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\Nodejs\hello-excel\src\scripts\verify-allocation-data\data\auto-allocation\"/>
    </mc:Choice>
  </mc:AlternateContent>
  <xr:revisionPtr revIDLastSave="0" documentId="13_ncr:1_{E356DC20-FF23-4406-9B75-AA938799D8CF}" xr6:coauthVersionLast="47" xr6:coauthVersionMax="47" xr10:uidLastSave="{00000000-0000-0000-0000-000000000000}"/>
  <bookViews>
    <workbookView xWindow="-120" yWindow="-120" windowWidth="29040" windowHeight="15720" xr2:uid="{71E85D3C-66CC-404F-93BA-448CF7BDAC47}"/>
  </bookViews>
  <sheets>
    <sheet name="Sheet1" sheetId="1" r:id="rId1"/>
    <sheet name="RSP_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2" i="1" l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G8446" i="1"/>
  <c r="AG8447" i="1"/>
  <c r="AG8448" i="1"/>
  <c r="AG8449" i="1"/>
  <c r="AG8450" i="1"/>
  <c r="AG8451" i="1"/>
  <c r="AG8452" i="1"/>
  <c r="AG8453" i="1"/>
  <c r="AG8454" i="1"/>
  <c r="AG8455" i="1"/>
  <c r="AG8456" i="1"/>
  <c r="AG8457" i="1"/>
  <c r="AG8458" i="1"/>
  <c r="AG8459" i="1"/>
  <c r="AG8460" i="1"/>
  <c r="AG8461" i="1"/>
  <c r="AG8462" i="1"/>
  <c r="AG8463" i="1"/>
  <c r="AG8464" i="1"/>
  <c r="AG8465" i="1"/>
  <c r="AG8466" i="1"/>
  <c r="AG8467" i="1"/>
  <c r="AG8468" i="1"/>
  <c r="AG8469" i="1"/>
  <c r="AG8470" i="1"/>
  <c r="AG8471" i="1"/>
  <c r="AG8472" i="1"/>
  <c r="AG8473" i="1"/>
  <c r="AG8474" i="1"/>
  <c r="AG8475" i="1"/>
  <c r="AG8476" i="1"/>
  <c r="AG8477" i="1"/>
  <c r="AG8478" i="1"/>
  <c r="AG8479" i="1"/>
  <c r="AG8480" i="1"/>
  <c r="AG8481" i="1"/>
  <c r="AG8482" i="1"/>
  <c r="AG8483" i="1"/>
  <c r="AG8484" i="1"/>
  <c r="AG8485" i="1"/>
  <c r="AG8486" i="1"/>
  <c r="AG8487" i="1"/>
  <c r="AG8488" i="1"/>
  <c r="AG8489" i="1"/>
  <c r="AG8490" i="1"/>
  <c r="AG8491" i="1"/>
  <c r="AG8492" i="1"/>
  <c r="AG8493" i="1"/>
  <c r="AG8494" i="1"/>
  <c r="AG8495" i="1"/>
  <c r="AG8496" i="1"/>
  <c r="AG8497" i="1"/>
  <c r="AG8498" i="1"/>
  <c r="AG8499" i="1"/>
  <c r="AG8500" i="1"/>
  <c r="AG8501" i="1"/>
  <c r="AG8502" i="1"/>
  <c r="AG8503" i="1"/>
  <c r="AG8504" i="1"/>
  <c r="AG8505" i="1"/>
  <c r="AG8506" i="1"/>
  <c r="AG8507" i="1"/>
  <c r="AG8508" i="1"/>
  <c r="AG8509" i="1"/>
  <c r="AG8510" i="1"/>
  <c r="AG8511" i="1"/>
  <c r="AG8512" i="1"/>
  <c r="AG8513" i="1"/>
  <c r="AG8514" i="1"/>
  <c r="AG8515" i="1"/>
  <c r="AG8516" i="1"/>
  <c r="AG8517" i="1"/>
  <c r="AG8518" i="1"/>
  <c r="AG8519" i="1"/>
  <c r="AG8520" i="1"/>
  <c r="AG8521" i="1"/>
  <c r="AG8522" i="1"/>
  <c r="AG8523" i="1"/>
  <c r="AG8524" i="1"/>
  <c r="AG8525" i="1"/>
  <c r="AG8526" i="1"/>
  <c r="AG8527" i="1"/>
  <c r="AG8528" i="1"/>
  <c r="AG8529" i="1"/>
  <c r="AG8530" i="1"/>
  <c r="AG8531" i="1"/>
  <c r="AG8532" i="1"/>
  <c r="AG8533" i="1"/>
  <c r="AG8534" i="1"/>
  <c r="AG8535" i="1"/>
  <c r="AG8536" i="1"/>
  <c r="AG8537" i="1"/>
  <c r="AG8538" i="1"/>
  <c r="AG8539" i="1"/>
  <c r="AG8540" i="1"/>
  <c r="AG8541" i="1"/>
  <c r="AG8542" i="1"/>
  <c r="AG8543" i="1"/>
  <c r="AG8544" i="1"/>
  <c r="AG8545" i="1"/>
  <c r="AG8546" i="1"/>
  <c r="AG8547" i="1"/>
  <c r="AG8548" i="1"/>
  <c r="AG8549" i="1"/>
  <c r="AG8550" i="1"/>
  <c r="AG8551" i="1"/>
  <c r="AG8552" i="1"/>
  <c r="AG8553" i="1"/>
  <c r="AG8554" i="1"/>
  <c r="AG8555" i="1"/>
  <c r="AG8556" i="1"/>
  <c r="AG8557" i="1"/>
  <c r="AG8558" i="1"/>
  <c r="AG8559" i="1"/>
  <c r="AG8560" i="1"/>
  <c r="AG8561" i="1"/>
  <c r="AG8562" i="1"/>
  <c r="AG8563" i="1"/>
  <c r="AG8564" i="1"/>
  <c r="AG8565" i="1"/>
  <c r="AG8566" i="1"/>
  <c r="AG8567" i="1"/>
  <c r="AG8568" i="1"/>
  <c r="AG8569" i="1"/>
  <c r="AG8570" i="1"/>
  <c r="AG8571" i="1"/>
  <c r="AG8572" i="1"/>
  <c r="AG8573" i="1"/>
  <c r="AG8574" i="1"/>
  <c r="AG8575" i="1"/>
  <c r="AG8576" i="1"/>
  <c r="AG8577" i="1"/>
  <c r="AG8578" i="1"/>
  <c r="AG8579" i="1"/>
  <c r="AG8580" i="1"/>
  <c r="AG8581" i="1"/>
  <c r="AG8582" i="1"/>
  <c r="AG8583" i="1"/>
  <c r="AG8584" i="1"/>
  <c r="AG8585" i="1"/>
  <c r="AG8586" i="1"/>
  <c r="AG8587" i="1"/>
  <c r="AG8588" i="1"/>
  <c r="AG8589" i="1"/>
  <c r="AG8590" i="1"/>
  <c r="AG8591" i="1"/>
  <c r="AG8592" i="1"/>
  <c r="AG8593" i="1"/>
  <c r="AG8594" i="1"/>
  <c r="AG8595" i="1"/>
  <c r="AG8596" i="1"/>
  <c r="AG8597" i="1"/>
  <c r="AG8598" i="1"/>
  <c r="AG8599" i="1"/>
  <c r="AG8600" i="1"/>
  <c r="AG8601" i="1"/>
  <c r="AG8602" i="1"/>
  <c r="AG8603" i="1"/>
  <c r="AG8604" i="1"/>
  <c r="AG8605" i="1"/>
  <c r="AG8606" i="1"/>
  <c r="AG8607" i="1"/>
  <c r="AG8608" i="1"/>
  <c r="AG8609" i="1"/>
  <c r="AG8610" i="1"/>
  <c r="AG8611" i="1"/>
  <c r="AG8612" i="1"/>
  <c r="AG8613" i="1"/>
  <c r="AG8614" i="1"/>
  <c r="AG8615" i="1"/>
  <c r="AG8616" i="1"/>
  <c r="AG8617" i="1"/>
  <c r="AG8618" i="1"/>
  <c r="AG8619" i="1"/>
  <c r="AG8620" i="1"/>
  <c r="AG8621" i="1"/>
  <c r="AG8622" i="1"/>
  <c r="AG8623" i="1"/>
  <c r="AG8624" i="1"/>
  <c r="AG8625" i="1"/>
  <c r="AG8626" i="1"/>
  <c r="AG8627" i="1"/>
  <c r="AG8628" i="1"/>
  <c r="AG8629" i="1"/>
  <c r="AG8630" i="1"/>
  <c r="AG8631" i="1"/>
  <c r="AG8632" i="1"/>
  <c r="AG8633" i="1"/>
  <c r="AG8634" i="1"/>
  <c r="AG8635" i="1"/>
  <c r="AG8636" i="1"/>
  <c r="AG8637" i="1"/>
  <c r="AG8638" i="1"/>
  <c r="AG8639" i="1"/>
  <c r="AG8640" i="1"/>
  <c r="AG8641" i="1"/>
  <c r="AG8642" i="1"/>
  <c r="AG8643" i="1"/>
  <c r="AG8644" i="1"/>
  <c r="AG8645" i="1"/>
  <c r="AG8646" i="1"/>
  <c r="AG8647" i="1"/>
  <c r="AG8648" i="1"/>
  <c r="AG8649" i="1"/>
  <c r="AG8650" i="1"/>
  <c r="AG8651" i="1"/>
  <c r="AG8652" i="1"/>
  <c r="AG8653" i="1"/>
  <c r="AG8654" i="1"/>
  <c r="AG8655" i="1"/>
  <c r="AG8656" i="1"/>
  <c r="AG8657" i="1"/>
  <c r="AG8658" i="1"/>
  <c r="AG8659" i="1"/>
  <c r="AG8660" i="1"/>
  <c r="AG8661" i="1"/>
  <c r="AG8662" i="1"/>
  <c r="AG8663" i="1"/>
  <c r="AG8664" i="1"/>
  <c r="AG8665" i="1"/>
  <c r="AG8666" i="1"/>
  <c r="AG8667" i="1"/>
  <c r="AG8668" i="1"/>
  <c r="AG8669" i="1"/>
  <c r="AG8670" i="1"/>
  <c r="AG8671" i="1"/>
  <c r="AG8672" i="1"/>
  <c r="AG8673" i="1"/>
  <c r="AG8674" i="1"/>
  <c r="AG8675" i="1"/>
  <c r="AG8676" i="1"/>
  <c r="AG8677" i="1"/>
  <c r="AG8678" i="1"/>
  <c r="AG8679" i="1"/>
  <c r="AG8680" i="1"/>
  <c r="AG8681" i="1"/>
  <c r="AG8682" i="1"/>
  <c r="AG8683" i="1"/>
  <c r="AG8684" i="1"/>
  <c r="AG8685" i="1"/>
  <c r="AG8686" i="1"/>
  <c r="AG8687" i="1"/>
  <c r="AG8688" i="1"/>
  <c r="AG8689" i="1"/>
  <c r="AG8690" i="1"/>
  <c r="AG8691" i="1"/>
  <c r="AG8692" i="1"/>
  <c r="AG8693" i="1"/>
  <c r="AG8694" i="1"/>
  <c r="AG8695" i="1"/>
  <c r="AG8696" i="1"/>
  <c r="AG8697" i="1"/>
  <c r="AG8698" i="1"/>
  <c r="AG8699" i="1"/>
  <c r="AG8700" i="1"/>
  <c r="AG8701" i="1"/>
  <c r="AG8702" i="1"/>
  <c r="AG8703" i="1"/>
  <c r="AG8704" i="1"/>
  <c r="AG8705" i="1"/>
  <c r="AG8706" i="1"/>
  <c r="AG8707" i="1"/>
  <c r="AG8708" i="1"/>
  <c r="AG8709" i="1"/>
  <c r="AG8710" i="1"/>
  <c r="AG8711" i="1"/>
  <c r="AG8712" i="1"/>
  <c r="AG8713" i="1"/>
  <c r="AG8714" i="1"/>
  <c r="AG8715" i="1"/>
  <c r="AG8716" i="1"/>
  <c r="AG8717" i="1"/>
  <c r="AG8718" i="1"/>
  <c r="AG8719" i="1"/>
  <c r="AG8720" i="1"/>
  <c r="AG8721" i="1"/>
  <c r="AG8722" i="1"/>
  <c r="AG8723" i="1"/>
  <c r="AG8724" i="1"/>
  <c r="AG8725" i="1"/>
  <c r="AG8726" i="1"/>
  <c r="AG8727" i="1"/>
  <c r="AG8728" i="1"/>
  <c r="AG8729" i="1"/>
  <c r="AG8730" i="1"/>
  <c r="AG8731" i="1"/>
  <c r="AG8732" i="1"/>
  <c r="AG8733" i="1"/>
  <c r="AG8734" i="1"/>
  <c r="AG8735" i="1"/>
  <c r="AG8736" i="1"/>
  <c r="AG8737" i="1"/>
  <c r="AG8738" i="1"/>
  <c r="AG8739" i="1"/>
  <c r="AG8740" i="1"/>
  <c r="AG8741" i="1"/>
  <c r="AG8742" i="1"/>
  <c r="AG8743" i="1"/>
  <c r="AG8744" i="1"/>
  <c r="AG8745" i="1"/>
  <c r="AG8746" i="1"/>
  <c r="AG8747" i="1"/>
  <c r="AG8748" i="1"/>
  <c r="AG8749" i="1"/>
  <c r="AG8750" i="1"/>
  <c r="AG8751" i="1"/>
  <c r="AG8752" i="1"/>
  <c r="AG8753" i="1"/>
  <c r="AG8754" i="1"/>
  <c r="AG8755" i="1"/>
  <c r="AG8756" i="1"/>
  <c r="AG8757" i="1"/>
  <c r="AG8758" i="1"/>
  <c r="AG8759" i="1"/>
  <c r="AG8760" i="1"/>
  <c r="AG8761" i="1"/>
  <c r="AG8762" i="1"/>
  <c r="AG8763" i="1"/>
  <c r="AG8764" i="1"/>
  <c r="AG8765" i="1"/>
  <c r="AG8766" i="1"/>
  <c r="AG8767" i="1"/>
  <c r="AG8768" i="1"/>
  <c r="AG8769" i="1"/>
  <c r="AG8770" i="1"/>
  <c r="AG8771" i="1"/>
  <c r="AG8772" i="1"/>
  <c r="AG8773" i="1"/>
  <c r="AG8774" i="1"/>
  <c r="AG8775" i="1"/>
  <c r="AG8776" i="1"/>
  <c r="AG8777" i="1"/>
  <c r="AG8778" i="1"/>
  <c r="AG8779" i="1"/>
  <c r="AG8780" i="1"/>
  <c r="AG8781" i="1"/>
  <c r="AG8782" i="1"/>
  <c r="AG8783" i="1"/>
  <c r="AG8784" i="1"/>
  <c r="AG8785" i="1"/>
  <c r="AG8786" i="1"/>
  <c r="AG8787" i="1"/>
  <c r="AG8788" i="1"/>
  <c r="AG8789" i="1"/>
  <c r="AG8790" i="1"/>
  <c r="AG8791" i="1"/>
  <c r="AG8792" i="1"/>
  <c r="AG8793" i="1"/>
  <c r="AG8794" i="1"/>
  <c r="AG8795" i="1"/>
  <c r="AG8796" i="1"/>
  <c r="AG8797" i="1"/>
  <c r="AG8798" i="1"/>
  <c r="AG8799" i="1"/>
  <c r="AG8800" i="1"/>
  <c r="AG8801" i="1"/>
  <c r="AG8802" i="1"/>
  <c r="AG8803" i="1"/>
  <c r="AG8804" i="1"/>
  <c r="AG8805" i="1"/>
  <c r="AG8806" i="1"/>
  <c r="AG8807" i="1"/>
  <c r="AG8808" i="1"/>
  <c r="AG8809" i="1"/>
  <c r="AG8810" i="1"/>
  <c r="AG8811" i="1"/>
  <c r="AG8812" i="1"/>
  <c r="AG8813" i="1"/>
  <c r="AG8814" i="1"/>
  <c r="AG8815" i="1"/>
  <c r="AG8816" i="1"/>
  <c r="AG8817" i="1"/>
  <c r="AG8818" i="1"/>
  <c r="AG8819" i="1"/>
  <c r="AG8820" i="1"/>
  <c r="AG8821" i="1"/>
  <c r="AG8822" i="1"/>
  <c r="AG8823" i="1"/>
  <c r="AG8824" i="1"/>
  <c r="AG8825" i="1"/>
  <c r="AG8826" i="1"/>
  <c r="AG8827" i="1"/>
  <c r="AG8828" i="1"/>
  <c r="AG8829" i="1"/>
  <c r="AG8830" i="1"/>
  <c r="AG8831" i="1"/>
  <c r="AG8832" i="1"/>
  <c r="AG8833" i="1"/>
  <c r="AG8834" i="1"/>
  <c r="AG8835" i="1"/>
  <c r="AG8836" i="1"/>
  <c r="AG8837" i="1"/>
  <c r="AG8838" i="1"/>
  <c r="AG8839" i="1"/>
  <c r="AG8840" i="1"/>
  <c r="AG8841" i="1"/>
  <c r="AG8842" i="1"/>
  <c r="AG8843" i="1"/>
  <c r="AG8844" i="1"/>
  <c r="AG8845" i="1"/>
  <c r="AG8846" i="1"/>
  <c r="AG8847" i="1"/>
  <c r="AG8848" i="1"/>
  <c r="AG8849" i="1"/>
  <c r="AG8850" i="1"/>
  <c r="AG8851" i="1"/>
  <c r="AG8852" i="1"/>
  <c r="AG8853" i="1"/>
  <c r="AG8854" i="1"/>
  <c r="AG8855" i="1"/>
  <c r="AG8856" i="1"/>
  <c r="AG8857" i="1"/>
  <c r="AG8858" i="1"/>
  <c r="AG8859" i="1"/>
  <c r="AG8860" i="1"/>
  <c r="AG8861" i="1"/>
  <c r="AG8862" i="1"/>
  <c r="AG8863" i="1"/>
  <c r="AG8864" i="1"/>
  <c r="AG8865" i="1"/>
  <c r="AG8866" i="1"/>
  <c r="AG8867" i="1"/>
  <c r="AG8868" i="1"/>
  <c r="AG8869" i="1"/>
  <c r="AG8870" i="1"/>
  <c r="AG8871" i="1"/>
  <c r="AG8872" i="1"/>
  <c r="AG8873" i="1"/>
  <c r="AG8874" i="1"/>
  <c r="AG8875" i="1"/>
  <c r="AG8876" i="1"/>
  <c r="AG8877" i="1"/>
  <c r="AG8878" i="1"/>
  <c r="AG8879" i="1"/>
  <c r="AG8880" i="1"/>
  <c r="AG8881" i="1"/>
  <c r="AG8882" i="1"/>
  <c r="AG8883" i="1"/>
  <c r="AG8884" i="1"/>
  <c r="AG8885" i="1"/>
  <c r="AG8886" i="1"/>
  <c r="AG8887" i="1"/>
  <c r="AG8888" i="1"/>
  <c r="AG8889" i="1"/>
  <c r="AG8890" i="1"/>
  <c r="AG8891" i="1"/>
  <c r="AG8892" i="1"/>
  <c r="AG8893" i="1"/>
  <c r="AG8894" i="1"/>
  <c r="AG8895" i="1"/>
  <c r="AG8896" i="1"/>
  <c r="AG8897" i="1"/>
  <c r="AG8898" i="1"/>
  <c r="AG8899" i="1"/>
  <c r="AG8900" i="1"/>
  <c r="AG8901" i="1"/>
  <c r="AG8902" i="1"/>
  <c r="AG8903" i="1"/>
  <c r="AG8904" i="1"/>
  <c r="AG8905" i="1"/>
  <c r="AG8906" i="1"/>
  <c r="AG8907" i="1"/>
  <c r="AG8908" i="1"/>
  <c r="AG8909" i="1"/>
  <c r="AG8910" i="1"/>
  <c r="AG8911" i="1"/>
  <c r="AG8912" i="1"/>
  <c r="AG8913" i="1"/>
  <c r="AG8914" i="1"/>
  <c r="AG8915" i="1"/>
  <c r="AG8916" i="1"/>
  <c r="AG8917" i="1"/>
  <c r="AG8918" i="1"/>
  <c r="AG8919" i="1"/>
  <c r="AG8920" i="1"/>
  <c r="AG8921" i="1"/>
  <c r="AG8922" i="1"/>
  <c r="AG8923" i="1"/>
  <c r="AG8924" i="1"/>
  <c r="AG8925" i="1"/>
  <c r="AG8926" i="1"/>
  <c r="AG8927" i="1"/>
  <c r="AG8928" i="1"/>
  <c r="AG8929" i="1"/>
  <c r="AG8930" i="1"/>
  <c r="AG8931" i="1"/>
  <c r="AG8932" i="1"/>
  <c r="AG8933" i="1"/>
  <c r="AG8934" i="1"/>
  <c r="AG8935" i="1"/>
  <c r="AG8936" i="1"/>
  <c r="AG8937" i="1"/>
  <c r="AG8938" i="1"/>
  <c r="AG8939" i="1"/>
  <c r="AG8940" i="1"/>
  <c r="AG8941" i="1"/>
  <c r="AG8942" i="1"/>
  <c r="AG8943" i="1"/>
  <c r="AG8944" i="1"/>
  <c r="AG8945" i="1"/>
  <c r="AG8946" i="1"/>
  <c r="AG8947" i="1"/>
  <c r="AG8948" i="1"/>
  <c r="AG8949" i="1"/>
  <c r="AG8950" i="1"/>
  <c r="AG8951" i="1"/>
  <c r="AG8952" i="1"/>
  <c r="AG8953" i="1"/>
  <c r="AG8954" i="1"/>
  <c r="AG8955" i="1"/>
  <c r="AG8956" i="1"/>
  <c r="AG8957" i="1"/>
  <c r="AG8958" i="1"/>
  <c r="AG8959" i="1"/>
  <c r="AG8960" i="1"/>
  <c r="AG8961" i="1"/>
  <c r="AG8962" i="1"/>
  <c r="AG8963" i="1"/>
  <c r="AG8964" i="1"/>
  <c r="AG8965" i="1"/>
  <c r="AG8966" i="1"/>
  <c r="AG8967" i="1"/>
  <c r="AG8968" i="1"/>
  <c r="AG8969" i="1"/>
  <c r="AG8970" i="1"/>
  <c r="AG8971" i="1"/>
  <c r="AG8972" i="1"/>
  <c r="AG8973" i="1"/>
  <c r="AG8974" i="1"/>
  <c r="AG8975" i="1"/>
  <c r="AG8976" i="1"/>
  <c r="AG8977" i="1"/>
  <c r="AG8978" i="1"/>
  <c r="AG8979" i="1"/>
  <c r="AG8980" i="1"/>
  <c r="AG8981" i="1"/>
  <c r="AG8982" i="1"/>
  <c r="AG8983" i="1"/>
  <c r="AG8984" i="1"/>
  <c r="AG8985" i="1"/>
  <c r="AG8986" i="1"/>
  <c r="AG8987" i="1"/>
  <c r="AG8988" i="1"/>
  <c r="AG8989" i="1"/>
  <c r="AG8990" i="1"/>
  <c r="AG8991" i="1"/>
  <c r="AG8992" i="1"/>
  <c r="AG8993" i="1"/>
  <c r="AG8994" i="1"/>
  <c r="AG8995" i="1"/>
  <c r="AG8996" i="1"/>
  <c r="AG8997" i="1"/>
  <c r="AG8998" i="1"/>
  <c r="AG8999" i="1"/>
  <c r="AG9000" i="1"/>
  <c r="AG9001" i="1"/>
  <c r="AG9002" i="1"/>
  <c r="AG9003" i="1"/>
  <c r="AG9004" i="1"/>
  <c r="AG9005" i="1"/>
  <c r="AG9006" i="1"/>
  <c r="AG9007" i="1"/>
  <c r="AG9008" i="1"/>
  <c r="AG9009" i="1"/>
  <c r="AG9010" i="1"/>
  <c r="AG9011" i="1"/>
  <c r="AG9012" i="1"/>
  <c r="AG9013" i="1"/>
  <c r="AG9014" i="1"/>
  <c r="AG9015" i="1"/>
  <c r="AG9016" i="1"/>
  <c r="AG9017" i="1"/>
  <c r="AG9018" i="1"/>
  <c r="AG9019" i="1"/>
  <c r="AG9020" i="1"/>
  <c r="AG9021" i="1"/>
  <c r="AG9022" i="1"/>
  <c r="AG9023" i="1"/>
  <c r="AG9024" i="1"/>
  <c r="AG9025" i="1"/>
  <c r="AG9026" i="1"/>
  <c r="AG9027" i="1"/>
  <c r="AG9028" i="1"/>
  <c r="AG9029" i="1"/>
  <c r="AG9030" i="1"/>
  <c r="AG9031" i="1"/>
  <c r="AG9032" i="1"/>
  <c r="AG9033" i="1"/>
  <c r="AG9034" i="1"/>
  <c r="AG9035" i="1"/>
  <c r="AG9036" i="1"/>
  <c r="AG9037" i="1"/>
  <c r="AG9038" i="1"/>
  <c r="AG9039" i="1"/>
  <c r="AG9040" i="1"/>
  <c r="AG9041" i="1"/>
  <c r="AG9042" i="1"/>
  <c r="AG9043" i="1"/>
  <c r="AG9044" i="1"/>
  <c r="AG9045" i="1"/>
  <c r="AG9046" i="1"/>
  <c r="AG9047" i="1"/>
  <c r="AG9048" i="1"/>
  <c r="AG9049" i="1"/>
  <c r="AG9050" i="1"/>
  <c r="AG9051" i="1"/>
  <c r="AG9052" i="1"/>
  <c r="AG9053" i="1"/>
  <c r="AG9054" i="1"/>
  <c r="AG9055" i="1"/>
  <c r="AG9056" i="1"/>
  <c r="AG9057" i="1"/>
  <c r="AG9058" i="1"/>
  <c r="AG9059" i="1"/>
  <c r="AG9060" i="1"/>
  <c r="AG9061" i="1"/>
  <c r="AG9062" i="1"/>
  <c r="AG9063" i="1"/>
  <c r="AG9064" i="1"/>
  <c r="AG9065" i="1"/>
  <c r="AG9066" i="1"/>
  <c r="AG9067" i="1"/>
  <c r="AG9068" i="1"/>
  <c r="AG9069" i="1"/>
  <c r="AG9070" i="1"/>
  <c r="AG9071" i="1"/>
  <c r="AG9072" i="1"/>
  <c r="AG9073" i="1"/>
  <c r="AG9074" i="1"/>
  <c r="AG9075" i="1"/>
  <c r="AG9076" i="1"/>
  <c r="AG9077" i="1"/>
  <c r="AG9078" i="1"/>
  <c r="AG9079" i="1"/>
  <c r="AG9080" i="1"/>
  <c r="AG9081" i="1"/>
  <c r="AG9082" i="1"/>
  <c r="AG9083" i="1"/>
  <c r="AG9084" i="1"/>
  <c r="AG9085" i="1"/>
  <c r="AG9086" i="1"/>
  <c r="AG9087" i="1"/>
  <c r="AG9088" i="1"/>
  <c r="AG9089" i="1"/>
  <c r="AG9090" i="1"/>
  <c r="AG9091" i="1"/>
  <c r="AG9092" i="1"/>
  <c r="AG9093" i="1"/>
  <c r="AG9094" i="1"/>
  <c r="AG9095" i="1"/>
  <c r="AG9096" i="1"/>
  <c r="AG9097" i="1"/>
  <c r="AG9098" i="1"/>
  <c r="AG9099" i="1"/>
  <c r="AG9100" i="1"/>
  <c r="AG9101" i="1"/>
  <c r="AG9102" i="1"/>
  <c r="AG9103" i="1"/>
  <c r="AG9104" i="1"/>
  <c r="AG9105" i="1"/>
  <c r="AG9106" i="1"/>
  <c r="AG9107" i="1"/>
  <c r="AG9108" i="1"/>
  <c r="AG9109" i="1"/>
  <c r="AG9110" i="1"/>
  <c r="AG9111" i="1"/>
  <c r="AG9112" i="1"/>
  <c r="AG9113" i="1"/>
  <c r="AG9114" i="1"/>
  <c r="AG9115" i="1"/>
  <c r="AG9116" i="1"/>
  <c r="AG9117" i="1"/>
  <c r="AG9118" i="1"/>
  <c r="AG9119" i="1"/>
  <c r="AG9120" i="1"/>
  <c r="AG9121" i="1"/>
  <c r="AG9122" i="1"/>
  <c r="AG9123" i="1"/>
  <c r="AG9124" i="1"/>
  <c r="AG9125" i="1"/>
  <c r="AG9126" i="1"/>
  <c r="AG9127" i="1"/>
  <c r="AG9128" i="1"/>
  <c r="AG9129" i="1"/>
  <c r="AG9130" i="1"/>
  <c r="AG9131" i="1"/>
  <c r="AG9132" i="1"/>
  <c r="AG9133" i="1"/>
  <c r="AG9134" i="1"/>
  <c r="AG9135" i="1"/>
  <c r="AG9136" i="1"/>
  <c r="AG9137" i="1"/>
  <c r="AG9138" i="1"/>
  <c r="AG9139" i="1"/>
  <c r="AG9140" i="1"/>
  <c r="AG9141" i="1"/>
  <c r="AG9142" i="1"/>
  <c r="AG9143" i="1"/>
  <c r="AG9144" i="1"/>
  <c r="AG9145" i="1"/>
  <c r="AG9146" i="1"/>
  <c r="AG9147" i="1"/>
  <c r="AG9148" i="1"/>
  <c r="AG9149" i="1"/>
  <c r="AG9150" i="1"/>
  <c r="AG9151" i="1"/>
  <c r="AG9152" i="1"/>
  <c r="AG9153" i="1"/>
  <c r="AG9154" i="1"/>
  <c r="AG9155" i="1"/>
  <c r="AG9156" i="1"/>
  <c r="AG9157" i="1"/>
  <c r="AG9158" i="1"/>
  <c r="AG9159" i="1"/>
  <c r="AG9160" i="1"/>
  <c r="AG9161" i="1"/>
  <c r="AG9162" i="1"/>
  <c r="AG9163" i="1"/>
  <c r="AG9164" i="1"/>
  <c r="AG9165" i="1"/>
  <c r="AG9166" i="1"/>
  <c r="AG9167" i="1"/>
  <c r="AG9168" i="1"/>
  <c r="AG9169" i="1"/>
  <c r="AG9170" i="1"/>
  <c r="AG9171" i="1"/>
  <c r="AG9172" i="1"/>
  <c r="AG9173" i="1"/>
  <c r="AG9174" i="1"/>
  <c r="AG9175" i="1"/>
  <c r="AG9176" i="1"/>
  <c r="AG9177" i="1"/>
  <c r="AG9178" i="1"/>
  <c r="AG9179" i="1"/>
  <c r="AG9180" i="1"/>
  <c r="AG9181" i="1"/>
  <c r="AG9182" i="1"/>
  <c r="AG9183" i="1"/>
  <c r="AG9184" i="1"/>
  <c r="AG9185" i="1"/>
  <c r="AG9186" i="1"/>
  <c r="AG9187" i="1"/>
  <c r="AG9188" i="1"/>
  <c r="AG9189" i="1"/>
  <c r="AG9190" i="1"/>
  <c r="AG9191" i="1"/>
  <c r="AG9192" i="1"/>
  <c r="AG9193" i="1"/>
  <c r="AG9194" i="1"/>
  <c r="AG9195" i="1"/>
  <c r="AG9196" i="1"/>
  <c r="AG9197" i="1"/>
  <c r="AG9198" i="1"/>
  <c r="AG9199" i="1"/>
  <c r="AG9200" i="1"/>
  <c r="AG9201" i="1"/>
  <c r="AG9202" i="1"/>
  <c r="AG9203" i="1"/>
  <c r="AG9204" i="1"/>
  <c r="AG9205" i="1"/>
  <c r="AG9206" i="1"/>
  <c r="AG9207" i="1"/>
  <c r="AG9208" i="1"/>
  <c r="AG9209" i="1"/>
  <c r="AG9210" i="1"/>
  <c r="AG9211" i="1"/>
  <c r="AG9212" i="1"/>
  <c r="AG9213" i="1"/>
  <c r="AG9214" i="1"/>
  <c r="AG9215" i="1"/>
  <c r="AG9216" i="1"/>
  <c r="AG9217" i="1"/>
  <c r="AG9218" i="1"/>
  <c r="AG9219" i="1"/>
  <c r="AG9220" i="1"/>
  <c r="AG9221" i="1"/>
  <c r="AG9222" i="1"/>
  <c r="AG9223" i="1"/>
  <c r="AG9224" i="1"/>
  <c r="AG9225" i="1"/>
  <c r="AG9226" i="1"/>
  <c r="AG9227" i="1"/>
  <c r="AG9228" i="1"/>
  <c r="AG9229" i="1"/>
  <c r="AG9230" i="1"/>
  <c r="AG9231" i="1"/>
  <c r="AG9232" i="1"/>
  <c r="AG9233" i="1"/>
  <c r="AG9234" i="1"/>
  <c r="AG9235" i="1"/>
  <c r="AG9236" i="1"/>
  <c r="AG9237" i="1"/>
  <c r="AG9238" i="1"/>
  <c r="AG9239" i="1"/>
  <c r="AG9240" i="1"/>
  <c r="AG9241" i="1"/>
  <c r="AG9242" i="1"/>
  <c r="AG9243" i="1"/>
  <c r="AG9244" i="1"/>
  <c r="AG9245" i="1"/>
  <c r="AG9246" i="1"/>
  <c r="AG9247" i="1"/>
  <c r="AG9248" i="1"/>
  <c r="AG9249" i="1"/>
  <c r="AG9250" i="1"/>
  <c r="AG9251" i="1"/>
  <c r="AG9252" i="1"/>
  <c r="AG9253" i="1"/>
  <c r="AG9254" i="1"/>
  <c r="AG9255" i="1"/>
  <c r="AG9256" i="1"/>
  <c r="AG9257" i="1"/>
  <c r="AG9258" i="1"/>
  <c r="AG9259" i="1"/>
  <c r="AG9260" i="1"/>
  <c r="AG9261" i="1"/>
  <c r="AG9262" i="1"/>
  <c r="AG9263" i="1"/>
  <c r="AG9264" i="1"/>
  <c r="AG9265" i="1"/>
  <c r="AG9266" i="1"/>
  <c r="AG9267" i="1"/>
  <c r="AG9268" i="1"/>
  <c r="AG9269" i="1"/>
  <c r="AG9270" i="1"/>
  <c r="AG9271" i="1"/>
  <c r="AG9272" i="1"/>
  <c r="AG9273" i="1"/>
  <c r="AG9274" i="1"/>
  <c r="AG9275" i="1"/>
  <c r="AG9276" i="1"/>
  <c r="AG9277" i="1"/>
  <c r="AG9278" i="1"/>
  <c r="AG9279" i="1"/>
  <c r="AG9280" i="1"/>
  <c r="AG9281" i="1"/>
  <c r="AG9282" i="1"/>
  <c r="AG9283" i="1"/>
  <c r="AG9284" i="1"/>
  <c r="AG9285" i="1"/>
  <c r="AG9286" i="1"/>
  <c r="AG9287" i="1"/>
  <c r="AG9288" i="1"/>
  <c r="AG9289" i="1"/>
  <c r="AG9290" i="1"/>
  <c r="AG9291" i="1"/>
  <c r="AG9292" i="1"/>
  <c r="AG9293" i="1"/>
  <c r="AG9294" i="1"/>
  <c r="AG9295" i="1"/>
  <c r="AG9296" i="1"/>
  <c r="AG9297" i="1"/>
  <c r="AG9298" i="1"/>
  <c r="AG9299" i="1"/>
  <c r="AG9300" i="1"/>
  <c r="AG9301" i="1"/>
  <c r="AG9302" i="1"/>
  <c r="AG9303" i="1"/>
  <c r="AG9304" i="1"/>
  <c r="AG9305" i="1"/>
  <c r="AG9306" i="1"/>
  <c r="AG9307" i="1"/>
  <c r="AG9308" i="1"/>
  <c r="AG9309" i="1"/>
  <c r="AG9310" i="1"/>
  <c r="AG9311" i="1"/>
  <c r="AG9312" i="1"/>
  <c r="AG9313" i="1"/>
  <c r="AG9314" i="1"/>
  <c r="AG9315" i="1"/>
  <c r="AG9316" i="1"/>
  <c r="AG9317" i="1"/>
  <c r="AG9318" i="1"/>
  <c r="AG9319" i="1"/>
  <c r="AG9320" i="1"/>
  <c r="AG9321" i="1"/>
  <c r="AG9322" i="1"/>
  <c r="AG9323" i="1"/>
  <c r="AG9324" i="1"/>
  <c r="AG9325" i="1"/>
  <c r="AG9326" i="1"/>
  <c r="AG9327" i="1"/>
  <c r="AG9328" i="1"/>
  <c r="AG9329" i="1"/>
  <c r="AG9330" i="1"/>
  <c r="AG9331" i="1"/>
  <c r="AG9332" i="1"/>
  <c r="AG9333" i="1"/>
  <c r="AG9334" i="1"/>
  <c r="AG9335" i="1"/>
  <c r="AG9336" i="1"/>
  <c r="AG9337" i="1"/>
  <c r="AG9338" i="1"/>
  <c r="AG9339" i="1"/>
  <c r="AG9340" i="1"/>
  <c r="AG9341" i="1"/>
  <c r="AG9342" i="1"/>
  <c r="AG9343" i="1"/>
  <c r="AG9344" i="1"/>
  <c r="AG9345" i="1"/>
  <c r="AG9346" i="1"/>
  <c r="AG9347" i="1"/>
  <c r="AG9348" i="1"/>
  <c r="AG9349" i="1"/>
  <c r="AG9350" i="1"/>
  <c r="AG9351" i="1"/>
  <c r="AG9352" i="1"/>
  <c r="AG9353" i="1"/>
  <c r="AG9354" i="1"/>
  <c r="AG9355" i="1"/>
  <c r="AG9356" i="1"/>
  <c r="AG9357" i="1"/>
  <c r="AG9358" i="1"/>
  <c r="AG9359" i="1"/>
  <c r="AG9360" i="1"/>
  <c r="AG9361" i="1"/>
  <c r="AG9362" i="1"/>
  <c r="AG9363" i="1"/>
  <c r="AG9364" i="1"/>
  <c r="AG9365" i="1"/>
  <c r="AG9366" i="1"/>
  <c r="AG9367" i="1"/>
  <c r="AG9368" i="1"/>
  <c r="AG9369" i="1"/>
  <c r="AG9370" i="1"/>
  <c r="AG9371" i="1"/>
  <c r="AG9372" i="1"/>
  <c r="AG9373" i="1"/>
  <c r="AG9374" i="1"/>
  <c r="AG9375" i="1"/>
  <c r="AG9376" i="1"/>
  <c r="AG9377" i="1"/>
  <c r="AG9378" i="1"/>
  <c r="AG9379" i="1"/>
  <c r="AG9380" i="1"/>
  <c r="AG9381" i="1"/>
  <c r="AG9382" i="1"/>
  <c r="AG9383" i="1"/>
  <c r="AG9384" i="1"/>
  <c r="AG9385" i="1"/>
  <c r="AG9386" i="1"/>
  <c r="AG9387" i="1"/>
  <c r="AG9388" i="1"/>
  <c r="AG9389" i="1"/>
  <c r="AG9390" i="1"/>
  <c r="AG9391" i="1"/>
  <c r="AG9392" i="1"/>
  <c r="AG9393" i="1"/>
  <c r="AG9394" i="1"/>
  <c r="AG9395" i="1"/>
  <c r="AG9396" i="1"/>
  <c r="AG9397" i="1"/>
  <c r="AG9398" i="1"/>
  <c r="AG9399" i="1"/>
  <c r="AG9400" i="1"/>
  <c r="AG9401" i="1"/>
  <c r="AG9402" i="1"/>
  <c r="AG9403" i="1"/>
  <c r="AG9404" i="1"/>
  <c r="AG9405" i="1"/>
  <c r="AG9406" i="1"/>
  <c r="AG9407" i="1"/>
  <c r="AG9408" i="1"/>
  <c r="AG9409" i="1"/>
  <c r="AG9410" i="1"/>
  <c r="AG9411" i="1"/>
  <c r="AG9412" i="1"/>
  <c r="AG9413" i="1"/>
  <c r="AG9414" i="1"/>
  <c r="AG9415" i="1"/>
  <c r="AG9416" i="1"/>
  <c r="AG9417" i="1"/>
  <c r="AG9418" i="1"/>
  <c r="AG9419" i="1"/>
  <c r="AG9420" i="1"/>
  <c r="AG9421" i="1"/>
  <c r="AG9422" i="1"/>
  <c r="AG9423" i="1"/>
  <c r="AG9424" i="1"/>
  <c r="AG9425" i="1"/>
  <c r="AG9426" i="1"/>
  <c r="AG9427" i="1"/>
  <c r="AG9428" i="1"/>
  <c r="AG9429" i="1"/>
  <c r="AG9430" i="1"/>
  <c r="AG9431" i="1"/>
  <c r="AG9432" i="1"/>
  <c r="AG9433" i="1"/>
  <c r="AG9434" i="1"/>
  <c r="AG9435" i="1"/>
  <c r="AG9436" i="1"/>
  <c r="AG9437" i="1"/>
  <c r="AG9438" i="1"/>
  <c r="AG9439" i="1"/>
  <c r="AG9440" i="1"/>
  <c r="AG9441" i="1"/>
  <c r="AG9442" i="1"/>
  <c r="AG9443" i="1"/>
  <c r="AG9444" i="1"/>
  <c r="AG9445" i="1"/>
  <c r="AG9446" i="1"/>
  <c r="AG9447" i="1"/>
  <c r="AG9448" i="1"/>
  <c r="AG9449" i="1"/>
  <c r="AG9450" i="1"/>
  <c r="AG9451" i="1"/>
  <c r="AG9452" i="1"/>
  <c r="AG9453" i="1"/>
  <c r="AG9454" i="1"/>
  <c r="AG9455" i="1"/>
  <c r="AG9456" i="1"/>
  <c r="AG9457" i="1"/>
  <c r="AG9458" i="1"/>
  <c r="AG9459" i="1"/>
  <c r="AG9460" i="1"/>
  <c r="AG9461" i="1"/>
  <c r="AG9462" i="1"/>
  <c r="AG9463" i="1"/>
  <c r="AG9464" i="1"/>
  <c r="AG9465" i="1"/>
  <c r="AG9466" i="1"/>
  <c r="AG9467" i="1"/>
  <c r="AG9468" i="1"/>
  <c r="AG9469" i="1"/>
  <c r="AG9470" i="1"/>
  <c r="AG9471" i="1"/>
  <c r="AG9472" i="1"/>
  <c r="AG9473" i="1"/>
  <c r="AG9474" i="1"/>
  <c r="AG9475" i="1"/>
  <c r="AG9476" i="1"/>
  <c r="AG9477" i="1"/>
  <c r="AG9478" i="1"/>
  <c r="AG9479" i="1"/>
  <c r="AG9480" i="1"/>
  <c r="AG9481" i="1"/>
  <c r="AG9482" i="1"/>
  <c r="AG9483" i="1"/>
  <c r="AG9484" i="1"/>
  <c r="AG9485" i="1"/>
  <c r="AG9486" i="1"/>
  <c r="AG9487" i="1"/>
  <c r="AG9488" i="1"/>
  <c r="AG9489" i="1"/>
  <c r="AG9490" i="1"/>
  <c r="AG9491" i="1"/>
  <c r="AG9492" i="1"/>
  <c r="AG9493" i="1"/>
  <c r="AG9494" i="1"/>
  <c r="AG9495" i="1"/>
  <c r="AG9496" i="1"/>
  <c r="AG9497" i="1"/>
  <c r="AG9498" i="1"/>
  <c r="AG9499" i="1"/>
  <c r="AG9500" i="1"/>
  <c r="AG9501" i="1"/>
  <c r="AG9502" i="1"/>
  <c r="AG9503" i="1"/>
  <c r="AG9504" i="1"/>
  <c r="AG9505" i="1"/>
  <c r="AG9506" i="1"/>
  <c r="AG9507" i="1"/>
  <c r="AG9508" i="1"/>
  <c r="AG9509" i="1"/>
  <c r="AG9510" i="1"/>
  <c r="AG9511" i="1"/>
  <c r="AG9512" i="1"/>
  <c r="AG9513" i="1"/>
  <c r="AG9514" i="1"/>
  <c r="AG9515" i="1"/>
  <c r="AG9516" i="1"/>
  <c r="AG9517" i="1"/>
  <c r="AG9518" i="1"/>
  <c r="AG9519" i="1"/>
  <c r="AG9520" i="1"/>
  <c r="AG9521" i="1"/>
  <c r="AG9522" i="1"/>
  <c r="AG9523" i="1"/>
  <c r="AG9524" i="1"/>
  <c r="AG9525" i="1"/>
  <c r="AG9526" i="1"/>
  <c r="AG9527" i="1"/>
  <c r="AG9528" i="1"/>
  <c r="AG9529" i="1"/>
  <c r="AG9530" i="1"/>
  <c r="AG9531" i="1"/>
  <c r="AG9532" i="1"/>
  <c r="AG9533" i="1"/>
  <c r="AG9534" i="1"/>
  <c r="AG9535" i="1"/>
  <c r="AG9536" i="1"/>
  <c r="AG9537" i="1"/>
  <c r="AG9538" i="1"/>
  <c r="AG9539" i="1"/>
  <c r="AG9540" i="1"/>
  <c r="AG9541" i="1"/>
  <c r="AG9542" i="1"/>
  <c r="AG9543" i="1"/>
  <c r="AG9544" i="1"/>
  <c r="AG9545" i="1"/>
  <c r="AG9546" i="1"/>
  <c r="AG9547" i="1"/>
  <c r="AG9548" i="1"/>
  <c r="AG9549" i="1"/>
  <c r="AG9550" i="1"/>
  <c r="AG9551" i="1"/>
  <c r="AG9552" i="1"/>
  <c r="AG9553" i="1"/>
  <c r="AG9554" i="1"/>
  <c r="AG9555" i="1"/>
  <c r="AG9556" i="1"/>
  <c r="AG9557" i="1"/>
  <c r="AG9558" i="1"/>
  <c r="AG9559" i="1"/>
  <c r="AG9560" i="1"/>
  <c r="AG9561" i="1"/>
  <c r="AG9562" i="1"/>
  <c r="AG9563" i="1"/>
  <c r="AG9564" i="1"/>
  <c r="AG9565" i="1"/>
  <c r="AG9566" i="1"/>
  <c r="AG9567" i="1"/>
  <c r="AG9568" i="1"/>
  <c r="AG9569" i="1"/>
  <c r="AG9570" i="1"/>
  <c r="AG9571" i="1"/>
  <c r="AG9572" i="1"/>
  <c r="AG9573" i="1"/>
  <c r="AG9574" i="1"/>
  <c r="AG9575" i="1"/>
  <c r="AG9576" i="1"/>
  <c r="AG9577" i="1"/>
  <c r="AG9578" i="1"/>
  <c r="AG9579" i="1"/>
  <c r="AG9580" i="1"/>
  <c r="AG9581" i="1"/>
  <c r="AG9582" i="1"/>
  <c r="AG9583" i="1"/>
  <c r="AG9584" i="1"/>
  <c r="AG9585" i="1"/>
  <c r="AG9586" i="1"/>
  <c r="AG9587" i="1"/>
  <c r="AG9588" i="1"/>
  <c r="AG9589" i="1"/>
  <c r="AG9590" i="1"/>
  <c r="AG9591" i="1"/>
  <c r="AG9592" i="1"/>
  <c r="AG9593" i="1"/>
  <c r="AG9594" i="1"/>
  <c r="AG9595" i="1"/>
  <c r="AG9596" i="1"/>
  <c r="AG9597" i="1"/>
  <c r="AG9598" i="1"/>
  <c r="AG9599" i="1"/>
  <c r="AG9600" i="1"/>
  <c r="AG9601" i="1"/>
  <c r="AG9602" i="1"/>
  <c r="AG9603" i="1"/>
  <c r="AG9604" i="1"/>
  <c r="AG9605" i="1"/>
  <c r="AG9606" i="1"/>
  <c r="AG9607" i="1"/>
  <c r="AG9608" i="1"/>
  <c r="AG9609" i="1"/>
  <c r="AG9610" i="1"/>
  <c r="AG9611" i="1"/>
  <c r="AG9612" i="1"/>
  <c r="AG9613" i="1"/>
  <c r="AG9614" i="1"/>
  <c r="AG9615" i="1"/>
  <c r="AG9616" i="1"/>
  <c r="AG9617" i="1"/>
  <c r="AG9618" i="1"/>
  <c r="AG9619" i="1"/>
  <c r="AG9620" i="1"/>
  <c r="AG9621" i="1"/>
  <c r="AG9622" i="1"/>
  <c r="AG9623" i="1"/>
  <c r="AG9624" i="1"/>
  <c r="AG9625" i="1"/>
  <c r="AG9626" i="1"/>
  <c r="AG9627" i="1"/>
  <c r="AG9628" i="1"/>
  <c r="AG9629" i="1"/>
  <c r="AG9630" i="1"/>
  <c r="AG9631" i="1"/>
  <c r="AG9632" i="1"/>
  <c r="AG9633" i="1"/>
  <c r="AG9634" i="1"/>
  <c r="AG9635" i="1"/>
  <c r="AG9636" i="1"/>
  <c r="AG9637" i="1"/>
  <c r="AG9638" i="1"/>
  <c r="AG9639" i="1"/>
  <c r="AG9640" i="1"/>
  <c r="AG9641" i="1"/>
  <c r="AG9642" i="1"/>
  <c r="AG9643" i="1"/>
  <c r="AG9644" i="1"/>
  <c r="AG9645" i="1"/>
  <c r="AG9646" i="1"/>
  <c r="AG9647" i="1"/>
  <c r="AG9648" i="1"/>
  <c r="AG9649" i="1"/>
  <c r="AG9650" i="1"/>
  <c r="AG9651" i="1"/>
  <c r="AG9652" i="1"/>
  <c r="AG9653" i="1"/>
  <c r="AG9654" i="1"/>
  <c r="AG9655" i="1"/>
  <c r="AG9656" i="1"/>
  <c r="AG9657" i="1"/>
  <c r="AG9658" i="1"/>
  <c r="AG9659" i="1"/>
  <c r="AG9660" i="1"/>
  <c r="AG9661" i="1"/>
  <c r="AG9662" i="1"/>
  <c r="AG9663" i="1"/>
  <c r="AG9664" i="1"/>
  <c r="AG9665" i="1"/>
  <c r="AG9666" i="1"/>
  <c r="AG9667" i="1"/>
  <c r="AG9668" i="1"/>
  <c r="AG9669" i="1"/>
  <c r="AG9670" i="1"/>
  <c r="AG9671" i="1"/>
  <c r="AG9672" i="1"/>
  <c r="AG9673" i="1"/>
  <c r="AG9674" i="1"/>
  <c r="AG9675" i="1"/>
  <c r="AG9676" i="1"/>
  <c r="AG9677" i="1"/>
  <c r="AG9678" i="1"/>
  <c r="AG9679" i="1"/>
  <c r="AG9680" i="1"/>
  <c r="AG9681" i="1"/>
  <c r="AG9682" i="1"/>
  <c r="AG9683" i="1"/>
  <c r="AG9684" i="1"/>
  <c r="AG9685" i="1"/>
  <c r="AG9686" i="1"/>
  <c r="AG9687" i="1"/>
  <c r="AG9688" i="1"/>
  <c r="AG9689" i="1"/>
  <c r="AG9690" i="1"/>
  <c r="AG9691" i="1"/>
  <c r="AG9692" i="1"/>
  <c r="AG9693" i="1"/>
  <c r="AG9694" i="1"/>
  <c r="AG9695" i="1"/>
  <c r="AG9696" i="1"/>
  <c r="AG9697" i="1"/>
  <c r="AG9698" i="1"/>
  <c r="AG9699" i="1"/>
  <c r="AG9700" i="1"/>
  <c r="AG9701" i="1"/>
  <c r="AG9702" i="1"/>
  <c r="AG9703" i="1"/>
  <c r="AG9704" i="1"/>
  <c r="AG9705" i="1"/>
  <c r="AG9706" i="1"/>
  <c r="AG9707" i="1"/>
  <c r="AG9708" i="1"/>
  <c r="AG9709" i="1"/>
  <c r="AG9710" i="1"/>
  <c r="AG9711" i="1"/>
  <c r="AG9712" i="1"/>
  <c r="AG9713" i="1"/>
  <c r="AG9714" i="1"/>
  <c r="AG9715" i="1"/>
  <c r="AG9716" i="1"/>
  <c r="AG9717" i="1"/>
  <c r="AG9718" i="1"/>
  <c r="AG9719" i="1"/>
  <c r="AG9720" i="1"/>
  <c r="AG9721" i="1"/>
  <c r="AG9722" i="1"/>
  <c r="AG9723" i="1"/>
  <c r="AG9724" i="1"/>
  <c r="AG9725" i="1"/>
  <c r="AG9726" i="1"/>
  <c r="AG9727" i="1"/>
  <c r="AG9728" i="1"/>
  <c r="AG9729" i="1"/>
  <c r="AG9730" i="1"/>
  <c r="AG9731" i="1"/>
  <c r="AG9732" i="1"/>
  <c r="AG9733" i="1"/>
  <c r="AG9734" i="1"/>
  <c r="AG9735" i="1"/>
  <c r="AG9736" i="1"/>
  <c r="AG9737" i="1"/>
  <c r="AG9738" i="1"/>
  <c r="AG9739" i="1"/>
  <c r="AG9740" i="1"/>
  <c r="AG9741" i="1"/>
  <c r="AG9742" i="1"/>
  <c r="AG9743" i="1"/>
  <c r="AG9744" i="1"/>
  <c r="AG9745" i="1"/>
  <c r="AG9746" i="1"/>
  <c r="AG9747" i="1"/>
  <c r="AG9748" i="1"/>
  <c r="AG9749" i="1"/>
  <c r="AG9750" i="1"/>
  <c r="AG9751" i="1"/>
  <c r="AG9752" i="1"/>
  <c r="AG9753" i="1"/>
  <c r="AG9754" i="1"/>
  <c r="AG9755" i="1"/>
  <c r="AG9756" i="1"/>
  <c r="AG9757" i="1"/>
  <c r="AG9758" i="1"/>
  <c r="AG9759" i="1"/>
  <c r="AG9760" i="1"/>
  <c r="AG9761" i="1"/>
  <c r="AG9762" i="1"/>
  <c r="AG9763" i="1"/>
  <c r="AG9764" i="1"/>
  <c r="AG9765" i="1"/>
  <c r="AG9766" i="1"/>
  <c r="AG9767" i="1"/>
  <c r="AG9768" i="1"/>
  <c r="AG9769" i="1"/>
  <c r="AG9770" i="1"/>
  <c r="AG9771" i="1"/>
  <c r="AG9772" i="1"/>
  <c r="AG9773" i="1"/>
  <c r="AG9774" i="1"/>
  <c r="AG9775" i="1"/>
  <c r="AG9776" i="1"/>
  <c r="AG9777" i="1"/>
  <c r="AG9778" i="1"/>
  <c r="AG9779" i="1"/>
  <c r="AG9780" i="1"/>
  <c r="AG9781" i="1"/>
  <c r="AG9782" i="1"/>
  <c r="AG9783" i="1"/>
  <c r="AG9784" i="1"/>
  <c r="AG9785" i="1"/>
  <c r="AG9786" i="1"/>
  <c r="AG9787" i="1"/>
  <c r="AG9788" i="1"/>
  <c r="AG9789" i="1"/>
  <c r="AG9790" i="1"/>
  <c r="AG9791" i="1"/>
  <c r="AG9792" i="1"/>
  <c r="AG9793" i="1"/>
  <c r="AG9794" i="1"/>
  <c r="AG9795" i="1"/>
  <c r="AG9796" i="1"/>
  <c r="AG9797" i="1"/>
  <c r="AG9798" i="1"/>
  <c r="AG9799" i="1"/>
  <c r="AG9800" i="1"/>
  <c r="AG9801" i="1"/>
  <c r="AG9802" i="1"/>
  <c r="AG9803" i="1"/>
  <c r="AG9804" i="1"/>
  <c r="AG9805" i="1"/>
  <c r="AG9806" i="1"/>
  <c r="AG9807" i="1"/>
  <c r="AG9808" i="1"/>
  <c r="AG9809" i="1"/>
  <c r="AG9810" i="1"/>
  <c r="AG9811" i="1"/>
  <c r="AG9812" i="1"/>
  <c r="AG9813" i="1"/>
  <c r="AG9814" i="1"/>
  <c r="AG9815" i="1"/>
  <c r="AG9816" i="1"/>
  <c r="AG9817" i="1"/>
  <c r="AG9818" i="1"/>
  <c r="AG9819" i="1"/>
  <c r="AG9820" i="1"/>
  <c r="AG9821" i="1"/>
  <c r="AG9822" i="1"/>
  <c r="AG9823" i="1"/>
  <c r="AG9824" i="1"/>
  <c r="AG9825" i="1"/>
  <c r="AG9826" i="1"/>
  <c r="AG9827" i="1"/>
  <c r="AG9828" i="1"/>
  <c r="AG9829" i="1"/>
  <c r="AG9830" i="1"/>
  <c r="AG9831" i="1"/>
  <c r="AG9832" i="1"/>
  <c r="AG9833" i="1"/>
  <c r="AG9834" i="1"/>
  <c r="AG9835" i="1"/>
  <c r="AG9836" i="1"/>
  <c r="AG9837" i="1"/>
  <c r="AG9838" i="1"/>
  <c r="AG9839" i="1"/>
  <c r="AG9840" i="1"/>
  <c r="AG9841" i="1"/>
  <c r="AG9842" i="1"/>
  <c r="AG9843" i="1"/>
  <c r="AG9844" i="1"/>
  <c r="AG9845" i="1"/>
  <c r="AG9846" i="1"/>
  <c r="AG9847" i="1"/>
  <c r="AG9848" i="1"/>
  <c r="AG9849" i="1"/>
  <c r="AG9850" i="1"/>
  <c r="AG9851" i="1"/>
  <c r="AG9852" i="1"/>
  <c r="AG9853" i="1"/>
  <c r="AG9854" i="1"/>
  <c r="AG9855" i="1"/>
  <c r="AG9856" i="1"/>
  <c r="AG9857" i="1"/>
  <c r="AG9858" i="1"/>
  <c r="AG9859" i="1"/>
  <c r="AG9860" i="1"/>
  <c r="AG9861" i="1"/>
  <c r="AG9862" i="1"/>
  <c r="AG9863" i="1"/>
  <c r="AG9864" i="1"/>
  <c r="AG9865" i="1"/>
  <c r="AG9866" i="1"/>
  <c r="AG9867" i="1"/>
  <c r="AG9868" i="1"/>
  <c r="AG9869" i="1"/>
  <c r="AG9870" i="1"/>
  <c r="AG9871" i="1"/>
  <c r="AG9872" i="1"/>
  <c r="AG9873" i="1"/>
  <c r="AG9874" i="1"/>
  <c r="AG9875" i="1"/>
  <c r="AG9876" i="1"/>
  <c r="AG9877" i="1"/>
  <c r="AG9878" i="1"/>
  <c r="AG9879" i="1"/>
  <c r="AG9880" i="1"/>
  <c r="AG9881" i="1"/>
  <c r="AG9882" i="1"/>
  <c r="AG9883" i="1"/>
  <c r="AG9884" i="1"/>
  <c r="AG9885" i="1"/>
  <c r="AG9886" i="1"/>
  <c r="AG9887" i="1"/>
  <c r="AG9888" i="1"/>
  <c r="AG9889" i="1"/>
  <c r="AG9890" i="1"/>
  <c r="AG9891" i="1"/>
  <c r="AG9892" i="1"/>
  <c r="AG9893" i="1"/>
  <c r="AG9894" i="1"/>
  <c r="AG9895" i="1"/>
  <c r="AG9896" i="1"/>
  <c r="AG9897" i="1"/>
  <c r="AG9898" i="1"/>
  <c r="AG9899" i="1"/>
  <c r="AG9900" i="1"/>
  <c r="AG9901" i="1"/>
  <c r="AG9902" i="1"/>
  <c r="AG9903" i="1"/>
  <c r="AG9904" i="1"/>
  <c r="AG9905" i="1"/>
  <c r="AG9906" i="1"/>
  <c r="AG9907" i="1"/>
  <c r="AG9908" i="1"/>
  <c r="AG9909" i="1"/>
  <c r="AG9910" i="1"/>
  <c r="AG9911" i="1"/>
  <c r="AG9912" i="1"/>
  <c r="AG9913" i="1"/>
  <c r="AG9914" i="1"/>
  <c r="AG9915" i="1"/>
  <c r="AG9916" i="1"/>
  <c r="AG9917" i="1"/>
  <c r="AG9918" i="1"/>
  <c r="AG9919" i="1"/>
  <c r="AG9920" i="1"/>
  <c r="AG9921" i="1"/>
  <c r="AG9922" i="1"/>
  <c r="AG9923" i="1"/>
  <c r="AG9924" i="1"/>
  <c r="AG9925" i="1"/>
  <c r="AG9926" i="1"/>
  <c r="AG9927" i="1"/>
  <c r="AG9928" i="1"/>
  <c r="AG9929" i="1"/>
  <c r="AG9930" i="1"/>
  <c r="AG9931" i="1"/>
  <c r="AG9932" i="1"/>
  <c r="AG9933" i="1"/>
  <c r="AG9934" i="1"/>
  <c r="AG9935" i="1"/>
  <c r="AG9936" i="1"/>
  <c r="AG9937" i="1"/>
  <c r="AG9938" i="1"/>
  <c r="AG9939" i="1"/>
  <c r="AG9940" i="1"/>
  <c r="AG9941" i="1"/>
  <c r="AG9942" i="1"/>
  <c r="AG9943" i="1"/>
  <c r="AG9944" i="1"/>
  <c r="AG9945" i="1"/>
  <c r="AG9946" i="1"/>
  <c r="AG9947" i="1"/>
  <c r="AG9948" i="1"/>
  <c r="AG9949" i="1"/>
  <c r="AG9950" i="1"/>
  <c r="AG9951" i="1"/>
  <c r="AG9952" i="1"/>
  <c r="AG9953" i="1"/>
  <c r="AG9954" i="1"/>
  <c r="AG9955" i="1"/>
  <c r="AG9956" i="1"/>
  <c r="AG9957" i="1"/>
  <c r="AG9958" i="1"/>
  <c r="AG9959" i="1"/>
  <c r="AG9960" i="1"/>
  <c r="AG9961" i="1"/>
  <c r="AG9962" i="1"/>
  <c r="AG9963" i="1"/>
  <c r="AG9964" i="1"/>
  <c r="AG9965" i="1"/>
  <c r="AG9966" i="1"/>
  <c r="AG9967" i="1"/>
  <c r="AG9968" i="1"/>
  <c r="AG9969" i="1"/>
  <c r="AG9970" i="1"/>
  <c r="AG9971" i="1"/>
  <c r="AG9972" i="1"/>
  <c r="AG9973" i="1"/>
  <c r="AG9974" i="1"/>
  <c r="AG9975" i="1"/>
  <c r="AG9976" i="1"/>
  <c r="AG9977" i="1"/>
  <c r="AG9978" i="1"/>
  <c r="AG9979" i="1"/>
  <c r="AG9980" i="1"/>
  <c r="AG9981" i="1"/>
  <c r="AG9982" i="1"/>
  <c r="AG9983" i="1"/>
  <c r="AG9984" i="1"/>
  <c r="AG9985" i="1"/>
  <c r="AG9986" i="1"/>
  <c r="AG9987" i="1"/>
  <c r="AG9988" i="1"/>
  <c r="AG9989" i="1"/>
  <c r="AG9990" i="1"/>
  <c r="AG9991" i="1"/>
  <c r="AG9992" i="1"/>
  <c r="AG9993" i="1"/>
  <c r="AG9994" i="1"/>
  <c r="AG9995" i="1"/>
  <c r="AG9996" i="1"/>
  <c r="AG9997" i="1"/>
  <c r="AG9998" i="1"/>
  <c r="AG9999" i="1"/>
  <c r="AG10000" i="1"/>
  <c r="AG10001" i="1"/>
  <c r="AG10002" i="1"/>
  <c r="AG10003" i="1"/>
  <c r="AG10004" i="1"/>
  <c r="AG10005" i="1"/>
  <c r="AG10006" i="1"/>
  <c r="AG10007" i="1"/>
  <c r="AG10008" i="1"/>
  <c r="AG10009" i="1"/>
  <c r="AG10010" i="1"/>
  <c r="AG10011" i="1"/>
  <c r="AG10012" i="1"/>
  <c r="AG10013" i="1"/>
  <c r="AG10014" i="1"/>
  <c r="AG10015" i="1"/>
  <c r="AG10016" i="1"/>
  <c r="AG10017" i="1"/>
  <c r="AG10018" i="1"/>
  <c r="AG10019" i="1"/>
  <c r="AG10020" i="1"/>
  <c r="AG10021" i="1"/>
  <c r="AG10022" i="1"/>
  <c r="AG10023" i="1"/>
  <c r="AG10024" i="1"/>
  <c r="AG10025" i="1"/>
  <c r="AG10026" i="1"/>
  <c r="AG10027" i="1"/>
  <c r="AG10028" i="1"/>
  <c r="AG10029" i="1"/>
  <c r="AG10030" i="1"/>
  <c r="AG10031" i="1"/>
  <c r="AG10032" i="1"/>
  <c r="AG10033" i="1"/>
  <c r="AG10034" i="1"/>
  <c r="AG10035" i="1"/>
  <c r="AG10036" i="1"/>
  <c r="AG10037" i="1"/>
  <c r="AG10038" i="1"/>
  <c r="AG10039" i="1"/>
  <c r="AG10040" i="1"/>
  <c r="AG10041" i="1"/>
  <c r="AG10042" i="1"/>
  <c r="AG10043" i="1"/>
  <c r="AG10044" i="1"/>
  <c r="AG10045" i="1"/>
  <c r="AG10046" i="1"/>
  <c r="AG10047" i="1"/>
  <c r="AG10048" i="1"/>
  <c r="AG10049" i="1"/>
  <c r="AG10050" i="1"/>
  <c r="AG10051" i="1"/>
  <c r="AG10052" i="1"/>
  <c r="AG10053" i="1"/>
  <c r="AG10054" i="1"/>
  <c r="AG10055" i="1"/>
  <c r="AG10056" i="1"/>
  <c r="AG10057" i="1"/>
  <c r="AG10058" i="1"/>
  <c r="AG10059" i="1"/>
  <c r="AG10060" i="1"/>
  <c r="AG10061" i="1"/>
  <c r="AG10062" i="1"/>
  <c r="AG10063" i="1"/>
  <c r="AG10064" i="1"/>
  <c r="AG10065" i="1"/>
  <c r="AG10066" i="1"/>
  <c r="AG10067" i="1"/>
  <c r="AG10068" i="1"/>
  <c r="AG10069" i="1"/>
  <c r="AG10070" i="1"/>
  <c r="AG10071" i="1"/>
  <c r="AG10072" i="1"/>
  <c r="AG10073" i="1"/>
  <c r="AG10074" i="1"/>
  <c r="AG10075" i="1"/>
  <c r="AG10076" i="1"/>
  <c r="AG10077" i="1"/>
  <c r="AG10078" i="1"/>
  <c r="AG10079" i="1"/>
  <c r="AG10080" i="1"/>
  <c r="AG10081" i="1"/>
  <c r="AG10082" i="1"/>
  <c r="AG10083" i="1"/>
  <c r="AG10084" i="1"/>
  <c r="AG10085" i="1"/>
  <c r="AG10086" i="1"/>
  <c r="AG10087" i="1"/>
  <c r="AG10088" i="1"/>
  <c r="AG10089" i="1"/>
  <c r="AG10090" i="1"/>
  <c r="AG10091" i="1"/>
  <c r="AG10092" i="1"/>
  <c r="AG10093" i="1"/>
  <c r="AG10094" i="1"/>
  <c r="AG10095" i="1"/>
  <c r="AG10096" i="1"/>
  <c r="AG10097" i="1"/>
  <c r="AG10098" i="1"/>
  <c r="AG10099" i="1"/>
  <c r="AG10100" i="1"/>
  <c r="AG10101" i="1"/>
  <c r="AG10102" i="1"/>
  <c r="AG10103" i="1"/>
  <c r="AG10104" i="1"/>
  <c r="AG10105" i="1"/>
  <c r="AG10106" i="1"/>
  <c r="AG10107" i="1"/>
  <c r="AG10108" i="1"/>
  <c r="AG10109" i="1"/>
  <c r="AG10110" i="1"/>
  <c r="AG10111" i="1"/>
  <c r="AG10112" i="1"/>
  <c r="AG10113" i="1"/>
  <c r="AG10114" i="1"/>
  <c r="AG10115" i="1"/>
  <c r="AG10116" i="1"/>
  <c r="AG10117" i="1"/>
  <c r="AG10118" i="1"/>
  <c r="AG10119" i="1"/>
  <c r="AG10120" i="1"/>
  <c r="AG10121" i="1"/>
  <c r="AG10122" i="1"/>
  <c r="AG10123" i="1"/>
  <c r="AG10124" i="1"/>
  <c r="AG10125" i="1"/>
  <c r="AG10126" i="1"/>
  <c r="AG10127" i="1"/>
  <c r="AG10128" i="1"/>
  <c r="AG10129" i="1"/>
  <c r="AG10130" i="1"/>
  <c r="AG10131" i="1"/>
  <c r="AG10132" i="1"/>
  <c r="AG10133" i="1"/>
  <c r="AG10134" i="1"/>
  <c r="AG10135" i="1"/>
  <c r="AG10136" i="1"/>
  <c r="AG10137" i="1"/>
  <c r="AG10138" i="1"/>
  <c r="AG10139" i="1"/>
  <c r="AG10140" i="1"/>
  <c r="AG10141" i="1"/>
  <c r="AG10142" i="1"/>
  <c r="AG10143" i="1"/>
  <c r="AG10144" i="1"/>
  <c r="AG10145" i="1"/>
  <c r="AG10146" i="1"/>
  <c r="AG10147" i="1"/>
  <c r="AG10148" i="1"/>
  <c r="AG10149" i="1"/>
  <c r="AG10150" i="1"/>
  <c r="AG10151" i="1"/>
  <c r="AG10152" i="1"/>
  <c r="AG10153" i="1"/>
  <c r="AG10154" i="1"/>
  <c r="AG10155" i="1"/>
  <c r="AG10156" i="1"/>
  <c r="AG10157" i="1"/>
  <c r="AG10158" i="1"/>
  <c r="AG10159" i="1"/>
  <c r="AG10160" i="1"/>
  <c r="AG10161" i="1"/>
  <c r="AG10162" i="1"/>
  <c r="AG10163" i="1"/>
  <c r="AG10164" i="1"/>
  <c r="AG10165" i="1"/>
  <c r="AG10166" i="1"/>
  <c r="AG10167" i="1"/>
  <c r="AG10168" i="1"/>
  <c r="AG10169" i="1"/>
  <c r="AG10170" i="1"/>
  <c r="AG10171" i="1"/>
  <c r="AG10172" i="1"/>
  <c r="AG10173" i="1"/>
  <c r="AG10174" i="1"/>
  <c r="AG10175" i="1"/>
  <c r="AG10176" i="1"/>
  <c r="AG10177" i="1"/>
  <c r="AG10178" i="1"/>
  <c r="AG10179" i="1"/>
  <c r="AG10180" i="1"/>
  <c r="AG10181" i="1"/>
  <c r="AG10182" i="1"/>
  <c r="AG10183" i="1"/>
  <c r="AG10184" i="1"/>
  <c r="AG10185" i="1"/>
  <c r="AG10186" i="1"/>
  <c r="AG10187" i="1"/>
  <c r="AG10188" i="1"/>
  <c r="AG10189" i="1"/>
  <c r="AG10190" i="1"/>
  <c r="AG10191" i="1"/>
  <c r="AG10192" i="1"/>
  <c r="AG10193" i="1"/>
  <c r="AG10194" i="1"/>
  <c r="AG10195" i="1"/>
  <c r="AG10196" i="1"/>
  <c r="AG10197" i="1"/>
  <c r="AG10198" i="1"/>
  <c r="AG10199" i="1"/>
  <c r="AG10200" i="1"/>
  <c r="AG10201" i="1"/>
  <c r="AG10202" i="1"/>
  <c r="AG10203" i="1"/>
  <c r="AG10204" i="1"/>
  <c r="AG10205" i="1"/>
  <c r="AG10206" i="1"/>
  <c r="AG10207" i="1"/>
  <c r="AG10208" i="1"/>
  <c r="AG10209" i="1"/>
  <c r="AG10210" i="1"/>
  <c r="AG10211" i="1"/>
  <c r="AG10212" i="1"/>
  <c r="AG10213" i="1"/>
  <c r="AG10214" i="1"/>
  <c r="AG10215" i="1"/>
  <c r="AG10216" i="1"/>
  <c r="AG10217" i="1"/>
  <c r="AG10218" i="1"/>
  <c r="AG10219" i="1"/>
  <c r="AG10220" i="1"/>
  <c r="AG10221" i="1"/>
  <c r="AG10222" i="1"/>
  <c r="AG10223" i="1"/>
  <c r="AG10224" i="1"/>
  <c r="AG10225" i="1"/>
  <c r="AG10226" i="1"/>
  <c r="AG10227" i="1"/>
  <c r="AG10228" i="1"/>
  <c r="AG10229" i="1"/>
  <c r="AG10230" i="1"/>
  <c r="AG10231" i="1"/>
  <c r="AG10232" i="1"/>
  <c r="AG10233" i="1"/>
  <c r="AG10234" i="1"/>
  <c r="AG10235" i="1"/>
  <c r="AG10236" i="1"/>
  <c r="AG10237" i="1"/>
  <c r="AG10238" i="1"/>
  <c r="AG10239" i="1"/>
  <c r="AG10240" i="1"/>
  <c r="AG10241" i="1"/>
  <c r="AG10242" i="1"/>
  <c r="AG10243" i="1"/>
  <c r="AG10244" i="1"/>
  <c r="AG10245" i="1"/>
  <c r="AG10246" i="1"/>
  <c r="AG10247" i="1"/>
  <c r="AG10248" i="1"/>
  <c r="AG10249" i="1"/>
  <c r="AG10250" i="1"/>
  <c r="AG10251" i="1"/>
  <c r="AG10252" i="1"/>
  <c r="AG10253" i="1"/>
  <c r="AG10254" i="1"/>
  <c r="AG10255" i="1"/>
  <c r="AG10256" i="1"/>
  <c r="AG10257" i="1"/>
  <c r="AG10258" i="1"/>
  <c r="AG10259" i="1"/>
  <c r="AG10260" i="1"/>
  <c r="AG10261" i="1"/>
  <c r="AG10262" i="1"/>
  <c r="AG10263" i="1"/>
  <c r="AG10264" i="1"/>
  <c r="AG10265" i="1"/>
  <c r="AG10266" i="1"/>
  <c r="AG10267" i="1"/>
  <c r="AG10268" i="1"/>
  <c r="AG10269" i="1"/>
  <c r="AG10270" i="1"/>
  <c r="AG10271" i="1"/>
  <c r="AG10272" i="1"/>
  <c r="AG10273" i="1"/>
  <c r="AG10274" i="1"/>
  <c r="AG10275" i="1"/>
  <c r="AG10276" i="1"/>
  <c r="AG10277" i="1"/>
  <c r="AG10278" i="1"/>
  <c r="AG10279" i="1"/>
  <c r="AG10280" i="1"/>
  <c r="AG10281" i="1"/>
  <c r="AG10282" i="1"/>
  <c r="AG10283" i="1"/>
  <c r="AG10284" i="1"/>
  <c r="AG10285" i="1"/>
  <c r="AG10286" i="1"/>
  <c r="AG10287" i="1"/>
  <c r="AG10288" i="1"/>
  <c r="AG10289" i="1"/>
  <c r="AG10290" i="1"/>
  <c r="AG10291" i="1"/>
  <c r="AG10292" i="1"/>
  <c r="AG10293" i="1"/>
  <c r="AG10294" i="1"/>
  <c r="AG10295" i="1"/>
  <c r="AG10296" i="1"/>
  <c r="AG10297" i="1"/>
  <c r="AG10298" i="1"/>
  <c r="AG10299" i="1"/>
  <c r="AG10300" i="1"/>
  <c r="AG10301" i="1"/>
  <c r="AG10302" i="1"/>
  <c r="AG10303" i="1"/>
  <c r="AG10304" i="1"/>
  <c r="AG10305" i="1"/>
  <c r="AG10306" i="1"/>
  <c r="AG10307" i="1"/>
  <c r="AG10308" i="1"/>
  <c r="AG10309" i="1"/>
  <c r="AG10310" i="1"/>
  <c r="AG10311" i="1"/>
  <c r="AG10312" i="1"/>
  <c r="AG10313" i="1"/>
  <c r="AG10314" i="1"/>
  <c r="AG10315" i="1"/>
  <c r="AG10316" i="1"/>
  <c r="AG10317" i="1"/>
  <c r="AG10318" i="1"/>
  <c r="AG10319" i="1"/>
  <c r="AG10320" i="1"/>
  <c r="AG10321" i="1"/>
  <c r="AG10322" i="1"/>
  <c r="AG10323" i="1"/>
  <c r="AG10324" i="1"/>
  <c r="AG10325" i="1"/>
  <c r="AG10326" i="1"/>
  <c r="AG10327" i="1"/>
  <c r="AG10328" i="1"/>
  <c r="AG10329" i="1"/>
  <c r="AG10330" i="1"/>
  <c r="AG10331" i="1"/>
  <c r="AG10332" i="1"/>
  <c r="AG10333" i="1"/>
  <c r="AG10334" i="1"/>
  <c r="AG10335" i="1"/>
  <c r="AG10336" i="1"/>
  <c r="AG10337" i="1"/>
  <c r="AG10338" i="1"/>
  <c r="AG10339" i="1"/>
  <c r="AG10340" i="1"/>
  <c r="AG10341" i="1"/>
  <c r="AG10342" i="1"/>
  <c r="AG10343" i="1"/>
  <c r="AG10344" i="1"/>
  <c r="AG10345" i="1"/>
  <c r="AG10346" i="1"/>
  <c r="AG10347" i="1"/>
  <c r="AG10348" i="1"/>
  <c r="AG10349" i="1"/>
  <c r="AG10350" i="1"/>
  <c r="AG10351" i="1"/>
  <c r="AG10352" i="1"/>
  <c r="AG10353" i="1"/>
  <c r="AG10354" i="1"/>
  <c r="AG10355" i="1"/>
  <c r="AG10356" i="1"/>
  <c r="AG10357" i="1"/>
  <c r="AG10358" i="1"/>
  <c r="AG10359" i="1"/>
  <c r="AG10360" i="1"/>
  <c r="AG10361" i="1"/>
  <c r="AG10362" i="1"/>
  <c r="AG10363" i="1"/>
  <c r="AG10364" i="1"/>
  <c r="AG10365" i="1"/>
  <c r="AG10366" i="1"/>
  <c r="AG10367" i="1"/>
  <c r="AG10368" i="1"/>
  <c r="AG10369" i="1"/>
  <c r="AG10370" i="1"/>
  <c r="AG10371" i="1"/>
  <c r="AG10372" i="1"/>
  <c r="AG10373" i="1"/>
  <c r="AG10374" i="1"/>
  <c r="AG10375" i="1"/>
  <c r="AG10376" i="1"/>
  <c r="AG10377" i="1"/>
  <c r="AG10378" i="1"/>
  <c r="AG10379" i="1"/>
  <c r="AG10380" i="1"/>
  <c r="AG10381" i="1"/>
  <c r="AG10382" i="1"/>
  <c r="AG10383" i="1"/>
  <c r="AG10384" i="1"/>
  <c r="AG10385" i="1"/>
  <c r="AG10386" i="1"/>
  <c r="AG10387" i="1"/>
  <c r="AG10388" i="1"/>
  <c r="AG10389" i="1"/>
  <c r="AG10390" i="1"/>
  <c r="AG10391" i="1"/>
  <c r="AG10392" i="1"/>
  <c r="AG10393" i="1"/>
  <c r="AG10394" i="1"/>
  <c r="AG10395" i="1"/>
  <c r="AG10396" i="1"/>
  <c r="AG10397" i="1"/>
  <c r="AG10398" i="1"/>
  <c r="AG10399" i="1"/>
  <c r="AG10400" i="1"/>
  <c r="AG10401" i="1"/>
  <c r="AG10402" i="1"/>
  <c r="AG10403" i="1"/>
  <c r="AG10404" i="1"/>
  <c r="AG10405" i="1"/>
  <c r="AG10406" i="1"/>
  <c r="AG10407" i="1"/>
  <c r="AG10408" i="1"/>
  <c r="AG10409" i="1"/>
  <c r="AG10410" i="1"/>
  <c r="AG10411" i="1"/>
  <c r="AG10412" i="1"/>
  <c r="AG10413" i="1"/>
  <c r="AG10414" i="1"/>
  <c r="AG10415" i="1"/>
  <c r="AG10416" i="1"/>
  <c r="AG10417" i="1"/>
  <c r="AG10418" i="1"/>
  <c r="AG10419" i="1"/>
  <c r="AG10420" i="1"/>
  <c r="AG10421" i="1"/>
  <c r="AG10422" i="1"/>
  <c r="AG10423" i="1"/>
  <c r="AG10424" i="1"/>
  <c r="AG10425" i="1"/>
  <c r="AG10426" i="1"/>
  <c r="AG10427" i="1"/>
  <c r="AG10428" i="1"/>
  <c r="AG10429" i="1"/>
  <c r="AG10430" i="1"/>
  <c r="AG10431" i="1"/>
  <c r="AG10432" i="1"/>
  <c r="AG10433" i="1"/>
  <c r="AG10434" i="1"/>
  <c r="AG10435" i="1"/>
  <c r="AG10436" i="1"/>
  <c r="AG10437" i="1"/>
  <c r="AG10438" i="1"/>
  <c r="AG10439" i="1"/>
  <c r="AG10440" i="1"/>
  <c r="AG10441" i="1"/>
  <c r="AG10442" i="1"/>
  <c r="AG10443" i="1"/>
  <c r="AG10444" i="1"/>
  <c r="AG10445" i="1"/>
  <c r="AG10446" i="1"/>
  <c r="AG10447" i="1"/>
  <c r="AG10448" i="1"/>
  <c r="AG10449" i="1"/>
  <c r="AG10450" i="1"/>
  <c r="AG10451" i="1"/>
  <c r="AG10452" i="1"/>
  <c r="AG10453" i="1"/>
  <c r="AG10454" i="1"/>
  <c r="AG10455" i="1"/>
  <c r="AG10456" i="1"/>
  <c r="AG10457" i="1"/>
  <c r="AG10458" i="1"/>
  <c r="AG10459" i="1"/>
  <c r="AG10460" i="1"/>
  <c r="AG10461" i="1"/>
  <c r="AG10462" i="1"/>
  <c r="AG10463" i="1"/>
  <c r="AG10464" i="1"/>
  <c r="AG10465" i="1"/>
  <c r="AG10466" i="1"/>
  <c r="AG10467" i="1"/>
  <c r="AG10468" i="1"/>
  <c r="AG10469" i="1"/>
  <c r="AG10470" i="1"/>
  <c r="AG10471" i="1"/>
  <c r="AG10472" i="1"/>
  <c r="AG10473" i="1"/>
  <c r="AG10474" i="1"/>
  <c r="AG10475" i="1"/>
  <c r="AG10476" i="1"/>
  <c r="AG10477" i="1"/>
  <c r="AG10478" i="1"/>
  <c r="AG10479" i="1"/>
  <c r="AG10480" i="1"/>
  <c r="AG10481" i="1"/>
  <c r="AG10482" i="1"/>
  <c r="AG10483" i="1"/>
  <c r="AG10484" i="1"/>
  <c r="AG10485" i="1"/>
  <c r="AG10486" i="1"/>
  <c r="AG10487" i="1"/>
  <c r="AG10488" i="1"/>
  <c r="AG10489" i="1"/>
  <c r="AG10490" i="1"/>
  <c r="AG10491" i="1"/>
  <c r="AG10492" i="1"/>
  <c r="AG10493" i="1"/>
  <c r="AG10494" i="1"/>
  <c r="AG10495" i="1"/>
  <c r="AG10496" i="1"/>
  <c r="AG10497" i="1"/>
  <c r="AG10498" i="1"/>
  <c r="AG10499" i="1"/>
  <c r="AG10500" i="1"/>
  <c r="AG10501" i="1"/>
  <c r="AG10502" i="1"/>
  <c r="AG10503" i="1"/>
  <c r="AG10504" i="1"/>
  <c r="AG10505" i="1"/>
  <c r="AG10506" i="1"/>
  <c r="AG10507" i="1"/>
  <c r="AG10508" i="1"/>
  <c r="AG10509" i="1"/>
  <c r="AG10510" i="1"/>
  <c r="AG10511" i="1"/>
  <c r="AG10512" i="1"/>
  <c r="AG10513" i="1"/>
  <c r="AG10514" i="1"/>
  <c r="AG10515" i="1"/>
  <c r="AG10516" i="1"/>
  <c r="AG10517" i="1"/>
  <c r="AG10518" i="1"/>
  <c r="AG10519" i="1"/>
  <c r="AG10520" i="1"/>
  <c r="AG10521" i="1"/>
  <c r="AG10522" i="1"/>
  <c r="AG10523" i="1"/>
  <c r="AG10524" i="1"/>
  <c r="AG10525" i="1"/>
  <c r="AG10526" i="1"/>
  <c r="AG10527" i="1"/>
  <c r="AG10528" i="1"/>
  <c r="AG10529" i="1"/>
  <c r="AG10530" i="1"/>
  <c r="AG10531" i="1"/>
  <c r="AG10532" i="1"/>
  <c r="AG10533" i="1"/>
  <c r="AG10534" i="1"/>
  <c r="AG10535" i="1"/>
  <c r="AG10536" i="1"/>
  <c r="AG10537" i="1"/>
  <c r="AG10538" i="1"/>
  <c r="AG10539" i="1"/>
  <c r="AG10540" i="1"/>
  <c r="AG10541" i="1"/>
  <c r="AG10542" i="1"/>
  <c r="AG10543" i="1"/>
  <c r="AG10544" i="1"/>
  <c r="AG10545" i="1"/>
  <c r="AG10546" i="1"/>
  <c r="AG10547" i="1"/>
  <c r="AG10548" i="1"/>
  <c r="AG10549" i="1"/>
  <c r="AG10550" i="1"/>
  <c r="AG10551" i="1"/>
  <c r="AG10552" i="1"/>
  <c r="AG10553" i="1"/>
  <c r="AG10554" i="1"/>
  <c r="AG10555" i="1"/>
  <c r="AG10556" i="1"/>
  <c r="AG10557" i="1"/>
  <c r="AG10558" i="1"/>
  <c r="AG10559" i="1"/>
  <c r="AG10560" i="1"/>
  <c r="AG10561" i="1"/>
  <c r="AG10562" i="1"/>
  <c r="AG10563" i="1"/>
  <c r="AG10564" i="1"/>
  <c r="AG10565" i="1"/>
  <c r="AG10566" i="1"/>
  <c r="AG10567" i="1"/>
  <c r="AG10568" i="1"/>
  <c r="AG10569" i="1"/>
  <c r="AG10570" i="1"/>
  <c r="AG10571" i="1"/>
  <c r="AG10572" i="1"/>
  <c r="AG10573" i="1"/>
  <c r="AG10574" i="1"/>
  <c r="AG10575" i="1"/>
  <c r="AG10576" i="1"/>
  <c r="AG10577" i="1"/>
  <c r="AG10578" i="1"/>
  <c r="AG10579" i="1"/>
  <c r="AG10580" i="1"/>
  <c r="AG10581" i="1"/>
  <c r="AG10582" i="1"/>
  <c r="AG10583" i="1"/>
  <c r="AG10584" i="1"/>
  <c r="AG10585" i="1"/>
  <c r="AG10586" i="1"/>
  <c r="AG10587" i="1"/>
  <c r="AG10588" i="1"/>
  <c r="AG10589" i="1"/>
  <c r="AG10590" i="1"/>
  <c r="AG10591" i="1"/>
  <c r="AG10592" i="1"/>
  <c r="AG10593" i="1"/>
  <c r="AG10594" i="1"/>
  <c r="AG10595" i="1"/>
  <c r="AG10596" i="1"/>
  <c r="AG10597" i="1"/>
  <c r="AG10598" i="1"/>
  <c r="AG10599" i="1"/>
  <c r="AG10600" i="1"/>
  <c r="AG10601" i="1"/>
  <c r="AG10602" i="1"/>
  <c r="AG10603" i="1"/>
  <c r="AG10604" i="1"/>
  <c r="AG10605" i="1"/>
  <c r="AG10606" i="1"/>
  <c r="AG10607" i="1"/>
  <c r="AG10608" i="1"/>
  <c r="AG10609" i="1"/>
  <c r="AG10610" i="1"/>
  <c r="AG10611" i="1"/>
  <c r="AG10612" i="1"/>
  <c r="AG10613" i="1"/>
  <c r="AG10614" i="1"/>
  <c r="AG10615" i="1"/>
  <c r="AG10616" i="1"/>
  <c r="AG10617" i="1"/>
  <c r="AG10618" i="1"/>
  <c r="AG10619" i="1"/>
  <c r="AG10620" i="1"/>
  <c r="AG10621" i="1"/>
  <c r="AG10622" i="1"/>
  <c r="AG10623" i="1"/>
  <c r="AG10624" i="1"/>
  <c r="AG10625" i="1"/>
  <c r="AG10626" i="1"/>
  <c r="AG10627" i="1"/>
  <c r="AG10628" i="1"/>
  <c r="AG10629" i="1"/>
  <c r="AG10630" i="1"/>
  <c r="AG10631" i="1"/>
  <c r="AG10632" i="1"/>
  <c r="AG10633" i="1"/>
  <c r="AG10634" i="1"/>
  <c r="AG10635" i="1"/>
  <c r="AG10636" i="1"/>
  <c r="AG10637" i="1"/>
  <c r="AG10638" i="1"/>
  <c r="AG10639" i="1"/>
  <c r="AG10640" i="1"/>
  <c r="AG10641" i="1"/>
  <c r="AG10642" i="1"/>
  <c r="AG10643" i="1"/>
  <c r="AG10644" i="1"/>
  <c r="AG10645" i="1"/>
  <c r="AG10646" i="1"/>
  <c r="AG10647" i="1"/>
  <c r="AG10648" i="1"/>
  <c r="AG10649" i="1"/>
  <c r="AG10650" i="1"/>
  <c r="AG10651" i="1"/>
  <c r="AG10652" i="1"/>
  <c r="AG10653" i="1"/>
  <c r="AG10654" i="1"/>
  <c r="AG10655" i="1"/>
  <c r="AG10656" i="1"/>
  <c r="AG10657" i="1"/>
  <c r="AG10658" i="1"/>
  <c r="AG10659" i="1"/>
  <c r="AG10660" i="1"/>
  <c r="AG10661" i="1"/>
  <c r="AG10662" i="1"/>
  <c r="AG10663" i="1"/>
  <c r="AG10664" i="1"/>
  <c r="AG10665" i="1"/>
  <c r="AG10666" i="1"/>
  <c r="AG10667" i="1"/>
  <c r="AG10668" i="1"/>
  <c r="AG10669" i="1"/>
  <c r="AG10670" i="1"/>
  <c r="AG10671" i="1"/>
  <c r="AG10672" i="1"/>
  <c r="AG10673" i="1"/>
  <c r="AG10674" i="1"/>
  <c r="AG10675" i="1"/>
  <c r="AG10676" i="1"/>
  <c r="AG10677" i="1"/>
  <c r="AG10678" i="1"/>
  <c r="AG10679" i="1"/>
  <c r="AG10680" i="1"/>
  <c r="AG10681" i="1"/>
  <c r="AG10682" i="1"/>
  <c r="AG10683" i="1"/>
  <c r="AG10684" i="1"/>
  <c r="AG10685" i="1"/>
  <c r="AG10686" i="1"/>
  <c r="AG10687" i="1"/>
  <c r="AG10688" i="1"/>
  <c r="AG10689" i="1"/>
  <c r="AG10690" i="1"/>
  <c r="AG10691" i="1"/>
  <c r="AG10692" i="1"/>
  <c r="AG10693" i="1"/>
  <c r="AG10694" i="1"/>
  <c r="AG10695" i="1"/>
  <c r="AG10696" i="1"/>
  <c r="AG10697" i="1"/>
  <c r="AG10698" i="1"/>
  <c r="AG10699" i="1"/>
  <c r="AG10700" i="1"/>
  <c r="AG10701" i="1"/>
  <c r="AG10702" i="1"/>
  <c r="AG10703" i="1"/>
  <c r="AG10704" i="1"/>
  <c r="AG10705" i="1"/>
  <c r="AG10706" i="1"/>
  <c r="AG10707" i="1"/>
  <c r="AG10708" i="1"/>
  <c r="AG10709" i="1"/>
  <c r="AG10710" i="1"/>
  <c r="AG10711" i="1"/>
  <c r="AG10712" i="1"/>
  <c r="AG10713" i="1"/>
  <c r="AG10714" i="1"/>
  <c r="AG10715" i="1"/>
  <c r="AG10716" i="1"/>
  <c r="AG10717" i="1"/>
  <c r="AG10718" i="1"/>
  <c r="AG10719" i="1"/>
  <c r="AG10720" i="1"/>
  <c r="AG10721" i="1"/>
  <c r="AG10722" i="1"/>
  <c r="AG10723" i="1"/>
  <c r="AG10724" i="1"/>
  <c r="AG10725" i="1"/>
  <c r="AG10726" i="1"/>
  <c r="AG10727" i="1"/>
  <c r="AG10728" i="1"/>
  <c r="AG10729" i="1"/>
  <c r="AG10730" i="1"/>
  <c r="AG10731" i="1"/>
  <c r="AG10732" i="1"/>
  <c r="AG10733" i="1"/>
  <c r="AG10734" i="1"/>
  <c r="AG10735" i="1"/>
  <c r="AG10736" i="1"/>
  <c r="AG10737" i="1"/>
  <c r="AG10738" i="1"/>
  <c r="AG10739" i="1"/>
  <c r="AG10740" i="1"/>
  <c r="AG10741" i="1"/>
  <c r="AG10742" i="1"/>
  <c r="AG10743" i="1"/>
  <c r="AG10744" i="1"/>
  <c r="AG10745" i="1"/>
  <c r="AG10746" i="1"/>
  <c r="AG10747" i="1"/>
  <c r="AG10748" i="1"/>
  <c r="AG10749" i="1"/>
  <c r="AG10750" i="1"/>
  <c r="AG10751" i="1"/>
  <c r="AG10752" i="1"/>
  <c r="AG10753" i="1"/>
  <c r="AG10754" i="1"/>
  <c r="AG10755" i="1"/>
  <c r="AG10756" i="1"/>
  <c r="AG10757" i="1"/>
  <c r="AG10758" i="1"/>
  <c r="AG10759" i="1"/>
  <c r="AG10760" i="1"/>
  <c r="AG10761" i="1"/>
  <c r="AG10762" i="1"/>
  <c r="AG10763" i="1"/>
  <c r="AG10764" i="1"/>
  <c r="AG10765" i="1"/>
  <c r="AG10766" i="1"/>
  <c r="AG10767" i="1"/>
  <c r="AG10768" i="1"/>
  <c r="AG10769" i="1"/>
  <c r="AG10770" i="1"/>
  <c r="AG10771" i="1"/>
  <c r="AG10772" i="1"/>
  <c r="AG10773" i="1"/>
  <c r="AG10774" i="1"/>
  <c r="AG10775" i="1"/>
  <c r="AG10776" i="1"/>
  <c r="AG10777" i="1"/>
  <c r="AG10778" i="1"/>
  <c r="AG10779" i="1"/>
  <c r="AG10780" i="1"/>
  <c r="AG10781" i="1"/>
  <c r="AG10782" i="1"/>
  <c r="AG10783" i="1"/>
  <c r="AG10784" i="1"/>
  <c r="AG10785" i="1"/>
  <c r="AG10786" i="1"/>
  <c r="AG10787" i="1"/>
  <c r="AG10788" i="1"/>
  <c r="AG10789" i="1"/>
  <c r="AG10790" i="1"/>
  <c r="AG10791" i="1"/>
  <c r="AG10792" i="1"/>
  <c r="AG10793" i="1"/>
  <c r="AG10794" i="1"/>
  <c r="AG10795" i="1"/>
  <c r="AG10796" i="1"/>
  <c r="AG10797" i="1"/>
  <c r="AG10798" i="1"/>
  <c r="AG10799" i="1"/>
  <c r="AG10800" i="1"/>
  <c r="AG10801" i="1"/>
  <c r="AG10802" i="1"/>
  <c r="AG10803" i="1"/>
  <c r="AG10804" i="1"/>
  <c r="AG10805" i="1"/>
  <c r="AG10806" i="1"/>
  <c r="AG10807" i="1"/>
  <c r="AG10808" i="1"/>
  <c r="AG10809" i="1"/>
  <c r="AG10810" i="1"/>
  <c r="AG10811" i="1"/>
  <c r="AG10812" i="1"/>
  <c r="AG10813" i="1"/>
  <c r="AG10814" i="1"/>
  <c r="AG10815" i="1"/>
  <c r="AG10816" i="1"/>
  <c r="AG10817" i="1"/>
  <c r="AG10818" i="1"/>
  <c r="AG10819" i="1"/>
  <c r="AG10820" i="1"/>
  <c r="AG10821" i="1"/>
  <c r="AG10822" i="1"/>
  <c r="AG10823" i="1"/>
  <c r="AG10824" i="1"/>
  <c r="AG10825" i="1"/>
  <c r="AG10826" i="1"/>
  <c r="AG10827" i="1"/>
  <c r="AG10828" i="1"/>
  <c r="AG10829" i="1"/>
  <c r="AG10830" i="1"/>
  <c r="AG10831" i="1"/>
  <c r="AG10832" i="1"/>
  <c r="AG10833" i="1"/>
  <c r="AG10834" i="1"/>
  <c r="AG10835" i="1"/>
  <c r="AG10836" i="1"/>
  <c r="AG10837" i="1"/>
  <c r="AG10838" i="1"/>
  <c r="AG10839" i="1"/>
  <c r="AG10840" i="1"/>
  <c r="AG10841" i="1"/>
  <c r="AG10842" i="1"/>
  <c r="AG10843" i="1"/>
  <c r="AG10844" i="1"/>
  <c r="AG10845" i="1"/>
  <c r="AG10846" i="1"/>
  <c r="AG10847" i="1"/>
  <c r="AG10848" i="1"/>
  <c r="AG10849" i="1"/>
  <c r="AG10850" i="1"/>
  <c r="AG10851" i="1"/>
  <c r="AG10852" i="1"/>
  <c r="AG10853" i="1"/>
  <c r="AG10854" i="1"/>
  <c r="AG10855" i="1"/>
  <c r="AG10856" i="1"/>
  <c r="AG10857" i="1"/>
  <c r="AG10858" i="1"/>
  <c r="AG10859" i="1"/>
  <c r="AG10860" i="1"/>
  <c r="AG10861" i="1"/>
  <c r="AG10862" i="1"/>
  <c r="AG10863" i="1"/>
  <c r="AG10864" i="1"/>
  <c r="AG10865" i="1"/>
  <c r="AG10866" i="1"/>
  <c r="AG10867" i="1"/>
  <c r="AG10868" i="1"/>
  <c r="AG10869" i="1"/>
  <c r="AG10870" i="1"/>
  <c r="AG10871" i="1"/>
  <c r="AG10872" i="1"/>
  <c r="AG10873" i="1"/>
  <c r="AG10874" i="1"/>
  <c r="AG10875" i="1"/>
  <c r="AG10876" i="1"/>
  <c r="AG10877" i="1"/>
  <c r="AG10878" i="1"/>
  <c r="AG10879" i="1"/>
  <c r="AG10880" i="1"/>
  <c r="AG10881" i="1"/>
  <c r="AG10882" i="1"/>
  <c r="AG10883" i="1"/>
  <c r="AG10884" i="1"/>
  <c r="AG10885" i="1"/>
  <c r="AG10886" i="1"/>
  <c r="AG10887" i="1"/>
  <c r="AG10888" i="1"/>
  <c r="AG10889" i="1"/>
  <c r="AG10890" i="1"/>
  <c r="AG10891" i="1"/>
  <c r="AG10892" i="1"/>
  <c r="AG10893" i="1"/>
  <c r="AG10894" i="1"/>
  <c r="AG10895" i="1"/>
  <c r="AG10896" i="1"/>
  <c r="AG10897" i="1"/>
  <c r="AG10898" i="1"/>
  <c r="AG10899" i="1"/>
  <c r="AG10900" i="1"/>
  <c r="AG10901" i="1"/>
  <c r="AG10902" i="1"/>
  <c r="AG10903" i="1"/>
  <c r="AG10904" i="1"/>
  <c r="AG10905" i="1"/>
  <c r="AG10906" i="1"/>
  <c r="AG10907" i="1"/>
  <c r="AG10908" i="1"/>
  <c r="AG10909" i="1"/>
  <c r="AG10910" i="1"/>
  <c r="AG10911" i="1"/>
  <c r="AG10912" i="1"/>
  <c r="AG10913" i="1"/>
  <c r="AG10914" i="1"/>
  <c r="AG10915" i="1"/>
  <c r="AG10916" i="1"/>
  <c r="AG10917" i="1"/>
  <c r="AG10918" i="1"/>
  <c r="AG10919" i="1"/>
  <c r="AG10920" i="1"/>
  <c r="AG10921" i="1"/>
  <c r="AG10922" i="1"/>
  <c r="AG10923" i="1"/>
  <c r="AG10924" i="1"/>
  <c r="AG10925" i="1"/>
  <c r="AG10926" i="1"/>
  <c r="AG10927" i="1"/>
  <c r="AG10928" i="1"/>
  <c r="AG10929" i="1"/>
  <c r="AG10930" i="1"/>
  <c r="AG10931" i="1"/>
  <c r="AG10932" i="1"/>
  <c r="AG10933" i="1"/>
  <c r="AG10934" i="1"/>
  <c r="AG10935" i="1"/>
  <c r="AG10936" i="1"/>
  <c r="AG10937" i="1"/>
  <c r="AG10938" i="1"/>
  <c r="AG10939" i="1"/>
  <c r="AG10940" i="1"/>
  <c r="AG10941" i="1"/>
  <c r="AG10942" i="1"/>
  <c r="AG10943" i="1"/>
  <c r="AG10944" i="1"/>
  <c r="AG10945" i="1"/>
  <c r="AG10946" i="1"/>
  <c r="AG10947" i="1"/>
  <c r="AG10948" i="1"/>
  <c r="AG10949" i="1"/>
  <c r="AG10950" i="1"/>
  <c r="AG10951" i="1"/>
  <c r="AG10952" i="1"/>
  <c r="AG10953" i="1"/>
  <c r="AG10954" i="1"/>
  <c r="AG10955" i="1"/>
  <c r="AG10956" i="1"/>
  <c r="AG10957" i="1"/>
  <c r="AG10958" i="1"/>
  <c r="AG10959" i="1"/>
  <c r="AG10960" i="1"/>
  <c r="AG10961" i="1"/>
  <c r="AG10962" i="1"/>
  <c r="AG10963" i="1"/>
  <c r="AG10964" i="1"/>
  <c r="AG10965" i="1"/>
  <c r="AG10966" i="1"/>
  <c r="AG10967" i="1"/>
  <c r="AG10968" i="1"/>
  <c r="AG10969" i="1"/>
  <c r="AG10970" i="1"/>
  <c r="AG10971" i="1"/>
  <c r="AG10972" i="1"/>
  <c r="AG10973" i="1"/>
  <c r="AG10974" i="1"/>
  <c r="AG10975" i="1"/>
  <c r="AG10976" i="1"/>
  <c r="AG10977" i="1"/>
  <c r="AG10978" i="1"/>
  <c r="AG10979" i="1"/>
  <c r="AG10980" i="1"/>
  <c r="AG10981" i="1"/>
  <c r="AG10982" i="1"/>
  <c r="AG10983" i="1"/>
  <c r="AG10984" i="1"/>
  <c r="AG10985" i="1"/>
  <c r="AG10986" i="1"/>
  <c r="AG10987" i="1"/>
  <c r="AG10988" i="1"/>
  <c r="AG10989" i="1"/>
  <c r="AG10990" i="1"/>
  <c r="AG10991" i="1"/>
  <c r="AG10992" i="1"/>
  <c r="AG10993" i="1"/>
  <c r="AG10994" i="1"/>
  <c r="AG10995" i="1"/>
  <c r="AG10996" i="1"/>
  <c r="AG10997" i="1"/>
  <c r="AG10998" i="1"/>
  <c r="AG10999" i="1"/>
  <c r="AG11000" i="1"/>
  <c r="AG11001" i="1"/>
  <c r="AG11002" i="1"/>
  <c r="AG11003" i="1"/>
  <c r="AG11004" i="1"/>
  <c r="AG11005" i="1"/>
  <c r="AG11006" i="1"/>
  <c r="AG11007" i="1"/>
  <c r="AG11008" i="1"/>
  <c r="AG11009" i="1"/>
  <c r="AG11010" i="1"/>
  <c r="AG11011" i="1"/>
  <c r="AG11012" i="1"/>
  <c r="AG11013" i="1"/>
  <c r="AG11014" i="1"/>
  <c r="AG11015" i="1"/>
  <c r="AG11016" i="1"/>
  <c r="AG11017" i="1"/>
  <c r="AG11018" i="1"/>
  <c r="AG11019" i="1"/>
  <c r="AG11020" i="1"/>
  <c r="AG11021" i="1"/>
  <c r="AG11022" i="1"/>
  <c r="AG11023" i="1"/>
  <c r="AG11024" i="1"/>
  <c r="AG11025" i="1"/>
  <c r="AG11026" i="1"/>
  <c r="AG11027" i="1"/>
  <c r="AG11028" i="1"/>
  <c r="AG11029" i="1"/>
  <c r="AG11030" i="1"/>
  <c r="AG11031" i="1"/>
  <c r="AG11032" i="1"/>
  <c r="AG11033" i="1"/>
  <c r="AG11034" i="1"/>
  <c r="AG11035" i="1"/>
  <c r="AG11036" i="1"/>
  <c r="AG11037" i="1"/>
  <c r="AG11038" i="1"/>
  <c r="AG11039" i="1"/>
  <c r="AG11040" i="1"/>
  <c r="AG11041" i="1"/>
  <c r="AG11042" i="1"/>
  <c r="AG11043" i="1"/>
  <c r="AG11044" i="1"/>
  <c r="AG11045" i="1"/>
  <c r="AG11046" i="1"/>
  <c r="AG11047" i="1"/>
  <c r="AG11048" i="1"/>
  <c r="AG11049" i="1"/>
  <c r="AG11050" i="1"/>
  <c r="AG11051" i="1"/>
  <c r="AG11052" i="1"/>
  <c r="AG11053" i="1"/>
  <c r="AG11054" i="1"/>
  <c r="AG11055" i="1"/>
  <c r="AG11056" i="1"/>
  <c r="AG11057" i="1"/>
  <c r="AG11058" i="1"/>
  <c r="AG11059" i="1"/>
  <c r="AG11060" i="1"/>
  <c r="AG11061" i="1"/>
  <c r="AG11062" i="1"/>
  <c r="AG11063" i="1"/>
  <c r="AG11064" i="1"/>
  <c r="AG11065" i="1"/>
  <c r="AG11066" i="1"/>
  <c r="AG11067" i="1"/>
  <c r="AG11068" i="1"/>
  <c r="AG11069" i="1"/>
  <c r="AG11070" i="1"/>
  <c r="AG11071" i="1"/>
  <c r="AG11072" i="1"/>
  <c r="AG11073" i="1"/>
  <c r="AG11074" i="1"/>
  <c r="AG11075" i="1"/>
  <c r="AG11076" i="1"/>
  <c r="AG11077" i="1"/>
  <c r="AG11078" i="1"/>
  <c r="AG11079" i="1"/>
  <c r="AG11080" i="1"/>
  <c r="AG11081" i="1"/>
  <c r="AG11082" i="1"/>
  <c r="AG11083" i="1"/>
  <c r="AG11084" i="1"/>
  <c r="AG11085" i="1"/>
  <c r="AG11086" i="1"/>
  <c r="AG11087" i="1"/>
  <c r="AG11088" i="1"/>
  <c r="AG11089" i="1"/>
  <c r="AG11090" i="1"/>
  <c r="AG11091" i="1"/>
  <c r="AG11092" i="1"/>
  <c r="AG11093" i="1"/>
  <c r="AG11094" i="1"/>
  <c r="AG11095" i="1"/>
  <c r="AG11096" i="1"/>
  <c r="AG11097" i="1"/>
  <c r="AG11098" i="1"/>
  <c r="AG11099" i="1"/>
  <c r="AG11100" i="1"/>
  <c r="AG11101" i="1"/>
  <c r="AG11102" i="1"/>
  <c r="AG11103" i="1"/>
  <c r="AG11104" i="1"/>
  <c r="AG11105" i="1"/>
  <c r="AG11106" i="1"/>
  <c r="AG11107" i="1"/>
  <c r="AG11108" i="1"/>
  <c r="AG11109" i="1"/>
  <c r="AG11110" i="1"/>
  <c r="AG11111" i="1"/>
  <c r="AG11112" i="1"/>
  <c r="AG11113" i="1"/>
  <c r="AG11114" i="1"/>
  <c r="AG11115" i="1"/>
  <c r="AG11116" i="1"/>
  <c r="AG11117" i="1"/>
  <c r="AG11118" i="1"/>
  <c r="AG11119" i="1"/>
  <c r="AG11120" i="1"/>
  <c r="AG11121" i="1"/>
  <c r="AG11122" i="1"/>
  <c r="AG11123" i="1"/>
  <c r="AG11124" i="1"/>
  <c r="AG11125" i="1"/>
  <c r="AG11126" i="1"/>
  <c r="AG11127" i="1"/>
  <c r="AG11128" i="1"/>
  <c r="AG11129" i="1"/>
  <c r="AG11130" i="1"/>
  <c r="AG11131" i="1"/>
  <c r="AG11132" i="1"/>
  <c r="AG11133" i="1"/>
  <c r="AG11134" i="1"/>
  <c r="AG11135" i="1"/>
  <c r="AG11136" i="1"/>
  <c r="AG11137" i="1"/>
  <c r="AG11138" i="1"/>
  <c r="AG11139" i="1"/>
  <c r="AG11140" i="1"/>
  <c r="AG11141" i="1"/>
  <c r="AG11142" i="1"/>
  <c r="AG11143" i="1"/>
  <c r="AG11144" i="1"/>
  <c r="AG11145" i="1"/>
  <c r="AG11146" i="1"/>
  <c r="AG11147" i="1"/>
  <c r="AG11148" i="1"/>
  <c r="AG11149" i="1"/>
  <c r="AG11150" i="1"/>
  <c r="AG11151" i="1"/>
  <c r="AG11152" i="1"/>
  <c r="AG11153" i="1"/>
  <c r="AG11154" i="1"/>
  <c r="AG11155" i="1"/>
  <c r="AG11156" i="1"/>
  <c r="AG11157" i="1"/>
  <c r="AG11158" i="1"/>
  <c r="AG11159" i="1"/>
  <c r="AG11160" i="1"/>
  <c r="AG11161" i="1"/>
  <c r="AG11162" i="1"/>
  <c r="AG11163" i="1"/>
  <c r="AG11164" i="1"/>
  <c r="AG11165" i="1"/>
  <c r="AG11166" i="1"/>
  <c r="AG11167" i="1"/>
  <c r="AG11168" i="1"/>
  <c r="AG11169" i="1"/>
  <c r="AG11170" i="1"/>
  <c r="AG11171" i="1"/>
  <c r="AG11172" i="1"/>
  <c r="AG11173" i="1"/>
  <c r="AG11174" i="1"/>
  <c r="AG11175" i="1"/>
  <c r="AG11176" i="1"/>
  <c r="AG11177" i="1"/>
  <c r="AG11178" i="1"/>
  <c r="AG11179" i="1"/>
  <c r="AG11180" i="1"/>
  <c r="AG11181" i="1"/>
  <c r="AG11182" i="1"/>
  <c r="AG11183" i="1"/>
  <c r="AG11184" i="1"/>
  <c r="AG11185" i="1"/>
  <c r="AG11186" i="1"/>
  <c r="AG11187" i="1"/>
  <c r="AG11188" i="1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F8248" i="1"/>
  <c r="AF8249" i="1"/>
  <c r="AF8250" i="1"/>
  <c r="AF8251" i="1"/>
  <c r="AF8252" i="1"/>
  <c r="AF8253" i="1"/>
  <c r="AF8254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F8372" i="1"/>
  <c r="AF8373" i="1"/>
  <c r="AF8374" i="1"/>
  <c r="AF8375" i="1"/>
  <c r="AF8376" i="1"/>
  <c r="AF8377" i="1"/>
  <c r="AF8378" i="1"/>
  <c r="AF8379" i="1"/>
  <c r="AF8380" i="1"/>
  <c r="AF8381" i="1"/>
  <c r="AF8382" i="1"/>
  <c r="AF8383" i="1"/>
  <c r="AF8384" i="1"/>
  <c r="AF8385" i="1"/>
  <c r="AF8386" i="1"/>
  <c r="AF8387" i="1"/>
  <c r="AF8388" i="1"/>
  <c r="AF8389" i="1"/>
  <c r="AF8390" i="1"/>
  <c r="AF8391" i="1"/>
  <c r="AF8392" i="1"/>
  <c r="AF8393" i="1"/>
  <c r="AF8394" i="1"/>
  <c r="AF8395" i="1"/>
  <c r="AF8396" i="1"/>
  <c r="AF8397" i="1"/>
  <c r="AF8398" i="1"/>
  <c r="AF8399" i="1"/>
  <c r="AF8400" i="1"/>
  <c r="AF8401" i="1"/>
  <c r="AF8402" i="1"/>
  <c r="AF8403" i="1"/>
  <c r="AF8404" i="1"/>
  <c r="AF8405" i="1"/>
  <c r="AF8406" i="1"/>
  <c r="AF8407" i="1"/>
  <c r="AF8408" i="1"/>
  <c r="AF8409" i="1"/>
  <c r="AF8410" i="1"/>
  <c r="AF8411" i="1"/>
  <c r="AF8412" i="1"/>
  <c r="AF8413" i="1"/>
  <c r="AF8414" i="1"/>
  <c r="AF8415" i="1"/>
  <c r="AF8416" i="1"/>
  <c r="AF8417" i="1"/>
  <c r="AF8418" i="1"/>
  <c r="AF8419" i="1"/>
  <c r="AF8420" i="1"/>
  <c r="AF8421" i="1"/>
  <c r="AF8422" i="1"/>
  <c r="AF8423" i="1"/>
  <c r="AF8424" i="1"/>
  <c r="AF8425" i="1"/>
  <c r="AF8426" i="1"/>
  <c r="AF8427" i="1"/>
  <c r="AF8428" i="1"/>
  <c r="AF8429" i="1"/>
  <c r="AF8430" i="1"/>
  <c r="AF8431" i="1"/>
  <c r="AF8432" i="1"/>
  <c r="AF8433" i="1"/>
  <c r="AF8434" i="1"/>
  <c r="AF8435" i="1"/>
  <c r="AF8436" i="1"/>
  <c r="AF8437" i="1"/>
  <c r="AF8438" i="1"/>
  <c r="AF8439" i="1"/>
  <c r="AF8440" i="1"/>
  <c r="AF8441" i="1"/>
  <c r="AF8442" i="1"/>
  <c r="AF8443" i="1"/>
  <c r="AF8444" i="1"/>
  <c r="AF8445" i="1"/>
  <c r="AF8446" i="1"/>
  <c r="AF8447" i="1"/>
  <c r="AF8448" i="1"/>
  <c r="AF8449" i="1"/>
  <c r="AF8450" i="1"/>
  <c r="AF8451" i="1"/>
  <c r="AF8452" i="1"/>
  <c r="AF8453" i="1"/>
  <c r="AF8454" i="1"/>
  <c r="AF8455" i="1"/>
  <c r="AF8456" i="1"/>
  <c r="AF8457" i="1"/>
  <c r="AF8458" i="1"/>
  <c r="AF8459" i="1"/>
  <c r="AF8460" i="1"/>
  <c r="AF8461" i="1"/>
  <c r="AF8462" i="1"/>
  <c r="AF8463" i="1"/>
  <c r="AF8464" i="1"/>
  <c r="AF8465" i="1"/>
  <c r="AF8466" i="1"/>
  <c r="AF8467" i="1"/>
  <c r="AF8468" i="1"/>
  <c r="AF8469" i="1"/>
  <c r="AF8470" i="1"/>
  <c r="AF8471" i="1"/>
  <c r="AF8472" i="1"/>
  <c r="AF8473" i="1"/>
  <c r="AF8474" i="1"/>
  <c r="AF8475" i="1"/>
  <c r="AF8476" i="1"/>
  <c r="AF8477" i="1"/>
  <c r="AF8478" i="1"/>
  <c r="AF8479" i="1"/>
  <c r="AF8480" i="1"/>
  <c r="AF8481" i="1"/>
  <c r="AF8482" i="1"/>
  <c r="AF8483" i="1"/>
  <c r="AF8484" i="1"/>
  <c r="AF8485" i="1"/>
  <c r="AF8486" i="1"/>
  <c r="AF8487" i="1"/>
  <c r="AF8488" i="1"/>
  <c r="AF8489" i="1"/>
  <c r="AF8490" i="1"/>
  <c r="AF8491" i="1"/>
  <c r="AF8492" i="1"/>
  <c r="AF8493" i="1"/>
  <c r="AF8494" i="1"/>
  <c r="AF8495" i="1"/>
  <c r="AF8496" i="1"/>
  <c r="AF8497" i="1"/>
  <c r="AF8498" i="1"/>
  <c r="AF8499" i="1"/>
  <c r="AF8500" i="1"/>
  <c r="AF8501" i="1"/>
  <c r="AF8502" i="1"/>
  <c r="AF8503" i="1"/>
  <c r="AF8504" i="1"/>
  <c r="AF8505" i="1"/>
  <c r="AF8506" i="1"/>
  <c r="AF8507" i="1"/>
  <c r="AF8508" i="1"/>
  <c r="AF8509" i="1"/>
  <c r="AF8510" i="1"/>
  <c r="AF8511" i="1"/>
  <c r="AF8512" i="1"/>
  <c r="AF8513" i="1"/>
  <c r="AF8514" i="1"/>
  <c r="AF8515" i="1"/>
  <c r="AF8516" i="1"/>
  <c r="AF8517" i="1"/>
  <c r="AF8518" i="1"/>
  <c r="AF8519" i="1"/>
  <c r="AF8520" i="1"/>
  <c r="AF8521" i="1"/>
  <c r="AF8522" i="1"/>
  <c r="AF8523" i="1"/>
  <c r="AF8524" i="1"/>
  <c r="AF8525" i="1"/>
  <c r="AF8526" i="1"/>
  <c r="AF8527" i="1"/>
  <c r="AF8528" i="1"/>
  <c r="AF8529" i="1"/>
  <c r="AF8530" i="1"/>
  <c r="AF8531" i="1"/>
  <c r="AF8532" i="1"/>
  <c r="AF8533" i="1"/>
  <c r="AF8534" i="1"/>
  <c r="AF8535" i="1"/>
  <c r="AF8536" i="1"/>
  <c r="AF8537" i="1"/>
  <c r="AF8538" i="1"/>
  <c r="AF8539" i="1"/>
  <c r="AF8540" i="1"/>
  <c r="AF8541" i="1"/>
  <c r="AF8542" i="1"/>
  <c r="AF8543" i="1"/>
  <c r="AF8544" i="1"/>
  <c r="AF8545" i="1"/>
  <c r="AF8546" i="1"/>
  <c r="AF8547" i="1"/>
  <c r="AF8548" i="1"/>
  <c r="AF8549" i="1"/>
  <c r="AF8550" i="1"/>
  <c r="AF8551" i="1"/>
  <c r="AF8552" i="1"/>
  <c r="AF8553" i="1"/>
  <c r="AF8554" i="1"/>
  <c r="AF8555" i="1"/>
  <c r="AF8556" i="1"/>
  <c r="AF8557" i="1"/>
  <c r="AF8558" i="1"/>
  <c r="AF8559" i="1"/>
  <c r="AF8560" i="1"/>
  <c r="AF8561" i="1"/>
  <c r="AF8562" i="1"/>
  <c r="AF8563" i="1"/>
  <c r="AF8564" i="1"/>
  <c r="AF8565" i="1"/>
  <c r="AF8566" i="1"/>
  <c r="AF8567" i="1"/>
  <c r="AF8568" i="1"/>
  <c r="AF8569" i="1"/>
  <c r="AF8570" i="1"/>
  <c r="AF8571" i="1"/>
  <c r="AF8572" i="1"/>
  <c r="AF8573" i="1"/>
  <c r="AF8574" i="1"/>
  <c r="AF8575" i="1"/>
  <c r="AF8576" i="1"/>
  <c r="AF8577" i="1"/>
  <c r="AF8578" i="1"/>
  <c r="AF8579" i="1"/>
  <c r="AF8580" i="1"/>
  <c r="AF8581" i="1"/>
  <c r="AF8582" i="1"/>
  <c r="AF8583" i="1"/>
  <c r="AF8584" i="1"/>
  <c r="AF8585" i="1"/>
  <c r="AF8586" i="1"/>
  <c r="AF8587" i="1"/>
  <c r="AF8588" i="1"/>
  <c r="AF8589" i="1"/>
  <c r="AF8590" i="1"/>
  <c r="AF8591" i="1"/>
  <c r="AF8592" i="1"/>
  <c r="AF8593" i="1"/>
  <c r="AF8594" i="1"/>
  <c r="AF8595" i="1"/>
  <c r="AF8596" i="1"/>
  <c r="AF8597" i="1"/>
  <c r="AF8598" i="1"/>
  <c r="AF8599" i="1"/>
  <c r="AF8600" i="1"/>
  <c r="AF8601" i="1"/>
  <c r="AF8602" i="1"/>
  <c r="AF8603" i="1"/>
  <c r="AF8604" i="1"/>
  <c r="AF8605" i="1"/>
  <c r="AF8606" i="1"/>
  <c r="AF8607" i="1"/>
  <c r="AF8608" i="1"/>
  <c r="AF8609" i="1"/>
  <c r="AF8610" i="1"/>
  <c r="AF8611" i="1"/>
  <c r="AF8612" i="1"/>
  <c r="AF8613" i="1"/>
  <c r="AF8614" i="1"/>
  <c r="AF8615" i="1"/>
  <c r="AF8616" i="1"/>
  <c r="AF8617" i="1"/>
  <c r="AF8618" i="1"/>
  <c r="AF8619" i="1"/>
  <c r="AF8620" i="1"/>
  <c r="AF8621" i="1"/>
  <c r="AF8622" i="1"/>
  <c r="AF8623" i="1"/>
  <c r="AF8624" i="1"/>
  <c r="AF8625" i="1"/>
  <c r="AF8626" i="1"/>
  <c r="AF8627" i="1"/>
  <c r="AF8628" i="1"/>
  <c r="AF8629" i="1"/>
  <c r="AF8630" i="1"/>
  <c r="AF8631" i="1"/>
  <c r="AF8632" i="1"/>
  <c r="AF8633" i="1"/>
  <c r="AF8634" i="1"/>
  <c r="AF8635" i="1"/>
  <c r="AF8636" i="1"/>
  <c r="AF8637" i="1"/>
  <c r="AF8638" i="1"/>
  <c r="AF8639" i="1"/>
  <c r="AF8640" i="1"/>
  <c r="AF8641" i="1"/>
  <c r="AF8642" i="1"/>
  <c r="AF8643" i="1"/>
  <c r="AF8644" i="1"/>
  <c r="AF8645" i="1"/>
  <c r="AF8646" i="1"/>
  <c r="AF8647" i="1"/>
  <c r="AF8648" i="1"/>
  <c r="AF8649" i="1"/>
  <c r="AF8650" i="1"/>
  <c r="AF8651" i="1"/>
  <c r="AF8652" i="1"/>
  <c r="AF8653" i="1"/>
  <c r="AF8654" i="1"/>
  <c r="AF8655" i="1"/>
  <c r="AF8656" i="1"/>
  <c r="AF8657" i="1"/>
  <c r="AF8658" i="1"/>
  <c r="AF8659" i="1"/>
  <c r="AF8660" i="1"/>
  <c r="AF8661" i="1"/>
  <c r="AF8662" i="1"/>
  <c r="AF8663" i="1"/>
  <c r="AF8664" i="1"/>
  <c r="AF8665" i="1"/>
  <c r="AF8666" i="1"/>
  <c r="AF8667" i="1"/>
  <c r="AF8668" i="1"/>
  <c r="AF8669" i="1"/>
  <c r="AF8670" i="1"/>
  <c r="AF8671" i="1"/>
  <c r="AF8672" i="1"/>
  <c r="AF8673" i="1"/>
  <c r="AF8674" i="1"/>
  <c r="AF8675" i="1"/>
  <c r="AF8676" i="1"/>
  <c r="AF8677" i="1"/>
  <c r="AF8678" i="1"/>
  <c r="AF8679" i="1"/>
  <c r="AF8680" i="1"/>
  <c r="AF8681" i="1"/>
  <c r="AF8682" i="1"/>
  <c r="AF8683" i="1"/>
  <c r="AF8684" i="1"/>
  <c r="AF8685" i="1"/>
  <c r="AF8686" i="1"/>
  <c r="AF8687" i="1"/>
  <c r="AF8688" i="1"/>
  <c r="AF8689" i="1"/>
  <c r="AF8690" i="1"/>
  <c r="AF8691" i="1"/>
  <c r="AF8692" i="1"/>
  <c r="AF8693" i="1"/>
  <c r="AF8694" i="1"/>
  <c r="AF8695" i="1"/>
  <c r="AF8696" i="1"/>
  <c r="AF8697" i="1"/>
  <c r="AF8698" i="1"/>
  <c r="AF8699" i="1"/>
  <c r="AF8700" i="1"/>
  <c r="AF8701" i="1"/>
  <c r="AF8702" i="1"/>
  <c r="AF8703" i="1"/>
  <c r="AF8704" i="1"/>
  <c r="AF8705" i="1"/>
  <c r="AF8706" i="1"/>
  <c r="AF8707" i="1"/>
  <c r="AF8708" i="1"/>
  <c r="AF8709" i="1"/>
  <c r="AF8710" i="1"/>
  <c r="AF8711" i="1"/>
  <c r="AF8712" i="1"/>
  <c r="AF8713" i="1"/>
  <c r="AF8714" i="1"/>
  <c r="AF8715" i="1"/>
  <c r="AF8716" i="1"/>
  <c r="AF8717" i="1"/>
  <c r="AF8718" i="1"/>
  <c r="AF8719" i="1"/>
  <c r="AF8720" i="1"/>
  <c r="AF8721" i="1"/>
  <c r="AF8722" i="1"/>
  <c r="AF8723" i="1"/>
  <c r="AF8724" i="1"/>
  <c r="AF8725" i="1"/>
  <c r="AF8726" i="1"/>
  <c r="AF8727" i="1"/>
  <c r="AF8728" i="1"/>
  <c r="AF8729" i="1"/>
  <c r="AF8730" i="1"/>
  <c r="AF8731" i="1"/>
  <c r="AF8732" i="1"/>
  <c r="AF8733" i="1"/>
  <c r="AF8734" i="1"/>
  <c r="AF8735" i="1"/>
  <c r="AF8736" i="1"/>
  <c r="AF8737" i="1"/>
  <c r="AF8738" i="1"/>
  <c r="AF8739" i="1"/>
  <c r="AF8740" i="1"/>
  <c r="AF8741" i="1"/>
  <c r="AF8742" i="1"/>
  <c r="AF8743" i="1"/>
  <c r="AF8744" i="1"/>
  <c r="AF8745" i="1"/>
  <c r="AF8746" i="1"/>
  <c r="AF8747" i="1"/>
  <c r="AF8748" i="1"/>
  <c r="AF8749" i="1"/>
  <c r="AF8750" i="1"/>
  <c r="AF8751" i="1"/>
  <c r="AF8752" i="1"/>
  <c r="AF8753" i="1"/>
  <c r="AF8754" i="1"/>
  <c r="AF8755" i="1"/>
  <c r="AF8756" i="1"/>
  <c r="AF8757" i="1"/>
  <c r="AF8758" i="1"/>
  <c r="AF8759" i="1"/>
  <c r="AF8760" i="1"/>
  <c r="AF8761" i="1"/>
  <c r="AF8762" i="1"/>
  <c r="AF8763" i="1"/>
  <c r="AF8764" i="1"/>
  <c r="AF8765" i="1"/>
  <c r="AF8766" i="1"/>
  <c r="AF8767" i="1"/>
  <c r="AF8768" i="1"/>
  <c r="AF8769" i="1"/>
  <c r="AF8770" i="1"/>
  <c r="AF8771" i="1"/>
  <c r="AF8772" i="1"/>
  <c r="AF8773" i="1"/>
  <c r="AF8774" i="1"/>
  <c r="AF8775" i="1"/>
  <c r="AF8776" i="1"/>
  <c r="AF8777" i="1"/>
  <c r="AF8778" i="1"/>
  <c r="AF8779" i="1"/>
  <c r="AF8780" i="1"/>
  <c r="AF8781" i="1"/>
  <c r="AF8782" i="1"/>
  <c r="AF8783" i="1"/>
  <c r="AF8784" i="1"/>
  <c r="AF8785" i="1"/>
  <c r="AF8786" i="1"/>
  <c r="AF8787" i="1"/>
  <c r="AF8788" i="1"/>
  <c r="AF8789" i="1"/>
  <c r="AF8790" i="1"/>
  <c r="AF8791" i="1"/>
  <c r="AF8792" i="1"/>
  <c r="AF8793" i="1"/>
  <c r="AF8794" i="1"/>
  <c r="AF8795" i="1"/>
  <c r="AF8796" i="1"/>
  <c r="AF8797" i="1"/>
  <c r="AF8798" i="1"/>
  <c r="AF8799" i="1"/>
  <c r="AF8800" i="1"/>
  <c r="AF8801" i="1"/>
  <c r="AF8802" i="1"/>
  <c r="AF8803" i="1"/>
  <c r="AF8804" i="1"/>
  <c r="AF8805" i="1"/>
  <c r="AF8806" i="1"/>
  <c r="AF8807" i="1"/>
  <c r="AF8808" i="1"/>
  <c r="AF8809" i="1"/>
  <c r="AF8810" i="1"/>
  <c r="AF8811" i="1"/>
  <c r="AF8812" i="1"/>
  <c r="AF8813" i="1"/>
  <c r="AF8814" i="1"/>
  <c r="AF8815" i="1"/>
  <c r="AF8816" i="1"/>
  <c r="AF8817" i="1"/>
  <c r="AF8818" i="1"/>
  <c r="AF8819" i="1"/>
  <c r="AF8820" i="1"/>
  <c r="AF8821" i="1"/>
  <c r="AF8822" i="1"/>
  <c r="AF8823" i="1"/>
  <c r="AF8824" i="1"/>
  <c r="AF8825" i="1"/>
  <c r="AF8826" i="1"/>
  <c r="AF8827" i="1"/>
  <c r="AF8828" i="1"/>
  <c r="AF8829" i="1"/>
  <c r="AF8830" i="1"/>
  <c r="AF8831" i="1"/>
  <c r="AF8832" i="1"/>
  <c r="AF8833" i="1"/>
  <c r="AF8834" i="1"/>
  <c r="AF8835" i="1"/>
  <c r="AF8836" i="1"/>
  <c r="AF8837" i="1"/>
  <c r="AF8838" i="1"/>
  <c r="AF8839" i="1"/>
  <c r="AF8840" i="1"/>
  <c r="AF8841" i="1"/>
  <c r="AF8842" i="1"/>
  <c r="AF8843" i="1"/>
  <c r="AF8844" i="1"/>
  <c r="AF8845" i="1"/>
  <c r="AF8846" i="1"/>
  <c r="AF8847" i="1"/>
  <c r="AF8848" i="1"/>
  <c r="AF8849" i="1"/>
  <c r="AF8850" i="1"/>
  <c r="AF8851" i="1"/>
  <c r="AF8852" i="1"/>
  <c r="AF8853" i="1"/>
  <c r="AF8854" i="1"/>
  <c r="AF8855" i="1"/>
  <c r="AF8856" i="1"/>
  <c r="AF8857" i="1"/>
  <c r="AF8858" i="1"/>
  <c r="AF8859" i="1"/>
  <c r="AF8860" i="1"/>
  <c r="AF8861" i="1"/>
  <c r="AF8862" i="1"/>
  <c r="AF8863" i="1"/>
  <c r="AF8864" i="1"/>
  <c r="AF8865" i="1"/>
  <c r="AF8866" i="1"/>
  <c r="AF8867" i="1"/>
  <c r="AF8868" i="1"/>
  <c r="AF8869" i="1"/>
  <c r="AF8870" i="1"/>
  <c r="AF8871" i="1"/>
  <c r="AF8872" i="1"/>
  <c r="AF8873" i="1"/>
  <c r="AF8874" i="1"/>
  <c r="AF8875" i="1"/>
  <c r="AF8876" i="1"/>
  <c r="AF8877" i="1"/>
  <c r="AF8878" i="1"/>
  <c r="AF8879" i="1"/>
  <c r="AF8880" i="1"/>
  <c r="AF8881" i="1"/>
  <c r="AF8882" i="1"/>
  <c r="AF8883" i="1"/>
  <c r="AF8884" i="1"/>
  <c r="AF8885" i="1"/>
  <c r="AF8886" i="1"/>
  <c r="AF8887" i="1"/>
  <c r="AF8888" i="1"/>
  <c r="AF8889" i="1"/>
  <c r="AF8890" i="1"/>
  <c r="AF8891" i="1"/>
  <c r="AF8892" i="1"/>
  <c r="AF8893" i="1"/>
  <c r="AF8894" i="1"/>
  <c r="AF8895" i="1"/>
  <c r="AF8896" i="1"/>
  <c r="AF8897" i="1"/>
  <c r="AF8898" i="1"/>
  <c r="AF8899" i="1"/>
  <c r="AF8900" i="1"/>
  <c r="AF8901" i="1"/>
  <c r="AF8902" i="1"/>
  <c r="AF8903" i="1"/>
  <c r="AF8904" i="1"/>
  <c r="AF8905" i="1"/>
  <c r="AF8906" i="1"/>
  <c r="AF8907" i="1"/>
  <c r="AF8908" i="1"/>
  <c r="AF8909" i="1"/>
  <c r="AF8910" i="1"/>
  <c r="AF8911" i="1"/>
  <c r="AF8912" i="1"/>
  <c r="AF8913" i="1"/>
  <c r="AF8914" i="1"/>
  <c r="AF8915" i="1"/>
  <c r="AF8916" i="1"/>
  <c r="AF8917" i="1"/>
  <c r="AF8918" i="1"/>
  <c r="AF8919" i="1"/>
  <c r="AF8920" i="1"/>
  <c r="AF8921" i="1"/>
  <c r="AF8922" i="1"/>
  <c r="AF8923" i="1"/>
  <c r="AF8924" i="1"/>
  <c r="AF8925" i="1"/>
  <c r="AF8926" i="1"/>
  <c r="AF8927" i="1"/>
  <c r="AF8928" i="1"/>
  <c r="AF8929" i="1"/>
  <c r="AF8930" i="1"/>
  <c r="AF8931" i="1"/>
  <c r="AF8932" i="1"/>
  <c r="AF8933" i="1"/>
  <c r="AF8934" i="1"/>
  <c r="AF8935" i="1"/>
  <c r="AF8936" i="1"/>
  <c r="AF8937" i="1"/>
  <c r="AF8938" i="1"/>
  <c r="AF8939" i="1"/>
  <c r="AF8940" i="1"/>
  <c r="AF8941" i="1"/>
  <c r="AF8942" i="1"/>
  <c r="AF8943" i="1"/>
  <c r="AF8944" i="1"/>
  <c r="AF8945" i="1"/>
  <c r="AF8946" i="1"/>
  <c r="AF8947" i="1"/>
  <c r="AF8948" i="1"/>
  <c r="AF8949" i="1"/>
  <c r="AF8950" i="1"/>
  <c r="AF8951" i="1"/>
  <c r="AF8952" i="1"/>
  <c r="AF8953" i="1"/>
  <c r="AF8954" i="1"/>
  <c r="AF8955" i="1"/>
  <c r="AF8956" i="1"/>
  <c r="AF8957" i="1"/>
  <c r="AF8958" i="1"/>
  <c r="AF8959" i="1"/>
  <c r="AF8960" i="1"/>
  <c r="AF8961" i="1"/>
  <c r="AF8962" i="1"/>
  <c r="AF8963" i="1"/>
  <c r="AF8964" i="1"/>
  <c r="AF8965" i="1"/>
  <c r="AF8966" i="1"/>
  <c r="AF8967" i="1"/>
  <c r="AF8968" i="1"/>
  <c r="AF8969" i="1"/>
  <c r="AF8970" i="1"/>
  <c r="AF8971" i="1"/>
  <c r="AF8972" i="1"/>
  <c r="AF8973" i="1"/>
  <c r="AF8974" i="1"/>
  <c r="AF8975" i="1"/>
  <c r="AF8976" i="1"/>
  <c r="AF8977" i="1"/>
  <c r="AF8978" i="1"/>
  <c r="AF8979" i="1"/>
  <c r="AF8980" i="1"/>
  <c r="AF8981" i="1"/>
  <c r="AF8982" i="1"/>
  <c r="AF8983" i="1"/>
  <c r="AF8984" i="1"/>
  <c r="AF8985" i="1"/>
  <c r="AF8986" i="1"/>
  <c r="AF8987" i="1"/>
  <c r="AF8988" i="1"/>
  <c r="AF8989" i="1"/>
  <c r="AF8990" i="1"/>
  <c r="AF8991" i="1"/>
  <c r="AF8992" i="1"/>
  <c r="AF8993" i="1"/>
  <c r="AF8994" i="1"/>
  <c r="AF8995" i="1"/>
  <c r="AF8996" i="1"/>
  <c r="AF8997" i="1"/>
  <c r="AF8998" i="1"/>
  <c r="AF8999" i="1"/>
  <c r="AF9000" i="1"/>
  <c r="AF9001" i="1"/>
  <c r="AF9002" i="1"/>
  <c r="AF9003" i="1"/>
  <c r="AF9004" i="1"/>
  <c r="AF9005" i="1"/>
  <c r="AF9006" i="1"/>
  <c r="AF9007" i="1"/>
  <c r="AF9008" i="1"/>
  <c r="AF9009" i="1"/>
  <c r="AF9010" i="1"/>
  <c r="AF9011" i="1"/>
  <c r="AF9012" i="1"/>
  <c r="AF9013" i="1"/>
  <c r="AF9014" i="1"/>
  <c r="AF9015" i="1"/>
  <c r="AF9016" i="1"/>
  <c r="AF9017" i="1"/>
  <c r="AF9018" i="1"/>
  <c r="AF9019" i="1"/>
  <c r="AF9020" i="1"/>
  <c r="AF9021" i="1"/>
  <c r="AF9022" i="1"/>
  <c r="AF9023" i="1"/>
  <c r="AF9024" i="1"/>
  <c r="AF9025" i="1"/>
  <c r="AF9026" i="1"/>
  <c r="AF9027" i="1"/>
  <c r="AF9028" i="1"/>
  <c r="AF9029" i="1"/>
  <c r="AF9030" i="1"/>
  <c r="AF9031" i="1"/>
  <c r="AF9032" i="1"/>
  <c r="AF9033" i="1"/>
  <c r="AF9034" i="1"/>
  <c r="AF9035" i="1"/>
  <c r="AF9036" i="1"/>
  <c r="AF9037" i="1"/>
  <c r="AF9038" i="1"/>
  <c r="AF9039" i="1"/>
  <c r="AF9040" i="1"/>
  <c r="AF9041" i="1"/>
  <c r="AF9042" i="1"/>
  <c r="AF9043" i="1"/>
  <c r="AF9044" i="1"/>
  <c r="AF9045" i="1"/>
  <c r="AF9046" i="1"/>
  <c r="AF9047" i="1"/>
  <c r="AF9048" i="1"/>
  <c r="AF9049" i="1"/>
  <c r="AF9050" i="1"/>
  <c r="AF9051" i="1"/>
  <c r="AF9052" i="1"/>
  <c r="AF9053" i="1"/>
  <c r="AF9054" i="1"/>
  <c r="AF9055" i="1"/>
  <c r="AF9056" i="1"/>
  <c r="AF9057" i="1"/>
  <c r="AF9058" i="1"/>
  <c r="AF9059" i="1"/>
  <c r="AF9060" i="1"/>
  <c r="AF9061" i="1"/>
  <c r="AF9062" i="1"/>
  <c r="AF9063" i="1"/>
  <c r="AF9064" i="1"/>
  <c r="AF9065" i="1"/>
  <c r="AF9066" i="1"/>
  <c r="AF9067" i="1"/>
  <c r="AF9068" i="1"/>
  <c r="AF9069" i="1"/>
  <c r="AF9070" i="1"/>
  <c r="AF9071" i="1"/>
  <c r="AF9072" i="1"/>
  <c r="AF9073" i="1"/>
  <c r="AF9074" i="1"/>
  <c r="AF9075" i="1"/>
  <c r="AF9076" i="1"/>
  <c r="AF9077" i="1"/>
  <c r="AF9078" i="1"/>
  <c r="AF9079" i="1"/>
  <c r="AF9080" i="1"/>
  <c r="AF9081" i="1"/>
  <c r="AF9082" i="1"/>
  <c r="AF9083" i="1"/>
  <c r="AF9084" i="1"/>
  <c r="AF9085" i="1"/>
  <c r="AF9086" i="1"/>
  <c r="AF9087" i="1"/>
  <c r="AF9088" i="1"/>
  <c r="AF9089" i="1"/>
  <c r="AF9090" i="1"/>
  <c r="AF9091" i="1"/>
  <c r="AF9092" i="1"/>
  <c r="AF9093" i="1"/>
  <c r="AF9094" i="1"/>
  <c r="AF9095" i="1"/>
  <c r="AF9096" i="1"/>
  <c r="AF9097" i="1"/>
  <c r="AF9098" i="1"/>
  <c r="AF9099" i="1"/>
  <c r="AF9100" i="1"/>
  <c r="AF9101" i="1"/>
  <c r="AF9102" i="1"/>
  <c r="AF9103" i="1"/>
  <c r="AF9104" i="1"/>
  <c r="AF9105" i="1"/>
  <c r="AF9106" i="1"/>
  <c r="AF9107" i="1"/>
  <c r="AF9108" i="1"/>
  <c r="AF9109" i="1"/>
  <c r="AF9110" i="1"/>
  <c r="AF9111" i="1"/>
  <c r="AF9112" i="1"/>
  <c r="AF9113" i="1"/>
  <c r="AF9114" i="1"/>
  <c r="AF9115" i="1"/>
  <c r="AF9116" i="1"/>
  <c r="AF9117" i="1"/>
  <c r="AF9118" i="1"/>
  <c r="AF9119" i="1"/>
  <c r="AF9120" i="1"/>
  <c r="AF9121" i="1"/>
  <c r="AF9122" i="1"/>
  <c r="AF9123" i="1"/>
  <c r="AF9124" i="1"/>
  <c r="AF9125" i="1"/>
  <c r="AF9126" i="1"/>
  <c r="AF9127" i="1"/>
  <c r="AF9128" i="1"/>
  <c r="AF9129" i="1"/>
  <c r="AF9130" i="1"/>
  <c r="AF9131" i="1"/>
  <c r="AF9132" i="1"/>
  <c r="AF9133" i="1"/>
  <c r="AF9134" i="1"/>
  <c r="AF9135" i="1"/>
  <c r="AF9136" i="1"/>
  <c r="AF9137" i="1"/>
  <c r="AF9138" i="1"/>
  <c r="AF9139" i="1"/>
  <c r="AF9140" i="1"/>
  <c r="AF9141" i="1"/>
  <c r="AF9142" i="1"/>
  <c r="AF9143" i="1"/>
  <c r="AF9144" i="1"/>
  <c r="AF9145" i="1"/>
  <c r="AF9146" i="1"/>
  <c r="AF9147" i="1"/>
  <c r="AF9148" i="1"/>
  <c r="AF9149" i="1"/>
  <c r="AF9150" i="1"/>
  <c r="AF9151" i="1"/>
  <c r="AF9152" i="1"/>
  <c r="AF9153" i="1"/>
  <c r="AF9154" i="1"/>
  <c r="AF9155" i="1"/>
  <c r="AF9156" i="1"/>
  <c r="AF9157" i="1"/>
  <c r="AF9158" i="1"/>
  <c r="AF9159" i="1"/>
  <c r="AF9160" i="1"/>
  <c r="AF9161" i="1"/>
  <c r="AF9162" i="1"/>
  <c r="AF9163" i="1"/>
  <c r="AF9164" i="1"/>
  <c r="AF9165" i="1"/>
  <c r="AF9166" i="1"/>
  <c r="AF9167" i="1"/>
  <c r="AF9168" i="1"/>
  <c r="AF9169" i="1"/>
  <c r="AF9170" i="1"/>
  <c r="AF9171" i="1"/>
  <c r="AF9172" i="1"/>
  <c r="AF9173" i="1"/>
  <c r="AF9174" i="1"/>
  <c r="AF9175" i="1"/>
  <c r="AF9176" i="1"/>
  <c r="AF9177" i="1"/>
  <c r="AF9178" i="1"/>
  <c r="AF9179" i="1"/>
  <c r="AF9180" i="1"/>
  <c r="AF9181" i="1"/>
  <c r="AF9182" i="1"/>
  <c r="AF9183" i="1"/>
  <c r="AF9184" i="1"/>
  <c r="AF9185" i="1"/>
  <c r="AF9186" i="1"/>
  <c r="AF9187" i="1"/>
  <c r="AF9188" i="1"/>
  <c r="AF9189" i="1"/>
  <c r="AF9190" i="1"/>
  <c r="AF9191" i="1"/>
  <c r="AF9192" i="1"/>
  <c r="AF9193" i="1"/>
  <c r="AF9194" i="1"/>
  <c r="AF9195" i="1"/>
  <c r="AF9196" i="1"/>
  <c r="AF9197" i="1"/>
  <c r="AF9198" i="1"/>
  <c r="AF9199" i="1"/>
  <c r="AF9200" i="1"/>
  <c r="AF9201" i="1"/>
  <c r="AF9202" i="1"/>
  <c r="AF9203" i="1"/>
  <c r="AF9204" i="1"/>
  <c r="AF9205" i="1"/>
  <c r="AF9206" i="1"/>
  <c r="AF9207" i="1"/>
  <c r="AF9208" i="1"/>
  <c r="AF9209" i="1"/>
  <c r="AF9210" i="1"/>
  <c r="AF9211" i="1"/>
  <c r="AF9212" i="1"/>
  <c r="AF9213" i="1"/>
  <c r="AF9214" i="1"/>
  <c r="AF9215" i="1"/>
  <c r="AF9216" i="1"/>
  <c r="AF9217" i="1"/>
  <c r="AF9218" i="1"/>
  <c r="AF9219" i="1"/>
  <c r="AF9220" i="1"/>
  <c r="AF9221" i="1"/>
  <c r="AF9222" i="1"/>
  <c r="AF9223" i="1"/>
  <c r="AF9224" i="1"/>
  <c r="AF9225" i="1"/>
  <c r="AF9226" i="1"/>
  <c r="AF9227" i="1"/>
  <c r="AF9228" i="1"/>
  <c r="AF9229" i="1"/>
  <c r="AF9230" i="1"/>
  <c r="AF9231" i="1"/>
  <c r="AF9232" i="1"/>
  <c r="AF9233" i="1"/>
  <c r="AF9234" i="1"/>
  <c r="AF9235" i="1"/>
  <c r="AF9236" i="1"/>
  <c r="AF9237" i="1"/>
  <c r="AF9238" i="1"/>
  <c r="AF9239" i="1"/>
  <c r="AF9240" i="1"/>
  <c r="AF9241" i="1"/>
  <c r="AF9242" i="1"/>
  <c r="AF9243" i="1"/>
  <c r="AF9244" i="1"/>
  <c r="AF9245" i="1"/>
  <c r="AF9246" i="1"/>
  <c r="AF9247" i="1"/>
  <c r="AF9248" i="1"/>
  <c r="AF9249" i="1"/>
  <c r="AF9250" i="1"/>
  <c r="AF9251" i="1"/>
  <c r="AF9252" i="1"/>
  <c r="AF9253" i="1"/>
  <c r="AF9254" i="1"/>
  <c r="AF9255" i="1"/>
  <c r="AF9256" i="1"/>
  <c r="AF9257" i="1"/>
  <c r="AF9258" i="1"/>
  <c r="AF9259" i="1"/>
  <c r="AF9260" i="1"/>
  <c r="AF9261" i="1"/>
  <c r="AF9262" i="1"/>
  <c r="AF9263" i="1"/>
  <c r="AF9264" i="1"/>
  <c r="AF9265" i="1"/>
  <c r="AF9266" i="1"/>
  <c r="AF9267" i="1"/>
  <c r="AF9268" i="1"/>
  <c r="AF9269" i="1"/>
  <c r="AF9270" i="1"/>
  <c r="AF9271" i="1"/>
  <c r="AF9272" i="1"/>
  <c r="AF9273" i="1"/>
  <c r="AF9274" i="1"/>
  <c r="AF9275" i="1"/>
  <c r="AF9276" i="1"/>
  <c r="AF9277" i="1"/>
  <c r="AF9278" i="1"/>
  <c r="AF9279" i="1"/>
  <c r="AF9280" i="1"/>
  <c r="AF9281" i="1"/>
  <c r="AF9282" i="1"/>
  <c r="AF9283" i="1"/>
  <c r="AF9284" i="1"/>
  <c r="AF9285" i="1"/>
  <c r="AF9286" i="1"/>
  <c r="AF9287" i="1"/>
  <c r="AF9288" i="1"/>
  <c r="AF9289" i="1"/>
  <c r="AF9290" i="1"/>
  <c r="AF9291" i="1"/>
  <c r="AF9292" i="1"/>
  <c r="AF9293" i="1"/>
  <c r="AF9294" i="1"/>
  <c r="AF9295" i="1"/>
  <c r="AF9296" i="1"/>
  <c r="AF9297" i="1"/>
  <c r="AF9298" i="1"/>
  <c r="AF9299" i="1"/>
  <c r="AF9300" i="1"/>
  <c r="AF9301" i="1"/>
  <c r="AF9302" i="1"/>
  <c r="AF9303" i="1"/>
  <c r="AF9304" i="1"/>
  <c r="AF9305" i="1"/>
  <c r="AF9306" i="1"/>
  <c r="AF9307" i="1"/>
  <c r="AF9308" i="1"/>
  <c r="AF9309" i="1"/>
  <c r="AF9310" i="1"/>
  <c r="AF9311" i="1"/>
  <c r="AF9312" i="1"/>
  <c r="AF9313" i="1"/>
  <c r="AF9314" i="1"/>
  <c r="AF9315" i="1"/>
  <c r="AF9316" i="1"/>
  <c r="AF9317" i="1"/>
  <c r="AF9318" i="1"/>
  <c r="AF9319" i="1"/>
  <c r="AF9320" i="1"/>
  <c r="AF9321" i="1"/>
  <c r="AF9322" i="1"/>
  <c r="AF9323" i="1"/>
  <c r="AF9324" i="1"/>
  <c r="AF9325" i="1"/>
  <c r="AF9326" i="1"/>
  <c r="AF9327" i="1"/>
  <c r="AF9328" i="1"/>
  <c r="AF9329" i="1"/>
  <c r="AF9330" i="1"/>
  <c r="AF9331" i="1"/>
  <c r="AF9332" i="1"/>
  <c r="AF9333" i="1"/>
  <c r="AF9334" i="1"/>
  <c r="AF9335" i="1"/>
  <c r="AF9336" i="1"/>
  <c r="AF9337" i="1"/>
  <c r="AF9338" i="1"/>
  <c r="AF9339" i="1"/>
  <c r="AF9340" i="1"/>
  <c r="AF9341" i="1"/>
  <c r="AF9342" i="1"/>
  <c r="AF9343" i="1"/>
  <c r="AF9344" i="1"/>
  <c r="AF9345" i="1"/>
  <c r="AF9346" i="1"/>
  <c r="AF9347" i="1"/>
  <c r="AF9348" i="1"/>
  <c r="AF9349" i="1"/>
  <c r="AF9350" i="1"/>
  <c r="AF9351" i="1"/>
  <c r="AF9352" i="1"/>
  <c r="AF9353" i="1"/>
  <c r="AF9354" i="1"/>
  <c r="AF9355" i="1"/>
  <c r="AF9356" i="1"/>
  <c r="AF9357" i="1"/>
  <c r="AF9358" i="1"/>
  <c r="AF9359" i="1"/>
  <c r="AF9360" i="1"/>
  <c r="AF9361" i="1"/>
  <c r="AF9362" i="1"/>
  <c r="AF9363" i="1"/>
  <c r="AF9364" i="1"/>
  <c r="AF9365" i="1"/>
  <c r="AF9366" i="1"/>
  <c r="AF9367" i="1"/>
  <c r="AF9368" i="1"/>
  <c r="AF9369" i="1"/>
  <c r="AF9370" i="1"/>
  <c r="AF9371" i="1"/>
  <c r="AF9372" i="1"/>
  <c r="AF9373" i="1"/>
  <c r="AF9374" i="1"/>
  <c r="AF9375" i="1"/>
  <c r="AF9376" i="1"/>
  <c r="AF9377" i="1"/>
  <c r="AF9378" i="1"/>
  <c r="AF9379" i="1"/>
  <c r="AF9380" i="1"/>
  <c r="AF9381" i="1"/>
  <c r="AF9382" i="1"/>
  <c r="AF9383" i="1"/>
  <c r="AF9384" i="1"/>
  <c r="AF9385" i="1"/>
  <c r="AF9386" i="1"/>
  <c r="AF9387" i="1"/>
  <c r="AF9388" i="1"/>
  <c r="AF9389" i="1"/>
  <c r="AF9390" i="1"/>
  <c r="AF9391" i="1"/>
  <c r="AF9392" i="1"/>
  <c r="AF9393" i="1"/>
  <c r="AF9394" i="1"/>
  <c r="AF9395" i="1"/>
  <c r="AF9396" i="1"/>
  <c r="AF9397" i="1"/>
  <c r="AF9398" i="1"/>
  <c r="AF9399" i="1"/>
  <c r="AF9400" i="1"/>
  <c r="AF9401" i="1"/>
  <c r="AF9402" i="1"/>
  <c r="AF9403" i="1"/>
  <c r="AF9404" i="1"/>
  <c r="AF9405" i="1"/>
  <c r="AF9406" i="1"/>
  <c r="AF9407" i="1"/>
  <c r="AF9408" i="1"/>
  <c r="AF9409" i="1"/>
  <c r="AF9410" i="1"/>
  <c r="AF9411" i="1"/>
  <c r="AF9412" i="1"/>
  <c r="AF9413" i="1"/>
  <c r="AF9414" i="1"/>
  <c r="AF9415" i="1"/>
  <c r="AF9416" i="1"/>
  <c r="AF9417" i="1"/>
  <c r="AF9418" i="1"/>
  <c r="AF9419" i="1"/>
  <c r="AF9420" i="1"/>
  <c r="AF9421" i="1"/>
  <c r="AF9422" i="1"/>
  <c r="AF9423" i="1"/>
  <c r="AF9424" i="1"/>
  <c r="AF9425" i="1"/>
  <c r="AF9426" i="1"/>
  <c r="AF9427" i="1"/>
  <c r="AF9428" i="1"/>
  <c r="AF9429" i="1"/>
  <c r="AF9430" i="1"/>
  <c r="AF9431" i="1"/>
  <c r="AF9432" i="1"/>
  <c r="AF9433" i="1"/>
  <c r="AF9434" i="1"/>
  <c r="AF9435" i="1"/>
  <c r="AF9436" i="1"/>
  <c r="AF9437" i="1"/>
  <c r="AF9438" i="1"/>
  <c r="AF9439" i="1"/>
  <c r="AF9440" i="1"/>
  <c r="AF9441" i="1"/>
  <c r="AF9442" i="1"/>
  <c r="AF9443" i="1"/>
  <c r="AF9444" i="1"/>
  <c r="AF9445" i="1"/>
  <c r="AF9446" i="1"/>
  <c r="AF9447" i="1"/>
  <c r="AF9448" i="1"/>
  <c r="AF9449" i="1"/>
  <c r="AF9450" i="1"/>
  <c r="AF9451" i="1"/>
  <c r="AF9452" i="1"/>
  <c r="AF9453" i="1"/>
  <c r="AF9454" i="1"/>
  <c r="AF9455" i="1"/>
  <c r="AF9456" i="1"/>
  <c r="AF9457" i="1"/>
  <c r="AF9458" i="1"/>
  <c r="AF9459" i="1"/>
  <c r="AF9460" i="1"/>
  <c r="AF9461" i="1"/>
  <c r="AF9462" i="1"/>
  <c r="AF9463" i="1"/>
  <c r="AF9464" i="1"/>
  <c r="AF9465" i="1"/>
  <c r="AF9466" i="1"/>
  <c r="AF9467" i="1"/>
  <c r="AF9468" i="1"/>
  <c r="AF9469" i="1"/>
  <c r="AF9470" i="1"/>
  <c r="AF9471" i="1"/>
  <c r="AF9472" i="1"/>
  <c r="AF9473" i="1"/>
  <c r="AF9474" i="1"/>
  <c r="AF9475" i="1"/>
  <c r="AF9476" i="1"/>
  <c r="AF9477" i="1"/>
  <c r="AF9478" i="1"/>
  <c r="AF9479" i="1"/>
  <c r="AF9480" i="1"/>
  <c r="AF9481" i="1"/>
  <c r="AF9482" i="1"/>
  <c r="AF9483" i="1"/>
  <c r="AF9484" i="1"/>
  <c r="AF9485" i="1"/>
  <c r="AF9486" i="1"/>
  <c r="AF9487" i="1"/>
  <c r="AF9488" i="1"/>
  <c r="AF9489" i="1"/>
  <c r="AF9490" i="1"/>
  <c r="AF9491" i="1"/>
  <c r="AF9492" i="1"/>
  <c r="AF9493" i="1"/>
  <c r="AF9494" i="1"/>
  <c r="AF9495" i="1"/>
  <c r="AF9496" i="1"/>
  <c r="AF9497" i="1"/>
  <c r="AF9498" i="1"/>
  <c r="AF9499" i="1"/>
  <c r="AF9500" i="1"/>
  <c r="AF9501" i="1"/>
  <c r="AF9502" i="1"/>
  <c r="AF9503" i="1"/>
  <c r="AF9504" i="1"/>
  <c r="AF9505" i="1"/>
  <c r="AF9506" i="1"/>
  <c r="AF9507" i="1"/>
  <c r="AF9508" i="1"/>
  <c r="AF9509" i="1"/>
  <c r="AF9510" i="1"/>
  <c r="AF9511" i="1"/>
  <c r="AF9512" i="1"/>
  <c r="AF9513" i="1"/>
  <c r="AF9514" i="1"/>
  <c r="AF9515" i="1"/>
  <c r="AF9516" i="1"/>
  <c r="AF9517" i="1"/>
  <c r="AF9518" i="1"/>
  <c r="AF9519" i="1"/>
  <c r="AF9520" i="1"/>
  <c r="AF9521" i="1"/>
  <c r="AF9522" i="1"/>
  <c r="AF9523" i="1"/>
  <c r="AF9524" i="1"/>
  <c r="AF9525" i="1"/>
  <c r="AF9526" i="1"/>
  <c r="AF9527" i="1"/>
  <c r="AF9528" i="1"/>
  <c r="AF9529" i="1"/>
  <c r="AF9530" i="1"/>
  <c r="AF9531" i="1"/>
  <c r="AF9532" i="1"/>
  <c r="AF9533" i="1"/>
  <c r="AF9534" i="1"/>
  <c r="AF9535" i="1"/>
  <c r="AF9536" i="1"/>
  <c r="AF9537" i="1"/>
  <c r="AF9538" i="1"/>
  <c r="AF9539" i="1"/>
  <c r="AF9540" i="1"/>
  <c r="AF9541" i="1"/>
  <c r="AF9542" i="1"/>
  <c r="AF9543" i="1"/>
  <c r="AF9544" i="1"/>
  <c r="AF9545" i="1"/>
  <c r="AF9546" i="1"/>
  <c r="AF9547" i="1"/>
  <c r="AF9548" i="1"/>
  <c r="AF9549" i="1"/>
  <c r="AF9550" i="1"/>
  <c r="AF9551" i="1"/>
  <c r="AF9552" i="1"/>
  <c r="AF9553" i="1"/>
  <c r="AF9554" i="1"/>
  <c r="AF9555" i="1"/>
  <c r="AF9556" i="1"/>
  <c r="AF9557" i="1"/>
  <c r="AF9558" i="1"/>
  <c r="AF9559" i="1"/>
  <c r="AF9560" i="1"/>
  <c r="AF9561" i="1"/>
  <c r="AF9562" i="1"/>
  <c r="AF9563" i="1"/>
  <c r="AF9564" i="1"/>
  <c r="AF9565" i="1"/>
  <c r="AF9566" i="1"/>
  <c r="AF9567" i="1"/>
  <c r="AF9568" i="1"/>
  <c r="AF9569" i="1"/>
  <c r="AF9570" i="1"/>
  <c r="AF9571" i="1"/>
  <c r="AF9572" i="1"/>
  <c r="AF9573" i="1"/>
  <c r="AF9574" i="1"/>
  <c r="AF9575" i="1"/>
  <c r="AF9576" i="1"/>
  <c r="AF9577" i="1"/>
  <c r="AF9578" i="1"/>
  <c r="AF9579" i="1"/>
  <c r="AF9580" i="1"/>
  <c r="AF9581" i="1"/>
  <c r="AF9582" i="1"/>
  <c r="AF9583" i="1"/>
  <c r="AF9584" i="1"/>
  <c r="AF9585" i="1"/>
  <c r="AF9586" i="1"/>
  <c r="AF9587" i="1"/>
  <c r="AF9588" i="1"/>
  <c r="AF9589" i="1"/>
  <c r="AF9590" i="1"/>
  <c r="AF9591" i="1"/>
  <c r="AF9592" i="1"/>
  <c r="AF9593" i="1"/>
  <c r="AF9594" i="1"/>
  <c r="AF9595" i="1"/>
  <c r="AF9596" i="1"/>
  <c r="AF9597" i="1"/>
  <c r="AF9598" i="1"/>
  <c r="AF9599" i="1"/>
  <c r="AF9600" i="1"/>
  <c r="AF9601" i="1"/>
  <c r="AF9602" i="1"/>
  <c r="AF9603" i="1"/>
  <c r="AF9604" i="1"/>
  <c r="AF9605" i="1"/>
  <c r="AF9606" i="1"/>
  <c r="AF9607" i="1"/>
  <c r="AF9608" i="1"/>
  <c r="AF9609" i="1"/>
  <c r="AF9610" i="1"/>
  <c r="AF9611" i="1"/>
  <c r="AF9612" i="1"/>
  <c r="AF9613" i="1"/>
  <c r="AF9614" i="1"/>
  <c r="AF9615" i="1"/>
  <c r="AF9616" i="1"/>
  <c r="AF9617" i="1"/>
  <c r="AF9618" i="1"/>
  <c r="AF9619" i="1"/>
  <c r="AF9620" i="1"/>
  <c r="AF9621" i="1"/>
  <c r="AF9622" i="1"/>
  <c r="AF9623" i="1"/>
  <c r="AF9624" i="1"/>
  <c r="AF9625" i="1"/>
  <c r="AF9626" i="1"/>
  <c r="AF9627" i="1"/>
  <c r="AF9628" i="1"/>
  <c r="AF9629" i="1"/>
  <c r="AF9630" i="1"/>
  <c r="AF9631" i="1"/>
  <c r="AF9632" i="1"/>
  <c r="AF9633" i="1"/>
  <c r="AF9634" i="1"/>
  <c r="AF9635" i="1"/>
  <c r="AF9636" i="1"/>
  <c r="AF9637" i="1"/>
  <c r="AF9638" i="1"/>
  <c r="AF9639" i="1"/>
  <c r="AF9640" i="1"/>
  <c r="AF9641" i="1"/>
  <c r="AF9642" i="1"/>
  <c r="AF9643" i="1"/>
  <c r="AF9644" i="1"/>
  <c r="AF9645" i="1"/>
  <c r="AF9646" i="1"/>
  <c r="AF9647" i="1"/>
  <c r="AF9648" i="1"/>
  <c r="AF9649" i="1"/>
  <c r="AF9650" i="1"/>
  <c r="AF9651" i="1"/>
  <c r="AF9652" i="1"/>
  <c r="AF9653" i="1"/>
  <c r="AF9654" i="1"/>
  <c r="AF9655" i="1"/>
  <c r="AF9656" i="1"/>
  <c r="AF9657" i="1"/>
  <c r="AF9658" i="1"/>
  <c r="AF9659" i="1"/>
  <c r="AF9660" i="1"/>
  <c r="AF9661" i="1"/>
  <c r="AF9662" i="1"/>
  <c r="AF9663" i="1"/>
  <c r="AF9664" i="1"/>
  <c r="AF9665" i="1"/>
  <c r="AF9666" i="1"/>
  <c r="AF9667" i="1"/>
  <c r="AF9668" i="1"/>
  <c r="AF9669" i="1"/>
  <c r="AF9670" i="1"/>
  <c r="AF9671" i="1"/>
  <c r="AF9672" i="1"/>
  <c r="AF9673" i="1"/>
  <c r="AF9674" i="1"/>
  <c r="AF9675" i="1"/>
  <c r="AF9676" i="1"/>
  <c r="AF9677" i="1"/>
  <c r="AF9678" i="1"/>
  <c r="AF9679" i="1"/>
  <c r="AF9680" i="1"/>
  <c r="AF9681" i="1"/>
  <c r="AF9682" i="1"/>
  <c r="AF9683" i="1"/>
  <c r="AF9684" i="1"/>
  <c r="AF9685" i="1"/>
  <c r="AF9686" i="1"/>
  <c r="AF9687" i="1"/>
  <c r="AF9688" i="1"/>
  <c r="AF9689" i="1"/>
  <c r="AF9690" i="1"/>
  <c r="AF9691" i="1"/>
  <c r="AF9692" i="1"/>
  <c r="AF9693" i="1"/>
  <c r="AF9694" i="1"/>
  <c r="AF9695" i="1"/>
  <c r="AF9696" i="1"/>
  <c r="AF9697" i="1"/>
  <c r="AF9698" i="1"/>
  <c r="AF9699" i="1"/>
  <c r="AF9700" i="1"/>
  <c r="AF9701" i="1"/>
  <c r="AF9702" i="1"/>
  <c r="AF9703" i="1"/>
  <c r="AF9704" i="1"/>
  <c r="AF9705" i="1"/>
  <c r="AF9706" i="1"/>
  <c r="AF9707" i="1"/>
  <c r="AF9708" i="1"/>
  <c r="AF9709" i="1"/>
  <c r="AF9710" i="1"/>
  <c r="AF9711" i="1"/>
  <c r="AF9712" i="1"/>
  <c r="AF9713" i="1"/>
  <c r="AF9714" i="1"/>
  <c r="AF9715" i="1"/>
  <c r="AF9716" i="1"/>
  <c r="AF9717" i="1"/>
  <c r="AF9718" i="1"/>
  <c r="AF9719" i="1"/>
  <c r="AF9720" i="1"/>
  <c r="AF9721" i="1"/>
  <c r="AF9722" i="1"/>
  <c r="AF9723" i="1"/>
  <c r="AF9724" i="1"/>
  <c r="AF9725" i="1"/>
  <c r="AF9726" i="1"/>
  <c r="AF9727" i="1"/>
  <c r="AF9728" i="1"/>
  <c r="AF9729" i="1"/>
  <c r="AF9730" i="1"/>
  <c r="AF9731" i="1"/>
  <c r="AF9732" i="1"/>
  <c r="AF9733" i="1"/>
  <c r="AF9734" i="1"/>
  <c r="AF9735" i="1"/>
  <c r="AF9736" i="1"/>
  <c r="AF9737" i="1"/>
  <c r="AF9738" i="1"/>
  <c r="AF9739" i="1"/>
  <c r="AF9740" i="1"/>
  <c r="AF9741" i="1"/>
  <c r="AF9742" i="1"/>
  <c r="AF9743" i="1"/>
  <c r="AF9744" i="1"/>
  <c r="AF9745" i="1"/>
  <c r="AF9746" i="1"/>
  <c r="AF9747" i="1"/>
  <c r="AF9748" i="1"/>
  <c r="AF9749" i="1"/>
  <c r="AF9750" i="1"/>
  <c r="AF9751" i="1"/>
  <c r="AF9752" i="1"/>
  <c r="AF9753" i="1"/>
  <c r="AF9754" i="1"/>
  <c r="AF9755" i="1"/>
  <c r="AF9756" i="1"/>
  <c r="AF9757" i="1"/>
  <c r="AF9758" i="1"/>
  <c r="AF9759" i="1"/>
  <c r="AF9760" i="1"/>
  <c r="AF9761" i="1"/>
  <c r="AF9762" i="1"/>
  <c r="AF9763" i="1"/>
  <c r="AF9764" i="1"/>
  <c r="AF9765" i="1"/>
  <c r="AF9766" i="1"/>
  <c r="AF9767" i="1"/>
  <c r="AF9768" i="1"/>
  <c r="AF9769" i="1"/>
  <c r="AF9770" i="1"/>
  <c r="AF9771" i="1"/>
  <c r="AF9772" i="1"/>
  <c r="AF9773" i="1"/>
  <c r="AF9774" i="1"/>
  <c r="AF9775" i="1"/>
  <c r="AF9776" i="1"/>
  <c r="AF9777" i="1"/>
  <c r="AF9778" i="1"/>
  <c r="AF9779" i="1"/>
  <c r="AF9780" i="1"/>
  <c r="AF9781" i="1"/>
  <c r="AF9782" i="1"/>
  <c r="AF9783" i="1"/>
  <c r="AF9784" i="1"/>
  <c r="AF9785" i="1"/>
  <c r="AF9786" i="1"/>
  <c r="AF9787" i="1"/>
  <c r="AF9788" i="1"/>
  <c r="AF9789" i="1"/>
  <c r="AF9790" i="1"/>
  <c r="AF9791" i="1"/>
  <c r="AF9792" i="1"/>
  <c r="AF9793" i="1"/>
  <c r="AF9794" i="1"/>
  <c r="AF9795" i="1"/>
  <c r="AF9796" i="1"/>
  <c r="AF9797" i="1"/>
  <c r="AF9798" i="1"/>
  <c r="AF9799" i="1"/>
  <c r="AF9800" i="1"/>
  <c r="AF9801" i="1"/>
  <c r="AF9802" i="1"/>
  <c r="AF9803" i="1"/>
  <c r="AF9804" i="1"/>
  <c r="AF9805" i="1"/>
  <c r="AF9806" i="1"/>
  <c r="AF9807" i="1"/>
  <c r="AF9808" i="1"/>
  <c r="AF9809" i="1"/>
  <c r="AF9810" i="1"/>
  <c r="AF9811" i="1"/>
  <c r="AF9812" i="1"/>
  <c r="AF9813" i="1"/>
  <c r="AF9814" i="1"/>
  <c r="AF9815" i="1"/>
  <c r="AF9816" i="1"/>
  <c r="AF9817" i="1"/>
  <c r="AF9818" i="1"/>
  <c r="AF9819" i="1"/>
  <c r="AF9820" i="1"/>
  <c r="AF9821" i="1"/>
  <c r="AF9822" i="1"/>
  <c r="AF9823" i="1"/>
  <c r="AF9824" i="1"/>
  <c r="AF9825" i="1"/>
  <c r="AF9826" i="1"/>
  <c r="AF9827" i="1"/>
  <c r="AF9828" i="1"/>
  <c r="AF9829" i="1"/>
  <c r="AF9830" i="1"/>
  <c r="AF9831" i="1"/>
  <c r="AF9832" i="1"/>
  <c r="AF9833" i="1"/>
  <c r="AF9834" i="1"/>
  <c r="AF9835" i="1"/>
  <c r="AF9836" i="1"/>
  <c r="AF9837" i="1"/>
  <c r="AF9838" i="1"/>
  <c r="AF9839" i="1"/>
  <c r="AF9840" i="1"/>
  <c r="AF9841" i="1"/>
  <c r="AF9842" i="1"/>
  <c r="AF9843" i="1"/>
  <c r="AF9844" i="1"/>
  <c r="AF9845" i="1"/>
  <c r="AF9846" i="1"/>
  <c r="AF9847" i="1"/>
  <c r="AF9848" i="1"/>
  <c r="AF9849" i="1"/>
  <c r="AF9850" i="1"/>
  <c r="AF9851" i="1"/>
  <c r="AF9852" i="1"/>
  <c r="AF9853" i="1"/>
  <c r="AF9854" i="1"/>
  <c r="AF9855" i="1"/>
  <c r="AF9856" i="1"/>
  <c r="AF9857" i="1"/>
  <c r="AF9858" i="1"/>
  <c r="AF9859" i="1"/>
  <c r="AF9860" i="1"/>
  <c r="AF9861" i="1"/>
  <c r="AF9862" i="1"/>
  <c r="AF9863" i="1"/>
  <c r="AF9864" i="1"/>
  <c r="AF9865" i="1"/>
  <c r="AF9866" i="1"/>
  <c r="AF9867" i="1"/>
  <c r="AF9868" i="1"/>
  <c r="AF9869" i="1"/>
  <c r="AF9870" i="1"/>
  <c r="AF9871" i="1"/>
  <c r="AF9872" i="1"/>
  <c r="AF9873" i="1"/>
  <c r="AF9874" i="1"/>
  <c r="AF9875" i="1"/>
  <c r="AF9876" i="1"/>
  <c r="AF9877" i="1"/>
  <c r="AF9878" i="1"/>
  <c r="AF9879" i="1"/>
  <c r="AF9880" i="1"/>
  <c r="AF9881" i="1"/>
  <c r="AF9882" i="1"/>
  <c r="AF9883" i="1"/>
  <c r="AF9884" i="1"/>
  <c r="AF9885" i="1"/>
  <c r="AF9886" i="1"/>
  <c r="AF9887" i="1"/>
  <c r="AF9888" i="1"/>
  <c r="AF9889" i="1"/>
  <c r="AF9890" i="1"/>
  <c r="AF9891" i="1"/>
  <c r="AF9892" i="1"/>
  <c r="AF9893" i="1"/>
  <c r="AF9894" i="1"/>
  <c r="AF9895" i="1"/>
  <c r="AF9896" i="1"/>
  <c r="AF9897" i="1"/>
  <c r="AF9898" i="1"/>
  <c r="AF9899" i="1"/>
  <c r="AF9900" i="1"/>
  <c r="AF9901" i="1"/>
  <c r="AF9902" i="1"/>
  <c r="AF9903" i="1"/>
  <c r="AF9904" i="1"/>
  <c r="AF9905" i="1"/>
  <c r="AF9906" i="1"/>
  <c r="AF9907" i="1"/>
  <c r="AF9908" i="1"/>
  <c r="AF9909" i="1"/>
  <c r="AF9910" i="1"/>
  <c r="AF9911" i="1"/>
  <c r="AF9912" i="1"/>
  <c r="AF9913" i="1"/>
  <c r="AF9914" i="1"/>
  <c r="AF9915" i="1"/>
  <c r="AF9916" i="1"/>
  <c r="AF9917" i="1"/>
  <c r="AF9918" i="1"/>
  <c r="AF9919" i="1"/>
  <c r="AF9920" i="1"/>
  <c r="AF9921" i="1"/>
  <c r="AF9922" i="1"/>
  <c r="AF9923" i="1"/>
  <c r="AF9924" i="1"/>
  <c r="AF9925" i="1"/>
  <c r="AF9926" i="1"/>
  <c r="AF9927" i="1"/>
  <c r="AF9928" i="1"/>
  <c r="AF9929" i="1"/>
  <c r="AF9930" i="1"/>
  <c r="AF9931" i="1"/>
  <c r="AF9932" i="1"/>
  <c r="AF9933" i="1"/>
  <c r="AF9934" i="1"/>
  <c r="AF9935" i="1"/>
  <c r="AF9936" i="1"/>
  <c r="AF9937" i="1"/>
  <c r="AF9938" i="1"/>
  <c r="AF9939" i="1"/>
  <c r="AF9940" i="1"/>
  <c r="AF9941" i="1"/>
  <c r="AF9942" i="1"/>
  <c r="AF9943" i="1"/>
  <c r="AF9944" i="1"/>
  <c r="AF9945" i="1"/>
  <c r="AF9946" i="1"/>
  <c r="AF9947" i="1"/>
  <c r="AF9948" i="1"/>
  <c r="AF9949" i="1"/>
  <c r="AF9950" i="1"/>
  <c r="AF9951" i="1"/>
  <c r="AF9952" i="1"/>
  <c r="AF9953" i="1"/>
  <c r="AF9954" i="1"/>
  <c r="AF9955" i="1"/>
  <c r="AF9956" i="1"/>
  <c r="AF9957" i="1"/>
  <c r="AF9958" i="1"/>
  <c r="AF9959" i="1"/>
  <c r="AF9960" i="1"/>
  <c r="AF9961" i="1"/>
  <c r="AF9962" i="1"/>
  <c r="AF9963" i="1"/>
  <c r="AF9964" i="1"/>
  <c r="AF9965" i="1"/>
  <c r="AF9966" i="1"/>
  <c r="AF9967" i="1"/>
  <c r="AF9968" i="1"/>
  <c r="AF9969" i="1"/>
  <c r="AF9970" i="1"/>
  <c r="AF9971" i="1"/>
  <c r="AF9972" i="1"/>
  <c r="AF9973" i="1"/>
  <c r="AF9974" i="1"/>
  <c r="AF9975" i="1"/>
  <c r="AF9976" i="1"/>
  <c r="AF9977" i="1"/>
  <c r="AF9978" i="1"/>
  <c r="AF9979" i="1"/>
  <c r="AF9980" i="1"/>
  <c r="AF9981" i="1"/>
  <c r="AF9982" i="1"/>
  <c r="AF9983" i="1"/>
  <c r="AF9984" i="1"/>
  <c r="AF9985" i="1"/>
  <c r="AF9986" i="1"/>
  <c r="AF9987" i="1"/>
  <c r="AF9988" i="1"/>
  <c r="AF9989" i="1"/>
  <c r="AF9990" i="1"/>
  <c r="AF9991" i="1"/>
  <c r="AF9992" i="1"/>
  <c r="AF9993" i="1"/>
  <c r="AF9994" i="1"/>
  <c r="AF9995" i="1"/>
  <c r="AF9996" i="1"/>
  <c r="AF9997" i="1"/>
  <c r="AF9998" i="1"/>
  <c r="AF9999" i="1"/>
  <c r="AF10000" i="1"/>
  <c r="AF10001" i="1"/>
  <c r="AF10002" i="1"/>
  <c r="AF10003" i="1"/>
  <c r="AF10004" i="1"/>
  <c r="AF10005" i="1"/>
  <c r="AF10006" i="1"/>
  <c r="AF10007" i="1"/>
  <c r="AF10008" i="1"/>
  <c r="AF10009" i="1"/>
  <c r="AF10010" i="1"/>
  <c r="AF10011" i="1"/>
  <c r="AF10012" i="1"/>
  <c r="AF10013" i="1"/>
  <c r="AF10014" i="1"/>
  <c r="AF10015" i="1"/>
  <c r="AF10016" i="1"/>
  <c r="AF10017" i="1"/>
  <c r="AF10018" i="1"/>
  <c r="AF10019" i="1"/>
  <c r="AF10020" i="1"/>
  <c r="AF10021" i="1"/>
  <c r="AF10022" i="1"/>
  <c r="AF10023" i="1"/>
  <c r="AF10024" i="1"/>
  <c r="AF10025" i="1"/>
  <c r="AF10026" i="1"/>
  <c r="AF10027" i="1"/>
  <c r="AF10028" i="1"/>
  <c r="AF10029" i="1"/>
  <c r="AF10030" i="1"/>
  <c r="AF10031" i="1"/>
  <c r="AF10032" i="1"/>
  <c r="AF10033" i="1"/>
  <c r="AF10034" i="1"/>
  <c r="AF10035" i="1"/>
  <c r="AF10036" i="1"/>
  <c r="AF10037" i="1"/>
  <c r="AF10038" i="1"/>
  <c r="AF10039" i="1"/>
  <c r="AF10040" i="1"/>
  <c r="AF10041" i="1"/>
  <c r="AF10042" i="1"/>
  <c r="AF10043" i="1"/>
  <c r="AF10044" i="1"/>
  <c r="AF10045" i="1"/>
  <c r="AF10046" i="1"/>
  <c r="AF10047" i="1"/>
  <c r="AF10048" i="1"/>
  <c r="AF10049" i="1"/>
  <c r="AF10050" i="1"/>
  <c r="AF10051" i="1"/>
  <c r="AF10052" i="1"/>
  <c r="AF10053" i="1"/>
  <c r="AF10054" i="1"/>
  <c r="AF10055" i="1"/>
  <c r="AF10056" i="1"/>
  <c r="AF10057" i="1"/>
  <c r="AF10058" i="1"/>
  <c r="AF10059" i="1"/>
  <c r="AF10060" i="1"/>
  <c r="AF10061" i="1"/>
  <c r="AF10062" i="1"/>
  <c r="AF10063" i="1"/>
  <c r="AF10064" i="1"/>
  <c r="AF10065" i="1"/>
  <c r="AF10066" i="1"/>
  <c r="AF10067" i="1"/>
  <c r="AF10068" i="1"/>
  <c r="AF10069" i="1"/>
  <c r="AF10070" i="1"/>
  <c r="AF10071" i="1"/>
  <c r="AF10072" i="1"/>
  <c r="AF10073" i="1"/>
  <c r="AF10074" i="1"/>
  <c r="AF10075" i="1"/>
  <c r="AF10076" i="1"/>
  <c r="AF10077" i="1"/>
  <c r="AF10078" i="1"/>
  <c r="AF10079" i="1"/>
  <c r="AF10080" i="1"/>
  <c r="AF10081" i="1"/>
  <c r="AF10082" i="1"/>
  <c r="AF10083" i="1"/>
  <c r="AF10084" i="1"/>
  <c r="AF10085" i="1"/>
  <c r="AF10086" i="1"/>
  <c r="AF10087" i="1"/>
  <c r="AF10088" i="1"/>
  <c r="AF10089" i="1"/>
  <c r="AF10090" i="1"/>
  <c r="AF10091" i="1"/>
  <c r="AF10092" i="1"/>
  <c r="AF10093" i="1"/>
  <c r="AF10094" i="1"/>
  <c r="AF10095" i="1"/>
  <c r="AF10096" i="1"/>
  <c r="AF10097" i="1"/>
  <c r="AF10098" i="1"/>
  <c r="AF10099" i="1"/>
  <c r="AF10100" i="1"/>
  <c r="AF10101" i="1"/>
  <c r="AF10102" i="1"/>
  <c r="AF10103" i="1"/>
  <c r="AF10104" i="1"/>
  <c r="AF10105" i="1"/>
  <c r="AF10106" i="1"/>
  <c r="AF10107" i="1"/>
  <c r="AF10108" i="1"/>
  <c r="AF10109" i="1"/>
  <c r="AF10110" i="1"/>
  <c r="AF10111" i="1"/>
  <c r="AF10112" i="1"/>
  <c r="AF10113" i="1"/>
  <c r="AF10114" i="1"/>
  <c r="AF10115" i="1"/>
  <c r="AF10116" i="1"/>
  <c r="AF10117" i="1"/>
  <c r="AF10118" i="1"/>
  <c r="AF10119" i="1"/>
  <c r="AF10120" i="1"/>
  <c r="AF10121" i="1"/>
  <c r="AF10122" i="1"/>
  <c r="AF10123" i="1"/>
  <c r="AF10124" i="1"/>
  <c r="AF10125" i="1"/>
  <c r="AF10126" i="1"/>
  <c r="AF10127" i="1"/>
  <c r="AF10128" i="1"/>
  <c r="AF10129" i="1"/>
  <c r="AF10130" i="1"/>
  <c r="AF10131" i="1"/>
  <c r="AF10132" i="1"/>
  <c r="AF10133" i="1"/>
  <c r="AF10134" i="1"/>
  <c r="AF10135" i="1"/>
  <c r="AF10136" i="1"/>
  <c r="AF10137" i="1"/>
  <c r="AF10138" i="1"/>
  <c r="AF10139" i="1"/>
  <c r="AF10140" i="1"/>
  <c r="AF10141" i="1"/>
  <c r="AF10142" i="1"/>
  <c r="AF10143" i="1"/>
  <c r="AF10144" i="1"/>
  <c r="AF10145" i="1"/>
  <c r="AF10146" i="1"/>
  <c r="AF10147" i="1"/>
  <c r="AF10148" i="1"/>
  <c r="AF10149" i="1"/>
  <c r="AF10150" i="1"/>
  <c r="AF10151" i="1"/>
  <c r="AF10152" i="1"/>
  <c r="AF10153" i="1"/>
  <c r="AF10154" i="1"/>
  <c r="AF10155" i="1"/>
  <c r="AF10156" i="1"/>
  <c r="AF10157" i="1"/>
  <c r="AF10158" i="1"/>
  <c r="AF10159" i="1"/>
  <c r="AF10160" i="1"/>
  <c r="AF10161" i="1"/>
  <c r="AF10162" i="1"/>
  <c r="AF10163" i="1"/>
  <c r="AF10164" i="1"/>
  <c r="AF10165" i="1"/>
  <c r="AF10166" i="1"/>
  <c r="AF10167" i="1"/>
  <c r="AF10168" i="1"/>
  <c r="AF10169" i="1"/>
  <c r="AF10170" i="1"/>
  <c r="AF10171" i="1"/>
  <c r="AF10172" i="1"/>
  <c r="AF10173" i="1"/>
  <c r="AF10174" i="1"/>
  <c r="AF10175" i="1"/>
  <c r="AF10176" i="1"/>
  <c r="AF10177" i="1"/>
  <c r="AF10178" i="1"/>
  <c r="AF10179" i="1"/>
  <c r="AF10180" i="1"/>
  <c r="AF10181" i="1"/>
  <c r="AF10182" i="1"/>
  <c r="AF10183" i="1"/>
  <c r="AF10184" i="1"/>
  <c r="AF10185" i="1"/>
  <c r="AF10186" i="1"/>
  <c r="AF10187" i="1"/>
  <c r="AF10188" i="1"/>
  <c r="AF10189" i="1"/>
  <c r="AF10190" i="1"/>
  <c r="AF10191" i="1"/>
  <c r="AF10192" i="1"/>
  <c r="AF10193" i="1"/>
  <c r="AF10194" i="1"/>
  <c r="AF10195" i="1"/>
  <c r="AF10196" i="1"/>
  <c r="AF10197" i="1"/>
  <c r="AF10198" i="1"/>
  <c r="AF10199" i="1"/>
  <c r="AF10200" i="1"/>
  <c r="AF10201" i="1"/>
  <c r="AF10202" i="1"/>
  <c r="AF10203" i="1"/>
  <c r="AF10204" i="1"/>
  <c r="AF10205" i="1"/>
  <c r="AF10206" i="1"/>
  <c r="AF10207" i="1"/>
  <c r="AF10208" i="1"/>
  <c r="AF10209" i="1"/>
  <c r="AF10210" i="1"/>
  <c r="AF10211" i="1"/>
  <c r="AF10212" i="1"/>
  <c r="AF10213" i="1"/>
  <c r="AF10214" i="1"/>
  <c r="AF10215" i="1"/>
  <c r="AF10216" i="1"/>
  <c r="AF10217" i="1"/>
  <c r="AF10218" i="1"/>
  <c r="AF10219" i="1"/>
  <c r="AF10220" i="1"/>
  <c r="AF10221" i="1"/>
  <c r="AF10222" i="1"/>
  <c r="AF10223" i="1"/>
  <c r="AF10224" i="1"/>
  <c r="AF10225" i="1"/>
  <c r="AF10226" i="1"/>
  <c r="AF10227" i="1"/>
  <c r="AF10228" i="1"/>
  <c r="AF10229" i="1"/>
  <c r="AF10230" i="1"/>
  <c r="AF10231" i="1"/>
  <c r="AF10232" i="1"/>
  <c r="AF10233" i="1"/>
  <c r="AF10234" i="1"/>
  <c r="AF10235" i="1"/>
  <c r="AF10236" i="1"/>
  <c r="AF10237" i="1"/>
  <c r="AF10238" i="1"/>
  <c r="AF10239" i="1"/>
  <c r="AF10240" i="1"/>
  <c r="AF10241" i="1"/>
  <c r="AF10242" i="1"/>
  <c r="AF10243" i="1"/>
  <c r="AF10244" i="1"/>
  <c r="AF10245" i="1"/>
  <c r="AF10246" i="1"/>
  <c r="AF10247" i="1"/>
  <c r="AF10248" i="1"/>
  <c r="AF10249" i="1"/>
  <c r="AF10250" i="1"/>
  <c r="AF10251" i="1"/>
  <c r="AF10252" i="1"/>
  <c r="AF10253" i="1"/>
  <c r="AF10254" i="1"/>
  <c r="AF10255" i="1"/>
  <c r="AF10256" i="1"/>
  <c r="AF10257" i="1"/>
  <c r="AF10258" i="1"/>
  <c r="AF10259" i="1"/>
  <c r="AF10260" i="1"/>
  <c r="AF10261" i="1"/>
  <c r="AF10262" i="1"/>
  <c r="AF10263" i="1"/>
  <c r="AF10264" i="1"/>
  <c r="AF10265" i="1"/>
  <c r="AF10266" i="1"/>
  <c r="AF10267" i="1"/>
  <c r="AF10268" i="1"/>
  <c r="AF10269" i="1"/>
  <c r="AF10270" i="1"/>
  <c r="AF10271" i="1"/>
  <c r="AF10272" i="1"/>
  <c r="AF10273" i="1"/>
  <c r="AF10274" i="1"/>
  <c r="AF10275" i="1"/>
  <c r="AF10276" i="1"/>
  <c r="AF10277" i="1"/>
  <c r="AF10278" i="1"/>
  <c r="AF10279" i="1"/>
  <c r="AF10280" i="1"/>
  <c r="AF10281" i="1"/>
  <c r="AF10282" i="1"/>
  <c r="AF10283" i="1"/>
  <c r="AF10284" i="1"/>
  <c r="AF10285" i="1"/>
  <c r="AF10286" i="1"/>
  <c r="AF10287" i="1"/>
  <c r="AF10288" i="1"/>
  <c r="AF10289" i="1"/>
  <c r="AF10290" i="1"/>
  <c r="AF10291" i="1"/>
  <c r="AF10292" i="1"/>
  <c r="AF10293" i="1"/>
  <c r="AF10294" i="1"/>
  <c r="AF10295" i="1"/>
  <c r="AF10296" i="1"/>
  <c r="AF10297" i="1"/>
  <c r="AF10298" i="1"/>
  <c r="AF10299" i="1"/>
  <c r="AF10300" i="1"/>
  <c r="AF10301" i="1"/>
  <c r="AF10302" i="1"/>
  <c r="AF10303" i="1"/>
  <c r="AF10304" i="1"/>
  <c r="AF10305" i="1"/>
  <c r="AF10306" i="1"/>
  <c r="AF10307" i="1"/>
  <c r="AF10308" i="1"/>
  <c r="AF10309" i="1"/>
  <c r="AF10310" i="1"/>
  <c r="AF10311" i="1"/>
  <c r="AF10312" i="1"/>
  <c r="AF10313" i="1"/>
  <c r="AF10314" i="1"/>
  <c r="AF10315" i="1"/>
  <c r="AF10316" i="1"/>
  <c r="AF10317" i="1"/>
  <c r="AF10318" i="1"/>
  <c r="AF10319" i="1"/>
  <c r="AF10320" i="1"/>
  <c r="AF10321" i="1"/>
  <c r="AF10322" i="1"/>
  <c r="AF10323" i="1"/>
  <c r="AF10324" i="1"/>
  <c r="AF10325" i="1"/>
  <c r="AF10326" i="1"/>
  <c r="AF10327" i="1"/>
  <c r="AF10328" i="1"/>
  <c r="AF10329" i="1"/>
  <c r="AF10330" i="1"/>
  <c r="AF10331" i="1"/>
  <c r="AF10332" i="1"/>
  <c r="AF10333" i="1"/>
  <c r="AF10334" i="1"/>
  <c r="AF10335" i="1"/>
  <c r="AF10336" i="1"/>
  <c r="AF10337" i="1"/>
  <c r="AF10338" i="1"/>
  <c r="AF10339" i="1"/>
  <c r="AF10340" i="1"/>
  <c r="AF10341" i="1"/>
  <c r="AF10342" i="1"/>
  <c r="AF10343" i="1"/>
  <c r="AF10344" i="1"/>
  <c r="AF10345" i="1"/>
  <c r="AF10346" i="1"/>
  <c r="AF10347" i="1"/>
  <c r="AF10348" i="1"/>
  <c r="AF10349" i="1"/>
  <c r="AF10350" i="1"/>
  <c r="AF10351" i="1"/>
  <c r="AF10352" i="1"/>
  <c r="AF10353" i="1"/>
  <c r="AF10354" i="1"/>
  <c r="AF10355" i="1"/>
  <c r="AF10356" i="1"/>
  <c r="AF10357" i="1"/>
  <c r="AF10358" i="1"/>
  <c r="AF10359" i="1"/>
  <c r="AF10360" i="1"/>
  <c r="AF10361" i="1"/>
  <c r="AF10362" i="1"/>
  <c r="AF10363" i="1"/>
  <c r="AF10364" i="1"/>
  <c r="AF10365" i="1"/>
  <c r="AF10366" i="1"/>
  <c r="AF10367" i="1"/>
  <c r="AF10368" i="1"/>
  <c r="AF10369" i="1"/>
  <c r="AF10370" i="1"/>
  <c r="AF10371" i="1"/>
  <c r="AF10372" i="1"/>
  <c r="AF10373" i="1"/>
  <c r="AF10374" i="1"/>
  <c r="AF10375" i="1"/>
  <c r="AF10376" i="1"/>
  <c r="AF10377" i="1"/>
  <c r="AF10378" i="1"/>
  <c r="AF10379" i="1"/>
  <c r="AF10380" i="1"/>
  <c r="AF10381" i="1"/>
  <c r="AF10382" i="1"/>
  <c r="AF10383" i="1"/>
  <c r="AF10384" i="1"/>
  <c r="AF10385" i="1"/>
  <c r="AF10386" i="1"/>
  <c r="AF10387" i="1"/>
  <c r="AF10388" i="1"/>
  <c r="AF10389" i="1"/>
  <c r="AF10390" i="1"/>
  <c r="AF10391" i="1"/>
  <c r="AF10392" i="1"/>
  <c r="AF10393" i="1"/>
  <c r="AF10394" i="1"/>
  <c r="AF10395" i="1"/>
  <c r="AF10396" i="1"/>
  <c r="AF10397" i="1"/>
  <c r="AF10398" i="1"/>
  <c r="AF10399" i="1"/>
  <c r="AF10400" i="1"/>
  <c r="AF10401" i="1"/>
  <c r="AF10402" i="1"/>
  <c r="AF10403" i="1"/>
  <c r="AF10404" i="1"/>
  <c r="AF10405" i="1"/>
  <c r="AF10406" i="1"/>
  <c r="AF10407" i="1"/>
  <c r="AF10408" i="1"/>
  <c r="AF10409" i="1"/>
  <c r="AF10410" i="1"/>
  <c r="AF10411" i="1"/>
  <c r="AF10412" i="1"/>
  <c r="AF10413" i="1"/>
  <c r="AF10414" i="1"/>
  <c r="AF10415" i="1"/>
  <c r="AF10416" i="1"/>
  <c r="AF10417" i="1"/>
  <c r="AF10418" i="1"/>
  <c r="AF10419" i="1"/>
  <c r="AF10420" i="1"/>
  <c r="AF10421" i="1"/>
  <c r="AF10422" i="1"/>
  <c r="AF10423" i="1"/>
  <c r="AF10424" i="1"/>
  <c r="AF10425" i="1"/>
  <c r="AF10426" i="1"/>
  <c r="AF10427" i="1"/>
  <c r="AF10428" i="1"/>
  <c r="AF10429" i="1"/>
  <c r="AF10430" i="1"/>
  <c r="AF10431" i="1"/>
  <c r="AF10432" i="1"/>
  <c r="AF10433" i="1"/>
  <c r="AF10434" i="1"/>
  <c r="AF10435" i="1"/>
  <c r="AF10436" i="1"/>
  <c r="AF10437" i="1"/>
  <c r="AF10438" i="1"/>
  <c r="AF10439" i="1"/>
  <c r="AF10440" i="1"/>
  <c r="AF10441" i="1"/>
  <c r="AF10442" i="1"/>
  <c r="AF10443" i="1"/>
  <c r="AF10444" i="1"/>
  <c r="AF10445" i="1"/>
  <c r="AF10446" i="1"/>
  <c r="AF10447" i="1"/>
  <c r="AF10448" i="1"/>
  <c r="AF10449" i="1"/>
  <c r="AF10450" i="1"/>
  <c r="AF10451" i="1"/>
  <c r="AF10452" i="1"/>
  <c r="AF10453" i="1"/>
  <c r="AF10454" i="1"/>
  <c r="AF10455" i="1"/>
  <c r="AF10456" i="1"/>
  <c r="AF10457" i="1"/>
  <c r="AF10458" i="1"/>
  <c r="AF10459" i="1"/>
  <c r="AF10460" i="1"/>
  <c r="AF10461" i="1"/>
  <c r="AF10462" i="1"/>
  <c r="AF10463" i="1"/>
  <c r="AF10464" i="1"/>
  <c r="AF10465" i="1"/>
  <c r="AF10466" i="1"/>
  <c r="AF10467" i="1"/>
  <c r="AF10468" i="1"/>
  <c r="AF10469" i="1"/>
  <c r="AF10470" i="1"/>
  <c r="AF10471" i="1"/>
  <c r="AF10472" i="1"/>
  <c r="AF10473" i="1"/>
  <c r="AF10474" i="1"/>
  <c r="AF10475" i="1"/>
  <c r="AF10476" i="1"/>
  <c r="AF10477" i="1"/>
  <c r="AF10478" i="1"/>
  <c r="AF10479" i="1"/>
  <c r="AF10480" i="1"/>
  <c r="AF10481" i="1"/>
  <c r="AF10482" i="1"/>
  <c r="AF10483" i="1"/>
  <c r="AF10484" i="1"/>
  <c r="AF10485" i="1"/>
  <c r="AF10486" i="1"/>
  <c r="AF10487" i="1"/>
  <c r="AF10488" i="1"/>
  <c r="AF10489" i="1"/>
  <c r="AF10490" i="1"/>
  <c r="AF10491" i="1"/>
  <c r="AF10492" i="1"/>
  <c r="AF10493" i="1"/>
  <c r="AF10494" i="1"/>
  <c r="AF10495" i="1"/>
  <c r="AF10496" i="1"/>
  <c r="AF10497" i="1"/>
  <c r="AF10498" i="1"/>
  <c r="AF10499" i="1"/>
  <c r="AF10500" i="1"/>
  <c r="AF10501" i="1"/>
  <c r="AF10502" i="1"/>
  <c r="AF10503" i="1"/>
  <c r="AF10504" i="1"/>
  <c r="AF10505" i="1"/>
  <c r="AF10506" i="1"/>
  <c r="AF10507" i="1"/>
  <c r="AF10508" i="1"/>
  <c r="AF10509" i="1"/>
  <c r="AF10510" i="1"/>
  <c r="AF10511" i="1"/>
  <c r="AF10512" i="1"/>
  <c r="AF10513" i="1"/>
  <c r="AF10514" i="1"/>
  <c r="AF10515" i="1"/>
  <c r="AF10516" i="1"/>
  <c r="AF10517" i="1"/>
  <c r="AF10518" i="1"/>
  <c r="AF10519" i="1"/>
  <c r="AF10520" i="1"/>
  <c r="AF10521" i="1"/>
  <c r="AF10522" i="1"/>
  <c r="AF10523" i="1"/>
  <c r="AF10524" i="1"/>
  <c r="AF10525" i="1"/>
  <c r="AF10526" i="1"/>
  <c r="AF10527" i="1"/>
  <c r="AF10528" i="1"/>
  <c r="AF10529" i="1"/>
  <c r="AF10530" i="1"/>
  <c r="AF10531" i="1"/>
  <c r="AF10532" i="1"/>
  <c r="AF10533" i="1"/>
  <c r="AF10534" i="1"/>
  <c r="AF10535" i="1"/>
  <c r="AF10536" i="1"/>
  <c r="AF10537" i="1"/>
  <c r="AF10538" i="1"/>
  <c r="AF10539" i="1"/>
  <c r="AF10540" i="1"/>
  <c r="AF10541" i="1"/>
  <c r="AF10542" i="1"/>
  <c r="AF10543" i="1"/>
  <c r="AF10544" i="1"/>
  <c r="AF10545" i="1"/>
  <c r="AF10546" i="1"/>
  <c r="AF10547" i="1"/>
  <c r="AF10548" i="1"/>
  <c r="AF10549" i="1"/>
  <c r="AF10550" i="1"/>
  <c r="AF10551" i="1"/>
  <c r="AF10552" i="1"/>
  <c r="AF10553" i="1"/>
  <c r="AF10554" i="1"/>
  <c r="AF10555" i="1"/>
  <c r="AF10556" i="1"/>
  <c r="AF10557" i="1"/>
  <c r="AF10558" i="1"/>
  <c r="AF10559" i="1"/>
  <c r="AF10560" i="1"/>
  <c r="AF10561" i="1"/>
  <c r="AF10562" i="1"/>
  <c r="AF10563" i="1"/>
  <c r="AF10564" i="1"/>
  <c r="AF10565" i="1"/>
  <c r="AF10566" i="1"/>
  <c r="AF10567" i="1"/>
  <c r="AF10568" i="1"/>
  <c r="AF10569" i="1"/>
  <c r="AF10570" i="1"/>
  <c r="AF10571" i="1"/>
  <c r="AF10572" i="1"/>
  <c r="AF10573" i="1"/>
  <c r="AF10574" i="1"/>
  <c r="AF10575" i="1"/>
  <c r="AF10576" i="1"/>
  <c r="AF10577" i="1"/>
  <c r="AF10578" i="1"/>
  <c r="AF10579" i="1"/>
  <c r="AF10580" i="1"/>
  <c r="AF10581" i="1"/>
  <c r="AF10582" i="1"/>
  <c r="AF10583" i="1"/>
  <c r="AF10584" i="1"/>
  <c r="AF10585" i="1"/>
  <c r="AF10586" i="1"/>
  <c r="AF10587" i="1"/>
  <c r="AF10588" i="1"/>
  <c r="AF10589" i="1"/>
  <c r="AF10590" i="1"/>
  <c r="AF10591" i="1"/>
  <c r="AF10592" i="1"/>
  <c r="AF10593" i="1"/>
  <c r="AF10594" i="1"/>
  <c r="AF10595" i="1"/>
  <c r="AF10596" i="1"/>
  <c r="AF10597" i="1"/>
  <c r="AF10598" i="1"/>
  <c r="AF10599" i="1"/>
  <c r="AF10600" i="1"/>
  <c r="AF10601" i="1"/>
  <c r="AF10602" i="1"/>
  <c r="AF10603" i="1"/>
  <c r="AF10604" i="1"/>
  <c r="AF10605" i="1"/>
  <c r="AF10606" i="1"/>
  <c r="AF10607" i="1"/>
  <c r="AF10608" i="1"/>
  <c r="AF10609" i="1"/>
  <c r="AF10610" i="1"/>
  <c r="AF10611" i="1"/>
  <c r="AF10612" i="1"/>
  <c r="AF10613" i="1"/>
  <c r="AF10614" i="1"/>
  <c r="AF10615" i="1"/>
  <c r="AF10616" i="1"/>
  <c r="AF10617" i="1"/>
  <c r="AF10618" i="1"/>
  <c r="AF10619" i="1"/>
  <c r="AF10620" i="1"/>
  <c r="AF10621" i="1"/>
  <c r="AF10622" i="1"/>
  <c r="AF10623" i="1"/>
  <c r="AF10624" i="1"/>
  <c r="AF10625" i="1"/>
  <c r="AF10626" i="1"/>
  <c r="AF10627" i="1"/>
  <c r="AF10628" i="1"/>
  <c r="AF10629" i="1"/>
  <c r="AF10630" i="1"/>
  <c r="AF10631" i="1"/>
  <c r="AF10632" i="1"/>
  <c r="AF10633" i="1"/>
  <c r="AF10634" i="1"/>
  <c r="AF10635" i="1"/>
  <c r="AF10636" i="1"/>
  <c r="AF10637" i="1"/>
  <c r="AF10638" i="1"/>
  <c r="AF10639" i="1"/>
  <c r="AF10640" i="1"/>
  <c r="AF10641" i="1"/>
  <c r="AF10642" i="1"/>
  <c r="AF10643" i="1"/>
  <c r="AF10644" i="1"/>
  <c r="AF10645" i="1"/>
  <c r="AF10646" i="1"/>
  <c r="AF10647" i="1"/>
  <c r="AF10648" i="1"/>
  <c r="AF10649" i="1"/>
  <c r="AF10650" i="1"/>
  <c r="AF10651" i="1"/>
  <c r="AF10652" i="1"/>
  <c r="AF10653" i="1"/>
  <c r="AF10654" i="1"/>
  <c r="AF10655" i="1"/>
  <c r="AF10656" i="1"/>
  <c r="AF10657" i="1"/>
  <c r="AF10658" i="1"/>
  <c r="AF10659" i="1"/>
  <c r="AF10660" i="1"/>
  <c r="AF10661" i="1"/>
  <c r="AF10662" i="1"/>
  <c r="AF10663" i="1"/>
  <c r="AF10664" i="1"/>
  <c r="AF10665" i="1"/>
  <c r="AF10666" i="1"/>
  <c r="AF10667" i="1"/>
  <c r="AF10668" i="1"/>
  <c r="AF10669" i="1"/>
  <c r="AF10670" i="1"/>
  <c r="AF10671" i="1"/>
  <c r="AF10672" i="1"/>
  <c r="AF10673" i="1"/>
  <c r="AF10674" i="1"/>
  <c r="AF10675" i="1"/>
  <c r="AF10676" i="1"/>
  <c r="AF10677" i="1"/>
  <c r="AF10678" i="1"/>
  <c r="AF10679" i="1"/>
  <c r="AF10680" i="1"/>
  <c r="AF10681" i="1"/>
  <c r="AF10682" i="1"/>
  <c r="AF10683" i="1"/>
  <c r="AF10684" i="1"/>
  <c r="AF10685" i="1"/>
  <c r="AF10686" i="1"/>
  <c r="AF10687" i="1"/>
  <c r="AF10688" i="1"/>
  <c r="AF10689" i="1"/>
  <c r="AF10690" i="1"/>
  <c r="AF10691" i="1"/>
  <c r="AF10692" i="1"/>
  <c r="AF10693" i="1"/>
  <c r="AF10694" i="1"/>
  <c r="AF10695" i="1"/>
  <c r="AF10696" i="1"/>
  <c r="AF10697" i="1"/>
  <c r="AF10698" i="1"/>
  <c r="AF10699" i="1"/>
  <c r="AF10700" i="1"/>
  <c r="AF10701" i="1"/>
  <c r="AF10702" i="1"/>
  <c r="AF10703" i="1"/>
  <c r="AF10704" i="1"/>
  <c r="AF10705" i="1"/>
  <c r="AF10706" i="1"/>
  <c r="AF10707" i="1"/>
  <c r="AF10708" i="1"/>
  <c r="AF10709" i="1"/>
  <c r="AF10710" i="1"/>
  <c r="AF10711" i="1"/>
  <c r="AF10712" i="1"/>
  <c r="AF10713" i="1"/>
  <c r="AF10714" i="1"/>
  <c r="AF10715" i="1"/>
  <c r="AF10716" i="1"/>
  <c r="AF10717" i="1"/>
  <c r="AF10718" i="1"/>
  <c r="AF10719" i="1"/>
  <c r="AF10720" i="1"/>
  <c r="AF10721" i="1"/>
  <c r="AF10722" i="1"/>
  <c r="AF10723" i="1"/>
  <c r="AF10724" i="1"/>
  <c r="AF10725" i="1"/>
  <c r="AF10726" i="1"/>
  <c r="AF10727" i="1"/>
  <c r="AF10728" i="1"/>
  <c r="AF10729" i="1"/>
  <c r="AF10730" i="1"/>
  <c r="AF10731" i="1"/>
  <c r="AF10732" i="1"/>
  <c r="AF10733" i="1"/>
  <c r="AF10734" i="1"/>
  <c r="AF10735" i="1"/>
  <c r="AF10736" i="1"/>
  <c r="AF10737" i="1"/>
  <c r="AF10738" i="1"/>
  <c r="AF10739" i="1"/>
  <c r="AF10740" i="1"/>
  <c r="AF10741" i="1"/>
  <c r="AF10742" i="1"/>
  <c r="AF10743" i="1"/>
  <c r="AF10744" i="1"/>
  <c r="AF10745" i="1"/>
  <c r="AF10746" i="1"/>
  <c r="AF10747" i="1"/>
  <c r="AF10748" i="1"/>
  <c r="AF10749" i="1"/>
  <c r="AF10750" i="1"/>
  <c r="AF10751" i="1"/>
  <c r="AF10752" i="1"/>
  <c r="AF10753" i="1"/>
  <c r="AF10754" i="1"/>
  <c r="AF10755" i="1"/>
  <c r="AF10756" i="1"/>
  <c r="AF10757" i="1"/>
  <c r="AF10758" i="1"/>
  <c r="AF10759" i="1"/>
  <c r="AF10760" i="1"/>
  <c r="AF10761" i="1"/>
  <c r="AF10762" i="1"/>
  <c r="AF10763" i="1"/>
  <c r="AF10764" i="1"/>
  <c r="AF10765" i="1"/>
  <c r="AF10766" i="1"/>
  <c r="AF10767" i="1"/>
  <c r="AF10768" i="1"/>
  <c r="AF10769" i="1"/>
  <c r="AF10770" i="1"/>
  <c r="AF10771" i="1"/>
  <c r="AF10772" i="1"/>
  <c r="AF10773" i="1"/>
  <c r="AF10774" i="1"/>
  <c r="AF10775" i="1"/>
  <c r="AF10776" i="1"/>
  <c r="AF10777" i="1"/>
  <c r="AF10778" i="1"/>
  <c r="AF10779" i="1"/>
  <c r="AF10780" i="1"/>
  <c r="AF10781" i="1"/>
  <c r="AF10782" i="1"/>
  <c r="AF10783" i="1"/>
  <c r="AF10784" i="1"/>
  <c r="AF10785" i="1"/>
  <c r="AF10786" i="1"/>
  <c r="AF10787" i="1"/>
  <c r="AF10788" i="1"/>
  <c r="AF10789" i="1"/>
  <c r="AF10790" i="1"/>
  <c r="AF10791" i="1"/>
  <c r="AF10792" i="1"/>
  <c r="AF10793" i="1"/>
  <c r="AF10794" i="1"/>
  <c r="AF10795" i="1"/>
  <c r="AF10796" i="1"/>
  <c r="AF10797" i="1"/>
  <c r="AF10798" i="1"/>
  <c r="AF10799" i="1"/>
  <c r="AF10800" i="1"/>
  <c r="AF10801" i="1"/>
  <c r="AF10802" i="1"/>
  <c r="AF10803" i="1"/>
  <c r="AF10804" i="1"/>
  <c r="AF10805" i="1"/>
  <c r="AF10806" i="1"/>
  <c r="AF10807" i="1"/>
  <c r="AF10808" i="1"/>
  <c r="AF10809" i="1"/>
  <c r="AF10810" i="1"/>
  <c r="AF10811" i="1"/>
  <c r="AF10812" i="1"/>
  <c r="AF10813" i="1"/>
  <c r="AF10814" i="1"/>
  <c r="AF10815" i="1"/>
  <c r="AF10816" i="1"/>
  <c r="AF10817" i="1"/>
  <c r="AF10818" i="1"/>
  <c r="AF10819" i="1"/>
  <c r="AF10820" i="1"/>
  <c r="AF10821" i="1"/>
  <c r="AF10822" i="1"/>
  <c r="AF10823" i="1"/>
  <c r="AF10824" i="1"/>
  <c r="AF10825" i="1"/>
  <c r="AF10826" i="1"/>
  <c r="AF10827" i="1"/>
  <c r="AF10828" i="1"/>
  <c r="AF10829" i="1"/>
  <c r="AF10830" i="1"/>
  <c r="AF10831" i="1"/>
  <c r="AF10832" i="1"/>
  <c r="AF10833" i="1"/>
  <c r="AF10834" i="1"/>
  <c r="AF10835" i="1"/>
  <c r="AF10836" i="1"/>
  <c r="AF10837" i="1"/>
  <c r="AF10838" i="1"/>
  <c r="AF10839" i="1"/>
  <c r="AF10840" i="1"/>
  <c r="AF10841" i="1"/>
  <c r="AF10842" i="1"/>
  <c r="AF10843" i="1"/>
  <c r="AF10844" i="1"/>
  <c r="AF10845" i="1"/>
  <c r="AF10846" i="1"/>
  <c r="AF10847" i="1"/>
  <c r="AF10848" i="1"/>
  <c r="AF10849" i="1"/>
  <c r="AF10850" i="1"/>
  <c r="AF10851" i="1"/>
  <c r="AF10852" i="1"/>
  <c r="AF10853" i="1"/>
  <c r="AF10854" i="1"/>
  <c r="AF10855" i="1"/>
  <c r="AF10856" i="1"/>
  <c r="AF10857" i="1"/>
  <c r="AF10858" i="1"/>
  <c r="AF10859" i="1"/>
  <c r="AF10860" i="1"/>
  <c r="AF10861" i="1"/>
  <c r="AF10862" i="1"/>
  <c r="AF10863" i="1"/>
  <c r="AF10864" i="1"/>
  <c r="AF10865" i="1"/>
  <c r="AF10866" i="1"/>
  <c r="AF10867" i="1"/>
  <c r="AF10868" i="1"/>
  <c r="AF10869" i="1"/>
  <c r="AF10870" i="1"/>
  <c r="AF10871" i="1"/>
  <c r="AF10872" i="1"/>
  <c r="AF10873" i="1"/>
  <c r="AF10874" i="1"/>
  <c r="AF10875" i="1"/>
  <c r="AF10876" i="1"/>
  <c r="AF10877" i="1"/>
  <c r="AF10878" i="1"/>
  <c r="AF10879" i="1"/>
  <c r="AF10880" i="1"/>
  <c r="AF10881" i="1"/>
  <c r="AF10882" i="1"/>
  <c r="AF10883" i="1"/>
  <c r="AF10884" i="1"/>
  <c r="AF10885" i="1"/>
  <c r="AF10886" i="1"/>
  <c r="AF10887" i="1"/>
  <c r="AF10888" i="1"/>
  <c r="AF10889" i="1"/>
  <c r="AF10890" i="1"/>
  <c r="AF10891" i="1"/>
  <c r="AF10892" i="1"/>
  <c r="AF10893" i="1"/>
  <c r="AF10894" i="1"/>
  <c r="AF10895" i="1"/>
  <c r="AF10896" i="1"/>
  <c r="AF10897" i="1"/>
  <c r="AF10898" i="1"/>
  <c r="AF10899" i="1"/>
  <c r="AF10900" i="1"/>
  <c r="AF10901" i="1"/>
  <c r="AF10902" i="1"/>
  <c r="AF10903" i="1"/>
  <c r="AF10904" i="1"/>
  <c r="AF10905" i="1"/>
  <c r="AF10906" i="1"/>
  <c r="AF10907" i="1"/>
  <c r="AF10908" i="1"/>
  <c r="AF10909" i="1"/>
  <c r="AF10910" i="1"/>
  <c r="AF10911" i="1"/>
  <c r="AF10912" i="1"/>
  <c r="AF10913" i="1"/>
  <c r="AF10914" i="1"/>
  <c r="AF10915" i="1"/>
  <c r="AF10916" i="1"/>
  <c r="AF10917" i="1"/>
  <c r="AF10918" i="1"/>
  <c r="AF10919" i="1"/>
  <c r="AF10920" i="1"/>
  <c r="AF10921" i="1"/>
  <c r="AF10922" i="1"/>
  <c r="AF10923" i="1"/>
  <c r="AF10924" i="1"/>
  <c r="AF10925" i="1"/>
  <c r="AF10926" i="1"/>
  <c r="AF10927" i="1"/>
  <c r="AF10928" i="1"/>
  <c r="AF10929" i="1"/>
  <c r="AF10930" i="1"/>
  <c r="AF10931" i="1"/>
  <c r="AF10932" i="1"/>
  <c r="AF10933" i="1"/>
  <c r="AF10934" i="1"/>
  <c r="AF10935" i="1"/>
  <c r="AF10936" i="1"/>
  <c r="AF10937" i="1"/>
  <c r="AF10938" i="1"/>
  <c r="AF10939" i="1"/>
  <c r="AF10940" i="1"/>
  <c r="AF10941" i="1"/>
  <c r="AF10942" i="1"/>
  <c r="AF10943" i="1"/>
  <c r="AF10944" i="1"/>
  <c r="AF10945" i="1"/>
  <c r="AF10946" i="1"/>
  <c r="AF10947" i="1"/>
  <c r="AF10948" i="1"/>
  <c r="AF10949" i="1"/>
  <c r="AF10950" i="1"/>
  <c r="AF10951" i="1"/>
  <c r="AF10952" i="1"/>
  <c r="AF10953" i="1"/>
  <c r="AF10954" i="1"/>
  <c r="AF10955" i="1"/>
  <c r="AF10956" i="1"/>
  <c r="AF10957" i="1"/>
  <c r="AF10958" i="1"/>
  <c r="AF10959" i="1"/>
  <c r="AF10960" i="1"/>
  <c r="AF10961" i="1"/>
  <c r="AF10962" i="1"/>
  <c r="AF10963" i="1"/>
  <c r="AF10964" i="1"/>
  <c r="AF10965" i="1"/>
  <c r="AF10966" i="1"/>
  <c r="AF10967" i="1"/>
  <c r="AF10968" i="1"/>
  <c r="AF10969" i="1"/>
  <c r="AF10970" i="1"/>
  <c r="AF10971" i="1"/>
  <c r="AF10972" i="1"/>
  <c r="AF10973" i="1"/>
  <c r="AF10974" i="1"/>
  <c r="AF10975" i="1"/>
  <c r="AF10976" i="1"/>
  <c r="AF10977" i="1"/>
  <c r="AF10978" i="1"/>
  <c r="AF10979" i="1"/>
  <c r="AF10980" i="1"/>
  <c r="AF10981" i="1"/>
  <c r="AF10982" i="1"/>
  <c r="AF10983" i="1"/>
  <c r="AF10984" i="1"/>
  <c r="AF10985" i="1"/>
  <c r="AF10986" i="1"/>
  <c r="AF10987" i="1"/>
  <c r="AF10988" i="1"/>
  <c r="AF10989" i="1"/>
  <c r="AF10990" i="1"/>
  <c r="AF10991" i="1"/>
  <c r="AF10992" i="1"/>
  <c r="AF10993" i="1"/>
  <c r="AF10994" i="1"/>
  <c r="AF10995" i="1"/>
  <c r="AF10996" i="1"/>
  <c r="AF10997" i="1"/>
  <c r="AF10998" i="1"/>
  <c r="AF10999" i="1"/>
  <c r="AF11000" i="1"/>
  <c r="AF11001" i="1"/>
  <c r="AF11002" i="1"/>
  <c r="AF11003" i="1"/>
  <c r="AF11004" i="1"/>
  <c r="AF11005" i="1"/>
  <c r="AF11006" i="1"/>
  <c r="AF11007" i="1"/>
  <c r="AF11008" i="1"/>
  <c r="AF11009" i="1"/>
  <c r="AF11010" i="1"/>
  <c r="AF11011" i="1"/>
  <c r="AF11012" i="1"/>
  <c r="AF11013" i="1"/>
  <c r="AF11014" i="1"/>
  <c r="AF11015" i="1"/>
  <c r="AF11016" i="1"/>
  <c r="AF11017" i="1"/>
  <c r="AF11018" i="1"/>
  <c r="AF11019" i="1"/>
  <c r="AF11020" i="1"/>
  <c r="AF11021" i="1"/>
  <c r="AF11022" i="1"/>
  <c r="AF11023" i="1"/>
  <c r="AF11024" i="1"/>
  <c r="AF11025" i="1"/>
  <c r="AF11026" i="1"/>
  <c r="AF11027" i="1"/>
  <c r="AF11028" i="1"/>
  <c r="AF11029" i="1"/>
  <c r="AF11030" i="1"/>
  <c r="AF11031" i="1"/>
  <c r="AF11032" i="1"/>
  <c r="AF11033" i="1"/>
  <c r="AF11034" i="1"/>
  <c r="AF11035" i="1"/>
  <c r="AF11036" i="1"/>
  <c r="AF11037" i="1"/>
  <c r="AF11038" i="1"/>
  <c r="AF11039" i="1"/>
  <c r="AF11040" i="1"/>
  <c r="AF11041" i="1"/>
  <c r="AF11042" i="1"/>
  <c r="AF11043" i="1"/>
  <c r="AF11044" i="1"/>
  <c r="AF11045" i="1"/>
  <c r="AF11046" i="1"/>
  <c r="AF11047" i="1"/>
  <c r="AF11048" i="1"/>
  <c r="AF11049" i="1"/>
  <c r="AF11050" i="1"/>
  <c r="AF11051" i="1"/>
  <c r="AF11052" i="1"/>
  <c r="AF11053" i="1"/>
  <c r="AF11054" i="1"/>
  <c r="AF11055" i="1"/>
  <c r="AF11056" i="1"/>
  <c r="AF11057" i="1"/>
  <c r="AF11058" i="1"/>
  <c r="AF11059" i="1"/>
  <c r="AF11060" i="1"/>
  <c r="AF11061" i="1"/>
  <c r="AF11062" i="1"/>
  <c r="AF11063" i="1"/>
  <c r="AF11064" i="1"/>
  <c r="AF11065" i="1"/>
  <c r="AF11066" i="1"/>
  <c r="AF11067" i="1"/>
  <c r="AF11068" i="1"/>
  <c r="AF11069" i="1"/>
  <c r="AF11070" i="1"/>
  <c r="AF11071" i="1"/>
  <c r="AF11072" i="1"/>
  <c r="AF11073" i="1"/>
  <c r="AF11074" i="1"/>
  <c r="AF11075" i="1"/>
  <c r="AF11076" i="1"/>
  <c r="AF11077" i="1"/>
  <c r="AF11078" i="1"/>
  <c r="AF11079" i="1"/>
  <c r="AF11080" i="1"/>
  <c r="AF11081" i="1"/>
  <c r="AF11082" i="1"/>
  <c r="AF11083" i="1"/>
  <c r="AF11084" i="1"/>
  <c r="AF11085" i="1"/>
  <c r="AF11086" i="1"/>
  <c r="AF11087" i="1"/>
  <c r="AF11088" i="1"/>
  <c r="AF11089" i="1"/>
  <c r="AF11090" i="1"/>
  <c r="AF11091" i="1"/>
  <c r="AF11092" i="1"/>
  <c r="AF11093" i="1"/>
  <c r="AF11094" i="1"/>
  <c r="AF11095" i="1"/>
  <c r="AF11096" i="1"/>
  <c r="AF11097" i="1"/>
  <c r="AF11098" i="1"/>
  <c r="AF11099" i="1"/>
  <c r="AF11100" i="1"/>
  <c r="AF11101" i="1"/>
  <c r="AF11102" i="1"/>
  <c r="AF11103" i="1"/>
  <c r="AF11104" i="1"/>
  <c r="AF11105" i="1"/>
  <c r="AF11106" i="1"/>
  <c r="AF11107" i="1"/>
  <c r="AF11108" i="1"/>
  <c r="AF11109" i="1"/>
  <c r="AF11110" i="1"/>
  <c r="AF11111" i="1"/>
  <c r="AF11112" i="1"/>
  <c r="AF11113" i="1"/>
  <c r="AF11114" i="1"/>
  <c r="AF11115" i="1"/>
  <c r="AF11116" i="1"/>
  <c r="AF11117" i="1"/>
  <c r="AF11118" i="1"/>
  <c r="AF11119" i="1"/>
  <c r="AF11120" i="1"/>
  <c r="AF11121" i="1"/>
  <c r="AF11122" i="1"/>
  <c r="AF11123" i="1"/>
  <c r="AF11124" i="1"/>
  <c r="AF11125" i="1"/>
  <c r="AF11126" i="1"/>
  <c r="AF11127" i="1"/>
  <c r="AF11128" i="1"/>
  <c r="AF11129" i="1"/>
  <c r="AF11130" i="1"/>
  <c r="AF11131" i="1"/>
  <c r="AF11132" i="1"/>
  <c r="AF11133" i="1"/>
  <c r="AF11134" i="1"/>
  <c r="AF11135" i="1"/>
  <c r="AF11136" i="1"/>
  <c r="AF11137" i="1"/>
  <c r="AF11138" i="1"/>
  <c r="AF11139" i="1"/>
  <c r="AF11140" i="1"/>
  <c r="AF11141" i="1"/>
  <c r="AF11142" i="1"/>
  <c r="AF11143" i="1"/>
  <c r="AF11144" i="1"/>
  <c r="AF11145" i="1"/>
  <c r="AF11146" i="1"/>
  <c r="AF11147" i="1"/>
  <c r="AF11148" i="1"/>
  <c r="AF11149" i="1"/>
  <c r="AF11150" i="1"/>
  <c r="AF11151" i="1"/>
  <c r="AF11152" i="1"/>
  <c r="AF11153" i="1"/>
  <c r="AF11154" i="1"/>
  <c r="AF11155" i="1"/>
  <c r="AF11156" i="1"/>
  <c r="AF11157" i="1"/>
  <c r="AF11158" i="1"/>
  <c r="AF11159" i="1"/>
  <c r="AF11160" i="1"/>
  <c r="AF11161" i="1"/>
  <c r="AF11162" i="1"/>
  <c r="AF11163" i="1"/>
  <c r="AF11164" i="1"/>
  <c r="AF11165" i="1"/>
  <c r="AF11166" i="1"/>
  <c r="AF11167" i="1"/>
  <c r="AF11168" i="1"/>
  <c r="AF11169" i="1"/>
  <c r="AF11170" i="1"/>
  <c r="AF11171" i="1"/>
  <c r="AF11172" i="1"/>
  <c r="AF11173" i="1"/>
  <c r="AF11174" i="1"/>
  <c r="AF11175" i="1"/>
  <c r="AF11176" i="1"/>
  <c r="AF11177" i="1"/>
  <c r="AF11178" i="1"/>
  <c r="AF11179" i="1"/>
  <c r="AF11180" i="1"/>
  <c r="AF11181" i="1"/>
  <c r="AF11182" i="1"/>
  <c r="AF11183" i="1"/>
  <c r="AF11184" i="1"/>
  <c r="AF11185" i="1"/>
  <c r="AF11186" i="1"/>
  <c r="AF11187" i="1"/>
  <c r="AF11188" i="1"/>
  <c r="G2606" i="1" a="1"/>
  <c r="G2606" i="1" s="1"/>
  <c r="G2841" i="1" a="1"/>
  <c r="G2841" i="1" s="1"/>
  <c r="G2843" i="1" a="1"/>
  <c r="G2843" i="1" s="1"/>
  <c r="G3461" i="1" a="1"/>
  <c r="G346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<sst xmlns="http://schemas.openxmlformats.org/spreadsheetml/2006/main" count="77764" uniqueCount="26524">
  <si>
    <t>Hotel_Name</t>
  </si>
  <si>
    <t>Itinerary_Number</t>
  </si>
  <si>
    <t>Room_Confirmation_Number</t>
  </si>
  <si>
    <t>Payable_Account</t>
  </si>
  <si>
    <t>Profile_ID</t>
  </si>
  <si>
    <t>Name_First</t>
  </si>
  <si>
    <t>Name_Last</t>
  </si>
  <si>
    <t>Room</t>
  </si>
  <si>
    <t>Lease start date</t>
  </si>
  <si>
    <t>Lease end date</t>
  </si>
  <si>
    <t>Check in</t>
  </si>
  <si>
    <t>Check out</t>
  </si>
  <si>
    <t>Booking Status</t>
  </si>
  <si>
    <t>Reservation Status</t>
  </si>
  <si>
    <t>Charges</t>
  </si>
  <si>
    <t>Charges Uninvoiced</t>
  </si>
  <si>
    <t>Credit Invoice Amount</t>
  </si>
  <si>
    <t>Invoice Amount</t>
  </si>
  <si>
    <t>Invoice Paid Amount</t>
  </si>
  <si>
    <t>Payment</t>
  </si>
  <si>
    <t>RPMO Balance</t>
  </si>
  <si>
    <t>AllocatedAmount(Payment)</t>
  </si>
  <si>
    <t>ActualAllocatedAmount(Payment)</t>
  </si>
  <si>
    <t>ActualAllocateAmount(Credit)</t>
  </si>
  <si>
    <t>TotalPaymentUnallocatedAmount</t>
  </si>
  <si>
    <t>TotalCreditUnallocatedAmount</t>
  </si>
  <si>
    <t>RPMO Charges(un-invoiced)</t>
  </si>
  <si>
    <t>RSP Total Charges</t>
  </si>
  <si>
    <t>RSP Total Payment</t>
  </si>
  <si>
    <t>RSP Total Credit</t>
  </si>
  <si>
    <t>RSP Balance</t>
  </si>
  <si>
    <t>Copenhagen City</t>
  </si>
  <si>
    <t>CPH150215</t>
  </si>
  <si>
    <t>Elisa</t>
  </si>
  <si>
    <t>Bassignana</t>
  </si>
  <si>
    <t>S302</t>
  </si>
  <si>
    <t>Checked In</t>
  </si>
  <si>
    <t>Confirmed</t>
  </si>
  <si>
    <t>CPH150216</t>
  </si>
  <si>
    <t>Wenjing</t>
  </si>
  <si>
    <t>Wang</t>
  </si>
  <si>
    <t>V410-1</t>
  </si>
  <si>
    <t>CPH150217</t>
  </si>
  <si>
    <t>Anais</t>
  </si>
  <si>
    <t>Schwarzkopf</t>
  </si>
  <si>
    <t>S109</t>
  </si>
  <si>
    <t>CPH150218</t>
  </si>
  <si>
    <t>Victoria</t>
  </si>
  <si>
    <t>Luer</t>
  </si>
  <si>
    <t>S122</t>
  </si>
  <si>
    <t>CPH150219</t>
  </si>
  <si>
    <t>Claire</t>
  </si>
  <si>
    <t>Koenig</t>
  </si>
  <si>
    <t>V001</t>
  </si>
  <si>
    <t>CPH150220</t>
  </si>
  <si>
    <t>Yang</t>
  </si>
  <si>
    <t>Shen</t>
  </si>
  <si>
    <t>V232</t>
  </si>
  <si>
    <t>CPH150221</t>
  </si>
  <si>
    <t>Cassandra</t>
  </si>
  <si>
    <t>Maya</t>
  </si>
  <si>
    <t>S326</t>
  </si>
  <si>
    <t>CPH150222</t>
  </si>
  <si>
    <t>Utham</t>
  </si>
  <si>
    <t>Mahalingam</t>
  </si>
  <si>
    <t>V330</t>
  </si>
  <si>
    <t>CPH150223</t>
  </si>
  <si>
    <t>Waldemar</t>
  </si>
  <si>
    <t>Svejstrup</t>
  </si>
  <si>
    <t>S428</t>
  </si>
  <si>
    <t>CPH150224</t>
  </si>
  <si>
    <t>Adam</t>
  </si>
  <si>
    <t>Kruff</t>
  </si>
  <si>
    <t>S348</t>
  </si>
  <si>
    <t>CPH150225</t>
  </si>
  <si>
    <t>Isin</t>
  </si>
  <si>
    <t>Altinkaya</t>
  </si>
  <si>
    <t>V231</t>
  </si>
  <si>
    <t>CPH150226</t>
  </si>
  <si>
    <t>Fulya Eylem</t>
  </si>
  <si>
    <t>Yediay</t>
  </si>
  <si>
    <t>V331</t>
  </si>
  <si>
    <t>CPH150227</t>
  </si>
  <si>
    <t>Mario</t>
  </si>
  <si>
    <t>Urena</t>
  </si>
  <si>
    <t>V320</t>
  </si>
  <si>
    <t>CPH150228</t>
  </si>
  <si>
    <t>Tanguy</t>
  </si>
  <si>
    <t>Pegne</t>
  </si>
  <si>
    <t>S118</t>
  </si>
  <si>
    <t>CPH150229</t>
  </si>
  <si>
    <t>Marius</t>
  </si>
  <si>
    <t>Åside</t>
  </si>
  <si>
    <t>S320</t>
  </si>
  <si>
    <t>CPH150230</t>
  </si>
  <si>
    <t>Marta</t>
  </si>
  <si>
    <t>Garcia Caberol</t>
  </si>
  <si>
    <t>V243</t>
  </si>
  <si>
    <t>CPH150231</t>
  </si>
  <si>
    <t>Merlin</t>
  </si>
  <si>
    <t>Zabrocki</t>
  </si>
  <si>
    <t>V111</t>
  </si>
  <si>
    <t>CPH150232</t>
  </si>
  <si>
    <t>Berta</t>
  </si>
  <si>
    <t>Vidal</t>
  </si>
  <si>
    <t>V318</t>
  </si>
  <si>
    <t>CPH150233</t>
  </si>
  <si>
    <t>Emilie</t>
  </si>
  <si>
    <t>Van Osselaer</t>
  </si>
  <si>
    <t>V411</t>
  </si>
  <si>
    <t>CPH150234</t>
  </si>
  <si>
    <t>Albert</t>
  </si>
  <si>
    <t>Planes</t>
  </si>
  <si>
    <t>S009</t>
  </si>
  <si>
    <t>CPH150235</t>
  </si>
  <si>
    <t>Beat</t>
  </si>
  <si>
    <t>Hellweger</t>
  </si>
  <si>
    <t>S332</t>
  </si>
  <si>
    <t>CPH150236</t>
  </si>
  <si>
    <t>Carlos</t>
  </si>
  <si>
    <t>Murillo Almuzara</t>
  </si>
  <si>
    <t>S101</t>
  </si>
  <si>
    <t>CPH150237</t>
  </si>
  <si>
    <t>Toni</t>
  </si>
  <si>
    <t>Teschke</t>
  </si>
  <si>
    <t>S030</t>
  </si>
  <si>
    <t>CPH150238</t>
  </si>
  <si>
    <t>Letizia</t>
  </si>
  <si>
    <t>Toselli</t>
  </si>
  <si>
    <t>S404</t>
  </si>
  <si>
    <t>CPH150239</t>
  </si>
  <si>
    <t>Lorenzo</t>
  </si>
  <si>
    <t>Zaniboni</t>
  </si>
  <si>
    <t>S330</t>
  </si>
  <si>
    <t>CPH150240</t>
  </si>
  <si>
    <t>Rachel</t>
  </si>
  <si>
    <t>Tormann</t>
  </si>
  <si>
    <t>S220</t>
  </si>
  <si>
    <t>CPH150241</t>
  </si>
  <si>
    <t>Edoardo</t>
  </si>
  <si>
    <t>Massazza</t>
  </si>
  <si>
    <t>V418</t>
  </si>
  <si>
    <t>CPH150242</t>
  </si>
  <si>
    <t>María Paula</t>
  </si>
  <si>
    <t>Salinas Quezada</t>
  </si>
  <si>
    <t>V117</t>
  </si>
  <si>
    <t>CPH150243</t>
  </si>
  <si>
    <t>Christian</t>
  </si>
  <si>
    <t>Iversen</t>
  </si>
  <si>
    <t>S420</t>
  </si>
  <si>
    <t>CPH150244</t>
  </si>
  <si>
    <t>Jakub</t>
  </si>
  <si>
    <t>Fura</t>
  </si>
  <si>
    <t>V120</t>
  </si>
  <si>
    <t>CPH150245</t>
  </si>
  <si>
    <t>Giulia</t>
  </si>
  <si>
    <t>Soffritti</t>
  </si>
  <si>
    <t>S406</t>
  </si>
  <si>
    <t>CPH150246</t>
  </si>
  <si>
    <t>Maja</t>
  </si>
  <si>
    <t>Krokowska</t>
  </si>
  <si>
    <t>V305-2</t>
  </si>
  <si>
    <t>CPH150247</t>
  </si>
  <si>
    <t>Lora</t>
  </si>
  <si>
    <t>Bukvic</t>
  </si>
  <si>
    <t>S115</t>
  </si>
  <si>
    <t>CPH150248</t>
  </si>
  <si>
    <t>Giacomo</t>
  </si>
  <si>
    <t>Sabbadini</t>
  </si>
  <si>
    <t>Reservation</t>
  </si>
  <si>
    <t>CPH150249</t>
  </si>
  <si>
    <t>Andrea</t>
  </si>
  <si>
    <t>Maiani</t>
  </si>
  <si>
    <t>V206</t>
  </si>
  <si>
    <t>CPH150250</t>
  </si>
  <si>
    <t>Joan</t>
  </si>
  <si>
    <t>Borras</t>
  </si>
  <si>
    <t>V416</t>
  </si>
  <si>
    <t>CPH150251</t>
  </si>
  <si>
    <t>Runjia</t>
  </si>
  <si>
    <t>Zhang</t>
  </si>
  <si>
    <t>S224</t>
  </si>
  <si>
    <t>CPH150252</t>
  </si>
  <si>
    <t>Benedetta</t>
  </si>
  <si>
    <t>Menzato</t>
  </si>
  <si>
    <t>S022</t>
  </si>
  <si>
    <t>CPH150253</t>
  </si>
  <si>
    <t>John</t>
  </si>
  <si>
    <t>S417</t>
  </si>
  <si>
    <t>CPH150254</t>
  </si>
  <si>
    <t>Martina</t>
  </si>
  <si>
    <t>Parise</t>
  </si>
  <si>
    <t>V402</t>
  </si>
  <si>
    <t>CPH150255</t>
  </si>
  <si>
    <t>CIEE</t>
  </si>
  <si>
    <t>S011-1</t>
  </si>
  <si>
    <t>CPH150256</t>
  </si>
  <si>
    <t>S011-2</t>
  </si>
  <si>
    <t>CPH150257</t>
  </si>
  <si>
    <t>S209-1</t>
  </si>
  <si>
    <t>CPH150258</t>
  </si>
  <si>
    <t>S209-2</t>
  </si>
  <si>
    <t>CPH150259</t>
  </si>
  <si>
    <t>V239-1</t>
  </si>
  <si>
    <t>CPH150260</t>
  </si>
  <si>
    <t>V239-2</t>
  </si>
  <si>
    <t>CPH150261</t>
  </si>
  <si>
    <t>DIS</t>
  </si>
  <si>
    <t>S002-1</t>
  </si>
  <si>
    <t>CPH150262</t>
  </si>
  <si>
    <t>S002-2</t>
  </si>
  <si>
    <t>CPH150263</t>
  </si>
  <si>
    <t>S006-1</t>
  </si>
  <si>
    <t>CPH150264</t>
  </si>
  <si>
    <t>S006-2</t>
  </si>
  <si>
    <t>CPH150265</t>
  </si>
  <si>
    <t>S012-1</t>
  </si>
  <si>
    <t>CPH150266</t>
  </si>
  <si>
    <t>S012-2</t>
  </si>
  <si>
    <t>CPH150267</t>
  </si>
  <si>
    <t>S102-1</t>
  </si>
  <si>
    <t>CPH150268</t>
  </si>
  <si>
    <t>S102-2</t>
  </si>
  <si>
    <t>CPH150269</t>
  </si>
  <si>
    <t>S111-1</t>
  </si>
  <si>
    <t>CPH150270</t>
  </si>
  <si>
    <t>S111-2</t>
  </si>
  <si>
    <t>CPH150271</t>
  </si>
  <si>
    <t>S208-1</t>
  </si>
  <si>
    <t>CPH150272</t>
  </si>
  <si>
    <t>S208-2</t>
  </si>
  <si>
    <t>CPH150273</t>
  </si>
  <si>
    <t>S307-1</t>
  </si>
  <si>
    <t>CPH150274</t>
  </si>
  <si>
    <t>S307-2</t>
  </si>
  <si>
    <t>CPH150275</t>
  </si>
  <si>
    <t>S308-1</t>
  </si>
  <si>
    <t>CPH150276</t>
  </si>
  <si>
    <t>S309-1</t>
  </si>
  <si>
    <t>CPH150277</t>
  </si>
  <si>
    <t>S308-2</t>
  </si>
  <si>
    <t>CPH150278</t>
  </si>
  <si>
    <t>S309-2</t>
  </si>
  <si>
    <t>CPH150279</t>
  </si>
  <si>
    <t>S407-1</t>
  </si>
  <si>
    <t>CPH150280</t>
  </si>
  <si>
    <t>S407-2</t>
  </si>
  <si>
    <t>CPH150281</t>
  </si>
  <si>
    <t>S408-1</t>
  </si>
  <si>
    <t>CPH150282</t>
  </si>
  <si>
    <t>S408-2</t>
  </si>
  <si>
    <t>CPH150283</t>
  </si>
  <si>
    <t>S438-1</t>
  </si>
  <si>
    <t>CPH150284</t>
  </si>
  <si>
    <t>S438-2</t>
  </si>
  <si>
    <t>CPH150285</t>
  </si>
  <si>
    <t>V002-1</t>
  </si>
  <si>
    <t>CPH150286</t>
  </si>
  <si>
    <t>V002-2</t>
  </si>
  <si>
    <t>CPH150287</t>
  </si>
  <si>
    <t>V005-1</t>
  </si>
  <si>
    <t>CPH150288</t>
  </si>
  <si>
    <t>V005-2</t>
  </si>
  <si>
    <t>CPH150289</t>
  </si>
  <si>
    <t>V008-1</t>
  </si>
  <si>
    <t>CPH150290</t>
  </si>
  <si>
    <t>V008-2</t>
  </si>
  <si>
    <t>CPH150291</t>
  </si>
  <si>
    <t>V020-1</t>
  </si>
  <si>
    <t>CPH150292</t>
  </si>
  <si>
    <t>V020-2</t>
  </si>
  <si>
    <t>CPH150293</t>
  </si>
  <si>
    <t>V135-1</t>
  </si>
  <si>
    <t>CPH150294</t>
  </si>
  <si>
    <t>V135-2</t>
  </si>
  <si>
    <t>CPH150295</t>
  </si>
  <si>
    <t>V142-2</t>
  </si>
  <si>
    <t>CPH150296</t>
  </si>
  <si>
    <t>V142-1</t>
  </si>
  <si>
    <t>CPH150297</t>
  </si>
  <si>
    <t>V205-1</t>
  </si>
  <si>
    <t>CPH150298</t>
  </si>
  <si>
    <t>V205-2</t>
  </si>
  <si>
    <t>CPH150299</t>
  </si>
  <si>
    <t>V242-1</t>
  </si>
  <si>
    <t>CPH150300</t>
  </si>
  <si>
    <t>V242-2</t>
  </si>
  <si>
    <t>CPH150301</t>
  </si>
  <si>
    <t>V335-1</t>
  </si>
  <si>
    <t>CPH150302</t>
  </si>
  <si>
    <t>V335-2</t>
  </si>
  <si>
    <t>CPH150303</t>
  </si>
  <si>
    <t>V342-1</t>
  </si>
  <si>
    <t>CPH150304</t>
  </si>
  <si>
    <t>V342-2</t>
  </si>
  <si>
    <t>CPH150305</t>
  </si>
  <si>
    <t>V405-1</t>
  </si>
  <si>
    <t>CPH150306</t>
  </si>
  <si>
    <t>V405-2</t>
  </si>
  <si>
    <t>CPH150307</t>
  </si>
  <si>
    <t>V435-1</t>
  </si>
  <si>
    <t>CPH150308</t>
  </si>
  <si>
    <t>V435-2</t>
  </si>
  <si>
    <t>CPH150309</t>
  </si>
  <si>
    <t>V442-1</t>
  </si>
  <si>
    <t>CPH150310</t>
  </si>
  <si>
    <t>V442-2</t>
  </si>
  <si>
    <t>CPH150311</t>
  </si>
  <si>
    <t>Kira</t>
  </si>
  <si>
    <t>Szallai</t>
  </si>
  <si>
    <t>V403</t>
  </si>
  <si>
    <t>CPH150312</t>
  </si>
  <si>
    <t>Elena</t>
  </si>
  <si>
    <t>Fernández</t>
  </si>
  <si>
    <t>V222</t>
  </si>
  <si>
    <t>CPH150313</t>
  </si>
  <si>
    <t>Jiayi</t>
  </si>
  <si>
    <t>Li</t>
  </si>
  <si>
    <t>V429</t>
  </si>
  <si>
    <t>CPH150314</t>
  </si>
  <si>
    <t>Krushanka</t>
  </si>
  <si>
    <t>Kashyap</t>
  </si>
  <si>
    <t>V218</t>
  </si>
  <si>
    <t>CPH150315</t>
  </si>
  <si>
    <t>V031-1</t>
  </si>
  <si>
    <t>CPH150316</t>
  </si>
  <si>
    <t>V031-2</t>
  </si>
  <si>
    <t>CPH150317</t>
  </si>
  <si>
    <t>S106-1</t>
  </si>
  <si>
    <t>CPH150318</t>
  </si>
  <si>
    <t>S106-2</t>
  </si>
  <si>
    <t>CPH150319</t>
  </si>
  <si>
    <t>Leila</t>
  </si>
  <si>
    <t>Yacine</t>
  </si>
  <si>
    <t>V326</t>
  </si>
  <si>
    <t>CPH150320</t>
  </si>
  <si>
    <t>S207-1</t>
  </si>
  <si>
    <t>CPH150321</t>
  </si>
  <si>
    <t>S207-2</t>
  </si>
  <si>
    <t>CPH150322</t>
  </si>
  <si>
    <t>V110-1</t>
  </si>
  <si>
    <t>CPH150323</t>
  </si>
  <si>
    <t>V110-2</t>
  </si>
  <si>
    <t>CPH150324</t>
  </si>
  <si>
    <t>Sophie Bøcker</t>
  </si>
  <si>
    <t>Linde</t>
  </si>
  <si>
    <t>V102</t>
  </si>
  <si>
    <t>CPH150325</t>
  </si>
  <si>
    <t>Chenming</t>
  </si>
  <si>
    <t>V332</t>
  </si>
  <si>
    <t>CPH150326</t>
  </si>
  <si>
    <t>Heyu</t>
  </si>
  <si>
    <t>Chen</t>
  </si>
  <si>
    <t>V216</t>
  </si>
  <si>
    <t>CPH150327</t>
  </si>
  <si>
    <t>Christoffer</t>
  </si>
  <si>
    <t>Garde-Due</t>
  </si>
  <si>
    <t>S110</t>
  </si>
  <si>
    <t>CPH150328</t>
  </si>
  <si>
    <t>Sophia</t>
  </si>
  <si>
    <t>Ernst</t>
  </si>
  <si>
    <t>V409</t>
  </si>
  <si>
    <t>CPH150329</t>
  </si>
  <si>
    <t>Marina</t>
  </si>
  <si>
    <t>Cantor</t>
  </si>
  <si>
    <t>V306</t>
  </si>
  <si>
    <t>CPH150330</t>
  </si>
  <si>
    <t>José Antonio</t>
  </si>
  <si>
    <t>Bernardez Astiaso</t>
  </si>
  <si>
    <t>V011</t>
  </si>
  <si>
    <t>CPH150331</t>
  </si>
  <si>
    <t>Amandine</t>
  </si>
  <si>
    <t>de Saint Sernin</t>
  </si>
  <si>
    <t>S415</t>
  </si>
  <si>
    <t>CPH150332</t>
  </si>
  <si>
    <t>Gijs</t>
  </si>
  <si>
    <t>Fischer</t>
  </si>
  <si>
    <t>V109</t>
  </si>
  <si>
    <t>CPH150333</t>
  </si>
  <si>
    <t>Elina</t>
  </si>
  <si>
    <t>Suominen</t>
  </si>
  <si>
    <t>S303</t>
  </si>
  <si>
    <t>CPH150334</t>
  </si>
  <si>
    <t>Yue</t>
  </si>
  <si>
    <t>Zhao</t>
  </si>
  <si>
    <t>V106</t>
  </si>
  <si>
    <t>CPH150335</t>
  </si>
  <si>
    <t>Caroline</t>
  </si>
  <si>
    <t>Yding</t>
  </si>
  <si>
    <t>V217</t>
  </si>
  <si>
    <t>CPH150336</t>
  </si>
  <si>
    <t>Emma</t>
  </si>
  <si>
    <t>Tkach</t>
  </si>
  <si>
    <t>S038</t>
  </si>
  <si>
    <t>CPH150337</t>
  </si>
  <si>
    <t>Amaia</t>
  </si>
  <si>
    <t>Muro</t>
  </si>
  <si>
    <t>V213</t>
  </si>
  <si>
    <t>CPH150338</t>
  </si>
  <si>
    <t>Murilo</t>
  </si>
  <si>
    <t>Costa Campos de Moura</t>
  </si>
  <si>
    <t>V113</t>
  </si>
  <si>
    <t>CPH150339</t>
  </si>
  <si>
    <t>Oriella</t>
  </si>
  <si>
    <t>Mansur</t>
  </si>
  <si>
    <t>S204</t>
  </si>
  <si>
    <t>CPH150340</t>
  </si>
  <si>
    <t>Victor</t>
  </si>
  <si>
    <t>S128</t>
  </si>
  <si>
    <t>CPH150341</t>
  </si>
  <si>
    <t>Conchita</t>
  </si>
  <si>
    <t>Fraguas Bringas</t>
  </si>
  <si>
    <t>S226</t>
  </si>
  <si>
    <t>CPH150342</t>
  </si>
  <si>
    <t>Alison</t>
  </si>
  <si>
    <t>Salvador</t>
  </si>
  <si>
    <t>V039</t>
  </si>
  <si>
    <t>CPH150343</t>
  </si>
  <si>
    <t>Ana Carolina</t>
  </si>
  <si>
    <t>Brito de Almeida</t>
  </si>
  <si>
    <t>V130</t>
  </si>
  <si>
    <t>CPH150344</t>
  </si>
  <si>
    <t>S414-1</t>
  </si>
  <si>
    <t>CPH150345</t>
  </si>
  <si>
    <t>S414-2</t>
  </si>
  <si>
    <t>CPH150346</t>
  </si>
  <si>
    <t>V035-1</t>
  </si>
  <si>
    <t>CPH150347</t>
  </si>
  <si>
    <t>V035-2</t>
  </si>
  <si>
    <t>CPH150348</t>
  </si>
  <si>
    <t>V439-1</t>
  </si>
  <si>
    <t>CPH150349</t>
  </si>
  <si>
    <t>V439-2</t>
  </si>
  <si>
    <t>CPH150350</t>
  </si>
  <si>
    <t>S240-1</t>
  </si>
  <si>
    <t>CPH150351</t>
  </si>
  <si>
    <t>S240-2</t>
  </si>
  <si>
    <t>CPH150352</t>
  </si>
  <si>
    <t>V210-1</t>
  </si>
  <si>
    <t>CPH150353</t>
  </si>
  <si>
    <t>V310-1</t>
  </si>
  <si>
    <t>CPH150354</t>
  </si>
  <si>
    <t>V210-2</t>
  </si>
  <si>
    <t>CPH150355</t>
  </si>
  <si>
    <t>V310-2</t>
  </si>
  <si>
    <t>CPH150356</t>
  </si>
  <si>
    <t>V317-1</t>
  </si>
  <si>
    <t>CPH150357</t>
  </si>
  <si>
    <t>V317-2</t>
  </si>
  <si>
    <t>CPH150358</t>
  </si>
  <si>
    <t>Zhenning</t>
  </si>
  <si>
    <t>Shi</t>
  </si>
  <si>
    <t>S217</t>
  </si>
  <si>
    <t>CPH150359</t>
  </si>
  <si>
    <t>Clara</t>
  </si>
  <si>
    <t>Lie</t>
  </si>
  <si>
    <t>S331</t>
  </si>
  <si>
    <t>CPH150360</t>
  </si>
  <si>
    <t>Jeremy</t>
  </si>
  <si>
    <t>Donath</t>
  </si>
  <si>
    <t>S124</t>
  </si>
  <si>
    <t>CPH150361</t>
  </si>
  <si>
    <t>Calin de Briones</t>
  </si>
  <si>
    <t>S401</t>
  </si>
  <si>
    <t>CPH150362</t>
  </si>
  <si>
    <t>Norberto</t>
  </si>
  <si>
    <t>Delgado</t>
  </si>
  <si>
    <t>S116</t>
  </si>
  <si>
    <t>CPH150363</t>
  </si>
  <si>
    <t>Yuan</t>
  </si>
  <si>
    <t>V015</t>
  </si>
  <si>
    <t>CPH150364</t>
  </si>
  <si>
    <t>Juan Javier</t>
  </si>
  <si>
    <t>Adame Velez</t>
  </si>
  <si>
    <t>V014</t>
  </si>
  <si>
    <t>CPH150365</t>
  </si>
  <si>
    <t>Theodore</t>
  </si>
  <si>
    <t>Davies</t>
  </si>
  <si>
    <t>V016</t>
  </si>
  <si>
    <t>CPH150366</t>
  </si>
  <si>
    <t>Huberman</t>
  </si>
  <si>
    <t>V122</t>
  </si>
  <si>
    <t>CPH150367</t>
  </si>
  <si>
    <t>Rosenvinge</t>
  </si>
  <si>
    <t>V125</t>
  </si>
  <si>
    <t>CPH150368</t>
  </si>
  <si>
    <t>Angeliki</t>
  </si>
  <si>
    <t>Nikolopoulou</t>
  </si>
  <si>
    <t>V401</t>
  </si>
  <si>
    <t>CPH150369</t>
  </si>
  <si>
    <t>Aishan</t>
  </si>
  <si>
    <t>Deng</t>
  </si>
  <si>
    <t>S138</t>
  </si>
  <si>
    <t>CPH150370</t>
  </si>
  <si>
    <t>Carla</t>
  </si>
  <si>
    <t>Altes</t>
  </si>
  <si>
    <t>V406</t>
  </si>
  <si>
    <t>CPH150371</t>
  </si>
  <si>
    <t>Laura</t>
  </si>
  <si>
    <t>Casanovas Buliart</t>
  </si>
  <si>
    <t>V339</t>
  </si>
  <si>
    <t>CPH150372</t>
  </si>
  <si>
    <t>Emily</t>
  </si>
  <si>
    <t>Collins</t>
  </si>
  <si>
    <t>V017</t>
  </si>
  <si>
    <t>CPH150373</t>
  </si>
  <si>
    <t>Nuria</t>
  </si>
  <si>
    <t>Ventura Tarrés</t>
  </si>
  <si>
    <t>S433</t>
  </si>
  <si>
    <t>CPH150374</t>
  </si>
  <si>
    <t>Julian</t>
  </si>
  <si>
    <t>Thier</t>
  </si>
  <si>
    <t>S301</t>
  </si>
  <si>
    <t>CPH150375</t>
  </si>
  <si>
    <t>Margherita</t>
  </si>
  <si>
    <t>Tornaghi</t>
  </si>
  <si>
    <t>V012</t>
  </si>
  <si>
    <t>CPH150376</t>
  </si>
  <si>
    <t>Julie</t>
  </si>
  <si>
    <t>Laplace</t>
  </si>
  <si>
    <t>V126</t>
  </si>
  <si>
    <t>CPH150377</t>
  </si>
  <si>
    <t>Frederic</t>
  </si>
  <si>
    <t>Klin</t>
  </si>
  <si>
    <t>V430</t>
  </si>
  <si>
    <t>CPH150378</t>
  </si>
  <si>
    <t>Fabrizio</t>
  </si>
  <si>
    <t>Brown</t>
  </si>
  <si>
    <t>S318</t>
  </si>
  <si>
    <t>CPH150379</t>
  </si>
  <si>
    <t>Naomi</t>
  </si>
  <si>
    <t>Nielsen</t>
  </si>
  <si>
    <t>V202</t>
  </si>
  <si>
    <t>CPH150380</t>
  </si>
  <si>
    <t>Xenia</t>
  </si>
  <si>
    <t>Mor</t>
  </si>
  <si>
    <t>V426</t>
  </si>
  <si>
    <t>CPH150381</t>
  </si>
  <si>
    <t>D’Aversa</t>
  </si>
  <si>
    <t>S315</t>
  </si>
  <si>
    <t>CPH150382</t>
  </si>
  <si>
    <t>Maria</t>
  </si>
  <si>
    <t>Germogenova</t>
  </si>
  <si>
    <t>S339</t>
  </si>
  <si>
    <t>CPH150383</t>
  </si>
  <si>
    <t>Nicola</t>
  </si>
  <si>
    <t>Vogel</t>
  </si>
  <si>
    <t>V225</t>
  </si>
  <si>
    <t>CPH150384</t>
  </si>
  <si>
    <t>Katarina</t>
  </si>
  <si>
    <t>Pedersen</t>
  </si>
  <si>
    <t>S028</t>
  </si>
  <si>
    <t>CPH150385</t>
  </si>
  <si>
    <t>Noah</t>
  </si>
  <si>
    <t>Gordon</t>
  </si>
  <si>
    <t>S317</t>
  </si>
  <si>
    <t>CPH150386</t>
  </si>
  <si>
    <t>Charlotte</t>
  </si>
  <si>
    <t>Andersen</t>
  </si>
  <si>
    <t>S431</t>
  </si>
  <si>
    <t>CPH150387</t>
  </si>
  <si>
    <t>Pilar</t>
  </si>
  <si>
    <t>Steers</t>
  </si>
  <si>
    <t>V443</t>
  </si>
  <si>
    <t>CPH150388</t>
  </si>
  <si>
    <t>Kate</t>
  </si>
  <si>
    <t>Nicol</t>
  </si>
  <si>
    <t>V118</t>
  </si>
  <si>
    <t>CPH150389</t>
  </si>
  <si>
    <t>Mimi</t>
  </si>
  <si>
    <t>Dennis</t>
  </si>
  <si>
    <t>S409</t>
  </si>
  <si>
    <t>CPH150390</t>
  </si>
  <si>
    <t>Alice</t>
  </si>
  <si>
    <t>Lardy</t>
  </si>
  <si>
    <t>V116</t>
  </si>
  <si>
    <t>CPH150391</t>
  </si>
  <si>
    <t>Irati</t>
  </si>
  <si>
    <t>Aguirre</t>
  </si>
  <si>
    <t>V114</t>
  </si>
  <si>
    <t>CPH150392</t>
  </si>
  <si>
    <t>Efstratios</t>
  </si>
  <si>
    <t>Sakellariou</t>
  </si>
  <si>
    <t>S206</t>
  </si>
  <si>
    <t>CPH150393</t>
  </si>
  <si>
    <t>Antonia</t>
  </si>
  <si>
    <t>Medic</t>
  </si>
  <si>
    <t>S306</t>
  </si>
  <si>
    <t>CPH150394</t>
  </si>
  <si>
    <t>Gabriella</t>
  </si>
  <si>
    <t>Tabain</t>
  </si>
  <si>
    <t>V214</t>
  </si>
  <si>
    <t>CPH150395</t>
  </si>
  <si>
    <t>Ines</t>
  </si>
  <si>
    <t>Baptista</t>
  </si>
  <si>
    <t>S216</t>
  </si>
  <si>
    <t>CPH150396</t>
  </si>
  <si>
    <t>Kato</t>
  </si>
  <si>
    <t>Bossu</t>
  </si>
  <si>
    <t>V414</t>
  </si>
  <si>
    <t>CPH150397</t>
  </si>
  <si>
    <t>Adolfo Damiano</t>
  </si>
  <si>
    <t>Cafaro</t>
  </si>
  <si>
    <t>V009</t>
  </si>
  <si>
    <t>CPH150398</t>
  </si>
  <si>
    <t>Lucy</t>
  </si>
  <si>
    <t>Helm</t>
  </si>
  <si>
    <t>V211</t>
  </si>
  <si>
    <t>CPH150399</t>
  </si>
  <si>
    <t>Sarah</t>
  </si>
  <si>
    <t>Doherty</t>
  </si>
  <si>
    <t>V309</t>
  </si>
  <si>
    <t>CPH150400</t>
  </si>
  <si>
    <t>Thomas</t>
  </si>
  <si>
    <t>S313</t>
  </si>
  <si>
    <t>CPH150401</t>
  </si>
  <si>
    <t>Portia</t>
  </si>
  <si>
    <t>Burton</t>
  </si>
  <si>
    <t>V230</t>
  </si>
  <si>
    <t>CPH150402</t>
  </si>
  <si>
    <t>Lulu</t>
  </si>
  <si>
    <t>Pascarella</t>
  </si>
  <si>
    <t>V313</t>
  </si>
  <si>
    <t>CPH150403</t>
  </si>
  <si>
    <t>Helen</t>
  </si>
  <si>
    <t>Hemmling</t>
  </si>
  <si>
    <t>V220</t>
  </si>
  <si>
    <t>CPH150404</t>
  </si>
  <si>
    <t>Olivia</t>
  </si>
  <si>
    <t>Redwin</t>
  </si>
  <si>
    <t>S018</t>
  </si>
  <si>
    <t>CPH150405</t>
  </si>
  <si>
    <t>Isabel</t>
  </si>
  <si>
    <t>Brand</t>
  </si>
  <si>
    <t>S202</t>
  </si>
  <si>
    <t>CPH150406</t>
  </si>
  <si>
    <t>Ainsworth</t>
  </si>
  <si>
    <t>S218</t>
  </si>
  <si>
    <t>CPH150407</t>
  </si>
  <si>
    <t>Curtis</t>
  </si>
  <si>
    <t>Kingsmill</t>
  </si>
  <si>
    <t>S215</t>
  </si>
  <si>
    <t>CPH150408</t>
  </si>
  <si>
    <t>Abigail</t>
  </si>
  <si>
    <t>Shannon</t>
  </si>
  <si>
    <t>V343</t>
  </si>
  <si>
    <t>CPH150409</t>
  </si>
  <si>
    <t>Ryan</t>
  </si>
  <si>
    <t>Copnick</t>
  </si>
  <si>
    <t>S201</t>
  </si>
  <si>
    <t>CPH150410</t>
  </si>
  <si>
    <t>Alexandra</t>
  </si>
  <si>
    <t>Gkotsi</t>
  </si>
  <si>
    <t>V028</t>
  </si>
  <si>
    <t>CPH150411</t>
  </si>
  <si>
    <t>Clancy</t>
  </si>
  <si>
    <t>Muirhead</t>
  </si>
  <si>
    <t>V103</t>
  </si>
  <si>
    <t>CPH150412</t>
  </si>
  <si>
    <t>Patricia</t>
  </si>
  <si>
    <t>Casado</t>
  </si>
  <si>
    <t>S232</t>
  </si>
  <si>
    <t>CPH150413</t>
  </si>
  <si>
    <t>Sydney</t>
  </si>
  <si>
    <t>Fieldgate-Feenie</t>
  </si>
  <si>
    <t>V139</t>
  </si>
  <si>
    <t>CPH150414</t>
  </si>
  <si>
    <t>Sierra</t>
  </si>
  <si>
    <t>Bryl</t>
  </si>
  <si>
    <t>V410-2</t>
  </si>
  <si>
    <t>CPH150415</t>
  </si>
  <si>
    <t>Alzbeta</t>
  </si>
  <si>
    <t>Androvicova</t>
  </si>
  <si>
    <t>V132</t>
  </si>
  <si>
    <t>CPH150416</t>
  </si>
  <si>
    <t>Melissa</t>
  </si>
  <si>
    <t>Gandara</t>
  </si>
  <si>
    <t>S130</t>
  </si>
  <si>
    <t>CPH150417</t>
  </si>
  <si>
    <t>Janne</t>
  </si>
  <si>
    <t>Heijkers</t>
  </si>
  <si>
    <t>V322</t>
  </si>
  <si>
    <t>CPH150418</t>
  </si>
  <si>
    <t>Marijn</t>
  </si>
  <si>
    <t>Peters</t>
  </si>
  <si>
    <t>V105</t>
  </si>
  <si>
    <t>CPH150419</t>
  </si>
  <si>
    <t>Jialin</t>
  </si>
  <si>
    <t>Xu</t>
  </si>
  <si>
    <t>V325</t>
  </si>
  <si>
    <t>CPH150420</t>
  </si>
  <si>
    <t>Stella</t>
  </si>
  <si>
    <t>Lueger</t>
  </si>
  <si>
    <t>V314</t>
  </si>
  <si>
    <t>CPH150421</t>
  </si>
  <si>
    <t>Lou</t>
  </si>
  <si>
    <t>Nuel</t>
  </si>
  <si>
    <t>S117</t>
  </si>
  <si>
    <t>CPH150422</t>
  </si>
  <si>
    <t>Thijs</t>
  </si>
  <si>
    <t>Dubbelhuis</t>
  </si>
  <si>
    <t>V209</t>
  </si>
  <si>
    <t>CPH150423</t>
  </si>
  <si>
    <t>Lauren Renata</t>
  </si>
  <si>
    <t>Krejci</t>
  </si>
  <si>
    <t>V302</t>
  </si>
  <si>
    <t>CPH150424</t>
  </si>
  <si>
    <t>Zoe</t>
  </si>
  <si>
    <t>Loughrey</t>
  </si>
  <si>
    <t>V030</t>
  </si>
  <si>
    <t>CPH150425</t>
  </si>
  <si>
    <t>Cortés Mediavilla</t>
  </si>
  <si>
    <t>V305-1</t>
  </si>
  <si>
    <t>CPH150426</t>
  </si>
  <si>
    <t>Ali</t>
  </si>
  <si>
    <t>Fahimipour</t>
  </si>
  <si>
    <t>S430</t>
  </si>
  <si>
    <t>CPH150427</t>
  </si>
  <si>
    <t>Inês</t>
  </si>
  <si>
    <t>S416</t>
  </si>
  <si>
    <t>CPH150428</t>
  </si>
  <si>
    <t>Sophie</t>
  </si>
  <si>
    <t>Puterflam</t>
  </si>
  <si>
    <t>S314</t>
  </si>
  <si>
    <t>CPH150429</t>
  </si>
  <si>
    <t>Mia</t>
  </si>
  <si>
    <t>Wynne</t>
  </si>
  <si>
    <t>V413</t>
  </si>
  <si>
    <t>CPH150430</t>
  </si>
  <si>
    <t>Adelaida</t>
  </si>
  <si>
    <t>Frauca</t>
  </si>
  <si>
    <t>V432</t>
  </si>
  <si>
    <t>CPH150431</t>
  </si>
  <si>
    <t>Catalina</t>
  </si>
  <si>
    <t>Lafita</t>
  </si>
  <si>
    <t>V315</t>
  </si>
  <si>
    <t>CPH150432</t>
  </si>
  <si>
    <t>Carlota</t>
  </si>
  <si>
    <t>Herault</t>
  </si>
  <si>
    <t>S340</t>
  </si>
  <si>
    <t>CPH150433</t>
  </si>
  <si>
    <t>Daniel</t>
  </si>
  <si>
    <t>Mallat</t>
  </si>
  <si>
    <t>S424</t>
  </si>
  <si>
    <t>CPH150434</t>
  </si>
  <si>
    <t>V131-1</t>
  </si>
  <si>
    <t>CPH150435</t>
  </si>
  <si>
    <t>V131-2</t>
  </si>
  <si>
    <t>CPH150436</t>
  </si>
  <si>
    <t>V235-1</t>
  </si>
  <si>
    <t>CPH150437</t>
  </si>
  <si>
    <t>V235-2</t>
  </si>
  <si>
    <t>CPH150438</t>
  </si>
  <si>
    <t>Yingping</t>
  </si>
  <si>
    <t>Pan</t>
  </si>
  <si>
    <t>S233</t>
  </si>
  <si>
    <t>CPH150439</t>
  </si>
  <si>
    <t>Quanshui</t>
  </si>
  <si>
    <t>Bai</t>
  </si>
  <si>
    <t>S439</t>
  </si>
  <si>
    <t>CPH150440</t>
  </si>
  <si>
    <t>Carmen</t>
  </si>
  <si>
    <t>Sarabia</t>
  </si>
  <si>
    <t>S114</t>
  </si>
  <si>
    <t>CPH150441</t>
  </si>
  <si>
    <t>Jaden</t>
  </si>
  <si>
    <t>Quale</t>
  </si>
  <si>
    <t>S239</t>
  </si>
  <si>
    <t>CPH150442</t>
  </si>
  <si>
    <t>Simi</t>
  </si>
  <si>
    <t>Liew</t>
  </si>
  <si>
    <t>V417</t>
  </si>
  <si>
    <t>CPH150443</t>
  </si>
  <si>
    <t>Andrade Martinez</t>
  </si>
  <si>
    <t>CPH150444</t>
  </si>
  <si>
    <t>Evelyn-Andreea</t>
  </si>
  <si>
    <t>Ester</t>
  </si>
  <si>
    <t>CPH150445</t>
  </si>
  <si>
    <t>Rivero-Román</t>
  </si>
  <si>
    <t>S231</t>
  </si>
  <si>
    <t>CPH150446</t>
  </si>
  <si>
    <t>CPH150447</t>
  </si>
  <si>
    <t>Viktor</t>
  </si>
  <si>
    <t>Marquardt</t>
  </si>
  <si>
    <t>V425</t>
  </si>
  <si>
    <t>CPH150448</t>
  </si>
  <si>
    <t>Ottavj</t>
  </si>
  <si>
    <t>S025</t>
  </si>
  <si>
    <t>CPH150449</t>
  </si>
  <si>
    <t>Zhenxiang</t>
  </si>
  <si>
    <t>CPH150450</t>
  </si>
  <si>
    <t>Aurore</t>
  </si>
  <si>
    <t>Monnereau</t>
  </si>
  <si>
    <t>CPH150451</t>
  </si>
  <si>
    <t>Glenn</t>
  </si>
  <si>
    <t>bradfield</t>
  </si>
  <si>
    <t>CPH150452</t>
  </si>
  <si>
    <t>Pol</t>
  </si>
  <si>
    <t>Rubio</t>
  </si>
  <si>
    <t>CPH150453</t>
  </si>
  <si>
    <t>Ruben</t>
  </si>
  <si>
    <t>Le Sueur</t>
  </si>
  <si>
    <t>S131</t>
  </si>
  <si>
    <t>CPH150454</t>
  </si>
  <si>
    <t>Laura Cristina</t>
  </si>
  <si>
    <t>Viñas Caron</t>
  </si>
  <si>
    <t>V452</t>
  </si>
  <si>
    <t>CPH150455</t>
  </si>
  <si>
    <t>Rosalina Bergenfelt</t>
  </si>
  <si>
    <t>dionelis</t>
  </si>
  <si>
    <t>S422</t>
  </si>
  <si>
    <t>CPH150456</t>
  </si>
  <si>
    <t>ZAFER</t>
  </si>
  <si>
    <t>MURZOGLU</t>
  </si>
  <si>
    <t>S104</t>
  </si>
  <si>
    <t>CPH150457</t>
  </si>
  <si>
    <t>Patrizio</t>
  </si>
  <si>
    <t>Cugia di Sant'Orsola</t>
  </si>
  <si>
    <t>V013</t>
  </si>
  <si>
    <t>CPH150458</t>
  </si>
  <si>
    <t>Michael</t>
  </si>
  <si>
    <t>Ben Ezra</t>
  </si>
  <si>
    <t>S413</t>
  </si>
  <si>
    <t>CPH150459</t>
  </si>
  <si>
    <t>Munch</t>
  </si>
  <si>
    <t>S214</t>
  </si>
  <si>
    <t>CPH150460</t>
  </si>
  <si>
    <t>Timothy</t>
  </si>
  <si>
    <t>Shute</t>
  </si>
  <si>
    <t>S113</t>
  </si>
  <si>
    <t>CPH150461</t>
  </si>
  <si>
    <t>Asier</t>
  </si>
  <si>
    <t>Garcia Senosiain</t>
  </si>
  <si>
    <t>S213</t>
  </si>
  <si>
    <t>CPH150462</t>
  </si>
  <si>
    <t>Oliwia</t>
  </si>
  <si>
    <t>Siwiec</t>
  </si>
  <si>
    <t>V415</t>
  </si>
  <si>
    <t>CPH150463</t>
  </si>
  <si>
    <t>Susie Sarah</t>
  </si>
  <si>
    <t>Paramasivam</t>
  </si>
  <si>
    <t>S402</t>
  </si>
  <si>
    <t>CPH150464</t>
  </si>
  <si>
    <t>Monika</t>
  </si>
  <si>
    <t>Puk</t>
  </si>
  <si>
    <t>V115</t>
  </si>
  <si>
    <t>CPH150465</t>
  </si>
  <si>
    <t>Konrad</t>
  </si>
  <si>
    <t>Gnoinski</t>
  </si>
  <si>
    <t>V311</t>
  </si>
  <si>
    <t>CPH150466</t>
  </si>
  <si>
    <t>Paula</t>
  </si>
  <si>
    <t>Sebastián</t>
  </si>
  <si>
    <t>V025</t>
  </si>
  <si>
    <t>CPH150467</t>
  </si>
  <si>
    <t>Yumo</t>
  </si>
  <si>
    <t>V215</t>
  </si>
  <si>
    <t>CPH150468</t>
  </si>
  <si>
    <t>Alexander</t>
  </si>
  <si>
    <t>Kolloge</t>
  </si>
  <si>
    <t>S452</t>
  </si>
  <si>
    <t>CPH150469</t>
  </si>
  <si>
    <t>Karin</t>
  </si>
  <si>
    <t>Farkas</t>
  </si>
  <si>
    <t>V301</t>
  </si>
  <si>
    <t>CPH150470</t>
  </si>
  <si>
    <t>Nikola</t>
  </si>
  <si>
    <t>S133</t>
  </si>
  <si>
    <t>CPH150471</t>
  </si>
  <si>
    <t>Concetto Emanuele</t>
  </si>
  <si>
    <t>Bugliarello</t>
  </si>
  <si>
    <t>S436</t>
  </si>
  <si>
    <t>CPH150472</t>
  </si>
  <si>
    <t>Yao</t>
  </si>
  <si>
    <t>V420</t>
  </si>
  <si>
    <t>CPH150473</t>
  </si>
  <si>
    <t>Margaret</t>
  </si>
  <si>
    <t>Aiken</t>
  </si>
  <si>
    <t>S316</t>
  </si>
  <si>
    <t>CPH150474</t>
  </si>
  <si>
    <t>Radu</t>
  </si>
  <si>
    <t>Rusu</t>
  </si>
  <si>
    <t>S324</t>
  </si>
  <si>
    <t>CPH150475</t>
  </si>
  <si>
    <t>Borrelli</t>
  </si>
  <si>
    <t>V316</t>
  </si>
  <si>
    <t>CPH150476</t>
  </si>
  <si>
    <t>Chiara</t>
  </si>
  <si>
    <t>Quaranta</t>
  </si>
  <si>
    <t>S014</t>
  </si>
  <si>
    <t>CPH150477</t>
  </si>
  <si>
    <t>Xiangyu</t>
  </si>
  <si>
    <t>Lin</t>
  </si>
  <si>
    <t>CPH150478</t>
  </si>
  <si>
    <t>Zurl</t>
  </si>
  <si>
    <t>V207</t>
  </si>
  <si>
    <t>CPH150877</t>
  </si>
  <si>
    <t>Michele</t>
  </si>
  <si>
    <t>Pepaj</t>
  </si>
  <si>
    <t>CPH150878</t>
  </si>
  <si>
    <t>Yun</t>
  </si>
  <si>
    <t>Chiang</t>
  </si>
  <si>
    <t>CPH150880</t>
  </si>
  <si>
    <t>Boston</t>
  </si>
  <si>
    <t>Seinor</t>
  </si>
  <si>
    <t>PMRoom-52997</t>
  </si>
  <si>
    <t>CPH151000</t>
  </si>
  <si>
    <t>Ferran</t>
  </si>
  <si>
    <t>Martinez Serra</t>
  </si>
  <si>
    <t>CPH151001</t>
  </si>
  <si>
    <t>Nico</t>
  </si>
  <si>
    <t>Küppers</t>
  </si>
  <si>
    <t>CPH151175</t>
  </si>
  <si>
    <t>Elisabeth</t>
  </si>
  <si>
    <t>Astrup Wiik</t>
  </si>
  <si>
    <t>CPH151178</t>
  </si>
  <si>
    <t>Riccardo</t>
  </si>
  <si>
    <t>Veneziani</t>
  </si>
  <si>
    <t>CPH151422</t>
  </si>
  <si>
    <t>Vigato</t>
  </si>
  <si>
    <t>CPH151505</t>
  </si>
  <si>
    <t>Fratesi</t>
  </si>
  <si>
    <t>CPH151534</t>
  </si>
  <si>
    <t>Rune</t>
  </si>
  <si>
    <t>Walton</t>
  </si>
  <si>
    <t>CPH151570</t>
  </si>
  <si>
    <t>Philipp</t>
  </si>
  <si>
    <t>Palmen</t>
  </si>
  <si>
    <t>CPH151664</t>
  </si>
  <si>
    <t>Dionne</t>
  </si>
  <si>
    <t>Claessens</t>
  </si>
  <si>
    <t>CPH151885</t>
  </si>
  <si>
    <t>Solenn</t>
  </si>
  <si>
    <t>Bos</t>
  </si>
  <si>
    <t>CPH152277</t>
  </si>
  <si>
    <t>Liebel</t>
  </si>
  <si>
    <t>CPH152310</t>
  </si>
  <si>
    <t>MIT</t>
  </si>
  <si>
    <t>CPH152311</t>
  </si>
  <si>
    <t>Ogata</t>
  </si>
  <si>
    <t>OWRI</t>
  </si>
  <si>
    <t>CPH152318</t>
  </si>
  <si>
    <t>CPH152319</t>
  </si>
  <si>
    <t>CPH152322</t>
  </si>
  <si>
    <t>CPH152323</t>
  </si>
  <si>
    <t>CPH152331</t>
  </si>
  <si>
    <t>CPH152428</t>
  </si>
  <si>
    <t>Sara</t>
  </si>
  <si>
    <t>Hove</t>
  </si>
  <si>
    <t>CPH152429</t>
  </si>
  <si>
    <t>Miron</t>
  </si>
  <si>
    <t>CPH152534</t>
  </si>
  <si>
    <t>Jennifer</t>
  </si>
  <si>
    <t>Fortuny I Zhan</t>
  </si>
  <si>
    <t>CPH152535</t>
  </si>
  <si>
    <t>Ryunosuke</t>
  </si>
  <si>
    <t>Kikuta</t>
  </si>
  <si>
    <t>CPH152537</t>
  </si>
  <si>
    <t>Anna</t>
  </si>
  <si>
    <t>de Kruijff</t>
  </si>
  <si>
    <t>CPH152546</t>
  </si>
  <si>
    <t>Angelique</t>
  </si>
  <si>
    <t>Atkinson</t>
  </si>
  <si>
    <t>CPH152548</t>
  </si>
  <si>
    <t>Inigo</t>
  </si>
  <si>
    <t>Bacaicoa</t>
  </si>
  <si>
    <t>CPH152555</t>
  </si>
  <si>
    <t>Wuli</t>
  </si>
  <si>
    <t>Han</t>
  </si>
  <si>
    <t>NULL</t>
  </si>
  <si>
    <t>CPH152558</t>
  </si>
  <si>
    <t>CPH152559</t>
  </si>
  <si>
    <t>Claudia</t>
  </si>
  <si>
    <t>Mantovani</t>
  </si>
  <si>
    <t>Dortmund Student</t>
  </si>
  <si>
    <t>DTM10191</t>
  </si>
  <si>
    <t>Shalom</t>
  </si>
  <si>
    <t>Cornells</t>
  </si>
  <si>
    <t>DTM10532</t>
  </si>
  <si>
    <t>Marcos</t>
  </si>
  <si>
    <t>Perea</t>
  </si>
  <si>
    <t>DTM1199</t>
  </si>
  <si>
    <t>Elizabeth</t>
  </si>
  <si>
    <t>Ransome</t>
  </si>
  <si>
    <t>Checked out</t>
  </si>
  <si>
    <t>Checkout Closed Account</t>
  </si>
  <si>
    <t>DTM16316</t>
  </si>
  <si>
    <t>Luca</t>
  </si>
  <si>
    <t>Brodo</t>
  </si>
  <si>
    <t>DTM17354</t>
  </si>
  <si>
    <t>Yifang</t>
  </si>
  <si>
    <t>DTM17414</t>
  </si>
  <si>
    <t>Joao Pedro</t>
  </si>
  <si>
    <t>Lopes Coelho</t>
  </si>
  <si>
    <t>DTM17607</t>
  </si>
  <si>
    <t>Mohamad</t>
  </si>
  <si>
    <t>Thalji</t>
  </si>
  <si>
    <t>DTM17650</t>
  </si>
  <si>
    <t>Baptiste</t>
  </si>
  <si>
    <t>Kieffer</t>
  </si>
  <si>
    <t>DTM18253</t>
  </si>
  <si>
    <t>Christina</t>
  </si>
  <si>
    <t>Kyvranoglou</t>
  </si>
  <si>
    <t>DTM18254</t>
  </si>
  <si>
    <t>Eslam Katary</t>
  </si>
  <si>
    <t>DTM18255</t>
  </si>
  <si>
    <t>David</t>
  </si>
  <si>
    <t>Morano</t>
  </si>
  <si>
    <t>DTM18256</t>
  </si>
  <si>
    <t>Najiba</t>
  </si>
  <si>
    <t>Romdhani</t>
  </si>
  <si>
    <t>DTM18258</t>
  </si>
  <si>
    <t>Abdullah</t>
  </si>
  <si>
    <t>Muslim</t>
  </si>
  <si>
    <t>DTM18259</t>
  </si>
  <si>
    <t>Ümran</t>
  </si>
  <si>
    <t>Kücük</t>
  </si>
  <si>
    <t>DTM18261</t>
  </si>
  <si>
    <t>mohamed</t>
  </si>
  <si>
    <t>ben abdallah</t>
  </si>
  <si>
    <t>DTM18262</t>
  </si>
  <si>
    <t>SEJIN</t>
  </si>
  <si>
    <t>CHUNG</t>
  </si>
  <si>
    <t>DTM18263</t>
  </si>
  <si>
    <t>Ihab</t>
  </si>
  <si>
    <t>Habiballah</t>
  </si>
  <si>
    <t>DTM18527</t>
  </si>
  <si>
    <t>MATTEO</t>
  </si>
  <si>
    <t>SANDI</t>
  </si>
  <si>
    <t>DTM18576</t>
  </si>
  <si>
    <t>James</t>
  </si>
  <si>
    <t>McCutcheon</t>
  </si>
  <si>
    <t>DTM18796</t>
  </si>
  <si>
    <t>Théo</t>
  </si>
  <si>
    <t>LERIGAB</t>
  </si>
  <si>
    <t>DTM19530</t>
  </si>
  <si>
    <t>Aziz</t>
  </si>
  <si>
    <t>Özcan</t>
  </si>
  <si>
    <t>DTM20246</t>
  </si>
  <si>
    <t>Tong</t>
  </si>
  <si>
    <t>DTM20290</t>
  </si>
  <si>
    <t>Jin</t>
  </si>
  <si>
    <t>DTM20345</t>
  </si>
  <si>
    <t>Valentin</t>
  </si>
  <si>
    <t>DAUVE</t>
  </si>
  <si>
    <t>DTM20354</t>
  </si>
  <si>
    <t>Hoffmann</t>
  </si>
  <si>
    <t>DTM204</t>
  </si>
  <si>
    <t>Hanine</t>
  </si>
  <si>
    <t>Shubair</t>
  </si>
  <si>
    <t>DTM20450</t>
  </si>
  <si>
    <t>Saurav</t>
  </si>
  <si>
    <t>Shukla</t>
  </si>
  <si>
    <t>DTM20837</t>
  </si>
  <si>
    <t>Gizem</t>
  </si>
  <si>
    <t>Dincer</t>
  </si>
  <si>
    <t>DTM20839</t>
  </si>
  <si>
    <t>Tang</t>
  </si>
  <si>
    <t>Ge</t>
  </si>
  <si>
    <t>DTM21069</t>
  </si>
  <si>
    <t>CHEN</t>
  </si>
  <si>
    <t>WANBING</t>
  </si>
  <si>
    <t>DTM21096</t>
  </si>
  <si>
    <t>Fabian</t>
  </si>
  <si>
    <t>Wittig</t>
  </si>
  <si>
    <t>DTM21263</t>
  </si>
  <si>
    <t>Haizhen</t>
  </si>
  <si>
    <t>DTM21376</t>
  </si>
  <si>
    <t>Yu</t>
  </si>
  <si>
    <t>Cheng</t>
  </si>
  <si>
    <t>DTM21476</t>
  </si>
  <si>
    <t>Beatrix</t>
  </si>
  <si>
    <t>Ekson-williams</t>
  </si>
  <si>
    <t>DTM21535</t>
  </si>
  <si>
    <t>DTM21862</t>
  </si>
  <si>
    <t>Quynh Chau</t>
  </si>
  <si>
    <t>Pham</t>
  </si>
  <si>
    <t>Checkout-662</t>
  </si>
  <si>
    <t>DTM21897</t>
  </si>
  <si>
    <t xml:space="preserve">José Maria </t>
  </si>
  <si>
    <t xml:space="preserve">Osborne Bellasina </t>
  </si>
  <si>
    <t>DTM21971</t>
  </si>
  <si>
    <t>Vladislav</t>
  </si>
  <si>
    <t>Vasenin</t>
  </si>
  <si>
    <t>DTM22033</t>
  </si>
  <si>
    <t>Mathilde</t>
  </si>
  <si>
    <t>Laroche</t>
  </si>
  <si>
    <t>DTM22090</t>
  </si>
  <si>
    <t>Sicheng</t>
  </si>
  <si>
    <t>Dong</t>
  </si>
  <si>
    <t>DTM22170</t>
  </si>
  <si>
    <t>Usman Ahmed</t>
  </si>
  <si>
    <t>Siddiqui</t>
  </si>
  <si>
    <t>DTM22171</t>
  </si>
  <si>
    <t>Wenda</t>
  </si>
  <si>
    <t>DTM22206</t>
  </si>
  <si>
    <t>Danilo</t>
  </si>
  <si>
    <t>Fucci</t>
  </si>
  <si>
    <t>DTM22869</t>
  </si>
  <si>
    <t>Nabil</t>
  </si>
  <si>
    <t>Miri</t>
  </si>
  <si>
    <t>DTM25066</t>
  </si>
  <si>
    <t>Hannes</t>
  </si>
  <si>
    <t xml:space="preserve">Ohrmann </t>
  </si>
  <si>
    <t>DTM25104</t>
  </si>
  <si>
    <t>Floris-Isabell</t>
  </si>
  <si>
    <t>Gah</t>
  </si>
  <si>
    <t>DTM25121</t>
  </si>
  <si>
    <t>Niklas</t>
  </si>
  <si>
    <t>Muus</t>
  </si>
  <si>
    <t>DTM25642</t>
  </si>
  <si>
    <t>Pattanachut</t>
  </si>
  <si>
    <t>Chitmon</t>
  </si>
  <si>
    <t>DTM25819</t>
  </si>
  <si>
    <t>Céline</t>
  </si>
  <si>
    <t>Völler</t>
  </si>
  <si>
    <t>DTM25910</t>
  </si>
  <si>
    <t>Wahle</t>
  </si>
  <si>
    <t>DTM25971</t>
  </si>
  <si>
    <t xml:space="preserve">Leonard </t>
  </si>
  <si>
    <t>Köller</t>
  </si>
  <si>
    <t>DTM25973</t>
  </si>
  <si>
    <t>Ana</t>
  </si>
  <si>
    <t>Zenou</t>
  </si>
  <si>
    <t>DTM26047</t>
  </si>
  <si>
    <t>Shada</t>
  </si>
  <si>
    <t>Abd Elhadi</t>
  </si>
  <si>
    <t>DTM26127</t>
  </si>
  <si>
    <t>loan</t>
  </si>
  <si>
    <t>msika</t>
  </si>
  <si>
    <t>DTM26162</t>
  </si>
  <si>
    <t>Kenzy</t>
  </si>
  <si>
    <t xml:space="preserve">Eldemerdash </t>
  </si>
  <si>
    <t>DTM26425</t>
  </si>
  <si>
    <t>Sainan</t>
  </si>
  <si>
    <t>DTM26428</t>
  </si>
  <si>
    <t xml:space="preserve">Qinglan </t>
  </si>
  <si>
    <t>DTM26678</t>
  </si>
  <si>
    <t>Jules</t>
  </si>
  <si>
    <t>GROGNET</t>
  </si>
  <si>
    <t>DTM26701</t>
  </si>
  <si>
    <t>Juan</t>
  </si>
  <si>
    <t>Macías</t>
  </si>
  <si>
    <t>DTM26931</t>
  </si>
  <si>
    <t>Lorena</t>
  </si>
  <si>
    <t>Lopez Monje</t>
  </si>
  <si>
    <t>DTM27108</t>
  </si>
  <si>
    <t>Nicolas Konstantin</t>
  </si>
  <si>
    <t>Vedder</t>
  </si>
  <si>
    <t>DTM27316</t>
  </si>
  <si>
    <t>Jeriean Qing Ru</t>
  </si>
  <si>
    <t>Koh</t>
  </si>
  <si>
    <t>DTM27319</t>
  </si>
  <si>
    <t>Nil</t>
  </si>
  <si>
    <t>Sert</t>
  </si>
  <si>
    <t>DTM27426</t>
  </si>
  <si>
    <t>Majd         ,    Sara</t>
  </si>
  <si>
    <t>Almashaqbeh     ,  Mohamed</t>
  </si>
  <si>
    <t>DTM27443</t>
  </si>
  <si>
    <t>Ruisi</t>
  </si>
  <si>
    <t>Huang</t>
  </si>
  <si>
    <t>DTM27484</t>
  </si>
  <si>
    <t>Antoine</t>
  </si>
  <si>
    <t>Bayle</t>
  </si>
  <si>
    <t>DTM27510</t>
  </si>
  <si>
    <t>Marx</t>
  </si>
  <si>
    <t>DTM27515</t>
  </si>
  <si>
    <t xml:space="preserve">Yingchao </t>
  </si>
  <si>
    <t>DTM27556</t>
  </si>
  <si>
    <t>Elif Başak</t>
  </si>
  <si>
    <t>Şeker</t>
  </si>
  <si>
    <t>DTM27743</t>
  </si>
  <si>
    <t>Noura</t>
  </si>
  <si>
    <t>Bourquin</t>
  </si>
  <si>
    <t>DTM27778</t>
  </si>
  <si>
    <t>Nina</t>
  </si>
  <si>
    <t>Müller</t>
  </si>
  <si>
    <t>DTM6159</t>
  </si>
  <si>
    <t>Abdelkareem</t>
  </si>
  <si>
    <t>Al Dirini</t>
  </si>
  <si>
    <t>DTM27987</t>
  </si>
  <si>
    <t>Jannik</t>
  </si>
  <si>
    <t>Uecker</t>
  </si>
  <si>
    <t>DTM27999</t>
  </si>
  <si>
    <t>Sumed</t>
  </si>
  <si>
    <t>Seeyakmani</t>
  </si>
  <si>
    <t>DTM28001</t>
  </si>
  <si>
    <t>Sarvin Raaj</t>
  </si>
  <si>
    <t>Gunasekar</t>
  </si>
  <si>
    <t>DTM28008</t>
  </si>
  <si>
    <t>Samantha</t>
  </si>
  <si>
    <t>Teh Chia Chi</t>
  </si>
  <si>
    <t>DTM28016</t>
  </si>
  <si>
    <t>Muhammad</t>
  </si>
  <si>
    <t>Younus</t>
  </si>
  <si>
    <t>DTM28019</t>
  </si>
  <si>
    <t>Usman</t>
  </si>
  <si>
    <t>DTM28020</t>
  </si>
  <si>
    <t>xianghao</t>
  </si>
  <si>
    <t>huang</t>
  </si>
  <si>
    <t>DTM28074</t>
  </si>
  <si>
    <t>Martin</t>
  </si>
  <si>
    <t>Le Duff</t>
  </si>
  <si>
    <t>DTM28117</t>
  </si>
  <si>
    <t>Furkan Ali</t>
  </si>
  <si>
    <t>Yurdakul</t>
  </si>
  <si>
    <t>DTM28152</t>
  </si>
  <si>
    <t>Adrian</t>
  </si>
  <si>
    <t>Spaar</t>
  </si>
  <si>
    <t>Checkout-21981</t>
  </si>
  <si>
    <t>DTM28162</t>
  </si>
  <si>
    <t>Achille</t>
  </si>
  <si>
    <t>Vinatier</t>
  </si>
  <si>
    <t>DTM28274</t>
  </si>
  <si>
    <t>Pierre</t>
  </si>
  <si>
    <t>Bourgeois</t>
  </si>
  <si>
    <t>DTM28289</t>
  </si>
  <si>
    <t>Hatice Begüm</t>
  </si>
  <si>
    <t>Uysal</t>
  </si>
  <si>
    <t>DTM28389</t>
  </si>
  <si>
    <t>Jiahui</t>
  </si>
  <si>
    <t>DTM28585</t>
  </si>
  <si>
    <t>Tianyu</t>
  </si>
  <si>
    <t>Shao</t>
  </si>
  <si>
    <t>DTM28605</t>
  </si>
  <si>
    <t>Yiorgos</t>
  </si>
  <si>
    <t>Paikopoulos</t>
  </si>
  <si>
    <t>DTM28809</t>
  </si>
  <si>
    <t>Jan</t>
  </si>
  <si>
    <t>Schenk</t>
  </si>
  <si>
    <t>DTM28824</t>
  </si>
  <si>
    <t>Sa'ed</t>
  </si>
  <si>
    <t>Altal</t>
  </si>
  <si>
    <t>DTM28869</t>
  </si>
  <si>
    <t>Mukul Aravind</t>
  </si>
  <si>
    <t>Kada</t>
  </si>
  <si>
    <t>DTM28928</t>
  </si>
  <si>
    <t>Sabatier</t>
  </si>
  <si>
    <t>DTM28999</t>
  </si>
  <si>
    <t>Marcus</t>
  </si>
  <si>
    <t>Schneider</t>
  </si>
  <si>
    <t>DTM29010</t>
  </si>
  <si>
    <t>Mohammed</t>
  </si>
  <si>
    <t>Hammoudeh</t>
  </si>
  <si>
    <t>DTM29021</t>
  </si>
  <si>
    <t>Malek</t>
  </si>
  <si>
    <t>Al-Natsheh</t>
  </si>
  <si>
    <t>DTM29024</t>
  </si>
  <si>
    <t>Rana</t>
  </si>
  <si>
    <t>DTM29131</t>
  </si>
  <si>
    <t>MYRIAM</t>
  </si>
  <si>
    <t>MOHGUEN</t>
  </si>
  <si>
    <t>DTM29132</t>
  </si>
  <si>
    <t xml:space="preserve">Marko </t>
  </si>
  <si>
    <t>Luketic</t>
  </si>
  <si>
    <t>DTM29331</t>
  </si>
  <si>
    <t>Pierre-Anas</t>
  </si>
  <si>
    <t>KERGUEN</t>
  </si>
  <si>
    <t>DTM29643</t>
  </si>
  <si>
    <t>Christophe</t>
  </si>
  <si>
    <t>Esteve</t>
  </si>
  <si>
    <t>DTM30297</t>
  </si>
  <si>
    <t>Julia</t>
  </si>
  <si>
    <t>Hein</t>
  </si>
  <si>
    <t>DTM30749</t>
  </si>
  <si>
    <t>Dorado</t>
  </si>
  <si>
    <t>DTM30854</t>
  </si>
  <si>
    <t>Nikita</t>
  </si>
  <si>
    <t>Adonin</t>
  </si>
  <si>
    <t>DTM31204</t>
  </si>
  <si>
    <t>Shiwei</t>
  </si>
  <si>
    <t>DTM31265</t>
  </si>
  <si>
    <t>Cagatay</t>
  </si>
  <si>
    <t>Sahin</t>
  </si>
  <si>
    <t>DTM31458</t>
  </si>
  <si>
    <t>Paschalina</t>
  </si>
  <si>
    <t>Spyridonidi</t>
  </si>
  <si>
    <t>DTM31469</t>
  </si>
  <si>
    <t>Madeline</t>
  </si>
  <si>
    <t>TANCHON</t>
  </si>
  <si>
    <t>DTM31508</t>
  </si>
  <si>
    <t>Yaren Nur</t>
  </si>
  <si>
    <t>Altunal</t>
  </si>
  <si>
    <t>DTM31521</t>
  </si>
  <si>
    <t>Sophia-Lilli</t>
  </si>
  <si>
    <t xml:space="preserve">Flügel </t>
  </si>
  <si>
    <t>DTM31538</t>
  </si>
  <si>
    <t>Mouna</t>
  </si>
  <si>
    <t>Sidikou</t>
  </si>
  <si>
    <t>DTM32013</t>
  </si>
  <si>
    <t>Dingjia</t>
  </si>
  <si>
    <t>DTM32049</t>
  </si>
  <si>
    <t>Nicole</t>
  </si>
  <si>
    <t>Reisch</t>
  </si>
  <si>
    <t>DTM32057</t>
  </si>
  <si>
    <t>Kexin</t>
  </si>
  <si>
    <t>DTM32063</t>
  </si>
  <si>
    <t>Iuliia</t>
  </si>
  <si>
    <t>Dmitrieva</t>
  </si>
  <si>
    <t>DTM32112</t>
  </si>
  <si>
    <t>Auguste</t>
  </si>
  <si>
    <t>Minot</t>
  </si>
  <si>
    <t>DTM32668</t>
  </si>
  <si>
    <t>RefundPM-27987</t>
  </si>
  <si>
    <t>DTM32761</t>
  </si>
  <si>
    <t>Cigdem</t>
  </si>
  <si>
    <t>Orhan</t>
  </si>
  <si>
    <t>DTM32828</t>
  </si>
  <si>
    <t>Kokh</t>
  </si>
  <si>
    <t>DTM32862</t>
  </si>
  <si>
    <t>Liu</t>
  </si>
  <si>
    <t>Jiahao</t>
  </si>
  <si>
    <t>DTM32863</t>
  </si>
  <si>
    <t>Wenzhe</t>
  </si>
  <si>
    <t>Guo</t>
  </si>
  <si>
    <t>DTM32882</t>
  </si>
  <si>
    <t>Anas</t>
  </si>
  <si>
    <t>Glesa</t>
  </si>
  <si>
    <t>DTM32951</t>
  </si>
  <si>
    <t>Tim</t>
  </si>
  <si>
    <t>Suntheim</t>
  </si>
  <si>
    <t>DTM33040</t>
  </si>
  <si>
    <t>XINGXING</t>
  </si>
  <si>
    <t>HU</t>
  </si>
  <si>
    <t>DTM33068</t>
  </si>
  <si>
    <t>Yiwen</t>
  </si>
  <si>
    <t>DTM33182</t>
  </si>
  <si>
    <t>Bowen</t>
  </si>
  <si>
    <t>DTM33320</t>
  </si>
  <si>
    <t>Zara</t>
  </si>
  <si>
    <t>Weil</t>
  </si>
  <si>
    <t>DTM33519</t>
  </si>
  <si>
    <t>Mamoun</t>
  </si>
  <si>
    <t>Tazi-Mezalek</t>
  </si>
  <si>
    <t>DTM33681</t>
  </si>
  <si>
    <t>María Alejandra</t>
  </si>
  <si>
    <t>Díaz Perdomo</t>
  </si>
  <si>
    <t>DTM33760</t>
  </si>
  <si>
    <t>Ndriqim</t>
  </si>
  <si>
    <t>Zekaj</t>
  </si>
  <si>
    <t>DTM33762</t>
  </si>
  <si>
    <t>Marigona</t>
  </si>
  <si>
    <t>Vrella</t>
  </si>
  <si>
    <t>DTM33801</t>
  </si>
  <si>
    <t>Qiuwen</t>
  </si>
  <si>
    <t>DTM33868</t>
  </si>
  <si>
    <t>Deniz Berk Tarik</t>
  </si>
  <si>
    <t>Simsek</t>
  </si>
  <si>
    <t>DTM33884</t>
  </si>
  <si>
    <t>Zaur</t>
  </si>
  <si>
    <t>Gurbanli</t>
  </si>
  <si>
    <t>DTM34005</t>
  </si>
  <si>
    <t>Chien-Tse</t>
  </si>
  <si>
    <t>DTM34012</t>
  </si>
  <si>
    <t>Daniela</t>
  </si>
  <si>
    <t>Böger</t>
  </si>
  <si>
    <t>DTM34014</t>
  </si>
  <si>
    <t>Mohamad Bashir</t>
  </si>
  <si>
    <t>Safi</t>
  </si>
  <si>
    <t>DTM34015</t>
  </si>
  <si>
    <t>DTM34050</t>
  </si>
  <si>
    <t>Xinze</t>
  </si>
  <si>
    <t>DTM34064</t>
  </si>
  <si>
    <t>YuXiao</t>
  </si>
  <si>
    <t>Cui</t>
  </si>
  <si>
    <t>DTM34082</t>
  </si>
  <si>
    <t>Xinyi</t>
  </si>
  <si>
    <t>Du</t>
  </si>
  <si>
    <t>DTM34156</t>
  </si>
  <si>
    <t>Sabri</t>
  </si>
  <si>
    <t>Abdulahad</t>
  </si>
  <si>
    <t>Checkout-28791</t>
  </si>
  <si>
    <t>DTM34193</t>
  </si>
  <si>
    <t>Amr</t>
  </si>
  <si>
    <t>Hilal</t>
  </si>
  <si>
    <t>DTM34311</t>
  </si>
  <si>
    <t>Ho Yin</t>
  </si>
  <si>
    <t>Fong</t>
  </si>
  <si>
    <t>PMRoom-35194</t>
  </si>
  <si>
    <t>DTM34312</t>
  </si>
  <si>
    <t>William</t>
  </si>
  <si>
    <t>Harrison</t>
  </si>
  <si>
    <t>PMRoom-35195</t>
  </si>
  <si>
    <t>DTM34313</t>
  </si>
  <si>
    <t>Daniella</t>
  </si>
  <si>
    <t>Kata</t>
  </si>
  <si>
    <t>PMRoom-35196</t>
  </si>
  <si>
    <t>DTM34314</t>
  </si>
  <si>
    <t>Jacob</t>
  </si>
  <si>
    <t>Krejchi</t>
  </si>
  <si>
    <t>PMRoom-35197</t>
  </si>
  <si>
    <t>DTM34315</t>
  </si>
  <si>
    <t>Joseph</t>
  </si>
  <si>
    <t>PMRoom-35198</t>
  </si>
  <si>
    <t>DTM34316</t>
  </si>
  <si>
    <t>Kusgianto</t>
  </si>
  <si>
    <t>PMRoom-35199</t>
  </si>
  <si>
    <t>DTM34317</t>
  </si>
  <si>
    <t>PMRoom-35200</t>
  </si>
  <si>
    <t>DTM34318</t>
  </si>
  <si>
    <t>Anthony</t>
  </si>
  <si>
    <t>Lindemann</t>
  </si>
  <si>
    <t>PMRoom-35201</t>
  </si>
  <si>
    <t>DTM34319</t>
  </si>
  <si>
    <t>Layla</t>
  </si>
  <si>
    <t>Malhas</t>
  </si>
  <si>
    <t>PMRoom-35202</t>
  </si>
  <si>
    <t>DTM34320</t>
  </si>
  <si>
    <t>Katherine</t>
  </si>
  <si>
    <t>Morgan-Davies</t>
  </si>
  <si>
    <t>PMRoom-35203</t>
  </si>
  <si>
    <t>DTM34322</t>
  </si>
  <si>
    <t>Cheuk Funk</t>
  </si>
  <si>
    <t>Ng</t>
  </si>
  <si>
    <t>PMRoom-35205</t>
  </si>
  <si>
    <t>DTM34323</t>
  </si>
  <si>
    <t>Aidan</t>
  </si>
  <si>
    <t>O'Sullivan</t>
  </si>
  <si>
    <t>PMRoom-35206</t>
  </si>
  <si>
    <t>DTM34324</t>
  </si>
  <si>
    <t>Poulter</t>
  </si>
  <si>
    <t>PMRoom-35207</t>
  </si>
  <si>
    <t>DTM34325</t>
  </si>
  <si>
    <t>Breanna</t>
  </si>
  <si>
    <t>Sanner</t>
  </si>
  <si>
    <t>PMRoom-35208</t>
  </si>
  <si>
    <t>DTM34326</t>
  </si>
  <si>
    <t>Nathaniel</t>
  </si>
  <si>
    <t>Schin</t>
  </si>
  <si>
    <t>PMRoom-35209</t>
  </si>
  <si>
    <t>DTM34327</t>
  </si>
  <si>
    <t>Cecilia</t>
  </si>
  <si>
    <t>Sutaner</t>
  </si>
  <si>
    <t>PMRoom-35210</t>
  </si>
  <si>
    <t>DTM34328</t>
  </si>
  <si>
    <t>Hei Shun</t>
  </si>
  <si>
    <t>Tam</t>
  </si>
  <si>
    <t>PMRoom-35211</t>
  </si>
  <si>
    <t>DTM34329</t>
  </si>
  <si>
    <t>Brockett</t>
  </si>
  <si>
    <t>PMRoom-35212</t>
  </si>
  <si>
    <t>DTM34330</t>
  </si>
  <si>
    <t>Maura</t>
  </si>
  <si>
    <t>Campbell</t>
  </si>
  <si>
    <t>PMRoom-35213</t>
  </si>
  <si>
    <t>DTM34331</t>
  </si>
  <si>
    <t>Ilias</t>
  </si>
  <si>
    <t>Chekkori</t>
  </si>
  <si>
    <t>PMRoom-35214</t>
  </si>
  <si>
    <t>DTM34332</t>
  </si>
  <si>
    <t>Tina</t>
  </si>
  <si>
    <t>PMRoom-35215</t>
  </si>
  <si>
    <t>DTM34333</t>
  </si>
  <si>
    <t>PMRoom-35216</t>
  </si>
  <si>
    <t>DTM34334</t>
  </si>
  <si>
    <t>Griffith</t>
  </si>
  <si>
    <t>PMRoom-35217</t>
  </si>
  <si>
    <t>DTM34335</t>
  </si>
  <si>
    <t>Zeo</t>
  </si>
  <si>
    <t>Hsu</t>
  </si>
  <si>
    <t>PMRoom-35218</t>
  </si>
  <si>
    <t>DTM34336</t>
  </si>
  <si>
    <t>Raul</t>
  </si>
  <si>
    <t>Quiveu</t>
  </si>
  <si>
    <t>PMRoom-35219</t>
  </si>
  <si>
    <t>DTM34390</t>
  </si>
  <si>
    <t>Jack</t>
  </si>
  <si>
    <t>Walters</t>
  </si>
  <si>
    <t>DTM34398</t>
  </si>
  <si>
    <t>Francisco Antonio</t>
  </si>
  <si>
    <t>Castroviejo Ortega</t>
  </si>
  <si>
    <t>PMRoom-35506</t>
  </si>
  <si>
    <t>DTM34399</t>
  </si>
  <si>
    <t>Arthur</t>
  </si>
  <si>
    <t>Girardeau</t>
  </si>
  <si>
    <t>PMRoom-35507</t>
  </si>
  <si>
    <t>DTM34400</t>
  </si>
  <si>
    <t>Semih</t>
  </si>
  <si>
    <t>Yaylacioglu</t>
  </si>
  <si>
    <t>PMRoom-35508</t>
  </si>
  <si>
    <t>DTM34401</t>
  </si>
  <si>
    <t>Bashar</t>
  </si>
  <si>
    <t>Al Zamel</t>
  </si>
  <si>
    <t>PMRoom-35509</t>
  </si>
  <si>
    <t>DTM34402</t>
  </si>
  <si>
    <t>Shu</t>
  </si>
  <si>
    <t>PMRoom-35510</t>
  </si>
  <si>
    <t>DTM34403</t>
  </si>
  <si>
    <t>Majd</t>
  </si>
  <si>
    <t>Almashaqbeh</t>
  </si>
  <si>
    <t>PMRoom-35511</t>
  </si>
  <si>
    <t>DTM34404</t>
  </si>
  <si>
    <t>Susanna</t>
  </si>
  <si>
    <t>Sakki</t>
  </si>
  <si>
    <t>PMRoom-35512</t>
  </si>
  <si>
    <t>DTM34405</t>
  </si>
  <si>
    <t>PMRoom-35513</t>
  </si>
  <si>
    <t>DTM34406</t>
  </si>
  <si>
    <t>Yuchen</t>
  </si>
  <si>
    <t>Gao</t>
  </si>
  <si>
    <t>PMRoom-35514</t>
  </si>
  <si>
    <t>DTM34407</t>
  </si>
  <si>
    <t>yazan</t>
  </si>
  <si>
    <t>alqato</t>
  </si>
  <si>
    <t>PMRoom-35515</t>
  </si>
  <si>
    <t>DTM34408</t>
  </si>
  <si>
    <t>Ebrar</t>
  </si>
  <si>
    <t>Cetin</t>
  </si>
  <si>
    <t>PMRoom-35516</t>
  </si>
  <si>
    <t>DTM34409</t>
  </si>
  <si>
    <t>Loren</t>
  </si>
  <si>
    <t>Mendoza Acosta</t>
  </si>
  <si>
    <t>PMRoom-35517</t>
  </si>
  <si>
    <t>DTM34410</t>
  </si>
  <si>
    <t>Yuhe</t>
  </si>
  <si>
    <t>Niu</t>
  </si>
  <si>
    <t>PMRoom-35518</t>
  </si>
  <si>
    <t>DTM34411</t>
  </si>
  <si>
    <t>Aniqa</t>
  </si>
  <si>
    <t>Ahsan</t>
  </si>
  <si>
    <t>PMRoom-35519</t>
  </si>
  <si>
    <t>DTM34412</t>
  </si>
  <si>
    <t>HAONAN</t>
  </si>
  <si>
    <t>GU</t>
  </si>
  <si>
    <t>PMRoom-35520</t>
  </si>
  <si>
    <t>DTM34413</t>
  </si>
  <si>
    <t>Aada</t>
  </si>
  <si>
    <t>Samuli</t>
  </si>
  <si>
    <t>PMRoom-35521</t>
  </si>
  <si>
    <t>DTM34414</t>
  </si>
  <si>
    <t>JANA</t>
  </si>
  <si>
    <t>KROLL</t>
  </si>
  <si>
    <t>PMRoom-35522</t>
  </si>
  <si>
    <t>DTM34415</t>
  </si>
  <si>
    <t>Louis</t>
  </si>
  <si>
    <t>Russo</t>
  </si>
  <si>
    <t>PMRoom-35523</t>
  </si>
  <si>
    <t>DTM34416</t>
  </si>
  <si>
    <t>Abdallah</t>
  </si>
  <si>
    <t>aladwan</t>
  </si>
  <si>
    <t>PMRoom-35524</t>
  </si>
  <si>
    <t>DTM34417</t>
  </si>
  <si>
    <t>Sen</t>
  </si>
  <si>
    <t>PMRoom-35525</t>
  </si>
  <si>
    <t>DTM34421</t>
  </si>
  <si>
    <t>Annalena</t>
  </si>
  <si>
    <t>Wöhl</t>
  </si>
  <si>
    <t>PMRoom-35529</t>
  </si>
  <si>
    <t>DTM34422</t>
  </si>
  <si>
    <t>Clarissa Eda</t>
  </si>
  <si>
    <t>Alimin</t>
  </si>
  <si>
    <t>PMRoom-35530</t>
  </si>
  <si>
    <t>DTM34423</t>
  </si>
  <si>
    <t>Cazorla Giménez</t>
  </si>
  <si>
    <t>PMRoom-35531</t>
  </si>
  <si>
    <t>DTM34424</t>
  </si>
  <si>
    <t>Siddharth Kumar</t>
  </si>
  <si>
    <t>Chauhan</t>
  </si>
  <si>
    <t>PMRoom-35532</t>
  </si>
  <si>
    <t>DTM34425</t>
  </si>
  <si>
    <t>Fangrui</t>
  </si>
  <si>
    <t>PMRoom-35533</t>
  </si>
  <si>
    <t>DTM34426</t>
  </si>
  <si>
    <t>PMRoom-35534</t>
  </si>
  <si>
    <t>DTM34427</t>
  </si>
  <si>
    <t>Ilmonen</t>
  </si>
  <si>
    <t>PMRoom-35535</t>
  </si>
  <si>
    <t>DTM34428</t>
  </si>
  <si>
    <t>kudzai</t>
  </si>
  <si>
    <t>Kpodo</t>
  </si>
  <si>
    <t>PMRoom-35536</t>
  </si>
  <si>
    <t>DTM34429</t>
  </si>
  <si>
    <t>Lina</t>
  </si>
  <si>
    <t>Park</t>
  </si>
  <si>
    <t>PMRoom-35537</t>
  </si>
  <si>
    <t>DTM34430</t>
  </si>
  <si>
    <t>Huimin</t>
  </si>
  <si>
    <t>SUN</t>
  </si>
  <si>
    <t>PMRoom-35538</t>
  </si>
  <si>
    <t>DTM34431</t>
  </si>
  <si>
    <t>Angeli</t>
  </si>
  <si>
    <t>Verdiansin</t>
  </si>
  <si>
    <t>PMRoom-35539</t>
  </si>
  <si>
    <t>DTM34432</t>
  </si>
  <si>
    <t>Eleazar Enrique</t>
  </si>
  <si>
    <t>Angles Sanchez</t>
  </si>
  <si>
    <t>PMRoom-35540</t>
  </si>
  <si>
    <t>DTM34433</t>
  </si>
  <si>
    <t>MOHAMED HABIB</t>
  </si>
  <si>
    <t>Ben Djemaa</t>
  </si>
  <si>
    <t>PMRoom-35541</t>
  </si>
  <si>
    <t>DTM34434</t>
  </si>
  <si>
    <t>Yaich</t>
  </si>
  <si>
    <t>PMRoom-35542</t>
  </si>
  <si>
    <t>DTM34435</t>
  </si>
  <si>
    <t>Rakshith Raghavendra</t>
  </si>
  <si>
    <t>PMRoom-35543</t>
  </si>
  <si>
    <t>DTM34439</t>
  </si>
  <si>
    <t>Tala</t>
  </si>
  <si>
    <t xml:space="preserve">Dahabreh </t>
  </si>
  <si>
    <t>PMRoom-35547</t>
  </si>
  <si>
    <t>DTM34503</t>
  </si>
  <si>
    <t>Clemence</t>
  </si>
  <si>
    <t>Buchholzer</t>
  </si>
  <si>
    <t>DTM34548</t>
  </si>
  <si>
    <t>Checkout-6236</t>
  </si>
  <si>
    <t>DTM34559</t>
  </si>
  <si>
    <t>Patricia Kiarra Adelaide</t>
  </si>
  <si>
    <t>Lim</t>
  </si>
  <si>
    <t>Checkout-6197</t>
  </si>
  <si>
    <t>DTM34613</t>
  </si>
  <si>
    <t>Zixing</t>
  </si>
  <si>
    <t>DTM34615</t>
  </si>
  <si>
    <t>Bartlome</t>
  </si>
  <si>
    <t>Iarajuli</t>
  </si>
  <si>
    <t>DTM34650</t>
  </si>
  <si>
    <t>Melina</t>
  </si>
  <si>
    <t>Hodak</t>
  </si>
  <si>
    <t>DTM34652</t>
  </si>
  <si>
    <t>Cara</t>
  </si>
  <si>
    <t>Hense</t>
  </si>
  <si>
    <t>DTM34664</t>
  </si>
  <si>
    <t>Pour</t>
  </si>
  <si>
    <t>DTM34679</t>
  </si>
  <si>
    <t>Kerem</t>
  </si>
  <si>
    <t>Ülker</t>
  </si>
  <si>
    <t>DTM34721</t>
  </si>
  <si>
    <t>Bruno</t>
  </si>
  <si>
    <t>Hyska</t>
  </si>
  <si>
    <t>DTM34765</t>
  </si>
  <si>
    <t>Salma</t>
  </si>
  <si>
    <t>Alrubaiai</t>
  </si>
  <si>
    <t>DTM34780</t>
  </si>
  <si>
    <t>Checkout-20331</t>
  </si>
  <si>
    <t>DTM34821</t>
  </si>
  <si>
    <t>Jovan</t>
  </si>
  <si>
    <t>Petric</t>
  </si>
  <si>
    <t>DTM34871</t>
  </si>
  <si>
    <t>Altun</t>
  </si>
  <si>
    <t>DTM34915</t>
  </si>
  <si>
    <t>Ipek</t>
  </si>
  <si>
    <t>Koc</t>
  </si>
  <si>
    <t>DTM34989</t>
  </si>
  <si>
    <t>Fabio</t>
  </si>
  <si>
    <t>Mardo</t>
  </si>
  <si>
    <t>DTM20376</t>
  </si>
  <si>
    <t>Yulin</t>
  </si>
  <si>
    <t>Ren</t>
  </si>
  <si>
    <t>DTM34150</t>
  </si>
  <si>
    <t>Donald</t>
  </si>
  <si>
    <t>Schweitzer</t>
  </si>
  <si>
    <t>DTM24896</t>
  </si>
  <si>
    <t>Jihui</t>
  </si>
  <si>
    <t>DTM35067</t>
  </si>
  <si>
    <t>Paola</t>
  </si>
  <si>
    <t>Perez</t>
  </si>
  <si>
    <t>DTM35169</t>
  </si>
  <si>
    <t>Manjarrez</t>
  </si>
  <si>
    <t>DTM35080</t>
  </si>
  <si>
    <t>Pham Nhat Anh</t>
  </si>
  <si>
    <t>Nguyen</t>
  </si>
  <si>
    <t>DTM35150</t>
  </si>
  <si>
    <t>Brinkman</t>
  </si>
  <si>
    <t>DTM35258</t>
  </si>
  <si>
    <t>Hamza</t>
  </si>
  <si>
    <t>Albattikhi</t>
  </si>
  <si>
    <t>DTM35277</t>
  </si>
  <si>
    <t>Eren</t>
  </si>
  <si>
    <t>Sarıkatiboğlu</t>
  </si>
  <si>
    <t>DTM35285</t>
  </si>
  <si>
    <t>Enis</t>
  </si>
  <si>
    <t xml:space="preserve">Özelmas </t>
  </si>
  <si>
    <t>DTM35298</t>
  </si>
  <si>
    <t>Selina</t>
  </si>
  <si>
    <t>Bachmann</t>
  </si>
  <si>
    <t>DTM35359</t>
  </si>
  <si>
    <t>Harshdeep</t>
  </si>
  <si>
    <t>Singh</t>
  </si>
  <si>
    <t>DTM35440</t>
  </si>
  <si>
    <t>Anna-Maria</t>
  </si>
  <si>
    <t>Bambeck</t>
  </si>
  <si>
    <t>RefundPM-27968</t>
  </si>
  <si>
    <t>DTM35448</t>
  </si>
  <si>
    <t>Muge</t>
  </si>
  <si>
    <t>RefundPM-34539</t>
  </si>
  <si>
    <t>DTM35452</t>
  </si>
  <si>
    <t>Xinyu</t>
  </si>
  <si>
    <t>DTM35528</t>
  </si>
  <si>
    <t>Jost</t>
  </si>
  <si>
    <t>Haberland</t>
  </si>
  <si>
    <t>DTM35730</t>
  </si>
  <si>
    <t xml:space="preserve">Melyan Kassandra </t>
  </si>
  <si>
    <t xml:space="preserve">Cid Martinez </t>
  </si>
  <si>
    <t>DTM35734</t>
  </si>
  <si>
    <t>María Emilia</t>
  </si>
  <si>
    <t>Ortiz Lopez</t>
  </si>
  <si>
    <t>DTM35771</t>
  </si>
  <si>
    <t xml:space="preserve">Saad eldin yazan </t>
  </si>
  <si>
    <t xml:space="preserve">Zoubi </t>
  </si>
  <si>
    <t>DTM35783</t>
  </si>
  <si>
    <t>Mahmoud</t>
  </si>
  <si>
    <t xml:space="preserve">Ibrahim </t>
  </si>
  <si>
    <t>DTM35911</t>
  </si>
  <si>
    <t>Mouad</t>
  </si>
  <si>
    <t>Bendahman</t>
  </si>
  <si>
    <t>DTM35922</t>
  </si>
  <si>
    <t>Alisa</t>
  </si>
  <si>
    <t>Bereznaia</t>
  </si>
  <si>
    <t>DTM35947</t>
  </si>
  <si>
    <t>Shantanu</t>
  </si>
  <si>
    <t>Waliokar</t>
  </si>
  <si>
    <t>DTM36149</t>
  </si>
  <si>
    <t>Sumi</t>
  </si>
  <si>
    <t>Sukumari Vikraman</t>
  </si>
  <si>
    <t>Checkout-6061</t>
  </si>
  <si>
    <t>DTM36150</t>
  </si>
  <si>
    <t>Zeynep</t>
  </si>
  <si>
    <t>Alkan</t>
  </si>
  <si>
    <t>Checkout-6069</t>
  </si>
  <si>
    <t>DTM36151</t>
  </si>
  <si>
    <t>Ilona</t>
  </si>
  <si>
    <t>Tomczak</t>
  </si>
  <si>
    <t>Checkout-6071</t>
  </si>
  <si>
    <t>DTM36152</t>
  </si>
  <si>
    <t>Sarah-Jane</t>
  </si>
  <si>
    <t>Albrecht</t>
  </si>
  <si>
    <t>Checkout-6177</t>
  </si>
  <si>
    <t>DTM36153</t>
  </si>
  <si>
    <t>Xuerong</t>
  </si>
  <si>
    <t>Checkout-6186</t>
  </si>
  <si>
    <t>DTM36154</t>
  </si>
  <si>
    <t>Vladyslav</t>
  </si>
  <si>
    <t>Diakiv</t>
  </si>
  <si>
    <t>Checkout-6203</t>
  </si>
  <si>
    <t>DTM36155</t>
  </si>
  <si>
    <t>BUSE</t>
  </si>
  <si>
    <t>KURTULUS</t>
  </si>
  <si>
    <t>Checkout-6208</t>
  </si>
  <si>
    <t>DTM36156</t>
  </si>
  <si>
    <t>xuanfan</t>
  </si>
  <si>
    <t>zheng</t>
  </si>
  <si>
    <t>Checkout-6212</t>
  </si>
  <si>
    <t>DTM36157</t>
  </si>
  <si>
    <t>Wallis</t>
  </si>
  <si>
    <t>Ohlhausen</t>
  </si>
  <si>
    <t>Checkout-6246</t>
  </si>
  <si>
    <t>DTM36158</t>
  </si>
  <si>
    <t>Checkout-18240</t>
  </si>
  <si>
    <t>DTM36159</t>
  </si>
  <si>
    <t>Checkout-18242</t>
  </si>
  <si>
    <t>DTM36160</t>
  </si>
  <si>
    <t>Checkout-34907</t>
  </si>
  <si>
    <t>DTM36495</t>
  </si>
  <si>
    <t>Jerly</t>
  </si>
  <si>
    <t>Diaz</t>
  </si>
  <si>
    <t>DTM36497</t>
  </si>
  <si>
    <t xml:space="preserve">Kutay </t>
  </si>
  <si>
    <t>Apaydın</t>
  </si>
  <si>
    <t>DTM36515</t>
  </si>
  <si>
    <t>Youssef</t>
  </si>
  <si>
    <t>Midaoui</t>
  </si>
  <si>
    <t>DTM36529</t>
  </si>
  <si>
    <t>qiutong</t>
  </si>
  <si>
    <t>zhu</t>
  </si>
  <si>
    <t>DTM36567</t>
  </si>
  <si>
    <t>Kochubaev</t>
  </si>
  <si>
    <t>DTM36578</t>
  </si>
  <si>
    <t>Mehrad</t>
  </si>
  <si>
    <t>Moradipour</t>
  </si>
  <si>
    <t>DTM36610</t>
  </si>
  <si>
    <t>Usang</t>
  </si>
  <si>
    <t>Inah</t>
  </si>
  <si>
    <t>DTM36615</t>
  </si>
  <si>
    <t>Manzhos</t>
  </si>
  <si>
    <t>DTM36634</t>
  </si>
  <si>
    <t>Elona</t>
  </si>
  <si>
    <t>Xhumari</t>
  </si>
  <si>
    <t>DTM36736</t>
  </si>
  <si>
    <t>Nicolas</t>
  </si>
  <si>
    <t>Gajardo Parra</t>
  </si>
  <si>
    <t>DTM36739</t>
  </si>
  <si>
    <t>Hamida</t>
  </si>
  <si>
    <t>Aliyeva</t>
  </si>
  <si>
    <t>DTM36753</t>
  </si>
  <si>
    <t>Hitish</t>
  </si>
  <si>
    <t>Srivastav</t>
  </si>
  <si>
    <t>DTM36770</t>
  </si>
  <si>
    <t>Marwin</t>
  </si>
  <si>
    <t>Keita</t>
  </si>
  <si>
    <t>DTM36914</t>
  </si>
  <si>
    <t>Yuga</t>
  </si>
  <si>
    <t>Hikida</t>
  </si>
  <si>
    <t>DTM36937</t>
  </si>
  <si>
    <t>Ishan</t>
  </si>
  <si>
    <t>Agarwal</t>
  </si>
  <si>
    <t>DTM36939</t>
  </si>
  <si>
    <t>Diptesh</t>
  </si>
  <si>
    <t>Sojitra</t>
  </si>
  <si>
    <t>DTM36944</t>
  </si>
  <si>
    <t>Timo</t>
  </si>
  <si>
    <t>Tauriainen</t>
  </si>
  <si>
    <t>DTM36980</t>
  </si>
  <si>
    <t>Elif</t>
  </si>
  <si>
    <t>Kaplan</t>
  </si>
  <si>
    <t>DTM36984</t>
  </si>
  <si>
    <t>Furkan</t>
  </si>
  <si>
    <t>Rigan</t>
  </si>
  <si>
    <t>DTM36996</t>
  </si>
  <si>
    <t xml:space="preserve">Saul Emmanuel </t>
  </si>
  <si>
    <t>Gonzalez Hernandez</t>
  </si>
  <si>
    <t>DTM37101</t>
  </si>
  <si>
    <t xml:space="preserve">Davide </t>
  </si>
  <si>
    <t xml:space="preserve">D'Andrea </t>
  </si>
  <si>
    <t>DTM37195</t>
  </si>
  <si>
    <t>Deniz</t>
  </si>
  <si>
    <t>UYGUR</t>
  </si>
  <si>
    <t>DTM37196</t>
  </si>
  <si>
    <t>Mert</t>
  </si>
  <si>
    <t>Başaran</t>
  </si>
  <si>
    <t>DTM37388</t>
  </si>
  <si>
    <t>Leticia</t>
  </si>
  <si>
    <t>Dos Santos Nsadi</t>
  </si>
  <si>
    <t>DTM37492</t>
  </si>
  <si>
    <t>Biborka</t>
  </si>
  <si>
    <t>Boga</t>
  </si>
  <si>
    <t>DTM37523</t>
  </si>
  <si>
    <t>Artur</t>
  </si>
  <si>
    <t>Zevalov</t>
  </si>
  <si>
    <t>DTM37636</t>
  </si>
  <si>
    <t>YONGSUNG</t>
  </si>
  <si>
    <t>PARK</t>
  </si>
  <si>
    <t>DTM37667</t>
  </si>
  <si>
    <t>Giménez</t>
  </si>
  <si>
    <t>DTM37685</t>
  </si>
  <si>
    <t>Saliha Sude</t>
  </si>
  <si>
    <t>Duman</t>
  </si>
  <si>
    <t>DTM37699</t>
  </si>
  <si>
    <t>Amro</t>
  </si>
  <si>
    <t>Bwirat</t>
  </si>
  <si>
    <t>DTM37809</t>
  </si>
  <si>
    <t>Hasan Kürsat</t>
  </si>
  <si>
    <t>Bulut</t>
  </si>
  <si>
    <t>DTM47844</t>
  </si>
  <si>
    <t>Marion Rayhan</t>
  </si>
  <si>
    <t>Az-Zahra</t>
  </si>
  <si>
    <t>DTM37945</t>
  </si>
  <si>
    <t>Checkout-27722</t>
  </si>
  <si>
    <t>DTM395</t>
  </si>
  <si>
    <t>georgia</t>
  </si>
  <si>
    <t>allardice</t>
  </si>
  <si>
    <t>DTM38002</t>
  </si>
  <si>
    <t xml:space="preserve">Aglend </t>
  </si>
  <si>
    <t>Pasho</t>
  </si>
  <si>
    <t>DTM38114</t>
  </si>
  <si>
    <t xml:space="preserve">Temiloluwa </t>
  </si>
  <si>
    <t>Oni</t>
  </si>
  <si>
    <t>DTM38131</t>
  </si>
  <si>
    <t>开豪</t>
  </si>
  <si>
    <t>王</t>
  </si>
  <si>
    <t>DTM38140</t>
  </si>
  <si>
    <t xml:space="preserve">Georgiana </t>
  </si>
  <si>
    <t>Basi</t>
  </si>
  <si>
    <t>DTM38141</t>
  </si>
  <si>
    <t>Philippe</t>
  </si>
  <si>
    <t>Ince</t>
  </si>
  <si>
    <t>DTM38179</t>
  </si>
  <si>
    <t>Beiti</t>
  </si>
  <si>
    <t>DTM38294</t>
  </si>
  <si>
    <t>Eda</t>
  </si>
  <si>
    <t>Acatay</t>
  </si>
  <si>
    <t>DTM38323</t>
  </si>
  <si>
    <t>DTM38330</t>
  </si>
  <si>
    <t>Artjom</t>
  </si>
  <si>
    <t>Hafner</t>
  </si>
  <si>
    <t>DTM38347</t>
  </si>
  <si>
    <t>Stefanie</t>
  </si>
  <si>
    <t>Blankenburg</t>
  </si>
  <si>
    <t>DTM38377</t>
  </si>
  <si>
    <t>Abdul Rahman</t>
  </si>
  <si>
    <t>Yasa</t>
  </si>
  <si>
    <t>DTM38390</t>
  </si>
  <si>
    <t>Eman</t>
  </si>
  <si>
    <t>Shahid</t>
  </si>
  <si>
    <t>DTM38490</t>
  </si>
  <si>
    <t>DTM38555</t>
  </si>
  <si>
    <t>Minyu</t>
  </si>
  <si>
    <t>Zhou</t>
  </si>
  <si>
    <t>DTM38645</t>
  </si>
  <si>
    <t>Manoj</t>
  </si>
  <si>
    <t>Rajan</t>
  </si>
  <si>
    <t>DTM38681</t>
  </si>
  <si>
    <t>Kapitza</t>
  </si>
  <si>
    <t>DTM38760</t>
  </si>
  <si>
    <t>Paul</t>
  </si>
  <si>
    <t>Dufhues</t>
  </si>
  <si>
    <t>DTM38782</t>
  </si>
  <si>
    <t>Ozkan</t>
  </si>
  <si>
    <t>COLAK</t>
  </si>
  <si>
    <t>DTM38977</t>
  </si>
  <si>
    <t>Kovarthanam</t>
  </si>
  <si>
    <t>Muthusamy</t>
  </si>
  <si>
    <t>DTM38983</t>
  </si>
  <si>
    <t xml:space="preserve">Zhijing </t>
  </si>
  <si>
    <t>Wu</t>
  </si>
  <si>
    <t>DTM39042</t>
  </si>
  <si>
    <t xml:space="preserve">Amirreza </t>
  </si>
  <si>
    <t xml:space="preserve">Habibimoeini </t>
  </si>
  <si>
    <t>DTM39203</t>
  </si>
  <si>
    <t>Nana</t>
  </si>
  <si>
    <t>Agyarko</t>
  </si>
  <si>
    <t>DTM39222</t>
  </si>
  <si>
    <t>Aysha</t>
  </si>
  <si>
    <t>Fazal</t>
  </si>
  <si>
    <t>DTM39259</t>
  </si>
  <si>
    <t>Tural</t>
  </si>
  <si>
    <t>Hasanov</t>
  </si>
  <si>
    <t>DTM39292</t>
  </si>
  <si>
    <t>Uladzislau</t>
  </si>
  <si>
    <t>Yorsh</t>
  </si>
  <si>
    <t>DTM39396</t>
  </si>
  <si>
    <t>Guanyu</t>
  </si>
  <si>
    <t>Hou</t>
  </si>
  <si>
    <t>Checkout-6147</t>
  </si>
  <si>
    <t>DTM39499</t>
  </si>
  <si>
    <t xml:space="preserve">Yazan </t>
  </si>
  <si>
    <t xml:space="preserve">Radaideh </t>
  </si>
  <si>
    <t>DTM39543</t>
  </si>
  <si>
    <t>Ruiting</t>
  </si>
  <si>
    <t>Xiao</t>
  </si>
  <si>
    <t>Checkout-6196</t>
  </si>
  <si>
    <t>DTM39544</t>
  </si>
  <si>
    <t>Wassili</t>
  </si>
  <si>
    <t>Mertin</t>
  </si>
  <si>
    <t>Checkout-6222</t>
  </si>
  <si>
    <t>DTM39545</t>
  </si>
  <si>
    <t>Checkout-6078</t>
  </si>
  <si>
    <t>DTM39546</t>
  </si>
  <si>
    <t>Beste Elif</t>
  </si>
  <si>
    <t>Demir</t>
  </si>
  <si>
    <t>Checkout-6228</t>
  </si>
  <si>
    <t>DTM39547</t>
  </si>
  <si>
    <t>Akif Cem</t>
  </si>
  <si>
    <t>Korkmaz</t>
  </si>
  <si>
    <t>Checkout-6217</t>
  </si>
  <si>
    <t>DTM39548</t>
  </si>
  <si>
    <t>Xi</t>
  </si>
  <si>
    <t>Checkout-6225</t>
  </si>
  <si>
    <t>DTM39549</t>
  </si>
  <si>
    <t>Sally</t>
  </si>
  <si>
    <t>Dlamini</t>
  </si>
  <si>
    <t>Checkout-6226</t>
  </si>
  <si>
    <t>DTM39550</t>
  </si>
  <si>
    <t>xin</t>
  </si>
  <si>
    <t>dai</t>
  </si>
  <si>
    <t>Checkout-6165</t>
  </si>
  <si>
    <t>DTM39551</t>
  </si>
  <si>
    <t>Checkout-6149</t>
  </si>
  <si>
    <t>DTM39552</t>
  </si>
  <si>
    <t>Yuhan</t>
  </si>
  <si>
    <t>Dai</t>
  </si>
  <si>
    <t>Checkout-6220</t>
  </si>
  <si>
    <t>DTM39553</t>
  </si>
  <si>
    <t>Jianing</t>
  </si>
  <si>
    <t>Song</t>
  </si>
  <si>
    <t>Checkout-6143</t>
  </si>
  <si>
    <t>DTM39554</t>
  </si>
  <si>
    <t>Keyuan</t>
  </si>
  <si>
    <t>Luo</t>
  </si>
  <si>
    <t>Checkout-6231</t>
  </si>
  <si>
    <t>DTM39577</t>
  </si>
  <si>
    <t>DTM39593</t>
  </si>
  <si>
    <t>Indhu</t>
  </si>
  <si>
    <t>Suresh</t>
  </si>
  <si>
    <t>DTM39801</t>
  </si>
  <si>
    <t>Hannah</t>
  </si>
  <si>
    <t>Berghaus</t>
  </si>
  <si>
    <t>DTM39851</t>
  </si>
  <si>
    <t>Lukáš</t>
  </si>
  <si>
    <t>Korel</t>
  </si>
  <si>
    <t>DTM39908</t>
  </si>
  <si>
    <t>Meike Emma</t>
  </si>
  <si>
    <t>DTM40051</t>
  </si>
  <si>
    <t>Ya</t>
  </si>
  <si>
    <t>DTM40094</t>
  </si>
  <si>
    <t>Nissaï</t>
  </si>
  <si>
    <t>Beaude</t>
  </si>
  <si>
    <t>DTM40279</t>
  </si>
  <si>
    <t>Yifan</t>
  </si>
  <si>
    <t>Hu</t>
  </si>
  <si>
    <t>DTM40301</t>
  </si>
  <si>
    <t>Abdulhamid</t>
  </si>
  <si>
    <t>Ghanim</t>
  </si>
  <si>
    <t>DTM40448</t>
  </si>
  <si>
    <t>Xiananding</t>
  </si>
  <si>
    <t>DTM40449</t>
  </si>
  <si>
    <t>Fabiola</t>
  </si>
  <si>
    <t>Rivas Coronil</t>
  </si>
  <si>
    <t>DTM40567</t>
  </si>
  <si>
    <t>Maxine</t>
  </si>
  <si>
    <t>Titherington</t>
  </si>
  <si>
    <t>DTM40612</t>
  </si>
  <si>
    <t>Maike</t>
  </si>
  <si>
    <t>Zamponi</t>
  </si>
  <si>
    <t>DTM40654</t>
  </si>
  <si>
    <t>Chong</t>
  </si>
  <si>
    <t>DTM40709</t>
  </si>
  <si>
    <t>GAYEONG</t>
  </si>
  <si>
    <t>DTM40831</t>
  </si>
  <si>
    <t>Reza</t>
  </si>
  <si>
    <t>Roushanbakhsh</t>
  </si>
  <si>
    <t>DTM40944</t>
  </si>
  <si>
    <t>mhmad</t>
  </si>
  <si>
    <t>ashkar</t>
  </si>
  <si>
    <t>DTM41105</t>
  </si>
  <si>
    <t>Rohit</t>
  </si>
  <si>
    <t>Sahasrabuddhe</t>
  </si>
  <si>
    <t>DTM41295</t>
  </si>
  <si>
    <t xml:space="preserve">ÜMRAN </t>
  </si>
  <si>
    <t>KÜCÜK</t>
  </si>
  <si>
    <t>DTM41758</t>
  </si>
  <si>
    <t>Checkout-6230</t>
  </si>
  <si>
    <t>DTM41759</t>
  </si>
  <si>
    <t>Siyu</t>
  </si>
  <si>
    <t>Checkout-6131</t>
  </si>
  <si>
    <t>DTM41760</t>
  </si>
  <si>
    <t>Checkout-6224</t>
  </si>
  <si>
    <t>DTM41761</t>
  </si>
  <si>
    <t>Checkout-18246</t>
  </si>
  <si>
    <t>DTM41762</t>
  </si>
  <si>
    <t>Serhiy</t>
  </si>
  <si>
    <t>Blyndyuk</t>
  </si>
  <si>
    <t>Checkout-6248</t>
  </si>
  <si>
    <t>DTM41763</t>
  </si>
  <si>
    <t>Nazmi</t>
  </si>
  <si>
    <t>Rousdi Oglou</t>
  </si>
  <si>
    <t>Checkout-6123</t>
  </si>
  <si>
    <t>DTM41764</t>
  </si>
  <si>
    <t>Sijun</t>
  </si>
  <si>
    <t>Checkout-6240</t>
  </si>
  <si>
    <t>DTM41765</t>
  </si>
  <si>
    <t>Karan</t>
  </si>
  <si>
    <t>Oswal</t>
  </si>
  <si>
    <t>Checkout-6239</t>
  </si>
  <si>
    <t>DTM41766</t>
  </si>
  <si>
    <t>Nigmet</t>
  </si>
  <si>
    <t>Uzun</t>
  </si>
  <si>
    <t>Checkout-6107</t>
  </si>
  <si>
    <t>DTM41769</t>
  </si>
  <si>
    <t>RefundPM-41613</t>
  </si>
  <si>
    <t>DTM41902</t>
  </si>
  <si>
    <t>DTM41984</t>
  </si>
  <si>
    <t>Yiqing</t>
  </si>
  <si>
    <t>DTM41987</t>
  </si>
  <si>
    <t>Checkout-6104</t>
  </si>
  <si>
    <t>DTM41995</t>
  </si>
  <si>
    <t>Rayan</t>
  </si>
  <si>
    <t>Aouni</t>
  </si>
  <si>
    <t>DTM42021</t>
  </si>
  <si>
    <t xml:space="preserve">Jonas </t>
  </si>
  <si>
    <t xml:space="preserve">Morsch </t>
  </si>
  <si>
    <t>DTM42023</t>
  </si>
  <si>
    <t xml:space="preserve">Matilde </t>
  </si>
  <si>
    <t xml:space="preserve">Ruiz Martin </t>
  </si>
  <si>
    <t>DTM42025</t>
  </si>
  <si>
    <t>Alvaro</t>
  </si>
  <si>
    <t xml:space="preserve">Armada Llorente </t>
  </si>
  <si>
    <t>DTM42026</t>
  </si>
  <si>
    <t>Paloma</t>
  </si>
  <si>
    <t xml:space="preserve">Osuna Bocanegra </t>
  </si>
  <si>
    <t>DTM42080</t>
  </si>
  <si>
    <t>Aleyna</t>
  </si>
  <si>
    <t>Karaköse</t>
  </si>
  <si>
    <t>DTM42137</t>
  </si>
  <si>
    <t>Haowen</t>
  </si>
  <si>
    <t>Jiang</t>
  </si>
  <si>
    <t>DTM42178</t>
  </si>
  <si>
    <t>Checkout-395</t>
  </si>
  <si>
    <t>DTM42179</t>
  </si>
  <si>
    <t>Checkout-34893</t>
  </si>
  <si>
    <t>DTM42180</t>
  </si>
  <si>
    <t>Xinyue</t>
  </si>
  <si>
    <t>Checkout-6065</t>
  </si>
  <si>
    <t>DTM42181</t>
  </si>
  <si>
    <t>Logien</t>
  </si>
  <si>
    <t>Mekki</t>
  </si>
  <si>
    <t>Checkout-6072</t>
  </si>
  <si>
    <t>DTM42182</t>
  </si>
  <si>
    <t>Daoud</t>
  </si>
  <si>
    <t>Checkout-6074</t>
  </si>
  <si>
    <t>DTM42183</t>
  </si>
  <si>
    <t>Jing</t>
  </si>
  <si>
    <t>Checkout-6146</t>
  </si>
  <si>
    <t>DTM42184</t>
  </si>
  <si>
    <t>Yongqi</t>
  </si>
  <si>
    <t>Checkout-6158</t>
  </si>
  <si>
    <t>DTM42185</t>
  </si>
  <si>
    <t>Haoze</t>
  </si>
  <si>
    <t>Zhen</t>
  </si>
  <si>
    <t>Checkout-6162</t>
  </si>
  <si>
    <t>DTM42186</t>
  </si>
  <si>
    <t>Ashley</t>
  </si>
  <si>
    <t>Ambachtsheer</t>
  </si>
  <si>
    <t>Checkout-6181</t>
  </si>
  <si>
    <t>DTM42187</t>
  </si>
  <si>
    <t>Zhixuan</t>
  </si>
  <si>
    <t>Checkout-6185</t>
  </si>
  <si>
    <t>DTM42188</t>
  </si>
  <si>
    <t>Aoxuan</t>
  </si>
  <si>
    <t>Checkout-6188</t>
  </si>
  <si>
    <t>DTM42189</t>
  </si>
  <si>
    <t>Qianan</t>
  </si>
  <si>
    <t>Checkout-6202</t>
  </si>
  <si>
    <t>DTM42190</t>
  </si>
  <si>
    <t>Maximilian</t>
  </si>
  <si>
    <t>Linn</t>
  </si>
  <si>
    <t>Checkout-6213</t>
  </si>
  <si>
    <t>DTM42191</t>
  </si>
  <si>
    <t>Dahee</t>
  </si>
  <si>
    <t>Kwon</t>
  </si>
  <si>
    <t>Checkout-6219</t>
  </si>
  <si>
    <t>DTM42192</t>
  </si>
  <si>
    <t>Milad</t>
  </si>
  <si>
    <t>Amini Masouleh</t>
  </si>
  <si>
    <t>Checkout-6247</t>
  </si>
  <si>
    <t>DTM42310</t>
  </si>
  <si>
    <t>Erya</t>
  </si>
  <si>
    <t>Zheng</t>
  </si>
  <si>
    <t>DTM42350</t>
  </si>
  <si>
    <t xml:space="preserve">Elisa </t>
  </si>
  <si>
    <t>Marcoccia</t>
  </si>
  <si>
    <t>DTM42352</t>
  </si>
  <si>
    <t>KARTHIKSWAMY</t>
  </si>
  <si>
    <t>DTM42374</t>
  </si>
  <si>
    <t>Teresa</t>
  </si>
  <si>
    <t>Tena Montes de Oca</t>
  </si>
  <si>
    <t>DTM42436</t>
  </si>
  <si>
    <t>Lucía</t>
  </si>
  <si>
    <t>Albarracín Conde</t>
  </si>
  <si>
    <t>DTM42470</t>
  </si>
  <si>
    <t>Emirhan</t>
  </si>
  <si>
    <t>Ilkay</t>
  </si>
  <si>
    <t>DTM42567</t>
  </si>
  <si>
    <t>DTM42608</t>
  </si>
  <si>
    <t>Ege</t>
  </si>
  <si>
    <t>DTM42766</t>
  </si>
  <si>
    <t>Giada</t>
  </si>
  <si>
    <t>Foroni</t>
  </si>
  <si>
    <t>DTM42822</t>
  </si>
  <si>
    <t>Marcelo</t>
  </si>
  <si>
    <t>valenzuela</t>
  </si>
  <si>
    <t>DTM42842</t>
  </si>
  <si>
    <t>li</t>
  </si>
  <si>
    <t>xiang</t>
  </si>
  <si>
    <t>DTM42851</t>
  </si>
  <si>
    <t>Amoozadeh</t>
  </si>
  <si>
    <t>DTM42945</t>
  </si>
  <si>
    <t>Checkout-43598</t>
  </si>
  <si>
    <t>DTM42954</t>
  </si>
  <si>
    <t>Yazan</t>
  </si>
  <si>
    <t>Naneh</t>
  </si>
  <si>
    <t>DTM43128</t>
  </si>
  <si>
    <t>Alina</t>
  </si>
  <si>
    <t>Wetter</t>
  </si>
  <si>
    <t>DTM43167</t>
  </si>
  <si>
    <t>Enhao</t>
  </si>
  <si>
    <t>DTM43229</t>
  </si>
  <si>
    <t>Checkout-40861</t>
  </si>
  <si>
    <t>DTM43230</t>
  </si>
  <si>
    <t>Checkout-41451</t>
  </si>
  <si>
    <t>DTM43248</t>
  </si>
  <si>
    <t>Zihao</t>
  </si>
  <si>
    <t>DTM43264</t>
  </si>
  <si>
    <t>Mergime</t>
  </si>
  <si>
    <t xml:space="preserve">Kokollari </t>
  </si>
  <si>
    <t>DTM43281</t>
  </si>
  <si>
    <t>Fadi</t>
  </si>
  <si>
    <t>Barbara</t>
  </si>
  <si>
    <t>DTM43283</t>
  </si>
  <si>
    <t>DTM43547</t>
  </si>
  <si>
    <t xml:space="preserve">Baris </t>
  </si>
  <si>
    <t>Erol</t>
  </si>
  <si>
    <t>DTM43636</t>
  </si>
  <si>
    <t>Alaa</t>
  </si>
  <si>
    <t>Kassab</t>
  </si>
  <si>
    <t>RefundPM-45438</t>
  </si>
  <si>
    <t>DTM43650</t>
  </si>
  <si>
    <t>Aytaj</t>
  </si>
  <si>
    <t>Balakishiyeva</t>
  </si>
  <si>
    <t>DTM43683</t>
  </si>
  <si>
    <t>Balzani</t>
  </si>
  <si>
    <t>DTM43689</t>
  </si>
  <si>
    <t>Marco</t>
  </si>
  <si>
    <t>Colonna</t>
  </si>
  <si>
    <t>DTM43693</t>
  </si>
  <si>
    <t>Simone</t>
  </si>
  <si>
    <t>Ruscelli</t>
  </si>
  <si>
    <t>DTM43909</t>
  </si>
  <si>
    <t>Coline</t>
  </si>
  <si>
    <t>Bernard</t>
  </si>
  <si>
    <t>Checkout-6238</t>
  </si>
  <si>
    <t>DTM43910</t>
  </si>
  <si>
    <t>Checkout-20322</t>
  </si>
  <si>
    <t>DTM43911</t>
  </si>
  <si>
    <t>Checkout-20422</t>
  </si>
  <si>
    <t>DTM43912</t>
  </si>
  <si>
    <t>Checkout-17641</t>
  </si>
  <si>
    <t>DTM43913</t>
  </si>
  <si>
    <t>Jens</t>
  </si>
  <si>
    <t>Koher</t>
  </si>
  <si>
    <t>Checkout-6229</t>
  </si>
  <si>
    <t>DTM43914</t>
  </si>
  <si>
    <t>Checkout-39852</t>
  </si>
  <si>
    <t>DTM43915</t>
  </si>
  <si>
    <t>Roa‘a</t>
  </si>
  <si>
    <t>kanaan</t>
  </si>
  <si>
    <t>Checkout-6233</t>
  </si>
  <si>
    <t>DTM43916</t>
  </si>
  <si>
    <t>Checkout-35609</t>
  </si>
  <si>
    <t>DTM43917</t>
  </si>
  <si>
    <t>Checkout-38180</t>
  </si>
  <si>
    <t>DTM43918</t>
  </si>
  <si>
    <t>Checkout-37889</t>
  </si>
  <si>
    <t>DTM43919</t>
  </si>
  <si>
    <t>Checkout-38828</t>
  </si>
  <si>
    <t>DTM43920</t>
  </si>
  <si>
    <t>Checkout-36125</t>
  </si>
  <si>
    <t>DTM43921</t>
  </si>
  <si>
    <t>Najmaldin</t>
  </si>
  <si>
    <t>Mohammed Ali Ahamed</t>
  </si>
  <si>
    <t>Checkout-6064</t>
  </si>
  <si>
    <t>DTM43922</t>
  </si>
  <si>
    <t>Orliange</t>
  </si>
  <si>
    <t>Checkout-6216</t>
  </si>
  <si>
    <t>DTM43923</t>
  </si>
  <si>
    <t>Adnan</t>
  </si>
  <si>
    <t>Urwani</t>
  </si>
  <si>
    <t>Checkout-6073</t>
  </si>
  <si>
    <t>DTM43924</t>
  </si>
  <si>
    <t>Checkout-18245</t>
  </si>
  <si>
    <t>DTM43925</t>
  </si>
  <si>
    <t>Checkout-18249</t>
  </si>
  <si>
    <t>DTM43926</t>
  </si>
  <si>
    <t>Pelin</t>
  </si>
  <si>
    <t>Turan</t>
  </si>
  <si>
    <t>Checkout-6126</t>
  </si>
  <si>
    <t>DTM43927</t>
  </si>
  <si>
    <t>Checkout-27346</t>
  </si>
  <si>
    <t>DTM43928</t>
  </si>
  <si>
    <t>Checkout-34848</t>
  </si>
  <si>
    <t>DTM43929</t>
  </si>
  <si>
    <t>Emilien</t>
  </si>
  <si>
    <t>Mortemousque</t>
  </si>
  <si>
    <t>Checkout-6215</t>
  </si>
  <si>
    <t>DTM43930</t>
  </si>
  <si>
    <t>Checkout-32851</t>
  </si>
  <si>
    <t>DTM43931</t>
  </si>
  <si>
    <t>Checkout-29699</t>
  </si>
  <si>
    <t>DTM43932</t>
  </si>
  <si>
    <t>Checkout-34857</t>
  </si>
  <si>
    <t>DTM43983</t>
  </si>
  <si>
    <t>hao</t>
  </si>
  <si>
    <t>wen</t>
  </si>
  <si>
    <t>DTM44002</t>
  </si>
  <si>
    <t>Abdel Rahman Hussam A.</t>
  </si>
  <si>
    <t xml:space="preserve">Al Rimawi </t>
  </si>
  <si>
    <t>DTM44014</t>
  </si>
  <si>
    <t>DTM44124</t>
  </si>
  <si>
    <t>Fynn</t>
  </si>
  <si>
    <t>Budde</t>
  </si>
  <si>
    <t>DTM44182</t>
  </si>
  <si>
    <t>DTM44246</t>
  </si>
  <si>
    <t>fang</t>
  </si>
  <si>
    <t>huilin</t>
  </si>
  <si>
    <t>DTM44248</t>
  </si>
  <si>
    <t>Checkout-40517</t>
  </si>
  <si>
    <t>DTM44265</t>
  </si>
  <si>
    <t>Merve</t>
  </si>
  <si>
    <t>Gündoğdu</t>
  </si>
  <si>
    <t>DTM44279</t>
  </si>
  <si>
    <t>Liibak</t>
  </si>
  <si>
    <t>DTM44320</t>
  </si>
  <si>
    <t>yusuf hakan</t>
  </si>
  <si>
    <t>çifci</t>
  </si>
  <si>
    <t>DTM44395</t>
  </si>
  <si>
    <t>Qianhang</t>
  </si>
  <si>
    <t>Ruan</t>
  </si>
  <si>
    <t>DTM43451</t>
  </si>
  <si>
    <t xml:space="preserve">Müller </t>
  </si>
  <si>
    <t>DTM44602</t>
  </si>
  <si>
    <t>Adriana</t>
  </si>
  <si>
    <t>McNab</t>
  </si>
  <si>
    <t>DTM44624</t>
  </si>
  <si>
    <t>DTM44664</t>
  </si>
  <si>
    <t>Mika Leon</t>
  </si>
  <si>
    <t>Kallweit</t>
  </si>
  <si>
    <t>DTM44716</t>
  </si>
  <si>
    <t>Yurong</t>
  </si>
  <si>
    <t>DTM44794</t>
  </si>
  <si>
    <t>Reizy Gabriela</t>
  </si>
  <si>
    <t>Cheiban</t>
  </si>
  <si>
    <t>DTM44864</t>
  </si>
  <si>
    <t>LOUKA</t>
  </si>
  <si>
    <t>DTM45072</t>
  </si>
  <si>
    <t>Ziyuan</t>
  </si>
  <si>
    <t>DTM45135</t>
  </si>
  <si>
    <t>Sebastian</t>
  </si>
  <si>
    <t>Köster</t>
  </si>
  <si>
    <t>DTM45136</t>
  </si>
  <si>
    <t>Pommier</t>
  </si>
  <si>
    <t>DTM45166</t>
  </si>
  <si>
    <t>Yajun</t>
  </si>
  <si>
    <t xml:space="preserve">Wu </t>
  </si>
  <si>
    <t>DTM45187</t>
  </si>
  <si>
    <t>Nils</t>
  </si>
  <si>
    <t>Killich</t>
  </si>
  <si>
    <t>DTM45214</t>
  </si>
  <si>
    <t>DTM45225</t>
  </si>
  <si>
    <t>Koçak</t>
  </si>
  <si>
    <t>DTM45319</t>
  </si>
  <si>
    <t>Mohammad</t>
  </si>
  <si>
    <t>Semsmieh</t>
  </si>
  <si>
    <t>DTM45822</t>
  </si>
  <si>
    <t>yinlin</t>
  </si>
  <si>
    <t>DTM45881</t>
  </si>
  <si>
    <t>DTM46055</t>
  </si>
  <si>
    <t>Yutong</t>
  </si>
  <si>
    <t>DTM46072</t>
  </si>
  <si>
    <t>Lyu</t>
  </si>
  <si>
    <t>Leyang</t>
  </si>
  <si>
    <t>DTM46081</t>
  </si>
  <si>
    <t>Umaiyaal</t>
  </si>
  <si>
    <t>Vigneswaran</t>
  </si>
  <si>
    <t>DTM46103</t>
  </si>
  <si>
    <t>Yusuf</t>
  </si>
  <si>
    <t>DTM46161</t>
  </si>
  <si>
    <t>Gracia</t>
  </si>
  <si>
    <t>DTM46257</t>
  </si>
  <si>
    <t>DTM46258</t>
  </si>
  <si>
    <t>Anastasia</t>
  </si>
  <si>
    <t>Gierth</t>
  </si>
  <si>
    <t>DTM46353</t>
  </si>
  <si>
    <t>DTM46430</t>
  </si>
  <si>
    <t>Samer Ahmad</t>
  </si>
  <si>
    <t>Saleem Edilbi</t>
  </si>
  <si>
    <t>DTM46460</t>
  </si>
  <si>
    <t>zhenyu</t>
  </si>
  <si>
    <t>zhang</t>
  </si>
  <si>
    <t>Checkout-6182</t>
  </si>
  <si>
    <t>DTM46700</t>
  </si>
  <si>
    <t>Vincent</t>
  </si>
  <si>
    <t>Wittich</t>
  </si>
  <si>
    <t>Checkout-6138</t>
  </si>
  <si>
    <t>DTM46701</t>
  </si>
  <si>
    <t>Checkout-20223</t>
  </si>
  <si>
    <t>DTM46702</t>
  </si>
  <si>
    <t>Apoorva</t>
  </si>
  <si>
    <t>Som</t>
  </si>
  <si>
    <t>Checkout-6218</t>
  </si>
  <si>
    <t>DTM46703</t>
  </si>
  <si>
    <t>Checkout-6243</t>
  </si>
  <si>
    <t>DTM46704</t>
  </si>
  <si>
    <t>Checkout-21346</t>
  </si>
  <si>
    <t>DTM46705</t>
  </si>
  <si>
    <t>Checkout-18250</t>
  </si>
  <si>
    <t>DTM46706</t>
  </si>
  <si>
    <t>Checkout-34131</t>
  </si>
  <si>
    <t>DTM46707</t>
  </si>
  <si>
    <t>Checkout-40316</t>
  </si>
  <si>
    <t>DTM46708</t>
  </si>
  <si>
    <t>Checkout-39911</t>
  </si>
  <si>
    <t>DTM46709</t>
  </si>
  <si>
    <t>Checkout-38143</t>
  </si>
  <si>
    <t>DTM46710</t>
  </si>
  <si>
    <t>Checkout-44320</t>
  </si>
  <si>
    <t>DTM46711</t>
  </si>
  <si>
    <t>Checkout-25037</t>
  </si>
  <si>
    <t>DTM46712</t>
  </si>
  <si>
    <t>Checkout-36520</t>
  </si>
  <si>
    <t>DTM46713</t>
  </si>
  <si>
    <t>Checkout-21040</t>
  </si>
  <si>
    <t>DTM46714</t>
  </si>
  <si>
    <t>Checkout-6060</t>
  </si>
  <si>
    <t>DTM46715</t>
  </si>
  <si>
    <t>Vishwa Dharmendrakumar</t>
  </si>
  <si>
    <t>Panchal</t>
  </si>
  <si>
    <t>Checkout-6245</t>
  </si>
  <si>
    <t>DTM46716</t>
  </si>
  <si>
    <t>Checkout-6252</t>
  </si>
  <si>
    <t>DTM46717</t>
  </si>
  <si>
    <t>Jopin</t>
  </si>
  <si>
    <t>Schulz</t>
  </si>
  <si>
    <t>Checkout-6175</t>
  </si>
  <si>
    <t>DTM46718</t>
  </si>
  <si>
    <t>Checkout-34711</t>
  </si>
  <si>
    <t>DTM46719</t>
  </si>
  <si>
    <t>Checkout-6055</t>
  </si>
  <si>
    <t>DTM46720</t>
  </si>
  <si>
    <t>Checkout-40178</t>
  </si>
  <si>
    <t>DTM46721</t>
  </si>
  <si>
    <t>Checkout-21234</t>
  </si>
  <si>
    <t>DTM46771</t>
  </si>
  <si>
    <t>ABDULHAMID</t>
  </si>
  <si>
    <t>JANAT</t>
  </si>
  <si>
    <t>DTM46772</t>
  </si>
  <si>
    <t>Janina</t>
  </si>
  <si>
    <t>Reemtsma</t>
  </si>
  <si>
    <t>DTM46788</t>
  </si>
  <si>
    <t>JINGYI</t>
  </si>
  <si>
    <t>ZHANG</t>
  </si>
  <si>
    <t>DTM46794</t>
  </si>
  <si>
    <t>Xiaokun</t>
  </si>
  <si>
    <t>DTM46844</t>
  </si>
  <si>
    <t>DTM46904</t>
  </si>
  <si>
    <t>DTM46909</t>
  </si>
  <si>
    <t>DTM46912</t>
  </si>
  <si>
    <t>Taher</t>
  </si>
  <si>
    <t>Nusair</t>
  </si>
  <si>
    <t>DTM46915</t>
  </si>
  <si>
    <t>Cornelia</t>
  </si>
  <si>
    <t>Roboger</t>
  </si>
  <si>
    <t>DTM46922</t>
  </si>
  <si>
    <t>DTM46937</t>
  </si>
  <si>
    <t>DTM46953</t>
  </si>
  <si>
    <t>Checkout-29276</t>
  </si>
  <si>
    <t>DTM46970</t>
  </si>
  <si>
    <t>DTM46988</t>
  </si>
  <si>
    <t>DTM46991</t>
  </si>
  <si>
    <t>Luisa</t>
  </si>
  <si>
    <t>Körner</t>
  </si>
  <si>
    <t>DTM47053</t>
  </si>
  <si>
    <t>DTM47093</t>
  </si>
  <si>
    <t>DTM47101</t>
  </si>
  <si>
    <t>Lok Yi</t>
  </si>
  <si>
    <t>Ho</t>
  </si>
  <si>
    <t>DTM47104</t>
  </si>
  <si>
    <t>DTM47170</t>
  </si>
  <si>
    <t>Camilo</t>
  </si>
  <si>
    <t>Santa Cruz Camacho</t>
  </si>
  <si>
    <t>DTM47245</t>
  </si>
  <si>
    <t>DTM47256</t>
  </si>
  <si>
    <t>Abujaber</t>
  </si>
  <si>
    <t>DTM47401</t>
  </si>
  <si>
    <t>DTM47410</t>
  </si>
  <si>
    <t>Yassin</t>
  </si>
  <si>
    <t>Abubakr</t>
  </si>
  <si>
    <t>DTM47426</t>
  </si>
  <si>
    <t>DTM47450</t>
  </si>
  <si>
    <t>DTM47484</t>
  </si>
  <si>
    <t>DTM47578</t>
  </si>
  <si>
    <t>Margaux</t>
  </si>
  <si>
    <t>Bouclaud</t>
  </si>
  <si>
    <t>DTM47640</t>
  </si>
  <si>
    <t>DTM47645</t>
  </si>
  <si>
    <t>DTM47685</t>
  </si>
  <si>
    <t>DTM47812</t>
  </si>
  <si>
    <t>jiaming</t>
  </si>
  <si>
    <t>yang</t>
  </si>
  <si>
    <t>DTM47965</t>
  </si>
  <si>
    <t>ayuob</t>
  </si>
  <si>
    <t>errabti</t>
  </si>
  <si>
    <t>DTM47978</t>
  </si>
  <si>
    <t>DTM48000</t>
  </si>
  <si>
    <t>Dayanna Carolina</t>
  </si>
  <si>
    <t>Fortmann Sánchez</t>
  </si>
  <si>
    <t>DTM48019</t>
  </si>
  <si>
    <t>DTM48150</t>
  </si>
  <si>
    <t>DTM48168</t>
  </si>
  <si>
    <t>DTM48278</t>
  </si>
  <si>
    <t>Gülten</t>
  </si>
  <si>
    <t>Karabay</t>
  </si>
  <si>
    <t>DTM48320</t>
  </si>
  <si>
    <t>DTM48362</t>
  </si>
  <si>
    <t>Simay</t>
  </si>
  <si>
    <t>Altay</t>
  </si>
  <si>
    <t>DTM48490</t>
  </si>
  <si>
    <t>Muhammad Farmal</t>
  </si>
  <si>
    <t>Khan</t>
  </si>
  <si>
    <t>DTM48597</t>
  </si>
  <si>
    <t>Rebecca</t>
  </si>
  <si>
    <t>Rehberg</t>
  </si>
  <si>
    <t>DTM48602</t>
  </si>
  <si>
    <t>Khalel</t>
  </si>
  <si>
    <t>Anid</t>
  </si>
  <si>
    <t>DTM48632</t>
  </si>
  <si>
    <t>İlgim Mina</t>
  </si>
  <si>
    <t>Abat</t>
  </si>
  <si>
    <t>DTM48637</t>
  </si>
  <si>
    <t>DTM48661</t>
  </si>
  <si>
    <t>Jie</t>
  </si>
  <si>
    <t>DTM48759</t>
  </si>
  <si>
    <t>Samar</t>
  </si>
  <si>
    <t>Dhaouadi</t>
  </si>
  <si>
    <t>DTM48856</t>
  </si>
  <si>
    <t>El Hourani</t>
  </si>
  <si>
    <t>DTM48941</t>
  </si>
  <si>
    <t>Elsayed</t>
  </si>
  <si>
    <t>DTM49193</t>
  </si>
  <si>
    <t>DTM49702</t>
  </si>
  <si>
    <t>Checkout-18514</t>
  </si>
  <si>
    <t>DTM49703</t>
  </si>
  <si>
    <t>Checkout-18561</t>
  </si>
  <si>
    <t>DTM49704</t>
  </si>
  <si>
    <t>Joud</t>
  </si>
  <si>
    <t>Jabban</t>
  </si>
  <si>
    <t>Checkout-6210</t>
  </si>
  <si>
    <t>DTM49705</t>
  </si>
  <si>
    <t>Checkout-204</t>
  </si>
  <si>
    <t>DTM49706</t>
  </si>
  <si>
    <t>Checkout-38940</t>
  </si>
  <si>
    <t>DTM49707</t>
  </si>
  <si>
    <t>Checkout-32792</t>
  </si>
  <si>
    <t>DTM49708</t>
  </si>
  <si>
    <t>Checkout-41391</t>
  </si>
  <si>
    <t>DTM49709</t>
  </si>
  <si>
    <t>Checkout-41659</t>
  </si>
  <si>
    <t>DTM49710</t>
  </si>
  <si>
    <t>Checkout-21865</t>
  </si>
  <si>
    <t>DTM49711</t>
  </si>
  <si>
    <t>Checkout-6068</t>
  </si>
  <si>
    <t>DTM49712</t>
  </si>
  <si>
    <t>Checkout-36809</t>
  </si>
  <si>
    <t>DTM49713</t>
  </si>
  <si>
    <t>Checkout-35770</t>
  </si>
  <si>
    <t>DTM49714</t>
  </si>
  <si>
    <t>Checkout-6178</t>
  </si>
  <si>
    <t>DTM49715</t>
  </si>
  <si>
    <t>Checkout-17600</t>
  </si>
  <si>
    <t>DTM49716</t>
  </si>
  <si>
    <t>Checkout-38011</t>
  </si>
  <si>
    <t>DTM49717</t>
  </si>
  <si>
    <t>Checkout-25575</t>
  </si>
  <si>
    <t>DTM49718</t>
  </si>
  <si>
    <t>Checkout-27693</t>
  </si>
  <si>
    <t>DTM49719</t>
  </si>
  <si>
    <t>SERHAT</t>
  </si>
  <si>
    <t>BALTAS</t>
  </si>
  <si>
    <t>Checkout-6172</t>
  </si>
  <si>
    <t>DTM49720</t>
  </si>
  <si>
    <t>Checkout-27428</t>
  </si>
  <si>
    <t>DTM49721</t>
  </si>
  <si>
    <t>Checkout-6082</t>
  </si>
  <si>
    <t>DTM49722</t>
  </si>
  <si>
    <t>Checkout-33821</t>
  </si>
  <si>
    <t>DTM49723</t>
  </si>
  <si>
    <t>Checkout-38357</t>
  </si>
  <si>
    <t>DTM49724</t>
  </si>
  <si>
    <t>Checkout-38018</t>
  </si>
  <si>
    <t>DTM49725</t>
  </si>
  <si>
    <t>Checkout-37267</t>
  </si>
  <si>
    <t>DTM49726</t>
  </si>
  <si>
    <t>Checkout-27031</t>
  </si>
  <si>
    <t>DTM49727</t>
  </si>
  <si>
    <t>Checkout-27236</t>
  </si>
  <si>
    <t>DTM49728</t>
  </si>
  <si>
    <t>Checkout-27901</t>
  </si>
  <si>
    <t>DTM49729</t>
  </si>
  <si>
    <t>Checkout-28205</t>
  </si>
  <si>
    <t>DTM49730</t>
  </si>
  <si>
    <t>Checkout-28314</t>
  </si>
  <si>
    <t>DTM49731</t>
  </si>
  <si>
    <t>Checkout-31517</t>
  </si>
  <si>
    <t>DTM49732</t>
  </si>
  <si>
    <t>Checkout-35886</t>
  </si>
  <si>
    <t>DTM49733</t>
  </si>
  <si>
    <t>Checkout-1199</t>
  </si>
  <si>
    <t>DTM49734</t>
  </si>
  <si>
    <t>Checkout-37921</t>
  </si>
  <si>
    <t>DTM49735</t>
  </si>
  <si>
    <t>Checkout-37907</t>
  </si>
  <si>
    <t>DTM49736</t>
  </si>
  <si>
    <t>Checkout-36512</t>
  </si>
  <si>
    <t>DTM49737</t>
  </si>
  <si>
    <t>Checkout-36081</t>
  </si>
  <si>
    <t>DTM49738</t>
  </si>
  <si>
    <t>Checkout-36377</t>
  </si>
  <si>
    <t>DTM49739</t>
  </si>
  <si>
    <t>Checkout-36492</t>
  </si>
  <si>
    <t>DTM49740</t>
  </si>
  <si>
    <t>Checkout-37125</t>
  </si>
  <si>
    <t>DTM49741</t>
  </si>
  <si>
    <t>Checkout-36534</t>
  </si>
  <si>
    <t>DTM49742</t>
  </si>
  <si>
    <t>Checkout-6117</t>
  </si>
  <si>
    <t>DTM49743</t>
  </si>
  <si>
    <t>Checkout-27914</t>
  </si>
  <si>
    <t>DTM49744</t>
  </si>
  <si>
    <t>Checkout-35498</t>
  </si>
  <si>
    <t>DTM49745</t>
  </si>
  <si>
    <t>Checkout-32784</t>
  </si>
  <si>
    <t>DTM49746</t>
  </si>
  <si>
    <t>Checkout-25001</t>
  </si>
  <si>
    <t>DTM49747</t>
  </si>
  <si>
    <t>Checkout-35930</t>
  </si>
  <si>
    <t>DTM49748</t>
  </si>
  <si>
    <t>Checkout-25054</t>
  </si>
  <si>
    <t>DTM49749</t>
  </si>
  <si>
    <t>Checkout-27933</t>
  </si>
  <si>
    <t>DTM49750</t>
  </si>
  <si>
    <t>Andrè</t>
  </si>
  <si>
    <t>Kipka</t>
  </si>
  <si>
    <t>Checkout-6194</t>
  </si>
  <si>
    <t>DTM49751</t>
  </si>
  <si>
    <t>Muhammad Anjum</t>
  </si>
  <si>
    <t>Malik</t>
  </si>
  <si>
    <t>Checkout-6077</t>
  </si>
  <si>
    <t>DTM49752</t>
  </si>
  <si>
    <t>Checkout-41515</t>
  </si>
  <si>
    <t>DTM49753</t>
  </si>
  <si>
    <t>Checkout-28511</t>
  </si>
  <si>
    <t>DTM49754</t>
  </si>
  <si>
    <t>Checkout-29958</t>
  </si>
  <si>
    <t>DTM49755</t>
  </si>
  <si>
    <t>Checkout-33519</t>
  </si>
  <si>
    <t>DTM49756</t>
  </si>
  <si>
    <t>Checkout-37256</t>
  </si>
  <si>
    <t>DTM49757</t>
  </si>
  <si>
    <t>Checkout-32204</t>
  </si>
  <si>
    <t>DTM49758</t>
  </si>
  <si>
    <t>Checkout-32273</t>
  </si>
  <si>
    <t>DTM49855</t>
  </si>
  <si>
    <t>Tuyet Mai Svenja</t>
  </si>
  <si>
    <t>Duong</t>
  </si>
  <si>
    <t>DTM49927</t>
  </si>
  <si>
    <t>Luke</t>
  </si>
  <si>
    <t>Slade</t>
  </si>
  <si>
    <t>DTM50553</t>
  </si>
  <si>
    <t>Darsi</t>
  </si>
  <si>
    <t>Primbetov</t>
  </si>
  <si>
    <t>DTM50628</t>
  </si>
  <si>
    <t xml:space="preserve">Zeynep Nehir </t>
  </si>
  <si>
    <t xml:space="preserve">YILDIRIM </t>
  </si>
  <si>
    <t>DTM50635</t>
  </si>
  <si>
    <t>Sina</t>
  </si>
  <si>
    <t>Becker</t>
  </si>
  <si>
    <t>DTM50990</t>
  </si>
  <si>
    <t>Abuhejleh</t>
  </si>
  <si>
    <t>DTM50993</t>
  </si>
  <si>
    <t>Azmi</t>
  </si>
  <si>
    <t>DTM51022</t>
  </si>
  <si>
    <t>Bilal Batuhan</t>
  </si>
  <si>
    <t>Aygün</t>
  </si>
  <si>
    <t>DTM51048</t>
  </si>
  <si>
    <t>DTM51103</t>
  </si>
  <si>
    <t>Israel Nwachukwu</t>
  </si>
  <si>
    <t>Orevaoghene</t>
  </si>
  <si>
    <t>DTM51197</t>
  </si>
  <si>
    <t>Yesim</t>
  </si>
  <si>
    <t>Kerim</t>
  </si>
  <si>
    <t>DTM51362</t>
  </si>
  <si>
    <t>yuqi</t>
  </si>
  <si>
    <t>DTM51370</t>
  </si>
  <si>
    <t>Diqiu</t>
  </si>
  <si>
    <t>DTM51424</t>
  </si>
  <si>
    <t>Armon</t>
  </si>
  <si>
    <t>Dortmund</t>
  </si>
  <si>
    <t>DTM51700</t>
  </si>
  <si>
    <t>İlayda and Yelda</t>
  </si>
  <si>
    <t>Tımartaş</t>
  </si>
  <si>
    <t>DTM51779</t>
  </si>
  <si>
    <t>Eduard</t>
  </si>
  <si>
    <t xml:space="preserve">Vasilev </t>
  </si>
  <si>
    <t>DTM51780</t>
  </si>
  <si>
    <t>Firas</t>
  </si>
  <si>
    <t>Mesherki</t>
  </si>
  <si>
    <t>DTM51860</t>
  </si>
  <si>
    <t>Yanzhi</t>
  </si>
  <si>
    <t>DTM51940</t>
  </si>
  <si>
    <t>Hao</t>
  </si>
  <si>
    <t>DTM52129</t>
  </si>
  <si>
    <t>RITU</t>
  </si>
  <si>
    <t>DTM52328</t>
  </si>
  <si>
    <t>DTM52383</t>
  </si>
  <si>
    <t>Yueying</t>
  </si>
  <si>
    <t>DTM52384</t>
  </si>
  <si>
    <t>niloofar</t>
  </si>
  <si>
    <t>behzadineko</t>
  </si>
  <si>
    <t>DTM547</t>
  </si>
  <si>
    <t>robin</t>
  </si>
  <si>
    <t>noyer</t>
  </si>
  <si>
    <t>DTM52595</t>
  </si>
  <si>
    <t>Asad</t>
  </si>
  <si>
    <t>DTM52599</t>
  </si>
  <si>
    <t>DTM52621</t>
  </si>
  <si>
    <t>Baraa</t>
  </si>
  <si>
    <t>Abuhussein</t>
  </si>
  <si>
    <t>DTM6055</t>
  </si>
  <si>
    <t>DTM6056</t>
  </si>
  <si>
    <t>DTM6057</t>
  </si>
  <si>
    <t>Ioannis</t>
  </si>
  <si>
    <t>Klitsinikos</t>
  </si>
  <si>
    <t>DTM6058</t>
  </si>
  <si>
    <t>Lavinia</t>
  </si>
  <si>
    <t>Vollmer</t>
  </si>
  <si>
    <t>DTM6059</t>
  </si>
  <si>
    <t>Brocke</t>
  </si>
  <si>
    <t>DTM6060</t>
  </si>
  <si>
    <t>DTM6061</t>
  </si>
  <si>
    <t>DTM6062</t>
  </si>
  <si>
    <t>Mohamed</t>
  </si>
  <si>
    <t>Afawi</t>
  </si>
  <si>
    <t>DTM6063</t>
  </si>
  <si>
    <t>DTM6064</t>
  </si>
  <si>
    <t>DTM6065</t>
  </si>
  <si>
    <t>DTM6066</t>
  </si>
  <si>
    <t>DTM6067</t>
  </si>
  <si>
    <t>Wieczorek</t>
  </si>
  <si>
    <t>DTM6068</t>
  </si>
  <si>
    <t>DTM6069</t>
  </si>
  <si>
    <t>DTM6070</t>
  </si>
  <si>
    <t>DTM6071</t>
  </si>
  <si>
    <t>DTM6072</t>
  </si>
  <si>
    <t>DTM6073</t>
  </si>
  <si>
    <t>DTM6074</t>
  </si>
  <si>
    <t>DTM6075</t>
  </si>
  <si>
    <t>Aysu</t>
  </si>
  <si>
    <t>DTM6076</t>
  </si>
  <si>
    <t>Höffler</t>
  </si>
  <si>
    <t>DTM6077</t>
  </si>
  <si>
    <t>DTM6078</t>
  </si>
  <si>
    <t>DTM6079</t>
  </si>
  <si>
    <t>DTM6080</t>
  </si>
  <si>
    <t>DTM6082</t>
  </si>
  <si>
    <t>DTM6083</t>
  </si>
  <si>
    <t>DTM6084</t>
  </si>
  <si>
    <t>DTM6085</t>
  </si>
  <si>
    <t>DTM6086</t>
  </si>
  <si>
    <t>DTM6087</t>
  </si>
  <si>
    <t>DTM6088</t>
  </si>
  <si>
    <t>DTM6089</t>
  </si>
  <si>
    <t>DTM6090</t>
  </si>
  <si>
    <t>DTM6091</t>
  </si>
  <si>
    <t>DTM6092</t>
  </si>
  <si>
    <t>DTM6093</t>
  </si>
  <si>
    <t>DTM6094</t>
  </si>
  <si>
    <t>DTM6095</t>
  </si>
  <si>
    <t>DTM6096</t>
  </si>
  <si>
    <t>DTM6097</t>
  </si>
  <si>
    <t>DTM6098</t>
  </si>
  <si>
    <t>DTM6099</t>
  </si>
  <si>
    <t>DTM6100</t>
  </si>
  <si>
    <t>DTM6101</t>
  </si>
  <si>
    <t>DTM6102</t>
  </si>
  <si>
    <t>DTM6103</t>
  </si>
  <si>
    <t>DTM6104</t>
  </si>
  <si>
    <t>DTM6105</t>
  </si>
  <si>
    <t>DTM6106</t>
  </si>
  <si>
    <t>DTM6107</t>
  </si>
  <si>
    <t>DTM6108</t>
  </si>
  <si>
    <t>Jun</t>
  </si>
  <si>
    <t>Zou</t>
  </si>
  <si>
    <t>DTM6109</t>
  </si>
  <si>
    <t>DTM6110</t>
  </si>
  <si>
    <t>Roberta</t>
  </si>
  <si>
    <t>Schmitz Mayer</t>
  </si>
  <si>
    <t>DTM6111</t>
  </si>
  <si>
    <t>DTM6112</t>
  </si>
  <si>
    <t>DTM6113</t>
  </si>
  <si>
    <t>auguste</t>
  </si>
  <si>
    <t>minot</t>
  </si>
  <si>
    <t>DTM6114</t>
  </si>
  <si>
    <t>DTM6115</t>
  </si>
  <si>
    <t>Maria José</t>
  </si>
  <si>
    <t>Hernández Serret</t>
  </si>
  <si>
    <t>DTM48978</t>
  </si>
  <si>
    <t>Santiago</t>
  </si>
  <si>
    <t>Contro Hönicke</t>
  </si>
  <si>
    <t>DTM6116</t>
  </si>
  <si>
    <t>DTM6117</t>
  </si>
  <si>
    <t>DTM6118</t>
  </si>
  <si>
    <t>Darshana Ishwar</t>
  </si>
  <si>
    <t>Tanwani</t>
  </si>
  <si>
    <t>DTM6119</t>
  </si>
  <si>
    <t>Yapici</t>
  </si>
  <si>
    <t>DTM6120</t>
  </si>
  <si>
    <t>Stiller</t>
  </si>
  <si>
    <t>DTM6121</t>
  </si>
  <si>
    <t>DTM6122</t>
  </si>
  <si>
    <t>Dzmitry</t>
  </si>
  <si>
    <t>Hryshyn</t>
  </si>
  <si>
    <t>DTM6123</t>
  </si>
  <si>
    <t>DTM6124</t>
  </si>
  <si>
    <t>DTM6125</t>
  </si>
  <si>
    <t>DTM6126</t>
  </si>
  <si>
    <t>DTM6127</t>
  </si>
  <si>
    <t>Keisy Guisela</t>
  </si>
  <si>
    <t>Luque Fernández</t>
  </si>
  <si>
    <t>DTM6129</t>
  </si>
  <si>
    <t>Oliver</t>
  </si>
  <si>
    <t>Verhaselt</t>
  </si>
  <si>
    <t>DTM6130</t>
  </si>
  <si>
    <t>DTM6131</t>
  </si>
  <si>
    <t>DTM6132</t>
  </si>
  <si>
    <t>Anuar</t>
  </si>
  <si>
    <t>Nurlybayev</t>
  </si>
  <si>
    <t>DTM6133</t>
  </si>
  <si>
    <t>Xieben</t>
  </si>
  <si>
    <t>DTM6134</t>
  </si>
  <si>
    <t>DTM6135</t>
  </si>
  <si>
    <t>Klein</t>
  </si>
  <si>
    <t>DTM6136</t>
  </si>
  <si>
    <t>Nele</t>
  </si>
  <si>
    <t>Jaursch</t>
  </si>
  <si>
    <t>DTM6137</t>
  </si>
  <si>
    <t>Meghna</t>
  </si>
  <si>
    <t>Negi</t>
  </si>
  <si>
    <t>DTM6138</t>
  </si>
  <si>
    <t>DTM6139</t>
  </si>
  <si>
    <t>Rebeca</t>
  </si>
  <si>
    <t>Cruz</t>
  </si>
  <si>
    <t>DTM6140</t>
  </si>
  <si>
    <t>DTM6142</t>
  </si>
  <si>
    <t>DTM6143</t>
  </si>
  <si>
    <t>DTM6144</t>
  </si>
  <si>
    <t>Alessandro</t>
  </si>
  <si>
    <t>Ciotta</t>
  </si>
  <si>
    <t>DTM6146</t>
  </si>
  <si>
    <t>DTM6147</t>
  </si>
  <si>
    <t>DTM6148</t>
  </si>
  <si>
    <t>DTM6149</t>
  </si>
  <si>
    <t>DTM6150</t>
  </si>
  <si>
    <t>DTM6152</t>
  </si>
  <si>
    <t>Aymane</t>
  </si>
  <si>
    <t>Hachcham</t>
  </si>
  <si>
    <t>DTM6153</t>
  </si>
  <si>
    <t>Linhao</t>
  </si>
  <si>
    <t>DTM6154</t>
  </si>
  <si>
    <t>DTM6155</t>
  </si>
  <si>
    <t>DTM6156</t>
  </si>
  <si>
    <t>Gülen</t>
  </si>
  <si>
    <t>DTM6157</t>
  </si>
  <si>
    <t>DTM6158</t>
  </si>
  <si>
    <t>DTM6160</t>
  </si>
  <si>
    <t>DTM6161</t>
  </si>
  <si>
    <t>DTM6162</t>
  </si>
  <si>
    <t>DTM6163</t>
  </si>
  <si>
    <t>DTM6164</t>
  </si>
  <si>
    <t>DTM6165</t>
  </si>
  <si>
    <t>DTM6166</t>
  </si>
  <si>
    <t>XIAO</t>
  </si>
  <si>
    <t>DTM6167</t>
  </si>
  <si>
    <t>DTM6168</t>
  </si>
  <si>
    <t>DTM6169</t>
  </si>
  <si>
    <t>Estarellas Tramullas</t>
  </si>
  <si>
    <t>DTM6170</t>
  </si>
  <si>
    <t>DTM6171</t>
  </si>
  <si>
    <t>DTM6172</t>
  </si>
  <si>
    <t>DTM6173</t>
  </si>
  <si>
    <t>DTM6175</t>
  </si>
  <si>
    <t>DTM6176</t>
  </si>
  <si>
    <t>DTM6177</t>
  </si>
  <si>
    <t>DTM6178</t>
  </si>
  <si>
    <t>DTM6179</t>
  </si>
  <si>
    <t>DTM6180</t>
  </si>
  <si>
    <t>DTM6181</t>
  </si>
  <si>
    <t>DTM6182</t>
  </si>
  <si>
    <t>DTM6183</t>
  </si>
  <si>
    <t>DTM6184</t>
  </si>
  <si>
    <t>DTM6185</t>
  </si>
  <si>
    <t>DTM6186</t>
  </si>
  <si>
    <t>DTM6187</t>
  </si>
  <si>
    <t>Kaan</t>
  </si>
  <si>
    <t>Demirtas</t>
  </si>
  <si>
    <t>DTM6188</t>
  </si>
  <si>
    <t>DTM6189</t>
  </si>
  <si>
    <t>DTM6190</t>
  </si>
  <si>
    <t>DTM6191</t>
  </si>
  <si>
    <t>DTM6194</t>
  </si>
  <si>
    <t>DTM6195</t>
  </si>
  <si>
    <t>DTM6196</t>
  </si>
  <si>
    <t>DTM6198</t>
  </si>
  <si>
    <t>DTM6199</t>
  </si>
  <si>
    <t>Khader</t>
  </si>
  <si>
    <t>DTM6200</t>
  </si>
  <si>
    <t>Btissame</t>
  </si>
  <si>
    <t>El mahtout</t>
  </si>
  <si>
    <t>DTM6201</t>
  </si>
  <si>
    <t>Faizan</t>
  </si>
  <si>
    <t>Ashraf</t>
  </si>
  <si>
    <t>DTM6202</t>
  </si>
  <si>
    <t>DTM6203</t>
  </si>
  <si>
    <t>DTM6204</t>
  </si>
  <si>
    <t>DTM6205</t>
  </si>
  <si>
    <t>Harry</t>
  </si>
  <si>
    <t>Gonzalez</t>
  </si>
  <si>
    <t>DTM6206</t>
  </si>
  <si>
    <t>DTM6207</t>
  </si>
  <si>
    <t>Timur</t>
  </si>
  <si>
    <t>Uselding</t>
  </si>
  <si>
    <t>DTM6208</t>
  </si>
  <si>
    <t>DTM6209</t>
  </si>
  <si>
    <t>Shakiba</t>
  </si>
  <si>
    <t>Moniri</t>
  </si>
  <si>
    <t>DTM6210</t>
  </si>
  <si>
    <t>DTM6211</t>
  </si>
  <si>
    <t>Shahd</t>
  </si>
  <si>
    <t>Kharbotly</t>
  </si>
  <si>
    <t>DTM6212</t>
  </si>
  <si>
    <t>DTM6213</t>
  </si>
  <si>
    <t>DTM6214</t>
  </si>
  <si>
    <t>We'am</t>
  </si>
  <si>
    <t>Zaitoun</t>
  </si>
  <si>
    <t>DTM6215</t>
  </si>
  <si>
    <t>DTM6216</t>
  </si>
  <si>
    <t>DTM6217</t>
  </si>
  <si>
    <t>DTM6218</t>
  </si>
  <si>
    <t>DTM6219</t>
  </si>
  <si>
    <t>DTM6220</t>
  </si>
  <si>
    <t>DTM6221</t>
  </si>
  <si>
    <t>Zhuoqi</t>
  </si>
  <si>
    <t>DTM6222</t>
  </si>
  <si>
    <t>DTM6223</t>
  </si>
  <si>
    <t>DTM6224</t>
  </si>
  <si>
    <t>DTM6225</t>
  </si>
  <si>
    <t>DTM6226</t>
  </si>
  <si>
    <t>DTM6227</t>
  </si>
  <si>
    <t>Göksin</t>
  </si>
  <si>
    <t>DTM6228</t>
  </si>
  <si>
    <t>DTM6229</t>
  </si>
  <si>
    <t>DTM6230</t>
  </si>
  <si>
    <t>DTM6231</t>
  </si>
  <si>
    <t>DTM6232</t>
  </si>
  <si>
    <t>Mark</t>
  </si>
  <si>
    <t>Soechting</t>
  </si>
  <si>
    <t>DTM6233</t>
  </si>
  <si>
    <t>DTM6235</t>
  </si>
  <si>
    <t>Franck</t>
  </si>
  <si>
    <t>DTM6237</t>
  </si>
  <si>
    <t>ramazan</t>
  </si>
  <si>
    <t>erdemli</t>
  </si>
  <si>
    <t>DTM6238</t>
  </si>
  <si>
    <t>DTM6239</t>
  </si>
  <si>
    <t>DTM6240</t>
  </si>
  <si>
    <t>DTM6241</t>
  </si>
  <si>
    <t>Kecheng</t>
  </si>
  <si>
    <t>DTM6242</t>
  </si>
  <si>
    <t>Songtao</t>
  </si>
  <si>
    <t>Chai</t>
  </si>
  <si>
    <t>DTM6243</t>
  </si>
  <si>
    <t>DTM6245</t>
  </si>
  <si>
    <t>DTM6246</t>
  </si>
  <si>
    <t>DTM6247</t>
  </si>
  <si>
    <t>DTM6248</t>
  </si>
  <si>
    <t>DTM6250</t>
  </si>
  <si>
    <t>taher</t>
  </si>
  <si>
    <t>barmo</t>
  </si>
  <si>
    <t>DTM6252</t>
  </si>
  <si>
    <t>DTM7668</t>
  </si>
  <si>
    <t>Narita Ginny</t>
  </si>
  <si>
    <t>Deseke</t>
  </si>
  <si>
    <t>DTM933</t>
  </si>
  <si>
    <t>aaesha</t>
  </si>
  <si>
    <t>Qasem</t>
  </si>
  <si>
    <t>Göttingen</t>
  </si>
  <si>
    <t>GOT22185</t>
  </si>
  <si>
    <t>Lauren</t>
  </si>
  <si>
    <t>Van Nest</t>
  </si>
  <si>
    <t>A.260</t>
  </si>
  <si>
    <t>GOT22533</t>
  </si>
  <si>
    <t>Max</t>
  </si>
  <si>
    <t>Ortmann</t>
  </si>
  <si>
    <t>A.351</t>
  </si>
  <si>
    <t>GOT23387</t>
  </si>
  <si>
    <t>Jonas</t>
  </si>
  <si>
    <t>Hedemann</t>
  </si>
  <si>
    <t>A.343</t>
  </si>
  <si>
    <t>GOT26065</t>
  </si>
  <si>
    <t>Ufer</t>
  </si>
  <si>
    <t>A.341</t>
  </si>
  <si>
    <t>GOT26090</t>
  </si>
  <si>
    <t>Dorothea</t>
  </si>
  <si>
    <t>Kossack</t>
  </si>
  <si>
    <t>A.339</t>
  </si>
  <si>
    <t>GOT26118</t>
  </si>
  <si>
    <t>Johann</t>
  </si>
  <si>
    <t>Zindel</t>
  </si>
  <si>
    <t>A.363</t>
  </si>
  <si>
    <t>GOT26488</t>
  </si>
  <si>
    <t>Purva</t>
  </si>
  <si>
    <t>Gole</t>
  </si>
  <si>
    <t>A.324</t>
  </si>
  <si>
    <t>GOT26758</t>
  </si>
  <si>
    <t>Horn</t>
  </si>
  <si>
    <t>A.349</t>
  </si>
  <si>
    <t>GOT26838</t>
  </si>
  <si>
    <t>Gödecke</t>
  </si>
  <si>
    <t>A.455</t>
  </si>
  <si>
    <t>GOT27204</t>
  </si>
  <si>
    <t>Abhishake</t>
  </si>
  <si>
    <t>GOT27416</t>
  </si>
  <si>
    <t>Selina Daphne Fabia</t>
  </si>
  <si>
    <t>Moderzinski</t>
  </si>
  <si>
    <t>A.302</t>
  </si>
  <si>
    <t>GOT27646</t>
  </si>
  <si>
    <t>Yurie</t>
  </si>
  <si>
    <t>Okuhata</t>
  </si>
  <si>
    <t>A.321</t>
  </si>
  <si>
    <t>GOT27811</t>
  </si>
  <si>
    <t>Xiaoyang</t>
  </si>
  <si>
    <t>A.353</t>
  </si>
  <si>
    <t>GOT28070</t>
  </si>
  <si>
    <t>Koch</t>
  </si>
  <si>
    <t>A.360</t>
  </si>
  <si>
    <t>GOT28292</t>
  </si>
  <si>
    <t>Luca Meret</t>
  </si>
  <si>
    <t>Auge</t>
  </si>
  <si>
    <t>A.354</t>
  </si>
  <si>
    <t>GOT28297</t>
  </si>
  <si>
    <t>Matilda</t>
  </si>
  <si>
    <t>Kleinke</t>
  </si>
  <si>
    <t>A.333</t>
  </si>
  <si>
    <t>GOT28369</t>
  </si>
  <si>
    <t>Lars</t>
  </si>
  <si>
    <t>Romeike</t>
  </si>
  <si>
    <t>A.359</t>
  </si>
  <si>
    <t>GOT28457</t>
  </si>
  <si>
    <t>RefundPM-27125</t>
  </si>
  <si>
    <t>GOT28675</t>
  </si>
  <si>
    <t>Julius</t>
  </si>
  <si>
    <t>Lorey</t>
  </si>
  <si>
    <t>A.305</t>
  </si>
  <si>
    <t>GOT29101</t>
  </si>
  <si>
    <t>Seiß</t>
  </si>
  <si>
    <t>A.228</t>
  </si>
  <si>
    <t>GOT29188</t>
  </si>
  <si>
    <t xml:space="preserve">Alexander </t>
  </si>
  <si>
    <t>Krause</t>
  </si>
  <si>
    <t>A.460</t>
  </si>
  <si>
    <t>GOT29234</t>
  </si>
  <si>
    <t>David Isai</t>
  </si>
  <si>
    <t>Asomoza Magaña</t>
  </si>
  <si>
    <t>A.342</t>
  </si>
  <si>
    <t>GOT29374</t>
  </si>
  <si>
    <t>Dreske Montero</t>
  </si>
  <si>
    <t>A.340</t>
  </si>
  <si>
    <t>GOT29393</t>
  </si>
  <si>
    <t>Serena Pik Wun</t>
  </si>
  <si>
    <t>Jong</t>
  </si>
  <si>
    <t>A.422</t>
  </si>
  <si>
    <t>GOT29502</t>
  </si>
  <si>
    <t>Felix</t>
  </si>
  <si>
    <t>A.405</t>
  </si>
  <si>
    <t>GOT29588</t>
  </si>
  <si>
    <t>Žad</t>
  </si>
  <si>
    <t>Novak</t>
  </si>
  <si>
    <t>A.352</t>
  </si>
  <si>
    <t>GOT31082</t>
  </si>
  <si>
    <t>Bohnert</t>
  </si>
  <si>
    <t>A.509</t>
  </si>
  <si>
    <t>GOT31153</t>
  </si>
  <si>
    <t>Zahra</t>
  </si>
  <si>
    <t>Zilochianmoghadam</t>
  </si>
  <si>
    <t>A.503</t>
  </si>
  <si>
    <t>GOT31398</t>
  </si>
  <si>
    <t>Nancy Ada</t>
  </si>
  <si>
    <t xml:space="preserve">Madueke </t>
  </si>
  <si>
    <t>A.017</t>
  </si>
  <si>
    <t>GOT32118</t>
  </si>
  <si>
    <t>Zhaoqi</t>
  </si>
  <si>
    <t>A.344</t>
  </si>
  <si>
    <t>GOT32664</t>
  </si>
  <si>
    <t>Schultheiß</t>
  </si>
  <si>
    <t>A.312</t>
  </si>
  <si>
    <t>GOT32877</t>
  </si>
  <si>
    <t xml:space="preserve">Francisco </t>
  </si>
  <si>
    <t>Matheis Ribeiro</t>
  </si>
  <si>
    <t>A.355</t>
  </si>
  <si>
    <t>GOT32900</t>
  </si>
  <si>
    <t>Fabiana</t>
  </si>
  <si>
    <t>Beyer</t>
  </si>
  <si>
    <t>A.261</t>
  </si>
  <si>
    <t>GOT32981</t>
  </si>
  <si>
    <t>Celine</t>
  </si>
  <si>
    <t>Ebling</t>
  </si>
  <si>
    <t>A.361</t>
  </si>
  <si>
    <t>GOT33246</t>
  </si>
  <si>
    <t>Ina</t>
  </si>
  <si>
    <t>Severin</t>
  </si>
  <si>
    <t>A.313</t>
  </si>
  <si>
    <t>GOT33533</t>
  </si>
  <si>
    <t>Roya</t>
  </si>
  <si>
    <t>Aziziganji</t>
  </si>
  <si>
    <t>A.426</t>
  </si>
  <si>
    <t>GOT33554</t>
  </si>
  <si>
    <t>Amirreza</t>
  </si>
  <si>
    <t>Aleyasin</t>
  </si>
  <si>
    <t>A.365</t>
  </si>
  <si>
    <t>GOT33579</t>
  </si>
  <si>
    <t>Johanna</t>
  </si>
  <si>
    <t>Taenzer</t>
  </si>
  <si>
    <t>A.255</t>
  </si>
  <si>
    <t>GOT33654</t>
  </si>
  <si>
    <t>Lena</t>
  </si>
  <si>
    <t>Schäfer</t>
  </si>
  <si>
    <t>A.452</t>
  </si>
  <si>
    <t>GOT33676</t>
  </si>
  <si>
    <t>Michel</t>
  </si>
  <si>
    <t>A.406</t>
  </si>
  <si>
    <t>GOT33706</t>
  </si>
  <si>
    <t>Anja Chantal</t>
  </si>
  <si>
    <t>Aßmann</t>
  </si>
  <si>
    <t>A.323</t>
  </si>
  <si>
    <t>GOT33742</t>
  </si>
  <si>
    <t>Seyedeh Forough</t>
  </si>
  <si>
    <t>Yaghoubi</t>
  </si>
  <si>
    <t>A.432</t>
  </si>
  <si>
    <t>GOT33843</t>
  </si>
  <si>
    <t>Ohnhold</t>
  </si>
  <si>
    <t>A.461</t>
  </si>
  <si>
    <t>GOT33950</t>
  </si>
  <si>
    <t>shadab</t>
  </si>
  <si>
    <t>javanmard paghaleh</t>
  </si>
  <si>
    <t>A.433</t>
  </si>
  <si>
    <t>GOT34147</t>
  </si>
  <si>
    <t xml:space="preserve">Helena </t>
  </si>
  <si>
    <t>Nesbit</t>
  </si>
  <si>
    <t>A.407</t>
  </si>
  <si>
    <t>GOT34226</t>
  </si>
  <si>
    <t>Leon</t>
  </si>
  <si>
    <t>Lichtinger</t>
  </si>
  <si>
    <t>A.350</t>
  </si>
  <si>
    <t>GOT34233</t>
  </si>
  <si>
    <t>Wessel</t>
  </si>
  <si>
    <t>A.409</t>
  </si>
  <si>
    <t>GOT34249</t>
  </si>
  <si>
    <t>Oriz Anugerah</t>
  </si>
  <si>
    <t>Putra</t>
  </si>
  <si>
    <t>A.449</t>
  </si>
  <si>
    <t>GOT34480</t>
  </si>
  <si>
    <t>Danila</t>
  </si>
  <si>
    <t>Litskevich</t>
  </si>
  <si>
    <t>A.210</t>
  </si>
  <si>
    <t>GOT34493</t>
  </si>
  <si>
    <t xml:space="preserve">Sherin </t>
  </si>
  <si>
    <t xml:space="preserve">Yassine Ramirez </t>
  </si>
  <si>
    <t>A.325</t>
  </si>
  <si>
    <t>GOT34538</t>
  </si>
  <si>
    <t>Andreas</t>
  </si>
  <si>
    <t>Schmidt</t>
  </si>
  <si>
    <t>A.408</t>
  </si>
  <si>
    <t>GOT34646</t>
  </si>
  <si>
    <t>Alena</t>
  </si>
  <si>
    <t>Schepelmann</t>
  </si>
  <si>
    <t>A.303</t>
  </si>
  <si>
    <t>GOT34719</t>
  </si>
  <si>
    <t>Réka Maria</t>
  </si>
  <si>
    <t>Hollstein</t>
  </si>
  <si>
    <t>A.364</t>
  </si>
  <si>
    <t>GOT34749</t>
  </si>
  <si>
    <t>Louisa</t>
  </si>
  <si>
    <t>Hayton</t>
  </si>
  <si>
    <t>A.451</t>
  </si>
  <si>
    <t>GOT34779</t>
  </si>
  <si>
    <t>König</t>
  </si>
  <si>
    <t>A.454</t>
  </si>
  <si>
    <t>GOT35013</t>
  </si>
  <si>
    <t>Lyan</t>
  </si>
  <si>
    <t>Abu Khass</t>
  </si>
  <si>
    <t>A.023</t>
  </si>
  <si>
    <t>GOT35019</t>
  </si>
  <si>
    <t>Ayesha</t>
  </si>
  <si>
    <t>Saddiqa</t>
  </si>
  <si>
    <t>A.028</t>
  </si>
  <si>
    <t>GOT35034</t>
  </si>
  <si>
    <t>Florian</t>
  </si>
  <si>
    <t>Ringelmann</t>
  </si>
  <si>
    <t>A.308</t>
  </si>
  <si>
    <t>GOT35121</t>
  </si>
  <si>
    <t>Zoha</t>
  </si>
  <si>
    <t>Fatima</t>
  </si>
  <si>
    <t>A.421</t>
  </si>
  <si>
    <t>GOT35353</t>
  </si>
  <si>
    <t xml:space="preserve">Mohammed </t>
  </si>
  <si>
    <t>Khalil</t>
  </si>
  <si>
    <t>A.450</t>
  </si>
  <si>
    <t>GOT35465</t>
  </si>
  <si>
    <t>SHISHIR</t>
  </si>
  <si>
    <t>JHA</t>
  </si>
  <si>
    <t>A.453</t>
  </si>
  <si>
    <t>GOT35467</t>
  </si>
  <si>
    <t xml:space="preserve">Nele Christina </t>
  </si>
  <si>
    <t>Nobis</t>
  </si>
  <si>
    <t>A.161</t>
  </si>
  <si>
    <t>GOT35558</t>
  </si>
  <si>
    <t>Fatemeh</t>
  </si>
  <si>
    <t>Talebi</t>
  </si>
  <si>
    <t>A.425</t>
  </si>
  <si>
    <t>GOT35570</t>
  </si>
  <si>
    <t>Parisasadat</t>
  </si>
  <si>
    <t>Sajadi</t>
  </si>
  <si>
    <t>A.311</t>
  </si>
  <si>
    <t>GOT35627</t>
  </si>
  <si>
    <t>RefundPM-35876</t>
  </si>
  <si>
    <t>GOT35641</t>
  </si>
  <si>
    <t>serdar</t>
  </si>
  <si>
    <t>Işik</t>
  </si>
  <si>
    <t>A.007</t>
  </si>
  <si>
    <t>GOT35646</t>
  </si>
  <si>
    <t>Itamar</t>
  </si>
  <si>
    <t xml:space="preserve">Levin </t>
  </si>
  <si>
    <t>A.327</t>
  </si>
  <si>
    <t>GOT35651</t>
  </si>
  <si>
    <t>tal</t>
  </si>
  <si>
    <t>goldenberg</t>
  </si>
  <si>
    <t>GOT35698</t>
  </si>
  <si>
    <t>Kelwin</t>
  </si>
  <si>
    <t>Choi</t>
  </si>
  <si>
    <t>A.514</t>
  </si>
  <si>
    <t>GOT35733</t>
  </si>
  <si>
    <t>Antonios</t>
  </si>
  <si>
    <t>Giakoumidakis</t>
  </si>
  <si>
    <t>A.366</t>
  </si>
  <si>
    <t>GOT35816</t>
  </si>
  <si>
    <t>Kemal Alp</t>
  </si>
  <si>
    <t>Sezer</t>
  </si>
  <si>
    <t>A.224</t>
  </si>
  <si>
    <t>GOT35833</t>
  </si>
  <si>
    <t>Sopio</t>
  </si>
  <si>
    <t>Wegrzyn</t>
  </si>
  <si>
    <t>A.314</t>
  </si>
  <si>
    <t>GOT36023</t>
  </si>
  <si>
    <t xml:space="preserve">Abdullah </t>
  </si>
  <si>
    <t>Al Bazaz</t>
  </si>
  <si>
    <t>A.310</t>
  </si>
  <si>
    <t>GOT36024</t>
  </si>
  <si>
    <t>White</t>
  </si>
  <si>
    <t>A.221</t>
  </si>
  <si>
    <t>GOT36171</t>
  </si>
  <si>
    <t>Mohammadtaher</t>
  </si>
  <si>
    <t>Azampour</t>
  </si>
  <si>
    <t>A.001</t>
  </si>
  <si>
    <t>GOT36244</t>
  </si>
  <si>
    <t>Ana Daniela</t>
  </si>
  <si>
    <t>Resendiz Rojas</t>
  </si>
  <si>
    <t>A.315</t>
  </si>
  <si>
    <t>GOT36252</t>
  </si>
  <si>
    <t>Pamela</t>
  </si>
  <si>
    <t>Rios Villeda</t>
  </si>
  <si>
    <t>GOT36255</t>
  </si>
  <si>
    <t>Rev.Kurupita Assajithissa</t>
  </si>
  <si>
    <t>XXX</t>
  </si>
  <si>
    <t>A.208</t>
  </si>
  <si>
    <t>GOT36264</t>
  </si>
  <si>
    <t>Waseem</t>
  </si>
  <si>
    <t>Darwesh</t>
  </si>
  <si>
    <t>A.029</t>
  </si>
  <si>
    <t>GOT36313</t>
  </si>
  <si>
    <t>Nini</t>
  </si>
  <si>
    <t>A.423</t>
  </si>
  <si>
    <t>GOT36580</t>
  </si>
  <si>
    <t>Yafiqul Anam</t>
  </si>
  <si>
    <t>A.206</t>
  </si>
  <si>
    <t>GOT36589</t>
  </si>
  <si>
    <t>Zülal</t>
  </si>
  <si>
    <t>Aşık</t>
  </si>
  <si>
    <t>A.427</t>
  </si>
  <si>
    <t>GOT36628</t>
  </si>
  <si>
    <t>Natalia</t>
  </si>
  <si>
    <t>Niezgoda</t>
  </si>
  <si>
    <t>A.155</t>
  </si>
  <si>
    <t>GOT36659</t>
  </si>
  <si>
    <t>Sadia</t>
  </si>
  <si>
    <t>Mahmood</t>
  </si>
  <si>
    <t>A.410</t>
  </si>
  <si>
    <t>GOT36693</t>
  </si>
  <si>
    <t>Waleed</t>
  </si>
  <si>
    <t>Ahmed</t>
  </si>
  <si>
    <t>A.024</t>
  </si>
  <si>
    <t>GOT36747</t>
  </si>
  <si>
    <t>FURKAN</t>
  </si>
  <si>
    <t>Er</t>
  </si>
  <si>
    <t>A.009</t>
  </si>
  <si>
    <t>GOT36922</t>
  </si>
  <si>
    <t>Leah Marie</t>
  </si>
  <si>
    <t>Backsmann</t>
  </si>
  <si>
    <t>A.462</t>
  </si>
  <si>
    <t>GOT36990</t>
  </si>
  <si>
    <t>Pallaoro</t>
  </si>
  <si>
    <t>A.026</t>
  </si>
  <si>
    <t>GOT37000</t>
  </si>
  <si>
    <t>Emin</t>
  </si>
  <si>
    <t>Hagverdiyev</t>
  </si>
  <si>
    <t>A.249</t>
  </si>
  <si>
    <t>GOT37004</t>
  </si>
  <si>
    <t>Hauskeller</t>
  </si>
  <si>
    <t>A.262</t>
  </si>
  <si>
    <t>GOT37021</t>
  </si>
  <si>
    <t>Hasan</t>
  </si>
  <si>
    <t>Karaca</t>
  </si>
  <si>
    <t>A.227</t>
  </si>
  <si>
    <t>GOT37065</t>
  </si>
  <si>
    <t>Maciej</t>
  </si>
  <si>
    <t>Kowalczyk</t>
  </si>
  <si>
    <t>A.213</t>
  </si>
  <si>
    <t>GOT37085</t>
  </si>
  <si>
    <t xml:space="preserve">Annogan </t>
  </si>
  <si>
    <t xml:space="preserve">Manisegaran </t>
  </si>
  <si>
    <t>A.207</t>
  </si>
  <si>
    <t>GOT37157</t>
  </si>
  <si>
    <t>Chenqi</t>
  </si>
  <si>
    <t>A.211</t>
  </si>
  <si>
    <t>GOT36676</t>
  </si>
  <si>
    <t>Mey</t>
  </si>
  <si>
    <t>A.133</t>
  </si>
  <si>
    <t>GOT36677</t>
  </si>
  <si>
    <t>Katrin</t>
  </si>
  <si>
    <t>Gauser</t>
  </si>
  <si>
    <t>GOT37188</t>
  </si>
  <si>
    <t>Ilayda</t>
  </si>
  <si>
    <t>Ozcan</t>
  </si>
  <si>
    <t>A.008</t>
  </si>
  <si>
    <t>GOT37255</t>
  </si>
  <si>
    <t>Luise</t>
  </si>
  <si>
    <t>A.010</t>
  </si>
  <si>
    <t>GOT37304</t>
  </si>
  <si>
    <t>Safian Jouzdani</t>
  </si>
  <si>
    <t>A.030</t>
  </si>
  <si>
    <t>GOT37323</t>
  </si>
  <si>
    <t>Jule</t>
  </si>
  <si>
    <t>Bastian</t>
  </si>
  <si>
    <t>A.105</t>
  </si>
  <si>
    <t>GOT37420</t>
  </si>
  <si>
    <t>Lasse</t>
  </si>
  <si>
    <t>Swickis</t>
  </si>
  <si>
    <t>A.306</t>
  </si>
  <si>
    <t>GOT37424</t>
  </si>
  <si>
    <t>Marcel</t>
  </si>
  <si>
    <t>Glenz</t>
  </si>
  <si>
    <t>A.229</t>
  </si>
  <si>
    <t>GOT37437</t>
  </si>
  <si>
    <t>A.231</t>
  </si>
  <si>
    <t>GOT37463</t>
  </si>
  <si>
    <t>Mariia</t>
  </si>
  <si>
    <t>Denisova</t>
  </si>
  <si>
    <t>A.107</t>
  </si>
  <si>
    <t>GOT37496</t>
  </si>
  <si>
    <t>Mukhtiar</t>
  </si>
  <si>
    <t>Ghani</t>
  </si>
  <si>
    <t>A.109</t>
  </si>
  <si>
    <t>GOT37562</t>
  </si>
  <si>
    <t>Nicolas Ferdinand</t>
  </si>
  <si>
    <t>Hagge</t>
  </si>
  <si>
    <t>A .259</t>
  </si>
  <si>
    <t>GOT37750</t>
  </si>
  <si>
    <t>Sanchez Barrera</t>
  </si>
  <si>
    <t>A.031</t>
  </si>
  <si>
    <t>GOT37774</t>
  </si>
  <si>
    <t>Lietz</t>
  </si>
  <si>
    <t>A.110</t>
  </si>
  <si>
    <t>GOT37824</t>
  </si>
  <si>
    <t>Denis</t>
  </si>
  <si>
    <t>Kolesnikov</t>
  </si>
  <si>
    <t>A.330</t>
  </si>
  <si>
    <t>GOT37840</t>
  </si>
  <si>
    <t>Wawzyniak</t>
  </si>
  <si>
    <t>A.334</t>
  </si>
  <si>
    <t>GOT37888</t>
  </si>
  <si>
    <t>Peerapong</t>
  </si>
  <si>
    <t>Pornpipatkul</t>
  </si>
  <si>
    <t>A.232</t>
  </si>
  <si>
    <t>GOT37927</t>
  </si>
  <si>
    <t>Leo</t>
  </si>
  <si>
    <t>Thies</t>
  </si>
  <si>
    <t>A.317</t>
  </si>
  <si>
    <t>GOT37938</t>
  </si>
  <si>
    <t>Ateser</t>
  </si>
  <si>
    <t>A.322</t>
  </si>
  <si>
    <t>GOT37956</t>
  </si>
  <si>
    <t>Kian</t>
  </si>
  <si>
    <t>Abedini</t>
  </si>
  <si>
    <t>A.253</t>
  </si>
  <si>
    <t>GOT37997</t>
  </si>
  <si>
    <t xml:space="preserve">Lakshmi Priyanka </t>
  </si>
  <si>
    <t>Bokka</t>
  </si>
  <si>
    <t>A.005</t>
  </si>
  <si>
    <t>GOT38138</t>
  </si>
  <si>
    <t xml:space="preserve">Hilmi Faruk </t>
  </si>
  <si>
    <t>Gürakın</t>
  </si>
  <si>
    <t>A.003</t>
  </si>
  <si>
    <t>GOT38150</t>
  </si>
  <si>
    <t>Kshitij</t>
  </si>
  <si>
    <t>Naagar</t>
  </si>
  <si>
    <t>A.326</t>
  </si>
  <si>
    <t>GOT38152</t>
  </si>
  <si>
    <t>Ole</t>
  </si>
  <si>
    <t>Düsing</t>
  </si>
  <si>
    <t>RefundPM-36146</t>
  </si>
  <si>
    <t>GOT38247</t>
  </si>
  <si>
    <t>Vineeth</t>
  </si>
  <si>
    <t>Reddy</t>
  </si>
  <si>
    <t>A.006</t>
  </si>
  <si>
    <t>GOT38252</t>
  </si>
  <si>
    <t>Syed Saqib</t>
  </si>
  <si>
    <t>Razzaq</t>
  </si>
  <si>
    <t>A.025</t>
  </si>
  <si>
    <t>GOT38261</t>
  </si>
  <si>
    <t>Ishfaq</t>
  </si>
  <si>
    <t>A.027</t>
  </si>
  <si>
    <t>GOT38297</t>
  </si>
  <si>
    <t xml:space="preserve">Ezekiel </t>
  </si>
  <si>
    <t>Mjema</t>
  </si>
  <si>
    <t>A.332</t>
  </si>
  <si>
    <t>GOT38304</t>
  </si>
  <si>
    <t>Khaled Amine</t>
  </si>
  <si>
    <t>Mansouri</t>
  </si>
  <si>
    <t>A.106</t>
  </si>
  <si>
    <t>GOT38401</t>
  </si>
  <si>
    <t>Heba</t>
  </si>
  <si>
    <t>Mousa</t>
  </si>
  <si>
    <t>A.201</t>
  </si>
  <si>
    <t>GOT38411</t>
  </si>
  <si>
    <t>Sanjida</t>
  </si>
  <si>
    <t>Alam</t>
  </si>
  <si>
    <t>A.328</t>
  </si>
  <si>
    <t>GOT38412</t>
  </si>
  <si>
    <t>Mahin Ahmed</t>
  </si>
  <si>
    <t>GOT38423</t>
  </si>
  <si>
    <t>Pia</t>
  </si>
  <si>
    <t>Hirschfeld</t>
  </si>
  <si>
    <t>A.225</t>
  </si>
  <si>
    <t>GOT38435</t>
  </si>
  <si>
    <t>Ntolkeras</t>
  </si>
  <si>
    <t>A.153</t>
  </si>
  <si>
    <t>GOT38459</t>
  </si>
  <si>
    <t>Beste</t>
  </si>
  <si>
    <t>Çevik</t>
  </si>
  <si>
    <t>A.205</t>
  </si>
  <si>
    <t>GOT38462</t>
  </si>
  <si>
    <t>Ashita</t>
  </si>
  <si>
    <t>Jagda</t>
  </si>
  <si>
    <t>A.209</t>
  </si>
  <si>
    <t>GOT38463</t>
  </si>
  <si>
    <t>Nidhi</t>
  </si>
  <si>
    <t xml:space="preserve">Kanaujia </t>
  </si>
  <si>
    <t>A.121</t>
  </si>
  <si>
    <t>GOT38472</t>
  </si>
  <si>
    <t>PINAR</t>
  </si>
  <si>
    <t>HASKUL</t>
  </si>
  <si>
    <t>A.124</t>
  </si>
  <si>
    <t>GOT38488</t>
  </si>
  <si>
    <t xml:space="preserve">Supriya </t>
  </si>
  <si>
    <t>Dasari</t>
  </si>
  <si>
    <t>A.004</t>
  </si>
  <si>
    <t>GOT38504</t>
  </si>
  <si>
    <t>Nihal Hasan Nishad</t>
  </si>
  <si>
    <t>Azhivelikkakath</t>
  </si>
  <si>
    <t>A.002</t>
  </si>
  <si>
    <t>GOT38548</t>
  </si>
  <si>
    <t>Paucar</t>
  </si>
  <si>
    <t>A.108</t>
  </si>
  <si>
    <t>GOT38560</t>
  </si>
  <si>
    <t>Maryam</t>
  </si>
  <si>
    <t>Abbasi</t>
  </si>
  <si>
    <t>A.123</t>
  </si>
  <si>
    <t>GOT38800</t>
  </si>
  <si>
    <t>Imen-Cyrine</t>
  </si>
  <si>
    <t>Manai</t>
  </si>
  <si>
    <t>A.222</t>
  </si>
  <si>
    <t>GOT38819</t>
  </si>
  <si>
    <t>josselin</t>
  </si>
  <si>
    <t>Boucat</t>
  </si>
  <si>
    <t>A.150</t>
  </si>
  <si>
    <t>GOT38824</t>
  </si>
  <si>
    <t>Reiser</t>
  </si>
  <si>
    <t>A.223</t>
  </si>
  <si>
    <t>GOT38848</t>
  </si>
  <si>
    <t>irem ebrar</t>
  </si>
  <si>
    <t>yalçınkaya</t>
  </si>
  <si>
    <t>A.126</t>
  </si>
  <si>
    <t>GOT38861</t>
  </si>
  <si>
    <t>Tareq</t>
  </si>
  <si>
    <t>A.125</t>
  </si>
  <si>
    <t>GOT38935</t>
  </si>
  <si>
    <t>RefundPM-38730</t>
  </si>
  <si>
    <t>GOT38956</t>
  </si>
  <si>
    <t>parsa</t>
  </si>
  <si>
    <t>hariri</t>
  </si>
  <si>
    <t>A.149</t>
  </si>
  <si>
    <t>GOT39099</t>
  </si>
  <si>
    <t>Marchel</t>
  </si>
  <si>
    <t>A.016</t>
  </si>
  <si>
    <t>GOT39110</t>
  </si>
  <si>
    <t>Torben</t>
  </si>
  <si>
    <t>Lippke</t>
  </si>
  <si>
    <t>A.250</t>
  </si>
  <si>
    <t>GOT39187</t>
  </si>
  <si>
    <t>Yasir</t>
  </si>
  <si>
    <t>--</t>
  </si>
  <si>
    <t>A.151</t>
  </si>
  <si>
    <t>GOT39231</t>
  </si>
  <si>
    <t>Syed Shameer</t>
  </si>
  <si>
    <t>Sarwar</t>
  </si>
  <si>
    <t>A.152</t>
  </si>
  <si>
    <t>GOT39446</t>
  </si>
  <si>
    <t>Gades</t>
  </si>
  <si>
    <t>A.357</t>
  </si>
  <si>
    <t>GOT39476</t>
  </si>
  <si>
    <t>Benedict</t>
  </si>
  <si>
    <t>Hess</t>
  </si>
  <si>
    <t>A.236</t>
  </si>
  <si>
    <t>GOT39605</t>
  </si>
  <si>
    <t>Theinert</t>
  </si>
  <si>
    <t>A.015</t>
  </si>
  <si>
    <t>GOT39810</t>
  </si>
  <si>
    <t>Ceylin</t>
  </si>
  <si>
    <t>Ergin</t>
  </si>
  <si>
    <t>A.122</t>
  </si>
  <si>
    <t>GOT40314</t>
  </si>
  <si>
    <t>PMRoom-41944</t>
  </si>
  <si>
    <t>GOT40315</t>
  </si>
  <si>
    <t>PMRoom-41945</t>
  </si>
  <si>
    <t>GOT40373</t>
  </si>
  <si>
    <t>Grewe</t>
  </si>
  <si>
    <t>A.335</t>
  </si>
  <si>
    <t>GOT40501</t>
  </si>
  <si>
    <t>Silvia</t>
  </si>
  <si>
    <t>Bellin</t>
  </si>
  <si>
    <t>A.522</t>
  </si>
  <si>
    <t>GOT40609</t>
  </si>
  <si>
    <t>RefundPM-38639</t>
  </si>
  <si>
    <t>GOT40611</t>
  </si>
  <si>
    <t>Pengyun</t>
  </si>
  <si>
    <t>RefundPM-38367</t>
  </si>
  <si>
    <t>GOT40708</t>
  </si>
  <si>
    <t>Fabienne</t>
  </si>
  <si>
    <t>Hünermann</t>
  </si>
  <si>
    <t>A.336</t>
  </si>
  <si>
    <t>GOT40915</t>
  </si>
  <si>
    <t>Turana</t>
  </si>
  <si>
    <t>Alieva</t>
  </si>
  <si>
    <t>A.527</t>
  </si>
  <si>
    <t>GOT41413</t>
  </si>
  <si>
    <t>Batu</t>
  </si>
  <si>
    <t>Yemenici</t>
  </si>
  <si>
    <t>A.226</t>
  </si>
  <si>
    <t>GOT41472</t>
  </si>
  <si>
    <t>Md Mahmud uz</t>
  </si>
  <si>
    <t>zaman</t>
  </si>
  <si>
    <t>GOT41605</t>
  </si>
  <si>
    <t>Giorgio</t>
  </si>
  <si>
    <t>Chessari</t>
  </si>
  <si>
    <t>A.518</t>
  </si>
  <si>
    <t>GOT41710</t>
  </si>
  <si>
    <t>Nuske</t>
  </si>
  <si>
    <t>A.251</t>
  </si>
  <si>
    <t>GOT41767</t>
  </si>
  <si>
    <t>Checkout-41185</t>
  </si>
  <si>
    <t>GOT41781</t>
  </si>
  <si>
    <t>A.235</t>
  </si>
  <si>
    <t>GOT41856</t>
  </si>
  <si>
    <t>Checkout-42557</t>
  </si>
  <si>
    <t>GOT41979</t>
  </si>
  <si>
    <t>Atharva</t>
  </si>
  <si>
    <t>Deshpande</t>
  </si>
  <si>
    <t>GOT42332</t>
  </si>
  <si>
    <t>Darawsha</t>
  </si>
  <si>
    <t>A.448</t>
  </si>
  <si>
    <t>GOT42337</t>
  </si>
  <si>
    <t>Nizar</t>
  </si>
  <si>
    <t>Bağdatlı</t>
  </si>
  <si>
    <t>GOT42661</t>
  </si>
  <si>
    <t>Carsten</t>
  </si>
  <si>
    <t>Brockmeyer</t>
  </si>
  <si>
    <t>A.521</t>
  </si>
  <si>
    <t>GOT42998</t>
  </si>
  <si>
    <t>Ayed</t>
  </si>
  <si>
    <t>GOT43520</t>
  </si>
  <si>
    <t>Anton</t>
  </si>
  <si>
    <t>A.252</t>
  </si>
  <si>
    <t>GOT43549</t>
  </si>
  <si>
    <t>Amalia</t>
  </si>
  <si>
    <t>Kolb</t>
  </si>
  <si>
    <t>RefundPM-43573</t>
  </si>
  <si>
    <t>GOT43550</t>
  </si>
  <si>
    <t>Checkout-38425</t>
  </si>
  <si>
    <t>GOT43933</t>
  </si>
  <si>
    <t>Checkout-40644</t>
  </si>
  <si>
    <t>GOT44088</t>
  </si>
  <si>
    <t>Bernhard</t>
  </si>
  <si>
    <t>Wiesbeck</t>
  </si>
  <si>
    <t>GOT44428</t>
  </si>
  <si>
    <t>GOT44480</t>
  </si>
  <si>
    <t>GOT44529</t>
  </si>
  <si>
    <t>GOT44620</t>
  </si>
  <si>
    <t>Francisco</t>
  </si>
  <si>
    <t>GOT44661</t>
  </si>
  <si>
    <t>GOT44860</t>
  </si>
  <si>
    <t>Yuxuan</t>
  </si>
  <si>
    <t>Tian</t>
  </si>
  <si>
    <t>A.264</t>
  </si>
  <si>
    <t>GOT44897</t>
  </si>
  <si>
    <t>Haoqi</t>
  </si>
  <si>
    <t>A.233</t>
  </si>
  <si>
    <t>GOT45137</t>
  </si>
  <si>
    <t>GOT45442</t>
  </si>
  <si>
    <t>Gianna</t>
  </si>
  <si>
    <t>Panigadi</t>
  </si>
  <si>
    <t>A.301</t>
  </si>
  <si>
    <t>GOT45456</t>
  </si>
  <si>
    <t>GOT45650</t>
  </si>
  <si>
    <t>GOT45714</t>
  </si>
  <si>
    <t xml:space="preserve">Yildirim </t>
  </si>
  <si>
    <t xml:space="preserve">Mehmet Ali </t>
  </si>
  <si>
    <t>GOT45724</t>
  </si>
  <si>
    <t>GOT45738</t>
  </si>
  <si>
    <t>Kristos</t>
  </si>
  <si>
    <t>Zaid</t>
  </si>
  <si>
    <t>GOT45801</t>
  </si>
  <si>
    <t>GOT45886</t>
  </si>
  <si>
    <t>Torres</t>
  </si>
  <si>
    <t>GOT45889</t>
  </si>
  <si>
    <t>GOT45970</t>
  </si>
  <si>
    <t>GOT46090</t>
  </si>
  <si>
    <t>Cheryl</t>
  </si>
  <si>
    <t>Hewitt</t>
  </si>
  <si>
    <t>GOT46132</t>
  </si>
  <si>
    <t>GOT46134</t>
  </si>
  <si>
    <t>GOT46135</t>
  </si>
  <si>
    <t>GOT46145</t>
  </si>
  <si>
    <t>GOT46146</t>
  </si>
  <si>
    <t>GOT46159</t>
  </si>
  <si>
    <t>GOT46168</t>
  </si>
  <si>
    <t>GOT46223</t>
  </si>
  <si>
    <t>GOT46226</t>
  </si>
  <si>
    <t>GOT46244</t>
  </si>
  <si>
    <t>GOT46271</t>
  </si>
  <si>
    <t>GOT46282</t>
  </si>
  <si>
    <t>GOT46288</t>
  </si>
  <si>
    <t>GOT46312</t>
  </si>
  <si>
    <t>GOT46322</t>
  </si>
  <si>
    <t>GOT46328</t>
  </si>
  <si>
    <t>GOT46385</t>
  </si>
  <si>
    <t>GOT46403</t>
  </si>
  <si>
    <t>GOT46412</t>
  </si>
  <si>
    <t>Partha</t>
  </si>
  <si>
    <t>Pyne</t>
  </si>
  <si>
    <t>A.247</t>
  </si>
  <si>
    <t>GOT46419</t>
  </si>
  <si>
    <t>abdallah</t>
  </si>
  <si>
    <t>masarwa</t>
  </si>
  <si>
    <t>A.307</t>
  </si>
  <si>
    <t>GOT46722</t>
  </si>
  <si>
    <t>Checkout-39014</t>
  </si>
  <si>
    <t>GOT46723</t>
  </si>
  <si>
    <t>Checkout-37378</t>
  </si>
  <si>
    <t>GOT46724</t>
  </si>
  <si>
    <t>Checkout-30226</t>
  </si>
  <si>
    <t>GOT46725</t>
  </si>
  <si>
    <t>Checkout-38587</t>
  </si>
  <si>
    <t>GOT46726</t>
  </si>
  <si>
    <t>Checkout-37038</t>
  </si>
  <si>
    <t>GOT46744</t>
  </si>
  <si>
    <t>Strebel</t>
  </si>
  <si>
    <t>GOT46914</t>
  </si>
  <si>
    <t>matixa</t>
  </si>
  <si>
    <t>inchaurrondo</t>
  </si>
  <si>
    <t>GOT47092</t>
  </si>
  <si>
    <t xml:space="preserve">Qais </t>
  </si>
  <si>
    <t>Abu Shehab</t>
  </si>
  <si>
    <t>A.132</t>
  </si>
  <si>
    <t>GOT47195</t>
  </si>
  <si>
    <t>Hentrich</t>
  </si>
  <si>
    <t>GOT47423</t>
  </si>
  <si>
    <t>GOT47444</t>
  </si>
  <si>
    <t>GOT47463</t>
  </si>
  <si>
    <t>B.417</t>
  </si>
  <si>
    <t>GOT47702</t>
  </si>
  <si>
    <t>GOT47761</t>
  </si>
  <si>
    <t xml:space="preserve">Parvathy </t>
  </si>
  <si>
    <t xml:space="preserve">Manjurash </t>
  </si>
  <si>
    <t>B.407</t>
  </si>
  <si>
    <t>GOT47762</t>
  </si>
  <si>
    <t>Sanila</t>
  </si>
  <si>
    <t>B.408</t>
  </si>
  <si>
    <t>GOT47886</t>
  </si>
  <si>
    <t>Mushin</t>
  </si>
  <si>
    <t>Chakkingathodi</t>
  </si>
  <si>
    <t>B.405</t>
  </si>
  <si>
    <t>GOT47887</t>
  </si>
  <si>
    <t>Junoos</t>
  </si>
  <si>
    <t>Kadengal</t>
  </si>
  <si>
    <t>B.406</t>
  </si>
  <si>
    <t>GOT47928</t>
  </si>
  <si>
    <t>Roman</t>
  </si>
  <si>
    <t>Kalinin</t>
  </si>
  <si>
    <t>A.437</t>
  </si>
  <si>
    <t>GOT48204</t>
  </si>
  <si>
    <t>Huder</t>
  </si>
  <si>
    <t>A.127</t>
  </si>
  <si>
    <t>GOT48469</t>
  </si>
  <si>
    <t>Rieke</t>
  </si>
  <si>
    <t>Oelmann</t>
  </si>
  <si>
    <t>A.160</t>
  </si>
  <si>
    <t>GOT48745</t>
  </si>
  <si>
    <t>GOT48892</t>
  </si>
  <si>
    <t>GOT49198</t>
  </si>
  <si>
    <t>GOT49759</t>
  </si>
  <si>
    <t>Checkout-43470</t>
  </si>
  <si>
    <t>GOT49760</t>
  </si>
  <si>
    <t>Checkout-33407</t>
  </si>
  <si>
    <t>GOT49761</t>
  </si>
  <si>
    <t>Checkout-34043</t>
  </si>
  <si>
    <t>GOT49762</t>
  </si>
  <si>
    <t>Checkout-37174</t>
  </si>
  <si>
    <t>GOT49763</t>
  </si>
  <si>
    <t>Checkout-39326</t>
  </si>
  <si>
    <t>GOT49764</t>
  </si>
  <si>
    <t>Checkout-26018</t>
  </si>
  <si>
    <t>GOT49765</t>
  </si>
  <si>
    <t>Checkout-30007</t>
  </si>
  <si>
    <t>GOT49766</t>
  </si>
  <si>
    <t>Checkout-25993</t>
  </si>
  <si>
    <t>GOT49767</t>
  </si>
  <si>
    <t>Checkout-23347</t>
  </si>
  <si>
    <t>GOT49768</t>
  </si>
  <si>
    <t>Checkout-26046</t>
  </si>
  <si>
    <t>GOT49769</t>
  </si>
  <si>
    <t>Checkout-38342</t>
  </si>
  <si>
    <t>GOT49770</t>
  </si>
  <si>
    <t>Checkout-31843</t>
  </si>
  <si>
    <t>GOT49771</t>
  </si>
  <si>
    <t>Checkout-37524</t>
  </si>
  <si>
    <t>GOT49772</t>
  </si>
  <si>
    <t>Checkout-38157</t>
  </si>
  <si>
    <t>GOT49773</t>
  </si>
  <si>
    <t>Checkout-39782</t>
  </si>
  <si>
    <t>GOT49774</t>
  </si>
  <si>
    <t>Checkout-39791</t>
  </si>
  <si>
    <t>GOT49775</t>
  </si>
  <si>
    <t>Checkout-38738</t>
  </si>
  <si>
    <t>GOT49776</t>
  </si>
  <si>
    <t>Checkout-40079</t>
  </si>
  <si>
    <t>GOT49777</t>
  </si>
  <si>
    <t>Checkout-38944</t>
  </si>
  <si>
    <t>GOT49778</t>
  </si>
  <si>
    <t>Checkout-39275</t>
  </si>
  <si>
    <t>GOT49779</t>
  </si>
  <si>
    <t>Checkout-40004</t>
  </si>
  <si>
    <t>GOT49780</t>
  </si>
  <si>
    <t>Checkout-40384</t>
  </si>
  <si>
    <t>GOT49781</t>
  </si>
  <si>
    <t>Checkout-40496</t>
  </si>
  <si>
    <t>GOT49782</t>
  </si>
  <si>
    <t>Checkout-35587</t>
  </si>
  <si>
    <t>GOT49783</t>
  </si>
  <si>
    <t>Checkout-45319</t>
  </si>
  <si>
    <t>GOT49784</t>
  </si>
  <si>
    <t>Checkout-28762</t>
  </si>
  <si>
    <t>GOT49785</t>
  </si>
  <si>
    <t>Checkout-36250</t>
  </si>
  <si>
    <t>GOT49786</t>
  </si>
  <si>
    <t>Checkout-37377</t>
  </si>
  <si>
    <t>GOT49787</t>
  </si>
  <si>
    <t>Checkout-27563</t>
  </si>
  <si>
    <t>GOT49788</t>
  </si>
  <si>
    <t>Checkout-39439</t>
  </si>
  <si>
    <t>GOT49789</t>
  </si>
  <si>
    <t>Checkout-34518</t>
  </si>
  <si>
    <t>GOT49790</t>
  </si>
  <si>
    <t>Checkout-35099</t>
  </si>
  <si>
    <t>GOT49791</t>
  </si>
  <si>
    <t>Checkout-22495</t>
  </si>
  <si>
    <t>GOT49792</t>
  </si>
  <si>
    <t>Checkout-34488</t>
  </si>
  <si>
    <t>GOT49793</t>
  </si>
  <si>
    <t>Checkout-34990</t>
  </si>
  <si>
    <t>GOT49794</t>
  </si>
  <si>
    <t>Checkout-35650</t>
  </si>
  <si>
    <t>GOT49795</t>
  </si>
  <si>
    <t>Checkout-38066</t>
  </si>
  <si>
    <t>GOT49796</t>
  </si>
  <si>
    <t>Checkout-37691</t>
  </si>
  <si>
    <t>GOT49797</t>
  </si>
  <si>
    <t>Checkout-34343</t>
  </si>
  <si>
    <t>GOT49798</t>
  </si>
  <si>
    <t>Checkout-35122</t>
  </si>
  <si>
    <t>GOT49799</t>
  </si>
  <si>
    <t>Checkout-35944</t>
  </si>
  <si>
    <t>GOT49800</t>
  </si>
  <si>
    <t>Checkout-38034</t>
  </si>
  <si>
    <t>GOT49801</t>
  </si>
  <si>
    <t>Checkout-38448</t>
  </si>
  <si>
    <t>GOT49802</t>
  </si>
  <si>
    <t>Checkout-34391</t>
  </si>
  <si>
    <t>GOT49803</t>
  </si>
  <si>
    <t>Checkout-36987</t>
  </si>
  <si>
    <t>GOT49804</t>
  </si>
  <si>
    <t>Checkout-29759</t>
  </si>
  <si>
    <t>GOT50691</t>
  </si>
  <si>
    <t>Duğçar Ebrar</t>
  </si>
  <si>
    <t>Erdoğan</t>
  </si>
  <si>
    <t>GOT50808</t>
  </si>
  <si>
    <t>GOT51218</t>
  </si>
  <si>
    <t>Yinuo</t>
  </si>
  <si>
    <t>A.347</t>
  </si>
  <si>
    <t>GOT51267</t>
  </si>
  <si>
    <t>Gottingen</t>
  </si>
  <si>
    <t>B.521</t>
  </si>
  <si>
    <t>GOT51519</t>
  </si>
  <si>
    <t>Tuan Anh</t>
  </si>
  <si>
    <t>Tran</t>
  </si>
  <si>
    <t>A.348</t>
  </si>
  <si>
    <t>GOT51669</t>
  </si>
  <si>
    <t>GOT51787</t>
  </si>
  <si>
    <t xml:space="preserve">Max Gustav </t>
  </si>
  <si>
    <t xml:space="preserve">Scherberger </t>
  </si>
  <si>
    <t>A.412</t>
  </si>
  <si>
    <t>GOT51797</t>
  </si>
  <si>
    <t>GOT51853</t>
  </si>
  <si>
    <t>GOT51863</t>
  </si>
  <si>
    <t>GOT51898</t>
  </si>
  <si>
    <t>Quqas</t>
  </si>
  <si>
    <t>A.402</t>
  </si>
  <si>
    <t>GOT51938</t>
  </si>
  <si>
    <t>Sameer</t>
  </si>
  <si>
    <t>Yadav</t>
  </si>
  <si>
    <t>GOT52080</t>
  </si>
  <si>
    <t>shahed</t>
  </si>
  <si>
    <t>hamdan</t>
  </si>
  <si>
    <t>GOT52101</t>
  </si>
  <si>
    <t>GOT52172</t>
  </si>
  <si>
    <t>Fitih Ademe</t>
  </si>
  <si>
    <t>Mamo</t>
  </si>
  <si>
    <t>GOT52173</t>
  </si>
  <si>
    <t>Gobena Dirirsa</t>
  </si>
  <si>
    <t>Bayisa</t>
  </si>
  <si>
    <t>A.214</t>
  </si>
  <si>
    <t>GOT52235</t>
  </si>
  <si>
    <t>RefundPM-36740</t>
  </si>
  <si>
    <t>GOT52264</t>
  </si>
  <si>
    <t>Seyedeh Mina</t>
  </si>
  <si>
    <t>Golestani</t>
  </si>
  <si>
    <t>A.319</t>
  </si>
  <si>
    <t>GOT52270</t>
  </si>
  <si>
    <t>Kamaluddin</t>
  </si>
  <si>
    <t>Shirzad</t>
  </si>
  <si>
    <t>A.320</t>
  </si>
  <si>
    <t>GOT52372</t>
  </si>
  <si>
    <t>GOT52471</t>
  </si>
  <si>
    <t>GOT52565</t>
  </si>
  <si>
    <t>GOT52568</t>
  </si>
  <si>
    <t>GOT52577</t>
  </si>
  <si>
    <t>Suhib</t>
  </si>
  <si>
    <t xml:space="preserve">Alshoura </t>
  </si>
  <si>
    <t>GOT52582</t>
  </si>
  <si>
    <t>Aishwarya</t>
  </si>
  <si>
    <t>Kadam</t>
  </si>
  <si>
    <t>GOT52604</t>
  </si>
  <si>
    <t>Yahia</t>
  </si>
  <si>
    <t>Hassouna</t>
  </si>
  <si>
    <t>GOT52605</t>
  </si>
  <si>
    <t>A.012</t>
  </si>
  <si>
    <t>Katowice</t>
  </si>
  <si>
    <t>KAT10080</t>
  </si>
  <si>
    <t>Cristina</t>
  </si>
  <si>
    <t xml:space="preserve"> Natera Recio</t>
  </si>
  <si>
    <t>C275</t>
  </si>
  <si>
    <t>KAT10206</t>
  </si>
  <si>
    <t>MARTA</t>
  </si>
  <si>
    <t>DE LA CUESTA JUNCO</t>
  </si>
  <si>
    <t>C466</t>
  </si>
  <si>
    <t>KAT10364</t>
  </si>
  <si>
    <t>Fernández Reina</t>
  </si>
  <si>
    <t>B305</t>
  </si>
  <si>
    <t>KAT10503</t>
  </si>
  <si>
    <t>Valerio</t>
  </si>
  <si>
    <t>Di rubbo</t>
  </si>
  <si>
    <t>C375</t>
  </si>
  <si>
    <t>KAT10509</t>
  </si>
  <si>
    <t>Martínez Martínez</t>
  </si>
  <si>
    <t>A494</t>
  </si>
  <si>
    <t>KAT10574</t>
  </si>
  <si>
    <t>Pablo</t>
  </si>
  <si>
    <t>García González</t>
  </si>
  <si>
    <t>C472</t>
  </si>
  <si>
    <t>KAT10618</t>
  </si>
  <si>
    <t>Klaudia</t>
  </si>
  <si>
    <t>Łagnowska</t>
  </si>
  <si>
    <t>C763</t>
  </si>
  <si>
    <t>KAT10642</t>
  </si>
  <si>
    <t xml:space="preserve">Marialetizia </t>
  </si>
  <si>
    <t xml:space="preserve">Boccellino </t>
  </si>
  <si>
    <t>KAT11074</t>
  </si>
  <si>
    <t>Ramirez</t>
  </si>
  <si>
    <t>C451</t>
  </si>
  <si>
    <t>KAT11267</t>
  </si>
  <si>
    <t>Artem</t>
  </si>
  <si>
    <t>But</t>
  </si>
  <si>
    <t>B127</t>
  </si>
  <si>
    <t>KAT11289</t>
  </si>
  <si>
    <t>TRITZ</t>
  </si>
  <si>
    <t>Quentin</t>
  </si>
  <si>
    <t>C165</t>
  </si>
  <si>
    <t>KAT11313</t>
  </si>
  <si>
    <t>Laurine</t>
  </si>
  <si>
    <t>Theron</t>
  </si>
  <si>
    <t>B316</t>
  </si>
  <si>
    <t>KAT11324</t>
  </si>
  <si>
    <t xml:space="preserve">Maria </t>
  </si>
  <si>
    <t>Ruiz</t>
  </si>
  <si>
    <t>B121</t>
  </si>
  <si>
    <t>KAT1198</t>
  </si>
  <si>
    <t>Rodrigo</t>
  </si>
  <si>
    <t>Conejo Olivera</t>
  </si>
  <si>
    <t>KAT1201</t>
  </si>
  <si>
    <t>Raquel</t>
  </si>
  <si>
    <t>Morales González</t>
  </si>
  <si>
    <t>KAT1202</t>
  </si>
  <si>
    <t>MARISOL</t>
  </si>
  <si>
    <t>DE LAS CUEVAS</t>
  </si>
  <si>
    <t>C161</t>
  </si>
  <si>
    <t>KAT1203</t>
  </si>
  <si>
    <t>Inés</t>
  </si>
  <si>
    <t>González Bello</t>
  </si>
  <si>
    <t>C153</t>
  </si>
  <si>
    <t>KAT1204</t>
  </si>
  <si>
    <t>Miguel</t>
  </si>
  <si>
    <t>Barba</t>
  </si>
  <si>
    <t>C155</t>
  </si>
  <si>
    <t>KAT1205</t>
  </si>
  <si>
    <t>Reinaldo</t>
  </si>
  <si>
    <t>Blanco Bravo</t>
  </si>
  <si>
    <t>C383</t>
  </si>
  <si>
    <t>KAT1206</t>
  </si>
  <si>
    <t>Ana María</t>
  </si>
  <si>
    <t>Muñoz Muñoz</t>
  </si>
  <si>
    <t>C271</t>
  </si>
  <si>
    <t>KAT1207</t>
  </si>
  <si>
    <t>Rodríguez-Villasonte Fernández</t>
  </si>
  <si>
    <t>C159</t>
  </si>
  <si>
    <t>KAT1208</t>
  </si>
  <si>
    <t>Irene</t>
  </si>
  <si>
    <t>Álvarez Alcedo</t>
  </si>
  <si>
    <t>C381</t>
  </si>
  <si>
    <t>KAT1209</t>
  </si>
  <si>
    <t>Lucas</t>
  </si>
  <si>
    <t>Lozano</t>
  </si>
  <si>
    <t>C184</t>
  </si>
  <si>
    <t>KAT1210</t>
  </si>
  <si>
    <t>Esther</t>
  </si>
  <si>
    <t>Jerez</t>
  </si>
  <si>
    <t>KAT1211</t>
  </si>
  <si>
    <t>miriam</t>
  </si>
  <si>
    <t>colvee</t>
  </si>
  <si>
    <t>B111</t>
  </si>
  <si>
    <t>KAT1212</t>
  </si>
  <si>
    <t>Sofia</t>
  </si>
  <si>
    <t>Valladares Taboada</t>
  </si>
  <si>
    <t>C182</t>
  </si>
  <si>
    <t>KAT1213</t>
  </si>
  <si>
    <t>López López</t>
  </si>
  <si>
    <t>C180</t>
  </si>
  <si>
    <t>KAT1214</t>
  </si>
  <si>
    <t>Rubén</t>
  </si>
  <si>
    <t>Villegas García</t>
  </si>
  <si>
    <t>C567</t>
  </si>
  <si>
    <t>KAT1215</t>
  </si>
  <si>
    <t>Jesús</t>
  </si>
  <si>
    <t>Maján</t>
  </si>
  <si>
    <t>A4107</t>
  </si>
  <si>
    <t>KAT1216</t>
  </si>
  <si>
    <t>Enrique</t>
  </si>
  <si>
    <t>Anarte</t>
  </si>
  <si>
    <t>C283</t>
  </si>
  <si>
    <t>KAT1217</t>
  </si>
  <si>
    <t>Javier</t>
  </si>
  <si>
    <t>Soltero</t>
  </si>
  <si>
    <t>C284</t>
  </si>
  <si>
    <t>KAT1218</t>
  </si>
  <si>
    <t>José Alberto</t>
  </si>
  <si>
    <t>Montero González</t>
  </si>
  <si>
    <t>B304</t>
  </si>
  <si>
    <t>KAT1219</t>
  </si>
  <si>
    <t>Candela</t>
  </si>
  <si>
    <t>Haro Caba</t>
  </si>
  <si>
    <t>C144</t>
  </si>
  <si>
    <t>KAT1220</t>
  </si>
  <si>
    <t>Torres García</t>
  </si>
  <si>
    <t>C186</t>
  </si>
  <si>
    <t>KAT1221</t>
  </si>
  <si>
    <t>Pedro</t>
  </si>
  <si>
    <t>Guanche Mayén</t>
  </si>
  <si>
    <t>C170</t>
  </si>
  <si>
    <t>KAT1223</t>
  </si>
  <si>
    <t>Ladrero</t>
  </si>
  <si>
    <t>C369</t>
  </si>
  <si>
    <t>KAT1224</t>
  </si>
  <si>
    <t>Molinillo De Diego</t>
  </si>
  <si>
    <t>C371</t>
  </si>
  <si>
    <t>KAT1225</t>
  </si>
  <si>
    <t>Guiance</t>
  </si>
  <si>
    <t>C571</t>
  </si>
  <si>
    <t>KAT1226</t>
  </si>
  <si>
    <t>Ruorui</t>
  </si>
  <si>
    <t>B329</t>
  </si>
  <si>
    <t>KAT1227</t>
  </si>
  <si>
    <t>Jaime</t>
  </si>
  <si>
    <t>Villegas Antolín</t>
  </si>
  <si>
    <t>C287</t>
  </si>
  <si>
    <t>KAT1228</t>
  </si>
  <si>
    <t>Pellegrino</t>
  </si>
  <si>
    <t>B328</t>
  </si>
  <si>
    <t>KAT1229</t>
  </si>
  <si>
    <t>Weronika</t>
  </si>
  <si>
    <t>Furman</t>
  </si>
  <si>
    <t>A3107</t>
  </si>
  <si>
    <t>KAT1230</t>
  </si>
  <si>
    <t>Agnieszka</t>
  </si>
  <si>
    <t>Zabska</t>
  </si>
  <si>
    <t>KAT1231</t>
  </si>
  <si>
    <t>Garcia Salomo</t>
  </si>
  <si>
    <t>A497</t>
  </si>
  <si>
    <t>KAT1232</t>
  </si>
  <si>
    <t>Veronika</t>
  </si>
  <si>
    <t>Biliča</t>
  </si>
  <si>
    <t>B227</t>
  </si>
  <si>
    <t>KAT1233</t>
  </si>
  <si>
    <t>Mª del Rocío</t>
  </si>
  <si>
    <t>García</t>
  </si>
  <si>
    <t>A489</t>
  </si>
  <si>
    <t>KAT1234</t>
  </si>
  <si>
    <t>Esin Meral</t>
  </si>
  <si>
    <t>Ildem</t>
  </si>
  <si>
    <t>B239</t>
  </si>
  <si>
    <t>KAT1235</t>
  </si>
  <si>
    <t>Angel</t>
  </si>
  <si>
    <t>Moreno Guix</t>
  </si>
  <si>
    <t>A493</t>
  </si>
  <si>
    <t>KAT1236</t>
  </si>
  <si>
    <t>Mikolaj</t>
  </si>
  <si>
    <t>Biniak</t>
  </si>
  <si>
    <t>B205</t>
  </si>
  <si>
    <t>KAT1237</t>
  </si>
  <si>
    <t>Cholewa</t>
  </si>
  <si>
    <t>B306</t>
  </si>
  <si>
    <t>KAT1238</t>
  </si>
  <si>
    <t>Michal</t>
  </si>
  <si>
    <t>Wojtas</t>
  </si>
  <si>
    <t>C285</t>
  </si>
  <si>
    <t>KAT1239</t>
  </si>
  <si>
    <t>Lascialfari</t>
  </si>
  <si>
    <t>A391</t>
  </si>
  <si>
    <t>KAT1241</t>
  </si>
  <si>
    <t>Luis</t>
  </si>
  <si>
    <t>Zafra Garcia</t>
  </si>
  <si>
    <t>C565</t>
  </si>
  <si>
    <t>KAT1242</t>
  </si>
  <si>
    <t>Rydzynska</t>
  </si>
  <si>
    <t>A3103</t>
  </si>
  <si>
    <t>KAT1243</t>
  </si>
  <si>
    <t>Lara Fuentes</t>
  </si>
  <si>
    <t>B315</t>
  </si>
  <si>
    <t>KAT1244</t>
  </si>
  <si>
    <t>José Ignacio</t>
  </si>
  <si>
    <t>Mesonero Rodriguez</t>
  </si>
  <si>
    <t>B115</t>
  </si>
  <si>
    <t>KAT1245</t>
  </si>
  <si>
    <t>Niewada</t>
  </si>
  <si>
    <t>B223</t>
  </si>
  <si>
    <t>KAT1246</t>
  </si>
  <si>
    <t>jorge</t>
  </si>
  <si>
    <t>caride</t>
  </si>
  <si>
    <t>B310</t>
  </si>
  <si>
    <t>KAT1247</t>
  </si>
  <si>
    <t>JAVIER</t>
  </si>
  <si>
    <t>MAESE</t>
  </si>
  <si>
    <t>C172</t>
  </si>
  <si>
    <t>KAT1248</t>
  </si>
  <si>
    <t>Viktoriia</t>
  </si>
  <si>
    <t>Morozova</t>
  </si>
  <si>
    <t>B131</t>
  </si>
  <si>
    <t>KAT1249</t>
  </si>
  <si>
    <t>Ahmet Cem</t>
  </si>
  <si>
    <t>Turkkan</t>
  </si>
  <si>
    <t>C175</t>
  </si>
  <si>
    <t>KAT1250</t>
  </si>
  <si>
    <t>Jasinski</t>
  </si>
  <si>
    <t>A495</t>
  </si>
  <si>
    <t>KAT1251</t>
  </si>
  <si>
    <t>Ignacio</t>
  </si>
  <si>
    <t>Mora-Figueroa</t>
  </si>
  <si>
    <t>C160</t>
  </si>
  <si>
    <t>KAT1252</t>
  </si>
  <si>
    <t>Mantas</t>
  </si>
  <si>
    <t>Jusis</t>
  </si>
  <si>
    <t>B212</t>
  </si>
  <si>
    <t>KAT1253</t>
  </si>
  <si>
    <t>Karolina</t>
  </si>
  <si>
    <t>Wesolowska</t>
  </si>
  <si>
    <t>C289</t>
  </si>
  <si>
    <t>KAT1254</t>
  </si>
  <si>
    <t>Kulczycka</t>
  </si>
  <si>
    <t>C253</t>
  </si>
  <si>
    <t>KAT1255</t>
  </si>
  <si>
    <t>Jacek</t>
  </si>
  <si>
    <t>Wcislo</t>
  </si>
  <si>
    <t>C147</t>
  </si>
  <si>
    <t>KAT1257</t>
  </si>
  <si>
    <t>Danylo</t>
  </si>
  <si>
    <t>Haievskyi</t>
  </si>
  <si>
    <t>A3101</t>
  </si>
  <si>
    <t>KAT1258</t>
  </si>
  <si>
    <t>Wiktor</t>
  </si>
  <si>
    <t>Wojewódka</t>
  </si>
  <si>
    <t>C259</t>
  </si>
  <si>
    <t>KAT1259</t>
  </si>
  <si>
    <t>Álvaro</t>
  </si>
  <si>
    <t>Parrilla de la Fuente</t>
  </si>
  <si>
    <t>B129</t>
  </si>
  <si>
    <t>KAT1260</t>
  </si>
  <si>
    <t>Aleksandra</t>
  </si>
  <si>
    <t>Krawczyk</t>
  </si>
  <si>
    <t>B113</t>
  </si>
  <si>
    <t>KAT1261</t>
  </si>
  <si>
    <t>paco</t>
  </si>
  <si>
    <t>tudela castillo</t>
  </si>
  <si>
    <t>B317</t>
  </si>
  <si>
    <t>KAT1262</t>
  </si>
  <si>
    <t>Sablik</t>
  </si>
  <si>
    <t>B335</t>
  </si>
  <si>
    <t>KAT1263</t>
  </si>
  <si>
    <t>Suarez Suarez</t>
  </si>
  <si>
    <t>C173</t>
  </si>
  <si>
    <t>KAT1265</t>
  </si>
  <si>
    <t>Mrzewa</t>
  </si>
  <si>
    <t>B313</t>
  </si>
  <si>
    <t>KAT1266</t>
  </si>
  <si>
    <t>Solidea</t>
  </si>
  <si>
    <t>Cherchi</t>
  </si>
  <si>
    <t>B327</t>
  </si>
  <si>
    <t>KAT1268</t>
  </si>
  <si>
    <t>Golebiowski</t>
  </si>
  <si>
    <t>C266</t>
  </si>
  <si>
    <t>KAT1270</t>
  </si>
  <si>
    <t>Caddeo</t>
  </si>
  <si>
    <t>B312</t>
  </si>
  <si>
    <t>KAT1271</t>
  </si>
  <si>
    <t>Labocha - Jaworski</t>
  </si>
  <si>
    <t>A4108</t>
  </si>
  <si>
    <t>KAT1272</t>
  </si>
  <si>
    <t>Bednarski</t>
  </si>
  <si>
    <t>C292</t>
  </si>
  <si>
    <t>KAT1273</t>
  </si>
  <si>
    <t>Vitali</t>
  </si>
  <si>
    <t>B311</t>
  </si>
  <si>
    <t>KAT1274</t>
  </si>
  <si>
    <t>Daniele</t>
  </si>
  <si>
    <t>Stefanoni</t>
  </si>
  <si>
    <t>A386</t>
  </si>
  <si>
    <t>KAT1275</t>
  </si>
  <si>
    <t>Gawlas</t>
  </si>
  <si>
    <t>A399</t>
  </si>
  <si>
    <t>KAT1276</t>
  </si>
  <si>
    <t>Coutinho</t>
  </si>
  <si>
    <t>C278</t>
  </si>
  <si>
    <t>KAT1277</t>
  </si>
  <si>
    <t>Zofia</t>
  </si>
  <si>
    <t>Kolasa</t>
  </si>
  <si>
    <t>B225</t>
  </si>
  <si>
    <t>KAT1278</t>
  </si>
  <si>
    <t>Markiewicz</t>
  </si>
  <si>
    <t>A3106</t>
  </si>
  <si>
    <t>KAT1279</t>
  </si>
  <si>
    <t>Rozalia</t>
  </si>
  <si>
    <t>Stachowicz</t>
  </si>
  <si>
    <t>B320</t>
  </si>
  <si>
    <t>KAT1281</t>
  </si>
  <si>
    <t>Szeliga</t>
  </si>
  <si>
    <t>A397</t>
  </si>
  <si>
    <t>KAT1282</t>
  </si>
  <si>
    <t>Kochanowska</t>
  </si>
  <si>
    <t>B229</t>
  </si>
  <si>
    <t>KAT1283</t>
  </si>
  <si>
    <t>Izabela</t>
  </si>
  <si>
    <t>Jandura</t>
  </si>
  <si>
    <t>C352</t>
  </si>
  <si>
    <t>KAT1285</t>
  </si>
  <si>
    <t>Giorgia Giulia</t>
  </si>
  <si>
    <t>Renzi</t>
  </si>
  <si>
    <t>B214</t>
  </si>
  <si>
    <t>KAT1286</t>
  </si>
  <si>
    <t>Poprawska</t>
  </si>
  <si>
    <t>C363</t>
  </si>
  <si>
    <t>KAT1287</t>
  </si>
  <si>
    <t>Feride Irem</t>
  </si>
  <si>
    <t>B307</t>
  </si>
  <si>
    <t>KAT1288</t>
  </si>
  <si>
    <t>Viktoryia</t>
  </si>
  <si>
    <t>Pivavarchyk</t>
  </si>
  <si>
    <t>KAT1289</t>
  </si>
  <si>
    <t>Kizil</t>
  </si>
  <si>
    <t>B309</t>
  </si>
  <si>
    <t>KAT1290</t>
  </si>
  <si>
    <t>Arham</t>
  </si>
  <si>
    <t>C353</t>
  </si>
  <si>
    <t>KAT1291</t>
  </si>
  <si>
    <t>Opic</t>
  </si>
  <si>
    <t>B324</t>
  </si>
  <si>
    <t>KAT1292</t>
  </si>
  <si>
    <t>Matyja</t>
  </si>
  <si>
    <t>B217</t>
  </si>
  <si>
    <t>KAT1293</t>
  </si>
  <si>
    <t>Patrycja</t>
  </si>
  <si>
    <t>Imiela</t>
  </si>
  <si>
    <t>B308</t>
  </si>
  <si>
    <t>KAT1295</t>
  </si>
  <si>
    <t>Lukasz</t>
  </si>
  <si>
    <t>Mróz</t>
  </si>
  <si>
    <t>B209</t>
  </si>
  <si>
    <t>KAT1296</t>
  </si>
  <si>
    <t>Gibes</t>
  </si>
  <si>
    <t>B233</t>
  </si>
  <si>
    <t>KAT1297</t>
  </si>
  <si>
    <t>emilia</t>
  </si>
  <si>
    <t>chrzanowska</t>
  </si>
  <si>
    <t>C461</t>
  </si>
  <si>
    <t>KAT1298</t>
  </si>
  <si>
    <t>Łukasz</t>
  </si>
  <si>
    <t>Łuszczyk</t>
  </si>
  <si>
    <t>B215</t>
  </si>
  <si>
    <t>KAT1299</t>
  </si>
  <si>
    <t>Radzivon</t>
  </si>
  <si>
    <t>Novik</t>
  </si>
  <si>
    <t>A395</t>
  </si>
  <si>
    <t>KAT1300</t>
  </si>
  <si>
    <t>Dominika</t>
  </si>
  <si>
    <t>Dubik</t>
  </si>
  <si>
    <t>A389</t>
  </si>
  <si>
    <t>KAT1301</t>
  </si>
  <si>
    <t>Rokicka</t>
  </si>
  <si>
    <t>C252</t>
  </si>
  <si>
    <t>KAT1302</t>
  </si>
  <si>
    <t>Katarzyna</t>
  </si>
  <si>
    <t>Szypula</t>
  </si>
  <si>
    <t>C463</t>
  </si>
  <si>
    <t>KAT1303</t>
  </si>
  <si>
    <t>Kacper</t>
  </si>
  <si>
    <t>Olejarz</t>
  </si>
  <si>
    <t>A3100</t>
  </si>
  <si>
    <t>KAT1304</t>
  </si>
  <si>
    <t>Kawalec</t>
  </si>
  <si>
    <t>A394</t>
  </si>
  <si>
    <t>KAT1305</t>
  </si>
  <si>
    <t>Makar</t>
  </si>
  <si>
    <t>Bialiauski</t>
  </si>
  <si>
    <t>A597</t>
  </si>
  <si>
    <t>KAT1306</t>
  </si>
  <si>
    <t>Dawid</t>
  </si>
  <si>
    <t>Kapala</t>
  </si>
  <si>
    <t>B319</t>
  </si>
  <si>
    <t>KAT1307</t>
  </si>
  <si>
    <t>Goszcz</t>
  </si>
  <si>
    <t>A4103</t>
  </si>
  <si>
    <t>KAT1308</t>
  </si>
  <si>
    <t>Emilia</t>
  </si>
  <si>
    <t>Wysoglad</t>
  </si>
  <si>
    <t>B402</t>
  </si>
  <si>
    <t>KAT1309</t>
  </si>
  <si>
    <t>Klementowski</t>
  </si>
  <si>
    <t>KAT1310</t>
  </si>
  <si>
    <t>Igor</t>
  </si>
  <si>
    <t>Mrowiec</t>
  </si>
  <si>
    <t>B104</t>
  </si>
  <si>
    <t>KAT13105</t>
  </si>
  <si>
    <t>KAT1313</t>
  </si>
  <si>
    <t>Mateusz</t>
  </si>
  <si>
    <t>Filipiuk</t>
  </si>
  <si>
    <t>C475</t>
  </si>
  <si>
    <t>KAT1314</t>
  </si>
  <si>
    <t>Jacobo</t>
  </si>
  <si>
    <t>Fernández Fernández</t>
  </si>
  <si>
    <t>C188</t>
  </si>
  <si>
    <t>KAT1315</t>
  </si>
  <si>
    <t>Sandra</t>
  </si>
  <si>
    <t>Krysa</t>
  </si>
  <si>
    <t>A599</t>
  </si>
  <si>
    <t>KAT1316</t>
  </si>
  <si>
    <t>Wiktoria</t>
  </si>
  <si>
    <t>Grzywacz</t>
  </si>
  <si>
    <t>B323</t>
  </si>
  <si>
    <t>KAT1317</t>
  </si>
  <si>
    <t>Alexis</t>
  </si>
  <si>
    <t>Chassang</t>
  </si>
  <si>
    <t>B333</t>
  </si>
  <si>
    <t>KAT1318</t>
  </si>
  <si>
    <t>Zuzanna</t>
  </si>
  <si>
    <t>Górska</t>
  </si>
  <si>
    <t>C473</t>
  </si>
  <si>
    <t>KAT1319</t>
  </si>
  <si>
    <t>Kartynnik</t>
  </si>
  <si>
    <t>C459</t>
  </si>
  <si>
    <t>KAT1320</t>
  </si>
  <si>
    <t>Kayode</t>
  </si>
  <si>
    <t>Adebesin</t>
  </si>
  <si>
    <t>C471</t>
  </si>
  <si>
    <t>KAT1322</t>
  </si>
  <si>
    <t>Lelonek</t>
  </si>
  <si>
    <t>C467</t>
  </si>
  <si>
    <t>KAT1323</t>
  </si>
  <si>
    <t>Martyna</t>
  </si>
  <si>
    <t>Banasiak</t>
  </si>
  <si>
    <t>A4102</t>
  </si>
  <si>
    <t>KAT1324</t>
  </si>
  <si>
    <t>Maksymilian</t>
  </si>
  <si>
    <t>Szubert-Kopczynski</t>
  </si>
  <si>
    <t>C178</t>
  </si>
  <si>
    <t>KAT1325</t>
  </si>
  <si>
    <t>Pala</t>
  </si>
  <si>
    <t>C276</t>
  </si>
  <si>
    <t>KAT1326</t>
  </si>
  <si>
    <t>Stanek</t>
  </si>
  <si>
    <t>C260</t>
  </si>
  <si>
    <t>KAT1327</t>
  </si>
  <si>
    <t>Kobylarz</t>
  </si>
  <si>
    <t>C293</t>
  </si>
  <si>
    <t>KAT1328</t>
  </si>
  <si>
    <t>Wojciech</t>
  </si>
  <si>
    <t>Ponikiewski</t>
  </si>
  <si>
    <t>C354</t>
  </si>
  <si>
    <t>KAT1329</t>
  </si>
  <si>
    <t>Paulina</t>
  </si>
  <si>
    <t>Lis</t>
  </si>
  <si>
    <t>C273</t>
  </si>
  <si>
    <t>KAT1330</t>
  </si>
  <si>
    <t>Nadim</t>
  </si>
  <si>
    <t>El Ghawi</t>
  </si>
  <si>
    <t>C683</t>
  </si>
  <si>
    <t>KAT1331</t>
  </si>
  <si>
    <t>Nataša</t>
  </si>
  <si>
    <t>Vratonjic</t>
  </si>
  <si>
    <t>C279</t>
  </si>
  <si>
    <t>KAT1332</t>
  </si>
  <si>
    <t>Iryna</t>
  </si>
  <si>
    <t>Stryha</t>
  </si>
  <si>
    <t>C274</t>
  </si>
  <si>
    <t>KAT1333</t>
  </si>
  <si>
    <t>Hanna</t>
  </si>
  <si>
    <t>Cieslar</t>
  </si>
  <si>
    <t>B413</t>
  </si>
  <si>
    <t>KAT1335</t>
  </si>
  <si>
    <t>Lachendrowicz</t>
  </si>
  <si>
    <t>C380</t>
  </si>
  <si>
    <t>KAT1336</t>
  </si>
  <si>
    <t>Janik</t>
  </si>
  <si>
    <t>C682</t>
  </si>
  <si>
    <t>KAT1337</t>
  </si>
  <si>
    <t>Drynda</t>
  </si>
  <si>
    <t>A4100</t>
  </si>
  <si>
    <t>KAT1339</t>
  </si>
  <si>
    <t>Kraszewski</t>
  </si>
  <si>
    <t>A396</t>
  </si>
  <si>
    <t>KAT1340</t>
  </si>
  <si>
    <t>Karol</t>
  </si>
  <si>
    <t>Ziobrowski</t>
  </si>
  <si>
    <t>A595</t>
  </si>
  <si>
    <t>KAT1341</t>
  </si>
  <si>
    <t>Eva</t>
  </si>
  <si>
    <t>Perrone</t>
  </si>
  <si>
    <t>A5105</t>
  </si>
  <si>
    <t>KAT1342</t>
  </si>
  <si>
    <t>Smolka</t>
  </si>
  <si>
    <t>B332</t>
  </si>
  <si>
    <t>KAT1343</t>
  </si>
  <si>
    <t>Piotr</t>
  </si>
  <si>
    <t>Bienkowski</t>
  </si>
  <si>
    <t>B102</t>
  </si>
  <si>
    <t>KAT1345</t>
  </si>
  <si>
    <t>maram</t>
  </si>
  <si>
    <t>elrashid</t>
  </si>
  <si>
    <t>A390</t>
  </si>
  <si>
    <t>KAT1346</t>
  </si>
  <si>
    <t>Gómez</t>
  </si>
  <si>
    <t>C361</t>
  </si>
  <si>
    <t>KAT1347</t>
  </si>
  <si>
    <t>Anduela</t>
  </si>
  <si>
    <t>ISMAILAJ</t>
  </si>
  <si>
    <t>C267</t>
  </si>
  <si>
    <t>KAT1348</t>
  </si>
  <si>
    <t>Operchalska</t>
  </si>
  <si>
    <t>B403</t>
  </si>
  <si>
    <t>KAT1349</t>
  </si>
  <si>
    <t>Sonbol</t>
  </si>
  <si>
    <t>B314</t>
  </si>
  <si>
    <t>KAT1350</t>
  </si>
  <si>
    <t>Daryna</t>
  </si>
  <si>
    <t>Krasylnykova</t>
  </si>
  <si>
    <t>B713</t>
  </si>
  <si>
    <t>KAT1351</t>
  </si>
  <si>
    <t>oier</t>
  </si>
  <si>
    <t>perez</t>
  </si>
  <si>
    <t>A5103</t>
  </si>
  <si>
    <t>KAT1352</t>
  </si>
  <si>
    <t>Bugdol</t>
  </si>
  <si>
    <t>A5108</t>
  </si>
  <si>
    <t>KAT1354</t>
  </si>
  <si>
    <t>Chinazzo</t>
  </si>
  <si>
    <t>A499</t>
  </si>
  <si>
    <t>KAT1355</t>
  </si>
  <si>
    <t>silvia</t>
  </si>
  <si>
    <t>venco</t>
  </si>
  <si>
    <t>A5104</t>
  </si>
  <si>
    <t>KAT1356</t>
  </si>
  <si>
    <t>Kristin</t>
  </si>
  <si>
    <t>Manthey</t>
  </si>
  <si>
    <t>B524</t>
  </si>
  <si>
    <t>KAT1357</t>
  </si>
  <si>
    <t>Alessia</t>
  </si>
  <si>
    <t>Zampieri</t>
  </si>
  <si>
    <t>A3105</t>
  </si>
  <si>
    <t>KAT1358</t>
  </si>
  <si>
    <t>Jaillan</t>
  </si>
  <si>
    <t>Sarhan</t>
  </si>
  <si>
    <t>B417</t>
  </si>
  <si>
    <t>KAT1359</t>
  </si>
  <si>
    <t>Jeongmin</t>
  </si>
  <si>
    <t>SHIN</t>
  </si>
  <si>
    <t>A5100</t>
  </si>
  <si>
    <t>KAT1360</t>
  </si>
  <si>
    <t>Mireya</t>
  </si>
  <si>
    <t>Casilla</t>
  </si>
  <si>
    <t>A590</t>
  </si>
  <si>
    <t>KAT1361</t>
  </si>
  <si>
    <t>Colella</t>
  </si>
  <si>
    <t>A596</t>
  </si>
  <si>
    <t>KAT1362</t>
  </si>
  <si>
    <t>A387</t>
  </si>
  <si>
    <t>KAT1363</t>
  </si>
  <si>
    <t>Durán</t>
  </si>
  <si>
    <t>C270</t>
  </si>
  <si>
    <t>KAT1364</t>
  </si>
  <si>
    <t>Szymon</t>
  </si>
  <si>
    <t>Sobota</t>
  </si>
  <si>
    <t>B109</t>
  </si>
  <si>
    <t>KAT1365</t>
  </si>
  <si>
    <t>Suay</t>
  </si>
  <si>
    <t>A591</t>
  </si>
  <si>
    <t>KAT1366</t>
  </si>
  <si>
    <t>Vitor</t>
  </si>
  <si>
    <t>Zattoni</t>
  </si>
  <si>
    <t>B123</t>
  </si>
  <si>
    <t>KAT1367</t>
  </si>
  <si>
    <t>Titouan</t>
  </si>
  <si>
    <t>PELLOQUIN</t>
  </si>
  <si>
    <t>KAT1368</t>
  </si>
  <si>
    <t>Ricardo</t>
  </si>
  <si>
    <t>Mozos Redondo</t>
  </si>
  <si>
    <t>C378</t>
  </si>
  <si>
    <t>KAT1369</t>
  </si>
  <si>
    <t>Pejkovski</t>
  </si>
  <si>
    <t>A5101</t>
  </si>
  <si>
    <t>KAT1370</t>
  </si>
  <si>
    <t>Sven</t>
  </si>
  <si>
    <t>Bouwense</t>
  </si>
  <si>
    <t>C163</t>
  </si>
  <si>
    <t>KAT1371</t>
  </si>
  <si>
    <t>Guillermo</t>
  </si>
  <si>
    <t>Quesada Guirado</t>
  </si>
  <si>
    <t>B410</t>
  </si>
  <si>
    <t>KAT1372</t>
  </si>
  <si>
    <t>Victor Hugo</t>
  </si>
  <si>
    <t>Pinto de Moraes</t>
  </si>
  <si>
    <t>C177</t>
  </si>
  <si>
    <t>KAT1373</t>
  </si>
  <si>
    <t>KAT1374</t>
  </si>
  <si>
    <t>Magdalena</t>
  </si>
  <si>
    <t>Nowakowska</t>
  </si>
  <si>
    <t>A4105</t>
  </si>
  <si>
    <t>KAT1375</t>
  </si>
  <si>
    <t>Lingbo</t>
  </si>
  <si>
    <t>A5106</t>
  </si>
  <si>
    <t>KAT1376</t>
  </si>
  <si>
    <t>Santana</t>
  </si>
  <si>
    <t>MO</t>
  </si>
  <si>
    <t>C261</t>
  </si>
  <si>
    <t>KAT1378</t>
  </si>
  <si>
    <t>Cristian</t>
  </si>
  <si>
    <t>Lloret Blanquer</t>
  </si>
  <si>
    <t>B119</t>
  </si>
  <si>
    <t>KAT1379</t>
  </si>
  <si>
    <t>Ortiz Martinez</t>
  </si>
  <si>
    <t>C262</t>
  </si>
  <si>
    <t>KAT1380</t>
  </si>
  <si>
    <t>yuhuan</t>
  </si>
  <si>
    <t>Long</t>
  </si>
  <si>
    <t>B505</t>
  </si>
  <si>
    <t>KAT1381</t>
  </si>
  <si>
    <t>Malo</t>
  </si>
  <si>
    <t>Chanel</t>
  </si>
  <si>
    <t>C575</t>
  </si>
  <si>
    <t>KAT1382</t>
  </si>
  <si>
    <t>Carla-Marie</t>
  </si>
  <si>
    <t>Dupin</t>
  </si>
  <si>
    <t>C265</t>
  </si>
  <si>
    <t>KAT1383</t>
  </si>
  <si>
    <t>Laurynas</t>
  </si>
  <si>
    <t>Šiliauskas</t>
  </si>
  <si>
    <t>B503</t>
  </si>
  <si>
    <t>KAT1384</t>
  </si>
  <si>
    <t>KAT1385</t>
  </si>
  <si>
    <t>Garcia</t>
  </si>
  <si>
    <t>B412</t>
  </si>
  <si>
    <t>KAT1386</t>
  </si>
  <si>
    <t>Assunta</t>
  </si>
  <si>
    <t>D'Aniello</t>
  </si>
  <si>
    <t>C453</t>
  </si>
  <si>
    <t>KAT1387</t>
  </si>
  <si>
    <t>Barbora</t>
  </si>
  <si>
    <t>Sabová</t>
  </si>
  <si>
    <t>A498</t>
  </si>
  <si>
    <t>KAT1388</t>
  </si>
  <si>
    <t>BENET</t>
  </si>
  <si>
    <t>B220</t>
  </si>
  <si>
    <t>KAT1389</t>
  </si>
  <si>
    <t>Ermelinda Maria</t>
  </si>
  <si>
    <t>Palmeri</t>
  </si>
  <si>
    <t>C452</t>
  </si>
  <si>
    <t>KAT1390</t>
  </si>
  <si>
    <t>Mourad</t>
  </si>
  <si>
    <t>Smari</t>
  </si>
  <si>
    <t>C382</t>
  </si>
  <si>
    <t>KAT1391</t>
  </si>
  <si>
    <t>Amata</t>
  </si>
  <si>
    <t>C454</t>
  </si>
  <si>
    <t>KAT1392</t>
  </si>
  <si>
    <t>Hrbácková</t>
  </si>
  <si>
    <t>C582</t>
  </si>
  <si>
    <t>KAT1393</t>
  </si>
  <si>
    <t>Arnaud</t>
  </si>
  <si>
    <t>Lacroix</t>
  </si>
  <si>
    <t>C553</t>
  </si>
  <si>
    <t>KAT1394</t>
  </si>
  <si>
    <t>Stanislava</t>
  </si>
  <si>
    <t>Kmit</t>
  </si>
  <si>
    <t>B404</t>
  </si>
  <si>
    <t>KAT1395</t>
  </si>
  <si>
    <t>Mai</t>
  </si>
  <si>
    <t>Ibrahim</t>
  </si>
  <si>
    <t>B415</t>
  </si>
  <si>
    <t>KAT1396</t>
  </si>
  <si>
    <t>Hudziak</t>
  </si>
  <si>
    <t>B605</t>
  </si>
  <si>
    <t>KAT1397</t>
  </si>
  <si>
    <t>Anjeza</t>
  </si>
  <si>
    <t>Muca</t>
  </si>
  <si>
    <t>A385</t>
  </si>
  <si>
    <t>KAT1398</t>
  </si>
  <si>
    <t>Luetic</t>
  </si>
  <si>
    <t>B117</t>
  </si>
  <si>
    <t>KAT1399</t>
  </si>
  <si>
    <t>ZHIYUAN</t>
  </si>
  <si>
    <t>WU</t>
  </si>
  <si>
    <t>A593</t>
  </si>
  <si>
    <t>KAT1400</t>
  </si>
  <si>
    <t>Giovanni</t>
  </si>
  <si>
    <t>Migliorini</t>
  </si>
  <si>
    <t>A4101</t>
  </si>
  <si>
    <t>KAT1401</t>
  </si>
  <si>
    <t>Yelyzaveta</t>
  </si>
  <si>
    <t>Levytska</t>
  </si>
  <si>
    <t>C272</t>
  </si>
  <si>
    <t>KAT1402</t>
  </si>
  <si>
    <t>Ersini</t>
  </si>
  <si>
    <t>A5102</t>
  </si>
  <si>
    <t>KAT1403</t>
  </si>
  <si>
    <t>Bogini</t>
  </si>
  <si>
    <t>A592</t>
  </si>
  <si>
    <t>KAT1404</t>
  </si>
  <si>
    <t>Wolfhard</t>
  </si>
  <si>
    <t>C374</t>
  </si>
  <si>
    <t>KAT1405</t>
  </si>
  <si>
    <t>Alessandra</t>
  </si>
  <si>
    <t>Alunni</t>
  </si>
  <si>
    <t>A586</t>
  </si>
  <si>
    <t>KAT1406</t>
  </si>
  <si>
    <t>Campoy Naharro</t>
  </si>
  <si>
    <t>C376</t>
  </si>
  <si>
    <t>KAT1407</t>
  </si>
  <si>
    <t>Cybula</t>
  </si>
  <si>
    <t>A491</t>
  </si>
  <si>
    <t>KAT1408</t>
  </si>
  <si>
    <t>Kikla</t>
  </si>
  <si>
    <t>C141</t>
  </si>
  <si>
    <t>KAT1412</t>
  </si>
  <si>
    <t>Magoń</t>
  </si>
  <si>
    <t>B520</t>
  </si>
  <si>
    <t>KAT1413</t>
  </si>
  <si>
    <t>Lagnowska</t>
  </si>
  <si>
    <t>KAT1414</t>
  </si>
  <si>
    <t>Recep</t>
  </si>
  <si>
    <t>Gürler</t>
  </si>
  <si>
    <t>A589</t>
  </si>
  <si>
    <t>KAT1415</t>
  </si>
  <si>
    <t>Mykhailo</t>
  </si>
  <si>
    <t>Kulak</t>
  </si>
  <si>
    <t>B202</t>
  </si>
  <si>
    <t>KAT1416</t>
  </si>
  <si>
    <t>Jagodzinska</t>
  </si>
  <si>
    <t>B511</t>
  </si>
  <si>
    <t>KAT1417</t>
  </si>
  <si>
    <t>María Guadalupe</t>
  </si>
  <si>
    <t>Cassinari Blanco</t>
  </si>
  <si>
    <t>B526</t>
  </si>
  <si>
    <t>KAT1418</t>
  </si>
  <si>
    <t>Brian</t>
  </si>
  <si>
    <t>Abad</t>
  </si>
  <si>
    <t>C365</t>
  </si>
  <si>
    <t>KAT1419</t>
  </si>
  <si>
    <t>Kristóf</t>
  </si>
  <si>
    <t>Benczik</t>
  </si>
  <si>
    <t>B302</t>
  </si>
  <si>
    <t>KAT1420</t>
  </si>
  <si>
    <t>Laura Giuseppina Pia</t>
  </si>
  <si>
    <t>Sicari</t>
  </si>
  <si>
    <t>A3104</t>
  </si>
  <si>
    <t>KAT1422</t>
  </si>
  <si>
    <t>lecuona</t>
  </si>
  <si>
    <t>A487</t>
  </si>
  <si>
    <t>KAT1423</t>
  </si>
  <si>
    <t>Lebreuil</t>
  </si>
  <si>
    <t>KAT1424</t>
  </si>
  <si>
    <t>Chrobok</t>
  </si>
  <si>
    <t>C377</t>
  </si>
  <si>
    <t>KAT1425</t>
  </si>
  <si>
    <t>Vincenzo</t>
  </si>
  <si>
    <t>Pascucci</t>
  </si>
  <si>
    <t>C166</t>
  </si>
  <si>
    <t>KAT1426</t>
  </si>
  <si>
    <t>Slawek</t>
  </si>
  <si>
    <t>Kabik</t>
  </si>
  <si>
    <t>A393</t>
  </si>
  <si>
    <t>KAT1427</t>
  </si>
  <si>
    <t>Mazurek</t>
  </si>
  <si>
    <t>C359</t>
  </si>
  <si>
    <t>KAT1429</t>
  </si>
  <si>
    <t>Sánchez Montes</t>
  </si>
  <si>
    <t>C684</t>
  </si>
  <si>
    <t>KAT1430</t>
  </si>
  <si>
    <t>Leonardo</t>
  </si>
  <si>
    <t>Gatteschi</t>
  </si>
  <si>
    <t>B426</t>
  </si>
  <si>
    <t>KAT1431</t>
  </si>
  <si>
    <t>Loskot</t>
  </si>
  <si>
    <t>B506</t>
  </si>
  <si>
    <t>KAT1432</t>
  </si>
  <si>
    <t>Matheus</t>
  </si>
  <si>
    <t>Viegas</t>
  </si>
  <si>
    <t>C254</t>
  </si>
  <si>
    <t>KAT1433</t>
  </si>
  <si>
    <t>daria</t>
  </si>
  <si>
    <t>marra</t>
  </si>
  <si>
    <t>A488</t>
  </si>
  <si>
    <t>KAT1435</t>
  </si>
  <si>
    <t>Violeta</t>
  </si>
  <si>
    <t>Utrera</t>
  </si>
  <si>
    <t>C561</t>
  </si>
  <si>
    <t>KAT1436</t>
  </si>
  <si>
    <t>Romenska</t>
  </si>
  <si>
    <t>A398</t>
  </si>
  <si>
    <t>KAT1437</t>
  </si>
  <si>
    <t>KAT1438</t>
  </si>
  <si>
    <t>Mattone</t>
  </si>
  <si>
    <t>C263</t>
  </si>
  <si>
    <t>KAT1439</t>
  </si>
  <si>
    <t>Vinciguerra</t>
  </si>
  <si>
    <t>C477</t>
  </si>
  <si>
    <t>KAT1440</t>
  </si>
  <si>
    <t>Iaroslav</t>
  </si>
  <si>
    <t>Mykhalov</t>
  </si>
  <si>
    <t>B502</t>
  </si>
  <si>
    <t>KAT1442</t>
  </si>
  <si>
    <t>Filip</t>
  </si>
  <si>
    <t>Pociecha</t>
  </si>
  <si>
    <t>A384</t>
  </si>
  <si>
    <t>KAT1445</t>
  </si>
  <si>
    <t>Juan María</t>
  </si>
  <si>
    <t>Belmont Muñoz</t>
  </si>
  <si>
    <t>A3102</t>
  </si>
  <si>
    <t>KAT1446</t>
  </si>
  <si>
    <t>Jimyoung</t>
  </si>
  <si>
    <t>Yoon</t>
  </si>
  <si>
    <t>C258</t>
  </si>
  <si>
    <t>KAT1448</t>
  </si>
  <si>
    <t>Patrik</t>
  </si>
  <si>
    <t>Ferencak</t>
  </si>
  <si>
    <t>KAT1449</t>
  </si>
  <si>
    <t>Nonduduzo</t>
  </si>
  <si>
    <t>Simelane</t>
  </si>
  <si>
    <t>C465</t>
  </si>
  <si>
    <t>KAT1450</t>
  </si>
  <si>
    <t>Abed</t>
  </si>
  <si>
    <t>Aldrou</t>
  </si>
  <si>
    <t>B411</t>
  </si>
  <si>
    <t>KAT1451</t>
  </si>
  <si>
    <t>Jaume</t>
  </si>
  <si>
    <t>Plana</t>
  </si>
  <si>
    <t>KAT1452</t>
  </si>
  <si>
    <t>Yevheniia</t>
  </si>
  <si>
    <t>Ponochevna</t>
  </si>
  <si>
    <t>B510</t>
  </si>
  <si>
    <t>KAT1453</t>
  </si>
  <si>
    <t>Yuleya</t>
  </si>
  <si>
    <t>Radchenko</t>
  </si>
  <si>
    <t>B504</t>
  </si>
  <si>
    <t>KAT1454</t>
  </si>
  <si>
    <t>Anastasiia</t>
  </si>
  <si>
    <t>Onoiko</t>
  </si>
  <si>
    <t>B509</t>
  </si>
  <si>
    <t>KAT1455</t>
  </si>
  <si>
    <t>Stanislav</t>
  </si>
  <si>
    <t>Lytvynov</t>
  </si>
  <si>
    <t>C573</t>
  </si>
  <si>
    <t>KAT1456</t>
  </si>
  <si>
    <t>C346</t>
  </si>
  <si>
    <t>KAT1457</t>
  </si>
  <si>
    <t>Raffa</t>
  </si>
  <si>
    <t>KAT1459</t>
  </si>
  <si>
    <t>Narbón Tejedo</t>
  </si>
  <si>
    <t>KAT1460</t>
  </si>
  <si>
    <t>Stefano</t>
  </si>
  <si>
    <t>C171</t>
  </si>
  <si>
    <t>KAT1462</t>
  </si>
  <si>
    <t>María</t>
  </si>
  <si>
    <t>Muñoz Mateo</t>
  </si>
  <si>
    <t>KAT1463</t>
  </si>
  <si>
    <t>Sergio</t>
  </si>
  <si>
    <t>Miralles</t>
  </si>
  <si>
    <t>KAT1464</t>
  </si>
  <si>
    <t>Pawel</t>
  </si>
  <si>
    <t>Celt</t>
  </si>
  <si>
    <t>A392</t>
  </si>
  <si>
    <t>KAT1465</t>
  </si>
  <si>
    <t>Fernández Barba</t>
  </si>
  <si>
    <t>B303</t>
  </si>
  <si>
    <t>KAT1466</t>
  </si>
  <si>
    <t>Oberhammer</t>
  </si>
  <si>
    <t>B125</t>
  </si>
  <si>
    <t>KAT1467</t>
  </si>
  <si>
    <t>Jose Carlos</t>
  </si>
  <si>
    <t>Bejines Cruz</t>
  </si>
  <si>
    <t>A5107</t>
  </si>
  <si>
    <t>KAT1468</t>
  </si>
  <si>
    <t>Aymat</t>
  </si>
  <si>
    <t>KAT1469</t>
  </si>
  <si>
    <t>Benoit</t>
  </si>
  <si>
    <t>MOURET</t>
  </si>
  <si>
    <t>KAT1471</t>
  </si>
  <si>
    <t>Tatiana</t>
  </si>
  <si>
    <t>Yarmak</t>
  </si>
  <si>
    <t>C483</t>
  </si>
  <si>
    <t>KAT1472</t>
  </si>
  <si>
    <t>Luque Gómez</t>
  </si>
  <si>
    <t>C151</t>
  </si>
  <si>
    <t>KAT1473</t>
  </si>
  <si>
    <t xml:space="preserve">Alonso </t>
  </si>
  <si>
    <t>Villa Rodríguez</t>
  </si>
  <si>
    <t>KAT1474</t>
  </si>
  <si>
    <t>Lia</t>
  </si>
  <si>
    <t>Kharazishvili</t>
  </si>
  <si>
    <t>B301</t>
  </si>
  <si>
    <t>KAT1475</t>
  </si>
  <si>
    <t>Maryna</t>
  </si>
  <si>
    <t>Krasheninnikova</t>
  </si>
  <si>
    <t>C577</t>
  </si>
  <si>
    <t>KAT1477</t>
  </si>
  <si>
    <t>Darío</t>
  </si>
  <si>
    <t>Sosa Romero</t>
  </si>
  <si>
    <t>KAT1478</t>
  </si>
  <si>
    <t>Yébenes</t>
  </si>
  <si>
    <t>KAT1479</t>
  </si>
  <si>
    <t>Martín Izquierdo</t>
  </si>
  <si>
    <t>KAT1480</t>
  </si>
  <si>
    <t>Makushynski</t>
  </si>
  <si>
    <t>C554</t>
  </si>
  <si>
    <t>KAT1482</t>
  </si>
  <si>
    <t>Vargas Jorba</t>
  </si>
  <si>
    <t>KAT1483</t>
  </si>
  <si>
    <t>Pena Bello</t>
  </si>
  <si>
    <t>KAT1484</t>
  </si>
  <si>
    <t>Romero</t>
  </si>
  <si>
    <t>C482</t>
  </si>
  <si>
    <t>KAT1485</t>
  </si>
  <si>
    <t>Valentyna</t>
  </si>
  <si>
    <t>Kobzaruk</t>
  </si>
  <si>
    <t>A6110</t>
  </si>
  <si>
    <t>KAT1486</t>
  </si>
  <si>
    <t>Martínez</t>
  </si>
  <si>
    <t>KAT1487</t>
  </si>
  <si>
    <t>Ángela</t>
  </si>
  <si>
    <t>Felices de Cos</t>
  </si>
  <si>
    <t>KAT1488</t>
  </si>
  <si>
    <t>Navarro Molina</t>
  </si>
  <si>
    <t>KAT1489</t>
  </si>
  <si>
    <t>Perez Macias</t>
  </si>
  <si>
    <t>C559</t>
  </si>
  <si>
    <t>KAT1490</t>
  </si>
  <si>
    <t>Oksana</t>
  </si>
  <si>
    <t>Lapina</t>
  </si>
  <si>
    <t>C770</t>
  </si>
  <si>
    <t>KAT1492</t>
  </si>
  <si>
    <t>Svietozar</t>
  </si>
  <si>
    <t>Volskyi</t>
  </si>
  <si>
    <t>B206</t>
  </si>
  <si>
    <t>KAT1493</t>
  </si>
  <si>
    <t>Lutsenko</t>
  </si>
  <si>
    <t>B211</t>
  </si>
  <si>
    <t>KAT1494</t>
  </si>
  <si>
    <t>Yann</t>
  </si>
  <si>
    <t>PAIN</t>
  </si>
  <si>
    <t>B331</t>
  </si>
  <si>
    <t>KAT1495</t>
  </si>
  <si>
    <t>Volska</t>
  </si>
  <si>
    <t>C766</t>
  </si>
  <si>
    <t>KAT1496</t>
  </si>
  <si>
    <t>C652</t>
  </si>
  <si>
    <t>KAT1498</t>
  </si>
  <si>
    <t>tritz</t>
  </si>
  <si>
    <t>B226</t>
  </si>
  <si>
    <t>KAT1499</t>
  </si>
  <si>
    <t>Olena</t>
  </si>
  <si>
    <t>Semeniak</t>
  </si>
  <si>
    <t>KAT1500</t>
  </si>
  <si>
    <t>Lourdes</t>
  </si>
  <si>
    <t>García Talavera</t>
  </si>
  <si>
    <t>KAT1501</t>
  </si>
  <si>
    <t>Ortiz Lanero</t>
  </si>
  <si>
    <t>KAT1502</t>
  </si>
  <si>
    <t>Serebriakova</t>
  </si>
  <si>
    <t>B533</t>
  </si>
  <si>
    <t>KAT1503</t>
  </si>
  <si>
    <t>Kaminska</t>
  </si>
  <si>
    <t>B501</t>
  </si>
  <si>
    <t>KAT1504</t>
  </si>
  <si>
    <t>Malicheva</t>
  </si>
  <si>
    <t>C269</t>
  </si>
  <si>
    <t>KAT1505</t>
  </si>
  <si>
    <t>Yuliia</t>
  </si>
  <si>
    <t>Loburets</t>
  </si>
  <si>
    <t>C291</t>
  </si>
  <si>
    <t>KAT1506</t>
  </si>
  <si>
    <t>Zuzana</t>
  </si>
  <si>
    <t>Vargovicová</t>
  </si>
  <si>
    <t>KAT1508</t>
  </si>
  <si>
    <t>Ivanchenko</t>
  </si>
  <si>
    <t>B723</t>
  </si>
  <si>
    <t>KAT1509</t>
  </si>
  <si>
    <t>Otchychenko</t>
  </si>
  <si>
    <t>B203</t>
  </si>
  <si>
    <t>KAT1510</t>
  </si>
  <si>
    <t>Vasfiie</t>
  </si>
  <si>
    <t>Dervishova</t>
  </si>
  <si>
    <t>A6100</t>
  </si>
  <si>
    <t>KAT1512</t>
  </si>
  <si>
    <t>González González</t>
  </si>
  <si>
    <t>KAT1513</t>
  </si>
  <si>
    <t>Bohdan</t>
  </si>
  <si>
    <t>Masnyi</t>
  </si>
  <si>
    <t>C541</t>
  </si>
  <si>
    <t>KAT1514</t>
  </si>
  <si>
    <t>Andrei</t>
  </si>
  <si>
    <t>Iarovoi</t>
  </si>
  <si>
    <t>KAT1515</t>
  </si>
  <si>
    <t>Cristina María</t>
  </si>
  <si>
    <t>Navas Moreno</t>
  </si>
  <si>
    <t>KAT1516</t>
  </si>
  <si>
    <t>Alejandra</t>
  </si>
  <si>
    <t>Pastor Ferrández</t>
  </si>
  <si>
    <t>KAT1517</t>
  </si>
  <si>
    <t>Godoy</t>
  </si>
  <si>
    <t>KAT1520</t>
  </si>
  <si>
    <t>Iva</t>
  </si>
  <si>
    <t>Tokovic</t>
  </si>
  <si>
    <t>KAT1521</t>
  </si>
  <si>
    <t>Paula Jiménez</t>
  </si>
  <si>
    <t>López</t>
  </si>
  <si>
    <t>KAT1524</t>
  </si>
  <si>
    <t>Spínola</t>
  </si>
  <si>
    <t>KAT1525</t>
  </si>
  <si>
    <t>Onur</t>
  </si>
  <si>
    <t>Ozan</t>
  </si>
  <si>
    <t>C470</t>
  </si>
  <si>
    <t>KAT1528</t>
  </si>
  <si>
    <t>Dammaris Abril</t>
  </si>
  <si>
    <t>Barrera Moreno</t>
  </si>
  <si>
    <t>C460</t>
  </si>
  <si>
    <t>KAT1531</t>
  </si>
  <si>
    <t>louis</t>
  </si>
  <si>
    <t>calu</t>
  </si>
  <si>
    <t>B512</t>
  </si>
  <si>
    <t>KAT1532</t>
  </si>
  <si>
    <t>Vidmante</t>
  </si>
  <si>
    <t>Minelgaite</t>
  </si>
  <si>
    <t>C456</t>
  </si>
  <si>
    <t>KAT1533</t>
  </si>
  <si>
    <t>SUSI</t>
  </si>
  <si>
    <t>DE FALCO</t>
  </si>
  <si>
    <t>KAT1535</t>
  </si>
  <si>
    <t>Izquierdo Garcia</t>
  </si>
  <si>
    <t>KAT15452</t>
  </si>
  <si>
    <t>Noelia</t>
  </si>
  <si>
    <t>Maíllo Hidalgo</t>
  </si>
  <si>
    <t>C480</t>
  </si>
  <si>
    <t>KAT1546</t>
  </si>
  <si>
    <t>Antonio</t>
  </si>
  <si>
    <t>Fernández Sola</t>
  </si>
  <si>
    <t>C569</t>
  </si>
  <si>
    <t>KAT16386</t>
  </si>
  <si>
    <t>Gonzalo</t>
  </si>
  <si>
    <t>Calvo Jurado</t>
  </si>
  <si>
    <t>KAT16388</t>
  </si>
  <si>
    <t>Jorge</t>
  </si>
  <si>
    <t>Martinez Morujo</t>
  </si>
  <si>
    <t>KAT16440</t>
  </si>
  <si>
    <t>Yaiza</t>
  </si>
  <si>
    <t>Soutullo</t>
  </si>
  <si>
    <t>KAT16519</t>
  </si>
  <si>
    <t>Reyes Clemente</t>
  </si>
  <si>
    <t>KAT17315</t>
  </si>
  <si>
    <t xml:space="preserve">Gema </t>
  </si>
  <si>
    <t xml:space="preserve">Trigueros Bermúdez </t>
  </si>
  <si>
    <t>KAT17316</t>
  </si>
  <si>
    <t>Demet</t>
  </si>
  <si>
    <t>Ilhan Tahir</t>
  </si>
  <si>
    <t>A4104</t>
  </si>
  <si>
    <t>KAT17382</t>
  </si>
  <si>
    <t>Šimek</t>
  </si>
  <si>
    <t>KAT17561</t>
  </si>
  <si>
    <t>Paz Marina</t>
  </si>
  <si>
    <t>Martinez</t>
  </si>
  <si>
    <t>KAT17666</t>
  </si>
  <si>
    <t>Fábrega</t>
  </si>
  <si>
    <t>KAT17692</t>
  </si>
  <si>
    <t>Marine</t>
  </si>
  <si>
    <t>Pellé</t>
  </si>
  <si>
    <t>KAT17697</t>
  </si>
  <si>
    <t>CATALINA ALMENDRA</t>
  </si>
  <si>
    <t>GOMEZ SEPULVEDA</t>
  </si>
  <si>
    <t>KAT17790</t>
  </si>
  <si>
    <t>Monge Dominguez</t>
  </si>
  <si>
    <t>KAT17847</t>
  </si>
  <si>
    <t>Nahia</t>
  </si>
  <si>
    <t>Gurruchaga Aranberri</t>
  </si>
  <si>
    <t>A4106</t>
  </si>
  <si>
    <t>KAT18154</t>
  </si>
  <si>
    <t>LUIS SANTIAGO</t>
  </si>
  <si>
    <t>Arias García</t>
  </si>
  <si>
    <t>KAT18172</t>
  </si>
  <si>
    <t>Ihor</t>
  </si>
  <si>
    <t>Perekhrest</t>
  </si>
  <si>
    <t>KAT18189</t>
  </si>
  <si>
    <t>Fernando</t>
  </si>
  <si>
    <t>De la Rica</t>
  </si>
  <si>
    <t>KAT18191</t>
  </si>
  <si>
    <t>Aviles Macias</t>
  </si>
  <si>
    <t>KAT18193</t>
  </si>
  <si>
    <t>Estefanía</t>
  </si>
  <si>
    <t>Navas Luque</t>
  </si>
  <si>
    <t>KAT18194</t>
  </si>
  <si>
    <t>Calderón Gómez</t>
  </si>
  <si>
    <t>KAT18201</t>
  </si>
  <si>
    <t>Roldán</t>
  </si>
  <si>
    <t>KAT18206</t>
  </si>
  <si>
    <t>Simon</t>
  </si>
  <si>
    <t>ROY</t>
  </si>
  <si>
    <t>KAT18220</t>
  </si>
  <si>
    <t>Lucia</t>
  </si>
  <si>
    <t>García de Polavieja</t>
  </si>
  <si>
    <t>C574</t>
  </si>
  <si>
    <t>KAT18231</t>
  </si>
  <si>
    <t>Conejo Aguilar</t>
  </si>
  <si>
    <t>KAT18267</t>
  </si>
  <si>
    <t>Mochenko</t>
  </si>
  <si>
    <t>KAT18269</t>
  </si>
  <si>
    <t>Abdulazeem</t>
  </si>
  <si>
    <t>C476</t>
  </si>
  <si>
    <t>KAT18270</t>
  </si>
  <si>
    <t>Mykyta</t>
  </si>
  <si>
    <t>Kristov</t>
  </si>
  <si>
    <t>KAT18271</t>
  </si>
  <si>
    <t>Zhousiyuan</t>
  </si>
  <si>
    <t>Wei</t>
  </si>
  <si>
    <t>KAT18272</t>
  </si>
  <si>
    <t>yuliia</t>
  </si>
  <si>
    <t>Saienko</t>
  </si>
  <si>
    <t>KAT18273</t>
  </si>
  <si>
    <t>Ruslan</t>
  </si>
  <si>
    <t>Chumak</t>
  </si>
  <si>
    <t>KAT18274</t>
  </si>
  <si>
    <t>Marie</t>
  </si>
  <si>
    <t>Ansquer</t>
  </si>
  <si>
    <t>KAT18275</t>
  </si>
  <si>
    <t>Andrea Munoz De la Fuente</t>
  </si>
  <si>
    <t>A697</t>
  </si>
  <si>
    <t>KAT18276</t>
  </si>
  <si>
    <t>Sonia</t>
  </si>
  <si>
    <t>Bono</t>
  </si>
  <si>
    <t>KAT18277</t>
  </si>
  <si>
    <t>Blanca</t>
  </si>
  <si>
    <t>de las Heras</t>
  </si>
  <si>
    <t>KAT18551</t>
  </si>
  <si>
    <t>Alejandro</t>
  </si>
  <si>
    <t>Alonso Tarancon</t>
  </si>
  <si>
    <t>KAT18552</t>
  </si>
  <si>
    <t>Lizaveta</t>
  </si>
  <si>
    <t>Aversano</t>
  </si>
  <si>
    <t>A486</t>
  </si>
  <si>
    <t>KAT18598</t>
  </si>
  <si>
    <t>KAT18668</t>
  </si>
  <si>
    <t>Franziska</t>
  </si>
  <si>
    <t>Meichle</t>
  </si>
  <si>
    <t>A587</t>
  </si>
  <si>
    <t>KAT18670</t>
  </si>
  <si>
    <t>Dwojak</t>
  </si>
  <si>
    <t>KAT18768</t>
  </si>
  <si>
    <t>Spinelli</t>
  </si>
  <si>
    <t>KAT18804</t>
  </si>
  <si>
    <t>Eléa</t>
  </si>
  <si>
    <t>Toth</t>
  </si>
  <si>
    <t>A588</t>
  </si>
  <si>
    <t>KAT18978</t>
  </si>
  <si>
    <t>Emilio</t>
  </si>
  <si>
    <t>Domingo Küstner</t>
  </si>
  <si>
    <t>A6101</t>
  </si>
  <si>
    <t>KAT19165</t>
  </si>
  <si>
    <t>C247</t>
  </si>
  <si>
    <t>KAT19219</t>
  </si>
  <si>
    <t>Cedric</t>
  </si>
  <si>
    <t>Devos</t>
  </si>
  <si>
    <t>A6103</t>
  </si>
  <si>
    <t>KAT19269</t>
  </si>
  <si>
    <t>Masa</t>
  </si>
  <si>
    <t>Loncar</t>
  </si>
  <si>
    <t>B633</t>
  </si>
  <si>
    <t>KAT19353</t>
  </si>
  <si>
    <t>Gajewski</t>
  </si>
  <si>
    <t>B621</t>
  </si>
  <si>
    <t>KAT19360</t>
  </si>
  <si>
    <t>Gorczyca</t>
  </si>
  <si>
    <t>C747</t>
  </si>
  <si>
    <t>KAT19363</t>
  </si>
  <si>
    <t>Bartłomiej</t>
  </si>
  <si>
    <t>Grzanka</t>
  </si>
  <si>
    <t>KAT19383</t>
  </si>
  <si>
    <t>Michał</t>
  </si>
  <si>
    <t>Grabowski</t>
  </si>
  <si>
    <t>KAT19415</t>
  </si>
  <si>
    <t>Wycisk</t>
  </si>
  <si>
    <t>A6105</t>
  </si>
  <si>
    <t>KAT19457</t>
  </si>
  <si>
    <t>Evgeny</t>
  </si>
  <si>
    <t>Ivanov</t>
  </si>
  <si>
    <t>KAT19480</t>
  </si>
  <si>
    <t>Nevila</t>
  </si>
  <si>
    <t>Bajrami</t>
  </si>
  <si>
    <t>A598</t>
  </si>
  <si>
    <t>KAT19531</t>
  </si>
  <si>
    <t>Mendrok</t>
  </si>
  <si>
    <t>C755</t>
  </si>
  <si>
    <t>KAT19770</t>
  </si>
  <si>
    <t>Maude</t>
  </si>
  <si>
    <t>Landru</t>
  </si>
  <si>
    <t>A6102</t>
  </si>
  <si>
    <t>KAT19821</t>
  </si>
  <si>
    <t>Manuel</t>
  </si>
  <si>
    <t>Pérez Rozas</t>
  </si>
  <si>
    <t>A6104</t>
  </si>
  <si>
    <t>KAT20042</t>
  </si>
  <si>
    <t>Olha</t>
  </si>
  <si>
    <t>Kniazkina</t>
  </si>
  <si>
    <t>C759</t>
  </si>
  <si>
    <t>KAT20060</t>
  </si>
  <si>
    <t>KAT20110</t>
  </si>
  <si>
    <t>Nikodem</t>
  </si>
  <si>
    <t>Kierat</t>
  </si>
  <si>
    <t>KAT20124</t>
  </si>
  <si>
    <t xml:space="preserve">silvia </t>
  </si>
  <si>
    <t xml:space="preserve">meijón iglesias </t>
  </si>
  <si>
    <t>A6106</t>
  </si>
  <si>
    <t>KAT20285</t>
  </si>
  <si>
    <t>Amanda</t>
  </si>
  <si>
    <t>Bonvecchio</t>
  </si>
  <si>
    <t>C758</t>
  </si>
  <si>
    <t>KAT20305</t>
  </si>
  <si>
    <t>Czuchryta</t>
  </si>
  <si>
    <t>C765</t>
  </si>
  <si>
    <t>KAT20467</t>
  </si>
  <si>
    <t>Signija Elva</t>
  </si>
  <si>
    <t>Lapa</t>
  </si>
  <si>
    <t>A6107</t>
  </si>
  <si>
    <t>KAT20511</t>
  </si>
  <si>
    <t>Hernández Rodríguez</t>
  </si>
  <si>
    <t>A686</t>
  </si>
  <si>
    <t>KAT20560</t>
  </si>
  <si>
    <t>KAT20755</t>
  </si>
  <si>
    <t>KAT20925</t>
  </si>
  <si>
    <t>Domaniewska</t>
  </si>
  <si>
    <t>A689</t>
  </si>
  <si>
    <t>KAT21057</t>
  </si>
  <si>
    <t>Seweryn</t>
  </si>
  <si>
    <t>Kaczara</t>
  </si>
  <si>
    <t>KAT21131</t>
  </si>
  <si>
    <t>Jonah</t>
  </si>
  <si>
    <t>Williams</t>
  </si>
  <si>
    <t>A687</t>
  </si>
  <si>
    <t>KAT21192</t>
  </si>
  <si>
    <t>Lane</t>
  </si>
  <si>
    <t>A688</t>
  </si>
  <si>
    <t>KAT21294</t>
  </si>
  <si>
    <t>Filippo</t>
  </si>
  <si>
    <t>Scattolin</t>
  </si>
  <si>
    <t>A6108</t>
  </si>
  <si>
    <t>KAT21437</t>
  </si>
  <si>
    <t>MARIA TERESA</t>
  </si>
  <si>
    <t>PEREZ RODRIGUEZ</t>
  </si>
  <si>
    <t>B601</t>
  </si>
  <si>
    <t>KAT21565</t>
  </si>
  <si>
    <t>Otrząsek</t>
  </si>
  <si>
    <t>KAT21585</t>
  </si>
  <si>
    <t>A691</t>
  </si>
  <si>
    <t>KAT21647</t>
  </si>
  <si>
    <t>Rybinska</t>
  </si>
  <si>
    <t>KAT21650</t>
  </si>
  <si>
    <t>Charkiewicz</t>
  </si>
  <si>
    <t>KAT21754</t>
  </si>
  <si>
    <t>Magda</t>
  </si>
  <si>
    <t>Mokrzan</t>
  </si>
  <si>
    <t>C753</t>
  </si>
  <si>
    <t>KAT21896</t>
  </si>
  <si>
    <t>León</t>
  </si>
  <si>
    <t>KAT21935</t>
  </si>
  <si>
    <t>Przybylski</t>
  </si>
  <si>
    <t>B704</t>
  </si>
  <si>
    <t>KAT21975</t>
  </si>
  <si>
    <t>Fe Gismera</t>
  </si>
  <si>
    <t>KAT22036</t>
  </si>
  <si>
    <t>Drukowska</t>
  </si>
  <si>
    <t>KAT22189</t>
  </si>
  <si>
    <t>Giancamillo</t>
  </si>
  <si>
    <t>Guglielmi</t>
  </si>
  <si>
    <t>C675</t>
  </si>
  <si>
    <t>KAT22220</t>
  </si>
  <si>
    <t>Khadidja</t>
  </si>
  <si>
    <t>El Menssouri Benyahia</t>
  </si>
  <si>
    <t>A694</t>
  </si>
  <si>
    <t>KAT22276</t>
  </si>
  <si>
    <t>A777</t>
  </si>
  <si>
    <t>KAT22338</t>
  </si>
  <si>
    <t>Matteo</t>
  </si>
  <si>
    <t>Monteleone</t>
  </si>
  <si>
    <t>C677</t>
  </si>
  <si>
    <t>KAT22407</t>
  </si>
  <si>
    <t>Gabriel</t>
  </si>
  <si>
    <t>Ronca</t>
  </si>
  <si>
    <t>A695</t>
  </si>
  <si>
    <t>KAT22430</t>
  </si>
  <si>
    <t>Suay Moreno</t>
  </si>
  <si>
    <t>B213</t>
  </si>
  <si>
    <t>KAT22482</t>
  </si>
  <si>
    <t>Emiliana</t>
  </si>
  <si>
    <t>KAT22634</t>
  </si>
  <si>
    <t>MATYLDA</t>
  </si>
  <si>
    <t>Zieleźny</t>
  </si>
  <si>
    <t>KAT22701</t>
  </si>
  <si>
    <t>KAT22815</t>
  </si>
  <si>
    <t>Gabriela</t>
  </si>
  <si>
    <t>Szymik</t>
  </si>
  <si>
    <t>KAT23022</t>
  </si>
  <si>
    <t>Napiórkowska</t>
  </si>
  <si>
    <t>KAT23056</t>
  </si>
  <si>
    <t>Michalak</t>
  </si>
  <si>
    <t>A698</t>
  </si>
  <si>
    <t>KAT23870</t>
  </si>
  <si>
    <t>Alicja</t>
  </si>
  <si>
    <t>Filiacz</t>
  </si>
  <si>
    <t>KAT23979</t>
  </si>
  <si>
    <t xml:space="preserve">Sofiia </t>
  </si>
  <si>
    <t>Tomash</t>
  </si>
  <si>
    <t>B219</t>
  </si>
  <si>
    <t>KAT24080</t>
  </si>
  <si>
    <t>Marcin</t>
  </si>
  <si>
    <t>Korcz</t>
  </si>
  <si>
    <t>KAT24962</t>
  </si>
  <si>
    <t>Miłosz</t>
  </si>
  <si>
    <t>Janikowski</t>
  </si>
  <si>
    <t>C740</t>
  </si>
  <si>
    <t>KAT25017</t>
  </si>
  <si>
    <t>Simona</t>
  </si>
  <si>
    <t>Lentini</t>
  </si>
  <si>
    <t>C673</t>
  </si>
  <si>
    <t>KAT13107</t>
  </si>
  <si>
    <t>Warchhold</t>
  </si>
  <si>
    <t>C584</t>
  </si>
  <si>
    <t>KAT25675</t>
  </si>
  <si>
    <t>Ilenia</t>
  </si>
  <si>
    <t>Giachi</t>
  </si>
  <si>
    <t>B406</t>
  </si>
  <si>
    <t>KAT25733</t>
  </si>
  <si>
    <t>Roksana</t>
  </si>
  <si>
    <t>Saternus</t>
  </si>
  <si>
    <t>B108</t>
  </si>
  <si>
    <t>KAT25905</t>
  </si>
  <si>
    <t>Jazownik</t>
  </si>
  <si>
    <t>B407</t>
  </si>
  <si>
    <t>KAT25925</t>
  </si>
  <si>
    <t>Ainhoa</t>
  </si>
  <si>
    <t>Arce Muria</t>
  </si>
  <si>
    <t>A496</t>
  </si>
  <si>
    <t>KAT26260</t>
  </si>
  <si>
    <t>Jagoda</t>
  </si>
  <si>
    <t>Czempiel</t>
  </si>
  <si>
    <t>KAT26419</t>
  </si>
  <si>
    <t>KAT26665</t>
  </si>
  <si>
    <t>Maëlla</t>
  </si>
  <si>
    <t>NIMESKERN</t>
  </si>
  <si>
    <t>C749</t>
  </si>
  <si>
    <t>KAT26817</t>
  </si>
  <si>
    <t>Andrea del Carmen</t>
  </si>
  <si>
    <t>Sanchez Amate</t>
  </si>
  <si>
    <t>KAT26819</t>
  </si>
  <si>
    <t>Miriam</t>
  </si>
  <si>
    <t>Martinez Martin</t>
  </si>
  <si>
    <t>KAT26986</t>
  </si>
  <si>
    <t>yaohua</t>
  </si>
  <si>
    <t>xie</t>
  </si>
  <si>
    <t>B106</t>
  </si>
  <si>
    <t>KAT27326</t>
  </si>
  <si>
    <t>Molina Martin</t>
  </si>
  <si>
    <t>C462</t>
  </si>
  <si>
    <t>KAT27645</t>
  </si>
  <si>
    <t>KAT27728</t>
  </si>
  <si>
    <t>Barbeta</t>
  </si>
  <si>
    <t>KAT27761</t>
  </si>
  <si>
    <t>C479</t>
  </si>
  <si>
    <t>KAT27899</t>
  </si>
  <si>
    <t>Hilke</t>
  </si>
  <si>
    <t>Wittocx</t>
  </si>
  <si>
    <t>A699</t>
  </si>
  <si>
    <t>KAT27919</t>
  </si>
  <si>
    <t>Ciurla</t>
  </si>
  <si>
    <t>A783</t>
  </si>
  <si>
    <t>KAT22001</t>
  </si>
  <si>
    <t>Ayoub Jakes</t>
  </si>
  <si>
    <t>Swaray</t>
  </si>
  <si>
    <t>C583</t>
  </si>
  <si>
    <t>KAT28067</t>
  </si>
  <si>
    <t>Mar</t>
  </si>
  <si>
    <t>C478</t>
  </si>
  <si>
    <t>KAT28158</t>
  </si>
  <si>
    <t>Volkau</t>
  </si>
  <si>
    <t>KAT28207</t>
  </si>
  <si>
    <t>Tomaselli</t>
  </si>
  <si>
    <t>C659</t>
  </si>
  <si>
    <t>KAT28253</t>
  </si>
  <si>
    <t>Omar</t>
  </si>
  <si>
    <t>Jellazi</t>
  </si>
  <si>
    <t>KAT28335</t>
  </si>
  <si>
    <t xml:space="preserve">Anastazja </t>
  </si>
  <si>
    <t>Michańska</t>
  </si>
  <si>
    <t>B419</t>
  </si>
  <si>
    <t>KAT28375</t>
  </si>
  <si>
    <t>Papagni</t>
  </si>
  <si>
    <t>B409</t>
  </si>
  <si>
    <t>KAT28380</t>
  </si>
  <si>
    <t>KAT28651</t>
  </si>
  <si>
    <t>Isaac</t>
  </si>
  <si>
    <t>charaf</t>
  </si>
  <si>
    <t>KAT28776</t>
  </si>
  <si>
    <t>Kuśmierz</t>
  </si>
  <si>
    <t>C751</t>
  </si>
  <si>
    <t>KAT28924</t>
  </si>
  <si>
    <t>Irina</t>
  </si>
  <si>
    <t>López García</t>
  </si>
  <si>
    <t>A779</t>
  </si>
  <si>
    <t>KAT22639</t>
  </si>
  <si>
    <t>Dorato</t>
  </si>
  <si>
    <t>KAT29200</t>
  </si>
  <si>
    <t>KAT26304</t>
  </si>
  <si>
    <t>Andrii</t>
  </si>
  <si>
    <t>Havriuk</t>
  </si>
  <si>
    <t>KAT29521</t>
  </si>
  <si>
    <t>Barsi</t>
  </si>
  <si>
    <t>A774</t>
  </si>
  <si>
    <t>KAT29533</t>
  </si>
  <si>
    <t>Martínez Perosanz</t>
  </si>
  <si>
    <t>B603</t>
  </si>
  <si>
    <t>KAT29628</t>
  </si>
  <si>
    <t>Marczak</t>
  </si>
  <si>
    <t>KAT29682</t>
  </si>
  <si>
    <t>Pejzl</t>
  </si>
  <si>
    <t>A775</t>
  </si>
  <si>
    <t>KAT30063</t>
  </si>
  <si>
    <t>Glib</t>
  </si>
  <si>
    <t>Yarenko</t>
  </si>
  <si>
    <t>KAT30077</t>
  </si>
  <si>
    <t>Bolibrzuch</t>
  </si>
  <si>
    <t>A485</t>
  </si>
  <si>
    <t>KAT30150</t>
  </si>
  <si>
    <t>C362</t>
  </si>
  <si>
    <t>KAT30159</t>
  </si>
  <si>
    <t>KAT30631</t>
  </si>
  <si>
    <t>Winiarski</t>
  </si>
  <si>
    <t>C771</t>
  </si>
  <si>
    <t>KAT30712</t>
  </si>
  <si>
    <t>Gwiazda</t>
  </si>
  <si>
    <t>A782</t>
  </si>
  <si>
    <t>KAT30724</t>
  </si>
  <si>
    <t>Kaiwan</t>
  </si>
  <si>
    <t>Fariq</t>
  </si>
  <si>
    <t>RefundPM-19614</t>
  </si>
  <si>
    <t>KAT30912</t>
  </si>
  <si>
    <t>Tommaso</t>
  </si>
  <si>
    <t>Valli</t>
  </si>
  <si>
    <t>B423</t>
  </si>
  <si>
    <t>KAT30914</t>
  </si>
  <si>
    <t>GIORGIA</t>
  </si>
  <si>
    <t>INCARDONA</t>
  </si>
  <si>
    <t>B421</t>
  </si>
  <si>
    <t>KAT31041</t>
  </si>
  <si>
    <t>Mululumbi</t>
  </si>
  <si>
    <t>Chalwe</t>
  </si>
  <si>
    <t>KAT31075</t>
  </si>
  <si>
    <t>Maslowski</t>
  </si>
  <si>
    <t>B425</t>
  </si>
  <si>
    <t>KAT31261</t>
  </si>
  <si>
    <t>Vitalii</t>
  </si>
  <si>
    <t>Silveistruk</t>
  </si>
  <si>
    <t>A785</t>
  </si>
  <si>
    <t>KAT31315</t>
  </si>
  <si>
    <t>Magdziarz</t>
  </si>
  <si>
    <t>B604</t>
  </si>
  <si>
    <t>KAT31430</t>
  </si>
  <si>
    <t>Agata</t>
  </si>
  <si>
    <t>Adamczyk</t>
  </si>
  <si>
    <t>B429</t>
  </si>
  <si>
    <t>KAT31447</t>
  </si>
  <si>
    <t>Bilal</t>
  </si>
  <si>
    <t>Girach</t>
  </si>
  <si>
    <t>A787</t>
  </si>
  <si>
    <t>KAT31448</t>
  </si>
  <si>
    <t>Keisha Pomaa</t>
  </si>
  <si>
    <t>Adu-Ansre</t>
  </si>
  <si>
    <t>KAT32437</t>
  </si>
  <si>
    <t>Vadym</t>
  </si>
  <si>
    <t>Yankovskyi</t>
  </si>
  <si>
    <t>B515</t>
  </si>
  <si>
    <t>KAT32438</t>
  </si>
  <si>
    <t>Yevhen</t>
  </si>
  <si>
    <t>Moha</t>
  </si>
  <si>
    <t>B602</t>
  </si>
  <si>
    <t>KAT32439</t>
  </si>
  <si>
    <t>Tetiana</t>
  </si>
  <si>
    <t>Iordanova</t>
  </si>
  <si>
    <t>C671</t>
  </si>
  <si>
    <t>KAT32440</t>
  </si>
  <si>
    <t>Yulia</t>
  </si>
  <si>
    <t>Fil</t>
  </si>
  <si>
    <t>KAT32441</t>
  </si>
  <si>
    <t>Vakulchyk</t>
  </si>
  <si>
    <t>B532</t>
  </si>
  <si>
    <t>KAT32442</t>
  </si>
  <si>
    <t>Maurizio</t>
  </si>
  <si>
    <t>Barlafante</t>
  </si>
  <si>
    <t>KAT32443</t>
  </si>
  <si>
    <t>Nadiia</t>
  </si>
  <si>
    <t>Kalihaieva</t>
  </si>
  <si>
    <t>KAT32445</t>
  </si>
  <si>
    <t>Abramova</t>
  </si>
  <si>
    <t>KAT32459</t>
  </si>
  <si>
    <t>KAT32461</t>
  </si>
  <si>
    <t>Caterina</t>
  </si>
  <si>
    <t>Paladino</t>
  </si>
  <si>
    <t>C162</t>
  </si>
  <si>
    <t>KAT32473</t>
  </si>
  <si>
    <t>Plewa</t>
  </si>
  <si>
    <t>B405</t>
  </si>
  <si>
    <t>KAT32475</t>
  </si>
  <si>
    <t>Urbanski</t>
  </si>
  <si>
    <t>C469</t>
  </si>
  <si>
    <t>KAT32487</t>
  </si>
  <si>
    <t>Ilya</t>
  </si>
  <si>
    <t>Savich</t>
  </si>
  <si>
    <t>C343</t>
  </si>
  <si>
    <t>KAT32493</t>
  </si>
  <si>
    <t>KAT32497</t>
  </si>
  <si>
    <t>KAT32505</t>
  </si>
  <si>
    <t>Dani</t>
  </si>
  <si>
    <t>Lorente</t>
  </si>
  <si>
    <t>B401</t>
  </si>
  <si>
    <t>KAT32515</t>
  </si>
  <si>
    <t>KAT32522</t>
  </si>
  <si>
    <t>Sanjuán Gálvez</t>
  </si>
  <si>
    <t>KAT32532</t>
  </si>
  <si>
    <t>Dmytro</t>
  </si>
  <si>
    <t>Vershinin</t>
  </si>
  <si>
    <t>C484</t>
  </si>
  <si>
    <t>KAT32535</t>
  </si>
  <si>
    <t>JUAN ANTONIO</t>
  </si>
  <si>
    <t>CANALO PUERTO</t>
  </si>
  <si>
    <t>KAT32552</t>
  </si>
  <si>
    <t>KAT32561</t>
  </si>
  <si>
    <t>Sofinskyi</t>
  </si>
  <si>
    <t>A7101</t>
  </si>
  <si>
    <t>KAT1458</t>
  </si>
  <si>
    <t>González</t>
  </si>
  <si>
    <t>KAT32653</t>
  </si>
  <si>
    <t>Hulei</t>
  </si>
  <si>
    <t>B611</t>
  </si>
  <si>
    <t>KAT32671</t>
  </si>
  <si>
    <t>Kłeczek</t>
  </si>
  <si>
    <t>A789</t>
  </si>
  <si>
    <t>KAT32702</t>
  </si>
  <si>
    <t>KAT3350</t>
  </si>
  <si>
    <t>KAT32776</t>
  </si>
  <si>
    <t>Melnyk</t>
  </si>
  <si>
    <t>A793</t>
  </si>
  <si>
    <t>KAT32782</t>
  </si>
  <si>
    <t>Jagodzińska</t>
  </si>
  <si>
    <t>B705</t>
  </si>
  <si>
    <t>KAT32825</t>
  </si>
  <si>
    <t>Grygierek</t>
  </si>
  <si>
    <t>B431</t>
  </si>
  <si>
    <t>KAT32840</t>
  </si>
  <si>
    <t>Mohed</t>
  </si>
  <si>
    <t>B612</t>
  </si>
  <si>
    <t>KAT32841</t>
  </si>
  <si>
    <t>Mooman</t>
  </si>
  <si>
    <t>B613</t>
  </si>
  <si>
    <t>KAT32879</t>
  </si>
  <si>
    <t>Khrystyna</t>
  </si>
  <si>
    <t>Onysko</t>
  </si>
  <si>
    <t>B433</t>
  </si>
  <si>
    <t>KAT32913</t>
  </si>
  <si>
    <t>Mikołaj</t>
  </si>
  <si>
    <t>Bajer</t>
  </si>
  <si>
    <t>A795</t>
  </si>
  <si>
    <t>KAT32914</t>
  </si>
  <si>
    <t>Metes</t>
  </si>
  <si>
    <t>KAT32994</t>
  </si>
  <si>
    <t>KAT33067</t>
  </si>
  <si>
    <t>Kristýna</t>
  </si>
  <si>
    <t>Brázdová</t>
  </si>
  <si>
    <t>Checkout-31398</t>
  </si>
  <si>
    <t>KAT33074</t>
  </si>
  <si>
    <t>Anita</t>
  </si>
  <si>
    <t>Szopa</t>
  </si>
  <si>
    <t>A796</t>
  </si>
  <si>
    <t>KAT33191</t>
  </si>
  <si>
    <t>Sołtan</t>
  </si>
  <si>
    <t>KAT33293</t>
  </si>
  <si>
    <t>PMRoom-34104</t>
  </si>
  <si>
    <t>KAT33294</t>
  </si>
  <si>
    <t>PMRoom-34105</t>
  </si>
  <si>
    <t>KAT33295</t>
  </si>
  <si>
    <t>Nesrine</t>
  </si>
  <si>
    <t>Bouyemout</t>
  </si>
  <si>
    <t>PMRoom-34106</t>
  </si>
  <si>
    <t>KAT33296</t>
  </si>
  <si>
    <t>lana</t>
  </si>
  <si>
    <t>nawzad</t>
  </si>
  <si>
    <t>PMRoom-34107</t>
  </si>
  <si>
    <t>KAT33297</t>
  </si>
  <si>
    <t>Amalie</t>
  </si>
  <si>
    <t>Løwe</t>
  </si>
  <si>
    <t>PMRoom-34108</t>
  </si>
  <si>
    <t>KAT33298</t>
  </si>
  <si>
    <t>Busquet</t>
  </si>
  <si>
    <t>PMRoom-34109</t>
  </si>
  <si>
    <t>KAT33299</t>
  </si>
  <si>
    <t>Faure</t>
  </si>
  <si>
    <t>PMRoom-34110</t>
  </si>
  <si>
    <t>KAT33300</t>
  </si>
  <si>
    <t>Ekin</t>
  </si>
  <si>
    <t>GOCEKLI</t>
  </si>
  <si>
    <t>PMRoom-34111</t>
  </si>
  <si>
    <t>KAT33301</t>
  </si>
  <si>
    <t>Javier Mba</t>
  </si>
  <si>
    <t>Ecua</t>
  </si>
  <si>
    <t>PMRoom-34112</t>
  </si>
  <si>
    <t>KAT33342</t>
  </si>
  <si>
    <t>Roch</t>
  </si>
  <si>
    <t>Sieprawski</t>
  </si>
  <si>
    <t>C663</t>
  </si>
  <si>
    <t>KAT33508</t>
  </si>
  <si>
    <t>Tomasz</t>
  </si>
  <si>
    <t>Sobieraj</t>
  </si>
  <si>
    <t>Checkout-1344</t>
  </si>
  <si>
    <t>KAT33509</t>
  </si>
  <si>
    <t>Checkout-1374</t>
  </si>
  <si>
    <t>KAT33639</t>
  </si>
  <si>
    <t>Bartosz</t>
  </si>
  <si>
    <t>Korzeń</t>
  </si>
  <si>
    <t>B437</t>
  </si>
  <si>
    <t>KAT33659</t>
  </si>
  <si>
    <t>Noguera</t>
  </si>
  <si>
    <t>C665</t>
  </si>
  <si>
    <t>KAT33902</t>
  </si>
  <si>
    <t>Gogółka</t>
  </si>
  <si>
    <t>KAT33919</t>
  </si>
  <si>
    <t>Kuran</t>
  </si>
  <si>
    <t>KAT34184</t>
  </si>
  <si>
    <t xml:space="preserve">Murphy </t>
  </si>
  <si>
    <t>KAT34203</t>
  </si>
  <si>
    <t>Jasiński</t>
  </si>
  <si>
    <t>C667</t>
  </si>
  <si>
    <t>KAT34209</t>
  </si>
  <si>
    <t>Nadia</t>
  </si>
  <si>
    <t>Rozińska</t>
  </si>
  <si>
    <t>B435</t>
  </si>
  <si>
    <t>KAT34274</t>
  </si>
  <si>
    <t>Wołyński</t>
  </si>
  <si>
    <t>C669</t>
  </si>
  <si>
    <t>KAT34352</t>
  </si>
  <si>
    <t>C442</t>
  </si>
  <si>
    <t>KAT34366</t>
  </si>
  <si>
    <t>Brázda</t>
  </si>
  <si>
    <t>Petr</t>
  </si>
  <si>
    <t>KAT34394</t>
  </si>
  <si>
    <t>Nayadi</t>
  </si>
  <si>
    <t>Hera</t>
  </si>
  <si>
    <t>KAT34446</t>
  </si>
  <si>
    <t>Fabian Labocha</t>
  </si>
  <si>
    <t>Jaworski</t>
  </si>
  <si>
    <t>B701</t>
  </si>
  <si>
    <t>KAT34461</t>
  </si>
  <si>
    <t>Styczyrz</t>
  </si>
  <si>
    <t>A692</t>
  </si>
  <si>
    <t>KAT34478</t>
  </si>
  <si>
    <t>KAT22616</t>
  </si>
  <si>
    <t>Emili</t>
  </si>
  <si>
    <t>C661</t>
  </si>
  <si>
    <t>KAT34768</t>
  </si>
  <si>
    <t>Angelo</t>
  </si>
  <si>
    <t>Arminio</t>
  </si>
  <si>
    <t>KAT34789</t>
  </si>
  <si>
    <t>KAT34799</t>
  </si>
  <si>
    <t>Antoni</t>
  </si>
  <si>
    <t>Mierzwa</t>
  </si>
  <si>
    <t>KAT34805</t>
  </si>
  <si>
    <t>Stanisz</t>
  </si>
  <si>
    <t>KAT35081</t>
  </si>
  <si>
    <t>C761</t>
  </si>
  <si>
    <t>KAT35125</t>
  </si>
  <si>
    <t>Grygierczyk</t>
  </si>
  <si>
    <t>KAT35156</t>
  </si>
  <si>
    <t>Ciura</t>
  </si>
  <si>
    <t>KAT35205</t>
  </si>
  <si>
    <t>Rajabi</t>
  </si>
  <si>
    <t>A781</t>
  </si>
  <si>
    <t>KAT35282</t>
  </si>
  <si>
    <t>Małgorzata</t>
  </si>
  <si>
    <t>Adwent</t>
  </si>
  <si>
    <t>B703</t>
  </si>
  <si>
    <t>KAT35374</t>
  </si>
  <si>
    <t>Saman</t>
  </si>
  <si>
    <t>Motallebzadeh</t>
  </si>
  <si>
    <t>KAT35473</t>
  </si>
  <si>
    <t>Jędrzejewski</t>
  </si>
  <si>
    <t>KAT35486</t>
  </si>
  <si>
    <t>Checkout-1265</t>
  </si>
  <si>
    <t>KAT35490</t>
  </si>
  <si>
    <t>KAT35520</t>
  </si>
  <si>
    <t>Shayan</t>
  </si>
  <si>
    <t>Tousynezhad</t>
  </si>
  <si>
    <t>C757</t>
  </si>
  <si>
    <t>KAT35629</t>
  </si>
  <si>
    <t>Michels</t>
  </si>
  <si>
    <t>B439</t>
  </si>
  <si>
    <t>KAT35663</t>
  </si>
  <si>
    <t>B702</t>
  </si>
  <si>
    <t>KAT35683</t>
  </si>
  <si>
    <t>Grynchyshyn</t>
  </si>
  <si>
    <t>B107</t>
  </si>
  <si>
    <t>KAT35697</t>
  </si>
  <si>
    <t>Mukai</t>
  </si>
  <si>
    <t>C647</t>
  </si>
  <si>
    <t>KAT35735</t>
  </si>
  <si>
    <t>Seerat</t>
  </si>
  <si>
    <t>Sekhon</t>
  </si>
  <si>
    <t>KAT35759</t>
  </si>
  <si>
    <t>Jose</t>
  </si>
  <si>
    <t>KAT34754</t>
  </si>
  <si>
    <t>A791</t>
  </si>
  <si>
    <t>KAT35797</t>
  </si>
  <si>
    <t>THE TRAN</t>
  </si>
  <si>
    <t>C149</t>
  </si>
  <si>
    <t>KAT35817</t>
  </si>
  <si>
    <t>Kamil</t>
  </si>
  <si>
    <t>Matejko</t>
  </si>
  <si>
    <t>KAT35818</t>
  </si>
  <si>
    <t>Jóźwik</t>
  </si>
  <si>
    <t>KAT35869</t>
  </si>
  <si>
    <t>Dalma Sarasuadi</t>
  </si>
  <si>
    <t>Ávalos Zamarripa</t>
  </si>
  <si>
    <t>KAT35894</t>
  </si>
  <si>
    <t xml:space="preserve">Przemek </t>
  </si>
  <si>
    <t>Mazur</t>
  </si>
  <si>
    <t>C579</t>
  </si>
  <si>
    <t>KAT35909</t>
  </si>
  <si>
    <t>Marko</t>
  </si>
  <si>
    <t>Jarco</t>
  </si>
  <si>
    <t>KAT35939</t>
  </si>
  <si>
    <t xml:space="preserve">jad </t>
  </si>
  <si>
    <t>mokheiber</t>
  </si>
  <si>
    <t>A790</t>
  </si>
  <si>
    <t>KAT35953</t>
  </si>
  <si>
    <t>Serena</t>
  </si>
  <si>
    <t>B607</t>
  </si>
  <si>
    <t>KAT36015</t>
  </si>
  <si>
    <t>hisham</t>
  </si>
  <si>
    <t xml:space="preserve">abu shaldom </t>
  </si>
  <si>
    <t>KAT36106</t>
  </si>
  <si>
    <t>Checkout-1248</t>
  </si>
  <si>
    <t>KAT36107</t>
  </si>
  <si>
    <t>Checkout-1255</t>
  </si>
  <si>
    <t>KAT36108</t>
  </si>
  <si>
    <t>Checkout-1257</t>
  </si>
  <si>
    <t>KAT36109</t>
  </si>
  <si>
    <t>Checkout-1275</t>
  </si>
  <si>
    <t>KAT36110</t>
  </si>
  <si>
    <t>Checkout-1286</t>
  </si>
  <si>
    <t>KAT36111</t>
  </si>
  <si>
    <t>Checkout-1291</t>
  </si>
  <si>
    <t>KAT36112</t>
  </si>
  <si>
    <t>Checkout-1295</t>
  </si>
  <si>
    <t>KAT36113</t>
  </si>
  <si>
    <t>Checkout-1305</t>
  </si>
  <si>
    <t>KAT36114</t>
  </si>
  <si>
    <t>Checkout-1319</t>
  </si>
  <si>
    <t>KAT36115</t>
  </si>
  <si>
    <t>Checkout-1333</t>
  </si>
  <si>
    <t>KAT36116</t>
  </si>
  <si>
    <t>Checkout-1380</t>
  </si>
  <si>
    <t>KAT36117</t>
  </si>
  <si>
    <t>Checkout-11266</t>
  </si>
  <si>
    <t>KAT36184</t>
  </si>
  <si>
    <t>Akif</t>
  </si>
  <si>
    <t>Hamzayev</t>
  </si>
  <si>
    <t>KAT36185</t>
  </si>
  <si>
    <t>Rocio</t>
  </si>
  <si>
    <t>Álvarez Afonso</t>
  </si>
  <si>
    <t>KAT36198</t>
  </si>
  <si>
    <t xml:space="preserve">Mikołaj </t>
  </si>
  <si>
    <t xml:space="preserve">Zięba </t>
  </si>
  <si>
    <t>KAT36407</t>
  </si>
  <si>
    <t>KAT36415</t>
  </si>
  <si>
    <t>Aneena</t>
  </si>
  <si>
    <t>Biju</t>
  </si>
  <si>
    <t>C653</t>
  </si>
  <si>
    <t>KAT36434</t>
  </si>
  <si>
    <t>Ahmad</t>
  </si>
  <si>
    <t>C654</t>
  </si>
  <si>
    <t>KAT36435</t>
  </si>
  <si>
    <t>KAT36457</t>
  </si>
  <si>
    <t>Masih</t>
  </si>
  <si>
    <t>Ahmady</t>
  </si>
  <si>
    <t>KAT36460</t>
  </si>
  <si>
    <t>Farouk</t>
  </si>
  <si>
    <t>Abou khamis</t>
  </si>
  <si>
    <t>A776</t>
  </si>
  <si>
    <t>KAT36561</t>
  </si>
  <si>
    <t>KAT36763</t>
  </si>
  <si>
    <t>Checkout-1226</t>
  </si>
  <si>
    <t>KAT36765</t>
  </si>
  <si>
    <t>Checkout-1288</t>
  </si>
  <si>
    <t>KAT36768</t>
  </si>
  <si>
    <t>Checkout-1293</t>
  </si>
  <si>
    <t>KAT36777</t>
  </si>
  <si>
    <t>Checkout-1298</t>
  </si>
  <si>
    <t>KAT36778</t>
  </si>
  <si>
    <t>KAT36780</t>
  </si>
  <si>
    <t>Checkout-1299</t>
  </si>
  <si>
    <t>KAT36781</t>
  </si>
  <si>
    <t>Checkout-1304</t>
  </si>
  <si>
    <t>KAT36783</t>
  </si>
  <si>
    <t>Checkout-1320</t>
  </si>
  <si>
    <t>KAT36785</t>
  </si>
  <si>
    <t>Checkout-1322</t>
  </si>
  <si>
    <t>KAT36787</t>
  </si>
  <si>
    <t>Checkout-1325</t>
  </si>
  <si>
    <t>KAT36791</t>
  </si>
  <si>
    <t>Checkout-1330</t>
  </si>
  <si>
    <t>KAT36792</t>
  </si>
  <si>
    <t>Checkout-1332</t>
  </si>
  <si>
    <t>KAT36799</t>
  </si>
  <si>
    <t>Checkout-1336</t>
  </si>
  <si>
    <t>KAT36801</t>
  </si>
  <si>
    <t>Checkout-1342</t>
  </si>
  <si>
    <t>KAT36804</t>
  </si>
  <si>
    <t>Checkout-1466</t>
  </si>
  <si>
    <t>KAT36807</t>
  </si>
  <si>
    <t>Checkout-33181</t>
  </si>
  <si>
    <t>KAT36808</t>
  </si>
  <si>
    <t>Checkout-33227</t>
  </si>
  <si>
    <t>KAT36810</t>
  </si>
  <si>
    <t>Checkout-33272</t>
  </si>
  <si>
    <t>KAT36812</t>
  </si>
  <si>
    <t>Checkout-33292</t>
  </si>
  <si>
    <t>KAT36890</t>
  </si>
  <si>
    <t>Marialisa</t>
  </si>
  <si>
    <t>De Rose</t>
  </si>
  <si>
    <t>KAT36891</t>
  </si>
  <si>
    <t>Checkout-30015</t>
  </si>
  <si>
    <t>KAT36997</t>
  </si>
  <si>
    <t>Kania</t>
  </si>
  <si>
    <t>KAT37026</t>
  </si>
  <si>
    <t>KAT37244</t>
  </si>
  <si>
    <t>alessandro</t>
  </si>
  <si>
    <t>gonfiantini</t>
  </si>
  <si>
    <t>KAT37282</t>
  </si>
  <si>
    <t>Rotter</t>
  </si>
  <si>
    <t>KAT37342</t>
  </si>
  <si>
    <t>Paweł</t>
  </si>
  <si>
    <t>Bortliczek</t>
  </si>
  <si>
    <t>A492</t>
  </si>
  <si>
    <t>KAT37426</t>
  </si>
  <si>
    <t>PMRoom-38867</t>
  </si>
  <si>
    <t>KAT37434</t>
  </si>
  <si>
    <t>Mohammad Jamal</t>
  </si>
  <si>
    <t>Hakimi</t>
  </si>
  <si>
    <t>A788</t>
  </si>
  <si>
    <t>KAT37470</t>
  </si>
  <si>
    <t>Anfisa</t>
  </si>
  <si>
    <t>Kuzmina</t>
  </si>
  <si>
    <t>KAT37567</t>
  </si>
  <si>
    <t xml:space="preserve">Oleksandra </t>
  </si>
  <si>
    <t xml:space="preserve">Nekhaienko </t>
  </si>
  <si>
    <t>KAT37615</t>
  </si>
  <si>
    <t>Maryem</t>
  </si>
  <si>
    <t>Rumash</t>
  </si>
  <si>
    <t>A797</t>
  </si>
  <si>
    <t>KAT37616</t>
  </si>
  <si>
    <t>Mughal</t>
  </si>
  <si>
    <t>C742</t>
  </si>
  <si>
    <t>KAT37647</t>
  </si>
  <si>
    <t>RefundPM-10503</t>
  </si>
  <si>
    <t>KAT37679</t>
  </si>
  <si>
    <t>Szubert-Kopczyński</t>
  </si>
  <si>
    <t>KAT37715</t>
  </si>
  <si>
    <t>KAT37900</t>
  </si>
  <si>
    <t>Aisha</t>
  </si>
  <si>
    <t>Babaji</t>
  </si>
  <si>
    <t>C557</t>
  </si>
  <si>
    <t>KAT37901</t>
  </si>
  <si>
    <t>fatima</t>
  </si>
  <si>
    <t>KAT37918</t>
  </si>
  <si>
    <t>Abimbola</t>
  </si>
  <si>
    <t>Osoba</t>
  </si>
  <si>
    <t>KAT37967</t>
  </si>
  <si>
    <t>Ziad</t>
  </si>
  <si>
    <t>Maalouf</t>
  </si>
  <si>
    <t>C548</t>
  </si>
  <si>
    <t>KAT38021</t>
  </si>
  <si>
    <t>Ivan</t>
  </si>
  <si>
    <t>Diachuk</t>
  </si>
  <si>
    <t>KAT396</t>
  </si>
  <si>
    <t>ANA</t>
  </si>
  <si>
    <t>SANCHEZ</t>
  </si>
  <si>
    <t>A388</t>
  </si>
  <si>
    <t>KAT38228</t>
  </si>
  <si>
    <t>Gular</t>
  </si>
  <si>
    <t>Majidli</t>
  </si>
  <si>
    <t>A6111</t>
  </si>
  <si>
    <t>KAT38230</t>
  </si>
  <si>
    <t>Vusal</t>
  </si>
  <si>
    <t>Garagozov</t>
  </si>
  <si>
    <t>KAT38237</t>
  </si>
  <si>
    <t>Yasynetskyi</t>
  </si>
  <si>
    <t>KAT38239</t>
  </si>
  <si>
    <t>Anelya</t>
  </si>
  <si>
    <t xml:space="preserve">Naregeyeva </t>
  </si>
  <si>
    <t>KAT38303</t>
  </si>
  <si>
    <t>Mariona</t>
  </si>
  <si>
    <t>Vilaró</t>
  </si>
  <si>
    <t>KAT38313</t>
  </si>
  <si>
    <t>Yernar</t>
  </si>
  <si>
    <t>Амиров</t>
  </si>
  <si>
    <t>C148</t>
  </si>
  <si>
    <t>KAT38314</t>
  </si>
  <si>
    <t>Laia</t>
  </si>
  <si>
    <t>Subirada Diaz</t>
  </si>
  <si>
    <t>C241</t>
  </si>
  <si>
    <t>KAT38326</t>
  </si>
  <si>
    <t>Aitor</t>
  </si>
  <si>
    <t>Elcoroberecibar</t>
  </si>
  <si>
    <t>KAT38374</t>
  </si>
  <si>
    <t>KAT38388</t>
  </si>
  <si>
    <t>Perz</t>
  </si>
  <si>
    <t>B101</t>
  </si>
  <si>
    <t>KAT38516</t>
  </si>
  <si>
    <t>June</t>
  </si>
  <si>
    <t>Herrero</t>
  </si>
  <si>
    <t>KAT38603</t>
  </si>
  <si>
    <t>Romane</t>
  </si>
  <si>
    <t>MIQUEL</t>
  </si>
  <si>
    <t>C468</t>
  </si>
  <si>
    <t>KAT38607</t>
  </si>
  <si>
    <t>Grimaud</t>
  </si>
  <si>
    <t>KAT38692</t>
  </si>
  <si>
    <t>Brajer</t>
  </si>
  <si>
    <t>C772</t>
  </si>
  <si>
    <t>KAT38779</t>
  </si>
  <si>
    <t>Kacorzyk</t>
  </si>
  <si>
    <t>RefundPM-35921</t>
  </si>
  <si>
    <t>KAT38832</t>
  </si>
  <si>
    <t>Léa</t>
  </si>
  <si>
    <t>BIERVOYE</t>
  </si>
  <si>
    <t>KAT404</t>
  </si>
  <si>
    <t>Antequera Gadea</t>
  </si>
  <si>
    <t>KAT38937</t>
  </si>
  <si>
    <t>Checkout-35502</t>
  </si>
  <si>
    <t>KAT38990</t>
  </si>
  <si>
    <t>RefundPM-31940</t>
  </si>
  <si>
    <t>KAT38999</t>
  </si>
  <si>
    <t>Pyclik</t>
  </si>
  <si>
    <t>KAT39010</t>
  </si>
  <si>
    <t>Checkout-31940</t>
  </si>
  <si>
    <t>KAT39013</t>
  </si>
  <si>
    <t>KAT39015</t>
  </si>
  <si>
    <t>KAT39018</t>
  </si>
  <si>
    <t>KAT39135</t>
  </si>
  <si>
    <t>Murtaza</t>
  </si>
  <si>
    <t>Hameed</t>
  </si>
  <si>
    <t>C741</t>
  </si>
  <si>
    <t>KAT39162</t>
  </si>
  <si>
    <t>Boudah</t>
  </si>
  <si>
    <t>KAT39290</t>
  </si>
  <si>
    <t>Gradzik</t>
  </si>
  <si>
    <t>C552</t>
  </si>
  <si>
    <t>KAT39408</t>
  </si>
  <si>
    <t>VLADIMIR</t>
  </si>
  <si>
    <t>PETUHOV</t>
  </si>
  <si>
    <t>KAT39451</t>
  </si>
  <si>
    <t xml:space="preserve">Fernando </t>
  </si>
  <si>
    <t>C445</t>
  </si>
  <si>
    <t>KAT39464</t>
  </si>
  <si>
    <t>Szkutnik</t>
  </si>
  <si>
    <t>KAT39522</t>
  </si>
  <si>
    <t>Checkout-30161</t>
  </si>
  <si>
    <t>KAT39523</t>
  </si>
  <si>
    <t>Checkout-1460</t>
  </si>
  <si>
    <t>KAT39907</t>
  </si>
  <si>
    <t>RefundPM-18159</t>
  </si>
  <si>
    <t>KAT39927</t>
  </si>
  <si>
    <t>Livia</t>
  </si>
  <si>
    <t>Guerra Fernández</t>
  </si>
  <si>
    <t>KAT40036</t>
  </si>
  <si>
    <t>Esraa</t>
  </si>
  <si>
    <t>Salem</t>
  </si>
  <si>
    <t>KAT40092</t>
  </si>
  <si>
    <t>Matin</t>
  </si>
  <si>
    <t>Akbarli</t>
  </si>
  <si>
    <t>KAT40134</t>
  </si>
  <si>
    <t>Rufaro</t>
  </si>
  <si>
    <t>Nziramasanga</t>
  </si>
  <si>
    <t>KAT40231</t>
  </si>
  <si>
    <t>Cotobal</t>
  </si>
  <si>
    <t>KAT40296</t>
  </si>
  <si>
    <t>Lizi</t>
  </si>
  <si>
    <t>Kuparashvili</t>
  </si>
  <si>
    <t>A693</t>
  </si>
  <si>
    <t>KAT40306</t>
  </si>
  <si>
    <t>Khaled</t>
  </si>
  <si>
    <t>Sellami</t>
  </si>
  <si>
    <t>KAT40372</t>
  </si>
  <si>
    <t>Milind</t>
  </si>
  <si>
    <t>C748</t>
  </si>
  <si>
    <t>KAT40477</t>
  </si>
  <si>
    <t>Célia</t>
  </si>
  <si>
    <t>CEAUX</t>
  </si>
  <si>
    <t>KAT40771</t>
  </si>
  <si>
    <t>KAT40832</t>
  </si>
  <si>
    <t>Dilara</t>
  </si>
  <si>
    <t>Yavuz</t>
  </si>
  <si>
    <t>C576</t>
  </si>
  <si>
    <t>KAT40927</t>
  </si>
  <si>
    <t>RefundPM-11288</t>
  </si>
  <si>
    <t>KAT40930</t>
  </si>
  <si>
    <t xml:space="preserve">Eva </t>
  </si>
  <si>
    <t>Arlar</t>
  </si>
  <si>
    <t>C448</t>
  </si>
  <si>
    <t>KAT41031</t>
  </si>
  <si>
    <t>Chaillou</t>
  </si>
  <si>
    <t>KAT41068</t>
  </si>
  <si>
    <t>JUN</t>
  </si>
  <si>
    <t>HUANG</t>
  </si>
  <si>
    <t>C449</t>
  </si>
  <si>
    <t>KAT41084</t>
  </si>
  <si>
    <t xml:space="preserve">Muhammad </t>
  </si>
  <si>
    <t>KAT41153</t>
  </si>
  <si>
    <t>Chenliang</t>
  </si>
  <si>
    <t>KAT41254</t>
  </si>
  <si>
    <t>Favre</t>
  </si>
  <si>
    <t>KAT41376</t>
  </si>
  <si>
    <t>Mohammad chakir</t>
  </si>
  <si>
    <t>Drief</t>
  </si>
  <si>
    <t>B527</t>
  </si>
  <si>
    <t>KAT41542</t>
  </si>
  <si>
    <t>Cebula</t>
  </si>
  <si>
    <t>KAT41618</t>
  </si>
  <si>
    <t>Kuszewski</t>
  </si>
  <si>
    <t>A794</t>
  </si>
  <si>
    <t>KAT41626</t>
  </si>
  <si>
    <t>Di Simone</t>
  </si>
  <si>
    <t>KAT41742</t>
  </si>
  <si>
    <t>Checkout-35999</t>
  </si>
  <si>
    <t>KAT41743</t>
  </si>
  <si>
    <t>Checkout-1457</t>
  </si>
  <si>
    <t>KAT41744</t>
  </si>
  <si>
    <t>Checkout-33180</t>
  </si>
  <si>
    <t>KAT41745</t>
  </si>
  <si>
    <t>Checkout-22445</t>
  </si>
  <si>
    <t>KAT41746</t>
  </si>
  <si>
    <t>Checkout-33179</t>
  </si>
  <si>
    <t>KAT41747</t>
  </si>
  <si>
    <t>Checkout-33301</t>
  </si>
  <si>
    <t>KAT41770</t>
  </si>
  <si>
    <t>KAT41772</t>
  </si>
  <si>
    <t>Yaroslav</t>
  </si>
  <si>
    <t>KAT41775</t>
  </si>
  <si>
    <t>Checkout-18159</t>
  </si>
  <si>
    <t>KAT41967</t>
  </si>
  <si>
    <t>Checkout-20020</t>
  </si>
  <si>
    <t>KAT42013</t>
  </si>
  <si>
    <t>Checkout-33178</t>
  </si>
  <si>
    <t>KAT42050</t>
  </si>
  <si>
    <t xml:space="preserve">Sinan </t>
  </si>
  <si>
    <t>SERT</t>
  </si>
  <si>
    <t>KAT42086</t>
  </si>
  <si>
    <t>RefundPM-20020</t>
  </si>
  <si>
    <t>KAT42193</t>
  </si>
  <si>
    <t>Checkout-10503</t>
  </si>
  <si>
    <t>KAT42194</t>
  </si>
  <si>
    <t>Checkout-11288</t>
  </si>
  <si>
    <t>KAT42245</t>
  </si>
  <si>
    <t>Fernández García</t>
  </si>
  <si>
    <t>KAT42268</t>
  </si>
  <si>
    <t>Altea</t>
  </si>
  <si>
    <t>Macho</t>
  </si>
  <si>
    <t>A594</t>
  </si>
  <si>
    <t>KAT42334</t>
  </si>
  <si>
    <t>Najarro Fernández</t>
  </si>
  <si>
    <t>KAT42405</t>
  </si>
  <si>
    <t>Barakhtian</t>
  </si>
  <si>
    <t>KAT42512</t>
  </si>
  <si>
    <t>Ema</t>
  </si>
  <si>
    <t>Paljevic</t>
  </si>
  <si>
    <t>KAT42559</t>
  </si>
  <si>
    <t>Checkout-21102</t>
  </si>
  <si>
    <t>KAT42560</t>
  </si>
  <si>
    <t>Checkout-21163</t>
  </si>
  <si>
    <t>KAT42579</t>
  </si>
  <si>
    <t>López Fernández</t>
  </si>
  <si>
    <t>KAT42723</t>
  </si>
  <si>
    <t>SEONG HUN</t>
  </si>
  <si>
    <t>YEO</t>
  </si>
  <si>
    <t>KAT42771</t>
  </si>
  <si>
    <t>rongjun</t>
  </si>
  <si>
    <t>liu</t>
  </si>
  <si>
    <t>C447</t>
  </si>
  <si>
    <t>KAT42791</t>
  </si>
  <si>
    <t>KAT42792</t>
  </si>
  <si>
    <t>KAT42995</t>
  </si>
  <si>
    <t>KAT43136</t>
  </si>
  <si>
    <t>KAT43137</t>
  </si>
  <si>
    <t>KAT43284</t>
  </si>
  <si>
    <t>Garzón Rollán</t>
  </si>
  <si>
    <t>KAT43354</t>
  </si>
  <si>
    <t xml:space="preserve">Maria Rita </t>
  </si>
  <si>
    <t xml:space="preserve">Miele </t>
  </si>
  <si>
    <t>KAT43409</t>
  </si>
  <si>
    <t>Eyssette</t>
  </si>
  <si>
    <t>KAT43439</t>
  </si>
  <si>
    <t xml:space="preserve">Najma Khalid </t>
  </si>
  <si>
    <t>Abdulrazak</t>
  </si>
  <si>
    <t>KAT43459</t>
  </si>
  <si>
    <t>Allanos</t>
  </si>
  <si>
    <t>KAT43468</t>
  </si>
  <si>
    <t>maïlys</t>
  </si>
  <si>
    <t>villatte</t>
  </si>
  <si>
    <t>C167</t>
  </si>
  <si>
    <t>KAT43506</t>
  </si>
  <si>
    <t>Breten</t>
  </si>
  <si>
    <t>Serban-Matei</t>
  </si>
  <si>
    <t>KAT43380</t>
  </si>
  <si>
    <t xml:space="preserve">Aleksandra </t>
  </si>
  <si>
    <t>Sacha</t>
  </si>
  <si>
    <t>KAT43537</t>
  </si>
  <si>
    <t xml:space="preserve">María </t>
  </si>
  <si>
    <t>Rodríguez</t>
  </si>
  <si>
    <t>KAT43539</t>
  </si>
  <si>
    <t>KAT43554</t>
  </si>
  <si>
    <t>RefundPM-35933</t>
  </si>
  <si>
    <t>KAT43591</t>
  </si>
  <si>
    <t>Mariem</t>
  </si>
  <si>
    <t>Boubahri</t>
  </si>
  <si>
    <t>RefundPM-39064</t>
  </si>
  <si>
    <t>KAT43888</t>
  </si>
  <si>
    <t>Checkout-1516</t>
  </si>
  <si>
    <t>KAT43889</t>
  </si>
  <si>
    <t>Checkout-33182</t>
  </si>
  <si>
    <t>KAT43890</t>
  </si>
  <si>
    <t>Checkout-37369</t>
  </si>
  <si>
    <t>KAT43949</t>
  </si>
  <si>
    <t>Wagner</t>
  </si>
  <si>
    <t>KAT43989</t>
  </si>
  <si>
    <t>manon</t>
  </si>
  <si>
    <t>brulon</t>
  </si>
  <si>
    <t>KAT44046</t>
  </si>
  <si>
    <t>Noshin</t>
  </si>
  <si>
    <t xml:space="preserve">Nawal </t>
  </si>
  <si>
    <t>A784</t>
  </si>
  <si>
    <t>KAT44058</t>
  </si>
  <si>
    <t>Taras</t>
  </si>
  <si>
    <t>Sich</t>
  </si>
  <si>
    <t>A5111</t>
  </si>
  <si>
    <t>KAT44103</t>
  </si>
  <si>
    <t>Mbilinyi</t>
  </si>
  <si>
    <t>C767</t>
  </si>
  <si>
    <t>KAT44373</t>
  </si>
  <si>
    <t>Matthew</t>
  </si>
  <si>
    <t>Powell</t>
  </si>
  <si>
    <t>A780</t>
  </si>
  <si>
    <t>KAT44416</t>
  </si>
  <si>
    <t>Nayun</t>
  </si>
  <si>
    <t>Lee</t>
  </si>
  <si>
    <t>KAT44658</t>
  </si>
  <si>
    <t>Adria</t>
  </si>
  <si>
    <t>Ramirez Fons</t>
  </si>
  <si>
    <t>A490</t>
  </si>
  <si>
    <t>KAT44885</t>
  </si>
  <si>
    <t>Maria Chiara</t>
  </si>
  <si>
    <t>Caramiello</t>
  </si>
  <si>
    <t>KAT45023</t>
  </si>
  <si>
    <t>Antonin</t>
  </si>
  <si>
    <t>L'Huillier</t>
  </si>
  <si>
    <t>A778</t>
  </si>
  <si>
    <t>KAT45138</t>
  </si>
  <si>
    <t>Amoo</t>
  </si>
  <si>
    <t>Oluwusegun</t>
  </si>
  <si>
    <t>RefundPM-42441</t>
  </si>
  <si>
    <t>KAT45144</t>
  </si>
  <si>
    <t>Yauheni</t>
  </si>
  <si>
    <t>Ambrazhevich</t>
  </si>
  <si>
    <t>KAT45154</t>
  </si>
  <si>
    <t>Rosita</t>
  </si>
  <si>
    <t>Cuomo</t>
  </si>
  <si>
    <t>KAT45217</t>
  </si>
  <si>
    <t>Recep Mansur</t>
  </si>
  <si>
    <t>KAT45333</t>
  </si>
  <si>
    <t>Gülnida</t>
  </si>
  <si>
    <t>Koç</t>
  </si>
  <si>
    <t>KAT45344</t>
  </si>
  <si>
    <t>Yuliana</t>
  </si>
  <si>
    <t>Kistechok</t>
  </si>
  <si>
    <t>RefundPM-46955</t>
  </si>
  <si>
    <t>KAT45350</t>
  </si>
  <si>
    <t>KAT45412</t>
  </si>
  <si>
    <t>Charles</t>
  </si>
  <si>
    <t>Knapper</t>
  </si>
  <si>
    <t>KAT45427</t>
  </si>
  <si>
    <t>Gloria</t>
  </si>
  <si>
    <t>Tossou</t>
  </si>
  <si>
    <t>B711</t>
  </si>
  <si>
    <t>KAT45429</t>
  </si>
  <si>
    <t>ahmed</t>
  </si>
  <si>
    <t>KAT45433</t>
  </si>
  <si>
    <t>KAT45437</t>
  </si>
  <si>
    <t>Scalco</t>
  </si>
  <si>
    <t>KAT45471</t>
  </si>
  <si>
    <t>Maddalena</t>
  </si>
  <si>
    <t>Di Michele</t>
  </si>
  <si>
    <t>KAT45544</t>
  </si>
  <si>
    <t>Oshma Elsa</t>
  </si>
  <si>
    <t>Beeraje</t>
  </si>
  <si>
    <t>KAT45594</t>
  </si>
  <si>
    <t>Marras</t>
  </si>
  <si>
    <t>KAT45655</t>
  </si>
  <si>
    <t>Haashim</t>
  </si>
  <si>
    <t>Raja</t>
  </si>
  <si>
    <t>C458</t>
  </si>
  <si>
    <t>KAT45719</t>
  </si>
  <si>
    <t>Ahmed Mohammed Dafallah</t>
  </si>
  <si>
    <t>KAT45740</t>
  </si>
  <si>
    <t>C679</t>
  </si>
  <si>
    <t>KAT45759</t>
  </si>
  <si>
    <t>KAT45768</t>
  </si>
  <si>
    <t>KAT45775</t>
  </si>
  <si>
    <t>Checkout-18264</t>
  </si>
  <si>
    <t>KAT45776</t>
  </si>
  <si>
    <t>Checkout-1512</t>
  </si>
  <si>
    <t>KAT45777</t>
  </si>
  <si>
    <t>Checkout-39908</t>
  </si>
  <si>
    <t>KAT45785</t>
  </si>
  <si>
    <t>Urbán Chico</t>
  </si>
  <si>
    <t>C464</t>
  </si>
  <si>
    <t>KAT45788</t>
  </si>
  <si>
    <t>Rico Sarabia</t>
  </si>
  <si>
    <t>KAT45799</t>
  </si>
  <si>
    <t>KAT45849</t>
  </si>
  <si>
    <t>KAT45850</t>
  </si>
  <si>
    <t>KAT45851</t>
  </si>
  <si>
    <t>KAT45852</t>
  </si>
  <si>
    <t>KAT45853</t>
  </si>
  <si>
    <t>KAT45855</t>
  </si>
  <si>
    <t>KAT45856</t>
  </si>
  <si>
    <t>KAT45860</t>
  </si>
  <si>
    <t>KAT45861</t>
  </si>
  <si>
    <t>A585</t>
  </si>
  <si>
    <t>KAT45884</t>
  </si>
  <si>
    <t>Vikroriya</t>
  </si>
  <si>
    <t>Sofinska</t>
  </si>
  <si>
    <t>KAT45862</t>
  </si>
  <si>
    <t>KAT45866</t>
  </si>
  <si>
    <t>KAT45867</t>
  </si>
  <si>
    <t>KAT45868</t>
  </si>
  <si>
    <t>KAT45870</t>
  </si>
  <si>
    <t>KAT45871</t>
  </si>
  <si>
    <t>KAT45872</t>
  </si>
  <si>
    <t>KAT45873</t>
  </si>
  <si>
    <t>KAT45875</t>
  </si>
  <si>
    <t>KAT45876</t>
  </si>
  <si>
    <t>KAT45877</t>
  </si>
  <si>
    <t>KAT45878</t>
  </si>
  <si>
    <t>KAT45879</t>
  </si>
  <si>
    <t>KAT45887</t>
  </si>
  <si>
    <t xml:space="preserve">Olena </t>
  </si>
  <si>
    <t xml:space="preserve">Maliuta </t>
  </si>
  <si>
    <t>A690</t>
  </si>
  <si>
    <t>KAT45892</t>
  </si>
  <si>
    <t>KAT45893</t>
  </si>
  <si>
    <t>KAT45894</t>
  </si>
  <si>
    <t>KAT45934</t>
  </si>
  <si>
    <t>KAT45935</t>
  </si>
  <si>
    <t>leopold</t>
  </si>
  <si>
    <t>Cambier</t>
  </si>
  <si>
    <t>KAT46010</t>
  </si>
  <si>
    <t>Krowicka</t>
  </si>
  <si>
    <t>KAT46012</t>
  </si>
  <si>
    <t>KAT46112</t>
  </si>
  <si>
    <t>SEONGHUN</t>
  </si>
  <si>
    <t>KAT46156</t>
  </si>
  <si>
    <t>Abad Guadalupe</t>
  </si>
  <si>
    <t>C347</t>
  </si>
  <si>
    <t>KAT46164</t>
  </si>
  <si>
    <t>A773</t>
  </si>
  <si>
    <t>KAT45421</t>
  </si>
  <si>
    <t>KAT46174</t>
  </si>
  <si>
    <t>Kashif</t>
  </si>
  <si>
    <t>KAT46242</t>
  </si>
  <si>
    <t>KAT46302</t>
  </si>
  <si>
    <t>KAT46326</t>
  </si>
  <si>
    <t>Ashine shanu</t>
  </si>
  <si>
    <t>Binu Sheela</t>
  </si>
  <si>
    <t>KAT46372</t>
  </si>
  <si>
    <t>KAT46446</t>
  </si>
  <si>
    <t>KAT46449</t>
  </si>
  <si>
    <t>Khattab</t>
  </si>
  <si>
    <t>KAT46583</t>
  </si>
  <si>
    <t>KAT46590</t>
  </si>
  <si>
    <t>KAT46682</t>
  </si>
  <si>
    <t>Checkout-18788</t>
  </si>
  <si>
    <t>KAT46683</t>
  </si>
  <si>
    <t>Checkout-42726</t>
  </si>
  <si>
    <t>KAT46684</t>
  </si>
  <si>
    <t>Checkout-19748</t>
  </si>
  <si>
    <t>KAT46685</t>
  </si>
  <si>
    <t>Checkout-37210</t>
  </si>
  <si>
    <t>KAT46686</t>
  </si>
  <si>
    <t>Checkout-1401</t>
  </si>
  <si>
    <t>KAT46687</t>
  </si>
  <si>
    <t>Wittrant</t>
  </si>
  <si>
    <t>Checkout-6042</t>
  </si>
  <si>
    <t>Checkout Transactions Pending</t>
  </si>
  <si>
    <t>KAT46688</t>
  </si>
  <si>
    <t>Checkout-45342</t>
  </si>
  <si>
    <t>KAT46689</t>
  </si>
  <si>
    <t>Checkout-37139</t>
  </si>
  <si>
    <t>KAT46690</t>
  </si>
  <si>
    <t>Checkout-35048</t>
  </si>
  <si>
    <t>KAT46691</t>
  </si>
  <si>
    <t>Checkout-1414</t>
  </si>
  <si>
    <t>KAT46692</t>
  </si>
  <si>
    <t>Checkout-20439</t>
  </si>
  <si>
    <t>KAT46693</t>
  </si>
  <si>
    <t>Checkout-31960</t>
  </si>
  <si>
    <t>KAT46694</t>
  </si>
  <si>
    <t>Checkout-18537</t>
  </si>
  <si>
    <t>KAT46695</t>
  </si>
  <si>
    <t>Checkout-43457</t>
  </si>
  <si>
    <t>KAT46696</t>
  </si>
  <si>
    <t>Checkout-33255</t>
  </si>
  <si>
    <t>KAT46697</t>
  </si>
  <si>
    <t>Checkout-26592</t>
  </si>
  <si>
    <t>KAT46698</t>
  </si>
  <si>
    <t>Checkout-1430</t>
  </si>
  <si>
    <t>KAT46699</t>
  </si>
  <si>
    <t>Checkout-1417</t>
  </si>
  <si>
    <t>KAT46870</t>
  </si>
  <si>
    <t>KAT46877</t>
  </si>
  <si>
    <t>Faltracco</t>
  </si>
  <si>
    <t>KAT46940</t>
  </si>
  <si>
    <t>Malik Tahir Ahmad</t>
  </si>
  <si>
    <t>Rabbani</t>
  </si>
  <si>
    <t>KAT46966</t>
  </si>
  <si>
    <t>Mored Orrite</t>
  </si>
  <si>
    <t>KAT46979</t>
  </si>
  <si>
    <t>KAT47003</t>
  </si>
  <si>
    <t>Peláez Vaquero</t>
  </si>
  <si>
    <t>KAT47046</t>
  </si>
  <si>
    <t>Shalet Kaleekal</t>
  </si>
  <si>
    <t>Shaji</t>
  </si>
  <si>
    <t>B610</t>
  </si>
  <si>
    <t>KAT47191</t>
  </si>
  <si>
    <t>KAT47201</t>
  </si>
  <si>
    <t>KAT47244</t>
  </si>
  <si>
    <t>Mohammad Emal</t>
  </si>
  <si>
    <t>Zahid</t>
  </si>
  <si>
    <t>KAT47353</t>
  </si>
  <si>
    <t>Bresseau</t>
  </si>
  <si>
    <t>A786</t>
  </si>
  <si>
    <t>KAT47373</t>
  </si>
  <si>
    <t>KAT47379</t>
  </si>
  <si>
    <t>B210</t>
  </si>
  <si>
    <t>KAT47397</t>
  </si>
  <si>
    <t>C676</t>
  </si>
  <si>
    <t>KAT47440</t>
  </si>
  <si>
    <t>Loai</t>
  </si>
  <si>
    <t>Mansour</t>
  </si>
  <si>
    <t>C158</t>
  </si>
  <si>
    <t>KAT47455</t>
  </si>
  <si>
    <t>C156</t>
  </si>
  <si>
    <t>KAT47469</t>
  </si>
  <si>
    <t>Checkout-18263</t>
  </si>
  <si>
    <t>KAT47480</t>
  </si>
  <si>
    <t>Checkout-36748</t>
  </si>
  <si>
    <t>KAT47481</t>
  </si>
  <si>
    <t>Checkout-39842</t>
  </si>
  <si>
    <t>KAT47485</t>
  </si>
  <si>
    <t>bisma</t>
  </si>
  <si>
    <t>mehmood</t>
  </si>
  <si>
    <t>C277</t>
  </si>
  <si>
    <t>KAT47486</t>
  </si>
  <si>
    <t xml:space="preserve">Joylet </t>
  </si>
  <si>
    <t xml:space="preserve">Jaja </t>
  </si>
  <si>
    <t>KAT47573</t>
  </si>
  <si>
    <t>KAT47622</t>
  </si>
  <si>
    <t>KAT47677</t>
  </si>
  <si>
    <t>KAT47679</t>
  </si>
  <si>
    <t>Checkout-39759</t>
  </si>
  <si>
    <t>KAT47705</t>
  </si>
  <si>
    <t>Airina</t>
  </si>
  <si>
    <t>Motti</t>
  </si>
  <si>
    <t>B715</t>
  </si>
  <si>
    <t>KAT47710</t>
  </si>
  <si>
    <t>Sona</t>
  </si>
  <si>
    <t>B717</t>
  </si>
  <si>
    <t>KAT47760</t>
  </si>
  <si>
    <t>Checkout-33215</t>
  </si>
  <si>
    <t>KAT47782</t>
  </si>
  <si>
    <t>KAT47137</t>
  </si>
  <si>
    <t>Amy Anastasia</t>
  </si>
  <si>
    <t>McDonnell</t>
  </si>
  <si>
    <t>KAT47802</t>
  </si>
  <si>
    <t>KAT47874</t>
  </si>
  <si>
    <t>Checkout-1384</t>
  </si>
  <si>
    <t>KAT47892</t>
  </si>
  <si>
    <t>KAT47901</t>
  </si>
  <si>
    <t>Bilica</t>
  </si>
  <si>
    <t>KAT47980</t>
  </si>
  <si>
    <t>Hikmat</t>
  </si>
  <si>
    <t>Aliyev</t>
  </si>
  <si>
    <t>B517</t>
  </si>
  <si>
    <t>KAT47987</t>
  </si>
  <si>
    <t>Federica</t>
  </si>
  <si>
    <t>KAT48003</t>
  </si>
  <si>
    <t>KAT48032</t>
  </si>
  <si>
    <t>KAT48099</t>
  </si>
  <si>
    <t>KAT48116</t>
  </si>
  <si>
    <t>KAT48126</t>
  </si>
  <si>
    <t>KAT48149</t>
  </si>
  <si>
    <t>KAT48157</t>
  </si>
  <si>
    <t>Sıla</t>
  </si>
  <si>
    <t>Topçu</t>
  </si>
  <si>
    <t>KAT48283</t>
  </si>
  <si>
    <t>Sebastiano</t>
  </si>
  <si>
    <t>Panzarella</t>
  </si>
  <si>
    <t>C366</t>
  </si>
  <si>
    <t>KAT48287</t>
  </si>
  <si>
    <t>Tancredi Maria</t>
  </si>
  <si>
    <t>Ficano</t>
  </si>
  <si>
    <t>C368</t>
  </si>
  <si>
    <t>KAT48299</t>
  </si>
  <si>
    <t>denise</t>
  </si>
  <si>
    <t>ingargiola</t>
  </si>
  <si>
    <t>C364</t>
  </si>
  <si>
    <t>KAT48405</t>
  </si>
  <si>
    <t>Imane</t>
  </si>
  <si>
    <t>Ztitou</t>
  </si>
  <si>
    <t>KAT48417</t>
  </si>
  <si>
    <t>KAT48457</t>
  </si>
  <si>
    <t>Kaymaz</t>
  </si>
  <si>
    <t>C370</t>
  </si>
  <si>
    <t>KAT48472</t>
  </si>
  <si>
    <t>Aarabi</t>
  </si>
  <si>
    <t>Vimaleswaran</t>
  </si>
  <si>
    <t>B606</t>
  </si>
  <si>
    <t>KAT48513</t>
  </si>
  <si>
    <t xml:space="preserve">Álvaro </t>
  </si>
  <si>
    <t>Pérez-Bedmar Gómez</t>
  </si>
  <si>
    <t>KAT48566</t>
  </si>
  <si>
    <t>Ramos Alascio</t>
  </si>
  <si>
    <t>KAT48567</t>
  </si>
  <si>
    <t>Rivera Sanchez</t>
  </si>
  <si>
    <t>KAT48574</t>
  </si>
  <si>
    <t>KAT48588</t>
  </si>
  <si>
    <t>Héctor Julián</t>
  </si>
  <si>
    <t>Ávila Monroy</t>
  </si>
  <si>
    <t>KAT48723</t>
  </si>
  <si>
    <t>KAT48728</t>
  </si>
  <si>
    <t>KAT48888</t>
  </si>
  <si>
    <t>KAT48915</t>
  </si>
  <si>
    <t>Áspera Caballero</t>
  </si>
  <si>
    <t>KAT48922</t>
  </si>
  <si>
    <t>María Dolores</t>
  </si>
  <si>
    <t>Sánchez Millán</t>
  </si>
  <si>
    <t>KAT49006</t>
  </si>
  <si>
    <t>Zięba</t>
  </si>
  <si>
    <t>KAT49089</t>
  </si>
  <si>
    <t>Amjad</t>
  </si>
  <si>
    <t>KAT49153</t>
  </si>
  <si>
    <t>B325</t>
  </si>
  <si>
    <t>KAT49191</t>
  </si>
  <si>
    <t>KAT49221</t>
  </si>
  <si>
    <t>KAT49236</t>
  </si>
  <si>
    <t>KAT49239</t>
  </si>
  <si>
    <t>Konstantinos</t>
  </si>
  <si>
    <t>Louizas</t>
  </si>
  <si>
    <t>KAT49539</t>
  </si>
  <si>
    <t>Checkout-17687</t>
  </si>
  <si>
    <t>KAT49540</t>
  </si>
  <si>
    <t>Checkout-1468</t>
  </si>
  <si>
    <t>KAT49541</t>
  </si>
  <si>
    <t>Checkout-17780</t>
  </si>
  <si>
    <t>KAT49542</t>
  </si>
  <si>
    <t>Checkout-396</t>
  </si>
  <si>
    <t>KAT49543</t>
  </si>
  <si>
    <t>Checkout-18180</t>
  </si>
  <si>
    <t>KAT49544</t>
  </si>
  <si>
    <t>Checkout-17309</t>
  </si>
  <si>
    <t>KAT49545</t>
  </si>
  <si>
    <t>Checkout-18538</t>
  </si>
  <si>
    <t>KAT49546</t>
  </si>
  <si>
    <t>Checkout-18181</t>
  </si>
  <si>
    <t>KAT49547</t>
  </si>
  <si>
    <t>Checkout-18218</t>
  </si>
  <si>
    <t>KAT49548</t>
  </si>
  <si>
    <t>Checkout-18188</t>
  </si>
  <si>
    <t>KAT49549</t>
  </si>
  <si>
    <t>Checkout-28074</t>
  </si>
  <si>
    <t>KAT49550</t>
  </si>
  <si>
    <t>Checkout-18653</t>
  </si>
  <si>
    <t>KAT49551</t>
  </si>
  <si>
    <t>Checkout-19459</t>
  </si>
  <si>
    <t>KAT49552</t>
  </si>
  <si>
    <t>Checkout-20102</t>
  </si>
  <si>
    <t>KAT49553</t>
  </si>
  <si>
    <t>Checkout-20483</t>
  </si>
  <si>
    <t>KAT49554</t>
  </si>
  <si>
    <t>Checkout-22187</t>
  </si>
  <si>
    <t>KAT49555</t>
  </si>
  <si>
    <t>Checkout-38673</t>
  </si>
  <si>
    <t>KAT49556</t>
  </si>
  <si>
    <t>Checkout-16383</t>
  </si>
  <si>
    <t>KAT49557</t>
  </si>
  <si>
    <t>Checkout-39019</t>
  </si>
  <si>
    <t>KAT49558</t>
  </si>
  <si>
    <t>Garcerán</t>
  </si>
  <si>
    <t>Checkout-856</t>
  </si>
  <si>
    <t>KAT49559</t>
  </si>
  <si>
    <t>Checkout-28679</t>
  </si>
  <si>
    <t>KAT49560</t>
  </si>
  <si>
    <t>Helene</t>
  </si>
  <si>
    <t>Brouet</t>
  </si>
  <si>
    <t>Checkout-883</t>
  </si>
  <si>
    <t>KAT49561</t>
  </si>
  <si>
    <t>Checkout-36383</t>
  </si>
  <si>
    <t>KAT49562</t>
  </si>
  <si>
    <t>Checkout-1232</t>
  </si>
  <si>
    <t>KAT49563</t>
  </si>
  <si>
    <t>Checkout-41030</t>
  </si>
  <si>
    <t>KAT49564</t>
  </si>
  <si>
    <t>Checkout-41748</t>
  </si>
  <si>
    <t>KAT49565</t>
  </si>
  <si>
    <t>Checkout-41936</t>
  </si>
  <si>
    <t>KAT49566</t>
  </si>
  <si>
    <t>Checkout-28301</t>
  </si>
  <si>
    <t>KAT49567</t>
  </si>
  <si>
    <t>Checkout-31594</t>
  </si>
  <si>
    <t>KAT49568</t>
  </si>
  <si>
    <t>Checkout-31592</t>
  </si>
  <si>
    <t>KAT49569</t>
  </si>
  <si>
    <t>Checkout-19250</t>
  </si>
  <si>
    <t>KAT49570</t>
  </si>
  <si>
    <t>Checkout-39168</t>
  </si>
  <si>
    <t>KAT49571</t>
  </si>
  <si>
    <t>Checkout-19146</t>
  </si>
  <si>
    <t>KAT49572</t>
  </si>
  <si>
    <t>Checkout-1446</t>
  </si>
  <si>
    <t>KAT49573</t>
  </si>
  <si>
    <t>Checkout-33696</t>
  </si>
  <si>
    <t>KAT49574</t>
  </si>
  <si>
    <t>Checkout-27983</t>
  </si>
  <si>
    <t>KAT49575</t>
  </si>
  <si>
    <t>Checkout-39401</t>
  </si>
  <si>
    <t>KAT49576</t>
  </si>
  <si>
    <t>Checkout-42474</t>
  </si>
  <si>
    <t>KAT49577</t>
  </si>
  <si>
    <t>Checkout-26910</t>
  </si>
  <si>
    <t>KAT49578</t>
  </si>
  <si>
    <t>Checkout-37023</t>
  </si>
  <si>
    <t>KAT49579</t>
  </si>
  <si>
    <t>Checkout-25666</t>
  </si>
  <si>
    <t>KAT49580</t>
  </si>
  <si>
    <t>Checkout-22396</t>
  </si>
  <si>
    <t>KAT49581</t>
  </si>
  <si>
    <t>Checkout-37541</t>
  </si>
  <si>
    <t>KAT49582</t>
  </si>
  <si>
    <t>Checkout-39402</t>
  </si>
  <si>
    <t>KAT49583</t>
  </si>
  <si>
    <t>Checkout-18752</t>
  </si>
  <si>
    <t>KAT49584</t>
  </si>
  <si>
    <t>Checkout-28169</t>
  </si>
  <si>
    <t>KAT49585</t>
  </si>
  <si>
    <t>Checkout-30172</t>
  </si>
  <si>
    <t>KAT49586</t>
  </si>
  <si>
    <t>Checkout-33396</t>
  </si>
  <si>
    <t>KAT49587</t>
  </si>
  <si>
    <t>Checkout-37003</t>
  </si>
  <si>
    <t>KAT49588</t>
  </si>
  <si>
    <t>Checkout-36517</t>
  </si>
  <si>
    <t>KAT49589</t>
  </si>
  <si>
    <t>Checkout-21903</t>
  </si>
  <si>
    <t>KAT49590</t>
  </si>
  <si>
    <t>Checkout-39419</t>
  </si>
  <si>
    <t>KAT49591</t>
  </si>
  <si>
    <t>Checkout-18176</t>
  </si>
  <si>
    <t>KAT49592</t>
  </si>
  <si>
    <t>Checkout-1459</t>
  </si>
  <si>
    <t>KAT49593</t>
  </si>
  <si>
    <t>Checkout-1448</t>
  </si>
  <si>
    <t>KAT49594</t>
  </si>
  <si>
    <t>Checkout-37072</t>
  </si>
  <si>
    <t>KAT49595</t>
  </si>
  <si>
    <t>Checkout-17375</t>
  </si>
  <si>
    <t>KAT49596</t>
  </si>
  <si>
    <t>Checkout-1506</t>
  </si>
  <si>
    <t>KAT49597</t>
  </si>
  <si>
    <t>Checkout-1514</t>
  </si>
  <si>
    <t>KAT49598</t>
  </si>
  <si>
    <t>Checkout-1499</t>
  </si>
  <si>
    <t>KAT49599</t>
  </si>
  <si>
    <t>Checkout-37098</t>
  </si>
  <si>
    <t>KAT49600</t>
  </si>
  <si>
    <t>Checkout-19200</t>
  </si>
  <si>
    <t>KAT49601</t>
  </si>
  <si>
    <t>Checkout-22373</t>
  </si>
  <si>
    <t>KAT49602</t>
  </si>
  <si>
    <t>Checkout-18262</t>
  </si>
  <si>
    <t>KAT49603</t>
  </si>
  <si>
    <t>Checkout-29425</t>
  </si>
  <si>
    <t>KAT49604</t>
  </si>
  <si>
    <t>Checkout-27834</t>
  </si>
  <si>
    <t>KAT49605</t>
  </si>
  <si>
    <t>Checkout-32183</t>
  </si>
  <si>
    <t>KAT49606</t>
  </si>
  <si>
    <t>Checkout-37103</t>
  </si>
  <si>
    <t>KAT49607</t>
  </si>
  <si>
    <t>Checkout-33544</t>
  </si>
  <si>
    <t>KAT49608</t>
  </si>
  <si>
    <t>Lendinez Lopez</t>
  </si>
  <si>
    <t>Checkout-7682</t>
  </si>
  <si>
    <t>KAT49609</t>
  </si>
  <si>
    <t>Checkout-37159</t>
  </si>
  <si>
    <t>KAT49610</t>
  </si>
  <si>
    <t>Checkout-1472</t>
  </si>
  <si>
    <t>KAT49611</t>
  </si>
  <si>
    <t>Checkout-29668</t>
  </si>
  <si>
    <t>KAT49612</t>
  </si>
  <si>
    <t>Checkout-36009</t>
  </si>
  <si>
    <t>KAT49613</t>
  </si>
  <si>
    <t>Checkout-44131</t>
  </si>
  <si>
    <t>KAT49614</t>
  </si>
  <si>
    <t>Checkout-37158</t>
  </si>
  <si>
    <t>KAT49615</t>
  </si>
  <si>
    <t>Checkout-23830</t>
  </si>
  <si>
    <t>KAT49616</t>
  </si>
  <si>
    <t>Checkout-28123</t>
  </si>
  <si>
    <t>KAT49617</t>
  </si>
  <si>
    <t>Checkout-35730</t>
  </si>
  <si>
    <t>KAT49618</t>
  </si>
  <si>
    <t>Checkout-34152</t>
  </si>
  <si>
    <t>KAT49619</t>
  </si>
  <si>
    <t>Checkout-24952</t>
  </si>
  <si>
    <t>KAT49620</t>
  </si>
  <si>
    <t>Checkout-22156</t>
  </si>
  <si>
    <t>KAT49621</t>
  </si>
  <si>
    <t>Checkout-22304</t>
  </si>
  <si>
    <t>KAT49622</t>
  </si>
  <si>
    <t>Checkout-1429</t>
  </si>
  <si>
    <t>KAT49623</t>
  </si>
  <si>
    <t>Checkout-36798</t>
  </si>
  <si>
    <t>KAT49624</t>
  </si>
  <si>
    <t>Checkout-31271</t>
  </si>
  <si>
    <t>KAT49625</t>
  </si>
  <si>
    <t>Checkout-40225</t>
  </si>
  <si>
    <t>KAT49626</t>
  </si>
  <si>
    <t>Checkout-11311</t>
  </si>
  <si>
    <t>KAT49627</t>
  </si>
  <si>
    <t>Checkout-38918</t>
  </si>
  <si>
    <t>KAT49628</t>
  </si>
  <si>
    <t>Checkout-35270</t>
  </si>
  <si>
    <t>KAT49629</t>
  </si>
  <si>
    <t>Checkout-47764</t>
  </si>
  <si>
    <t>KAT49630</t>
  </si>
  <si>
    <t>Checkout-49515</t>
  </si>
  <si>
    <t>KAT49810</t>
  </si>
  <si>
    <t>KAT49837</t>
  </si>
  <si>
    <t>raychael</t>
  </si>
  <si>
    <t>odhiambo</t>
  </si>
  <si>
    <t>KAT49849</t>
  </si>
  <si>
    <t>Checkout-20262</t>
  </si>
  <si>
    <t>KAT49907</t>
  </si>
  <si>
    <t>Fergus</t>
  </si>
  <si>
    <t>Smyth</t>
  </si>
  <si>
    <t>KAT49945</t>
  </si>
  <si>
    <t>Checkout-37305</t>
  </si>
  <si>
    <t>KAT50509</t>
  </si>
  <si>
    <t>KAT50540</t>
  </si>
  <si>
    <t>Dörr</t>
  </si>
  <si>
    <t>KAT50642</t>
  </si>
  <si>
    <t xml:space="preserve">Carlos </t>
  </si>
  <si>
    <t xml:space="preserve">Gallardo Rodríguez </t>
  </si>
  <si>
    <t>KAT50692</t>
  </si>
  <si>
    <t>KAT50693</t>
  </si>
  <si>
    <t>Sopel</t>
  </si>
  <si>
    <t>KAT50754</t>
  </si>
  <si>
    <t>KAT50756</t>
  </si>
  <si>
    <t>Manuel Maria</t>
  </si>
  <si>
    <t>Salas Martin</t>
  </si>
  <si>
    <t>C457</t>
  </si>
  <si>
    <t>KAT50841</t>
  </si>
  <si>
    <t>Junaid</t>
  </si>
  <si>
    <t>Nasir</t>
  </si>
  <si>
    <t>KAT50901</t>
  </si>
  <si>
    <t>Mancebo</t>
  </si>
  <si>
    <t>KAT50918</t>
  </si>
  <si>
    <t>Checkout-1521</t>
  </si>
  <si>
    <t>KAT51021</t>
  </si>
  <si>
    <t>KAT51024</t>
  </si>
  <si>
    <t>KAT51064</t>
  </si>
  <si>
    <t>Joaquín</t>
  </si>
  <si>
    <t>Ríos López</t>
  </si>
  <si>
    <t>KAT51065</t>
  </si>
  <si>
    <t xml:space="preserve">Jiménez Corrales </t>
  </si>
  <si>
    <t>KAT51067</t>
  </si>
  <si>
    <t>Samuel</t>
  </si>
  <si>
    <t>Dávila Sánchez</t>
  </si>
  <si>
    <t>KAT51093</t>
  </si>
  <si>
    <t>KAT51094</t>
  </si>
  <si>
    <t>Eunbeen</t>
  </si>
  <si>
    <t>KAT51118</t>
  </si>
  <si>
    <t>Judith Antonella</t>
  </si>
  <si>
    <t>Paredes Isaak</t>
  </si>
  <si>
    <t>B531</t>
  </si>
  <si>
    <t>KAT51122</t>
  </si>
  <si>
    <t xml:space="preserve">Gisela </t>
  </si>
  <si>
    <t xml:space="preserve">González </t>
  </si>
  <si>
    <t>B208</t>
  </si>
  <si>
    <t>KAT51123</t>
  </si>
  <si>
    <t>Calderon Laso</t>
  </si>
  <si>
    <t>B525</t>
  </si>
  <si>
    <t>KAT51124</t>
  </si>
  <si>
    <t>Tomás</t>
  </si>
  <si>
    <t>B523</t>
  </si>
  <si>
    <t>KAT51128</t>
  </si>
  <si>
    <t>Guillem Canet</t>
  </si>
  <si>
    <t>B521</t>
  </si>
  <si>
    <t>KAT51141</t>
  </si>
  <si>
    <t xml:space="preserve">Manchó García </t>
  </si>
  <si>
    <t>KAT51144</t>
  </si>
  <si>
    <t>Quintana Campo</t>
  </si>
  <si>
    <t>KAT51234</t>
  </si>
  <si>
    <t>KAT51244</t>
  </si>
  <si>
    <t>Sylvia</t>
  </si>
  <si>
    <t>Alfaro Kerguelen</t>
  </si>
  <si>
    <t>KAT51323</t>
  </si>
  <si>
    <t>KAT51343</t>
  </si>
  <si>
    <t>PABLO</t>
  </si>
  <si>
    <t>CERVERA LÓPEZ DE AYALA</t>
  </si>
  <si>
    <t>KAT51371</t>
  </si>
  <si>
    <t>Sandoval</t>
  </si>
  <si>
    <t>KAT51379</t>
  </si>
  <si>
    <t>KAT51399</t>
  </si>
  <si>
    <t>KAT51586</t>
  </si>
  <si>
    <t>MIREIA</t>
  </si>
  <si>
    <t>CASTILLO VERDÚ</t>
  </si>
  <si>
    <t>KAT51590</t>
  </si>
  <si>
    <t>GONZÁLEZ PLA</t>
  </si>
  <si>
    <t>KAT51634</t>
  </si>
  <si>
    <t>José Manuel</t>
  </si>
  <si>
    <t>Calvo Amorós</t>
  </si>
  <si>
    <t>KAT51657</t>
  </si>
  <si>
    <t>KAT51672</t>
  </si>
  <si>
    <t>KAT51730</t>
  </si>
  <si>
    <t>Checkout-27814</t>
  </si>
  <si>
    <t>KAT51773</t>
  </si>
  <si>
    <t>Zixuan</t>
  </si>
  <si>
    <t>KAT51822</t>
  </si>
  <si>
    <t>Sotos</t>
  </si>
  <si>
    <t>KAT51877</t>
  </si>
  <si>
    <t>KAT51884</t>
  </si>
  <si>
    <t>Pérez</t>
  </si>
  <si>
    <t>KAT51923</t>
  </si>
  <si>
    <t>Kolano</t>
  </si>
  <si>
    <t>KAT52047</t>
  </si>
  <si>
    <t>Bárbara</t>
  </si>
  <si>
    <t>Moreira</t>
  </si>
  <si>
    <t>KAT52065</t>
  </si>
  <si>
    <t>B721</t>
  </si>
  <si>
    <t>KAT52136</t>
  </si>
  <si>
    <t>Manuel Afonso</t>
  </si>
  <si>
    <t>Cerqueira da Costa Sampaio Dias</t>
  </si>
  <si>
    <t>B103</t>
  </si>
  <si>
    <t>KAT52140</t>
  </si>
  <si>
    <t>Raumauf</t>
  </si>
  <si>
    <t>RefundPM-53049</t>
  </si>
  <si>
    <t>KAT52254</t>
  </si>
  <si>
    <t>C355</t>
  </si>
  <si>
    <t>KAT52508</t>
  </si>
  <si>
    <t>González Redondo</t>
  </si>
  <si>
    <t>KAT52520</t>
  </si>
  <si>
    <t xml:space="preserve">Agnieszka </t>
  </si>
  <si>
    <t>B725</t>
  </si>
  <si>
    <t>KAT52523</t>
  </si>
  <si>
    <t>Rocío</t>
  </si>
  <si>
    <t>Rodríguez Deler</t>
  </si>
  <si>
    <t>B105</t>
  </si>
  <si>
    <t>KAT52532</t>
  </si>
  <si>
    <t xml:space="preserve">Abdul </t>
  </si>
  <si>
    <t xml:space="preserve">Aziz </t>
  </si>
  <si>
    <t>KAT52540</t>
  </si>
  <si>
    <t>Eki</t>
  </si>
  <si>
    <t xml:space="preserve">Vicente </t>
  </si>
  <si>
    <t>KAT52547</t>
  </si>
  <si>
    <t>Puchal</t>
  </si>
  <si>
    <t>KAT52560</t>
  </si>
  <si>
    <t>Mekkari</t>
  </si>
  <si>
    <t>KAT52561</t>
  </si>
  <si>
    <t xml:space="preserve">Yacine </t>
  </si>
  <si>
    <t>KAT52570</t>
  </si>
  <si>
    <t>Hind</t>
  </si>
  <si>
    <t>Bourjelate</t>
  </si>
  <si>
    <t>KAT52587</t>
  </si>
  <si>
    <t>Francisco José</t>
  </si>
  <si>
    <t>Díaz Galiano</t>
  </si>
  <si>
    <t>KAT52589</t>
  </si>
  <si>
    <t>KAT52591</t>
  </si>
  <si>
    <t>KAT52623</t>
  </si>
  <si>
    <t xml:space="preserve">Fernandez </t>
  </si>
  <si>
    <t>KAT52637</t>
  </si>
  <si>
    <t>Roza</t>
  </si>
  <si>
    <t>Seilkassymova</t>
  </si>
  <si>
    <t>KAT6042</t>
  </si>
  <si>
    <t>KAT609</t>
  </si>
  <si>
    <t xml:space="preserve">Patricia </t>
  </si>
  <si>
    <t>Carbonell Arcos</t>
  </si>
  <si>
    <t>KAT733</t>
  </si>
  <si>
    <t>Pau</t>
  </si>
  <si>
    <t>Torres Hurtado</t>
  </si>
  <si>
    <t>KAT7682</t>
  </si>
  <si>
    <t>KAT786</t>
  </si>
  <si>
    <t>Vicente Mellado</t>
  </si>
  <si>
    <t>KAT856</t>
  </si>
  <si>
    <t>B133</t>
  </si>
  <si>
    <t>KAT875</t>
  </si>
  <si>
    <t>Tarazaga</t>
  </si>
  <si>
    <t>B207</t>
  </si>
  <si>
    <t>KAT883</t>
  </si>
  <si>
    <t>Leipzig</t>
  </si>
  <si>
    <t>LEI10141</t>
  </si>
  <si>
    <t>Mehdi</t>
  </si>
  <si>
    <t>Nodeh</t>
  </si>
  <si>
    <t>LEI10174</t>
  </si>
  <si>
    <t xml:space="preserve">Zachary </t>
  </si>
  <si>
    <t>Chigumba</t>
  </si>
  <si>
    <t>LEI10199</t>
  </si>
  <si>
    <t>Max Justus</t>
  </si>
  <si>
    <t>Jentgens</t>
  </si>
  <si>
    <t>LEI10223</t>
  </si>
  <si>
    <t>Castro Pérez</t>
  </si>
  <si>
    <t>LEI10231</t>
  </si>
  <si>
    <t>Iason</t>
  </si>
  <si>
    <t>Iacovides</t>
  </si>
  <si>
    <t>LEI10255</t>
  </si>
  <si>
    <t>Levente</t>
  </si>
  <si>
    <t>Garcia Vida</t>
  </si>
  <si>
    <t>LEI10595</t>
  </si>
  <si>
    <t>Leonor</t>
  </si>
  <si>
    <t>Moro Gamez</t>
  </si>
  <si>
    <t>LEI10649</t>
  </si>
  <si>
    <t>Svenja</t>
  </si>
  <si>
    <t>McCoy</t>
  </si>
  <si>
    <t>LEI11020</t>
  </si>
  <si>
    <t>Johanne</t>
  </si>
  <si>
    <t>Staghøj Andersen</t>
  </si>
  <si>
    <t>LEI11317</t>
  </si>
  <si>
    <t>Blanche</t>
  </si>
  <si>
    <t>LEMAN</t>
  </si>
  <si>
    <t>LEI11344</t>
  </si>
  <si>
    <t>Balsa</t>
  </si>
  <si>
    <t>Ivanovic</t>
  </si>
  <si>
    <t>106-2</t>
  </si>
  <si>
    <t>LEI11345</t>
  </si>
  <si>
    <t>Tania</t>
  </si>
  <si>
    <t>Menard</t>
  </si>
  <si>
    <t>LEI11348</t>
  </si>
  <si>
    <t>Micevska</t>
  </si>
  <si>
    <t>LEI11352</t>
  </si>
  <si>
    <t>Aleksandar</t>
  </si>
  <si>
    <t>Kamchev</t>
  </si>
  <si>
    <t>LEI11353</t>
  </si>
  <si>
    <t>Ivana</t>
  </si>
  <si>
    <t>Kirovska</t>
  </si>
  <si>
    <t>LEI11355</t>
  </si>
  <si>
    <t>Salim</t>
  </si>
  <si>
    <t>Nouneh</t>
  </si>
  <si>
    <t>LEI11357</t>
  </si>
  <si>
    <t>Deutsche</t>
  </si>
  <si>
    <t>Rentenversicherung</t>
  </si>
  <si>
    <t>205-1</t>
  </si>
  <si>
    <t>LEI11359</t>
  </si>
  <si>
    <t>205-2</t>
  </si>
  <si>
    <t>LEI11361</t>
  </si>
  <si>
    <t>309-1</t>
  </si>
  <si>
    <t>LEI11363</t>
  </si>
  <si>
    <t>309-2</t>
  </si>
  <si>
    <t>LEI11365</t>
  </si>
  <si>
    <t>LEI11367</t>
  </si>
  <si>
    <t>Sefika</t>
  </si>
  <si>
    <t>Oeguen</t>
  </si>
  <si>
    <t>LEI11368</t>
  </si>
  <si>
    <t>Stefan</t>
  </si>
  <si>
    <t>Schubert</t>
  </si>
  <si>
    <t>LEI11370</t>
  </si>
  <si>
    <t>Fatime</t>
  </si>
  <si>
    <t>Morine</t>
  </si>
  <si>
    <t>LEI11372</t>
  </si>
  <si>
    <t>Schulhaus</t>
  </si>
  <si>
    <t>Europa e.V.</t>
  </si>
  <si>
    <t>LEI11373</t>
  </si>
  <si>
    <t>LEI11374</t>
  </si>
  <si>
    <t>LEI11375</t>
  </si>
  <si>
    <t>LEI11376</t>
  </si>
  <si>
    <t>LEI11377</t>
  </si>
  <si>
    <t>LEI11378</t>
  </si>
  <si>
    <t>Stadtrundfahrt</t>
  </si>
  <si>
    <t>Leipzig GmbH</t>
  </si>
  <si>
    <t>LEI11379</t>
  </si>
  <si>
    <t>Hussein</t>
  </si>
  <si>
    <t>Bzeih</t>
  </si>
  <si>
    <t>LEI11381</t>
  </si>
  <si>
    <t>Madelaine</t>
  </si>
  <si>
    <t>Aissa</t>
  </si>
  <si>
    <t>LEI11382</t>
  </si>
  <si>
    <t>Sabrine</t>
  </si>
  <si>
    <t>Hassine</t>
  </si>
  <si>
    <t>LEI11384</t>
  </si>
  <si>
    <t>Jurepearl Ann Panes,</t>
  </si>
  <si>
    <t>Melanie Butil</t>
  </si>
  <si>
    <t>509-1</t>
  </si>
  <si>
    <t>LEI11385</t>
  </si>
  <si>
    <t>Melanie</t>
  </si>
  <si>
    <t>Butil</t>
  </si>
  <si>
    <t>509-2</t>
  </si>
  <si>
    <t>LEI11386</t>
  </si>
  <si>
    <t>Sinco</t>
  </si>
  <si>
    <t>LEI11387</t>
  </si>
  <si>
    <t>Hamacher</t>
  </si>
  <si>
    <t>LEI11388</t>
  </si>
  <si>
    <t>Alshami</t>
  </si>
  <si>
    <t>LEI11389</t>
  </si>
  <si>
    <t>LEI11390</t>
  </si>
  <si>
    <t>Alaska</t>
  </si>
  <si>
    <t>Jonalyne</t>
  </si>
  <si>
    <t>LEI11391</t>
  </si>
  <si>
    <t>Iben</t>
  </si>
  <si>
    <t>LEI11392</t>
  </si>
  <si>
    <t>Fixbe</t>
  </si>
  <si>
    <t>SP. Z.O.O</t>
  </si>
  <si>
    <t>507-1</t>
  </si>
  <si>
    <t>LEI11394</t>
  </si>
  <si>
    <t>SP. O.O.</t>
  </si>
  <si>
    <t>507-2</t>
  </si>
  <si>
    <t>LEI11396</t>
  </si>
  <si>
    <t>Luke Christopher</t>
  </si>
  <si>
    <t>Darveniza</t>
  </si>
  <si>
    <t>LEI11397</t>
  </si>
  <si>
    <t>Guldana</t>
  </si>
  <si>
    <t>Mamyralieva</t>
  </si>
  <si>
    <t>LEI11398</t>
  </si>
  <si>
    <t>Ramos</t>
  </si>
  <si>
    <t>Sheryl</t>
  </si>
  <si>
    <t>LEI11399</t>
  </si>
  <si>
    <t>LEI11400</t>
  </si>
  <si>
    <t>Erchid</t>
  </si>
  <si>
    <t>LEI11401</t>
  </si>
  <si>
    <t>Tianyi Kou</t>
  </si>
  <si>
    <t>Kenneth G. Herrema</t>
  </si>
  <si>
    <t>LEI11402</t>
  </si>
  <si>
    <t>Norbertina</t>
  </si>
  <si>
    <t>Alberto</t>
  </si>
  <si>
    <t>LEI11403</t>
  </si>
  <si>
    <t>Buczynski</t>
  </si>
  <si>
    <t>LEI11404</t>
  </si>
  <si>
    <t>LEI11405</t>
  </si>
  <si>
    <t>Ashish</t>
  </si>
  <si>
    <t>Tomar</t>
  </si>
  <si>
    <t>LEI11406</t>
  </si>
  <si>
    <t>LEI11407</t>
  </si>
  <si>
    <t>Sergii</t>
  </si>
  <si>
    <t>Tyshchenko</t>
  </si>
  <si>
    <t>107-1</t>
  </si>
  <si>
    <t>LEI11408</t>
  </si>
  <si>
    <t>Aaron</t>
  </si>
  <si>
    <t>Besario</t>
  </si>
  <si>
    <t>LEI11410</t>
  </si>
  <si>
    <t>Jasm</t>
  </si>
  <si>
    <t>Vidad</t>
  </si>
  <si>
    <t>LEI11411</t>
  </si>
  <si>
    <t>Glofe Mae</t>
  </si>
  <si>
    <t>Fuentes</t>
  </si>
  <si>
    <t>LEI11413</t>
  </si>
  <si>
    <t>Abdul Karim</t>
  </si>
  <si>
    <t>Elias</t>
  </si>
  <si>
    <t>LEI11415</t>
  </si>
  <si>
    <t>Joan Gay</t>
  </si>
  <si>
    <t>Fernandez</t>
  </si>
  <si>
    <t>LEI11416</t>
  </si>
  <si>
    <t>Larnell Almeda,</t>
  </si>
  <si>
    <t>Arlene Raakin</t>
  </si>
  <si>
    <t>LEI11417</t>
  </si>
  <si>
    <t>LEI11418</t>
  </si>
  <si>
    <t>Eloisa</t>
  </si>
  <si>
    <t>LEI11419</t>
  </si>
  <si>
    <t>Hazem</t>
  </si>
  <si>
    <t>Dandeh</t>
  </si>
  <si>
    <t>LEI11421</t>
  </si>
  <si>
    <t>Aidai</t>
  </si>
  <si>
    <t>Sidikova</t>
  </si>
  <si>
    <t>LEI11422</t>
  </si>
  <si>
    <t>Aiganysh</t>
  </si>
  <si>
    <t>Tologonova</t>
  </si>
  <si>
    <t>LEI11423</t>
  </si>
  <si>
    <t>Amani Hamdi</t>
  </si>
  <si>
    <t>Abdelmeguid</t>
  </si>
  <si>
    <t>LEI11424</t>
  </si>
  <si>
    <t>Abderrahman</t>
  </si>
  <si>
    <t>Gattoufi</t>
  </si>
  <si>
    <t>LEI11425</t>
  </si>
  <si>
    <t>Zeineb</t>
  </si>
  <si>
    <t>Khelifi</t>
  </si>
  <si>
    <t>303-1</t>
  </si>
  <si>
    <t>LEI11426</t>
  </si>
  <si>
    <t>Joann</t>
  </si>
  <si>
    <t>Hapitana</t>
  </si>
  <si>
    <t>LEI11428</t>
  </si>
  <si>
    <t>Smith</t>
  </si>
  <si>
    <t>LEI11429</t>
  </si>
  <si>
    <t>Intissar</t>
  </si>
  <si>
    <t>Salhi</t>
  </si>
  <si>
    <t>LEI11430</t>
  </si>
  <si>
    <t>Rogel</t>
  </si>
  <si>
    <t>Garcia Rivas</t>
  </si>
  <si>
    <t>103-1</t>
  </si>
  <si>
    <t>LEI11431</t>
  </si>
  <si>
    <t>Gerard</t>
  </si>
  <si>
    <t>Masdeu Delgado</t>
  </si>
  <si>
    <t>LEI11432</t>
  </si>
  <si>
    <t>Guillem</t>
  </si>
  <si>
    <t>Pereira Abad</t>
  </si>
  <si>
    <t>LEI11434</t>
  </si>
  <si>
    <t>Maria Magdalena</t>
  </si>
  <si>
    <t>Pujol Llauradó</t>
  </si>
  <si>
    <t>LEI11435</t>
  </si>
  <si>
    <t>Martinez Perez</t>
  </si>
  <si>
    <t>LEI11436</t>
  </si>
  <si>
    <t>Plaza Casajust</t>
  </si>
  <si>
    <t>LEI11437</t>
  </si>
  <si>
    <t>Givnan Erauzquin</t>
  </si>
  <si>
    <t>LEI11438</t>
  </si>
  <si>
    <t>Olesea</t>
  </si>
  <si>
    <t>Verbitchi</t>
  </si>
  <si>
    <t>LEI11439</t>
  </si>
  <si>
    <t>LEI11440</t>
  </si>
  <si>
    <t>Angela</t>
  </si>
  <si>
    <t>Gomes</t>
  </si>
  <si>
    <t>LEI11442</t>
  </si>
  <si>
    <t>Petra</t>
  </si>
  <si>
    <t>Freund</t>
  </si>
  <si>
    <t>LEI11443</t>
  </si>
  <si>
    <t>Drouhain</t>
  </si>
  <si>
    <t>LEI11445</t>
  </si>
  <si>
    <t>Amer</t>
  </si>
  <si>
    <t>Iqbal</t>
  </si>
  <si>
    <t>LEI11446</t>
  </si>
  <si>
    <t>Sara Anna</t>
  </si>
  <si>
    <t>Motamedian</t>
  </si>
  <si>
    <t>LEI11448</t>
  </si>
  <si>
    <t>Lucas Nahuel</t>
  </si>
  <si>
    <t>Reinoso</t>
  </si>
  <si>
    <t>LEI11449</t>
  </si>
  <si>
    <t>Juan Ignacio</t>
  </si>
  <si>
    <t>Sagastibelza</t>
  </si>
  <si>
    <t>LEI11450</t>
  </si>
  <si>
    <t>Till</t>
  </si>
  <si>
    <t>Meinhardt</t>
  </si>
  <si>
    <t>LEI11451</t>
  </si>
  <si>
    <t>Elise</t>
  </si>
  <si>
    <t>Devigne</t>
  </si>
  <si>
    <t>409-2</t>
  </si>
  <si>
    <t>LEI11452</t>
  </si>
  <si>
    <t>Asmae</t>
  </si>
  <si>
    <t>Talemsi Talemci</t>
  </si>
  <si>
    <t>LEI11453</t>
  </si>
  <si>
    <t>Jordan</t>
  </si>
  <si>
    <t>Barlow</t>
  </si>
  <si>
    <t>LEI11455</t>
  </si>
  <si>
    <t>Nemanja</t>
  </si>
  <si>
    <t>Stojanovic</t>
  </si>
  <si>
    <t>LEI11456</t>
  </si>
  <si>
    <t>Shida</t>
  </si>
  <si>
    <t>LEI11457</t>
  </si>
  <si>
    <t>Arslan</t>
  </si>
  <si>
    <t>Zetterberg</t>
  </si>
  <si>
    <t>405-1</t>
  </si>
  <si>
    <t>LEI11458</t>
  </si>
  <si>
    <t>Carrasco</t>
  </si>
  <si>
    <t>405-2</t>
  </si>
  <si>
    <t>LEI11459</t>
  </si>
  <si>
    <t>Polis</t>
  </si>
  <si>
    <t>Sacramento</t>
  </si>
  <si>
    <t>203-1</t>
  </si>
  <si>
    <t>LEI11460</t>
  </si>
  <si>
    <t>Jallali</t>
  </si>
  <si>
    <t>203-2</t>
  </si>
  <si>
    <t>LEI11461</t>
  </si>
  <si>
    <t>Bertrand</t>
  </si>
  <si>
    <t>Teguia</t>
  </si>
  <si>
    <t>LEI11463</t>
  </si>
  <si>
    <t>BaseCamp</t>
  </si>
  <si>
    <t>Aachen</t>
  </si>
  <si>
    <t>LEI11464</t>
  </si>
  <si>
    <t>Burak</t>
  </si>
  <si>
    <t>Efendioglu</t>
  </si>
  <si>
    <t>LEI11465</t>
  </si>
  <si>
    <t>Jafar</t>
  </si>
  <si>
    <t>Dawod</t>
  </si>
  <si>
    <t>LEI11466</t>
  </si>
  <si>
    <t>Bchara</t>
  </si>
  <si>
    <t>LEI11467</t>
  </si>
  <si>
    <t>Zaed</t>
  </si>
  <si>
    <t>Noufal</t>
  </si>
  <si>
    <t>LEI11468</t>
  </si>
  <si>
    <t>Yara</t>
  </si>
  <si>
    <t>Salameh</t>
  </si>
  <si>
    <t>LEI11469</t>
  </si>
  <si>
    <t>Jazlyn</t>
  </si>
  <si>
    <t>Selvasingh</t>
  </si>
  <si>
    <t>LEI11470</t>
  </si>
  <si>
    <t>Wasim</t>
  </si>
  <si>
    <t>Tanjouri</t>
  </si>
  <si>
    <t>LEI11471</t>
  </si>
  <si>
    <t>Bianca</t>
  </si>
  <si>
    <t>Rebelatto</t>
  </si>
  <si>
    <t>LEI11472</t>
  </si>
  <si>
    <t>Anke</t>
  </si>
  <si>
    <t>Follner</t>
  </si>
  <si>
    <t>LEI11474</t>
  </si>
  <si>
    <t>Dmytro Lysytskyi,</t>
  </si>
  <si>
    <t>Oryna Hrebnieva</t>
  </si>
  <si>
    <t>LEI11476</t>
  </si>
  <si>
    <t>Gines Alcober</t>
  </si>
  <si>
    <t>LEI11477</t>
  </si>
  <si>
    <t>LEI11480</t>
  </si>
  <si>
    <t>Balzhan</t>
  </si>
  <si>
    <t>Kusherbayeva</t>
  </si>
  <si>
    <t>505-2</t>
  </si>
  <si>
    <t>LEI11481</t>
  </si>
  <si>
    <t>Alistair John</t>
  </si>
  <si>
    <t>Akaki-Akora</t>
  </si>
  <si>
    <t>LEI11482</t>
  </si>
  <si>
    <t>Kingsley</t>
  </si>
  <si>
    <t>Fernandes</t>
  </si>
  <si>
    <t>LEI11484</t>
  </si>
  <si>
    <t>Burak Alp</t>
  </si>
  <si>
    <t>Yel</t>
  </si>
  <si>
    <t>LEI11485</t>
  </si>
  <si>
    <t>LEI11486</t>
  </si>
  <si>
    <t>ZhenOu</t>
  </si>
  <si>
    <t>Pei</t>
  </si>
  <si>
    <t>LEI11487</t>
  </si>
  <si>
    <t>LEI11488</t>
  </si>
  <si>
    <t>Sahyoun</t>
  </si>
  <si>
    <t>LEI11490</t>
  </si>
  <si>
    <t>Kathryn</t>
  </si>
  <si>
    <t>Kleyn</t>
  </si>
  <si>
    <t>LEI11491</t>
  </si>
  <si>
    <t>Tinotenda Collin</t>
  </si>
  <si>
    <t>Mubwandarikwa</t>
  </si>
  <si>
    <t>LEI11492</t>
  </si>
  <si>
    <t>Freitas Monteiro</t>
  </si>
  <si>
    <t>LEI11493</t>
  </si>
  <si>
    <t>Elchin</t>
  </si>
  <si>
    <t>Ismayilov</t>
  </si>
  <si>
    <t>LEI11494</t>
  </si>
  <si>
    <t>LEI11495</t>
  </si>
  <si>
    <t>Emilio Miguel</t>
  </si>
  <si>
    <t>Castaño</t>
  </si>
  <si>
    <t>LEI11496</t>
  </si>
  <si>
    <t>Yanis</t>
  </si>
  <si>
    <t>Salah</t>
  </si>
  <si>
    <t>LEI11497</t>
  </si>
  <si>
    <t>Sean</t>
  </si>
  <si>
    <t>Fitzgerald</t>
  </si>
  <si>
    <t>LEI11498</t>
  </si>
  <si>
    <t>LEI11499</t>
  </si>
  <si>
    <t>Cristi-Mihail</t>
  </si>
  <si>
    <t>105-1</t>
  </si>
  <si>
    <t>LEI11501</t>
  </si>
  <si>
    <t>Dmitrij</t>
  </si>
  <si>
    <t>Kriuckov</t>
  </si>
  <si>
    <t>LEI11503</t>
  </si>
  <si>
    <t>Ahmet</t>
  </si>
  <si>
    <t>Düser</t>
  </si>
  <si>
    <t>LEI11504</t>
  </si>
  <si>
    <t>LEI11505</t>
  </si>
  <si>
    <t>Ahrens</t>
  </si>
  <si>
    <t>305-2</t>
  </si>
  <si>
    <t>LEI11506</t>
  </si>
  <si>
    <t>LEI11507</t>
  </si>
  <si>
    <t>Janzen</t>
  </si>
  <si>
    <t>305-1</t>
  </si>
  <si>
    <t>LEI11508</t>
  </si>
  <si>
    <t>LEI11509</t>
  </si>
  <si>
    <t>Chenoa</t>
  </si>
  <si>
    <t>Shepard</t>
  </si>
  <si>
    <t>LEI11512</t>
  </si>
  <si>
    <t>DURID d.o.o.</t>
  </si>
  <si>
    <t>LEI11514</t>
  </si>
  <si>
    <t>Lennart</t>
  </si>
  <si>
    <t>Westphal</t>
  </si>
  <si>
    <t>LEI11515</t>
  </si>
  <si>
    <t>Shokhrukh</t>
  </si>
  <si>
    <t>Mukhitdinov</t>
  </si>
  <si>
    <t>LEI11517</t>
  </si>
  <si>
    <t>Tui</t>
  </si>
  <si>
    <t>Bui Khac</t>
  </si>
  <si>
    <t>LEI11518</t>
  </si>
  <si>
    <t>Armel</t>
  </si>
  <si>
    <t>Jolin</t>
  </si>
  <si>
    <t>LEI11519</t>
  </si>
  <si>
    <t>Ben Luca</t>
  </si>
  <si>
    <t>Schuering</t>
  </si>
  <si>
    <t>LEI11521</t>
  </si>
  <si>
    <t>Lisa</t>
  </si>
  <si>
    <t>Torenz</t>
  </si>
  <si>
    <t>LEI11523</t>
  </si>
  <si>
    <t>Alhamza</t>
  </si>
  <si>
    <t>Abu-ragheef</t>
  </si>
  <si>
    <t>LEI11524</t>
  </si>
  <si>
    <t>Ameena</t>
  </si>
  <si>
    <t>Alawaidh</t>
  </si>
  <si>
    <t>LEI11525</t>
  </si>
  <si>
    <t>LEI11526</t>
  </si>
  <si>
    <t>Konstantin</t>
  </si>
  <si>
    <t>Grimm</t>
  </si>
  <si>
    <t>LEI11527</t>
  </si>
  <si>
    <t>Takudzwa Calton</t>
  </si>
  <si>
    <t>Ndoro</t>
  </si>
  <si>
    <t>LEI11528</t>
  </si>
  <si>
    <t>Vinodha</t>
  </si>
  <si>
    <t>Ravichandran</t>
  </si>
  <si>
    <t>LEI11529</t>
  </si>
  <si>
    <t>Andre</t>
  </si>
  <si>
    <t>Overbeek</t>
  </si>
  <si>
    <t>LEI11530</t>
  </si>
  <si>
    <t>Haibo</t>
  </si>
  <si>
    <t>LEI11531</t>
  </si>
  <si>
    <t>LEI11533</t>
  </si>
  <si>
    <t>Haupt</t>
  </si>
  <si>
    <t>LEI11534</t>
  </si>
  <si>
    <t>Danial</t>
  </si>
  <si>
    <t>EsmaeiliAliabadi</t>
  </si>
  <si>
    <t>LEI11535</t>
  </si>
  <si>
    <t>LEI11536</t>
  </si>
  <si>
    <t>Cardoso</t>
  </si>
  <si>
    <t>LEI11537</t>
  </si>
  <si>
    <t>Prieto Blanco</t>
  </si>
  <si>
    <t>LEI11538</t>
  </si>
  <si>
    <t>Vikas</t>
  </si>
  <si>
    <t>Vijaya Kumar</t>
  </si>
  <si>
    <t>LEI11539</t>
  </si>
  <si>
    <t>Yaser</t>
  </si>
  <si>
    <t>Elkholy</t>
  </si>
  <si>
    <t>LEI11540</t>
  </si>
  <si>
    <t>Anastasia Christabel</t>
  </si>
  <si>
    <t>Utomo</t>
  </si>
  <si>
    <t>LEI11543</t>
  </si>
  <si>
    <t>Phillipp</t>
  </si>
  <si>
    <t>Freier</t>
  </si>
  <si>
    <t>002-1</t>
  </si>
  <si>
    <t>LEI11545</t>
  </si>
  <si>
    <t>Krishaan</t>
  </si>
  <si>
    <t>Gannavarapu</t>
  </si>
  <si>
    <t>LEI11546</t>
  </si>
  <si>
    <t>Jalil</t>
  </si>
  <si>
    <t>Asadi</t>
  </si>
  <si>
    <t>LEI11547</t>
  </si>
  <si>
    <t>Assel</t>
  </si>
  <si>
    <t>Mussaipova</t>
  </si>
  <si>
    <t>LEI11548</t>
  </si>
  <si>
    <t>Lucas Valentin</t>
  </si>
  <si>
    <t>Kunzelmann</t>
  </si>
  <si>
    <t>LEI11549</t>
  </si>
  <si>
    <t>Rost</t>
  </si>
  <si>
    <t>LEI11550</t>
  </si>
  <si>
    <t>Francesco</t>
  </si>
  <si>
    <t>Martinuzzi</t>
  </si>
  <si>
    <t>LEI11552</t>
  </si>
  <si>
    <t>Maria Isabel</t>
  </si>
  <si>
    <t>Sánchez-O'Mullony Martínez</t>
  </si>
  <si>
    <t>LEI11553</t>
  </si>
  <si>
    <t>Kanykei</t>
  </si>
  <si>
    <t>Kandieva</t>
  </si>
  <si>
    <t>LEI11554</t>
  </si>
  <si>
    <t>Graul</t>
  </si>
  <si>
    <t>LEI11555</t>
  </si>
  <si>
    <t>Nunez Asensio</t>
  </si>
  <si>
    <t>LEI11556</t>
  </si>
  <si>
    <t>LEI11557</t>
  </si>
  <si>
    <t>Marlén</t>
  </si>
  <si>
    <t>Muñiz García</t>
  </si>
  <si>
    <t>LEI11559</t>
  </si>
  <si>
    <t>García Cárcamo</t>
  </si>
  <si>
    <t>LEI11561</t>
  </si>
  <si>
    <t>Georgi</t>
  </si>
  <si>
    <t>Kandelaki</t>
  </si>
  <si>
    <t>LEI11562</t>
  </si>
  <si>
    <t>LEI11563</t>
  </si>
  <si>
    <t>Po Lun</t>
  </si>
  <si>
    <t>Yen</t>
  </si>
  <si>
    <t>LEI11564</t>
  </si>
  <si>
    <t>LEI11565</t>
  </si>
  <si>
    <t>Tom</t>
  </si>
  <si>
    <t>102-2</t>
  </si>
  <si>
    <t>LEI11566</t>
  </si>
  <si>
    <t>Jaime Tomas</t>
  </si>
  <si>
    <t>Oracion</t>
  </si>
  <si>
    <t>LEI11567</t>
  </si>
  <si>
    <t>Wronna</t>
  </si>
  <si>
    <t>LEI11568</t>
  </si>
  <si>
    <t>Anakarina</t>
  </si>
  <si>
    <t>Jastram</t>
  </si>
  <si>
    <t>LEI11569</t>
  </si>
  <si>
    <t>LEI11570</t>
  </si>
  <si>
    <t>Juan Diego</t>
  </si>
  <si>
    <t>Segnini Frias</t>
  </si>
  <si>
    <t>LEI11571</t>
  </si>
  <si>
    <t>Lisette</t>
  </si>
  <si>
    <t>Schlegel</t>
  </si>
  <si>
    <t>LEI11572</t>
  </si>
  <si>
    <t>Yudai</t>
  </si>
  <si>
    <t>Yamase</t>
  </si>
  <si>
    <t>LEI11573</t>
  </si>
  <si>
    <t>Saqfelhait</t>
  </si>
  <si>
    <t>LEI11574</t>
  </si>
  <si>
    <t>LEI11575</t>
  </si>
  <si>
    <t>LEI11576</t>
  </si>
  <si>
    <t>Montero Loaiza</t>
  </si>
  <si>
    <t>LEI11577</t>
  </si>
  <si>
    <t>LEI11578</t>
  </si>
  <si>
    <t>Josephine</t>
  </si>
  <si>
    <t>Sher</t>
  </si>
  <si>
    <t>LEI11580</t>
  </si>
  <si>
    <t>Tillmann</t>
  </si>
  <si>
    <t>Reinke</t>
  </si>
  <si>
    <t>LEI11581</t>
  </si>
  <si>
    <t>LEI11582</t>
  </si>
  <si>
    <t>Pranav</t>
  </si>
  <si>
    <t>LEI11583</t>
  </si>
  <si>
    <t>Patrick</t>
  </si>
  <si>
    <t>Ssebugere</t>
  </si>
  <si>
    <t>LEI11585</t>
  </si>
  <si>
    <t>Ryeoun</t>
  </si>
  <si>
    <t>An</t>
  </si>
  <si>
    <t>LEI11586</t>
  </si>
  <si>
    <t>Vitalis</t>
  </si>
  <si>
    <t>Lambert</t>
  </si>
  <si>
    <t>LEI11587</t>
  </si>
  <si>
    <t>Rhianna</t>
  </si>
  <si>
    <t>Tobin</t>
  </si>
  <si>
    <t>LEI11588</t>
  </si>
  <si>
    <t>Uhl</t>
  </si>
  <si>
    <t>LEI11589</t>
  </si>
  <si>
    <t>Mrozek</t>
  </si>
  <si>
    <t>106-1</t>
  </si>
  <si>
    <t>LEI11590</t>
  </si>
  <si>
    <t>Aarohi</t>
  </si>
  <si>
    <t>Kumta</t>
  </si>
  <si>
    <t>LEI11591</t>
  </si>
  <si>
    <t>Akram</t>
  </si>
  <si>
    <t>Alshaker</t>
  </si>
  <si>
    <t>LEI11592</t>
  </si>
  <si>
    <t>de Llano</t>
  </si>
  <si>
    <t>LEI11593</t>
  </si>
  <si>
    <t>Jantuan</t>
  </si>
  <si>
    <t>LEI11594</t>
  </si>
  <si>
    <t>Banri</t>
  </si>
  <si>
    <t>Kumagai</t>
  </si>
  <si>
    <t>LEI11595</t>
  </si>
  <si>
    <t>Rusalieva</t>
  </si>
  <si>
    <t>LEI11597</t>
  </si>
  <si>
    <t>Ramírez de Diego</t>
  </si>
  <si>
    <t>LEI11598</t>
  </si>
  <si>
    <t>Margot</t>
  </si>
  <si>
    <t>Rinderknecht</t>
  </si>
  <si>
    <t>LEI11599</t>
  </si>
  <si>
    <t>Ababacar Junior Bidie</t>
  </si>
  <si>
    <t>Sarr</t>
  </si>
  <si>
    <t>LEI11600</t>
  </si>
  <si>
    <t>LEI11601</t>
  </si>
  <si>
    <t>Hiu Ying</t>
  </si>
  <si>
    <t>Tsai</t>
  </si>
  <si>
    <t>LEI11603</t>
  </si>
  <si>
    <t>Leah</t>
  </si>
  <si>
    <t>Weßeler</t>
  </si>
  <si>
    <t>LEI11604</t>
  </si>
  <si>
    <t>Champigneul</t>
  </si>
  <si>
    <t>LEI11605</t>
  </si>
  <si>
    <t>Linnaeus</t>
  </si>
  <si>
    <t>Bundalian</t>
  </si>
  <si>
    <t>LEI11607</t>
  </si>
  <si>
    <t>Jiashuo</t>
  </si>
  <si>
    <t>LEI11608</t>
  </si>
  <si>
    <t>Barzanoff</t>
  </si>
  <si>
    <t>LEI11609</t>
  </si>
  <si>
    <t>Pham Nhat Minh</t>
  </si>
  <si>
    <t>LEI11611</t>
  </si>
  <si>
    <t>Vanessa</t>
  </si>
  <si>
    <t>Misselbacher</t>
  </si>
  <si>
    <t>307-1</t>
  </si>
  <si>
    <t>LEI11612</t>
  </si>
  <si>
    <t>Olga</t>
  </si>
  <si>
    <t>Samsel</t>
  </si>
  <si>
    <t>307-2</t>
  </si>
  <si>
    <t>LEI11613</t>
  </si>
  <si>
    <t>Özgü</t>
  </si>
  <si>
    <t>Kirkayak</t>
  </si>
  <si>
    <t>LEI11614</t>
  </si>
  <si>
    <t>Muhammad Alfaridzi</t>
  </si>
  <si>
    <t>Tanjung</t>
  </si>
  <si>
    <t>LEI11616</t>
  </si>
  <si>
    <t>Lopez</t>
  </si>
  <si>
    <t>LEI11617</t>
  </si>
  <si>
    <t>Aranjo</t>
  </si>
  <si>
    <t>LEI11618</t>
  </si>
  <si>
    <t>Lea</t>
  </si>
  <si>
    <t>Moelsow</t>
  </si>
  <si>
    <t>LEI11619</t>
  </si>
  <si>
    <t>Zlata</t>
  </si>
  <si>
    <t>Naumenko</t>
  </si>
  <si>
    <t>LEI11621</t>
  </si>
  <si>
    <t>Pei-Hsin</t>
  </si>
  <si>
    <t>Ku</t>
  </si>
  <si>
    <t>LEI11622</t>
  </si>
  <si>
    <t>LEI11623</t>
  </si>
  <si>
    <t>Studenova</t>
  </si>
  <si>
    <t>LEI11624</t>
  </si>
  <si>
    <t>LEI11625</t>
  </si>
  <si>
    <t>Nikoleta</t>
  </si>
  <si>
    <t>Demosthenous</t>
  </si>
  <si>
    <t>LEI11626</t>
  </si>
  <si>
    <t>Daniel Iuliu</t>
  </si>
  <si>
    <t>Biro</t>
  </si>
  <si>
    <t>LEI11627</t>
  </si>
  <si>
    <t>Tatiana J</t>
  </si>
  <si>
    <t>Azar</t>
  </si>
  <si>
    <t>LEI11628</t>
  </si>
  <si>
    <t>Hei Chun</t>
  </si>
  <si>
    <t>LEI11629</t>
  </si>
  <si>
    <t>Paniz</t>
  </si>
  <si>
    <t>Mohammadalipour</t>
  </si>
  <si>
    <t>LEI11631</t>
  </si>
  <si>
    <t>Boyang</t>
  </si>
  <si>
    <t>Guan</t>
  </si>
  <si>
    <t>LEI11632</t>
  </si>
  <si>
    <t>Alberti</t>
  </si>
  <si>
    <t>LEI11633</t>
  </si>
  <si>
    <t>Gonzalez Fernandez</t>
  </si>
  <si>
    <t>LEI11634</t>
  </si>
  <si>
    <t>Danat</t>
  </si>
  <si>
    <t>Debebe</t>
  </si>
  <si>
    <t>LEI11636</t>
  </si>
  <si>
    <t>Makowka</t>
  </si>
  <si>
    <t>LEI11637</t>
  </si>
  <si>
    <t>Harnish</t>
  </si>
  <si>
    <t>LEI11638</t>
  </si>
  <si>
    <t>Nethuli Devangi</t>
  </si>
  <si>
    <t>Abeykoon Mudiyanselage</t>
  </si>
  <si>
    <t>409-1</t>
  </si>
  <si>
    <t>LEI11640</t>
  </si>
  <si>
    <t>Ritter</t>
  </si>
  <si>
    <t>LEI11642</t>
  </si>
  <si>
    <t>Wanling</t>
  </si>
  <si>
    <t>LEI11643</t>
  </si>
  <si>
    <t>Anshul</t>
  </si>
  <si>
    <t>Gawade</t>
  </si>
  <si>
    <t>LEI11644</t>
  </si>
  <si>
    <t>Dionysia</t>
  </si>
  <si>
    <t>Brati</t>
  </si>
  <si>
    <t>LEI11645</t>
  </si>
  <si>
    <t>Jon</t>
  </si>
  <si>
    <t>LEI11646</t>
  </si>
  <si>
    <t>Karina</t>
  </si>
  <si>
    <t>Sudrajat</t>
  </si>
  <si>
    <t>LEI11647</t>
  </si>
  <si>
    <t>Cliona</t>
  </si>
  <si>
    <t>Hennessy</t>
  </si>
  <si>
    <t>LEI11648</t>
  </si>
  <si>
    <t>Sil</t>
  </si>
  <si>
    <t>LEI11649</t>
  </si>
  <si>
    <t>Mika</t>
  </si>
  <si>
    <t>Pellmann</t>
  </si>
  <si>
    <t>403-1</t>
  </si>
  <si>
    <t>LEI11650</t>
  </si>
  <si>
    <t>Khire</t>
  </si>
  <si>
    <t>LEI11653</t>
  </si>
  <si>
    <t>Cenk</t>
  </si>
  <si>
    <t>Gerzen</t>
  </si>
  <si>
    <t>LEI11655</t>
  </si>
  <si>
    <t>Morgenstern</t>
  </si>
  <si>
    <t>LEI11656</t>
  </si>
  <si>
    <t>LEI11657</t>
  </si>
  <si>
    <t>Abdelrahman</t>
  </si>
  <si>
    <t>Bahr</t>
  </si>
  <si>
    <t>LEI11658</t>
  </si>
  <si>
    <t>Emilia Johanna</t>
  </si>
  <si>
    <t>Neumann</t>
  </si>
  <si>
    <t>LEI11659</t>
  </si>
  <si>
    <t>Deven</t>
  </si>
  <si>
    <t>Ramchandani</t>
  </si>
  <si>
    <t>LEI11660</t>
  </si>
  <si>
    <t>Jimie Mohammedidris</t>
  </si>
  <si>
    <t>Mahmud</t>
  </si>
  <si>
    <t>LEI11661</t>
  </si>
  <si>
    <t>Nader</t>
  </si>
  <si>
    <t>Alnader</t>
  </si>
  <si>
    <t>LEI11662</t>
  </si>
  <si>
    <t>LEI11663</t>
  </si>
  <si>
    <t>Eriks</t>
  </si>
  <si>
    <t>Birzinš</t>
  </si>
  <si>
    <t>LEI11664</t>
  </si>
  <si>
    <t>LEI11665</t>
  </si>
  <si>
    <t>Lian</t>
  </si>
  <si>
    <t>George</t>
  </si>
  <si>
    <t>LEI11666</t>
  </si>
  <si>
    <t>Nada</t>
  </si>
  <si>
    <t>Elhaddad</t>
  </si>
  <si>
    <t>LEI11667</t>
  </si>
  <si>
    <t>Alma</t>
  </si>
  <si>
    <t>Dayoub</t>
  </si>
  <si>
    <t>LEI11668</t>
  </si>
  <si>
    <t>Yu-Shan</t>
  </si>
  <si>
    <t>LEI11670</t>
  </si>
  <si>
    <t>Salil</t>
  </si>
  <si>
    <t>Mishra</t>
  </si>
  <si>
    <t>LEI11672</t>
  </si>
  <si>
    <t>Zenon</t>
  </si>
  <si>
    <t>Guillen Galdon</t>
  </si>
  <si>
    <t>407-1</t>
  </si>
  <si>
    <t>LEI11674</t>
  </si>
  <si>
    <t>Fujimori</t>
  </si>
  <si>
    <t>LEI11675</t>
  </si>
  <si>
    <t>Johri</t>
  </si>
  <si>
    <t>LEI11676</t>
  </si>
  <si>
    <t>Zhuoxin</t>
  </si>
  <si>
    <t>Peng</t>
  </si>
  <si>
    <t>LEI11677</t>
  </si>
  <si>
    <t>LEI11678</t>
  </si>
  <si>
    <t>Tiago Rafael</t>
  </si>
  <si>
    <t>sa Silva Cordeiro</t>
  </si>
  <si>
    <t>LEI11679</t>
  </si>
  <si>
    <t>LEI11680</t>
  </si>
  <si>
    <t>Mustafa</t>
  </si>
  <si>
    <t>Zor</t>
  </si>
  <si>
    <t>LEI11681</t>
  </si>
  <si>
    <t>Lorenz</t>
  </si>
  <si>
    <t>Blunck</t>
  </si>
  <si>
    <t>LEI11682</t>
  </si>
  <si>
    <t>LEI11683</t>
  </si>
  <si>
    <t>Richard</t>
  </si>
  <si>
    <t>Spencer</t>
  </si>
  <si>
    <t>LEI11685</t>
  </si>
  <si>
    <t>Johann Alekxandre</t>
  </si>
  <si>
    <t>Alfaro Serrano</t>
  </si>
  <si>
    <t>LEI11686</t>
  </si>
  <si>
    <t>Henrik</t>
  </si>
  <si>
    <t>Diekmann</t>
  </si>
  <si>
    <t>207-2</t>
  </si>
  <si>
    <t>LEI11689</t>
  </si>
  <si>
    <t>LEI11690</t>
  </si>
  <si>
    <t>Camilla</t>
  </si>
  <si>
    <t>Canelles</t>
  </si>
  <si>
    <t>LEI11691</t>
  </si>
  <si>
    <t>Roan</t>
  </si>
  <si>
    <t>JEANNE</t>
  </si>
  <si>
    <t>LEI11692</t>
  </si>
  <si>
    <t>Vicente</t>
  </si>
  <si>
    <t>LEI11693</t>
  </si>
  <si>
    <t>Guerzeder</t>
  </si>
  <si>
    <t>LEI11694</t>
  </si>
  <si>
    <t>Negar Asghari,</t>
  </si>
  <si>
    <t>Mahmood Moradi</t>
  </si>
  <si>
    <t>LEI11695</t>
  </si>
  <si>
    <t>Desmond Joseph</t>
  </si>
  <si>
    <t>Quinn</t>
  </si>
  <si>
    <t>LEI11696</t>
  </si>
  <si>
    <t>Cholpon</t>
  </si>
  <si>
    <t>Kelgazieva</t>
  </si>
  <si>
    <t>LEI11698</t>
  </si>
  <si>
    <t>Arseniy</t>
  </si>
  <si>
    <t>Varlamov</t>
  </si>
  <si>
    <t>LEI11699</t>
  </si>
  <si>
    <t>Mayuri</t>
  </si>
  <si>
    <t>Jain</t>
  </si>
  <si>
    <t>LEI11701</t>
  </si>
  <si>
    <t>Lei</t>
  </si>
  <si>
    <t>LEI11702</t>
  </si>
  <si>
    <t>LEI11703</t>
  </si>
  <si>
    <t>Nabih</t>
  </si>
  <si>
    <t>Abdel Karim</t>
  </si>
  <si>
    <t>LEI11704</t>
  </si>
  <si>
    <t>LEI11705</t>
  </si>
  <si>
    <t>Sudhanshu Shekhar</t>
  </si>
  <si>
    <t>Jha</t>
  </si>
  <si>
    <t>LEI11707</t>
  </si>
  <si>
    <t>Mu'taz</t>
  </si>
  <si>
    <t>Al Jalamdeh</t>
  </si>
  <si>
    <t>LEI11708</t>
  </si>
  <si>
    <t>Belinda</t>
  </si>
  <si>
    <t>LEI11709</t>
  </si>
  <si>
    <t>Martín Sánchez</t>
  </si>
  <si>
    <t>LEI11710</t>
  </si>
  <si>
    <t>Boyre</t>
  </si>
  <si>
    <t>108-2</t>
  </si>
  <si>
    <t>LEI11711</t>
  </si>
  <si>
    <t>Amine</t>
  </si>
  <si>
    <t>El Atrouchi</t>
  </si>
  <si>
    <t>LEI11712</t>
  </si>
  <si>
    <t>Titan</t>
  </si>
  <si>
    <t>Affansyah</t>
  </si>
  <si>
    <t>LEI11713</t>
  </si>
  <si>
    <t>LEI11714</t>
  </si>
  <si>
    <t>Bassel</t>
  </si>
  <si>
    <t>LEI11715</t>
  </si>
  <si>
    <t>García Arozamena</t>
  </si>
  <si>
    <t>LEI11716</t>
  </si>
  <si>
    <t>Sara del carmen</t>
  </si>
  <si>
    <t>LEI11717</t>
  </si>
  <si>
    <t>LEI11718</t>
  </si>
  <si>
    <t>Fernández Navarro</t>
  </si>
  <si>
    <t>207-1</t>
  </si>
  <si>
    <t>LEI11719</t>
  </si>
  <si>
    <t>Garcia Arozamena</t>
  </si>
  <si>
    <t>LEI11720</t>
  </si>
  <si>
    <t>Cebada Paricio</t>
  </si>
  <si>
    <t>LEI11721</t>
  </si>
  <si>
    <t>Mikel</t>
  </si>
  <si>
    <t>Zubia</t>
  </si>
  <si>
    <t>LEI11722</t>
  </si>
  <si>
    <t>Shengqing</t>
  </si>
  <si>
    <t>LEI11723</t>
  </si>
  <si>
    <t>LEI11724</t>
  </si>
  <si>
    <t>Curcic</t>
  </si>
  <si>
    <t>LEI11725</t>
  </si>
  <si>
    <t>Nawal</t>
  </si>
  <si>
    <t>Abu-hajir</t>
  </si>
  <si>
    <t>LEI11726</t>
  </si>
  <si>
    <t>Botteon</t>
  </si>
  <si>
    <t>LEI11727</t>
  </si>
  <si>
    <t>Mira</t>
  </si>
  <si>
    <t>Görtler</t>
  </si>
  <si>
    <t>LEI11728</t>
  </si>
  <si>
    <t>Gimeno-Sotelo</t>
  </si>
  <si>
    <t>LEI11729</t>
  </si>
  <si>
    <t>Alessa</t>
  </si>
  <si>
    <t>Stockmann</t>
  </si>
  <si>
    <t>LEI11730</t>
  </si>
  <si>
    <t>Balaguer</t>
  </si>
  <si>
    <t>LEI11731</t>
  </si>
  <si>
    <t>Lesley</t>
  </si>
  <si>
    <t>Sitter</t>
  </si>
  <si>
    <t>LEI11732</t>
  </si>
  <si>
    <t>Sandybell</t>
  </si>
  <si>
    <t>LEI11733</t>
  </si>
  <si>
    <t>LEI11734</t>
  </si>
  <si>
    <t>Panagiotis</t>
  </si>
  <si>
    <t>Zografos</t>
  </si>
  <si>
    <t>LEI11735</t>
  </si>
  <si>
    <t>Kevy</t>
  </si>
  <si>
    <t>Pontes Eliodorio</t>
  </si>
  <si>
    <t>LEI11736</t>
  </si>
  <si>
    <t>LEI11737</t>
  </si>
  <si>
    <t>Jordi</t>
  </si>
  <si>
    <t>González Sospedra</t>
  </si>
  <si>
    <t>LEI11738</t>
  </si>
  <si>
    <t>Maria Esther</t>
  </si>
  <si>
    <t>Arteaga Caballero</t>
  </si>
  <si>
    <t>LEI11739</t>
  </si>
  <si>
    <t>Marin Fernandez</t>
  </si>
  <si>
    <t>LEI11740</t>
  </si>
  <si>
    <t>González Gutiérrez</t>
  </si>
  <si>
    <t>LEI11741</t>
  </si>
  <si>
    <t>Josue</t>
  </si>
  <si>
    <t>Barco cabrera</t>
  </si>
  <si>
    <t>LEI11742</t>
  </si>
  <si>
    <t>Maria del Carmen</t>
  </si>
  <si>
    <t>Perez Ramírez</t>
  </si>
  <si>
    <t>LEI11743</t>
  </si>
  <si>
    <t>Darwin Roberto</t>
  </si>
  <si>
    <t>Aimacaña Rodríguez</t>
  </si>
  <si>
    <t>LEI11745</t>
  </si>
  <si>
    <t>Jose Luis</t>
  </si>
  <si>
    <t>Rodriguez Mora</t>
  </si>
  <si>
    <t>LEI11746</t>
  </si>
  <si>
    <t>Rojas Suárez</t>
  </si>
  <si>
    <t>LEI11747</t>
  </si>
  <si>
    <t>Luis Dennis</t>
  </si>
  <si>
    <t>Sanchez Armijo</t>
  </si>
  <si>
    <t>LEI11749</t>
  </si>
  <si>
    <t>Noor</t>
  </si>
  <si>
    <t>Badria</t>
  </si>
  <si>
    <t>LEI11750</t>
  </si>
  <si>
    <t>Macias Veliz</t>
  </si>
  <si>
    <t>LEI11751</t>
  </si>
  <si>
    <t>Alan Rodney</t>
  </si>
  <si>
    <t>Amores Vásconez</t>
  </si>
  <si>
    <t>LEI11753</t>
  </si>
  <si>
    <t>Ralf</t>
  </si>
  <si>
    <t>209-1</t>
  </si>
  <si>
    <t>LEI11754</t>
  </si>
  <si>
    <t>LEI11755</t>
  </si>
  <si>
    <t>Julio</t>
  </si>
  <si>
    <t>Mata Sulibarria</t>
  </si>
  <si>
    <t>503-1</t>
  </si>
  <si>
    <t>LEI11757</t>
  </si>
  <si>
    <t>Segura Vera</t>
  </si>
  <si>
    <t>LEI11758</t>
  </si>
  <si>
    <t>Guijarro Lozano</t>
  </si>
  <si>
    <t>LEI11760</t>
  </si>
  <si>
    <t>Rabee</t>
  </si>
  <si>
    <t>Haidar</t>
  </si>
  <si>
    <t>LEI11761</t>
  </si>
  <si>
    <t>LEI11762</t>
  </si>
  <si>
    <t>Mercedes</t>
  </si>
  <si>
    <t>Muñoz</t>
  </si>
  <si>
    <t>LEI11763</t>
  </si>
  <si>
    <t>LEI11764</t>
  </si>
  <si>
    <t>LEI11765</t>
  </si>
  <si>
    <t>Zhihao</t>
  </si>
  <si>
    <t>LEI11766</t>
  </si>
  <si>
    <t>Maethisa</t>
  </si>
  <si>
    <t>Taepattanasat</t>
  </si>
  <si>
    <t>LEI11767</t>
  </si>
  <si>
    <t>Mirian Antonia</t>
  </si>
  <si>
    <t>Moreira Loor</t>
  </si>
  <si>
    <t>101-3</t>
  </si>
  <si>
    <t>LEI11769</t>
  </si>
  <si>
    <t>Merja</t>
  </si>
  <si>
    <t>Giese</t>
  </si>
  <si>
    <t>LEI11770</t>
  </si>
  <si>
    <t>Leonardus Yudha Septian</t>
  </si>
  <si>
    <t>Sutanto</t>
  </si>
  <si>
    <t>LEI11771</t>
  </si>
  <si>
    <t>Farah</t>
  </si>
  <si>
    <t>Haider</t>
  </si>
  <si>
    <t>LEI11772</t>
  </si>
  <si>
    <t>Santaella</t>
  </si>
  <si>
    <t>LEI11773</t>
  </si>
  <si>
    <t>Beatriz</t>
  </si>
  <si>
    <t>Reverte Berna</t>
  </si>
  <si>
    <t>LEI11774</t>
  </si>
  <si>
    <t>Sundfeld Pereira</t>
  </si>
  <si>
    <t>LEI11775</t>
  </si>
  <si>
    <t>Issa</t>
  </si>
  <si>
    <t>LEI11776</t>
  </si>
  <si>
    <t>Christopher</t>
  </si>
  <si>
    <t>Klam</t>
  </si>
  <si>
    <t>LEI11777</t>
  </si>
  <si>
    <t>Begona</t>
  </si>
  <si>
    <t>Acosta Garcés</t>
  </si>
  <si>
    <t>LEI11778</t>
  </si>
  <si>
    <t>Monteagudo carrion</t>
  </si>
  <si>
    <t>001-2</t>
  </si>
  <si>
    <t>LEI11779</t>
  </si>
  <si>
    <t>Mendoza</t>
  </si>
  <si>
    <t>LEI11780</t>
  </si>
  <si>
    <t>LEI11782</t>
  </si>
  <si>
    <t>Gines</t>
  </si>
  <si>
    <t>Moratalla</t>
  </si>
  <si>
    <t>LEI11783</t>
  </si>
  <si>
    <t>Alihan</t>
  </si>
  <si>
    <t>Ucar</t>
  </si>
  <si>
    <t>LEI11784</t>
  </si>
  <si>
    <t>Victoria Haydee</t>
  </si>
  <si>
    <t>Orellana Núñez</t>
  </si>
  <si>
    <t>LEI11785</t>
  </si>
  <si>
    <t>Mahmoud Ashraf Elsaied Ebrahiem</t>
  </si>
  <si>
    <t>Selima</t>
  </si>
  <si>
    <t>LEI11786</t>
  </si>
  <si>
    <t>Ouchary</t>
  </si>
  <si>
    <t>LEI11789</t>
  </si>
  <si>
    <t>Maris</t>
  </si>
  <si>
    <t>Voltmer</t>
  </si>
  <si>
    <t>101-1</t>
  </si>
  <si>
    <t>LEI11790</t>
  </si>
  <si>
    <t>Stephanie</t>
  </si>
  <si>
    <t>Guzman Rodriguez</t>
  </si>
  <si>
    <t>LEI11792</t>
  </si>
  <si>
    <t>Durid GmbH</t>
  </si>
  <si>
    <t>LEI11794</t>
  </si>
  <si>
    <t>Mayk</t>
  </si>
  <si>
    <t>Channakian</t>
  </si>
  <si>
    <t>LEI11797</t>
  </si>
  <si>
    <t>LEI11799</t>
  </si>
  <si>
    <t>Arndt</t>
  </si>
  <si>
    <t>Stange</t>
  </si>
  <si>
    <t>LEI11800</t>
  </si>
  <si>
    <t>Hristina</t>
  </si>
  <si>
    <t>Velovska</t>
  </si>
  <si>
    <t>LEI11801</t>
  </si>
  <si>
    <t>Nassour</t>
  </si>
  <si>
    <t>LEI11803</t>
  </si>
  <si>
    <t>Chebbi</t>
  </si>
  <si>
    <t>LEI11804</t>
  </si>
  <si>
    <t>Walther</t>
  </si>
  <si>
    <t>103-2</t>
  </si>
  <si>
    <t>LEI11808</t>
  </si>
  <si>
    <t>Pires</t>
  </si>
  <si>
    <t>LEI11811</t>
  </si>
  <si>
    <t>Jozsef</t>
  </si>
  <si>
    <t>Kolumban</t>
  </si>
  <si>
    <t>LEI11812</t>
  </si>
  <si>
    <t>LEI11813</t>
  </si>
  <si>
    <t>Zainab</t>
  </si>
  <si>
    <t>Bouklah</t>
  </si>
  <si>
    <t>LEI11815</t>
  </si>
  <si>
    <t>Xiaoya</t>
  </si>
  <si>
    <t>Su</t>
  </si>
  <si>
    <t>LEI11816</t>
  </si>
  <si>
    <t>LEI11817</t>
  </si>
  <si>
    <t>LEI11818</t>
  </si>
  <si>
    <t>Oettrich</t>
  </si>
  <si>
    <t>102-1</t>
  </si>
  <si>
    <t>LEI11819</t>
  </si>
  <si>
    <t>Celia</t>
  </si>
  <si>
    <t>Castano Flores</t>
  </si>
  <si>
    <t>LEI11820</t>
  </si>
  <si>
    <t>Liantong</t>
  </si>
  <si>
    <t>LEI11821</t>
  </si>
  <si>
    <t>Bravo</t>
  </si>
  <si>
    <t>LEI11822</t>
  </si>
  <si>
    <t>LEI11823</t>
  </si>
  <si>
    <t>Pizzo</t>
  </si>
  <si>
    <t>LEI11825</t>
  </si>
  <si>
    <t>Aguilar</t>
  </si>
  <si>
    <t>LEI11826</t>
  </si>
  <si>
    <t>LEI11827</t>
  </si>
  <si>
    <t>Attimonelli</t>
  </si>
  <si>
    <t>LEI11828</t>
  </si>
  <si>
    <t>Alsu</t>
  </si>
  <si>
    <t>Kuvakova</t>
  </si>
  <si>
    <t>LEI11829</t>
  </si>
  <si>
    <t>Robert</t>
  </si>
  <si>
    <t>Lehmann</t>
  </si>
  <si>
    <t>LEI11831</t>
  </si>
  <si>
    <t>Maik</t>
  </si>
  <si>
    <t>Haase</t>
  </si>
  <si>
    <t>LEI11832</t>
  </si>
  <si>
    <t>Musa Mokhtar,</t>
  </si>
  <si>
    <t>Nehad Arifi Adam Mansour</t>
  </si>
  <si>
    <t>LEI11833</t>
  </si>
  <si>
    <t>Molíková</t>
  </si>
  <si>
    <t>LEI11835</t>
  </si>
  <si>
    <t>Michelle</t>
  </si>
  <si>
    <t>Pelka</t>
  </si>
  <si>
    <t>LEI11836</t>
  </si>
  <si>
    <t>LEI11837</t>
  </si>
  <si>
    <t>FIXBE</t>
  </si>
  <si>
    <t>SP. Z.O.O.</t>
  </si>
  <si>
    <t>LEI11839</t>
  </si>
  <si>
    <t>Xiangzun</t>
  </si>
  <si>
    <t>LEI11841</t>
  </si>
  <si>
    <t>Ratrapee</t>
  </si>
  <si>
    <t>Hothongkam</t>
  </si>
  <si>
    <t>LEI11842</t>
  </si>
  <si>
    <t>Amol</t>
  </si>
  <si>
    <t>Bali</t>
  </si>
  <si>
    <t>LEI11844</t>
  </si>
  <si>
    <t>Burtosz</t>
  </si>
  <si>
    <t>Jankowicz</t>
  </si>
  <si>
    <t>LEI11846</t>
  </si>
  <si>
    <t>Mowniski</t>
  </si>
  <si>
    <t>LEI11848</t>
  </si>
  <si>
    <t>Szczytowski</t>
  </si>
  <si>
    <t>LEI11850</t>
  </si>
  <si>
    <t>Holetzke</t>
  </si>
  <si>
    <t>LEI11852</t>
  </si>
  <si>
    <t>Aryan</t>
  </si>
  <si>
    <t>Sharma</t>
  </si>
  <si>
    <t>LEI11853</t>
  </si>
  <si>
    <t>LEI11854</t>
  </si>
  <si>
    <t>Praneeth Kumar</t>
  </si>
  <si>
    <t>Gangavarapu</t>
  </si>
  <si>
    <t>LEI11855</t>
  </si>
  <si>
    <t>Parneet Parmena</t>
  </si>
  <si>
    <t>Sidhu</t>
  </si>
  <si>
    <t>LEI11856</t>
  </si>
  <si>
    <t>LEI11857</t>
  </si>
  <si>
    <t>Duckeck</t>
  </si>
  <si>
    <t>LEI11858</t>
  </si>
  <si>
    <t>Aydin</t>
  </si>
  <si>
    <t>LEI11859</t>
  </si>
  <si>
    <t>Oleksandr</t>
  </si>
  <si>
    <t>Serdiuk</t>
  </si>
  <si>
    <t>LEI11860</t>
  </si>
  <si>
    <t>Divya Ratan</t>
  </si>
  <si>
    <t>Popli</t>
  </si>
  <si>
    <t>LEI11861</t>
  </si>
  <si>
    <t>LEI11862</t>
  </si>
  <si>
    <t>Bardhyl</t>
  </si>
  <si>
    <t>Cano</t>
  </si>
  <si>
    <t>LEI11863</t>
  </si>
  <si>
    <t>Sheikh Deeb</t>
  </si>
  <si>
    <t>LEI11864</t>
  </si>
  <si>
    <t>Ochirkuyag</t>
  </si>
  <si>
    <t>Nasanjargal</t>
  </si>
  <si>
    <t>LEI11866</t>
  </si>
  <si>
    <t>Darwich</t>
  </si>
  <si>
    <t>LEI11868</t>
  </si>
  <si>
    <t>Estefan Antonio</t>
  </si>
  <si>
    <t>de Assuncao Godinho</t>
  </si>
  <si>
    <t>LEI11869</t>
  </si>
  <si>
    <t>Vreme</t>
  </si>
  <si>
    <t>LEI11870</t>
  </si>
  <si>
    <t>Marc</t>
  </si>
  <si>
    <t>Espig</t>
  </si>
  <si>
    <t>LEI11871</t>
  </si>
  <si>
    <t>Tudor-Mihai</t>
  </si>
  <si>
    <t>Dumitru</t>
  </si>
  <si>
    <t>105-2</t>
  </si>
  <si>
    <t>LEI11872</t>
  </si>
  <si>
    <t>LEI11873</t>
  </si>
  <si>
    <t>Merle</t>
  </si>
  <si>
    <t>LEI11874</t>
  </si>
  <si>
    <t>Amrou</t>
  </si>
  <si>
    <t>Chouchene</t>
  </si>
  <si>
    <t>LEI11875</t>
  </si>
  <si>
    <t>Elsan</t>
  </si>
  <si>
    <t>Segaya</t>
  </si>
  <si>
    <t>LEI11876</t>
  </si>
  <si>
    <t>Martsinkevitch</t>
  </si>
  <si>
    <t>LEI11877</t>
  </si>
  <si>
    <t>Darwin</t>
  </si>
  <si>
    <t>LEI11878</t>
  </si>
  <si>
    <t>Jackie Lyn</t>
  </si>
  <si>
    <t>Tarastas</t>
  </si>
  <si>
    <t>101-2</t>
  </si>
  <si>
    <t>LEI11879</t>
  </si>
  <si>
    <t>Härkönen</t>
  </si>
  <si>
    <t>LEI11880</t>
  </si>
  <si>
    <t>Alkedra</t>
  </si>
  <si>
    <t>107-2</t>
  </si>
  <si>
    <t>LEI11881</t>
  </si>
  <si>
    <t>Lara</t>
  </si>
  <si>
    <t>LEI11882</t>
  </si>
  <si>
    <t>Maksim</t>
  </si>
  <si>
    <t>Mardziasau</t>
  </si>
  <si>
    <t>LEI11883</t>
  </si>
  <si>
    <t>Rina</t>
  </si>
  <si>
    <t>Alo</t>
  </si>
  <si>
    <t>LEI11884</t>
  </si>
  <si>
    <t>Bücker</t>
  </si>
  <si>
    <t>403-2</t>
  </si>
  <si>
    <t>LEI11885</t>
  </si>
  <si>
    <t>Jingyi</t>
  </si>
  <si>
    <t>LEI11886</t>
  </si>
  <si>
    <t>LEI11887</t>
  </si>
  <si>
    <t>Rodaina</t>
  </si>
  <si>
    <t>Elhabashy</t>
  </si>
  <si>
    <t>LEI11888</t>
  </si>
  <si>
    <t>Jamil</t>
  </si>
  <si>
    <t>Alizada</t>
  </si>
  <si>
    <t>LEI11889</t>
  </si>
  <si>
    <t>Abdulmajid</t>
  </si>
  <si>
    <t>Alsabbagh</t>
  </si>
  <si>
    <t>LEI11890</t>
  </si>
  <si>
    <t>Arnau</t>
  </si>
  <si>
    <t>Domenech</t>
  </si>
  <si>
    <t>LEI11891</t>
  </si>
  <si>
    <t>Serrat Mayayo</t>
  </si>
  <si>
    <t>209-2</t>
  </si>
  <si>
    <t>LEI11892</t>
  </si>
  <si>
    <t>Cindy</t>
  </si>
  <si>
    <t>Rombout</t>
  </si>
  <si>
    <t>LEI11893</t>
  </si>
  <si>
    <t>Mercy</t>
  </si>
  <si>
    <t>Ojelabi</t>
  </si>
  <si>
    <t>LEI11894</t>
  </si>
  <si>
    <t>Feliks</t>
  </si>
  <si>
    <t>Kiszkurno</t>
  </si>
  <si>
    <t>LEI11895</t>
  </si>
  <si>
    <t>Aseel</t>
  </si>
  <si>
    <t>Abu Khamseh</t>
  </si>
  <si>
    <t>LEI11896</t>
  </si>
  <si>
    <t>Ghanem</t>
  </si>
  <si>
    <t>LEI11897</t>
  </si>
  <si>
    <t>Kassir</t>
  </si>
  <si>
    <t>LEI11898</t>
  </si>
  <si>
    <t>Anamika</t>
  </si>
  <si>
    <t>Bhaduri</t>
  </si>
  <si>
    <t>LEI11899</t>
  </si>
  <si>
    <t>Quynh Thanh</t>
  </si>
  <si>
    <t>LEI11900</t>
  </si>
  <si>
    <t>Molano Gallego</t>
  </si>
  <si>
    <t>LEI11901</t>
  </si>
  <si>
    <t>Daria</t>
  </si>
  <si>
    <t>Svidzinska</t>
  </si>
  <si>
    <t>LEI11902</t>
  </si>
  <si>
    <t>Kiorkaji</t>
  </si>
  <si>
    <t>LEI11903</t>
  </si>
  <si>
    <t>LEI11904</t>
  </si>
  <si>
    <t>Josu</t>
  </si>
  <si>
    <t>Rivero Martinez</t>
  </si>
  <si>
    <t>LEI11905</t>
  </si>
  <si>
    <t>Estela</t>
  </si>
  <si>
    <t>Mena Plaza</t>
  </si>
  <si>
    <t>LEI11906</t>
  </si>
  <si>
    <t>LEI11907</t>
  </si>
  <si>
    <t>Madeleine</t>
  </si>
  <si>
    <t>Moalla</t>
  </si>
  <si>
    <t>LEI11909</t>
  </si>
  <si>
    <t>Jacqueline</t>
  </si>
  <si>
    <t>Seal</t>
  </si>
  <si>
    <t>108-1</t>
  </si>
  <si>
    <t>LEI11910</t>
  </si>
  <si>
    <t>Yaon</t>
  </si>
  <si>
    <t>LEI11912</t>
  </si>
  <si>
    <t>LEI11913</t>
  </si>
  <si>
    <t>LEI11915</t>
  </si>
  <si>
    <t>LEI11916</t>
  </si>
  <si>
    <t>LEI11917</t>
  </si>
  <si>
    <t>LEI11921</t>
  </si>
  <si>
    <t>LEI11922</t>
  </si>
  <si>
    <t>Diez Ureta</t>
  </si>
  <si>
    <t>503-2</t>
  </si>
  <si>
    <t>LEI11923</t>
  </si>
  <si>
    <t>LEI11924</t>
  </si>
  <si>
    <t>Jashari</t>
  </si>
  <si>
    <t>LEI11925</t>
  </si>
  <si>
    <t>Damian</t>
  </si>
  <si>
    <t>Grixti</t>
  </si>
  <si>
    <t>LEI12539</t>
  </si>
  <si>
    <t>Block</t>
  </si>
  <si>
    <t>RefundPM_278</t>
  </si>
  <si>
    <t>LEI12540</t>
  </si>
  <si>
    <t>RefundPM_544</t>
  </si>
  <si>
    <t>LEI12541</t>
  </si>
  <si>
    <t>RefundPM_212</t>
  </si>
  <si>
    <t>LEI12542</t>
  </si>
  <si>
    <t>RefundPM_213</t>
  </si>
  <si>
    <t>LEI12543</t>
  </si>
  <si>
    <t>RefundPM_260</t>
  </si>
  <si>
    <t>LEI12544</t>
  </si>
  <si>
    <t>RefundPM_440</t>
  </si>
  <si>
    <t>LEI12545</t>
  </si>
  <si>
    <t>RefundPM_473</t>
  </si>
  <si>
    <t>LEI12546</t>
  </si>
  <si>
    <t>RefundPM_245</t>
  </si>
  <si>
    <t>LEI12547</t>
  </si>
  <si>
    <t>RefundPM_120</t>
  </si>
  <si>
    <t>LEI12548</t>
  </si>
  <si>
    <t>RefundPM_102-2</t>
  </si>
  <si>
    <t>LEI12549</t>
  </si>
  <si>
    <t>RefundPM_207-2</t>
  </si>
  <si>
    <t>LEI12550</t>
  </si>
  <si>
    <t>RefundPM_115</t>
  </si>
  <si>
    <t>LEI12551</t>
  </si>
  <si>
    <t>RefundPM_105-2</t>
  </si>
  <si>
    <t>LEI12552</t>
  </si>
  <si>
    <t>RefundPM_418</t>
  </si>
  <si>
    <t>LEI12553</t>
  </si>
  <si>
    <t>RefundPM_430</t>
  </si>
  <si>
    <t>LEI12554</t>
  </si>
  <si>
    <t>RefundPM_465</t>
  </si>
  <si>
    <t>LEI12555</t>
  </si>
  <si>
    <t>RefundPM_104</t>
  </si>
  <si>
    <t>LEI12556</t>
  </si>
  <si>
    <t>RefundPM_108-1</t>
  </si>
  <si>
    <t>LEI12557</t>
  </si>
  <si>
    <t>RefundPM_301</t>
  </si>
  <si>
    <t>LEI12575</t>
  </si>
  <si>
    <t>LEI12576</t>
  </si>
  <si>
    <t>LEI12577</t>
  </si>
  <si>
    <t>LEI12578</t>
  </si>
  <si>
    <t>LEI12579</t>
  </si>
  <si>
    <t>LEI12580</t>
  </si>
  <si>
    <t>LEI12581</t>
  </si>
  <si>
    <t>LEI12582</t>
  </si>
  <si>
    <t>LEI12583</t>
  </si>
  <si>
    <t>LEI12584</t>
  </si>
  <si>
    <t>LEI12585</t>
  </si>
  <si>
    <t>LEI12586</t>
  </si>
  <si>
    <t>LEI12587</t>
  </si>
  <si>
    <t>LEI12588</t>
  </si>
  <si>
    <t>LEI12589</t>
  </si>
  <si>
    <t>LEI12590</t>
  </si>
  <si>
    <t>LEI12591</t>
  </si>
  <si>
    <t>LEI12592</t>
  </si>
  <si>
    <t>LEI12593</t>
  </si>
  <si>
    <t>LEI12616</t>
  </si>
  <si>
    <t>Rayehe</t>
  </si>
  <si>
    <t>Mamaghaniyeh</t>
  </si>
  <si>
    <t>LEI12431</t>
  </si>
  <si>
    <t>PM101</t>
  </si>
  <si>
    <t>LEI13052</t>
  </si>
  <si>
    <t xml:space="preserve">Emmanuella </t>
  </si>
  <si>
    <t>Usiayo</t>
  </si>
  <si>
    <t>LEI13353</t>
  </si>
  <si>
    <t>Maxime</t>
  </si>
  <si>
    <t>Boulan</t>
  </si>
  <si>
    <t>LEI1550</t>
  </si>
  <si>
    <t xml:space="preserve">Ana </t>
  </si>
  <si>
    <t xml:space="preserve">Uznadze </t>
  </si>
  <si>
    <t>LEI157</t>
  </si>
  <si>
    <t>Matias</t>
  </si>
  <si>
    <t>Barandiaran Rivera</t>
  </si>
  <si>
    <t>LEI17622</t>
  </si>
  <si>
    <t>Contreras Rayón</t>
  </si>
  <si>
    <t>LEI17645</t>
  </si>
  <si>
    <t>Ting-Hsuan</t>
  </si>
  <si>
    <t>LEI17708</t>
  </si>
  <si>
    <t>Iria</t>
  </si>
  <si>
    <t>Fernández Silva</t>
  </si>
  <si>
    <t>LEI17732</t>
  </si>
  <si>
    <t>Kastner</t>
  </si>
  <si>
    <t>LEI17738</t>
  </si>
  <si>
    <t xml:space="preserve">Dominik </t>
  </si>
  <si>
    <t xml:space="preserve">Turowski </t>
  </si>
  <si>
    <t>407-2</t>
  </si>
  <si>
    <t>LEI18236</t>
  </si>
  <si>
    <t>Messnarz</t>
  </si>
  <si>
    <t>LEI18455</t>
  </si>
  <si>
    <t>Verdugo</t>
  </si>
  <si>
    <t>LEI18523</t>
  </si>
  <si>
    <t>Schuurman</t>
  </si>
  <si>
    <t>LEI18548</t>
  </si>
  <si>
    <t>Jeong Jun</t>
  </si>
  <si>
    <t>Ahn</t>
  </si>
  <si>
    <t>LEI18556</t>
  </si>
  <si>
    <t>Tsankov</t>
  </si>
  <si>
    <t>LEI18592</t>
  </si>
  <si>
    <t>Yumna</t>
  </si>
  <si>
    <t>Alshawabkeh</t>
  </si>
  <si>
    <t>LEI18610</t>
  </si>
  <si>
    <t>NICOLAS</t>
  </si>
  <si>
    <t>NOBOA</t>
  </si>
  <si>
    <t>LEI18669</t>
  </si>
  <si>
    <t>Philip</t>
  </si>
  <si>
    <t>Steffens</t>
  </si>
  <si>
    <t>LEI18705</t>
  </si>
  <si>
    <t>Navas</t>
  </si>
  <si>
    <t>LEI18799</t>
  </si>
  <si>
    <t>Franey</t>
  </si>
  <si>
    <t>LEI18827</t>
  </si>
  <si>
    <t>Vinayagie</t>
  </si>
  <si>
    <t>Premviyasa</t>
  </si>
  <si>
    <t>LEI18929</t>
  </si>
  <si>
    <t>Yen Fang</t>
  </si>
  <si>
    <t>Tseng</t>
  </si>
  <si>
    <t>LEI19171</t>
  </si>
  <si>
    <t>LEI19198</t>
  </si>
  <si>
    <t>Oleksii</t>
  </si>
  <si>
    <t>Shtam</t>
  </si>
  <si>
    <t>LEI19323</t>
  </si>
  <si>
    <t>Guanqianqian</t>
  </si>
  <si>
    <t>LEI19358</t>
  </si>
  <si>
    <t>Silvia Annamaria</t>
  </si>
  <si>
    <t>Ricci</t>
  </si>
  <si>
    <t>LEI19680</t>
  </si>
  <si>
    <t>Al-Taie</t>
  </si>
  <si>
    <t>LEI19814</t>
  </si>
  <si>
    <t>DELIN</t>
  </si>
  <si>
    <t>LEI19900</t>
  </si>
  <si>
    <t>Chien Jou</t>
  </si>
  <si>
    <t>Kuo</t>
  </si>
  <si>
    <t>LEI20017</t>
  </si>
  <si>
    <t>Shouryen</t>
  </si>
  <si>
    <t>Shinde</t>
  </si>
  <si>
    <t>LEI20049</t>
  </si>
  <si>
    <t>Juozas</t>
  </si>
  <si>
    <t>Skarbalius</t>
  </si>
  <si>
    <t>LEI20209</t>
  </si>
  <si>
    <t>Andrejs</t>
  </si>
  <si>
    <t>Bagdonas</t>
  </si>
  <si>
    <t>LEI20272</t>
  </si>
  <si>
    <t>Klavs Aleksandrs</t>
  </si>
  <si>
    <t>Blukis</t>
  </si>
  <si>
    <t>LEI20409</t>
  </si>
  <si>
    <t>Zeynep Özlem</t>
  </si>
  <si>
    <t>LEI20477</t>
  </si>
  <si>
    <t>Esteban</t>
  </si>
  <si>
    <t>Suarez</t>
  </si>
  <si>
    <t>LEI20478</t>
  </si>
  <si>
    <t xml:space="preserve">Méndez Martínez </t>
  </si>
  <si>
    <t>LEI20480</t>
  </si>
  <si>
    <t>Francisco Javier</t>
  </si>
  <si>
    <t>Pavón Ordoñez</t>
  </si>
  <si>
    <t>LEI20614</t>
  </si>
  <si>
    <t>Buscardo</t>
  </si>
  <si>
    <t>LEI20688</t>
  </si>
  <si>
    <t>Patrikas Gabrielius</t>
  </si>
  <si>
    <t>Modulevas</t>
  </si>
  <si>
    <t>LEI20750</t>
  </si>
  <si>
    <t>Mariana Cristina</t>
  </si>
  <si>
    <t>Doncel</t>
  </si>
  <si>
    <t>LEI20791</t>
  </si>
  <si>
    <t xml:space="preserve">Purvi </t>
  </si>
  <si>
    <t xml:space="preserve">Debuka </t>
  </si>
  <si>
    <t>LEI20808</t>
  </si>
  <si>
    <t>Lynsel</t>
  </si>
  <si>
    <t>Sioco</t>
  </si>
  <si>
    <t>LEI20834</t>
  </si>
  <si>
    <t>Bichir</t>
  </si>
  <si>
    <t>Maxim</t>
  </si>
  <si>
    <t>LEI20895</t>
  </si>
  <si>
    <t>Mojdeh</t>
  </si>
  <si>
    <t>Pooryazdankhah</t>
  </si>
  <si>
    <t>Checkout-19967</t>
  </si>
  <si>
    <t>LEI20898</t>
  </si>
  <si>
    <t>Sakout</t>
  </si>
  <si>
    <t>RefundPM-330</t>
  </si>
  <si>
    <t>LEI20900</t>
  </si>
  <si>
    <t>LEI20926</t>
  </si>
  <si>
    <t>LEI20967</t>
  </si>
  <si>
    <t>Sohail</t>
  </si>
  <si>
    <t>Zaman</t>
  </si>
  <si>
    <t>LEI21081</t>
  </si>
  <si>
    <t>Kaufmann</t>
  </si>
  <si>
    <t>LEI21272</t>
  </si>
  <si>
    <t>Smilla</t>
  </si>
  <si>
    <t>Hansen</t>
  </si>
  <si>
    <t>LEI21415</t>
  </si>
  <si>
    <t>Oday</t>
  </si>
  <si>
    <t>Alraslan</t>
  </si>
  <si>
    <t>Checkout-20952</t>
  </si>
  <si>
    <t>LEI21466</t>
  </si>
  <si>
    <t>Edgar</t>
  </si>
  <si>
    <t>Kolian</t>
  </si>
  <si>
    <t>LEI21470</t>
  </si>
  <si>
    <t>Leyre</t>
  </si>
  <si>
    <t>Andres jimenez</t>
  </si>
  <si>
    <t>LEI21478</t>
  </si>
  <si>
    <t xml:space="preserve">Lucia </t>
  </si>
  <si>
    <t xml:space="preserve">Romero González </t>
  </si>
  <si>
    <t>LEI21552</t>
  </si>
  <si>
    <t>LEI21554</t>
  </si>
  <si>
    <t>LEI21577</t>
  </si>
  <si>
    <t>Sonja</t>
  </si>
  <si>
    <t>Aaltonen</t>
  </si>
  <si>
    <t>303-2</t>
  </si>
  <si>
    <t>LEI21645</t>
  </si>
  <si>
    <t>Checkout-11764</t>
  </si>
  <si>
    <t>LEI21685</t>
  </si>
  <si>
    <t>Checkout-11598</t>
  </si>
  <si>
    <t>LEI21691</t>
  </si>
  <si>
    <t>LEI21709</t>
  </si>
  <si>
    <t>Guilherme</t>
  </si>
  <si>
    <t>Foguet</t>
  </si>
  <si>
    <t>LEI21751</t>
  </si>
  <si>
    <t>Torsten</t>
  </si>
  <si>
    <t>Dietrich</t>
  </si>
  <si>
    <t>PMRoom-21719</t>
  </si>
  <si>
    <t>LEI21753</t>
  </si>
  <si>
    <t>Elvira</t>
  </si>
  <si>
    <t>Thomschke</t>
  </si>
  <si>
    <t>PMRoom-21721</t>
  </si>
  <si>
    <t>LEI21755</t>
  </si>
  <si>
    <t>Joscht</t>
  </si>
  <si>
    <t>PMRoom-21723</t>
  </si>
  <si>
    <t>LEI21756</t>
  </si>
  <si>
    <t>Frigga</t>
  </si>
  <si>
    <t>Spengler</t>
  </si>
  <si>
    <t>PMRoom-21724</t>
  </si>
  <si>
    <t>LEI21757</t>
  </si>
  <si>
    <t>PMRoom-21725</t>
  </si>
  <si>
    <t>LEI21789</t>
  </si>
  <si>
    <t>Gökmen</t>
  </si>
  <si>
    <t>Balkan</t>
  </si>
  <si>
    <t>LEI21872</t>
  </si>
  <si>
    <t>Divasson</t>
  </si>
  <si>
    <t>LEI21879</t>
  </si>
  <si>
    <t>Minnucci</t>
  </si>
  <si>
    <t>LEI21903</t>
  </si>
  <si>
    <t>Nurlan</t>
  </si>
  <si>
    <t>Bayramov</t>
  </si>
  <si>
    <t>Checkout-18962</t>
  </si>
  <si>
    <t>LEI21916</t>
  </si>
  <si>
    <t>Checkout-11449</t>
  </si>
  <si>
    <t>LEI21931</t>
  </si>
  <si>
    <t xml:space="preserve">Carlos Manuel </t>
  </si>
  <si>
    <t xml:space="preserve">Fernández Bolivar </t>
  </si>
  <si>
    <t>LEI22012</t>
  </si>
  <si>
    <t>Caio Cesar</t>
  </si>
  <si>
    <t>Santos Guedes</t>
  </si>
  <si>
    <t>LEI22286</t>
  </si>
  <si>
    <t>LEI22469</t>
  </si>
  <si>
    <t>Küßner</t>
  </si>
  <si>
    <t>LEI22470</t>
  </si>
  <si>
    <t xml:space="preserve">Boysen </t>
  </si>
  <si>
    <t>LEI22524</t>
  </si>
  <si>
    <t>Jesus Chemali El Hayek</t>
  </si>
  <si>
    <t>LEI22797</t>
  </si>
  <si>
    <t xml:space="preserve">Inés </t>
  </si>
  <si>
    <t xml:space="preserve">Almeida González </t>
  </si>
  <si>
    <t>LEI23003</t>
  </si>
  <si>
    <t>Edi</t>
  </si>
  <si>
    <t>Pekaric</t>
  </si>
  <si>
    <t>LEI23053</t>
  </si>
  <si>
    <t>TZU-KAI</t>
  </si>
  <si>
    <t>LIN</t>
  </si>
  <si>
    <t>LEI23303</t>
  </si>
  <si>
    <t>Castañeda</t>
  </si>
  <si>
    <t>LEI23304</t>
  </si>
  <si>
    <t>Jean Carlo</t>
  </si>
  <si>
    <t>Gonzalez Moreno</t>
  </si>
  <si>
    <t>LEI24985</t>
  </si>
  <si>
    <t>Loktaev</t>
  </si>
  <si>
    <t>LEI25714</t>
  </si>
  <si>
    <t>LEI26009</t>
  </si>
  <si>
    <t>pimpajee</t>
  </si>
  <si>
    <t>sangsiri</t>
  </si>
  <si>
    <t>LEI26092</t>
  </si>
  <si>
    <t>Mihai</t>
  </si>
  <si>
    <t>Porumb</t>
  </si>
  <si>
    <t>LEI26188</t>
  </si>
  <si>
    <t>Maylis</t>
  </si>
  <si>
    <t>Gaulin</t>
  </si>
  <si>
    <t>RefundPM-22858</t>
  </si>
  <si>
    <t>LEI26218</t>
  </si>
  <si>
    <t>Deva</t>
  </si>
  <si>
    <t>Álvarez Álvarez</t>
  </si>
  <si>
    <t>LEI26232</t>
  </si>
  <si>
    <t>Rasna</t>
  </si>
  <si>
    <t>LEI26251</t>
  </si>
  <si>
    <t>Sheravner</t>
  </si>
  <si>
    <t>LEI26295</t>
  </si>
  <si>
    <t>Amanpreet Singh</t>
  </si>
  <si>
    <t>Setia</t>
  </si>
  <si>
    <t>LEI26352</t>
  </si>
  <si>
    <t>LEI26716</t>
  </si>
  <si>
    <t>Oleshko</t>
  </si>
  <si>
    <t>LEI26723</t>
  </si>
  <si>
    <t>Scobel</t>
  </si>
  <si>
    <t>LEI26751</t>
  </si>
  <si>
    <t>Lorenzo Trebs</t>
  </si>
  <si>
    <t>LEI26770</t>
  </si>
  <si>
    <t>Abel</t>
  </si>
  <si>
    <t>LEI26827</t>
  </si>
  <si>
    <t>victor</t>
  </si>
  <si>
    <t>vankelegom</t>
  </si>
  <si>
    <t>LEI26835</t>
  </si>
  <si>
    <t>de llano garcia</t>
  </si>
  <si>
    <t>LEI26908</t>
  </si>
  <si>
    <t>LEI26932</t>
  </si>
  <si>
    <t xml:space="preserve">Lukas </t>
  </si>
  <si>
    <t>Neubert</t>
  </si>
  <si>
    <t>LEI26935</t>
  </si>
  <si>
    <t>Pérez Sánchez</t>
  </si>
  <si>
    <t>LEI27113</t>
  </si>
  <si>
    <t>Arian</t>
  </si>
  <si>
    <t>Abri</t>
  </si>
  <si>
    <t>LEI27255</t>
  </si>
  <si>
    <t>Kariem</t>
  </si>
  <si>
    <t>LEI27321</t>
  </si>
  <si>
    <t>Hala</t>
  </si>
  <si>
    <t>Al Kaisi</t>
  </si>
  <si>
    <t>LEI27359</t>
  </si>
  <si>
    <t xml:space="preserve">Salvador Alejandro </t>
  </si>
  <si>
    <t xml:space="preserve">Sierra Sanchez </t>
  </si>
  <si>
    <t>LEI27366</t>
  </si>
  <si>
    <t>Kyle</t>
  </si>
  <si>
    <t>Hoffman</t>
  </si>
  <si>
    <t>LEI27490</t>
  </si>
  <si>
    <t>Checkout-11457</t>
  </si>
  <si>
    <t>LEI27491</t>
  </si>
  <si>
    <t>LEI27492</t>
  </si>
  <si>
    <t xml:space="preserve">Davis </t>
  </si>
  <si>
    <t>Mulder</t>
  </si>
  <si>
    <t>LEI27613</t>
  </si>
  <si>
    <t>mehmet efe</t>
  </si>
  <si>
    <t>ercan</t>
  </si>
  <si>
    <t>LEI27651</t>
  </si>
  <si>
    <t>Sanskar</t>
  </si>
  <si>
    <t xml:space="preserve">Sharma </t>
  </si>
  <si>
    <t>LEI27700</t>
  </si>
  <si>
    <t>Ximena</t>
  </si>
  <si>
    <t>505-1</t>
  </si>
  <si>
    <t>LEI27711</t>
  </si>
  <si>
    <t>Enzo</t>
  </si>
  <si>
    <t>Endtmann</t>
  </si>
  <si>
    <t>002-2</t>
  </si>
  <si>
    <t>LEI27746</t>
  </si>
  <si>
    <t>Ortega Mendoza</t>
  </si>
  <si>
    <t>LEI27831</t>
  </si>
  <si>
    <t>Checkout-11443</t>
  </si>
  <si>
    <t>LEI27839</t>
  </si>
  <si>
    <t>Checkout-11724</t>
  </si>
  <si>
    <t>LEI28015</t>
  </si>
  <si>
    <t xml:space="preserve"> Jiss dona</t>
  </si>
  <si>
    <t>Davis</t>
  </si>
  <si>
    <t>LEI28299</t>
  </si>
  <si>
    <t>Juan Valentin</t>
  </si>
  <si>
    <t>Toscano</t>
  </si>
  <si>
    <t>LEI28314</t>
  </si>
  <si>
    <t>Marlene</t>
  </si>
  <si>
    <t>Berenger</t>
  </si>
  <si>
    <t>LEI28330</t>
  </si>
  <si>
    <t>Checkout-11608</t>
  </si>
  <si>
    <t>LEI28368</t>
  </si>
  <si>
    <t>Checkout-11440</t>
  </si>
  <si>
    <t>LEI28376</t>
  </si>
  <si>
    <t>Checkout-11796</t>
  </si>
  <si>
    <t>LEI28377</t>
  </si>
  <si>
    <t>Checkout-11579</t>
  </si>
  <si>
    <t>LEI28390</t>
  </si>
  <si>
    <t>Martinovic</t>
  </si>
  <si>
    <t>LEI28447</t>
  </si>
  <si>
    <t>Reiche</t>
  </si>
  <si>
    <t>001-3</t>
  </si>
  <si>
    <t>LEI28561</t>
  </si>
  <si>
    <t>Krista</t>
  </si>
  <si>
    <t>Pönni</t>
  </si>
  <si>
    <t>LEI28614</t>
  </si>
  <si>
    <t>LEI28646</t>
  </si>
  <si>
    <t>Diletta</t>
  </si>
  <si>
    <t>Sacco</t>
  </si>
  <si>
    <t>LEI28721</t>
  </si>
  <si>
    <t>LEI12430</t>
  </si>
  <si>
    <t>PM100</t>
  </si>
  <si>
    <t>LEI28743</t>
  </si>
  <si>
    <t>Checkout-11725</t>
  </si>
  <si>
    <t>LEI28745</t>
  </si>
  <si>
    <t>Checkout-11815</t>
  </si>
  <si>
    <t>LEI28746</t>
  </si>
  <si>
    <t>Checkout-11563</t>
  </si>
  <si>
    <t>LEI28747</t>
  </si>
  <si>
    <t>Checkout-11899</t>
  </si>
  <si>
    <t>LEI28749</t>
  </si>
  <si>
    <t>Checkout-11494</t>
  </si>
  <si>
    <t>LEI28760</t>
  </si>
  <si>
    <t>Checkout-11719</t>
  </si>
  <si>
    <t>LEI28778</t>
  </si>
  <si>
    <t>Checkout-11626</t>
  </si>
  <si>
    <t>LEI28784</t>
  </si>
  <si>
    <t>Zakary</t>
  </si>
  <si>
    <t>Checkout-11424</t>
  </si>
  <si>
    <t>LEI28785</t>
  </si>
  <si>
    <t>Checkout-11425</t>
  </si>
  <si>
    <t>LEI28821</t>
  </si>
  <si>
    <t>Checkout-11892</t>
  </si>
  <si>
    <t>LEI28839</t>
  </si>
  <si>
    <t>Checkout-11552</t>
  </si>
  <si>
    <t>LEI28840</t>
  </si>
  <si>
    <t>Checkout-11568</t>
  </si>
  <si>
    <t>LEI28841</t>
  </si>
  <si>
    <t>LEI28854</t>
  </si>
  <si>
    <t>Checkout-11466</t>
  </si>
  <si>
    <t>LEI28856</t>
  </si>
  <si>
    <t>Checkout-11447</t>
  </si>
  <si>
    <t>LEI28858</t>
  </si>
  <si>
    <t>Checkout-11707</t>
  </si>
  <si>
    <t>LEI28860</t>
  </si>
  <si>
    <t>Checkout-11687</t>
  </si>
  <si>
    <t>LEI28862</t>
  </si>
  <si>
    <t>Checkout-11808</t>
  </si>
  <si>
    <t>LEI28870</t>
  </si>
  <si>
    <t>Checkout-11393</t>
  </si>
  <si>
    <t>LEI28871</t>
  </si>
  <si>
    <t>Checkout-11877</t>
  </si>
  <si>
    <t>LEI28873</t>
  </si>
  <si>
    <t>Checkout-11886</t>
  </si>
  <si>
    <t>LEI28875</t>
  </si>
  <si>
    <t>Checkout-11693</t>
  </si>
  <si>
    <t>LEI28880</t>
  </si>
  <si>
    <t>Checkout-11689</t>
  </si>
  <si>
    <t>LEI28890</t>
  </si>
  <si>
    <t>Checkout-11365</t>
  </si>
  <si>
    <t>LEI28892</t>
  </si>
  <si>
    <t>Checkout-11570</t>
  </si>
  <si>
    <t>LEI28902</t>
  </si>
  <si>
    <t>Checkout-11896</t>
  </si>
  <si>
    <t>LEI28905</t>
  </si>
  <si>
    <t>Checkout-11663</t>
  </si>
  <si>
    <t>LEI28919</t>
  </si>
  <si>
    <t>Checkout-11870</t>
  </si>
  <si>
    <t>LEI28921</t>
  </si>
  <si>
    <t>Checkout-11602</t>
  </si>
  <si>
    <t>LEI28936</t>
  </si>
  <si>
    <t>Checkout-11452</t>
  </si>
  <si>
    <t>LEI28940</t>
  </si>
  <si>
    <t>Checkout-11548</t>
  </si>
  <si>
    <t>LEI28942</t>
  </si>
  <si>
    <t>Checkout-11698</t>
  </si>
  <si>
    <t>LEI28944</t>
  </si>
  <si>
    <t>Checkout-11456</t>
  </si>
  <si>
    <t>LEI28949</t>
  </si>
  <si>
    <t>Checkout-11450</t>
  </si>
  <si>
    <t>LEI28960</t>
  </si>
  <si>
    <t>Checkout-11544</t>
  </si>
  <si>
    <t>LEI28962</t>
  </si>
  <si>
    <t>Checkout-11454</t>
  </si>
  <si>
    <t>LEI28963</t>
  </si>
  <si>
    <t>Checkout-11453</t>
  </si>
  <si>
    <t>LEI28964</t>
  </si>
  <si>
    <t>Checkout-11455</t>
  </si>
  <si>
    <t>LEI29080</t>
  </si>
  <si>
    <t>Checkout-11428</t>
  </si>
  <si>
    <t>LEI29241</t>
  </si>
  <si>
    <t>Aleshin</t>
  </si>
  <si>
    <t>LEI29265</t>
  </si>
  <si>
    <t>Diederichsen</t>
  </si>
  <si>
    <t>LEI29332</t>
  </si>
  <si>
    <t>LEI29398</t>
  </si>
  <si>
    <t>LEI29576</t>
  </si>
  <si>
    <t>Pegah</t>
  </si>
  <si>
    <t>Fatehbasharzad</t>
  </si>
  <si>
    <t>LEI29602</t>
  </si>
  <si>
    <t>Florin</t>
  </si>
  <si>
    <t>LEI30634</t>
  </si>
  <si>
    <t>Diab</t>
  </si>
  <si>
    <t>Taleb</t>
  </si>
  <si>
    <t>LEI30694</t>
  </si>
  <si>
    <t>Tolga Ziya</t>
  </si>
  <si>
    <t>Kavuncu</t>
  </si>
  <si>
    <t>LEI30705</t>
  </si>
  <si>
    <t>Patriks</t>
  </si>
  <si>
    <t>Igaunis</t>
  </si>
  <si>
    <t>LEI30711</t>
  </si>
  <si>
    <t>Rushil</t>
  </si>
  <si>
    <t>Puthanparambil</t>
  </si>
  <si>
    <t>LEI31085</t>
  </si>
  <si>
    <t>LEI31088</t>
  </si>
  <si>
    <t>Cristina-Mihaela</t>
  </si>
  <si>
    <t>Neacsu</t>
  </si>
  <si>
    <t>LEI31123</t>
  </si>
  <si>
    <t>Pēteris Ādams</t>
  </si>
  <si>
    <t>Bluķis</t>
  </si>
  <si>
    <t>LEI31170</t>
  </si>
  <si>
    <t>Parichay</t>
  </si>
  <si>
    <t>Sachdev</t>
  </si>
  <si>
    <t>LEI31208</t>
  </si>
  <si>
    <t>Kihm</t>
  </si>
  <si>
    <t>LEI31215</t>
  </si>
  <si>
    <t>Taheri</t>
  </si>
  <si>
    <t>LEI31227</t>
  </si>
  <si>
    <t>Nahuel</t>
  </si>
  <si>
    <t>Lignac Perez-Sarabia</t>
  </si>
  <si>
    <t>LEI31259</t>
  </si>
  <si>
    <t>LEI31284</t>
  </si>
  <si>
    <t>Tereza</t>
  </si>
  <si>
    <t>Hlávková</t>
  </si>
  <si>
    <t>LEI31302</t>
  </si>
  <si>
    <t>Scherer</t>
  </si>
  <si>
    <t>LEI31368</t>
  </si>
  <si>
    <t>Azeem Ahmed</t>
  </si>
  <si>
    <t>Jahabar Sathick</t>
  </si>
  <si>
    <t>LEI31431</t>
  </si>
  <si>
    <t>Bochao</t>
  </si>
  <si>
    <t>LEI32078</t>
  </si>
  <si>
    <t>Shakira</t>
  </si>
  <si>
    <t>Agasaro Kabungo</t>
  </si>
  <si>
    <t>LEI32102</t>
  </si>
  <si>
    <t>Wei-Hsuan Sean</t>
  </si>
  <si>
    <t>LEI32430</t>
  </si>
  <si>
    <t>Nölte</t>
  </si>
  <si>
    <t>LEI32636</t>
  </si>
  <si>
    <t>Joel</t>
  </si>
  <si>
    <t>Keller</t>
  </si>
  <si>
    <t>001-1</t>
  </si>
  <si>
    <t>LEI32773</t>
  </si>
  <si>
    <t>Vishant</t>
  </si>
  <si>
    <t>Venkatesh</t>
  </si>
  <si>
    <t>LEI32849</t>
  </si>
  <si>
    <t xml:space="preserve">Saiz Cáceres </t>
  </si>
  <si>
    <t>LEI32851</t>
  </si>
  <si>
    <t>Juri</t>
  </si>
  <si>
    <t>Kasai</t>
  </si>
  <si>
    <t>LEI32929</t>
  </si>
  <si>
    <t>LEI33039</t>
  </si>
  <si>
    <t>Oteruo-oghene</t>
  </si>
  <si>
    <t>Ogbo</t>
  </si>
  <si>
    <t>LEI33291</t>
  </si>
  <si>
    <t xml:space="preserve">Felix </t>
  </si>
  <si>
    <t xml:space="preserve">Steinmann </t>
  </si>
  <si>
    <t>LEI33353</t>
  </si>
  <si>
    <t>LEI33378</t>
  </si>
  <si>
    <t>Linchi</t>
  </si>
  <si>
    <t>LEI34182</t>
  </si>
  <si>
    <t>Rilova</t>
  </si>
  <si>
    <t>LEI34360</t>
  </si>
  <si>
    <t>Matito Frías</t>
  </si>
  <si>
    <t>LEI34583</t>
  </si>
  <si>
    <t>Yat Hei</t>
  </si>
  <si>
    <t>Lai</t>
  </si>
  <si>
    <t>LEI34882</t>
  </si>
  <si>
    <t>gao</t>
  </si>
  <si>
    <t>LEI35068</t>
  </si>
  <si>
    <t>Checkout-11489</t>
  </si>
  <si>
    <t>LEI35084</t>
  </si>
  <si>
    <t>Sibilla</t>
  </si>
  <si>
    <t>Checkout-30093</t>
  </si>
  <si>
    <t>LEI35306</t>
  </si>
  <si>
    <t>Diego</t>
  </si>
  <si>
    <t>Sanchez Martinez De Escobar</t>
  </si>
  <si>
    <t>LEI35349</t>
  </si>
  <si>
    <t>Checkout-11551</t>
  </si>
  <si>
    <t>LEI35652</t>
  </si>
  <si>
    <t>LEI35702</t>
  </si>
  <si>
    <t>Kouroupis</t>
  </si>
  <si>
    <t>LEI35932</t>
  </si>
  <si>
    <t>Checkout-18912</t>
  </si>
  <si>
    <t>LEI35935</t>
  </si>
  <si>
    <t>Checkout-31274</t>
  </si>
  <si>
    <t>LEI35941</t>
  </si>
  <si>
    <t>Checkout-11645</t>
  </si>
  <si>
    <t>LEI35950</t>
  </si>
  <si>
    <t>Checkout-11854</t>
  </si>
  <si>
    <t>LEI35951</t>
  </si>
  <si>
    <t>Checkout-11817</t>
  </si>
  <si>
    <t>LEI35952</t>
  </si>
  <si>
    <t>Checkout-11890</t>
  </si>
  <si>
    <t>LEI35956</t>
  </si>
  <si>
    <t>Checkout-11642</t>
  </si>
  <si>
    <t>LEI35958</t>
  </si>
  <si>
    <t>LEI35960</t>
  </si>
  <si>
    <t>Checkout-11611</t>
  </si>
  <si>
    <t>LEI35961</t>
  </si>
  <si>
    <t>Checkout-11878</t>
  </si>
  <si>
    <t>LEI35962</t>
  </si>
  <si>
    <t>Checkout-11722</t>
  </si>
  <si>
    <t>LEI35963</t>
  </si>
  <si>
    <t>Checkout-11898</t>
  </si>
  <si>
    <t>LEI35964</t>
  </si>
  <si>
    <t>Checkout-11610</t>
  </si>
  <si>
    <t>LEI35967</t>
  </si>
  <si>
    <t>Checkout-11536</t>
  </si>
  <si>
    <t>LEI35968</t>
  </si>
  <si>
    <t>Checkout-11867</t>
  </si>
  <si>
    <t>LEI35969</t>
  </si>
  <si>
    <t>Checkout-11397</t>
  </si>
  <si>
    <t>LEI35971</t>
  </si>
  <si>
    <t>Checkout-11629</t>
  </si>
  <si>
    <t>LEI35972</t>
  </si>
  <si>
    <t>Checkout-11426</t>
  </si>
  <si>
    <t>LEI35973</t>
  </si>
  <si>
    <t>Checkout-11692</t>
  </si>
  <si>
    <t>LEI35974</t>
  </si>
  <si>
    <t>Checkout-11901</t>
  </si>
  <si>
    <t>LEI35975</t>
  </si>
  <si>
    <t>Checkout-11709</t>
  </si>
  <si>
    <t>LEI35977</t>
  </si>
  <si>
    <t>Checkout-11518</t>
  </si>
  <si>
    <t>LEI35978</t>
  </si>
  <si>
    <t>Checkout-11721</t>
  </si>
  <si>
    <t>LEI35979</t>
  </si>
  <si>
    <t>Checkout-11461</t>
  </si>
  <si>
    <t>LEI35980</t>
  </si>
  <si>
    <t>Checkout-11824</t>
  </si>
  <si>
    <t>LEI35983</t>
  </si>
  <si>
    <t>Checkout-11521</t>
  </si>
  <si>
    <t>LEI35984</t>
  </si>
  <si>
    <t>Checkout-11565</t>
  </si>
  <si>
    <t>LEI35985</t>
  </si>
  <si>
    <t>Checkout-11502</t>
  </si>
  <si>
    <t>LEI35987</t>
  </si>
  <si>
    <t>Checkout-11481</t>
  </si>
  <si>
    <t>LEI35988</t>
  </si>
  <si>
    <t>Checkout-11849</t>
  </si>
  <si>
    <t>LEI35989</t>
  </si>
  <si>
    <t>Checkout-11496</t>
  </si>
  <si>
    <t>LEI35990</t>
  </si>
  <si>
    <t>Checkout-11573</t>
  </si>
  <si>
    <t>LEI35991</t>
  </si>
  <si>
    <t>Checkout-11490</t>
  </si>
  <si>
    <t>LEI35992</t>
  </si>
  <si>
    <t>Checkout-11402</t>
  </si>
  <si>
    <t>LEI35993</t>
  </si>
  <si>
    <t>Checkout-11500</t>
  </si>
  <si>
    <t>LEI35994</t>
  </si>
  <si>
    <t>Checkout-11620</t>
  </si>
  <si>
    <t>LEI35995</t>
  </si>
  <si>
    <t>Checkout-11738</t>
  </si>
  <si>
    <t>LEI35996</t>
  </si>
  <si>
    <t>Checkout-11446</t>
  </si>
  <si>
    <t>LEI35997</t>
  </si>
  <si>
    <t>Checkout-11400</t>
  </si>
  <si>
    <t>LEI35998</t>
  </si>
  <si>
    <t>Checkout-11413</t>
  </si>
  <si>
    <t>LEI35999</t>
  </si>
  <si>
    <t>Checkout-11678</t>
  </si>
  <si>
    <t>LEI36000</t>
  </si>
  <si>
    <t>Checkout-11737</t>
  </si>
  <si>
    <t>LEI36001</t>
  </si>
  <si>
    <t>Checkout-11385</t>
  </si>
  <si>
    <t>LEI36002</t>
  </si>
  <si>
    <t>Checkout-11832</t>
  </si>
  <si>
    <t>LEI36003</t>
  </si>
  <si>
    <t>Checkout-11435</t>
  </si>
  <si>
    <t>LEI36004</t>
  </si>
  <si>
    <t>Checkout-11618</t>
  </si>
  <si>
    <t>LEI36005</t>
  </si>
  <si>
    <t>Checkout-11750</t>
  </si>
  <si>
    <t>LEI36006</t>
  </si>
  <si>
    <t>Checkout-11880</t>
  </si>
  <si>
    <t>LEI36007</t>
  </si>
  <si>
    <t>Checkout-11729</t>
  </si>
  <si>
    <t>LEI36008</t>
  </si>
  <si>
    <t>Checkout-11713</t>
  </si>
  <si>
    <t>LEI36009</t>
  </si>
  <si>
    <t>Checkout-11577</t>
  </si>
  <si>
    <t>LEI36010</t>
  </si>
  <si>
    <t>Checkout-11483</t>
  </si>
  <si>
    <t>LEI36795</t>
  </si>
  <si>
    <t>Nels</t>
  </si>
  <si>
    <t>Patel</t>
  </si>
  <si>
    <t>LEI36842</t>
  </si>
  <si>
    <t>Checkout-11596</t>
  </si>
  <si>
    <t>LEI36854</t>
  </si>
  <si>
    <t>Luis Fredd Leonardo</t>
  </si>
  <si>
    <t>Vergara Montalvo</t>
  </si>
  <si>
    <t>LEI36856</t>
  </si>
  <si>
    <t>Xue</t>
  </si>
  <si>
    <t>LEI36895</t>
  </si>
  <si>
    <t>Sallam</t>
  </si>
  <si>
    <t>LEI36899</t>
  </si>
  <si>
    <t>LEI36907</t>
  </si>
  <si>
    <t>Matusiak</t>
  </si>
  <si>
    <t>LEI36919</t>
  </si>
  <si>
    <t>Valencia</t>
  </si>
  <si>
    <t>LEI36964</t>
  </si>
  <si>
    <t>Casas</t>
  </si>
  <si>
    <t>LEI36985</t>
  </si>
  <si>
    <t>LEI37013</t>
  </si>
  <si>
    <t>LEI37022</t>
  </si>
  <si>
    <t>LEI37027</t>
  </si>
  <si>
    <t>LEI37028</t>
  </si>
  <si>
    <t>LEI37039</t>
  </si>
  <si>
    <t>LEI37217</t>
  </si>
  <si>
    <t>Diya</t>
  </si>
  <si>
    <t>Chhabra</t>
  </si>
  <si>
    <t>LEI37232</t>
  </si>
  <si>
    <t>Qiaoran</t>
  </si>
  <si>
    <t>LEI37285</t>
  </si>
  <si>
    <t>LEI37402</t>
  </si>
  <si>
    <t>LEI37445</t>
  </si>
  <si>
    <t>Checkout-11419</t>
  </si>
  <si>
    <t>LEI37681</t>
  </si>
  <si>
    <t>LEI37682</t>
  </si>
  <si>
    <t>Niclas</t>
  </si>
  <si>
    <t>El Nayal</t>
  </si>
  <si>
    <t>LEI37691</t>
  </si>
  <si>
    <t>LEI37704</t>
  </si>
  <si>
    <t>LEI37769</t>
  </si>
  <si>
    <t>LEI37783</t>
  </si>
  <si>
    <t>LEI37796</t>
  </si>
  <si>
    <t>LEI37798</t>
  </si>
  <si>
    <t>LEI37811</t>
  </si>
  <si>
    <t>Christoph</t>
  </si>
  <si>
    <t>Hüter</t>
  </si>
  <si>
    <t>LEI38158</t>
  </si>
  <si>
    <t>LEI38206</t>
  </si>
  <si>
    <t>Checkout-11473</t>
  </si>
  <si>
    <t>LEI38282</t>
  </si>
  <si>
    <t>LEI38361</t>
  </si>
  <si>
    <t>LEI38363</t>
  </si>
  <si>
    <t>vikas</t>
  </si>
  <si>
    <t>Vijaya kumar</t>
  </si>
  <si>
    <t>LEI38714</t>
  </si>
  <si>
    <t>LEI38717</t>
  </si>
  <si>
    <t>Anna-Lena</t>
  </si>
  <si>
    <t>Kalb</t>
  </si>
  <si>
    <t>LEI38744</t>
  </si>
  <si>
    <t>LEI38908</t>
  </si>
  <si>
    <t>LEI39177</t>
  </si>
  <si>
    <t>LEI39178</t>
  </si>
  <si>
    <t>LEI39194</t>
  </si>
  <si>
    <t>LEI39198</t>
  </si>
  <si>
    <t>LEI39181</t>
  </si>
  <si>
    <t>LEI39204</t>
  </si>
  <si>
    <t>LEI39216</t>
  </si>
  <si>
    <t xml:space="preserve">Velovska </t>
  </si>
  <si>
    <t>LEI39219</t>
  </si>
  <si>
    <t>LEI39227</t>
  </si>
  <si>
    <t>Alneser</t>
  </si>
  <si>
    <t>LEI39267</t>
  </si>
  <si>
    <t>Shuide</t>
  </si>
  <si>
    <t>Cao</t>
  </si>
  <si>
    <t>LEI39343</t>
  </si>
  <si>
    <t>Elhefnawy</t>
  </si>
  <si>
    <t>LEI39414</t>
  </si>
  <si>
    <t>LEI39422</t>
  </si>
  <si>
    <t>Checkout-33623</t>
  </si>
  <si>
    <t>LEI39423</t>
  </si>
  <si>
    <t>Checkout-11619</t>
  </si>
  <si>
    <t>LEI39424</t>
  </si>
  <si>
    <t>Checkout-11813</t>
  </si>
  <si>
    <t>LEI39425</t>
  </si>
  <si>
    <t>Checkout-30030</t>
  </si>
  <si>
    <t>LEI39426</t>
  </si>
  <si>
    <t>Checkout-11468</t>
  </si>
  <si>
    <t>LEI39427</t>
  </si>
  <si>
    <t>Checkout-11922</t>
  </si>
  <si>
    <t>LEI39429</t>
  </si>
  <si>
    <t>Checkout-11583</t>
  </si>
  <si>
    <t>LEI39430</t>
  </si>
  <si>
    <t>Checkout-11652</t>
  </si>
  <si>
    <t>LEI39431</t>
  </si>
  <si>
    <t>Checkout-11558</t>
  </si>
  <si>
    <t>LEI39432</t>
  </si>
  <si>
    <t>LEI39433</t>
  </si>
  <si>
    <t>Checkout-11857</t>
  </si>
  <si>
    <t>LEI39434</t>
  </si>
  <si>
    <t>Checkout-11398</t>
  </si>
  <si>
    <t>LEI39436</t>
  </si>
  <si>
    <t>Checkout-11628</t>
  </si>
  <si>
    <t>LEI39437</t>
  </si>
  <si>
    <t>Checkout-11893</t>
  </si>
  <si>
    <t>LEI39438</t>
  </si>
  <si>
    <t>Checkout-11732</t>
  </si>
  <si>
    <t>LEI39439</t>
  </si>
  <si>
    <t>Checkout-11675</t>
  </si>
  <si>
    <t>LEI39440</t>
  </si>
  <si>
    <t>Checkout-11762</t>
  </si>
  <si>
    <t>LEI39441</t>
  </si>
  <si>
    <t>Checkout-11673</t>
  </si>
  <si>
    <t>LEI39571</t>
  </si>
  <si>
    <t>LEI39575</t>
  </si>
  <si>
    <t>LEI39621</t>
  </si>
  <si>
    <t>LEI39624</t>
  </si>
  <si>
    <t>LEI39630</t>
  </si>
  <si>
    <t>LEI39668</t>
  </si>
  <si>
    <t xml:space="preserve">Angela </t>
  </si>
  <si>
    <t>Rawal</t>
  </si>
  <si>
    <t>LEI39675</t>
  </si>
  <si>
    <t>LEI39718</t>
  </si>
  <si>
    <t>Balaji</t>
  </si>
  <si>
    <t>LEI39798</t>
  </si>
  <si>
    <t>Jesus</t>
  </si>
  <si>
    <t>Ruiz Morillo</t>
  </si>
  <si>
    <t>LEI39802</t>
  </si>
  <si>
    <t>López Vergara</t>
  </si>
  <si>
    <t>LEI39814</t>
  </si>
  <si>
    <t>Maria dolores</t>
  </si>
  <si>
    <t>Diaz santana</t>
  </si>
  <si>
    <t>LEI39826</t>
  </si>
  <si>
    <t>Jonathan Israel</t>
  </si>
  <si>
    <t>Zambrano Peralvo</t>
  </si>
  <si>
    <t>LEI39829</t>
  </si>
  <si>
    <t>Prado Reyes</t>
  </si>
  <si>
    <t>LEI39831</t>
  </si>
  <si>
    <t>Nerea</t>
  </si>
  <si>
    <t>Brandon</t>
  </si>
  <si>
    <t>LEI39875</t>
  </si>
  <si>
    <t>LEI39884</t>
  </si>
  <si>
    <t>Oscar</t>
  </si>
  <si>
    <t>Perez Abuin</t>
  </si>
  <si>
    <t>LEI39886</t>
  </si>
  <si>
    <t>LEI39900</t>
  </si>
  <si>
    <t>LEI40065</t>
  </si>
  <si>
    <t>LEI40075</t>
  </si>
  <si>
    <t>Azizi</t>
  </si>
  <si>
    <t>LEI40079</t>
  </si>
  <si>
    <t>LEI40084</t>
  </si>
  <si>
    <t>LEI40087</t>
  </si>
  <si>
    <t>ElSherbini</t>
  </si>
  <si>
    <t>LEI40102</t>
  </si>
  <si>
    <t>LEI40170</t>
  </si>
  <si>
    <t>LEI40267</t>
  </si>
  <si>
    <t>Xiaoyan</t>
  </si>
  <si>
    <t>Mu</t>
  </si>
  <si>
    <t>LEI40290</t>
  </si>
  <si>
    <t>LEI40292</t>
  </si>
  <si>
    <t>LEI40333</t>
  </si>
  <si>
    <t>Dominguez</t>
  </si>
  <si>
    <t>LEI40355</t>
  </si>
  <si>
    <t>LEI40356</t>
  </si>
  <si>
    <t>LEI40364</t>
  </si>
  <si>
    <t>LEI40365</t>
  </si>
  <si>
    <t>LEI40383</t>
  </si>
  <si>
    <t>LEI40439</t>
  </si>
  <si>
    <t>LEI40442</t>
  </si>
  <si>
    <t xml:space="preserve">Yash </t>
  </si>
  <si>
    <t>LEI40621</t>
  </si>
  <si>
    <t>LEI40625</t>
  </si>
  <si>
    <t>LEI40631</t>
  </si>
  <si>
    <t>LEI40634</t>
  </si>
  <si>
    <t>LEI40645</t>
  </si>
  <si>
    <t>Nzyimi</t>
  </si>
  <si>
    <t>Mulekyo</t>
  </si>
  <si>
    <t>LEI40678</t>
  </si>
  <si>
    <t>LEI40680</t>
  </si>
  <si>
    <t>LEI40712</t>
  </si>
  <si>
    <t>LEI41074</t>
  </si>
  <si>
    <t>Checkout-27286</t>
  </si>
  <si>
    <t>LEI41099</t>
  </si>
  <si>
    <t>LEI41108</t>
  </si>
  <si>
    <t>LEI41115</t>
  </si>
  <si>
    <t>wanling</t>
  </si>
  <si>
    <t>chen</t>
  </si>
  <si>
    <t>LEI41202</t>
  </si>
  <si>
    <t>Podolny</t>
  </si>
  <si>
    <t>LEI41239</t>
  </si>
  <si>
    <t>Chelsey</t>
  </si>
  <si>
    <t>Fern D'Cunha</t>
  </si>
  <si>
    <t>LEI41244</t>
  </si>
  <si>
    <t>LEI41317</t>
  </si>
  <si>
    <t>LEI41323</t>
  </si>
  <si>
    <t>LEI41326</t>
  </si>
  <si>
    <t>LEI41343</t>
  </si>
  <si>
    <t>LEI41396</t>
  </si>
  <si>
    <t>LEI41397</t>
  </si>
  <si>
    <t>LEI41399</t>
  </si>
  <si>
    <t>LEI41402</t>
  </si>
  <si>
    <t>LEI41403</t>
  </si>
  <si>
    <t>LEI41404</t>
  </si>
  <si>
    <t>LEI41405</t>
  </si>
  <si>
    <t>LEI41409</t>
  </si>
  <si>
    <t>LEI41494</t>
  </si>
  <si>
    <t>LEI41496</t>
  </si>
  <si>
    <t>LEI41498</t>
  </si>
  <si>
    <t>LEI41529</t>
  </si>
  <si>
    <t>LEI41580</t>
  </si>
  <si>
    <t>LEI41584</t>
  </si>
  <si>
    <t>LEI41598</t>
  </si>
  <si>
    <t>LEI41642</t>
  </si>
  <si>
    <t>Checkout-38264</t>
  </si>
  <si>
    <t>LEI41643</t>
  </si>
  <si>
    <t>Checkout-28372</t>
  </si>
  <si>
    <t>LEI41644</t>
  </si>
  <si>
    <t>Checkout-11572</t>
  </si>
  <si>
    <t>LEI41645</t>
  </si>
  <si>
    <t>Checkout-27929</t>
  </si>
  <si>
    <t>LEI41646</t>
  </si>
  <si>
    <t>Checkout-18811</t>
  </si>
  <si>
    <t>LEI41647</t>
  </si>
  <si>
    <t>Checkout-10595</t>
  </si>
  <si>
    <t>LEI41648</t>
  </si>
  <si>
    <t>Checkout-11654</t>
  </si>
  <si>
    <t>LEI41649</t>
  </si>
  <si>
    <t>Checkout-11526</t>
  </si>
  <si>
    <t>LEI41650</t>
  </si>
  <si>
    <t>Checkout-11477</t>
  </si>
  <si>
    <t>LEI41651</t>
  </si>
  <si>
    <t>Checkout-11754</t>
  </si>
  <si>
    <t>LEI41653</t>
  </si>
  <si>
    <t>Checkout-11682</t>
  </si>
  <si>
    <t>LEI41654</t>
  </si>
  <si>
    <t>Checkout-11728</t>
  </si>
  <si>
    <t>LEI41655</t>
  </si>
  <si>
    <t>Checkout-11838</t>
  </si>
  <si>
    <t>LEI41656</t>
  </si>
  <si>
    <t>Checkout-11757</t>
  </si>
  <si>
    <t>LEI41657</t>
  </si>
  <si>
    <t>Checkout-11485</t>
  </si>
  <si>
    <t>LEI41658</t>
  </si>
  <si>
    <t>Checkout-11488</t>
  </si>
  <si>
    <t>LEI41659</t>
  </si>
  <si>
    <t>Checkout-11731</t>
  </si>
  <si>
    <t>LEI41660</t>
  </si>
  <si>
    <t>Checkout-11743</t>
  </si>
  <si>
    <t>LEI41661</t>
  </si>
  <si>
    <t>Checkout-11639</t>
  </si>
  <si>
    <t>LEI41678</t>
  </si>
  <si>
    <t xml:space="preserve">Pizzo </t>
  </si>
  <si>
    <t>LEI41697</t>
  </si>
  <si>
    <t>Castano</t>
  </si>
  <si>
    <t>LEI41813</t>
  </si>
  <si>
    <t>LEI41824</t>
  </si>
  <si>
    <t>LEI41881</t>
  </si>
  <si>
    <t>PMRoom-43576</t>
  </si>
  <si>
    <t>LEI41884</t>
  </si>
  <si>
    <t>PMRoom-43579</t>
  </si>
  <si>
    <t>LEI41886</t>
  </si>
  <si>
    <t>PMRoom-43581</t>
  </si>
  <si>
    <t>LEI41888</t>
  </si>
  <si>
    <t>PMRoom-43583</t>
  </si>
  <si>
    <t>LEI41891</t>
  </si>
  <si>
    <t>PMRoom-43586</t>
  </si>
  <si>
    <t>LEI41941</t>
  </si>
  <si>
    <t>Rhyan</t>
  </si>
  <si>
    <t>Barrett</t>
  </si>
  <si>
    <t>LEI41960</t>
  </si>
  <si>
    <t>Carbonell Velilla</t>
  </si>
  <si>
    <t>LEI42038</t>
  </si>
  <si>
    <t>HARSHITA</t>
  </si>
  <si>
    <t>SHARMA</t>
  </si>
  <si>
    <t>LEI42081</t>
  </si>
  <si>
    <t>LEI42085</t>
  </si>
  <si>
    <t>Seperant</t>
  </si>
  <si>
    <t>PMRoom-43801</t>
  </si>
  <si>
    <t>LEI42103</t>
  </si>
  <si>
    <t>PMRoom-43820</t>
  </si>
  <si>
    <t>LEI42104</t>
  </si>
  <si>
    <t>PMRoom-43821</t>
  </si>
  <si>
    <t>LEI42106</t>
  </si>
  <si>
    <t>PMRoom-43823</t>
  </si>
  <si>
    <t>LEI42109</t>
  </si>
  <si>
    <t>PMRoom-43826</t>
  </si>
  <si>
    <t>LEI42196</t>
  </si>
  <si>
    <t>Checkout-11341</t>
  </si>
  <si>
    <t>LEI42197</t>
  </si>
  <si>
    <t>Checkout-11515</t>
  </si>
  <si>
    <t>LEI42198</t>
  </si>
  <si>
    <t>Checkout-11531</t>
  </si>
  <si>
    <t>LEI42199</t>
  </si>
  <si>
    <t>Checkout-11534</t>
  </si>
  <si>
    <t>LEI42200</t>
  </si>
  <si>
    <t>Checkout-11542</t>
  </si>
  <si>
    <t>LEI42201</t>
  </si>
  <si>
    <t>Checkout-11554</t>
  </si>
  <si>
    <t>LEI42202</t>
  </si>
  <si>
    <t>Checkout-11556</t>
  </si>
  <si>
    <t>LEI42203</t>
  </si>
  <si>
    <t>Checkout-11584</t>
  </si>
  <si>
    <t>LEI42204</t>
  </si>
  <si>
    <t>Checkout-11589</t>
  </si>
  <si>
    <t>LEI42205</t>
  </si>
  <si>
    <t>Checkout-11595</t>
  </si>
  <si>
    <t>LEI42206</t>
  </si>
  <si>
    <t>Checkout-11609</t>
  </si>
  <si>
    <t>LEI42207</t>
  </si>
  <si>
    <t>Checkout-11625</t>
  </si>
  <si>
    <t>LEI42208</t>
  </si>
  <si>
    <t>Checkout-11633</t>
  </si>
  <si>
    <t>LEI42209</t>
  </si>
  <si>
    <t>Checkout-11646</t>
  </si>
  <si>
    <t>LEI42210</t>
  </si>
  <si>
    <t>Checkout-11658</t>
  </si>
  <si>
    <t>LEI42211</t>
  </si>
  <si>
    <t>Checkout-11665</t>
  </si>
  <si>
    <t>LEI42212</t>
  </si>
  <si>
    <t>Checkout-11671</t>
  </si>
  <si>
    <t>LEI42213</t>
  </si>
  <si>
    <t>Checkout-11690</t>
  </si>
  <si>
    <t>LEI42214</t>
  </si>
  <si>
    <t>Checkout-11700</t>
  </si>
  <si>
    <t>LEI42215</t>
  </si>
  <si>
    <t>Checkout-11704</t>
  </si>
  <si>
    <t>LEI42216</t>
  </si>
  <si>
    <t>Checkout-11705</t>
  </si>
  <si>
    <t>LEI42217</t>
  </si>
  <si>
    <t>Checkout-11710</t>
  </si>
  <si>
    <t>LEI42218</t>
  </si>
  <si>
    <t>Checkout-11723</t>
  </si>
  <si>
    <t>LEI42219</t>
  </si>
  <si>
    <t>Checkout-11825</t>
  </si>
  <si>
    <t>LEI42220</t>
  </si>
  <si>
    <t>Checkout-11887</t>
  </si>
  <si>
    <t>LEI42221</t>
  </si>
  <si>
    <t>Checkout-11888</t>
  </si>
  <si>
    <t>LEI42222</t>
  </si>
  <si>
    <t>Checkout-11891</t>
  </si>
  <si>
    <t>LEI42230</t>
  </si>
  <si>
    <t>PMRoom-43948</t>
  </si>
  <si>
    <t>LEI42231</t>
  </si>
  <si>
    <t>PMRoom-43949</t>
  </si>
  <si>
    <t>LEI42232</t>
  </si>
  <si>
    <t>PMRoom-43950</t>
  </si>
  <si>
    <t>LEI42323</t>
  </si>
  <si>
    <t>PMRoom-44039</t>
  </si>
  <si>
    <t>LEI42324</t>
  </si>
  <si>
    <t>PMRoom-44040</t>
  </si>
  <si>
    <t>LEI42326</t>
  </si>
  <si>
    <t>PMRoom-44042</t>
  </si>
  <si>
    <t>LEI42327</t>
  </si>
  <si>
    <t>PMRoom-44043</t>
  </si>
  <si>
    <t>LEI42359</t>
  </si>
  <si>
    <t>Woha</t>
  </si>
  <si>
    <t>LEI42360</t>
  </si>
  <si>
    <t>LEI42361</t>
  </si>
  <si>
    <t>LEI42367</t>
  </si>
  <si>
    <t>LEI42406</t>
  </si>
  <si>
    <t>LEI42711</t>
  </si>
  <si>
    <t>Vadim</t>
  </si>
  <si>
    <t>Kuzmenko</t>
  </si>
  <si>
    <t>LEI42752</t>
  </si>
  <si>
    <t>LEI42758</t>
  </si>
  <si>
    <t>LEI42800</t>
  </si>
  <si>
    <t>LEI42801</t>
  </si>
  <si>
    <t>LEI42847</t>
  </si>
  <si>
    <t>Ruipérez López</t>
  </si>
  <si>
    <t>LEI42988</t>
  </si>
  <si>
    <t>LEI42989</t>
  </si>
  <si>
    <t>LEI43052</t>
  </si>
  <si>
    <t>LEI43056</t>
  </si>
  <si>
    <t>LEI43111</t>
  </si>
  <si>
    <t>LEI43114</t>
  </si>
  <si>
    <t>LEI43115</t>
  </si>
  <si>
    <t>LEI43186</t>
  </si>
  <si>
    <t>LEI43187</t>
  </si>
  <si>
    <t>LEI43189</t>
  </si>
  <si>
    <t>LEI43192</t>
  </si>
  <si>
    <t>LEI43193</t>
  </si>
  <si>
    <t>LEI43195</t>
  </si>
  <si>
    <t>LEI43196</t>
  </si>
  <si>
    <t>LEI43199</t>
  </si>
  <si>
    <t>LEI43239</t>
  </si>
  <si>
    <t>LEI43245</t>
  </si>
  <si>
    <t>LEI43345</t>
  </si>
  <si>
    <t>Zhan</t>
  </si>
  <si>
    <t>Junjie</t>
  </si>
  <si>
    <t>LEI43386</t>
  </si>
  <si>
    <t>LEI43392</t>
  </si>
  <si>
    <t>LEI43394</t>
  </si>
  <si>
    <t>LEI43395</t>
  </si>
  <si>
    <t>LEI43396</t>
  </si>
  <si>
    <t>LEI43397</t>
  </si>
  <si>
    <t>LEI43398</t>
  </si>
  <si>
    <t>LEI43399</t>
  </si>
  <si>
    <t>LEI43408</t>
  </si>
  <si>
    <t>LEI43414</t>
  </si>
  <si>
    <t>Navarro Barrientos</t>
  </si>
  <si>
    <t>LEI43416</t>
  </si>
  <si>
    <t>LEI43453</t>
  </si>
  <si>
    <t>LEI43465</t>
  </si>
  <si>
    <t>LEI43487</t>
  </si>
  <si>
    <t>LEI43489</t>
  </si>
  <si>
    <t>LEI43504</t>
  </si>
  <si>
    <t>LEI43507</t>
  </si>
  <si>
    <t>LEI43529</t>
  </si>
  <si>
    <t>LEI43533</t>
  </si>
  <si>
    <t>LEI43543</t>
  </si>
  <si>
    <t>LEI43545</t>
  </si>
  <si>
    <t>Jiawei</t>
  </si>
  <si>
    <t>LEI43558</t>
  </si>
  <si>
    <t>LEI43592</t>
  </si>
  <si>
    <t>LEI43593</t>
  </si>
  <si>
    <t>LEI43604</t>
  </si>
  <si>
    <t>Checkout-21979</t>
  </si>
  <si>
    <t>LEI43605</t>
  </si>
  <si>
    <t>Checkout-11833</t>
  </si>
  <si>
    <t>LEI43607</t>
  </si>
  <si>
    <t>Checkout-11768</t>
  </si>
  <si>
    <t>LEI43608</t>
  </si>
  <si>
    <t>Checkout-19179</t>
  </si>
  <si>
    <t>LEI43609</t>
  </si>
  <si>
    <t>Checkout-11746</t>
  </si>
  <si>
    <t>LEI43614</t>
  </si>
  <si>
    <t>Checkout-11540</t>
  </si>
  <si>
    <t>LEI43615</t>
  </si>
  <si>
    <t>Checkout-11894</t>
  </si>
  <si>
    <t>LEI43616</t>
  </si>
  <si>
    <t>Checkout-11391</t>
  </si>
  <si>
    <t>LEI43617</t>
  </si>
  <si>
    <t>Checkout-11389</t>
  </si>
  <si>
    <t>LEI43618</t>
  </si>
  <si>
    <t>Checkout-11834</t>
  </si>
  <si>
    <t>LEI43619</t>
  </si>
  <si>
    <t>Checkout-11855</t>
  </si>
  <si>
    <t>LEI43620</t>
  </si>
  <si>
    <t>Checkout-11535</t>
  </si>
  <si>
    <t>LEI43622</t>
  </si>
  <si>
    <t>Checkout-11412</t>
  </si>
  <si>
    <t>LEI43624</t>
  </si>
  <si>
    <t>Checkout-11401</t>
  </si>
  <si>
    <t>LEI43654</t>
  </si>
  <si>
    <t>Checkout-11814</t>
  </si>
  <si>
    <t>LEI43655</t>
  </si>
  <si>
    <t>Checkout-11403</t>
  </si>
  <si>
    <t>LEI43656</t>
  </si>
  <si>
    <t>Checkout-27410</t>
  </si>
  <si>
    <t>LEI43657</t>
  </si>
  <si>
    <t>Checkout-28315</t>
  </si>
  <si>
    <t>LEI43658</t>
  </si>
  <si>
    <t>Checkout-11561</t>
  </si>
  <si>
    <t>LEI43659</t>
  </si>
  <si>
    <t>LEI43660</t>
  </si>
  <si>
    <t>Checkout-11575</t>
  </si>
  <si>
    <t>LEI43661</t>
  </si>
  <si>
    <t>Checkout-11669</t>
  </si>
  <si>
    <t>LEI43662</t>
  </si>
  <si>
    <t>Checkout-11851</t>
  </si>
  <si>
    <t>LEI43663</t>
  </si>
  <si>
    <t>Checkout-11897</t>
  </si>
  <si>
    <t>LEI43664</t>
  </si>
  <si>
    <t>Checkout-11680</t>
  </si>
  <si>
    <t>LEI43665</t>
  </si>
  <si>
    <t>Checkout-11352</t>
  </si>
  <si>
    <t>LEI43666</t>
  </si>
  <si>
    <t>Checkout-11798</t>
  </si>
  <si>
    <t>LEI43667</t>
  </si>
  <si>
    <t>Checkout-11410</t>
  </si>
  <si>
    <t>LEI43668</t>
  </si>
  <si>
    <t>Checkout-11863</t>
  </si>
  <si>
    <t>LEI43669</t>
  </si>
  <si>
    <t>Checkout-11437</t>
  </si>
  <si>
    <t>LEI43670</t>
  </si>
  <si>
    <t>Checkout-11650</t>
  </si>
  <si>
    <t>LEI43671</t>
  </si>
  <si>
    <t>Checkout-11711</t>
  </si>
  <si>
    <t>LEI43672</t>
  </si>
  <si>
    <t>Checkout-11416</t>
  </si>
  <si>
    <t>LEI43673</t>
  </si>
  <si>
    <t>Checkout-11683</t>
  </si>
  <si>
    <t>LEI43675</t>
  </si>
  <si>
    <t>Checkout-11376</t>
  </si>
  <si>
    <t>LEI43676</t>
  </si>
  <si>
    <t>LEI43677</t>
  </si>
  <si>
    <t>LEI43678</t>
  </si>
  <si>
    <t>LEI43679</t>
  </si>
  <si>
    <t>Checkout-11771</t>
  </si>
  <si>
    <t>LEI43680</t>
  </si>
  <si>
    <t>Checkout-11641</t>
  </si>
  <si>
    <t>LEI43681</t>
  </si>
  <si>
    <t>Checkout-11580</t>
  </si>
  <si>
    <t>LEI43682</t>
  </si>
  <si>
    <t>LEI44090</t>
  </si>
  <si>
    <t>Qiyue</t>
  </si>
  <si>
    <t>LEI44169</t>
  </si>
  <si>
    <t>LEI44170</t>
  </si>
  <si>
    <t>LEI44171</t>
  </si>
  <si>
    <t>LEI44172</t>
  </si>
  <si>
    <t>LEI44173</t>
  </si>
  <si>
    <t>LEI44174</t>
  </si>
  <si>
    <t>LEI44175</t>
  </si>
  <si>
    <t>LEI44188</t>
  </si>
  <si>
    <t>Smidt</t>
  </si>
  <si>
    <t>LEI44197</t>
  </si>
  <si>
    <t>Khalid</t>
  </si>
  <si>
    <t>LEI44206</t>
  </si>
  <si>
    <t>Radecki</t>
  </si>
  <si>
    <t>LEI44257</t>
  </si>
  <si>
    <t>Jhonna Angelie</t>
  </si>
  <si>
    <t>Mangampo</t>
  </si>
  <si>
    <t>LEI44258</t>
  </si>
  <si>
    <t>Lyka</t>
  </si>
  <si>
    <t>Halili</t>
  </si>
  <si>
    <t>LEI44259</t>
  </si>
  <si>
    <t>Charisse Fay</t>
  </si>
  <si>
    <t>Dizon</t>
  </si>
  <si>
    <t>LEI44261</t>
  </si>
  <si>
    <t>Camille</t>
  </si>
  <si>
    <t>Fulgencio</t>
  </si>
  <si>
    <t>LEI44263</t>
  </si>
  <si>
    <t>Wienzelle May</t>
  </si>
  <si>
    <t>Parcon</t>
  </si>
  <si>
    <t>LEI44266</t>
  </si>
  <si>
    <t>Mary Noviejane</t>
  </si>
  <si>
    <t>Aquino</t>
  </si>
  <si>
    <t>LEI44267</t>
  </si>
  <si>
    <t>Aiza</t>
  </si>
  <si>
    <t>Az-Il</t>
  </si>
  <si>
    <t>LEI44269</t>
  </si>
  <si>
    <t>Rena Jean</t>
  </si>
  <si>
    <t>Barrera</t>
  </si>
  <si>
    <t>LEI44271</t>
  </si>
  <si>
    <t>Checklet</t>
  </si>
  <si>
    <t>Cabaya</t>
  </si>
  <si>
    <t>LEI44287</t>
  </si>
  <si>
    <t>LEI44360</t>
  </si>
  <si>
    <t>LEI44362</t>
  </si>
  <si>
    <t>LEI44368</t>
  </si>
  <si>
    <t>Shree</t>
  </si>
  <si>
    <t>LEI44374</t>
  </si>
  <si>
    <t>LEI44376</t>
  </si>
  <si>
    <t>LEI44377</t>
  </si>
  <si>
    <t>LEI44389</t>
  </si>
  <si>
    <t>LEI44458</t>
  </si>
  <si>
    <t>Saeed</t>
  </si>
  <si>
    <t>Kabak</t>
  </si>
  <si>
    <t>LEI44516</t>
  </si>
  <si>
    <t>LEI44532</t>
  </si>
  <si>
    <t>Krisztina</t>
  </si>
  <si>
    <t>Ollé</t>
  </si>
  <si>
    <t>LEI44561</t>
  </si>
  <si>
    <t>LEI44586</t>
  </si>
  <si>
    <t>LEI44589</t>
  </si>
  <si>
    <t>LEI44591</t>
  </si>
  <si>
    <t>LEI44592</t>
  </si>
  <si>
    <t>LEI44593</t>
  </si>
  <si>
    <t>LEI44595</t>
  </si>
  <si>
    <t>LEI44636</t>
  </si>
  <si>
    <t>LEI44639</t>
  </si>
  <si>
    <t>LEI44668</t>
  </si>
  <si>
    <t>LEI44670</t>
  </si>
  <si>
    <t>LEI44671</t>
  </si>
  <si>
    <t>Dmitrij Kriuckov</t>
  </si>
  <si>
    <t>LEI44672</t>
  </si>
  <si>
    <t>LEI44673</t>
  </si>
  <si>
    <t>LEI44675</t>
  </si>
  <si>
    <t>LEI44685</t>
  </si>
  <si>
    <t>LEI44687</t>
  </si>
  <si>
    <t>LEI44689</t>
  </si>
  <si>
    <t>LEI44690</t>
  </si>
  <si>
    <t>LEI44693</t>
  </si>
  <si>
    <t>LEI44696</t>
  </si>
  <si>
    <t>LEI44774</t>
  </si>
  <si>
    <t>LEI44789</t>
  </si>
  <si>
    <t>LEI44849</t>
  </si>
  <si>
    <t>LEI44851</t>
  </si>
  <si>
    <t>LEI44852</t>
  </si>
  <si>
    <t>LEI44858</t>
  </si>
  <si>
    <t>LEI44871</t>
  </si>
  <si>
    <t>LEI44873</t>
  </si>
  <si>
    <t>LEI44879</t>
  </si>
  <si>
    <t>LEI44914</t>
  </si>
  <si>
    <t>LEI44915</t>
  </si>
  <si>
    <t>LEI44921</t>
  </si>
  <si>
    <t>LEI45067</t>
  </si>
  <si>
    <t>Abu</t>
  </si>
  <si>
    <t>Khurasani</t>
  </si>
  <si>
    <t>LEI45087</t>
  </si>
  <si>
    <t>LEI45089</t>
  </si>
  <si>
    <t>LEI45091</t>
  </si>
  <si>
    <t>LEI45092</t>
  </si>
  <si>
    <t>Mingxuan</t>
  </si>
  <si>
    <t>Checkout-46950</t>
  </si>
  <si>
    <t>LEI45093</t>
  </si>
  <si>
    <t>LEI45100</t>
  </si>
  <si>
    <t>LEI45105</t>
  </si>
  <si>
    <t>LEI45123</t>
  </si>
  <si>
    <t>LEI45130</t>
  </si>
  <si>
    <t>LEI45141</t>
  </si>
  <si>
    <t>LEI45148</t>
  </si>
  <si>
    <t>LEI45203</t>
  </si>
  <si>
    <t>Yassir</t>
  </si>
  <si>
    <t>Adal</t>
  </si>
  <si>
    <t>LEI45205</t>
  </si>
  <si>
    <t>LEI45245</t>
  </si>
  <si>
    <t>LEI45261</t>
  </si>
  <si>
    <t>LEI45263</t>
  </si>
  <si>
    <t>LEI45269</t>
  </si>
  <si>
    <t>Sergio Saturio</t>
  </si>
  <si>
    <t>Garcia Cubillo</t>
  </si>
  <si>
    <t>LEI45270</t>
  </si>
  <si>
    <t>Soladana Monasterio</t>
  </si>
  <si>
    <t>LEI45272</t>
  </si>
  <si>
    <t>De los Ríos Sánchez</t>
  </si>
  <si>
    <t>LEI45308</t>
  </si>
  <si>
    <t>Baktiar</t>
  </si>
  <si>
    <t>Maulardi / IEM FörderTechnik</t>
  </si>
  <si>
    <t>LEI45328</t>
  </si>
  <si>
    <t>LEI45331</t>
  </si>
  <si>
    <t>LEI45334</t>
  </si>
  <si>
    <t>LEI45335</t>
  </si>
  <si>
    <t>LEI45338</t>
  </si>
  <si>
    <t>LEI45364</t>
  </si>
  <si>
    <t>LEI45400</t>
  </si>
  <si>
    <t>LEI45403</t>
  </si>
  <si>
    <t>LEI45404</t>
  </si>
  <si>
    <t>LEI45406</t>
  </si>
  <si>
    <t>LEI45410</t>
  </si>
  <si>
    <t>Azd</t>
  </si>
  <si>
    <t>Hjouj Btoush</t>
  </si>
  <si>
    <t>LEI45416</t>
  </si>
  <si>
    <t>LEI45418</t>
  </si>
  <si>
    <t>LEI45469</t>
  </si>
  <si>
    <t>LEI45470</t>
  </si>
  <si>
    <t>LEI45484</t>
  </si>
  <si>
    <t>LEI45503</t>
  </si>
  <si>
    <t>LEI45710</t>
  </si>
  <si>
    <t>LEI45711</t>
  </si>
  <si>
    <t>LEI45712</t>
  </si>
  <si>
    <t>LEI45728</t>
  </si>
  <si>
    <t>LEI45742</t>
  </si>
  <si>
    <t>LEI45744</t>
  </si>
  <si>
    <t>LEI46031</t>
  </si>
  <si>
    <t>LEI45828</t>
  </si>
  <si>
    <t>LEI45910</t>
  </si>
  <si>
    <t>LEI45950</t>
  </si>
  <si>
    <t>LEI45959</t>
  </si>
  <si>
    <t>LEI45996</t>
  </si>
  <si>
    <t>LEI46094</t>
  </si>
  <si>
    <t>LEI46153</t>
  </si>
  <si>
    <t>LEI46349</t>
  </si>
  <si>
    <t>LEI46350</t>
  </si>
  <si>
    <t>LEI46351</t>
  </si>
  <si>
    <t>LEI46352</t>
  </si>
  <si>
    <t>LEI46355</t>
  </si>
  <si>
    <t>LEI46356</t>
  </si>
  <si>
    <t>LEI46357</t>
  </si>
  <si>
    <t>LEI46359</t>
  </si>
  <si>
    <t>LEI46360</t>
  </si>
  <si>
    <t>LEI46366</t>
  </si>
  <si>
    <t xml:space="preserve"> Marialena/ Eleni Maria</t>
  </si>
  <si>
    <t xml:space="preserve">Alexiou </t>
  </si>
  <si>
    <t>LEI46373</t>
  </si>
  <si>
    <t>LEI46377</t>
  </si>
  <si>
    <t>LEI46383</t>
  </si>
  <si>
    <t>LEI46387</t>
  </si>
  <si>
    <t>LEI46390</t>
  </si>
  <si>
    <t xml:space="preserve">Parichay </t>
  </si>
  <si>
    <t>LEI46395</t>
  </si>
  <si>
    <t>LEI46399</t>
  </si>
  <si>
    <t>Mathias</t>
  </si>
  <si>
    <t>Michalk</t>
  </si>
  <si>
    <t>PMRoom-48348</t>
  </si>
  <si>
    <t>LEI46402</t>
  </si>
  <si>
    <t>LEI46420</t>
  </si>
  <si>
    <t>LEI46423</t>
  </si>
  <si>
    <t>LEI46425</t>
  </si>
  <si>
    <t>LEI46474</t>
  </si>
  <si>
    <t>LEI46483</t>
  </si>
  <si>
    <t>Checkout-46354</t>
  </si>
  <si>
    <t>LEI46484</t>
  </si>
  <si>
    <t>Checkout-11714</t>
  </si>
  <si>
    <t>LEI46485</t>
  </si>
  <si>
    <t>Checkout-48448</t>
  </si>
  <si>
    <t>LEI46486</t>
  </si>
  <si>
    <t>Checkout-26146</t>
  </si>
  <si>
    <t>LEI46488</t>
  </si>
  <si>
    <t>Checkout-12613</t>
  </si>
  <si>
    <t>LEI46489</t>
  </si>
  <si>
    <t>Checkout-20762</t>
  </si>
  <si>
    <t>LEI46490</t>
  </si>
  <si>
    <t>Checkout-31813</t>
  </si>
  <si>
    <t>LEI46491</t>
  </si>
  <si>
    <t>Checkout-11679</t>
  </si>
  <si>
    <t>LEI46492</t>
  </si>
  <si>
    <t>Checkout-17698</t>
  </si>
  <si>
    <t>LEI46494</t>
  </si>
  <si>
    <t>Checkout-19792</t>
  </si>
  <si>
    <t>LEI46495</t>
  </si>
  <si>
    <t>Checkout-11727</t>
  </si>
  <si>
    <t>LEI46496</t>
  </si>
  <si>
    <t>Checkout-11726</t>
  </si>
  <si>
    <t>LEI46497</t>
  </si>
  <si>
    <t>Checkout-11766</t>
  </si>
  <si>
    <t>LEI46498</t>
  </si>
  <si>
    <t>Checkout-19152</t>
  </si>
  <si>
    <t>LEI46499</t>
  </si>
  <si>
    <t>Checkout-11020</t>
  </si>
  <si>
    <t>LEI46500</t>
  </si>
  <si>
    <t>Checkout-19304</t>
  </si>
  <si>
    <t>LEI46501</t>
  </si>
  <si>
    <t>Checkout-19339</t>
  </si>
  <si>
    <t>LEI46502</t>
  </si>
  <si>
    <t>Checkout-10199</t>
  </si>
  <si>
    <t>LEI46503</t>
  </si>
  <si>
    <t>Checkout-18542</t>
  </si>
  <si>
    <t>LEI46504</t>
  </si>
  <si>
    <t>Checkout-11786</t>
  </si>
  <si>
    <t>LEI46505</t>
  </si>
  <si>
    <t>Checkout-11695</t>
  </si>
  <si>
    <t>LEI46506</t>
  </si>
  <si>
    <t>Checkout-11914</t>
  </si>
  <si>
    <t>LEI46507</t>
  </si>
  <si>
    <t>Checkout-11532</t>
  </si>
  <si>
    <t>LEI46509</t>
  </si>
  <si>
    <t>Checkout-11597</t>
  </si>
  <si>
    <t>LEI46510</t>
  </si>
  <si>
    <t>Checkout-11913</t>
  </si>
  <si>
    <t>LEI46511</t>
  </si>
  <si>
    <t>Checkout-11349</t>
  </si>
  <si>
    <t>LEI46513</t>
  </si>
  <si>
    <t>Checkout-20450</t>
  </si>
  <si>
    <t>LEI46515</t>
  </si>
  <si>
    <t>Checkout-20452</t>
  </si>
  <si>
    <t>LEI46516</t>
  </si>
  <si>
    <t>Checkout-11543</t>
  </si>
  <si>
    <t>LEI46517</t>
  </si>
  <si>
    <t>Checkout-11853</t>
  </si>
  <si>
    <t>LEI46519</t>
  </si>
  <si>
    <t>LEI46520</t>
  </si>
  <si>
    <t>Checkout-11823</t>
  </si>
  <si>
    <t>LEI46523</t>
  </si>
  <si>
    <t>Checkout-11783</t>
  </si>
  <si>
    <t>LEI46524</t>
  </si>
  <si>
    <t>Checkout-11787</t>
  </si>
  <si>
    <t>LEI46527</t>
  </si>
  <si>
    <t>Checkout-11667</t>
  </si>
  <si>
    <t>LEI46528</t>
  </si>
  <si>
    <t>Checkout-11616</t>
  </si>
  <si>
    <t>LEI46531</t>
  </si>
  <si>
    <t>Checkout-11900</t>
  </si>
  <si>
    <t>LEI46532</t>
  </si>
  <si>
    <t>Checkout-11492</t>
  </si>
  <si>
    <t>LEI46534</t>
  </si>
  <si>
    <t>Checkout-11865</t>
  </si>
  <si>
    <t>LEI46535</t>
  </si>
  <si>
    <t>Checkout-11895</t>
  </si>
  <si>
    <t>LEI46537</t>
  </si>
  <si>
    <t>Checkout-11839</t>
  </si>
  <si>
    <t>LEI46538</t>
  </si>
  <si>
    <t>Checkout-11537</t>
  </si>
  <si>
    <t>LEI46539</t>
  </si>
  <si>
    <t>Checkout-11547</t>
  </si>
  <si>
    <t>LEI46540</t>
  </si>
  <si>
    <t>Checkout-11820</t>
  </si>
  <si>
    <t>LEI46541</t>
  </si>
  <si>
    <t>Checkout-11841</t>
  </si>
  <si>
    <t>LEI46542</t>
  </si>
  <si>
    <t>Checkout-11643</t>
  </si>
  <si>
    <t>LEI46543</t>
  </si>
  <si>
    <t>Checkout-11847</t>
  </si>
  <si>
    <t>LEI46544</t>
  </si>
  <si>
    <t>Checkout-11845</t>
  </si>
  <si>
    <t>LEI46545</t>
  </si>
  <si>
    <t>Checkout-11861</t>
  </si>
  <si>
    <t>LEI46546</t>
  </si>
  <si>
    <t>Checkout-11677</t>
  </si>
  <si>
    <t>LEI46551</t>
  </si>
  <si>
    <t>Checkout-11826</t>
  </si>
  <si>
    <t>LEI46554</t>
  </si>
  <si>
    <t>Checkout-11884</t>
  </si>
  <si>
    <t>LEI46556</t>
  </si>
  <si>
    <t>Checkout-11514</t>
  </si>
  <si>
    <t>LEI46558</t>
  </si>
  <si>
    <t>Checkout-11843</t>
  </si>
  <si>
    <t>LEI46566</t>
  </si>
  <si>
    <t>LEI46571</t>
  </si>
  <si>
    <t>LEI46593</t>
  </si>
  <si>
    <t>LEI46737</t>
  </si>
  <si>
    <t>LEI46738</t>
  </si>
  <si>
    <t>LEI46742</t>
  </si>
  <si>
    <t>Bounyamine</t>
  </si>
  <si>
    <t>Kospore</t>
  </si>
  <si>
    <t>LEI46746</t>
  </si>
  <si>
    <t>LEI46759</t>
  </si>
  <si>
    <t>Vu Dieu Minh</t>
  </si>
  <si>
    <t>LEI46796</t>
  </si>
  <si>
    <t>LEI46861</t>
  </si>
  <si>
    <t>LEI46862</t>
  </si>
  <si>
    <t>LEI46864</t>
  </si>
  <si>
    <t>LEI46873</t>
  </si>
  <si>
    <t>LEI46891</t>
  </si>
  <si>
    <t>Checkout-40277</t>
  </si>
  <si>
    <t>LEI46982</t>
  </si>
  <si>
    <t>Birzins</t>
  </si>
  <si>
    <t>LEI47173</t>
  </si>
  <si>
    <t>PMRoom-49170</t>
  </si>
  <si>
    <t>LEI47178</t>
  </si>
  <si>
    <t>Srijani</t>
  </si>
  <si>
    <t>Chatterjee</t>
  </si>
  <si>
    <t>Checkout-43956</t>
  </si>
  <si>
    <t>LEI47180</t>
  </si>
  <si>
    <t>LEI47181</t>
  </si>
  <si>
    <t>Checkout-46507</t>
  </si>
  <si>
    <t>LEI47182</t>
  </si>
  <si>
    <t>LEI47196</t>
  </si>
  <si>
    <t>Yingxin</t>
  </si>
  <si>
    <t>LEI47205</t>
  </si>
  <si>
    <t>LEI47249</t>
  </si>
  <si>
    <t>LEI47301</t>
  </si>
  <si>
    <t>LEI47393</t>
  </si>
  <si>
    <t>LEI47680</t>
  </si>
  <si>
    <t>LEI47682</t>
  </si>
  <si>
    <t>LEI47697</t>
  </si>
  <si>
    <t>Pabst</t>
  </si>
  <si>
    <t>LEI47701</t>
  </si>
  <si>
    <t>Checkout-47456</t>
  </si>
  <si>
    <t>LEI47757</t>
  </si>
  <si>
    <t>LEI47840</t>
  </si>
  <si>
    <t>LEI47916</t>
  </si>
  <si>
    <t>LEI47923</t>
  </si>
  <si>
    <t>LEI48038</t>
  </si>
  <si>
    <t>LEI48048</t>
  </si>
  <si>
    <t>LEI48055</t>
  </si>
  <si>
    <t>RefundPM-26223</t>
  </si>
  <si>
    <t>LEI48056</t>
  </si>
  <si>
    <t>LEI48063</t>
  </si>
  <si>
    <t>LEI48089</t>
  </si>
  <si>
    <t>Sanchez</t>
  </si>
  <si>
    <t>LEI48174</t>
  </si>
  <si>
    <t>Herter</t>
  </si>
  <si>
    <t>RefundPM-45379</t>
  </si>
  <si>
    <t>LEI48182</t>
  </si>
  <si>
    <t>LEI48308</t>
  </si>
  <si>
    <t>LEI48436</t>
  </si>
  <si>
    <t>Postler</t>
  </si>
  <si>
    <t>LEI48505</t>
  </si>
  <si>
    <t>LEI48507</t>
  </si>
  <si>
    <t>LEI48509</t>
  </si>
  <si>
    <t>LEI48538</t>
  </si>
  <si>
    <t>LEI48709</t>
  </si>
  <si>
    <t>LEI48853</t>
  </si>
  <si>
    <t>LEI48880</t>
  </si>
  <si>
    <t>LEI48900</t>
  </si>
  <si>
    <t>Lacal</t>
  </si>
  <si>
    <t>LEI49008</t>
  </si>
  <si>
    <t>LEI49062</t>
  </si>
  <si>
    <t>Checkout-11637</t>
  </si>
  <si>
    <t>LEI49065</t>
  </si>
  <si>
    <t>Checkout-11801</t>
  </si>
  <si>
    <t>LEI49067</t>
  </si>
  <si>
    <t>Checkout-11586</t>
  </si>
  <si>
    <t>LEI49072</t>
  </si>
  <si>
    <t>Checkout-11615</t>
  </si>
  <si>
    <t>LEI49075</t>
  </si>
  <si>
    <t>Checkout-11512</t>
  </si>
  <si>
    <t>LEI49076</t>
  </si>
  <si>
    <t>Checkout-11582</t>
  </si>
  <si>
    <t>LEI49077</t>
  </si>
  <si>
    <t>Checkout-11564</t>
  </si>
  <si>
    <t>LEI49078</t>
  </si>
  <si>
    <t>Checkout-11530</t>
  </si>
  <si>
    <t>LEI49079</t>
  </si>
  <si>
    <t>Checkout-11702</t>
  </si>
  <si>
    <t>LEI49080</t>
  </si>
  <si>
    <t>Checkout-11836</t>
  </si>
  <si>
    <t>LEI49081</t>
  </si>
  <si>
    <t>Checkout-11525</t>
  </si>
  <si>
    <t>LEI49082</t>
  </si>
  <si>
    <t>Checkout-11810</t>
  </si>
  <si>
    <t>LEI49083</t>
  </si>
  <si>
    <t>Checkout-11479</t>
  </si>
  <si>
    <t>LEI49084</t>
  </si>
  <si>
    <t>Checkout-11604</t>
  </si>
  <si>
    <t>LEI49085</t>
  </si>
  <si>
    <t>Checkout-11904</t>
  </si>
  <si>
    <t>LEI49086</t>
  </si>
  <si>
    <t>Checkout-11662</t>
  </si>
  <si>
    <t>LEI49087</t>
  </si>
  <si>
    <t>Checkout-11511</t>
  </si>
  <si>
    <t>LEI49090</t>
  </si>
  <si>
    <t>Checkout-11791</t>
  </si>
  <si>
    <t>LEI49091</t>
  </si>
  <si>
    <t>Checkout-11696</t>
  </si>
  <si>
    <t>LEI49094</t>
  </si>
  <si>
    <t>Checkout-11774</t>
  </si>
  <si>
    <t>LEI49095</t>
  </si>
  <si>
    <t>Checkout-11516</t>
  </si>
  <si>
    <t>LEI49097</t>
  </si>
  <si>
    <t>Checkout-11592</t>
  </si>
  <si>
    <t>LEI49098</t>
  </si>
  <si>
    <t>Checkout-11474</t>
  </si>
  <si>
    <t>LEI49099</t>
  </si>
  <si>
    <t>Checkout-11672</t>
  </si>
  <si>
    <t>LEI49100</t>
  </si>
  <si>
    <t>Checkout-11860</t>
  </si>
  <si>
    <t>LEI49101</t>
  </si>
  <si>
    <t>Checkout-11830</t>
  </si>
  <si>
    <t>LEI49102</t>
  </si>
  <si>
    <t>Checkout-11631</t>
  </si>
  <si>
    <t>LEI49103</t>
  </si>
  <si>
    <t>Checkout-11498</t>
  </si>
  <si>
    <t>LEI49104</t>
  </si>
  <si>
    <t>Checkout-49183</t>
  </si>
  <si>
    <t>LEI49105</t>
  </si>
  <si>
    <t>Checkout-40999</t>
  </si>
  <si>
    <t>LEI49106</t>
  </si>
  <si>
    <t>Checkout-48464</t>
  </si>
  <si>
    <t>LEI49107</t>
  </si>
  <si>
    <t>Checkout-48487</t>
  </si>
  <si>
    <t>LEI49108</t>
  </si>
  <si>
    <t>Checkout-43194</t>
  </si>
  <si>
    <t>LEI49109</t>
  </si>
  <si>
    <t>Checkout-42319</t>
  </si>
  <si>
    <t>LEI49111</t>
  </si>
  <si>
    <t>Checkout-41303</t>
  </si>
  <si>
    <t>LEI49112</t>
  </si>
  <si>
    <t>Checkout-39896</t>
  </si>
  <si>
    <t>LEI49113</t>
  </si>
  <si>
    <t>Checkout-38319</t>
  </si>
  <si>
    <t>LEI49114</t>
  </si>
  <si>
    <t>Checkout-42968</t>
  </si>
  <si>
    <t>LEI49115</t>
  </si>
  <si>
    <t>Checkout-42759</t>
  </si>
  <si>
    <t>LEI49117</t>
  </si>
  <si>
    <t>Checkout-11594</t>
  </si>
  <si>
    <t>LEI49118</t>
  </si>
  <si>
    <t>Checkout-38645</t>
  </si>
  <si>
    <t>LEI49119</t>
  </si>
  <si>
    <t>Checkout-35046</t>
  </si>
  <si>
    <t>LEI49120</t>
  </si>
  <si>
    <t>Checkout-39313</t>
  </si>
  <si>
    <t>LEI49121</t>
  </si>
  <si>
    <t>Checkout-11487</t>
  </si>
  <si>
    <t>LEI49122</t>
  </si>
  <si>
    <t>Checkout-11647</t>
  </si>
  <si>
    <t>LEI49123</t>
  </si>
  <si>
    <t>Checkout-11634</t>
  </si>
  <si>
    <t>LEI49124</t>
  </si>
  <si>
    <t>Checkout-11635</t>
  </si>
  <si>
    <t>LEI49125</t>
  </si>
  <si>
    <t>Checkout-11819</t>
  </si>
  <si>
    <t>LEI49127</t>
  </si>
  <si>
    <t>Checkout-10141</t>
  </si>
  <si>
    <t>LEI49128</t>
  </si>
  <si>
    <t>Checkout-13349</t>
  </si>
  <si>
    <t>LEI49129</t>
  </si>
  <si>
    <t>Checkout-26643</t>
  </si>
  <si>
    <t>LEI49130</t>
  </si>
  <si>
    <t>Checkout-11773</t>
  </si>
  <si>
    <t>LEI49131</t>
  </si>
  <si>
    <t>Checkout-11315</t>
  </si>
  <si>
    <t>LEI49132</t>
  </si>
  <si>
    <t>Checkout-24920</t>
  </si>
  <si>
    <t>LEI49133</t>
  </si>
  <si>
    <t>Checkout-11772</t>
  </si>
  <si>
    <t>LEI49134</t>
  </si>
  <si>
    <t>Checkout-19995</t>
  </si>
  <si>
    <t>LEI49135</t>
  </si>
  <si>
    <t>Checkout-27661</t>
  </si>
  <si>
    <t>LEI49136</t>
  </si>
  <si>
    <t>Checkout-19878</t>
  </si>
  <si>
    <t>LEI49137</t>
  </si>
  <si>
    <t>Checkout-11386</t>
  </si>
  <si>
    <t>LEI49138</t>
  </si>
  <si>
    <t>Checkout-20659</t>
  </si>
  <si>
    <t>LEI49139</t>
  </si>
  <si>
    <t>Checkout-11769</t>
  </si>
  <si>
    <t>LEI49140</t>
  </si>
  <si>
    <t>Checkout-17636</t>
  </si>
  <si>
    <t>LEI49141</t>
  </si>
  <si>
    <t>Checkout-11782</t>
  </si>
  <si>
    <t>LEI49142</t>
  </si>
  <si>
    <t>Checkout-10649</t>
  </si>
  <si>
    <t>LEI49143</t>
  </si>
  <si>
    <t>Checkout-22486</t>
  </si>
  <si>
    <t>LEI49145</t>
  </si>
  <si>
    <t>Checkout-11779</t>
  </si>
  <si>
    <t>LEI49146</t>
  </si>
  <si>
    <t>Checkout-11770</t>
  </si>
  <si>
    <t>LEI49147</t>
  </si>
  <si>
    <t>Checkout-11574</t>
  </si>
  <si>
    <t>LEI49148</t>
  </si>
  <si>
    <t>Checkout-10255</t>
  </si>
  <si>
    <t>LEI49150</t>
  </si>
  <si>
    <t>Checkout-41478</t>
  </si>
  <si>
    <t>LEI49151</t>
  </si>
  <si>
    <t>LEI49152</t>
  </si>
  <si>
    <t>Checkout-23263</t>
  </si>
  <si>
    <t>LEI49164</t>
  </si>
  <si>
    <t>RefundPM-44468</t>
  </si>
  <si>
    <t>LEI49166</t>
  </si>
  <si>
    <t>RefundPM-30214</t>
  </si>
  <si>
    <t>LEI49168</t>
  </si>
  <si>
    <t>RefundPM-21546</t>
  </si>
  <si>
    <t>LEI49169</t>
  </si>
  <si>
    <t>RefundPM-26650</t>
  </si>
  <si>
    <t>LEI49171</t>
  </si>
  <si>
    <t>Checkout-157</t>
  </si>
  <si>
    <t>LEI49172</t>
  </si>
  <si>
    <t>Checkout-21243</t>
  </si>
  <si>
    <t>LEI49173</t>
  </si>
  <si>
    <t>RefundPM-28487</t>
  </si>
  <si>
    <t>LEI49176</t>
  </si>
  <si>
    <t>RefundPM-10223</t>
  </si>
  <si>
    <t>LEI49177</t>
  </si>
  <si>
    <t>RefundPM-18510</t>
  </si>
  <si>
    <t>LEI49178</t>
  </si>
  <si>
    <t>RefundPM-25937</t>
  </si>
  <si>
    <t>LEI49179</t>
  </si>
  <si>
    <t>RefundPM-26856</t>
  </si>
  <si>
    <t>LEI49182</t>
  </si>
  <si>
    <t>RefundPM-22433</t>
  </si>
  <si>
    <t>LEI49185</t>
  </si>
  <si>
    <t>RefundPM-21757</t>
  </si>
  <si>
    <t>LEI49186</t>
  </si>
  <si>
    <t>RefundPM-19659</t>
  </si>
  <si>
    <t>LEI49197</t>
  </si>
  <si>
    <t>Checkout-11761</t>
  </si>
  <si>
    <t>LEI49856</t>
  </si>
  <si>
    <t>LEI49872</t>
  </si>
  <si>
    <t>LEI49890</t>
  </si>
  <si>
    <t>LEI50479</t>
  </si>
  <si>
    <t>LEI50480</t>
  </si>
  <si>
    <t>LEI50513</t>
  </si>
  <si>
    <t>He</t>
  </si>
  <si>
    <t>LEI50536</t>
  </si>
  <si>
    <t>PMRoom-52646</t>
  </si>
  <si>
    <t>LEI50669</t>
  </si>
  <si>
    <t>LEI50675</t>
  </si>
  <si>
    <t>LEI50809</t>
  </si>
  <si>
    <t>Detroy</t>
  </si>
  <si>
    <t>LEI50810</t>
  </si>
  <si>
    <t>Al Hajali</t>
  </si>
  <si>
    <t>LEI50872</t>
  </si>
  <si>
    <t>LEI50916</t>
  </si>
  <si>
    <t>Glory</t>
  </si>
  <si>
    <t>Olanipekun</t>
  </si>
  <si>
    <t>LEI50994</t>
  </si>
  <si>
    <t>RefundPM-18595</t>
  </si>
  <si>
    <t>LEI50995</t>
  </si>
  <si>
    <t>RefundPM-18690</t>
  </si>
  <si>
    <t>LEI51007</t>
  </si>
  <si>
    <t>LEI51089</t>
  </si>
  <si>
    <t>Seccia</t>
  </si>
  <si>
    <t>LEI51202</t>
  </si>
  <si>
    <t>LEI50909</t>
  </si>
  <si>
    <t>LEI51211</t>
  </si>
  <si>
    <t>Mariam Khaled</t>
  </si>
  <si>
    <t>Abdelmohsen Ahmed Arafa</t>
  </si>
  <si>
    <t>LEI51223</t>
  </si>
  <si>
    <t>Hiong</t>
  </si>
  <si>
    <t>Moh</t>
  </si>
  <si>
    <t>LEI51225</t>
  </si>
  <si>
    <t>Bombace</t>
  </si>
  <si>
    <t>LEI51304</t>
  </si>
  <si>
    <t>LEI51440</t>
  </si>
  <si>
    <t>Wenlong</t>
  </si>
  <si>
    <t>LEI51526</t>
  </si>
  <si>
    <t>LEI51538</t>
  </si>
  <si>
    <t>LEI51548</t>
  </si>
  <si>
    <t>LEI51549</t>
  </si>
  <si>
    <t>LEI51550</t>
  </si>
  <si>
    <t>LEI51552</t>
  </si>
  <si>
    <t>LEI51606</t>
  </si>
  <si>
    <t>LEI51607</t>
  </si>
  <si>
    <t>LEI51631</t>
  </si>
  <si>
    <t>LEI51662</t>
  </si>
  <si>
    <t>LEI51690</t>
  </si>
  <si>
    <t>Radical</t>
  </si>
  <si>
    <t>Haslam</t>
  </si>
  <si>
    <t>LEI51738</t>
  </si>
  <si>
    <t>LEI51829</t>
  </si>
  <si>
    <t>Checkout-11755</t>
  </si>
  <si>
    <t>LEI51835</t>
  </si>
  <si>
    <t>Shenar</t>
  </si>
  <si>
    <t>LEI51837</t>
  </si>
  <si>
    <t>LEI51850</t>
  </si>
  <si>
    <t>Bokarev</t>
  </si>
  <si>
    <t>LEI51869</t>
  </si>
  <si>
    <t>Paulo Ricardo</t>
  </si>
  <si>
    <t>Viviurka do Carmo</t>
  </si>
  <si>
    <t>LEI52062</t>
  </si>
  <si>
    <t>LEI52069</t>
  </si>
  <si>
    <t>LEI52074</t>
  </si>
  <si>
    <t>LEI48066</t>
  </si>
  <si>
    <t>LEI48067</t>
  </si>
  <si>
    <t>Parneet</t>
  </si>
  <si>
    <t>LEI52118</t>
  </si>
  <si>
    <t>LEI52141</t>
  </si>
  <si>
    <t>LEI52182</t>
  </si>
  <si>
    <t>Xuezhu</t>
  </si>
  <si>
    <t>LEI52228</t>
  </si>
  <si>
    <t>Gaia</t>
  </si>
  <si>
    <t>Casini</t>
  </si>
  <si>
    <t>LEI52229</t>
  </si>
  <si>
    <t xml:space="preserve">Simone </t>
  </si>
  <si>
    <t>Riccomini</t>
  </si>
  <si>
    <t>LEI52232</t>
  </si>
  <si>
    <t>Gernot</t>
  </si>
  <si>
    <t>Tölle</t>
  </si>
  <si>
    <t>LEI52258</t>
  </si>
  <si>
    <t>LEI52259</t>
  </si>
  <si>
    <t>LEI52301</t>
  </si>
  <si>
    <t>LEI52326</t>
  </si>
  <si>
    <t>Iha</t>
  </si>
  <si>
    <t>LEI52356</t>
  </si>
  <si>
    <t>Miquel</t>
  </si>
  <si>
    <t>Poch Lobanov</t>
  </si>
  <si>
    <t>LEI52381</t>
  </si>
  <si>
    <t>LEI52387</t>
  </si>
  <si>
    <t>Jiangkang</t>
  </si>
  <si>
    <t>Qian</t>
  </si>
  <si>
    <t>LEI52396</t>
  </si>
  <si>
    <t>LEI52538</t>
  </si>
  <si>
    <t>Qingyu</t>
  </si>
  <si>
    <t>LEI52549</t>
  </si>
  <si>
    <t>LEI52553</t>
  </si>
  <si>
    <t>Łódź Rembielińskiego</t>
  </si>
  <si>
    <t>LDZ21004</t>
  </si>
  <si>
    <t>Iñigo</t>
  </si>
  <si>
    <t>Alonso</t>
  </si>
  <si>
    <t>LDZ210168</t>
  </si>
  <si>
    <t>Kamal</t>
  </si>
  <si>
    <t>Dalatee</t>
  </si>
  <si>
    <t>LDZ210502</t>
  </si>
  <si>
    <t>Enrico</t>
  </si>
  <si>
    <t>Torre</t>
  </si>
  <si>
    <t>LDZ210652</t>
  </si>
  <si>
    <t>Pouradier</t>
  </si>
  <si>
    <t>LDZ210785</t>
  </si>
  <si>
    <t>Rolo García</t>
  </si>
  <si>
    <t>Andres David</t>
  </si>
  <si>
    <t>LDZ211070</t>
  </si>
  <si>
    <t>kyle</t>
  </si>
  <si>
    <t>sciberras</t>
  </si>
  <si>
    <t>LDZ21190</t>
  </si>
  <si>
    <t>Sava</t>
  </si>
  <si>
    <t>LDZ212564</t>
  </si>
  <si>
    <t>Krzyśków</t>
  </si>
  <si>
    <t>LDZ212677</t>
  </si>
  <si>
    <t>LDZ212678</t>
  </si>
  <si>
    <t>LDZ212679</t>
  </si>
  <si>
    <t>LDZ212680</t>
  </si>
  <si>
    <t>LDZ212681</t>
  </si>
  <si>
    <t>LDZ212682</t>
  </si>
  <si>
    <t>LDZ212683</t>
  </si>
  <si>
    <t>LDZ212684</t>
  </si>
  <si>
    <t>LDZ212685</t>
  </si>
  <si>
    <t>LDZ212686</t>
  </si>
  <si>
    <t>LDZ212687</t>
  </si>
  <si>
    <t>LDZ212688</t>
  </si>
  <si>
    <t>LDZ212689</t>
  </si>
  <si>
    <t>LDZ212690</t>
  </si>
  <si>
    <t>LDZ212691</t>
  </si>
  <si>
    <t>LDZ212692</t>
  </si>
  <si>
    <t>LDZ212693</t>
  </si>
  <si>
    <t>LDZ212694</t>
  </si>
  <si>
    <t>LDZ212695</t>
  </si>
  <si>
    <t>LDZ212696</t>
  </si>
  <si>
    <t>LDZ212697</t>
  </si>
  <si>
    <t>LDZ212698</t>
  </si>
  <si>
    <t>LDZ212699</t>
  </si>
  <si>
    <t>LDZ212700</t>
  </si>
  <si>
    <t>LDZ212701</t>
  </si>
  <si>
    <t>LDZ212702</t>
  </si>
  <si>
    <t>LDZ212703</t>
  </si>
  <si>
    <t>LDZ212704</t>
  </si>
  <si>
    <t>LDZ212705</t>
  </si>
  <si>
    <t>LDZ212706</t>
  </si>
  <si>
    <t>LDZ212707</t>
  </si>
  <si>
    <t>LDZ212708</t>
  </si>
  <si>
    <t>LDZ212709</t>
  </si>
  <si>
    <t>LDZ212710</t>
  </si>
  <si>
    <t>LDZ212711</t>
  </si>
  <si>
    <t>LDZ212712</t>
  </si>
  <si>
    <t>LDZ212713</t>
  </si>
  <si>
    <t>LDZ212714</t>
  </si>
  <si>
    <t>LDZ212715</t>
  </si>
  <si>
    <t>LDZ212716</t>
  </si>
  <si>
    <t>LDZ212717</t>
  </si>
  <si>
    <t>LDZ212718</t>
  </si>
  <si>
    <t>LDZ212719</t>
  </si>
  <si>
    <t>LDZ212720</t>
  </si>
  <si>
    <t>LDZ212721</t>
  </si>
  <si>
    <t>LDZ212722</t>
  </si>
  <si>
    <t>LDZ212723</t>
  </si>
  <si>
    <t>LDZ212725</t>
  </si>
  <si>
    <t>LDZ212726</t>
  </si>
  <si>
    <t>LDZ212727</t>
  </si>
  <si>
    <t>LDZ212728</t>
  </si>
  <si>
    <t>LDZ212729</t>
  </si>
  <si>
    <t>LDZ212730</t>
  </si>
  <si>
    <t>LDZ212731</t>
  </si>
  <si>
    <t>LDZ212732</t>
  </si>
  <si>
    <t>LDZ212733</t>
  </si>
  <si>
    <t>LDZ212734</t>
  </si>
  <si>
    <t>LDZ212735</t>
  </si>
  <si>
    <t>LDZ212736</t>
  </si>
  <si>
    <t>LDZ212738</t>
  </si>
  <si>
    <t>LDZ212739</t>
  </si>
  <si>
    <t>LDZ212740</t>
  </si>
  <si>
    <t>LDZ212741</t>
  </si>
  <si>
    <t>LDZ212742</t>
  </si>
  <si>
    <t>LDZ212743</t>
  </si>
  <si>
    <t>LDZ212744</t>
  </si>
  <si>
    <t>LDZ212745</t>
  </si>
  <si>
    <t>LDZ212746</t>
  </si>
  <si>
    <t>LDZ212747</t>
  </si>
  <si>
    <t>LDZ212748</t>
  </si>
  <si>
    <t>LDZ212749</t>
  </si>
  <si>
    <t>LDZ212750</t>
  </si>
  <si>
    <t>LDZ212751</t>
  </si>
  <si>
    <t>LDZ212752</t>
  </si>
  <si>
    <t>LDZ212753</t>
  </si>
  <si>
    <t>LDZ212754</t>
  </si>
  <si>
    <t>LDZ212756</t>
  </si>
  <si>
    <t>LDZ212757</t>
  </si>
  <si>
    <t>LDZ212758</t>
  </si>
  <si>
    <t>LDZ212759</t>
  </si>
  <si>
    <t>LDZ212760</t>
  </si>
  <si>
    <t>LDZ212761</t>
  </si>
  <si>
    <t>LDZ212762</t>
  </si>
  <si>
    <t>LDZ212763</t>
  </si>
  <si>
    <t>LDZ212764</t>
  </si>
  <si>
    <t>LDZ212765</t>
  </si>
  <si>
    <t>LDZ212767</t>
  </si>
  <si>
    <t>LDZ212768</t>
  </si>
  <si>
    <t>LDZ212769</t>
  </si>
  <si>
    <t>LDZ212770</t>
  </si>
  <si>
    <t>LDZ212771</t>
  </si>
  <si>
    <t>LDZ212772</t>
  </si>
  <si>
    <t>LDZ212773</t>
  </si>
  <si>
    <t>LDZ212774</t>
  </si>
  <si>
    <t>LDZ212775</t>
  </si>
  <si>
    <t>LDZ212777</t>
  </si>
  <si>
    <t>LDZ212778</t>
  </si>
  <si>
    <t>LDZ212779</t>
  </si>
  <si>
    <t>LDZ212780</t>
  </si>
  <si>
    <t>LDZ212781</t>
  </si>
  <si>
    <t>LDZ212782</t>
  </si>
  <si>
    <t>LDZ212783</t>
  </si>
  <si>
    <t>LDZ212784</t>
  </si>
  <si>
    <t>LDZ212785</t>
  </si>
  <si>
    <t>LDZ212786</t>
  </si>
  <si>
    <t>LDZ212787</t>
  </si>
  <si>
    <t>LDZ212788</t>
  </si>
  <si>
    <t>LDZ212789</t>
  </si>
  <si>
    <t>LDZ212790</t>
  </si>
  <si>
    <t>LDZ212791</t>
  </si>
  <si>
    <t>LDZ212792</t>
  </si>
  <si>
    <t>LDZ212793</t>
  </si>
  <si>
    <t>LDZ212794</t>
  </si>
  <si>
    <t>LDZ212795</t>
  </si>
  <si>
    <t>LDZ212796</t>
  </si>
  <si>
    <t>LDZ212797</t>
  </si>
  <si>
    <t>LDZ212798</t>
  </si>
  <si>
    <t>LDZ212799</t>
  </si>
  <si>
    <t>LDZ212800</t>
  </si>
  <si>
    <t>LDZ212801</t>
  </si>
  <si>
    <t>LDZ212802</t>
  </si>
  <si>
    <t>LDZ212803</t>
  </si>
  <si>
    <t>LDZ212804</t>
  </si>
  <si>
    <t>LDZ212805</t>
  </si>
  <si>
    <t>LDZ212807</t>
  </si>
  <si>
    <t>LDZ212808</t>
  </si>
  <si>
    <t>LDZ212809</t>
  </si>
  <si>
    <t>LDZ212810</t>
  </si>
  <si>
    <t>LDZ212811</t>
  </si>
  <si>
    <t>LDZ212812</t>
  </si>
  <si>
    <t>LDZ212813</t>
  </si>
  <si>
    <t>LDZ212814</t>
  </si>
  <si>
    <t>LDZ212815</t>
  </si>
  <si>
    <t>LDZ212816</t>
  </si>
  <si>
    <t>LDZ212817</t>
  </si>
  <si>
    <t>LDZ212818</t>
  </si>
  <si>
    <t>LDZ212819</t>
  </si>
  <si>
    <t>LDZ212820</t>
  </si>
  <si>
    <t>LDZ212821</t>
  </si>
  <si>
    <t>LDZ212822</t>
  </si>
  <si>
    <t>LDZ212823</t>
  </si>
  <si>
    <t>LDZ212824</t>
  </si>
  <si>
    <t>LDZ212825</t>
  </si>
  <si>
    <t>LDZ212826</t>
  </si>
  <si>
    <t>LDZ212827</t>
  </si>
  <si>
    <t>LDZ212828</t>
  </si>
  <si>
    <t>LDZ212829</t>
  </si>
  <si>
    <t>LDZ212830</t>
  </si>
  <si>
    <t>LDZ212831</t>
  </si>
  <si>
    <t>LDZ212833</t>
  </si>
  <si>
    <t>LDZ212834</t>
  </si>
  <si>
    <t>LDZ212835</t>
  </si>
  <si>
    <t>LDZ212836</t>
  </si>
  <si>
    <t>LDZ212837</t>
  </si>
  <si>
    <t>LDZ212839</t>
  </si>
  <si>
    <t>LDZ212840</t>
  </si>
  <si>
    <t>LDZ212841</t>
  </si>
  <si>
    <t>LDZ212842</t>
  </si>
  <si>
    <t>LDZ212843</t>
  </si>
  <si>
    <t>LDZ212844</t>
  </si>
  <si>
    <t>LDZ212845</t>
  </si>
  <si>
    <t>LDZ212846</t>
  </si>
  <si>
    <t>LDZ212847</t>
  </si>
  <si>
    <t>LDZ212848</t>
  </si>
  <si>
    <t>LDZ212849</t>
  </si>
  <si>
    <t>LDZ212850</t>
  </si>
  <si>
    <t>LDZ212851</t>
  </si>
  <si>
    <t>LDZ212852</t>
  </si>
  <si>
    <t>LDZ212853</t>
  </si>
  <si>
    <t>LDZ212854</t>
  </si>
  <si>
    <t>LDZ212855</t>
  </si>
  <si>
    <t>LDZ212856</t>
  </si>
  <si>
    <t>LDZ212857</t>
  </si>
  <si>
    <t>LDZ212859</t>
  </si>
  <si>
    <t>LDZ212860</t>
  </si>
  <si>
    <t>LDZ212861</t>
  </si>
  <si>
    <t>LDZ212862</t>
  </si>
  <si>
    <t>LDZ212863</t>
  </si>
  <si>
    <t>LDZ212864</t>
  </si>
  <si>
    <t>LDZ212865</t>
  </si>
  <si>
    <t>LDZ212866</t>
  </si>
  <si>
    <t>LDZ212868</t>
  </si>
  <si>
    <t>LDZ212869</t>
  </si>
  <si>
    <t>LDZ212870</t>
  </si>
  <si>
    <t>LDZ212871</t>
  </si>
  <si>
    <t>LDZ212872</t>
  </si>
  <si>
    <t>LDZ212873</t>
  </si>
  <si>
    <t>LDZ212874</t>
  </si>
  <si>
    <t>LDZ212875</t>
  </si>
  <si>
    <t>LDZ212876</t>
  </si>
  <si>
    <t>LDZ212877</t>
  </si>
  <si>
    <t>LDZ212878</t>
  </si>
  <si>
    <t>LDZ212879</t>
  </si>
  <si>
    <t>LDZ212880</t>
  </si>
  <si>
    <t>LDZ212881</t>
  </si>
  <si>
    <t>LDZ212882</t>
  </si>
  <si>
    <t>LDZ212883</t>
  </si>
  <si>
    <t>LDZ212884</t>
  </si>
  <si>
    <t>LDZ212885</t>
  </si>
  <si>
    <t>LDZ212886</t>
  </si>
  <si>
    <t>LDZ212887</t>
  </si>
  <si>
    <t>LDZ212888</t>
  </si>
  <si>
    <t>LDZ212889</t>
  </si>
  <si>
    <t>LDZ212890</t>
  </si>
  <si>
    <t>LDZ212891</t>
  </si>
  <si>
    <t>LDZ212892</t>
  </si>
  <si>
    <t>LDZ212893</t>
  </si>
  <si>
    <t>LDZ212894</t>
  </si>
  <si>
    <t>LDZ212895</t>
  </si>
  <si>
    <t>LDZ212896</t>
  </si>
  <si>
    <t>LDZ212897</t>
  </si>
  <si>
    <t>LDZ212898</t>
  </si>
  <si>
    <t>LDZ212899</t>
  </si>
  <si>
    <t>LDZ212900</t>
  </si>
  <si>
    <t>LDZ212901</t>
  </si>
  <si>
    <t>LDZ212902</t>
  </si>
  <si>
    <t>LDZ212903</t>
  </si>
  <si>
    <t>LDZ212904</t>
  </si>
  <si>
    <t>LDZ212905</t>
  </si>
  <si>
    <t>LDZ212906</t>
  </si>
  <si>
    <t>LDZ212907</t>
  </si>
  <si>
    <t>LDZ212908</t>
  </si>
  <si>
    <t>LDZ212909</t>
  </si>
  <si>
    <t>LDZ212910</t>
  </si>
  <si>
    <t>LDZ212911</t>
  </si>
  <si>
    <t>LDZ212912</t>
  </si>
  <si>
    <t>LDZ212913</t>
  </si>
  <si>
    <t>LDZ212914</t>
  </si>
  <si>
    <t>LDZ212915</t>
  </si>
  <si>
    <t>LDZ212916</t>
  </si>
  <si>
    <t>LDZ212917</t>
  </si>
  <si>
    <t>LDZ212918</t>
  </si>
  <si>
    <t>LDZ212919</t>
  </si>
  <si>
    <t>LDZ212920</t>
  </si>
  <si>
    <t>LDZ212921</t>
  </si>
  <si>
    <t>LDZ212922</t>
  </si>
  <si>
    <t>LDZ212923</t>
  </si>
  <si>
    <t>LDZ212924</t>
  </si>
  <si>
    <t>LDZ212925</t>
  </si>
  <si>
    <t>LDZ212926</t>
  </si>
  <si>
    <t>LDZ212927</t>
  </si>
  <si>
    <t>LDZ212929</t>
  </si>
  <si>
    <t>LDZ212930</t>
  </si>
  <si>
    <t>LDZ212931</t>
  </si>
  <si>
    <t>LDZ212932</t>
  </si>
  <si>
    <t>LDZ212933</t>
  </si>
  <si>
    <t>LDZ212934</t>
  </si>
  <si>
    <t>LDZ213134</t>
  </si>
  <si>
    <t>LDZ213135</t>
  </si>
  <si>
    <t>LDZ213136</t>
  </si>
  <si>
    <t>LDZ213137</t>
  </si>
  <si>
    <t>LDZ213138</t>
  </si>
  <si>
    <t>LDZ213139</t>
  </si>
  <si>
    <t>LDZ213140</t>
  </si>
  <si>
    <t>LDZ213309</t>
  </si>
  <si>
    <t>Cédric</t>
  </si>
  <si>
    <t>BENZA</t>
  </si>
  <si>
    <t>LDZ213326</t>
  </si>
  <si>
    <t>CLERC</t>
  </si>
  <si>
    <t>LDZ215347</t>
  </si>
  <si>
    <t>Biała</t>
  </si>
  <si>
    <t>LDZ215405</t>
  </si>
  <si>
    <t>Voitovych</t>
  </si>
  <si>
    <t>LDZ215424</t>
  </si>
  <si>
    <t>Maleaume</t>
  </si>
  <si>
    <t>Cellard</t>
  </si>
  <si>
    <t>LDZ21592</t>
  </si>
  <si>
    <t>Alex</t>
  </si>
  <si>
    <t>LDZ216327</t>
  </si>
  <si>
    <t>Bellese</t>
  </si>
  <si>
    <t>LDZ216486</t>
  </si>
  <si>
    <t>Cossu</t>
  </si>
  <si>
    <t>LDZ217562</t>
  </si>
  <si>
    <t>Steve</t>
  </si>
  <si>
    <t>Thurnherr</t>
  </si>
  <si>
    <t>LDZ2180</t>
  </si>
  <si>
    <t>Mafer</t>
  </si>
  <si>
    <t>LDZ218161</t>
  </si>
  <si>
    <t>Żegota</t>
  </si>
  <si>
    <t>LDZ218197</t>
  </si>
  <si>
    <t>SALSMANN</t>
  </si>
  <si>
    <t>LDZ218353</t>
  </si>
  <si>
    <t>Volodymyr</t>
  </si>
  <si>
    <t>Kysorets</t>
  </si>
  <si>
    <t>LDZ218355</t>
  </si>
  <si>
    <t>Taha</t>
  </si>
  <si>
    <t>Ramdi</t>
  </si>
  <si>
    <t>LDZ218357</t>
  </si>
  <si>
    <t>Mila</t>
  </si>
  <si>
    <t>Kolga</t>
  </si>
  <si>
    <t>LDZ218359</t>
  </si>
  <si>
    <t>Sieradzki</t>
  </si>
  <si>
    <t>LDZ218360</t>
  </si>
  <si>
    <t>Kudryk</t>
  </si>
  <si>
    <t>LDZ218361</t>
  </si>
  <si>
    <t>LDZ218362</t>
  </si>
  <si>
    <t>Tricio</t>
  </si>
  <si>
    <t>LDZ219108</t>
  </si>
  <si>
    <t>Kilian</t>
  </si>
  <si>
    <t>Nerfie</t>
  </si>
  <si>
    <t>LDZ219131</t>
  </si>
  <si>
    <t>Theodor-Mihail</t>
  </si>
  <si>
    <t>Manole</t>
  </si>
  <si>
    <t>LDZ219367</t>
  </si>
  <si>
    <t>Pastuszka</t>
  </si>
  <si>
    <t>LDZ219572</t>
  </si>
  <si>
    <t>Chiesa</t>
  </si>
  <si>
    <t>LDZ219603</t>
  </si>
  <si>
    <t>Massé</t>
  </si>
  <si>
    <t>LDZ219612</t>
  </si>
  <si>
    <t>Rovagna</t>
  </si>
  <si>
    <t>LDZ219885</t>
  </si>
  <si>
    <t>Coluccio</t>
  </si>
  <si>
    <t>LDZ219972</t>
  </si>
  <si>
    <t>Perron</t>
  </si>
  <si>
    <t>LDZ219993</t>
  </si>
  <si>
    <t>Kałuzińska</t>
  </si>
  <si>
    <t>LDZ220003</t>
  </si>
  <si>
    <t>Qemali</t>
  </si>
  <si>
    <t>LDZ220005</t>
  </si>
  <si>
    <t>Hubert</t>
  </si>
  <si>
    <t>Pietras</t>
  </si>
  <si>
    <t>LDZ220030</t>
  </si>
  <si>
    <t>Trzeciak</t>
  </si>
  <si>
    <t>LDZ220043</t>
  </si>
  <si>
    <t>Maruszewski</t>
  </si>
  <si>
    <t>LDZ220074</t>
  </si>
  <si>
    <t>Ferreira</t>
  </si>
  <si>
    <t>LDZ220141</t>
  </si>
  <si>
    <t>Mabboux</t>
  </si>
  <si>
    <t>LDZ220158</t>
  </si>
  <si>
    <t>Cantinho</t>
  </si>
  <si>
    <t>LDZ220297</t>
  </si>
  <si>
    <t>Lostuzzo</t>
  </si>
  <si>
    <t>LDZ220338</t>
  </si>
  <si>
    <t xml:space="preserve">Olivia </t>
  </si>
  <si>
    <t>Coignard</t>
  </si>
  <si>
    <t>LDZ220364</t>
  </si>
  <si>
    <t>Aurora</t>
  </si>
  <si>
    <t>Sola Millán</t>
  </si>
  <si>
    <t>LDZ220383</t>
  </si>
  <si>
    <t>LDZ220573</t>
  </si>
  <si>
    <t>Soorya</t>
  </si>
  <si>
    <t>BALASUBRAMIAN</t>
  </si>
  <si>
    <t>LDZ220639</t>
  </si>
  <si>
    <t>Lwazi</t>
  </si>
  <si>
    <t>Ingles</t>
  </si>
  <si>
    <t>LDZ220780</t>
  </si>
  <si>
    <t>Goraj</t>
  </si>
  <si>
    <t>LDZ220785</t>
  </si>
  <si>
    <t>Nowak</t>
  </si>
  <si>
    <t>LDZ220843</t>
  </si>
  <si>
    <t>Davidson</t>
  </si>
  <si>
    <t>LDZ220844</t>
  </si>
  <si>
    <t>Remy Jordan</t>
  </si>
  <si>
    <t>Meichtry</t>
  </si>
  <si>
    <t>LDZ221056</t>
  </si>
  <si>
    <t>Podleśna</t>
  </si>
  <si>
    <t>LDZ221084</t>
  </si>
  <si>
    <t>LDZ221124</t>
  </si>
  <si>
    <t>LDZ221518</t>
  </si>
  <si>
    <t>Eyaterrahman</t>
  </si>
  <si>
    <t>Gueddah</t>
  </si>
  <si>
    <t>LDZ221536</t>
  </si>
  <si>
    <t>Hiba</t>
  </si>
  <si>
    <t>Mohamed Ali</t>
  </si>
  <si>
    <t>LDZ221608</t>
  </si>
  <si>
    <t>Tristan</t>
  </si>
  <si>
    <t>GAUTHERON</t>
  </si>
  <si>
    <t>LDZ221727</t>
  </si>
  <si>
    <t>Cimoch</t>
  </si>
  <si>
    <t>LDZ221840</t>
  </si>
  <si>
    <t>Grzebska</t>
  </si>
  <si>
    <t>Joanna</t>
  </si>
  <si>
    <t>LDZ221841</t>
  </si>
  <si>
    <t>Allabayev</t>
  </si>
  <si>
    <t>Suleyman</t>
  </si>
  <si>
    <t>LDZ221853</t>
  </si>
  <si>
    <t>Domitille</t>
  </si>
  <si>
    <t>Foucault</t>
  </si>
  <si>
    <t>LDZ221891</t>
  </si>
  <si>
    <t>Bryja</t>
  </si>
  <si>
    <t>LDZ221961</t>
  </si>
  <si>
    <t>Kurdiumov</t>
  </si>
  <si>
    <t>LDZ222058</t>
  </si>
  <si>
    <t>Barszczyk</t>
  </si>
  <si>
    <t>LDZ222194</t>
  </si>
  <si>
    <t xml:space="preserve">Hidalgo Sanz </t>
  </si>
  <si>
    <t>LDZ222322</t>
  </si>
  <si>
    <t>Najera</t>
  </si>
  <si>
    <t>LDZ222334</t>
  </si>
  <si>
    <t>Ślaza</t>
  </si>
  <si>
    <t>LDZ222400</t>
  </si>
  <si>
    <t>Frías León</t>
  </si>
  <si>
    <t>LDZ222500</t>
  </si>
  <si>
    <t>Carine</t>
  </si>
  <si>
    <t>Nassif</t>
  </si>
  <si>
    <t>LDZ222527</t>
  </si>
  <si>
    <t>Mercado</t>
  </si>
  <si>
    <t>LDZ222538</t>
  </si>
  <si>
    <t>Metelskyi</t>
  </si>
  <si>
    <t>LDZ222541</t>
  </si>
  <si>
    <t>Papays</t>
  </si>
  <si>
    <t>LDZ222550</t>
  </si>
  <si>
    <t>Taif</t>
  </si>
  <si>
    <t>ALmuhana</t>
  </si>
  <si>
    <t>LDZ222564</t>
  </si>
  <si>
    <t>Maximilien</t>
  </si>
  <si>
    <t>BENEL</t>
  </si>
  <si>
    <t>LDZ222630</t>
  </si>
  <si>
    <t>Francois</t>
  </si>
  <si>
    <t>Delouche</t>
  </si>
  <si>
    <t>LDZ222791</t>
  </si>
  <si>
    <t>Rodziewicz</t>
  </si>
  <si>
    <t>LDZ222954</t>
  </si>
  <si>
    <t>Solarek</t>
  </si>
  <si>
    <t>LDZ222975</t>
  </si>
  <si>
    <t>Hilmi</t>
  </si>
  <si>
    <t>Bejaoui</t>
  </si>
  <si>
    <t>LDZ223276</t>
  </si>
  <si>
    <t xml:space="preserve">Sara Johanna </t>
  </si>
  <si>
    <t>Riutort Stern</t>
  </si>
  <si>
    <t>LDZ223583</t>
  </si>
  <si>
    <t>Ambrożewicz</t>
  </si>
  <si>
    <t>LDZ2242</t>
  </si>
  <si>
    <t>Anh Minh</t>
  </si>
  <si>
    <t>PHO</t>
  </si>
  <si>
    <t>LDZ225002</t>
  </si>
  <si>
    <t>Prystupa</t>
  </si>
  <si>
    <t>LDZ225057</t>
  </si>
  <si>
    <t xml:space="preserve">Marie-Sophie </t>
  </si>
  <si>
    <t xml:space="preserve">Ferchichi </t>
  </si>
  <si>
    <t>LDZ225102</t>
  </si>
  <si>
    <t>Ivana Emily</t>
  </si>
  <si>
    <t>Škoro</t>
  </si>
  <si>
    <t>LDZ225285</t>
  </si>
  <si>
    <t>Hüseyin Emre</t>
  </si>
  <si>
    <t>Demirezen</t>
  </si>
  <si>
    <t>LDZ225693</t>
  </si>
  <si>
    <t>Mehlika Melek</t>
  </si>
  <si>
    <t>Kapucu</t>
  </si>
  <si>
    <t>LDZ225754</t>
  </si>
  <si>
    <t>Kornelia</t>
  </si>
  <si>
    <t>Ofat</t>
  </si>
  <si>
    <t>LDZ225770</t>
  </si>
  <si>
    <t>GROSLAMBERT</t>
  </si>
  <si>
    <t>LDZ225832</t>
  </si>
  <si>
    <t>Matuszyński</t>
  </si>
  <si>
    <t>LDZ226025</t>
  </si>
  <si>
    <t>pouria</t>
  </si>
  <si>
    <t>abedini</t>
  </si>
  <si>
    <t>LDZ226085</t>
  </si>
  <si>
    <t>Markowska</t>
  </si>
  <si>
    <t>LDZ226135</t>
  </si>
  <si>
    <t>Boustany</t>
  </si>
  <si>
    <t>LDZ226155</t>
  </si>
  <si>
    <t>Zeinab</t>
  </si>
  <si>
    <t>Bakhshour</t>
  </si>
  <si>
    <t>LDZ226243</t>
  </si>
  <si>
    <t xml:space="preserve">Yamato </t>
  </si>
  <si>
    <t>Kawanishi</t>
  </si>
  <si>
    <t>LDZ226284</t>
  </si>
  <si>
    <t>Manon</t>
  </si>
  <si>
    <t>Bainville</t>
  </si>
  <si>
    <t>LDZ226293</t>
  </si>
  <si>
    <t>Adrien</t>
  </si>
  <si>
    <t>Berthod</t>
  </si>
  <si>
    <t>LDZ226436</t>
  </si>
  <si>
    <t>Nazanin</t>
  </si>
  <si>
    <t>Nabiei</t>
  </si>
  <si>
    <t>LDZ226470</t>
  </si>
  <si>
    <t>Diako</t>
  </si>
  <si>
    <t>Darbasi</t>
  </si>
  <si>
    <t>LDZ226493</t>
  </si>
  <si>
    <t>Marzieh</t>
  </si>
  <si>
    <t>HOSSEINI</t>
  </si>
  <si>
    <t>LDZ226523</t>
  </si>
  <si>
    <t>Jesutofunmi</t>
  </si>
  <si>
    <t>Johnson</t>
  </si>
  <si>
    <t>LDZ226586</t>
  </si>
  <si>
    <t>Parant</t>
  </si>
  <si>
    <t>LDZ226587</t>
  </si>
  <si>
    <t>Anaëlle</t>
  </si>
  <si>
    <t>Armand</t>
  </si>
  <si>
    <t>LDZ226634</t>
  </si>
  <si>
    <t>Hsin-Lu</t>
  </si>
  <si>
    <t>LDZ226655</t>
  </si>
  <si>
    <t>Soutou</t>
  </si>
  <si>
    <t>LDZ226667</t>
  </si>
  <si>
    <t>Rafał</t>
  </si>
  <si>
    <t>Rutowicz</t>
  </si>
  <si>
    <t>LDZ226686</t>
  </si>
  <si>
    <t>Jenna</t>
  </si>
  <si>
    <t>Aro</t>
  </si>
  <si>
    <t>LDZ226691</t>
  </si>
  <si>
    <t>Iida</t>
  </si>
  <si>
    <t>Kemppainen</t>
  </si>
  <si>
    <t>LDZ226702</t>
  </si>
  <si>
    <t>Czyż</t>
  </si>
  <si>
    <t>LDZ226741</t>
  </si>
  <si>
    <t>Wayne</t>
  </si>
  <si>
    <t>Schembri</t>
  </si>
  <si>
    <t>LDZ226749</t>
  </si>
  <si>
    <t>LDZ226766</t>
  </si>
  <si>
    <t>Saliha</t>
  </si>
  <si>
    <t>Narmin</t>
  </si>
  <si>
    <t>LDZ226778</t>
  </si>
  <si>
    <t xml:space="preserve">Montaha </t>
  </si>
  <si>
    <t>Suliman</t>
  </si>
  <si>
    <t>LDZ226794</t>
  </si>
  <si>
    <t>Framery</t>
  </si>
  <si>
    <t>LDZ226831</t>
  </si>
  <si>
    <t>Panteliuk</t>
  </si>
  <si>
    <t>LDZ226869</t>
  </si>
  <si>
    <t>Liottier</t>
  </si>
  <si>
    <t>LDZ226891</t>
  </si>
  <si>
    <t>Shubo</t>
  </si>
  <si>
    <t>LDZ226923</t>
  </si>
  <si>
    <t xml:space="preserve">Zofia </t>
  </si>
  <si>
    <t>Szkwarek</t>
  </si>
  <si>
    <t>LDZ226975</t>
  </si>
  <si>
    <t>Natalie</t>
  </si>
  <si>
    <t>Gladkova</t>
  </si>
  <si>
    <t>LDZ227019</t>
  </si>
  <si>
    <t>Sadowska</t>
  </si>
  <si>
    <t>LDZ227027</t>
  </si>
  <si>
    <t xml:space="preserve">Gonzague </t>
  </si>
  <si>
    <t>BARNIER</t>
  </si>
  <si>
    <t>LDZ227133</t>
  </si>
  <si>
    <t>Raphaël</t>
  </si>
  <si>
    <t>PAULELLO</t>
  </si>
  <si>
    <t>LDZ227375</t>
  </si>
  <si>
    <t>Glinka</t>
  </si>
  <si>
    <t>LDZ227447</t>
  </si>
  <si>
    <t>Luiza Maria</t>
  </si>
  <si>
    <t>Tanase</t>
  </si>
  <si>
    <t>LDZ227478</t>
  </si>
  <si>
    <t>Jatczak</t>
  </si>
  <si>
    <t>LDZ227548</t>
  </si>
  <si>
    <t>Sam</t>
  </si>
  <si>
    <t>Salehipour bavarsad</t>
  </si>
  <si>
    <t>LDZ227580</t>
  </si>
  <si>
    <t xml:space="preserve">Abdalgani </t>
  </si>
  <si>
    <t xml:space="preserve">Alsoukhni </t>
  </si>
  <si>
    <t>LDZ227652</t>
  </si>
  <si>
    <t>Zemke</t>
  </si>
  <si>
    <t>LDZ227680</t>
  </si>
  <si>
    <t xml:space="preserve">Emmanuel Francis </t>
  </si>
  <si>
    <t>Tombura</t>
  </si>
  <si>
    <t>LDZ227690</t>
  </si>
  <si>
    <t xml:space="preserve">Mohammad Hossein </t>
  </si>
  <si>
    <t>Arabian</t>
  </si>
  <si>
    <t>LDZ227741</t>
  </si>
  <si>
    <t>Marel</t>
  </si>
  <si>
    <t>LDZ227822</t>
  </si>
  <si>
    <t>Lotfi</t>
  </si>
  <si>
    <t>Morshed</t>
  </si>
  <si>
    <t>LDZ227836</t>
  </si>
  <si>
    <t>Azadeh</t>
  </si>
  <si>
    <t>Jafari</t>
  </si>
  <si>
    <t>LDZ227872</t>
  </si>
  <si>
    <t>Tekiela</t>
  </si>
  <si>
    <t>LDZ227960</t>
  </si>
  <si>
    <t>Checkout-12849</t>
  </si>
  <si>
    <t>LDZ227966</t>
  </si>
  <si>
    <t>Sukaina</t>
  </si>
  <si>
    <t>Alkhamis</t>
  </si>
  <si>
    <t>LDZ228009</t>
  </si>
  <si>
    <t>Keles</t>
  </si>
  <si>
    <t>LDZ228025</t>
  </si>
  <si>
    <t>Skupień</t>
  </si>
  <si>
    <t>LDZ228151</t>
  </si>
  <si>
    <t>Kaplun</t>
  </si>
  <si>
    <t>LDZ228160</t>
  </si>
  <si>
    <t>Diana</t>
  </si>
  <si>
    <t>Khrypko</t>
  </si>
  <si>
    <t>LDZ228174</t>
  </si>
  <si>
    <t>Bou Ghannam</t>
  </si>
  <si>
    <t>LDZ228175</t>
  </si>
  <si>
    <t>Seyedeh Elmira</t>
  </si>
  <si>
    <t>Rostamkolaei Motlagh</t>
  </si>
  <si>
    <t>LDZ228245</t>
  </si>
  <si>
    <t>Aly</t>
  </si>
  <si>
    <t>LDZ228307</t>
  </si>
  <si>
    <t>Tiago</t>
  </si>
  <si>
    <t>Barros</t>
  </si>
  <si>
    <t>LDZ228344</t>
  </si>
  <si>
    <t>Aruzhan</t>
  </si>
  <si>
    <t>Kalabayeva</t>
  </si>
  <si>
    <t>LDZ228348</t>
  </si>
  <si>
    <t>Bakhtiyar</t>
  </si>
  <si>
    <t>Makhmet</t>
  </si>
  <si>
    <t>LDZ228453</t>
  </si>
  <si>
    <t>Szerejko</t>
  </si>
  <si>
    <t>LDZ228465</t>
  </si>
  <si>
    <t>Poprawa</t>
  </si>
  <si>
    <t>LDZ228487</t>
  </si>
  <si>
    <t xml:space="preserve">Vaiesshnavee </t>
  </si>
  <si>
    <t>Nadarajan</t>
  </si>
  <si>
    <t>LDZ228516</t>
  </si>
  <si>
    <t>Ida</t>
  </si>
  <si>
    <t>Bertoumesque</t>
  </si>
  <si>
    <t>LDZ228572</t>
  </si>
  <si>
    <t>José</t>
  </si>
  <si>
    <t>LDZ228601</t>
  </si>
  <si>
    <t>Tułowiecki</t>
  </si>
  <si>
    <t>LDZ228645</t>
  </si>
  <si>
    <t>Alisar</t>
  </si>
  <si>
    <t>LDZ228688</t>
  </si>
  <si>
    <t>Kamila</t>
  </si>
  <si>
    <t>Adamiec</t>
  </si>
  <si>
    <t>LDZ228702</t>
  </si>
  <si>
    <t xml:space="preserve">Katarzyna </t>
  </si>
  <si>
    <t xml:space="preserve">Grabowska </t>
  </si>
  <si>
    <t>LDZ228767</t>
  </si>
  <si>
    <t>Matthieu</t>
  </si>
  <si>
    <t>Mass</t>
  </si>
  <si>
    <t>LDZ2292</t>
  </si>
  <si>
    <t>Guillaume</t>
  </si>
  <si>
    <t>Carron</t>
  </si>
  <si>
    <t>LDZ228798</t>
  </si>
  <si>
    <t>OLEKSANDR</t>
  </si>
  <si>
    <t>KUZNIETSOV</t>
  </si>
  <si>
    <t>LDZ228852</t>
  </si>
  <si>
    <t>Galwas</t>
  </si>
  <si>
    <t>LDZ228857</t>
  </si>
  <si>
    <t>LDZ228883</t>
  </si>
  <si>
    <t>paweł</t>
  </si>
  <si>
    <t>rybak</t>
  </si>
  <si>
    <t>LDZ228917</t>
  </si>
  <si>
    <t>Hsin-En</t>
  </si>
  <si>
    <t>LDZ228966</t>
  </si>
  <si>
    <t>Jawad</t>
  </si>
  <si>
    <t>Tohmaz</t>
  </si>
  <si>
    <t>LDZ229015</t>
  </si>
  <si>
    <t>Gunes</t>
  </si>
  <si>
    <t>LDZ229165</t>
  </si>
  <si>
    <t>Alicias</t>
  </si>
  <si>
    <t>COTONNEC</t>
  </si>
  <si>
    <t>LDZ229199</t>
  </si>
  <si>
    <t>Galazka</t>
  </si>
  <si>
    <t>LDZ229206</t>
  </si>
  <si>
    <t>Sajjad</t>
  </si>
  <si>
    <t>Alani</t>
  </si>
  <si>
    <t>LDZ229246</t>
  </si>
  <si>
    <t>Namysłowska</t>
  </si>
  <si>
    <t>LDZ229251</t>
  </si>
  <si>
    <t>Bartu</t>
  </si>
  <si>
    <t>Kuru</t>
  </si>
  <si>
    <t>LDZ229307</t>
  </si>
  <si>
    <t>Sa da Costa</t>
  </si>
  <si>
    <t>LDZ229340</t>
  </si>
  <si>
    <t xml:space="preserve">Long Chai </t>
  </si>
  <si>
    <t>LDZ229344</t>
  </si>
  <si>
    <t>Ahmad Hani</t>
  </si>
  <si>
    <t>Alhalabi</t>
  </si>
  <si>
    <t>LDZ229405</t>
  </si>
  <si>
    <t>MEHMET SEYMUS</t>
  </si>
  <si>
    <t>YUZEN</t>
  </si>
  <si>
    <t>LDZ229410</t>
  </si>
  <si>
    <t>Amari</t>
  </si>
  <si>
    <t>Sophian</t>
  </si>
  <si>
    <t>LDZ229455</t>
  </si>
  <si>
    <t>Wojsa</t>
  </si>
  <si>
    <t>LDZ229492</t>
  </si>
  <si>
    <t>Srihan</t>
  </si>
  <si>
    <t>Ambati Venkata</t>
  </si>
  <si>
    <t>LDZ229503</t>
  </si>
  <si>
    <t>abdullah</t>
  </si>
  <si>
    <t>basuliman</t>
  </si>
  <si>
    <t>LDZ229513</t>
  </si>
  <si>
    <t>Fozilbek</t>
  </si>
  <si>
    <t>Kholboev</t>
  </si>
  <si>
    <t>LDZ229515</t>
  </si>
  <si>
    <t>Afraaz</t>
  </si>
  <si>
    <t>Lalani</t>
  </si>
  <si>
    <t>LDZ229594</t>
  </si>
  <si>
    <t>Bril</t>
  </si>
  <si>
    <t>LDZ229603</t>
  </si>
  <si>
    <t>Fareeha</t>
  </si>
  <si>
    <t>LDZ229607</t>
  </si>
  <si>
    <t>Marika</t>
  </si>
  <si>
    <t>Czarnota</t>
  </si>
  <si>
    <t>LDZ230202</t>
  </si>
  <si>
    <t>Katsiaryna</t>
  </si>
  <si>
    <t>Suryna</t>
  </si>
  <si>
    <t>LDZ230382</t>
  </si>
  <si>
    <t>Duszewicz</t>
  </si>
  <si>
    <t>LDZ230687</t>
  </si>
  <si>
    <t>Raphael</t>
  </si>
  <si>
    <t>Shih</t>
  </si>
  <si>
    <t>LDZ230708</t>
  </si>
  <si>
    <t>Salaheddin</t>
  </si>
  <si>
    <t>Alwatar</t>
  </si>
  <si>
    <t>LDZ230755</t>
  </si>
  <si>
    <t>YAASHMITHAA</t>
  </si>
  <si>
    <t>SIVA KUMAR</t>
  </si>
  <si>
    <t>LDZ230813</t>
  </si>
  <si>
    <t>Krzyżanowska</t>
  </si>
  <si>
    <t>LDZ230838</t>
  </si>
  <si>
    <t>Ava</t>
  </si>
  <si>
    <t>O Reilly</t>
  </si>
  <si>
    <t>LDZ230859</t>
  </si>
  <si>
    <t xml:space="preserve">Ali </t>
  </si>
  <si>
    <t>Jaber</t>
  </si>
  <si>
    <t>LDZ230903</t>
  </si>
  <si>
    <t xml:space="preserve">Joshika </t>
  </si>
  <si>
    <t xml:space="preserve">Devaraj </t>
  </si>
  <si>
    <t>LDZ230910</t>
  </si>
  <si>
    <t>Vladyslava</t>
  </si>
  <si>
    <t>Shyposha</t>
  </si>
  <si>
    <t>LDZ230946</t>
  </si>
  <si>
    <t>mohamed mudar</t>
  </si>
  <si>
    <t>alsomm</t>
  </si>
  <si>
    <t>LDZ230974</t>
  </si>
  <si>
    <t>Marie Chantal</t>
  </si>
  <si>
    <t>Butoyi</t>
  </si>
  <si>
    <t>LDZ231027</t>
  </si>
  <si>
    <t xml:space="preserve">Abdali </t>
  </si>
  <si>
    <t>LDZ231038</t>
  </si>
  <si>
    <t>fadi</t>
  </si>
  <si>
    <t>garzozy</t>
  </si>
  <si>
    <t>LDZ231059</t>
  </si>
  <si>
    <t>Quoc Dung</t>
  </si>
  <si>
    <t>Le Tu</t>
  </si>
  <si>
    <t>LDZ231060</t>
  </si>
  <si>
    <t>LDZ231090</t>
  </si>
  <si>
    <t>ÖZLEM</t>
  </si>
  <si>
    <t>ÖZAN</t>
  </si>
  <si>
    <t>LDZ231235</t>
  </si>
  <si>
    <t>Rostyslav</t>
  </si>
  <si>
    <t>Bordun</t>
  </si>
  <si>
    <t>LDZ231280</t>
  </si>
  <si>
    <t>Tolga</t>
  </si>
  <si>
    <t>Karadeniz</t>
  </si>
  <si>
    <t>LDZ231336</t>
  </si>
  <si>
    <t>jad</t>
  </si>
  <si>
    <t>jawhari</t>
  </si>
  <si>
    <t>LDZ231367</t>
  </si>
  <si>
    <t>Ramazan</t>
  </si>
  <si>
    <t>Akgul</t>
  </si>
  <si>
    <t>LDZ231377</t>
  </si>
  <si>
    <t xml:space="preserve">Sarah </t>
  </si>
  <si>
    <t>LDZ231396</t>
  </si>
  <si>
    <t>Inna</t>
  </si>
  <si>
    <t>Tereshchenko</t>
  </si>
  <si>
    <t>LDZ231422</t>
  </si>
  <si>
    <t>Nestor</t>
  </si>
  <si>
    <t>Samoilenko</t>
  </si>
  <si>
    <t>LDZ231433</t>
  </si>
  <si>
    <t>Oleksandra</t>
  </si>
  <si>
    <t>Veres</t>
  </si>
  <si>
    <t>LDZ231470</t>
  </si>
  <si>
    <t>irem lara</t>
  </si>
  <si>
    <t>koşar</t>
  </si>
  <si>
    <t>LDZ231493</t>
  </si>
  <si>
    <t>Patxi</t>
  </si>
  <si>
    <t>Pétriz Otamendi</t>
  </si>
  <si>
    <t>LDZ231504</t>
  </si>
  <si>
    <t>MATHILDE</t>
  </si>
  <si>
    <t>MORINIERE</t>
  </si>
  <si>
    <t>LDZ231555</t>
  </si>
  <si>
    <t>Amin</t>
  </si>
  <si>
    <t>Babayev</t>
  </si>
  <si>
    <t>LDZ232075</t>
  </si>
  <si>
    <t>Natasza</t>
  </si>
  <si>
    <t>Gąsiorowska</t>
  </si>
  <si>
    <t>LDZ232139</t>
  </si>
  <si>
    <t>Kateryna</t>
  </si>
  <si>
    <t>Pikhota</t>
  </si>
  <si>
    <t>LDZ232153</t>
  </si>
  <si>
    <t>Jerzy</t>
  </si>
  <si>
    <t>Mezyk</t>
  </si>
  <si>
    <t>LDZ232155</t>
  </si>
  <si>
    <t>Pylnyk</t>
  </si>
  <si>
    <t>LDZ232165</t>
  </si>
  <si>
    <t>Nilin</t>
  </si>
  <si>
    <t>Selay</t>
  </si>
  <si>
    <t>LDZ232175</t>
  </si>
  <si>
    <t>Belukina</t>
  </si>
  <si>
    <t>LDZ232177</t>
  </si>
  <si>
    <t>Kovalenko</t>
  </si>
  <si>
    <t>LDZ232179</t>
  </si>
  <si>
    <t>Liliia</t>
  </si>
  <si>
    <t xml:space="preserve">Chekryzhova </t>
  </si>
  <si>
    <t>LDZ232182</t>
  </si>
  <si>
    <t>Svetlana</t>
  </si>
  <si>
    <t>Vasilyeva</t>
  </si>
  <si>
    <t>LDZ232184</t>
  </si>
  <si>
    <t>Nataliia</t>
  </si>
  <si>
    <t>Andrushchenko</t>
  </si>
  <si>
    <t>LDZ232195</t>
  </si>
  <si>
    <t>Gusieva</t>
  </si>
  <si>
    <t>LDZ232196</t>
  </si>
  <si>
    <t>LDZ232197</t>
  </si>
  <si>
    <t>Lachner</t>
  </si>
  <si>
    <t>LDZ232244</t>
  </si>
  <si>
    <t>Mesut</t>
  </si>
  <si>
    <t>Urek</t>
  </si>
  <si>
    <t>LDZ232245</t>
  </si>
  <si>
    <t>Egor</t>
  </si>
  <si>
    <t>Batjuk</t>
  </si>
  <si>
    <t>LDZ232246</t>
  </si>
  <si>
    <t>LDZ232267</t>
  </si>
  <si>
    <t>umed</t>
  </si>
  <si>
    <t>Tojidinov</t>
  </si>
  <si>
    <t>LDZ232271</t>
  </si>
  <si>
    <t>Uristemov</t>
  </si>
  <si>
    <t>LDZ232276</t>
  </si>
  <si>
    <t>maleki</t>
  </si>
  <si>
    <t>LDZ232292</t>
  </si>
  <si>
    <t>Dominik</t>
  </si>
  <si>
    <t>Kroc</t>
  </si>
  <si>
    <t>LDZ232294</t>
  </si>
  <si>
    <t>Rapa</t>
  </si>
  <si>
    <t>LDZ232315</t>
  </si>
  <si>
    <t>mohamad</t>
  </si>
  <si>
    <t>daoud</t>
  </si>
  <si>
    <t>LDZ232337</t>
  </si>
  <si>
    <t>LDZ232346</t>
  </si>
  <si>
    <t>leon</t>
  </si>
  <si>
    <t>Kappner</t>
  </si>
  <si>
    <t>LDZ232353</t>
  </si>
  <si>
    <t>Nassim</t>
  </si>
  <si>
    <t>Yamani</t>
  </si>
  <si>
    <t>LDZ232360</t>
  </si>
  <si>
    <t>Mafadal</t>
  </si>
  <si>
    <t>Alhamedi</t>
  </si>
  <si>
    <t>LDZ232362</t>
  </si>
  <si>
    <t>matías</t>
  </si>
  <si>
    <t>diaz</t>
  </si>
  <si>
    <t>LDZ232364</t>
  </si>
  <si>
    <t>kilian</t>
  </si>
  <si>
    <t>schutt</t>
  </si>
  <si>
    <t>LDZ232367</t>
  </si>
  <si>
    <t>HÜSEYIN</t>
  </si>
  <si>
    <t>KOÇER</t>
  </si>
  <si>
    <t>LDZ232373</t>
  </si>
  <si>
    <t>Barragán</t>
  </si>
  <si>
    <t>LDZ232380</t>
  </si>
  <si>
    <t>Yurii</t>
  </si>
  <si>
    <t>Suskyi</t>
  </si>
  <si>
    <t>LDZ232381</t>
  </si>
  <si>
    <t>Frunza</t>
  </si>
  <si>
    <t>LDZ232400</t>
  </si>
  <si>
    <t>Pulito</t>
  </si>
  <si>
    <t>LDZ232422</t>
  </si>
  <si>
    <t xml:space="preserve">Riccardo </t>
  </si>
  <si>
    <t xml:space="preserve">Pezzaioli </t>
  </si>
  <si>
    <t>LDZ232444</t>
  </si>
  <si>
    <t>Oluwatobiloba</t>
  </si>
  <si>
    <t>Akinlosotu</t>
  </si>
  <si>
    <t>LDZ232524</t>
  </si>
  <si>
    <t>Mosiński</t>
  </si>
  <si>
    <t>LDZ232590</t>
  </si>
  <si>
    <t>Henriette</t>
  </si>
  <si>
    <t>Hultmann</t>
  </si>
  <si>
    <t>LDZ232594</t>
  </si>
  <si>
    <t>Bugeja</t>
  </si>
  <si>
    <t>LDZ232630</t>
  </si>
  <si>
    <t>Momot</t>
  </si>
  <si>
    <t>LDZ232650</t>
  </si>
  <si>
    <t>Riwan</t>
  </si>
  <si>
    <t>Bouarour</t>
  </si>
  <si>
    <t>LDZ232651</t>
  </si>
  <si>
    <t xml:space="preserve">Mihutskaya </t>
  </si>
  <si>
    <t>LDZ232669</t>
  </si>
  <si>
    <t>Mafalda</t>
  </si>
  <si>
    <t>Koehnen</t>
  </si>
  <si>
    <t>LDZ232670</t>
  </si>
  <si>
    <t>Mariana</t>
  </si>
  <si>
    <t>Rodrigues</t>
  </si>
  <si>
    <t>LDZ232713</t>
  </si>
  <si>
    <t>Rebatho Leloba</t>
  </si>
  <si>
    <t>Kibadu</t>
  </si>
  <si>
    <t>LDZ232787</t>
  </si>
  <si>
    <t>Kurthan Cemal</t>
  </si>
  <si>
    <t>Ulaş</t>
  </si>
  <si>
    <t>LDZ232806</t>
  </si>
  <si>
    <t>Brogna</t>
  </si>
  <si>
    <t>LDZ232812</t>
  </si>
  <si>
    <t>Góralewicz</t>
  </si>
  <si>
    <t>LDZ232824</t>
  </si>
  <si>
    <t>Sanika</t>
  </si>
  <si>
    <t>Dagar</t>
  </si>
  <si>
    <t>LDZ232843</t>
  </si>
  <si>
    <t>Diogo</t>
  </si>
  <si>
    <t>Henriques</t>
  </si>
  <si>
    <t>LDZ232869</t>
  </si>
  <si>
    <t>LDZ232871</t>
  </si>
  <si>
    <t>Alvarez</t>
  </si>
  <si>
    <t>LDZ232889</t>
  </si>
  <si>
    <t>Ahmadyar</t>
  </si>
  <si>
    <t>Taj</t>
  </si>
  <si>
    <t>LDZ232906</t>
  </si>
  <si>
    <t>Wąsik</t>
  </si>
  <si>
    <t>RefundPM-20219</t>
  </si>
  <si>
    <t>LDZ232940</t>
  </si>
  <si>
    <t>Honcharova</t>
  </si>
  <si>
    <t>LDZ232945</t>
  </si>
  <si>
    <t>Dymitr</t>
  </si>
  <si>
    <t>Damecki</t>
  </si>
  <si>
    <t>LDZ233026</t>
  </si>
  <si>
    <t>Gadzicki</t>
  </si>
  <si>
    <t>LDZ233055</t>
  </si>
  <si>
    <t xml:space="preserve">Maksymilian </t>
  </si>
  <si>
    <t>Świątczak</t>
  </si>
  <si>
    <t>LDZ233082</t>
  </si>
  <si>
    <t>Modanloujouybari</t>
  </si>
  <si>
    <t>PMRoom-33869</t>
  </si>
  <si>
    <t>LDZ233084</t>
  </si>
  <si>
    <t>Pedziwiatr</t>
  </si>
  <si>
    <t>PMRoom-33871</t>
  </si>
  <si>
    <t>LDZ233085</t>
  </si>
  <si>
    <t>Pidpalyi</t>
  </si>
  <si>
    <t>PMRoom-33872</t>
  </si>
  <si>
    <t>LDZ233086</t>
  </si>
  <si>
    <t>rebecca</t>
  </si>
  <si>
    <t>bergengren</t>
  </si>
  <si>
    <t>PMRoom-33873</t>
  </si>
  <si>
    <t>LDZ233087</t>
  </si>
  <si>
    <t>Eparvier</t>
  </si>
  <si>
    <t>Baptiste Francis</t>
  </si>
  <si>
    <t>PMRoom-33874</t>
  </si>
  <si>
    <t>LDZ233088</t>
  </si>
  <si>
    <t>Svitlana</t>
  </si>
  <si>
    <t>Moshkivska</t>
  </si>
  <si>
    <t>PMRoom-33875</t>
  </si>
  <si>
    <t>LDZ233089</t>
  </si>
  <si>
    <t>Kulish</t>
  </si>
  <si>
    <t>PMRoom-33876</t>
  </si>
  <si>
    <t>LDZ233090</t>
  </si>
  <si>
    <t>PMRoom-33877</t>
  </si>
  <si>
    <t>LDZ233091</t>
  </si>
  <si>
    <t>Andrew</t>
  </si>
  <si>
    <t>PMRoom-33878</t>
  </si>
  <si>
    <t>LDZ233092</t>
  </si>
  <si>
    <t>PMRoom-33879</t>
  </si>
  <si>
    <t>LDZ233093</t>
  </si>
  <si>
    <t>Beatrice</t>
  </si>
  <si>
    <t>Oresta</t>
  </si>
  <si>
    <t>PMRoom-33880</t>
  </si>
  <si>
    <t>LDZ233094</t>
  </si>
  <si>
    <t>Güemes Ruiz</t>
  </si>
  <si>
    <t>PMRoom-33881</t>
  </si>
  <si>
    <t>LDZ233095</t>
  </si>
  <si>
    <t>Fernández Berrozpe</t>
  </si>
  <si>
    <t>PMRoom-33882</t>
  </si>
  <si>
    <t>LDZ233096</t>
  </si>
  <si>
    <t>huiqi</t>
  </si>
  <si>
    <t>cheng</t>
  </si>
  <si>
    <t>PMRoom-33883</t>
  </si>
  <si>
    <t>LDZ233097</t>
  </si>
  <si>
    <t>yuwen</t>
  </si>
  <si>
    <t>ouyang</t>
  </si>
  <si>
    <t>PMRoom-33884</t>
  </si>
  <si>
    <t>LDZ233098</t>
  </si>
  <si>
    <t>Zhiyu</t>
  </si>
  <si>
    <t>PMRoom-33885</t>
  </si>
  <si>
    <t>LDZ233099</t>
  </si>
  <si>
    <t>Enrui</t>
  </si>
  <si>
    <t>PMRoom-33886</t>
  </si>
  <si>
    <t>LDZ233100</t>
  </si>
  <si>
    <t>PMRoom-33887</t>
  </si>
  <si>
    <t>LDZ233101</t>
  </si>
  <si>
    <t>Nowicz</t>
  </si>
  <si>
    <t>PMRoom-33888</t>
  </si>
  <si>
    <t>LDZ233102</t>
  </si>
  <si>
    <t>Haksever</t>
  </si>
  <si>
    <t>PMRoom-33889</t>
  </si>
  <si>
    <t>LDZ233103</t>
  </si>
  <si>
    <t>Ksyta</t>
  </si>
  <si>
    <t>PMRoom-33890</t>
  </si>
  <si>
    <t>LDZ233104</t>
  </si>
  <si>
    <t>Allabani</t>
  </si>
  <si>
    <t>PMRoom-33891</t>
  </si>
  <si>
    <t>LDZ233105</t>
  </si>
  <si>
    <t>Rosinski</t>
  </si>
  <si>
    <t>PMRoom-33892</t>
  </si>
  <si>
    <t>LDZ233106</t>
  </si>
  <si>
    <t>Namyslowska</t>
  </si>
  <si>
    <t>PMRoom-33893</t>
  </si>
  <si>
    <t>LDZ233107</t>
  </si>
  <si>
    <t>Jaraquemada</t>
  </si>
  <si>
    <t>PMRoom-33894</t>
  </si>
  <si>
    <t>LDZ233108</t>
  </si>
  <si>
    <t>Glonkowski</t>
  </si>
  <si>
    <t>PMRoom-33895</t>
  </si>
  <si>
    <t>LDZ233109</t>
  </si>
  <si>
    <t>Stawicka</t>
  </si>
  <si>
    <t>PMRoom-33896</t>
  </si>
  <si>
    <t>LDZ233110</t>
  </si>
  <si>
    <t>Argun</t>
  </si>
  <si>
    <t>PMRoom-33897</t>
  </si>
  <si>
    <t>LDZ233111</t>
  </si>
  <si>
    <t>Kwiecien</t>
  </si>
  <si>
    <t>PMRoom-33898</t>
  </si>
  <si>
    <t>LDZ233112</t>
  </si>
  <si>
    <t>Szewczyk</t>
  </si>
  <si>
    <t>PMRoom-33899</t>
  </si>
  <si>
    <t>LDZ233113</t>
  </si>
  <si>
    <t>Beubry--Niejinsky</t>
  </si>
  <si>
    <t>PMRoom-33900</t>
  </si>
  <si>
    <t>LDZ233114</t>
  </si>
  <si>
    <t>Méndez</t>
  </si>
  <si>
    <t>PMRoom-33901</t>
  </si>
  <si>
    <t>LDZ233115</t>
  </si>
  <si>
    <t>Herce Orio</t>
  </si>
  <si>
    <t>PMRoom-33902</t>
  </si>
  <si>
    <t>LDZ233116</t>
  </si>
  <si>
    <t>Gardzielewska</t>
  </si>
  <si>
    <t>PMRoom-33903</t>
  </si>
  <si>
    <t>LDZ233117</t>
  </si>
  <si>
    <t>Litwinska</t>
  </si>
  <si>
    <t>PMRoom-33904</t>
  </si>
  <si>
    <t>LDZ233118</t>
  </si>
  <si>
    <t>Jagienka</t>
  </si>
  <si>
    <t>Szatkowska</t>
  </si>
  <si>
    <t>PMRoom-33905</t>
  </si>
  <si>
    <t>LDZ233119</t>
  </si>
  <si>
    <t>Dunaj</t>
  </si>
  <si>
    <t>PMRoom-33906</t>
  </si>
  <si>
    <t>LDZ233120</t>
  </si>
  <si>
    <t>Dariusz</t>
  </si>
  <si>
    <t>PMRoom-33907</t>
  </si>
  <si>
    <t>LDZ233121</t>
  </si>
  <si>
    <t>Anahita</t>
  </si>
  <si>
    <t>Rahmani</t>
  </si>
  <si>
    <t>PMRoom-33908</t>
  </si>
  <si>
    <t>LDZ233122</t>
  </si>
  <si>
    <t>Sanjeev Kumar</t>
  </si>
  <si>
    <t>Muthukumaran</t>
  </si>
  <si>
    <t>PMRoom-33909</t>
  </si>
  <si>
    <t>LDZ233123</t>
  </si>
  <si>
    <t>Zinkiewicz</t>
  </si>
  <si>
    <t>PMRoom-33910</t>
  </si>
  <si>
    <t>LDZ233124</t>
  </si>
  <si>
    <t>Stasiek</t>
  </si>
  <si>
    <t>PMRoom-33911</t>
  </si>
  <si>
    <t>LDZ233125</t>
  </si>
  <si>
    <t>Goszczynski</t>
  </si>
  <si>
    <t>PMRoom-33912</t>
  </si>
  <si>
    <t>LDZ233126</t>
  </si>
  <si>
    <t>Youenn</t>
  </si>
  <si>
    <t>Kerdavid</t>
  </si>
  <si>
    <t>PMRoom-33913</t>
  </si>
  <si>
    <t>LDZ233127</t>
  </si>
  <si>
    <t>Ebren</t>
  </si>
  <si>
    <t>PMRoom-33914</t>
  </si>
  <si>
    <t>LDZ233128</t>
  </si>
  <si>
    <t>PMRoom-33915</t>
  </si>
  <si>
    <t>LDZ233129</t>
  </si>
  <si>
    <t>Misty</t>
  </si>
  <si>
    <t>Rohatgi</t>
  </si>
  <si>
    <t>PMRoom-33916</t>
  </si>
  <si>
    <t>LDZ233130</t>
  </si>
  <si>
    <t>cise</t>
  </si>
  <si>
    <t>aliriz</t>
  </si>
  <si>
    <t>PMRoom-33917</t>
  </si>
  <si>
    <t>LDZ233131</t>
  </si>
  <si>
    <t>Azra Seray</t>
  </si>
  <si>
    <t>Yilmaz</t>
  </si>
  <si>
    <t>PMRoom-33918</t>
  </si>
  <si>
    <t>LDZ233132</t>
  </si>
  <si>
    <t>david</t>
  </si>
  <si>
    <t>Sokol Zelazko</t>
  </si>
  <si>
    <t>PMRoom-33919</t>
  </si>
  <si>
    <t>LDZ233133</t>
  </si>
  <si>
    <t>mohammed</t>
  </si>
  <si>
    <t>Haddad</t>
  </si>
  <si>
    <t>PMRoom-33920</t>
  </si>
  <si>
    <t>LDZ233134</t>
  </si>
  <si>
    <t>PMRoom-33921</t>
  </si>
  <si>
    <t>LDZ233135</t>
  </si>
  <si>
    <t>Ayman</t>
  </si>
  <si>
    <t>Al-Shaer</t>
  </si>
  <si>
    <t>PMRoom-33922</t>
  </si>
  <si>
    <t>LDZ233136</t>
  </si>
  <si>
    <t>Bajwa</t>
  </si>
  <si>
    <t>PMRoom-33923</t>
  </si>
  <si>
    <t>LDZ233137</t>
  </si>
  <si>
    <t>SUDE</t>
  </si>
  <si>
    <t>PMRoom-33924</t>
  </si>
  <si>
    <t>LDZ233138</t>
  </si>
  <si>
    <t>PMRoom-33925</t>
  </si>
  <si>
    <t>LDZ233139</t>
  </si>
  <si>
    <t>HASAN SERCAN</t>
  </si>
  <si>
    <t>OZAYDIN</t>
  </si>
  <si>
    <t>PMRoom-33926</t>
  </si>
  <si>
    <t>LDZ233140</t>
  </si>
  <si>
    <t>Cem Huseyin</t>
  </si>
  <si>
    <t>Buyuksahin</t>
  </si>
  <si>
    <t>PMRoom-33927</t>
  </si>
  <si>
    <t>LDZ233141</t>
  </si>
  <si>
    <t>Angé</t>
  </si>
  <si>
    <t>PMRoom-33928</t>
  </si>
  <si>
    <t>LDZ233142</t>
  </si>
  <si>
    <t>Pshenichnikova</t>
  </si>
  <si>
    <t>PMRoom-33929</t>
  </si>
  <si>
    <t>LDZ233143</t>
  </si>
  <si>
    <t>Matthias</t>
  </si>
  <si>
    <t>Nötzel</t>
  </si>
  <si>
    <t>PMRoom-33930</t>
  </si>
  <si>
    <t>LDZ233144</t>
  </si>
  <si>
    <t>Romain</t>
  </si>
  <si>
    <t>BALEY</t>
  </si>
  <si>
    <t>PMRoom-33931</t>
  </si>
  <si>
    <t>LDZ233145</t>
  </si>
  <si>
    <t>adarsh</t>
  </si>
  <si>
    <t>Rai</t>
  </si>
  <si>
    <t>PMRoom-33932</t>
  </si>
  <si>
    <t>LDZ233146</t>
  </si>
  <si>
    <t>Teddy</t>
  </si>
  <si>
    <t>Bourgoin</t>
  </si>
  <si>
    <t>PMRoom-33933</t>
  </si>
  <si>
    <t>LDZ233147</t>
  </si>
  <si>
    <t>Martella</t>
  </si>
  <si>
    <t>PMRoom-33934</t>
  </si>
  <si>
    <t>LDZ233148</t>
  </si>
  <si>
    <t>Bogdan</t>
  </si>
  <si>
    <t>Olteanu</t>
  </si>
  <si>
    <t>PMRoom-33935</t>
  </si>
  <si>
    <t>LDZ233149</t>
  </si>
  <si>
    <t>Jason</t>
  </si>
  <si>
    <t>Plasman</t>
  </si>
  <si>
    <t>PMRoom-33936</t>
  </si>
  <si>
    <t>LDZ233150</t>
  </si>
  <si>
    <t>PMRoom-33937</t>
  </si>
  <si>
    <t>LDZ233151</t>
  </si>
  <si>
    <t>Afanasiev</t>
  </si>
  <si>
    <t>PMRoom-33938</t>
  </si>
  <si>
    <t>LDZ233152</t>
  </si>
  <si>
    <t>Jonathan</t>
  </si>
  <si>
    <t>Girard</t>
  </si>
  <si>
    <t>PMRoom-33939</t>
  </si>
  <si>
    <t>LDZ233153</t>
  </si>
  <si>
    <t>Adrián</t>
  </si>
  <si>
    <t>Díez de Fuentes</t>
  </si>
  <si>
    <t>PMRoom-33940</t>
  </si>
  <si>
    <t>LDZ233154</t>
  </si>
  <si>
    <t>Kevin</t>
  </si>
  <si>
    <t>KIBONGUI</t>
  </si>
  <si>
    <t>PMRoom-33941</t>
  </si>
  <si>
    <t>LDZ233155</t>
  </si>
  <si>
    <t>athena</t>
  </si>
  <si>
    <t>SARI</t>
  </si>
  <si>
    <t>PMRoom-33942</t>
  </si>
  <si>
    <t>LDZ233156</t>
  </si>
  <si>
    <t>Valentyn</t>
  </si>
  <si>
    <t>PMRoom-33943</t>
  </si>
  <si>
    <t>LDZ233157</t>
  </si>
  <si>
    <t>daniel</t>
  </si>
  <si>
    <t>sweetnam</t>
  </si>
  <si>
    <t>PMRoom-33944</t>
  </si>
  <si>
    <t>LDZ233158</t>
  </si>
  <si>
    <t>Rokyiatianska</t>
  </si>
  <si>
    <t>PMRoom-33945</t>
  </si>
  <si>
    <t>LDZ233159</t>
  </si>
  <si>
    <t>Reipolska</t>
  </si>
  <si>
    <t>PMRoom-33946</t>
  </si>
  <si>
    <t>LDZ233160</t>
  </si>
  <si>
    <t>Lindefors</t>
  </si>
  <si>
    <t>PMRoom-33947</t>
  </si>
  <si>
    <t>LDZ233161</t>
  </si>
  <si>
    <t>Clothilde</t>
  </si>
  <si>
    <t>de Chérancé</t>
  </si>
  <si>
    <t>PMRoom-33948</t>
  </si>
  <si>
    <t>LDZ233162</t>
  </si>
  <si>
    <t>Moletti</t>
  </si>
  <si>
    <t>PMRoom-33949</t>
  </si>
  <si>
    <t>LDZ233163</t>
  </si>
  <si>
    <t>Francis</t>
  </si>
  <si>
    <t>Rosey</t>
  </si>
  <si>
    <t>PMRoom-33950</t>
  </si>
  <si>
    <t>LDZ233164</t>
  </si>
  <si>
    <t>PMRoom-33951</t>
  </si>
  <si>
    <t>LDZ233165</t>
  </si>
  <si>
    <t>Bondarenko</t>
  </si>
  <si>
    <t>Yana</t>
  </si>
  <si>
    <t>PMRoom-33952</t>
  </si>
  <si>
    <t>LDZ233166</t>
  </si>
  <si>
    <t>Biitsev</t>
  </si>
  <si>
    <t>PMRoom-33953</t>
  </si>
  <si>
    <t>LDZ233167</t>
  </si>
  <si>
    <t>snitsar</t>
  </si>
  <si>
    <t>anastasiia</t>
  </si>
  <si>
    <t>PMRoom-33954</t>
  </si>
  <si>
    <t>LDZ233168</t>
  </si>
  <si>
    <t>Kilinc</t>
  </si>
  <si>
    <t>PMRoom-33955</t>
  </si>
  <si>
    <t>LDZ233184</t>
  </si>
  <si>
    <t>Lizurej</t>
  </si>
  <si>
    <t>LDZ233195</t>
  </si>
  <si>
    <t>LDZ233204</t>
  </si>
  <si>
    <t xml:space="preserve">Anaina </t>
  </si>
  <si>
    <t xml:space="preserve">Palliparambil </t>
  </si>
  <si>
    <t>LDZ233207</t>
  </si>
  <si>
    <t>Christel</t>
  </si>
  <si>
    <t>LDZ233225</t>
  </si>
  <si>
    <t>Kleszczewski</t>
  </si>
  <si>
    <t>LDZ233233</t>
  </si>
  <si>
    <t>LDZ233257</t>
  </si>
  <si>
    <t>Marlina Isabel da Rosa</t>
  </si>
  <si>
    <t>Da Silva</t>
  </si>
  <si>
    <t>LDZ233323</t>
  </si>
  <si>
    <t>Çavuş</t>
  </si>
  <si>
    <t>LDZ233334</t>
  </si>
  <si>
    <t>Jeanne</t>
  </si>
  <si>
    <t>Ligte</t>
  </si>
  <si>
    <t>LDZ233350</t>
  </si>
  <si>
    <t>Trigaut</t>
  </si>
  <si>
    <t>LDZ233352</t>
  </si>
  <si>
    <t>Laurena</t>
  </si>
  <si>
    <t>Hart</t>
  </si>
  <si>
    <t>LDZ233371</t>
  </si>
  <si>
    <t>Vahid</t>
  </si>
  <si>
    <t>Bahramizadeh</t>
  </si>
  <si>
    <t>LDZ233375</t>
  </si>
  <si>
    <t>Checkout-32905</t>
  </si>
  <si>
    <t>LDZ233382</t>
  </si>
  <si>
    <t>Ella</t>
  </si>
  <si>
    <t>Zalewski</t>
  </si>
  <si>
    <t>LDZ233420</t>
  </si>
  <si>
    <t>Barzylovska</t>
  </si>
  <si>
    <t>PMRoom-34230</t>
  </si>
  <si>
    <t>LDZ233426</t>
  </si>
  <si>
    <t>Hélène</t>
  </si>
  <si>
    <t>Cormont</t>
  </si>
  <si>
    <t>PMRoom-34236</t>
  </si>
  <si>
    <t>LDZ233460</t>
  </si>
  <si>
    <t>cyrielle</t>
  </si>
  <si>
    <t>martel</t>
  </si>
  <si>
    <t>PMRoom-34270</t>
  </si>
  <si>
    <t>LDZ233462</t>
  </si>
  <si>
    <t>hasan</t>
  </si>
  <si>
    <t>minaz</t>
  </si>
  <si>
    <t>PMRoom-34272</t>
  </si>
  <si>
    <t>LDZ233475</t>
  </si>
  <si>
    <t>PENISSON</t>
  </si>
  <si>
    <t>PMRoom-34285</t>
  </si>
  <si>
    <t>LDZ233488</t>
  </si>
  <si>
    <t>Sanchez Rojas</t>
  </si>
  <si>
    <t>PMRoom-34298</t>
  </si>
  <si>
    <t>LDZ233498</t>
  </si>
  <si>
    <t>vella</t>
  </si>
  <si>
    <t>PMRoom-34308</t>
  </si>
  <si>
    <t>LDZ233527</t>
  </si>
  <si>
    <t>Areias</t>
  </si>
  <si>
    <t>PMRoom-34337</t>
  </si>
  <si>
    <t>LDZ233570</t>
  </si>
  <si>
    <t>Asmara</t>
  </si>
  <si>
    <t>Faiq</t>
  </si>
  <si>
    <t>LDZ233576</t>
  </si>
  <si>
    <t>Rishi Prakash</t>
  </si>
  <si>
    <t>Chaudhari</t>
  </si>
  <si>
    <t>LDZ233625</t>
  </si>
  <si>
    <t>Angelina</t>
  </si>
  <si>
    <t>Joy</t>
  </si>
  <si>
    <t>PMRoom-34437</t>
  </si>
  <si>
    <t>LDZ233652</t>
  </si>
  <si>
    <t>Hamaty</t>
  </si>
  <si>
    <t>LDZ233807</t>
  </si>
  <si>
    <t>Dila Alya</t>
  </si>
  <si>
    <t>Kılıç</t>
  </si>
  <si>
    <t>LDZ233825</t>
  </si>
  <si>
    <t>Halil</t>
  </si>
  <si>
    <t>Beyazsachli</t>
  </si>
  <si>
    <t>LDZ233864</t>
  </si>
  <si>
    <t>Fuad</t>
  </si>
  <si>
    <t>Aslan</t>
  </si>
  <si>
    <t>LDZ233879</t>
  </si>
  <si>
    <t>Alhasan</t>
  </si>
  <si>
    <t>Almaghrabi</t>
  </si>
  <si>
    <t>LDZ233922</t>
  </si>
  <si>
    <t>Bieniek</t>
  </si>
  <si>
    <t>LDZ234165</t>
  </si>
  <si>
    <t>Rami</t>
  </si>
  <si>
    <t>Altabbouche</t>
  </si>
  <si>
    <t>LDZ234179</t>
  </si>
  <si>
    <t>Pałdyna</t>
  </si>
  <si>
    <t>LDZ234185</t>
  </si>
  <si>
    <t>Felczak</t>
  </si>
  <si>
    <t>LDZ234245</t>
  </si>
  <si>
    <t>Świder</t>
  </si>
  <si>
    <t>LDZ234255</t>
  </si>
  <si>
    <t>Rhoda</t>
  </si>
  <si>
    <t>LDZ234276</t>
  </si>
  <si>
    <t>LDZ234281</t>
  </si>
  <si>
    <t>Kawther</t>
  </si>
  <si>
    <t>LDZ234297</t>
  </si>
  <si>
    <t>Arshia</t>
  </si>
  <si>
    <t xml:space="preserve">Moghasem </t>
  </si>
  <si>
    <t>LDZ234346</t>
  </si>
  <si>
    <t>LDZ234347</t>
  </si>
  <si>
    <t xml:space="preserve">Ahmet </t>
  </si>
  <si>
    <t>Aydogan</t>
  </si>
  <si>
    <t>LDZ234349</t>
  </si>
  <si>
    <t>Aydemir</t>
  </si>
  <si>
    <t>LDZ234350</t>
  </si>
  <si>
    <t>LDZ234444</t>
  </si>
  <si>
    <t>Serhii</t>
  </si>
  <si>
    <t>Cheremshynskyi</t>
  </si>
  <si>
    <t>LDZ234356</t>
  </si>
  <si>
    <t>Shalaieva</t>
  </si>
  <si>
    <t>LDZ234397</t>
  </si>
  <si>
    <t>Azra</t>
  </si>
  <si>
    <t>Cetinkaya</t>
  </si>
  <si>
    <t>LDZ234436</t>
  </si>
  <si>
    <t>Makowski</t>
  </si>
  <si>
    <t>LDZ234516</t>
  </si>
  <si>
    <t>Mukul</t>
  </si>
  <si>
    <t>Menon</t>
  </si>
  <si>
    <t>LDZ234524</t>
  </si>
  <si>
    <t>Checkout-10950</t>
  </si>
  <si>
    <t>LDZ234525</t>
  </si>
  <si>
    <t>Edwin</t>
  </si>
  <si>
    <t>Niogret</t>
  </si>
  <si>
    <t>Checkout-6006</t>
  </si>
  <si>
    <t>LDZ234526</t>
  </si>
  <si>
    <t>Checkout-26395</t>
  </si>
  <si>
    <t>LDZ234528</t>
  </si>
  <si>
    <t>Capitanio</t>
  </si>
  <si>
    <t>Checkout-5951</t>
  </si>
  <si>
    <t>LDZ234531</t>
  </si>
  <si>
    <t>Pulińska</t>
  </si>
  <si>
    <t>LDZ234575</t>
  </si>
  <si>
    <t>LDZ234684</t>
  </si>
  <si>
    <t xml:space="preserve">Muntaha </t>
  </si>
  <si>
    <t xml:space="preserve">Matloob </t>
  </si>
  <si>
    <t>LDZ234750</t>
  </si>
  <si>
    <t>Diba</t>
  </si>
  <si>
    <t>Chitsaz</t>
  </si>
  <si>
    <t>LDZ234759</t>
  </si>
  <si>
    <t>Dariya</t>
  </si>
  <si>
    <t xml:space="preserve">Mukhtarbek </t>
  </si>
  <si>
    <t>LDZ234840</t>
  </si>
  <si>
    <t>Bernadine</t>
  </si>
  <si>
    <t>Abassah</t>
  </si>
  <si>
    <t>LDZ234855</t>
  </si>
  <si>
    <t>Pedalino</t>
  </si>
  <si>
    <t>LDZ234870</t>
  </si>
  <si>
    <t>Aduku</t>
  </si>
  <si>
    <t>LDZ234958</t>
  </si>
  <si>
    <t>Wiśniewski</t>
  </si>
  <si>
    <t>LDZ234983</t>
  </si>
  <si>
    <t>Kwiecień</t>
  </si>
  <si>
    <t>LDZ235001</t>
  </si>
  <si>
    <t>Shcherbyna</t>
  </si>
  <si>
    <t>Checkout-5584</t>
  </si>
  <si>
    <t>LDZ235029</t>
  </si>
  <si>
    <t>Szeląg</t>
  </si>
  <si>
    <t>LDZ235054</t>
  </si>
  <si>
    <t>Schneeberger</t>
  </si>
  <si>
    <t>LDZ235074</t>
  </si>
  <si>
    <t>Ugur</t>
  </si>
  <si>
    <t>Kurak</t>
  </si>
  <si>
    <t>LDZ235087</t>
  </si>
  <si>
    <t>Ježek</t>
  </si>
  <si>
    <t>LDZ235141</t>
  </si>
  <si>
    <t>Bourima</t>
  </si>
  <si>
    <t>LDZ235161</t>
  </si>
  <si>
    <t>Ingrid</t>
  </si>
  <si>
    <t>Landfald</t>
  </si>
  <si>
    <t>LDZ235234</t>
  </si>
  <si>
    <t>Checkout-5750</t>
  </si>
  <si>
    <t>LDZ235267</t>
  </si>
  <si>
    <t>Lalith Aditya</t>
  </si>
  <si>
    <t>Kiran Vemuri</t>
  </si>
  <si>
    <t>LDZ235271</t>
  </si>
  <si>
    <t>Akinsooto</t>
  </si>
  <si>
    <t>LDZ235272</t>
  </si>
  <si>
    <t>Santa Rosa Bitencourt</t>
  </si>
  <si>
    <t>LDZ235308</t>
  </si>
  <si>
    <t>Goszczyński</t>
  </si>
  <si>
    <t>LDZ235325</t>
  </si>
  <si>
    <t>Legiędź</t>
  </si>
  <si>
    <t>LDZ232723</t>
  </si>
  <si>
    <t>LDZ235365</t>
  </si>
  <si>
    <t>LDZ235481</t>
  </si>
  <si>
    <t xml:space="preserve">Al-Khuzaie </t>
  </si>
  <si>
    <t>LDZ235487</t>
  </si>
  <si>
    <t>bile</t>
  </si>
  <si>
    <t>abdi</t>
  </si>
  <si>
    <t>LDZ235489</t>
  </si>
  <si>
    <t>Yılmaz</t>
  </si>
  <si>
    <t>Akyüz</t>
  </si>
  <si>
    <t>LDZ235491</t>
  </si>
  <si>
    <t>LDZ235504</t>
  </si>
  <si>
    <t>Lawan</t>
  </si>
  <si>
    <t>LDZ235512</t>
  </si>
  <si>
    <t>Britney</t>
  </si>
  <si>
    <t>Bondin</t>
  </si>
  <si>
    <t>LDZ235597</t>
  </si>
  <si>
    <t>LDZ235656</t>
  </si>
  <si>
    <t>Samet</t>
  </si>
  <si>
    <t>LDZ235660</t>
  </si>
  <si>
    <t>maryam</t>
  </si>
  <si>
    <t>Modanlou Jouybari</t>
  </si>
  <si>
    <t>LDZ235679</t>
  </si>
  <si>
    <t>Namra</t>
  </si>
  <si>
    <t>Parvez</t>
  </si>
  <si>
    <t>LDZ235710</t>
  </si>
  <si>
    <t>Yousssef</t>
  </si>
  <si>
    <t>Saheb Ettabaa</t>
  </si>
  <si>
    <t>LDZ235726</t>
  </si>
  <si>
    <t>Soumeire</t>
  </si>
  <si>
    <t>LDZ235729</t>
  </si>
  <si>
    <t>Voloshchuk</t>
  </si>
  <si>
    <t>LDZ235732</t>
  </si>
  <si>
    <t>Ahsen</t>
  </si>
  <si>
    <t>Karaman</t>
  </si>
  <si>
    <t>LDZ235748</t>
  </si>
  <si>
    <t>LDZ235749</t>
  </si>
  <si>
    <t>MORAL</t>
  </si>
  <si>
    <t>LDZ235754</t>
  </si>
  <si>
    <t>Ikechukwu</t>
  </si>
  <si>
    <t>LDZ235784</t>
  </si>
  <si>
    <t xml:space="preserve">Burak </t>
  </si>
  <si>
    <t>LDZ235785</t>
  </si>
  <si>
    <t>Cise</t>
  </si>
  <si>
    <t>Aliriz</t>
  </si>
  <si>
    <t>LDZ235794</t>
  </si>
  <si>
    <t>Helena</t>
  </si>
  <si>
    <t>Kulig</t>
  </si>
  <si>
    <t>LDZ235827</t>
  </si>
  <si>
    <t>Meshaal</t>
  </si>
  <si>
    <t>Alrefaei</t>
  </si>
  <si>
    <t>LDZ235865</t>
  </si>
  <si>
    <t xml:space="preserve">Zborowski </t>
  </si>
  <si>
    <t>LDZ235887</t>
  </si>
  <si>
    <t>Luiza</t>
  </si>
  <si>
    <t>Linardi</t>
  </si>
  <si>
    <t>LDZ235954</t>
  </si>
  <si>
    <t>Michalina</t>
  </si>
  <si>
    <t>Bartosik</t>
  </si>
  <si>
    <t>LDZ235976</t>
  </si>
  <si>
    <t>Aaliya</t>
  </si>
  <si>
    <t>Haider Shah</t>
  </si>
  <si>
    <t>LDZ235982</t>
  </si>
  <si>
    <t>Farid</t>
  </si>
  <si>
    <t>Abdullayev</t>
  </si>
  <si>
    <t>LDZ235986</t>
  </si>
  <si>
    <t>LDZ236011</t>
  </si>
  <si>
    <t>Hawi</t>
  </si>
  <si>
    <t>Meshathy horiki</t>
  </si>
  <si>
    <t>LDZ236018</t>
  </si>
  <si>
    <t xml:space="preserve">Haroon </t>
  </si>
  <si>
    <t>Tahir</t>
  </si>
  <si>
    <t>LDZ236019</t>
  </si>
  <si>
    <t xml:space="preserve">Doolotbek </t>
  </si>
  <si>
    <t xml:space="preserve">Zhurtchu uulu </t>
  </si>
  <si>
    <t>LDZ236071</t>
  </si>
  <si>
    <t>Checkout-5549</t>
  </si>
  <si>
    <t>LDZ236072</t>
  </si>
  <si>
    <t>Vandewalle</t>
  </si>
  <si>
    <t>Checkout-5595</t>
  </si>
  <si>
    <t>LDZ236073</t>
  </si>
  <si>
    <t>Checkout-5628</t>
  </si>
  <si>
    <t>LDZ236074</t>
  </si>
  <si>
    <t>orod</t>
  </si>
  <si>
    <t>kamali</t>
  </si>
  <si>
    <t>Checkout-5660</t>
  </si>
  <si>
    <t>LDZ236075</t>
  </si>
  <si>
    <t>Ewa</t>
  </si>
  <si>
    <t>Repelowska</t>
  </si>
  <si>
    <t>Checkout-5689</t>
  </si>
  <si>
    <t>LDZ236076</t>
  </si>
  <si>
    <t>Al-Khuzaie</t>
  </si>
  <si>
    <t>Checkout-5696</t>
  </si>
  <si>
    <t>LDZ236077</t>
  </si>
  <si>
    <t>Oguz Can</t>
  </si>
  <si>
    <t>Cebeci</t>
  </si>
  <si>
    <t>Checkout-5742</t>
  </si>
  <si>
    <t>LDZ236078</t>
  </si>
  <si>
    <t>mustafa</t>
  </si>
  <si>
    <t>almusawi</t>
  </si>
  <si>
    <t>Checkout-5748</t>
  </si>
  <si>
    <t>LDZ236079</t>
  </si>
  <si>
    <t>Checkout-5751</t>
  </si>
  <si>
    <t>LDZ236080</t>
  </si>
  <si>
    <t>Checkout-5754</t>
  </si>
  <si>
    <t>LDZ236081</t>
  </si>
  <si>
    <t>Checkout-5757</t>
  </si>
  <si>
    <t>LDZ236082</t>
  </si>
  <si>
    <t>Checkout-5780</t>
  </si>
  <si>
    <t>LDZ236083</t>
  </si>
  <si>
    <t>Mona</t>
  </si>
  <si>
    <t>Domehri</t>
  </si>
  <si>
    <t>Checkout-5782</t>
  </si>
  <si>
    <t>LDZ236084</t>
  </si>
  <si>
    <t>Checkout-5783</t>
  </si>
  <si>
    <t>LDZ236085</t>
  </si>
  <si>
    <t>aliya</t>
  </si>
  <si>
    <t>khaled</t>
  </si>
  <si>
    <t>Checkout-5785</t>
  </si>
  <si>
    <t>LDZ236086</t>
  </si>
  <si>
    <t>Mehmet Arda</t>
  </si>
  <si>
    <t>Akcoltekin</t>
  </si>
  <si>
    <t>Checkout-5790</t>
  </si>
  <si>
    <t>LDZ236087</t>
  </si>
  <si>
    <t>Checkout-5795</t>
  </si>
  <si>
    <t>LDZ236088</t>
  </si>
  <si>
    <t>Hanook</t>
  </si>
  <si>
    <t>Gill</t>
  </si>
  <si>
    <t>Checkout-5827</t>
  </si>
  <si>
    <t>LDZ236089</t>
  </si>
  <si>
    <t>Checkout-5916</t>
  </si>
  <si>
    <t>LDZ236090</t>
  </si>
  <si>
    <t>Siani</t>
  </si>
  <si>
    <t>Checkout-5971</t>
  </si>
  <si>
    <t>LDZ236091</t>
  </si>
  <si>
    <t>Beaudoin</t>
  </si>
  <si>
    <t>Checkout-5974</t>
  </si>
  <si>
    <t>LDZ236092</t>
  </si>
  <si>
    <t>De Jesus Mendes</t>
  </si>
  <si>
    <t>Checkout-5976</t>
  </si>
  <si>
    <t>LDZ236093</t>
  </si>
  <si>
    <t>Checkout-11070</t>
  </si>
  <si>
    <t>LDZ236094</t>
  </si>
  <si>
    <t>Checkout-12561</t>
  </si>
  <si>
    <t>LDZ236095</t>
  </si>
  <si>
    <t>Checkout-32893</t>
  </si>
  <si>
    <t>LDZ236096</t>
  </si>
  <si>
    <t>Checkout-32915</t>
  </si>
  <si>
    <t>LDZ236097</t>
  </si>
  <si>
    <t>Checkout-32985</t>
  </si>
  <si>
    <t>LDZ236098</t>
  </si>
  <si>
    <t>Checkout-33007</t>
  </si>
  <si>
    <t>LDZ236099</t>
  </si>
  <si>
    <t>Checkout-33032</t>
  </si>
  <si>
    <t>LDZ236100</t>
  </si>
  <si>
    <t>Checkout-33034</t>
  </si>
  <si>
    <t>LDZ236101</t>
  </si>
  <si>
    <t>Checkout-33077</t>
  </si>
  <si>
    <t>LDZ236102</t>
  </si>
  <si>
    <t>Checkout-33093</t>
  </si>
  <si>
    <t>LDZ236103</t>
  </si>
  <si>
    <t>Checkout-33100</t>
  </si>
  <si>
    <t>LDZ236104</t>
  </si>
  <si>
    <t>Checkout-33107</t>
  </si>
  <si>
    <t>LDZ236105</t>
  </si>
  <si>
    <t>Checkout-34144</t>
  </si>
  <si>
    <t>LDZ236174</t>
  </si>
  <si>
    <t>PATINI</t>
  </si>
  <si>
    <t>LDZ236196</t>
  </si>
  <si>
    <t>LDZ236200</t>
  </si>
  <si>
    <t>Nisha Gayathri</t>
  </si>
  <si>
    <t>Subramaniam</t>
  </si>
  <si>
    <t>Checkout-30268</t>
  </si>
  <si>
    <t>LDZ236201</t>
  </si>
  <si>
    <t>YULIIA</t>
  </si>
  <si>
    <t>PORADUN</t>
  </si>
  <si>
    <t>Checkout-31722</t>
  </si>
  <si>
    <t>LDZ236204</t>
  </si>
  <si>
    <t>Lewicki</t>
  </si>
  <si>
    <t>LDZ236208</t>
  </si>
  <si>
    <t>LDZ236214</t>
  </si>
  <si>
    <t>Maksym</t>
  </si>
  <si>
    <t>Zhukovskyi</t>
  </si>
  <si>
    <t>LDZ236216</t>
  </si>
  <si>
    <t>LDZ236220</t>
  </si>
  <si>
    <t>Kravchuk</t>
  </si>
  <si>
    <t>LDZ236221</t>
  </si>
  <si>
    <t>Checkout-36013</t>
  </si>
  <si>
    <t>LDZ221338</t>
  </si>
  <si>
    <t>MELIN</t>
  </si>
  <si>
    <t>LDZ236357</t>
  </si>
  <si>
    <t>LDZ236361</t>
  </si>
  <si>
    <t>Jędrzej</t>
  </si>
  <si>
    <t>Orłowski</t>
  </si>
  <si>
    <t>LDZ236397</t>
  </si>
  <si>
    <t>Pouillot</t>
  </si>
  <si>
    <t>LDZ236398</t>
  </si>
  <si>
    <t xml:space="preserve">Misty </t>
  </si>
  <si>
    <t xml:space="preserve">Rohatgi </t>
  </si>
  <si>
    <t>LDZ236401</t>
  </si>
  <si>
    <t>LDZ236463</t>
  </si>
  <si>
    <t>LDZ236520</t>
  </si>
  <si>
    <t>Doğan</t>
  </si>
  <si>
    <t>Alan</t>
  </si>
  <si>
    <t>LDZ236548</t>
  </si>
  <si>
    <t>LDZ236574</t>
  </si>
  <si>
    <t>ALIHUSEYN</t>
  </si>
  <si>
    <t>ALIYEV</t>
  </si>
  <si>
    <t>LDZ236646</t>
  </si>
  <si>
    <t>zuzanna</t>
  </si>
  <si>
    <t>remiszewska</t>
  </si>
  <si>
    <t>LDZ236691</t>
  </si>
  <si>
    <t>Osman</t>
  </si>
  <si>
    <t>ILGIN</t>
  </si>
  <si>
    <t>LDZ236698</t>
  </si>
  <si>
    <t>Skrzypczyński</t>
  </si>
  <si>
    <t>LDZ236745</t>
  </si>
  <si>
    <t>LDZ236817</t>
  </si>
  <si>
    <t>Ali Riza</t>
  </si>
  <si>
    <t>Komurlu</t>
  </si>
  <si>
    <t>LDZ236829</t>
  </si>
  <si>
    <t>Checkout-5502</t>
  </si>
  <si>
    <t>LDZ236831</t>
  </si>
  <si>
    <t>Adeline Felicia Camet</t>
  </si>
  <si>
    <t>Gruer</t>
  </si>
  <si>
    <t>Checkout-5724</t>
  </si>
  <si>
    <t>LDZ236834</t>
  </si>
  <si>
    <t>Camilleri</t>
  </si>
  <si>
    <t>Checkout-6040</t>
  </si>
  <si>
    <t>LDZ236837</t>
  </si>
  <si>
    <t>Checkout-18342</t>
  </si>
  <si>
    <t>LDZ236849</t>
  </si>
  <si>
    <t>LDZ236953</t>
  </si>
  <si>
    <t>Paolina</t>
  </si>
  <si>
    <t>Pizzuto</t>
  </si>
  <si>
    <t>LDZ237016</t>
  </si>
  <si>
    <t>Tobias</t>
  </si>
  <si>
    <t>Lauge Jensen</t>
  </si>
  <si>
    <t>LDZ237032</t>
  </si>
  <si>
    <t>Agius</t>
  </si>
  <si>
    <t>LDZ237075</t>
  </si>
  <si>
    <t xml:space="preserve">Gautier </t>
  </si>
  <si>
    <t>Nankep</t>
  </si>
  <si>
    <t>LDZ237093</t>
  </si>
  <si>
    <t>Paoletti</t>
  </si>
  <si>
    <t>LDZ237143</t>
  </si>
  <si>
    <t>Podestà</t>
  </si>
  <si>
    <t>Checkout-5950</t>
  </si>
  <si>
    <t>LDZ237145</t>
  </si>
  <si>
    <t>Eskandari</t>
  </si>
  <si>
    <t>LDZ237263</t>
  </si>
  <si>
    <t>Kosova</t>
  </si>
  <si>
    <t>LDZ237356</t>
  </si>
  <si>
    <t>ArslanCan</t>
  </si>
  <si>
    <t>Kalpakcioglu</t>
  </si>
  <si>
    <t>LDZ237421</t>
  </si>
  <si>
    <t>Savenkov</t>
  </si>
  <si>
    <t>LDZ237425</t>
  </si>
  <si>
    <t>hawraa</t>
  </si>
  <si>
    <t>salah</t>
  </si>
  <si>
    <t>Checkout-26388</t>
  </si>
  <si>
    <t>LDZ237438</t>
  </si>
  <si>
    <t>LDZ237439</t>
  </si>
  <si>
    <t>Checkout-36469</t>
  </si>
  <si>
    <t>LDZ237441</t>
  </si>
  <si>
    <t>Byczynski</t>
  </si>
  <si>
    <t>Checkout-5611</t>
  </si>
  <si>
    <t>LDZ237447</t>
  </si>
  <si>
    <t>Karatas</t>
  </si>
  <si>
    <t>LDZ237484</t>
  </si>
  <si>
    <t>Crouch</t>
  </si>
  <si>
    <t>Checkout-5617</t>
  </si>
  <si>
    <t>LDZ237509</t>
  </si>
  <si>
    <t>Zbigniew</t>
  </si>
  <si>
    <t>Dudek</t>
  </si>
  <si>
    <t>PMRoom-38957</t>
  </si>
  <si>
    <t>LDZ237512</t>
  </si>
  <si>
    <t>Sakhaneko</t>
  </si>
  <si>
    <t>PMRoom-38960</t>
  </si>
  <si>
    <t>LDZ237534</t>
  </si>
  <si>
    <t>Uğur</t>
  </si>
  <si>
    <t>Kaplankıran</t>
  </si>
  <si>
    <t>LDZ237547</t>
  </si>
  <si>
    <t>RefundPM-921</t>
  </si>
  <si>
    <t>LDZ237553</t>
  </si>
  <si>
    <t>RefundPM-29953</t>
  </si>
  <si>
    <t>LDZ237565</t>
  </si>
  <si>
    <t>LDZ237576</t>
  </si>
  <si>
    <t>Koki</t>
  </si>
  <si>
    <t>Suzuki</t>
  </si>
  <si>
    <t>LDZ237577</t>
  </si>
  <si>
    <t>Checkout-9667</t>
  </si>
  <si>
    <t>LDZ237641</t>
  </si>
  <si>
    <t>Checkout-9695</t>
  </si>
  <si>
    <t>LDZ237645</t>
  </si>
  <si>
    <t>Checkout-5787</t>
  </si>
  <si>
    <t>LDZ237661</t>
  </si>
  <si>
    <t>Checkout-5497</t>
  </si>
  <si>
    <t>LDZ237668</t>
  </si>
  <si>
    <t>sünger</t>
  </si>
  <si>
    <t>LDZ237678</t>
  </si>
  <si>
    <t>Ashma</t>
  </si>
  <si>
    <t>Gautam</t>
  </si>
  <si>
    <t>LDZ237686</t>
  </si>
  <si>
    <t>Checkout-33102</t>
  </si>
  <si>
    <t>LDZ237737</t>
  </si>
  <si>
    <t>Türkoğlu</t>
  </si>
  <si>
    <t>LDZ237800</t>
  </si>
  <si>
    <t>TEST Krzysztof_po</t>
  </si>
  <si>
    <t>Bortnik_po</t>
  </si>
  <si>
    <t>LDZ237801</t>
  </si>
  <si>
    <t>Spagnuolo</t>
  </si>
  <si>
    <t>PMRoom-39302</t>
  </si>
  <si>
    <t>LDZ237861</t>
  </si>
  <si>
    <t>Jaspreet Singh</t>
  </si>
  <si>
    <t>Mann</t>
  </si>
  <si>
    <t>Checkout-6012</t>
  </si>
  <si>
    <t>LDZ237944</t>
  </si>
  <si>
    <t>Checkout-37087</t>
  </si>
  <si>
    <t>LDZ238043</t>
  </si>
  <si>
    <t>Emir</t>
  </si>
  <si>
    <t>Bozkurt</t>
  </si>
  <si>
    <t>LDZ238060</t>
  </si>
  <si>
    <t>Skoblinska</t>
  </si>
  <si>
    <t>PMRoom-39562</t>
  </si>
  <si>
    <t>LDZ238069</t>
  </si>
  <si>
    <t>Lemi Ata</t>
  </si>
  <si>
    <t>Ertürk</t>
  </si>
  <si>
    <t>LDZ238149</t>
  </si>
  <si>
    <t>PMRoom-39678</t>
  </si>
  <si>
    <t>LDZ238232</t>
  </si>
  <si>
    <t>LDZ238233</t>
  </si>
  <si>
    <t>LDZ238346</t>
  </si>
  <si>
    <t xml:space="preserve">Joseph </t>
  </si>
  <si>
    <t>Oyaro</t>
  </si>
  <si>
    <t>LDZ238537</t>
  </si>
  <si>
    <t>LDZ238633</t>
  </si>
  <si>
    <t>Yıldırım</t>
  </si>
  <si>
    <t>LDZ238671</t>
  </si>
  <si>
    <t>Tifany</t>
  </si>
  <si>
    <t>Doumayzel</t>
  </si>
  <si>
    <t>LDZ238802</t>
  </si>
  <si>
    <t xml:space="preserve">Mohammad </t>
  </si>
  <si>
    <t>Isbeih</t>
  </si>
  <si>
    <t>LDZ238939</t>
  </si>
  <si>
    <t xml:space="preserve">Hussein </t>
  </si>
  <si>
    <t xml:space="preserve">Alomari </t>
  </si>
  <si>
    <t>LDZ238987</t>
  </si>
  <si>
    <t>Saida</t>
  </si>
  <si>
    <t>Massoro</t>
  </si>
  <si>
    <t>LDZ239028</t>
  </si>
  <si>
    <t xml:space="preserve">Natalia </t>
  </si>
  <si>
    <t>Cuch</t>
  </si>
  <si>
    <t>PMRoom-40569</t>
  </si>
  <si>
    <t>LDZ239036</t>
  </si>
  <si>
    <t>Furkan Aybars</t>
  </si>
  <si>
    <t>Toker</t>
  </si>
  <si>
    <t>LDZ239040</t>
  </si>
  <si>
    <t>Kubilay</t>
  </si>
  <si>
    <t>Senem</t>
  </si>
  <si>
    <t>LDZ239045</t>
  </si>
  <si>
    <t>LDZ239210</t>
  </si>
  <si>
    <t>Mauß</t>
  </si>
  <si>
    <t>LDZ239211</t>
  </si>
  <si>
    <t>Aleh</t>
  </si>
  <si>
    <t>Hliambotski</t>
  </si>
  <si>
    <t>LDZ239236</t>
  </si>
  <si>
    <t>Riad</t>
  </si>
  <si>
    <t>Salkanovic</t>
  </si>
  <si>
    <t>LDZ239252</t>
  </si>
  <si>
    <t>Checkout-27938</t>
  </si>
  <si>
    <t>LDZ239403</t>
  </si>
  <si>
    <t>Checkout-33016</t>
  </si>
  <si>
    <t>LDZ239404</t>
  </si>
  <si>
    <t>henriette</t>
  </si>
  <si>
    <t>hultmann</t>
  </si>
  <si>
    <t>Checkout-6000</t>
  </si>
  <si>
    <t>LDZ239407</t>
  </si>
  <si>
    <t>Checkout-22300</t>
  </si>
  <si>
    <t>LDZ239511</t>
  </si>
  <si>
    <t>SIARHEI</t>
  </si>
  <si>
    <t>DUBININ</t>
  </si>
  <si>
    <t>Checkout-5821</t>
  </si>
  <si>
    <t>LDZ239512</t>
  </si>
  <si>
    <t>Soufan</t>
  </si>
  <si>
    <t>Checkout-5554</t>
  </si>
  <si>
    <t>LDZ239513</t>
  </si>
  <si>
    <t>Checkout-32984</t>
  </si>
  <si>
    <t>LDZ239514</t>
  </si>
  <si>
    <t>Chetverenko</t>
  </si>
  <si>
    <t>Checkout-5511</t>
  </si>
  <si>
    <t>LDZ239515</t>
  </si>
  <si>
    <t>Checkout-5548</t>
  </si>
  <si>
    <t>LDZ239516</t>
  </si>
  <si>
    <t>Checkout-10502</t>
  </si>
  <si>
    <t>LDZ239517</t>
  </si>
  <si>
    <t>Checkout-33120</t>
  </si>
  <si>
    <t>LDZ239518</t>
  </si>
  <si>
    <t>Checkout-36790</t>
  </si>
  <si>
    <t>LDZ239519</t>
  </si>
  <si>
    <t>Checkout-37740</t>
  </si>
  <si>
    <t>LDZ239520</t>
  </si>
  <si>
    <t>Mirdamadi</t>
  </si>
  <si>
    <t>Checkout-6036</t>
  </si>
  <si>
    <t>LDZ239521</t>
  </si>
  <si>
    <t>Checkout-36571</t>
  </si>
  <si>
    <t>LDZ239665</t>
  </si>
  <si>
    <t>Checkout-36501</t>
  </si>
  <si>
    <t>LDZ239666</t>
  </si>
  <si>
    <t>Checkout-38443</t>
  </si>
  <si>
    <t>LDZ239681</t>
  </si>
  <si>
    <t>Mertkan</t>
  </si>
  <si>
    <t>Süla</t>
  </si>
  <si>
    <t>Checkout-26154</t>
  </si>
  <si>
    <t>LDZ239213</t>
  </si>
  <si>
    <t>Beniamin</t>
  </si>
  <si>
    <t>Mroczek</t>
  </si>
  <si>
    <t>LDZ239693</t>
  </si>
  <si>
    <t>Denizcan</t>
  </si>
  <si>
    <t>Ünlü</t>
  </si>
  <si>
    <t>LDZ239715</t>
  </si>
  <si>
    <t>Dlugoszewska</t>
  </si>
  <si>
    <t>Checkout-5609</t>
  </si>
  <si>
    <t>LDZ239768</t>
  </si>
  <si>
    <t>Checkout-37373</t>
  </si>
  <si>
    <t>LDZ239794</t>
  </si>
  <si>
    <t>Pour Ehsani</t>
  </si>
  <si>
    <t>Pouya</t>
  </si>
  <si>
    <t>LDZ239823</t>
  </si>
  <si>
    <t>Killian</t>
  </si>
  <si>
    <t>JAEGER</t>
  </si>
  <si>
    <t>LDZ239842</t>
  </si>
  <si>
    <t>Troshikhina</t>
  </si>
  <si>
    <t>Lyubov</t>
  </si>
  <si>
    <t>LDZ239876</t>
  </si>
  <si>
    <t>Emmanuel</t>
  </si>
  <si>
    <t>Chomette</t>
  </si>
  <si>
    <t>LDZ239881</t>
  </si>
  <si>
    <t>Pauline</t>
  </si>
  <si>
    <t>Pereira Martins</t>
  </si>
  <si>
    <t>LDZ239943</t>
  </si>
  <si>
    <t>Andriana</t>
  </si>
  <si>
    <t>Vovk</t>
  </si>
  <si>
    <t>LDZ239961</t>
  </si>
  <si>
    <t>LDZ239968</t>
  </si>
  <si>
    <t>Mathieu</t>
  </si>
  <si>
    <t>SALOME</t>
  </si>
  <si>
    <t>LDZ240039</t>
  </si>
  <si>
    <t>Bauvais</t>
  </si>
  <si>
    <t>LDZ240089</t>
  </si>
  <si>
    <t>LDZ240097</t>
  </si>
  <si>
    <t xml:space="preserve">Jakub </t>
  </si>
  <si>
    <t>Kułakowski</t>
  </si>
  <si>
    <t>LDZ240139</t>
  </si>
  <si>
    <t>Aleix</t>
  </si>
  <si>
    <t>Masbernat Solbes-Godina</t>
  </si>
  <si>
    <t>LDZ240160</t>
  </si>
  <si>
    <t>Checkout-32937</t>
  </si>
  <si>
    <t>LDZ240280</t>
  </si>
  <si>
    <t>LDZ240283</t>
  </si>
  <si>
    <t>Checkout-25578</t>
  </si>
  <si>
    <t>LDZ240370</t>
  </si>
  <si>
    <t>Checkout-38573</t>
  </si>
  <si>
    <t>LDZ240493</t>
  </si>
  <si>
    <t>BELLAKHDAR PIECHAUD</t>
  </si>
  <si>
    <t>Checkout-5847</t>
  </si>
  <si>
    <t>LDZ240503</t>
  </si>
  <si>
    <t xml:space="preserve">Mesut </t>
  </si>
  <si>
    <t>LDZ240569</t>
  </si>
  <si>
    <t>Agnès</t>
  </si>
  <si>
    <t>du MESNILDOT</t>
  </si>
  <si>
    <t>LDZ240635</t>
  </si>
  <si>
    <t>Checkout-31475</t>
  </si>
  <si>
    <t>LDZ240674</t>
  </si>
  <si>
    <t>Checkout-33330</t>
  </si>
  <si>
    <t>LDZ240684</t>
  </si>
  <si>
    <t>yu</t>
  </si>
  <si>
    <t>gong</t>
  </si>
  <si>
    <t>LDZ240687</t>
  </si>
  <si>
    <t xml:space="preserve">Krzysztof </t>
  </si>
  <si>
    <t>Zelazek</t>
  </si>
  <si>
    <t>LDZ240698</t>
  </si>
  <si>
    <t>Golykov</t>
  </si>
  <si>
    <t>Checkout-5936</t>
  </si>
  <si>
    <t>LDZ240855</t>
  </si>
  <si>
    <t>PMRoom-42497</t>
  </si>
  <si>
    <t>LDZ240861</t>
  </si>
  <si>
    <t>PMRoom-42503</t>
  </si>
  <si>
    <t>LDZ240862</t>
  </si>
  <si>
    <t>Zanna</t>
  </si>
  <si>
    <t>Golikova</t>
  </si>
  <si>
    <t>PMRoom-42504</t>
  </si>
  <si>
    <t>LDZ240875</t>
  </si>
  <si>
    <t>Mohammad Hossein</t>
  </si>
  <si>
    <t>Hadadi</t>
  </si>
  <si>
    <t>LDZ240951</t>
  </si>
  <si>
    <t>Zordan</t>
  </si>
  <si>
    <t>LDZ240970</t>
  </si>
  <si>
    <t>LDZ241080</t>
  </si>
  <si>
    <t>Pasichnyk</t>
  </si>
  <si>
    <t>Checkout-5496</t>
  </si>
  <si>
    <t>LDZ241081</t>
  </si>
  <si>
    <t>Lukianenko</t>
  </si>
  <si>
    <t>Checkout-5498</t>
  </si>
  <si>
    <t>LDZ241091</t>
  </si>
  <si>
    <t>LDZ241102</t>
  </si>
  <si>
    <t>Checkout-28161</t>
  </si>
  <si>
    <t>LDZ241121</t>
  </si>
  <si>
    <t>Macarena</t>
  </si>
  <si>
    <t>Fillol</t>
  </si>
  <si>
    <t>Checkout-5966</t>
  </si>
  <si>
    <t>LDZ241187</t>
  </si>
  <si>
    <t>Ricard</t>
  </si>
  <si>
    <t>LDZ241249</t>
  </si>
  <si>
    <t>PMRoom-42898</t>
  </si>
  <si>
    <t>LDZ241278</t>
  </si>
  <si>
    <t>b.i</t>
  </si>
  <si>
    <t>LDZ241293</t>
  </si>
  <si>
    <t>Heffernan</t>
  </si>
  <si>
    <t>LDZ241345</t>
  </si>
  <si>
    <t>Hossein</t>
  </si>
  <si>
    <t>Alvand</t>
  </si>
  <si>
    <t>LDZ241504</t>
  </si>
  <si>
    <t>Swathi</t>
  </si>
  <si>
    <t>Krishnan</t>
  </si>
  <si>
    <t>LDZ241519</t>
  </si>
  <si>
    <t xml:space="preserve">Mariia </t>
  </si>
  <si>
    <t xml:space="preserve">Bielovolova </t>
  </si>
  <si>
    <t>LDZ241549</t>
  </si>
  <si>
    <t xml:space="preserve">Kristina </t>
  </si>
  <si>
    <t xml:space="preserve">Krekoten </t>
  </si>
  <si>
    <t>LDZ241634</t>
  </si>
  <si>
    <t xml:space="preserve">Khaled </t>
  </si>
  <si>
    <t xml:space="preserve">Saleh Naji </t>
  </si>
  <si>
    <t>LDZ241698</t>
  </si>
  <si>
    <t>Josh</t>
  </si>
  <si>
    <t>Drew</t>
  </si>
  <si>
    <t>LDZ241727</t>
  </si>
  <si>
    <t>Checkout-30042</t>
  </si>
  <si>
    <t>LDZ241728</t>
  </si>
  <si>
    <t>Kostiantyn</t>
  </si>
  <si>
    <t>Osadchuk</t>
  </si>
  <si>
    <t>Checkout-6025</t>
  </si>
  <si>
    <t>LDZ241729</t>
  </si>
  <si>
    <t>Checkout-40773</t>
  </si>
  <si>
    <t>LDZ241730</t>
  </si>
  <si>
    <t>Checkout-20813</t>
  </si>
  <si>
    <t>LDZ241731</t>
  </si>
  <si>
    <t>Checkout-29386</t>
  </si>
  <si>
    <t>LDZ241732</t>
  </si>
  <si>
    <t>Mahdi</t>
  </si>
  <si>
    <t>Damanafshan</t>
  </si>
  <si>
    <t>Checkout-5897</t>
  </si>
  <si>
    <t>LDZ241733</t>
  </si>
  <si>
    <t>Checkout-39571</t>
  </si>
  <si>
    <t>LDZ241734</t>
  </si>
  <si>
    <t>Checkout-22489</t>
  </si>
  <si>
    <t>LDZ241735</t>
  </si>
  <si>
    <t>Checkout-29169</t>
  </si>
  <si>
    <t>LDZ241736</t>
  </si>
  <si>
    <t>Gerald</t>
  </si>
  <si>
    <t>LANDES</t>
  </si>
  <si>
    <t>Checkout-6014</t>
  </si>
  <si>
    <t>LDZ241737</t>
  </si>
  <si>
    <t>Checkout-38151</t>
  </si>
  <si>
    <t>LDZ241738</t>
  </si>
  <si>
    <t>Danylova</t>
  </si>
  <si>
    <t>Checkout-6003</t>
  </si>
  <si>
    <t>LDZ241739</t>
  </si>
  <si>
    <t>Nikol</t>
  </si>
  <si>
    <t>Sverdlichenko</t>
  </si>
  <si>
    <t>Checkout-5712</t>
  </si>
  <si>
    <t>LDZ241740</t>
  </si>
  <si>
    <t>Checkout-33121</t>
  </si>
  <si>
    <t>LDZ241741</t>
  </si>
  <si>
    <t>Checkout-27056</t>
  </si>
  <si>
    <t>LDZ241783</t>
  </si>
  <si>
    <t>LDZ241818</t>
  </si>
  <si>
    <t>Checkout-43216</t>
  </si>
  <si>
    <t>LDZ241898</t>
  </si>
  <si>
    <t>Kalimanov</t>
  </si>
  <si>
    <t>LDZ241900</t>
  </si>
  <si>
    <t>LDZ241901</t>
  </si>
  <si>
    <t>Zulkhumorkhon</t>
  </si>
  <si>
    <t>Turasheva</t>
  </si>
  <si>
    <t>Checkout-32090</t>
  </si>
  <si>
    <t>LDZ241903</t>
  </si>
  <si>
    <t>LDZ241907</t>
  </si>
  <si>
    <t>Fırat</t>
  </si>
  <si>
    <t>Kayıran</t>
  </si>
  <si>
    <t>Checkout-35057</t>
  </si>
  <si>
    <t>LDZ241913</t>
  </si>
  <si>
    <t xml:space="preserve">Mohammed Thahsin </t>
  </si>
  <si>
    <t xml:space="preserve">Thaj Mohan </t>
  </si>
  <si>
    <t>LDZ241914</t>
  </si>
  <si>
    <t>Aldama Campos</t>
  </si>
  <si>
    <t>Checkout-53</t>
  </si>
  <si>
    <t>LDZ241945</t>
  </si>
  <si>
    <t>Milena</t>
  </si>
  <si>
    <t>Finazzi</t>
  </si>
  <si>
    <t>LDZ242079</t>
  </si>
  <si>
    <t>Tanya</t>
  </si>
  <si>
    <t>Dudnik</t>
  </si>
  <si>
    <t>PMRoom-43795</t>
  </si>
  <si>
    <t>LDZ242223</t>
  </si>
  <si>
    <t>Checkout-32895</t>
  </si>
  <si>
    <t>LDZ242224</t>
  </si>
  <si>
    <t>Johnsen</t>
  </si>
  <si>
    <t>Checkout-6004</t>
  </si>
  <si>
    <t>LDZ242255</t>
  </si>
  <si>
    <t>LDZ242265</t>
  </si>
  <si>
    <t xml:space="preserve">Alan Enrique </t>
  </si>
  <si>
    <t>Gil Valenzuela</t>
  </si>
  <si>
    <t>LDZ242299</t>
  </si>
  <si>
    <t>Checkout-38861</t>
  </si>
  <si>
    <t>LDZ242330</t>
  </si>
  <si>
    <t>Moulay Walid</t>
  </si>
  <si>
    <t>Alaoui Hachmani</t>
  </si>
  <si>
    <t>LDZ242440</t>
  </si>
  <si>
    <t>Milan</t>
  </si>
  <si>
    <t>Ottens</t>
  </si>
  <si>
    <t>LDZ242467</t>
  </si>
  <si>
    <t>Miach</t>
  </si>
  <si>
    <t>LDZ242493</t>
  </si>
  <si>
    <t>PMRoom-44227</t>
  </si>
  <si>
    <t>LDZ242495</t>
  </si>
  <si>
    <t>PMRoom-44238</t>
  </si>
  <si>
    <t>LDZ242518</t>
  </si>
  <si>
    <t>PMRoom-44271</t>
  </si>
  <si>
    <t>LDZ242527</t>
  </si>
  <si>
    <t>Robin</t>
  </si>
  <si>
    <t>PFEIFFER</t>
  </si>
  <si>
    <t>LDZ242532</t>
  </si>
  <si>
    <t>Lolita</t>
  </si>
  <si>
    <t xml:space="preserve">Stetsenko </t>
  </si>
  <si>
    <t>LDZ242598</t>
  </si>
  <si>
    <t>ELODIE</t>
  </si>
  <si>
    <t>SAUDRAIS</t>
  </si>
  <si>
    <t>Checkout-6016</t>
  </si>
  <si>
    <t>LDZ242227</t>
  </si>
  <si>
    <t>LDZ242646</t>
  </si>
  <si>
    <t>Nima</t>
  </si>
  <si>
    <t>Marandi</t>
  </si>
  <si>
    <t>LDZ242708</t>
  </si>
  <si>
    <t>Checkout-1190</t>
  </si>
  <si>
    <t>LDZ242804</t>
  </si>
  <si>
    <t>Stanczak</t>
  </si>
  <si>
    <t>LDZ242827</t>
  </si>
  <si>
    <t>Śmiechowicz</t>
  </si>
  <si>
    <t>LDZ242835</t>
  </si>
  <si>
    <t>IGOR</t>
  </si>
  <si>
    <t>KOVALTCHOUK</t>
  </si>
  <si>
    <t>LDZ242840</t>
  </si>
  <si>
    <t>Checkout-41906</t>
  </si>
  <si>
    <t>LDZ242841</t>
  </si>
  <si>
    <t>Checkout-37576</t>
  </si>
  <si>
    <t>LDZ242864</t>
  </si>
  <si>
    <t>LDZ242885</t>
  </si>
  <si>
    <t>Tomáš</t>
  </si>
  <si>
    <t>Sebera</t>
  </si>
  <si>
    <t>LDZ242894</t>
  </si>
  <si>
    <t>Mehrdad</t>
  </si>
  <si>
    <t>Shadan</t>
  </si>
  <si>
    <t>LDZ242958</t>
  </si>
  <si>
    <t>LDZ242968</t>
  </si>
  <si>
    <t xml:space="preserve">Isaure </t>
  </si>
  <si>
    <t>Leulier de la Faverie du Ché</t>
  </si>
  <si>
    <t>LDZ242984</t>
  </si>
  <si>
    <t>Smbat</t>
  </si>
  <si>
    <t>Siradeghyan</t>
  </si>
  <si>
    <t>LDZ243002</t>
  </si>
  <si>
    <t>Dhaussy</t>
  </si>
  <si>
    <t>LDZ243004</t>
  </si>
  <si>
    <t>Marsha</t>
  </si>
  <si>
    <t>Ndjadila</t>
  </si>
  <si>
    <t>LDZ243047</t>
  </si>
  <si>
    <t>LDZ243094</t>
  </si>
  <si>
    <t>Checkout-20814</t>
  </si>
  <si>
    <t>LDZ243142</t>
  </si>
  <si>
    <t>LDZ243179</t>
  </si>
  <si>
    <t>LDZ243460</t>
  </si>
  <si>
    <t>PMRoom-45257</t>
  </si>
  <si>
    <t>LDZ243463</t>
  </si>
  <si>
    <t>PMRoom-45260</t>
  </si>
  <si>
    <t>LDZ243466</t>
  </si>
  <si>
    <t>PMRoom-45263</t>
  </si>
  <si>
    <t>LDZ243467</t>
  </si>
  <si>
    <t>Przemysław</t>
  </si>
  <si>
    <t>Piotrowski</t>
  </si>
  <si>
    <t>PMRoom-45264</t>
  </si>
  <si>
    <t>LDZ243469</t>
  </si>
  <si>
    <t>PMRoom-45266</t>
  </si>
  <si>
    <t>LDZ243472</t>
  </si>
  <si>
    <t>PMRoom-45269</t>
  </si>
  <si>
    <t>LDZ243473</t>
  </si>
  <si>
    <t>PMRoom-45270</t>
  </si>
  <si>
    <t>LDZ243475</t>
  </si>
  <si>
    <t>Rembisz</t>
  </si>
  <si>
    <t>PMRoom-45272</t>
  </si>
  <si>
    <t>LDZ243505</t>
  </si>
  <si>
    <t>Khayati</t>
  </si>
  <si>
    <t>LDZ243556</t>
  </si>
  <si>
    <t>Ernesto</t>
  </si>
  <si>
    <t>Rangel</t>
  </si>
  <si>
    <t>LDZ243563</t>
  </si>
  <si>
    <t>Mahot</t>
  </si>
  <si>
    <t>LDZ243564</t>
  </si>
  <si>
    <t>Reulier</t>
  </si>
  <si>
    <t>LDZ243567</t>
  </si>
  <si>
    <t>Marando</t>
  </si>
  <si>
    <t>LDZ243581</t>
  </si>
  <si>
    <t>LDZ243613</t>
  </si>
  <si>
    <t>PMRoom-45423</t>
  </si>
  <si>
    <t>LDZ243625</t>
  </si>
  <si>
    <t>PMRoom-45435</t>
  </si>
  <si>
    <t>LDZ243648</t>
  </si>
  <si>
    <t>LUIZ</t>
  </si>
  <si>
    <t>RIBEIRO DA SILVA FILHO</t>
  </si>
  <si>
    <t>Checkout-5727</t>
  </si>
  <si>
    <t>LDZ243872</t>
  </si>
  <si>
    <t>Bonnitto</t>
  </si>
  <si>
    <t>Pencil</t>
  </si>
  <si>
    <t>Checkout-5986</t>
  </si>
  <si>
    <t>LDZ243873</t>
  </si>
  <si>
    <t>Pyrek</t>
  </si>
  <si>
    <t>Checkout-5992</t>
  </si>
  <si>
    <t>LDZ243874</t>
  </si>
  <si>
    <t>Checkout-25218</t>
  </si>
  <si>
    <t>LDZ243875</t>
  </si>
  <si>
    <t>Checkout-25686</t>
  </si>
  <si>
    <t>LDZ243876</t>
  </si>
  <si>
    <t>Checkout-41442</t>
  </si>
  <si>
    <t>LDZ243877</t>
  </si>
  <si>
    <t>Ushakova</t>
  </si>
  <si>
    <t>Checkout-5506</t>
  </si>
  <si>
    <t>LDZ243878</t>
  </si>
  <si>
    <t>Richards</t>
  </si>
  <si>
    <t>Checkout-6001</t>
  </si>
  <si>
    <t>LDZ243879</t>
  </si>
  <si>
    <t>Checkout-33104</t>
  </si>
  <si>
    <t>LDZ243880</t>
  </si>
  <si>
    <t>Checkout-19582</t>
  </si>
  <si>
    <t>LDZ243881</t>
  </si>
  <si>
    <t>Checkout-44820</t>
  </si>
  <si>
    <t>LDZ243882</t>
  </si>
  <si>
    <t>Achraf</t>
  </si>
  <si>
    <t>Checkout-5572</t>
  </si>
  <si>
    <t>LDZ243883</t>
  </si>
  <si>
    <t>Checkout-41550</t>
  </si>
  <si>
    <t>LDZ243884</t>
  </si>
  <si>
    <t>Hamerski</t>
  </si>
  <si>
    <t>Checkout-5716</t>
  </si>
  <si>
    <t>LDZ243885</t>
  </si>
  <si>
    <t>Chomiak</t>
  </si>
  <si>
    <t>Checkout-5713</t>
  </si>
  <si>
    <t>LDZ243886</t>
  </si>
  <si>
    <t>Checkout-35241</t>
  </si>
  <si>
    <t>LDZ243887</t>
  </si>
  <si>
    <t>Checkout-18349</t>
  </si>
  <si>
    <t>LDZ243954</t>
  </si>
  <si>
    <t>Berner</t>
  </si>
  <si>
    <t>Lukas</t>
  </si>
  <si>
    <t>LDZ244009</t>
  </si>
  <si>
    <t>Hugo</t>
  </si>
  <si>
    <t>LDZ244063</t>
  </si>
  <si>
    <t>LDZ244082</t>
  </si>
  <si>
    <t>LDZ244108</t>
  </si>
  <si>
    <t>Ewan</t>
  </si>
  <si>
    <t>Allal</t>
  </si>
  <si>
    <t>LDZ244129</t>
  </si>
  <si>
    <t>Ugurcan</t>
  </si>
  <si>
    <t>Borihan</t>
  </si>
  <si>
    <t>LDZ244131</t>
  </si>
  <si>
    <t>Özmen</t>
  </si>
  <si>
    <t>LDZ2460</t>
  </si>
  <si>
    <t>Cerdeño García de Blas</t>
  </si>
  <si>
    <t>LDZ244189</t>
  </si>
  <si>
    <t>Leroux</t>
  </si>
  <si>
    <t>LDZ244192</t>
  </si>
  <si>
    <t>Pipino</t>
  </si>
  <si>
    <t>LDZ244198</t>
  </si>
  <si>
    <t>Stefopoulou</t>
  </si>
  <si>
    <t>LDZ244207</t>
  </si>
  <si>
    <t>Patalano</t>
  </si>
  <si>
    <t>LDZ244319</t>
  </si>
  <si>
    <t>Larue</t>
  </si>
  <si>
    <t>LDZ244335</t>
  </si>
  <si>
    <t xml:space="preserve">Vladislav </t>
  </si>
  <si>
    <t>Korzh</t>
  </si>
  <si>
    <t>LDZ244347</t>
  </si>
  <si>
    <t>anna</t>
  </si>
  <si>
    <t>sbaraglio</t>
  </si>
  <si>
    <t>Checkout-6008</t>
  </si>
  <si>
    <t>LDZ244608</t>
  </si>
  <si>
    <t>Locci</t>
  </si>
  <si>
    <t>LDZ244659</t>
  </si>
  <si>
    <t>Krzysztof</t>
  </si>
  <si>
    <t>Woch</t>
  </si>
  <si>
    <t>LDZ244695</t>
  </si>
  <si>
    <t>Haponenko</t>
  </si>
  <si>
    <t>LDZ244747</t>
  </si>
  <si>
    <t>Alexandre</t>
  </si>
  <si>
    <t>Carniato</t>
  </si>
  <si>
    <t>LDZ244818</t>
  </si>
  <si>
    <t>Checkout-42137</t>
  </si>
  <si>
    <t>LDZ244966</t>
  </si>
  <si>
    <t>Villar</t>
  </si>
  <si>
    <t>LDZ244969</t>
  </si>
  <si>
    <t>Ababneh</t>
  </si>
  <si>
    <t>LDZ244973</t>
  </si>
  <si>
    <t>Mathie</t>
  </si>
  <si>
    <t>Longefay</t>
  </si>
  <si>
    <t>LDZ244988</t>
  </si>
  <si>
    <t xml:space="preserve">de Chérancé </t>
  </si>
  <si>
    <t>LDZ245040</t>
  </si>
  <si>
    <t>Montellier</t>
  </si>
  <si>
    <t>LDZ245083</t>
  </si>
  <si>
    <t>Checkout-45907</t>
  </si>
  <si>
    <t>LDZ245139</t>
  </si>
  <si>
    <t>LDZ245301</t>
  </si>
  <si>
    <t>Lopes</t>
  </si>
  <si>
    <t>LDZ245370</t>
  </si>
  <si>
    <t xml:space="preserve">Luigi </t>
  </si>
  <si>
    <t>D'Amico</t>
  </si>
  <si>
    <t>LDZ245380</t>
  </si>
  <si>
    <t>Midya</t>
  </si>
  <si>
    <t>LDZ245527</t>
  </si>
  <si>
    <t>LDZ245540</t>
  </si>
  <si>
    <t>Pchelnikova</t>
  </si>
  <si>
    <t>LDZ245586</t>
  </si>
  <si>
    <t>LDZ245770</t>
  </si>
  <si>
    <t>Batuhan</t>
  </si>
  <si>
    <t>Heporen</t>
  </si>
  <si>
    <t>LDZ245842</t>
  </si>
  <si>
    <t>Shazeb Khan</t>
  </si>
  <si>
    <t>LDZ245916</t>
  </si>
  <si>
    <t>LDZ245936</t>
  </si>
  <si>
    <t>Jacques</t>
  </si>
  <si>
    <t>Booyens</t>
  </si>
  <si>
    <t>LDZ245974</t>
  </si>
  <si>
    <t>Agency</t>
  </si>
  <si>
    <t>Good</t>
  </si>
  <si>
    <t>PMRoom-47896</t>
  </si>
  <si>
    <t>LDZ246039</t>
  </si>
  <si>
    <t>Sevgi Serra</t>
  </si>
  <si>
    <t>Geçer</t>
  </si>
  <si>
    <t>LDZ246184</t>
  </si>
  <si>
    <t>Caio</t>
  </si>
  <si>
    <t>Saigg</t>
  </si>
  <si>
    <t>LDZ246277</t>
  </si>
  <si>
    <t>LDZ246413</t>
  </si>
  <si>
    <t>Judit</t>
  </si>
  <si>
    <t>Llobet</t>
  </si>
  <si>
    <t>LDZ246418</t>
  </si>
  <si>
    <t>LDZ246422</t>
  </si>
  <si>
    <t>Siewior</t>
  </si>
  <si>
    <t>LDZ246432</t>
  </si>
  <si>
    <t>Sousa</t>
  </si>
  <si>
    <t>LDZ246605</t>
  </si>
  <si>
    <t>LDZ246672</t>
  </si>
  <si>
    <t>Checkout-20341</t>
  </si>
  <si>
    <t>LDZ246673</t>
  </si>
  <si>
    <t>Checkout-28223</t>
  </si>
  <si>
    <t>LDZ246674</t>
  </si>
  <si>
    <t>Checkout-10785</t>
  </si>
  <si>
    <t>LDZ246675</t>
  </si>
  <si>
    <t>Checkout-32039</t>
  </si>
  <si>
    <t>LDZ246676</t>
  </si>
  <si>
    <t>Checkout-35232</t>
  </si>
  <si>
    <t>LDZ246677</t>
  </si>
  <si>
    <t>Checkout-33086</t>
  </si>
  <si>
    <t>LDZ246678</t>
  </si>
  <si>
    <t>Checkout-44930</t>
  </si>
  <si>
    <t>LDZ246679</t>
  </si>
  <si>
    <t>Checkout-38883</t>
  </si>
  <si>
    <t>LDZ246680</t>
  </si>
  <si>
    <t>Checkout-5512</t>
  </si>
  <si>
    <t>LDZ246681</t>
  </si>
  <si>
    <t>Checkout-37067</t>
  </si>
  <si>
    <t>LDZ246750</t>
  </si>
  <si>
    <t>LDZ246816</t>
  </si>
  <si>
    <t>LDZ246842</t>
  </si>
  <si>
    <t>Checkout-37050</t>
  </si>
  <si>
    <t>LDZ246859</t>
  </si>
  <si>
    <t>HUBERT</t>
  </si>
  <si>
    <t>LENDZION</t>
  </si>
  <si>
    <t>LDZ246942</t>
  </si>
  <si>
    <t>LDZ246980</t>
  </si>
  <si>
    <t>LDZ246981</t>
  </si>
  <si>
    <t>PMRoom-48979</t>
  </si>
  <si>
    <t>LDZ246995</t>
  </si>
  <si>
    <t>Marharyta</t>
  </si>
  <si>
    <t>Rudenko</t>
  </si>
  <si>
    <t>LDZ247000</t>
  </si>
  <si>
    <t>LDZ247036</t>
  </si>
  <si>
    <t>Checkout-22526</t>
  </si>
  <si>
    <t>LDZ247037</t>
  </si>
  <si>
    <t>Checkout-10652</t>
  </si>
  <si>
    <t>LDZ247086</t>
  </si>
  <si>
    <t>Checkout-44046</t>
  </si>
  <si>
    <t>LDZ247172</t>
  </si>
  <si>
    <t>Checkout-19863</t>
  </si>
  <si>
    <t>LDZ247186</t>
  </si>
  <si>
    <t>Checkout-47005</t>
  </si>
  <si>
    <t>LDZ247233</t>
  </si>
  <si>
    <t>PMRoom-49237</t>
  </si>
  <si>
    <t>LDZ247234</t>
  </si>
  <si>
    <t>PMRoom-49238</t>
  </si>
  <si>
    <t>LDZ247248</t>
  </si>
  <si>
    <t>PMRoom-49253</t>
  </si>
  <si>
    <t>LDZ247322</t>
  </si>
  <si>
    <t>PMRoom-49341</t>
  </si>
  <si>
    <t>LDZ247355</t>
  </si>
  <si>
    <t>LDZ247434</t>
  </si>
  <si>
    <t>LDZ247451</t>
  </si>
  <si>
    <t>Yagiz Kaan</t>
  </si>
  <si>
    <t>Guner</t>
  </si>
  <si>
    <t>LDZ247459</t>
  </si>
  <si>
    <t>LDZ247471</t>
  </si>
  <si>
    <t>LDZ247523</t>
  </si>
  <si>
    <t>LDZ247555</t>
  </si>
  <si>
    <t>LDZ247589</t>
  </si>
  <si>
    <t>LDZ247667</t>
  </si>
  <si>
    <t>LDZ247670</t>
  </si>
  <si>
    <t>LDZ247684</t>
  </si>
  <si>
    <t>Checkout-41567</t>
  </si>
  <si>
    <t>LDZ247718</t>
  </si>
  <si>
    <t>Guerin</t>
  </si>
  <si>
    <t>LDZ247752</t>
  </si>
  <si>
    <t>Checkout-41268</t>
  </si>
  <si>
    <t>LDZ247779</t>
  </si>
  <si>
    <t>Guy</t>
  </si>
  <si>
    <t>Rubin</t>
  </si>
  <si>
    <t>LDZ247804</t>
  </si>
  <si>
    <t>Sofiane</t>
  </si>
  <si>
    <t>ADJIRI</t>
  </si>
  <si>
    <t>Checkout-6037</t>
  </si>
  <si>
    <t>LDZ247837</t>
  </si>
  <si>
    <t>Nelson</t>
  </si>
  <si>
    <t>Tenen</t>
  </si>
  <si>
    <t>LDZ247860</t>
  </si>
  <si>
    <t>LDZ247899</t>
  </si>
  <si>
    <t>LDZ247904</t>
  </si>
  <si>
    <t>LDZ247927</t>
  </si>
  <si>
    <t>Joana</t>
  </si>
  <si>
    <t>Almeida</t>
  </si>
  <si>
    <t>LDZ248026</t>
  </si>
  <si>
    <t>LDZ248027</t>
  </si>
  <si>
    <t>LDZ248086</t>
  </si>
  <si>
    <t>Yaashmithaa</t>
  </si>
  <si>
    <t>Sivakumar</t>
  </si>
  <si>
    <t>LDZ248091</t>
  </si>
  <si>
    <t>LDZ248143</t>
  </si>
  <si>
    <t>Checkout-37781</t>
  </si>
  <si>
    <t>LDZ248195</t>
  </si>
  <si>
    <t>LDZ248313</t>
  </si>
  <si>
    <t>Leyli</t>
  </si>
  <si>
    <t>LDZ248366</t>
  </si>
  <si>
    <t>LDZ248389</t>
  </si>
  <si>
    <t>LDZ248488</t>
  </si>
  <si>
    <t>Amaury</t>
  </si>
  <si>
    <t>Gentilhomme</t>
  </si>
  <si>
    <t>LDZ248510</t>
  </si>
  <si>
    <t>PMRoom-50592</t>
  </si>
  <si>
    <t>LDZ248536</t>
  </si>
  <si>
    <t>LDZ248605</t>
  </si>
  <si>
    <t>LDZ2507</t>
  </si>
  <si>
    <t>Omiros</t>
  </si>
  <si>
    <t>Iechia</t>
  </si>
  <si>
    <t>LDZ248708</t>
  </si>
  <si>
    <t>Saar</t>
  </si>
  <si>
    <t>sofer</t>
  </si>
  <si>
    <t>LDZ2508</t>
  </si>
  <si>
    <t>Frensis</t>
  </si>
  <si>
    <t>Kalemaj</t>
  </si>
  <si>
    <t>LDZ248721</t>
  </si>
  <si>
    <t>MELIHA YAGMUR</t>
  </si>
  <si>
    <t>DOLAZ</t>
  </si>
  <si>
    <t>LDZ248777</t>
  </si>
  <si>
    <t>LDZ248831</t>
  </si>
  <si>
    <t>LDZ248877</t>
  </si>
  <si>
    <t>Mendes Fernandes</t>
  </si>
  <si>
    <t>LDZ248893</t>
  </si>
  <si>
    <t>Maeva</t>
  </si>
  <si>
    <t>Frise</t>
  </si>
  <si>
    <t>LDZ248934</t>
  </si>
  <si>
    <t>ALICIA</t>
  </si>
  <si>
    <t>FERNANDEZ LORTAL</t>
  </si>
  <si>
    <t>LDZ248962</t>
  </si>
  <si>
    <t>LDZ248971</t>
  </si>
  <si>
    <t>Guyon</t>
  </si>
  <si>
    <t>Checkout-822</t>
  </si>
  <si>
    <t>LDZ248990</t>
  </si>
  <si>
    <t>Dizdar</t>
  </si>
  <si>
    <t>LDZ249208</t>
  </si>
  <si>
    <t>Fiorini</t>
  </si>
  <si>
    <t>LDZ249209</t>
  </si>
  <si>
    <t>Castanet</t>
  </si>
  <si>
    <t>LDZ249433</t>
  </si>
  <si>
    <t>Checkout-30232</t>
  </si>
  <si>
    <t>LDZ249434</t>
  </si>
  <si>
    <t>Checkout-27787</t>
  </si>
  <si>
    <t>LDZ249435</t>
  </si>
  <si>
    <t>Checkout-18348</t>
  </si>
  <si>
    <t>LDZ249436</t>
  </si>
  <si>
    <t>Checkout-38104</t>
  </si>
  <si>
    <t>LDZ249437</t>
  </si>
  <si>
    <t>Checkout-180</t>
  </si>
  <si>
    <t>LDZ249438</t>
  </si>
  <si>
    <t>Checkout-47256</t>
  </si>
  <si>
    <t>LDZ249439</t>
  </si>
  <si>
    <t>Checkout-29546</t>
  </si>
  <si>
    <t>LDZ249440</t>
  </si>
  <si>
    <t>Checkout-26513</t>
  </si>
  <si>
    <t>LDZ249441</t>
  </si>
  <si>
    <t>Checkout-30842</t>
  </si>
  <si>
    <t>LDZ249442</t>
  </si>
  <si>
    <t>Checkout-40581</t>
  </si>
  <si>
    <t>LDZ249443</t>
  </si>
  <si>
    <t>Checkout-39167</t>
  </si>
  <si>
    <t>LDZ249444</t>
  </si>
  <si>
    <t>Checkout-29932</t>
  </si>
  <si>
    <t>LDZ249445</t>
  </si>
  <si>
    <t>Checkout-30241</t>
  </si>
  <si>
    <t>LDZ249446</t>
  </si>
  <si>
    <t>Checkout-20136</t>
  </si>
  <si>
    <t>LDZ249447</t>
  </si>
  <si>
    <t>Checkout-6028</t>
  </si>
  <si>
    <t>LDZ249448</t>
  </si>
  <si>
    <t>Checkout-40586</t>
  </si>
  <si>
    <t>LDZ249449</t>
  </si>
  <si>
    <t>Checkout-48993</t>
  </si>
  <si>
    <t>LDZ249450</t>
  </si>
  <si>
    <t>Checkout-42924</t>
  </si>
  <si>
    <t>LDZ249451</t>
  </si>
  <si>
    <t>Checkout-37070</t>
  </si>
  <si>
    <t>LDZ249452</t>
  </si>
  <si>
    <t>Checkout-32810</t>
  </si>
  <si>
    <t>LDZ249453</t>
  </si>
  <si>
    <t>Checkout-21929</t>
  </si>
  <si>
    <t>LDZ249454</t>
  </si>
  <si>
    <t>Checkout-31417</t>
  </si>
  <si>
    <t>LDZ249455</t>
  </si>
  <si>
    <t>Checkout-33415</t>
  </si>
  <si>
    <t>LDZ249456</t>
  </si>
  <si>
    <t>Checkout-33416</t>
  </si>
  <si>
    <t>LDZ249457</t>
  </si>
  <si>
    <t>Checkout-21506</t>
  </si>
  <si>
    <t>LDZ249458</t>
  </si>
  <si>
    <t>Checkout-39054</t>
  </si>
  <si>
    <t>LDZ249459</t>
  </si>
  <si>
    <t>Checkout-26171</t>
  </si>
  <si>
    <t>LDZ249460</t>
  </si>
  <si>
    <t>Checkout-33727</t>
  </si>
  <si>
    <t>LDZ249461</t>
  </si>
  <si>
    <t>Checkout-23236</t>
  </si>
  <si>
    <t>LDZ249462</t>
  </si>
  <si>
    <t>Checkout-20315</t>
  </si>
  <si>
    <t>LDZ249463</t>
  </si>
  <si>
    <t>Checkout-26676</t>
  </si>
  <si>
    <t>LDZ249464</t>
  </si>
  <si>
    <t>Checkout-41278</t>
  </si>
  <si>
    <t>LDZ249465</t>
  </si>
  <si>
    <t>Checkout-34382</t>
  </si>
  <si>
    <t>LDZ249466</t>
  </si>
  <si>
    <t>Checkout-37088</t>
  </si>
  <si>
    <t>LDZ249467</t>
  </si>
  <si>
    <t>Checkout-37228</t>
  </si>
  <si>
    <t>LDZ249468</t>
  </si>
  <si>
    <t>Checkout-37785</t>
  </si>
  <si>
    <t>LDZ249469</t>
  </si>
  <si>
    <t>Checkout-21095</t>
  </si>
  <si>
    <t>LDZ249470</t>
  </si>
  <si>
    <t>Checkout-26794</t>
  </si>
  <si>
    <t>LDZ249471</t>
  </si>
  <si>
    <t>Checkout-29734</t>
  </si>
  <si>
    <t>LDZ249472</t>
  </si>
  <si>
    <t>Checkout-27295</t>
  </si>
  <si>
    <t>LDZ249473</t>
  </si>
  <si>
    <t>Checkout-27396</t>
  </si>
  <si>
    <t>LDZ249474</t>
  </si>
  <si>
    <t>Checkout-35622</t>
  </si>
  <si>
    <t>LDZ249475</t>
  </si>
  <si>
    <t>Checkout-22161</t>
  </si>
  <si>
    <t>LDZ249476</t>
  </si>
  <si>
    <t>Checkout-38791</t>
  </si>
  <si>
    <t>LDZ249477</t>
  </si>
  <si>
    <t>Checkout-21859</t>
  </si>
  <si>
    <t>LDZ249478</t>
  </si>
  <si>
    <t>Checkout-33162</t>
  </si>
  <si>
    <t>LDZ249479</t>
  </si>
  <si>
    <t>Checkout-39237</t>
  </si>
  <si>
    <t>LDZ249480</t>
  </si>
  <si>
    <t>Checkout-25035</t>
  </si>
  <si>
    <t>LDZ249481</t>
  </si>
  <si>
    <t>Checkout-26618</t>
  </si>
  <si>
    <t>LDZ249482</t>
  </si>
  <si>
    <t>Checkout-21055</t>
  </si>
  <si>
    <t>LDZ249483</t>
  </si>
  <si>
    <t>Checkout-18184</t>
  </si>
  <si>
    <t>LDZ249484</t>
  </si>
  <si>
    <t>Checkout-26756</t>
  </si>
  <si>
    <t>LDZ249485</t>
  </si>
  <si>
    <t>Checkout-19112</t>
  </si>
  <si>
    <t>LDZ249486</t>
  </si>
  <si>
    <t>Checkout-31751</t>
  </si>
  <si>
    <t>LDZ249487</t>
  </si>
  <si>
    <t>Checkout-37912</t>
  </si>
  <si>
    <t>LDZ249488</t>
  </si>
  <si>
    <t>Checkout-19591</t>
  </si>
  <si>
    <t>LDZ249489</t>
  </si>
  <si>
    <t>Checkout-28378</t>
  </si>
  <si>
    <t>LDZ249490</t>
  </si>
  <si>
    <t>Checkout-5691</t>
  </si>
  <si>
    <t>LDZ249491</t>
  </si>
  <si>
    <t>Checkout-40337</t>
  </si>
  <si>
    <t>LDZ249492</t>
  </si>
  <si>
    <t>Checkout-37563</t>
  </si>
  <si>
    <t>LDZ249493</t>
  </si>
  <si>
    <t>Checkout-32290</t>
  </si>
  <si>
    <t>LDZ249494</t>
  </si>
  <si>
    <t>Checkout-31523</t>
  </si>
  <si>
    <t>LDZ249495</t>
  </si>
  <si>
    <t>Checkout-43592</t>
  </si>
  <si>
    <t>LDZ249496</t>
  </si>
  <si>
    <t>Checkout-31781</t>
  </si>
  <si>
    <t>LDZ249497</t>
  </si>
  <si>
    <t>Checkout-27607</t>
  </si>
  <si>
    <t>LDZ249498</t>
  </si>
  <si>
    <t>Checkout-21821</t>
  </si>
  <si>
    <t>LDZ249499</t>
  </si>
  <si>
    <t>Checkout-35234</t>
  </si>
  <si>
    <t>LDZ249500</t>
  </si>
  <si>
    <t>Checkout-5878</t>
  </si>
  <si>
    <t>LDZ249501</t>
  </si>
  <si>
    <t>Checkout-18148</t>
  </si>
  <si>
    <t>LDZ249502</t>
  </si>
  <si>
    <t>Checkout-36388</t>
  </si>
  <si>
    <t>LDZ249503</t>
  </si>
  <si>
    <t>Checkout-460</t>
  </si>
  <si>
    <t>LDZ249504</t>
  </si>
  <si>
    <t>Checkout-36507</t>
  </si>
  <si>
    <t>LDZ249505</t>
  </si>
  <si>
    <t>Checkout-26514</t>
  </si>
  <si>
    <t>LDZ249506</t>
  </si>
  <si>
    <t>Checkout-35925</t>
  </si>
  <si>
    <t>LDZ249507</t>
  </si>
  <si>
    <t>Checkout-16322</t>
  </si>
  <si>
    <t>LDZ249508</t>
  </si>
  <si>
    <t>Checkout-19981</t>
  </si>
  <si>
    <t>LDZ249509</t>
  </si>
  <si>
    <t>Checkout-35345</t>
  </si>
  <si>
    <t>LDZ249510</t>
  </si>
  <si>
    <t>Checkout-44598</t>
  </si>
  <si>
    <t>LDZ249511</t>
  </si>
  <si>
    <t>Checkout-26212</t>
  </si>
  <si>
    <t>LDZ249512</t>
  </si>
  <si>
    <t>Checkout-26221</t>
  </si>
  <si>
    <t>LDZ249513</t>
  </si>
  <si>
    <t>Checkout-29970</t>
  </si>
  <si>
    <t>LDZ249514</t>
  </si>
  <si>
    <t>Checkout-20545</t>
  </si>
  <si>
    <t>LDZ249515</t>
  </si>
  <si>
    <t>Checkout-19551</t>
  </si>
  <si>
    <t>LDZ249516</t>
  </si>
  <si>
    <t>Checkout-29358</t>
  </si>
  <si>
    <t>LDZ249517</t>
  </si>
  <si>
    <t>Tymoteusz</t>
  </si>
  <si>
    <t>Checkout-5796</t>
  </si>
  <si>
    <t>LDZ249518</t>
  </si>
  <si>
    <t>Checkout-44969</t>
  </si>
  <si>
    <t>LDZ249519</t>
  </si>
  <si>
    <t>Checkout-36876</t>
  </si>
  <si>
    <t>LDZ249520</t>
  </si>
  <si>
    <t>Checkout-26561</t>
  </si>
  <si>
    <t>LDZ249521</t>
  </si>
  <si>
    <t>Checkout-37365</t>
  </si>
  <si>
    <t>LDZ249522</t>
  </si>
  <si>
    <t>Checkout-21027</t>
  </si>
  <si>
    <t>LDZ249523</t>
  </si>
  <si>
    <t>Checkout-38097</t>
  </si>
  <si>
    <t>LDZ249524</t>
  </si>
  <si>
    <t>Checkout-33011</t>
  </si>
  <si>
    <t>LDZ249525</t>
  </si>
  <si>
    <t>Checkout-19950</t>
  </si>
  <si>
    <t>LDZ249526</t>
  </si>
  <si>
    <t>Checkout-44653</t>
  </si>
  <si>
    <t>LDZ249527</t>
  </si>
  <si>
    <t>Checkout-48846</t>
  </si>
  <si>
    <t>LDZ249528</t>
  </si>
  <si>
    <t>Checkout-26582</t>
  </si>
  <si>
    <t>LDZ249529</t>
  </si>
  <si>
    <t>Checkout-26063</t>
  </si>
  <si>
    <t>LDZ249530</t>
  </si>
  <si>
    <t>Checkout-20360</t>
  </si>
  <si>
    <t>LDZ249531</t>
  </si>
  <si>
    <t>Checkout-20119</t>
  </si>
  <si>
    <t>LDZ249532</t>
  </si>
  <si>
    <t>Checkout-20274</t>
  </si>
  <si>
    <t>LDZ249533</t>
  </si>
  <si>
    <t>Checkout-51629</t>
  </si>
  <si>
    <t>LDZ249534</t>
  </si>
  <si>
    <t>Checkout-26720</t>
  </si>
  <si>
    <t>LDZ249535</t>
  </si>
  <si>
    <t>Checkout-29974</t>
  </si>
  <si>
    <t>LDZ249536</t>
  </si>
  <si>
    <t>Checkout-33578</t>
  </si>
  <si>
    <t>LDZ249537</t>
  </si>
  <si>
    <t>Checkout-29419</t>
  </si>
  <si>
    <t>LDZ249538</t>
  </si>
  <si>
    <t>Checkout-35128</t>
  </si>
  <si>
    <t>LDZ249833</t>
  </si>
  <si>
    <t>LDZ249862</t>
  </si>
  <si>
    <t>LDZ249863</t>
  </si>
  <si>
    <t>LDZ249869</t>
  </si>
  <si>
    <t>LDZ249881</t>
  </si>
  <si>
    <t>Mhammed el kebir</t>
  </si>
  <si>
    <t>Cheikh el mami</t>
  </si>
  <si>
    <t>LDZ249886</t>
  </si>
  <si>
    <t>LDZ249943</t>
  </si>
  <si>
    <t>Garrudo González</t>
  </si>
  <si>
    <t>Checkout-5977</t>
  </si>
  <si>
    <t>LDZ249944</t>
  </si>
  <si>
    <t>Checkout-22025</t>
  </si>
  <si>
    <t>LDZ250511</t>
  </si>
  <si>
    <t>LDZ250515</t>
  </si>
  <si>
    <t>Besson</t>
  </si>
  <si>
    <t>LDZ250516</t>
  </si>
  <si>
    <t>Carrier</t>
  </si>
  <si>
    <t>LDZ250761</t>
  </si>
  <si>
    <t>FROCQ--Guyon</t>
  </si>
  <si>
    <t>LDZ250801</t>
  </si>
  <si>
    <t>Checkout-30132</t>
  </si>
  <si>
    <t>LDZ2530</t>
  </si>
  <si>
    <t>Morillo Iborra</t>
  </si>
  <si>
    <t>LDZ250888</t>
  </si>
  <si>
    <t>PMRoom-53006</t>
  </si>
  <si>
    <t>LDZ250896</t>
  </si>
  <si>
    <t xml:space="preserve">Anahita </t>
  </si>
  <si>
    <t>LDZ250902</t>
  </si>
  <si>
    <t>LDZ250959</t>
  </si>
  <si>
    <t>Pareja Flores</t>
  </si>
  <si>
    <t>LDZ250987</t>
  </si>
  <si>
    <t>Ghazal</t>
  </si>
  <si>
    <t>Adibmajlesi</t>
  </si>
  <si>
    <t>Checkout-5786</t>
  </si>
  <si>
    <t>LDZ250991</t>
  </si>
  <si>
    <t>LDZ250999</t>
  </si>
  <si>
    <t>LDZ251004</t>
  </si>
  <si>
    <t>LDZ251033</t>
  </si>
  <si>
    <t>Giliano-Nicolae</t>
  </si>
  <si>
    <t>Bazili</t>
  </si>
  <si>
    <t>LDZ251045</t>
  </si>
  <si>
    <t>omran</t>
  </si>
  <si>
    <t>gharwal</t>
  </si>
  <si>
    <t>LDZ251104</t>
  </si>
  <si>
    <t>Yvon</t>
  </si>
  <si>
    <t>LDZ251147</t>
  </si>
  <si>
    <t>LDZ251305</t>
  </si>
  <si>
    <t>Timothée</t>
  </si>
  <si>
    <t>Rajaona</t>
  </si>
  <si>
    <t>LDZ251347</t>
  </si>
  <si>
    <t>Valsera</t>
  </si>
  <si>
    <t>LDZ251454</t>
  </si>
  <si>
    <t>PMRoom-53601</t>
  </si>
  <si>
    <t>LDZ251477</t>
  </si>
  <si>
    <t>Villafáñez Fernández</t>
  </si>
  <si>
    <t>LDZ251478</t>
  </si>
  <si>
    <t>Laballós González</t>
  </si>
  <si>
    <t>LDZ251509</t>
  </si>
  <si>
    <t>Strekozov</t>
  </si>
  <si>
    <t>LDZ251512</t>
  </si>
  <si>
    <t>Samy</t>
  </si>
  <si>
    <t>LAFARGUE</t>
  </si>
  <si>
    <t>LDZ251576</t>
  </si>
  <si>
    <t>Yoann</t>
  </si>
  <si>
    <t>Chantrel</t>
  </si>
  <si>
    <t>LDZ251600</t>
  </si>
  <si>
    <t>Checkout-26613</t>
  </si>
  <si>
    <t>LDZ251741</t>
  </si>
  <si>
    <t>LDZ251746</t>
  </si>
  <si>
    <t>Eoin</t>
  </si>
  <si>
    <t>O Halloran</t>
  </si>
  <si>
    <t>LDZ251764</t>
  </si>
  <si>
    <t>Amar</t>
  </si>
  <si>
    <t>Saroj</t>
  </si>
  <si>
    <t>LDZ251771</t>
  </si>
  <si>
    <t>LDZ251772</t>
  </si>
  <si>
    <t xml:space="preserve">Aleh </t>
  </si>
  <si>
    <t>LDZ251805</t>
  </si>
  <si>
    <t xml:space="preserve">Le Bon </t>
  </si>
  <si>
    <t xml:space="preserve">Antoine </t>
  </si>
  <si>
    <t>LDZ251807</t>
  </si>
  <si>
    <t>LDZ251857</t>
  </si>
  <si>
    <t>Ayoub</t>
  </si>
  <si>
    <t>BINA</t>
  </si>
  <si>
    <t>LDZ252038</t>
  </si>
  <si>
    <t>LDZ252269</t>
  </si>
  <si>
    <t>Gauthier</t>
  </si>
  <si>
    <t>LDZ252476</t>
  </si>
  <si>
    <t>Timothé</t>
  </si>
  <si>
    <t>Harlay</t>
  </si>
  <si>
    <t>LDZ25471</t>
  </si>
  <si>
    <t>Podlaski</t>
  </si>
  <si>
    <t>LDZ25472</t>
  </si>
  <si>
    <t>Harasym</t>
  </si>
  <si>
    <t>LDZ25473</t>
  </si>
  <si>
    <t>LDZ252552</t>
  </si>
  <si>
    <t>Giacomo sufian</t>
  </si>
  <si>
    <t>hadi</t>
  </si>
  <si>
    <t>LDZ25474</t>
  </si>
  <si>
    <t>Mosinski</t>
  </si>
  <si>
    <t>LDZ25475</t>
  </si>
  <si>
    <t>Kozak</t>
  </si>
  <si>
    <t>LDZ25476</t>
  </si>
  <si>
    <t>Sawicki</t>
  </si>
  <si>
    <t>LDZ25477</t>
  </si>
  <si>
    <t>Wozna</t>
  </si>
  <si>
    <t>LDZ25479</t>
  </si>
  <si>
    <t>Oskar</t>
  </si>
  <si>
    <t>Piskowski</t>
  </si>
  <si>
    <t>LDZ252603</t>
  </si>
  <si>
    <t>Cintra</t>
  </si>
  <si>
    <t>LDZ252608</t>
  </si>
  <si>
    <t>LDZ252609</t>
  </si>
  <si>
    <t>LDZ252610</t>
  </si>
  <si>
    <t>LDZ252620</t>
  </si>
  <si>
    <t>LDZ25481</t>
  </si>
  <si>
    <t>Bielovolov</t>
  </si>
  <si>
    <t>LDZ252622</t>
  </si>
  <si>
    <t>LDZ25482</t>
  </si>
  <si>
    <t>Basharat</t>
  </si>
  <si>
    <t>LDZ25483</t>
  </si>
  <si>
    <t>Dorian</t>
  </si>
  <si>
    <t>Gagnon</t>
  </si>
  <si>
    <t>LDZ25484</t>
  </si>
  <si>
    <t>TROSHYKHINA</t>
  </si>
  <si>
    <t>LIUBOV</t>
  </si>
  <si>
    <t>LDZ25485</t>
  </si>
  <si>
    <t>Valeriia</t>
  </si>
  <si>
    <t>Khudiakova</t>
  </si>
  <si>
    <t>LDZ25487</t>
  </si>
  <si>
    <t>LDZ25488</t>
  </si>
  <si>
    <t>Dyka</t>
  </si>
  <si>
    <t>LDZ25489</t>
  </si>
  <si>
    <t>LDZ25490</t>
  </si>
  <si>
    <t>Sheludenkova</t>
  </si>
  <si>
    <t>LDZ25491</t>
  </si>
  <si>
    <t>Bezukh</t>
  </si>
  <si>
    <t>LDZ25492</t>
  </si>
  <si>
    <t>LDZ25493</t>
  </si>
  <si>
    <t>sergii</t>
  </si>
  <si>
    <t>Vasylenko</t>
  </si>
  <si>
    <t>LDZ25494</t>
  </si>
  <si>
    <t>Nadyia</t>
  </si>
  <si>
    <t>Fedorova</t>
  </si>
  <si>
    <t>LDZ25495</t>
  </si>
  <si>
    <t>Panchenko</t>
  </si>
  <si>
    <t>LDZ25496</t>
  </si>
  <si>
    <t>LDZ25497</t>
  </si>
  <si>
    <t>LDZ25498</t>
  </si>
  <si>
    <t>LDZ25500</t>
  </si>
  <si>
    <t>Verovkina</t>
  </si>
  <si>
    <t>LDZ25501</t>
  </si>
  <si>
    <t>Rohovska</t>
  </si>
  <si>
    <t>LDZ25502</t>
  </si>
  <si>
    <t>LDZ25503</t>
  </si>
  <si>
    <t>Kastranets</t>
  </si>
  <si>
    <t>LDZ25504</t>
  </si>
  <si>
    <t>Volchanskyi</t>
  </si>
  <si>
    <t>LDZ25505</t>
  </si>
  <si>
    <t>Yaroslava</t>
  </si>
  <si>
    <t>Zhyvotenko</t>
  </si>
  <si>
    <t>LDZ25506</t>
  </si>
  <si>
    <t>LDZ25507</t>
  </si>
  <si>
    <t>Bielovolova</t>
  </si>
  <si>
    <t>LDZ25508</t>
  </si>
  <si>
    <t>LDZ25509</t>
  </si>
  <si>
    <t>Bergengren</t>
  </si>
  <si>
    <t>LDZ25511</t>
  </si>
  <si>
    <t>LDZ25512</t>
  </si>
  <si>
    <t>LDZ25513</t>
  </si>
  <si>
    <t>Denderuk</t>
  </si>
  <si>
    <t>LDZ25514</t>
  </si>
  <si>
    <t>Haidamachenko</t>
  </si>
  <si>
    <t>LDZ25515</t>
  </si>
  <si>
    <t>Liudmyla</t>
  </si>
  <si>
    <t>LDZ25516</t>
  </si>
  <si>
    <t>Mosnenko</t>
  </si>
  <si>
    <t>LDZ25517</t>
  </si>
  <si>
    <t>LDZ25518</t>
  </si>
  <si>
    <t>LDZ25519</t>
  </si>
  <si>
    <t>LDZ25520</t>
  </si>
  <si>
    <t>Kozlenko</t>
  </si>
  <si>
    <t>LDZ25521</t>
  </si>
  <si>
    <t>Ruskykh</t>
  </si>
  <si>
    <t>LDZ25522</t>
  </si>
  <si>
    <t>LDZ25523</t>
  </si>
  <si>
    <t>Fedorchuk</t>
  </si>
  <si>
    <t>LDZ25524</t>
  </si>
  <si>
    <t>Lysenko</t>
  </si>
  <si>
    <t>LDZ25525</t>
  </si>
  <si>
    <t>Liubov</t>
  </si>
  <si>
    <t>Chernytskyi</t>
  </si>
  <si>
    <t>LDZ25526</t>
  </si>
  <si>
    <t>LDZ25528</t>
  </si>
  <si>
    <t>LDZ25529</t>
  </si>
  <si>
    <t>LDZ25530</t>
  </si>
  <si>
    <t>Pashchenko</t>
  </si>
  <si>
    <t>LDZ25532</t>
  </si>
  <si>
    <t>LDZ25533</t>
  </si>
  <si>
    <t>Luhovska</t>
  </si>
  <si>
    <t>LDZ25534</t>
  </si>
  <si>
    <t>LDZ25535</t>
  </si>
  <si>
    <t>LDZ25536</t>
  </si>
  <si>
    <t>Kuksa</t>
  </si>
  <si>
    <t>LDZ25537</t>
  </si>
  <si>
    <t>Chekryzhova</t>
  </si>
  <si>
    <t>LDZ25538</t>
  </si>
  <si>
    <t>TIBERGHIEN</t>
  </si>
  <si>
    <t>LDZ25539</t>
  </si>
  <si>
    <t>LDZ25541</t>
  </si>
  <si>
    <t>Vasyl</t>
  </si>
  <si>
    <t>Solovei</t>
  </si>
  <si>
    <t>LDZ25544</t>
  </si>
  <si>
    <t>Fernando Josse Zorto Aguilera</t>
  </si>
  <si>
    <t>LDZ25545</t>
  </si>
  <si>
    <t>Kurys</t>
  </si>
  <si>
    <t>LDZ25546</t>
  </si>
  <si>
    <t>Pueyo</t>
  </si>
  <si>
    <t>LDZ25547</t>
  </si>
  <si>
    <t>LDZ25548</t>
  </si>
  <si>
    <t>LDZ25549</t>
  </si>
  <si>
    <t>LDZ25551</t>
  </si>
  <si>
    <t>Abdul Ameer</t>
  </si>
  <si>
    <t>LDZ25552</t>
  </si>
  <si>
    <t>LDZ25553</t>
  </si>
  <si>
    <t>LDZ25554</t>
  </si>
  <si>
    <t>LDZ25555</t>
  </si>
  <si>
    <t>Salvatore</t>
  </si>
  <si>
    <t>Maiorano</t>
  </si>
  <si>
    <t>LDZ25556</t>
  </si>
  <si>
    <t>dorsa</t>
  </si>
  <si>
    <t>chitsaz</t>
  </si>
  <si>
    <t>LDZ25557</t>
  </si>
  <si>
    <t>Roberto</t>
  </si>
  <si>
    <t>Pozas Lázaro</t>
  </si>
  <si>
    <t>LDZ25558</t>
  </si>
  <si>
    <t>IVAN</t>
  </si>
  <si>
    <t>SANCHEZ GIOYA</t>
  </si>
  <si>
    <t>LDZ25559</t>
  </si>
  <si>
    <t>LDZ25560</t>
  </si>
  <si>
    <t>Briones</t>
  </si>
  <si>
    <t>LDZ25561</t>
  </si>
  <si>
    <t>Ozimski</t>
  </si>
  <si>
    <t>LDZ25562</t>
  </si>
  <si>
    <t>LDZ25563</t>
  </si>
  <si>
    <t>LDZ25564</t>
  </si>
  <si>
    <t>Kazuma</t>
  </si>
  <si>
    <t>Ishio</t>
  </si>
  <si>
    <t>LDZ25565</t>
  </si>
  <si>
    <t>aliboni</t>
  </si>
  <si>
    <t>LDZ25566</t>
  </si>
  <si>
    <t>LDZ25567</t>
  </si>
  <si>
    <t>Vitoria</t>
  </si>
  <si>
    <t>LDZ25568</t>
  </si>
  <si>
    <t>Baryczka</t>
  </si>
  <si>
    <t>LDZ25569</t>
  </si>
  <si>
    <t>LDZ25570</t>
  </si>
  <si>
    <t>Quagliano</t>
  </si>
  <si>
    <t>LDZ25571</t>
  </si>
  <si>
    <t>Adolfo</t>
  </si>
  <si>
    <t>García Yepes</t>
  </si>
  <si>
    <t>LDZ25572</t>
  </si>
  <si>
    <t>LDZ25573</t>
  </si>
  <si>
    <t>LDZ25574</t>
  </si>
  <si>
    <t>miguel</t>
  </si>
  <si>
    <t>alonso</t>
  </si>
  <si>
    <t>LDZ25575</t>
  </si>
  <si>
    <t>ousman</t>
  </si>
  <si>
    <t>camara</t>
  </si>
  <si>
    <t>LDZ25576</t>
  </si>
  <si>
    <t>LDZ25577</t>
  </si>
  <si>
    <t>LDZ25578</t>
  </si>
  <si>
    <t>LDZ25579</t>
  </si>
  <si>
    <t>Weicong</t>
  </si>
  <si>
    <t>LDZ25580</t>
  </si>
  <si>
    <t>LDZ25581</t>
  </si>
  <si>
    <t>LDZ25582</t>
  </si>
  <si>
    <t>LDZ25583</t>
  </si>
  <si>
    <t>LDZ25584</t>
  </si>
  <si>
    <t>LDZ25585</t>
  </si>
  <si>
    <t>yanxun</t>
  </si>
  <si>
    <t>LDZ25586</t>
  </si>
  <si>
    <t>Fernández-Llebrez Rodríguez</t>
  </si>
  <si>
    <t>LDZ25587</t>
  </si>
  <si>
    <t>Rand</t>
  </si>
  <si>
    <t>Audh</t>
  </si>
  <si>
    <t>LDZ25588</t>
  </si>
  <si>
    <t>Raikovskyi</t>
  </si>
  <si>
    <t>LDZ25589</t>
  </si>
  <si>
    <t>LDZ25590</t>
  </si>
  <si>
    <t>Justin</t>
  </si>
  <si>
    <t>Risser</t>
  </si>
  <si>
    <t>LDZ25591</t>
  </si>
  <si>
    <t>Hadi</t>
  </si>
  <si>
    <t>Soliman</t>
  </si>
  <si>
    <t>LDZ25592</t>
  </si>
  <si>
    <t>LDZ25593</t>
  </si>
  <si>
    <t>Alba</t>
  </si>
  <si>
    <t>Ibañez</t>
  </si>
  <si>
    <t>LDZ25594</t>
  </si>
  <si>
    <t>LDZ25595</t>
  </si>
  <si>
    <t>LDZ25596</t>
  </si>
  <si>
    <t>García Fresneda</t>
  </si>
  <si>
    <t>LDZ25597</t>
  </si>
  <si>
    <t>Pavón Vicent</t>
  </si>
  <si>
    <t>LDZ25598</t>
  </si>
  <si>
    <t>Nasser</t>
  </si>
  <si>
    <t>Alamri</t>
  </si>
  <si>
    <t>LDZ25599</t>
  </si>
  <si>
    <t>Navarro Vizcaíno</t>
  </si>
  <si>
    <t>LDZ25600</t>
  </si>
  <si>
    <t>Mellado Martínez</t>
  </si>
  <si>
    <t>LDZ25601</t>
  </si>
  <si>
    <t>Bouros</t>
  </si>
  <si>
    <t>LDZ25602</t>
  </si>
  <si>
    <t>Grygo</t>
  </si>
  <si>
    <t>LDZ25603</t>
  </si>
  <si>
    <t>LDZ25605</t>
  </si>
  <si>
    <t>Tobiasz</t>
  </si>
  <si>
    <t>Nogaj</t>
  </si>
  <si>
    <t>LDZ25606</t>
  </si>
  <si>
    <t>MARGULLON PEREZ</t>
  </si>
  <si>
    <t>LDZ25607</t>
  </si>
  <si>
    <t>Yoel</t>
  </si>
  <si>
    <t>Toledo Ortigosa</t>
  </si>
  <si>
    <t>LDZ25608</t>
  </si>
  <si>
    <t>Jetmir</t>
  </si>
  <si>
    <t>Cenko</t>
  </si>
  <si>
    <t>LDZ25610</t>
  </si>
  <si>
    <t>Orlowski</t>
  </si>
  <si>
    <t>LDZ25612</t>
  </si>
  <si>
    <t>LDZ25613</t>
  </si>
  <si>
    <t>González Villar</t>
  </si>
  <si>
    <t>LDZ25614</t>
  </si>
  <si>
    <t>Víctor</t>
  </si>
  <si>
    <t>Ortí Lafuente</t>
  </si>
  <si>
    <t>LDZ25615</t>
  </si>
  <si>
    <t>Tulowiecki</t>
  </si>
  <si>
    <t>LDZ25616</t>
  </si>
  <si>
    <t>Zaera Segura</t>
  </si>
  <si>
    <t>LDZ25617</t>
  </si>
  <si>
    <t>LDZ25618</t>
  </si>
  <si>
    <t>Oguzhan</t>
  </si>
  <si>
    <t>Osma</t>
  </si>
  <si>
    <t>LDZ25619</t>
  </si>
  <si>
    <t xml:space="preserve">Fatemeh </t>
  </si>
  <si>
    <t xml:space="preserve">Abbasi Joudaki </t>
  </si>
  <si>
    <t>LDZ25620</t>
  </si>
  <si>
    <t>mehriana</t>
  </si>
  <si>
    <t>moradi</t>
  </si>
  <si>
    <t>LDZ25621</t>
  </si>
  <si>
    <t>Zegota</t>
  </si>
  <si>
    <t>LDZ25622</t>
  </si>
  <si>
    <t>LDZ25623</t>
  </si>
  <si>
    <t>Górski</t>
  </si>
  <si>
    <t>LDZ25624</t>
  </si>
  <si>
    <t>Zajaczkowska</t>
  </si>
  <si>
    <t>LDZ25625</t>
  </si>
  <si>
    <t>Walków</t>
  </si>
  <si>
    <t>LDZ25626</t>
  </si>
  <si>
    <t>Hilary</t>
  </si>
  <si>
    <t>LDZ25628</t>
  </si>
  <si>
    <t>LDZ25630</t>
  </si>
  <si>
    <t>canberk</t>
  </si>
  <si>
    <t>genç</t>
  </si>
  <si>
    <t>LDZ25631</t>
  </si>
  <si>
    <t>LDZ25632</t>
  </si>
  <si>
    <t>Mazhar</t>
  </si>
  <si>
    <t>Kreiah</t>
  </si>
  <si>
    <t>LDZ25634</t>
  </si>
  <si>
    <t>LDZ25636</t>
  </si>
  <si>
    <t>LDZ25637</t>
  </si>
  <si>
    <t>LDZ25638</t>
  </si>
  <si>
    <t>LDZ25639</t>
  </si>
  <si>
    <t>LDZ25640</t>
  </si>
  <si>
    <t>LDZ25641</t>
  </si>
  <si>
    <t>Eloi</t>
  </si>
  <si>
    <t>LDZ25642</t>
  </si>
  <si>
    <t>Kubacka</t>
  </si>
  <si>
    <t>LDZ25643</t>
  </si>
  <si>
    <t>Swietlik</t>
  </si>
  <si>
    <t>LDZ25644</t>
  </si>
  <si>
    <t>LDZ25646</t>
  </si>
  <si>
    <t>Michalczyk</t>
  </si>
  <si>
    <t>LDZ25647</t>
  </si>
  <si>
    <t>LDZ25649</t>
  </si>
  <si>
    <t>LDZ25650</t>
  </si>
  <si>
    <t>Borja</t>
  </si>
  <si>
    <t>Plaza</t>
  </si>
  <si>
    <t>LDZ25651</t>
  </si>
  <si>
    <t>Uranga</t>
  </si>
  <si>
    <t>LDZ25652</t>
  </si>
  <si>
    <t>Sielimowicz</t>
  </si>
  <si>
    <t>LDZ25653</t>
  </si>
  <si>
    <t>Kolodziejczyk</t>
  </si>
  <si>
    <t>LDZ25654</t>
  </si>
  <si>
    <t>Krystian</t>
  </si>
  <si>
    <t>Baraniecki</t>
  </si>
  <si>
    <t>LDZ25655</t>
  </si>
  <si>
    <t>LDZ25656</t>
  </si>
  <si>
    <t>jan</t>
  </si>
  <si>
    <t>mohsen</t>
  </si>
  <si>
    <t>LDZ25657</t>
  </si>
  <si>
    <t>Dzirba</t>
  </si>
  <si>
    <t>LDZ25658</t>
  </si>
  <si>
    <t>Versino</t>
  </si>
  <si>
    <t>LDZ25659</t>
  </si>
  <si>
    <t>LDZ25660</t>
  </si>
  <si>
    <t>LDZ25661</t>
  </si>
  <si>
    <t>Radoslaw</t>
  </si>
  <si>
    <t>Kordaszewski</t>
  </si>
  <si>
    <t>LDZ25662</t>
  </si>
  <si>
    <t>LDZ25663</t>
  </si>
  <si>
    <t>LDZ25664</t>
  </si>
  <si>
    <t>Peczek</t>
  </si>
  <si>
    <t>LDZ25665</t>
  </si>
  <si>
    <t>Nika</t>
  </si>
  <si>
    <t>Shelia</t>
  </si>
  <si>
    <t>LDZ25666</t>
  </si>
  <si>
    <t>LDZ25667</t>
  </si>
  <si>
    <t>Pereverziev</t>
  </si>
  <si>
    <t>LDZ25668</t>
  </si>
  <si>
    <t>LDZ25669</t>
  </si>
  <si>
    <t>LDZ25670</t>
  </si>
  <si>
    <t>LDZ25671</t>
  </si>
  <si>
    <t>Amelia</t>
  </si>
  <si>
    <t>Bukowska</t>
  </si>
  <si>
    <t>LDZ25672</t>
  </si>
  <si>
    <t>LDZ25673</t>
  </si>
  <si>
    <t>Tymofii</t>
  </si>
  <si>
    <t>Bereznytskyi</t>
  </si>
  <si>
    <t>LDZ25674</t>
  </si>
  <si>
    <t>LDZ25675</t>
  </si>
  <si>
    <t>LDZ25676</t>
  </si>
  <si>
    <t>Kowalska</t>
  </si>
  <si>
    <t>LDZ25677</t>
  </si>
  <si>
    <t>LDZ25678</t>
  </si>
  <si>
    <t>aly</t>
  </si>
  <si>
    <t>LDZ25679</t>
  </si>
  <si>
    <t>Vaquero</t>
  </si>
  <si>
    <t>LDZ25680</t>
  </si>
  <si>
    <t>LDZ25681</t>
  </si>
  <si>
    <t>Majchrzak</t>
  </si>
  <si>
    <t>LDZ25682</t>
  </si>
  <si>
    <t>Wojtaszek</t>
  </si>
  <si>
    <t>LDZ25683</t>
  </si>
  <si>
    <t>LDZ25684</t>
  </si>
  <si>
    <t>Aljamal</t>
  </si>
  <si>
    <t>LDZ25686</t>
  </si>
  <si>
    <t>Surzycka</t>
  </si>
  <si>
    <t>LDZ25687</t>
  </si>
  <si>
    <t>Lesniak</t>
  </si>
  <si>
    <t>LDZ25688</t>
  </si>
  <si>
    <t>Swoboda</t>
  </si>
  <si>
    <t>LDZ25689</t>
  </si>
  <si>
    <t>LDZ25691</t>
  </si>
  <si>
    <t>LDZ25692</t>
  </si>
  <si>
    <t>Malwina</t>
  </si>
  <si>
    <t>Najder</t>
  </si>
  <si>
    <t>LDZ25693</t>
  </si>
  <si>
    <t>Berenika</t>
  </si>
  <si>
    <t>Wos</t>
  </si>
  <si>
    <t>LDZ25694</t>
  </si>
  <si>
    <t>kawther</t>
  </si>
  <si>
    <t>khalil</t>
  </si>
  <si>
    <t>LDZ25695</t>
  </si>
  <si>
    <t>LDZ25696</t>
  </si>
  <si>
    <t>LDZ25697</t>
  </si>
  <si>
    <t>LDZ25699</t>
  </si>
  <si>
    <t>sari</t>
  </si>
  <si>
    <t>abilmona</t>
  </si>
  <si>
    <t>LDZ25700</t>
  </si>
  <si>
    <t>sergio</t>
  </si>
  <si>
    <t>souto lopez</t>
  </si>
  <si>
    <t>LDZ25701</t>
  </si>
  <si>
    <t>Syrek</t>
  </si>
  <si>
    <t>LDZ25703</t>
  </si>
  <si>
    <t>ALEXANDRE</t>
  </si>
  <si>
    <t>REYNAUD</t>
  </si>
  <si>
    <t>LDZ25705</t>
  </si>
  <si>
    <t>wael</t>
  </si>
  <si>
    <t>Bou Nasreddine</t>
  </si>
  <si>
    <t>LDZ25706</t>
  </si>
  <si>
    <t>Ferhan</t>
  </si>
  <si>
    <t>LDZ25707</t>
  </si>
  <si>
    <t>Postigo López</t>
  </si>
  <si>
    <t>LDZ25708</t>
  </si>
  <si>
    <t>Blawat</t>
  </si>
  <si>
    <t>LDZ25709</t>
  </si>
  <si>
    <t>LDZ25710</t>
  </si>
  <si>
    <t>Sermest Eren</t>
  </si>
  <si>
    <t>yazici</t>
  </si>
  <si>
    <t>LDZ25711</t>
  </si>
  <si>
    <t>LDZ25712</t>
  </si>
  <si>
    <t>LDZ25713</t>
  </si>
  <si>
    <t>LDZ25714</t>
  </si>
  <si>
    <t>LDZ25715</t>
  </si>
  <si>
    <t>LDZ25716</t>
  </si>
  <si>
    <t>LDZ25717</t>
  </si>
  <si>
    <t>Bejenka</t>
  </si>
  <si>
    <t>LDZ25718</t>
  </si>
  <si>
    <t>Hoffmann Baptista</t>
  </si>
  <si>
    <t>LDZ25719</t>
  </si>
  <si>
    <t>Kazimierczak</t>
  </si>
  <si>
    <t>LDZ25720</t>
  </si>
  <si>
    <t>LDZ25721</t>
  </si>
  <si>
    <t>Ada</t>
  </si>
  <si>
    <t>Szczepkowska</t>
  </si>
  <si>
    <t>LDZ25722</t>
  </si>
  <si>
    <t>LDZ25723</t>
  </si>
  <si>
    <t>LDZ25724</t>
  </si>
  <si>
    <t>LDZ25725</t>
  </si>
  <si>
    <t>LDZ25726</t>
  </si>
  <si>
    <t>LDZ25727</t>
  </si>
  <si>
    <t>LDZ25728</t>
  </si>
  <si>
    <t>Basma Faris</t>
  </si>
  <si>
    <t>LDZ25729</t>
  </si>
  <si>
    <t>Baris</t>
  </si>
  <si>
    <t>Oturmak</t>
  </si>
  <si>
    <t>LDZ25730</t>
  </si>
  <si>
    <t>mohammad</t>
  </si>
  <si>
    <t>eid</t>
  </si>
  <si>
    <t>LDZ25731</t>
  </si>
  <si>
    <t>sammie</t>
  </si>
  <si>
    <t>younis</t>
  </si>
  <si>
    <t>LDZ25732</t>
  </si>
  <si>
    <t>LDZ25733</t>
  </si>
  <si>
    <t>LDZ25734</t>
  </si>
  <si>
    <t>Alrasheid</t>
  </si>
  <si>
    <t>LDZ25735</t>
  </si>
  <si>
    <t>LDZ25737</t>
  </si>
  <si>
    <t>Joya</t>
  </si>
  <si>
    <t>Zakhia Douaihy</t>
  </si>
  <si>
    <t>LDZ25739</t>
  </si>
  <si>
    <t>Brijs</t>
  </si>
  <si>
    <t>LDZ25740</t>
  </si>
  <si>
    <t>Federico</t>
  </si>
  <si>
    <t>Coga</t>
  </si>
  <si>
    <t>LDZ25742</t>
  </si>
  <si>
    <t>LDZ25743</t>
  </si>
  <si>
    <t>Olejniczak</t>
  </si>
  <si>
    <t>LDZ25744</t>
  </si>
  <si>
    <t>Aleksander</t>
  </si>
  <si>
    <t>Swiderek</t>
  </si>
  <si>
    <t>LDZ25745</t>
  </si>
  <si>
    <t>Lakomiec</t>
  </si>
  <si>
    <t>LDZ25746</t>
  </si>
  <si>
    <t>Swat</t>
  </si>
  <si>
    <t>LDZ25747</t>
  </si>
  <si>
    <t>Mihnea</t>
  </si>
  <si>
    <t>Rîjkin</t>
  </si>
  <si>
    <t>LDZ25748</t>
  </si>
  <si>
    <t>LDZ25749</t>
  </si>
  <si>
    <t>Simge</t>
  </si>
  <si>
    <t>Tanriover</t>
  </si>
  <si>
    <t>LDZ25750</t>
  </si>
  <si>
    <t>LDZ25751</t>
  </si>
  <si>
    <t>LDZ25752</t>
  </si>
  <si>
    <t>LDZ25753</t>
  </si>
  <si>
    <t>Cudzilo</t>
  </si>
  <si>
    <t>LDZ25754</t>
  </si>
  <si>
    <t>LDZ25755</t>
  </si>
  <si>
    <t>Galaj</t>
  </si>
  <si>
    <t>LDZ25757</t>
  </si>
  <si>
    <t>LDZ25758</t>
  </si>
  <si>
    <t>LDZ25759</t>
  </si>
  <si>
    <t>LDZ25760</t>
  </si>
  <si>
    <t>amirhossein</t>
  </si>
  <si>
    <t>shahnazi</t>
  </si>
  <si>
    <t>LDZ25761</t>
  </si>
  <si>
    <t>Poplawski</t>
  </si>
  <si>
    <t>LDZ25762</t>
  </si>
  <si>
    <t>Halari</t>
  </si>
  <si>
    <t>LDZ25763</t>
  </si>
  <si>
    <t>LDZ25764</t>
  </si>
  <si>
    <t>LDZ25765</t>
  </si>
  <si>
    <t>Matuszkiewicz</t>
  </si>
  <si>
    <t>LDZ25766</t>
  </si>
  <si>
    <t>Pietruszkiewicz</t>
  </si>
  <si>
    <t>LDZ25767</t>
  </si>
  <si>
    <t>Ibnou soufyane</t>
  </si>
  <si>
    <t>LDZ25768</t>
  </si>
  <si>
    <t>LDZ25769</t>
  </si>
  <si>
    <t>LDZ25770</t>
  </si>
  <si>
    <t>LDZ25771</t>
  </si>
  <si>
    <t>Urbanska</t>
  </si>
  <si>
    <t>LDZ25773</t>
  </si>
  <si>
    <t>LDZ25774</t>
  </si>
  <si>
    <t>Ioana Cristina</t>
  </si>
  <si>
    <t>Vîlcea</t>
  </si>
  <si>
    <t>LDZ25775</t>
  </si>
  <si>
    <t>Hiba Osama Ahmed</t>
  </si>
  <si>
    <t>LDZ25776</t>
  </si>
  <si>
    <t>?tefania- Andreea</t>
  </si>
  <si>
    <t>Totora</t>
  </si>
  <si>
    <t>LDZ25777</t>
  </si>
  <si>
    <t>Michalek</t>
  </si>
  <si>
    <t>LDZ25778</t>
  </si>
  <si>
    <t>LDZ25779</t>
  </si>
  <si>
    <t>Lasota</t>
  </si>
  <si>
    <t>LDZ25780</t>
  </si>
  <si>
    <t>LDZ25781</t>
  </si>
  <si>
    <t>Judith</t>
  </si>
  <si>
    <t>Thilmann</t>
  </si>
  <si>
    <t>LDZ25782</t>
  </si>
  <si>
    <t>LDZ25783</t>
  </si>
  <si>
    <t>LDZ25784</t>
  </si>
  <si>
    <t>Tleys</t>
  </si>
  <si>
    <t>LDZ25785</t>
  </si>
  <si>
    <t>LDZ25786</t>
  </si>
  <si>
    <t>LDZ25787</t>
  </si>
  <si>
    <t>LDZ25788</t>
  </si>
  <si>
    <t>Ming-Fu</t>
  </si>
  <si>
    <t>Ko</t>
  </si>
  <si>
    <t>LDZ25790</t>
  </si>
  <si>
    <t>LDZ25791</t>
  </si>
  <si>
    <t>LDZ25792</t>
  </si>
  <si>
    <t>Ząbczyńska</t>
  </si>
  <si>
    <t>LDZ25793</t>
  </si>
  <si>
    <t>Ibukunoluwa Obabiolorunkosi</t>
  </si>
  <si>
    <t>Akinyele</t>
  </si>
  <si>
    <t>LDZ25794</t>
  </si>
  <si>
    <t>LDZ25795</t>
  </si>
  <si>
    <t>LDZ25796</t>
  </si>
  <si>
    <t>LDZ25798</t>
  </si>
  <si>
    <t>Tiris</t>
  </si>
  <si>
    <t>LDZ25799</t>
  </si>
  <si>
    <t>Wisniewski</t>
  </si>
  <si>
    <t>LDZ25800</t>
  </si>
  <si>
    <t>Maria Catalina</t>
  </si>
  <si>
    <t>Popescu</t>
  </si>
  <si>
    <t>LDZ25801</t>
  </si>
  <si>
    <t>Oreoluwa</t>
  </si>
  <si>
    <t>LDZ25803</t>
  </si>
  <si>
    <t>Lisa Carina</t>
  </si>
  <si>
    <t>Schuster</t>
  </si>
  <si>
    <t>LDZ25804</t>
  </si>
  <si>
    <t>LDZ25805</t>
  </si>
  <si>
    <t>LDZ25807</t>
  </si>
  <si>
    <t>LDZ25808</t>
  </si>
  <si>
    <t>Hilla</t>
  </si>
  <si>
    <t>Mangal</t>
  </si>
  <si>
    <t>LDZ25809</t>
  </si>
  <si>
    <t>LDZ25810</t>
  </si>
  <si>
    <t>Szyffer</t>
  </si>
  <si>
    <t>LDZ25812</t>
  </si>
  <si>
    <t>Jaroslaw</t>
  </si>
  <si>
    <t>Tabienko</t>
  </si>
  <si>
    <t>LDZ25813</t>
  </si>
  <si>
    <t>LDZ25814</t>
  </si>
  <si>
    <t>diba</t>
  </si>
  <si>
    <t>LDZ25815</t>
  </si>
  <si>
    <t>LDZ25816</t>
  </si>
  <si>
    <t>Ariza</t>
  </si>
  <si>
    <t>LDZ25817</t>
  </si>
  <si>
    <t>LDZ25818</t>
  </si>
  <si>
    <t>LDZ25819</t>
  </si>
  <si>
    <t>LDZ25820</t>
  </si>
  <si>
    <t>Placek</t>
  </si>
  <si>
    <t>LDZ25821</t>
  </si>
  <si>
    <t>LDZ25822</t>
  </si>
  <si>
    <t>LDZ25823</t>
  </si>
  <si>
    <t>LDZ25824</t>
  </si>
  <si>
    <t>ibrahim</t>
  </si>
  <si>
    <t>LDZ25825</t>
  </si>
  <si>
    <t>wenshuo</t>
  </si>
  <si>
    <t>LDZ25826</t>
  </si>
  <si>
    <t>LDZ25827</t>
  </si>
  <si>
    <t>LDZ25829</t>
  </si>
  <si>
    <t>MehmetEmir</t>
  </si>
  <si>
    <t>Ercan</t>
  </si>
  <si>
    <t>LDZ25831</t>
  </si>
  <si>
    <t>Parcerisas Font</t>
  </si>
  <si>
    <t>LDZ25832</t>
  </si>
  <si>
    <t>Minahil</t>
  </si>
  <si>
    <t>Mujahid</t>
  </si>
  <si>
    <t>LDZ25833</t>
  </si>
  <si>
    <t>Granosik</t>
  </si>
  <si>
    <t>LDZ25834</t>
  </si>
  <si>
    <t>LDZ25835</t>
  </si>
  <si>
    <t>Salomé</t>
  </si>
  <si>
    <t>Catteau</t>
  </si>
  <si>
    <t>LDZ25836</t>
  </si>
  <si>
    <t>Mostafa</t>
  </si>
  <si>
    <t>Elshahat</t>
  </si>
  <si>
    <t>LDZ25837</t>
  </si>
  <si>
    <t>Ismael</t>
  </si>
  <si>
    <t>Mamoudou Harouna D</t>
  </si>
  <si>
    <t>LDZ25838</t>
  </si>
  <si>
    <t>lluc</t>
  </si>
  <si>
    <t>espuñes</t>
  </si>
  <si>
    <t>LDZ25839</t>
  </si>
  <si>
    <t>Ahbouki</t>
  </si>
  <si>
    <t>LDZ25840</t>
  </si>
  <si>
    <t>LDZ25841</t>
  </si>
  <si>
    <t>Berthiol</t>
  </si>
  <si>
    <t>LDZ25843</t>
  </si>
  <si>
    <t>JEANNIE</t>
  </si>
  <si>
    <t>WILLEMAN</t>
  </si>
  <si>
    <t>LDZ25844</t>
  </si>
  <si>
    <t>LDZ25845</t>
  </si>
  <si>
    <t>Requena</t>
  </si>
  <si>
    <t>LDZ25846</t>
  </si>
  <si>
    <t>LDZ25847</t>
  </si>
  <si>
    <t>LDZ25848</t>
  </si>
  <si>
    <t>MARC</t>
  </si>
  <si>
    <t>SANTAMARIA</t>
  </si>
  <si>
    <t>LDZ25849</t>
  </si>
  <si>
    <t>Morgane</t>
  </si>
  <si>
    <t>Bonnamic</t>
  </si>
  <si>
    <t>LDZ25850</t>
  </si>
  <si>
    <t>sofia</t>
  </si>
  <si>
    <t>crespi</t>
  </si>
  <si>
    <t>LDZ25851</t>
  </si>
  <si>
    <t>Normie</t>
  </si>
  <si>
    <t>LDZ25852</t>
  </si>
  <si>
    <t>LDZ25853</t>
  </si>
  <si>
    <t>LDZ25854</t>
  </si>
  <si>
    <t>LDZ25855</t>
  </si>
  <si>
    <t>Benoit-Pierre</t>
  </si>
  <si>
    <t>ROUSSEL</t>
  </si>
  <si>
    <t>LDZ25856</t>
  </si>
  <si>
    <t>Parascandolo</t>
  </si>
  <si>
    <t>LDZ25857</t>
  </si>
  <si>
    <t>paolo</t>
  </si>
  <si>
    <t>novarino</t>
  </si>
  <si>
    <t>LDZ25858</t>
  </si>
  <si>
    <t>Verdolotti</t>
  </si>
  <si>
    <t>LDZ25859</t>
  </si>
  <si>
    <t>Sospedra Legarda</t>
  </si>
  <si>
    <t>LDZ25860</t>
  </si>
  <si>
    <t>Genoveffa</t>
  </si>
  <si>
    <t>Piscitelli</t>
  </si>
  <si>
    <t>LDZ25861</t>
  </si>
  <si>
    <t>Mutahar</t>
  </si>
  <si>
    <t>LDZ25862</t>
  </si>
  <si>
    <t>Gennaro</t>
  </si>
  <si>
    <t>Santoriello</t>
  </si>
  <si>
    <t>LDZ25863</t>
  </si>
  <si>
    <t>Stewart</t>
  </si>
  <si>
    <t>LDZ25864</t>
  </si>
  <si>
    <t>LDZ25865</t>
  </si>
  <si>
    <t>Morisson</t>
  </si>
  <si>
    <t>LDZ25866</t>
  </si>
  <si>
    <t>Rouch</t>
  </si>
  <si>
    <t>LDZ25867</t>
  </si>
  <si>
    <t>Miguel Angel</t>
  </si>
  <si>
    <t>Gaona Sanchez</t>
  </si>
  <si>
    <t>LDZ25868</t>
  </si>
  <si>
    <t>LDZ25869</t>
  </si>
  <si>
    <t>Mijares Madero</t>
  </si>
  <si>
    <t>LDZ25870</t>
  </si>
  <si>
    <t>POTIRON</t>
  </si>
  <si>
    <t>LDZ25871</t>
  </si>
  <si>
    <t>LDZ25872</t>
  </si>
  <si>
    <t>Bianco</t>
  </si>
  <si>
    <t>LDZ25873</t>
  </si>
  <si>
    <t>Andréa</t>
  </si>
  <si>
    <t>POVEDA</t>
  </si>
  <si>
    <t>LDZ25874</t>
  </si>
  <si>
    <t>LDZ25875</t>
  </si>
  <si>
    <t>François</t>
  </si>
  <si>
    <t>coste</t>
  </si>
  <si>
    <t>LDZ25876</t>
  </si>
  <si>
    <t>Yohannes</t>
  </si>
  <si>
    <t>Desta</t>
  </si>
  <si>
    <t>LDZ25877</t>
  </si>
  <si>
    <t>Gutiérrez Gómez</t>
  </si>
  <si>
    <t>LDZ25878</t>
  </si>
  <si>
    <t>LDZ25879</t>
  </si>
  <si>
    <t>Gerardo</t>
  </si>
  <si>
    <t>Gonzalez Aleu Orozco</t>
  </si>
  <si>
    <t>LDZ25880</t>
  </si>
  <si>
    <t>Risi</t>
  </si>
  <si>
    <t>LDZ25881</t>
  </si>
  <si>
    <t>Siarhei</t>
  </si>
  <si>
    <t>Sviarkaltsau</t>
  </si>
  <si>
    <t>LDZ25882</t>
  </si>
  <si>
    <t>Carolina</t>
  </si>
  <si>
    <t>LDZ25883</t>
  </si>
  <si>
    <t>Júlia</t>
  </si>
  <si>
    <t>Rey</t>
  </si>
  <si>
    <t>LDZ25884</t>
  </si>
  <si>
    <t>POURCHAIRE</t>
  </si>
  <si>
    <t>LDZ25885</t>
  </si>
  <si>
    <t>Pavel</t>
  </si>
  <si>
    <t>LDZ25886</t>
  </si>
  <si>
    <t>LDZ25887</t>
  </si>
  <si>
    <t>LDZ25888</t>
  </si>
  <si>
    <t>LDZ25889</t>
  </si>
  <si>
    <t>Larrondo</t>
  </si>
  <si>
    <t>LDZ25890</t>
  </si>
  <si>
    <t>Dias</t>
  </si>
  <si>
    <t>LDZ25891</t>
  </si>
  <si>
    <t>Di Misa</t>
  </si>
  <si>
    <t>LDZ25892</t>
  </si>
  <si>
    <t>LDZ25893</t>
  </si>
  <si>
    <t>Valderas Ardila</t>
  </si>
  <si>
    <t>LDZ25894</t>
  </si>
  <si>
    <t>robbie</t>
  </si>
  <si>
    <t>LDZ25895</t>
  </si>
  <si>
    <t>Riopedre</t>
  </si>
  <si>
    <t>LDZ25896</t>
  </si>
  <si>
    <t>pano</t>
  </si>
  <si>
    <t>LDZ25897</t>
  </si>
  <si>
    <t>LDZ25898</t>
  </si>
  <si>
    <t>Calero</t>
  </si>
  <si>
    <t>LDZ25899</t>
  </si>
  <si>
    <t>Priscila</t>
  </si>
  <si>
    <t>Esparza Espinosa</t>
  </si>
  <si>
    <t>LDZ25901</t>
  </si>
  <si>
    <t>Casiana</t>
  </si>
  <si>
    <t>Nechifor</t>
  </si>
  <si>
    <t>LDZ25902</t>
  </si>
  <si>
    <t>LDZ25903</t>
  </si>
  <si>
    <t>Rus</t>
  </si>
  <si>
    <t>LDZ25904</t>
  </si>
  <si>
    <t>LDZ25906</t>
  </si>
  <si>
    <t>Cal Fragueiro</t>
  </si>
  <si>
    <t>LDZ25907</t>
  </si>
  <si>
    <t>Chris</t>
  </si>
  <si>
    <t>Gamble</t>
  </si>
  <si>
    <t>LDZ25908</t>
  </si>
  <si>
    <t>Matilde</t>
  </si>
  <si>
    <t>sfrappini</t>
  </si>
  <si>
    <t>LDZ25909</t>
  </si>
  <si>
    <t>Afonso</t>
  </si>
  <si>
    <t>Silva</t>
  </si>
  <si>
    <t>LDZ25910</t>
  </si>
  <si>
    <t>SOULIARD</t>
  </si>
  <si>
    <t>LDZ25911</t>
  </si>
  <si>
    <t>Jesus Antonio</t>
  </si>
  <si>
    <t>Alvarez Bohorquez</t>
  </si>
  <si>
    <t>LDZ25912</t>
  </si>
  <si>
    <t>angela</t>
  </si>
  <si>
    <t>D'urso</t>
  </si>
  <si>
    <t>LDZ25913</t>
  </si>
  <si>
    <t>LDZ25914</t>
  </si>
  <si>
    <t>Krzyzanowska</t>
  </si>
  <si>
    <t>LDZ25915</t>
  </si>
  <si>
    <t>LDZ25916</t>
  </si>
  <si>
    <t>LDZ25917</t>
  </si>
  <si>
    <t>LDZ25918</t>
  </si>
  <si>
    <t>Lema García</t>
  </si>
  <si>
    <t>LDZ25919</t>
  </si>
  <si>
    <t>Sol</t>
  </si>
  <si>
    <t>Carracedo Oanes</t>
  </si>
  <si>
    <t>LDZ25920</t>
  </si>
  <si>
    <t>Willen</t>
  </si>
  <si>
    <t>baadj</t>
  </si>
  <si>
    <t>LDZ25921</t>
  </si>
  <si>
    <t>Sabrina</t>
  </si>
  <si>
    <t>Reis</t>
  </si>
  <si>
    <t>LDZ25922</t>
  </si>
  <si>
    <t>Rubaszewski</t>
  </si>
  <si>
    <t>LDZ25923</t>
  </si>
  <si>
    <t>Cosmin</t>
  </si>
  <si>
    <t>Radoi</t>
  </si>
  <si>
    <t>LDZ25924</t>
  </si>
  <si>
    <t>Stan</t>
  </si>
  <si>
    <t>LDZ25925</t>
  </si>
  <si>
    <t>Beaton</t>
  </si>
  <si>
    <t>LDZ25926</t>
  </si>
  <si>
    <t>Ernest</t>
  </si>
  <si>
    <t>LDZ25927</t>
  </si>
  <si>
    <t>LDZ25928</t>
  </si>
  <si>
    <t>afagh</t>
  </si>
  <si>
    <t>hamedan nejad</t>
  </si>
  <si>
    <t>LDZ25929</t>
  </si>
  <si>
    <t>LDZ25930</t>
  </si>
  <si>
    <t>MARIA FERNANDA</t>
  </si>
  <si>
    <t>DIAZ DE LEON SANCHEZ</t>
  </si>
  <si>
    <t>LDZ25931</t>
  </si>
  <si>
    <t>LDZ25932</t>
  </si>
  <si>
    <t>Edouard</t>
  </si>
  <si>
    <t>Lesieur</t>
  </si>
  <si>
    <t>LDZ25933</t>
  </si>
  <si>
    <t>LDZ25934</t>
  </si>
  <si>
    <t>Bonsignore</t>
  </si>
  <si>
    <t>LDZ25935</t>
  </si>
  <si>
    <t>LDZ25936</t>
  </si>
  <si>
    <t>LDZ25937</t>
  </si>
  <si>
    <t>Louison</t>
  </si>
  <si>
    <t>VINCENT</t>
  </si>
  <si>
    <t>LDZ25938</t>
  </si>
  <si>
    <t>Mbulungu</t>
  </si>
  <si>
    <t>LDZ25939</t>
  </si>
  <si>
    <t>Jean</t>
  </si>
  <si>
    <t>Siramy</t>
  </si>
  <si>
    <t>LDZ25940</t>
  </si>
  <si>
    <t>Beaumadier</t>
  </si>
  <si>
    <t>LDZ25941</t>
  </si>
  <si>
    <t>Corentin</t>
  </si>
  <si>
    <t>ELIE</t>
  </si>
  <si>
    <t>LDZ25942</t>
  </si>
  <si>
    <t>Guilhem</t>
  </si>
  <si>
    <t>Marie-Jeanne</t>
  </si>
  <si>
    <t>LDZ25943</t>
  </si>
  <si>
    <t>Sibylle</t>
  </si>
  <si>
    <t>de Freslon</t>
  </si>
  <si>
    <t>LDZ25944</t>
  </si>
  <si>
    <t>Franz</t>
  </si>
  <si>
    <t>Mühlig</t>
  </si>
  <si>
    <t>LDZ25945</t>
  </si>
  <si>
    <t>Arenós Pons</t>
  </si>
  <si>
    <t>LDZ25946</t>
  </si>
  <si>
    <t>hamza</t>
  </si>
  <si>
    <t>ghannam</t>
  </si>
  <si>
    <t>LDZ25947</t>
  </si>
  <si>
    <t>CALAS</t>
  </si>
  <si>
    <t>LDZ25949</t>
  </si>
  <si>
    <t>Fabien</t>
  </si>
  <si>
    <t>MICHEL</t>
  </si>
  <si>
    <t>LDZ25950</t>
  </si>
  <si>
    <t>LDZ25952</t>
  </si>
  <si>
    <t>Heß</t>
  </si>
  <si>
    <t>LDZ25954</t>
  </si>
  <si>
    <t>Maurice</t>
  </si>
  <si>
    <t>Peyrinet</t>
  </si>
  <si>
    <t>LDZ25955</t>
  </si>
  <si>
    <t>LDZ25956</t>
  </si>
  <si>
    <t>temi</t>
  </si>
  <si>
    <t>oluwabunmi</t>
  </si>
  <si>
    <t>LDZ25957</t>
  </si>
  <si>
    <t>Kenneth</t>
  </si>
  <si>
    <t>Paschke</t>
  </si>
  <si>
    <t>LDZ25958</t>
  </si>
  <si>
    <t>LDZ25962</t>
  </si>
  <si>
    <t>Mariagrazia</t>
  </si>
  <si>
    <t>Buscemi</t>
  </si>
  <si>
    <t>LDZ25964</t>
  </si>
  <si>
    <t>Tiberi</t>
  </si>
  <si>
    <t>LDZ25965</t>
  </si>
  <si>
    <t>Hagar</t>
  </si>
  <si>
    <t>Wolf</t>
  </si>
  <si>
    <t>LDZ25966</t>
  </si>
  <si>
    <t>LDZ25967</t>
  </si>
  <si>
    <t>Gaetan</t>
  </si>
  <si>
    <t>Mages</t>
  </si>
  <si>
    <t>LDZ25969</t>
  </si>
  <si>
    <t>LDZ25971</t>
  </si>
  <si>
    <t>LDZ25972</t>
  </si>
  <si>
    <t>LDZ25974</t>
  </si>
  <si>
    <t>LDZ25975</t>
  </si>
  <si>
    <t>LDZ25976</t>
  </si>
  <si>
    <t>LDZ25977</t>
  </si>
  <si>
    <t>LDZ25978</t>
  </si>
  <si>
    <t>LDZ25980</t>
  </si>
  <si>
    <t>LDZ25981</t>
  </si>
  <si>
    <t>Arrillaga Martinez</t>
  </si>
  <si>
    <t>LDZ25983</t>
  </si>
  <si>
    <t>Alvarez Losada</t>
  </si>
  <si>
    <t>LDZ25984</t>
  </si>
  <si>
    <t>LDZ25985</t>
  </si>
  <si>
    <t>Mendyk</t>
  </si>
  <si>
    <t>LDZ25986</t>
  </si>
  <si>
    <t>LDZ25987</t>
  </si>
  <si>
    <t>Sunyer Puigdevall</t>
  </si>
  <si>
    <t>LDZ25988</t>
  </si>
  <si>
    <t>natalia</t>
  </si>
  <si>
    <t>sakhnenko</t>
  </si>
  <si>
    <t>LDZ25989</t>
  </si>
  <si>
    <t>LDZ25990</t>
  </si>
  <si>
    <t>Terry</t>
  </si>
  <si>
    <t>Moss</t>
  </si>
  <si>
    <t>LDZ25991</t>
  </si>
  <si>
    <t>Oleg</t>
  </si>
  <si>
    <t>Kryshchuk</t>
  </si>
  <si>
    <t>LDZ25992</t>
  </si>
  <si>
    <t>LDZ25995</t>
  </si>
  <si>
    <t>VILARRASA</t>
  </si>
  <si>
    <t>LDZ25997</t>
  </si>
  <si>
    <t>LDZ25998</t>
  </si>
  <si>
    <t>LDZ26000</t>
  </si>
  <si>
    <t>LDZ26001</t>
  </si>
  <si>
    <t>LDZ26002</t>
  </si>
  <si>
    <t>Héctor</t>
  </si>
  <si>
    <t>Delgado Muro</t>
  </si>
  <si>
    <t>LDZ26003</t>
  </si>
  <si>
    <t>LDZ26004</t>
  </si>
  <si>
    <t>LDZ26005</t>
  </si>
  <si>
    <t>Oluwasayo</t>
  </si>
  <si>
    <t>LDZ26007</t>
  </si>
  <si>
    <t>ORIEUX</t>
  </si>
  <si>
    <t>LDZ26008</t>
  </si>
  <si>
    <t>LDZ26009</t>
  </si>
  <si>
    <t>LDZ26010</t>
  </si>
  <si>
    <t>Thibault</t>
  </si>
  <si>
    <t>Patry</t>
  </si>
  <si>
    <t>LDZ26012</t>
  </si>
  <si>
    <t>LDZ26013</t>
  </si>
  <si>
    <t>LDZ26014</t>
  </si>
  <si>
    <t>LDZ26015</t>
  </si>
  <si>
    <t>Gex</t>
  </si>
  <si>
    <t>LDZ26016</t>
  </si>
  <si>
    <t>LDZ26018</t>
  </si>
  <si>
    <t>Ivashkevich</t>
  </si>
  <si>
    <t>LDZ26023</t>
  </si>
  <si>
    <t>Taraniuk</t>
  </si>
  <si>
    <t>LDZ26025</t>
  </si>
  <si>
    <t>LDZ26027</t>
  </si>
  <si>
    <t>Ansion</t>
  </si>
  <si>
    <t>LDZ26028</t>
  </si>
  <si>
    <t>LDZ26029</t>
  </si>
  <si>
    <t>LDZ26031</t>
  </si>
  <si>
    <t>Przybylska</t>
  </si>
  <si>
    <t>LDZ26032</t>
  </si>
  <si>
    <t>Lillaz</t>
  </si>
  <si>
    <t>LDZ26033</t>
  </si>
  <si>
    <t>Pavlo</t>
  </si>
  <si>
    <t>Netrebskyi</t>
  </si>
  <si>
    <t>LDZ26036</t>
  </si>
  <si>
    <t>LDZ26037</t>
  </si>
  <si>
    <t>LDZ26040</t>
  </si>
  <si>
    <t>LDZ2666</t>
  </si>
  <si>
    <t>Kishan</t>
  </si>
  <si>
    <t>LDZ2667</t>
  </si>
  <si>
    <t>Perez Beltran</t>
  </si>
  <si>
    <t>LDZ2778</t>
  </si>
  <si>
    <t>Andres</t>
  </si>
  <si>
    <t>Picazo Mesa</t>
  </si>
  <si>
    <t>LDZ2822</t>
  </si>
  <si>
    <t>LDZ2866</t>
  </si>
  <si>
    <t>Benedetto</t>
  </si>
  <si>
    <t>LDZ2944</t>
  </si>
  <si>
    <t>Rigamonti</t>
  </si>
  <si>
    <t>LDZ29632</t>
  </si>
  <si>
    <t>LDZ29634</t>
  </si>
  <si>
    <t>LDZ29635</t>
  </si>
  <si>
    <t>LDZ29636</t>
  </si>
  <si>
    <t>LDZ29637</t>
  </si>
  <si>
    <t>LDZ29638</t>
  </si>
  <si>
    <t>LDZ29639</t>
  </si>
  <si>
    <t>LDZ29640</t>
  </si>
  <si>
    <t>LDZ29642</t>
  </si>
  <si>
    <t>LDZ29643</t>
  </si>
  <si>
    <t>LDZ29644</t>
  </si>
  <si>
    <t>LDZ29645</t>
  </si>
  <si>
    <t>LDZ29646</t>
  </si>
  <si>
    <t>LDZ29648</t>
  </si>
  <si>
    <t>LDZ29652</t>
  </si>
  <si>
    <t>LDZ29653</t>
  </si>
  <si>
    <t>LDZ29655</t>
  </si>
  <si>
    <t>LDZ29656</t>
  </si>
  <si>
    <t>LDZ29657</t>
  </si>
  <si>
    <t>LDZ29660</t>
  </si>
  <si>
    <t>LDZ29661</t>
  </si>
  <si>
    <t>LDZ29662</t>
  </si>
  <si>
    <t>LDZ29664</t>
  </si>
  <si>
    <t>LDZ29666</t>
  </si>
  <si>
    <t>LDZ29668</t>
  </si>
  <si>
    <t>LDZ29670</t>
  </si>
  <si>
    <t>LDZ29671</t>
  </si>
  <si>
    <t>LDZ29672</t>
  </si>
  <si>
    <t>LDZ29680</t>
  </si>
  <si>
    <t>LDZ29682</t>
  </si>
  <si>
    <t>LDZ29684</t>
  </si>
  <si>
    <t>LDZ29685</t>
  </si>
  <si>
    <t>LDZ29686</t>
  </si>
  <si>
    <t>LDZ29694</t>
  </si>
  <si>
    <t>LDZ29696</t>
  </si>
  <si>
    <t>LDZ29698</t>
  </si>
  <si>
    <t>LDZ29699</t>
  </si>
  <si>
    <t>LDZ29700</t>
  </si>
  <si>
    <t>LDZ29701</t>
  </si>
  <si>
    <t>LDZ29702</t>
  </si>
  <si>
    <t>LDZ29705</t>
  </si>
  <si>
    <t>LDZ29707</t>
  </si>
  <si>
    <t>LDZ29708</t>
  </si>
  <si>
    <t>Łódź Rewolucji</t>
  </si>
  <si>
    <t>ldz110103</t>
  </si>
  <si>
    <t>Marina Maeso</t>
  </si>
  <si>
    <t>moreno</t>
  </si>
  <si>
    <t>474-2</t>
  </si>
  <si>
    <t>ldz110140</t>
  </si>
  <si>
    <t>ALVARO</t>
  </si>
  <si>
    <t>GUERRERO ALCAIDE</t>
  </si>
  <si>
    <t>ldz110216</t>
  </si>
  <si>
    <t>Chacón Rubio</t>
  </si>
  <si>
    <t>465-2</t>
  </si>
  <si>
    <t>ldz110282</t>
  </si>
  <si>
    <t>Donis</t>
  </si>
  <si>
    <t>ldz110328</t>
  </si>
  <si>
    <t>Ximo</t>
  </si>
  <si>
    <t>Sanz Tornero</t>
  </si>
  <si>
    <t>455-2</t>
  </si>
  <si>
    <t>ldz110352</t>
  </si>
  <si>
    <t>García Bolos</t>
  </si>
  <si>
    <t>427-2</t>
  </si>
  <si>
    <t>ldz110353</t>
  </si>
  <si>
    <t>427-1</t>
  </si>
  <si>
    <t>ldz110453</t>
  </si>
  <si>
    <t>Aznaran</t>
  </si>
  <si>
    <t>115-1</t>
  </si>
  <si>
    <t>ldz110800</t>
  </si>
  <si>
    <t>Alejandro Miguel</t>
  </si>
  <si>
    <t>Gómez-Randulfe Tallón</t>
  </si>
  <si>
    <t>ldz110837</t>
  </si>
  <si>
    <t>Shahin</t>
  </si>
  <si>
    <t>ldz110838</t>
  </si>
  <si>
    <t>Malinowska</t>
  </si>
  <si>
    <t>ldz110881</t>
  </si>
  <si>
    <t>Samuel Cristian</t>
  </si>
  <si>
    <t>ldz110884</t>
  </si>
  <si>
    <t>Bonilla Cañero</t>
  </si>
  <si>
    <t>ldz112619</t>
  </si>
  <si>
    <t>simone</t>
  </si>
  <si>
    <t>rossi</t>
  </si>
  <si>
    <t>430-2</t>
  </si>
  <si>
    <t>ldz112651</t>
  </si>
  <si>
    <t>Kharkovets</t>
  </si>
  <si>
    <t>213-1</t>
  </si>
  <si>
    <t>ldz112994</t>
  </si>
  <si>
    <t>Nazar</t>
  </si>
  <si>
    <t>Kudlaienko</t>
  </si>
  <si>
    <t>404-1</t>
  </si>
  <si>
    <t>ldz113039</t>
  </si>
  <si>
    <t>Veranika</t>
  </si>
  <si>
    <t>Rymsha</t>
  </si>
  <si>
    <t>ldz113062</t>
  </si>
  <si>
    <t>Levenfeld</t>
  </si>
  <si>
    <t>ldz113110</t>
  </si>
  <si>
    <t>Rithym</t>
  </si>
  <si>
    <t>Rinso</t>
  </si>
  <si>
    <t>154-2</t>
  </si>
  <si>
    <t>ldz113115</t>
  </si>
  <si>
    <t>Fuat</t>
  </si>
  <si>
    <t>462-1</t>
  </si>
  <si>
    <t>ldz113116</t>
  </si>
  <si>
    <t>Mariola</t>
  </si>
  <si>
    <t>ldz113117</t>
  </si>
  <si>
    <t>Chollet de Armas</t>
  </si>
  <si>
    <t>ldz113187</t>
  </si>
  <si>
    <t>Climent Donet</t>
  </si>
  <si>
    <t>ldz113340</t>
  </si>
  <si>
    <t>Stanisław</t>
  </si>
  <si>
    <t>ldz115399</t>
  </si>
  <si>
    <t>hassan</t>
  </si>
  <si>
    <t>alsudani</t>
  </si>
  <si>
    <t>ldz115418</t>
  </si>
  <si>
    <t>ILYAS</t>
  </si>
  <si>
    <t>FILALI</t>
  </si>
  <si>
    <t>ldz116436</t>
  </si>
  <si>
    <t>Antunes</t>
  </si>
  <si>
    <t>202-1</t>
  </si>
  <si>
    <t>ldz116476</t>
  </si>
  <si>
    <t>Sardo</t>
  </si>
  <si>
    <t>202-2</t>
  </si>
  <si>
    <t>ldz116494</t>
  </si>
  <si>
    <t>Ukrow</t>
  </si>
  <si>
    <t>454-1</t>
  </si>
  <si>
    <t>ldz117349</t>
  </si>
  <si>
    <t>ldz117405</t>
  </si>
  <si>
    <t xml:space="preserve">Beatriz </t>
  </si>
  <si>
    <t xml:space="preserve">Almeida </t>
  </si>
  <si>
    <t>ldz117555</t>
  </si>
  <si>
    <t xml:space="preserve">Victoria </t>
  </si>
  <si>
    <t>Peñalver Navarro</t>
  </si>
  <si>
    <t>425-2</t>
  </si>
  <si>
    <t>ldz117677</t>
  </si>
  <si>
    <t>Proietti</t>
  </si>
  <si>
    <t>461-2</t>
  </si>
  <si>
    <t>ldz117778</t>
  </si>
  <si>
    <t>Gideon</t>
  </si>
  <si>
    <t>ldz117791</t>
  </si>
  <si>
    <t>Alessio</t>
  </si>
  <si>
    <t>Brandi</t>
  </si>
  <si>
    <t>ldz118187</t>
  </si>
  <si>
    <t>ldz118279</t>
  </si>
  <si>
    <t>Hannah Mariam</t>
  </si>
  <si>
    <t>ldz118280</t>
  </si>
  <si>
    <t>SEAN</t>
  </si>
  <si>
    <t>SUSAN KOSHY</t>
  </si>
  <si>
    <t>ldz118281</t>
  </si>
  <si>
    <t>Tresa Maria</t>
  </si>
  <si>
    <t>Liju</t>
  </si>
  <si>
    <t>ldz118284</t>
  </si>
  <si>
    <t>Nedilko</t>
  </si>
  <si>
    <t>ldz118286</t>
  </si>
  <si>
    <t>ldz118287</t>
  </si>
  <si>
    <t>Slonska</t>
  </si>
  <si>
    <t>ldz118288</t>
  </si>
  <si>
    <t>Bouchaib</t>
  </si>
  <si>
    <t>Touihri</t>
  </si>
  <si>
    <t>ldz118290</t>
  </si>
  <si>
    <t>Giray</t>
  </si>
  <si>
    <t>ldz118291</t>
  </si>
  <si>
    <t>Bartlomiej</t>
  </si>
  <si>
    <t>ldz118293</t>
  </si>
  <si>
    <t>Iñaki</t>
  </si>
  <si>
    <t>Bereciartua</t>
  </si>
  <si>
    <t>ldz118295</t>
  </si>
  <si>
    <t>Rafel</t>
  </si>
  <si>
    <t>Miguel-Gómara Homar</t>
  </si>
  <si>
    <t>ldz118297</t>
  </si>
  <si>
    <t>pablo blanco</t>
  </si>
  <si>
    <t>blanco gonzalez</t>
  </si>
  <si>
    <t>ldz118298</t>
  </si>
  <si>
    <t>Gonon</t>
  </si>
  <si>
    <t>Charline</t>
  </si>
  <si>
    <t>ldz118299</t>
  </si>
  <si>
    <t>Kyrylenko</t>
  </si>
  <si>
    <t>ldz118300</t>
  </si>
  <si>
    <t>Bykova</t>
  </si>
  <si>
    <t>ldz118301</t>
  </si>
  <si>
    <t>408-1</t>
  </si>
  <si>
    <t>ldz118304</t>
  </si>
  <si>
    <t>408-2</t>
  </si>
  <si>
    <t>ldz118306</t>
  </si>
  <si>
    <t>Houda</t>
  </si>
  <si>
    <t>Kiwan</t>
  </si>
  <si>
    <t>ldz118307</t>
  </si>
  <si>
    <t>Chojnowska</t>
  </si>
  <si>
    <t>ldz118308</t>
  </si>
  <si>
    <t>May</t>
  </si>
  <si>
    <t>Aboaly</t>
  </si>
  <si>
    <t>317A</t>
  </si>
  <si>
    <t>ldz118309</t>
  </si>
  <si>
    <t>Tasmia</t>
  </si>
  <si>
    <t>Fayyaz</t>
  </si>
  <si>
    <t>ldz118310</t>
  </si>
  <si>
    <t>maria</t>
  </si>
  <si>
    <t>mankaruis</t>
  </si>
  <si>
    <t>ldz118311</t>
  </si>
  <si>
    <t>Mustafa Yigit</t>
  </si>
  <si>
    <t>Ersoz</t>
  </si>
  <si>
    <t>ldz118315</t>
  </si>
  <si>
    <t>Abdul Kader</t>
  </si>
  <si>
    <t>Abou Radi</t>
  </si>
  <si>
    <t>ldz118316</t>
  </si>
  <si>
    <t>Ham Zico</t>
  </si>
  <si>
    <t>Mathew</t>
  </si>
  <si>
    <t>341-1</t>
  </si>
  <si>
    <t>ldz118317</t>
  </si>
  <si>
    <t>ldz118320</t>
  </si>
  <si>
    <t>Adhithi</t>
  </si>
  <si>
    <t>Anil</t>
  </si>
  <si>
    <t>ldz118321</t>
  </si>
  <si>
    <t>Monish</t>
  </si>
  <si>
    <t>Manickam Sekar</t>
  </si>
  <si>
    <t>126-2</t>
  </si>
  <si>
    <t>ldz118322</t>
  </si>
  <si>
    <t>ldz118325</t>
  </si>
  <si>
    <t>Klos</t>
  </si>
  <si>
    <t>ldz118326</t>
  </si>
  <si>
    <t>Szala</t>
  </si>
  <si>
    <t>ldz118328</t>
  </si>
  <si>
    <t>Sylvie</t>
  </si>
  <si>
    <t>Sekian</t>
  </si>
  <si>
    <t>ldz118331</t>
  </si>
  <si>
    <t>Ibrahim El Husseini</t>
  </si>
  <si>
    <t>ldz118332</t>
  </si>
  <si>
    <t>Mirella</t>
  </si>
  <si>
    <t>Nasr</t>
  </si>
  <si>
    <t>ldz118333</t>
  </si>
  <si>
    <t>Abdulla</t>
  </si>
  <si>
    <t>Tuwir</t>
  </si>
  <si>
    <t>ldz118334</t>
  </si>
  <si>
    <t>Napieraj</t>
  </si>
  <si>
    <t>ldz118335</t>
  </si>
  <si>
    <t>Sidharth</t>
  </si>
  <si>
    <t>Sajeev</t>
  </si>
  <si>
    <t>216-2</t>
  </si>
  <si>
    <t>ldz118336</t>
  </si>
  <si>
    <t>Chalhoub</t>
  </si>
  <si>
    <t>ldz118337</t>
  </si>
  <si>
    <t>Georges</t>
  </si>
  <si>
    <t>Hobeika</t>
  </si>
  <si>
    <t>ldz118341</t>
  </si>
  <si>
    <t>Abu-ubayyah</t>
  </si>
  <si>
    <t>sallau Aba-hurayrata</t>
  </si>
  <si>
    <t>442-2</t>
  </si>
  <si>
    <t>ldz118342</t>
  </si>
  <si>
    <t>Iliani</t>
  </si>
  <si>
    <t>Zabu</t>
  </si>
  <si>
    <t>ldz118343</t>
  </si>
  <si>
    <t>Awid</t>
  </si>
  <si>
    <t>Mirrafati</t>
  </si>
  <si>
    <t>ldz118345</t>
  </si>
  <si>
    <t>Hamdan</t>
  </si>
  <si>
    <t>ldz118349</t>
  </si>
  <si>
    <t>Drobyshevska</t>
  </si>
  <si>
    <t>ldz118350</t>
  </si>
  <si>
    <t>Mariam</t>
  </si>
  <si>
    <t>Sowidan</t>
  </si>
  <si>
    <t>ldz118351</t>
  </si>
  <si>
    <t>Lemanczyk</t>
  </si>
  <si>
    <t>ldz118542</t>
  </si>
  <si>
    <t>Melchor-Juan</t>
  </si>
  <si>
    <t>ldz118584</t>
  </si>
  <si>
    <t xml:space="preserve">Sara </t>
  </si>
  <si>
    <t xml:space="preserve">Aljamal </t>
  </si>
  <si>
    <t>ldz118862</t>
  </si>
  <si>
    <t>Marzia</t>
  </si>
  <si>
    <t>Mastrantuono</t>
  </si>
  <si>
    <t>ldz118934</t>
  </si>
  <si>
    <t>ldz118942</t>
  </si>
  <si>
    <t>David Jones Neil</t>
  </si>
  <si>
    <t>-</t>
  </si>
  <si>
    <t>ldz119002</t>
  </si>
  <si>
    <t>Joaquim</t>
  </si>
  <si>
    <t>Martí Paricio</t>
  </si>
  <si>
    <t>ldz119022</t>
  </si>
  <si>
    <t>AJEESH</t>
  </si>
  <si>
    <t>BABU</t>
  </si>
  <si>
    <t>469-2</t>
  </si>
  <si>
    <t>ldz119055</t>
  </si>
  <si>
    <t>Shamra Satheesh</t>
  </si>
  <si>
    <t>Satheesh Kumar</t>
  </si>
  <si>
    <t>201-2</t>
  </si>
  <si>
    <t>ldz119069</t>
  </si>
  <si>
    <t>Sanjeev</t>
  </si>
  <si>
    <t>ldz119074</t>
  </si>
  <si>
    <t>JIYA</t>
  </si>
  <si>
    <t>JITHIN</t>
  </si>
  <si>
    <t>ldz119250</t>
  </si>
  <si>
    <t>ALINA ELENA</t>
  </si>
  <si>
    <t>ARTENE BAR</t>
  </si>
  <si>
    <t>ldz119273</t>
  </si>
  <si>
    <t>Jeeva Maria</t>
  </si>
  <si>
    <t>ldz119293</t>
  </si>
  <si>
    <t>Małek</t>
  </si>
  <si>
    <t>ldz119305</t>
  </si>
  <si>
    <t>Ivan Shallon</t>
  </si>
  <si>
    <t>Bose</t>
  </si>
  <si>
    <t>ldz119313</t>
  </si>
  <si>
    <t>Qallouj</t>
  </si>
  <si>
    <t>ldz119346</t>
  </si>
  <si>
    <t>Yeromenko</t>
  </si>
  <si>
    <t>ldz119348</t>
  </si>
  <si>
    <t>Jagan</t>
  </si>
  <si>
    <t>Manikandan</t>
  </si>
  <si>
    <t>152-1</t>
  </si>
  <si>
    <t>ldz119372</t>
  </si>
  <si>
    <t>Anabel</t>
  </si>
  <si>
    <t xml:space="preserve"> Rodríguez Peña</t>
  </si>
  <si>
    <t>ldz119430</t>
  </si>
  <si>
    <t xml:space="preserve">Alfano </t>
  </si>
  <si>
    <t>432-1</t>
  </si>
  <si>
    <t>ldz119442</t>
  </si>
  <si>
    <t>JAIME</t>
  </si>
  <si>
    <t>GUTIÉRREZ CRAVIOTTO</t>
  </si>
  <si>
    <t>ldz119475</t>
  </si>
  <si>
    <t>Stępniak</t>
  </si>
  <si>
    <t>ldz119501</t>
  </si>
  <si>
    <t>Nowicka</t>
  </si>
  <si>
    <t>246-1</t>
  </si>
  <si>
    <t>ldz119505</t>
  </si>
  <si>
    <t>Klockowska</t>
  </si>
  <si>
    <t>ldz119600</t>
  </si>
  <si>
    <t>Alnoor Nowshad</t>
  </si>
  <si>
    <t>142-2</t>
  </si>
  <si>
    <t>ldz119624</t>
  </si>
  <si>
    <t>Suchorab</t>
  </si>
  <si>
    <t>ldz119785</t>
  </si>
  <si>
    <t>Otylia</t>
  </si>
  <si>
    <t>Dawidson</t>
  </si>
  <si>
    <t>459-2</t>
  </si>
  <si>
    <t>ldz119789</t>
  </si>
  <si>
    <t>Jóźwicka</t>
  </si>
  <si>
    <t>ldz119901</t>
  </si>
  <si>
    <t>Labruyere</t>
  </si>
  <si>
    <t>Anaelle</t>
  </si>
  <si>
    <t>ldz119949</t>
  </si>
  <si>
    <t>Lalizel</t>
  </si>
  <si>
    <t>ldz120009</t>
  </si>
  <si>
    <t xml:space="preserve">Gabryś </t>
  </si>
  <si>
    <t>ldz120065</t>
  </si>
  <si>
    <t>Qasim</t>
  </si>
  <si>
    <t>ldz120091</t>
  </si>
  <si>
    <t>Fidan</t>
  </si>
  <si>
    <t>Gasimova</t>
  </si>
  <si>
    <t>ldz120129</t>
  </si>
  <si>
    <t>Gil Torres</t>
  </si>
  <si>
    <t>ldz120147</t>
  </si>
  <si>
    <t>Abdulrahman</t>
  </si>
  <si>
    <t>Alsadah</t>
  </si>
  <si>
    <t>ldz120222</t>
  </si>
  <si>
    <t>Bunchuk</t>
  </si>
  <si>
    <t>432-2</t>
  </si>
  <si>
    <t>ldz120239</t>
  </si>
  <si>
    <t>Alfonso</t>
  </si>
  <si>
    <t>San Miguel Villar</t>
  </si>
  <si>
    <t>ldz120263</t>
  </si>
  <si>
    <t>ldz120266</t>
  </si>
  <si>
    <t>FERROUX</t>
  </si>
  <si>
    <t>ldz120499</t>
  </si>
  <si>
    <t>ldz120507</t>
  </si>
  <si>
    <t>Nikolic</t>
  </si>
  <si>
    <t>ldz120587</t>
  </si>
  <si>
    <t>Chloé</t>
  </si>
  <si>
    <t>Tastard</t>
  </si>
  <si>
    <t>376-2</t>
  </si>
  <si>
    <t>ldz120681</t>
  </si>
  <si>
    <t>Gómez Campollo</t>
  </si>
  <si>
    <t>462-2</t>
  </si>
  <si>
    <t>ldz120701</t>
  </si>
  <si>
    <t>BEGNON</t>
  </si>
  <si>
    <t>448-2</t>
  </si>
  <si>
    <t>ldz120742</t>
  </si>
  <si>
    <t>Miitri</t>
  </si>
  <si>
    <t>Oikarinen</t>
  </si>
  <si>
    <t>ldz120776</t>
  </si>
  <si>
    <t>Llópiz Viejo</t>
  </si>
  <si>
    <t>429-2</t>
  </si>
  <si>
    <t>ldz120784</t>
  </si>
  <si>
    <t>Antón</t>
  </si>
  <si>
    <t>Salvadores Muñiz</t>
  </si>
  <si>
    <t>ldz120838</t>
  </si>
  <si>
    <t>Rose</t>
  </si>
  <si>
    <t>Kelly</t>
  </si>
  <si>
    <t>ldz120865</t>
  </si>
  <si>
    <t>Emre Uğur</t>
  </si>
  <si>
    <t>Akpınar</t>
  </si>
  <si>
    <t>144-1</t>
  </si>
  <si>
    <t>ldz120887</t>
  </si>
  <si>
    <t>Efe</t>
  </si>
  <si>
    <t>Saka</t>
  </si>
  <si>
    <t>ldz120893</t>
  </si>
  <si>
    <t>Wiktorowicz</t>
  </si>
  <si>
    <t>ldz120897</t>
  </si>
  <si>
    <t>Maud</t>
  </si>
  <si>
    <t>Ebersold</t>
  </si>
  <si>
    <t>461-1</t>
  </si>
  <si>
    <t>ldz120903</t>
  </si>
  <si>
    <t>Lindsay</t>
  </si>
  <si>
    <t>Moine</t>
  </si>
  <si>
    <t>376-1</t>
  </si>
  <si>
    <t>ldz120905</t>
  </si>
  <si>
    <t>Walczak</t>
  </si>
  <si>
    <t>ldz120928</t>
  </si>
  <si>
    <t>Giuseppe</t>
  </si>
  <si>
    <t>Tortora</t>
  </si>
  <si>
    <t>341-2</t>
  </si>
  <si>
    <t>ldz120937</t>
  </si>
  <si>
    <t>Laura Andreea</t>
  </si>
  <si>
    <t>Manea Jecu</t>
  </si>
  <si>
    <t>ldz120992</t>
  </si>
  <si>
    <t>Wojcik</t>
  </si>
  <si>
    <t>ldz121112</t>
  </si>
  <si>
    <t>Kieltyka</t>
  </si>
  <si>
    <t>ldz121424</t>
  </si>
  <si>
    <t xml:space="preserve">Shcherbyna </t>
  </si>
  <si>
    <t>ldz121508</t>
  </si>
  <si>
    <t>Jose Antonio</t>
  </si>
  <si>
    <t xml:space="preserve">Vilches García </t>
  </si>
  <si>
    <t>ldz121525</t>
  </si>
  <si>
    <t>Płacheta</t>
  </si>
  <si>
    <t>434-2</t>
  </si>
  <si>
    <t>ldz121529</t>
  </si>
  <si>
    <t>Borowa</t>
  </si>
  <si>
    <t>ldz121582</t>
  </si>
  <si>
    <t>425-1</t>
  </si>
  <si>
    <t>ldz121601</t>
  </si>
  <si>
    <t>Marco Augusto</t>
  </si>
  <si>
    <t>Gadaleta</t>
  </si>
  <si>
    <t>ldz121603</t>
  </si>
  <si>
    <t>Martinez Martinez</t>
  </si>
  <si>
    <t>463-2</t>
  </si>
  <si>
    <t>ldz121665</t>
  </si>
  <si>
    <t>ldz121695</t>
  </si>
  <si>
    <t>Berke</t>
  </si>
  <si>
    <t>Tabak</t>
  </si>
  <si>
    <t>ldz121701</t>
  </si>
  <si>
    <t>Zdziarska</t>
  </si>
  <si>
    <t>ldz121706</t>
  </si>
  <si>
    <t>Białkowska</t>
  </si>
  <si>
    <t>ldz121866</t>
  </si>
  <si>
    <t>Dieuvie Josephine</t>
  </si>
  <si>
    <t xml:space="preserve">Milandou bokassa </t>
  </si>
  <si>
    <t>ldz121925</t>
  </si>
  <si>
    <t>Amen</t>
  </si>
  <si>
    <t>345-1</t>
  </si>
  <si>
    <t>ldz121944</t>
  </si>
  <si>
    <t xml:space="preserve">Mariana </t>
  </si>
  <si>
    <t>Licori</t>
  </si>
  <si>
    <t>ldz121967</t>
  </si>
  <si>
    <t>ALEJANDRA TRIANA</t>
  </si>
  <si>
    <t>Rodríguez García</t>
  </si>
  <si>
    <t>420-1</t>
  </si>
  <si>
    <t>ldz122027</t>
  </si>
  <si>
    <t>Irem Su</t>
  </si>
  <si>
    <t>Dogan</t>
  </si>
  <si>
    <t>109-1</t>
  </si>
  <si>
    <t>ldz122085</t>
  </si>
  <si>
    <t>Nur Aisyiah</t>
  </si>
  <si>
    <t>ldz122102</t>
  </si>
  <si>
    <t>Cristóbal</t>
  </si>
  <si>
    <t>Gascón Parrilla</t>
  </si>
  <si>
    <t>335-2</t>
  </si>
  <si>
    <t>ldz122103</t>
  </si>
  <si>
    <t>Adrián Veintimilla</t>
  </si>
  <si>
    <t>335-1</t>
  </si>
  <si>
    <t>ldz122177</t>
  </si>
  <si>
    <t>Kantor</t>
  </si>
  <si>
    <t>ldz122263</t>
  </si>
  <si>
    <t>Swanezel Anrea</t>
  </si>
  <si>
    <t>Sahaya Vinoth</t>
  </si>
  <si>
    <t>ldz122271</t>
  </si>
  <si>
    <t>Markéta</t>
  </si>
  <si>
    <t>Tůmová</t>
  </si>
  <si>
    <t>ldz122283</t>
  </si>
  <si>
    <t>Natasa</t>
  </si>
  <si>
    <t>Stojsic</t>
  </si>
  <si>
    <t>210-1</t>
  </si>
  <si>
    <t>ldz122289</t>
  </si>
  <si>
    <t>Gaelle</t>
  </si>
  <si>
    <t>Nidiau</t>
  </si>
  <si>
    <t>347-2</t>
  </si>
  <si>
    <t>ldz122305</t>
  </si>
  <si>
    <t>Mengying</t>
  </si>
  <si>
    <t>ldz122318</t>
  </si>
  <si>
    <t>ANNA</t>
  </si>
  <si>
    <t>DINARDO</t>
  </si>
  <si>
    <t>458-1</t>
  </si>
  <si>
    <t>ldz122375</t>
  </si>
  <si>
    <t>Epistimi</t>
  </si>
  <si>
    <t>Tsalta</t>
  </si>
  <si>
    <t>416-1</t>
  </si>
  <si>
    <t>ldz122440</t>
  </si>
  <si>
    <t>Shameek</t>
  </si>
  <si>
    <t>ldz122468</t>
  </si>
  <si>
    <t>Ana Rita</t>
  </si>
  <si>
    <t>Tomás Gomes</t>
  </si>
  <si>
    <t>343-1</t>
  </si>
  <si>
    <t>ldz122593</t>
  </si>
  <si>
    <t>Damir</t>
  </si>
  <si>
    <t>Mehic</t>
  </si>
  <si>
    <t>ldz122689</t>
  </si>
  <si>
    <t>Tawqeer</t>
  </si>
  <si>
    <t>Hakeem</t>
  </si>
  <si>
    <t>148-1</t>
  </si>
  <si>
    <t>ldz122759</t>
  </si>
  <si>
    <t>Aynaz</t>
  </si>
  <si>
    <t>Ahmadi</t>
  </si>
  <si>
    <t>436-2</t>
  </si>
  <si>
    <t>ldz122761</t>
  </si>
  <si>
    <t>Alcobia</t>
  </si>
  <si>
    <t>415-2</t>
  </si>
  <si>
    <t>ldz122766</t>
  </si>
  <si>
    <t>Margarida</t>
  </si>
  <si>
    <t>Tavares</t>
  </si>
  <si>
    <t>415-1</t>
  </si>
  <si>
    <t>ldz123443</t>
  </si>
  <si>
    <t>Fátima</t>
  </si>
  <si>
    <t>Llull Cruz</t>
  </si>
  <si>
    <t>457-1</t>
  </si>
  <si>
    <t>ldz123550</t>
  </si>
  <si>
    <t>Keskin</t>
  </si>
  <si>
    <t>411-2</t>
  </si>
  <si>
    <t>ldz123582</t>
  </si>
  <si>
    <t xml:space="preserve">Emmanuel </t>
  </si>
  <si>
    <t>Adeyemo</t>
  </si>
  <si>
    <t>447-2</t>
  </si>
  <si>
    <t>ldz123632</t>
  </si>
  <si>
    <t>İşçi</t>
  </si>
  <si>
    <t>429-1</t>
  </si>
  <si>
    <t>ldz123650</t>
  </si>
  <si>
    <t>Vibin</t>
  </si>
  <si>
    <t>Gopikrishnan</t>
  </si>
  <si>
    <t>RefundPM-18914</t>
  </si>
  <si>
    <t>ldz123656</t>
  </si>
  <si>
    <t>ldz123680</t>
  </si>
  <si>
    <t>Ata</t>
  </si>
  <si>
    <t>Arı</t>
  </si>
  <si>
    <t>ldz124911</t>
  </si>
  <si>
    <t>148-2</t>
  </si>
  <si>
    <t>ldz124915</t>
  </si>
  <si>
    <t>Cihangir</t>
  </si>
  <si>
    <t>Ozturk</t>
  </si>
  <si>
    <t>144-2</t>
  </si>
  <si>
    <t>ldz124922</t>
  </si>
  <si>
    <t>Kaszewska</t>
  </si>
  <si>
    <t>RefundPM-21933</t>
  </si>
  <si>
    <t>ldz124927</t>
  </si>
  <si>
    <t>Sedaret Baran</t>
  </si>
  <si>
    <t>Canavar</t>
  </si>
  <si>
    <t>421-2</t>
  </si>
  <si>
    <t>ldz124966</t>
  </si>
  <si>
    <t>Çalışkan</t>
  </si>
  <si>
    <t>ldz124970</t>
  </si>
  <si>
    <t>Adham</t>
  </si>
  <si>
    <t>harfoush</t>
  </si>
  <si>
    <t>ldz125666</t>
  </si>
  <si>
    <t>Şanlı</t>
  </si>
  <si>
    <t>ldz125667</t>
  </si>
  <si>
    <t>459-1</t>
  </si>
  <si>
    <t>ldz125750</t>
  </si>
  <si>
    <t>Mahizha</t>
  </si>
  <si>
    <t>Sunil</t>
  </si>
  <si>
    <t>ldz125803</t>
  </si>
  <si>
    <t>Ersöz</t>
  </si>
  <si>
    <t>431-1</t>
  </si>
  <si>
    <t>ldz125922</t>
  </si>
  <si>
    <t>Martovytska</t>
  </si>
  <si>
    <t>440-1</t>
  </si>
  <si>
    <t>ldz126006</t>
  </si>
  <si>
    <t>431-2</t>
  </si>
  <si>
    <t>ldz126029</t>
  </si>
  <si>
    <t>Azra Nur</t>
  </si>
  <si>
    <t>Denli</t>
  </si>
  <si>
    <t>109-2</t>
  </si>
  <si>
    <t>ldz126049</t>
  </si>
  <si>
    <t>Oğuzhan</t>
  </si>
  <si>
    <t>Başlamak</t>
  </si>
  <si>
    <t>443-1</t>
  </si>
  <si>
    <t>ldz126057</t>
  </si>
  <si>
    <t xml:space="preserve">Efe </t>
  </si>
  <si>
    <t>Akyürek</t>
  </si>
  <si>
    <t>410-1</t>
  </si>
  <si>
    <t>ldz126167</t>
  </si>
  <si>
    <t>Batalla</t>
  </si>
  <si>
    <t>444-2</t>
  </si>
  <si>
    <t>ldz126169</t>
  </si>
  <si>
    <t>Fedorets</t>
  </si>
  <si>
    <t>440-2</t>
  </si>
  <si>
    <t>ldz126198</t>
  </si>
  <si>
    <t xml:space="preserve">Lemi Ata </t>
  </si>
  <si>
    <t>443-2</t>
  </si>
  <si>
    <t>ldz126220</t>
  </si>
  <si>
    <t>Abdul</t>
  </si>
  <si>
    <t>Haddi</t>
  </si>
  <si>
    <t>ldz126223</t>
  </si>
  <si>
    <t>ADAM WAZEEH</t>
  </si>
  <si>
    <t>142-1</t>
  </si>
  <si>
    <t>ldz126224</t>
  </si>
  <si>
    <t>Mary Pearlsis</t>
  </si>
  <si>
    <t>Devakumar Michael Haveluck</t>
  </si>
  <si>
    <t>201-1</t>
  </si>
  <si>
    <t>ldz126225</t>
  </si>
  <si>
    <t>Aaron Ninan</t>
  </si>
  <si>
    <t>Varghese</t>
  </si>
  <si>
    <t>248-1</t>
  </si>
  <si>
    <t>ldz126227</t>
  </si>
  <si>
    <t>Prajod Ninan Thekkethalakel</t>
  </si>
  <si>
    <t>248-2</t>
  </si>
  <si>
    <t>ldz126228</t>
  </si>
  <si>
    <t>Arunima</t>
  </si>
  <si>
    <t>Kanikudiyil Biju</t>
  </si>
  <si>
    <t>250-2</t>
  </si>
  <si>
    <t>ldz126229</t>
  </si>
  <si>
    <t>Archana</t>
  </si>
  <si>
    <t>Balakrishnan</t>
  </si>
  <si>
    <t>250-1</t>
  </si>
  <si>
    <t>ldz126353</t>
  </si>
  <si>
    <t>Zielińska</t>
  </si>
  <si>
    <t>211-1</t>
  </si>
  <si>
    <t>ldz126398</t>
  </si>
  <si>
    <t>Umut</t>
  </si>
  <si>
    <t>Şimşek</t>
  </si>
  <si>
    <t>464-2</t>
  </si>
  <si>
    <t>ldz126414</t>
  </si>
  <si>
    <t>Viacheslav</t>
  </si>
  <si>
    <t>Protsenko</t>
  </si>
  <si>
    <t>445-2</t>
  </si>
  <si>
    <t>ldz126444</t>
  </si>
  <si>
    <t>João</t>
  </si>
  <si>
    <t>Churro</t>
  </si>
  <si>
    <t>343-2</t>
  </si>
  <si>
    <t>ldz126549</t>
  </si>
  <si>
    <t>Ela</t>
  </si>
  <si>
    <t>Temiz</t>
  </si>
  <si>
    <t>453-1</t>
  </si>
  <si>
    <t>ldz126558</t>
  </si>
  <si>
    <t>Stefania</t>
  </si>
  <si>
    <t>Pasika</t>
  </si>
  <si>
    <t>441-1</t>
  </si>
  <si>
    <t>ldz126593</t>
  </si>
  <si>
    <t xml:space="preserve">Aditya </t>
  </si>
  <si>
    <t>152-2</t>
  </si>
  <si>
    <t>ldz126649</t>
  </si>
  <si>
    <t>Dima</t>
  </si>
  <si>
    <t>Badran</t>
  </si>
  <si>
    <t>451-1</t>
  </si>
  <si>
    <t>ldz126711</t>
  </si>
  <si>
    <t>Ibukun</t>
  </si>
  <si>
    <t>Afuwape</t>
  </si>
  <si>
    <t>448-1</t>
  </si>
  <si>
    <t>ldz126785</t>
  </si>
  <si>
    <t>Ismail</t>
  </si>
  <si>
    <t>ldz126820</t>
  </si>
  <si>
    <t>Turkan</t>
  </si>
  <si>
    <t>Valizada</t>
  </si>
  <si>
    <t>451-2</t>
  </si>
  <si>
    <t>ldz127082</t>
  </si>
  <si>
    <t>Soares</t>
  </si>
  <si>
    <t>213-2</t>
  </si>
  <si>
    <t>ldz127088</t>
  </si>
  <si>
    <t>Mavon</t>
  </si>
  <si>
    <t>458-2</t>
  </si>
  <si>
    <t>ldz127118</t>
  </si>
  <si>
    <t>Pola</t>
  </si>
  <si>
    <t>Rachwał</t>
  </si>
  <si>
    <t>211-2</t>
  </si>
  <si>
    <t>ldz127161</t>
  </si>
  <si>
    <t>Kusonic</t>
  </si>
  <si>
    <t>456-2</t>
  </si>
  <si>
    <t>ldz127194</t>
  </si>
  <si>
    <t>Noemi</t>
  </si>
  <si>
    <t>Melilli</t>
  </si>
  <si>
    <t>215-2</t>
  </si>
  <si>
    <t>ldz127207</t>
  </si>
  <si>
    <t>Angelica</t>
  </si>
  <si>
    <t>Traficante</t>
  </si>
  <si>
    <t>215-1</t>
  </si>
  <si>
    <t>ldz127233</t>
  </si>
  <si>
    <t>Xulia</t>
  </si>
  <si>
    <t>Freire Varela</t>
  </si>
  <si>
    <t>406-2</t>
  </si>
  <si>
    <t>ldz127244</t>
  </si>
  <si>
    <t>Atakan</t>
  </si>
  <si>
    <t>Şahin</t>
  </si>
  <si>
    <t>466-2</t>
  </si>
  <si>
    <t>ldz127256</t>
  </si>
  <si>
    <t xml:space="preserve">Santo </t>
  </si>
  <si>
    <t>Perrotta</t>
  </si>
  <si>
    <t>113-2</t>
  </si>
  <si>
    <t>ldz127411</t>
  </si>
  <si>
    <t>Eltantawi</t>
  </si>
  <si>
    <t>ldz127434</t>
  </si>
  <si>
    <t>Geng</t>
  </si>
  <si>
    <t>463-1</t>
  </si>
  <si>
    <t>ldz127479</t>
  </si>
  <si>
    <t>Wysocka</t>
  </si>
  <si>
    <t>441-2</t>
  </si>
  <si>
    <t>ldz127481</t>
  </si>
  <si>
    <t>Shpakouskaya</t>
  </si>
  <si>
    <t>347-1</t>
  </si>
  <si>
    <t>ldz127571</t>
  </si>
  <si>
    <t>Ablanedo</t>
  </si>
  <si>
    <t>ldz127617</t>
  </si>
  <si>
    <t>Bieniecka</t>
  </si>
  <si>
    <t>457-2</t>
  </si>
  <si>
    <t>ldz127653</t>
  </si>
  <si>
    <t>Nazlıcan</t>
  </si>
  <si>
    <t>Özanlı</t>
  </si>
  <si>
    <t>ldz127692</t>
  </si>
  <si>
    <t>İlkay</t>
  </si>
  <si>
    <t>ldz127720</t>
  </si>
  <si>
    <t>Rembiasz</t>
  </si>
  <si>
    <t>456-1</t>
  </si>
  <si>
    <t>ldz127745</t>
  </si>
  <si>
    <t>Nia</t>
  </si>
  <si>
    <t>Sandeep</t>
  </si>
  <si>
    <t>ldz127750</t>
  </si>
  <si>
    <t>Henin</t>
  </si>
  <si>
    <t>Mariya John</t>
  </si>
  <si>
    <t>ldz127845</t>
  </si>
  <si>
    <t>468-1</t>
  </si>
  <si>
    <t>ldz127847</t>
  </si>
  <si>
    <t>Metehan</t>
  </si>
  <si>
    <t>Göktaş</t>
  </si>
  <si>
    <t>383-1</t>
  </si>
  <si>
    <t>ldz127855</t>
  </si>
  <si>
    <t>Valeryia</t>
  </si>
  <si>
    <t>Astremskaya</t>
  </si>
  <si>
    <t>242-2</t>
  </si>
  <si>
    <t>ldz127862</t>
  </si>
  <si>
    <t>Halil İbrahim</t>
  </si>
  <si>
    <t>Karahan</t>
  </si>
  <si>
    <t>445-1</t>
  </si>
  <si>
    <t>ldz127871</t>
  </si>
  <si>
    <t>İhsan</t>
  </si>
  <si>
    <t>Karabacak</t>
  </si>
  <si>
    <t>449-2</t>
  </si>
  <si>
    <t>ldz127891</t>
  </si>
  <si>
    <t>Akshay</t>
  </si>
  <si>
    <t>Kumar</t>
  </si>
  <si>
    <t>ldz127946</t>
  </si>
  <si>
    <t>Sofiia</t>
  </si>
  <si>
    <t>Linchuk</t>
  </si>
  <si>
    <t>412-2</t>
  </si>
  <si>
    <t>ldz127953</t>
  </si>
  <si>
    <t>Hanane</t>
  </si>
  <si>
    <t>El Kamouni</t>
  </si>
  <si>
    <t>214-1</t>
  </si>
  <si>
    <t>ldz128236</t>
  </si>
  <si>
    <t>Zuber</t>
  </si>
  <si>
    <t>470-1</t>
  </si>
  <si>
    <t>ldz128284</t>
  </si>
  <si>
    <t xml:space="preserve">Adil </t>
  </si>
  <si>
    <t>ldz128339</t>
  </si>
  <si>
    <t>PUJIT</t>
  </si>
  <si>
    <t>MATHUR</t>
  </si>
  <si>
    <t>ldz128346</t>
  </si>
  <si>
    <t>Skrzat</t>
  </si>
  <si>
    <t>242-1</t>
  </si>
  <si>
    <t>ldz128372</t>
  </si>
  <si>
    <t>ASMI</t>
  </si>
  <si>
    <t>LAMA</t>
  </si>
  <si>
    <t>ldz128619</t>
  </si>
  <si>
    <t>Naseeb</t>
  </si>
  <si>
    <t>Vattapilly abdul gafoor</t>
  </si>
  <si>
    <t>469-1</t>
  </si>
  <si>
    <t>ldz128668</t>
  </si>
  <si>
    <t>Adasiewicz</t>
  </si>
  <si>
    <t>ldz128697</t>
  </si>
  <si>
    <t>Ahmet Ozan</t>
  </si>
  <si>
    <t>Basbug</t>
  </si>
  <si>
    <t>ldz128706</t>
  </si>
  <si>
    <t>João Henrique</t>
  </si>
  <si>
    <t>Castro Leite</t>
  </si>
  <si>
    <t>113-1</t>
  </si>
  <si>
    <t>ldz128731</t>
  </si>
  <si>
    <t>Siddharth Santosh</t>
  </si>
  <si>
    <t>Nair</t>
  </si>
  <si>
    <t>208-1</t>
  </si>
  <si>
    <t>ldz128732</t>
  </si>
  <si>
    <t>Sujan</t>
  </si>
  <si>
    <t>Sai</t>
  </si>
  <si>
    <t>ldz128733</t>
  </si>
  <si>
    <t>Suha</t>
  </si>
  <si>
    <t>Reeza</t>
  </si>
  <si>
    <t>114-1</t>
  </si>
  <si>
    <t>ldz128734</t>
  </si>
  <si>
    <t>Agnus Mary Abraham</t>
  </si>
  <si>
    <t>114-2</t>
  </si>
  <si>
    <t>ldz128754</t>
  </si>
  <si>
    <t>Cordon Romero</t>
  </si>
  <si>
    <t>150-2</t>
  </si>
  <si>
    <t>ldz128891</t>
  </si>
  <si>
    <t>Di Gennaro</t>
  </si>
  <si>
    <t>ldz128985</t>
  </si>
  <si>
    <t>Evelyn</t>
  </si>
  <si>
    <t>Magro</t>
  </si>
  <si>
    <t>349-2</t>
  </si>
  <si>
    <t>ldz128989</t>
  </si>
  <si>
    <t>Suzi Berkan</t>
  </si>
  <si>
    <t>Sağlamer</t>
  </si>
  <si>
    <t>345-2</t>
  </si>
  <si>
    <t>ldz129013</t>
  </si>
  <si>
    <t>Dua</t>
  </si>
  <si>
    <t>349-1</t>
  </si>
  <si>
    <t>ldz129102</t>
  </si>
  <si>
    <t>Muhammet Ali</t>
  </si>
  <si>
    <t>Akagündüz</t>
  </si>
  <si>
    <t>460-1</t>
  </si>
  <si>
    <t>ldz129108</t>
  </si>
  <si>
    <t>salih eren</t>
  </si>
  <si>
    <t>351-2</t>
  </si>
  <si>
    <t>ldz129111</t>
  </si>
  <si>
    <t>Erkayasi</t>
  </si>
  <si>
    <t>351-1</t>
  </si>
  <si>
    <t>ldz129114</t>
  </si>
  <si>
    <t>Yüz</t>
  </si>
  <si>
    <t>470-2</t>
  </si>
  <si>
    <t>ldz129121</t>
  </si>
  <si>
    <t>Buğra Yiğit</t>
  </si>
  <si>
    <t>Atam</t>
  </si>
  <si>
    <t>ldz129127</t>
  </si>
  <si>
    <t>Capras</t>
  </si>
  <si>
    <t>212-2</t>
  </si>
  <si>
    <t>ldz129129</t>
  </si>
  <si>
    <t>Ürkmen</t>
  </si>
  <si>
    <t>ldz129171</t>
  </si>
  <si>
    <t>Neva Ceren</t>
  </si>
  <si>
    <t>Özeren</t>
  </si>
  <si>
    <t>331-2</t>
  </si>
  <si>
    <t>ldz129187</t>
  </si>
  <si>
    <t>De Palma</t>
  </si>
  <si>
    <t>331-1</t>
  </si>
  <si>
    <t>ldz129197</t>
  </si>
  <si>
    <t>Nicolò</t>
  </si>
  <si>
    <t xml:space="preserve">Cristoferi </t>
  </si>
  <si>
    <t>355-2</t>
  </si>
  <si>
    <t>ldz129198</t>
  </si>
  <si>
    <t>Trevis</t>
  </si>
  <si>
    <t xml:space="preserve">Maxhalaku </t>
  </si>
  <si>
    <t>355-1</t>
  </si>
  <si>
    <t>ldz129328</t>
  </si>
  <si>
    <t>Piaseczna</t>
  </si>
  <si>
    <t>ldz129370</t>
  </si>
  <si>
    <t>Davide</t>
  </si>
  <si>
    <t>Nurra</t>
  </si>
  <si>
    <t>430-1</t>
  </si>
  <si>
    <t>ldz129378</t>
  </si>
  <si>
    <t>Leyla Sena</t>
  </si>
  <si>
    <t>Kucuk</t>
  </si>
  <si>
    <t>428-2</t>
  </si>
  <si>
    <t>ldz129394</t>
  </si>
  <si>
    <t>Kerem Edip</t>
  </si>
  <si>
    <t>Esersin</t>
  </si>
  <si>
    <t>216-1</t>
  </si>
  <si>
    <t>ldz129468</t>
  </si>
  <si>
    <t>IZAURA</t>
  </si>
  <si>
    <t>CENAJ</t>
  </si>
  <si>
    <t>124-2</t>
  </si>
  <si>
    <t>ldz129605</t>
  </si>
  <si>
    <t>Różewicz</t>
  </si>
  <si>
    <t>434-1</t>
  </si>
  <si>
    <t>ldz129613</t>
  </si>
  <si>
    <t>Mahbuba</t>
  </si>
  <si>
    <t>Babashova</t>
  </si>
  <si>
    <t>214-2</t>
  </si>
  <si>
    <t>ldz130419</t>
  </si>
  <si>
    <t>Atraf</t>
  </si>
  <si>
    <t>Mustafayev</t>
  </si>
  <si>
    <t>329-1</t>
  </si>
  <si>
    <t>ldz130635</t>
  </si>
  <si>
    <t>Ayberk Omay</t>
  </si>
  <si>
    <t>Tekin</t>
  </si>
  <si>
    <t>110-1</t>
  </si>
  <si>
    <t>ldz130815</t>
  </si>
  <si>
    <t>Tymon</t>
  </si>
  <si>
    <t>Bezzubik</t>
  </si>
  <si>
    <t>454-2</t>
  </si>
  <si>
    <t>ldz130880</t>
  </si>
  <si>
    <t>Muzaffer Irmak</t>
  </si>
  <si>
    <t>329-2</t>
  </si>
  <si>
    <t>ldz130993</t>
  </si>
  <si>
    <t>Aidana</t>
  </si>
  <si>
    <t>Bakyt</t>
  </si>
  <si>
    <t>353-1</t>
  </si>
  <si>
    <t>ldz130994</t>
  </si>
  <si>
    <t>Alinur</t>
  </si>
  <si>
    <t>Kassenova</t>
  </si>
  <si>
    <t>353-2</t>
  </si>
  <si>
    <t>ldz130996</t>
  </si>
  <si>
    <t>Togzhan</t>
  </si>
  <si>
    <t>Bozayeva</t>
  </si>
  <si>
    <t>359-1</t>
  </si>
  <si>
    <t>ldz130999</t>
  </si>
  <si>
    <t>Dinara</t>
  </si>
  <si>
    <t>Imanberliyeva</t>
  </si>
  <si>
    <t>361-1</t>
  </si>
  <si>
    <t>ldz131001</t>
  </si>
  <si>
    <t>Mataeva</t>
  </si>
  <si>
    <t>359-2</t>
  </si>
  <si>
    <t>ldz131002</t>
  </si>
  <si>
    <t>Aigul</t>
  </si>
  <si>
    <t>Yermakhanbetova</t>
  </si>
  <si>
    <t>361-2</t>
  </si>
  <si>
    <t>ldz131003</t>
  </si>
  <si>
    <t>Odukoya</t>
  </si>
  <si>
    <t>112-1</t>
  </si>
  <si>
    <t>ldz131005</t>
  </si>
  <si>
    <t>Daniyar</t>
  </si>
  <si>
    <t>Kalibekov</t>
  </si>
  <si>
    <t>363-1</t>
  </si>
  <si>
    <t>ldz131007</t>
  </si>
  <si>
    <t>Merey</t>
  </si>
  <si>
    <t>Zhumanurov</t>
  </si>
  <si>
    <t>363-2</t>
  </si>
  <si>
    <t>ldz131065</t>
  </si>
  <si>
    <t>Sharwessvar</t>
  </si>
  <si>
    <t>Ravi</t>
  </si>
  <si>
    <t>442-1</t>
  </si>
  <si>
    <t>ldz131111</t>
  </si>
  <si>
    <t>Ataklı</t>
  </si>
  <si>
    <t>ldz131169</t>
  </si>
  <si>
    <t>Rabia</t>
  </si>
  <si>
    <t>Saad</t>
  </si>
  <si>
    <t>124-1</t>
  </si>
  <si>
    <t>ldz131223</t>
  </si>
  <si>
    <t>Bharathkumar</t>
  </si>
  <si>
    <t>Vasan</t>
  </si>
  <si>
    <t>154-1</t>
  </si>
  <si>
    <t>ldz131307</t>
  </si>
  <si>
    <t>RefundPM-29682</t>
  </si>
  <si>
    <t>ldz131613</t>
  </si>
  <si>
    <t>Aiswarya</t>
  </si>
  <si>
    <t>Sudhish</t>
  </si>
  <si>
    <t>ldz131622</t>
  </si>
  <si>
    <t>Ievgen</t>
  </si>
  <si>
    <t>Kulik</t>
  </si>
  <si>
    <t>339-1</t>
  </si>
  <si>
    <t>ldz131623</t>
  </si>
  <si>
    <t>339-2</t>
  </si>
  <si>
    <t>ldz131625</t>
  </si>
  <si>
    <t>ldz131628</t>
  </si>
  <si>
    <t>Eugene</t>
  </si>
  <si>
    <t>373-1</t>
  </si>
  <si>
    <t>ldz131629</t>
  </si>
  <si>
    <t>373-2</t>
  </si>
  <si>
    <t>ldz131634</t>
  </si>
  <si>
    <t>450-1</t>
  </si>
  <si>
    <t>ldz131636</t>
  </si>
  <si>
    <t>Chakra</t>
  </si>
  <si>
    <t>ldz131641</t>
  </si>
  <si>
    <t>Sahand</t>
  </si>
  <si>
    <t>Meymandi</t>
  </si>
  <si>
    <t>ldz131674</t>
  </si>
  <si>
    <t>Ayodeji Isaac</t>
  </si>
  <si>
    <t>Ogunduyile</t>
  </si>
  <si>
    <t>433-2</t>
  </si>
  <si>
    <t>ldz131679</t>
  </si>
  <si>
    <t>Bar</t>
  </si>
  <si>
    <t>Segal</t>
  </si>
  <si>
    <t>ldz131699</t>
  </si>
  <si>
    <t>212-1</t>
  </si>
  <si>
    <t>ldz131788</t>
  </si>
  <si>
    <t>ldz131843</t>
  </si>
  <si>
    <t>Shevtsov</t>
  </si>
  <si>
    <t>ldz131912</t>
  </si>
  <si>
    <t>Martín Vidal</t>
  </si>
  <si>
    <t>333-1</t>
  </si>
  <si>
    <t>ldz131913</t>
  </si>
  <si>
    <t>333-2</t>
  </si>
  <si>
    <t>ldz131941</t>
  </si>
  <si>
    <t>ldz131944</t>
  </si>
  <si>
    <t>Goncharova</t>
  </si>
  <si>
    <t>ldz131947</t>
  </si>
  <si>
    <t>Dzhioiev</t>
  </si>
  <si>
    <t>Ilia</t>
  </si>
  <si>
    <t>411-1</t>
  </si>
  <si>
    <t>ldz132034</t>
  </si>
  <si>
    <t>Lucchesino</t>
  </si>
  <si>
    <t>357-1</t>
  </si>
  <si>
    <t>ldz132593</t>
  </si>
  <si>
    <t>Fenicia Carmen</t>
  </si>
  <si>
    <t>Limone</t>
  </si>
  <si>
    <t>357-2</t>
  </si>
  <si>
    <t>ldz132686</t>
  </si>
  <si>
    <t>Ayberk</t>
  </si>
  <si>
    <t>Aktas</t>
  </si>
  <si>
    <t>Checkout-33431</t>
  </si>
  <si>
    <t>ldz132689</t>
  </si>
  <si>
    <t>Tugra</t>
  </si>
  <si>
    <t>Aldemir</t>
  </si>
  <si>
    <t>Checkout-33434</t>
  </si>
  <si>
    <t>ldz132690</t>
  </si>
  <si>
    <t>Rahma</t>
  </si>
  <si>
    <t>Checkout-33435</t>
  </si>
  <si>
    <t>ldz132691</t>
  </si>
  <si>
    <t>Aytekin</t>
  </si>
  <si>
    <t>Checkout-33436</t>
  </si>
  <si>
    <t>ldz132692</t>
  </si>
  <si>
    <t>Checkout-33437</t>
  </si>
  <si>
    <t>ldz132693</t>
  </si>
  <si>
    <t>Hladkova</t>
  </si>
  <si>
    <t>Checkout-33438</t>
  </si>
  <si>
    <t>ldz132694</t>
  </si>
  <si>
    <t>Timotei</t>
  </si>
  <si>
    <t>Karpushev</t>
  </si>
  <si>
    <t>Checkout-33439</t>
  </si>
  <si>
    <t>ldz132695</t>
  </si>
  <si>
    <t>Planelles</t>
  </si>
  <si>
    <t>Checkout-33440</t>
  </si>
  <si>
    <t>ldz132696</t>
  </si>
  <si>
    <t>Garrett</t>
  </si>
  <si>
    <t>Trimble</t>
  </si>
  <si>
    <t>Checkout-33441</t>
  </si>
  <si>
    <t>ldz132697</t>
  </si>
  <si>
    <t>Ellie</t>
  </si>
  <si>
    <t>wheatley</t>
  </si>
  <si>
    <t>Checkout-33442</t>
  </si>
  <si>
    <t>ldz132772</t>
  </si>
  <si>
    <t>Duda</t>
  </si>
  <si>
    <t>Checkout-27621</t>
  </si>
  <si>
    <t>ldz132777</t>
  </si>
  <si>
    <t>Muñoz Aragón</t>
  </si>
  <si>
    <t>Checkout-27420</t>
  </si>
  <si>
    <t>ldz132793</t>
  </si>
  <si>
    <t>Shrolik</t>
  </si>
  <si>
    <t>464-1</t>
  </si>
  <si>
    <t>ldz132853</t>
  </si>
  <si>
    <t>Aydan</t>
  </si>
  <si>
    <t>Baran</t>
  </si>
  <si>
    <t>210-2</t>
  </si>
  <si>
    <t>ldz132937</t>
  </si>
  <si>
    <t>Rodera Sanchez</t>
  </si>
  <si>
    <t>444-1</t>
  </si>
  <si>
    <t>ldz133186</t>
  </si>
  <si>
    <t>438-2</t>
  </si>
  <si>
    <t>ldz133332</t>
  </si>
  <si>
    <t>Alrifai</t>
  </si>
  <si>
    <t>ldz133363</t>
  </si>
  <si>
    <t xml:space="preserve">Martina </t>
  </si>
  <si>
    <t xml:space="preserve">Boscarato </t>
  </si>
  <si>
    <t>ldz133556</t>
  </si>
  <si>
    <t>MIRKANAN</t>
  </si>
  <si>
    <t>KAZIMZADE</t>
  </si>
  <si>
    <t>383-2</t>
  </si>
  <si>
    <t>ldz133575</t>
  </si>
  <si>
    <t>Sidhivinayak</t>
  </si>
  <si>
    <t>ldz136058</t>
  </si>
  <si>
    <t>Austin Shanu</t>
  </si>
  <si>
    <t>Checkout-4339</t>
  </si>
  <si>
    <t>ldz136059</t>
  </si>
  <si>
    <t>Checkout-4341</t>
  </si>
  <si>
    <t>ldz136060</t>
  </si>
  <si>
    <t>Niall</t>
  </si>
  <si>
    <t>Butler</t>
  </si>
  <si>
    <t>Checkout-4405</t>
  </si>
  <si>
    <t>ldz136061</t>
  </si>
  <si>
    <t>MOHAMMED ZENHAR</t>
  </si>
  <si>
    <t>ABDU SALEEM</t>
  </si>
  <si>
    <t>Checkout-4420</t>
  </si>
  <si>
    <t>ldz136062</t>
  </si>
  <si>
    <t>Checkout-4455</t>
  </si>
  <si>
    <t>ldz136063</t>
  </si>
  <si>
    <t>paydar</t>
  </si>
  <si>
    <t>Checkout-4728</t>
  </si>
  <si>
    <t>ldz136064</t>
  </si>
  <si>
    <t>Yasaman</t>
  </si>
  <si>
    <t>Abdollahi</t>
  </si>
  <si>
    <t>Checkout-4745</t>
  </si>
  <si>
    <t>ldz136065</t>
  </si>
  <si>
    <t>Germain</t>
  </si>
  <si>
    <t>Marescassier</t>
  </si>
  <si>
    <t>Checkout-4982</t>
  </si>
  <si>
    <t>ldz136066</t>
  </si>
  <si>
    <t>Checkout-5098</t>
  </si>
  <si>
    <t>ldz136067</t>
  </si>
  <si>
    <t>Olexandr</t>
  </si>
  <si>
    <t>Bessatian</t>
  </si>
  <si>
    <t>Checkout-5175</t>
  </si>
  <si>
    <t>ldz136068</t>
  </si>
  <si>
    <t>Andronova</t>
  </si>
  <si>
    <t>Checkout-5263</t>
  </si>
  <si>
    <t>ldz136069</t>
  </si>
  <si>
    <t>Loay</t>
  </si>
  <si>
    <t>Checkout-5303</t>
  </si>
  <si>
    <t>ldz136070</t>
  </si>
  <si>
    <t>Checkout-32363</t>
  </si>
  <si>
    <t>ldz136416</t>
  </si>
  <si>
    <t>Cejnog</t>
  </si>
  <si>
    <t>PMRoom-37801</t>
  </si>
  <si>
    <t>ldz136419</t>
  </si>
  <si>
    <t>Zhanna</t>
  </si>
  <si>
    <t>Shumska</t>
  </si>
  <si>
    <t>PMRoom-37804</t>
  </si>
  <si>
    <t>ldz136649</t>
  </si>
  <si>
    <t>ldz136650</t>
  </si>
  <si>
    <t>ldz136652</t>
  </si>
  <si>
    <t xml:space="preserve">Duniashenko </t>
  </si>
  <si>
    <t>472-1</t>
  </si>
  <si>
    <t>ldz136740</t>
  </si>
  <si>
    <t>Checkout-18278</t>
  </si>
  <si>
    <t>ldz136741</t>
  </si>
  <si>
    <t>Sona Theresa</t>
  </si>
  <si>
    <t>Checkout-4332</t>
  </si>
  <si>
    <t>ldz136793</t>
  </si>
  <si>
    <t>Checkout-18288</t>
  </si>
  <si>
    <t>ldz136794</t>
  </si>
  <si>
    <t>Checkout-18303</t>
  </si>
  <si>
    <t>ldz136796</t>
  </si>
  <si>
    <t>Checkout-18309</t>
  </si>
  <si>
    <t>ldz136797</t>
  </si>
  <si>
    <t>Checkout-4260</t>
  </si>
  <si>
    <t>ldz136798</t>
  </si>
  <si>
    <t>Checkout-4333</t>
  </si>
  <si>
    <t>ldz136800</t>
  </si>
  <si>
    <t>Checkout-4334</t>
  </si>
  <si>
    <t>ldz136802</t>
  </si>
  <si>
    <t>Checkout-4335</t>
  </si>
  <si>
    <t>ldz136803</t>
  </si>
  <si>
    <t>Checkout-4343</t>
  </si>
  <si>
    <t>ldz136806</t>
  </si>
  <si>
    <t>nitsan</t>
  </si>
  <si>
    <t>asraf</t>
  </si>
  <si>
    <t>Checkout-4944</t>
  </si>
  <si>
    <t>ldz136809</t>
  </si>
  <si>
    <t>Heller</t>
  </si>
  <si>
    <t>Checkout-5131</t>
  </si>
  <si>
    <t>ldz136811</t>
  </si>
  <si>
    <t>Lydie</t>
  </si>
  <si>
    <t>Ngantcha</t>
  </si>
  <si>
    <t>Checkout-5313</t>
  </si>
  <si>
    <t>ldz136813</t>
  </si>
  <si>
    <t>Checkout-32360</t>
  </si>
  <si>
    <t>ldz136815</t>
  </si>
  <si>
    <t>Checkout-32376</t>
  </si>
  <si>
    <t>ldz136820</t>
  </si>
  <si>
    <t>Checkout-32676</t>
  </si>
  <si>
    <t>ldz136824</t>
  </si>
  <si>
    <t>Checkout-32679</t>
  </si>
  <si>
    <t>ldz136826</t>
  </si>
  <si>
    <t>Checkout-13112</t>
  </si>
  <si>
    <t>ldz136975</t>
  </si>
  <si>
    <t>Checkout-13054</t>
  </si>
  <si>
    <t>ldz136981</t>
  </si>
  <si>
    <t>ldz137299</t>
  </si>
  <si>
    <t>PMRoom-38732</t>
  </si>
  <si>
    <t>ldz137300</t>
  </si>
  <si>
    <t>Dilay</t>
  </si>
  <si>
    <t>Buyukbayram</t>
  </si>
  <si>
    <t>PMRoom-38733</t>
  </si>
  <si>
    <t>ldz137305</t>
  </si>
  <si>
    <t>447-1</t>
  </si>
  <si>
    <t>ldz137320</t>
  </si>
  <si>
    <t xml:space="preserve">Eren </t>
  </si>
  <si>
    <t>ldz137365</t>
  </si>
  <si>
    <t>Checkout-28152</t>
  </si>
  <si>
    <t>ldz137573</t>
  </si>
  <si>
    <t>Mutlu</t>
  </si>
  <si>
    <t>468-2</t>
  </si>
  <si>
    <t>ldz137649</t>
  </si>
  <si>
    <t>Wilczek</t>
  </si>
  <si>
    <t>RefundPM-20830</t>
  </si>
  <si>
    <t>ldz137764</t>
  </si>
  <si>
    <t>Bekir Bugra</t>
  </si>
  <si>
    <t>Oluk</t>
  </si>
  <si>
    <t>ldz137777</t>
  </si>
  <si>
    <t>Francesca</t>
  </si>
  <si>
    <t>Vena</t>
  </si>
  <si>
    <t>ldz137779</t>
  </si>
  <si>
    <t>Camiolo</t>
  </si>
  <si>
    <t>ldz137860</t>
  </si>
  <si>
    <t>Checkout-25985</t>
  </si>
  <si>
    <t>ldz138116</t>
  </si>
  <si>
    <t>Jeslyn</t>
  </si>
  <si>
    <t>Checkout-33470</t>
  </si>
  <si>
    <t>ldz138117</t>
  </si>
  <si>
    <t>Maëlle</t>
  </si>
  <si>
    <t>Bertho</t>
  </si>
  <si>
    <t>ldz138220</t>
  </si>
  <si>
    <t>Podobińska</t>
  </si>
  <si>
    <t>ldz138518</t>
  </si>
  <si>
    <t>Ahmet Eren</t>
  </si>
  <si>
    <t>Yıldız</t>
  </si>
  <si>
    <t>460-2</t>
  </si>
  <si>
    <t>ldz138550</t>
  </si>
  <si>
    <t>Venher</t>
  </si>
  <si>
    <t>ldz138647</t>
  </si>
  <si>
    <t>ldz138909</t>
  </si>
  <si>
    <t>Ostrowska</t>
  </si>
  <si>
    <t>ldz138930</t>
  </si>
  <si>
    <t>Elif Naz</t>
  </si>
  <si>
    <t>Tunçer</t>
  </si>
  <si>
    <t>ldz138998</t>
  </si>
  <si>
    <t>Mustafa Baran</t>
  </si>
  <si>
    <t>Oya</t>
  </si>
  <si>
    <t>110-2</t>
  </si>
  <si>
    <t>ldz139074</t>
  </si>
  <si>
    <t>Ramírez Anillo</t>
  </si>
  <si>
    <t>ldz139238</t>
  </si>
  <si>
    <t>Ceres Martinez</t>
  </si>
  <si>
    <t>ldz139372</t>
  </si>
  <si>
    <t>Garcia Zarzoso</t>
  </si>
  <si>
    <t>ldz139458</t>
  </si>
  <si>
    <t>Checkout-26332</t>
  </si>
  <si>
    <t>ldz139506</t>
  </si>
  <si>
    <t>Losiewicz</t>
  </si>
  <si>
    <t>Checkout-5268</t>
  </si>
  <si>
    <t>ldz139507</t>
  </si>
  <si>
    <t>Checkout-26126</t>
  </si>
  <si>
    <t>ldz139508</t>
  </si>
  <si>
    <t>Checkout-38739</t>
  </si>
  <si>
    <t>ldz139509</t>
  </si>
  <si>
    <t>Checkout-31059</t>
  </si>
  <si>
    <t>ldz139510</t>
  </si>
  <si>
    <t>Checkout-5339</t>
  </si>
  <si>
    <t>ldz139676</t>
  </si>
  <si>
    <t>ldz139818</t>
  </si>
  <si>
    <t>Franzen</t>
  </si>
  <si>
    <t>PMRoom-41410</t>
  </si>
  <si>
    <t>ldz139923</t>
  </si>
  <si>
    <t>Vladimir</t>
  </si>
  <si>
    <t>Kirilenko</t>
  </si>
  <si>
    <t>Checkout-4647</t>
  </si>
  <si>
    <t>ldz140045</t>
  </si>
  <si>
    <t>JAHJAH</t>
  </si>
  <si>
    <t>116-1</t>
  </si>
  <si>
    <t>ldz140052</t>
  </si>
  <si>
    <t>116-2</t>
  </si>
  <si>
    <t>ldz140088</t>
  </si>
  <si>
    <t>Kristina</t>
  </si>
  <si>
    <t>Khachatryan</t>
  </si>
  <si>
    <t>PMRoom-41699</t>
  </si>
  <si>
    <t>ldz140162</t>
  </si>
  <si>
    <t>Isfandiyor</t>
  </si>
  <si>
    <t>Djamalutdinov</t>
  </si>
  <si>
    <t>ldz140470</t>
  </si>
  <si>
    <t>Pace Debono</t>
  </si>
  <si>
    <t>ldz140471</t>
  </si>
  <si>
    <t>Saliba</t>
  </si>
  <si>
    <t>ldz140755</t>
  </si>
  <si>
    <t>PMRoom-42394</t>
  </si>
  <si>
    <t>ldz140756</t>
  </si>
  <si>
    <t>PMRoom-42395</t>
  </si>
  <si>
    <t>ldz14260</t>
  </si>
  <si>
    <t>ldz141097</t>
  </si>
  <si>
    <t>jenny</t>
  </si>
  <si>
    <t>longhin</t>
  </si>
  <si>
    <t>ldz141103</t>
  </si>
  <si>
    <t>Ana Maria</t>
  </si>
  <si>
    <t>Bolbos Bran</t>
  </si>
  <si>
    <t>422-1</t>
  </si>
  <si>
    <t>ldz141550</t>
  </si>
  <si>
    <t>Veli Burak</t>
  </si>
  <si>
    <t>404-2</t>
  </si>
  <si>
    <t>ldz141578</t>
  </si>
  <si>
    <t>Rasulov</t>
  </si>
  <si>
    <t>437-1</t>
  </si>
  <si>
    <t>ldz14332</t>
  </si>
  <si>
    <t>ldz14333</t>
  </si>
  <si>
    <t>ldz14334</t>
  </si>
  <si>
    <t>ldz141667</t>
  </si>
  <si>
    <t>ldz14335</t>
  </si>
  <si>
    <t>ldz14336</t>
  </si>
  <si>
    <t>Stephen</t>
  </si>
  <si>
    <t>156-1</t>
  </si>
  <si>
    <t>ldz141682</t>
  </si>
  <si>
    <t>Pisani</t>
  </si>
  <si>
    <t>ldz14337</t>
  </si>
  <si>
    <t>ldz14338</t>
  </si>
  <si>
    <t>Sherwin</t>
  </si>
  <si>
    <t>156-2</t>
  </si>
  <si>
    <t>ldz14339</t>
  </si>
  <si>
    <t>122-1</t>
  </si>
  <si>
    <t>ldz141708</t>
  </si>
  <si>
    <t>Kylie</t>
  </si>
  <si>
    <t>Cassar</t>
  </si>
  <si>
    <t>ldz14340</t>
  </si>
  <si>
    <t>ldz14341</t>
  </si>
  <si>
    <t>122-2</t>
  </si>
  <si>
    <t>ldz141726</t>
  </si>
  <si>
    <t>Checkout-34368</t>
  </si>
  <si>
    <t>ldz14342</t>
  </si>
  <si>
    <t>ldz14343</t>
  </si>
  <si>
    <t>ldz14344</t>
  </si>
  <si>
    <t>Nilesh Manickam</t>
  </si>
  <si>
    <t>Sekar</t>
  </si>
  <si>
    <t>126-1</t>
  </si>
  <si>
    <t>ldz14345</t>
  </si>
  <si>
    <t>ldz14346</t>
  </si>
  <si>
    <t>ldz132006</t>
  </si>
  <si>
    <t>Kys</t>
  </si>
  <si>
    <t>ldz14348</t>
  </si>
  <si>
    <t>Warchulska</t>
  </si>
  <si>
    <t>ldz14350</t>
  </si>
  <si>
    <t>Aya</t>
  </si>
  <si>
    <t>Shili</t>
  </si>
  <si>
    <t>ldz14351</t>
  </si>
  <si>
    <t>Nevelieva</t>
  </si>
  <si>
    <t>ldz14352</t>
  </si>
  <si>
    <t>ldz14353</t>
  </si>
  <si>
    <t>Mishchenko</t>
  </si>
  <si>
    <t>ldz14354</t>
  </si>
  <si>
    <t>ldz14355</t>
  </si>
  <si>
    <t>Blok</t>
  </si>
  <si>
    <t>ldz14356</t>
  </si>
  <si>
    <t>ldz14357</t>
  </si>
  <si>
    <t>Zarembytska</t>
  </si>
  <si>
    <t>ldz14358</t>
  </si>
  <si>
    <t>ldz141892</t>
  </si>
  <si>
    <t>alfonso</t>
  </si>
  <si>
    <t>di palma</t>
  </si>
  <si>
    <t>ldz14359</t>
  </si>
  <si>
    <t>ldz14360</t>
  </si>
  <si>
    <t>ldz14361</t>
  </si>
  <si>
    <t>ldz14362</t>
  </si>
  <si>
    <t>Janusz</t>
  </si>
  <si>
    <t>Szuminski</t>
  </si>
  <si>
    <t>ldz14363</t>
  </si>
  <si>
    <t>Novosad</t>
  </si>
  <si>
    <t>ldz14364</t>
  </si>
  <si>
    <t>ldz14368</t>
  </si>
  <si>
    <t>Sirine</t>
  </si>
  <si>
    <t>Ben Aissa</t>
  </si>
  <si>
    <t>ldz14369</t>
  </si>
  <si>
    <t>Malyshko</t>
  </si>
  <si>
    <t>ldz141978</t>
  </si>
  <si>
    <t>Ombline</t>
  </si>
  <si>
    <t>de Sèze</t>
  </si>
  <si>
    <t>ldz14370</t>
  </si>
  <si>
    <t>ldz14372</t>
  </si>
  <si>
    <t>Danny</t>
  </si>
  <si>
    <t>O'Connor</t>
  </si>
  <si>
    <t>ldz14373</t>
  </si>
  <si>
    <t>Gul</t>
  </si>
  <si>
    <t>ldz14375</t>
  </si>
  <si>
    <t>Ula</t>
  </si>
  <si>
    <t>El Hajj Daoud</t>
  </si>
  <si>
    <t>ldz14376</t>
  </si>
  <si>
    <t>ldz14378</t>
  </si>
  <si>
    <t>Alissa</t>
  </si>
  <si>
    <t>Kivan</t>
  </si>
  <si>
    <t>438-1</t>
  </si>
  <si>
    <t>ldz14379</t>
  </si>
  <si>
    <t>yalda</t>
  </si>
  <si>
    <t>mesgarchian daghigh</t>
  </si>
  <si>
    <t>ldz14380</t>
  </si>
  <si>
    <t>ldz142088</t>
  </si>
  <si>
    <t>PMRoom-43804</t>
  </si>
  <si>
    <t>ldz14381</t>
  </si>
  <si>
    <t>ldz142100</t>
  </si>
  <si>
    <t>PMRoom-43817</t>
  </si>
  <si>
    <t>ldz14383</t>
  </si>
  <si>
    <t>zahra</t>
  </si>
  <si>
    <t>hoseinpour sanati</t>
  </si>
  <si>
    <t>ldz14384</t>
  </si>
  <si>
    <t>Narwin</t>
  </si>
  <si>
    <t>Nori</t>
  </si>
  <si>
    <t>ldz14385</t>
  </si>
  <si>
    <t>ldz142140</t>
  </si>
  <si>
    <t>Thea</t>
  </si>
  <si>
    <t>Gatt</t>
  </si>
  <si>
    <t>ldz142142</t>
  </si>
  <si>
    <t>Michaela</t>
  </si>
  <si>
    <t>Attard</t>
  </si>
  <si>
    <t>ldz14386</t>
  </si>
  <si>
    <t>Yuganeithaa</t>
  </si>
  <si>
    <t>Seenivasagam</t>
  </si>
  <si>
    <t>ldz14387</t>
  </si>
  <si>
    <t>Zeini</t>
  </si>
  <si>
    <t>ldz14388</t>
  </si>
  <si>
    <t>Srour</t>
  </si>
  <si>
    <t>ldz14390</t>
  </si>
  <si>
    <t>Kozuch</t>
  </si>
  <si>
    <t>ldz14392</t>
  </si>
  <si>
    <t>Franciszek</t>
  </si>
  <si>
    <t>Gawlinski</t>
  </si>
  <si>
    <t>ldz14394</t>
  </si>
  <si>
    <t>ebraheem</t>
  </si>
  <si>
    <t>hamzeh</t>
  </si>
  <si>
    <t>ldz14396</t>
  </si>
  <si>
    <t>Nastazja</t>
  </si>
  <si>
    <t>Bielicka</t>
  </si>
  <si>
    <t>ldz14399</t>
  </si>
  <si>
    <t>Çagla</t>
  </si>
  <si>
    <t>Cengiz</t>
  </si>
  <si>
    <t>ldz14401</t>
  </si>
  <si>
    <t>ldz14402</t>
  </si>
  <si>
    <t>Manmeet</t>
  </si>
  <si>
    <t>ldz14404</t>
  </si>
  <si>
    <t>Udodirim</t>
  </si>
  <si>
    <t>Uduh</t>
  </si>
  <si>
    <t>ldz14405</t>
  </si>
  <si>
    <t>ldz14406</t>
  </si>
  <si>
    <t>ldz14408</t>
  </si>
  <si>
    <t>suyyagh</t>
  </si>
  <si>
    <t>ldz14409</t>
  </si>
  <si>
    <t>RACHEL MARSHA</t>
  </si>
  <si>
    <t>STANLEY</t>
  </si>
  <si>
    <t>ldz14410</t>
  </si>
  <si>
    <t>ANJANA</t>
  </si>
  <si>
    <t>KOTA</t>
  </si>
  <si>
    <t>112-2</t>
  </si>
  <si>
    <t>ldz14411</t>
  </si>
  <si>
    <t>ldz14413</t>
  </si>
  <si>
    <t>THOMAS</t>
  </si>
  <si>
    <t>ANIL GEORGE</t>
  </si>
  <si>
    <t>ldz14414</t>
  </si>
  <si>
    <t>Kinga</t>
  </si>
  <si>
    <t>Woszczek</t>
  </si>
  <si>
    <t>246-2</t>
  </si>
  <si>
    <t>ldz14415</t>
  </si>
  <si>
    <t>ldz14417</t>
  </si>
  <si>
    <t>Pozoga</t>
  </si>
  <si>
    <t>ldz142444</t>
  </si>
  <si>
    <t>Vega</t>
  </si>
  <si>
    <t>ldz14419</t>
  </si>
  <si>
    <t>RITWIK SUJITH</t>
  </si>
  <si>
    <t>NAMBIAR</t>
  </si>
  <si>
    <t>ldz14420</t>
  </si>
  <si>
    <t>ldz14421</t>
  </si>
  <si>
    <t>SACHIN RAJAMONI</t>
  </si>
  <si>
    <t>NARENDRAKIRI</t>
  </si>
  <si>
    <t>ldz14422</t>
  </si>
  <si>
    <t>ldz142488</t>
  </si>
  <si>
    <t>208-2</t>
  </si>
  <si>
    <t>ldz142489</t>
  </si>
  <si>
    <t>Yağmur</t>
  </si>
  <si>
    <t>Çiftçi</t>
  </si>
  <si>
    <t>Checkout-27751</t>
  </si>
  <si>
    <t>ldz142490</t>
  </si>
  <si>
    <t>Hüseyin Kerem</t>
  </si>
  <si>
    <t>Kaya</t>
  </si>
  <si>
    <t>Checkout-26360</t>
  </si>
  <si>
    <t>ldz142491</t>
  </si>
  <si>
    <t xml:space="preserve">Haruncan </t>
  </si>
  <si>
    <t>Uyar</t>
  </si>
  <si>
    <t>Checkout-27373</t>
  </si>
  <si>
    <t>ldz14423</t>
  </si>
  <si>
    <t>Stanislaw</t>
  </si>
  <si>
    <t>ldz14424</t>
  </si>
  <si>
    <t>ldz14425</t>
  </si>
  <si>
    <t>judy</t>
  </si>
  <si>
    <t>bitar</t>
  </si>
  <si>
    <t>ldz14426</t>
  </si>
  <si>
    <t>Atilola</t>
  </si>
  <si>
    <t>Oguntoyinbo</t>
  </si>
  <si>
    <t>ldz14427</t>
  </si>
  <si>
    <t>Zia Nazir</t>
  </si>
  <si>
    <t>Soomro</t>
  </si>
  <si>
    <t>ldz14428</t>
  </si>
  <si>
    <t>ldz14430</t>
  </si>
  <si>
    <t>Rebbecca</t>
  </si>
  <si>
    <t>O'Donnell</t>
  </si>
  <si>
    <t>ldz14431</t>
  </si>
  <si>
    <t>Maxwella Oyintare</t>
  </si>
  <si>
    <t>Fakrogha</t>
  </si>
  <si>
    <t>ldz14432</t>
  </si>
  <si>
    <t>Betiel</t>
  </si>
  <si>
    <t>Guesh</t>
  </si>
  <si>
    <t>ldz14433</t>
  </si>
  <si>
    <t>Kwasnik</t>
  </si>
  <si>
    <t>ldz14434</t>
  </si>
  <si>
    <t>Semikoz</t>
  </si>
  <si>
    <t>412-1</t>
  </si>
  <si>
    <t>ldz14436</t>
  </si>
  <si>
    <t>Aditi</t>
  </si>
  <si>
    <t>ldz14437</t>
  </si>
  <si>
    <t>ldz142616</t>
  </si>
  <si>
    <t>Airas Gonzalez</t>
  </si>
  <si>
    <t>ldz14438</t>
  </si>
  <si>
    <t>Stuhldreier</t>
  </si>
  <si>
    <t>ldz14440</t>
  </si>
  <si>
    <t>Leonard</t>
  </si>
  <si>
    <t>ldz14441</t>
  </si>
  <si>
    <t>Drea</t>
  </si>
  <si>
    <t>ldz14442</t>
  </si>
  <si>
    <t>ldz14443</t>
  </si>
  <si>
    <t>ldz142684</t>
  </si>
  <si>
    <t>Jone</t>
  </si>
  <si>
    <t>Ibarra Guridi</t>
  </si>
  <si>
    <t>ldz14445</t>
  </si>
  <si>
    <t>Marwan</t>
  </si>
  <si>
    <t>ldz142697</t>
  </si>
  <si>
    <t>Delgado Marquez</t>
  </si>
  <si>
    <t>ldz142702</t>
  </si>
  <si>
    <t>Urresti</t>
  </si>
  <si>
    <t>ldz14447</t>
  </si>
  <si>
    <t>Anne</t>
  </si>
  <si>
    <t>Munzinger</t>
  </si>
  <si>
    <t>ldz142725</t>
  </si>
  <si>
    <t>Areti</t>
  </si>
  <si>
    <t>Triantafyllidou</t>
  </si>
  <si>
    <t>ldz14449</t>
  </si>
  <si>
    <t>Ekaterine</t>
  </si>
  <si>
    <t>Abashidze</t>
  </si>
  <si>
    <t>ldz14450</t>
  </si>
  <si>
    <t>Keerthy Rajasekhar</t>
  </si>
  <si>
    <t>Bandaru</t>
  </si>
  <si>
    <t>ldz142742</t>
  </si>
  <si>
    <t>Moritz</t>
  </si>
  <si>
    <t>Staaden</t>
  </si>
  <si>
    <t>ldz142744</t>
  </si>
  <si>
    <t>466-1</t>
  </si>
  <si>
    <t>ldz14451</t>
  </si>
  <si>
    <t>ldz14452</t>
  </si>
  <si>
    <t>ldz14454</t>
  </si>
  <si>
    <t>Awar</t>
  </si>
  <si>
    <t>ldz142783</t>
  </si>
  <si>
    <t>Emanuela</t>
  </si>
  <si>
    <t>Partini</t>
  </si>
  <si>
    <t>ldz14455</t>
  </si>
  <si>
    <t>ldz14456</t>
  </si>
  <si>
    <t>Saiz</t>
  </si>
  <si>
    <t>ldz14457</t>
  </si>
  <si>
    <t>carla</t>
  </si>
  <si>
    <t>santiso rodriguez</t>
  </si>
  <si>
    <t>ldz14459</t>
  </si>
  <si>
    <t>sena</t>
  </si>
  <si>
    <t>konak</t>
  </si>
  <si>
    <t>ldz14460</t>
  </si>
  <si>
    <t>Marco Loras</t>
  </si>
  <si>
    <t>ldz14461</t>
  </si>
  <si>
    <t>Lopez de Lemus</t>
  </si>
  <si>
    <t>ldz14462</t>
  </si>
  <si>
    <t>Jose María</t>
  </si>
  <si>
    <t>Moreno Núñez</t>
  </si>
  <si>
    <t>446-2</t>
  </si>
  <si>
    <t>ldz14463</t>
  </si>
  <si>
    <t>Herrera</t>
  </si>
  <si>
    <t>ldz14464</t>
  </si>
  <si>
    <t>Alegría Palleiro</t>
  </si>
  <si>
    <t>ldz14465</t>
  </si>
  <si>
    <t>Arenas Roca</t>
  </si>
  <si>
    <t>ldz14466</t>
  </si>
  <si>
    <t>ldz14467</t>
  </si>
  <si>
    <t>Jolin Caffarena</t>
  </si>
  <si>
    <t>ldz14468</t>
  </si>
  <si>
    <t>lara</t>
  </si>
  <si>
    <t>Piñón Sanmartín</t>
  </si>
  <si>
    <t>ldz14469</t>
  </si>
  <si>
    <t>Beltrán Escrivá</t>
  </si>
  <si>
    <t>ldz14470</t>
  </si>
  <si>
    <t>Mª Ángeles</t>
  </si>
  <si>
    <t>Fernández Maciá</t>
  </si>
  <si>
    <t>ldz14471</t>
  </si>
  <si>
    <t>Gallego Galiano</t>
  </si>
  <si>
    <t>ldz14472</t>
  </si>
  <si>
    <t>Cárdenas Soria</t>
  </si>
  <si>
    <t>ldz14473</t>
  </si>
  <si>
    <t>Pérez Gago</t>
  </si>
  <si>
    <t>ldz14474</t>
  </si>
  <si>
    <t>López- Fajardo Melgares de Aguilar</t>
  </si>
  <si>
    <t>ldz14475</t>
  </si>
  <si>
    <t>Toledo Vaca</t>
  </si>
  <si>
    <t>ldz14476</t>
  </si>
  <si>
    <t>Maigler Quesada</t>
  </si>
  <si>
    <t>ldz14477</t>
  </si>
  <si>
    <t>Hernando del Amo</t>
  </si>
  <si>
    <t>ldz14478</t>
  </si>
  <si>
    <t>Aliaga</t>
  </si>
  <si>
    <t>ldz14479</t>
  </si>
  <si>
    <t>Eneko</t>
  </si>
  <si>
    <t>Larruscain</t>
  </si>
  <si>
    <t>ldz14480</t>
  </si>
  <si>
    <t>Xabier</t>
  </si>
  <si>
    <t>Iturregi</t>
  </si>
  <si>
    <t>ldz14481</t>
  </si>
  <si>
    <t>Gil Saá</t>
  </si>
  <si>
    <t>ldz14482</t>
  </si>
  <si>
    <t>Oset Tuñón</t>
  </si>
  <si>
    <t>ldz14483</t>
  </si>
  <si>
    <t>camila</t>
  </si>
  <si>
    <t>mejía</t>
  </si>
  <si>
    <t>ldz143057</t>
  </si>
  <si>
    <t>GHAYA</t>
  </si>
  <si>
    <t>PIA</t>
  </si>
  <si>
    <t>ldz143066</t>
  </si>
  <si>
    <t>ldz14484</t>
  </si>
  <si>
    <t>Aguado Martínez</t>
  </si>
  <si>
    <t>ldz14485</t>
  </si>
  <si>
    <t>Cárdenas Castro</t>
  </si>
  <si>
    <t>ldz14486</t>
  </si>
  <si>
    <t>Juan Antonio</t>
  </si>
  <si>
    <t>Bonilla Llavero</t>
  </si>
  <si>
    <t>ldz14487</t>
  </si>
  <si>
    <t>Anaya</t>
  </si>
  <si>
    <t>ldz14488</t>
  </si>
  <si>
    <t>Mónica</t>
  </si>
  <si>
    <t>Molina</t>
  </si>
  <si>
    <t>ldz14490</t>
  </si>
  <si>
    <t>Peralta Jiménez</t>
  </si>
  <si>
    <t>ldz14491</t>
  </si>
  <si>
    <t>Robles Expósito</t>
  </si>
  <si>
    <t>ldz14492</t>
  </si>
  <si>
    <t>Fernández Camacho</t>
  </si>
  <si>
    <t>ldz143139</t>
  </si>
  <si>
    <t>Azin</t>
  </si>
  <si>
    <t>Zarei</t>
  </si>
  <si>
    <t>Checkout-42433</t>
  </si>
  <si>
    <t>ldz14493</t>
  </si>
  <si>
    <t>Aragón Gómez</t>
  </si>
  <si>
    <t>ldz14494</t>
  </si>
  <si>
    <t>Castro López</t>
  </si>
  <si>
    <t>ldz14495</t>
  </si>
  <si>
    <t>Duarte</t>
  </si>
  <si>
    <t>Núñez López</t>
  </si>
  <si>
    <t>ldz14496</t>
  </si>
  <si>
    <t>Fernández González</t>
  </si>
  <si>
    <t>ldz14497</t>
  </si>
  <si>
    <t>Mara</t>
  </si>
  <si>
    <t>Otero Talledo</t>
  </si>
  <si>
    <t>ldz14498</t>
  </si>
  <si>
    <t>Aguilo</t>
  </si>
  <si>
    <t>Sampol</t>
  </si>
  <si>
    <t>ldz14499</t>
  </si>
  <si>
    <t>Gimeno Benlloch</t>
  </si>
  <si>
    <t>ldz143206</t>
  </si>
  <si>
    <t>ldz14500</t>
  </si>
  <si>
    <t>Dans Fernández</t>
  </si>
  <si>
    <t>ldz14501</t>
  </si>
  <si>
    <t>Maria Teresa</t>
  </si>
  <si>
    <t>Mirón</t>
  </si>
  <si>
    <t>ldz14502</t>
  </si>
  <si>
    <t>Úbeda Juan</t>
  </si>
  <si>
    <t>ldz14504</t>
  </si>
  <si>
    <t>Marta de la Camara</t>
  </si>
  <si>
    <t>navarro</t>
  </si>
  <si>
    <t>ldz14505</t>
  </si>
  <si>
    <t>Pastor</t>
  </si>
  <si>
    <t>ldz14506</t>
  </si>
  <si>
    <t>Moreno Ortega</t>
  </si>
  <si>
    <t>ldz143286</t>
  </si>
  <si>
    <t>Zoé</t>
  </si>
  <si>
    <t>Ardoin</t>
  </si>
  <si>
    <t>ldz14508</t>
  </si>
  <si>
    <t>Orizales Queijas</t>
  </si>
  <si>
    <t>ldz14509</t>
  </si>
  <si>
    <t>Cabeza</t>
  </si>
  <si>
    <t>Párraga</t>
  </si>
  <si>
    <t>ldz14510</t>
  </si>
  <si>
    <t>Quelle Lloret</t>
  </si>
  <si>
    <t>ldz14511</t>
  </si>
  <si>
    <t>Daniel Nicolás</t>
  </si>
  <si>
    <t>Maldonado Ramos</t>
  </si>
  <si>
    <t>ldz14512</t>
  </si>
  <si>
    <t>Martínez García</t>
  </si>
  <si>
    <t>ldz14513</t>
  </si>
  <si>
    <t>MARÍA</t>
  </si>
  <si>
    <t>MARTÍNEZ RUIZ</t>
  </si>
  <si>
    <t>ldz14514</t>
  </si>
  <si>
    <t>Stepan</t>
  </si>
  <si>
    <t>Mankivskyy</t>
  </si>
  <si>
    <t>ldz14515</t>
  </si>
  <si>
    <t>Garcia Fraile</t>
  </si>
  <si>
    <t>410-2</t>
  </si>
  <si>
    <t>ldz143366</t>
  </si>
  <si>
    <t xml:space="preserve">Soline </t>
  </si>
  <si>
    <t xml:space="preserve">Berland </t>
  </si>
  <si>
    <t>ldz14516</t>
  </si>
  <si>
    <t>Sofía</t>
  </si>
  <si>
    <t>Palomo Laguna</t>
  </si>
  <si>
    <t>ldz14517</t>
  </si>
  <si>
    <t>Teba Borrego</t>
  </si>
  <si>
    <t>ldz14519</t>
  </si>
  <si>
    <t>Hernández Hernández</t>
  </si>
  <si>
    <t>ldz14520</t>
  </si>
  <si>
    <t>Mora Mato</t>
  </si>
  <si>
    <t>ldz14521</t>
  </si>
  <si>
    <t>ldz14522</t>
  </si>
  <si>
    <t>Pernas Merino</t>
  </si>
  <si>
    <t>ldz14523</t>
  </si>
  <si>
    <t>Montero</t>
  </si>
  <si>
    <t>ldz14524</t>
  </si>
  <si>
    <t>Fernández-Pacheco</t>
  </si>
  <si>
    <t>ldz14525</t>
  </si>
  <si>
    <t>Mendez Martinez</t>
  </si>
  <si>
    <t>436-1</t>
  </si>
  <si>
    <t>ldz14526</t>
  </si>
  <si>
    <t>Campillos Álvarez</t>
  </si>
  <si>
    <t>ldz14527</t>
  </si>
  <si>
    <t>Anaya Caballero</t>
  </si>
  <si>
    <t>ldz14528</t>
  </si>
  <si>
    <t>Tatiana Jaksocenpresk</t>
  </si>
  <si>
    <t>Da Costa</t>
  </si>
  <si>
    <t>ldz143490</t>
  </si>
  <si>
    <t>ldz14529</t>
  </si>
  <si>
    <t>Bautista</t>
  </si>
  <si>
    <t>ldz14530</t>
  </si>
  <si>
    <t>Souto</t>
  </si>
  <si>
    <t>ldz14531</t>
  </si>
  <si>
    <t>Michinell Moinelo</t>
  </si>
  <si>
    <t>ldz14532</t>
  </si>
  <si>
    <t>Sendín</t>
  </si>
  <si>
    <t>ldz14533</t>
  </si>
  <si>
    <t>Peña Muela</t>
  </si>
  <si>
    <t>ldz143530</t>
  </si>
  <si>
    <t>Mattia Rocco</t>
  </si>
  <si>
    <t>Comes</t>
  </si>
  <si>
    <t>ldz14534</t>
  </si>
  <si>
    <t>de Dios Soldevilla</t>
  </si>
  <si>
    <t>ldz14535</t>
  </si>
  <si>
    <t>Zoa</t>
  </si>
  <si>
    <t>ldz14536</t>
  </si>
  <si>
    <t>Sancho</t>
  </si>
  <si>
    <t>ldz14537</t>
  </si>
  <si>
    <t>Aedo</t>
  </si>
  <si>
    <t>ldz143568</t>
  </si>
  <si>
    <t>ldz143572</t>
  </si>
  <si>
    <t>Chitotti</t>
  </si>
  <si>
    <t>ldz14538</t>
  </si>
  <si>
    <t>Morata Yago</t>
  </si>
  <si>
    <t>ldz14539</t>
  </si>
  <si>
    <t>Lera Iglesias</t>
  </si>
  <si>
    <t>ldz14540</t>
  </si>
  <si>
    <t>Catón Ortiz</t>
  </si>
  <si>
    <t>ldz14541</t>
  </si>
  <si>
    <t>Codesido Mella</t>
  </si>
  <si>
    <t>ldz14542</t>
  </si>
  <si>
    <t>Pozo del Castillo</t>
  </si>
  <si>
    <t>ldz14543</t>
  </si>
  <si>
    <t>Pérez Torres</t>
  </si>
  <si>
    <t>ldz14544</t>
  </si>
  <si>
    <t>Ramajo</t>
  </si>
  <si>
    <t>ldz14545</t>
  </si>
  <si>
    <t>ines</t>
  </si>
  <si>
    <t>martin jerez</t>
  </si>
  <si>
    <t>ldz14546</t>
  </si>
  <si>
    <t>Arias</t>
  </si>
  <si>
    <t>ldz14547</t>
  </si>
  <si>
    <t>Heredero Marques</t>
  </si>
  <si>
    <t>ldz14548</t>
  </si>
  <si>
    <t>Alenda</t>
  </si>
  <si>
    <t>ldz14549</t>
  </si>
  <si>
    <t>de Goñi Barbarin</t>
  </si>
  <si>
    <t>ldz14550</t>
  </si>
  <si>
    <t>de Val</t>
  </si>
  <si>
    <t>ldz14551</t>
  </si>
  <si>
    <t>Fortún</t>
  </si>
  <si>
    <t>ldz14552</t>
  </si>
  <si>
    <t>blanca</t>
  </si>
  <si>
    <t>Chinchilla Lazaro</t>
  </si>
  <si>
    <t>ldz14553</t>
  </si>
  <si>
    <t>Cebrián</t>
  </si>
  <si>
    <t>ldz14554</t>
  </si>
  <si>
    <t>López Cruz</t>
  </si>
  <si>
    <t>ldz14555</t>
  </si>
  <si>
    <t>Chico</t>
  </si>
  <si>
    <t>ldz14556</t>
  </si>
  <si>
    <t>Ramón</t>
  </si>
  <si>
    <t>Álvarez de la Gala Pérez-Hick</t>
  </si>
  <si>
    <t>ldz14557</t>
  </si>
  <si>
    <t>Rodriguez</t>
  </si>
  <si>
    <t>ldz14558</t>
  </si>
  <si>
    <t>Soledad</t>
  </si>
  <si>
    <t>Pontones Guerrero</t>
  </si>
  <si>
    <t>ldz14559</t>
  </si>
  <si>
    <t>ldz14560</t>
  </si>
  <si>
    <t>Fernandez-Figueroa Gonzalez</t>
  </si>
  <si>
    <t>ldz14561</t>
  </si>
  <si>
    <t>Pujol Arranz</t>
  </si>
  <si>
    <t>ldz14562</t>
  </si>
  <si>
    <t>Asensio</t>
  </si>
  <si>
    <t>ldz14563</t>
  </si>
  <si>
    <t>Vega Seco</t>
  </si>
  <si>
    <t>ldz14564</t>
  </si>
  <si>
    <t>Mateos Morgado</t>
  </si>
  <si>
    <t>ldz14565</t>
  </si>
  <si>
    <t>Patino Ramirez</t>
  </si>
  <si>
    <t>ldz14566</t>
  </si>
  <si>
    <t>Jiménez Pozo</t>
  </si>
  <si>
    <t>ldz143865</t>
  </si>
  <si>
    <t>Checkout-28784</t>
  </si>
  <si>
    <t>ldz143866</t>
  </si>
  <si>
    <t>Checkout-19329</t>
  </si>
  <si>
    <t>ldz143867</t>
  </si>
  <si>
    <t>Checkout-27861</t>
  </si>
  <si>
    <t>ldz143868</t>
  </si>
  <si>
    <t>Checkout-4934</t>
  </si>
  <si>
    <t>ldz14568</t>
  </si>
  <si>
    <t>Hilbeck</t>
  </si>
  <si>
    <t>ldz143869</t>
  </si>
  <si>
    <t>Checkout-26097</t>
  </si>
  <si>
    <t>ldz143870</t>
  </si>
  <si>
    <t>Checkout-40049</t>
  </si>
  <si>
    <t>ldz143871</t>
  </si>
  <si>
    <t>Checkout-29656</t>
  </si>
  <si>
    <t>ldz14569</t>
  </si>
  <si>
    <t>Juan Jose</t>
  </si>
  <si>
    <t>Rivera Martín</t>
  </si>
  <si>
    <t>ldz14571</t>
  </si>
  <si>
    <t>de Torres</t>
  </si>
  <si>
    <t>ldz14572</t>
  </si>
  <si>
    <t>González Aranda</t>
  </si>
  <si>
    <t>ldz14573</t>
  </si>
  <si>
    <t>Juliana</t>
  </si>
  <si>
    <t>Sanmiguel Gonzalez</t>
  </si>
  <si>
    <t>ldz14574</t>
  </si>
  <si>
    <t>Lazaro</t>
  </si>
  <si>
    <t>ldz14575</t>
  </si>
  <si>
    <t>Silva Carrasco</t>
  </si>
  <si>
    <t>ldz14576</t>
  </si>
  <si>
    <t>India Aroa</t>
  </si>
  <si>
    <t>Lucena Jimenez</t>
  </si>
  <si>
    <t>ldz14577</t>
  </si>
  <si>
    <t>De la Fuente</t>
  </si>
  <si>
    <t>Cumplido</t>
  </si>
  <si>
    <t>ldz14578</t>
  </si>
  <si>
    <t>Candice</t>
  </si>
  <si>
    <t>Padey</t>
  </si>
  <si>
    <t>ldz14579</t>
  </si>
  <si>
    <t>Plaza González</t>
  </si>
  <si>
    <t>ldz14580</t>
  </si>
  <si>
    <t>pico</t>
  </si>
  <si>
    <t>ldz14581</t>
  </si>
  <si>
    <t>Ortega</t>
  </si>
  <si>
    <t>ldz14582</t>
  </si>
  <si>
    <t>Moñino Domínguez</t>
  </si>
  <si>
    <t>ldz144013</t>
  </si>
  <si>
    <t>Arana Bereziartua</t>
  </si>
  <si>
    <t>ldz14584</t>
  </si>
  <si>
    <t>Ruth</t>
  </si>
  <si>
    <t>Hanbury</t>
  </si>
  <si>
    <t>ldz144023</t>
  </si>
  <si>
    <t>Danel</t>
  </si>
  <si>
    <t>Soto</t>
  </si>
  <si>
    <t>ldz14585</t>
  </si>
  <si>
    <t>FRANCISCO JAVIER</t>
  </si>
  <si>
    <t>JAREÑO MOYA</t>
  </si>
  <si>
    <t>ldz14586</t>
  </si>
  <si>
    <t>Serrano Mesa</t>
  </si>
  <si>
    <t>ldz14587</t>
  </si>
  <si>
    <t>FELIX</t>
  </si>
  <si>
    <t>FERNANDEZ</t>
  </si>
  <si>
    <t>ldz14588</t>
  </si>
  <si>
    <t>Moreno</t>
  </si>
  <si>
    <t>ldz14589</t>
  </si>
  <si>
    <t>414-1</t>
  </si>
  <si>
    <t>ldz14590</t>
  </si>
  <si>
    <t>ldz144079</t>
  </si>
  <si>
    <t>Dell'Utri</t>
  </si>
  <si>
    <t>ldz14591</t>
  </si>
  <si>
    <t>Alfonso de los Santos</t>
  </si>
  <si>
    <t>ldz14592</t>
  </si>
  <si>
    <t>Ane</t>
  </si>
  <si>
    <t>ldz14593</t>
  </si>
  <si>
    <t>Jiménez Sáenz</t>
  </si>
  <si>
    <t>ldz14594</t>
  </si>
  <si>
    <t>ANDREA</t>
  </si>
  <si>
    <t>LOPEZ ALBERT</t>
  </si>
  <si>
    <t>ldz14595</t>
  </si>
  <si>
    <t>Palao Molla</t>
  </si>
  <si>
    <t>446-1</t>
  </si>
  <si>
    <t>ldz14596</t>
  </si>
  <si>
    <t>ldz14597</t>
  </si>
  <si>
    <t>Villa</t>
  </si>
  <si>
    <t>ldz14598</t>
  </si>
  <si>
    <t>ldz14600</t>
  </si>
  <si>
    <t>Yasser</t>
  </si>
  <si>
    <t>Kharchich Afraoui</t>
  </si>
  <si>
    <t>ldz14603</t>
  </si>
  <si>
    <t>Antonino</t>
  </si>
  <si>
    <t>Castelli</t>
  </si>
  <si>
    <t>ldz14605</t>
  </si>
  <si>
    <t>Piermanuel</t>
  </si>
  <si>
    <t>Majmone</t>
  </si>
  <si>
    <t>ldz14608</t>
  </si>
  <si>
    <t>Moreau</t>
  </si>
  <si>
    <t>ldz14610</t>
  </si>
  <si>
    <t>Andreea</t>
  </si>
  <si>
    <t>Latiu</t>
  </si>
  <si>
    <t>ldz14613</t>
  </si>
  <si>
    <t>ldz14615</t>
  </si>
  <si>
    <t>Torrecilla Martín</t>
  </si>
  <si>
    <t>ldz14618</t>
  </si>
  <si>
    <t>Beddoe</t>
  </si>
  <si>
    <t>ldz14620</t>
  </si>
  <si>
    <t>Giordano</t>
  </si>
  <si>
    <t>ldz14623</t>
  </si>
  <si>
    <t>Oliva López</t>
  </si>
  <si>
    <t>ldz14625</t>
  </si>
  <si>
    <t>Di Palma</t>
  </si>
  <si>
    <t>ldz14628</t>
  </si>
  <si>
    <t>Jiménez Fernández</t>
  </si>
  <si>
    <t>ldz14630</t>
  </si>
  <si>
    <t>Ziello</t>
  </si>
  <si>
    <t>ldz14633</t>
  </si>
  <si>
    <t>Monica</t>
  </si>
  <si>
    <t>Panariello</t>
  </si>
  <si>
    <t>ldz14635</t>
  </si>
  <si>
    <t>ldz144517</t>
  </si>
  <si>
    <t>ldz14638</t>
  </si>
  <si>
    <t>Espinar Calderón</t>
  </si>
  <si>
    <t>ldz144543</t>
  </si>
  <si>
    <t>ldz144546</t>
  </si>
  <si>
    <t>Lorenza</t>
  </si>
  <si>
    <t>Mura</t>
  </si>
  <si>
    <t>ldz14640</t>
  </si>
  <si>
    <t>Martí</t>
  </si>
  <si>
    <t>ldz14643</t>
  </si>
  <si>
    <t>Rosillo</t>
  </si>
  <si>
    <t>ldz14645</t>
  </si>
  <si>
    <t>José Luis</t>
  </si>
  <si>
    <t>Campanario Carrera</t>
  </si>
  <si>
    <t>ldz14647</t>
  </si>
  <si>
    <t>ldz14649</t>
  </si>
  <si>
    <t>ldz144660</t>
  </si>
  <si>
    <t xml:space="preserve">Aarón </t>
  </si>
  <si>
    <t>vargas</t>
  </si>
  <si>
    <t>ldz14652</t>
  </si>
  <si>
    <t>Carrera Celorio</t>
  </si>
  <si>
    <t>ldz144697</t>
  </si>
  <si>
    <t>Gaspar</t>
  </si>
  <si>
    <t>Vouillon</t>
  </si>
  <si>
    <t>ldz14657</t>
  </si>
  <si>
    <t>Seki</t>
  </si>
  <si>
    <t>Guleid</t>
  </si>
  <si>
    <t>ldz14659</t>
  </si>
  <si>
    <t>Mateo</t>
  </si>
  <si>
    <t>Buylla Rovés</t>
  </si>
  <si>
    <t>ldz14662</t>
  </si>
  <si>
    <t>Ferrer Vidal-Abarca</t>
  </si>
  <si>
    <t>ldz144784</t>
  </si>
  <si>
    <t>Haurand</t>
  </si>
  <si>
    <t>ldz14664</t>
  </si>
  <si>
    <t>Fabiani</t>
  </si>
  <si>
    <t>ldz14667</t>
  </si>
  <si>
    <t>Constantine Richard</t>
  </si>
  <si>
    <t>Stefanou</t>
  </si>
  <si>
    <t>ldz14670</t>
  </si>
  <si>
    <t>Vallina</t>
  </si>
  <si>
    <t>ldz14672</t>
  </si>
  <si>
    <t>Adrianna</t>
  </si>
  <si>
    <t>Garlikowska</t>
  </si>
  <si>
    <t>ldz14674</t>
  </si>
  <si>
    <t>Sara Leonor</t>
  </si>
  <si>
    <t>Medina González</t>
  </si>
  <si>
    <t>ldz144893</t>
  </si>
  <si>
    <t>Ladislao</t>
  </si>
  <si>
    <t>De Miguel Hernando</t>
  </si>
  <si>
    <t>ldz14677</t>
  </si>
  <si>
    <t>Casares Montes</t>
  </si>
  <si>
    <t>ldz144920</t>
  </si>
  <si>
    <t>ldz14679</t>
  </si>
  <si>
    <t>ldz14682</t>
  </si>
  <si>
    <t>ldz14684</t>
  </si>
  <si>
    <t>Nemesi</t>
  </si>
  <si>
    <t>Mancino</t>
  </si>
  <si>
    <t>ldz144978</t>
  </si>
  <si>
    <t>Vanhelleputte</t>
  </si>
  <si>
    <t>ldz14687</t>
  </si>
  <si>
    <t>Sira</t>
  </si>
  <si>
    <t>ldz14689</t>
  </si>
  <si>
    <t>ldz14692</t>
  </si>
  <si>
    <t>De Paz</t>
  </si>
  <si>
    <t>ldz145065</t>
  </si>
  <si>
    <t>Anestis</t>
  </si>
  <si>
    <t>Antonoglou</t>
  </si>
  <si>
    <t>ldz14694</t>
  </si>
  <si>
    <t>Nicolás</t>
  </si>
  <si>
    <t>Sanz Carro</t>
  </si>
  <si>
    <t>ldz14697</t>
  </si>
  <si>
    <t>D'Urbano</t>
  </si>
  <si>
    <t>ldz14699</t>
  </si>
  <si>
    <t>337-2</t>
  </si>
  <si>
    <t>ldz14702</t>
  </si>
  <si>
    <t>giuseppe</t>
  </si>
  <si>
    <t>sinacori</t>
  </si>
  <si>
    <t>337-1</t>
  </si>
  <si>
    <t>ldz14705</t>
  </si>
  <si>
    <t>Marie-Eugénie</t>
  </si>
  <si>
    <t>Vion</t>
  </si>
  <si>
    <t>ldz14707</t>
  </si>
  <si>
    <t>Etsegenet Ephrem</t>
  </si>
  <si>
    <t>Ditcha</t>
  </si>
  <si>
    <t>ldz14709</t>
  </si>
  <si>
    <t>ldz145247</t>
  </si>
  <si>
    <t>ldz145248</t>
  </si>
  <si>
    <t>Po</t>
  </si>
  <si>
    <t>ldz14712</t>
  </si>
  <si>
    <t>nawras</t>
  </si>
  <si>
    <t>albittar</t>
  </si>
  <si>
    <t>ldz14715</t>
  </si>
  <si>
    <t>Habib Jose</t>
  </si>
  <si>
    <t>Chaieb Lugo</t>
  </si>
  <si>
    <t>ldz145282</t>
  </si>
  <si>
    <t>Jara Ortega</t>
  </si>
  <si>
    <t>ldz14718</t>
  </si>
  <si>
    <t>Hameed badri</t>
  </si>
  <si>
    <t>ldz14720</t>
  </si>
  <si>
    <t>ldz14723</t>
  </si>
  <si>
    <t>NOUR</t>
  </si>
  <si>
    <t>MEHDI AL-LAL</t>
  </si>
  <si>
    <t>ldz145368</t>
  </si>
  <si>
    <t>López Jiménez</t>
  </si>
  <si>
    <t>ldz145369</t>
  </si>
  <si>
    <t>Rafael</t>
  </si>
  <si>
    <t>Gómez Ruiz</t>
  </si>
  <si>
    <t>ldz14726</t>
  </si>
  <si>
    <t>ldz14728</t>
  </si>
  <si>
    <t>ldz14730</t>
  </si>
  <si>
    <t>ldz145445</t>
  </si>
  <si>
    <t>Montserrat</t>
  </si>
  <si>
    <t>Artiol Avellan</t>
  </si>
  <si>
    <t>ldz14733</t>
  </si>
  <si>
    <t>Madden</t>
  </si>
  <si>
    <t>ldz14735</t>
  </si>
  <si>
    <t>ldz14738</t>
  </si>
  <si>
    <t>Bialek</t>
  </si>
  <si>
    <t>ldz14741</t>
  </si>
  <si>
    <t>Gonzalez Cabrera</t>
  </si>
  <si>
    <t>ldz14742</t>
  </si>
  <si>
    <t>ldz14743</t>
  </si>
  <si>
    <t>Rosie</t>
  </si>
  <si>
    <t>ldz14744</t>
  </si>
  <si>
    <t>Yasin</t>
  </si>
  <si>
    <t>467-2</t>
  </si>
  <si>
    <t>ldz145559</t>
  </si>
  <si>
    <t>Cortés Carrión</t>
  </si>
  <si>
    <t>ldz145560</t>
  </si>
  <si>
    <t>Guzmán</t>
  </si>
  <si>
    <t>ldz14745</t>
  </si>
  <si>
    <t>418-2</t>
  </si>
  <si>
    <t>ldz145566</t>
  </si>
  <si>
    <t>ldz145569</t>
  </si>
  <si>
    <t>ldz14746</t>
  </si>
  <si>
    <t>ldz145595</t>
  </si>
  <si>
    <t>Salvador Aguilar</t>
  </si>
  <si>
    <t>ldz14749</t>
  </si>
  <si>
    <t>Sanjana</t>
  </si>
  <si>
    <t>Mistry</t>
  </si>
  <si>
    <t>418-1</t>
  </si>
  <si>
    <t>ldz14750</t>
  </si>
  <si>
    <t>Vusurovic</t>
  </si>
  <si>
    <t>ldz14751</t>
  </si>
  <si>
    <t>ldz14755</t>
  </si>
  <si>
    <t>426-2</t>
  </si>
  <si>
    <t>ldz14756</t>
  </si>
  <si>
    <t>Nasrallah</t>
  </si>
  <si>
    <t>ldz145686</t>
  </si>
  <si>
    <t>ldz14758</t>
  </si>
  <si>
    <t>Mikolajczyk</t>
  </si>
  <si>
    <t>ldz14759</t>
  </si>
  <si>
    <t>ldz14760</t>
  </si>
  <si>
    <t>Balci</t>
  </si>
  <si>
    <t>426-1</t>
  </si>
  <si>
    <t>ldz14761</t>
  </si>
  <si>
    <t>Ali Kutluhan</t>
  </si>
  <si>
    <t>Ak</t>
  </si>
  <si>
    <t>146-1</t>
  </si>
  <si>
    <t>ldz14762</t>
  </si>
  <si>
    <t>ldz14763</t>
  </si>
  <si>
    <t>Arslan Can</t>
  </si>
  <si>
    <t>439-2</t>
  </si>
  <si>
    <t>ldz14764</t>
  </si>
  <si>
    <t>Olcay</t>
  </si>
  <si>
    <t>Duzgun</t>
  </si>
  <si>
    <t>ldz14765</t>
  </si>
  <si>
    <t>Ceren</t>
  </si>
  <si>
    <t>Ucak</t>
  </si>
  <si>
    <t>ldz14766</t>
  </si>
  <si>
    <t>Akbulut</t>
  </si>
  <si>
    <t>437-2</t>
  </si>
  <si>
    <t>ldz14767</t>
  </si>
  <si>
    <t>NecmettinKenan</t>
  </si>
  <si>
    <t>Acar</t>
  </si>
  <si>
    <t>ldz14768</t>
  </si>
  <si>
    <t>ldz14769</t>
  </si>
  <si>
    <t>449-1</t>
  </si>
  <si>
    <t>ldz14770</t>
  </si>
  <si>
    <t>423-2</t>
  </si>
  <si>
    <t>ldz14772</t>
  </si>
  <si>
    <t>Prol Ferro</t>
  </si>
  <si>
    <t>ldz145829</t>
  </si>
  <si>
    <t>Tansella</t>
  </si>
  <si>
    <t>ldz145830</t>
  </si>
  <si>
    <t>Pignataro</t>
  </si>
  <si>
    <t>ldz145834</t>
  </si>
  <si>
    <t>Rosa Maria</t>
  </si>
  <si>
    <t>Minisci</t>
  </si>
  <si>
    <t>ldz14774</t>
  </si>
  <si>
    <t>Linnane</t>
  </si>
  <si>
    <t>ldz14775</t>
  </si>
  <si>
    <t>deniz</t>
  </si>
  <si>
    <t>kösem</t>
  </si>
  <si>
    <t>ldz14776</t>
  </si>
  <si>
    <t>Sulaieva</t>
  </si>
  <si>
    <t>ldz14777</t>
  </si>
  <si>
    <t>ldz14778</t>
  </si>
  <si>
    <t>452-1</t>
  </si>
  <si>
    <t>ldz14779</t>
  </si>
  <si>
    <t>Tunahan</t>
  </si>
  <si>
    <t>Akdemir</t>
  </si>
  <si>
    <t>ldz14780</t>
  </si>
  <si>
    <t>Reina Sagasti</t>
  </si>
  <si>
    <t>ldz14781</t>
  </si>
  <si>
    <t>González Corral</t>
  </si>
  <si>
    <t>ldz14782</t>
  </si>
  <si>
    <t>Collado</t>
  </si>
  <si>
    <t>ldz14784</t>
  </si>
  <si>
    <t>ldz142235</t>
  </si>
  <si>
    <t>Vella Jones</t>
  </si>
  <si>
    <t>ldz142237</t>
  </si>
  <si>
    <t xml:space="preserve">Rebekah </t>
  </si>
  <si>
    <t>Zammit Munro</t>
  </si>
  <si>
    <t>ldz14786</t>
  </si>
  <si>
    <t>Boscarato</t>
  </si>
  <si>
    <t>ldz14787</t>
  </si>
  <si>
    <t>alejandra</t>
  </si>
  <si>
    <t>sierra</t>
  </si>
  <si>
    <t>ldz14788</t>
  </si>
  <si>
    <t>Uxue</t>
  </si>
  <si>
    <t>Balerdi</t>
  </si>
  <si>
    <t>ldz14789</t>
  </si>
  <si>
    <t>Muhammed</t>
  </si>
  <si>
    <t>ldz14790</t>
  </si>
  <si>
    <t>Bilgesu</t>
  </si>
  <si>
    <t>Sarikaya</t>
  </si>
  <si>
    <t>ldz14792</t>
  </si>
  <si>
    <t>Genovese</t>
  </si>
  <si>
    <t>ldz14795</t>
  </si>
  <si>
    <t>Kern</t>
  </si>
  <si>
    <t>ldz14797</t>
  </si>
  <si>
    <t>ldz146057</t>
  </si>
  <si>
    <t>Checkout-28755</t>
  </si>
  <si>
    <t>ldz14800</t>
  </si>
  <si>
    <t>Calabrese</t>
  </si>
  <si>
    <t>ldz14803</t>
  </si>
  <si>
    <t>Estévez</t>
  </si>
  <si>
    <t>ldz14805</t>
  </si>
  <si>
    <t>ldz14807</t>
  </si>
  <si>
    <t>Serpico</t>
  </si>
  <si>
    <t>ldz146151</t>
  </si>
  <si>
    <t>ldz146169</t>
  </si>
  <si>
    <t>Aritz</t>
  </si>
  <si>
    <t>Azkueta Garnica</t>
  </si>
  <si>
    <t>ldz14811</t>
  </si>
  <si>
    <t>Siobhán</t>
  </si>
  <si>
    <t>ldz14814</t>
  </si>
  <si>
    <t>Pereira</t>
  </si>
  <si>
    <t>ldz146206</t>
  </si>
  <si>
    <t>Grimalauskaitė</t>
  </si>
  <si>
    <t>ldz14816</t>
  </si>
  <si>
    <t>gozde</t>
  </si>
  <si>
    <t>ozgen</t>
  </si>
  <si>
    <t>ldz14819</t>
  </si>
  <si>
    <t>bedir</t>
  </si>
  <si>
    <t>inan</t>
  </si>
  <si>
    <t>ldz14822</t>
  </si>
  <si>
    <t>Mariapreziosa</t>
  </si>
  <si>
    <t>Fontana</t>
  </si>
  <si>
    <t>ldz14824</t>
  </si>
  <si>
    <t>Cintia Patrícia</t>
  </si>
  <si>
    <t>Tóth</t>
  </si>
  <si>
    <t>ldz14829</t>
  </si>
  <si>
    <t>Greta</t>
  </si>
  <si>
    <t>Coccaro</t>
  </si>
  <si>
    <t>ldz14831</t>
  </si>
  <si>
    <t>Arteaga</t>
  </si>
  <si>
    <t>ldz146375</t>
  </si>
  <si>
    <t>ldz14834</t>
  </si>
  <si>
    <t>Dalmau Gargallo</t>
  </si>
  <si>
    <t>ldz14836</t>
  </si>
  <si>
    <t>Luther</t>
  </si>
  <si>
    <t>ldz14839</t>
  </si>
  <si>
    <t>qasim</t>
  </si>
  <si>
    <t>ldz14842</t>
  </si>
  <si>
    <t>Leonidas</t>
  </si>
  <si>
    <t>Tsialios</t>
  </si>
  <si>
    <t>ldz14844</t>
  </si>
  <si>
    <t>ELENA</t>
  </si>
  <si>
    <t>RODRIGUEZ MORENO</t>
  </si>
  <si>
    <t>ldz14847</t>
  </si>
  <si>
    <t>Ariadna</t>
  </si>
  <si>
    <t>Sumalla Sanchez</t>
  </si>
  <si>
    <t>ldz14849</t>
  </si>
  <si>
    <t>Janice</t>
  </si>
  <si>
    <t>Galea</t>
  </si>
  <si>
    <t>ldz14854</t>
  </si>
  <si>
    <t>sara</t>
  </si>
  <si>
    <t>Karanlik</t>
  </si>
  <si>
    <t>ldz14856</t>
  </si>
  <si>
    <t>Maria Grazia</t>
  </si>
  <si>
    <t>Briffa</t>
  </si>
  <si>
    <t>ldz14859</t>
  </si>
  <si>
    <t>Karla</t>
  </si>
  <si>
    <t>Naudi</t>
  </si>
  <si>
    <t>ldz14862</t>
  </si>
  <si>
    <t>Galea Testaferrata</t>
  </si>
  <si>
    <t>ldz146664</t>
  </si>
  <si>
    <t>Checkout-17398</t>
  </si>
  <si>
    <t>ldz146665</t>
  </si>
  <si>
    <t>Checkout-10884</t>
  </si>
  <si>
    <t>ldz146666</t>
  </si>
  <si>
    <t>Checkout-5111</t>
  </si>
  <si>
    <t>ldz146667</t>
  </si>
  <si>
    <t>Checkout-5205</t>
  </si>
  <si>
    <t>ldz14864</t>
  </si>
  <si>
    <t>Samson</t>
  </si>
  <si>
    <t>ldz146668</t>
  </si>
  <si>
    <t>Checkout-27154</t>
  </si>
  <si>
    <t>ldz146669</t>
  </si>
  <si>
    <t>Juncosa Castro</t>
  </si>
  <si>
    <t>Checkout-5107</t>
  </si>
  <si>
    <t>ldz146670</t>
  </si>
  <si>
    <t>Muñiz Berbel</t>
  </si>
  <si>
    <t>Checkout-5106</t>
  </si>
  <si>
    <t>ldz146671</t>
  </si>
  <si>
    <t>Checkout-32369</t>
  </si>
  <si>
    <t>ldz14867</t>
  </si>
  <si>
    <t>Riaza</t>
  </si>
  <si>
    <t>ldz14869</t>
  </si>
  <si>
    <t>ldz14872</t>
  </si>
  <si>
    <t>Cortier</t>
  </si>
  <si>
    <t>ldz146752</t>
  </si>
  <si>
    <t>Karakosta</t>
  </si>
  <si>
    <t>ldz146753</t>
  </si>
  <si>
    <t>Vernadetti</t>
  </si>
  <si>
    <t>Makri</t>
  </si>
  <si>
    <t>ldz146757</t>
  </si>
  <si>
    <t>Al Shawi</t>
  </si>
  <si>
    <t>Checkout-972</t>
  </si>
  <si>
    <t>ldz14874</t>
  </si>
  <si>
    <t>Otero Gómez</t>
  </si>
  <si>
    <t>ldz146779</t>
  </si>
  <si>
    <t>ldz146785</t>
  </si>
  <si>
    <t>Quiles Pérez</t>
  </si>
  <si>
    <t>ldz14877</t>
  </si>
  <si>
    <t>Jake</t>
  </si>
  <si>
    <t>Bezzina</t>
  </si>
  <si>
    <t>ldz146792</t>
  </si>
  <si>
    <t>Castillo Diaz</t>
  </si>
  <si>
    <t>ldz146800</t>
  </si>
  <si>
    <t>Cañadas Perez</t>
  </si>
  <si>
    <t>ldz146802</t>
  </si>
  <si>
    <t>Iván</t>
  </si>
  <si>
    <t>Alcahud Martínez</t>
  </si>
  <si>
    <t>ldz14879</t>
  </si>
  <si>
    <t>Gambitta</t>
  </si>
  <si>
    <t>424-2</t>
  </si>
  <si>
    <t>ldz14882</t>
  </si>
  <si>
    <t>Morinelli</t>
  </si>
  <si>
    <t>455-1</t>
  </si>
  <si>
    <t>ldz146855</t>
  </si>
  <si>
    <t>ldz14884</t>
  </si>
  <si>
    <t>Paolo</t>
  </si>
  <si>
    <t>Lucentini</t>
  </si>
  <si>
    <t>ldz146868</t>
  </si>
  <si>
    <t>Marcio</t>
  </si>
  <si>
    <t>Carvalho</t>
  </si>
  <si>
    <t>ldz146869</t>
  </si>
  <si>
    <t>ldz14887</t>
  </si>
  <si>
    <t>Rebekka</t>
  </si>
  <si>
    <t>Micallef</t>
  </si>
  <si>
    <t>ldz14889</t>
  </si>
  <si>
    <t>Maucieri</t>
  </si>
  <si>
    <t>424-1</t>
  </si>
  <si>
    <t>ldz14892</t>
  </si>
  <si>
    <t>Zachariadou</t>
  </si>
  <si>
    <t>ldz14894</t>
  </si>
  <si>
    <t>Podobinska</t>
  </si>
  <si>
    <t>ldz14897</t>
  </si>
  <si>
    <t>Oriol</t>
  </si>
  <si>
    <t>Sole</t>
  </si>
  <si>
    <t>ldz146976</t>
  </si>
  <si>
    <t>ldz146977</t>
  </si>
  <si>
    <t>ldz146990</t>
  </si>
  <si>
    <t>ldz14899</t>
  </si>
  <si>
    <t>ANASTASIOS</t>
  </si>
  <si>
    <t>KAKALIS</t>
  </si>
  <si>
    <t>ldz147014</t>
  </si>
  <si>
    <t>VALENTINA</t>
  </si>
  <si>
    <t>ROSSI</t>
  </si>
  <si>
    <t>ldz14902</t>
  </si>
  <si>
    <t>ldz14905</t>
  </si>
  <si>
    <t>Athinogenis-Alexandros</t>
  </si>
  <si>
    <t>Kostoulas</t>
  </si>
  <si>
    <t>ldz14907</t>
  </si>
  <si>
    <t>Wurdinger</t>
  </si>
  <si>
    <t>ldz14912</t>
  </si>
  <si>
    <t>Hrachya</t>
  </si>
  <si>
    <t>Harutyunyan</t>
  </si>
  <si>
    <t>ldz147124</t>
  </si>
  <si>
    <t>ldz14915</t>
  </si>
  <si>
    <t>Konstantina</t>
  </si>
  <si>
    <t>Tyrnini</t>
  </si>
  <si>
    <t>ldz147179</t>
  </si>
  <si>
    <t>ldz14918</t>
  </si>
  <si>
    <t>Arendarska</t>
  </si>
  <si>
    <t>ldz14920</t>
  </si>
  <si>
    <t>Athanasios</t>
  </si>
  <si>
    <t>Giannopoulos</t>
  </si>
  <si>
    <t>ldz147211</t>
  </si>
  <si>
    <t>Naranjo Blanco</t>
  </si>
  <si>
    <t>ldz14922</t>
  </si>
  <si>
    <t>Manoli</t>
  </si>
  <si>
    <t>ldz14925</t>
  </si>
  <si>
    <t>ldz147246</t>
  </si>
  <si>
    <t>Mora Begines</t>
  </si>
  <si>
    <t>ldz147247</t>
  </si>
  <si>
    <t>de la Torre Fernández</t>
  </si>
  <si>
    <t>ldz147254</t>
  </si>
  <si>
    <t>Mahammad</t>
  </si>
  <si>
    <t>Yagubli</t>
  </si>
  <si>
    <t>ldz14928</t>
  </si>
  <si>
    <t>Atieh</t>
  </si>
  <si>
    <t>ldz147283</t>
  </si>
  <si>
    <t>Malap</t>
  </si>
  <si>
    <t>tahir</t>
  </si>
  <si>
    <t>ldz14931</t>
  </si>
  <si>
    <t>oussama</t>
  </si>
  <si>
    <t>latreche</t>
  </si>
  <si>
    <t>ldz14932</t>
  </si>
  <si>
    <t>Elissavet</t>
  </si>
  <si>
    <t>Mina</t>
  </si>
  <si>
    <t>ldz14934</t>
  </si>
  <si>
    <t>ldz14935</t>
  </si>
  <si>
    <t>Verde</t>
  </si>
  <si>
    <t>ldz147341</t>
  </si>
  <si>
    <t>Durski</t>
  </si>
  <si>
    <t>Checkout-49362</t>
  </si>
  <si>
    <t>ldz147342</t>
  </si>
  <si>
    <t>ldz14937</t>
  </si>
  <si>
    <t>Uzzauto</t>
  </si>
  <si>
    <t>ldz14938</t>
  </si>
  <si>
    <t>Ana Sofia</t>
  </si>
  <si>
    <t>Santos Oliveira</t>
  </si>
  <si>
    <t>ldz14939</t>
  </si>
  <si>
    <t>Eylül</t>
  </si>
  <si>
    <t>Yildiz</t>
  </si>
  <si>
    <t>ldz14940</t>
  </si>
  <si>
    <t>Antonini</t>
  </si>
  <si>
    <t>ldz14941</t>
  </si>
  <si>
    <t>Mert Kutay</t>
  </si>
  <si>
    <t>Erdem</t>
  </si>
  <si>
    <t>ldz14942</t>
  </si>
  <si>
    <t>Giusy</t>
  </si>
  <si>
    <t>Giannini</t>
  </si>
  <si>
    <t>ldz14944</t>
  </si>
  <si>
    <t>ldz14945</t>
  </si>
  <si>
    <t>ldz14946</t>
  </si>
  <si>
    <t>Anastasios</t>
  </si>
  <si>
    <t>Lampridis</t>
  </si>
  <si>
    <t>465-1</t>
  </si>
  <si>
    <t>ldz14947</t>
  </si>
  <si>
    <t>Edem</t>
  </si>
  <si>
    <t>ldz14948</t>
  </si>
  <si>
    <t>Muhammed Fatih</t>
  </si>
  <si>
    <t>Özdal</t>
  </si>
  <si>
    <t>ldz14949</t>
  </si>
  <si>
    <t>Luis Manuel</t>
  </si>
  <si>
    <t>Valero Mozos</t>
  </si>
  <si>
    <t>ldz14950</t>
  </si>
  <si>
    <t>ldz14951</t>
  </si>
  <si>
    <t>Pérez Herrera</t>
  </si>
  <si>
    <t>ldz14952</t>
  </si>
  <si>
    <t>ldz14953</t>
  </si>
  <si>
    <t>Iara</t>
  </si>
  <si>
    <t>Rodríguez Teixeira</t>
  </si>
  <si>
    <t>ldz147505</t>
  </si>
  <si>
    <t xml:space="preserve">González Gutiérrez </t>
  </si>
  <si>
    <t>ldz14954</t>
  </si>
  <si>
    <t>de la Rosa Muñoz-Delgado</t>
  </si>
  <si>
    <t>ldz147514</t>
  </si>
  <si>
    <t xml:space="preserve">Arena </t>
  </si>
  <si>
    <t>ldz147517</t>
  </si>
  <si>
    <t>ldz14956</t>
  </si>
  <si>
    <t>Martí Montes</t>
  </si>
  <si>
    <t>ldz14957</t>
  </si>
  <si>
    <t>MARÍA MERCEDES</t>
  </si>
  <si>
    <t>BAQUERO MARTÍN</t>
  </si>
  <si>
    <t>ldz14958</t>
  </si>
  <si>
    <t>Izquierdo Riolobos</t>
  </si>
  <si>
    <t>ldz14959</t>
  </si>
  <si>
    <t>carmen</t>
  </si>
  <si>
    <t>crovetto</t>
  </si>
  <si>
    <t>ldz14960</t>
  </si>
  <si>
    <t>Matarredona Chornet</t>
  </si>
  <si>
    <t>ldz14961</t>
  </si>
  <si>
    <t>ldz14962</t>
  </si>
  <si>
    <t>Montiel Valero</t>
  </si>
  <si>
    <t>ldz14963</t>
  </si>
  <si>
    <t>ldz14964</t>
  </si>
  <si>
    <t>Sánchez Munuera</t>
  </si>
  <si>
    <t>ldz147614</t>
  </si>
  <si>
    <t>Fabra</t>
  </si>
  <si>
    <t>Checkout-5192</t>
  </si>
  <si>
    <t>ldz14965</t>
  </si>
  <si>
    <t>Hernández Catalá</t>
  </si>
  <si>
    <t>ldz14966</t>
  </si>
  <si>
    <t>tagua lozano</t>
  </si>
  <si>
    <t>ldz14967</t>
  </si>
  <si>
    <t>Moreno Granado</t>
  </si>
  <si>
    <t>ldz147641</t>
  </si>
  <si>
    <t>422-2</t>
  </si>
  <si>
    <t>ldz14968</t>
  </si>
  <si>
    <t>Amores Sanchez</t>
  </si>
  <si>
    <t>ldz14969</t>
  </si>
  <si>
    <t>Joby ruel</t>
  </si>
  <si>
    <t>pangan</t>
  </si>
  <si>
    <t>ldz14970</t>
  </si>
  <si>
    <t>García Rodríguez</t>
  </si>
  <si>
    <t>ldz14971</t>
  </si>
  <si>
    <t>Blázquez Sánchez</t>
  </si>
  <si>
    <t>ldz14972</t>
  </si>
  <si>
    <t>ldz14973</t>
  </si>
  <si>
    <t>Martín Navas</t>
  </si>
  <si>
    <t>ldz14974</t>
  </si>
  <si>
    <t>Ferris Martínez</t>
  </si>
  <si>
    <t>ldz14975</t>
  </si>
  <si>
    <t>Aguilar López</t>
  </si>
  <si>
    <t>ldz147724</t>
  </si>
  <si>
    <t>ldz14976</t>
  </si>
  <si>
    <t>Clavero</t>
  </si>
  <si>
    <t>ldz14977</t>
  </si>
  <si>
    <t>Castillo Castro</t>
  </si>
  <si>
    <t>ldz147743</t>
  </si>
  <si>
    <t>Cean Romero</t>
  </si>
  <si>
    <t>ldz14978</t>
  </si>
  <si>
    <t>Lozano González</t>
  </si>
  <si>
    <t>ldz14979</t>
  </si>
  <si>
    <t>Nacho</t>
  </si>
  <si>
    <t>ldz14980</t>
  </si>
  <si>
    <t>ainara</t>
  </si>
  <si>
    <t>iturbe</t>
  </si>
  <si>
    <t>ldz14981</t>
  </si>
  <si>
    <t>Escacena</t>
  </si>
  <si>
    <t>ldz14982</t>
  </si>
  <si>
    <t>ldz14983</t>
  </si>
  <si>
    <t>Garcia Moreno</t>
  </si>
  <si>
    <t>ldz147794</t>
  </si>
  <si>
    <t>DURAND BARLOT</t>
  </si>
  <si>
    <t>Lucien</t>
  </si>
  <si>
    <t>450-2</t>
  </si>
  <si>
    <t>ldz147801</t>
  </si>
  <si>
    <t>ldz14985</t>
  </si>
  <si>
    <t>Chemsi</t>
  </si>
  <si>
    <t>ldz14986</t>
  </si>
  <si>
    <t>SANTIAGO</t>
  </si>
  <si>
    <t>GARCIA VALVERDE</t>
  </si>
  <si>
    <t>ldz14987</t>
  </si>
  <si>
    <t>Berkay Baris</t>
  </si>
  <si>
    <t>algun</t>
  </si>
  <si>
    <t>472-2</t>
  </si>
  <si>
    <t>ldz14988</t>
  </si>
  <si>
    <t>Belén</t>
  </si>
  <si>
    <t>Ureña Asensio</t>
  </si>
  <si>
    <t>ldz14989</t>
  </si>
  <si>
    <t>NICOLÁS</t>
  </si>
  <si>
    <t>DELIBES VALENTÍN-GAMAZO</t>
  </si>
  <si>
    <t>ldz14990</t>
  </si>
  <si>
    <t>ldz14991</t>
  </si>
  <si>
    <t>Martínez Pérez</t>
  </si>
  <si>
    <t>ldz147881</t>
  </si>
  <si>
    <t>Checkout-5082</t>
  </si>
  <si>
    <t>ldz147882</t>
  </si>
  <si>
    <t>Rato</t>
  </si>
  <si>
    <t>Checkout-5144</t>
  </si>
  <si>
    <t>ldz147883</t>
  </si>
  <si>
    <t>Checkout-4963</t>
  </si>
  <si>
    <t>ldz147885</t>
  </si>
  <si>
    <t>Xuban</t>
  </si>
  <si>
    <t>Agirrezabalaga</t>
  </si>
  <si>
    <t>Checkout-5138</t>
  </si>
  <si>
    <t>ldz14993</t>
  </si>
  <si>
    <t>Martínez Torres</t>
  </si>
  <si>
    <t>413-1</t>
  </si>
  <si>
    <t>ldz147894</t>
  </si>
  <si>
    <t>Gargallo García-Denche</t>
  </si>
  <si>
    <t>Checkout-5163</t>
  </si>
  <si>
    <t>ldz147895</t>
  </si>
  <si>
    <t>Markel</t>
  </si>
  <si>
    <t>Arizmendiarrieta</t>
  </si>
  <si>
    <t>Checkout-5013</t>
  </si>
  <si>
    <t>ldz147896</t>
  </si>
  <si>
    <t>Urkizu</t>
  </si>
  <si>
    <t>Checkout-4996</t>
  </si>
  <si>
    <t>ldz147897</t>
  </si>
  <si>
    <t>Ander</t>
  </si>
  <si>
    <t>Garcia de Cortazar</t>
  </si>
  <si>
    <t>Checkout-5016</t>
  </si>
  <si>
    <t>ldz14994</t>
  </si>
  <si>
    <t>Punzano Fernández</t>
  </si>
  <si>
    <t>413-2</t>
  </si>
  <si>
    <t>ldz14995</t>
  </si>
  <si>
    <t>Carravilla</t>
  </si>
  <si>
    <t>ldz147908</t>
  </si>
  <si>
    <t>Ekaitz</t>
  </si>
  <si>
    <t>Salaberria</t>
  </si>
  <si>
    <t>Checkout-5024</t>
  </si>
  <si>
    <t>ldz14996</t>
  </si>
  <si>
    <t>ldz147922</t>
  </si>
  <si>
    <t>Ifeanyi</t>
  </si>
  <si>
    <t>Chukura</t>
  </si>
  <si>
    <t>Checkout-43969</t>
  </si>
  <si>
    <t>ldz14997</t>
  </si>
  <si>
    <t>Crespo Orti</t>
  </si>
  <si>
    <t>ldz147929</t>
  </si>
  <si>
    <t>Lander</t>
  </si>
  <si>
    <t xml:space="preserve">Larrucea </t>
  </si>
  <si>
    <t>ldz14998</t>
  </si>
  <si>
    <t>NASR</t>
  </si>
  <si>
    <t>EL FARISSI</t>
  </si>
  <si>
    <t>ldz147942</t>
  </si>
  <si>
    <t>Bolívar Peláez</t>
  </si>
  <si>
    <t>ldz14999</t>
  </si>
  <si>
    <t>Colom</t>
  </si>
  <si>
    <t>ldz147944</t>
  </si>
  <si>
    <t>Gonzalez Ayerbe</t>
  </si>
  <si>
    <t>ldz15000</t>
  </si>
  <si>
    <t>Galocha</t>
  </si>
  <si>
    <t>ldz15001</t>
  </si>
  <si>
    <t>Archilla</t>
  </si>
  <si>
    <t>ldz147964</t>
  </si>
  <si>
    <t>Faruk</t>
  </si>
  <si>
    <t>Değirmenci</t>
  </si>
  <si>
    <t>ldz147969</t>
  </si>
  <si>
    <t>Ruiz Gomez</t>
  </si>
  <si>
    <t>ldz147973</t>
  </si>
  <si>
    <t xml:space="preserve">Lizaveta </t>
  </si>
  <si>
    <t>Rusakova</t>
  </si>
  <si>
    <t>ldz15002</t>
  </si>
  <si>
    <t>Feria Servan</t>
  </si>
  <si>
    <t>ldz147974</t>
  </si>
  <si>
    <t>VALERYIA</t>
  </si>
  <si>
    <t>KAZLOUSKAYA</t>
  </si>
  <si>
    <t>ldz15003</t>
  </si>
  <si>
    <t>Armenteros Soto</t>
  </si>
  <si>
    <t>ldz15004</t>
  </si>
  <si>
    <t>Blanco Pazos</t>
  </si>
  <si>
    <t>ldz15005</t>
  </si>
  <si>
    <t>Lahnini Praena</t>
  </si>
  <si>
    <t>ldz15006</t>
  </si>
  <si>
    <t>Salpico Reyes</t>
  </si>
  <si>
    <t>ldz15008</t>
  </si>
  <si>
    <t>Velasco López</t>
  </si>
  <si>
    <t>ldz15009</t>
  </si>
  <si>
    <t>Benito Trujillo</t>
  </si>
  <si>
    <t>ldz15010</t>
  </si>
  <si>
    <t>Pacheco García</t>
  </si>
  <si>
    <t>ldz15011</t>
  </si>
  <si>
    <t>SANCHEZ RIVERO</t>
  </si>
  <si>
    <t>ldz15013</t>
  </si>
  <si>
    <t>ldz15014</t>
  </si>
  <si>
    <t>Olatz</t>
  </si>
  <si>
    <t>Arregi</t>
  </si>
  <si>
    <t>ldz148090</t>
  </si>
  <si>
    <t>Dobato Mouriz</t>
  </si>
  <si>
    <t>ldz148094</t>
  </si>
  <si>
    <t>UXIA</t>
  </si>
  <si>
    <t>HERMIDA BALSEIRO</t>
  </si>
  <si>
    <t>ldz15015</t>
  </si>
  <si>
    <t>Marcela</t>
  </si>
  <si>
    <t>Luque Herrador</t>
  </si>
  <si>
    <t>ldz15016</t>
  </si>
  <si>
    <t>ldz15017</t>
  </si>
  <si>
    <t>Astray</t>
  </si>
  <si>
    <t>ldz148125</t>
  </si>
  <si>
    <t>ldz15018</t>
  </si>
  <si>
    <t>Alexandro</t>
  </si>
  <si>
    <t>Serrano Horel</t>
  </si>
  <si>
    <t>ldz15019</t>
  </si>
  <si>
    <t>Saioa</t>
  </si>
  <si>
    <t>ldz15020</t>
  </si>
  <si>
    <t>guillermo</t>
  </si>
  <si>
    <t>sanchez martinez</t>
  </si>
  <si>
    <t>ldz148154</t>
  </si>
  <si>
    <t>Francisco Nicolás</t>
  </si>
  <si>
    <t>Medina Rosas</t>
  </si>
  <si>
    <t>ldz15021</t>
  </si>
  <si>
    <t>ignacio</t>
  </si>
  <si>
    <t>moreno espinosa</t>
  </si>
  <si>
    <t>ldz15022</t>
  </si>
  <si>
    <t>Irazoqui</t>
  </si>
  <si>
    <t>ldz15023</t>
  </si>
  <si>
    <t>Olivares Martínez</t>
  </si>
  <si>
    <t>ldz15024</t>
  </si>
  <si>
    <t>ldz148189</t>
  </si>
  <si>
    <t>Leal</t>
  </si>
  <si>
    <t>ldz148191</t>
  </si>
  <si>
    <t>Arrojo Bande</t>
  </si>
  <si>
    <t>ldz15025</t>
  </si>
  <si>
    <t>Jesusa</t>
  </si>
  <si>
    <t>Molinero Vega</t>
  </si>
  <si>
    <t>ldz15027</t>
  </si>
  <si>
    <t>Jaenada Malagón</t>
  </si>
  <si>
    <t>ldz15028</t>
  </si>
  <si>
    <t>Eduardo</t>
  </si>
  <si>
    <t>Mendez Gomez</t>
  </si>
  <si>
    <t>ldz148223</t>
  </si>
  <si>
    <t xml:space="preserve">Olmedo Gutiérrez </t>
  </si>
  <si>
    <t>ldz15029</t>
  </si>
  <si>
    <t>ldz148235</t>
  </si>
  <si>
    <t>Pereira Ruiz</t>
  </si>
  <si>
    <t>ldz15030</t>
  </si>
  <si>
    <t>Àngela</t>
  </si>
  <si>
    <t>Ausina</t>
  </si>
  <si>
    <t>ldz15031</t>
  </si>
  <si>
    <t>Perezagua Sierra</t>
  </si>
  <si>
    <t>467-1</t>
  </si>
  <si>
    <t>ldz148253</t>
  </si>
  <si>
    <t>ldz15032</t>
  </si>
  <si>
    <t>Joseba</t>
  </si>
  <si>
    <t>Arana Toranzo</t>
  </si>
  <si>
    <t>ldz148260</t>
  </si>
  <si>
    <t>Damián</t>
  </si>
  <si>
    <t>Molino Medina</t>
  </si>
  <si>
    <t>ldz148263</t>
  </si>
  <si>
    <t>Rocha</t>
  </si>
  <si>
    <t>Checkout-5180</t>
  </si>
  <si>
    <t>ldz15033</t>
  </si>
  <si>
    <t>Roi</t>
  </si>
  <si>
    <t>ldz15034</t>
  </si>
  <si>
    <t>SONIA</t>
  </si>
  <si>
    <t>AVILES PEREZ</t>
  </si>
  <si>
    <t>ldz15035</t>
  </si>
  <si>
    <t>ldz15036</t>
  </si>
  <si>
    <t>244-1</t>
  </si>
  <si>
    <t>ldz148304</t>
  </si>
  <si>
    <t>ldz15038</t>
  </si>
  <si>
    <t>ldz148316</t>
  </si>
  <si>
    <t>ldz15039</t>
  </si>
  <si>
    <t>ldz15040</t>
  </si>
  <si>
    <t>Corredoira Espiñeira</t>
  </si>
  <si>
    <t>ldz148328</t>
  </si>
  <si>
    <t>ldz15041</t>
  </si>
  <si>
    <t>Campos Manjón</t>
  </si>
  <si>
    <t>ldz148339</t>
  </si>
  <si>
    <t>Genaro Soria</t>
  </si>
  <si>
    <t>ldz148342</t>
  </si>
  <si>
    <t>andrea</t>
  </si>
  <si>
    <t>caneda pajaro</t>
  </si>
  <si>
    <t>ldz15042</t>
  </si>
  <si>
    <t>Pelayo</t>
  </si>
  <si>
    <t>Suárez Vilas</t>
  </si>
  <si>
    <t>ldz15043</t>
  </si>
  <si>
    <t>Salas</t>
  </si>
  <si>
    <t>ldz15044</t>
  </si>
  <si>
    <t>Toledo</t>
  </si>
  <si>
    <t>ldz148368</t>
  </si>
  <si>
    <t xml:space="preserve">Jennifer </t>
  </si>
  <si>
    <t xml:space="preserve">Alvarez Gallinal </t>
  </si>
  <si>
    <t>439-1</t>
  </si>
  <si>
    <t>ldz15045</t>
  </si>
  <si>
    <t>Panenko</t>
  </si>
  <si>
    <t>ldz15046</t>
  </si>
  <si>
    <t>ldz148384</t>
  </si>
  <si>
    <t>ldz15047</t>
  </si>
  <si>
    <t>ldz148395</t>
  </si>
  <si>
    <t>ldz15048</t>
  </si>
  <si>
    <t>ldz148409</t>
  </si>
  <si>
    <t>Iglesias González</t>
  </si>
  <si>
    <t>ldz15049</t>
  </si>
  <si>
    <t>Gutkowska</t>
  </si>
  <si>
    <t>ldz15050</t>
  </si>
  <si>
    <t>ldz15051</t>
  </si>
  <si>
    <t>Romina</t>
  </si>
  <si>
    <t>Jaime Holgado</t>
  </si>
  <si>
    <t>420-2</t>
  </si>
  <si>
    <t>ldz148432</t>
  </si>
  <si>
    <t>ldz15052</t>
  </si>
  <si>
    <t>Sánchez García</t>
  </si>
  <si>
    <t>ldz15053</t>
  </si>
  <si>
    <t>Barcia Quintela</t>
  </si>
  <si>
    <t>ldz15054</t>
  </si>
  <si>
    <t>Nefzi</t>
  </si>
  <si>
    <t>ldz15055</t>
  </si>
  <si>
    <t>Kristoffer</t>
  </si>
  <si>
    <t>Korupp</t>
  </si>
  <si>
    <t>ldz148478</t>
  </si>
  <si>
    <t>Seseña Mas</t>
  </si>
  <si>
    <t>ldz15056</t>
  </si>
  <si>
    <t>CARLOS</t>
  </si>
  <si>
    <t>CARRASCO</t>
  </si>
  <si>
    <t>ldz15057</t>
  </si>
  <si>
    <t>Herguedas Martin</t>
  </si>
  <si>
    <t>ldz15058</t>
  </si>
  <si>
    <t>Lago López</t>
  </si>
  <si>
    <t>ldz148506</t>
  </si>
  <si>
    <t>PMRoom-50588</t>
  </si>
  <si>
    <t>ldz15059</t>
  </si>
  <si>
    <t>Alicia</t>
  </si>
  <si>
    <t>ldz148516</t>
  </si>
  <si>
    <t>RefundPM-22726</t>
  </si>
  <si>
    <t>ldz15060</t>
  </si>
  <si>
    <t>ldz148518</t>
  </si>
  <si>
    <t>RefundPM-20713</t>
  </si>
  <si>
    <t>ldz148519</t>
  </si>
  <si>
    <t>RefundPM-16470</t>
  </si>
  <si>
    <t>ldz148520</t>
  </si>
  <si>
    <t>RefundPM-22285</t>
  </si>
  <si>
    <t>ldz148521</t>
  </si>
  <si>
    <t>RefundPM-20874</t>
  </si>
  <si>
    <t>ldz148522</t>
  </si>
  <si>
    <t>RefundPM-22250</t>
  </si>
  <si>
    <t>ldz148526</t>
  </si>
  <si>
    <t>Checkout-5034</t>
  </si>
  <si>
    <t>ldz15061</t>
  </si>
  <si>
    <t>Francisco Luis</t>
  </si>
  <si>
    <t>Gracia Guillén</t>
  </si>
  <si>
    <t>ldz15062</t>
  </si>
  <si>
    <t>Jose Manuel</t>
  </si>
  <si>
    <t>Montoya Jódar</t>
  </si>
  <si>
    <t>ldz15063</t>
  </si>
  <si>
    <t>Víctor Manuel</t>
  </si>
  <si>
    <t>Cibantos Martinez</t>
  </si>
  <si>
    <t>ldz15064</t>
  </si>
  <si>
    <t>Cardoso Romero</t>
  </si>
  <si>
    <t>423-1</t>
  </si>
  <si>
    <t>ldz148558</t>
  </si>
  <si>
    <t>Fuertes Martinez</t>
  </si>
  <si>
    <t>ldz15065</t>
  </si>
  <si>
    <t>Fernández Carreira</t>
  </si>
  <si>
    <t>ldz15066</t>
  </si>
  <si>
    <t>ldz15067</t>
  </si>
  <si>
    <t>ldz148593</t>
  </si>
  <si>
    <t>Rosa</t>
  </si>
  <si>
    <t>Matarin Muñoz</t>
  </si>
  <si>
    <t>ldz15068</t>
  </si>
  <si>
    <t>Del Moral Montañez</t>
  </si>
  <si>
    <t>ldz15069</t>
  </si>
  <si>
    <t>Pérez Calvo</t>
  </si>
  <si>
    <t>ldz148609</t>
  </si>
  <si>
    <t>Díaz Nieto</t>
  </si>
  <si>
    <t>ldz15070</t>
  </si>
  <si>
    <t>José Enrique</t>
  </si>
  <si>
    <t>Marín</t>
  </si>
  <si>
    <t>ldz148624</t>
  </si>
  <si>
    <t>Ferrer Guerra</t>
  </si>
  <si>
    <t>ldz148627</t>
  </si>
  <si>
    <t>ELENE</t>
  </si>
  <si>
    <t>BRIÑAS FERNANDEZ</t>
  </si>
  <si>
    <t>ldz148629</t>
  </si>
  <si>
    <t>Jordán Marco</t>
  </si>
  <si>
    <t>ldz15072</t>
  </si>
  <si>
    <t>Reig</t>
  </si>
  <si>
    <t>ldz15073</t>
  </si>
  <si>
    <t>Ruiz Maqsoud</t>
  </si>
  <si>
    <t>ldz148646</t>
  </si>
  <si>
    <t>Ferrer Chazarra</t>
  </si>
  <si>
    <t>ldz148647</t>
  </si>
  <si>
    <t>García Aparicio</t>
  </si>
  <si>
    <t>ldz148649</t>
  </si>
  <si>
    <t>ldz15074</t>
  </si>
  <si>
    <t>DANIEL</t>
  </si>
  <si>
    <t>PARDO</t>
  </si>
  <si>
    <t>452-2</t>
  </si>
  <si>
    <t>ldz148660</t>
  </si>
  <si>
    <t>Uxía</t>
  </si>
  <si>
    <t>Gago</t>
  </si>
  <si>
    <t>ldz15075</t>
  </si>
  <si>
    <t>Andrés</t>
  </si>
  <si>
    <t>ldz15076</t>
  </si>
  <si>
    <t>Martínez Sánchez</t>
  </si>
  <si>
    <t>ldz148681</t>
  </si>
  <si>
    <t>Maite</t>
  </si>
  <si>
    <t>Lekuona Vitoria</t>
  </si>
  <si>
    <t>ldz15077</t>
  </si>
  <si>
    <t>Margarita</t>
  </si>
  <si>
    <t>Isaenkova</t>
  </si>
  <si>
    <t>302-1</t>
  </si>
  <si>
    <t>ldz15078</t>
  </si>
  <si>
    <t>Olmos Cubilla</t>
  </si>
  <si>
    <t>ldz148698</t>
  </si>
  <si>
    <t>leire</t>
  </si>
  <si>
    <t>matilla</t>
  </si>
  <si>
    <t>ldz15079</t>
  </si>
  <si>
    <t>Mancilla Ibáñez</t>
  </si>
  <si>
    <t>ldz15080</t>
  </si>
  <si>
    <t>Cantador</t>
  </si>
  <si>
    <t>ldz15081</t>
  </si>
  <si>
    <t>Jiménez Comes</t>
  </si>
  <si>
    <t>ldz15082</t>
  </si>
  <si>
    <t>ldz148738</t>
  </si>
  <si>
    <t>Hoces Castro</t>
  </si>
  <si>
    <t>ldz15083</t>
  </si>
  <si>
    <t>ldz15084</t>
  </si>
  <si>
    <t>Molina Nievas</t>
  </si>
  <si>
    <t>ldz148760</t>
  </si>
  <si>
    <t>Miranda Manzano</t>
  </si>
  <si>
    <t>ldz148762</t>
  </si>
  <si>
    <t>Utrera Torrecillas</t>
  </si>
  <si>
    <t>ldz15085</t>
  </si>
  <si>
    <t>Carbonell Sanz</t>
  </si>
  <si>
    <t>ldz148765</t>
  </si>
  <si>
    <t xml:space="preserve">Pedro Haimar </t>
  </si>
  <si>
    <t xml:space="preserve">Castillo García </t>
  </si>
  <si>
    <t>ldz148769</t>
  </si>
  <si>
    <t xml:space="preserve">MARINA </t>
  </si>
  <si>
    <t>GUTIERREZ CASTAÑEDA</t>
  </si>
  <si>
    <t>ldz15086</t>
  </si>
  <si>
    <t>Eloy</t>
  </si>
  <si>
    <t>Gonzàlez Carreres</t>
  </si>
  <si>
    <t>ldz15087</t>
  </si>
  <si>
    <t>Pedrol Barberà</t>
  </si>
  <si>
    <t>ldz15088</t>
  </si>
  <si>
    <t>Pere</t>
  </si>
  <si>
    <t>Jordana</t>
  </si>
  <si>
    <t>ldz148796</t>
  </si>
  <si>
    <t>Salvanés</t>
  </si>
  <si>
    <t>Checkout-5164</t>
  </si>
  <si>
    <t>ldz15089</t>
  </si>
  <si>
    <t>Piñol Gómez</t>
  </si>
  <si>
    <t>ldz148804</t>
  </si>
  <si>
    <t>Expósito Muñoz</t>
  </si>
  <si>
    <t>ldz148806</t>
  </si>
  <si>
    <t>Bassem</t>
  </si>
  <si>
    <t>Elazazy</t>
  </si>
  <si>
    <t>ldz15090</t>
  </si>
  <si>
    <t>Amador</t>
  </si>
  <si>
    <t>Sierra Zapico</t>
  </si>
  <si>
    <t>ldz15091</t>
  </si>
  <si>
    <t>Peláez Ruisánchez</t>
  </si>
  <si>
    <t>ldz15092</t>
  </si>
  <si>
    <t>Melina Gabriela</t>
  </si>
  <si>
    <t>Pérez Sosa</t>
  </si>
  <si>
    <t>ldz148837</t>
  </si>
  <si>
    <t>Liaño</t>
  </si>
  <si>
    <t>ldz148841</t>
  </si>
  <si>
    <t>Guzmán Moreno</t>
  </si>
  <si>
    <t>ldz15093</t>
  </si>
  <si>
    <t xml:space="preserve">Jose </t>
  </si>
  <si>
    <t xml:space="preserve">López </t>
  </si>
  <si>
    <t>ldz148844</t>
  </si>
  <si>
    <t>Ricondo</t>
  </si>
  <si>
    <t>ldz148851</t>
  </si>
  <si>
    <t>Gaitán Muñoz</t>
  </si>
  <si>
    <t>ldz15094</t>
  </si>
  <si>
    <t>ldz15095</t>
  </si>
  <si>
    <t>Tkachuk</t>
  </si>
  <si>
    <t>ldz148863</t>
  </si>
  <si>
    <t>RefundPM-29670</t>
  </si>
  <si>
    <t>ldz148864</t>
  </si>
  <si>
    <t>RefundPM-22721</t>
  </si>
  <si>
    <t>ldz148865</t>
  </si>
  <si>
    <t>RefundPM-25600</t>
  </si>
  <si>
    <t>ldz148866</t>
  </si>
  <si>
    <t>RefundPM-27082</t>
  </si>
  <si>
    <t>ldz148867</t>
  </si>
  <si>
    <t>RefundPM-31543</t>
  </si>
  <si>
    <t>ldz15096</t>
  </si>
  <si>
    <t>Gomez Perez</t>
  </si>
  <si>
    <t>ldz148873</t>
  </si>
  <si>
    <t>ldz148875</t>
  </si>
  <si>
    <t>Mauro</t>
  </si>
  <si>
    <t xml:space="preserve">Amaya </t>
  </si>
  <si>
    <t>ldz15097</t>
  </si>
  <si>
    <t>LIDIA</t>
  </si>
  <si>
    <t>Castrillo Domínguez</t>
  </si>
  <si>
    <t>ldz148885</t>
  </si>
  <si>
    <t>Olmedo López</t>
  </si>
  <si>
    <t>ldz15098</t>
  </si>
  <si>
    <t>ldz15099</t>
  </si>
  <si>
    <t>Rodriguez-Carreño Pino</t>
  </si>
  <si>
    <t>ldz15100</t>
  </si>
  <si>
    <t>ldz15101</t>
  </si>
  <si>
    <t>Perez Diaz</t>
  </si>
  <si>
    <t>ldz148918</t>
  </si>
  <si>
    <t>Hormigos de Santiago</t>
  </si>
  <si>
    <t>ldz15102</t>
  </si>
  <si>
    <t>Santalices</t>
  </si>
  <si>
    <t>ldz15103</t>
  </si>
  <si>
    <t>DANIEL ALBERTO</t>
  </si>
  <si>
    <t>MARTIN DE PRADO DAVILA</t>
  </si>
  <si>
    <t>ldz148942</t>
  </si>
  <si>
    <t>Manchado Bustelos</t>
  </si>
  <si>
    <t>ldz15104</t>
  </si>
  <si>
    <t>Cebrián López</t>
  </si>
  <si>
    <t>ldz148950</t>
  </si>
  <si>
    <t>Górna</t>
  </si>
  <si>
    <t>ldz148953</t>
  </si>
  <si>
    <t>Yesenia</t>
  </si>
  <si>
    <t>Fernández Arbelo</t>
  </si>
  <si>
    <t>ldz15105</t>
  </si>
  <si>
    <t>Clara Pilar</t>
  </si>
  <si>
    <t>Quinquer García</t>
  </si>
  <si>
    <t>ldz148961</t>
  </si>
  <si>
    <t>Garrido</t>
  </si>
  <si>
    <t>ldz15106</t>
  </si>
  <si>
    <t>ldz15107</t>
  </si>
  <si>
    <t>ldz148983</t>
  </si>
  <si>
    <t>Aldekoa</t>
  </si>
  <si>
    <t>ldz15108</t>
  </si>
  <si>
    <t>Ilenia del Carmen</t>
  </si>
  <si>
    <t>Rodríguez Pulido</t>
  </si>
  <si>
    <t>414-2</t>
  </si>
  <si>
    <t>ldz15109</t>
  </si>
  <si>
    <t>Santana Tejera</t>
  </si>
  <si>
    <t>ldz15111</t>
  </si>
  <si>
    <t>ldz15112</t>
  </si>
  <si>
    <t>Fillol Salinas</t>
  </si>
  <si>
    <t>416-2</t>
  </si>
  <si>
    <t>ldz15113</t>
  </si>
  <si>
    <t>PERDIGUER TRISTÁN</t>
  </si>
  <si>
    <t>ldz15114</t>
  </si>
  <si>
    <t>ldz15115</t>
  </si>
  <si>
    <t>Mora Traverso</t>
  </si>
  <si>
    <t>ldz15116</t>
  </si>
  <si>
    <t>García de Luis</t>
  </si>
  <si>
    <t>ldz15117</t>
  </si>
  <si>
    <t>corbacho</t>
  </si>
  <si>
    <t>maeso</t>
  </si>
  <si>
    <t>406-1</t>
  </si>
  <si>
    <t>ldz15118</t>
  </si>
  <si>
    <t>Pinillos</t>
  </si>
  <si>
    <t>ldz15119</t>
  </si>
  <si>
    <t>Gorka</t>
  </si>
  <si>
    <t>Aguirreurreta</t>
  </si>
  <si>
    <t>ldz15120</t>
  </si>
  <si>
    <t>Hernandez Segura</t>
  </si>
  <si>
    <t>ldz15121</t>
  </si>
  <si>
    <t>Ruiz Pastor</t>
  </si>
  <si>
    <t>ldz15122</t>
  </si>
  <si>
    <t>Carlos Rodrigo</t>
  </si>
  <si>
    <t>Valentini Quiles</t>
  </si>
  <si>
    <t>ldz149126</t>
  </si>
  <si>
    <t>Pardo Parra</t>
  </si>
  <si>
    <t>ldz15123</t>
  </si>
  <si>
    <t>Unzueta</t>
  </si>
  <si>
    <t>ldz15124</t>
  </si>
  <si>
    <t>África</t>
  </si>
  <si>
    <t>Huete García</t>
  </si>
  <si>
    <t>ldz15125</t>
  </si>
  <si>
    <t>Tobaja Naranjo</t>
  </si>
  <si>
    <t>244-2</t>
  </si>
  <si>
    <t>ldz15126</t>
  </si>
  <si>
    <t>Adela</t>
  </si>
  <si>
    <t>García Ramírez</t>
  </si>
  <si>
    <t>ldz149170</t>
  </si>
  <si>
    <t>ldz15127</t>
  </si>
  <si>
    <t>Maestre Luque</t>
  </si>
  <si>
    <t>ldz15128</t>
  </si>
  <si>
    <t>Suárez Luis</t>
  </si>
  <si>
    <t>ldz149189</t>
  </si>
  <si>
    <t>Gomez Camelo</t>
  </si>
  <si>
    <t>ldz15129</t>
  </si>
  <si>
    <t>Senande</t>
  </si>
  <si>
    <t>ldz149201</t>
  </si>
  <si>
    <t>Trujillo Gil</t>
  </si>
  <si>
    <t>ldz15130</t>
  </si>
  <si>
    <t>ldz149210</t>
  </si>
  <si>
    <t>RefundPM-21478</t>
  </si>
  <si>
    <t>ldz149211</t>
  </si>
  <si>
    <t>RefundPM-13184</t>
  </si>
  <si>
    <t>ldz149212</t>
  </si>
  <si>
    <t>RefundPM-18983</t>
  </si>
  <si>
    <t>ldz149213</t>
  </si>
  <si>
    <t>RefundPM-28793</t>
  </si>
  <si>
    <t>ldz15131</t>
  </si>
  <si>
    <t>ldz149214</t>
  </si>
  <si>
    <t>RefundPM-27177</t>
  </si>
  <si>
    <t>ldz149215</t>
  </si>
  <si>
    <t>RefundPM-10453</t>
  </si>
  <si>
    <t>ldz149216</t>
  </si>
  <si>
    <t>RefundPM-26095</t>
  </si>
  <si>
    <t>ldz149217</t>
  </si>
  <si>
    <t>RefundPM-33719</t>
  </si>
  <si>
    <t>ldz149218</t>
  </si>
  <si>
    <t>RefundPM-22432</t>
  </si>
  <si>
    <t>ldz149222</t>
  </si>
  <si>
    <t>RefundPM-29772</t>
  </si>
  <si>
    <t>ldz149223</t>
  </si>
  <si>
    <t>RefundPM-29771</t>
  </si>
  <si>
    <t>ldz15132</t>
  </si>
  <si>
    <t>DAVID</t>
  </si>
  <si>
    <t>MARTINEZ FRANCO</t>
  </si>
  <si>
    <t>ldz149224</t>
  </si>
  <si>
    <t>RefundPM-26745</t>
  </si>
  <si>
    <t>ldz149225</t>
  </si>
  <si>
    <t>RefundPM-41651</t>
  </si>
  <si>
    <t>ldz149226</t>
  </si>
  <si>
    <t>RefundPM-41660</t>
  </si>
  <si>
    <t>ldz149231</t>
  </si>
  <si>
    <t>Torrescusa Esteban</t>
  </si>
  <si>
    <t>ldz149235</t>
  </si>
  <si>
    <t>ldz15134</t>
  </si>
  <si>
    <t>Cañellas Gamero</t>
  </si>
  <si>
    <t>ldz149253</t>
  </si>
  <si>
    <t>Gema</t>
  </si>
  <si>
    <t>Sández Martínez</t>
  </si>
  <si>
    <t>ldz15135</t>
  </si>
  <si>
    <t>ane</t>
  </si>
  <si>
    <t>mendoza alzua</t>
  </si>
  <si>
    <t>ldz149257</t>
  </si>
  <si>
    <t>ldz15136</t>
  </si>
  <si>
    <t>Guadalupe</t>
  </si>
  <si>
    <t>Molero García</t>
  </si>
  <si>
    <t>ldz149264</t>
  </si>
  <si>
    <t>Sanchez Cervan</t>
  </si>
  <si>
    <t>ldz15137</t>
  </si>
  <si>
    <t>López Espinar</t>
  </si>
  <si>
    <t>ldz15138</t>
  </si>
  <si>
    <t>ldz149292</t>
  </si>
  <si>
    <t>Checkout-4973</t>
  </si>
  <si>
    <t>ldz149293</t>
  </si>
  <si>
    <t>Checkout-10282</t>
  </si>
  <si>
    <t>ldz15139</t>
  </si>
  <si>
    <t>Eva María</t>
  </si>
  <si>
    <t>Blanco García</t>
  </si>
  <si>
    <t>ldz149294</t>
  </si>
  <si>
    <t>Checkout-4970</t>
  </si>
  <si>
    <t>ldz149295</t>
  </si>
  <si>
    <t>Calleja</t>
  </si>
  <si>
    <t>Checkout-5158</t>
  </si>
  <si>
    <t>ldz149296</t>
  </si>
  <si>
    <t>Bellanco Molina</t>
  </si>
  <si>
    <t>Checkout-5176</t>
  </si>
  <si>
    <t>ldz149297</t>
  </si>
  <si>
    <t>Checkout-4958</t>
  </si>
  <si>
    <t>ldz149298</t>
  </si>
  <si>
    <t>Higueras</t>
  </si>
  <si>
    <t>Barrantes</t>
  </si>
  <si>
    <t>Checkout-5166</t>
  </si>
  <si>
    <t>ldz149299</t>
  </si>
  <si>
    <t>Checkout-4969</t>
  </si>
  <si>
    <t>ldz149300</t>
  </si>
  <si>
    <t>Checkout-5059</t>
  </si>
  <si>
    <t>ldz149301</t>
  </si>
  <si>
    <t>Checkout-5060</t>
  </si>
  <si>
    <t>ldz149302</t>
  </si>
  <si>
    <t>Checkout-5072</t>
  </si>
  <si>
    <t>ldz149303</t>
  </si>
  <si>
    <t>Checkout-17768</t>
  </si>
  <si>
    <t>ldz15140</t>
  </si>
  <si>
    <t>Cosío</t>
  </si>
  <si>
    <t>ldz149304</t>
  </si>
  <si>
    <t>Blanco Barrios</t>
  </si>
  <si>
    <t>Checkout-5159</t>
  </si>
  <si>
    <t>ldz149305</t>
  </si>
  <si>
    <t>Brunetti</t>
  </si>
  <si>
    <t>Checkout-5210</t>
  </si>
  <si>
    <t>ldz149306</t>
  </si>
  <si>
    <t>Marina Arroyo</t>
  </si>
  <si>
    <t>Checkout-5196</t>
  </si>
  <si>
    <t>ldz149307</t>
  </si>
  <si>
    <t>Natalia Jessica</t>
  </si>
  <si>
    <t>Paszko</t>
  </si>
  <si>
    <t>Checkout-897</t>
  </si>
  <si>
    <t>ldz149308</t>
  </si>
  <si>
    <t>Checkout-4985</t>
  </si>
  <si>
    <t>ldz149309</t>
  </si>
  <si>
    <t>Checkout-17781</t>
  </si>
  <si>
    <t>ldz149310</t>
  </si>
  <si>
    <t>Checkout-5123</t>
  </si>
  <si>
    <t>ldz149311</t>
  </si>
  <si>
    <t>Checkout-5127</t>
  </si>
  <si>
    <t>ldz149312</t>
  </si>
  <si>
    <t>Checkout-5113</t>
  </si>
  <si>
    <t>ldz149313</t>
  </si>
  <si>
    <t>Checkout-40448</t>
  </si>
  <si>
    <t>ldz15141</t>
  </si>
  <si>
    <t>Fernández Méndez</t>
  </si>
  <si>
    <t>ldz149314</t>
  </si>
  <si>
    <t>Checkout-5032</t>
  </si>
  <si>
    <t>ldz149315</t>
  </si>
  <si>
    <t>Checkout-5102</t>
  </si>
  <si>
    <t>ldz149316</t>
  </si>
  <si>
    <t>Checkout-5067</t>
  </si>
  <si>
    <t>ldz149317</t>
  </si>
  <si>
    <t>Méndez Díaz</t>
  </si>
  <si>
    <t>Checkout-5155</t>
  </si>
  <si>
    <t>ldz149318</t>
  </si>
  <si>
    <t>Checkout-5000</t>
  </si>
  <si>
    <t>ldz149319</t>
  </si>
  <si>
    <t>Checkout-5008</t>
  </si>
  <si>
    <t>ldz149320</t>
  </si>
  <si>
    <t>Checkout-5118</t>
  </si>
  <si>
    <t>ldz149321</t>
  </si>
  <si>
    <t>Campos Roig</t>
  </si>
  <si>
    <t>Checkout-5154</t>
  </si>
  <si>
    <t>ldz149322</t>
  </si>
  <si>
    <t>Checkout-19927</t>
  </si>
  <si>
    <t>ldz149323</t>
  </si>
  <si>
    <t>Checkout-5001</t>
  </si>
  <si>
    <t>ldz15142</t>
  </si>
  <si>
    <t>Aguilera</t>
  </si>
  <si>
    <t>302-2</t>
  </si>
  <si>
    <t>ldz149324</t>
  </si>
  <si>
    <t>Checkout-5097</t>
  </si>
  <si>
    <t>ldz149325</t>
  </si>
  <si>
    <t>Checkout-4995</t>
  </si>
  <si>
    <t>ldz149326</t>
  </si>
  <si>
    <t>Checkout-5101</t>
  </si>
  <si>
    <t>ldz149327</t>
  </si>
  <si>
    <t>Checkout-5057</t>
  </si>
  <si>
    <t>ldz149328</t>
  </si>
  <si>
    <t>Checkout-18280</t>
  </si>
  <si>
    <t>ldz149329</t>
  </si>
  <si>
    <t>Checkout-13184</t>
  </si>
  <si>
    <t>ldz149330</t>
  </si>
  <si>
    <t>Checkout-13059</t>
  </si>
  <si>
    <t>ldz149331</t>
  </si>
  <si>
    <t>Checkout-10140</t>
  </si>
  <si>
    <t>ldz149332</t>
  </si>
  <si>
    <t>Checkout-4986</t>
  </si>
  <si>
    <t>ldz149333</t>
  </si>
  <si>
    <t>Checkout-27660</t>
  </si>
  <si>
    <t>ldz15143</t>
  </si>
  <si>
    <t>Hector</t>
  </si>
  <si>
    <t>ldz149334</t>
  </si>
  <si>
    <t>Checkout-34387</t>
  </si>
  <si>
    <t>ldz149335</t>
  </si>
  <si>
    <t>Checkout-28255</t>
  </si>
  <si>
    <t>ldz149336</t>
  </si>
  <si>
    <t>Checkout-21663</t>
  </si>
  <si>
    <t>ldz149337</t>
  </si>
  <si>
    <t>Checkout-22230</t>
  </si>
  <si>
    <t>ldz149338</t>
  </si>
  <si>
    <t>Checkout-22238</t>
  </si>
  <si>
    <t>ldz149339</t>
  </si>
  <si>
    <t>Checkout-21994</t>
  </si>
  <si>
    <t>ldz149340</t>
  </si>
  <si>
    <t>Checkout-28793</t>
  </si>
  <si>
    <t>ldz149341</t>
  </si>
  <si>
    <t>Checkout-27177</t>
  </si>
  <si>
    <t>ldz149342</t>
  </si>
  <si>
    <t>Checkout-10453</t>
  </si>
  <si>
    <t>ldz149343</t>
  </si>
  <si>
    <t>Checkout-41651</t>
  </si>
  <si>
    <t>ldz15144</t>
  </si>
  <si>
    <t>ldz149344</t>
  </si>
  <si>
    <t>Checkout-41660</t>
  </si>
  <si>
    <t>ldz149345</t>
  </si>
  <si>
    <t>Checkout-4342</t>
  </si>
  <si>
    <t>ldz149346</t>
  </si>
  <si>
    <t>Checkout-30108</t>
  </si>
  <si>
    <t>ldz149347</t>
  </si>
  <si>
    <t>Checkout-4345</t>
  </si>
  <si>
    <t>ldz149348</t>
  </si>
  <si>
    <t>Checkout-20835</t>
  </si>
  <si>
    <t>ldz149349</t>
  </si>
  <si>
    <t>Checkout-24875</t>
  </si>
  <si>
    <t>ldz149350</t>
  </si>
  <si>
    <t>Checkout-5194</t>
  </si>
  <si>
    <t>ldz149351</t>
  </si>
  <si>
    <t>Checkout-16431</t>
  </si>
  <si>
    <t>ldz149352</t>
  </si>
  <si>
    <t>Checkout-16470</t>
  </si>
  <si>
    <t>ldz149353</t>
  </si>
  <si>
    <t>Checkout-20069</t>
  </si>
  <si>
    <t>ldz15145</t>
  </si>
  <si>
    <t>Kyrylo</t>
  </si>
  <si>
    <t>Kalutskyi</t>
  </si>
  <si>
    <t>ldz149354</t>
  </si>
  <si>
    <t>Checkout-27041</t>
  </si>
  <si>
    <t>ldz149355</t>
  </si>
  <si>
    <t>Checkout-30251</t>
  </si>
  <si>
    <t>ldz149356</t>
  </si>
  <si>
    <t>Checkout-27128</t>
  </si>
  <si>
    <t>ldz149357</t>
  </si>
  <si>
    <t>Checkout-27115</t>
  </si>
  <si>
    <t>ldz149358</t>
  </si>
  <si>
    <t>Checkout-5036</t>
  </si>
  <si>
    <t>ldz149359</t>
  </si>
  <si>
    <t>Checkout-5080</t>
  </si>
  <si>
    <t>ldz149360</t>
  </si>
  <si>
    <t>Checkout-5083</t>
  </si>
  <si>
    <t>ldz149361</t>
  </si>
  <si>
    <t>Checkout-43218</t>
  </si>
  <si>
    <t>ldz149362</t>
  </si>
  <si>
    <t>Checkout-5088</t>
  </si>
  <si>
    <t>ldz149363</t>
  </si>
  <si>
    <t>Checkout-5086</t>
  </si>
  <si>
    <t>ldz15146</t>
  </si>
  <si>
    <t>Sívoli</t>
  </si>
  <si>
    <t>ldz149364</t>
  </si>
  <si>
    <t>Checkout-5089</t>
  </si>
  <si>
    <t>ldz149365</t>
  </si>
  <si>
    <t>Checkout-5087</t>
  </si>
  <si>
    <t>ldz149366</t>
  </si>
  <si>
    <t>Checkout-4689</t>
  </si>
  <si>
    <t>ldz149367</t>
  </si>
  <si>
    <t>Checkout-5022</t>
  </si>
  <si>
    <t>ldz149368</t>
  </si>
  <si>
    <t>Checkout-5109</t>
  </si>
  <si>
    <t>ldz149369</t>
  </si>
  <si>
    <t>Checkout-22341</t>
  </si>
  <si>
    <t>ldz149370</t>
  </si>
  <si>
    <t>Checkout-21935</t>
  </si>
  <si>
    <t>ldz149371</t>
  </si>
  <si>
    <t>Checkout-5051</t>
  </si>
  <si>
    <t>ldz149372</t>
  </si>
  <si>
    <t>Checkout-5070</t>
  </si>
  <si>
    <t>ldz149373</t>
  </si>
  <si>
    <t>Checkout-20908</t>
  </si>
  <si>
    <t>ldz15147</t>
  </si>
  <si>
    <t>Maksimovic</t>
  </si>
  <si>
    <t>ldz149374</t>
  </si>
  <si>
    <t>Checkout-10353</t>
  </si>
  <si>
    <t>ldz149375</t>
  </si>
  <si>
    <t>Checkout-43253</t>
  </si>
  <si>
    <t>ldz149376</t>
  </si>
  <si>
    <t>Expósito García</t>
  </si>
  <si>
    <t>Checkout-5168</t>
  </si>
  <si>
    <t>ldz149377</t>
  </si>
  <si>
    <t>Checkout-26485</t>
  </si>
  <si>
    <t>ldz149378</t>
  </si>
  <si>
    <t>Checkout-26341</t>
  </si>
  <si>
    <t>ldz149379</t>
  </si>
  <si>
    <t>Checkout-41776</t>
  </si>
  <si>
    <t>ldz149380</t>
  </si>
  <si>
    <t>Checkout-26576</t>
  </si>
  <si>
    <t>ldz149381</t>
  </si>
  <si>
    <t>Checkout-26476</t>
  </si>
  <si>
    <t>ldz149382</t>
  </si>
  <si>
    <t>Checkout-23403</t>
  </si>
  <si>
    <t>ldz149383</t>
  </si>
  <si>
    <t>Checkout-17667</t>
  </si>
  <si>
    <t>ldz15148</t>
  </si>
  <si>
    <t>Ojea Mastache</t>
  </si>
  <si>
    <t>ldz149384</t>
  </si>
  <si>
    <t>Checkout-44507</t>
  </si>
  <si>
    <t>ldz149385</t>
  </si>
  <si>
    <t>Checkout-48988</t>
  </si>
  <si>
    <t>ldz149386</t>
  </si>
  <si>
    <t>Checkout-39030</t>
  </si>
  <si>
    <t>ldz149387</t>
  </si>
  <si>
    <t>Checkout-19003</t>
  </si>
  <si>
    <t>ldz149388</t>
  </si>
  <si>
    <t>Checkout-38755</t>
  </si>
  <si>
    <t>ldz149389</t>
  </si>
  <si>
    <t>Checkout-30002</t>
  </si>
  <si>
    <t>ldz149390</t>
  </si>
  <si>
    <t>Checkout-12616</t>
  </si>
  <si>
    <t>ldz149391</t>
  </si>
  <si>
    <t>Checkout-30243</t>
  </si>
  <si>
    <t>ldz149392</t>
  </si>
  <si>
    <t>Checkout-22719</t>
  </si>
  <si>
    <t>ldz149393</t>
  </si>
  <si>
    <t>Checkout-31757</t>
  </si>
  <si>
    <t>ldz15149</t>
  </si>
  <si>
    <t>Eduardo David</t>
  </si>
  <si>
    <t>Rodríguez de la Vega Huergo</t>
  </si>
  <si>
    <t>150-1</t>
  </si>
  <si>
    <t>ldz149394</t>
  </si>
  <si>
    <t>Checkout-33719</t>
  </si>
  <si>
    <t>ldz149395</t>
  </si>
  <si>
    <t>Checkout-26095</t>
  </si>
  <si>
    <t>ldz149396</t>
  </si>
  <si>
    <t>Checkout-4972</t>
  </si>
  <si>
    <t>ldz149397</t>
  </si>
  <si>
    <t>Checkout-4962</t>
  </si>
  <si>
    <t>ldz149398</t>
  </si>
  <si>
    <t>Checkout-20672</t>
  </si>
  <si>
    <t>ldz149399</t>
  </si>
  <si>
    <t>Checkout-16488</t>
  </si>
  <si>
    <t>ldz149400</t>
  </si>
  <si>
    <t>Checkout-21570</t>
  </si>
  <si>
    <t>ldz149401</t>
  </si>
  <si>
    <t>Checkout-33562</t>
  </si>
  <si>
    <t>ldz149402</t>
  </si>
  <si>
    <t>Checkout-31543</t>
  </si>
  <si>
    <t>ldz149403</t>
  </si>
  <si>
    <t>Checkout-29756</t>
  </si>
  <si>
    <t>ldz15150</t>
  </si>
  <si>
    <t>Navarro</t>
  </si>
  <si>
    <t>ldz149404</t>
  </si>
  <si>
    <t>Checkout-22070</t>
  </si>
  <si>
    <t>ldz149405</t>
  </si>
  <si>
    <t>Checkout-22069</t>
  </si>
  <si>
    <t>ldz149406</t>
  </si>
  <si>
    <t>Elisabet</t>
  </si>
  <si>
    <t>Roura</t>
  </si>
  <si>
    <t>Checkout-5153</t>
  </si>
  <si>
    <t>ldz149407</t>
  </si>
  <si>
    <t>Checkout-29394</t>
  </si>
  <si>
    <t>ldz149408</t>
  </si>
  <si>
    <t>Checkout-20899</t>
  </si>
  <si>
    <t>ldz149409</t>
  </si>
  <si>
    <t>Checkout-26371</t>
  </si>
  <si>
    <t>ldz149410</t>
  </si>
  <si>
    <t>Checkout-21893</t>
  </si>
  <si>
    <t>ldz149411</t>
  </si>
  <si>
    <t>Checkout-29521</t>
  </si>
  <si>
    <t>ldz149412</t>
  </si>
  <si>
    <t>Checkout-29544</t>
  </si>
  <si>
    <t>ldz149413</t>
  </si>
  <si>
    <t>Checkout-31673</t>
  </si>
  <si>
    <t>ldz149414</t>
  </si>
  <si>
    <t>Checkout-31674</t>
  </si>
  <si>
    <t>ldz149415</t>
  </si>
  <si>
    <t>Checkout-29772</t>
  </si>
  <si>
    <t>ldz149416</t>
  </si>
  <si>
    <t>Checkout-29771</t>
  </si>
  <si>
    <t>ldz149417</t>
  </si>
  <si>
    <t>Checkout-32769</t>
  </si>
  <si>
    <t>ldz149418</t>
  </si>
  <si>
    <t>Checkout-33333</t>
  </si>
  <si>
    <t>ldz149419</t>
  </si>
  <si>
    <t>Checkout-31676</t>
  </si>
  <si>
    <t>ldz149420</t>
  </si>
  <si>
    <t>Checkout-31686</t>
  </si>
  <si>
    <t>ldz149421</t>
  </si>
  <si>
    <t>Checkout-31681</t>
  </si>
  <si>
    <t>ldz149422</t>
  </si>
  <si>
    <t>Checkout-31687</t>
  </si>
  <si>
    <t>ldz149423</t>
  </si>
  <si>
    <t>Checkout-31691</t>
  </si>
  <si>
    <t>ldz15152</t>
  </si>
  <si>
    <t>Díez Vitoria</t>
  </si>
  <si>
    <t>ldz149424</t>
  </si>
  <si>
    <t>Checkout-31695</t>
  </si>
  <si>
    <t>ldz149425</t>
  </si>
  <si>
    <t>Checkout-20559</t>
  </si>
  <si>
    <t>ldz149426</t>
  </si>
  <si>
    <t>Checkout-5079</t>
  </si>
  <si>
    <t>ldz149427</t>
  </si>
  <si>
    <t>Checkout-21674</t>
  </si>
  <si>
    <t>ldz149428</t>
  </si>
  <si>
    <t>Checkout-18983</t>
  </si>
  <si>
    <t>ldz149429</t>
  </si>
  <si>
    <t>Checkout-20243</t>
  </si>
  <si>
    <t>ldz149430</t>
  </si>
  <si>
    <t>Checkout-20479</t>
  </si>
  <si>
    <t>ldz149431</t>
  </si>
  <si>
    <t>Checkout-10881</t>
  </si>
  <si>
    <t>ldz149432</t>
  </si>
  <si>
    <t>Checkout-21478</t>
  </si>
  <si>
    <t>ldz15153</t>
  </si>
  <si>
    <t>ldz15154</t>
  </si>
  <si>
    <t>ldz15155</t>
  </si>
  <si>
    <t>ldz15156</t>
  </si>
  <si>
    <t>Viviana</t>
  </si>
  <si>
    <t>Scamardella</t>
  </si>
  <si>
    <t>ldz15157</t>
  </si>
  <si>
    <t>Dario</t>
  </si>
  <si>
    <t>Cerqua</t>
  </si>
  <si>
    <t>ldz15158</t>
  </si>
  <si>
    <t>ldz15159</t>
  </si>
  <si>
    <t>ldz15160</t>
  </si>
  <si>
    <t>Jerez González</t>
  </si>
  <si>
    <t>ldz15161</t>
  </si>
  <si>
    <t>Ainara</t>
  </si>
  <si>
    <t>Valiñas Pereira</t>
  </si>
  <si>
    <t>ldz15162</t>
  </si>
  <si>
    <t>Arijón</t>
  </si>
  <si>
    <t>ldz15163</t>
  </si>
  <si>
    <t>ldz15164</t>
  </si>
  <si>
    <t>ldz15165</t>
  </si>
  <si>
    <t>guglizza</t>
  </si>
  <si>
    <t>ldz15166</t>
  </si>
  <si>
    <t>ldz15168</t>
  </si>
  <si>
    <t>ldz15169</t>
  </si>
  <si>
    <t>Ruso</t>
  </si>
  <si>
    <t>ldz15170</t>
  </si>
  <si>
    <t>ldz15172</t>
  </si>
  <si>
    <t>Jurczyk</t>
  </si>
  <si>
    <t>ldz15173</t>
  </si>
  <si>
    <t>García López</t>
  </si>
  <si>
    <t>ldz15174</t>
  </si>
  <si>
    <t>García García</t>
  </si>
  <si>
    <t>ldz15175</t>
  </si>
  <si>
    <t>ldz15176</t>
  </si>
  <si>
    <t>ldz15177</t>
  </si>
  <si>
    <t>Cristina Jingxuan</t>
  </si>
  <si>
    <t>Sánchez Franzón</t>
  </si>
  <si>
    <t>ldz15178</t>
  </si>
  <si>
    <t>ldz15179</t>
  </si>
  <si>
    <t>Kotliar</t>
  </si>
  <si>
    <t>ldz15180</t>
  </si>
  <si>
    <t>ldz15181</t>
  </si>
  <si>
    <t>Cusimano</t>
  </si>
  <si>
    <t>ldz15182</t>
  </si>
  <si>
    <t>Greta Antonina</t>
  </si>
  <si>
    <t>Gazzitano</t>
  </si>
  <si>
    <t>146-2</t>
  </si>
  <si>
    <t>ldz15183</t>
  </si>
  <si>
    <t>Garcia Rodriguez</t>
  </si>
  <si>
    <t>ldz15184</t>
  </si>
  <si>
    <t>Valeria</t>
  </si>
  <si>
    <t>Buompasso</t>
  </si>
  <si>
    <t>ldz15185</t>
  </si>
  <si>
    <t>474-1</t>
  </si>
  <si>
    <t>ldz15188</t>
  </si>
  <si>
    <t>lilly</t>
  </si>
  <si>
    <t>stallone</t>
  </si>
  <si>
    <t>ldz15190</t>
  </si>
  <si>
    <t>alessia</t>
  </si>
  <si>
    <t>pasquariello</t>
  </si>
  <si>
    <t>ldz15191</t>
  </si>
  <si>
    <t>Mandalà</t>
  </si>
  <si>
    <t>435-2</t>
  </si>
  <si>
    <t>ldz15192</t>
  </si>
  <si>
    <t>ldz15193</t>
  </si>
  <si>
    <t>Lampreave Alonso</t>
  </si>
  <si>
    <t>ldz15194</t>
  </si>
  <si>
    <t>ldz15195</t>
  </si>
  <si>
    <t>El Baba</t>
  </si>
  <si>
    <t>ldz15196</t>
  </si>
  <si>
    <t>ldz149879</t>
  </si>
  <si>
    <t>teresa</t>
  </si>
  <si>
    <t>lorenzo portela</t>
  </si>
  <si>
    <t>ldz149884</t>
  </si>
  <si>
    <t>ldz15199</t>
  </si>
  <si>
    <t>Prieto-Carreño Abascal</t>
  </si>
  <si>
    <t>ldz149891</t>
  </si>
  <si>
    <t>Naomy</t>
  </si>
  <si>
    <t>Sartal Pérez</t>
  </si>
  <si>
    <t>ldz149894</t>
  </si>
  <si>
    <t>Díaz Barrios</t>
  </si>
  <si>
    <t>ldz15200</t>
  </si>
  <si>
    <t>Borja Rodríguez</t>
  </si>
  <si>
    <t>ldz149903</t>
  </si>
  <si>
    <t>Maroto Muñoz</t>
  </si>
  <si>
    <t>ldz15201</t>
  </si>
  <si>
    <t>ldz149908</t>
  </si>
  <si>
    <t xml:space="preserve">Paula </t>
  </si>
  <si>
    <t xml:space="preserve">González Prieto </t>
  </si>
  <si>
    <t>ldz149912</t>
  </si>
  <si>
    <t>Istillarte Magadán</t>
  </si>
  <si>
    <t>ldz15202</t>
  </si>
  <si>
    <t>Diulher</t>
  </si>
  <si>
    <t>ldz149916</t>
  </si>
  <si>
    <t>Cortiñas</t>
  </si>
  <si>
    <t>ldz149923</t>
  </si>
  <si>
    <t>Roderic Jesus</t>
  </si>
  <si>
    <t>Gozalbez Catala</t>
  </si>
  <si>
    <t>ldz149924</t>
  </si>
  <si>
    <t>Dancausa Alguacil</t>
  </si>
  <si>
    <t>ldz149925</t>
  </si>
  <si>
    <t xml:space="preserve">Zapata Teba </t>
  </si>
  <si>
    <t>ldz149932</t>
  </si>
  <si>
    <t>Andrei Sebastian</t>
  </si>
  <si>
    <t>Buzoianu</t>
  </si>
  <si>
    <t>ldz15205</t>
  </si>
  <si>
    <t>ldz15207</t>
  </si>
  <si>
    <t>Novoseltsev</t>
  </si>
  <si>
    <t>ldz15209</t>
  </si>
  <si>
    <t>ldz15210</t>
  </si>
  <si>
    <t>ldz15211</t>
  </si>
  <si>
    <t>Perkowski</t>
  </si>
  <si>
    <t>ldz15213</t>
  </si>
  <si>
    <t>Tetorko</t>
  </si>
  <si>
    <t>ldz15214</t>
  </si>
  <si>
    <t>453-2</t>
  </si>
  <si>
    <t>ldz15215</t>
  </si>
  <si>
    <t>Vynogradov</t>
  </si>
  <si>
    <t>ldz15216</t>
  </si>
  <si>
    <t>ldz15220</t>
  </si>
  <si>
    <t>Peres</t>
  </si>
  <si>
    <t>ldz15221</t>
  </si>
  <si>
    <t>ldz15223</t>
  </si>
  <si>
    <t>Mauricio</t>
  </si>
  <si>
    <t>Eghnatios</t>
  </si>
  <si>
    <t>ldz15224</t>
  </si>
  <si>
    <t>Mcmahon</t>
  </si>
  <si>
    <t>ldz15228</t>
  </si>
  <si>
    <t>Duchnicz</t>
  </si>
  <si>
    <t>ldz15230</t>
  </si>
  <si>
    <t>Rama</t>
  </si>
  <si>
    <t>ldz15232</t>
  </si>
  <si>
    <t>Wehbi</t>
  </si>
  <si>
    <t>ldz15234</t>
  </si>
  <si>
    <t>Menna</t>
  </si>
  <si>
    <t>Medhat</t>
  </si>
  <si>
    <t>ldz15235</t>
  </si>
  <si>
    <t>Simeon</t>
  </si>
  <si>
    <t>Leung</t>
  </si>
  <si>
    <t>ldz15236</t>
  </si>
  <si>
    <t>ldz15237</t>
  </si>
  <si>
    <t>ldz15238</t>
  </si>
  <si>
    <t>Cassidy</t>
  </si>
  <si>
    <t>ldz15240</t>
  </si>
  <si>
    <t>Bhavishmeet Singh</t>
  </si>
  <si>
    <t>Sardar</t>
  </si>
  <si>
    <t>ldz15242</t>
  </si>
  <si>
    <t>Wielgat</t>
  </si>
  <si>
    <t>ldz15243</t>
  </si>
  <si>
    <t>Kukuc</t>
  </si>
  <si>
    <t>ldz15244</t>
  </si>
  <si>
    <t>ldz15246</t>
  </si>
  <si>
    <t>Trehan</t>
  </si>
  <si>
    <t>ldz15248</t>
  </si>
  <si>
    <t>Elsharif</t>
  </si>
  <si>
    <t>ldz15250</t>
  </si>
  <si>
    <t>Jihad</t>
  </si>
  <si>
    <t>ldz15251</t>
  </si>
  <si>
    <t>Sheehy</t>
  </si>
  <si>
    <t>ldz15252</t>
  </si>
  <si>
    <t>Mirta</t>
  </si>
  <si>
    <t>Munawwar</t>
  </si>
  <si>
    <t>ldz15253</t>
  </si>
  <si>
    <t>Gavan</t>
  </si>
  <si>
    <t>ldz15254</t>
  </si>
  <si>
    <t>Mitrasweetha</t>
  </si>
  <si>
    <t>A. Selvarajuh</t>
  </si>
  <si>
    <t>ldz15255</t>
  </si>
  <si>
    <t>Alabdullah</t>
  </si>
  <si>
    <t>ldz15259</t>
  </si>
  <si>
    <t>Tariq</t>
  </si>
  <si>
    <t>Naimat</t>
  </si>
  <si>
    <t>ldz15263</t>
  </si>
  <si>
    <t>ldz15267</t>
  </si>
  <si>
    <t>Anastasiya</t>
  </si>
  <si>
    <t>Rabchuk</t>
  </si>
  <si>
    <t>ldz150570</t>
  </si>
  <si>
    <t>Villaverde Rey</t>
  </si>
  <si>
    <t>ldz15268</t>
  </si>
  <si>
    <t>ldz150579</t>
  </si>
  <si>
    <t>Espi</t>
  </si>
  <si>
    <t>ldz150598</t>
  </si>
  <si>
    <t>García Sanz</t>
  </si>
  <si>
    <t>ldz15272</t>
  </si>
  <si>
    <t>Kot</t>
  </si>
  <si>
    <t>ldz15273</t>
  </si>
  <si>
    <t>Ziólkowska</t>
  </si>
  <si>
    <t>ldz15274</t>
  </si>
  <si>
    <t>ldz15276</t>
  </si>
  <si>
    <t>ldz150652</t>
  </si>
  <si>
    <t>ldz150654</t>
  </si>
  <si>
    <t xml:space="preserve">Lucía </t>
  </si>
  <si>
    <t xml:space="preserve">Martínez Fernández </t>
  </si>
  <si>
    <t>ldz150674</t>
  </si>
  <si>
    <t xml:space="preserve">Carlos Nicolás </t>
  </si>
  <si>
    <t>Hermo Lata</t>
  </si>
  <si>
    <t>ldz15279</t>
  </si>
  <si>
    <t>Hadeel</t>
  </si>
  <si>
    <t>Khalifa</t>
  </si>
  <si>
    <t>ldz15280</t>
  </si>
  <si>
    <t>ldz15282</t>
  </si>
  <si>
    <t>Wille</t>
  </si>
  <si>
    <t>ldz150709</t>
  </si>
  <si>
    <t>Rey Gondar</t>
  </si>
  <si>
    <t>ldz150715</t>
  </si>
  <si>
    <t>Alvaro alvarez</t>
  </si>
  <si>
    <t>ldz150716</t>
  </si>
  <si>
    <t>Checkout-5190</t>
  </si>
  <si>
    <t>ldz15284</t>
  </si>
  <si>
    <t>Yousif</t>
  </si>
  <si>
    <t>ldz150732</t>
  </si>
  <si>
    <t>Medín</t>
  </si>
  <si>
    <t>ldz150740</t>
  </si>
  <si>
    <t>Dauden Galera</t>
  </si>
  <si>
    <t>ldz15287</t>
  </si>
  <si>
    <t>Ewelina</t>
  </si>
  <si>
    <t>Surówka</t>
  </si>
  <si>
    <t>477-1</t>
  </si>
  <si>
    <t>ldz150750</t>
  </si>
  <si>
    <t>ldz15288</t>
  </si>
  <si>
    <t>ldz150766</t>
  </si>
  <si>
    <t>rodrigo</t>
  </si>
  <si>
    <t>Villalta Vazquez</t>
  </si>
  <si>
    <t>ldz150768</t>
  </si>
  <si>
    <t>Sanchez Garcia</t>
  </si>
  <si>
    <t>ldz150770</t>
  </si>
  <si>
    <t>Garralon Andres</t>
  </si>
  <si>
    <t>ldz150777</t>
  </si>
  <si>
    <t>Lastra Ruiz</t>
  </si>
  <si>
    <t>ldz15290</t>
  </si>
  <si>
    <t>Stanislau</t>
  </si>
  <si>
    <t>Dzisko</t>
  </si>
  <si>
    <t>ldz150784</t>
  </si>
  <si>
    <t>Becerra Torralba</t>
  </si>
  <si>
    <t>ldz15291</t>
  </si>
  <si>
    <t>ldz150794</t>
  </si>
  <si>
    <t>Díaz López</t>
  </si>
  <si>
    <t>ldz15293</t>
  </si>
  <si>
    <t>Baishali</t>
  </si>
  <si>
    <t>ldz150821</t>
  </si>
  <si>
    <t>Carrasco Mendoza</t>
  </si>
  <si>
    <t>ldz15295</t>
  </si>
  <si>
    <t>Matylda</t>
  </si>
  <si>
    <t>Krol</t>
  </si>
  <si>
    <t>ldz150843</t>
  </si>
  <si>
    <t>Ramos Suárez</t>
  </si>
  <si>
    <t>ldz150852</t>
  </si>
  <si>
    <t>Rendo García</t>
  </si>
  <si>
    <t>ldz150863</t>
  </si>
  <si>
    <t>ldz150864</t>
  </si>
  <si>
    <t>Munilla Martinez</t>
  </si>
  <si>
    <t>ldz150865</t>
  </si>
  <si>
    <t>Córcoles Ripoll</t>
  </si>
  <si>
    <t>ldz15300</t>
  </si>
  <si>
    <t>ldz15301</t>
  </si>
  <si>
    <t>ldz150899</t>
  </si>
  <si>
    <t>Carretero Lobo</t>
  </si>
  <si>
    <t>ldz15303</t>
  </si>
  <si>
    <t>ldz15304</t>
  </si>
  <si>
    <t>ldz150951</t>
  </si>
  <si>
    <t>Peinado Aguilar</t>
  </si>
  <si>
    <t>ldz15308</t>
  </si>
  <si>
    <t>ldz150972</t>
  </si>
  <si>
    <t>Alonso Maylin</t>
  </si>
  <si>
    <t>ldz15310</t>
  </si>
  <si>
    <t>Mehul</t>
  </si>
  <si>
    <t>ldz15312</t>
  </si>
  <si>
    <t>ldz151003</t>
  </si>
  <si>
    <t>Calderón Aguilar</t>
  </si>
  <si>
    <t>ldz15313</t>
  </si>
  <si>
    <t>ldz15315</t>
  </si>
  <si>
    <t>Mastalerz</t>
  </si>
  <si>
    <t>ldz15316</t>
  </si>
  <si>
    <t>Husam Eddin</t>
  </si>
  <si>
    <t>ldz151035</t>
  </si>
  <si>
    <t>ldz15320</t>
  </si>
  <si>
    <t>Perez Fustero</t>
  </si>
  <si>
    <t>ldz15322</t>
  </si>
  <si>
    <t>Wietrzynska</t>
  </si>
  <si>
    <t>477-2</t>
  </si>
  <si>
    <t>ldz151096</t>
  </si>
  <si>
    <t>Blanca Casilda</t>
  </si>
  <si>
    <t>López-Riobóo Zárate</t>
  </si>
  <si>
    <t>ldz151098</t>
  </si>
  <si>
    <t>ldz151110</t>
  </si>
  <si>
    <t>Rodríguez Martínez</t>
  </si>
  <si>
    <t>ldz15325</t>
  </si>
  <si>
    <t>Kwiatkowski</t>
  </si>
  <si>
    <t>ldz15326</t>
  </si>
  <si>
    <t>ldz151133</t>
  </si>
  <si>
    <t xml:space="preserve">Lopez </t>
  </si>
  <si>
    <t>ldz151156</t>
  </si>
  <si>
    <t>Bellmont de las Heras</t>
  </si>
  <si>
    <t>ldz15330</t>
  </si>
  <si>
    <t>Tibyan</t>
  </si>
  <si>
    <t>ldz15331</t>
  </si>
  <si>
    <t>Vivian</t>
  </si>
  <si>
    <t>Stavrakos</t>
  </si>
  <si>
    <t>ldz15333</t>
  </si>
  <si>
    <t>Polo Lopez</t>
  </si>
  <si>
    <t>ldz15334</t>
  </si>
  <si>
    <t>Abhay</t>
  </si>
  <si>
    <t>ldz15335</t>
  </si>
  <si>
    <t>ldz151215</t>
  </si>
  <si>
    <t>Yibei</t>
  </si>
  <si>
    <t>ldz151222</t>
  </si>
  <si>
    <t>Wenxiang</t>
  </si>
  <si>
    <t xml:space="preserve">Zhang </t>
  </si>
  <si>
    <t>ldz151242</t>
  </si>
  <si>
    <t>Sanz Romera</t>
  </si>
  <si>
    <t>ldz151250</t>
  </si>
  <si>
    <t xml:space="preserve">Marta </t>
  </si>
  <si>
    <t xml:space="preserve">Cuevas </t>
  </si>
  <si>
    <t>ldz15339</t>
  </si>
  <si>
    <t>ldz151260</t>
  </si>
  <si>
    <t>ldz15340</t>
  </si>
  <si>
    <t>Victoria S. B.</t>
  </si>
  <si>
    <t>Soltvedt</t>
  </si>
  <si>
    <t>ldz151270</t>
  </si>
  <si>
    <t>Zangróniz Julián</t>
  </si>
  <si>
    <t>ldz151302</t>
  </si>
  <si>
    <t>Martín</t>
  </si>
  <si>
    <t>ldz151309</t>
  </si>
  <si>
    <t>Martín Miguel</t>
  </si>
  <si>
    <t>ldz151325</t>
  </si>
  <si>
    <t>maría</t>
  </si>
  <si>
    <t>villota</t>
  </si>
  <si>
    <t>ldz151342</t>
  </si>
  <si>
    <t>Imanol</t>
  </si>
  <si>
    <t>Ayo Aranguren</t>
  </si>
  <si>
    <t>ldz151360</t>
  </si>
  <si>
    <t>Martinez Jimenez</t>
  </si>
  <si>
    <t>ldz151473</t>
  </si>
  <si>
    <t>julia</t>
  </si>
  <si>
    <t>belen carpena</t>
  </si>
  <si>
    <t>ldz151482</t>
  </si>
  <si>
    <t>Alocen</t>
  </si>
  <si>
    <t>ldz151483</t>
  </si>
  <si>
    <t>Guijo García</t>
  </si>
  <si>
    <t>ldz151507</t>
  </si>
  <si>
    <t>Olabe</t>
  </si>
  <si>
    <t>ldz151581</t>
  </si>
  <si>
    <t>ldz151582</t>
  </si>
  <si>
    <t>Ruiz Gibaja</t>
  </si>
  <si>
    <t>ldz151594</t>
  </si>
  <si>
    <t>Veras</t>
  </si>
  <si>
    <t>ldz151762</t>
  </si>
  <si>
    <t>Esteban Jarabo</t>
  </si>
  <si>
    <t>ldz151776</t>
  </si>
  <si>
    <t>Cotán Díaz</t>
  </si>
  <si>
    <t>ldz151861</t>
  </si>
  <si>
    <t>Aliaksandr</t>
  </si>
  <si>
    <t>Kibik</t>
  </si>
  <si>
    <t>206-1</t>
  </si>
  <si>
    <t>ldz151889</t>
  </si>
  <si>
    <t xml:space="preserve">Castrillo Casado </t>
  </si>
  <si>
    <t>ldz151936</t>
  </si>
  <si>
    <t>Sánchez Perea</t>
  </si>
  <si>
    <t>ldz151949</t>
  </si>
  <si>
    <t xml:space="preserve">Enrique </t>
  </si>
  <si>
    <t>Bravo Díaz</t>
  </si>
  <si>
    <t>ldz151982</t>
  </si>
  <si>
    <t>ldz151983</t>
  </si>
  <si>
    <t>ldz151992</t>
  </si>
  <si>
    <t xml:space="preserve">NURIA </t>
  </si>
  <si>
    <t>ARROYO TORRES</t>
  </si>
  <si>
    <t>ldz152059</t>
  </si>
  <si>
    <t>Rumi García</t>
  </si>
  <si>
    <t>ldz152073</t>
  </si>
  <si>
    <t>Dimitrijevic</t>
  </si>
  <si>
    <t>ldz152085</t>
  </si>
  <si>
    <t>Chorche</t>
  </si>
  <si>
    <t xml:space="preserve">Oliván </t>
  </si>
  <si>
    <t>ldz152105</t>
  </si>
  <si>
    <t>Maroto</t>
  </si>
  <si>
    <t>ldz152107</t>
  </si>
  <si>
    <t>Bello</t>
  </si>
  <si>
    <t>ldz152111</t>
  </si>
  <si>
    <t>Almudena</t>
  </si>
  <si>
    <t>Perez-Hidalgo Fernandez</t>
  </si>
  <si>
    <t>ldz152139</t>
  </si>
  <si>
    <t>ALEJANDRO</t>
  </si>
  <si>
    <t>RODRIGUEZ LLACER</t>
  </si>
  <si>
    <t>ldz152144</t>
  </si>
  <si>
    <t>ldz152150</t>
  </si>
  <si>
    <t xml:space="preserve">Santiago </t>
  </si>
  <si>
    <t>Lobo Álvarez</t>
  </si>
  <si>
    <t>ldz152152</t>
  </si>
  <si>
    <t>Castresana Herrera</t>
  </si>
  <si>
    <t>ldz152195</t>
  </si>
  <si>
    <t xml:space="preserve">lucía </t>
  </si>
  <si>
    <t xml:space="preserve">Garnica </t>
  </si>
  <si>
    <t>ldz152200</t>
  </si>
  <si>
    <t>ldz152205</t>
  </si>
  <si>
    <t>Moreno López</t>
  </si>
  <si>
    <t>ldz152248</t>
  </si>
  <si>
    <t>Sabela</t>
  </si>
  <si>
    <t>Quinteiro Argibay</t>
  </si>
  <si>
    <t>ldz152286</t>
  </si>
  <si>
    <t>Samper Bañón</t>
  </si>
  <si>
    <t>ldz152320</t>
  </si>
  <si>
    <t>ldz152388</t>
  </si>
  <si>
    <t>San</t>
  </si>
  <si>
    <t>Nabaty</t>
  </si>
  <si>
    <t>PMRoom-54574</t>
  </si>
  <si>
    <t>ldz152399</t>
  </si>
  <si>
    <t>Julen</t>
  </si>
  <si>
    <t>Rebordinos</t>
  </si>
  <si>
    <t>ldz152458</t>
  </si>
  <si>
    <t>Aitor Diaz</t>
  </si>
  <si>
    <t>de Monasterioguren</t>
  </si>
  <si>
    <t>ldz152483</t>
  </si>
  <si>
    <t>ldz152563</t>
  </si>
  <si>
    <t>Huy</t>
  </si>
  <si>
    <t>Mani</t>
  </si>
  <si>
    <t>ldz152566</t>
  </si>
  <si>
    <t>RefundPM-50924</t>
  </si>
  <si>
    <t>ldz152573</t>
  </si>
  <si>
    <t>Valentina</t>
  </si>
  <si>
    <t>Tozzo</t>
  </si>
  <si>
    <t>ldz152574</t>
  </si>
  <si>
    <t>ldz152588</t>
  </si>
  <si>
    <t>Ayna</t>
  </si>
  <si>
    <t>Sultanova</t>
  </si>
  <si>
    <t>ldz152616</t>
  </si>
  <si>
    <t>Pérez de Albeniz</t>
  </si>
  <si>
    <t>ldz152617</t>
  </si>
  <si>
    <t>ldz152625</t>
  </si>
  <si>
    <t>López Rodríguez</t>
  </si>
  <si>
    <t>ldz152626</t>
  </si>
  <si>
    <t>Fabián</t>
  </si>
  <si>
    <t>González Padrón</t>
  </si>
  <si>
    <t>ldz152627</t>
  </si>
  <si>
    <t>ldz152629</t>
  </si>
  <si>
    <t>ldz152630</t>
  </si>
  <si>
    <t>ldz152631</t>
  </si>
  <si>
    <t>Pais Rodríguez</t>
  </si>
  <si>
    <t>ldz152632</t>
  </si>
  <si>
    <t>ldz152633</t>
  </si>
  <si>
    <t>ldz152635</t>
  </si>
  <si>
    <t>ldz1628</t>
  </si>
  <si>
    <t xml:space="preserve">Ana Yun </t>
  </si>
  <si>
    <t xml:space="preserve">Lozano Vázquez </t>
  </si>
  <si>
    <t>ldz1788</t>
  </si>
  <si>
    <t>Ortin</t>
  </si>
  <si>
    <t>115-2</t>
  </si>
  <si>
    <t>ldz1897</t>
  </si>
  <si>
    <t>ldz19066</t>
  </si>
  <si>
    <t>ldz19067</t>
  </si>
  <si>
    <t>ldz19068</t>
  </si>
  <si>
    <t>ldz19069</t>
  </si>
  <si>
    <t>ldz19070</t>
  </si>
  <si>
    <t>ldz19071</t>
  </si>
  <si>
    <t>ldz1972</t>
  </si>
  <si>
    <t>Lyngby</t>
  </si>
  <si>
    <t>CPH210351</t>
  </si>
  <si>
    <t>Maldonado</t>
  </si>
  <si>
    <t>2E.2.21</t>
  </si>
  <si>
    <t>CPH20400</t>
  </si>
  <si>
    <t>Giulio</t>
  </si>
  <si>
    <t>Olivero</t>
  </si>
  <si>
    <t>2E.5.24</t>
  </si>
  <si>
    <t>CPH210373</t>
  </si>
  <si>
    <t>Navarro Castillo</t>
  </si>
  <si>
    <t>CPH210391</t>
  </si>
  <si>
    <t>Nermin</t>
  </si>
  <si>
    <t>Ghith</t>
  </si>
  <si>
    <t>2E.1.05</t>
  </si>
  <si>
    <t>CPH20405</t>
  </si>
  <si>
    <t>Christodoulou</t>
  </si>
  <si>
    <t>4.1.1</t>
  </si>
  <si>
    <t>CPH210399</t>
  </si>
  <si>
    <t>Karampinis</t>
  </si>
  <si>
    <t>CPH210488</t>
  </si>
  <si>
    <t>Stefán Már</t>
  </si>
  <si>
    <t>Helgason</t>
  </si>
  <si>
    <t>2E.5.07</t>
  </si>
  <si>
    <t>CPH210529</t>
  </si>
  <si>
    <t>Juan Navarrete</t>
  </si>
  <si>
    <t>2F.3.16</t>
  </si>
  <si>
    <t>CPH210531</t>
  </si>
  <si>
    <t>Aspillaga Sánchez</t>
  </si>
  <si>
    <t>2C.2.04</t>
  </si>
  <si>
    <t>CPH210790</t>
  </si>
  <si>
    <t>Hruby</t>
  </si>
  <si>
    <t>2G.3.30</t>
  </si>
  <si>
    <t>CPH210796</t>
  </si>
  <si>
    <t>Anargyros</t>
  </si>
  <si>
    <t>Alexiou</t>
  </si>
  <si>
    <t>2G.1.07</t>
  </si>
  <si>
    <t>CPH210969</t>
  </si>
  <si>
    <t>Asger</t>
  </si>
  <si>
    <t>Jensen</t>
  </si>
  <si>
    <t>2G.3.11</t>
  </si>
  <si>
    <t>CPH211026</t>
  </si>
  <si>
    <t>Lucca</t>
  </si>
  <si>
    <t>Seyther</t>
  </si>
  <si>
    <t>2G.0.12</t>
  </si>
  <si>
    <t>CPH211303</t>
  </si>
  <si>
    <t>Olgeir</t>
  </si>
  <si>
    <t>Árnason</t>
  </si>
  <si>
    <t>2G.0.14</t>
  </si>
  <si>
    <t>CPH211327</t>
  </si>
  <si>
    <t>2E.5.02</t>
  </si>
  <si>
    <t>CPH211332</t>
  </si>
  <si>
    <t>Mujtaba</t>
  </si>
  <si>
    <t>Zahidy</t>
  </si>
  <si>
    <t>2G.0.26</t>
  </si>
  <si>
    <t>CPH20408</t>
  </si>
  <si>
    <t>Serra</t>
  </si>
  <si>
    <t>4.1.7</t>
  </si>
  <si>
    <t>CPH213059</t>
  </si>
  <si>
    <t>Branco Silva</t>
  </si>
  <si>
    <t>CPH213216</t>
  </si>
  <si>
    <t>Vila Vidal</t>
  </si>
  <si>
    <t>2E.5.21</t>
  </si>
  <si>
    <t>CPH213281</t>
  </si>
  <si>
    <t>Delatolas</t>
  </si>
  <si>
    <t>2G.0.28</t>
  </si>
  <si>
    <t>CPH213300</t>
  </si>
  <si>
    <t>van Scheppingen</t>
  </si>
  <si>
    <t>2F.4.02</t>
  </si>
  <si>
    <t>CPH213827</t>
  </si>
  <si>
    <t>Frimann</t>
  </si>
  <si>
    <t>2E.3.20</t>
  </si>
  <si>
    <t>CPH213828</t>
  </si>
  <si>
    <t>Gherta</t>
  </si>
  <si>
    <t>2D.3.20</t>
  </si>
  <si>
    <t>CPH213829</t>
  </si>
  <si>
    <t>Yuri</t>
  </si>
  <si>
    <t>Kirill Glerup</t>
  </si>
  <si>
    <t>2D.3.10</t>
  </si>
  <si>
    <t>CPH213830</t>
  </si>
  <si>
    <t>Sanser</t>
  </si>
  <si>
    <t>Celenk</t>
  </si>
  <si>
    <t>2E.5.14</t>
  </si>
  <si>
    <t>CPH213831</t>
  </si>
  <si>
    <t>Joachim Toftegaard</t>
  </si>
  <si>
    <t>2D.3.16</t>
  </si>
  <si>
    <t>CPH213832</t>
  </si>
  <si>
    <t>Arcangelo</t>
  </si>
  <si>
    <t>Pignatelli</t>
  </si>
  <si>
    <t>2F.4.05</t>
  </si>
  <si>
    <t>CPH213833</t>
  </si>
  <si>
    <t>Xingrong</t>
  </si>
  <si>
    <t>Zong</t>
  </si>
  <si>
    <t>2E.3.13</t>
  </si>
  <si>
    <t>CPH213834</t>
  </si>
  <si>
    <t>Marrano</t>
  </si>
  <si>
    <t>2F.1.12</t>
  </si>
  <si>
    <t>CPH213835</t>
  </si>
  <si>
    <t>Khoshkalam</t>
  </si>
  <si>
    <t>4.4.1</t>
  </si>
  <si>
    <t>CPH213836</t>
  </si>
  <si>
    <t>Dellarole</t>
  </si>
  <si>
    <t>2D.1.03</t>
  </si>
  <si>
    <t>CPH213837</t>
  </si>
  <si>
    <t>Thor</t>
  </si>
  <si>
    <t>Nørgaard Eriksen</t>
  </si>
  <si>
    <t>CPH213838</t>
  </si>
  <si>
    <t>Nikodinovska</t>
  </si>
  <si>
    <t>2E.2.18</t>
  </si>
  <si>
    <t>CPH213839</t>
  </si>
  <si>
    <t>Romeggio</t>
  </si>
  <si>
    <t>2G.5.17</t>
  </si>
  <si>
    <t>CPH213840</t>
  </si>
  <si>
    <t>Farshad</t>
  </si>
  <si>
    <t>Soheilifard</t>
  </si>
  <si>
    <t>2G.3.14</t>
  </si>
  <si>
    <t>CPH213841</t>
  </si>
  <si>
    <t>Liv</t>
  </si>
  <si>
    <t>Heilberg</t>
  </si>
  <si>
    <t>2E.2.11</t>
  </si>
  <si>
    <t>CPH213842</t>
  </si>
  <si>
    <t>Bouza</t>
  </si>
  <si>
    <t>2G.5.03</t>
  </si>
  <si>
    <t>CPH213843</t>
  </si>
  <si>
    <t>Cesar Omar</t>
  </si>
  <si>
    <t>Ramirez Quiroz</t>
  </si>
  <si>
    <t>4.3.22</t>
  </si>
  <si>
    <t>CPH213844</t>
  </si>
  <si>
    <t>CPH213845</t>
  </si>
  <si>
    <t>Cabrera San Millan</t>
  </si>
  <si>
    <t>2G.3.29</t>
  </si>
  <si>
    <t>CPH213846</t>
  </si>
  <si>
    <t>2E.5.18</t>
  </si>
  <si>
    <t>CPH213847</t>
  </si>
  <si>
    <t>Grossi</t>
  </si>
  <si>
    <t>2G.5.05</t>
  </si>
  <si>
    <t>CPH213848</t>
  </si>
  <si>
    <t>Peter</t>
  </si>
  <si>
    <t>Elkjaer</t>
  </si>
  <si>
    <t>2G.4.29</t>
  </si>
  <si>
    <t>CPH213849</t>
  </si>
  <si>
    <t>Rainero Garcia</t>
  </si>
  <si>
    <t>2G.4.07</t>
  </si>
  <si>
    <t>CPH213850</t>
  </si>
  <si>
    <t>Alpha</t>
  </si>
  <si>
    <t>Diallo</t>
  </si>
  <si>
    <t>2G.0.03</t>
  </si>
  <si>
    <t>CPH213851</t>
  </si>
  <si>
    <t>Léna</t>
  </si>
  <si>
    <t>Chambon</t>
  </si>
  <si>
    <t>2G.5.15</t>
  </si>
  <si>
    <t>CPH213852</t>
  </si>
  <si>
    <t>Lola</t>
  </si>
  <si>
    <t>Coulonges</t>
  </si>
  <si>
    <t>2G.2.07</t>
  </si>
  <si>
    <t>CPH213853</t>
  </si>
  <si>
    <t>Moder</t>
  </si>
  <si>
    <t>2G.2.16</t>
  </si>
  <si>
    <t>CPH213854</t>
  </si>
  <si>
    <t>Mikkel</t>
  </si>
  <si>
    <t>Kornval Christoffersen</t>
  </si>
  <si>
    <t>2D.4.12</t>
  </si>
  <si>
    <t>CPH213855</t>
  </si>
  <si>
    <t>Hermet</t>
  </si>
  <si>
    <t>2E.0.15</t>
  </si>
  <si>
    <t>CPH213856</t>
  </si>
  <si>
    <t>Sangés</t>
  </si>
  <si>
    <t>2G.0.01</t>
  </si>
  <si>
    <t>CPH213857</t>
  </si>
  <si>
    <t>2D.0.18</t>
  </si>
  <si>
    <t>CPH213858</t>
  </si>
  <si>
    <t>Kaminski</t>
  </si>
  <si>
    <t>2E.5.17</t>
  </si>
  <si>
    <t>CPH213859</t>
  </si>
  <si>
    <t>4.2.20</t>
  </si>
  <si>
    <t>CPH213860</t>
  </si>
  <si>
    <t>Conti</t>
  </si>
  <si>
    <t>2D.3.11</t>
  </si>
  <si>
    <t>CPH213861</t>
  </si>
  <si>
    <t>Miret Simon</t>
  </si>
  <si>
    <t>2E.4.10</t>
  </si>
  <si>
    <t>CPH213862</t>
  </si>
  <si>
    <t>Tomislav</t>
  </si>
  <si>
    <t>Rozic</t>
  </si>
  <si>
    <t>2G.3.19</t>
  </si>
  <si>
    <t>CPH213863</t>
  </si>
  <si>
    <t>Carlotta</t>
  </si>
  <si>
    <t>4.3.7</t>
  </si>
  <si>
    <t>CPH213864</t>
  </si>
  <si>
    <t>Abitz Boysen</t>
  </si>
  <si>
    <t>2F.3.17</t>
  </si>
  <si>
    <t>CPH213865</t>
  </si>
  <si>
    <t>Zehra</t>
  </si>
  <si>
    <t>Göknaz Engin</t>
  </si>
  <si>
    <t>4.1.20</t>
  </si>
  <si>
    <t>CPH213866</t>
  </si>
  <si>
    <t>José Alfredo</t>
  </si>
  <si>
    <t>Daza Sánchez</t>
  </si>
  <si>
    <t>2E.4.21</t>
  </si>
  <si>
    <t>CPH213867</t>
  </si>
  <si>
    <t>Andrei Tudor</t>
  </si>
  <si>
    <t>DURNESCU</t>
  </si>
  <si>
    <t>2E.2.09</t>
  </si>
  <si>
    <t>CPH213868</t>
  </si>
  <si>
    <t>2G.2.06</t>
  </si>
  <si>
    <t>CPH213869</t>
  </si>
  <si>
    <t>Valenca</t>
  </si>
  <si>
    <t>2D.2.09</t>
  </si>
  <si>
    <t>CPH213870</t>
  </si>
  <si>
    <t>Nobre Costa</t>
  </si>
  <si>
    <t>2G.4.31</t>
  </si>
  <si>
    <t>CPH213871</t>
  </si>
  <si>
    <t>Yafu</t>
  </si>
  <si>
    <t>2F.2.12</t>
  </si>
  <si>
    <t>CPH213872</t>
  </si>
  <si>
    <t>Bryan</t>
  </si>
  <si>
    <t>2F.2.14</t>
  </si>
  <si>
    <t>CPH213873</t>
  </si>
  <si>
    <t>Potter</t>
  </si>
  <si>
    <t>2C.0.24</t>
  </si>
  <si>
    <t>CPH213874</t>
  </si>
  <si>
    <t>Qudus</t>
  </si>
  <si>
    <t>Shittu</t>
  </si>
  <si>
    <t>2C.1.18</t>
  </si>
  <si>
    <t>CPH213875</t>
  </si>
  <si>
    <t>Wilhem</t>
  </si>
  <si>
    <t>2C.3.01</t>
  </si>
  <si>
    <t>CPH213876</t>
  </si>
  <si>
    <t>Mingzhen</t>
  </si>
  <si>
    <t>4.4.9</t>
  </si>
  <si>
    <t>CPH213877</t>
  </si>
  <si>
    <t>Asher David</t>
  </si>
  <si>
    <t>Japhta</t>
  </si>
  <si>
    <t>2G.4.23</t>
  </si>
  <si>
    <t>CPH213878</t>
  </si>
  <si>
    <t>Bernard Jonathan</t>
  </si>
  <si>
    <t>Giron Castro</t>
  </si>
  <si>
    <t>2F.5.07</t>
  </si>
  <si>
    <t>CPH213879</t>
  </si>
  <si>
    <t>Melidi</t>
  </si>
  <si>
    <t>2F.4.01</t>
  </si>
  <si>
    <t>CPH213880</t>
  </si>
  <si>
    <t>Xinhui</t>
  </si>
  <si>
    <t>2G.5.08</t>
  </si>
  <si>
    <t>CPH213881</t>
  </si>
  <si>
    <t>Ozgur</t>
  </si>
  <si>
    <t>4.3.3</t>
  </si>
  <si>
    <t>CPH213882</t>
  </si>
  <si>
    <t>Megan</t>
  </si>
  <si>
    <t>Evans</t>
  </si>
  <si>
    <t>2G.0.10</t>
  </si>
  <si>
    <t>CPH213883</t>
  </si>
  <si>
    <t>Allen</t>
  </si>
  <si>
    <t>CPH213884</t>
  </si>
  <si>
    <t>Catherine</t>
  </si>
  <si>
    <t>CPH213885</t>
  </si>
  <si>
    <t>Griffin</t>
  </si>
  <si>
    <t>2G.0.15</t>
  </si>
  <si>
    <t>CPH213886</t>
  </si>
  <si>
    <t>Brooke</t>
  </si>
  <si>
    <t>Howard</t>
  </si>
  <si>
    <t>2G.0.16</t>
  </si>
  <si>
    <t>CPH213887</t>
  </si>
  <si>
    <t>Ellen</t>
  </si>
  <si>
    <t>2G.0.17</t>
  </si>
  <si>
    <t>CPH213888</t>
  </si>
  <si>
    <t>Paige</t>
  </si>
  <si>
    <t>Hall</t>
  </si>
  <si>
    <t>2G.0.19</t>
  </si>
  <si>
    <t>CPH213889</t>
  </si>
  <si>
    <t>Wynn</t>
  </si>
  <si>
    <t>2G.0.24</t>
  </si>
  <si>
    <t>CPH213890</t>
  </si>
  <si>
    <t>Gibson</t>
  </si>
  <si>
    <t>CPH213891</t>
  </si>
  <si>
    <t>Stucky</t>
  </si>
  <si>
    <t>CPH213892</t>
  </si>
  <si>
    <t>Asbill</t>
  </si>
  <si>
    <t>2G.0.30</t>
  </si>
  <si>
    <t>CPH213893</t>
  </si>
  <si>
    <t>Maddy</t>
  </si>
  <si>
    <t>2D.1.04</t>
  </si>
  <si>
    <t>CPH213894</t>
  </si>
  <si>
    <t>Tanner</t>
  </si>
  <si>
    <t>2D.1.08</t>
  </si>
  <si>
    <t>CPH213895</t>
  </si>
  <si>
    <t>Duke</t>
  </si>
  <si>
    <t>2D.1.24</t>
  </si>
  <si>
    <t>CPH213896</t>
  </si>
  <si>
    <t>Abbey</t>
  </si>
  <si>
    <t>Woods</t>
  </si>
  <si>
    <t>2E.1.01</t>
  </si>
  <si>
    <t>CPH213897</t>
  </si>
  <si>
    <t>Zachary</t>
  </si>
  <si>
    <t>Schauer</t>
  </si>
  <si>
    <t>2E.1.03</t>
  </si>
  <si>
    <t>CPH213898</t>
  </si>
  <si>
    <t>Elliott</t>
  </si>
  <si>
    <t>CPH213899</t>
  </si>
  <si>
    <t>Conner</t>
  </si>
  <si>
    <t>2E.1.08</t>
  </si>
  <si>
    <t>CPH213900</t>
  </si>
  <si>
    <t>Benjamin</t>
  </si>
  <si>
    <t>Taylor</t>
  </si>
  <si>
    <t>2E.1.10</t>
  </si>
  <si>
    <t>CPH213901</t>
  </si>
  <si>
    <t>Allison</t>
  </si>
  <si>
    <t>Moellinger</t>
  </si>
  <si>
    <t>2E.1.12</t>
  </si>
  <si>
    <t>CPH213902</t>
  </si>
  <si>
    <t>Rasera</t>
  </si>
  <si>
    <t>2D.4.01</t>
  </si>
  <si>
    <t>CPH213903</t>
  </si>
  <si>
    <t>2D.4.11</t>
  </si>
  <si>
    <t>CPH213904</t>
  </si>
  <si>
    <t>Pantelis</t>
  </si>
  <si>
    <t>Spanidis</t>
  </si>
  <si>
    <t>CPH213905</t>
  </si>
  <si>
    <t>Eleni</t>
  </si>
  <si>
    <t>Kiachaki</t>
  </si>
  <si>
    <t>2D.0.09</t>
  </si>
  <si>
    <t>CPH213906</t>
  </si>
  <si>
    <t>Lastra Ortiz</t>
  </si>
  <si>
    <t>2F.4.12</t>
  </si>
  <si>
    <t>CPH213907</t>
  </si>
  <si>
    <t>Marek</t>
  </si>
  <si>
    <t>Broch Sznitko</t>
  </si>
  <si>
    <t>CPH213908</t>
  </si>
  <si>
    <t>Nicolo</t>
  </si>
  <si>
    <t>Sponziello</t>
  </si>
  <si>
    <t>2C.0.05</t>
  </si>
  <si>
    <t>CPH213909</t>
  </si>
  <si>
    <t>Anderson</t>
  </si>
  <si>
    <t>2E.1.14</t>
  </si>
  <si>
    <t>CPH213910</t>
  </si>
  <si>
    <t>Isabella</t>
  </si>
  <si>
    <t>Bass</t>
  </si>
  <si>
    <t>2E.1.16</t>
  </si>
  <si>
    <t>CPH213911</t>
  </si>
  <si>
    <t>Bouley</t>
  </si>
  <si>
    <t>2E.1.18</t>
  </si>
  <si>
    <t>CPH213912</t>
  </si>
  <si>
    <t>Sallent Bayà</t>
  </si>
  <si>
    <t>2E.3.05</t>
  </si>
  <si>
    <t>CPH213913</t>
  </si>
  <si>
    <t>Boris</t>
  </si>
  <si>
    <t>Domènech i López</t>
  </si>
  <si>
    <t>2G.1.31</t>
  </si>
  <si>
    <t>CPH213914</t>
  </si>
  <si>
    <t>Rachna</t>
  </si>
  <si>
    <t>Bhoonah</t>
  </si>
  <si>
    <t>2F.3.13</t>
  </si>
  <si>
    <t>CPH213915</t>
  </si>
  <si>
    <t>Mihir</t>
  </si>
  <si>
    <t>Kallapur</t>
  </si>
  <si>
    <t>2F.2.02</t>
  </si>
  <si>
    <t>CPH213916</t>
  </si>
  <si>
    <t>DIEGO</t>
  </si>
  <si>
    <t>RODRIGUEZ GORDO</t>
  </si>
  <si>
    <t>CPH213917</t>
  </si>
  <si>
    <t>Skjødt</t>
  </si>
  <si>
    <t>4.2.9</t>
  </si>
  <si>
    <t>CPH213918</t>
  </si>
  <si>
    <t>Jingrui</t>
  </si>
  <si>
    <t>2C.1.13</t>
  </si>
  <si>
    <t>CPH213919</t>
  </si>
  <si>
    <t>Sim</t>
  </si>
  <si>
    <t>2D.2.18</t>
  </si>
  <si>
    <t>CPH213920</t>
  </si>
  <si>
    <t>Eray</t>
  </si>
  <si>
    <t>2D.4.10</t>
  </si>
  <si>
    <t>CPH213921</t>
  </si>
  <si>
    <t>Felipe</t>
  </si>
  <si>
    <t>Chacón Cabrera</t>
  </si>
  <si>
    <t>4.4.7</t>
  </si>
  <si>
    <t>CPH213922</t>
  </si>
  <si>
    <t>Courtney</t>
  </si>
  <si>
    <t>Calloway</t>
  </si>
  <si>
    <t>2E.1.20</t>
  </si>
  <si>
    <t>CPH213923</t>
  </si>
  <si>
    <t>2E.1.22</t>
  </si>
  <si>
    <t>CPH213924</t>
  </si>
  <si>
    <t>Sunghyun</t>
  </si>
  <si>
    <t>Cho</t>
  </si>
  <si>
    <t>2E.1.24</t>
  </si>
  <si>
    <t>CPH213925</t>
  </si>
  <si>
    <t>Coryea</t>
  </si>
  <si>
    <t>2E.1.26</t>
  </si>
  <si>
    <t>CPH213926</t>
  </si>
  <si>
    <t>Tyler</t>
  </si>
  <si>
    <t>Dreischarf</t>
  </si>
  <si>
    <t>2F.1.05</t>
  </si>
  <si>
    <t>CPH213927</t>
  </si>
  <si>
    <t>Devon</t>
  </si>
  <si>
    <t>Durrenberg</t>
  </si>
  <si>
    <t>2F.1.09</t>
  </si>
  <si>
    <t>CPH213928</t>
  </si>
  <si>
    <t>Zachariah</t>
  </si>
  <si>
    <t>El Fallah</t>
  </si>
  <si>
    <t>2F.1.11</t>
  </si>
  <si>
    <t>CPH213929</t>
  </si>
  <si>
    <t>Fickling</t>
  </si>
  <si>
    <t>2F.1.13</t>
  </si>
  <si>
    <t>CPH213930</t>
  </si>
  <si>
    <t>Groene</t>
  </si>
  <si>
    <t>2F.1.15</t>
  </si>
  <si>
    <t>CPH213931</t>
  </si>
  <si>
    <t>Adeline</t>
  </si>
  <si>
    <t>Heeney</t>
  </si>
  <si>
    <t>2F.1.19</t>
  </si>
  <si>
    <t>CPH213932</t>
  </si>
  <si>
    <t>Rylie</t>
  </si>
  <si>
    <t>Higgins</t>
  </si>
  <si>
    <t>2F.1.21</t>
  </si>
  <si>
    <t>CPH213933</t>
  </si>
  <si>
    <t>Juba</t>
  </si>
  <si>
    <t>2F.1.23</t>
  </si>
  <si>
    <t>CPH213934</t>
  </si>
  <si>
    <t>Kayla</t>
  </si>
  <si>
    <t>Lafferty</t>
  </si>
  <si>
    <t>2G.1.12</t>
  </si>
  <si>
    <t>CPH213935</t>
  </si>
  <si>
    <t>Ennis</t>
  </si>
  <si>
    <t>Lange</t>
  </si>
  <si>
    <t>2G.1.14</t>
  </si>
  <si>
    <t>CPH213936</t>
  </si>
  <si>
    <t>Lasky</t>
  </si>
  <si>
    <t>2G.1.15</t>
  </si>
  <si>
    <t>CPH213937</t>
  </si>
  <si>
    <t>Gina</t>
  </si>
  <si>
    <t>Lusvardi</t>
  </si>
  <si>
    <t>2G.1.16</t>
  </si>
  <si>
    <t>CPH213938</t>
  </si>
  <si>
    <t>Petrucci</t>
  </si>
  <si>
    <t>2G.1.17</t>
  </si>
  <si>
    <t>CPH213939</t>
  </si>
  <si>
    <t>Gabrielle</t>
  </si>
  <si>
    <t>Piercy</t>
  </si>
  <si>
    <t>2G.1.19</t>
  </si>
  <si>
    <t>CPH213940</t>
  </si>
  <si>
    <t>Sandvos</t>
  </si>
  <si>
    <t>2G.1.21</t>
  </si>
  <si>
    <t>CPH213941</t>
  </si>
  <si>
    <t>Schlesinger</t>
  </si>
  <si>
    <t>2G.1.28</t>
  </si>
  <si>
    <t>CPH213942</t>
  </si>
  <si>
    <t>Kierra</t>
  </si>
  <si>
    <t>Schmitz</t>
  </si>
  <si>
    <t>2G.1.30</t>
  </si>
  <si>
    <t>CPH213943</t>
  </si>
  <si>
    <t>Silvis</t>
  </si>
  <si>
    <t>2G.1.32</t>
  </si>
  <si>
    <t>CPH213944</t>
  </si>
  <si>
    <t>Jet</t>
  </si>
  <si>
    <t>Tan</t>
  </si>
  <si>
    <t>2G.1.34</t>
  </si>
  <si>
    <t>CPH213945</t>
  </si>
  <si>
    <t>2G.2.12</t>
  </si>
  <si>
    <t>CPH213946</t>
  </si>
  <si>
    <t>Tuchscherer</t>
  </si>
  <si>
    <t>2G.2.14</t>
  </si>
  <si>
    <t>CPH213947</t>
  </si>
  <si>
    <t>Watkins</t>
  </si>
  <si>
    <t>2G.2.15</t>
  </si>
  <si>
    <t>CPH213948</t>
  </si>
  <si>
    <t>Mikołaj Antoni</t>
  </si>
  <si>
    <t>Barański</t>
  </si>
  <si>
    <t>2F.2.25</t>
  </si>
  <si>
    <t>CPH213949</t>
  </si>
  <si>
    <t>Madison</t>
  </si>
  <si>
    <t>Wollenzier</t>
  </si>
  <si>
    <t>2G.2.17</t>
  </si>
  <si>
    <t>CPH213950</t>
  </si>
  <si>
    <t>Turner</t>
  </si>
  <si>
    <t>2C.1.12</t>
  </si>
  <si>
    <t>CPH213951</t>
  </si>
  <si>
    <t>Kim</t>
  </si>
  <si>
    <t>2D.1.10</t>
  </si>
  <si>
    <t>CPH213952</t>
  </si>
  <si>
    <t>Avera</t>
  </si>
  <si>
    <t>2D.1.12</t>
  </si>
  <si>
    <t>CPH213953</t>
  </si>
  <si>
    <t>Flowers</t>
  </si>
  <si>
    <t>2D.1.22</t>
  </si>
  <si>
    <t>CPH213954</t>
  </si>
  <si>
    <t>Garcia Mejia</t>
  </si>
  <si>
    <t>2F.1.07</t>
  </si>
  <si>
    <t>CPH213955</t>
  </si>
  <si>
    <t>2G.1.04</t>
  </si>
  <si>
    <t>CPH213956</t>
  </si>
  <si>
    <t>Beller</t>
  </si>
  <si>
    <t>2G.1.06</t>
  </si>
  <si>
    <t>CPH213957</t>
  </si>
  <si>
    <t>Grome</t>
  </si>
  <si>
    <t>2C.2.12</t>
  </si>
  <si>
    <t>CPH213958</t>
  </si>
  <si>
    <t>Adams</t>
  </si>
  <si>
    <t>2D.2.10</t>
  </si>
  <si>
    <t>CPH213959</t>
  </si>
  <si>
    <t>Athawale</t>
  </si>
  <si>
    <t>2E.2.01</t>
  </si>
  <si>
    <t>CPH213960</t>
  </si>
  <si>
    <t>Boden</t>
  </si>
  <si>
    <t>2E.2.03</t>
  </si>
  <si>
    <t>CPH213961</t>
  </si>
  <si>
    <t>2F.2.09</t>
  </si>
  <si>
    <t>CPH213962</t>
  </si>
  <si>
    <t>Castleberry</t>
  </si>
  <si>
    <t>2F.2.13</t>
  </si>
  <si>
    <t>CPH213963</t>
  </si>
  <si>
    <t>Foreman</t>
  </si>
  <si>
    <t>2G.2.19</t>
  </si>
  <si>
    <t>CPH213964</t>
  </si>
  <si>
    <t>Fox</t>
  </si>
  <si>
    <t>2D.3.06</t>
  </si>
  <si>
    <t>CPH213965</t>
  </si>
  <si>
    <t>French</t>
  </si>
  <si>
    <t>2F.3.23</t>
  </si>
  <si>
    <t>CPH213966</t>
  </si>
  <si>
    <t>Hendrick</t>
  </si>
  <si>
    <t>2G.3.15</t>
  </si>
  <si>
    <t>CPH213967</t>
  </si>
  <si>
    <t>Kennedy</t>
  </si>
  <si>
    <t>2G.3.17</t>
  </si>
  <si>
    <t>CPH213968</t>
  </si>
  <si>
    <t>2G.3.28</t>
  </si>
  <si>
    <t>CPH213969</t>
  </si>
  <si>
    <t>McCarthy</t>
  </si>
  <si>
    <t>2D.4.04</t>
  </si>
  <si>
    <t>CPH213970</t>
  </si>
  <si>
    <t>Mumma</t>
  </si>
  <si>
    <t>CPH213971</t>
  </si>
  <si>
    <t>Murat</t>
  </si>
  <si>
    <t>2E.4.01</t>
  </si>
  <si>
    <t>CPH213972</t>
  </si>
  <si>
    <t>Olt</t>
  </si>
  <si>
    <t>2E.4.03</t>
  </si>
  <si>
    <t>CPH213973</t>
  </si>
  <si>
    <t>2F.4.19</t>
  </si>
  <si>
    <t>CPH213974</t>
  </si>
  <si>
    <t>Rhee</t>
  </si>
  <si>
    <t>2G.4.14</t>
  </si>
  <si>
    <t>CPH213975</t>
  </si>
  <si>
    <t>2G.4.15</t>
  </si>
  <si>
    <t>CPH213976</t>
  </si>
  <si>
    <t>Van Westrenen</t>
  </si>
  <si>
    <t>2G.4.21</t>
  </si>
  <si>
    <t>CPH213977</t>
  </si>
  <si>
    <t>Zaccaria</t>
  </si>
  <si>
    <t>2E.5.01</t>
  </si>
  <si>
    <t>CPH213978</t>
  </si>
  <si>
    <t>Goldner</t>
  </si>
  <si>
    <t>2F.5.23</t>
  </si>
  <si>
    <t>CPH213979</t>
  </si>
  <si>
    <t>Kernaghan</t>
  </si>
  <si>
    <t>2G.5.19</t>
  </si>
  <si>
    <t>CPH213980</t>
  </si>
  <si>
    <t>2G.5.23</t>
  </si>
  <si>
    <t>CPH213981</t>
  </si>
  <si>
    <t>DIS 1</t>
  </si>
  <si>
    <t>2C.0.02</t>
  </si>
  <si>
    <t>CPH213982</t>
  </si>
  <si>
    <t>Casey</t>
  </si>
  <si>
    <t>Elizabeth Walike</t>
  </si>
  <si>
    <t>CPH213983</t>
  </si>
  <si>
    <t>DIS 2</t>
  </si>
  <si>
    <t>2C.0.08</t>
  </si>
  <si>
    <t>CPH213984</t>
  </si>
  <si>
    <t>Rose Powers</t>
  </si>
  <si>
    <t>CPH213985</t>
  </si>
  <si>
    <t>DIS 3</t>
  </si>
  <si>
    <t>2C.0.10</t>
  </si>
  <si>
    <t>CPH213986</t>
  </si>
  <si>
    <t>Gracie</t>
  </si>
  <si>
    <t>Natali Scheidt</t>
  </si>
  <si>
    <t>CPH213987</t>
  </si>
  <si>
    <t>DIS 4</t>
  </si>
  <si>
    <t>2C.0.12</t>
  </si>
  <si>
    <t>CPH213988</t>
  </si>
  <si>
    <t>Phoenix</t>
  </si>
  <si>
    <t>CPH213989</t>
  </si>
  <si>
    <t>DIS 5</t>
  </si>
  <si>
    <t>2C.0.14</t>
  </si>
  <si>
    <t>CPH213990</t>
  </si>
  <si>
    <t>Ramos Acosta</t>
  </si>
  <si>
    <t>CPH213991</t>
  </si>
  <si>
    <t>DIS 6</t>
  </si>
  <si>
    <t>2C.0.15</t>
  </si>
  <si>
    <t>CPH213992</t>
  </si>
  <si>
    <t>F Moss</t>
  </si>
  <si>
    <t>CPH213993</t>
  </si>
  <si>
    <t>DIS 7</t>
  </si>
  <si>
    <t>2C.0.16</t>
  </si>
  <si>
    <t>CPH213994</t>
  </si>
  <si>
    <t>Vassallo</t>
  </si>
  <si>
    <t>CPH213995</t>
  </si>
  <si>
    <t>DIS 8</t>
  </si>
  <si>
    <t>2C.0.17</t>
  </si>
  <si>
    <t>CPH213996</t>
  </si>
  <si>
    <t>Caitlin</t>
  </si>
  <si>
    <t>Elizabeth Boyd</t>
  </si>
  <si>
    <t>CPH213997</t>
  </si>
  <si>
    <t>DIS 9</t>
  </si>
  <si>
    <t>2C.0.19</t>
  </si>
  <si>
    <t>CPH213998</t>
  </si>
  <si>
    <t>Elizabeth Olson</t>
  </si>
  <si>
    <t>CPH213999</t>
  </si>
  <si>
    <t>DIS 10</t>
  </si>
  <si>
    <t>2C.0.21</t>
  </si>
  <si>
    <t>CPH214000</t>
  </si>
  <si>
    <t>Grace</t>
  </si>
  <si>
    <t>Decatur</t>
  </si>
  <si>
    <t>CPH214001</t>
  </si>
  <si>
    <t>DIS 11</t>
  </si>
  <si>
    <t>2D.0.02</t>
  </si>
  <si>
    <t>CPH214002</t>
  </si>
  <si>
    <t>Demers</t>
  </si>
  <si>
    <t>CPH214003</t>
  </si>
  <si>
    <t>DIS 12</t>
  </si>
  <si>
    <t>2D.0.04</t>
  </si>
  <si>
    <t>CPH214004</t>
  </si>
  <si>
    <t>Harper</t>
  </si>
  <si>
    <t>Anna Robbins</t>
  </si>
  <si>
    <t>CPH214005</t>
  </si>
  <si>
    <t>DIS 13</t>
  </si>
  <si>
    <t>2D.0.06</t>
  </si>
  <si>
    <t>CPH214006</t>
  </si>
  <si>
    <t>Martha</t>
  </si>
  <si>
    <t>Wangechi Njuguna</t>
  </si>
  <si>
    <t>CPH214007</t>
  </si>
  <si>
    <t>DIS 14</t>
  </si>
  <si>
    <t>2D.0.08</t>
  </si>
  <si>
    <t>CPH214008</t>
  </si>
  <si>
    <t>Arianna</t>
  </si>
  <si>
    <t>Ashley Nassiri</t>
  </si>
  <si>
    <t>CPH214009</t>
  </si>
  <si>
    <t>DIS 15</t>
  </si>
  <si>
    <t>2D.0.10</t>
  </si>
  <si>
    <t>CPH214010</t>
  </si>
  <si>
    <t>Mason</t>
  </si>
  <si>
    <t>CPH214011</t>
  </si>
  <si>
    <t>2D.0.12</t>
  </si>
  <si>
    <t>CPH214012</t>
  </si>
  <si>
    <t>Elisabeth Miles-Colthup</t>
  </si>
  <si>
    <t>CPH214013</t>
  </si>
  <si>
    <t>DIS 17</t>
  </si>
  <si>
    <t>2D.0.15</t>
  </si>
  <si>
    <t>CPH214014</t>
  </si>
  <si>
    <t>Annabelle</t>
  </si>
  <si>
    <t>Elizabeth Majerus</t>
  </si>
  <si>
    <t>CPH214015</t>
  </si>
  <si>
    <t>DIS 18</t>
  </si>
  <si>
    <t>2D.0.17</t>
  </si>
  <si>
    <t>CPH214016</t>
  </si>
  <si>
    <t>Blair Dawes</t>
  </si>
  <si>
    <t>CPH214017</t>
  </si>
  <si>
    <t>DIS 19</t>
  </si>
  <si>
    <t>2D.0.19</t>
  </si>
  <si>
    <t>CPH214018</t>
  </si>
  <si>
    <t>Eden</t>
  </si>
  <si>
    <t>Jewell Martin</t>
  </si>
  <si>
    <t>CPH214019</t>
  </si>
  <si>
    <t>DIS 20</t>
  </si>
  <si>
    <t>2D.0.20</t>
  </si>
  <si>
    <t>CPH214020</t>
  </si>
  <si>
    <t>Windsor</t>
  </si>
  <si>
    <t>Glen Smith</t>
  </si>
  <si>
    <t>CPH214021</t>
  </si>
  <si>
    <t>DIS 21</t>
  </si>
  <si>
    <t>2D.0.22</t>
  </si>
  <si>
    <t>CPH214022</t>
  </si>
  <si>
    <t>Jimmy</t>
  </si>
  <si>
    <t>Andrew Clancy</t>
  </si>
  <si>
    <t>CPH214023</t>
  </si>
  <si>
    <t>DIS 22</t>
  </si>
  <si>
    <t>2D.0.24</t>
  </si>
  <si>
    <t>CPH214024</t>
  </si>
  <si>
    <t>Charlie</t>
  </si>
  <si>
    <t>Meyerson</t>
  </si>
  <si>
    <t>CPH214025</t>
  </si>
  <si>
    <t>DIS 23</t>
  </si>
  <si>
    <t>2E.0.01</t>
  </si>
  <si>
    <t>CPH214026</t>
  </si>
  <si>
    <t>Marie Hewitt</t>
  </si>
  <si>
    <t>CPH214027</t>
  </si>
  <si>
    <t>DIS 24</t>
  </si>
  <si>
    <t>2E.0.03</t>
  </si>
  <si>
    <t>CPH214028</t>
  </si>
  <si>
    <t>Jaskolski</t>
  </si>
  <si>
    <t>CPH214029</t>
  </si>
  <si>
    <t>DIS 25</t>
  </si>
  <si>
    <t>2E.0.05</t>
  </si>
  <si>
    <t>CPH214030</t>
  </si>
  <si>
    <t>Marie Bledsoe</t>
  </si>
  <si>
    <t>CPH214031</t>
  </si>
  <si>
    <t>DIS 26</t>
  </si>
  <si>
    <t>2E.0.08</t>
  </si>
  <si>
    <t>CPH214032</t>
  </si>
  <si>
    <t>Chin</t>
  </si>
  <si>
    <t>CPH214033</t>
  </si>
  <si>
    <t>DIS 27</t>
  </si>
  <si>
    <t>2E.0.10</t>
  </si>
  <si>
    <t>CPH214034</t>
  </si>
  <si>
    <t>Frances Castellanos</t>
  </si>
  <si>
    <t>CPH214035</t>
  </si>
  <si>
    <t>DIS 28</t>
  </si>
  <si>
    <t>2E.0.12</t>
  </si>
  <si>
    <t>CPH214036</t>
  </si>
  <si>
    <t>Elizabeth Coco</t>
  </si>
  <si>
    <t>CPH214037</t>
  </si>
  <si>
    <t>Storage</t>
  </si>
  <si>
    <t>room</t>
  </si>
  <si>
    <t>2E.0.14</t>
  </si>
  <si>
    <t>CPH214038</t>
  </si>
  <si>
    <t>CPH214039</t>
  </si>
  <si>
    <t>DIS 30</t>
  </si>
  <si>
    <t>2E.0.16</t>
  </si>
  <si>
    <t>CPH214040</t>
  </si>
  <si>
    <t>Lilly</t>
  </si>
  <si>
    <t>Mei Chang Hinkley</t>
  </si>
  <si>
    <t>CPH214041</t>
  </si>
  <si>
    <t>DIS 31</t>
  </si>
  <si>
    <t>2E.0.18</t>
  </si>
  <si>
    <t>CPH214042</t>
  </si>
  <si>
    <t>Ben</t>
  </si>
  <si>
    <t>Harris Reider</t>
  </si>
  <si>
    <t>CPH214043</t>
  </si>
  <si>
    <t>DIS 32</t>
  </si>
  <si>
    <t>2E.0.20</t>
  </si>
  <si>
    <t>CPH214044</t>
  </si>
  <si>
    <t>Lowell</t>
  </si>
  <si>
    <t>Douglas Woock</t>
  </si>
  <si>
    <t>CPH214045</t>
  </si>
  <si>
    <t>DIS 33</t>
  </si>
  <si>
    <t>2E.0.22</t>
  </si>
  <si>
    <t>CPH214046</t>
  </si>
  <si>
    <t>Izzy</t>
  </si>
  <si>
    <t>Sumardi</t>
  </si>
  <si>
    <t>CPH214047</t>
  </si>
  <si>
    <t>DIS 34</t>
  </si>
  <si>
    <t>2F.0.01</t>
  </si>
  <si>
    <t>CPH214048</t>
  </si>
  <si>
    <t>Mary Walsh</t>
  </si>
  <si>
    <t>CPH214049</t>
  </si>
  <si>
    <t>DIS 35</t>
  </si>
  <si>
    <t>2F.0.03</t>
  </si>
  <si>
    <t>CPH214050</t>
  </si>
  <si>
    <t>Austin Monroe</t>
  </si>
  <si>
    <t>CPH214051</t>
  </si>
  <si>
    <t>DIS 36</t>
  </si>
  <si>
    <t>2F.0.05</t>
  </si>
  <si>
    <t>CPH214052</t>
  </si>
  <si>
    <t>Claire Hewitt</t>
  </si>
  <si>
    <t>CPH214053</t>
  </si>
  <si>
    <t>DIS 37</t>
  </si>
  <si>
    <t>2F.0.07</t>
  </si>
  <si>
    <t>CPH214054</t>
  </si>
  <si>
    <t>Marie Wilson</t>
  </si>
  <si>
    <t>CPH214055</t>
  </si>
  <si>
    <t>DIS 38</t>
  </si>
  <si>
    <t>2F.0.09</t>
  </si>
  <si>
    <t>CPH214056</t>
  </si>
  <si>
    <t>Lipscomb</t>
  </si>
  <si>
    <t>CPH214057</t>
  </si>
  <si>
    <t>DIS 39</t>
  </si>
  <si>
    <t>2F.0.11</t>
  </si>
  <si>
    <t>CPH214058</t>
  </si>
  <si>
    <t>Wheeler Rothfield</t>
  </si>
  <si>
    <t>CPH214059</t>
  </si>
  <si>
    <t>DIS 40</t>
  </si>
  <si>
    <t>2F.0.13</t>
  </si>
  <si>
    <t>CPH214060</t>
  </si>
  <si>
    <t>Elizabeth Fry</t>
  </si>
  <si>
    <t>CPH214061</t>
  </si>
  <si>
    <t>DIS 41</t>
  </si>
  <si>
    <t>2F.0.15</t>
  </si>
  <si>
    <t>CPH214062</t>
  </si>
  <si>
    <t>Alexa</t>
  </si>
  <si>
    <t>Katharine Michael</t>
  </si>
  <si>
    <t>CPH214063</t>
  </si>
  <si>
    <t>DIS 42</t>
  </si>
  <si>
    <t>2F.0.17</t>
  </si>
  <si>
    <t>CPH214064</t>
  </si>
  <si>
    <t>Ciara</t>
  </si>
  <si>
    <t>Lynn Leddy</t>
  </si>
  <si>
    <t>CPH214065</t>
  </si>
  <si>
    <t>DIS 43</t>
  </si>
  <si>
    <t>2F.0.19</t>
  </si>
  <si>
    <t>CPH214066</t>
  </si>
  <si>
    <t>Eleonore</t>
  </si>
  <si>
    <t>Clemence Marie Viatte</t>
  </si>
  <si>
    <t>CPH214067</t>
  </si>
  <si>
    <t>DIS 44</t>
  </si>
  <si>
    <t>2F.0.21</t>
  </si>
  <si>
    <t>CPH214068</t>
  </si>
  <si>
    <t>Elisabeth Hoopes</t>
  </si>
  <si>
    <t>CPH214069</t>
  </si>
  <si>
    <t>DIS 45</t>
  </si>
  <si>
    <t>2F.0.23</t>
  </si>
  <si>
    <t>CPH214070</t>
  </si>
  <si>
    <t>Nathan</t>
  </si>
  <si>
    <t>Sonnenfeld</t>
  </si>
  <si>
    <t>CPH214071</t>
  </si>
  <si>
    <t>DIS 46</t>
  </si>
  <si>
    <t>2F.0.25</t>
  </si>
  <si>
    <t>CPH214072</t>
  </si>
  <si>
    <t>Dan</t>
  </si>
  <si>
    <t>Patrick Capelli</t>
  </si>
  <si>
    <t>CPH214073</t>
  </si>
  <si>
    <t>DIS 47</t>
  </si>
  <si>
    <t>2G.0.02</t>
  </si>
  <si>
    <t>CPH214074</t>
  </si>
  <si>
    <t>Katerina</t>
  </si>
  <si>
    <t>Raptis</t>
  </si>
  <si>
    <t>CPH214075</t>
  </si>
  <si>
    <t>DIS 48</t>
  </si>
  <si>
    <t>2G.0.04</t>
  </si>
  <si>
    <t>CPH214076</t>
  </si>
  <si>
    <t>Krisha</t>
  </si>
  <si>
    <t>Shah</t>
  </si>
  <si>
    <t>CPH214077</t>
  </si>
  <si>
    <t>DIS 49</t>
  </si>
  <si>
    <t>2G.0.06</t>
  </si>
  <si>
    <t>CPH214078</t>
  </si>
  <si>
    <t>Jessica</t>
  </si>
  <si>
    <t>Plancarte Lopez</t>
  </si>
  <si>
    <t>CPH214079</t>
  </si>
  <si>
    <t>Steven Devoulin</t>
  </si>
  <si>
    <t>2G.0.08</t>
  </si>
  <si>
    <t>CPH214080</t>
  </si>
  <si>
    <t>CPH214081</t>
  </si>
  <si>
    <t>Cecilie</t>
  </si>
  <si>
    <t>Plambeck-Grotum</t>
  </si>
  <si>
    <t>2E.4.24</t>
  </si>
  <si>
    <t>CPH214082</t>
  </si>
  <si>
    <t>Vedel</t>
  </si>
  <si>
    <t>2D.3.14</t>
  </si>
  <si>
    <t>CPH214083</t>
  </si>
  <si>
    <t>Nouri</t>
  </si>
  <si>
    <t>2E.5.03</t>
  </si>
  <si>
    <t>CPH214084</t>
  </si>
  <si>
    <t>Mueller</t>
  </si>
  <si>
    <t>2F.4.23</t>
  </si>
  <si>
    <t>CPH214085</t>
  </si>
  <si>
    <t>2F.4.09</t>
  </si>
  <si>
    <t>CPH214086</t>
  </si>
  <si>
    <t>Paulina Anna</t>
  </si>
  <si>
    <t>CPH214087</t>
  </si>
  <si>
    <t>Radon</t>
  </si>
  <si>
    <t>2E.5.19</t>
  </si>
  <si>
    <t>CPH214088</t>
  </si>
  <si>
    <t>Tugçe</t>
  </si>
  <si>
    <t>YILMAZ</t>
  </si>
  <si>
    <t>2E.4.20</t>
  </si>
  <si>
    <t>CPH214089</t>
  </si>
  <si>
    <t>Jakob</t>
  </si>
  <si>
    <t>CPH214090</t>
  </si>
  <si>
    <t>2F.1.04</t>
  </si>
  <si>
    <t>CPH214091</t>
  </si>
  <si>
    <t>Joachim</t>
  </si>
  <si>
    <t>Christensen</t>
  </si>
  <si>
    <t>2E.3.21</t>
  </si>
  <si>
    <t>CPH214092</t>
  </si>
  <si>
    <t>Watissée</t>
  </si>
  <si>
    <t>2D.3.21</t>
  </si>
  <si>
    <t>CPH214093</t>
  </si>
  <si>
    <t>Johan</t>
  </si>
  <si>
    <t>Hanehøj</t>
  </si>
  <si>
    <t>2F.2.04</t>
  </si>
  <si>
    <t>CPH214094</t>
  </si>
  <si>
    <t>Masoudian</t>
  </si>
  <si>
    <t>2F.4.13</t>
  </si>
  <si>
    <t>CPH214095</t>
  </si>
  <si>
    <t>Xiaowen</t>
  </si>
  <si>
    <t>2G.1.02</t>
  </si>
  <si>
    <t>CPH214096</t>
  </si>
  <si>
    <t>2D.3.18</t>
  </si>
  <si>
    <t>CPH214097</t>
  </si>
  <si>
    <t>Kristin Anett</t>
  </si>
  <si>
    <t>Remmelgas</t>
  </si>
  <si>
    <t>2D.4.06</t>
  </si>
  <si>
    <t>CPH214098</t>
  </si>
  <si>
    <t>Wybren</t>
  </si>
  <si>
    <t>Oppedijk</t>
  </si>
  <si>
    <t>2D.3.02</t>
  </si>
  <si>
    <t>CPH214099</t>
  </si>
  <si>
    <t>Brent</t>
  </si>
  <si>
    <t>Reissman</t>
  </si>
  <si>
    <t>2D.4.13</t>
  </si>
  <si>
    <t>CPH214100</t>
  </si>
  <si>
    <t>Katrine</t>
  </si>
  <si>
    <t>Preus</t>
  </si>
  <si>
    <t>2C.2.11</t>
  </si>
  <si>
    <t>CPH214101</t>
  </si>
  <si>
    <t>Niels</t>
  </si>
  <si>
    <t>Tiben</t>
  </si>
  <si>
    <t>2D.3.13</t>
  </si>
  <si>
    <t>CPH214102</t>
  </si>
  <si>
    <t>Jens Peter</t>
  </si>
  <si>
    <t>Primdahl</t>
  </si>
  <si>
    <t>2D.4.15</t>
  </si>
  <si>
    <t>CPH214103</t>
  </si>
  <si>
    <t>Niewiadomski</t>
  </si>
  <si>
    <t>2G.4.16</t>
  </si>
  <si>
    <t>CPH214104</t>
  </si>
  <si>
    <t>Karlin</t>
  </si>
  <si>
    <t>CPH214105</t>
  </si>
  <si>
    <t>Isabelle</t>
  </si>
  <si>
    <t>2F.5.19</t>
  </si>
  <si>
    <t>CPH214106</t>
  </si>
  <si>
    <t>Abello</t>
  </si>
  <si>
    <t>2F.3.21</t>
  </si>
  <si>
    <t>CPH214107</t>
  </si>
  <si>
    <t>Yijing</t>
  </si>
  <si>
    <t>Shang</t>
  </si>
  <si>
    <t>2C.1.02</t>
  </si>
  <si>
    <t>CPH214108</t>
  </si>
  <si>
    <t>Nanna</t>
  </si>
  <si>
    <t>Harplod Møller</t>
  </si>
  <si>
    <t>2E.3.26</t>
  </si>
  <si>
    <t>CPH214109</t>
  </si>
  <si>
    <t>Lansner</t>
  </si>
  <si>
    <t>2D.2.08</t>
  </si>
  <si>
    <t>CPH214110</t>
  </si>
  <si>
    <t>Reiner</t>
  </si>
  <si>
    <t>2D.3.19</t>
  </si>
  <si>
    <t>CPH214111</t>
  </si>
  <si>
    <t>Rosendal</t>
  </si>
  <si>
    <t>2D.1.11</t>
  </si>
  <si>
    <t>CPH214112</t>
  </si>
  <si>
    <t>Mohammadreza</t>
  </si>
  <si>
    <t>Barzegaran</t>
  </si>
  <si>
    <t>2D.3.15</t>
  </si>
  <si>
    <t>CPH214113</t>
  </si>
  <si>
    <t>2D.1.14</t>
  </si>
  <si>
    <t>CPH214114</t>
  </si>
  <si>
    <t>Priyanka</t>
  </si>
  <si>
    <t>Ranganath</t>
  </si>
  <si>
    <t>2E.3.22</t>
  </si>
  <si>
    <t>CPH214115</t>
  </si>
  <si>
    <t>Carina</t>
  </si>
  <si>
    <t>Hallas Pedersen</t>
  </si>
  <si>
    <t>2E.4.19</t>
  </si>
  <si>
    <t>CPH214116</t>
  </si>
  <si>
    <t>Tatiane</t>
  </si>
  <si>
    <t>Eufrasio-da-Silva</t>
  </si>
  <si>
    <t>2E.2.22</t>
  </si>
  <si>
    <t>CPH214117</t>
  </si>
  <si>
    <t>Giraldo</t>
  </si>
  <si>
    <t>2C.2.02</t>
  </si>
  <si>
    <t>CPH214118</t>
  </si>
  <si>
    <t>Rasmus Ingerslev</t>
  </si>
  <si>
    <t>2D.4.14</t>
  </si>
  <si>
    <t>CPH214119</t>
  </si>
  <si>
    <t>Adane Tilahun</t>
  </si>
  <si>
    <t>Getachew</t>
  </si>
  <si>
    <t>2F.3.25</t>
  </si>
  <si>
    <t>CPH214120</t>
  </si>
  <si>
    <t>Fasulo</t>
  </si>
  <si>
    <t>2D.3.12</t>
  </si>
  <si>
    <t>CPH214121</t>
  </si>
  <si>
    <t>Mahmoodi</t>
  </si>
  <si>
    <t>2E.3.18</t>
  </si>
  <si>
    <t>CPH214122</t>
  </si>
  <si>
    <t>Baichen</t>
  </si>
  <si>
    <t>2F.5.16</t>
  </si>
  <si>
    <t>CPH214123</t>
  </si>
  <si>
    <t>Alina Anamaria</t>
  </si>
  <si>
    <t>Malanca</t>
  </si>
  <si>
    <t>2F.4.07</t>
  </si>
  <si>
    <t>CPH214124</t>
  </si>
  <si>
    <t>Soler Fuertes</t>
  </si>
  <si>
    <t>2G.4.20</t>
  </si>
  <si>
    <t>CPH214125</t>
  </si>
  <si>
    <t>Roskovs</t>
  </si>
  <si>
    <t>2C.0.11</t>
  </si>
  <si>
    <t>CPH214126</t>
  </si>
  <si>
    <t>Rapelli</t>
  </si>
  <si>
    <t>CPH214127</t>
  </si>
  <si>
    <t>TINA</t>
  </si>
  <si>
    <t>GELLIN</t>
  </si>
  <si>
    <t>2E.2.23</t>
  </si>
  <si>
    <t>CPH214128</t>
  </si>
  <si>
    <t>Rech</t>
  </si>
  <si>
    <t>2F.4.17</t>
  </si>
  <si>
    <t>CPH214129</t>
  </si>
  <si>
    <t>Anders</t>
  </si>
  <si>
    <t>2E.0.07</t>
  </si>
  <si>
    <t>CPH214130</t>
  </si>
  <si>
    <t>Boye</t>
  </si>
  <si>
    <t>2D.2.14</t>
  </si>
  <si>
    <t>CPH214131</t>
  </si>
  <si>
    <t>Krzczanowicz</t>
  </si>
  <si>
    <t>2F.1.25</t>
  </si>
  <si>
    <t>CPH214132</t>
  </si>
  <si>
    <t>Luiz</t>
  </si>
  <si>
    <t>Couto Corrêa Pinto Filho</t>
  </si>
  <si>
    <t>2G.3.02</t>
  </si>
  <si>
    <t>CPH214133</t>
  </si>
  <si>
    <t>YUN</t>
  </si>
  <si>
    <t>XIE</t>
  </si>
  <si>
    <t>2D.1.09</t>
  </si>
  <si>
    <t>CPH214134</t>
  </si>
  <si>
    <t>Soumendu</t>
  </si>
  <si>
    <t>Dasgupta</t>
  </si>
  <si>
    <t>2G.4.02</t>
  </si>
  <si>
    <t>CPH214135</t>
  </si>
  <si>
    <t>yuyue</t>
  </si>
  <si>
    <t>2D.2.19</t>
  </si>
  <si>
    <t>CPH214136</t>
  </si>
  <si>
    <t>Qixin</t>
  </si>
  <si>
    <t>Ma</t>
  </si>
  <si>
    <t>2G.3.23</t>
  </si>
  <si>
    <t>CPH214137</t>
  </si>
  <si>
    <t>2E.3.01</t>
  </si>
  <si>
    <t>CPH214138</t>
  </si>
  <si>
    <t>Wisniewska</t>
  </si>
  <si>
    <t>2F.5.14</t>
  </si>
  <si>
    <t>CPH214139</t>
  </si>
  <si>
    <t>YiShan</t>
  </si>
  <si>
    <t>2E.4.26</t>
  </si>
  <si>
    <t>CPH214140</t>
  </si>
  <si>
    <t>Nunes Faria</t>
  </si>
  <si>
    <t>2G.5.04</t>
  </si>
  <si>
    <t>CPH214141</t>
  </si>
  <si>
    <t>VERDIER</t>
  </si>
  <si>
    <t>2E.4.16</t>
  </si>
  <si>
    <t>CPH214142</t>
  </si>
  <si>
    <t>Ghiletki</t>
  </si>
  <si>
    <t>2G.5.21</t>
  </si>
  <si>
    <t>CPH242820</t>
  </si>
  <si>
    <t>Schroth</t>
  </si>
  <si>
    <t>CPH214143</t>
  </si>
  <si>
    <t>Ladonski</t>
  </si>
  <si>
    <t>2D.1.07</t>
  </si>
  <si>
    <t>CPH214144</t>
  </si>
  <si>
    <t>Andrey</t>
  </si>
  <si>
    <t>Baskakov</t>
  </si>
  <si>
    <t>2E.0.09</t>
  </si>
  <si>
    <t>CPH214145</t>
  </si>
  <si>
    <t>Bima</t>
  </si>
  <si>
    <t>Sanusi</t>
  </si>
  <si>
    <t>2F.0.16</t>
  </si>
  <si>
    <t>CPH214146</t>
  </si>
  <si>
    <t>Casper</t>
  </si>
  <si>
    <t>Larsen</t>
  </si>
  <si>
    <t>2G.0.05</t>
  </si>
  <si>
    <t>CPH214147</t>
  </si>
  <si>
    <t>Aníta</t>
  </si>
  <si>
    <t>Gunnarsdóttir</t>
  </si>
  <si>
    <t>2E.4.09</t>
  </si>
  <si>
    <t>CPH214148</t>
  </si>
  <si>
    <t>2F.5.21</t>
  </si>
  <si>
    <t>CPH214149</t>
  </si>
  <si>
    <t>Sara Hunfjord</t>
  </si>
  <si>
    <t>Josepsdottir</t>
  </si>
  <si>
    <t>2D.4.08</t>
  </si>
  <si>
    <t>CPH214150</t>
  </si>
  <si>
    <t>Berglind</t>
  </si>
  <si>
    <t>Sigvaldadottir</t>
  </si>
  <si>
    <t>2E.4.18</t>
  </si>
  <si>
    <t>CPH214151</t>
  </si>
  <si>
    <t>Sixian</t>
  </si>
  <si>
    <t>Zuo</t>
  </si>
  <si>
    <t>2F.5.04</t>
  </si>
  <si>
    <t>CPH214152</t>
  </si>
  <si>
    <t>Drews Tobiasen</t>
  </si>
  <si>
    <t>2F.5.05</t>
  </si>
  <si>
    <t>CPH214153</t>
  </si>
  <si>
    <t>Hella</t>
  </si>
  <si>
    <t>Flocken</t>
  </si>
  <si>
    <t>2F.3.07</t>
  </si>
  <si>
    <t>CPH214154</t>
  </si>
  <si>
    <t>sarah</t>
  </si>
  <si>
    <t>Fusco</t>
  </si>
  <si>
    <t>CPH214156</t>
  </si>
  <si>
    <t>Ramos Blanco</t>
  </si>
  <si>
    <t>2E.4.15</t>
  </si>
  <si>
    <t>CPH214157</t>
  </si>
  <si>
    <t>Saaransh</t>
  </si>
  <si>
    <t>Kattula</t>
  </si>
  <si>
    <t>2E.5.04</t>
  </si>
  <si>
    <t>CPH214158</t>
  </si>
  <si>
    <t>Pedro Jose</t>
  </si>
  <si>
    <t>Morenilla Murillo</t>
  </si>
  <si>
    <t>CPH214159</t>
  </si>
  <si>
    <t>LIANG</t>
  </si>
  <si>
    <t>Liang</t>
  </si>
  <si>
    <t>2C.1.19</t>
  </si>
  <si>
    <t>CPH214160</t>
  </si>
  <si>
    <t>Asal</t>
  </si>
  <si>
    <t>Peydaei</t>
  </si>
  <si>
    <t>2D.1.05</t>
  </si>
  <si>
    <t>CPH214161</t>
  </si>
  <si>
    <t>Kapil Kumar</t>
  </si>
  <si>
    <t>Gupta</t>
  </si>
  <si>
    <t>2D.4.03</t>
  </si>
  <si>
    <t>CPH214162</t>
  </si>
  <si>
    <t>Saz Segovia</t>
  </si>
  <si>
    <t>2D.3.17</t>
  </si>
  <si>
    <t>CPH214163</t>
  </si>
  <si>
    <t>2G.0.11</t>
  </si>
  <si>
    <t>CPH214164</t>
  </si>
  <si>
    <t>Nathasha</t>
  </si>
  <si>
    <t>2E.5.10</t>
  </si>
  <si>
    <t>CPH214165</t>
  </si>
  <si>
    <t>Shinoda</t>
  </si>
  <si>
    <t>2D.1.23</t>
  </si>
  <si>
    <t>CPH214166</t>
  </si>
  <si>
    <t>Hernandez</t>
  </si>
  <si>
    <t>CPH214167</t>
  </si>
  <si>
    <t>Gutiérrez León</t>
  </si>
  <si>
    <t>2E.4.08</t>
  </si>
  <si>
    <t>CPH214168</t>
  </si>
  <si>
    <t>Wenqian</t>
  </si>
  <si>
    <t>2D.2.16</t>
  </si>
  <si>
    <t>CPH214169</t>
  </si>
  <si>
    <t>Naiwrit</t>
  </si>
  <si>
    <t>Karmodak</t>
  </si>
  <si>
    <t>2D.3.22</t>
  </si>
  <si>
    <t>CPH214170</t>
  </si>
  <si>
    <t>Ramon</t>
  </si>
  <si>
    <t>Fortuny Cuartielles</t>
  </si>
  <si>
    <t>2D.2.02</t>
  </si>
  <si>
    <t>CPH214171</t>
  </si>
  <si>
    <t>Michail</t>
  </si>
  <si>
    <t>Harmandjiev</t>
  </si>
  <si>
    <t>2E.5.20</t>
  </si>
  <si>
    <t>CPH214172</t>
  </si>
  <si>
    <t>Miri Ramsheh</t>
  </si>
  <si>
    <t>2D.2.01</t>
  </si>
  <si>
    <t>CPH214173</t>
  </si>
  <si>
    <t>Stawinski</t>
  </si>
  <si>
    <t>2F.3.12</t>
  </si>
  <si>
    <t>CPH214174</t>
  </si>
  <si>
    <t>Ganz Muchinski</t>
  </si>
  <si>
    <t>2G.1.20</t>
  </si>
  <si>
    <t>CPH214175</t>
  </si>
  <si>
    <t>Sigridur</t>
  </si>
  <si>
    <t>Jonsdottir</t>
  </si>
  <si>
    <t>2E.4.05</t>
  </si>
  <si>
    <t>CPH214176</t>
  </si>
  <si>
    <t>Eydís Sjöfn</t>
  </si>
  <si>
    <t>Kjærbo</t>
  </si>
  <si>
    <t>2G.4.27</t>
  </si>
  <si>
    <t>CPH214177</t>
  </si>
  <si>
    <t>2E.2.13</t>
  </si>
  <si>
    <t>CPH214178</t>
  </si>
  <si>
    <t>Iga</t>
  </si>
  <si>
    <t>Lewandowska</t>
  </si>
  <si>
    <t>2D.3.24</t>
  </si>
  <si>
    <t>CPH214179</t>
  </si>
  <si>
    <t>Nora Bjørvik</t>
  </si>
  <si>
    <t>Karlsen</t>
  </si>
  <si>
    <t>2E.3.07</t>
  </si>
  <si>
    <t>CPH214180</t>
  </si>
  <si>
    <t>Mikoroni</t>
  </si>
  <si>
    <t>2E.2.24</t>
  </si>
  <si>
    <t>CPH214181</t>
  </si>
  <si>
    <t>LEV</t>
  </si>
  <si>
    <t>GORJATSOV</t>
  </si>
  <si>
    <t>2G.4.25</t>
  </si>
  <si>
    <t>CPH214182</t>
  </si>
  <si>
    <t>Szilárd</t>
  </si>
  <si>
    <t>Czibere</t>
  </si>
  <si>
    <t>2E.1.06</t>
  </si>
  <si>
    <t>CPH214183</t>
  </si>
  <si>
    <t>Trueba Merino</t>
  </si>
  <si>
    <t>2F.4.08</t>
  </si>
  <si>
    <t>CPH214184</t>
  </si>
  <si>
    <t>BOULET</t>
  </si>
  <si>
    <t>2D.2.05</t>
  </si>
  <si>
    <t>CPH214185</t>
  </si>
  <si>
    <t>Potchara</t>
  </si>
  <si>
    <t>Sumetha-Aksorn</t>
  </si>
  <si>
    <t>2D.2.20</t>
  </si>
  <si>
    <t>CPH214186</t>
  </si>
  <si>
    <t>Alireza</t>
  </si>
  <si>
    <t>Yazdandoost Babaki</t>
  </si>
  <si>
    <t>2F.4.25</t>
  </si>
  <si>
    <t>CPH214187</t>
  </si>
  <si>
    <t>2E.3.09</t>
  </si>
  <si>
    <t>CPH214188</t>
  </si>
  <si>
    <t>Trancoso</t>
  </si>
  <si>
    <t>2F.5.17</t>
  </si>
  <si>
    <t>CPH214189</t>
  </si>
  <si>
    <t>MANUEL</t>
  </si>
  <si>
    <t>ALVAREZ AMIEVA</t>
  </si>
  <si>
    <t>2E.3.06</t>
  </si>
  <si>
    <t>CPH214190</t>
  </si>
  <si>
    <t>Rico Gómez</t>
  </si>
  <si>
    <t>2F.2.16</t>
  </si>
  <si>
    <t>CPH214191</t>
  </si>
  <si>
    <t>Vince</t>
  </si>
  <si>
    <t>Biró</t>
  </si>
  <si>
    <t>2F.4.16</t>
  </si>
  <si>
    <t>CPH214192</t>
  </si>
  <si>
    <t>Martínez Requena</t>
  </si>
  <si>
    <t>2C.0.01</t>
  </si>
  <si>
    <t>CPH214193</t>
  </si>
  <si>
    <t>Corbat</t>
  </si>
  <si>
    <t>2G.3.18</t>
  </si>
  <si>
    <t>CPH214194</t>
  </si>
  <si>
    <t>Aertebjerg</t>
  </si>
  <si>
    <t>2D.3.03</t>
  </si>
  <si>
    <t>CPH214195</t>
  </si>
  <si>
    <t>Manuel Tobias</t>
  </si>
  <si>
    <t>Baumhof</t>
  </si>
  <si>
    <t>2D.3.05</t>
  </si>
  <si>
    <t>CPH214196</t>
  </si>
  <si>
    <t>Esteban Provencio</t>
  </si>
  <si>
    <t>2D.2.11</t>
  </si>
  <si>
    <t>CPH214197</t>
  </si>
  <si>
    <t>Maximo</t>
  </si>
  <si>
    <t>Pérez López</t>
  </si>
  <si>
    <t>2E.2.07</t>
  </si>
  <si>
    <t>CPH214198</t>
  </si>
  <si>
    <t>Pannier</t>
  </si>
  <si>
    <t>2E.4.22</t>
  </si>
  <si>
    <t>CPH214199</t>
  </si>
  <si>
    <t>Tamas Janos</t>
  </si>
  <si>
    <t>Paulik</t>
  </si>
  <si>
    <t>2G.2.13</t>
  </si>
  <si>
    <t>CPH214200</t>
  </si>
  <si>
    <t>Xin</t>
  </si>
  <si>
    <t>CPH214201</t>
  </si>
  <si>
    <t>2F.5.08</t>
  </si>
  <si>
    <t>CPH214202</t>
  </si>
  <si>
    <t>Faus</t>
  </si>
  <si>
    <t>2G.2.05</t>
  </si>
  <si>
    <t>CPH214203</t>
  </si>
  <si>
    <t>Stein</t>
  </si>
  <si>
    <t>van der Voort</t>
  </si>
  <si>
    <t>2E.1.11</t>
  </si>
  <si>
    <t>CPH214204</t>
  </si>
  <si>
    <t>Marcos Torrejon</t>
  </si>
  <si>
    <t>2E.2.06</t>
  </si>
  <si>
    <t>CPH214205</t>
  </si>
  <si>
    <t>Aguayo</t>
  </si>
  <si>
    <t>2E.2.19</t>
  </si>
  <si>
    <t>CPH214206</t>
  </si>
  <si>
    <t>Medda</t>
  </si>
  <si>
    <t>2E.3.19</t>
  </si>
  <si>
    <t>CPH214207</t>
  </si>
  <si>
    <t>Naganathan</t>
  </si>
  <si>
    <t>Krishnan Athreya</t>
  </si>
  <si>
    <t>2G.5.22</t>
  </si>
  <si>
    <t>CPH214208</t>
  </si>
  <si>
    <t>Mukil</t>
  </si>
  <si>
    <t>Madhusudanan</t>
  </si>
  <si>
    <t>2C.3.02</t>
  </si>
  <si>
    <t>CPH214209</t>
  </si>
  <si>
    <t>Ambrona Bermúdez</t>
  </si>
  <si>
    <t>2G.3.07</t>
  </si>
  <si>
    <t>CPH214210</t>
  </si>
  <si>
    <t>Calvo Blázquez</t>
  </si>
  <si>
    <t>2G.3.05</t>
  </si>
  <si>
    <t>CPH214211</t>
  </si>
  <si>
    <t>Nami</t>
  </si>
  <si>
    <t>2F.4.14</t>
  </si>
  <si>
    <t>CPH214212</t>
  </si>
  <si>
    <t>2D.1.01</t>
  </si>
  <si>
    <t>CPH214213</t>
  </si>
  <si>
    <t>MAHMOOD</t>
  </si>
  <si>
    <t>AMANI</t>
  </si>
  <si>
    <t>2F.5.03</t>
  </si>
  <si>
    <t>CPH214214</t>
  </si>
  <si>
    <t>Vilete</t>
  </si>
  <si>
    <t>2F.4.21</t>
  </si>
  <si>
    <t>CPH214215</t>
  </si>
  <si>
    <t>2E.2.17</t>
  </si>
  <si>
    <t>CPH214216</t>
  </si>
  <si>
    <t>Olivé</t>
  </si>
  <si>
    <t>2G.5.20</t>
  </si>
  <si>
    <t>CPH214217</t>
  </si>
  <si>
    <t>Xavier</t>
  </si>
  <si>
    <t>Burrull Allan</t>
  </si>
  <si>
    <t>2E.3.10</t>
  </si>
  <si>
    <t>CPH214218</t>
  </si>
  <si>
    <t>Miranda Segura</t>
  </si>
  <si>
    <t>2G.3.03</t>
  </si>
  <si>
    <t>CPH214219</t>
  </si>
  <si>
    <t>Buscaglia</t>
  </si>
  <si>
    <t>2D.2.21</t>
  </si>
  <si>
    <t>CPH214220</t>
  </si>
  <si>
    <t>2E.4.14</t>
  </si>
  <si>
    <t>CPH214221</t>
  </si>
  <si>
    <t>Kruczek</t>
  </si>
  <si>
    <t>2G.3.09</t>
  </si>
  <si>
    <t>CPH214222</t>
  </si>
  <si>
    <t>Bryndís Rósa</t>
  </si>
  <si>
    <t>Sigurpálsdóttir</t>
  </si>
  <si>
    <t>2E.2.14</t>
  </si>
  <si>
    <t>CPH214223</t>
  </si>
  <si>
    <t>César</t>
  </si>
  <si>
    <t>Delafargue</t>
  </si>
  <si>
    <t>2G.1.09</t>
  </si>
  <si>
    <t>CPH214224</t>
  </si>
  <si>
    <t>Kara</t>
  </si>
  <si>
    <t>2G.1.18</t>
  </si>
  <si>
    <t>CPH214225</t>
  </si>
  <si>
    <t>Georgios</t>
  </si>
  <si>
    <t>Kountouris</t>
  </si>
  <si>
    <t>2D.2.17</t>
  </si>
  <si>
    <t>CPH214226</t>
  </si>
  <si>
    <t>Tselikov</t>
  </si>
  <si>
    <t>2G.1.05</t>
  </si>
  <si>
    <t>CPH214227</t>
  </si>
  <si>
    <t>Urdin Bravo</t>
  </si>
  <si>
    <t>2G.1.22</t>
  </si>
  <si>
    <t>CPH214228</t>
  </si>
  <si>
    <t>Matus</t>
  </si>
  <si>
    <t>Kalina</t>
  </si>
  <si>
    <t>2G.5.18</t>
  </si>
  <si>
    <t>CPH214229</t>
  </si>
  <si>
    <t>pratik</t>
  </si>
  <si>
    <t>kusumanchi</t>
  </si>
  <si>
    <t>2D.0.21</t>
  </si>
  <si>
    <t>CPH214230</t>
  </si>
  <si>
    <t>Nick</t>
  </si>
  <si>
    <t>Brauburger</t>
  </si>
  <si>
    <t>2E.4.11</t>
  </si>
  <si>
    <t>CPH214231</t>
  </si>
  <si>
    <t>2F.4.10</t>
  </si>
  <si>
    <t>CPH214232</t>
  </si>
  <si>
    <t>Grillenberger</t>
  </si>
  <si>
    <t>2F.1.16</t>
  </si>
  <si>
    <t>CPH214233</t>
  </si>
  <si>
    <t>Lianhao</t>
  </si>
  <si>
    <t>2F.1.17</t>
  </si>
  <si>
    <t>CPH214234</t>
  </si>
  <si>
    <t>Roxana</t>
  </si>
  <si>
    <t>Lostun</t>
  </si>
  <si>
    <t>2G.4.10</t>
  </si>
  <si>
    <t>CPH214235</t>
  </si>
  <si>
    <t>Sai Achyuth</t>
  </si>
  <si>
    <t>Badrinarayanan</t>
  </si>
  <si>
    <t>2G.0.18</t>
  </si>
  <si>
    <t>CPH214236</t>
  </si>
  <si>
    <t>Bence</t>
  </si>
  <si>
    <t>Koi</t>
  </si>
  <si>
    <t>2E.5.09</t>
  </si>
  <si>
    <t>CPH214237</t>
  </si>
  <si>
    <t>Christian Eeg</t>
  </si>
  <si>
    <t>Nellemose</t>
  </si>
  <si>
    <t>2E.1.09</t>
  </si>
  <si>
    <t>CPH214238</t>
  </si>
  <si>
    <t>ANANTHU</t>
  </si>
  <si>
    <t>VINOD</t>
  </si>
  <si>
    <t>2G.4.24</t>
  </si>
  <si>
    <t>CPH214239</t>
  </si>
  <si>
    <t>Marti</t>
  </si>
  <si>
    <t>2G.4.11</t>
  </si>
  <si>
    <t>CPH214240</t>
  </si>
  <si>
    <t>Gowrisankar</t>
  </si>
  <si>
    <t>Chandrasekharan</t>
  </si>
  <si>
    <t>2E.2.02</t>
  </si>
  <si>
    <t>CPH214241</t>
  </si>
  <si>
    <t>Carlos Daniel</t>
  </si>
  <si>
    <t>Ley</t>
  </si>
  <si>
    <t>2G.4.22</t>
  </si>
  <si>
    <t>CPH214242</t>
  </si>
  <si>
    <t>Siskou</t>
  </si>
  <si>
    <t>2D.2.07</t>
  </si>
  <si>
    <t>CPH214243</t>
  </si>
  <si>
    <t>André</t>
  </si>
  <si>
    <t>Castelli Zacharias</t>
  </si>
  <si>
    <t>2C.1.01</t>
  </si>
  <si>
    <t>CPH214244</t>
  </si>
  <si>
    <t>Djenna</t>
  </si>
  <si>
    <t>EDOM</t>
  </si>
  <si>
    <t>2G.0.21</t>
  </si>
  <si>
    <t>CPH214245</t>
  </si>
  <si>
    <t>AGAMEMNON</t>
  </si>
  <si>
    <t>APLADAS</t>
  </si>
  <si>
    <t>2D.3.25</t>
  </si>
  <si>
    <t>CPH214246</t>
  </si>
  <si>
    <t>Deligianni</t>
  </si>
  <si>
    <t>2G.1.23</t>
  </si>
  <si>
    <t>CPH214247</t>
  </si>
  <si>
    <t>sayantan</t>
  </si>
  <si>
    <t>sengupta</t>
  </si>
  <si>
    <t>2E.5.26</t>
  </si>
  <si>
    <t>CPH214248</t>
  </si>
  <si>
    <t>Hassi</t>
  </si>
  <si>
    <t>2C.1.03</t>
  </si>
  <si>
    <t>CPH214249</t>
  </si>
  <si>
    <t>Raharinaivo</t>
  </si>
  <si>
    <t>2G.1.26</t>
  </si>
  <si>
    <t>CPH214250</t>
  </si>
  <si>
    <t>Saif</t>
  </si>
  <si>
    <t>Ansari</t>
  </si>
  <si>
    <t>2G.5.09</t>
  </si>
  <si>
    <t>CPH214251</t>
  </si>
  <si>
    <t>Francesco Emiliano</t>
  </si>
  <si>
    <t>Canato</t>
  </si>
  <si>
    <t>2G.2.09</t>
  </si>
  <si>
    <t>CPH214252</t>
  </si>
  <si>
    <t>IMAN</t>
  </si>
  <si>
    <t>SHAKERI</t>
  </si>
  <si>
    <t>2D.1.02</t>
  </si>
  <si>
    <t>CPH214253</t>
  </si>
  <si>
    <t>Umberto</t>
  </si>
  <si>
    <t>De Martino</t>
  </si>
  <si>
    <t>2G.2.01</t>
  </si>
  <si>
    <t>CPH214254</t>
  </si>
  <si>
    <t>Matej</t>
  </si>
  <si>
    <t>Durcik</t>
  </si>
  <si>
    <t>2C.1.11</t>
  </si>
  <si>
    <t>CPH214255</t>
  </si>
  <si>
    <t>Castellvi Domingo</t>
  </si>
  <si>
    <t>2C.1.09</t>
  </si>
  <si>
    <t>CPH214256</t>
  </si>
  <si>
    <t>Morillo</t>
  </si>
  <si>
    <t>2D.2.24</t>
  </si>
  <si>
    <t>CPH214257</t>
  </si>
  <si>
    <t>Maija</t>
  </si>
  <si>
    <t>Ose</t>
  </si>
  <si>
    <t>2G.2.24</t>
  </si>
  <si>
    <t>CPH214258</t>
  </si>
  <si>
    <t>Barroi</t>
  </si>
  <si>
    <t>2G.2.27</t>
  </si>
  <si>
    <t>CPH214259</t>
  </si>
  <si>
    <t>Aristofanis</t>
  </si>
  <si>
    <t>Chionis Koufakos</t>
  </si>
  <si>
    <t>2F.1.10</t>
  </si>
  <si>
    <t>CPH214260</t>
  </si>
  <si>
    <t>Francesia</t>
  </si>
  <si>
    <t>2F.2.10</t>
  </si>
  <si>
    <t>CPH214261</t>
  </si>
  <si>
    <t>López Valero</t>
  </si>
  <si>
    <t>2D.3.01</t>
  </si>
  <si>
    <t>CPH214262</t>
  </si>
  <si>
    <t>Merkourios</t>
  </si>
  <si>
    <t>Giannikos</t>
  </si>
  <si>
    <t>2F.5.12</t>
  </si>
  <si>
    <t>CPH214263</t>
  </si>
  <si>
    <t>Neves</t>
  </si>
  <si>
    <t>2F.4.04</t>
  </si>
  <si>
    <t>CPH214264</t>
  </si>
  <si>
    <t>Vaishnav</t>
  </si>
  <si>
    <t>2E.0.13</t>
  </si>
  <si>
    <t>CPH214265</t>
  </si>
  <si>
    <t>Colombo</t>
  </si>
  <si>
    <t>2G.4.26</t>
  </si>
  <si>
    <t>CPH214266</t>
  </si>
  <si>
    <t>Dellai</t>
  </si>
  <si>
    <t>2G.2.31</t>
  </si>
  <si>
    <t>CPH214267</t>
  </si>
  <si>
    <t>marius</t>
  </si>
  <si>
    <t>jacobsen</t>
  </si>
  <si>
    <t>2G.4.32</t>
  </si>
  <si>
    <t>CPH214268</t>
  </si>
  <si>
    <t>Tilly</t>
  </si>
  <si>
    <t>Bahlmann</t>
  </si>
  <si>
    <t>2G.5.24</t>
  </si>
  <si>
    <t>CPH214269</t>
  </si>
  <si>
    <t>Einfeldt</t>
  </si>
  <si>
    <t>2E.3.14</t>
  </si>
  <si>
    <t>CPH214270</t>
  </si>
  <si>
    <t>2F.4.06</t>
  </si>
  <si>
    <t>CPH214271</t>
  </si>
  <si>
    <t>Bregolin</t>
  </si>
  <si>
    <t>2G.2.29</t>
  </si>
  <si>
    <t>CPH214272</t>
  </si>
  <si>
    <t>Nicklas</t>
  </si>
  <si>
    <t>Borgen</t>
  </si>
  <si>
    <t>2G.4.04</t>
  </si>
  <si>
    <t>CPH214273</t>
  </si>
  <si>
    <t>Juan Michael</t>
  </si>
  <si>
    <t>Sargado</t>
  </si>
  <si>
    <t>2G.4.30</t>
  </si>
  <si>
    <t>CPH214274</t>
  </si>
  <si>
    <t>Paganelli</t>
  </si>
  <si>
    <t>2G.3.24</t>
  </si>
  <si>
    <t>CPH214275</t>
  </si>
  <si>
    <t>Emil</t>
  </si>
  <si>
    <t>Knudsen</t>
  </si>
  <si>
    <t>2F.5.25</t>
  </si>
  <si>
    <t>CPH214276</t>
  </si>
  <si>
    <t>Petros</t>
  </si>
  <si>
    <t>Vasileiou</t>
  </si>
  <si>
    <t>2G.1.25</t>
  </si>
  <si>
    <t>CPH214277</t>
  </si>
  <si>
    <t>Andrej</t>
  </si>
  <si>
    <t>Radovic</t>
  </si>
  <si>
    <t>2E.0.02</t>
  </si>
  <si>
    <t>CPH214278</t>
  </si>
  <si>
    <t>2F.0.10</t>
  </si>
  <si>
    <t>CPH214279</t>
  </si>
  <si>
    <t>Zhenyu</t>
  </si>
  <si>
    <t>2E.0.04</t>
  </si>
  <si>
    <t>CPH214280</t>
  </si>
  <si>
    <t>Havlicek</t>
  </si>
  <si>
    <t>2E.2.04</t>
  </si>
  <si>
    <t>CPH214281</t>
  </si>
  <si>
    <t>Anirudh</t>
  </si>
  <si>
    <t>Parakkunnath</t>
  </si>
  <si>
    <t>CPH214282</t>
  </si>
  <si>
    <t>Paskovaite</t>
  </si>
  <si>
    <t>2G.1.29</t>
  </si>
  <si>
    <t>CPH214283</t>
  </si>
  <si>
    <t>Morteza</t>
  </si>
  <si>
    <t>Alehosseini</t>
  </si>
  <si>
    <t>2F.5.01</t>
  </si>
  <si>
    <t>CPH214284</t>
  </si>
  <si>
    <t>Raheli</t>
  </si>
  <si>
    <t>CPH214286</t>
  </si>
  <si>
    <t>Cai</t>
  </si>
  <si>
    <t>2D.0.14</t>
  </si>
  <si>
    <t>CPH214287</t>
  </si>
  <si>
    <t>Guarda</t>
  </si>
  <si>
    <t>CPH214288</t>
  </si>
  <si>
    <t>Coll Satue</t>
  </si>
  <si>
    <t>2G.2.22</t>
  </si>
  <si>
    <t>CPH214289</t>
  </si>
  <si>
    <t>Dóra</t>
  </si>
  <si>
    <t>Jahola</t>
  </si>
  <si>
    <t>2F.3.06</t>
  </si>
  <si>
    <t>CPH214290</t>
  </si>
  <si>
    <t>Gamrath</t>
  </si>
  <si>
    <t>2D.3.23</t>
  </si>
  <si>
    <t>CPH214291</t>
  </si>
  <si>
    <t>Lohfeyer</t>
  </si>
  <si>
    <t>2G.0.07</t>
  </si>
  <si>
    <t>CPH214292</t>
  </si>
  <si>
    <t>Skrobisz</t>
  </si>
  <si>
    <t>2D.0.05</t>
  </si>
  <si>
    <t>CPH214293</t>
  </si>
  <si>
    <t>Nela</t>
  </si>
  <si>
    <t>Kaczmarek</t>
  </si>
  <si>
    <t>2C.2.08</t>
  </si>
  <si>
    <t>CPH214294</t>
  </si>
  <si>
    <t>van der Blom</t>
  </si>
  <si>
    <t>CPH214295</t>
  </si>
  <si>
    <t>Ronnestad</t>
  </si>
  <si>
    <t>2F.5.13</t>
  </si>
  <si>
    <t>CPH214296</t>
  </si>
  <si>
    <t>Rosenmeier</t>
  </si>
  <si>
    <t>2D.0.03</t>
  </si>
  <si>
    <t>CPH214297</t>
  </si>
  <si>
    <t>Kanav</t>
  </si>
  <si>
    <t>2C.1.07</t>
  </si>
  <si>
    <t>CPH214298</t>
  </si>
  <si>
    <t>Ilari</t>
  </si>
  <si>
    <t>Mäkinen</t>
  </si>
  <si>
    <t>CPH214299</t>
  </si>
  <si>
    <t>Pal</t>
  </si>
  <si>
    <t>2G.3.08</t>
  </si>
  <si>
    <t>CPH214300</t>
  </si>
  <si>
    <t>Bjørn</t>
  </si>
  <si>
    <t>Kristiansen</t>
  </si>
  <si>
    <t>2D.2.06</t>
  </si>
  <si>
    <t>CPH214301</t>
  </si>
  <si>
    <t>Poenaru</t>
  </si>
  <si>
    <t>2C.0.09</t>
  </si>
  <si>
    <t>CPH214302</t>
  </si>
  <si>
    <t>Glapa</t>
  </si>
  <si>
    <t>2D.1.16</t>
  </si>
  <si>
    <t>CPH214303</t>
  </si>
  <si>
    <t>Kaja</t>
  </si>
  <si>
    <t>Bråten</t>
  </si>
  <si>
    <t>2G.2.11</t>
  </si>
  <si>
    <t>CPH2143</t>
  </si>
  <si>
    <t>Nok Kan</t>
  </si>
  <si>
    <t>Chan</t>
  </si>
  <si>
    <t>2C.1.14</t>
  </si>
  <si>
    <t>CPH214304</t>
  </si>
  <si>
    <t>Mincev</t>
  </si>
  <si>
    <t>2G.0.20</t>
  </si>
  <si>
    <t>CPH214305</t>
  </si>
  <si>
    <t>RAMIREZ MAS</t>
  </si>
  <si>
    <t>2G.1.03</t>
  </si>
  <si>
    <t>CPH214306</t>
  </si>
  <si>
    <t>2G.4.08</t>
  </si>
  <si>
    <t>CPH214307</t>
  </si>
  <si>
    <t>Matisa</t>
  </si>
  <si>
    <t>2C.0.20</t>
  </si>
  <si>
    <t>CPH214308</t>
  </si>
  <si>
    <t>2D.0.07</t>
  </si>
  <si>
    <t>CPH214309</t>
  </si>
  <si>
    <t>Jacopo</t>
  </si>
  <si>
    <t>Ceccuti</t>
  </si>
  <si>
    <t>2D.0.25</t>
  </si>
  <si>
    <t>CPH214310</t>
  </si>
  <si>
    <t>Prip Helmer</t>
  </si>
  <si>
    <t>2G.5.10</t>
  </si>
  <si>
    <t>CPH214311</t>
  </si>
  <si>
    <t>Fornetti</t>
  </si>
  <si>
    <t>2E.0.19</t>
  </si>
  <si>
    <t>CPH214312</t>
  </si>
  <si>
    <t>Huichao</t>
  </si>
  <si>
    <t>Bi</t>
  </si>
  <si>
    <t>2C.1.17</t>
  </si>
  <si>
    <t>CPH214313</t>
  </si>
  <si>
    <t>Klaudiusz</t>
  </si>
  <si>
    <t>Strzalka</t>
  </si>
  <si>
    <t>2C.1.04</t>
  </si>
  <si>
    <t>CPH214314</t>
  </si>
  <si>
    <t>Nompumelelo</t>
  </si>
  <si>
    <t>Khoza</t>
  </si>
  <si>
    <t>4.1.22</t>
  </si>
  <si>
    <t>CPH214315</t>
  </si>
  <si>
    <t>2F.2.01</t>
  </si>
  <si>
    <t>CPH214316</t>
  </si>
  <si>
    <t>Turella</t>
  </si>
  <si>
    <t>2C.1.06</t>
  </si>
  <si>
    <t>CPH214317</t>
  </si>
  <si>
    <t>Baldur</t>
  </si>
  <si>
    <t>Björnsson</t>
  </si>
  <si>
    <t>2F.4.03</t>
  </si>
  <si>
    <t>CPH214318</t>
  </si>
  <si>
    <t>Miles-Skov</t>
  </si>
  <si>
    <t>2D.2.22</t>
  </si>
  <si>
    <t>CPH214319</t>
  </si>
  <si>
    <t>Fatma</t>
  </si>
  <si>
    <t>2G.3.16</t>
  </si>
  <si>
    <t>CPH214320</t>
  </si>
  <si>
    <t>Jon Agust</t>
  </si>
  <si>
    <t>Hannesson</t>
  </si>
  <si>
    <t>2D.1.17</t>
  </si>
  <si>
    <t>CPH214321</t>
  </si>
  <si>
    <t>Haoyu</t>
  </si>
  <si>
    <t>2G.4.18</t>
  </si>
  <si>
    <t>CPH214322</t>
  </si>
  <si>
    <t>Kai</t>
  </si>
  <si>
    <t>Leschonski</t>
  </si>
  <si>
    <t>2G.1.10</t>
  </si>
  <si>
    <t>CPH214323</t>
  </si>
  <si>
    <t>Summa Binta</t>
  </si>
  <si>
    <t>2D.2.13</t>
  </si>
  <si>
    <t>CPH214324</t>
  </si>
  <si>
    <t>Vojtková</t>
  </si>
  <si>
    <t>2D.1.20</t>
  </si>
  <si>
    <t>CPH214325</t>
  </si>
  <si>
    <t>Lucie</t>
  </si>
  <si>
    <t>Krulichova</t>
  </si>
  <si>
    <t>CPH214326</t>
  </si>
  <si>
    <t>LIU</t>
  </si>
  <si>
    <t>CPH214327</t>
  </si>
  <si>
    <t>Malte</t>
  </si>
  <si>
    <t>2C.2.14</t>
  </si>
  <si>
    <t>CPH214328</t>
  </si>
  <si>
    <t>Kotryna</t>
  </si>
  <si>
    <t>Brazaite</t>
  </si>
  <si>
    <t>2C.1.16</t>
  </si>
  <si>
    <t>CPH214329</t>
  </si>
  <si>
    <t>faezeh</t>
  </si>
  <si>
    <t>rostamian</t>
  </si>
  <si>
    <t>2G.3.34</t>
  </si>
  <si>
    <t>CPH214330</t>
  </si>
  <si>
    <t>Al-kassib2</t>
  </si>
  <si>
    <t>2G.5.14</t>
  </si>
  <si>
    <t>CPH214331</t>
  </si>
  <si>
    <t>Ramadhani Kurniawan</t>
  </si>
  <si>
    <t>Subroto</t>
  </si>
  <si>
    <t>2D.3.09</t>
  </si>
  <si>
    <t>CPH214332</t>
  </si>
  <si>
    <t>Akhil</t>
  </si>
  <si>
    <t>Panicker</t>
  </si>
  <si>
    <t>2B.0.04</t>
  </si>
  <si>
    <t>CPH214333</t>
  </si>
  <si>
    <t>Petersen</t>
  </si>
  <si>
    <t>2D.1.19</t>
  </si>
  <si>
    <t>CPH214334</t>
  </si>
  <si>
    <t>Neri</t>
  </si>
  <si>
    <t>Bonciani</t>
  </si>
  <si>
    <t>4.3.18</t>
  </si>
  <si>
    <t>CPH214335</t>
  </si>
  <si>
    <t>Kothari</t>
  </si>
  <si>
    <t>2F.3.09</t>
  </si>
  <si>
    <t>CPH214336</t>
  </si>
  <si>
    <t>Minoosh</t>
  </si>
  <si>
    <t>Lalinia</t>
  </si>
  <si>
    <t>2G.1.08</t>
  </si>
  <si>
    <t>CPH214337</t>
  </si>
  <si>
    <t>Vasvi</t>
  </si>
  <si>
    <t>2E.4.06</t>
  </si>
  <si>
    <t>CPH214338</t>
  </si>
  <si>
    <t>Seyed Mahmood</t>
  </si>
  <si>
    <t>Taghavi Shahri</t>
  </si>
  <si>
    <t>2F.5.06</t>
  </si>
  <si>
    <t>CPH214339</t>
  </si>
  <si>
    <t>Butschle</t>
  </si>
  <si>
    <t>2E.5.08</t>
  </si>
  <si>
    <t>CPH214340</t>
  </si>
  <si>
    <t>BAHADIR ERMAN</t>
  </si>
  <si>
    <t>YÜCE</t>
  </si>
  <si>
    <t>2G.2.08</t>
  </si>
  <si>
    <t>CPH214341</t>
  </si>
  <si>
    <t>Malankowska</t>
  </si>
  <si>
    <t>4.0.18</t>
  </si>
  <si>
    <t>CPH214342</t>
  </si>
  <si>
    <t>Roozbeh</t>
  </si>
  <si>
    <t>Salajeghe</t>
  </si>
  <si>
    <t>2E.1.07</t>
  </si>
  <si>
    <t>CPH214343</t>
  </si>
  <si>
    <t>Jasper</t>
  </si>
  <si>
    <t>Laureijs</t>
  </si>
  <si>
    <t>2D.1.15</t>
  </si>
  <si>
    <t>CPH214344</t>
  </si>
  <si>
    <t>Dylan</t>
  </si>
  <si>
    <t>2G.2.32</t>
  </si>
  <si>
    <t>CPH214345</t>
  </si>
  <si>
    <t>Yohann</t>
  </si>
  <si>
    <t>Delaunay</t>
  </si>
  <si>
    <t>2D.2.15</t>
  </si>
  <si>
    <t>CPH214346</t>
  </si>
  <si>
    <t>Zenong</t>
  </si>
  <si>
    <t>2F.2.05</t>
  </si>
  <si>
    <t>CPH214347</t>
  </si>
  <si>
    <t>Younesian Farid</t>
  </si>
  <si>
    <t>2F.4.11</t>
  </si>
  <si>
    <t>CPH214348</t>
  </si>
  <si>
    <t>Bogumil</t>
  </si>
  <si>
    <t>Zimon</t>
  </si>
  <si>
    <t>2G.2.26</t>
  </si>
  <si>
    <t>CPH214349</t>
  </si>
  <si>
    <t>2B.0.06</t>
  </si>
  <si>
    <t>CPH214350</t>
  </si>
  <si>
    <t>Gustav</t>
  </si>
  <si>
    <t>Corfitz</t>
  </si>
  <si>
    <t>2G.4.12</t>
  </si>
  <si>
    <t>CPH214351</t>
  </si>
  <si>
    <t>Gohar</t>
  </si>
  <si>
    <t>Soufi</t>
  </si>
  <si>
    <t>2F.2.03</t>
  </si>
  <si>
    <t>CPH214352</t>
  </si>
  <si>
    <t>Qiaoling</t>
  </si>
  <si>
    <t>2C.2.03</t>
  </si>
  <si>
    <t>CPH214353</t>
  </si>
  <si>
    <t>Linxuan</t>
  </si>
  <si>
    <t>2D.1.25</t>
  </si>
  <si>
    <t>CPH214354</t>
  </si>
  <si>
    <t>Abdulmalik</t>
  </si>
  <si>
    <t>Madigawa</t>
  </si>
  <si>
    <t>2G.0.22</t>
  </si>
  <si>
    <t>CPH214355</t>
  </si>
  <si>
    <t>Zaibei</t>
  </si>
  <si>
    <t>2E.1.19</t>
  </si>
  <si>
    <t>CPH214356</t>
  </si>
  <si>
    <t>Seyed Hossein</t>
  </si>
  <si>
    <t>Helalat</t>
  </si>
  <si>
    <t>2F.4.15</t>
  </si>
  <si>
    <t>CPH214357</t>
  </si>
  <si>
    <t>Charndanai</t>
  </si>
  <si>
    <t>Tirapanampai</t>
  </si>
  <si>
    <t>2E.2.26</t>
  </si>
  <si>
    <t>CPH214358</t>
  </si>
  <si>
    <t>Leweke</t>
  </si>
  <si>
    <t>2G.2.02</t>
  </si>
  <si>
    <t>CPH214359</t>
  </si>
  <si>
    <t>Arhimny Hasdi</t>
  </si>
  <si>
    <t>Aimon</t>
  </si>
  <si>
    <t>2G.2.04</t>
  </si>
  <si>
    <t>CPH214360</t>
  </si>
  <si>
    <t>Cowled</t>
  </si>
  <si>
    <t>2D.3.08</t>
  </si>
  <si>
    <t>CPH214361</t>
  </si>
  <si>
    <t>Miehrig</t>
  </si>
  <si>
    <t>2D.3.07</t>
  </si>
  <si>
    <t>CPH214362</t>
  </si>
  <si>
    <t>Albino</t>
  </si>
  <si>
    <t>2G.2.18</t>
  </si>
  <si>
    <t>CPH214363</t>
  </si>
  <si>
    <t>Castro Ilundain</t>
  </si>
  <si>
    <t>2F.1.06</t>
  </si>
  <si>
    <t>CPH214364</t>
  </si>
  <si>
    <t>Umpfenbach</t>
  </si>
  <si>
    <t>2E.4.02</t>
  </si>
  <si>
    <t>CPH214365</t>
  </si>
  <si>
    <t>Mehta</t>
  </si>
  <si>
    <t>2C.0.06</t>
  </si>
  <si>
    <t>CPH214366</t>
  </si>
  <si>
    <t>Joshua</t>
  </si>
  <si>
    <t>Schoebel</t>
  </si>
  <si>
    <t>2F.3.02</t>
  </si>
  <si>
    <t>CPH214367</t>
  </si>
  <si>
    <t>2G.3.12</t>
  </si>
  <si>
    <t>CPH214368</t>
  </si>
  <si>
    <t>Eric</t>
  </si>
  <si>
    <t>Bautista Farrerons</t>
  </si>
  <si>
    <t>2C.2.10</t>
  </si>
  <si>
    <t>CPH214369</t>
  </si>
  <si>
    <t>Salari</t>
  </si>
  <si>
    <t>2D.4.07</t>
  </si>
  <si>
    <t>CPH214370</t>
  </si>
  <si>
    <t>Kralova</t>
  </si>
  <si>
    <t>2F.3.04</t>
  </si>
  <si>
    <t>CPH214371</t>
  </si>
  <si>
    <t>Carolin</t>
  </si>
  <si>
    <t>2F.3.01</t>
  </si>
  <si>
    <t>CPH214372</t>
  </si>
  <si>
    <t>Daniel Hessellund</t>
  </si>
  <si>
    <t>Johansen</t>
  </si>
  <si>
    <t>2G.2.28</t>
  </si>
  <si>
    <t>CPH214373</t>
  </si>
  <si>
    <t xml:space="preserve">Artaloitia </t>
  </si>
  <si>
    <t>2F.0.02</t>
  </si>
  <si>
    <t>CPH214374</t>
  </si>
  <si>
    <t>Blandine</t>
  </si>
  <si>
    <t>Genet</t>
  </si>
  <si>
    <t>CPH214375</t>
  </si>
  <si>
    <t>2F.2.08</t>
  </si>
  <si>
    <t>CPH214376</t>
  </si>
  <si>
    <t>Jose Angel</t>
  </si>
  <si>
    <t>Leiva Vilaplana</t>
  </si>
  <si>
    <t>2G.5.06</t>
  </si>
  <si>
    <t>CPH214377</t>
  </si>
  <si>
    <t>Lingrui</t>
  </si>
  <si>
    <t>2D.2.25</t>
  </si>
  <si>
    <t>CPH214378</t>
  </si>
  <si>
    <t>Sourabh</t>
  </si>
  <si>
    <t>Jogalekar</t>
  </si>
  <si>
    <t>2E.3.03</t>
  </si>
  <si>
    <t>CPH214379</t>
  </si>
  <si>
    <t>Zaher</t>
  </si>
  <si>
    <t>2C.2.01</t>
  </si>
  <si>
    <t>CPH214380</t>
  </si>
  <si>
    <t>Giovanna</t>
  </si>
  <si>
    <t>Iosca</t>
  </si>
  <si>
    <t>CPH214381</t>
  </si>
  <si>
    <t>Gustaw</t>
  </si>
  <si>
    <t>Chojecki</t>
  </si>
  <si>
    <t>2G.3.01</t>
  </si>
  <si>
    <t>CPH214382</t>
  </si>
  <si>
    <t>Gabriel Miguel</t>
  </si>
  <si>
    <t>Gomes Guerreiro</t>
  </si>
  <si>
    <t>2G.2.23</t>
  </si>
  <si>
    <t>CPH214383</t>
  </si>
  <si>
    <t>Testa</t>
  </si>
  <si>
    <t>2E.5.23</t>
  </si>
  <si>
    <t>CPH214384</t>
  </si>
  <si>
    <t>Melike Begum</t>
  </si>
  <si>
    <t>Tanis Kanbur</t>
  </si>
  <si>
    <t>2F.0.06</t>
  </si>
  <si>
    <t>CPH214385</t>
  </si>
  <si>
    <t>Eper</t>
  </si>
  <si>
    <t>Stinner</t>
  </si>
  <si>
    <t>2F.2.21</t>
  </si>
  <si>
    <t>CPH214386</t>
  </si>
  <si>
    <t>Elle</t>
  </si>
  <si>
    <t>Hollaar</t>
  </si>
  <si>
    <t>2C.0.07</t>
  </si>
  <si>
    <t>CPH214387</t>
  </si>
  <si>
    <t>Hauter</t>
  </si>
  <si>
    <t>2G.1.01</t>
  </si>
  <si>
    <t>CPH214388</t>
  </si>
  <si>
    <t>Shreemaya</t>
  </si>
  <si>
    <t>Ramanathan</t>
  </si>
  <si>
    <t>2F.2.11</t>
  </si>
  <si>
    <t>CPH214389</t>
  </si>
  <si>
    <t>Hernández García</t>
  </si>
  <si>
    <t>2G.3.27</t>
  </si>
  <si>
    <t>CPH214390</t>
  </si>
  <si>
    <t>DU</t>
  </si>
  <si>
    <t>2G.0.27</t>
  </si>
  <si>
    <t>CPH214391</t>
  </si>
  <si>
    <t>Santi</t>
  </si>
  <si>
    <t>2G.3.04</t>
  </si>
  <si>
    <t>CPH214392</t>
  </si>
  <si>
    <t>Gcinisizwe</t>
  </si>
  <si>
    <t>2F.2.19</t>
  </si>
  <si>
    <t>CPH214393</t>
  </si>
  <si>
    <t>Constantin</t>
  </si>
  <si>
    <t>Günzel</t>
  </si>
  <si>
    <t>2C.2.06</t>
  </si>
  <si>
    <t>CPH214394</t>
  </si>
  <si>
    <t>Haag</t>
  </si>
  <si>
    <t>2E.2.10</t>
  </si>
  <si>
    <t>CPH214395</t>
  </si>
  <si>
    <t>Claus</t>
  </si>
  <si>
    <t>2F.2.23</t>
  </si>
  <si>
    <t>CPH214396</t>
  </si>
  <si>
    <t>Pedro Miguel</t>
  </si>
  <si>
    <t>Faustino Garcia</t>
  </si>
  <si>
    <t>2G.5.16</t>
  </si>
  <si>
    <t>CPH214397</t>
  </si>
  <si>
    <t>carolina</t>
  </si>
  <si>
    <t>Andrade</t>
  </si>
  <si>
    <t>CPH214399</t>
  </si>
  <si>
    <t>Irene Maria</t>
  </si>
  <si>
    <t>Rubio Mancebo</t>
  </si>
  <si>
    <t>2E.5.15</t>
  </si>
  <si>
    <t>CPH214400</t>
  </si>
  <si>
    <t>Bernat</t>
  </si>
  <si>
    <t>de Gracia</t>
  </si>
  <si>
    <t>2E.0.06</t>
  </si>
  <si>
    <t>CPH214401</t>
  </si>
  <si>
    <t>Inga</t>
  </si>
  <si>
    <t>Fastenrath</t>
  </si>
  <si>
    <t>2E.3.08</t>
  </si>
  <si>
    <t>CPH214402</t>
  </si>
  <si>
    <t>Gutiérrez</t>
  </si>
  <si>
    <t>2F.1.01</t>
  </si>
  <si>
    <t>CPH214403</t>
  </si>
  <si>
    <t>Bardia</t>
  </si>
  <si>
    <t>Varastehmoradi</t>
  </si>
  <si>
    <t>2D.1.06</t>
  </si>
  <si>
    <t>CPH214404</t>
  </si>
  <si>
    <t>Constant</t>
  </si>
  <si>
    <t>Liaud</t>
  </si>
  <si>
    <t>2G.5.12</t>
  </si>
  <si>
    <t>CPH214405</t>
  </si>
  <si>
    <t>Maria Alejandra</t>
  </si>
  <si>
    <t>Piza Bermudez</t>
  </si>
  <si>
    <t>2D.3.04</t>
  </si>
  <si>
    <t>CPH214406</t>
  </si>
  <si>
    <t>Alisha Tarachand</t>
  </si>
  <si>
    <t>Nanwani</t>
  </si>
  <si>
    <t>2C.2.07</t>
  </si>
  <si>
    <t>CPH214407</t>
  </si>
  <si>
    <t>Móré</t>
  </si>
  <si>
    <t>2G.2.21</t>
  </si>
  <si>
    <t>CPH214408</t>
  </si>
  <si>
    <t>Pushkar</t>
  </si>
  <si>
    <t>Adhikari</t>
  </si>
  <si>
    <t>2F.2.15</t>
  </si>
  <si>
    <t>CPH214409</t>
  </si>
  <si>
    <t>De Vittorio</t>
  </si>
  <si>
    <t>CPH214410</t>
  </si>
  <si>
    <t>Gubo</t>
  </si>
  <si>
    <t>2G.0.13</t>
  </si>
  <si>
    <t>CPH214411</t>
  </si>
  <si>
    <t>Freya</t>
  </si>
  <si>
    <t>Lindblom</t>
  </si>
  <si>
    <t>2E.5.16</t>
  </si>
  <si>
    <t>CPH214412</t>
  </si>
  <si>
    <t>Amelie</t>
  </si>
  <si>
    <t>Krull</t>
  </si>
  <si>
    <t>2D.0.16</t>
  </si>
  <si>
    <t>CPH214413</t>
  </si>
  <si>
    <t>Alec</t>
  </si>
  <si>
    <t>Teucilide</t>
  </si>
  <si>
    <t>2F.5.15</t>
  </si>
  <si>
    <t>CPH214414</t>
  </si>
  <si>
    <t>Viktrup</t>
  </si>
  <si>
    <t>2E.3.16</t>
  </si>
  <si>
    <t>CPH214415</t>
  </si>
  <si>
    <t>Bergamaschi</t>
  </si>
  <si>
    <t>CPH214416</t>
  </si>
  <si>
    <t>Sambit</t>
  </si>
  <si>
    <t>Dutta</t>
  </si>
  <si>
    <t>4.3.9</t>
  </si>
  <si>
    <t>CPH214417</t>
  </si>
  <si>
    <t>Anton Nygaard</t>
  </si>
  <si>
    <t>Ranløv</t>
  </si>
  <si>
    <t>2C.1.08</t>
  </si>
  <si>
    <t>CPH214418</t>
  </si>
  <si>
    <t>Arefhossein</t>
  </si>
  <si>
    <t>Moalemi</t>
  </si>
  <si>
    <t>2D.1.18</t>
  </si>
  <si>
    <t>CPH214419</t>
  </si>
  <si>
    <t>Farias Falcchi Corrêa</t>
  </si>
  <si>
    <t>2D.2.12</t>
  </si>
  <si>
    <t>CPH214420</t>
  </si>
  <si>
    <t>Iman</t>
  </si>
  <si>
    <t>Dekempeneer</t>
  </si>
  <si>
    <t>CPH214421</t>
  </si>
  <si>
    <t>Török</t>
  </si>
  <si>
    <t>2B.0.01</t>
  </si>
  <si>
    <t>CPH214422</t>
  </si>
  <si>
    <t>Pamfil</t>
  </si>
  <si>
    <t>2C.0.04</t>
  </si>
  <si>
    <t>CPH214423</t>
  </si>
  <si>
    <t>Aleksandr</t>
  </si>
  <si>
    <t>Razumov</t>
  </si>
  <si>
    <t>2G.3.10</t>
  </si>
  <si>
    <t>CPH214424</t>
  </si>
  <si>
    <t>Subtil</t>
  </si>
  <si>
    <t>2E.3.04</t>
  </si>
  <si>
    <t>CPH214425</t>
  </si>
  <si>
    <t>Bonaldo</t>
  </si>
  <si>
    <t>2E.5.11</t>
  </si>
  <si>
    <t>CPH214426</t>
  </si>
  <si>
    <t>Harsh</t>
  </si>
  <si>
    <t>Jaiswal</t>
  </si>
  <si>
    <t>2G.4.06</t>
  </si>
  <si>
    <t>CPH214427</t>
  </si>
  <si>
    <t>Meadhbh</t>
  </si>
  <si>
    <t>Healy</t>
  </si>
  <si>
    <t>2G.0.23</t>
  </si>
  <si>
    <t>CPH214428</t>
  </si>
  <si>
    <t>Bing</t>
  </si>
  <si>
    <t>2D.2.04</t>
  </si>
  <si>
    <t>CPH214429</t>
  </si>
  <si>
    <t>Chawla</t>
  </si>
  <si>
    <t>2E.5.06</t>
  </si>
  <si>
    <t>CPH214430</t>
  </si>
  <si>
    <t>mathis</t>
  </si>
  <si>
    <t>2G.4.17</t>
  </si>
  <si>
    <t>CPH214431</t>
  </si>
  <si>
    <t>Caporale</t>
  </si>
  <si>
    <t>2G.0.09</t>
  </si>
  <si>
    <t>CPH214432</t>
  </si>
  <si>
    <t>Youp</t>
  </si>
  <si>
    <t>van der Graaf</t>
  </si>
  <si>
    <t>2G.3.06</t>
  </si>
  <si>
    <t>CPH214433</t>
  </si>
  <si>
    <t>Farzaneh</t>
  </si>
  <si>
    <t>Pourahmadi</t>
  </si>
  <si>
    <t>2E.2.05</t>
  </si>
  <si>
    <t>CPH214434</t>
  </si>
  <si>
    <t>Rojas Zamora</t>
  </si>
  <si>
    <t>2E.1.17</t>
  </si>
  <si>
    <t>CPH214435</t>
  </si>
  <si>
    <t>Mohamed Mohamed Ahmed</t>
  </si>
  <si>
    <t>Eldafrawi</t>
  </si>
  <si>
    <t>2E.1.13</t>
  </si>
  <si>
    <t>CPH214436</t>
  </si>
  <si>
    <t>Calvo</t>
  </si>
  <si>
    <t>2C.1.10</t>
  </si>
  <si>
    <t>CPH214437</t>
  </si>
  <si>
    <t>Bonczyk</t>
  </si>
  <si>
    <t>2F.3.03</t>
  </si>
  <si>
    <t>CPH214438</t>
  </si>
  <si>
    <t>Chi Jen</t>
  </si>
  <si>
    <t>2G.2.30</t>
  </si>
  <si>
    <t>CPH214439</t>
  </si>
  <si>
    <t>banaei</t>
  </si>
  <si>
    <t>2G.2.34</t>
  </si>
  <si>
    <t>CPH214440</t>
  </si>
  <si>
    <t>2D.1.13</t>
  </si>
  <si>
    <t>CPH214441</t>
  </si>
  <si>
    <t>Christiaan</t>
  </si>
  <si>
    <t>Mommeyer</t>
  </si>
  <si>
    <t>2E.2.08</t>
  </si>
  <si>
    <t>CPH214442</t>
  </si>
  <si>
    <t>Lili</t>
  </si>
  <si>
    <t>ZHAI</t>
  </si>
  <si>
    <t>CPH214443</t>
  </si>
  <si>
    <t>Eleonora</t>
  </si>
  <si>
    <t>van Wijk</t>
  </si>
  <si>
    <t>2C.0.22</t>
  </si>
  <si>
    <t>CPH214444</t>
  </si>
  <si>
    <t>Zuliani</t>
  </si>
  <si>
    <t>2E.5.12</t>
  </si>
  <si>
    <t>CPH214445</t>
  </si>
  <si>
    <t>Verdurmen</t>
  </si>
  <si>
    <t>2D.2.23</t>
  </si>
  <si>
    <t>CPH214446</t>
  </si>
  <si>
    <t>Gherardi</t>
  </si>
  <si>
    <t>2F.3.10</t>
  </si>
  <si>
    <t>CPH214447</t>
  </si>
  <si>
    <t>Soumya</t>
  </si>
  <si>
    <t>Thakur</t>
  </si>
  <si>
    <t>2C.2.05</t>
  </si>
  <si>
    <t>CPH214448</t>
  </si>
  <si>
    <t>Jurek</t>
  </si>
  <si>
    <t>CPH214449</t>
  </si>
  <si>
    <t>Zadkarami</t>
  </si>
  <si>
    <t>2C.1.20</t>
  </si>
  <si>
    <t>CPH214450</t>
  </si>
  <si>
    <t>Kehrbaum</t>
  </si>
  <si>
    <t>CPH214451</t>
  </si>
  <si>
    <t>Yong</t>
  </si>
  <si>
    <t>2G.3.32</t>
  </si>
  <si>
    <t>CPH214452</t>
  </si>
  <si>
    <t>Hanni</t>
  </si>
  <si>
    <t>2G.2.10</t>
  </si>
  <si>
    <t>CPH214453</t>
  </si>
  <si>
    <t>Chaochao</t>
  </si>
  <si>
    <t>Ye</t>
  </si>
  <si>
    <t>2C.0.13</t>
  </si>
  <si>
    <t>CPH214454</t>
  </si>
  <si>
    <t>Lijie</t>
  </si>
  <si>
    <t>2E.3.12</t>
  </si>
  <si>
    <t>CPH214455</t>
  </si>
  <si>
    <t>Liping</t>
  </si>
  <si>
    <t>2E.2.12</t>
  </si>
  <si>
    <t>CPH214456</t>
  </si>
  <si>
    <t>CAMACHO ZARAGOZA</t>
  </si>
  <si>
    <t>JOSE MANUEL</t>
  </si>
  <si>
    <t>CPH214457</t>
  </si>
  <si>
    <t>Clodagh</t>
  </si>
  <si>
    <t>Carr</t>
  </si>
  <si>
    <t>2E.5.22</t>
  </si>
  <si>
    <t>CPH214458</t>
  </si>
  <si>
    <t>zhijie</t>
  </si>
  <si>
    <t>2E.5.05</t>
  </si>
  <si>
    <t>CPH214459</t>
  </si>
  <si>
    <t>Jannes</t>
  </si>
  <si>
    <t>Nebendahl</t>
  </si>
  <si>
    <t>2F.5.09</t>
  </si>
  <si>
    <t>CPH214460</t>
  </si>
  <si>
    <t>Solène</t>
  </si>
  <si>
    <t>BERARD</t>
  </si>
  <si>
    <t>2E.3.24</t>
  </si>
  <si>
    <t>CPH214461</t>
  </si>
  <si>
    <t>Wenxi</t>
  </si>
  <si>
    <t>Meng</t>
  </si>
  <si>
    <t>2D.0.11</t>
  </si>
  <si>
    <t>CPH214462</t>
  </si>
  <si>
    <t>Palliotto</t>
  </si>
  <si>
    <t>2E.1.04</t>
  </si>
  <si>
    <t>CPH214463</t>
  </si>
  <si>
    <t>Sato</t>
  </si>
  <si>
    <t>2F.3.11</t>
  </si>
  <si>
    <t>CPH214464</t>
  </si>
  <si>
    <t>Smaranika</t>
  </si>
  <si>
    <t>Swain</t>
  </si>
  <si>
    <t>2F.2.17</t>
  </si>
  <si>
    <t>CPH214465</t>
  </si>
  <si>
    <t>Rasmussen</t>
  </si>
  <si>
    <t>2G.3.21</t>
  </si>
  <si>
    <t>CPH214466</t>
  </si>
  <si>
    <t>Nienke</t>
  </si>
  <si>
    <t>Dekker</t>
  </si>
  <si>
    <t>2C.1.22</t>
  </si>
  <si>
    <t>CPH214467</t>
  </si>
  <si>
    <t>Seyed Parsa</t>
  </si>
  <si>
    <t>Parvasi</t>
  </si>
  <si>
    <t>2G.4.19</t>
  </si>
  <si>
    <t>CPH214468</t>
  </si>
  <si>
    <t>2G.2.25</t>
  </si>
  <si>
    <t>CPH214469</t>
  </si>
  <si>
    <t>Haoran</t>
  </si>
  <si>
    <t>2F.0.12</t>
  </si>
  <si>
    <t>CPH214470</t>
  </si>
  <si>
    <t>Phaneuf</t>
  </si>
  <si>
    <t>4.0.7</t>
  </si>
  <si>
    <t>CPH214471</t>
  </si>
  <si>
    <t>CPH214472</t>
  </si>
  <si>
    <t>Manieri</t>
  </si>
  <si>
    <t>CPH214473</t>
  </si>
  <si>
    <t>Makarand</t>
  </si>
  <si>
    <t>Jakhalekar</t>
  </si>
  <si>
    <t>CPH214474</t>
  </si>
  <si>
    <t>Niklas Henrik</t>
  </si>
  <si>
    <t>Deißler</t>
  </si>
  <si>
    <t>2E.4.12</t>
  </si>
  <si>
    <t>CPH214475</t>
  </si>
  <si>
    <t>Ugo</t>
  </si>
  <si>
    <t>LUCA</t>
  </si>
  <si>
    <t>CPH214476</t>
  </si>
  <si>
    <t>Roark</t>
  </si>
  <si>
    <t>CPH214477</t>
  </si>
  <si>
    <t>lucas</t>
  </si>
  <si>
    <t>Sales Queiroz</t>
  </si>
  <si>
    <t>2D.1.21</t>
  </si>
  <si>
    <t>CPH214478</t>
  </si>
  <si>
    <t>Martin Urtiaga</t>
  </si>
  <si>
    <t>CPH214479</t>
  </si>
  <si>
    <t>Halldor</t>
  </si>
  <si>
    <t>Petursson</t>
  </si>
  <si>
    <t>CPH214480</t>
  </si>
  <si>
    <t>Melone</t>
  </si>
  <si>
    <t>CPH214481</t>
  </si>
  <si>
    <t>Sulav</t>
  </si>
  <si>
    <t>Ghimire</t>
  </si>
  <si>
    <t>CPH214482</t>
  </si>
  <si>
    <t>Żyła</t>
  </si>
  <si>
    <t>CPH214483</t>
  </si>
  <si>
    <t>Dahiya</t>
  </si>
  <si>
    <t>2C.2.09</t>
  </si>
  <si>
    <t>CPH214484</t>
  </si>
  <si>
    <t>sylvio</t>
  </si>
  <si>
    <t>Schnapperelle</t>
  </si>
  <si>
    <t>CPH214485</t>
  </si>
  <si>
    <t>Ghasemisarabbadieh</t>
  </si>
  <si>
    <t>CPH214486</t>
  </si>
  <si>
    <t>Ding</t>
  </si>
  <si>
    <t>2G.4.34</t>
  </si>
  <si>
    <t>CPH214487</t>
  </si>
  <si>
    <t>Hrittik</t>
  </si>
  <si>
    <t>Roy</t>
  </si>
  <si>
    <t>2G.2.03</t>
  </si>
  <si>
    <t>CPH214488</t>
  </si>
  <si>
    <t>Krüll</t>
  </si>
  <si>
    <t>CPH214489</t>
  </si>
  <si>
    <t>Tissot</t>
  </si>
  <si>
    <t>CPH214490</t>
  </si>
  <si>
    <t>Rodler</t>
  </si>
  <si>
    <t>CPH214491</t>
  </si>
  <si>
    <t>María del Carmen</t>
  </si>
  <si>
    <t>Ruiz Belinchón</t>
  </si>
  <si>
    <t>CPH214492</t>
  </si>
  <si>
    <t>Magnus</t>
  </si>
  <si>
    <t>Kongshammer</t>
  </si>
  <si>
    <t>CPH214493</t>
  </si>
  <si>
    <t>ANASTASIA</t>
  </si>
  <si>
    <t>PARASKEVA</t>
  </si>
  <si>
    <t>CPH214494</t>
  </si>
  <si>
    <t>Tzavara</t>
  </si>
  <si>
    <t>CPH214495</t>
  </si>
  <si>
    <t>CPH214496</t>
  </si>
  <si>
    <t>Codesal</t>
  </si>
  <si>
    <t>CPH214497</t>
  </si>
  <si>
    <t>Zhengyang</t>
  </si>
  <si>
    <t>2F.1.14</t>
  </si>
  <si>
    <t>CPH214498</t>
  </si>
  <si>
    <t>Kaye</t>
  </si>
  <si>
    <t>CPH214499</t>
  </si>
  <si>
    <t>Jathin</t>
  </si>
  <si>
    <t>Patil</t>
  </si>
  <si>
    <t>CPH214500</t>
  </si>
  <si>
    <t>Wilson</t>
  </si>
  <si>
    <t>CPH214501</t>
  </si>
  <si>
    <t>Eli</t>
  </si>
  <si>
    <t>Czerniecki</t>
  </si>
  <si>
    <t>CPH214502</t>
  </si>
  <si>
    <t>CPH214503</t>
  </si>
  <si>
    <t>Barnes</t>
  </si>
  <si>
    <t>CPH214505</t>
  </si>
  <si>
    <t>Ons</t>
  </si>
  <si>
    <t>Riahi</t>
  </si>
  <si>
    <t>2G.5.13</t>
  </si>
  <si>
    <t>CPH214506</t>
  </si>
  <si>
    <t>Lily</t>
  </si>
  <si>
    <t>CPH214507</t>
  </si>
  <si>
    <t>Rihards</t>
  </si>
  <si>
    <t>Zamoidiks</t>
  </si>
  <si>
    <t>2F.2.06</t>
  </si>
  <si>
    <t>CPH214508</t>
  </si>
  <si>
    <t>Holzer</t>
  </si>
  <si>
    <t>2G.1.11</t>
  </si>
  <si>
    <t>CPH214509</t>
  </si>
  <si>
    <t>Aimee</t>
  </si>
  <si>
    <t>Green</t>
  </si>
  <si>
    <t>CPH214510</t>
  </si>
  <si>
    <t>Hannelore</t>
  </si>
  <si>
    <t>Lagae</t>
  </si>
  <si>
    <t>2G.3.13</t>
  </si>
  <si>
    <t>CPH214511</t>
  </si>
  <si>
    <t>2G.3.25</t>
  </si>
  <si>
    <t>CPH214512</t>
  </si>
  <si>
    <t>Goddeeris</t>
  </si>
  <si>
    <t>2G.3.22</t>
  </si>
  <si>
    <t>CPH214513</t>
  </si>
  <si>
    <t>eliot</t>
  </si>
  <si>
    <t>ullmo</t>
  </si>
  <si>
    <t>CPH214514</t>
  </si>
  <si>
    <t>Pillon</t>
  </si>
  <si>
    <t>CPH214515</t>
  </si>
  <si>
    <t>Cool</t>
  </si>
  <si>
    <t>CPH214516</t>
  </si>
  <si>
    <t>Timon</t>
  </si>
  <si>
    <t>Wenzel</t>
  </si>
  <si>
    <t>CPH214517</t>
  </si>
  <si>
    <t>Tessarin</t>
  </si>
  <si>
    <t>2C.3.03</t>
  </si>
  <si>
    <t>CPH214518</t>
  </si>
  <si>
    <t>Fjóla Dís</t>
  </si>
  <si>
    <t>Viðarsdóttir</t>
  </si>
  <si>
    <t>CPH214519</t>
  </si>
  <si>
    <t>Alana</t>
  </si>
  <si>
    <t>Vanzo</t>
  </si>
  <si>
    <t>CPH214520</t>
  </si>
  <si>
    <t>Kasper</t>
  </si>
  <si>
    <t>Skov Johansen</t>
  </si>
  <si>
    <t>2F.3.08</t>
  </si>
  <si>
    <t>CPH214521</t>
  </si>
  <si>
    <t>Spyridon Stavros</t>
  </si>
  <si>
    <t>Balaskas</t>
  </si>
  <si>
    <t>2F.2.07</t>
  </si>
  <si>
    <t>CPH214522</t>
  </si>
  <si>
    <t>Fuleihan</t>
  </si>
  <si>
    <t>2D.4.09</t>
  </si>
  <si>
    <t>CPH214523</t>
  </si>
  <si>
    <t>Ekky</t>
  </si>
  <si>
    <t>Tammarar Alfian</t>
  </si>
  <si>
    <t>2F.3.14</t>
  </si>
  <si>
    <t>CPH214524</t>
  </si>
  <si>
    <t>Ciampi</t>
  </si>
  <si>
    <t>2G.3.20</t>
  </si>
  <si>
    <t>CPH214525</t>
  </si>
  <si>
    <t>Bagg</t>
  </si>
  <si>
    <t>CPH214526</t>
  </si>
  <si>
    <t>Donghi</t>
  </si>
  <si>
    <t>CPH214527</t>
  </si>
  <si>
    <t>Nejc</t>
  </si>
  <si>
    <t>2F.0.14</t>
  </si>
  <si>
    <t>CPH214528</t>
  </si>
  <si>
    <t>Heffner</t>
  </si>
  <si>
    <t>2G.0.25</t>
  </si>
  <si>
    <t>CPH214529</t>
  </si>
  <si>
    <t>Izgi</t>
  </si>
  <si>
    <t>Gezgin</t>
  </si>
  <si>
    <t>4.0.22</t>
  </si>
  <si>
    <t>CPH214530</t>
  </si>
  <si>
    <t>Siméon</t>
  </si>
  <si>
    <t>Charriau</t>
  </si>
  <si>
    <t>CPH214531</t>
  </si>
  <si>
    <t>Selfa Marín</t>
  </si>
  <si>
    <t>CPH214532</t>
  </si>
  <si>
    <t>González Beltrán</t>
  </si>
  <si>
    <t>CPH214533</t>
  </si>
  <si>
    <t>2G.3.31</t>
  </si>
  <si>
    <t>CPH214534</t>
  </si>
  <si>
    <t>Jessie</t>
  </si>
  <si>
    <t>Radda</t>
  </si>
  <si>
    <t>2G.4.05</t>
  </si>
  <si>
    <t>CPH214535</t>
  </si>
  <si>
    <t>Henri</t>
  </si>
  <si>
    <t>Prahl</t>
  </si>
  <si>
    <t>CPH214536</t>
  </si>
  <si>
    <t>Lotte</t>
  </si>
  <si>
    <t>Sunnen</t>
  </si>
  <si>
    <t>2E.1.15</t>
  </si>
  <si>
    <t>CPH214537</t>
  </si>
  <si>
    <t>Gascon Bononad</t>
  </si>
  <si>
    <t>2C.0.18</t>
  </si>
  <si>
    <t>CPH214538</t>
  </si>
  <si>
    <t>Nicolo'</t>
  </si>
  <si>
    <t>Camporese</t>
  </si>
  <si>
    <t>2D.2.03</t>
  </si>
  <si>
    <t>CPH214539</t>
  </si>
  <si>
    <t>Aicha</t>
  </si>
  <si>
    <t>Masmoudi</t>
  </si>
  <si>
    <t>CPH214541</t>
  </si>
  <si>
    <t>Vigara Puche</t>
  </si>
  <si>
    <t>2E.4.04</t>
  </si>
  <si>
    <t>CPH214542</t>
  </si>
  <si>
    <t>Gábor Máté</t>
  </si>
  <si>
    <t>Gulyás</t>
  </si>
  <si>
    <t>CPH214543</t>
  </si>
  <si>
    <t>Riikka</t>
  </si>
  <si>
    <t>Lahenius</t>
  </si>
  <si>
    <t>2D.4.05</t>
  </si>
  <si>
    <t>CPH214544</t>
  </si>
  <si>
    <t>Minna Kim</t>
  </si>
  <si>
    <t>Dohanici</t>
  </si>
  <si>
    <t>2G.5.07</t>
  </si>
  <si>
    <t>CPH214545</t>
  </si>
  <si>
    <t>Zack</t>
  </si>
  <si>
    <t>Noyes</t>
  </si>
  <si>
    <t>2E.3.17</t>
  </si>
  <si>
    <t>CPH214546</t>
  </si>
  <si>
    <t>Barbero Garcia</t>
  </si>
  <si>
    <t>2E.3.11</t>
  </si>
  <si>
    <t>CPH214547</t>
  </si>
  <si>
    <t>Sánchez-Izquierdo Besora</t>
  </si>
  <si>
    <t>2D.0.23</t>
  </si>
  <si>
    <t>CPH214548</t>
  </si>
  <si>
    <t>Halla Margrét</t>
  </si>
  <si>
    <t>Jónsdóttir</t>
  </si>
  <si>
    <t>CPH214549</t>
  </si>
  <si>
    <t>Vivet</t>
  </si>
  <si>
    <t>CPH214550</t>
  </si>
  <si>
    <t>Kanan</t>
  </si>
  <si>
    <t>Otani</t>
  </si>
  <si>
    <t>CPH214551</t>
  </si>
  <si>
    <t>Myriam</t>
  </si>
  <si>
    <t>Charfeddine</t>
  </si>
  <si>
    <t>2F.1.02</t>
  </si>
  <si>
    <t>CPH214552</t>
  </si>
  <si>
    <t>imane</t>
  </si>
  <si>
    <t>jennane</t>
  </si>
  <si>
    <t>CPH214553</t>
  </si>
  <si>
    <t>Bernet</t>
  </si>
  <si>
    <t>CPH214554</t>
  </si>
  <si>
    <t>LAURIN LEONARd</t>
  </si>
  <si>
    <t>CPH214555</t>
  </si>
  <si>
    <t>Valero Casas-Aljama</t>
  </si>
  <si>
    <t>2F.5.10</t>
  </si>
  <si>
    <t>CPH214556</t>
  </si>
  <si>
    <t>Arndís Úlla</t>
  </si>
  <si>
    <t>Björnsdóttir Árdal</t>
  </si>
  <si>
    <t>2D.4.02</t>
  </si>
  <si>
    <t>CPH240457</t>
  </si>
  <si>
    <t>Hafthor Runar</t>
  </si>
  <si>
    <t>Gudmundsson</t>
  </si>
  <si>
    <t>CPH214557</t>
  </si>
  <si>
    <t>Mariano</t>
  </si>
  <si>
    <t>2G.1.24</t>
  </si>
  <si>
    <t>CPH214558</t>
  </si>
  <si>
    <t>Szekely</t>
  </si>
  <si>
    <t>2G.5.11</t>
  </si>
  <si>
    <t>CPH214559</t>
  </si>
  <si>
    <t>Karen</t>
  </si>
  <si>
    <t>Gosalim</t>
  </si>
  <si>
    <t>2E.3.02</t>
  </si>
  <si>
    <t>CPH214560</t>
  </si>
  <si>
    <t>Saint-Girons</t>
  </si>
  <si>
    <t>2E.1.21</t>
  </si>
  <si>
    <t>CPH214561</t>
  </si>
  <si>
    <t>Lachlan</t>
  </si>
  <si>
    <t>Trew</t>
  </si>
  <si>
    <t>2G.1.27</t>
  </si>
  <si>
    <t>CPH214562</t>
  </si>
  <si>
    <t>GUTIERREZ MORDINI</t>
  </si>
  <si>
    <t>CPH214563</t>
  </si>
  <si>
    <t>Jinglin</t>
  </si>
  <si>
    <t>2F.3.05</t>
  </si>
  <si>
    <t>CPH214564</t>
  </si>
  <si>
    <t>Bosch</t>
  </si>
  <si>
    <t>CPH214565</t>
  </si>
  <si>
    <t>Rodríguez Pedroche</t>
  </si>
  <si>
    <t>2E.3.15</t>
  </si>
  <si>
    <t>CPH214566</t>
  </si>
  <si>
    <t>Sivert</t>
  </si>
  <si>
    <t>Pihl</t>
  </si>
  <si>
    <t>2F.0.08</t>
  </si>
  <si>
    <t>CPH214567</t>
  </si>
  <si>
    <t>CPH214568</t>
  </si>
  <si>
    <t>López Ríos</t>
  </si>
  <si>
    <t>CPH214569</t>
  </si>
  <si>
    <t>Bierkens</t>
  </si>
  <si>
    <t>CPH214570</t>
  </si>
  <si>
    <t>erika</t>
  </si>
  <si>
    <t>choong</t>
  </si>
  <si>
    <t>2E.4.17</t>
  </si>
  <si>
    <t>CPH214571</t>
  </si>
  <si>
    <t>Palomeras</t>
  </si>
  <si>
    <t>CPH214572</t>
  </si>
  <si>
    <t>Escudé Viñals</t>
  </si>
  <si>
    <t>CPH214573</t>
  </si>
  <si>
    <t>Aneta</t>
  </si>
  <si>
    <t>Wódka</t>
  </si>
  <si>
    <t>2G.4.28</t>
  </si>
  <si>
    <t>CPH214574</t>
  </si>
  <si>
    <t>Bernáldez Martín</t>
  </si>
  <si>
    <t>CPH214575</t>
  </si>
  <si>
    <t>Birnie Scott</t>
  </si>
  <si>
    <t>2F.5.11</t>
  </si>
  <si>
    <t>CPH214576</t>
  </si>
  <si>
    <t>Riesterer</t>
  </si>
  <si>
    <t>CPH214577</t>
  </si>
  <si>
    <t>Valgeir</t>
  </si>
  <si>
    <t>Einarsson</t>
  </si>
  <si>
    <t>CPH2146</t>
  </si>
  <si>
    <t>Yu Sze Eve</t>
  </si>
  <si>
    <t>Yeung</t>
  </si>
  <si>
    <t>CPH2151</t>
  </si>
  <si>
    <t>Sau Long</t>
  </si>
  <si>
    <t>CPH215330</t>
  </si>
  <si>
    <t>RefundPM_2E.3.15</t>
  </si>
  <si>
    <t>CPH215331</t>
  </si>
  <si>
    <t>RefundPM_2F.1.03</t>
  </si>
  <si>
    <t>CPH215332</t>
  </si>
  <si>
    <t>RefundPM_ 4.1.7</t>
  </si>
  <si>
    <t>CPH215333</t>
  </si>
  <si>
    <t>RefundPM_2B.0.03</t>
  </si>
  <si>
    <t>CPH215371</t>
  </si>
  <si>
    <t>CPH215372</t>
  </si>
  <si>
    <t>RefundPM_ 2D.4.02</t>
  </si>
  <si>
    <t>CPH215373</t>
  </si>
  <si>
    <t>RefundPM_ 2B.0.03</t>
  </si>
  <si>
    <t>CPH21551</t>
  </si>
  <si>
    <t>Adele</t>
  </si>
  <si>
    <t>Pioppi</t>
  </si>
  <si>
    <t>2G.5.02</t>
  </si>
  <si>
    <t>CPH216354</t>
  </si>
  <si>
    <t>Kairos</t>
  </si>
  <si>
    <t>Technology</t>
  </si>
  <si>
    <t>4.2.3</t>
  </si>
  <si>
    <t>CPH216427</t>
  </si>
  <si>
    <t>Maxence</t>
  </si>
  <si>
    <t>Holtz</t>
  </si>
  <si>
    <t>2F.3.19</t>
  </si>
  <si>
    <t>CPH216443</t>
  </si>
  <si>
    <t>Checkout-13843</t>
  </si>
  <si>
    <t>CPH217351</t>
  </si>
  <si>
    <t>Mitchell</t>
  </si>
  <si>
    <t>Gilmer</t>
  </si>
  <si>
    <t>CPH217630</t>
  </si>
  <si>
    <t>azin</t>
  </si>
  <si>
    <t>ziashahabi</t>
  </si>
  <si>
    <t>CPH217647</t>
  </si>
  <si>
    <t>Odei</t>
  </si>
  <si>
    <t>Díaz Gaztelumendi</t>
  </si>
  <si>
    <t>CPH217689</t>
  </si>
  <si>
    <t>mathilde</t>
  </si>
  <si>
    <t>ferrari</t>
  </si>
  <si>
    <t>CPH217770</t>
  </si>
  <si>
    <t>Bacigalupo</t>
  </si>
  <si>
    <t>CPH217777</t>
  </si>
  <si>
    <t>Mohamadali</t>
  </si>
  <si>
    <t>Mirzaei</t>
  </si>
  <si>
    <t>CPH217802</t>
  </si>
  <si>
    <t>Bayat</t>
  </si>
  <si>
    <t>CPH218128</t>
  </si>
  <si>
    <t>shaqayeq</t>
  </si>
  <si>
    <t>ramezanzade</t>
  </si>
  <si>
    <t>CPH218129</t>
  </si>
  <si>
    <t>Seyed Pouria</t>
  </si>
  <si>
    <t>Poursalehan</t>
  </si>
  <si>
    <t>CPH218140</t>
  </si>
  <si>
    <t>Sánchez Ruiz</t>
  </si>
  <si>
    <t>2G.5.26</t>
  </si>
  <si>
    <t>CPH218147</t>
  </si>
  <si>
    <t>Junxuan</t>
  </si>
  <si>
    <t>CPH218149</t>
  </si>
  <si>
    <t>Liming</t>
  </si>
  <si>
    <t>CPH218163</t>
  </si>
  <si>
    <t>Frederik</t>
  </si>
  <si>
    <t>Gauger</t>
  </si>
  <si>
    <t>2E.4.07</t>
  </si>
  <si>
    <t>CPH218476</t>
  </si>
  <si>
    <t>Leopold</t>
  </si>
  <si>
    <t>Pfeilsticker</t>
  </si>
  <si>
    <t>CPH218482</t>
  </si>
  <si>
    <t>Zuriaga</t>
  </si>
  <si>
    <t>2G.1.13</t>
  </si>
  <si>
    <t>CPH218492</t>
  </si>
  <si>
    <t>Gómez de Santiago</t>
  </si>
  <si>
    <t>2E.1.23</t>
  </si>
  <si>
    <t>CPH218974</t>
  </si>
  <si>
    <t>Makarewicz</t>
  </si>
  <si>
    <t>CPH218976</t>
  </si>
  <si>
    <t>CPH219005</t>
  </si>
  <si>
    <t>Todaro</t>
  </si>
  <si>
    <t>CPH219007</t>
  </si>
  <si>
    <t>benjamin</t>
  </si>
  <si>
    <t>irving</t>
  </si>
  <si>
    <t>CPH219265</t>
  </si>
  <si>
    <t>Beaud</t>
  </si>
  <si>
    <t>2G.5.01</t>
  </si>
  <si>
    <t>CPH219541</t>
  </si>
  <si>
    <t>CPH219618</t>
  </si>
  <si>
    <t>THEODOROS</t>
  </si>
  <si>
    <t>THEODORIDIS</t>
  </si>
  <si>
    <t>CPH220518</t>
  </si>
  <si>
    <t>Martín García</t>
  </si>
  <si>
    <t>CPH220567</t>
  </si>
  <si>
    <t>Ehab</t>
  </si>
  <si>
    <t>CPH220581</t>
  </si>
  <si>
    <t>CPH220770</t>
  </si>
  <si>
    <t>Viktoras</t>
  </si>
  <si>
    <t>Papadimitriou</t>
  </si>
  <si>
    <t>CPH220811</t>
  </si>
  <si>
    <t>Tsitsishvili</t>
  </si>
  <si>
    <t>CPH220920</t>
  </si>
  <si>
    <t>Spezia</t>
  </si>
  <si>
    <t>CPH220994</t>
  </si>
  <si>
    <t>Checkout-13977</t>
  </si>
  <si>
    <t>CPH220995</t>
  </si>
  <si>
    <t>Checkout-13979</t>
  </si>
  <si>
    <t>CPH220996</t>
  </si>
  <si>
    <t>Checkout-13981</t>
  </si>
  <si>
    <t>CPH220997</t>
  </si>
  <si>
    <t>Checkout-13983</t>
  </si>
  <si>
    <t>CPH220998</t>
  </si>
  <si>
    <t>Checkout-13985</t>
  </si>
  <si>
    <t>CPH220999</t>
  </si>
  <si>
    <t>Checkout-13987</t>
  </si>
  <si>
    <t>CPH221000</t>
  </si>
  <si>
    <t>Checkout-13989</t>
  </si>
  <si>
    <t>CPH221001</t>
  </si>
  <si>
    <t>Checkout-13991</t>
  </si>
  <si>
    <t>CPH221002</t>
  </si>
  <si>
    <t>Checkout-13993</t>
  </si>
  <si>
    <t>CPH221003</t>
  </si>
  <si>
    <t>Checkout-13995</t>
  </si>
  <si>
    <t>CPH221005</t>
  </si>
  <si>
    <t>Checkout-13997</t>
  </si>
  <si>
    <t>CPH221006</t>
  </si>
  <si>
    <t>Checkout-13999</t>
  </si>
  <si>
    <t>CPH221007</t>
  </si>
  <si>
    <t>Checkout-14001</t>
  </si>
  <si>
    <t>CPH221008</t>
  </si>
  <si>
    <t>Checkout-14003</t>
  </si>
  <si>
    <t>CPH221009</t>
  </si>
  <si>
    <t>Checkout-14005</t>
  </si>
  <si>
    <t>CPH221010</t>
  </si>
  <si>
    <t>Checkout-14007</t>
  </si>
  <si>
    <t>CPH221011</t>
  </si>
  <si>
    <t>Checkout-14009</t>
  </si>
  <si>
    <t>CPH221012</t>
  </si>
  <si>
    <t>Checkout-14011</t>
  </si>
  <si>
    <t>CPH221014</t>
  </si>
  <si>
    <t>Checkout-14013</t>
  </si>
  <si>
    <t>CPH221015</t>
  </si>
  <si>
    <t>Checkout-14015</t>
  </si>
  <si>
    <t>CPH221016</t>
  </si>
  <si>
    <t>Checkout-14017</t>
  </si>
  <si>
    <t>CPH221017</t>
  </si>
  <si>
    <t>Checkout-14019</t>
  </si>
  <si>
    <t>CPH221018</t>
  </si>
  <si>
    <t>Checkout-14023</t>
  </si>
  <si>
    <t>CPH221019</t>
  </si>
  <si>
    <t>Checkout-14025</t>
  </si>
  <si>
    <t>CPH221020</t>
  </si>
  <si>
    <t>Checkout-14027</t>
  </si>
  <si>
    <t>CPH221021</t>
  </si>
  <si>
    <t>Checkout-14029</t>
  </si>
  <si>
    <t>CPH221022</t>
  </si>
  <si>
    <t>Checkout-14031</t>
  </si>
  <si>
    <t>CPH221023</t>
  </si>
  <si>
    <t>Checkout-14033</t>
  </si>
  <si>
    <t>CPH221024</t>
  </si>
  <si>
    <t>Checkout-14035</t>
  </si>
  <si>
    <t>CPH221025</t>
  </si>
  <si>
    <t>Checkout-14039</t>
  </si>
  <si>
    <t>CPH221026</t>
  </si>
  <si>
    <t>Checkout-14041</t>
  </si>
  <si>
    <t>CPH221028</t>
  </si>
  <si>
    <t>Checkout-14043</t>
  </si>
  <si>
    <t>CPH221029</t>
  </si>
  <si>
    <t>Checkout-14045</t>
  </si>
  <si>
    <t>CPH221030</t>
  </si>
  <si>
    <t>Checkout-14047</t>
  </si>
  <si>
    <t>CPH221031</t>
  </si>
  <si>
    <t>Checkout-14049</t>
  </si>
  <si>
    <t>CPH221032</t>
  </si>
  <si>
    <t>Checkout-14053</t>
  </si>
  <si>
    <t>CPH221033</t>
  </si>
  <si>
    <t>CPH221034</t>
  </si>
  <si>
    <t>Checkout-14055</t>
  </si>
  <si>
    <t>CPH221035</t>
  </si>
  <si>
    <t>Checkout-14057</t>
  </si>
  <si>
    <t>CPH221036</t>
  </si>
  <si>
    <t>Checkout-14059</t>
  </si>
  <si>
    <t>CPH221037</t>
  </si>
  <si>
    <t>Checkout-14061</t>
  </si>
  <si>
    <t>CPH221038</t>
  </si>
  <si>
    <t>Checkout-14063</t>
  </si>
  <si>
    <t>CPH221039</t>
  </si>
  <si>
    <t>Checkout-14065</t>
  </si>
  <si>
    <t>CPH221040</t>
  </si>
  <si>
    <t>Checkout-14067</t>
  </si>
  <si>
    <t>CPH221041</t>
  </si>
  <si>
    <t>Checkout-14069</t>
  </si>
  <si>
    <t>CPH221042</t>
  </si>
  <si>
    <t>Checkout-14071</t>
  </si>
  <si>
    <t>CPH221043</t>
  </si>
  <si>
    <t>Checkout-14073</t>
  </si>
  <si>
    <t>CPH221044</t>
  </si>
  <si>
    <t>Checkout-14075</t>
  </si>
  <si>
    <t>CPH221046</t>
  </si>
  <si>
    <t>Checkout-13953</t>
  </si>
  <si>
    <t>CPH221047</t>
  </si>
  <si>
    <t>Checkout-13965</t>
  </si>
  <si>
    <t>CPH221151</t>
  </si>
  <si>
    <t>Checkout-13954</t>
  </si>
  <si>
    <t>CPH221152</t>
  </si>
  <si>
    <t>Checkout-13966</t>
  </si>
  <si>
    <t>CPH221153</t>
  </si>
  <si>
    <t>Checkout-13960</t>
  </si>
  <si>
    <t>CPH221154</t>
  </si>
  <si>
    <t>Checkout-14021</t>
  </si>
  <si>
    <t>CPH221156</t>
  </si>
  <si>
    <t>Checkout-14037</t>
  </si>
  <si>
    <t>CPH221157</t>
  </si>
  <si>
    <t>Checkout-13969</t>
  </si>
  <si>
    <t>CPH221158</t>
  </si>
  <si>
    <t>Checkout-14051</t>
  </si>
  <si>
    <t>CPH221159</t>
  </si>
  <si>
    <t>Checkout-13950</t>
  </si>
  <si>
    <t>CPH221160</t>
  </si>
  <si>
    <t>Checkout-13957</t>
  </si>
  <si>
    <t>CPH221161</t>
  </si>
  <si>
    <t>Checkout-13958</t>
  </si>
  <si>
    <t>CPH221162</t>
  </si>
  <si>
    <t>Checkout-13961</t>
  </si>
  <si>
    <t>CPH221163</t>
  </si>
  <si>
    <t>Checkout-13974</t>
  </si>
  <si>
    <t>CPH221164</t>
  </si>
  <si>
    <t>Checkout-13955</t>
  </si>
  <si>
    <t>CPH221165</t>
  </si>
  <si>
    <t>CPH221166</t>
  </si>
  <si>
    <t>Checkout-13956</t>
  </si>
  <si>
    <t>CPH221167</t>
  </si>
  <si>
    <t>Checkout-13967</t>
  </si>
  <si>
    <t>CPH221168</t>
  </si>
  <si>
    <t>Checkout-13968</t>
  </si>
  <si>
    <t>CPH221169</t>
  </si>
  <si>
    <t>Checkout-13973</t>
  </si>
  <si>
    <t>CPH221170</t>
  </si>
  <si>
    <t>Checkout-13951</t>
  </si>
  <si>
    <t>CPH221171</t>
  </si>
  <si>
    <t>Checkout-13952</t>
  </si>
  <si>
    <t>CPH221172</t>
  </si>
  <si>
    <t>Checkout-13935</t>
  </si>
  <si>
    <t>CPH221175</t>
  </si>
  <si>
    <t>Checkout-13936</t>
  </si>
  <si>
    <t>CPH221176</t>
  </si>
  <si>
    <t>Checkout-13937</t>
  </si>
  <si>
    <t>CPH221177</t>
  </si>
  <si>
    <t>Checkout-13938</t>
  </si>
  <si>
    <t>CPH221178</t>
  </si>
  <si>
    <t>Checkout-13939</t>
  </si>
  <si>
    <t>CPH221179</t>
  </si>
  <si>
    <t>Checkout-13940</t>
  </si>
  <si>
    <t>CPH221180</t>
  </si>
  <si>
    <t>Checkout-13941</t>
  </si>
  <si>
    <t>CPH221181</t>
  </si>
  <si>
    <t>Checkout-13942</t>
  </si>
  <si>
    <t>CPH221182</t>
  </si>
  <si>
    <t>Checkout-13943</t>
  </si>
  <si>
    <t>CPH221183</t>
  </si>
  <si>
    <t>Checkout-13959</t>
  </si>
  <si>
    <t>CPH221184</t>
  </si>
  <si>
    <t>Checkout-13962</t>
  </si>
  <si>
    <t>CPH221185</t>
  </si>
  <si>
    <t>Checkout-13963</t>
  </si>
  <si>
    <t>CPH221186</t>
  </si>
  <si>
    <t>Checkout-13964</t>
  </si>
  <si>
    <t>CPH221187</t>
  </si>
  <si>
    <t>Checkout-13970</t>
  </si>
  <si>
    <t>CPH221188</t>
  </si>
  <si>
    <t>Checkout-13971</t>
  </si>
  <si>
    <t>CPH221189</t>
  </si>
  <si>
    <t>Checkout-13972</t>
  </si>
  <si>
    <t>CPH221190</t>
  </si>
  <si>
    <t>Checkout-13975</t>
  </si>
  <si>
    <t>CPH221191</t>
  </si>
  <si>
    <t>Checkout-13976</t>
  </si>
  <si>
    <t>CPH221199</t>
  </si>
  <si>
    <t>Checkout-14417</t>
  </si>
  <si>
    <t>CPH221200</t>
  </si>
  <si>
    <t>Checkout-14432</t>
  </si>
  <si>
    <t>CPH221201</t>
  </si>
  <si>
    <t>Checkout-13882</t>
  </si>
  <si>
    <t>CPH221202</t>
  </si>
  <si>
    <t>Checkout-13833</t>
  </si>
  <si>
    <t>CPH221203</t>
  </si>
  <si>
    <t>Checkout-14289</t>
  </si>
  <si>
    <t>CPH221204</t>
  </si>
  <si>
    <t>Checkout-14408</t>
  </si>
  <si>
    <t>CPH221205</t>
  </si>
  <si>
    <t>Checkout-14208</t>
  </si>
  <si>
    <t>CPH221206</t>
  </si>
  <si>
    <t>Checkout-14436</t>
  </si>
  <si>
    <t>CPH221207</t>
  </si>
  <si>
    <t>Checkout-14109</t>
  </si>
  <si>
    <t>CPH221208</t>
  </si>
  <si>
    <t>Checkout-14349</t>
  </si>
  <si>
    <t>CPH221209</t>
  </si>
  <si>
    <t>CPH221210</t>
  </si>
  <si>
    <t>Checkout-14238</t>
  </si>
  <si>
    <t>CPH221211</t>
  </si>
  <si>
    <t>Checkout-14192</t>
  </si>
  <si>
    <t>CPH221212</t>
  </si>
  <si>
    <t>Checkout-14257</t>
  </si>
  <si>
    <t>CPH221213</t>
  </si>
  <si>
    <t>Checkout-14190</t>
  </si>
  <si>
    <t>CPH221214</t>
  </si>
  <si>
    <t>CPH221215</t>
  </si>
  <si>
    <t>Checkout-14088</t>
  </si>
  <si>
    <t>CPH221216</t>
  </si>
  <si>
    <t>Checkout-14100</t>
  </si>
  <si>
    <t>CPH221217</t>
  </si>
  <si>
    <t>Checkout-14396</t>
  </si>
  <si>
    <t>CPH221218</t>
  </si>
  <si>
    <t>Checkout-14125</t>
  </si>
  <si>
    <t>CPH221219</t>
  </si>
  <si>
    <t>Checkout-14307</t>
  </si>
  <si>
    <t>CPH221220</t>
  </si>
  <si>
    <t>Checkout-14199</t>
  </si>
  <si>
    <t>CPH221221</t>
  </si>
  <si>
    <t>Checkout-13837</t>
  </si>
  <si>
    <t>CPH221222</t>
  </si>
  <si>
    <t>Checkout-14451</t>
  </si>
  <si>
    <t>CPH221223</t>
  </si>
  <si>
    <t>Checkout-14123</t>
  </si>
  <si>
    <t>CPH221224</t>
  </si>
  <si>
    <t>Checkout-14122</t>
  </si>
  <si>
    <t>CPH221225</t>
  </si>
  <si>
    <t>Checkout-14397</t>
  </si>
  <si>
    <t>CPH221227</t>
  </si>
  <si>
    <t>Checkout-13829</t>
  </si>
  <si>
    <t>CPH221228</t>
  </si>
  <si>
    <t>Checkout-13823</t>
  </si>
  <si>
    <t>CPH221229</t>
  </si>
  <si>
    <t>Checkout-13857</t>
  </si>
  <si>
    <t>CPH221230</t>
  </si>
  <si>
    <t>Checkout-14216</t>
  </si>
  <si>
    <t>CPH221231</t>
  </si>
  <si>
    <t>Checkout-14083</t>
  </si>
  <si>
    <t>CPH221232</t>
  </si>
  <si>
    <t>Checkout-14380</t>
  </si>
  <si>
    <t>CPH221233</t>
  </si>
  <si>
    <t>Checkout-14398</t>
  </si>
  <si>
    <t>CPH221234</t>
  </si>
  <si>
    <t>Checkout-14089</t>
  </si>
  <si>
    <t>CPH221235</t>
  </si>
  <si>
    <t>Checkout-14186</t>
  </si>
  <si>
    <t>CPH221236</t>
  </si>
  <si>
    <t>Checkout-14080</t>
  </si>
  <si>
    <t>CPH221237</t>
  </si>
  <si>
    <t>Checkout-14197</t>
  </si>
  <si>
    <t>CPH221238</t>
  </si>
  <si>
    <t>Checkout-14240</t>
  </si>
  <si>
    <t>CPH221239</t>
  </si>
  <si>
    <t>Checkout-14222</t>
  </si>
  <si>
    <t>CPH221240</t>
  </si>
  <si>
    <t>Checkout-13848</t>
  </si>
  <si>
    <t>CPH221241</t>
  </si>
  <si>
    <t>Checkout-13849</t>
  </si>
  <si>
    <t>CPH221243</t>
  </si>
  <si>
    <t>Checkout-14358</t>
  </si>
  <si>
    <t>CPH221244</t>
  </si>
  <si>
    <t>Checkout-14403</t>
  </si>
  <si>
    <t>CPH221245</t>
  </si>
  <si>
    <t>Checkout-14284</t>
  </si>
  <si>
    <t>CPH221248</t>
  </si>
  <si>
    <t>Checkout-14224</t>
  </si>
  <si>
    <t>CPH221249</t>
  </si>
  <si>
    <t>Checkout-13847</t>
  </si>
  <si>
    <t>CPH221250</t>
  </si>
  <si>
    <t>Checkout-14426</t>
  </si>
  <si>
    <t>CPH221251</t>
  </si>
  <si>
    <t>Checkout-14385</t>
  </si>
  <si>
    <t>CPH221252</t>
  </si>
  <si>
    <t>Checkout-14227</t>
  </si>
  <si>
    <t>CPH221253</t>
  </si>
  <si>
    <t>Checkout-14353</t>
  </si>
  <si>
    <t>CPH221255</t>
  </si>
  <si>
    <t>Checkout-14150</t>
  </si>
  <si>
    <t>CPH221373</t>
  </si>
  <si>
    <t>Checkout-13845</t>
  </si>
  <si>
    <t>CPH221435</t>
  </si>
  <si>
    <t>Malene</t>
  </si>
  <si>
    <t xml:space="preserve">Midtun </t>
  </si>
  <si>
    <t>CPH221513</t>
  </si>
  <si>
    <t>Zoja</t>
  </si>
  <si>
    <t>Paľová</t>
  </si>
  <si>
    <t>CPH221580</t>
  </si>
  <si>
    <t>DIMITRA</t>
  </si>
  <si>
    <t>BASTA</t>
  </si>
  <si>
    <t>CPH221684</t>
  </si>
  <si>
    <t>Louise</t>
  </si>
  <si>
    <t>BRETON</t>
  </si>
  <si>
    <t>CPH221725</t>
  </si>
  <si>
    <t>Jakobsen</t>
  </si>
  <si>
    <t>CPH221746</t>
  </si>
  <si>
    <t xml:space="preserve">Florenz </t>
  </si>
  <si>
    <t>Förster</t>
  </si>
  <si>
    <t>CPH221784</t>
  </si>
  <si>
    <t>Raad</t>
  </si>
  <si>
    <t>CPH221860</t>
  </si>
  <si>
    <t>Venuto</t>
  </si>
  <si>
    <t>CPH222191</t>
  </si>
  <si>
    <t>Nunes</t>
  </si>
  <si>
    <t>CPH224952</t>
  </si>
  <si>
    <t xml:space="preserve">Pedro </t>
  </si>
  <si>
    <t>Gonçalves</t>
  </si>
  <si>
    <t>CPH222297</t>
  </si>
  <si>
    <t>Giselle Arantxa</t>
  </si>
  <si>
    <t>Martinez Gomez</t>
  </si>
  <si>
    <t>CPH222301</t>
  </si>
  <si>
    <t>BOUBAKRY</t>
  </si>
  <si>
    <t>Checkout-816</t>
  </si>
  <si>
    <t>CPH222450</t>
  </si>
  <si>
    <t>CPH222641</t>
  </si>
  <si>
    <t>Peymani</t>
  </si>
  <si>
    <t>CPH222655</t>
  </si>
  <si>
    <t>Mahya</t>
  </si>
  <si>
    <t>Lali</t>
  </si>
  <si>
    <t>CPH222642</t>
  </si>
  <si>
    <t>Nikolaos</t>
  </si>
  <si>
    <t>Karageorgos</t>
  </si>
  <si>
    <t>2E.1.02</t>
  </si>
  <si>
    <t>CPH224913</t>
  </si>
  <si>
    <t>Gal</t>
  </si>
  <si>
    <t>Pascual</t>
  </si>
  <si>
    <t>CPH2947</t>
  </si>
  <si>
    <t>Anastasiadis</t>
  </si>
  <si>
    <t>CPH225668</t>
  </si>
  <si>
    <t>Argibay</t>
  </si>
  <si>
    <t>CPH225712</t>
  </si>
  <si>
    <t>Sassone</t>
  </si>
  <si>
    <t>CPH226012</t>
  </si>
  <si>
    <t>Katharina</t>
  </si>
  <si>
    <t>Bleimuth</t>
  </si>
  <si>
    <t>CPH226061</t>
  </si>
  <si>
    <t>Arjun</t>
  </si>
  <si>
    <t>Hariharan</t>
  </si>
  <si>
    <t>CPH226193</t>
  </si>
  <si>
    <t>Perona Coronel</t>
  </si>
  <si>
    <t>CPH226266</t>
  </si>
  <si>
    <t>Cespedes</t>
  </si>
  <si>
    <t>CPH226434</t>
  </si>
  <si>
    <t>Robert Corneliu</t>
  </si>
  <si>
    <t>Coman</t>
  </si>
  <si>
    <t>CPH226519</t>
  </si>
  <si>
    <t>Naoki</t>
  </si>
  <si>
    <t>Eguchi</t>
  </si>
  <si>
    <t>CPH226572</t>
  </si>
  <si>
    <t>Abdurrahmanoglu</t>
  </si>
  <si>
    <t>2E.3.23</t>
  </si>
  <si>
    <t>CPH226912</t>
  </si>
  <si>
    <t>Casarotto</t>
  </si>
  <si>
    <t>CPH239102</t>
  </si>
  <si>
    <t>nicole</t>
  </si>
  <si>
    <t>rosi</t>
  </si>
  <si>
    <t>CPH226918</t>
  </si>
  <si>
    <t>Ramezanezhad</t>
  </si>
  <si>
    <t>CPH226943</t>
  </si>
  <si>
    <t>Cléa</t>
  </si>
  <si>
    <t>Fauroux</t>
  </si>
  <si>
    <t>CPH227313</t>
  </si>
  <si>
    <t>Iro</t>
  </si>
  <si>
    <t>Kokkinou</t>
  </si>
  <si>
    <t>CPH227314</t>
  </si>
  <si>
    <t>Vasileios</t>
  </si>
  <si>
    <t>Makridis</t>
  </si>
  <si>
    <t>CPH227376</t>
  </si>
  <si>
    <t>Nikitin</t>
  </si>
  <si>
    <t>CPH227448</t>
  </si>
  <si>
    <t>Madhumita</t>
  </si>
  <si>
    <t>Kundu</t>
  </si>
  <si>
    <t>CPH227694</t>
  </si>
  <si>
    <t>Checkout-14488</t>
  </si>
  <si>
    <t>CPH227695</t>
  </si>
  <si>
    <t>CPH227702</t>
  </si>
  <si>
    <t>Checkout-14099</t>
  </si>
  <si>
    <t>CPH227754</t>
  </si>
  <si>
    <t xml:space="preserve">Betsy </t>
  </si>
  <si>
    <t>Kurisingal Joseph</t>
  </si>
  <si>
    <t>CPH227806</t>
  </si>
  <si>
    <t>CPH227861</t>
  </si>
  <si>
    <t>Cuevas</t>
  </si>
  <si>
    <t>CPH228007</t>
  </si>
  <si>
    <t>Helga Lisa</t>
  </si>
  <si>
    <t>Kvaran</t>
  </si>
  <si>
    <t>CPH228043</t>
  </si>
  <si>
    <t>PMRoom-27958</t>
  </si>
  <si>
    <t>CPH228103</t>
  </si>
  <si>
    <t>Checkout-14367</t>
  </si>
  <si>
    <t>CPH228329</t>
  </si>
  <si>
    <t>Stefan Kei</t>
  </si>
  <si>
    <t>Akazawa</t>
  </si>
  <si>
    <t>CPH228402</t>
  </si>
  <si>
    <t>Fu</t>
  </si>
  <si>
    <t>CPH228422</t>
  </si>
  <si>
    <t>Cacciarelli</t>
  </si>
  <si>
    <t>CPH228463</t>
  </si>
  <si>
    <t>Hidde</t>
  </si>
  <si>
    <t>van den Brekel</t>
  </si>
  <si>
    <t>CPH228496</t>
  </si>
  <si>
    <t>Checkout-14407</t>
  </si>
  <si>
    <t>CPH228524</t>
  </si>
  <si>
    <t>Checkout-13869</t>
  </si>
  <si>
    <t>CPH228528</t>
  </si>
  <si>
    <t>Checkout-13868</t>
  </si>
  <si>
    <t>CPH228532</t>
  </si>
  <si>
    <t>Checkout-13870</t>
  </si>
  <si>
    <t>CPH228574</t>
  </si>
  <si>
    <t>Checkout-14102</t>
  </si>
  <si>
    <t>CPH228608</t>
  </si>
  <si>
    <t>Checkout-14321</t>
  </si>
  <si>
    <t>CPH228615</t>
  </si>
  <si>
    <t>Checkout-14082</t>
  </si>
  <si>
    <t>CPH228623</t>
  </si>
  <si>
    <t>Checkout-14290</t>
  </si>
  <si>
    <t>CPH228751</t>
  </si>
  <si>
    <t>Pelagia</t>
  </si>
  <si>
    <t>Derizioti</t>
  </si>
  <si>
    <t>CPH228923</t>
  </si>
  <si>
    <t>Paparounas</t>
  </si>
  <si>
    <t>CPH228855</t>
  </si>
  <si>
    <t>GEORGIOS</t>
  </si>
  <si>
    <t>VYTHOULKAS</t>
  </si>
  <si>
    <t>4.3.1</t>
  </si>
  <si>
    <t>CPH228900</t>
  </si>
  <si>
    <t>FANI</t>
  </si>
  <si>
    <t>KARKOULIA</t>
  </si>
  <si>
    <t>CPH228912</t>
  </si>
  <si>
    <t>Checkout-14452</t>
  </si>
  <si>
    <t>CPH228918</t>
  </si>
  <si>
    <t>Checkout-13871</t>
  </si>
  <si>
    <t>CPH229321</t>
  </si>
  <si>
    <t>Bakas</t>
  </si>
  <si>
    <t>CPH229334</t>
  </si>
  <si>
    <t>Verghote</t>
  </si>
  <si>
    <t>CPH2308</t>
  </si>
  <si>
    <t>Welge</t>
  </si>
  <si>
    <t>2E.2.20</t>
  </si>
  <si>
    <t>CPH230668</t>
  </si>
  <si>
    <t>MELLINGER</t>
  </si>
  <si>
    <t>CPH230805</t>
  </si>
  <si>
    <t>Christian Matinpoika</t>
  </si>
  <si>
    <t>Riitamaa</t>
  </si>
  <si>
    <t>2C.0.03</t>
  </si>
  <si>
    <t>CPH230823</t>
  </si>
  <si>
    <t>CPH230864</t>
  </si>
  <si>
    <t>Sützl</t>
  </si>
  <si>
    <t>2E.4.13</t>
  </si>
  <si>
    <t>CPH230975</t>
  </si>
  <si>
    <t>van Spronssn</t>
  </si>
  <si>
    <t>CPH231122</t>
  </si>
  <si>
    <t>Susan</t>
  </si>
  <si>
    <t>Oginah</t>
  </si>
  <si>
    <t>2C.1.15</t>
  </si>
  <si>
    <t>CPH231183</t>
  </si>
  <si>
    <t>PMRoom-31873</t>
  </si>
  <si>
    <t>CPH231497</t>
  </si>
  <si>
    <t>Taegyun</t>
  </si>
  <si>
    <t>CPH231543</t>
  </si>
  <si>
    <t>Paulo Marcelo</t>
  </si>
  <si>
    <t>Avila Neto</t>
  </si>
  <si>
    <t>CPH232429</t>
  </si>
  <si>
    <t>Doustdar</t>
  </si>
  <si>
    <t>CPH232703</t>
  </si>
  <si>
    <t>Parinaz</t>
  </si>
  <si>
    <t>Nezhadmokhtari</t>
  </si>
  <si>
    <t>CPH232432</t>
  </si>
  <si>
    <t>2G.3.26</t>
  </si>
  <si>
    <t>CPH232567</t>
  </si>
  <si>
    <t>Spaziani Testa</t>
  </si>
  <si>
    <t>CPH232754</t>
  </si>
  <si>
    <t>Isidora</t>
  </si>
  <si>
    <t>Teofilovic</t>
  </si>
  <si>
    <t>CPH2337</t>
  </si>
  <si>
    <t>Josue Enrique</t>
  </si>
  <si>
    <t>Pastelin Garcia</t>
  </si>
  <si>
    <t>2F.5.02</t>
  </si>
  <si>
    <t>CPH233061</t>
  </si>
  <si>
    <t>Tai</t>
  </si>
  <si>
    <t>CPH233306</t>
  </si>
  <si>
    <t>SITHIK</t>
  </si>
  <si>
    <t>ALIYAR</t>
  </si>
  <si>
    <t>CPH233795</t>
  </si>
  <si>
    <t>CPH233804</t>
  </si>
  <si>
    <t>Bang-Hansen</t>
  </si>
  <si>
    <t>2E.2.16</t>
  </si>
  <si>
    <t>CPH233819</t>
  </si>
  <si>
    <t>Devashish</t>
  </si>
  <si>
    <t>Pandey</t>
  </si>
  <si>
    <t>CPH233821</t>
  </si>
  <si>
    <t>Vera</t>
  </si>
  <si>
    <t>Kostyleva</t>
  </si>
  <si>
    <t>CPH233968</t>
  </si>
  <si>
    <t>Harish K</t>
  </si>
  <si>
    <t>Vijay</t>
  </si>
  <si>
    <t>CPH233969</t>
  </si>
  <si>
    <t>PAVAN SAI RAM</t>
  </si>
  <si>
    <t>DAMPANABOINA</t>
  </si>
  <si>
    <t>CPH234441</t>
  </si>
  <si>
    <t>Checkout-13864</t>
  </si>
  <si>
    <t>CPH234445</t>
  </si>
  <si>
    <t>Checkout-14368</t>
  </si>
  <si>
    <t>CPH234447</t>
  </si>
  <si>
    <t>Checkout-14438</t>
  </si>
  <si>
    <t>CPH234448</t>
  </si>
  <si>
    <t>Checkout-13911</t>
  </si>
  <si>
    <t>CPH234451</t>
  </si>
  <si>
    <t>Checkout-14406</t>
  </si>
  <si>
    <t>CPH234453</t>
  </si>
  <si>
    <t>Checkout-13860</t>
  </si>
  <si>
    <t>CPH234483</t>
  </si>
  <si>
    <t>Eduarda</t>
  </si>
  <si>
    <t>Krag</t>
  </si>
  <si>
    <t>CPH234542</t>
  </si>
  <si>
    <t>Mohammadsadegh</t>
  </si>
  <si>
    <t>Nadimifar</t>
  </si>
  <si>
    <t>CPH234571</t>
  </si>
  <si>
    <t>Atefeh</t>
  </si>
  <si>
    <t>Ashourisheikhi</t>
  </si>
  <si>
    <t>CPH234704</t>
  </si>
  <si>
    <t>Checkout-14455</t>
  </si>
  <si>
    <t>CPH234857</t>
  </si>
  <si>
    <t>irene</t>
  </si>
  <si>
    <t>tarditi</t>
  </si>
  <si>
    <t>2E.2.15</t>
  </si>
  <si>
    <t>CPH234982</t>
  </si>
  <si>
    <t>Jenny</t>
  </si>
  <si>
    <t>CPH235294</t>
  </si>
  <si>
    <t>CPH235321</t>
  </si>
  <si>
    <t>jhgfd</t>
  </si>
  <si>
    <t>qkh72048@nezid.com</t>
  </si>
  <si>
    <t>CPH235630</t>
  </si>
  <si>
    <t>CPH235669</t>
  </si>
  <si>
    <t>Checkout-14273</t>
  </si>
  <si>
    <t>CPH235670</t>
  </si>
  <si>
    <t>Checkout-14118</t>
  </si>
  <si>
    <t>CPH235675</t>
  </si>
  <si>
    <t>Checkout-14351</t>
  </si>
  <si>
    <t>CPH235705</t>
  </si>
  <si>
    <t>Checkout-14110</t>
  </si>
  <si>
    <t>CPH235707</t>
  </si>
  <si>
    <t>Checkout-14464</t>
  </si>
  <si>
    <t>CPH235708</t>
  </si>
  <si>
    <t>Checkout-14550</t>
  </si>
  <si>
    <t>CPH235846</t>
  </si>
  <si>
    <t>Checkout-36558</t>
  </si>
  <si>
    <t>CPH236048</t>
  </si>
  <si>
    <t>Checkout-13877</t>
  </si>
  <si>
    <t>CPH236049</t>
  </si>
  <si>
    <t>Checkout-14297</t>
  </si>
  <si>
    <t>CPH236050</t>
  </si>
  <si>
    <t>Checkout-14493</t>
  </si>
  <si>
    <t>CPH236164</t>
  </si>
  <si>
    <t>Popkov</t>
  </si>
  <si>
    <t>2C.1.05</t>
  </si>
  <si>
    <t>CPH236365</t>
  </si>
  <si>
    <t>Weihan</t>
  </si>
  <si>
    <t>CPH236366</t>
  </si>
  <si>
    <t>Checkout-13057</t>
  </si>
  <si>
    <t>CPH236392</t>
  </si>
  <si>
    <t>José Tiago</t>
  </si>
  <si>
    <t>Menezes Correia</t>
  </si>
  <si>
    <t>CPH236408</t>
  </si>
  <si>
    <t>Abhishek</t>
  </si>
  <si>
    <t>Palackal Sajeev</t>
  </si>
  <si>
    <t>CPH236751</t>
  </si>
  <si>
    <t>Herrmann</t>
  </si>
  <si>
    <t>CPH236757</t>
  </si>
  <si>
    <t>Checkout-14415</t>
  </si>
  <si>
    <t>CPH236892</t>
  </si>
  <si>
    <t>PMRoom-38311</t>
  </si>
  <si>
    <t>CPH236896</t>
  </si>
  <si>
    <t>PMRoom-38315</t>
  </si>
  <si>
    <t>CPH237043</t>
  </si>
  <si>
    <t>Huiyu</t>
  </si>
  <si>
    <t>Lu</t>
  </si>
  <si>
    <t>CPH237044</t>
  </si>
  <si>
    <t>Jiajing</t>
  </si>
  <si>
    <t>CPH237045</t>
  </si>
  <si>
    <t>Yan</t>
  </si>
  <si>
    <t>CPH237142</t>
  </si>
  <si>
    <t>Hang</t>
  </si>
  <si>
    <t>CPH237292</t>
  </si>
  <si>
    <t>Amedeo</t>
  </si>
  <si>
    <t>Carbone</t>
  </si>
  <si>
    <t>CPH237302</t>
  </si>
  <si>
    <t>Checkout-14177</t>
  </si>
  <si>
    <t>CPH237372</t>
  </si>
  <si>
    <t>Checkout-14165</t>
  </si>
  <si>
    <t>CPH237569</t>
  </si>
  <si>
    <t xml:space="preserve">Marion Gaëlle </t>
  </si>
  <si>
    <t>Huck</t>
  </si>
  <si>
    <t>CPH237789</t>
  </si>
  <si>
    <t>Checkout-14180</t>
  </si>
  <si>
    <t>CPH237889</t>
  </si>
  <si>
    <t>Cook</t>
  </si>
  <si>
    <t>CPH237892</t>
  </si>
  <si>
    <t>Borkowska</t>
  </si>
  <si>
    <t>CPH238052</t>
  </si>
  <si>
    <t>Checkout-14462</t>
  </si>
  <si>
    <t>CPH238122</t>
  </si>
  <si>
    <t>Checkout-14441</t>
  </si>
  <si>
    <t>CPH238153</t>
  </si>
  <si>
    <t>Checkout-14170</t>
  </si>
  <si>
    <t>CPH238162</t>
  </si>
  <si>
    <t>Checkout-14430</t>
  </si>
  <si>
    <t>CPH238167</t>
  </si>
  <si>
    <t>Akash</t>
  </si>
  <si>
    <t>Meena</t>
  </si>
  <si>
    <t>CPH238215</t>
  </si>
  <si>
    <t>Checkout-14309</t>
  </si>
  <si>
    <t>CPH238250</t>
  </si>
  <si>
    <t>Najafi Tireh Shabankareh</t>
  </si>
  <si>
    <t>CPH238342</t>
  </si>
  <si>
    <t>Khashayar</t>
  </si>
  <si>
    <t>Hesamizadeh</t>
  </si>
  <si>
    <t>CPH238366</t>
  </si>
  <si>
    <t>Checkout-14437</t>
  </si>
  <si>
    <t>CPH238368</t>
  </si>
  <si>
    <t>Checkout-13865</t>
  </si>
  <si>
    <t>CPH238402</t>
  </si>
  <si>
    <t>Scordo</t>
  </si>
  <si>
    <t>CPH238445</t>
  </si>
  <si>
    <t>Yılmazer</t>
  </si>
  <si>
    <t>CPH238468</t>
  </si>
  <si>
    <t>Balázs</t>
  </si>
  <si>
    <t>Krupinszki</t>
  </si>
  <si>
    <t>CPH238470</t>
  </si>
  <si>
    <t>Virginia</t>
  </si>
  <si>
    <t>Stinchi</t>
  </si>
  <si>
    <t>CPH238503</t>
  </si>
  <si>
    <t>CPH238505</t>
  </si>
  <si>
    <t>Yushu</t>
  </si>
  <si>
    <t>CPH238586</t>
  </si>
  <si>
    <t>Checkout-13859</t>
  </si>
  <si>
    <t>CPH238587</t>
  </si>
  <si>
    <t>Checkout-14427</t>
  </si>
  <si>
    <t>CPH238741</t>
  </si>
  <si>
    <t>Checkout-14324</t>
  </si>
  <si>
    <t>CPH238821</t>
  </si>
  <si>
    <t>Melczer</t>
  </si>
  <si>
    <t>CPH238828</t>
  </si>
  <si>
    <t>Ferrer Florensa</t>
  </si>
  <si>
    <t>CPH238889</t>
  </si>
  <si>
    <t>Kolbjørnsen</t>
  </si>
  <si>
    <t>CPH238936</t>
  </si>
  <si>
    <t>ZHENGXING</t>
  </si>
  <si>
    <t>ZHU</t>
  </si>
  <si>
    <t>CPH239096</t>
  </si>
  <si>
    <t>Yahovets</t>
  </si>
  <si>
    <t>CPH239111</t>
  </si>
  <si>
    <t>Zou Yong Nan</t>
  </si>
  <si>
    <t>Klaassen</t>
  </si>
  <si>
    <t>CPH239196</t>
  </si>
  <si>
    <t>Checkout-20553</t>
  </si>
  <si>
    <t>CPH239419</t>
  </si>
  <si>
    <t>Checkout-16356</t>
  </si>
  <si>
    <t>CPH239574</t>
  </si>
  <si>
    <t>Gábor</t>
  </si>
  <si>
    <t>Dányi</t>
  </si>
  <si>
    <t>CPH239712</t>
  </si>
  <si>
    <t>PMRoom-41296</t>
  </si>
  <si>
    <t>CPH239781</t>
  </si>
  <si>
    <t>Checkout-14453</t>
  </si>
  <si>
    <t>CPH239950</t>
  </si>
  <si>
    <t>Subha</t>
  </si>
  <si>
    <t>Ghosh</t>
  </si>
  <si>
    <t>CPH239951</t>
  </si>
  <si>
    <t>Sushree</t>
  </si>
  <si>
    <t>Sunayana</t>
  </si>
  <si>
    <t>CPH240077</t>
  </si>
  <si>
    <t>Piatek Rzeznik</t>
  </si>
  <si>
    <t>CPH240082</t>
  </si>
  <si>
    <t>Checkout-14158</t>
  </si>
  <si>
    <t>CPH240256</t>
  </si>
  <si>
    <t>CPH240382</t>
  </si>
  <si>
    <t>Checkout-14268</t>
  </si>
  <si>
    <t>CPH240387</t>
  </si>
  <si>
    <t>Checkout-14105</t>
  </si>
  <si>
    <t>CPH240571</t>
  </si>
  <si>
    <t>Wójcik</t>
  </si>
  <si>
    <t>2F.3.15</t>
  </si>
  <si>
    <t>CPH240595</t>
  </si>
  <si>
    <t>PMRoom-42230</t>
  </si>
  <si>
    <t>CPH240760</t>
  </si>
  <si>
    <t>Checkout-14440</t>
  </si>
  <si>
    <t>CPH240783</t>
  </si>
  <si>
    <t>PMRoom-42425</t>
  </si>
  <si>
    <t>CPH240785</t>
  </si>
  <si>
    <t>PMRoom-42427</t>
  </si>
  <si>
    <t>CPH240828</t>
  </si>
  <si>
    <t>Checkout-13841</t>
  </si>
  <si>
    <t>CPH240872</t>
  </si>
  <si>
    <t>Sofie</t>
  </si>
  <si>
    <t>Prawatschke</t>
  </si>
  <si>
    <t>CPH240882</t>
  </si>
  <si>
    <t>Checkout-14237</t>
  </si>
  <si>
    <t>CPH240883</t>
  </si>
  <si>
    <t>Finn</t>
  </si>
  <si>
    <t>Wählt</t>
  </si>
  <si>
    <t>CPH240885</t>
  </si>
  <si>
    <t>Checkout-14316</t>
  </si>
  <si>
    <t>CPH240898</t>
  </si>
  <si>
    <t>Charalampos</t>
  </si>
  <si>
    <t>Belesakos</t>
  </si>
  <si>
    <t>2G.2.20</t>
  </si>
  <si>
    <t>CPH241003</t>
  </si>
  <si>
    <t>Dayang</t>
  </si>
  <si>
    <t>CPH241004</t>
  </si>
  <si>
    <t>Linping</t>
  </si>
  <si>
    <t>CPH241119</t>
  </si>
  <si>
    <t>Birnie</t>
  </si>
  <si>
    <t>CPH241137</t>
  </si>
  <si>
    <t>Erlend</t>
  </si>
  <si>
    <t>Sørlie</t>
  </si>
  <si>
    <t>CPH241139</t>
  </si>
  <si>
    <t>Melbye</t>
  </si>
  <si>
    <t>CPH241154</t>
  </si>
  <si>
    <t>Rizal</t>
  </si>
  <si>
    <t>Friansyah</t>
  </si>
  <si>
    <t>CPH241160</t>
  </si>
  <si>
    <t>Denise</t>
  </si>
  <si>
    <t xml:space="preserve">Ferraresi </t>
  </si>
  <si>
    <t>CPH241175</t>
  </si>
  <si>
    <t>Kambiz</t>
  </si>
  <si>
    <t>Ghaseminasab</t>
  </si>
  <si>
    <t>CPH243068</t>
  </si>
  <si>
    <t>Nastaran</t>
  </si>
  <si>
    <t>Aletaha</t>
  </si>
  <si>
    <t>CPH241179</t>
  </si>
  <si>
    <t>Romeo</t>
  </si>
  <si>
    <t>CPH241183</t>
  </si>
  <si>
    <t>Mattia</t>
  </si>
  <si>
    <t>Guarneri</t>
  </si>
  <si>
    <t>CPH241225</t>
  </si>
  <si>
    <t>Manda</t>
  </si>
  <si>
    <t>Máté</t>
  </si>
  <si>
    <t>CPH241228</t>
  </si>
  <si>
    <t>Khadijeh</t>
  </si>
  <si>
    <t>Zare</t>
  </si>
  <si>
    <t>CPH241231</t>
  </si>
  <si>
    <t>Miller</t>
  </si>
  <si>
    <t>CPH241234</t>
  </si>
  <si>
    <t>Barr</t>
  </si>
  <si>
    <t>CPH241235</t>
  </si>
  <si>
    <t>Leanna</t>
  </si>
  <si>
    <t>CPH241251</t>
  </si>
  <si>
    <t>Jian</t>
  </si>
  <si>
    <t>CPH241253</t>
  </si>
  <si>
    <t>Sitong</t>
  </si>
  <si>
    <t>CPH241307</t>
  </si>
  <si>
    <t>Cairo</t>
  </si>
  <si>
    <t>2E.5.13</t>
  </si>
  <si>
    <t>CPH241308</t>
  </si>
  <si>
    <t>Amirmasoud</t>
  </si>
  <si>
    <t>Mohammadi</t>
  </si>
  <si>
    <t>CPH241315</t>
  </si>
  <si>
    <t>Checkout-13910</t>
  </si>
  <si>
    <t>CPH241316</t>
  </si>
  <si>
    <t>Checkout-14421</t>
  </si>
  <si>
    <t>CPH241318</t>
  </si>
  <si>
    <t>Checkout-14303</t>
  </si>
  <si>
    <t>CPH241319</t>
  </si>
  <si>
    <t>Zafra</t>
  </si>
  <si>
    <t>Checkout-8702</t>
  </si>
  <si>
    <t>CPH241322</t>
  </si>
  <si>
    <t>Padilla Neira</t>
  </si>
  <si>
    <t>CPH241324</t>
  </si>
  <si>
    <t>Checkout-26121</t>
  </si>
  <si>
    <t>CPH241325</t>
  </si>
  <si>
    <t>Checkout-14276</t>
  </si>
  <si>
    <t>CPH241371</t>
  </si>
  <si>
    <t>Dimitrios</t>
  </si>
  <si>
    <t>Bokos Zygouris</t>
  </si>
  <si>
    <t>CPH241380</t>
  </si>
  <si>
    <t>Máximo</t>
  </si>
  <si>
    <t>CPH241398</t>
  </si>
  <si>
    <t xml:space="preserve">Stefano </t>
  </si>
  <si>
    <t>Claro</t>
  </si>
  <si>
    <t>CPH241411</t>
  </si>
  <si>
    <t>Maraschin</t>
  </si>
  <si>
    <t>CPH241466</t>
  </si>
  <si>
    <t>Mohammadmehdi</t>
  </si>
  <si>
    <t>Mardani</t>
  </si>
  <si>
    <t>CPH241489</t>
  </si>
  <si>
    <t>Fijolek</t>
  </si>
  <si>
    <t>CPH241495</t>
  </si>
  <si>
    <t>Checkout-14174</t>
  </si>
  <si>
    <t>CPH241497</t>
  </si>
  <si>
    <t>CPH241562</t>
  </si>
  <si>
    <t>Jann Lukas</t>
  </si>
  <si>
    <t>Ledergerber</t>
  </si>
  <si>
    <t>CPH241563</t>
  </si>
  <si>
    <t>Laborda Martínez</t>
  </si>
  <si>
    <t>CPH241573</t>
  </si>
  <si>
    <t>Contel Maza</t>
  </si>
  <si>
    <t>CPH241676</t>
  </si>
  <si>
    <t>Grama</t>
  </si>
  <si>
    <t>CPH241691</t>
  </si>
  <si>
    <t>Ana-Maria</t>
  </si>
  <si>
    <t>Sima</t>
  </si>
  <si>
    <t>CPH241793</t>
  </si>
  <si>
    <t>Treu</t>
  </si>
  <si>
    <t>CPH241799</t>
  </si>
  <si>
    <t>Checkout-14304</t>
  </si>
  <si>
    <t>CPH241819</t>
  </si>
  <si>
    <t>Ingo</t>
  </si>
  <si>
    <t>Baur</t>
  </si>
  <si>
    <t>CPH242072</t>
  </si>
  <si>
    <t>Dowling</t>
  </si>
  <si>
    <t>CPH242153</t>
  </si>
  <si>
    <t>Henry</t>
  </si>
  <si>
    <t>NELLIGAN</t>
  </si>
  <si>
    <t>CPH242308</t>
  </si>
  <si>
    <t>PMRoom-44024</t>
  </si>
  <si>
    <t>CPH242329</t>
  </si>
  <si>
    <t>Checkout-14242</t>
  </si>
  <si>
    <t>CPH242340</t>
  </si>
  <si>
    <t>Bosak</t>
  </si>
  <si>
    <t>CPH242342</t>
  </si>
  <si>
    <t>Pravdova</t>
  </si>
  <si>
    <t>CPH242376</t>
  </si>
  <si>
    <t>Ferrandis</t>
  </si>
  <si>
    <t>CPH242452</t>
  </si>
  <si>
    <t>Rojano Mateos</t>
  </si>
  <si>
    <t>CPH242496</t>
  </si>
  <si>
    <t>ZIRAN</t>
  </si>
  <si>
    <t>SU</t>
  </si>
  <si>
    <t>CPH242516</t>
  </si>
  <si>
    <t>Miroslav</t>
  </si>
  <si>
    <t>Holeček</t>
  </si>
  <si>
    <t>CPH242566</t>
  </si>
  <si>
    <t>Checkout-27367</t>
  </si>
  <si>
    <t>CPH242619</t>
  </si>
  <si>
    <t>Checkout-14522</t>
  </si>
  <si>
    <t>CPH242659</t>
  </si>
  <si>
    <t>Ariadni</t>
  </si>
  <si>
    <t>Tsatsi</t>
  </si>
  <si>
    <t>Checkout-577</t>
  </si>
  <si>
    <t>CPH242662</t>
  </si>
  <si>
    <t>Checkout-33307</t>
  </si>
  <si>
    <t>CPH242673</t>
  </si>
  <si>
    <t>Checkout-14252</t>
  </si>
  <si>
    <t>CPH242681</t>
  </si>
  <si>
    <t>Rieckmann</t>
  </si>
  <si>
    <t>Checkout-785</t>
  </si>
  <si>
    <t>CPH242733</t>
  </si>
  <si>
    <t>Checkout-14497</t>
  </si>
  <si>
    <t>CPH242735</t>
  </si>
  <si>
    <t>Xindi</t>
  </si>
  <si>
    <t>CPH242736</t>
  </si>
  <si>
    <t>CPH242743</t>
  </si>
  <si>
    <t>Checkout-28347</t>
  </si>
  <si>
    <t>CPH242753</t>
  </si>
  <si>
    <t>Checkout-14386</t>
  </si>
  <si>
    <t>CPH242807</t>
  </si>
  <si>
    <t>Checkout-14492</t>
  </si>
  <si>
    <t>CPH242811</t>
  </si>
  <si>
    <t>Checkout-151</t>
  </si>
  <si>
    <t>CPH242844</t>
  </si>
  <si>
    <t>Checkout-18463</t>
  </si>
  <si>
    <t>CPH242854</t>
  </si>
  <si>
    <t>Joséphine</t>
  </si>
  <si>
    <t>Törnqvist</t>
  </si>
  <si>
    <t>Checkout-7671</t>
  </si>
  <si>
    <t>CPH242859</t>
  </si>
  <si>
    <t>Checkout-14515</t>
  </si>
  <si>
    <t>CPH242862</t>
  </si>
  <si>
    <t>CPH242865</t>
  </si>
  <si>
    <t>Checkout-14239</t>
  </si>
  <si>
    <t>CPH242900</t>
  </si>
  <si>
    <t>Checkout-25940</t>
  </si>
  <si>
    <t>CPH242920</t>
  </si>
  <si>
    <t>Hyomin</t>
  </si>
  <si>
    <t>CPH242948</t>
  </si>
  <si>
    <t>Checkout-14529</t>
  </si>
  <si>
    <t>CPH242952</t>
  </si>
  <si>
    <t>Checkout-13876</t>
  </si>
  <si>
    <t>CPH242956</t>
  </si>
  <si>
    <t>Haasbroek</t>
  </si>
  <si>
    <t>Checkout-7670</t>
  </si>
  <si>
    <t>CPH242957</t>
  </si>
  <si>
    <t>Cristiano</t>
  </si>
  <si>
    <t>Riti</t>
  </si>
  <si>
    <t>Checkout-990</t>
  </si>
  <si>
    <t>CPH242959</t>
  </si>
  <si>
    <t>Checkout-14431</t>
  </si>
  <si>
    <t>CPH242964</t>
  </si>
  <si>
    <t>Checkout-14494</t>
  </si>
  <si>
    <t>CPH242965</t>
  </si>
  <si>
    <t>Checkout-14572</t>
  </si>
  <si>
    <t>CPH242966</t>
  </si>
  <si>
    <t>Checkout-14507</t>
  </si>
  <si>
    <t>CPH242969</t>
  </si>
  <si>
    <t>Checkout-34604</t>
  </si>
  <si>
    <t>CPH242970</t>
  </si>
  <si>
    <t>CPH242971</t>
  </si>
  <si>
    <t>Checkout-14201</t>
  </si>
  <si>
    <t>CPH242973</t>
  </si>
  <si>
    <t>Checkout-14200</t>
  </si>
  <si>
    <t>CPH242975</t>
  </si>
  <si>
    <t>Checkout-14271</t>
  </si>
  <si>
    <t>CPH242981</t>
  </si>
  <si>
    <t>Checkout-14173</t>
  </si>
  <si>
    <t>CPH242982</t>
  </si>
  <si>
    <t>Checkout-17344</t>
  </si>
  <si>
    <t>CPH242985</t>
  </si>
  <si>
    <t>Checkout-10529</t>
  </si>
  <si>
    <t>CPH242986</t>
  </si>
  <si>
    <t>Checkout-27721</t>
  </si>
  <si>
    <t>CPH242987</t>
  </si>
  <si>
    <t>Checkout-14570</t>
  </si>
  <si>
    <t>CPH242992</t>
  </si>
  <si>
    <t>Checkout-14486</t>
  </si>
  <si>
    <t>CPH242993</t>
  </si>
  <si>
    <t>Checkout-13915</t>
  </si>
  <si>
    <t>CPH243029</t>
  </si>
  <si>
    <t>Checkout-31467</t>
  </si>
  <si>
    <t>CPH243031</t>
  </si>
  <si>
    <t>Checkout-14542</t>
  </si>
  <si>
    <t>CPH243032</t>
  </si>
  <si>
    <t>Checkout-14557</t>
  </si>
  <si>
    <t>CPH243036</t>
  </si>
  <si>
    <t>Tijana</t>
  </si>
  <si>
    <t>Basic</t>
  </si>
  <si>
    <t>CPH243037</t>
  </si>
  <si>
    <t>Aleksa</t>
  </si>
  <si>
    <t>Brkovic</t>
  </si>
  <si>
    <t>CPH243038</t>
  </si>
  <si>
    <t>Checkout-13866</t>
  </si>
  <si>
    <t>CPH243039</t>
  </si>
  <si>
    <t>CPH243061</t>
  </si>
  <si>
    <t>Checkout-14484</t>
  </si>
  <si>
    <t>CPH243063</t>
  </si>
  <si>
    <t>Checkout-13899</t>
  </si>
  <si>
    <t>CPH243064</t>
  </si>
  <si>
    <t>Checkout-143</t>
  </si>
  <si>
    <t>CPH243086</t>
  </si>
  <si>
    <t>CPH243105</t>
  </si>
  <si>
    <t>Checkout-14360</t>
  </si>
  <si>
    <t>CPH243110</t>
  </si>
  <si>
    <t>McVicar</t>
  </si>
  <si>
    <t>Checkout-796</t>
  </si>
  <si>
    <t>CPH243116</t>
  </si>
  <si>
    <t>Checkout-14530</t>
  </si>
  <si>
    <t>CPH243122</t>
  </si>
  <si>
    <t>Checkout-14495</t>
  </si>
  <si>
    <t>CPH243125</t>
  </si>
  <si>
    <t>Checkout-14508</t>
  </si>
  <si>
    <t>CPH243126</t>
  </si>
  <si>
    <t>Checkout-14506</t>
  </si>
  <si>
    <t>CPH243138</t>
  </si>
  <si>
    <t>Karabanova</t>
  </si>
  <si>
    <t>CPH243140</t>
  </si>
  <si>
    <t>Hendrik</t>
  </si>
  <si>
    <t>Bohn</t>
  </si>
  <si>
    <t>CPH243154</t>
  </si>
  <si>
    <t>Ehsan</t>
  </si>
  <si>
    <t>Sabooniha</t>
  </si>
  <si>
    <t>CPH243162</t>
  </si>
  <si>
    <t>Nikta</t>
  </si>
  <si>
    <t>Mahdizadeh</t>
  </si>
  <si>
    <t>CPH243166</t>
  </si>
  <si>
    <t>Checkout-14512</t>
  </si>
  <si>
    <t>CPH243168</t>
  </si>
  <si>
    <t>Checkout-14555</t>
  </si>
  <si>
    <t>CPH243169</t>
  </si>
  <si>
    <t>Checkout-14087</t>
  </si>
  <si>
    <t>CPH243170</t>
  </si>
  <si>
    <t>Checkout-14314</t>
  </si>
  <si>
    <t>CPH243172</t>
  </si>
  <si>
    <t>Checkout-14505</t>
  </si>
  <si>
    <t>CPH243175</t>
  </si>
  <si>
    <t>Checkout-14499</t>
  </si>
  <si>
    <t>CPH243177</t>
  </si>
  <si>
    <t>Checkout-11325</t>
  </si>
  <si>
    <t>CPH243178</t>
  </si>
  <si>
    <t>Checkout-14566</t>
  </si>
  <si>
    <t>CPH243180</t>
  </si>
  <si>
    <t>Checkout-14468</t>
  </si>
  <si>
    <t>CPH243182</t>
  </si>
  <si>
    <t>Checkout-14532</t>
  </si>
  <si>
    <t>CPH243184</t>
  </si>
  <si>
    <t>Checkout-146</t>
  </si>
  <si>
    <t>CPH243201</t>
  </si>
  <si>
    <t>Checkout-26867</t>
  </si>
  <si>
    <t>CPH243202</t>
  </si>
  <si>
    <t>Checkout-14496</t>
  </si>
  <si>
    <t>CPH243207</t>
  </si>
  <si>
    <t>Gabriela-Georgeana</t>
  </si>
  <si>
    <t>Vieru</t>
  </si>
  <si>
    <t>CPH243287</t>
  </si>
  <si>
    <t>Triebold</t>
  </si>
  <si>
    <t>CPH243333</t>
  </si>
  <si>
    <t>Amir Reza</t>
  </si>
  <si>
    <t>Akhiani</t>
  </si>
  <si>
    <t>2G.4.13</t>
  </si>
  <si>
    <t>CPH243424</t>
  </si>
  <si>
    <t>Mostasharirad</t>
  </si>
  <si>
    <t>CPH243456</t>
  </si>
  <si>
    <t>Ashkan</t>
  </si>
  <si>
    <t>Nabavipelesaraei</t>
  </si>
  <si>
    <t>CPH243462</t>
  </si>
  <si>
    <t>Bastin</t>
  </si>
  <si>
    <t>CPH243483</t>
  </si>
  <si>
    <t>PMRoom-45282</t>
  </si>
  <si>
    <t>CPH243496</t>
  </si>
  <si>
    <t>Korsnes</t>
  </si>
  <si>
    <t>CPH243519</t>
  </si>
  <si>
    <t>Checkout-14096</t>
  </si>
  <si>
    <t>CPH243532</t>
  </si>
  <si>
    <t>Léo</t>
  </si>
  <si>
    <t>Meynent</t>
  </si>
  <si>
    <t>CPH243600</t>
  </si>
  <si>
    <t>Tjorven</t>
  </si>
  <si>
    <t>Oevermann</t>
  </si>
  <si>
    <t>2D.0.01</t>
  </si>
  <si>
    <t>CPH243602</t>
  </si>
  <si>
    <t>PMRoom-45412</t>
  </si>
  <si>
    <t>CPH243606</t>
  </si>
  <si>
    <t>PMRoom-45416</t>
  </si>
  <si>
    <t>CPH243621</t>
  </si>
  <si>
    <t>Klotzbier</t>
  </si>
  <si>
    <t>CPH243998</t>
  </si>
  <si>
    <t>Budinger</t>
  </si>
  <si>
    <t>CPH244006</t>
  </si>
  <si>
    <t>Fuschi</t>
  </si>
  <si>
    <t>CPH244070</t>
  </si>
  <si>
    <t>Checkout-13825</t>
  </si>
  <si>
    <t>CPH244071</t>
  </si>
  <si>
    <t>Checkout-29961</t>
  </si>
  <si>
    <t>CPH244092</t>
  </si>
  <si>
    <t xml:space="preserve">Josephine </t>
  </si>
  <si>
    <t>CPH244168</t>
  </si>
  <si>
    <t xml:space="preserve">Inagorri Mancilla </t>
  </si>
  <si>
    <t>CPH244205</t>
  </si>
  <si>
    <t>Jiban</t>
  </si>
  <si>
    <t>Kangsabanik</t>
  </si>
  <si>
    <t>CPH244293</t>
  </si>
  <si>
    <t>Ludwiniak</t>
  </si>
  <si>
    <t>CPH244295</t>
  </si>
  <si>
    <t>Strytynski</t>
  </si>
  <si>
    <t>CPH244298</t>
  </si>
  <si>
    <t>CPH244407</t>
  </si>
  <si>
    <t>Kubes</t>
  </si>
  <si>
    <t>CPH244493</t>
  </si>
  <si>
    <t>Sotiria</t>
  </si>
  <si>
    <t>Lagouvardou</t>
  </si>
  <si>
    <t>CPH244635</t>
  </si>
  <si>
    <t>Ilaria</t>
  </si>
  <si>
    <t>Giaccardo</t>
  </si>
  <si>
    <t>CPH244769</t>
  </si>
  <si>
    <t>Leonie</t>
  </si>
  <si>
    <t>Schumann</t>
  </si>
  <si>
    <t>CPH244846</t>
  </si>
  <si>
    <t>Jaeho</t>
  </si>
  <si>
    <t>CPH244924</t>
  </si>
  <si>
    <t>Checkout-14435</t>
  </si>
  <si>
    <t>CPH244925</t>
  </si>
  <si>
    <t>Checkout-13854</t>
  </si>
  <si>
    <t>CPH244943</t>
  </si>
  <si>
    <t>Checkout-14531</t>
  </si>
  <si>
    <t>CPH245095</t>
  </si>
  <si>
    <t>Checkout-14256</t>
  </si>
  <si>
    <t>CPH245099</t>
  </si>
  <si>
    <t>Checkout-14218</t>
  </si>
  <si>
    <t>CPH245104</t>
  </si>
  <si>
    <t>Turetta</t>
  </si>
  <si>
    <t>CPH245110</t>
  </si>
  <si>
    <t>Checkout-337</t>
  </si>
  <si>
    <t>CPH245114</t>
  </si>
  <si>
    <t>CPH245115</t>
  </si>
  <si>
    <t>Rybarska</t>
  </si>
  <si>
    <t>CPH245209</t>
  </si>
  <si>
    <t>Checkout-14490</t>
  </si>
  <si>
    <t>CPH245211</t>
  </si>
  <si>
    <t>Checkout-14540</t>
  </si>
  <si>
    <t>CPH245216</t>
  </si>
  <si>
    <t>Checkout-14502</t>
  </si>
  <si>
    <t>CPH245236</t>
  </si>
  <si>
    <t>Pellizzon</t>
  </si>
  <si>
    <t>CPH245255</t>
  </si>
  <si>
    <t>Checkout-14108</t>
  </si>
  <si>
    <t>CPH245262</t>
  </si>
  <si>
    <t>Checkout-34117</t>
  </si>
  <si>
    <t>CPH245316</t>
  </si>
  <si>
    <t>Checkout-14196</t>
  </si>
  <si>
    <t>CPH245341</t>
  </si>
  <si>
    <t>Checkout-14233</t>
  </si>
  <si>
    <t>CPH245345</t>
  </si>
  <si>
    <t>Checkout-22603</t>
  </si>
  <si>
    <t>CPH245353</t>
  </si>
  <si>
    <t>Checkout-13902</t>
  </si>
  <si>
    <t>CPH245359</t>
  </si>
  <si>
    <t>Checkout-14230</t>
  </si>
  <si>
    <t>CPH245378</t>
  </si>
  <si>
    <t>Lespine</t>
  </si>
  <si>
    <t>CPH245413</t>
  </si>
  <si>
    <t>Checkout-14092</t>
  </si>
  <si>
    <t>CPH245430</t>
  </si>
  <si>
    <t>Checkout-14401</t>
  </si>
  <si>
    <t>CPH245459</t>
  </si>
  <si>
    <t>Rende</t>
  </si>
  <si>
    <t>CPH245483</t>
  </si>
  <si>
    <t>Checkout-14556</t>
  </si>
  <si>
    <t>CPH245510</t>
  </si>
  <si>
    <t>Clotilde</t>
  </si>
  <si>
    <t>Martin-Grubis</t>
  </si>
  <si>
    <t>Checkout-992</t>
  </si>
  <si>
    <t>CPH245708</t>
  </si>
  <si>
    <t>Surangrat</t>
  </si>
  <si>
    <t>Thongkorn</t>
  </si>
  <si>
    <t>CPH245717</t>
  </si>
  <si>
    <t>Checkout-14169</t>
  </si>
  <si>
    <t>CPH245727</t>
  </si>
  <si>
    <t>Checkout-18150</t>
  </si>
  <si>
    <t>CPH245734</t>
  </si>
  <si>
    <t>Checkout-31655</t>
  </si>
  <si>
    <t>CPH245736</t>
  </si>
  <si>
    <t>Checkout-14491</t>
  </si>
  <si>
    <t>CPH245747</t>
  </si>
  <si>
    <t>Checkout-14489</t>
  </si>
  <si>
    <t>CPH245754</t>
  </si>
  <si>
    <t>Checkout-14541</t>
  </si>
  <si>
    <t>CPH245755</t>
  </si>
  <si>
    <t>Checkout-14504</t>
  </si>
  <si>
    <t>CPH245837</t>
  </si>
  <si>
    <t>Checkout-14442</t>
  </si>
  <si>
    <t>CPH245840</t>
  </si>
  <si>
    <t>Checkout-14513</t>
  </si>
  <si>
    <t>CPH245896</t>
  </si>
  <si>
    <t>Checkout-14481</t>
  </si>
  <si>
    <t>CPH245897</t>
  </si>
  <si>
    <t>Checkout-14553</t>
  </si>
  <si>
    <t>CPH245909</t>
  </si>
  <si>
    <t>Checkout-27669</t>
  </si>
  <si>
    <t>CPH245953</t>
  </si>
  <si>
    <t>Rosso</t>
  </si>
  <si>
    <t>CPH245969</t>
  </si>
  <si>
    <t>Checkout-10969</t>
  </si>
  <si>
    <t>CPH245975</t>
  </si>
  <si>
    <t>Emilio Jose</t>
  </si>
  <si>
    <t>Riascos Fajardo</t>
  </si>
  <si>
    <t>CPH246463</t>
  </si>
  <si>
    <t>Checkout-33172</t>
  </si>
  <si>
    <t>CPH246562</t>
  </si>
  <si>
    <t>Checkout-44499</t>
  </si>
  <si>
    <t>CPH246865</t>
  </si>
  <si>
    <t>Anuj</t>
  </si>
  <si>
    <t>Nigam</t>
  </si>
  <si>
    <t>CPH246871</t>
  </si>
  <si>
    <t>Floor</t>
  </si>
  <si>
    <t>CPH246892</t>
  </si>
  <si>
    <t>Chinellato</t>
  </si>
  <si>
    <t>2E.4.23</t>
  </si>
  <si>
    <t>CPH246972</t>
  </si>
  <si>
    <t>Saksham</t>
  </si>
  <si>
    <t>Agrawal</t>
  </si>
  <si>
    <t>CPH247148</t>
  </si>
  <si>
    <t>Checkout-29097</t>
  </si>
  <si>
    <t>CPH247149</t>
  </si>
  <si>
    <t>CPH247153</t>
  </si>
  <si>
    <t>STAMATINA</t>
  </si>
  <si>
    <t>GEORGIOU</t>
  </si>
  <si>
    <t>CPH247163</t>
  </si>
  <si>
    <t>Checkout-18988</t>
  </si>
  <si>
    <t>CPH247165</t>
  </si>
  <si>
    <t>Checkout-14130</t>
  </si>
  <si>
    <t>CPH247184</t>
  </si>
  <si>
    <t xml:space="preserve"> Merenidis</t>
  </si>
  <si>
    <t>CPH247190</t>
  </si>
  <si>
    <t>CPH247252</t>
  </si>
  <si>
    <t>Checkout-14159</t>
  </si>
  <si>
    <t>CPH247263</t>
  </si>
  <si>
    <t>Checkout-14333</t>
  </si>
  <si>
    <t>CPH247305</t>
  </si>
  <si>
    <t>CPH247331</t>
  </si>
  <si>
    <t>Checkout-15372</t>
  </si>
  <si>
    <t>CPH247374</t>
  </si>
  <si>
    <t>Checkout-14156</t>
  </si>
  <si>
    <t>CPH247443</t>
  </si>
  <si>
    <t>Chautrand</t>
  </si>
  <si>
    <t>CPH247626</t>
  </si>
  <si>
    <t>Checkout-20891</t>
  </si>
  <si>
    <t>CPH247635</t>
  </si>
  <si>
    <t>Checkout-14340</t>
  </si>
  <si>
    <t>CPH247662</t>
  </si>
  <si>
    <t>Checkout-28388</t>
  </si>
  <si>
    <t>CPH247675</t>
  </si>
  <si>
    <t>CPH247810</t>
  </si>
  <si>
    <t>Gentile</t>
  </si>
  <si>
    <t>CPH247815</t>
  </si>
  <si>
    <t>Checkout-14246</t>
  </si>
  <si>
    <t>CPH247817</t>
  </si>
  <si>
    <t>Checkout-17622</t>
  </si>
  <si>
    <t>CPH247818</t>
  </si>
  <si>
    <t>Checkout-14476</t>
  </si>
  <si>
    <t>CPH247819</t>
  </si>
  <si>
    <t>Checkout-14330</t>
  </si>
  <si>
    <t>CPH247820</t>
  </si>
  <si>
    <t>Weyh</t>
  </si>
  <si>
    <t>Checkout-726</t>
  </si>
  <si>
    <t>CPH247821</t>
  </si>
  <si>
    <t>Checkout-20490</t>
  </si>
  <si>
    <t>CPH247822</t>
  </si>
  <si>
    <t>Checkout-32232</t>
  </si>
  <si>
    <t>CPH247832</t>
  </si>
  <si>
    <t>Checkout-14266</t>
  </si>
  <si>
    <t>CPH247898</t>
  </si>
  <si>
    <t>Keshvari Khojasteh</t>
  </si>
  <si>
    <t>CPH247906</t>
  </si>
  <si>
    <t>Khiabani</t>
  </si>
  <si>
    <t>CPH247911</t>
  </si>
  <si>
    <t>Checkout-14212</t>
  </si>
  <si>
    <t>CPH247912</t>
  </si>
  <si>
    <t>Checkout-33845</t>
  </si>
  <si>
    <t>CPH247913</t>
  </si>
  <si>
    <t>Checkout-14185</t>
  </si>
  <si>
    <t>CPH248190</t>
  </si>
  <si>
    <t>Checkout-14187</t>
  </si>
  <si>
    <t>CPH248300</t>
  </si>
  <si>
    <t>Checkout-38161</t>
  </si>
  <si>
    <t>CPH248301</t>
  </si>
  <si>
    <t>Checkout-14392</t>
  </si>
  <si>
    <t>CPH248310</t>
  </si>
  <si>
    <t>Checkout-14235</t>
  </si>
  <si>
    <t>CPH248311</t>
  </si>
  <si>
    <t>Checkout-14472</t>
  </si>
  <si>
    <t>CPH248341</t>
  </si>
  <si>
    <t>Stanislas</t>
  </si>
  <si>
    <t>de Parades</t>
  </si>
  <si>
    <t>CPH248399</t>
  </si>
  <si>
    <t>Checkout-14411</t>
  </si>
  <si>
    <t>CPH248401</t>
  </si>
  <si>
    <t>Checkout-14482</t>
  </si>
  <si>
    <t>CPH248997</t>
  </si>
  <si>
    <t>Checkout-42763</t>
  </si>
  <si>
    <t>CPH248998</t>
  </si>
  <si>
    <t>Checkout-27777</t>
  </si>
  <si>
    <t>CPH248999</t>
  </si>
  <si>
    <t>Checkout-14511</t>
  </si>
  <si>
    <t>CPH249002</t>
  </si>
  <si>
    <t>Checkout-14561</t>
  </si>
  <si>
    <t>CPH249183</t>
  </si>
  <si>
    <t>Checkout-47897</t>
  </si>
  <si>
    <t>CPH249241</t>
  </si>
  <si>
    <t>Guglielmino</t>
  </si>
  <si>
    <t>CPH2515</t>
  </si>
  <si>
    <t>ATHANASIOS</t>
  </si>
  <si>
    <t>NICHORITIS</t>
  </si>
  <si>
    <t>CPH249820</t>
  </si>
  <si>
    <t>Huber</t>
  </si>
  <si>
    <t>CPH249852</t>
  </si>
  <si>
    <t>Checkout-21549</t>
  </si>
  <si>
    <t>CPH250552</t>
  </si>
  <si>
    <t>Thibaut</t>
  </si>
  <si>
    <t>Chiche</t>
  </si>
  <si>
    <t>CPH2528</t>
  </si>
  <si>
    <t>Carlos Andres</t>
  </si>
  <si>
    <t>Giron Rodriguez</t>
  </si>
  <si>
    <t>CPH250721</t>
  </si>
  <si>
    <t>Mangini</t>
  </si>
  <si>
    <t>CPH250954</t>
  </si>
  <si>
    <t>Chenguang (Albert)</t>
  </si>
  <si>
    <t>CPH251006</t>
  </si>
  <si>
    <t>Checkout-14339</t>
  </si>
  <si>
    <t>CPH251097</t>
  </si>
  <si>
    <t>Checkout-14205</t>
  </si>
  <si>
    <t>CPH251111</t>
  </si>
  <si>
    <t>Checkout-14422</t>
  </si>
  <si>
    <t>CPH251174</t>
  </si>
  <si>
    <t>daniele</t>
  </si>
  <si>
    <t>valcarenghi</t>
  </si>
  <si>
    <t>CPH251199</t>
  </si>
  <si>
    <t>antoniadou</t>
  </si>
  <si>
    <t>CPH251204</t>
  </si>
  <si>
    <t>Checkout-14521</t>
  </si>
  <si>
    <t>CPH251438</t>
  </si>
  <si>
    <t>Checkout-14388</t>
  </si>
  <si>
    <t>CPH251469</t>
  </si>
  <si>
    <t>Villanueva Almerich</t>
  </si>
  <si>
    <t>CPH251500</t>
  </si>
  <si>
    <t>Santanu</t>
  </si>
  <si>
    <t>Patra</t>
  </si>
  <si>
    <t>CPH251502</t>
  </si>
  <si>
    <t>Lidia</t>
  </si>
  <si>
    <t>Maeso</t>
  </si>
  <si>
    <t>CPH251506</t>
  </si>
  <si>
    <t>Hus</t>
  </si>
  <si>
    <t>CPH251520</t>
  </si>
  <si>
    <t>Checkout-14255</t>
  </si>
  <si>
    <t>CPH251608</t>
  </si>
  <si>
    <t>Checkout-14120</t>
  </si>
  <si>
    <t>CPH251612</t>
  </si>
  <si>
    <t>Akbarpour</t>
  </si>
  <si>
    <t>CPH251830</t>
  </si>
  <si>
    <t>Ghavamifar</t>
  </si>
  <si>
    <t>CPH251651</t>
  </si>
  <si>
    <t>Checkout-14534</t>
  </si>
  <si>
    <t>CPH251757</t>
  </si>
  <si>
    <t>Soohee</t>
  </si>
  <si>
    <t>CPH251875</t>
  </si>
  <si>
    <t>Daclin</t>
  </si>
  <si>
    <t>CPH252041</t>
  </si>
  <si>
    <t>Checkout-14261</t>
  </si>
  <si>
    <t>CPH252043</t>
  </si>
  <si>
    <t>Checkout-14539</t>
  </si>
  <si>
    <t>CPH252052</t>
  </si>
  <si>
    <t>Checkout-14296</t>
  </si>
  <si>
    <t>CPH252053</t>
  </si>
  <si>
    <t>RefundPM-16422</t>
  </si>
  <si>
    <t>CPH252054</t>
  </si>
  <si>
    <t>Christian Camilo</t>
  </si>
  <si>
    <t>Ruiz Madera</t>
  </si>
  <si>
    <t>CPH252119</t>
  </si>
  <si>
    <t>Checkout-14184</t>
  </si>
  <si>
    <t>CPH252138</t>
  </si>
  <si>
    <t>PMRoom-54311</t>
  </si>
  <si>
    <t>CPH252151</t>
  </si>
  <si>
    <t>Goldschmidt</t>
  </si>
  <si>
    <t>CPH252155</t>
  </si>
  <si>
    <t>Checkout-14409</t>
  </si>
  <si>
    <t>CPH252180</t>
  </si>
  <si>
    <t>Sim Ray</t>
  </si>
  <si>
    <t>CPH252226</t>
  </si>
  <si>
    <t>Elahe</t>
  </si>
  <si>
    <t>Adibzadeh</t>
  </si>
  <si>
    <t>CPH252312</t>
  </si>
  <si>
    <t>Checkout-44965</t>
  </si>
  <si>
    <t>CPH252313</t>
  </si>
  <si>
    <t>PMRoom-54497</t>
  </si>
  <si>
    <t>CPH252367</t>
  </si>
  <si>
    <t>Checkout-14414</t>
  </si>
  <si>
    <t>CPH252369</t>
  </si>
  <si>
    <t>Checkout-42514</t>
  </si>
  <si>
    <t>CPH252600</t>
  </si>
  <si>
    <t>Harshitha</t>
  </si>
  <si>
    <t>Jois</t>
  </si>
  <si>
    <t>CPH2577</t>
  </si>
  <si>
    <t>CPH2591</t>
  </si>
  <si>
    <t>Pavlou</t>
  </si>
  <si>
    <t>2F.1.08</t>
  </si>
  <si>
    <t>CPH2612</t>
  </si>
  <si>
    <t xml:space="preserve">Chantal </t>
  </si>
  <si>
    <t xml:space="preserve">ABOU FAYSSAL </t>
  </si>
  <si>
    <t>CPH2613</t>
  </si>
  <si>
    <t>Babak</t>
  </si>
  <si>
    <t>Feiz</t>
  </si>
  <si>
    <t>2G.4.01</t>
  </si>
  <si>
    <t>CPH2652</t>
  </si>
  <si>
    <t>Natascha</t>
  </si>
  <si>
    <t>Dirlewanger</t>
  </si>
  <si>
    <t>CPH20403</t>
  </si>
  <si>
    <t>Seidel</t>
  </si>
  <si>
    <t>4.2.1</t>
  </si>
  <si>
    <t>CPH2726</t>
  </si>
  <si>
    <t>CPH27670</t>
  </si>
  <si>
    <t>CPH27671</t>
  </si>
  <si>
    <t>CPH2785</t>
  </si>
  <si>
    <t>CPH2796</t>
  </si>
  <si>
    <t>2E.0.11</t>
  </si>
  <si>
    <t>CPH2816</t>
  </si>
  <si>
    <t>CPH28297</t>
  </si>
  <si>
    <t>Cuiling</t>
  </si>
  <si>
    <t>2G.4.03</t>
  </si>
  <si>
    <t>CPH20406</t>
  </si>
  <si>
    <t>Ranald</t>
  </si>
  <si>
    <t>Teh</t>
  </si>
  <si>
    <t>2F.1.03</t>
  </si>
  <si>
    <t>CPH2852</t>
  </si>
  <si>
    <t>Anissa Xin Hui</t>
  </si>
  <si>
    <t>CPH235008</t>
  </si>
  <si>
    <t>Sáenz de Navarrete Llabrés</t>
  </si>
  <si>
    <t>CPH2861</t>
  </si>
  <si>
    <t>Salvia Punsoda</t>
  </si>
  <si>
    <t>CPH2868</t>
  </si>
  <si>
    <t>Alexandros</t>
  </si>
  <si>
    <t>Avramis</t>
  </si>
  <si>
    <t>2B.0.02</t>
  </si>
  <si>
    <t>CPH28702</t>
  </si>
  <si>
    <t>CPH2990</t>
  </si>
  <si>
    <t>CPH2992</t>
  </si>
  <si>
    <t>Malmö</t>
  </si>
  <si>
    <t>MAL52544</t>
  </si>
  <si>
    <t>MAL52557</t>
  </si>
  <si>
    <t>Potsdam</t>
  </si>
  <si>
    <t>PROT30254</t>
  </si>
  <si>
    <t>Etienne</t>
  </si>
  <si>
    <t>Tignon</t>
  </si>
  <si>
    <t>PROT30255</t>
  </si>
  <si>
    <t>Zihan</t>
  </si>
  <si>
    <t>PROT30256</t>
  </si>
  <si>
    <t>Junming</t>
  </si>
  <si>
    <t>Hai</t>
  </si>
  <si>
    <t>PROT30257</t>
  </si>
  <si>
    <t>Ying</t>
  </si>
  <si>
    <t>Zhu</t>
  </si>
  <si>
    <t>PROT30258</t>
  </si>
  <si>
    <t>Winson</t>
  </si>
  <si>
    <t>PROT30259</t>
  </si>
  <si>
    <t>Oberschelp de Meneses</t>
  </si>
  <si>
    <t>PROT30260</t>
  </si>
  <si>
    <t>PROT30261</t>
  </si>
  <si>
    <t>Nathalie</t>
  </si>
  <si>
    <t>Koithan</t>
  </si>
  <si>
    <t>PROT30262</t>
  </si>
  <si>
    <t>PROT30263</t>
  </si>
  <si>
    <t>Sassan</t>
  </si>
  <si>
    <t>Owssia</t>
  </si>
  <si>
    <t>PROT30264</t>
  </si>
  <si>
    <t>PROT30265</t>
  </si>
  <si>
    <t>Yuwen</t>
  </si>
  <si>
    <t>Qi</t>
  </si>
  <si>
    <t>PROT30266</t>
  </si>
  <si>
    <t>Jiatong</t>
  </si>
  <si>
    <t>PROT30267</t>
  </si>
  <si>
    <t>Yingying</t>
  </si>
  <si>
    <t>PROT30268</t>
  </si>
  <si>
    <t>PROT30269</t>
  </si>
  <si>
    <t>Zhangzhen</t>
  </si>
  <si>
    <t>Fang</t>
  </si>
  <si>
    <t>PROT30270</t>
  </si>
  <si>
    <t>PROT30271</t>
  </si>
  <si>
    <t>Yinlin</t>
  </si>
  <si>
    <t>Ji</t>
  </si>
  <si>
    <t>PROT30272</t>
  </si>
  <si>
    <t>Apatsara</t>
  </si>
  <si>
    <t>Sareeto</t>
  </si>
  <si>
    <t>PROT30273</t>
  </si>
  <si>
    <t>PROT30274</t>
  </si>
  <si>
    <t>Christopher Louis</t>
  </si>
  <si>
    <t>Jung</t>
  </si>
  <si>
    <t>PROT30275</t>
  </si>
  <si>
    <t>Bundeswehr Empty</t>
  </si>
  <si>
    <t>PROT30276</t>
  </si>
  <si>
    <t>Bundeswehr</t>
  </si>
  <si>
    <t>Empty Room 24</t>
  </si>
  <si>
    <t>PROT30277</t>
  </si>
  <si>
    <t>Empty room 12</t>
  </si>
  <si>
    <t>PROT30278</t>
  </si>
  <si>
    <t>Empty room 23</t>
  </si>
  <si>
    <t>PROT30279</t>
  </si>
  <si>
    <t>PROT30280</t>
  </si>
  <si>
    <t>Empty room 22</t>
  </si>
  <si>
    <t>PROT30281</t>
  </si>
  <si>
    <t>empty BW</t>
  </si>
  <si>
    <t>PROT30282</t>
  </si>
  <si>
    <t>Empty BW</t>
  </si>
  <si>
    <t>PROT30283</t>
  </si>
  <si>
    <t>Parisa</t>
  </si>
  <si>
    <t>Naeiji</t>
  </si>
  <si>
    <t>PROT30284</t>
  </si>
  <si>
    <t>Empty</t>
  </si>
  <si>
    <t>PROT30285</t>
  </si>
  <si>
    <t>Empty 25</t>
  </si>
  <si>
    <t>PROT30286</t>
  </si>
  <si>
    <t>Bundeswehr Account</t>
  </si>
  <si>
    <t>PROT30287</t>
  </si>
  <si>
    <t>Empty room bw</t>
  </si>
  <si>
    <t>Bundeswahr</t>
  </si>
  <si>
    <t>PROT30288</t>
  </si>
  <si>
    <t>PROT30289</t>
  </si>
  <si>
    <t>PROT30290</t>
  </si>
  <si>
    <t>PROT30291</t>
  </si>
  <si>
    <t>Yuning</t>
  </si>
  <si>
    <t>PROT30292</t>
  </si>
  <si>
    <t>PROT30293</t>
  </si>
  <si>
    <t>Jia</t>
  </si>
  <si>
    <t>PROT30294</t>
  </si>
  <si>
    <t>PROT30295</t>
  </si>
  <si>
    <t>PROT30296</t>
  </si>
  <si>
    <t>Zhongyi</t>
  </si>
  <si>
    <t>PROT30298</t>
  </si>
  <si>
    <t>PROT30299</t>
  </si>
  <si>
    <t>PROT30300</t>
  </si>
  <si>
    <t>PROT30302</t>
  </si>
  <si>
    <t>Yangyunbei</t>
  </si>
  <si>
    <t>PROT30303</t>
  </si>
  <si>
    <t>PROT30304</t>
  </si>
  <si>
    <t>Wenwen</t>
  </si>
  <si>
    <t>PROT30305</t>
  </si>
  <si>
    <t>PROT30306</t>
  </si>
  <si>
    <t>Tilong</t>
  </si>
  <si>
    <t>PROT30307</t>
  </si>
  <si>
    <t>PROT30308</t>
  </si>
  <si>
    <t>Lifan</t>
  </si>
  <si>
    <t>PROT30309</t>
  </si>
  <si>
    <t>PROT30310</t>
  </si>
  <si>
    <t>Jieyu</t>
  </si>
  <si>
    <t>Fan</t>
  </si>
  <si>
    <t>PROT30311</t>
  </si>
  <si>
    <t>Xiaohan</t>
  </si>
  <si>
    <t>PROT30312</t>
  </si>
  <si>
    <t>PROT30313</t>
  </si>
  <si>
    <t>Haixia</t>
  </si>
  <si>
    <t>PROT30314</t>
  </si>
  <si>
    <t>PROT30315</t>
  </si>
  <si>
    <t>Di</t>
  </si>
  <si>
    <t>Zang</t>
  </si>
  <si>
    <t>PROT30316</t>
  </si>
  <si>
    <t>Linfeng</t>
  </si>
  <si>
    <t>PROT35461</t>
  </si>
  <si>
    <t>Ekrem</t>
  </si>
  <si>
    <t>Aydiner</t>
  </si>
  <si>
    <t>PROT30317</t>
  </si>
  <si>
    <t>PROT30318</t>
  </si>
  <si>
    <t>Empty1</t>
  </si>
  <si>
    <t>PROT30319</t>
  </si>
  <si>
    <t>Empty2</t>
  </si>
  <si>
    <t>PROT30320</t>
  </si>
  <si>
    <t>Empty 3</t>
  </si>
  <si>
    <t>PROT30321</t>
  </si>
  <si>
    <t>Empty4</t>
  </si>
  <si>
    <t>PROT30322</t>
  </si>
  <si>
    <t>Empty5</t>
  </si>
  <si>
    <t>PROT30324</t>
  </si>
  <si>
    <t>Empty6</t>
  </si>
  <si>
    <t>PROT30325</t>
  </si>
  <si>
    <t>Empty7</t>
  </si>
  <si>
    <t>PROT30326</t>
  </si>
  <si>
    <t>Empty8</t>
  </si>
  <si>
    <t>PROT30327</t>
  </si>
  <si>
    <t>Empty 9</t>
  </si>
  <si>
    <t>PROT30328</t>
  </si>
  <si>
    <t>Bundeswehr1</t>
  </si>
  <si>
    <t>PROT30329</t>
  </si>
  <si>
    <t>Bundeswehr2</t>
  </si>
  <si>
    <t>PROT30330</t>
  </si>
  <si>
    <t>Bundeswehr3</t>
  </si>
  <si>
    <t>PROT30331</t>
  </si>
  <si>
    <t>Bundeswehr4</t>
  </si>
  <si>
    <t>PROT30332</t>
  </si>
  <si>
    <t>Bundeswehr5</t>
  </si>
  <si>
    <t>PROT30333</t>
  </si>
  <si>
    <t>Bundeswehr6</t>
  </si>
  <si>
    <t>PROT30334</t>
  </si>
  <si>
    <t>Bundeswehr7</t>
  </si>
  <si>
    <t>PROT30335</t>
  </si>
  <si>
    <t>Bundeswehr8</t>
  </si>
  <si>
    <t>PROT30336</t>
  </si>
  <si>
    <t>Bundeswehr10</t>
  </si>
  <si>
    <t>PROT30337</t>
  </si>
  <si>
    <t>Bundeswehr11</t>
  </si>
  <si>
    <t>PROT30339</t>
  </si>
  <si>
    <t>Bundeswehr13</t>
  </si>
  <si>
    <t>PROT30340</t>
  </si>
  <si>
    <t>Empty22</t>
  </si>
  <si>
    <t>PROT30341</t>
  </si>
  <si>
    <t>Deepak</t>
  </si>
  <si>
    <t>Ojha</t>
  </si>
  <si>
    <t>PROT30342</t>
  </si>
  <si>
    <t>Kirill</t>
  </si>
  <si>
    <t>Antonov</t>
  </si>
  <si>
    <t>PROT30343</t>
  </si>
  <si>
    <t>Nathanaël</t>
  </si>
  <si>
    <t>Rakotoarinoro</t>
  </si>
  <si>
    <t>PROT30344</t>
  </si>
  <si>
    <t>Ci-Jian</t>
  </si>
  <si>
    <t>PROT30345</t>
  </si>
  <si>
    <t>Christine</t>
  </si>
  <si>
    <t>Lang</t>
  </si>
  <si>
    <t>PROT30346</t>
  </si>
  <si>
    <t>Joao</t>
  </si>
  <si>
    <t>Ameixa</t>
  </si>
  <si>
    <t>PROT30347</t>
  </si>
  <si>
    <t>Taer</t>
  </si>
  <si>
    <t>Al-Khafy</t>
  </si>
  <si>
    <t>PROT30348</t>
  </si>
  <si>
    <t>Dana</t>
  </si>
  <si>
    <t>Korzhak</t>
  </si>
  <si>
    <t>PROT30349</t>
  </si>
  <si>
    <t>Kästner</t>
  </si>
  <si>
    <t>PROT30350</t>
  </si>
  <si>
    <t>PROT30351</t>
  </si>
  <si>
    <t>Himmelsbach</t>
  </si>
  <si>
    <t>PROT30352</t>
  </si>
  <si>
    <t>Wen</t>
  </si>
  <si>
    <t>PROT30353</t>
  </si>
  <si>
    <t>Bicer</t>
  </si>
  <si>
    <t>PROT30354</t>
  </si>
  <si>
    <t>Hesham</t>
  </si>
  <si>
    <t>PROT30355</t>
  </si>
  <si>
    <t>PROT30356</t>
  </si>
  <si>
    <t>Tsz Lok</t>
  </si>
  <si>
    <t>Lam</t>
  </si>
  <si>
    <t>PROT30357</t>
  </si>
  <si>
    <t>Tomas</t>
  </si>
  <si>
    <t>Kocak</t>
  </si>
  <si>
    <t>PROT30360</t>
  </si>
  <si>
    <t>PROT30361</t>
  </si>
  <si>
    <t>Malin</t>
  </si>
  <si>
    <t>Ettenhofer</t>
  </si>
  <si>
    <t>PROT30362</t>
  </si>
  <si>
    <t>PROT30363</t>
  </si>
  <si>
    <t>Zere</t>
  </si>
  <si>
    <t>Bogembayeva</t>
  </si>
  <si>
    <t>PROT30364</t>
  </si>
  <si>
    <t>Berikova</t>
  </si>
  <si>
    <t>PROT30365</t>
  </si>
  <si>
    <t>PROT30366</t>
  </si>
  <si>
    <t>Wangzhen</t>
  </si>
  <si>
    <t>MA</t>
  </si>
  <si>
    <t>PROT30367</t>
  </si>
  <si>
    <t>Kiyoung</t>
  </si>
  <si>
    <t>Won</t>
  </si>
  <si>
    <t>PROT30368</t>
  </si>
  <si>
    <t>PROT30369</t>
  </si>
  <si>
    <t>Zhile</t>
  </si>
  <si>
    <t>Xiong</t>
  </si>
  <si>
    <t>PROT30371</t>
  </si>
  <si>
    <t>Fernandes Silva</t>
  </si>
  <si>
    <t>PROT30372</t>
  </si>
  <si>
    <t>Jaeyoung</t>
  </si>
  <si>
    <t>PROT30373</t>
  </si>
  <si>
    <t>PROT30374</t>
  </si>
  <si>
    <t>Dzhamilia</t>
  </si>
  <si>
    <t>Asanalieva</t>
  </si>
  <si>
    <t>PROT30375</t>
  </si>
  <si>
    <t>PROT30376</t>
  </si>
  <si>
    <t>Asma</t>
  </si>
  <si>
    <t>Anwar</t>
  </si>
  <si>
    <t>PROT30377</t>
  </si>
  <si>
    <t>Yeskendir</t>
  </si>
  <si>
    <t>Dauren</t>
  </si>
  <si>
    <t>PROT30378</t>
  </si>
  <si>
    <t>PROT30379</t>
  </si>
  <si>
    <t>Daniil</t>
  </si>
  <si>
    <t>Levoshych</t>
  </si>
  <si>
    <t>PROT30380</t>
  </si>
  <si>
    <t>PROT44651</t>
  </si>
  <si>
    <t>PROT30381</t>
  </si>
  <si>
    <t>Gailan</t>
  </si>
  <si>
    <t>Hassan</t>
  </si>
  <si>
    <t>PROT30383</t>
  </si>
  <si>
    <t>PROT44554</t>
  </si>
  <si>
    <t>PROT30384</t>
  </si>
  <si>
    <t>Dadson</t>
  </si>
  <si>
    <t>PROT30386</t>
  </si>
  <si>
    <t>PROT30387</t>
  </si>
  <si>
    <t>Hamed</t>
  </si>
  <si>
    <t>Kolawole</t>
  </si>
  <si>
    <t>PROT30388</t>
  </si>
  <si>
    <t>PROT30389</t>
  </si>
  <si>
    <t>Chaccour</t>
  </si>
  <si>
    <t>PROT30390</t>
  </si>
  <si>
    <t>PROT30391</t>
  </si>
  <si>
    <t>RaviKumar</t>
  </si>
  <si>
    <t>Guntu</t>
  </si>
  <si>
    <t>PROT30392</t>
  </si>
  <si>
    <t>Yinglu</t>
  </si>
  <si>
    <t>PROT30393</t>
  </si>
  <si>
    <t>Muradov</t>
  </si>
  <si>
    <t>PROT30394</t>
  </si>
  <si>
    <t>PROT30395</t>
  </si>
  <si>
    <t>Behzod</t>
  </si>
  <si>
    <t>Khomidov</t>
  </si>
  <si>
    <t>PROT30396</t>
  </si>
  <si>
    <t>Ansor</t>
  </si>
  <si>
    <t>Muhammadaminzoda</t>
  </si>
  <si>
    <t>PROT30397</t>
  </si>
  <si>
    <t>Mustafa Ege Can</t>
  </si>
  <si>
    <t>Sulan</t>
  </si>
  <si>
    <t>PROT30398</t>
  </si>
  <si>
    <t>Shiana</t>
  </si>
  <si>
    <t>Shoejaeyfar</t>
  </si>
  <si>
    <t>PROT30399</t>
  </si>
  <si>
    <t>Manfredotti</t>
  </si>
  <si>
    <t>PROT30400</t>
  </si>
  <si>
    <t>zeynep</t>
  </si>
  <si>
    <t>özenç</t>
  </si>
  <si>
    <t>PROT30401</t>
  </si>
  <si>
    <t>Quandt</t>
  </si>
  <si>
    <t>PROT30402</t>
  </si>
  <si>
    <t>PROT30403</t>
  </si>
  <si>
    <t>Hoda</t>
  </si>
  <si>
    <t>Nazari</t>
  </si>
  <si>
    <t>PROT30404</t>
  </si>
  <si>
    <t>PROT30405</t>
  </si>
  <si>
    <t>Usaid</t>
  </si>
  <si>
    <t>Aamer</t>
  </si>
  <si>
    <t>PROT30406</t>
  </si>
  <si>
    <t>Jevtovic</t>
  </si>
  <si>
    <t>PROT30407</t>
  </si>
  <si>
    <t>Arnur</t>
  </si>
  <si>
    <t>Bodanov</t>
  </si>
  <si>
    <t>PROT30408</t>
  </si>
  <si>
    <t>Priscilla</t>
  </si>
  <si>
    <t>PROT30409</t>
  </si>
  <si>
    <t>PROT30410</t>
  </si>
  <si>
    <t>Jayakumar</t>
  </si>
  <si>
    <t>PROT30411</t>
  </si>
  <si>
    <t>Yibo</t>
  </si>
  <si>
    <t>Xia</t>
  </si>
  <si>
    <t>PROT30412</t>
  </si>
  <si>
    <t>Yogita</t>
  </si>
  <si>
    <t>PROT30413</t>
  </si>
  <si>
    <t>Döbber</t>
  </si>
  <si>
    <t>PROT30414</t>
  </si>
  <si>
    <t>PROT30415</t>
  </si>
  <si>
    <t>Gerrit</t>
  </si>
  <si>
    <t>de Witte</t>
  </si>
  <si>
    <t>PROT30416</t>
  </si>
  <si>
    <t>Floris</t>
  </si>
  <si>
    <t>Slot</t>
  </si>
  <si>
    <t>PROT30417</t>
  </si>
  <si>
    <t>Vijish</t>
  </si>
  <si>
    <t>PROT30418</t>
  </si>
  <si>
    <t>Shalom  Joy</t>
  </si>
  <si>
    <t>Wambui Nganga</t>
  </si>
  <si>
    <t>PROT30420</t>
  </si>
  <si>
    <t>Jaihyun</t>
  </si>
  <si>
    <t>PROT30421</t>
  </si>
  <si>
    <t>PROT30422</t>
  </si>
  <si>
    <t>SeungYeon</t>
  </si>
  <si>
    <t>Moon</t>
  </si>
  <si>
    <t>PROT30423</t>
  </si>
  <si>
    <t>PROT30424</t>
  </si>
  <si>
    <t>Zhengjian</t>
  </si>
  <si>
    <t>Qu</t>
  </si>
  <si>
    <t>PROT30425</t>
  </si>
  <si>
    <t>PROT30426</t>
  </si>
  <si>
    <t>Giuliante</t>
  </si>
  <si>
    <t>PROT30427</t>
  </si>
  <si>
    <t>Jie-Min</t>
  </si>
  <si>
    <t>PROT30428</t>
  </si>
  <si>
    <t>PROT44307</t>
  </si>
  <si>
    <t>PROT30429</t>
  </si>
  <si>
    <t>Irwin</t>
  </si>
  <si>
    <t>PROT30430</t>
  </si>
  <si>
    <t>Josefina</t>
  </si>
  <si>
    <t>Hamutoko</t>
  </si>
  <si>
    <t>PROT30431</t>
  </si>
  <si>
    <t>Jiale</t>
  </si>
  <si>
    <t>PROT30432</t>
  </si>
  <si>
    <t>Yijin</t>
  </si>
  <si>
    <t>Quan</t>
  </si>
  <si>
    <t>PROT30433</t>
  </si>
  <si>
    <t>Ruizhou</t>
  </si>
  <si>
    <t>PROT30434</t>
  </si>
  <si>
    <t>Yuting</t>
  </si>
  <si>
    <t>Mao</t>
  </si>
  <si>
    <t>PROT30435</t>
  </si>
  <si>
    <t>Zijun</t>
  </si>
  <si>
    <t>PROT30436</t>
  </si>
  <si>
    <t>Jamshed</t>
  </si>
  <si>
    <t>Bobojonov</t>
  </si>
  <si>
    <t>PROT30437</t>
  </si>
  <si>
    <t>Hanan</t>
  </si>
  <si>
    <t>PROT30438</t>
  </si>
  <si>
    <t>Thawiwannaporn</t>
  </si>
  <si>
    <t>Suwannarat</t>
  </si>
  <si>
    <t>PROT30439</t>
  </si>
  <si>
    <t>Arman</t>
  </si>
  <si>
    <t>Arefi</t>
  </si>
  <si>
    <t>PROT30440</t>
  </si>
  <si>
    <t>Yilin</t>
  </si>
  <si>
    <t>PROT30441</t>
  </si>
  <si>
    <t>Xinran</t>
  </si>
  <si>
    <t>PROT30442</t>
  </si>
  <si>
    <t>Zhengxin</t>
  </si>
  <si>
    <t>PROT30443</t>
  </si>
  <si>
    <t>Shiyuan</t>
  </si>
  <si>
    <t>Dou</t>
  </si>
  <si>
    <t>PROT30444</t>
  </si>
  <si>
    <t>Jingwen</t>
  </si>
  <si>
    <t>PROT30445</t>
  </si>
  <si>
    <t>PROT30446</t>
  </si>
  <si>
    <t>Qing</t>
  </si>
  <si>
    <t>PROT30447</t>
  </si>
  <si>
    <t>Binil</t>
  </si>
  <si>
    <t>Baby</t>
  </si>
  <si>
    <t>PROT30448</t>
  </si>
  <si>
    <t>Jiamin</t>
  </si>
  <si>
    <t>Ou</t>
  </si>
  <si>
    <t>PROT30449</t>
  </si>
  <si>
    <t>Koushik</t>
  </si>
  <si>
    <t>Goswami</t>
  </si>
  <si>
    <t>PROT30450</t>
  </si>
  <si>
    <t>PROT30451</t>
  </si>
  <si>
    <t>Arun Prasannan</t>
  </si>
  <si>
    <t>PROT30452</t>
  </si>
  <si>
    <t>Jin Won</t>
  </si>
  <si>
    <t>PROT30453</t>
  </si>
  <si>
    <t>Hiroki</t>
  </si>
  <si>
    <t>Fujita</t>
  </si>
  <si>
    <t>PROT30455</t>
  </si>
  <si>
    <t>Mencía</t>
  </si>
  <si>
    <t>González-Haba</t>
  </si>
  <si>
    <t>PROT30456</t>
  </si>
  <si>
    <t>Ambros</t>
  </si>
  <si>
    <t>PROT30457</t>
  </si>
  <si>
    <t>Fernando Josue</t>
  </si>
  <si>
    <t>Banegas Duron</t>
  </si>
  <si>
    <t>PROT30458</t>
  </si>
  <si>
    <t>Feyintola Lasekan</t>
  </si>
  <si>
    <t>PROT30459</t>
  </si>
  <si>
    <t>de Los Angeles Midence</t>
  </si>
  <si>
    <t>PROT30460</t>
  </si>
  <si>
    <t>Kobe</t>
  </si>
  <si>
    <t>De Maeyer</t>
  </si>
  <si>
    <t>PROT30461</t>
  </si>
  <si>
    <t>Ravshanbek Musaev</t>
  </si>
  <si>
    <t>PROT30462</t>
  </si>
  <si>
    <t>Shafqat</t>
  </si>
  <si>
    <t>PROT30463</t>
  </si>
  <si>
    <t>Mircea</t>
  </si>
  <si>
    <t>PROT30464</t>
  </si>
  <si>
    <t>ADILZHAN</t>
  </si>
  <si>
    <t>YERZHAN</t>
  </si>
  <si>
    <t>PROT30465</t>
  </si>
  <si>
    <t>Zhannur</t>
  </si>
  <si>
    <t>Bolat</t>
  </si>
  <si>
    <t>PROT30466</t>
  </si>
  <si>
    <t>Burgio</t>
  </si>
  <si>
    <t>PROT30467</t>
  </si>
  <si>
    <t>Okseniuk</t>
  </si>
  <si>
    <t>PROT30468</t>
  </si>
  <si>
    <t>Pak</t>
  </si>
  <si>
    <t>PROT30469</t>
  </si>
  <si>
    <t>Nithin D Pillai</t>
  </si>
  <si>
    <t>PROT30470</t>
  </si>
  <si>
    <t>Rathmann</t>
  </si>
  <si>
    <t>PROT30471</t>
  </si>
  <si>
    <t>Santamarina</t>
  </si>
  <si>
    <t>PROT30472</t>
  </si>
  <si>
    <t>Rayja</t>
  </si>
  <si>
    <t>Folley</t>
  </si>
  <si>
    <t>PROT30473</t>
  </si>
  <si>
    <t>Yanchenko</t>
  </si>
  <si>
    <t>PROT30474</t>
  </si>
  <si>
    <t>Rudkovskyi</t>
  </si>
  <si>
    <t>PROT30477</t>
  </si>
  <si>
    <t>Hernandez Balcazar</t>
  </si>
  <si>
    <t>Maria Angelica</t>
  </si>
  <si>
    <t>PROT30478</t>
  </si>
  <si>
    <t>Atameklo</t>
  </si>
  <si>
    <t>Ayawavi</t>
  </si>
  <si>
    <t>PROT30479</t>
  </si>
  <si>
    <t>Yanik</t>
  </si>
  <si>
    <t>PROT30480</t>
  </si>
  <si>
    <t>Torres Melendez</t>
  </si>
  <si>
    <t>Dorcas Beula</t>
  </si>
  <si>
    <t>PROT30481</t>
  </si>
  <si>
    <t>Moncada</t>
  </si>
  <si>
    <t>PROT30482</t>
  </si>
  <si>
    <t>Rehbein</t>
  </si>
  <si>
    <t>PROT30483</t>
  </si>
  <si>
    <t>Dochshanova</t>
  </si>
  <si>
    <t>PROT30484</t>
  </si>
  <si>
    <t>Botero Guerra</t>
  </si>
  <si>
    <t>PROT30485</t>
  </si>
  <si>
    <t>Kashelkar</t>
  </si>
  <si>
    <t>Damini</t>
  </si>
  <si>
    <t>PROT30487</t>
  </si>
  <si>
    <t>Saliev</t>
  </si>
  <si>
    <t>Karim</t>
  </si>
  <si>
    <t>PROT30488</t>
  </si>
  <si>
    <t>SHUBHA</t>
  </si>
  <si>
    <t>PROT30489</t>
  </si>
  <si>
    <t>shuqiong</t>
  </si>
  <si>
    <t>PROT30490</t>
  </si>
  <si>
    <t>Consal</t>
  </si>
  <si>
    <t>George Irudaya Rajan</t>
  </si>
  <si>
    <t>PROT30491</t>
  </si>
  <si>
    <t>Abdulazim</t>
  </si>
  <si>
    <t>Abdurashidov</t>
  </si>
  <si>
    <t>PROT30492</t>
  </si>
  <si>
    <t>PROT30493</t>
  </si>
  <si>
    <t>Chaulkar</t>
  </si>
  <si>
    <t>Sailee</t>
  </si>
  <si>
    <t>PROT30494</t>
  </si>
  <si>
    <t>Toky</t>
  </si>
  <si>
    <t>Andriamanalina</t>
  </si>
  <si>
    <t>PROT30495</t>
  </si>
  <si>
    <t>O'Dwyer</t>
  </si>
  <si>
    <t>PROT30496</t>
  </si>
  <si>
    <t>Perez Barasona</t>
  </si>
  <si>
    <t>PROT30497</t>
  </si>
  <si>
    <t>Rowan</t>
  </si>
  <si>
    <t>Batzofin</t>
  </si>
  <si>
    <t>PROT44652</t>
  </si>
  <si>
    <t>PROT30498</t>
  </si>
  <si>
    <t>Babenko</t>
  </si>
  <si>
    <t>PROT30499</t>
  </si>
  <si>
    <t>Sadovska</t>
  </si>
  <si>
    <t>PROT30500</t>
  </si>
  <si>
    <t>Khliavich</t>
  </si>
  <si>
    <t>PROT30501</t>
  </si>
  <si>
    <t>Darya</t>
  </si>
  <si>
    <t>Novokshenova</t>
  </si>
  <si>
    <t>PROT30502</t>
  </si>
  <si>
    <t>Pavliuk</t>
  </si>
  <si>
    <t>PROT30503</t>
  </si>
  <si>
    <t>PROT30504</t>
  </si>
  <si>
    <t>PROT30505</t>
  </si>
  <si>
    <t>Dina</t>
  </si>
  <si>
    <t>Orman</t>
  </si>
  <si>
    <t>PROT30507</t>
  </si>
  <si>
    <t>Crowley</t>
  </si>
  <si>
    <t>PROT30509</t>
  </si>
  <si>
    <t>Marinez Caicedo</t>
  </si>
  <si>
    <t>PROT44306</t>
  </si>
  <si>
    <t>PROT30510</t>
  </si>
  <si>
    <t>Namwanza</t>
  </si>
  <si>
    <t>Ronald</t>
  </si>
  <si>
    <t>PROT30511</t>
  </si>
  <si>
    <t>Zhanabergenov</t>
  </si>
  <si>
    <t>PROT30512</t>
  </si>
  <si>
    <t>Taeyoonn</t>
  </si>
  <si>
    <t>PROT30513</t>
  </si>
  <si>
    <t>Varun</t>
  </si>
  <si>
    <t>PROT30515</t>
  </si>
  <si>
    <t>Bela</t>
  </si>
  <si>
    <t>Bondar</t>
  </si>
  <si>
    <t>PROT30517</t>
  </si>
  <si>
    <t>PROT30518</t>
  </si>
  <si>
    <t>Bora</t>
  </si>
  <si>
    <t>Bülbül</t>
  </si>
  <si>
    <t>PROT30519</t>
  </si>
  <si>
    <t>Eduardo Miguel</t>
  </si>
  <si>
    <t>Bennaton Handal</t>
  </si>
  <si>
    <t>PROT30520</t>
  </si>
  <si>
    <t>Nursel</t>
  </si>
  <si>
    <t>Öztürk</t>
  </si>
  <si>
    <t>PROT30521</t>
  </si>
  <si>
    <t>PROT30522</t>
  </si>
  <si>
    <t>Kévin</t>
  </si>
  <si>
    <t>Langenbahn</t>
  </si>
  <si>
    <t>PROT30523</t>
  </si>
  <si>
    <t>PROT30524</t>
  </si>
  <si>
    <t>Abdulsatar</t>
  </si>
  <si>
    <t>PROT30525</t>
  </si>
  <si>
    <t>PROT30526</t>
  </si>
  <si>
    <t>Frank</t>
  </si>
  <si>
    <t>Bergmann</t>
  </si>
  <si>
    <t>PROT30527</t>
  </si>
  <si>
    <t>PROT30528</t>
  </si>
  <si>
    <t>Molins</t>
  </si>
  <si>
    <t>PROT30529</t>
  </si>
  <si>
    <t>PROT30530</t>
  </si>
  <si>
    <t>Leschke</t>
  </si>
  <si>
    <t>PROT30531</t>
  </si>
  <si>
    <t>PROT30532</t>
  </si>
  <si>
    <t>PROT30533</t>
  </si>
  <si>
    <t>Chi Duc</t>
  </si>
  <si>
    <t>PROT30534</t>
  </si>
  <si>
    <t>PROT30535</t>
  </si>
  <si>
    <t>Satorre Mulet</t>
  </si>
  <si>
    <t>PROT30536</t>
  </si>
  <si>
    <t>PROT30537</t>
  </si>
  <si>
    <t>Arina</t>
  </si>
  <si>
    <t>Shandala</t>
  </si>
  <si>
    <t>PROT30538</t>
  </si>
  <si>
    <t>PROT30539</t>
  </si>
  <si>
    <t>Zakharova</t>
  </si>
  <si>
    <t>PROT30540</t>
  </si>
  <si>
    <t>Siqi</t>
  </si>
  <si>
    <t>PROT30541</t>
  </si>
  <si>
    <t>PROT44315</t>
  </si>
  <si>
    <t>PROT30542</t>
  </si>
  <si>
    <t>Bernardus Michael</t>
  </si>
  <si>
    <t>Pangestu</t>
  </si>
  <si>
    <t>PROT30543</t>
  </si>
  <si>
    <t>Sergey</t>
  </si>
  <si>
    <t>Gross</t>
  </si>
  <si>
    <t>PROT30544</t>
  </si>
  <si>
    <t>PROT30545</t>
  </si>
  <si>
    <t>PROT30546</t>
  </si>
  <si>
    <t>Chechkin</t>
  </si>
  <si>
    <t>PROT30547</t>
  </si>
  <si>
    <t>PROT44304</t>
  </si>
  <si>
    <t>PROT30548</t>
  </si>
  <si>
    <t>De Lange</t>
  </si>
  <si>
    <t>PROT30549</t>
  </si>
  <si>
    <t>Boiarchuk</t>
  </si>
  <si>
    <t>PROT30550</t>
  </si>
  <si>
    <t>PROT30551</t>
  </si>
  <si>
    <t>Costanza</t>
  </si>
  <si>
    <t>Rasi</t>
  </si>
  <si>
    <t>PROT30552</t>
  </si>
  <si>
    <t>Lior</t>
  </si>
  <si>
    <t>Tenenbaum</t>
  </si>
  <si>
    <t>PROT30553</t>
  </si>
  <si>
    <t>PROT30554</t>
  </si>
  <si>
    <t>Roero</t>
  </si>
  <si>
    <t>PROT30555</t>
  </si>
  <si>
    <t>Sukhovarov</t>
  </si>
  <si>
    <t>PROT30556</t>
  </si>
  <si>
    <t>Marc Kilian</t>
  </si>
  <si>
    <t>Widmer</t>
  </si>
  <si>
    <t>PROT30557</t>
  </si>
  <si>
    <t>PROT30558</t>
  </si>
  <si>
    <t>Skliar</t>
  </si>
  <si>
    <t>PROT30559</t>
  </si>
  <si>
    <t>PROT30560</t>
  </si>
  <si>
    <t>Murphy</t>
  </si>
  <si>
    <t>PROT30561</t>
  </si>
  <si>
    <t>PROT30562</t>
  </si>
  <si>
    <t>Rosenswie</t>
  </si>
  <si>
    <t>PROT30563</t>
  </si>
  <si>
    <t>Drees</t>
  </si>
  <si>
    <t>PROT30564</t>
  </si>
  <si>
    <t>PROT30565</t>
  </si>
  <si>
    <t>Víctor Mauricio Alfonso</t>
  </si>
  <si>
    <t>Gómez González</t>
  </si>
  <si>
    <t>PROT30566</t>
  </si>
  <si>
    <t>PROT30567</t>
  </si>
  <si>
    <t>Zhamilya</t>
  </si>
  <si>
    <t>Zhailaubay</t>
  </si>
  <si>
    <t>PROT30568</t>
  </si>
  <si>
    <t>Baizhan</t>
  </si>
  <si>
    <t>Khassenov</t>
  </si>
  <si>
    <t>PROT30569</t>
  </si>
  <si>
    <t>PROT30570</t>
  </si>
  <si>
    <t>Kadubinskiy</t>
  </si>
  <si>
    <t>PROT30571</t>
  </si>
  <si>
    <t>Ansat</t>
  </si>
  <si>
    <t>Omurzakov</t>
  </si>
  <si>
    <t>PROT30572</t>
  </si>
  <si>
    <t>Schimansky</t>
  </si>
  <si>
    <t>PROT30573</t>
  </si>
  <si>
    <t>PROT30574</t>
  </si>
  <si>
    <t>Inken Sophie</t>
  </si>
  <si>
    <t>Kuper</t>
  </si>
  <si>
    <t>PROT30575</t>
  </si>
  <si>
    <t>PROT30576</t>
  </si>
  <si>
    <t>Westerhoff</t>
  </si>
  <si>
    <t>PROT30577</t>
  </si>
  <si>
    <t>Varvara</t>
  </si>
  <si>
    <t>Lebedeva</t>
  </si>
  <si>
    <t>PROT30578</t>
  </si>
  <si>
    <t>PROT30579</t>
  </si>
  <si>
    <t>Nora</t>
  </si>
  <si>
    <t>Beckmann</t>
  </si>
  <si>
    <t>PROT30580</t>
  </si>
  <si>
    <t>Brosemer</t>
  </si>
  <si>
    <t>PROT30581</t>
  </si>
  <si>
    <t>Mecky</t>
  </si>
  <si>
    <t>PROT30582</t>
  </si>
  <si>
    <t>PROT30583</t>
  </si>
  <si>
    <t>Reum</t>
  </si>
  <si>
    <t>PROT30584</t>
  </si>
  <si>
    <t>Sho</t>
  </si>
  <si>
    <t>Murakami</t>
  </si>
  <si>
    <t>PROT30585</t>
  </si>
  <si>
    <t>PROT30586</t>
  </si>
  <si>
    <t>Hari Surya</t>
  </si>
  <si>
    <t>Chayanam</t>
  </si>
  <si>
    <t>PROT30587</t>
  </si>
  <si>
    <t>Przednowek</t>
  </si>
  <si>
    <t>PROT30588</t>
  </si>
  <si>
    <t>Mohammad Reza</t>
  </si>
  <si>
    <t>Hamzehloui</t>
  </si>
  <si>
    <t>PROT30589</t>
  </si>
  <si>
    <t>Shrishti</t>
  </si>
  <si>
    <t>Choudhary</t>
  </si>
  <si>
    <t>PROT30590</t>
  </si>
  <si>
    <t>PROT30591</t>
  </si>
  <si>
    <t>Fritz</t>
  </si>
  <si>
    <t>Agbor</t>
  </si>
  <si>
    <t>PROT30592</t>
  </si>
  <si>
    <t>Herrera Castanos</t>
  </si>
  <si>
    <t>PROT30593</t>
  </si>
  <si>
    <t>PROT30594</t>
  </si>
  <si>
    <t>woosung</t>
  </si>
  <si>
    <t>kim</t>
  </si>
  <si>
    <t>PROT30595</t>
  </si>
  <si>
    <t>emptyBW</t>
  </si>
  <si>
    <t>PROT30596</t>
  </si>
  <si>
    <t>Haertel</t>
  </si>
  <si>
    <t>PROT30597</t>
  </si>
  <si>
    <t>PROT30598</t>
  </si>
  <si>
    <t>Lisa-Marie</t>
  </si>
  <si>
    <t>Bohl</t>
  </si>
  <si>
    <t>PROT30599</t>
  </si>
  <si>
    <t>PROT30600</t>
  </si>
  <si>
    <t>Purwins</t>
  </si>
  <si>
    <t>PROT30601</t>
  </si>
  <si>
    <t>PROT30602</t>
  </si>
  <si>
    <t>Oeznur</t>
  </si>
  <si>
    <t>Aglar</t>
  </si>
  <si>
    <t>PROT30603</t>
  </si>
  <si>
    <t>PROT30604</t>
  </si>
  <si>
    <t>Broccoli</t>
  </si>
  <si>
    <t>PROT30605</t>
  </si>
  <si>
    <t>PROT30606</t>
  </si>
  <si>
    <t>Anushree</t>
  </si>
  <si>
    <t>PROT30607</t>
  </si>
  <si>
    <t>Egger</t>
  </si>
  <si>
    <t>PROT30608</t>
  </si>
  <si>
    <t>PROT30609</t>
  </si>
  <si>
    <t>Jobst</t>
  </si>
  <si>
    <t>PROT30610</t>
  </si>
  <si>
    <t>Shinya</t>
  </si>
  <si>
    <t>Wanajo</t>
  </si>
  <si>
    <t>PROT30611</t>
  </si>
  <si>
    <t>PROT44647</t>
  </si>
  <si>
    <t>PROT30612</t>
  </si>
  <si>
    <t>Ardha</t>
  </si>
  <si>
    <t>Apriyanto</t>
  </si>
  <si>
    <t>PROT30613</t>
  </si>
  <si>
    <t>Yuya</t>
  </si>
  <si>
    <t>Kanehira</t>
  </si>
  <si>
    <t>PROT30614</t>
  </si>
  <si>
    <t>Pinar</t>
  </si>
  <si>
    <t>Akarsu</t>
  </si>
  <si>
    <t>PROT30615</t>
  </si>
  <si>
    <t>Selajdin</t>
  </si>
  <si>
    <t>Shabani</t>
  </si>
  <si>
    <t>PROT30616</t>
  </si>
  <si>
    <t>Wenqing</t>
  </si>
  <si>
    <t>PROT30617</t>
  </si>
  <si>
    <t>PROT30618</t>
  </si>
  <si>
    <t>PROT30619</t>
  </si>
  <si>
    <t>Zhong</t>
  </si>
  <si>
    <t>PROT30620</t>
  </si>
  <si>
    <t>Samata</t>
  </si>
  <si>
    <t>Das</t>
  </si>
  <si>
    <t>PROT30621</t>
  </si>
  <si>
    <t>Nikolai</t>
  </si>
  <si>
    <t>Klishin</t>
  </si>
  <si>
    <t>PROT30622</t>
  </si>
  <si>
    <t>Kpobi</t>
  </si>
  <si>
    <t>PROT30623</t>
  </si>
  <si>
    <t>PROT30624</t>
  </si>
  <si>
    <t>Olivieri</t>
  </si>
  <si>
    <t>PROT30625</t>
  </si>
  <si>
    <t>PROT30626</t>
  </si>
  <si>
    <t>Dragoni</t>
  </si>
  <si>
    <t>PROT30627</t>
  </si>
  <si>
    <t>PROT30628</t>
  </si>
  <si>
    <t>Annika</t>
  </si>
  <si>
    <t>Bätz</t>
  </si>
  <si>
    <t>PROT30629</t>
  </si>
  <si>
    <t>Loudhabachi</t>
  </si>
  <si>
    <t>PROT30632</t>
  </si>
  <si>
    <t>Pascuala</t>
  </si>
  <si>
    <t>Sylleros</t>
  </si>
  <si>
    <t>PROT30765</t>
  </si>
  <si>
    <t>Shuting</t>
  </si>
  <si>
    <t>PMRoom-31427</t>
  </si>
  <si>
    <t>PROT30766</t>
  </si>
  <si>
    <t>Omer</t>
  </si>
  <si>
    <t>Cantenar</t>
  </si>
  <si>
    <t>PMRoom-31428</t>
  </si>
  <si>
    <t>PROT30767</t>
  </si>
  <si>
    <t>Ferreras</t>
  </si>
  <si>
    <t>PMRoom-31429</t>
  </si>
  <si>
    <t>PROT30768</t>
  </si>
  <si>
    <t>Jahrl</t>
  </si>
  <si>
    <t>PMRoom-31430</t>
  </si>
  <si>
    <t>PROT30769</t>
  </si>
  <si>
    <t>PMRoom-31431</t>
  </si>
  <si>
    <t>PROT30770</t>
  </si>
  <si>
    <t>Qingdong</t>
  </si>
  <si>
    <t>PMRoom-31432</t>
  </si>
  <si>
    <t>PROT30771</t>
  </si>
  <si>
    <t>PMRoom-31433</t>
  </si>
  <si>
    <t>PROT30772</t>
  </si>
  <si>
    <t>Alexey</t>
  </si>
  <si>
    <t>Galushchinskiy</t>
  </si>
  <si>
    <t>PMRoom-31434</t>
  </si>
  <si>
    <t>PROT30773</t>
  </si>
  <si>
    <t>Glaschke</t>
  </si>
  <si>
    <t>PMRoom-31435</t>
  </si>
  <si>
    <t>PROT30774</t>
  </si>
  <si>
    <t>Westvik</t>
  </si>
  <si>
    <t>PMRoom-31436</t>
  </si>
  <si>
    <t>PROT30775</t>
  </si>
  <si>
    <t>Karl</t>
  </si>
  <si>
    <t>Bostrom</t>
  </si>
  <si>
    <t>PMRoom-31437</t>
  </si>
  <si>
    <t>PROT30776</t>
  </si>
  <si>
    <t>Joaquin Vicente</t>
  </si>
  <si>
    <t>Ferrer</t>
  </si>
  <si>
    <t>PMRoom-31438</t>
  </si>
  <si>
    <t>PROT30777</t>
  </si>
  <si>
    <t>Merk</t>
  </si>
  <si>
    <t>PMRoom-31439</t>
  </si>
  <si>
    <t>PROT30778</t>
  </si>
  <si>
    <t>Zhangir</t>
  </si>
  <si>
    <t>Akhtan</t>
  </si>
  <si>
    <t>PMRoom-31440</t>
  </si>
  <si>
    <t>PROT30779</t>
  </si>
  <si>
    <t>Antkowiak</t>
  </si>
  <si>
    <t>PMRoom-31441</t>
  </si>
  <si>
    <t>PROT30780</t>
  </si>
  <si>
    <t>Arango</t>
  </si>
  <si>
    <t>PMRoom-31442</t>
  </si>
  <si>
    <t>PROT30781</t>
  </si>
  <si>
    <t>Avallone</t>
  </si>
  <si>
    <t>PMRoom-31443</t>
  </si>
  <si>
    <t>PROT30782</t>
  </si>
  <si>
    <t>Buskermolen</t>
  </si>
  <si>
    <t>PMRoom-31444</t>
  </si>
  <si>
    <t>PROT30783</t>
  </si>
  <si>
    <t>Polina</t>
  </si>
  <si>
    <t>Danilovskaia</t>
  </si>
  <si>
    <t>PMRoom-31445</t>
  </si>
  <si>
    <t>PROT30784</t>
  </si>
  <si>
    <t>Goodwin</t>
  </si>
  <si>
    <t>PMRoom-31446</t>
  </si>
  <si>
    <t>PROT30785</t>
  </si>
  <si>
    <t>PMRoom-31447</t>
  </si>
  <si>
    <t>PROT30786</t>
  </si>
  <si>
    <t>Branly</t>
  </si>
  <si>
    <t>Jimenez</t>
  </si>
  <si>
    <t>PMRoom-31448</t>
  </si>
  <si>
    <t>PROT30787</t>
  </si>
  <si>
    <t>Kasfikis</t>
  </si>
  <si>
    <t>PMRoom-31449</t>
  </si>
  <si>
    <t>PROT30788</t>
  </si>
  <si>
    <t>King</t>
  </si>
  <si>
    <t>PMRoom-31450</t>
  </si>
  <si>
    <t>PROT30789</t>
  </si>
  <si>
    <t>Antoinette</t>
  </si>
  <si>
    <t>PMRoom-31451</t>
  </si>
  <si>
    <t>PROT30790</t>
  </si>
  <si>
    <t>Sabri Ege</t>
  </si>
  <si>
    <t>Ömür</t>
  </si>
  <si>
    <t>PMRoom-31452</t>
  </si>
  <si>
    <t>PROT30791</t>
  </si>
  <si>
    <t>Reis Barata</t>
  </si>
  <si>
    <t>PMRoom-31453</t>
  </si>
  <si>
    <t>PROT30792</t>
  </si>
  <si>
    <t>Mohammad Saeed</t>
  </si>
  <si>
    <t>Shadabroo</t>
  </si>
  <si>
    <t>PMRoom-31454</t>
  </si>
  <si>
    <t>PROT30793</t>
  </si>
  <si>
    <t>Musiolik</t>
  </si>
  <si>
    <t>PMRoom-31455</t>
  </si>
  <si>
    <t>PROT30794</t>
  </si>
  <si>
    <t>PMRoom-31456</t>
  </si>
  <si>
    <t>PROT30795</t>
  </si>
  <si>
    <t>Bissoli</t>
  </si>
  <si>
    <t>PMRoom-31457</t>
  </si>
  <si>
    <t>PROT30796</t>
  </si>
  <si>
    <t>PMRoom-31458</t>
  </si>
  <si>
    <t>PROT30797</t>
  </si>
  <si>
    <t>Mengyu</t>
  </si>
  <si>
    <t>PMRoom-31459</t>
  </si>
  <si>
    <t>PROT30798</t>
  </si>
  <si>
    <t>Onus</t>
  </si>
  <si>
    <t>PMRoom-31460</t>
  </si>
  <si>
    <t>PROT30799</t>
  </si>
  <si>
    <t>Wai Tung</t>
  </si>
  <si>
    <t>Poon</t>
  </si>
  <si>
    <t>PMRoom-31461</t>
  </si>
  <si>
    <t>PROT30856</t>
  </si>
  <si>
    <t>Regan</t>
  </si>
  <si>
    <t>Shawn</t>
  </si>
  <si>
    <t>PROT31206</t>
  </si>
  <si>
    <t>Stefan-Bogdan</t>
  </si>
  <si>
    <t>Zbyrko</t>
  </si>
  <si>
    <t>PROT33072</t>
  </si>
  <si>
    <t>Pitonak</t>
  </si>
  <si>
    <t>PROT33073</t>
  </si>
  <si>
    <t>Kuruc</t>
  </si>
  <si>
    <t>PROT34174</t>
  </si>
  <si>
    <t>PROT34549</t>
  </si>
  <si>
    <t>Oleh</t>
  </si>
  <si>
    <t>Kihichak</t>
  </si>
  <si>
    <t>PROT34738</t>
  </si>
  <si>
    <t>Ahmad Sidqi</t>
  </si>
  <si>
    <t>Ahmad Zahidi</t>
  </si>
  <si>
    <t>PROT44310</t>
  </si>
  <si>
    <t>PROT35455</t>
  </si>
  <si>
    <t>PROT35457</t>
  </si>
  <si>
    <t>PROT35459</t>
  </si>
  <si>
    <t>PROT35462</t>
  </si>
  <si>
    <t>Fenying</t>
  </si>
  <si>
    <t>PROT35464</t>
  </si>
  <si>
    <t>Xinyuan</t>
  </si>
  <si>
    <t>PROT35876</t>
  </si>
  <si>
    <t xml:space="preserve">Mykyta </t>
  </si>
  <si>
    <t>Dryha</t>
  </si>
  <si>
    <t>PROT44308</t>
  </si>
  <si>
    <t>PROT35882</t>
  </si>
  <si>
    <t>Moisieiev</t>
  </si>
  <si>
    <t>PROT35904</t>
  </si>
  <si>
    <t>Chalak</t>
  </si>
  <si>
    <t>PROT36118</t>
  </si>
  <si>
    <t>Checkout-30991</t>
  </si>
  <si>
    <t>PROT36119</t>
  </si>
  <si>
    <t>Checkout-30992</t>
  </si>
  <si>
    <t>PROT36120</t>
  </si>
  <si>
    <t>Checkout-30994</t>
  </si>
  <si>
    <t>PROT36121</t>
  </si>
  <si>
    <t>Checkout-31004</t>
  </si>
  <si>
    <t>PROT36122</t>
  </si>
  <si>
    <t>Checkout-31016</t>
  </si>
  <si>
    <t>PROT36123</t>
  </si>
  <si>
    <t>Checkout-31021</t>
  </si>
  <si>
    <t>PROT36124</t>
  </si>
  <si>
    <t>Checkout-31024</t>
  </si>
  <si>
    <t>PROT36125</t>
  </si>
  <si>
    <t>Checkout-31027</t>
  </si>
  <si>
    <t>PROT36126</t>
  </si>
  <si>
    <t>Checkout-31033</t>
  </si>
  <si>
    <t>PROT36127</t>
  </si>
  <si>
    <t>Checkout-31037</t>
  </si>
  <si>
    <t>PROT36128</t>
  </si>
  <si>
    <t>Checkout-31055</t>
  </si>
  <si>
    <t>PROT36129</t>
  </si>
  <si>
    <t>Checkout-31056</t>
  </si>
  <si>
    <t>PROT36130</t>
  </si>
  <si>
    <t>Checkout-31064</t>
  </si>
  <si>
    <t>PROT36131</t>
  </si>
  <si>
    <t>Checkout-31162</t>
  </si>
  <si>
    <t>PROT36132</t>
  </si>
  <si>
    <t>Checkout-31164</t>
  </si>
  <si>
    <t>PROT36133</t>
  </si>
  <si>
    <t>Checkout-31166</t>
  </si>
  <si>
    <t>PROT36134</t>
  </si>
  <si>
    <t>Checkout-31177</t>
  </si>
  <si>
    <t>PROT36135</t>
  </si>
  <si>
    <t>Checkout-31179</t>
  </si>
  <si>
    <t>PROT36136</t>
  </si>
  <si>
    <t>Checkout-31180</t>
  </si>
  <si>
    <t>PROT36137</t>
  </si>
  <si>
    <t>Checkout-31184</t>
  </si>
  <si>
    <t>PROT36138</t>
  </si>
  <si>
    <t>Checkout-31186</t>
  </si>
  <si>
    <t>PROT36139</t>
  </si>
  <si>
    <t>Checkout-31211</t>
  </si>
  <si>
    <t>PROT36140</t>
  </si>
  <si>
    <t>Checkout-31212</t>
  </si>
  <si>
    <t>PROT36141</t>
  </si>
  <si>
    <t>Checkout-31216</t>
  </si>
  <si>
    <t>PROT36142</t>
  </si>
  <si>
    <t>Checkout-31219</t>
  </si>
  <si>
    <t>PROT36143</t>
  </si>
  <si>
    <t>Checkout-31223</t>
  </si>
  <si>
    <t>PROT36144</t>
  </si>
  <si>
    <t>Checkout-31226</t>
  </si>
  <si>
    <t>PROT36145</t>
  </si>
  <si>
    <t>Checkout-31227</t>
  </si>
  <si>
    <t>PROT36146</t>
  </si>
  <si>
    <t>Checkout-31229</t>
  </si>
  <si>
    <t>PROT36147</t>
  </si>
  <si>
    <t>Checkout-31236</t>
  </si>
  <si>
    <t>PROT36148</t>
  </si>
  <si>
    <t>Checkout-31240</t>
  </si>
  <si>
    <t>PROT36660</t>
  </si>
  <si>
    <t>PROT36814</t>
  </si>
  <si>
    <t>Checkout-30895</t>
  </si>
  <si>
    <t>PROT36816</t>
  </si>
  <si>
    <t>Checkout-30896</t>
  </si>
  <si>
    <t>PROT36818</t>
  </si>
  <si>
    <t>Checkout-30897</t>
  </si>
  <si>
    <t>PROT36819</t>
  </si>
  <si>
    <t>Checkout-30950</t>
  </si>
  <si>
    <t>PROT36821</t>
  </si>
  <si>
    <t>Checkout-30956</t>
  </si>
  <si>
    <t>PROT36823</t>
  </si>
  <si>
    <t>Checkout-30981</t>
  </si>
  <si>
    <t>PROT36825</t>
  </si>
  <si>
    <t>Checkout-31006</t>
  </si>
  <si>
    <t>PROT36827</t>
  </si>
  <si>
    <t>Checkout-31009</t>
  </si>
  <si>
    <t>PROT36828</t>
  </si>
  <si>
    <t>Checkout-31031</t>
  </si>
  <si>
    <t>PROT36830</t>
  </si>
  <si>
    <t>Checkout-31046</t>
  </si>
  <si>
    <t>PROT36832</t>
  </si>
  <si>
    <t>Checkout-31049</t>
  </si>
  <si>
    <t>PROT36833</t>
  </si>
  <si>
    <t>Checkout-31057</t>
  </si>
  <si>
    <t>PROT36835</t>
  </si>
  <si>
    <t>Checkout-31076</t>
  </si>
  <si>
    <t>PROT36838</t>
  </si>
  <si>
    <t>Checkout-31088</t>
  </si>
  <si>
    <t>PROT36839</t>
  </si>
  <si>
    <t>Checkout-31170</t>
  </si>
  <si>
    <t>PROT36840</t>
  </si>
  <si>
    <t>Checkout-31194</t>
  </si>
  <si>
    <t>PROT36841</t>
  </si>
  <si>
    <t>Checkout-31200</t>
  </si>
  <si>
    <t>PROT36843</t>
  </si>
  <si>
    <t>Checkout-31202</t>
  </si>
  <si>
    <t>PROT36844</t>
  </si>
  <si>
    <t>Checkout-31268</t>
  </si>
  <si>
    <t>PROT36845</t>
  </si>
  <si>
    <t>Checkout-31207</t>
  </si>
  <si>
    <t>PROT36846</t>
  </si>
  <si>
    <t>Checkout-31210</t>
  </si>
  <si>
    <t>PROT36847</t>
  </si>
  <si>
    <t>Checkout-31256</t>
  </si>
  <si>
    <t>PROT36866</t>
  </si>
  <si>
    <t>Shamilyeva</t>
  </si>
  <si>
    <t>PROT36998</t>
  </si>
  <si>
    <t>Moreno Gutierrez</t>
  </si>
  <si>
    <t>Checkout-31115</t>
  </si>
  <si>
    <t>PROT36999</t>
  </si>
  <si>
    <t>Romo Serrano</t>
  </si>
  <si>
    <t>Diego Emiliano</t>
  </si>
  <si>
    <t>Checkout-31116</t>
  </si>
  <si>
    <t>PROT37001</t>
  </si>
  <si>
    <t>Yakushevych</t>
  </si>
  <si>
    <t>PROT44309</t>
  </si>
  <si>
    <t>PROT37392</t>
  </si>
  <si>
    <t>Radhika</t>
  </si>
  <si>
    <t>PROT37497</t>
  </si>
  <si>
    <t>Mugavana</t>
  </si>
  <si>
    <t>PROT37522</t>
  </si>
  <si>
    <t>PROT37524</t>
  </si>
  <si>
    <t>Babadoustsani</t>
  </si>
  <si>
    <t>PROT37525</t>
  </si>
  <si>
    <t>Ghasemitakalou</t>
  </si>
  <si>
    <t>PROT37642</t>
  </si>
  <si>
    <t>PROT37673</t>
  </si>
  <si>
    <t>Arvinth</t>
  </si>
  <si>
    <t>Sankaralingam</t>
  </si>
  <si>
    <t>PROT37733</t>
  </si>
  <si>
    <t>Grete</t>
  </si>
  <si>
    <t>Schulze</t>
  </si>
  <si>
    <t>PROT37758</t>
  </si>
  <si>
    <t>ABUSSEV</t>
  </si>
  <si>
    <t>DIMID</t>
  </si>
  <si>
    <t>PROT38067</t>
  </si>
  <si>
    <t>Jung-Wook</t>
  </si>
  <si>
    <t>PROT38107</t>
  </si>
  <si>
    <t>Matani</t>
  </si>
  <si>
    <t>PROT38154</t>
  </si>
  <si>
    <t>Dorkowski</t>
  </si>
  <si>
    <t>PROT38275</t>
  </si>
  <si>
    <t>Saswat</t>
  </si>
  <si>
    <t>Dash</t>
  </si>
  <si>
    <t>PROT38345</t>
  </si>
  <si>
    <t>Piangprae</t>
  </si>
  <si>
    <t>Lertviriyavarangkool</t>
  </si>
  <si>
    <t>PROT38416</t>
  </si>
  <si>
    <t>Vannia</t>
  </si>
  <si>
    <t>Naser</t>
  </si>
  <si>
    <t>PROT38508</t>
  </si>
  <si>
    <t>Yatskiv</t>
  </si>
  <si>
    <t>PROT38745</t>
  </si>
  <si>
    <t>Aman</t>
  </si>
  <si>
    <t>Tabaldyev</t>
  </si>
  <si>
    <t>PROT38979</t>
  </si>
  <si>
    <t>Sanjjyoti Sanjay</t>
  </si>
  <si>
    <t>PROT39017</t>
  </si>
  <si>
    <t>Kalach</t>
  </si>
  <si>
    <t>PROT39092</t>
  </si>
  <si>
    <t>Forjanes</t>
  </si>
  <si>
    <t>PROT39106</t>
  </si>
  <si>
    <t>PROT39184</t>
  </si>
  <si>
    <t xml:space="preserve">Anqi </t>
  </si>
  <si>
    <t>PROT39190</t>
  </si>
  <si>
    <t>Mingdong</t>
  </si>
  <si>
    <t>PROT39191</t>
  </si>
  <si>
    <t>Raj</t>
  </si>
  <si>
    <t>PROT39454</t>
  </si>
  <si>
    <t xml:space="preserve">Iuliia </t>
  </si>
  <si>
    <t xml:space="preserve">Polishchuk </t>
  </si>
  <si>
    <t>PROT39455</t>
  </si>
  <si>
    <t>Polishchuk</t>
  </si>
  <si>
    <t>PROT39524</t>
  </si>
  <si>
    <t>Checkout-30912</t>
  </si>
  <si>
    <t>PROT39525</t>
  </si>
  <si>
    <t>Checkout-31182</t>
  </si>
  <si>
    <t>PROT39526</t>
  </si>
  <si>
    <t>Checkout-31071</t>
  </si>
  <si>
    <t>PROT39527</t>
  </si>
  <si>
    <t>Checkout-30949</t>
  </si>
  <si>
    <t>PROT39528</t>
  </si>
  <si>
    <t>Checkout-30905</t>
  </si>
  <si>
    <t>PROT39529</t>
  </si>
  <si>
    <t>Checkout-30946</t>
  </si>
  <si>
    <t>PROT39530</t>
  </si>
  <si>
    <t>Checkout-30931</t>
  </si>
  <si>
    <t>PROT39531</t>
  </si>
  <si>
    <t>Checkout-30936</t>
  </si>
  <si>
    <t>PROT39532</t>
  </si>
  <si>
    <t>Checkout-31228</t>
  </si>
  <si>
    <t>PROT39533</t>
  </si>
  <si>
    <t>Checkout-30955</t>
  </si>
  <si>
    <t>PROT39534</t>
  </si>
  <si>
    <t>Checkout-31220</t>
  </si>
  <si>
    <t>PROT39535</t>
  </si>
  <si>
    <t>Checkout-31070</t>
  </si>
  <si>
    <t>PROT39536</t>
  </si>
  <si>
    <t>Checkout-30948</t>
  </si>
  <si>
    <t>PROT39537</t>
  </si>
  <si>
    <t>Checkout-30933</t>
  </si>
  <si>
    <t>PROT39538</t>
  </si>
  <si>
    <t>Checkout-30939</t>
  </si>
  <si>
    <t>PROT39539</t>
  </si>
  <si>
    <t>Checkout-31069</t>
  </si>
  <si>
    <t>PROT39540</t>
  </si>
  <si>
    <t>Checkout-30947</t>
  </si>
  <si>
    <t>PROT39541</t>
  </si>
  <si>
    <t>Checkout-31032</t>
  </si>
  <si>
    <t>PROT39542</t>
  </si>
  <si>
    <t>Checkout-31077</t>
  </si>
  <si>
    <t>PROT39599</t>
  </si>
  <si>
    <t>Checkout-30911</t>
  </si>
  <si>
    <t>PROT39603</t>
  </si>
  <si>
    <t>PROT39714</t>
  </si>
  <si>
    <t>Renan</t>
  </si>
  <si>
    <t>PROT39735</t>
  </si>
  <si>
    <t>Chapman</t>
  </si>
  <si>
    <t>PROT39988</t>
  </si>
  <si>
    <t>Shanise</t>
  </si>
  <si>
    <t>Mukwashi</t>
  </si>
  <si>
    <t>PROT39997</t>
  </si>
  <si>
    <t>Elarnaouty</t>
  </si>
  <si>
    <t>PROT40126</t>
  </si>
  <si>
    <t>Sonia Suriel</t>
  </si>
  <si>
    <t>Andino Ponce</t>
  </si>
  <si>
    <t>PROT40150</t>
  </si>
  <si>
    <t>Muhammad Habibie</t>
  </si>
  <si>
    <t>Abdillah</t>
  </si>
  <si>
    <t>PROT40189</t>
  </si>
  <si>
    <t>Sirapob</t>
  </si>
  <si>
    <t>Pattana-Arun</t>
  </si>
  <si>
    <t>PROT40199</t>
  </si>
  <si>
    <t>Zhijian</t>
  </si>
  <si>
    <t>PROT40210</t>
  </si>
  <si>
    <t>PROT40211</t>
  </si>
  <si>
    <t>Bailing</t>
  </si>
  <si>
    <t>PROT40261</t>
  </si>
  <si>
    <t>Mengke</t>
  </si>
  <si>
    <t>PROT40281</t>
  </si>
  <si>
    <t>Anant</t>
  </si>
  <si>
    <t>Dwivedi</t>
  </si>
  <si>
    <t>PROT40334</t>
  </si>
  <si>
    <t xml:space="preserve">Ngo Nhat Anh </t>
  </si>
  <si>
    <t>PROT40347</t>
  </si>
  <si>
    <t>PROT40350</t>
  </si>
  <si>
    <t>PROT40393</t>
  </si>
  <si>
    <t>Tanatswa</t>
  </si>
  <si>
    <t>Muganga</t>
  </si>
  <si>
    <t>PROT40452</t>
  </si>
  <si>
    <t>Saeidehsadat</t>
  </si>
  <si>
    <t>Sajedi</t>
  </si>
  <si>
    <t>PROT40461</t>
  </si>
  <si>
    <t>Birch</t>
  </si>
  <si>
    <t>PROT40554</t>
  </si>
  <si>
    <t>Chyzh</t>
  </si>
  <si>
    <t>PROT40619</t>
  </si>
  <si>
    <t>Zeyu</t>
  </si>
  <si>
    <t>PROT40620</t>
  </si>
  <si>
    <t>karam</t>
  </si>
  <si>
    <t>obeidat</t>
  </si>
  <si>
    <t>PROT40629</t>
  </si>
  <si>
    <t>Kenan</t>
  </si>
  <si>
    <t>Obeidat</t>
  </si>
  <si>
    <t>PROT40688</t>
  </si>
  <si>
    <t>PROT40701</t>
  </si>
  <si>
    <t>Karroum</t>
  </si>
  <si>
    <t>PROT40796</t>
  </si>
  <si>
    <t>Albina</t>
  </si>
  <si>
    <t>Seidaliyeva</t>
  </si>
  <si>
    <t>PROT40932</t>
  </si>
  <si>
    <t>PROT41078</t>
  </si>
  <si>
    <t>Abisoye</t>
  </si>
  <si>
    <t>Oladapo Faith</t>
  </si>
  <si>
    <t>PROT46397</t>
  </si>
  <si>
    <t>Ramesh</t>
  </si>
  <si>
    <t>PROT41101</t>
  </si>
  <si>
    <t>Garv</t>
  </si>
  <si>
    <t>PROT41199</t>
  </si>
  <si>
    <t>Amitkumar</t>
  </si>
  <si>
    <t>Lokhande</t>
  </si>
  <si>
    <t>PROT41213</t>
  </si>
  <si>
    <t>Mitesh</t>
  </si>
  <si>
    <t>Patole</t>
  </si>
  <si>
    <t>PROT41716</t>
  </si>
  <si>
    <t>Czernik</t>
  </si>
  <si>
    <t>PROT41748</t>
  </si>
  <si>
    <t>Checkout-31085</t>
  </si>
  <si>
    <t>PROT41749</t>
  </si>
  <si>
    <t>Checkout-30906</t>
  </si>
  <si>
    <t>PROT41750</t>
  </si>
  <si>
    <t>Checkout-31036</t>
  </si>
  <si>
    <t>PROT41751</t>
  </si>
  <si>
    <t>Checkout-31108</t>
  </si>
  <si>
    <t>PROT41752</t>
  </si>
  <si>
    <t>Checkout-31089</t>
  </si>
  <si>
    <t>PROT41753</t>
  </si>
  <si>
    <t>Checkout-31086</t>
  </si>
  <si>
    <t>PROT41754</t>
  </si>
  <si>
    <t>Checkout-31087</t>
  </si>
  <si>
    <t>PROT41755</t>
  </si>
  <si>
    <t>Checkout-30923</t>
  </si>
  <si>
    <t>PROT41756</t>
  </si>
  <si>
    <t>Checkout-31188</t>
  </si>
  <si>
    <t>PROT41757</t>
  </si>
  <si>
    <t>Checkout-30993</t>
  </si>
  <si>
    <t>PROT41804</t>
  </si>
  <si>
    <t>Sanad</t>
  </si>
  <si>
    <t>Darwazeh</t>
  </si>
  <si>
    <t>PROT41807</t>
  </si>
  <si>
    <t>Ali jawed</t>
  </si>
  <si>
    <t>Delawari</t>
  </si>
  <si>
    <t>PROT41855</t>
  </si>
  <si>
    <t>Checkout-31072</t>
  </si>
  <si>
    <t>PROT41916</t>
  </si>
  <si>
    <t>PROT41923</t>
  </si>
  <si>
    <t>Zinzi</t>
  </si>
  <si>
    <t>Samuels</t>
  </si>
  <si>
    <t>PROT41934</t>
  </si>
  <si>
    <t>Lex</t>
  </si>
  <si>
    <t>Rencken</t>
  </si>
  <si>
    <t>PROT41938</t>
  </si>
  <si>
    <t>Djabrail</t>
  </si>
  <si>
    <t>Maganbetov</t>
  </si>
  <si>
    <t>PROT42259</t>
  </si>
  <si>
    <t>PROT42297</t>
  </si>
  <si>
    <t>Min</t>
  </si>
  <si>
    <t>Htut</t>
  </si>
  <si>
    <t>PROT42336</t>
  </si>
  <si>
    <t>PROT42338</t>
  </si>
  <si>
    <t>PROT42339</t>
  </si>
  <si>
    <t>PROT42345</t>
  </si>
  <si>
    <t>PROT42349</t>
  </si>
  <si>
    <t>PROT42351</t>
  </si>
  <si>
    <t>PROT42414</t>
  </si>
  <si>
    <t>Ibrohim</t>
  </si>
  <si>
    <t>Khusainov</t>
  </si>
  <si>
    <t>PROT42466</t>
  </si>
  <si>
    <t>PROT42468</t>
  </si>
  <si>
    <t>PROT42473</t>
  </si>
  <si>
    <t>PROT42474</t>
  </si>
  <si>
    <t>PROT42478</t>
  </si>
  <si>
    <t>PROT42481</t>
  </si>
  <si>
    <t>PROT42482</t>
  </si>
  <si>
    <t>PROT42497</t>
  </si>
  <si>
    <t>PROT42498</t>
  </si>
  <si>
    <t>PROT42499</t>
  </si>
  <si>
    <t>PROT42501</t>
  </si>
  <si>
    <t>PROT42503</t>
  </si>
  <si>
    <t>PROT42504</t>
  </si>
  <si>
    <t>PROT42505</t>
  </si>
  <si>
    <t>PROT42506</t>
  </si>
  <si>
    <t>PROT42508</t>
  </si>
  <si>
    <t>PROT42509</t>
  </si>
  <si>
    <t>PROT42510</t>
  </si>
  <si>
    <t>PROT42511</t>
  </si>
  <si>
    <t>PROT42676</t>
  </si>
  <si>
    <t>PROT42717</t>
  </si>
  <si>
    <t>PROT37528</t>
  </si>
  <si>
    <t>Martinez-Burgos Ortiz</t>
  </si>
  <si>
    <t>PROT43174</t>
  </si>
  <si>
    <t>Rahimi Majd</t>
  </si>
  <si>
    <t>RefundPM-42079</t>
  </si>
  <si>
    <t>PROT43268</t>
  </si>
  <si>
    <t>Checkout-31259</t>
  </si>
  <si>
    <t>PROT43420</t>
  </si>
  <si>
    <t>PROT44249</t>
  </si>
  <si>
    <t>Tushar Deepak</t>
  </si>
  <si>
    <t>PROT43421</t>
  </si>
  <si>
    <t>Checkout-39806</t>
  </si>
  <si>
    <t>PROT43423</t>
  </si>
  <si>
    <t>PROT43480</t>
  </si>
  <si>
    <t>Checkout-44029</t>
  </si>
  <si>
    <t>PROT43524</t>
  </si>
  <si>
    <t>PROT43538</t>
  </si>
  <si>
    <t>Kingston Teffy Roy</t>
  </si>
  <si>
    <t>Deivapathinathan</t>
  </si>
  <si>
    <t>PROT43590</t>
  </si>
  <si>
    <t>PROT43891</t>
  </si>
  <si>
    <t>Checkout-30926</t>
  </si>
  <si>
    <t>PROT43892</t>
  </si>
  <si>
    <t>Checkout-31040</t>
  </si>
  <si>
    <t>PROT43893</t>
  </si>
  <si>
    <t>Checkout-31231</t>
  </si>
  <si>
    <t>PROT43894</t>
  </si>
  <si>
    <t>Checkout-30914</t>
  </si>
  <si>
    <t>PROT43895</t>
  </si>
  <si>
    <t>Checkout-31080</t>
  </si>
  <si>
    <t>PROT43896</t>
  </si>
  <si>
    <t>Checkout-31172</t>
  </si>
  <si>
    <t>PROT43897</t>
  </si>
  <si>
    <t>Checkout-31011</t>
  </si>
  <si>
    <t>PROT43898</t>
  </si>
  <si>
    <t>Checkout-31133</t>
  </si>
  <si>
    <t>PROT43899</t>
  </si>
  <si>
    <t>Checkout-31039</t>
  </si>
  <si>
    <t>PROT43900</t>
  </si>
  <si>
    <t>Checkout-30985</t>
  </si>
  <si>
    <t>PROT43901</t>
  </si>
  <si>
    <t>Checkout-31106</t>
  </si>
  <si>
    <t>PROT43902</t>
  </si>
  <si>
    <t>Checkout-31102</t>
  </si>
  <si>
    <t>PROT43903</t>
  </si>
  <si>
    <t>Checkout-31252</t>
  </si>
  <si>
    <t>PROT43904</t>
  </si>
  <si>
    <t>Checkout-31092</t>
  </si>
  <si>
    <t>PROT43905</t>
  </si>
  <si>
    <t>Checkout-31083</t>
  </si>
  <si>
    <t>PROT43906</t>
  </si>
  <si>
    <t>Checkout-31130</t>
  </si>
  <si>
    <t>PROT43907</t>
  </si>
  <si>
    <t>Checkout-31078</t>
  </si>
  <si>
    <t>PROT43908</t>
  </si>
  <si>
    <t>Checkout-31038</t>
  </si>
  <si>
    <t>PROT44349</t>
  </si>
  <si>
    <t>PROT44352</t>
  </si>
  <si>
    <t>PROT44353</t>
  </si>
  <si>
    <t>PROT44356</t>
  </si>
  <si>
    <t>PROT44359</t>
  </si>
  <si>
    <t>PROT44370</t>
  </si>
  <si>
    <t>PROT44380</t>
  </si>
  <si>
    <t>PROT44381</t>
  </si>
  <si>
    <t>PROT44387</t>
  </si>
  <si>
    <t>PROT44390</t>
  </si>
  <si>
    <t>PROT44549</t>
  </si>
  <si>
    <t xml:space="preserve">Andrés Fernando </t>
  </si>
  <si>
    <t>Cardozo Licha</t>
  </si>
  <si>
    <t>PROT44560</t>
  </si>
  <si>
    <t>Prashanth Sekar</t>
  </si>
  <si>
    <t>Devi</t>
  </si>
  <si>
    <t>Checkout-39795</t>
  </si>
  <si>
    <t>PROT44727</t>
  </si>
  <si>
    <t>PROT44750</t>
  </si>
  <si>
    <t>PROT44826</t>
  </si>
  <si>
    <t>Yvonne</t>
  </si>
  <si>
    <t>Muthui</t>
  </si>
  <si>
    <t>PROT44828</t>
  </si>
  <si>
    <t>PROT44551</t>
  </si>
  <si>
    <t>PROT44363</t>
  </si>
  <si>
    <t>PROT44863</t>
  </si>
  <si>
    <t>Szonja</t>
  </si>
  <si>
    <t>Horváth</t>
  </si>
  <si>
    <t>PROT44867</t>
  </si>
  <si>
    <t>PROT44868</t>
  </si>
  <si>
    <t>Checkout-45219</t>
  </si>
  <si>
    <t>PROT44887</t>
  </si>
  <si>
    <t>PROT44910</t>
  </si>
  <si>
    <t>PROT44913</t>
  </si>
  <si>
    <t>PROT44926</t>
  </si>
  <si>
    <t>PROT41893</t>
  </si>
  <si>
    <t>Aibek</t>
  </si>
  <si>
    <t>Nazaraliev</t>
  </si>
  <si>
    <t>PROT44931</t>
  </si>
  <si>
    <t>PROT44939</t>
  </si>
  <si>
    <t>PROT44952</t>
  </si>
  <si>
    <t>PROT45302</t>
  </si>
  <si>
    <t>Checkout-31058</t>
  </si>
  <si>
    <t>PROT45305</t>
  </si>
  <si>
    <t>Checkout-38243</t>
  </si>
  <si>
    <t>PROT45317</t>
  </si>
  <si>
    <t>PROT45318</t>
  </si>
  <si>
    <t>PROT45321</t>
  </si>
  <si>
    <t>PROT45322</t>
  </si>
  <si>
    <t>PROT45323</t>
  </si>
  <si>
    <t>PROT45324</t>
  </si>
  <si>
    <t>PROT45325</t>
  </si>
  <si>
    <t>PROT45326</t>
  </si>
  <si>
    <t>PROT45329</t>
  </si>
  <si>
    <t>PROT45343</t>
  </si>
  <si>
    <t>PROT45347</t>
  </si>
  <si>
    <t>PROT45356</t>
  </si>
  <si>
    <t>PROT45462</t>
  </si>
  <si>
    <t>Woosung</t>
  </si>
  <si>
    <t>PROT45475</t>
  </si>
  <si>
    <t>PROT45476</t>
  </si>
  <si>
    <t>PROT45477</t>
  </si>
  <si>
    <t>PROT45494</t>
  </si>
  <si>
    <t>Imad</t>
  </si>
  <si>
    <t>PROT45499</t>
  </si>
  <si>
    <t>PROT45505</t>
  </si>
  <si>
    <t>Gayrin</t>
  </si>
  <si>
    <t>Checkout-41286</t>
  </si>
  <si>
    <t>PROT45514</t>
  </si>
  <si>
    <t>ali</t>
  </si>
  <si>
    <t>Alaei</t>
  </si>
  <si>
    <t>PROT45715</t>
  </si>
  <si>
    <t>PROT45726</t>
  </si>
  <si>
    <t>PROT45771</t>
  </si>
  <si>
    <t>Checkout-31258</t>
  </si>
  <si>
    <t>PROT45772</t>
  </si>
  <si>
    <t>Checkout-47669</t>
  </si>
  <si>
    <t>PROT45832</t>
  </si>
  <si>
    <t>PROT44365</t>
  </si>
  <si>
    <t>PROT44312</t>
  </si>
  <si>
    <t>PROT45954</t>
  </si>
  <si>
    <t>ahmad</t>
  </si>
  <si>
    <t>nasser</t>
  </si>
  <si>
    <t>PROT45978</t>
  </si>
  <si>
    <t>PROT45979</t>
  </si>
  <si>
    <t>PROT45980</t>
  </si>
  <si>
    <t>PROT45984</t>
  </si>
  <si>
    <t>PROT45987</t>
  </si>
  <si>
    <t>PROT46046</t>
  </si>
  <si>
    <t>Utsithon</t>
  </si>
  <si>
    <t>Chaichompoo</t>
  </si>
  <si>
    <t>PROT46345</t>
  </si>
  <si>
    <t>PROT46346</t>
  </si>
  <si>
    <t>PROT46347</t>
  </si>
  <si>
    <t>PROT44367</t>
  </si>
  <si>
    <t>PROT46348</t>
  </si>
  <si>
    <t>PROT46358</t>
  </si>
  <si>
    <t>PROT46364</t>
  </si>
  <si>
    <t>PROT46367</t>
  </si>
  <si>
    <t>PROT46369</t>
  </si>
  <si>
    <t>PROT44559</t>
  </si>
  <si>
    <t>PROT46374</t>
  </si>
  <si>
    <t>PROT44641</t>
  </si>
  <si>
    <t>PROT46382</t>
  </si>
  <si>
    <t>PROT46386</t>
  </si>
  <si>
    <t>PROT44311</t>
  </si>
  <si>
    <t>PROT46393</t>
  </si>
  <si>
    <t>PROT46400</t>
  </si>
  <si>
    <t>Giardino</t>
  </si>
  <si>
    <t>PROT46404</t>
  </si>
  <si>
    <t>PROT46405</t>
  </si>
  <si>
    <t>PROT46410</t>
  </si>
  <si>
    <t>PROT46465</t>
  </si>
  <si>
    <t>PROT46466</t>
  </si>
  <si>
    <t>PROT46467</t>
  </si>
  <si>
    <t>Sumire</t>
  </si>
  <si>
    <t>Honda</t>
  </si>
  <si>
    <t>PROT46473</t>
  </si>
  <si>
    <t>Checkout-30945</t>
  </si>
  <si>
    <t>PROT46477</t>
  </si>
  <si>
    <t>PROT42391</t>
  </si>
  <si>
    <t>Madina</t>
  </si>
  <si>
    <t>Dolle</t>
  </si>
  <si>
    <t>PROT46487</t>
  </si>
  <si>
    <t>Checkout-31052</t>
  </si>
  <si>
    <t>PROT46508</t>
  </si>
  <si>
    <t>Checkout-48434</t>
  </si>
  <si>
    <t>PROT46512</t>
  </si>
  <si>
    <t>Checkout-31261</t>
  </si>
  <si>
    <t>PROT46514</t>
  </si>
  <si>
    <t>Checkout-30983</t>
  </si>
  <si>
    <t>PROT46518</t>
  </si>
  <si>
    <t>Checkout-46397</t>
  </si>
  <si>
    <t>PROT46521</t>
  </si>
  <si>
    <t>Checkout-45397</t>
  </si>
  <si>
    <t>PROT46522</t>
  </si>
  <si>
    <t>PROT46525</t>
  </si>
  <si>
    <t>PROT46526</t>
  </si>
  <si>
    <t>Checkout-31225</t>
  </si>
  <si>
    <t>PROT46529</t>
  </si>
  <si>
    <t>Checkout-31246</t>
  </si>
  <si>
    <t>PROT46530</t>
  </si>
  <si>
    <t>Checkout-31066</t>
  </si>
  <si>
    <t>PROT46533</t>
  </si>
  <si>
    <t>Checkout-31114</t>
  </si>
  <si>
    <t>PROT46536</t>
  </si>
  <si>
    <t>Checkout-31119</t>
  </si>
  <si>
    <t>PROT46548</t>
  </si>
  <si>
    <t>Checkout-31117</t>
  </si>
  <si>
    <t>PROT46549</t>
  </si>
  <si>
    <t>Checkout-31269</t>
  </si>
  <si>
    <t>PROT46550</t>
  </si>
  <si>
    <t>Checkout-31110</t>
  </si>
  <si>
    <t>PROT46552</t>
  </si>
  <si>
    <t>Checkout-31112</t>
  </si>
  <si>
    <t>PROT46553</t>
  </si>
  <si>
    <t>Checkout-31103</t>
  </si>
  <si>
    <t>PROT46555</t>
  </si>
  <si>
    <t>Checkout-31142</t>
  </si>
  <si>
    <t>PROT46557</t>
  </si>
  <si>
    <t>Checkout-31113</t>
  </si>
  <si>
    <t>PROT39374</t>
  </si>
  <si>
    <t>Wallace</t>
  </si>
  <si>
    <t>PROT46572</t>
  </si>
  <si>
    <t>Checkout-31140</t>
  </si>
  <si>
    <t>PROT46576</t>
  </si>
  <si>
    <t>Checkout-30987</t>
  </si>
  <si>
    <t>PROT46748</t>
  </si>
  <si>
    <t>PROT46755</t>
  </si>
  <si>
    <t>Dimid</t>
  </si>
  <si>
    <t>Abussev</t>
  </si>
  <si>
    <t>PROT44630</t>
  </si>
  <si>
    <t>PROT46841</t>
  </si>
  <si>
    <t>Shadman</t>
  </si>
  <si>
    <t>Ardalanrad</t>
  </si>
  <si>
    <t>PROT44303</t>
  </si>
  <si>
    <t>PROT46889</t>
  </si>
  <si>
    <t>Vinil</t>
  </si>
  <si>
    <t>Checkout-43507</t>
  </si>
  <si>
    <t>PROT46890</t>
  </si>
  <si>
    <t>PROT46965</t>
  </si>
  <si>
    <t xml:space="preserve">Zahra </t>
  </si>
  <si>
    <t>Zaredar</t>
  </si>
  <si>
    <t>PROT46968</t>
  </si>
  <si>
    <t>Moraes</t>
  </si>
  <si>
    <t>PROT47202</t>
  </si>
  <si>
    <t>PROT47242</t>
  </si>
  <si>
    <t>PROT47251</t>
  </si>
  <si>
    <t>PROT46949</t>
  </si>
  <si>
    <t>April</t>
  </si>
  <si>
    <t>PROT42176</t>
  </si>
  <si>
    <t>Titkov</t>
  </si>
  <si>
    <t>PROT47383</t>
  </si>
  <si>
    <t>PROT47392</t>
  </si>
  <si>
    <t>PROT47396</t>
  </si>
  <si>
    <t>PROT47474</t>
  </si>
  <si>
    <t>PROT47475</t>
  </si>
  <si>
    <t>PROT47602</t>
  </si>
  <si>
    <t>PROT47604</t>
  </si>
  <si>
    <t>PROT47606</t>
  </si>
  <si>
    <t>PROT44633</t>
  </si>
  <si>
    <t>PROT44180</t>
  </si>
  <si>
    <t>PROT47756</t>
  </si>
  <si>
    <t>PROT47808</t>
  </si>
  <si>
    <t>PROT47876</t>
  </si>
  <si>
    <t>PROT47877</t>
  </si>
  <si>
    <t>PROT47879</t>
  </si>
  <si>
    <t>PROT47905</t>
  </si>
  <si>
    <t>PROT47915</t>
  </si>
  <si>
    <t>PROT48060</t>
  </si>
  <si>
    <t>PROT48062</t>
  </si>
  <si>
    <t>PROT48071</t>
  </si>
  <si>
    <t>Checkout-37249</t>
  </si>
  <si>
    <t>PROT48147</t>
  </si>
  <si>
    <t>PROT48148</t>
  </si>
  <si>
    <t>PROT48151</t>
  </si>
  <si>
    <t>PROT48158</t>
  </si>
  <si>
    <t>Checkout-50211</t>
  </si>
  <si>
    <t>PROT48164</t>
  </si>
  <si>
    <t>PROT48165</t>
  </si>
  <si>
    <t>Papaoikonomou</t>
  </si>
  <si>
    <t>PROT48183</t>
  </si>
  <si>
    <t>Kaiwen</t>
  </si>
  <si>
    <t>PROT48248</t>
  </si>
  <si>
    <t>Checkout-30938</t>
  </si>
  <si>
    <t>PROT48352</t>
  </si>
  <si>
    <t>Abbasov</t>
  </si>
  <si>
    <t>PROT48373</t>
  </si>
  <si>
    <t>azamalsadat</t>
  </si>
  <si>
    <t>nobakhti</t>
  </si>
  <si>
    <t>PROT48402</t>
  </si>
  <si>
    <t>Shanahan</t>
  </si>
  <si>
    <t>PROT48410</t>
  </si>
  <si>
    <t>PROT48412</t>
  </si>
  <si>
    <t>PROT48414</t>
  </si>
  <si>
    <t>Huo</t>
  </si>
  <si>
    <t>PROT48418</t>
  </si>
  <si>
    <t>PROT48419</t>
  </si>
  <si>
    <t>Jianxin</t>
  </si>
  <si>
    <t>PROT48648</t>
  </si>
  <si>
    <t>Ridhima</t>
  </si>
  <si>
    <t>Nagpal</t>
  </si>
  <si>
    <t>PROT48692</t>
  </si>
  <si>
    <t>Muhammad Hammad</t>
  </si>
  <si>
    <t>Khokhar</t>
  </si>
  <si>
    <t>PROT48793</t>
  </si>
  <si>
    <t>Shafarenko</t>
  </si>
  <si>
    <t>PROT49015</t>
  </si>
  <si>
    <t>Checkout-31122</t>
  </si>
  <si>
    <t>PROT49016</t>
  </si>
  <si>
    <t>Checkout-31183</t>
  </si>
  <si>
    <t>PROT49017</t>
  </si>
  <si>
    <t>Checkout-30943</t>
  </si>
  <si>
    <t>PROT49018</t>
  </si>
  <si>
    <t>PROT49019</t>
  </si>
  <si>
    <t>Checkout-31034</t>
  </si>
  <si>
    <t>PROT49020</t>
  </si>
  <si>
    <t>Checkout-31054</t>
  </si>
  <si>
    <t>PROT49021</t>
  </si>
  <si>
    <t>Checkout-31002</t>
  </si>
  <si>
    <t>PROT49022</t>
  </si>
  <si>
    <t>Checkout-31099</t>
  </si>
  <si>
    <t>PROT49023</t>
  </si>
  <si>
    <t>Checkout-31096</t>
  </si>
  <si>
    <t>PROT49024</t>
  </si>
  <si>
    <t>Checkout-31095</t>
  </si>
  <si>
    <t>PROT49025</t>
  </si>
  <si>
    <t>Checkout-31121</t>
  </si>
  <si>
    <t>PROT49026</t>
  </si>
  <si>
    <t>Checkout-31150</t>
  </si>
  <si>
    <t>PROT49027</t>
  </si>
  <si>
    <t>Checkout-31272</t>
  </si>
  <si>
    <t>PROT49028</t>
  </si>
  <si>
    <t>Checkout-31050</t>
  </si>
  <si>
    <t>PROT49029</t>
  </si>
  <si>
    <t>PROT49030</t>
  </si>
  <si>
    <t>Checkout-31073</t>
  </si>
  <si>
    <t>PROT49031</t>
  </si>
  <si>
    <t>PROT49032</t>
  </si>
  <si>
    <t>Checkout-31138</t>
  </si>
  <si>
    <t>PROT49033</t>
  </si>
  <si>
    <t>Checkout-31120</t>
  </si>
  <si>
    <t>PROT49034</t>
  </si>
  <si>
    <t>Checkout-30996</t>
  </si>
  <si>
    <t>PROT49035</t>
  </si>
  <si>
    <t>Checkout-31045</t>
  </si>
  <si>
    <t>PROT49037</t>
  </si>
  <si>
    <t>Checkout-31132</t>
  </si>
  <si>
    <t>PROT49038</t>
  </si>
  <si>
    <t>Checkout-30898</t>
  </si>
  <si>
    <t>PROT49039</t>
  </si>
  <si>
    <t>Checkout-31234</t>
  </si>
  <si>
    <t>PROT49040</t>
  </si>
  <si>
    <t>Checkout-31129</t>
  </si>
  <si>
    <t>PROT49041</t>
  </si>
  <si>
    <t>Checkout-31135</t>
  </si>
  <si>
    <t>PROT49042</t>
  </si>
  <si>
    <t>Checkout-31098</t>
  </si>
  <si>
    <t>PROT49044</t>
  </si>
  <si>
    <t>Checkout-31101</t>
  </si>
  <si>
    <t>PROT49045</t>
  </si>
  <si>
    <t>Checkout-31079</t>
  </si>
  <si>
    <t>PROT49046</t>
  </si>
  <si>
    <t>Checkout-31195</t>
  </si>
  <si>
    <t>PROT49047</t>
  </si>
  <si>
    <t>PROT49049</t>
  </si>
  <si>
    <t>PROT49050</t>
  </si>
  <si>
    <t>Checkout-31141</t>
  </si>
  <si>
    <t>PROT49051</t>
  </si>
  <si>
    <t>PROT49052</t>
  </si>
  <si>
    <t>Checkout-30894</t>
  </si>
  <si>
    <t>PROT49053</t>
  </si>
  <si>
    <t>Checkout-31097</t>
  </si>
  <si>
    <t>PROT49054</t>
  </si>
  <si>
    <t>Checkout-31093</t>
  </si>
  <si>
    <t>PROT49055</t>
  </si>
  <si>
    <t>Checkout-30986</t>
  </si>
  <si>
    <t>PROT49056</t>
  </si>
  <si>
    <t>Checkout-31125</t>
  </si>
  <si>
    <t>PROT49057</t>
  </si>
  <si>
    <t>Checkout-31139</t>
  </si>
  <si>
    <t>PROT49058</t>
  </si>
  <si>
    <t>Checkout-30982</t>
  </si>
  <si>
    <t>PROT49059</t>
  </si>
  <si>
    <t>Checkout-31051</t>
  </si>
  <si>
    <t>PROT49060</t>
  </si>
  <si>
    <t>Checkout-31003</t>
  </si>
  <si>
    <t>PROT49061</t>
  </si>
  <si>
    <t>Checkout-31151</t>
  </si>
  <si>
    <t>PROT49063</t>
  </si>
  <si>
    <t>PROT49064</t>
  </si>
  <si>
    <t>PROT49066</t>
  </si>
  <si>
    <t>PROT49068</t>
  </si>
  <si>
    <t>PROT49069</t>
  </si>
  <si>
    <t>PROT49070</t>
  </si>
  <si>
    <t>PROT49071</t>
  </si>
  <si>
    <t>PROT49073</t>
  </si>
  <si>
    <t>PROT49074</t>
  </si>
  <si>
    <t>PROT49092</t>
  </si>
  <si>
    <t>Checkout-31201</t>
  </si>
  <si>
    <t>PROT49093</t>
  </si>
  <si>
    <t>Checkout-31047</t>
  </si>
  <si>
    <t>PROT49819</t>
  </si>
  <si>
    <t>PMRoom-51915</t>
  </si>
  <si>
    <t>PROT49874</t>
  </si>
  <si>
    <t>PROT50531</t>
  </si>
  <si>
    <t>Mahdis</t>
  </si>
  <si>
    <t>Habibpour</t>
  </si>
  <si>
    <t>Checkout-47713</t>
  </si>
  <si>
    <t>PROT50535</t>
  </si>
  <si>
    <t>Slobodianiuk</t>
  </si>
  <si>
    <t>PROT50542</t>
  </si>
  <si>
    <t>PROT50605</t>
  </si>
  <si>
    <t>Checkout-41964</t>
  </si>
  <si>
    <t>PROT50616</t>
  </si>
  <si>
    <t>Mohd Hazim</t>
  </si>
  <si>
    <t>Iman Bin Naszim</t>
  </si>
  <si>
    <t>PROT50619</t>
  </si>
  <si>
    <t>Checkout-46790</t>
  </si>
  <si>
    <t>PROT50663</t>
  </si>
  <si>
    <t>Eslam</t>
  </si>
  <si>
    <t>PROT50660</t>
  </si>
  <si>
    <t>Nurberi</t>
  </si>
  <si>
    <t>PROT50665</t>
  </si>
  <si>
    <t>PROT50667</t>
  </si>
  <si>
    <t>Checkout-52767</t>
  </si>
  <si>
    <t>PROT50728</t>
  </si>
  <si>
    <t xml:space="preserve"> Abuabdo</t>
  </si>
  <si>
    <t>PROT50812</t>
  </si>
  <si>
    <t>Akylay</t>
  </si>
  <si>
    <t>Choloyeva</t>
  </si>
  <si>
    <t>PROT50871</t>
  </si>
  <si>
    <t>PROT50874</t>
  </si>
  <si>
    <t>PROT50892</t>
  </si>
  <si>
    <t xml:space="preserve">NAVYA </t>
  </si>
  <si>
    <t xml:space="preserve">Jayasankar </t>
  </si>
  <si>
    <t>PROT50996</t>
  </si>
  <si>
    <t>PROT51014</t>
  </si>
  <si>
    <t>PROT51032</t>
  </si>
  <si>
    <t>PROT51086</t>
  </si>
  <si>
    <t>Nihar</t>
  </si>
  <si>
    <t>Gupte</t>
  </si>
  <si>
    <t>PROT51206</t>
  </si>
  <si>
    <t>Checkout-50498</t>
  </si>
  <si>
    <t>PROT51207</t>
  </si>
  <si>
    <t>PROT51284</t>
  </si>
  <si>
    <t>Checkout-41183</t>
  </si>
  <si>
    <t>PROT51415</t>
  </si>
  <si>
    <t>Quddoos</t>
  </si>
  <si>
    <t>Checkout-48134</t>
  </si>
  <si>
    <t>PROT51416</t>
  </si>
  <si>
    <t>PROT51427</t>
  </si>
  <si>
    <t>PROT44634</t>
  </si>
  <si>
    <t>PROT51461</t>
  </si>
  <si>
    <t>Lele</t>
  </si>
  <si>
    <t>PROT51463</t>
  </si>
  <si>
    <t>Checkout-44245</t>
  </si>
  <si>
    <t>PROT51525</t>
  </si>
  <si>
    <t>Juan Gerardo</t>
  </si>
  <si>
    <t>Carvajal Corpus</t>
  </si>
  <si>
    <t>PROT51603</t>
  </si>
  <si>
    <t>PROT51609</t>
  </si>
  <si>
    <t>Vitaliy</t>
  </si>
  <si>
    <t>Danyuk</t>
  </si>
  <si>
    <t>PROT51613</t>
  </si>
  <si>
    <t>Checkout-53754</t>
  </si>
  <si>
    <t>PROT51661</t>
  </si>
  <si>
    <t>Ekta</t>
  </si>
  <si>
    <t>Mansinghani</t>
  </si>
  <si>
    <t>PROT51665</t>
  </si>
  <si>
    <t>PROT51751</t>
  </si>
  <si>
    <t>Xiaopei</t>
  </si>
  <si>
    <t>PROT51752</t>
  </si>
  <si>
    <t>Mengnan</t>
  </si>
  <si>
    <t>PROT51839</t>
  </si>
  <si>
    <t>yuhong</t>
  </si>
  <si>
    <t>ma</t>
  </si>
  <si>
    <t>PROT52061</t>
  </si>
  <si>
    <t>Ngei</t>
  </si>
  <si>
    <t>PROT52262</t>
  </si>
  <si>
    <t>Jose Ignacio</t>
  </si>
  <si>
    <t>Vilaseca</t>
  </si>
  <si>
    <t>PROT52564</t>
  </si>
  <si>
    <t>PMRoom-54752</t>
  </si>
  <si>
    <t>PROT52586</t>
  </si>
  <si>
    <t>Checkout-31204</t>
  </si>
  <si>
    <t>South Campus</t>
  </si>
  <si>
    <t>CPH310226</t>
  </si>
  <si>
    <t>Ambrozova</t>
  </si>
  <si>
    <t>6A.5.505</t>
  </si>
  <si>
    <t>CPH310275</t>
  </si>
  <si>
    <t>yufei</t>
  </si>
  <si>
    <t>yan</t>
  </si>
  <si>
    <t>6B.3.322</t>
  </si>
  <si>
    <t>CPH310299</t>
  </si>
  <si>
    <t>Marin Dols</t>
  </si>
  <si>
    <t>6B.5.527</t>
  </si>
  <si>
    <t>CPH310305</t>
  </si>
  <si>
    <t>Shuyi</t>
  </si>
  <si>
    <t>6B.ST.25</t>
  </si>
  <si>
    <t>CPH310395</t>
  </si>
  <si>
    <t>Espin</t>
  </si>
  <si>
    <t>4A.4.407</t>
  </si>
  <si>
    <t>CPH310608</t>
  </si>
  <si>
    <t>Bodil</t>
  </si>
  <si>
    <t>Vreugdenhil</t>
  </si>
  <si>
    <t>6A.3.309</t>
  </si>
  <si>
    <t>CPH310853</t>
  </si>
  <si>
    <t>6B.1.113</t>
  </si>
  <si>
    <t>CPH310876</t>
  </si>
  <si>
    <t>DRAGOJEVIC</t>
  </si>
  <si>
    <t>6B.5.524</t>
  </si>
  <si>
    <t>CPH310966</t>
  </si>
  <si>
    <t>Millischer</t>
  </si>
  <si>
    <t>6A.2.213</t>
  </si>
  <si>
    <t>CPH311040</t>
  </si>
  <si>
    <t>Marija</t>
  </si>
  <si>
    <t>Platonova</t>
  </si>
  <si>
    <t>6B.5.516</t>
  </si>
  <si>
    <t>CPH311284</t>
  </si>
  <si>
    <t>Carmona Fajardo</t>
  </si>
  <si>
    <t>4A.3.309</t>
  </si>
  <si>
    <t>CPH311291</t>
  </si>
  <si>
    <t>Adlam</t>
  </si>
  <si>
    <t>4B.4.424</t>
  </si>
  <si>
    <t>CPH312531</t>
  </si>
  <si>
    <t>Indianna</t>
  </si>
  <si>
    <t>6B.5.526</t>
  </si>
  <si>
    <t>CPH312609</t>
  </si>
  <si>
    <t>Àiax</t>
  </si>
  <si>
    <t>Faura Vilalta</t>
  </si>
  <si>
    <t>4B.3.321</t>
  </si>
  <si>
    <t>CPH312611</t>
  </si>
  <si>
    <t>Manfrini</t>
  </si>
  <si>
    <t>6A.2.204</t>
  </si>
  <si>
    <t>CPH312625</t>
  </si>
  <si>
    <t>Rouget</t>
  </si>
  <si>
    <t>6B.3.315</t>
  </si>
  <si>
    <t>CPH312635</t>
  </si>
  <si>
    <t>Baudoin</t>
  </si>
  <si>
    <t>4B.2.229</t>
  </si>
  <si>
    <t>CPH312648</t>
  </si>
  <si>
    <t>Aina</t>
  </si>
  <si>
    <t>Padrós Jurado</t>
  </si>
  <si>
    <t>6B.4.421</t>
  </si>
  <si>
    <t>CPH312656</t>
  </si>
  <si>
    <t>Raffaella</t>
  </si>
  <si>
    <t>Braga</t>
  </si>
  <si>
    <t>6B.3.321</t>
  </si>
  <si>
    <t>CPH312674</t>
  </si>
  <si>
    <t xml:space="preserve">Evangelos </t>
  </si>
  <si>
    <t>Vouros</t>
  </si>
  <si>
    <t>4B.5.517</t>
  </si>
  <si>
    <t>CPH312957</t>
  </si>
  <si>
    <t>Roshan</t>
  </si>
  <si>
    <t>Woodroffe Northover</t>
  </si>
  <si>
    <t>4B.5.519</t>
  </si>
  <si>
    <t>CPH312958</t>
  </si>
  <si>
    <t>Isla</t>
  </si>
  <si>
    <t>Glen</t>
  </si>
  <si>
    <t>6A.5.507</t>
  </si>
  <si>
    <t>CPH313152</t>
  </si>
  <si>
    <t>Inès</t>
  </si>
  <si>
    <t>van Doorslaer</t>
  </si>
  <si>
    <t>4B.3.319</t>
  </si>
  <si>
    <t>CPH313186</t>
  </si>
  <si>
    <t>Aviya</t>
  </si>
  <si>
    <t>Reitsma</t>
  </si>
  <si>
    <t>4B.2.217</t>
  </si>
  <si>
    <t>CPH313211</t>
  </si>
  <si>
    <t>Kutzner</t>
  </si>
  <si>
    <t>4A.1.104</t>
  </si>
  <si>
    <t>CPH313220</t>
  </si>
  <si>
    <t>Kíra</t>
  </si>
  <si>
    <t>Weisz</t>
  </si>
  <si>
    <t>4A.3.314</t>
  </si>
  <si>
    <t>CPH313276</t>
  </si>
  <si>
    <t>Eliza</t>
  </si>
  <si>
    <t>Kalkman</t>
  </si>
  <si>
    <t>4B.2.219</t>
  </si>
  <si>
    <t>CPH313319</t>
  </si>
  <si>
    <t>Foteini</t>
  </si>
  <si>
    <t>Aktypi</t>
  </si>
  <si>
    <t>6.ST.12</t>
  </si>
  <si>
    <t>CPH315396</t>
  </si>
  <si>
    <t>Gkorovelis</t>
  </si>
  <si>
    <t>CPH315375</t>
  </si>
  <si>
    <t>CPH315393</t>
  </si>
  <si>
    <t>Narumol</t>
  </si>
  <si>
    <t>Charoencharatkun</t>
  </si>
  <si>
    <t>6B.2.218</t>
  </si>
  <si>
    <t>CPH315414</t>
  </si>
  <si>
    <t>Verri</t>
  </si>
  <si>
    <t>4B.ST.18</t>
  </si>
  <si>
    <t>CPH31552</t>
  </si>
  <si>
    <t>Farinazzo</t>
  </si>
  <si>
    <t>4B.2.224</t>
  </si>
  <si>
    <t>CPH31570</t>
  </si>
  <si>
    <t>Meyer</t>
  </si>
  <si>
    <t>6B.4.419</t>
  </si>
  <si>
    <t>CPH315772</t>
  </si>
  <si>
    <t>Ullum</t>
  </si>
  <si>
    <t>CPH3160</t>
  </si>
  <si>
    <t>Colomo</t>
  </si>
  <si>
    <t>4A.ST.10</t>
  </si>
  <si>
    <t>CPH316338</t>
  </si>
  <si>
    <t>Yannick</t>
  </si>
  <si>
    <t>6B.1.126</t>
  </si>
  <si>
    <t>CPH316396</t>
  </si>
  <si>
    <t>Cozzolino</t>
  </si>
  <si>
    <t>6.ST.02</t>
  </si>
  <si>
    <t>CPH316477</t>
  </si>
  <si>
    <t>Hafstad</t>
  </si>
  <si>
    <t>6A.3.307</t>
  </si>
  <si>
    <t>CPH316485</t>
  </si>
  <si>
    <t>Giorgia</t>
  </si>
  <si>
    <t>Alberio</t>
  </si>
  <si>
    <t>6.ST.09</t>
  </si>
  <si>
    <t>CPH316536</t>
  </si>
  <si>
    <t>Marian</t>
  </si>
  <si>
    <t>Scriban</t>
  </si>
  <si>
    <t>6A.1.104</t>
  </si>
  <si>
    <t>CPH316537</t>
  </si>
  <si>
    <t>Ozdoba</t>
  </si>
  <si>
    <t>6B.4.417</t>
  </si>
  <si>
    <t>CPH316538</t>
  </si>
  <si>
    <t>Carina Nyholm</t>
  </si>
  <si>
    <t>Sørensen</t>
  </si>
  <si>
    <t>4A.5.503</t>
  </si>
  <si>
    <t>CPH316539</t>
  </si>
  <si>
    <t>Skovby</t>
  </si>
  <si>
    <t>4B.2.228</t>
  </si>
  <si>
    <t>CPH316540</t>
  </si>
  <si>
    <t>Pfannkuch</t>
  </si>
  <si>
    <t>6A.1.103</t>
  </si>
  <si>
    <t>CPH316541</t>
  </si>
  <si>
    <t>Trausch</t>
  </si>
  <si>
    <t>6A.5.503</t>
  </si>
  <si>
    <t>CPH316542</t>
  </si>
  <si>
    <t>Mateo Borrego</t>
  </si>
  <si>
    <t>4A.5.504</t>
  </si>
  <si>
    <t>CPH316543</t>
  </si>
  <si>
    <t>Annabella</t>
  </si>
  <si>
    <t>Molnár</t>
  </si>
  <si>
    <t>4A.5.501</t>
  </si>
  <si>
    <t>CPH316544</t>
  </si>
  <si>
    <t>Palka</t>
  </si>
  <si>
    <t>6.ST.06</t>
  </si>
  <si>
    <t>CPH316545</t>
  </si>
  <si>
    <t>Kenner</t>
  </si>
  <si>
    <t>CPH316546</t>
  </si>
  <si>
    <t>Aftzidis</t>
  </si>
  <si>
    <t>4B.3.322</t>
  </si>
  <si>
    <t>CPH316547</t>
  </si>
  <si>
    <t>Marques</t>
  </si>
  <si>
    <t>6A.2.206</t>
  </si>
  <si>
    <t>CPH316548</t>
  </si>
  <si>
    <t>Kovacik</t>
  </si>
  <si>
    <t>4B.4.427</t>
  </si>
  <si>
    <t>CPH316549</t>
  </si>
  <si>
    <t>Miranda</t>
  </si>
  <si>
    <t>4B.2.225</t>
  </si>
  <si>
    <t>CPH316551</t>
  </si>
  <si>
    <t>Ferrari</t>
  </si>
  <si>
    <t>4A.1.106</t>
  </si>
  <si>
    <t>CPH316552</t>
  </si>
  <si>
    <t>Trias de Bes y de Alós</t>
  </si>
  <si>
    <t>4B.4.416</t>
  </si>
  <si>
    <t>CPH316553</t>
  </si>
  <si>
    <t>Mahmoud Bagheri</t>
  </si>
  <si>
    <t>Moghaddam</t>
  </si>
  <si>
    <t>4A.3.308</t>
  </si>
  <si>
    <t>CPH316554</t>
  </si>
  <si>
    <t>Abdulkadir</t>
  </si>
  <si>
    <t>Celikkanat</t>
  </si>
  <si>
    <t>6B.ST.19</t>
  </si>
  <si>
    <t>CPH316555</t>
  </si>
  <si>
    <t>Sommer</t>
  </si>
  <si>
    <t>4B.3.315</t>
  </si>
  <si>
    <t>CPH316556</t>
  </si>
  <si>
    <t>Nafis</t>
  </si>
  <si>
    <t>6A.2.214</t>
  </si>
  <si>
    <t>CPH316557</t>
  </si>
  <si>
    <t>Rita</t>
  </si>
  <si>
    <t>6A.5.511</t>
  </si>
  <si>
    <t>CPH316558</t>
  </si>
  <si>
    <t>Corcoles Bauza</t>
  </si>
  <si>
    <t>6A.5.510</t>
  </si>
  <si>
    <t>CPH316559</t>
  </si>
  <si>
    <t>Zavagno</t>
  </si>
  <si>
    <t>4B.3.324</t>
  </si>
  <si>
    <t>CPH316560</t>
  </si>
  <si>
    <t>DIS Audrey</t>
  </si>
  <si>
    <t>Moore</t>
  </si>
  <si>
    <t>4B.4.421</t>
  </si>
  <si>
    <t>CPH316561</t>
  </si>
  <si>
    <t>DIS Matthew</t>
  </si>
  <si>
    <t>O'Stricker</t>
  </si>
  <si>
    <t>4A.2.212</t>
  </si>
  <si>
    <t>CPH316562</t>
  </si>
  <si>
    <t>DIS EMMA</t>
  </si>
  <si>
    <t xml:space="preserve"> Bryant</t>
  </si>
  <si>
    <t>6B.1.120</t>
  </si>
  <si>
    <t>CPH316563</t>
  </si>
  <si>
    <t>DIS Ruby</t>
  </si>
  <si>
    <t>Chorches</t>
  </si>
  <si>
    <t>6B.3.319</t>
  </si>
  <si>
    <t>CPH316564</t>
  </si>
  <si>
    <t>Roxanne</t>
  </si>
  <si>
    <t>Monbernier</t>
  </si>
  <si>
    <t>CPH316565</t>
  </si>
  <si>
    <t>Symonds</t>
  </si>
  <si>
    <t>6A.5.512</t>
  </si>
  <si>
    <t>CPH316566</t>
  </si>
  <si>
    <t>Adriaan Leon</t>
  </si>
  <si>
    <t>Kruithof</t>
  </si>
  <si>
    <t>6B.4.416</t>
  </si>
  <si>
    <t>CPH316567</t>
  </si>
  <si>
    <t>Aisling</t>
  </si>
  <si>
    <t>Gogan</t>
  </si>
  <si>
    <t>CPH316568</t>
  </si>
  <si>
    <t>Vicente José</t>
  </si>
  <si>
    <t>Sanches</t>
  </si>
  <si>
    <t>4A.1.102</t>
  </si>
  <si>
    <t>CPH316569</t>
  </si>
  <si>
    <t>Whalen</t>
  </si>
  <si>
    <t>4B.5.518</t>
  </si>
  <si>
    <t>CPH316570</t>
  </si>
  <si>
    <t>Trenker</t>
  </si>
  <si>
    <t>4A.3.303</t>
  </si>
  <si>
    <t>CPH316571</t>
  </si>
  <si>
    <t>Garaby</t>
  </si>
  <si>
    <t>4A.5.511</t>
  </si>
  <si>
    <t>CPH316572</t>
  </si>
  <si>
    <t>Haixin</t>
  </si>
  <si>
    <t>CPH316573</t>
  </si>
  <si>
    <t>Ailsa Kirstin</t>
  </si>
  <si>
    <t>Grieve (DIS 225)</t>
  </si>
  <si>
    <t>4A.1.101</t>
  </si>
  <si>
    <t>CPH316574</t>
  </si>
  <si>
    <t xml:space="preserve">DIS Lauren </t>
  </si>
  <si>
    <t>Bick</t>
  </si>
  <si>
    <t>4A.2.204</t>
  </si>
  <si>
    <t>CPH316575</t>
  </si>
  <si>
    <t>DIS Rohan</t>
  </si>
  <si>
    <t>Cherukuri</t>
  </si>
  <si>
    <t>4A.2.213</t>
  </si>
  <si>
    <t>CPH316576</t>
  </si>
  <si>
    <t>DIS Rowan</t>
  </si>
  <si>
    <t>Mott</t>
  </si>
  <si>
    <t>4A.3.302</t>
  </si>
  <si>
    <t>CPH316577</t>
  </si>
  <si>
    <t>Adi</t>
  </si>
  <si>
    <t>DIS Gal</t>
  </si>
  <si>
    <t>4A.3.306</t>
  </si>
  <si>
    <t>CPH316578</t>
  </si>
  <si>
    <t>DIS Kagan</t>
  </si>
  <si>
    <t>4A.3.311</t>
  </si>
  <si>
    <t>CPH316579</t>
  </si>
  <si>
    <t>Colgin</t>
  </si>
  <si>
    <t>4A.4.401</t>
  </si>
  <si>
    <t>CPH316580</t>
  </si>
  <si>
    <t xml:space="preserve">DIS Maia </t>
  </si>
  <si>
    <t>Demitrack</t>
  </si>
  <si>
    <t>4A.4.405</t>
  </si>
  <si>
    <t>CPH316581</t>
  </si>
  <si>
    <t>Salwa Rokiyya Ouachtouki</t>
  </si>
  <si>
    <t>Ouachtouki (DIS)</t>
  </si>
  <si>
    <t>4A.ST.04</t>
  </si>
  <si>
    <t>CPH316582</t>
  </si>
  <si>
    <t xml:space="preserve">DIS Garrett </t>
  </si>
  <si>
    <t>Millstone</t>
  </si>
  <si>
    <t>4A.ST.11</t>
  </si>
  <si>
    <t>CPH316583</t>
  </si>
  <si>
    <t>DIS Caroline</t>
  </si>
  <si>
    <t>Hollensbe</t>
  </si>
  <si>
    <t>4B.1.114</t>
  </si>
  <si>
    <t>CPH316584</t>
  </si>
  <si>
    <t>DIS Charlotte</t>
  </si>
  <si>
    <t>Dalke</t>
  </si>
  <si>
    <t>4B.1.126</t>
  </si>
  <si>
    <t>CPH316585</t>
  </si>
  <si>
    <t xml:space="preserve">DIS Sophie </t>
  </si>
  <si>
    <t>Sweeney</t>
  </si>
  <si>
    <t>4B.2.220</t>
  </si>
  <si>
    <t>CPH316586</t>
  </si>
  <si>
    <t>DIS Liliana</t>
  </si>
  <si>
    <t>Froehner</t>
  </si>
  <si>
    <t>4B.2.221</t>
  </si>
  <si>
    <t>CPH316587</t>
  </si>
  <si>
    <t>DIS Bianca</t>
  </si>
  <si>
    <t>4B.2.223</t>
  </si>
  <si>
    <t>CPH316588</t>
  </si>
  <si>
    <t>DIS Emilienne</t>
  </si>
  <si>
    <t>Columbus</t>
  </si>
  <si>
    <t>4B.2.227</t>
  </si>
  <si>
    <t>CPH316589</t>
  </si>
  <si>
    <t xml:space="preserve">DIS Samantha </t>
  </si>
  <si>
    <t>Chaney</t>
  </si>
  <si>
    <t>4B.3.323</t>
  </si>
  <si>
    <t>CPH316590</t>
  </si>
  <si>
    <t>DIS Annika</t>
  </si>
  <si>
    <t>Larson</t>
  </si>
  <si>
    <t>4B.3.325</t>
  </si>
  <si>
    <t>CPH316591</t>
  </si>
  <si>
    <t>DIS Allison</t>
  </si>
  <si>
    <t>Horne</t>
  </si>
  <si>
    <t>4B.3.327</t>
  </si>
  <si>
    <t>CPH316592</t>
  </si>
  <si>
    <t>DIS Alayne</t>
  </si>
  <si>
    <t>Day</t>
  </si>
  <si>
    <t>4B.3.329</t>
  </si>
  <si>
    <t>CPH316593</t>
  </si>
  <si>
    <t>DIS Sydney</t>
  </si>
  <si>
    <t>Langenhagen</t>
  </si>
  <si>
    <t>4B.4.413</t>
  </si>
  <si>
    <t>CPH316594</t>
  </si>
  <si>
    <t>4B.4.418</t>
  </si>
  <si>
    <t>CPH316595</t>
  </si>
  <si>
    <t>David Aimé</t>
  </si>
  <si>
    <t>Greven</t>
  </si>
  <si>
    <t>6B.3.329</t>
  </si>
  <si>
    <t>CPH316596</t>
  </si>
  <si>
    <t>DIS  Rebecca</t>
  </si>
  <si>
    <t>Levit</t>
  </si>
  <si>
    <t>4B.4.419</t>
  </si>
  <si>
    <t>CPH316597</t>
  </si>
  <si>
    <t>DIS Amanda</t>
  </si>
  <si>
    <t>4B.4.420</t>
  </si>
  <si>
    <t>CPH316598</t>
  </si>
  <si>
    <t>DIS Anna</t>
  </si>
  <si>
    <t>Rogers</t>
  </si>
  <si>
    <t>4B.4.422</t>
  </si>
  <si>
    <t>CPH316599</t>
  </si>
  <si>
    <t>DIS Eleanor</t>
  </si>
  <si>
    <t>Vogt</t>
  </si>
  <si>
    <t>4B.5.514</t>
  </si>
  <si>
    <t>CPH316600</t>
  </si>
  <si>
    <t xml:space="preserve">DIS Ellieka </t>
  </si>
  <si>
    <t>Keida</t>
  </si>
  <si>
    <t>4B.ST.15</t>
  </si>
  <si>
    <t>CPH316601</t>
  </si>
  <si>
    <t>Small</t>
  </si>
  <si>
    <t>4B.ST.17</t>
  </si>
  <si>
    <t>CPH316602</t>
  </si>
  <si>
    <t>DIS Madeline</t>
  </si>
  <si>
    <t>Cotton</t>
  </si>
  <si>
    <t>4B.ST.19</t>
  </si>
  <si>
    <t>CPH316603</t>
  </si>
  <si>
    <t>DIS Sarah</t>
  </si>
  <si>
    <t>Dry</t>
  </si>
  <si>
    <t>4B.ST.20</t>
  </si>
  <si>
    <t>CPH316604</t>
  </si>
  <si>
    <t>DIS Jacqueline</t>
  </si>
  <si>
    <t>Clay</t>
  </si>
  <si>
    <t>4B.ST.22</t>
  </si>
  <si>
    <t>CPH316605</t>
  </si>
  <si>
    <t>DIS Khushi</t>
  </si>
  <si>
    <t>4B.ST.26</t>
  </si>
  <si>
    <t>CPH316606</t>
  </si>
  <si>
    <t xml:space="preserve">DIS Elizabeth </t>
  </si>
  <si>
    <t>Musolino</t>
  </si>
  <si>
    <t>4B.ST.27</t>
  </si>
  <si>
    <t>CPH316607</t>
  </si>
  <si>
    <t>DIS Nikolina</t>
  </si>
  <si>
    <t>Batoshvili</t>
  </si>
  <si>
    <t>6A.1.105</t>
  </si>
  <si>
    <t>CPH316608</t>
  </si>
  <si>
    <t>DIS Emma</t>
  </si>
  <si>
    <t>Brafman</t>
  </si>
  <si>
    <t>6A.2.212</t>
  </si>
  <si>
    <t>CPH316609</t>
  </si>
  <si>
    <t xml:space="preserve">DIS Emma </t>
  </si>
  <si>
    <t>Caruso</t>
  </si>
  <si>
    <t>6A.4.403</t>
  </si>
  <si>
    <t>CPH316610</t>
  </si>
  <si>
    <t>6A.3.313</t>
  </si>
  <si>
    <t>CPH316611</t>
  </si>
  <si>
    <t>DIS Alexandra</t>
  </si>
  <si>
    <t>Ellwein</t>
  </si>
  <si>
    <t>6A.4.402</t>
  </si>
  <si>
    <t>CPH316612</t>
  </si>
  <si>
    <t>DIS Megan</t>
  </si>
  <si>
    <t>6A.4.408</t>
  </si>
  <si>
    <t>CPH316613</t>
  </si>
  <si>
    <t xml:space="preserve">DIS Julia </t>
  </si>
  <si>
    <t>Abraham</t>
  </si>
  <si>
    <t>6A.5.501</t>
  </si>
  <si>
    <t>CPH316614</t>
  </si>
  <si>
    <t>Barkley</t>
  </si>
  <si>
    <t>6A.ST.02</t>
  </si>
  <si>
    <t>CPH316615</t>
  </si>
  <si>
    <t>DIS Grace</t>
  </si>
  <si>
    <t>Tomlinson</t>
  </si>
  <si>
    <t>6B.1.114</t>
  </si>
  <si>
    <t>CPH316616</t>
  </si>
  <si>
    <t xml:space="preserve">DIS Christine </t>
  </si>
  <si>
    <t>6B.1.116</t>
  </si>
  <si>
    <t>CPH316617</t>
  </si>
  <si>
    <t>DIS Blaise</t>
  </si>
  <si>
    <t>Nettles</t>
  </si>
  <si>
    <t>6B.1.117</t>
  </si>
  <si>
    <t>CPH316618</t>
  </si>
  <si>
    <t xml:space="preserve">DIS Emily </t>
  </si>
  <si>
    <t>6B.1.119</t>
  </si>
  <si>
    <t>CPH316619</t>
  </si>
  <si>
    <t xml:space="preserve">DIS Aishe </t>
  </si>
  <si>
    <t>Edu</t>
  </si>
  <si>
    <t>6B.1.125</t>
  </si>
  <si>
    <t>CPH316620</t>
  </si>
  <si>
    <t>DIS Lily</t>
  </si>
  <si>
    <t>Connell</t>
  </si>
  <si>
    <t>6B.2.226</t>
  </si>
  <si>
    <t>CPH316621</t>
  </si>
  <si>
    <t xml:space="preserve">DIS Gabrielle </t>
  </si>
  <si>
    <t>Short</t>
  </si>
  <si>
    <t>6B.4.426</t>
  </si>
  <si>
    <t>CPH316622</t>
  </si>
  <si>
    <t>DIS Adalyn</t>
  </si>
  <si>
    <t>Boccuzzi</t>
  </si>
  <si>
    <t>6B.5.515</t>
  </si>
  <si>
    <t>CPH316623</t>
  </si>
  <si>
    <t>DIS Ally</t>
  </si>
  <si>
    <t>Montgomery</t>
  </si>
  <si>
    <t>6B.5.522</t>
  </si>
  <si>
    <t>CPH316624</t>
  </si>
  <si>
    <t>DIS Caitlin</t>
  </si>
  <si>
    <t>Duncan</t>
  </si>
  <si>
    <t>6B.ST.16</t>
  </si>
  <si>
    <t>CPH316625</t>
  </si>
  <si>
    <t xml:space="preserve">DIS Deirdre </t>
  </si>
  <si>
    <t>Glynn</t>
  </si>
  <si>
    <t>6B.ST.17</t>
  </si>
  <si>
    <t>CPH316626</t>
  </si>
  <si>
    <t xml:space="preserve">DIS </t>
  </si>
  <si>
    <t>6B.ST.21</t>
  </si>
  <si>
    <t>CPH316627</t>
  </si>
  <si>
    <t>Aledort</t>
  </si>
  <si>
    <t>6B.ST.23</t>
  </si>
  <si>
    <t>CPH316628</t>
  </si>
  <si>
    <t xml:space="preserve">DIS Yvonne </t>
  </si>
  <si>
    <t>6B.ST.27</t>
  </si>
  <si>
    <t>CPH316629</t>
  </si>
  <si>
    <t xml:space="preserve">DIS Bridget </t>
  </si>
  <si>
    <t>Gregory</t>
  </si>
  <si>
    <t>6A.2.208</t>
  </si>
  <si>
    <t>CPH316630</t>
  </si>
  <si>
    <t>CIEE - Peter</t>
  </si>
  <si>
    <t>Ashmore</t>
  </si>
  <si>
    <t>4A.1.107</t>
  </si>
  <si>
    <t>CPH316631</t>
  </si>
  <si>
    <t>CIEE - Arcadia</t>
  </si>
  <si>
    <t>Calimano</t>
  </si>
  <si>
    <t>4A.1.108</t>
  </si>
  <si>
    <t>CPH316632</t>
  </si>
  <si>
    <t>CIEE - Allison</t>
  </si>
  <si>
    <t>4A.1.112</t>
  </si>
  <si>
    <t>CPH316633</t>
  </si>
  <si>
    <t>Park (CIEE 224)</t>
  </si>
  <si>
    <t>CPH316634</t>
  </si>
  <si>
    <t>Emmaline</t>
  </si>
  <si>
    <t>Beall (CIEE 225)</t>
  </si>
  <si>
    <t>4A.4.408</t>
  </si>
  <si>
    <t>CPH316635</t>
  </si>
  <si>
    <t>Chase</t>
  </si>
  <si>
    <t>Greenwood (CIEE 226)</t>
  </si>
  <si>
    <t>4A.4.409</t>
  </si>
  <si>
    <t>CPH316636</t>
  </si>
  <si>
    <t>Maric (CIEE 227)</t>
  </si>
  <si>
    <t>4A.4.411</t>
  </si>
  <si>
    <t>CPH316637</t>
  </si>
  <si>
    <t>Daoud (CIEE 228)</t>
  </si>
  <si>
    <t>4A.4.412</t>
  </si>
  <si>
    <t>CPH316638</t>
  </si>
  <si>
    <t>Molly</t>
  </si>
  <si>
    <t>Phelan (CIEE 229)</t>
  </si>
  <si>
    <t>4A.5.510</t>
  </si>
  <si>
    <t>CPH316639</t>
  </si>
  <si>
    <t>4A.ST.09</t>
  </si>
  <si>
    <t>CPH316640</t>
  </si>
  <si>
    <t>CIEE - Olivia</t>
  </si>
  <si>
    <t>Poole</t>
  </si>
  <si>
    <t>4B.1.113</t>
  </si>
  <si>
    <t>CPH316641</t>
  </si>
  <si>
    <t>CIEE - Sarah</t>
  </si>
  <si>
    <t>Ilany</t>
  </si>
  <si>
    <t>4B.1.115</t>
  </si>
  <si>
    <t>CPH316642</t>
  </si>
  <si>
    <t>CIEE - Christina</t>
  </si>
  <si>
    <t>Amado</t>
  </si>
  <si>
    <t>4B.1.117</t>
  </si>
  <si>
    <t>CPH316643</t>
  </si>
  <si>
    <t>CIEE - Kaitlyn</t>
  </si>
  <si>
    <t>Maxson</t>
  </si>
  <si>
    <t>4B.1.118</t>
  </si>
  <si>
    <t>CPH316644</t>
  </si>
  <si>
    <t>CIEE - Trevor</t>
  </si>
  <si>
    <t>Ruszczyk</t>
  </si>
  <si>
    <t>4B.1.119</t>
  </si>
  <si>
    <t>CPH316645</t>
  </si>
  <si>
    <t>CIEE - Will</t>
  </si>
  <si>
    <t>Schweikert</t>
  </si>
  <si>
    <t>4B.1.120</t>
  </si>
  <si>
    <t>CPH316646</t>
  </si>
  <si>
    <t>CIEE - Piper</t>
  </si>
  <si>
    <t>Moralez</t>
  </si>
  <si>
    <t>4B.1.121</t>
  </si>
  <si>
    <t>CPH316647</t>
  </si>
  <si>
    <t>4B.1.122</t>
  </si>
  <si>
    <t>CPH316648</t>
  </si>
  <si>
    <t>4B.1.127</t>
  </si>
  <si>
    <t>CPH316649</t>
  </si>
  <si>
    <t>Zegeye (CIEE 2220)</t>
  </si>
  <si>
    <t>CPH316650</t>
  </si>
  <si>
    <t>Reichert (CIEE 2221)</t>
  </si>
  <si>
    <t>6A.3.314</t>
  </si>
  <si>
    <t>CPH316651</t>
  </si>
  <si>
    <t>Ari</t>
  </si>
  <si>
    <t>Skolnick-Schur (CIEE 2222)</t>
  </si>
  <si>
    <t>6A.ST.08</t>
  </si>
  <si>
    <t>CPH316652</t>
  </si>
  <si>
    <t>deMurias (CIEE 2223)</t>
  </si>
  <si>
    <t>6A.ST.09</t>
  </si>
  <si>
    <t>CPH316653</t>
  </si>
  <si>
    <t>Ericka</t>
  </si>
  <si>
    <t>Peacock (CIEE 2224)</t>
  </si>
  <si>
    <t>6B.1.122</t>
  </si>
  <si>
    <t>CPH316654</t>
  </si>
  <si>
    <t>Brit</t>
  </si>
  <si>
    <t>Ellis (CIEE 2225)</t>
  </si>
  <si>
    <t>6B.2.216</t>
  </si>
  <si>
    <t>CPH316655</t>
  </si>
  <si>
    <t>Culqui (CIEE 2226)</t>
  </si>
  <si>
    <t>6B.3.324</t>
  </si>
  <si>
    <t>CPH316656</t>
  </si>
  <si>
    <t>Jaffe (CIEE 2227)</t>
  </si>
  <si>
    <t>6B.4.414</t>
  </si>
  <si>
    <t>CPH316657</t>
  </si>
  <si>
    <t>Malley (CIEE 2228)</t>
  </si>
  <si>
    <t>6B.ST.15</t>
  </si>
  <si>
    <t>CPH316658</t>
  </si>
  <si>
    <t>Duretti</t>
  </si>
  <si>
    <t>Ahmad (CIEE 2229)</t>
  </si>
  <si>
    <t>6B.ST.18</t>
  </si>
  <si>
    <t>CPH316659</t>
  </si>
  <si>
    <t>Josefine Lærke</t>
  </si>
  <si>
    <t>Olsen</t>
  </si>
  <si>
    <t>6B.3.323</t>
  </si>
  <si>
    <t>CPH316660</t>
  </si>
  <si>
    <t>Le Blaye</t>
  </si>
  <si>
    <t>CPH316661</t>
  </si>
  <si>
    <t>Cherelle</t>
  </si>
  <si>
    <t>Connor</t>
  </si>
  <si>
    <t>CPH316662</t>
  </si>
  <si>
    <t>Castorio</t>
  </si>
  <si>
    <t>6A.5.506</t>
  </si>
  <si>
    <t>CPH316663</t>
  </si>
  <si>
    <t>Lenoel</t>
  </si>
  <si>
    <t>6B.4.418</t>
  </si>
  <si>
    <t>CPH316664</t>
  </si>
  <si>
    <t>4B.2.215</t>
  </si>
  <si>
    <t>CPH316665</t>
  </si>
  <si>
    <t>GARMIGNY</t>
  </si>
  <si>
    <t>4A.3.312</t>
  </si>
  <si>
    <t>CPH316666</t>
  </si>
  <si>
    <t>CPH316667</t>
  </si>
  <si>
    <t>4A.5.508</t>
  </si>
  <si>
    <t>CPH316668</t>
  </si>
  <si>
    <t>4B.5.521</t>
  </si>
  <si>
    <t>CPH316669</t>
  </si>
  <si>
    <t>Studebaker (CIEE 2233)</t>
  </si>
  <si>
    <t>6A.1.109</t>
  </si>
  <si>
    <t>CPH316670</t>
  </si>
  <si>
    <t>Hayden</t>
  </si>
  <si>
    <t>Deppe (CIEE 2234)</t>
  </si>
  <si>
    <t>6A.2.211</t>
  </si>
  <si>
    <t>CPH316671</t>
  </si>
  <si>
    <t>Hwang (CIEE 2235)</t>
  </si>
  <si>
    <t>6B.3.316</t>
  </si>
  <si>
    <t>CPH316672</t>
  </si>
  <si>
    <t>Parreira</t>
  </si>
  <si>
    <t>4A.5.507</t>
  </si>
  <si>
    <t>CPH316673</t>
  </si>
  <si>
    <t>Azevedo</t>
  </si>
  <si>
    <t>6B.5.518</t>
  </si>
  <si>
    <t>CPH316674</t>
  </si>
  <si>
    <t>Heloise</t>
  </si>
  <si>
    <t>Gaspais</t>
  </si>
  <si>
    <t>4A.3.304</t>
  </si>
  <si>
    <t>CPH316675</t>
  </si>
  <si>
    <t>Dingeman</t>
  </si>
  <si>
    <t>van der Haven</t>
  </si>
  <si>
    <t>4B.4.414</t>
  </si>
  <si>
    <t>CPH316676</t>
  </si>
  <si>
    <t>Arroqui</t>
  </si>
  <si>
    <t>6B.4.422</t>
  </si>
  <si>
    <t>CPH316677</t>
  </si>
  <si>
    <t>Anika</t>
  </si>
  <si>
    <t>Seth</t>
  </si>
  <si>
    <t>4B.4.415</t>
  </si>
  <si>
    <t>CPH316678</t>
  </si>
  <si>
    <t>Amani Yasser</t>
  </si>
  <si>
    <t>Amer (DIS 2261)</t>
  </si>
  <si>
    <t>6B.ST.13</t>
  </si>
  <si>
    <t>CPH316679</t>
  </si>
  <si>
    <t>DIS Mary</t>
  </si>
  <si>
    <t>Moynihan</t>
  </si>
  <si>
    <t>6B.5.520</t>
  </si>
  <si>
    <t>CPH316680</t>
  </si>
  <si>
    <t xml:space="preserve">DIS Caroline </t>
  </si>
  <si>
    <t>Strahorn</t>
  </si>
  <si>
    <t>6A.2.201</t>
  </si>
  <si>
    <t>CPH316681</t>
  </si>
  <si>
    <t>6A.ST.01</t>
  </si>
  <si>
    <t>CPH316682</t>
  </si>
  <si>
    <t xml:space="preserve">DIS Cecilie </t>
  </si>
  <si>
    <t>Ehrhard</t>
  </si>
  <si>
    <t>6A.2.202</t>
  </si>
  <si>
    <t>CPH316683</t>
  </si>
  <si>
    <t>DIS Merrill</t>
  </si>
  <si>
    <t>Bright</t>
  </si>
  <si>
    <t>4B.3.326</t>
  </si>
  <si>
    <t>CPH316684</t>
  </si>
  <si>
    <t>DIS Bridget</t>
  </si>
  <si>
    <t>Newell</t>
  </si>
  <si>
    <t>6.ST.16</t>
  </si>
  <si>
    <t>CPH316685</t>
  </si>
  <si>
    <t>Bel Busqueta</t>
  </si>
  <si>
    <t>CPH316686</t>
  </si>
  <si>
    <t>Krainick</t>
  </si>
  <si>
    <t>4B.5.523</t>
  </si>
  <si>
    <t>CPH316687</t>
  </si>
  <si>
    <t>CPH316688</t>
  </si>
  <si>
    <t>DIS Mitra</t>
  </si>
  <si>
    <t>Pezeshki</t>
  </si>
  <si>
    <t>4A.1.110</t>
  </si>
  <si>
    <t>CPH316689</t>
  </si>
  <si>
    <t xml:space="preserve">DIS Isabelle </t>
  </si>
  <si>
    <t>Mimeles</t>
  </si>
  <si>
    <t>4B.5.513</t>
  </si>
  <si>
    <t>CPH316690</t>
  </si>
  <si>
    <t>Jones</t>
  </si>
  <si>
    <t>4B.5.522</t>
  </si>
  <si>
    <t>CPH316691</t>
  </si>
  <si>
    <t>DIS Sophie</t>
  </si>
  <si>
    <t>Gern</t>
  </si>
  <si>
    <t>4B.5.527</t>
  </si>
  <si>
    <t>CPH316692</t>
  </si>
  <si>
    <t>DIS Gabriella</t>
  </si>
  <si>
    <t>Modesti</t>
  </si>
  <si>
    <t>6A.1.108</t>
  </si>
  <si>
    <t>CPH316693</t>
  </si>
  <si>
    <t>DIS 2273</t>
  </si>
  <si>
    <t>4B.ST.21</t>
  </si>
  <si>
    <t>CPH316694</t>
  </si>
  <si>
    <t>DIS Nicole</t>
  </si>
  <si>
    <t>Rosenzweig</t>
  </si>
  <si>
    <t>6A.3.310</t>
  </si>
  <si>
    <t>CPH316695</t>
  </si>
  <si>
    <t>DIS Alexis</t>
  </si>
  <si>
    <t>Timmerman</t>
  </si>
  <si>
    <t>6B.ST.20</t>
  </si>
  <si>
    <t>CPH316696</t>
  </si>
  <si>
    <t>Femke</t>
  </si>
  <si>
    <t>Boekholt</t>
  </si>
  <si>
    <t>CPH316697</t>
  </si>
  <si>
    <t xml:space="preserve">DIS Shea </t>
  </si>
  <si>
    <t>Hinshon</t>
  </si>
  <si>
    <t>6B.2.215</t>
  </si>
  <si>
    <t>CPH316698</t>
  </si>
  <si>
    <t>Ottilie</t>
  </si>
  <si>
    <t>Weiss</t>
  </si>
  <si>
    <t>4B.1.124</t>
  </si>
  <si>
    <t>CPH316699</t>
  </si>
  <si>
    <t>Rajat</t>
  </si>
  <si>
    <t>Anilkumar</t>
  </si>
  <si>
    <t>4A.3.310</t>
  </si>
  <si>
    <t>CPH316700</t>
  </si>
  <si>
    <t>Juyeong</t>
  </si>
  <si>
    <t>Jeong</t>
  </si>
  <si>
    <t>CPH316701</t>
  </si>
  <si>
    <t>Rainero</t>
  </si>
  <si>
    <t>CPH316702</t>
  </si>
  <si>
    <t>Willemijn</t>
  </si>
  <si>
    <t>Kornelius</t>
  </si>
  <si>
    <t>4B.ST.23</t>
  </si>
  <si>
    <t>CPH316703</t>
  </si>
  <si>
    <t>Natsuda</t>
  </si>
  <si>
    <t>Navamajiti</t>
  </si>
  <si>
    <t>CPH316704</t>
  </si>
  <si>
    <t>Leire</t>
  </si>
  <si>
    <t>Ascacibar</t>
  </si>
  <si>
    <t>CPH316705</t>
  </si>
  <si>
    <t>Sevillano Chapartegui</t>
  </si>
  <si>
    <t>6A.3.302</t>
  </si>
  <si>
    <t>CPH316706</t>
  </si>
  <si>
    <t>Sevi</t>
  </si>
  <si>
    <t>4A.2.207</t>
  </si>
  <si>
    <t>CPH316707</t>
  </si>
  <si>
    <t>Owen (Zihao)</t>
  </si>
  <si>
    <t>6A.4.404</t>
  </si>
  <si>
    <t>CPH316708</t>
  </si>
  <si>
    <t>Ebbink</t>
  </si>
  <si>
    <t>CPH316709</t>
  </si>
  <si>
    <t>Berglar</t>
  </si>
  <si>
    <t>4A.2.211</t>
  </si>
  <si>
    <t>CPH316710</t>
  </si>
  <si>
    <t>Nuez (KEA)</t>
  </si>
  <si>
    <t>6B.1.121</t>
  </si>
  <si>
    <t>CPH316711</t>
  </si>
  <si>
    <t>Salazar Lopez</t>
  </si>
  <si>
    <t>6B.5.519</t>
  </si>
  <si>
    <t>CPH316712</t>
  </si>
  <si>
    <t>Jerlin</t>
  </si>
  <si>
    <t>6A.ST.11</t>
  </si>
  <si>
    <t>CPH316713</t>
  </si>
  <si>
    <t>Allegri (KEA)</t>
  </si>
  <si>
    <t>6A.5.509</t>
  </si>
  <si>
    <t>CPH316714</t>
  </si>
  <si>
    <t>Eugenio de Haro</t>
  </si>
  <si>
    <t>CPH316715</t>
  </si>
  <si>
    <t>Bongiorno</t>
  </si>
  <si>
    <t>6A.5.508</t>
  </si>
  <si>
    <t>CPH316716</t>
  </si>
  <si>
    <t>Lapoirie</t>
  </si>
  <si>
    <t>4B.4.425</t>
  </si>
  <si>
    <t>CPH341299</t>
  </si>
  <si>
    <t>CPH316717</t>
  </si>
  <si>
    <t>Jan Esteve</t>
  </si>
  <si>
    <t>Gene</t>
  </si>
  <si>
    <t>4B.4.426</t>
  </si>
  <si>
    <t>CPH316718</t>
  </si>
  <si>
    <t xml:space="preserve">(KEA) Freya </t>
  </si>
  <si>
    <t>Gebauer</t>
  </si>
  <si>
    <t>4A.2.201</t>
  </si>
  <si>
    <t>CPH316719</t>
  </si>
  <si>
    <t>Gil</t>
  </si>
  <si>
    <t>Dobrovinsky</t>
  </si>
  <si>
    <t>6B.5.523</t>
  </si>
  <si>
    <t>CPH316720</t>
  </si>
  <si>
    <t>Carreres Vives</t>
  </si>
  <si>
    <t>CPH316721</t>
  </si>
  <si>
    <t>Aleshia</t>
  </si>
  <si>
    <t>De Silva Wijetunga</t>
  </si>
  <si>
    <t>6A.5.502</t>
  </si>
  <si>
    <t>CPH316722</t>
  </si>
  <si>
    <t>Roca Xufre</t>
  </si>
  <si>
    <t>4B.5.526</t>
  </si>
  <si>
    <t>CPH316723</t>
  </si>
  <si>
    <t>Ariel</t>
  </si>
  <si>
    <t>Girs</t>
  </si>
  <si>
    <t>6A.3.311</t>
  </si>
  <si>
    <t>CPH316724</t>
  </si>
  <si>
    <t>Dempwolff</t>
  </si>
  <si>
    <t>6A.4.412</t>
  </si>
  <si>
    <t>CPH316725</t>
  </si>
  <si>
    <t>Sirui</t>
  </si>
  <si>
    <t>Qiu</t>
  </si>
  <si>
    <t>4B.3.318</t>
  </si>
  <si>
    <t>CPH316726</t>
  </si>
  <si>
    <t>Maïline</t>
  </si>
  <si>
    <t>Comptour</t>
  </si>
  <si>
    <t>6B.4.415</t>
  </si>
  <si>
    <t>CPH316727</t>
  </si>
  <si>
    <t>Garzon</t>
  </si>
  <si>
    <t>6A.1.110</t>
  </si>
  <si>
    <t>CPH316728</t>
  </si>
  <si>
    <t>Weger</t>
  </si>
  <si>
    <t>CPH316729</t>
  </si>
  <si>
    <t>Snoeijs</t>
  </si>
  <si>
    <t>6B.2.223</t>
  </si>
  <si>
    <t>CPH316730</t>
  </si>
  <si>
    <t>CPH316731</t>
  </si>
  <si>
    <t>Bardwell</t>
  </si>
  <si>
    <t>6B.5.517</t>
  </si>
  <si>
    <t>CPH316732</t>
  </si>
  <si>
    <t>(KEA) Daniel</t>
  </si>
  <si>
    <t>Alberdi</t>
  </si>
  <si>
    <t>6B.3.317</t>
  </si>
  <si>
    <t>CPH316733</t>
  </si>
  <si>
    <t>KEA Arianna</t>
  </si>
  <si>
    <t>CPH316734</t>
  </si>
  <si>
    <t>Wilhelm</t>
  </si>
  <si>
    <t>CPH316735</t>
  </si>
  <si>
    <t xml:space="preserve">Patrice </t>
  </si>
  <si>
    <t>Deininger</t>
  </si>
  <si>
    <t>4A.ST.03</t>
  </si>
  <si>
    <t>CPH316736</t>
  </si>
  <si>
    <t>Blay</t>
  </si>
  <si>
    <t>CPH316737</t>
  </si>
  <si>
    <t>Ríos Sala</t>
  </si>
  <si>
    <t>CPH316738</t>
  </si>
  <si>
    <t>NATALIA</t>
  </si>
  <si>
    <t>AVILA</t>
  </si>
  <si>
    <t>4A.2.208</t>
  </si>
  <si>
    <t>CPH316739</t>
  </si>
  <si>
    <t>Llanos</t>
  </si>
  <si>
    <t>6B.3.326</t>
  </si>
  <si>
    <t>CPH316740</t>
  </si>
  <si>
    <t>García Cotarelo</t>
  </si>
  <si>
    <t>CPH316741</t>
  </si>
  <si>
    <t>Iturmendi</t>
  </si>
  <si>
    <t>CPH316742</t>
  </si>
  <si>
    <t>Trembath</t>
  </si>
  <si>
    <t>CPH316743</t>
  </si>
  <si>
    <t>Cerha</t>
  </si>
  <si>
    <t>CPH316744</t>
  </si>
  <si>
    <t>Sechi</t>
  </si>
  <si>
    <t>CPH316745</t>
  </si>
  <si>
    <t>Anna Sophie</t>
  </si>
  <si>
    <t>Bachmaier</t>
  </si>
  <si>
    <t>CPH316746</t>
  </si>
  <si>
    <t>Hoskinson</t>
  </si>
  <si>
    <t>CPH316747</t>
  </si>
  <si>
    <t>Chloe</t>
  </si>
  <si>
    <t>Ndongo-Keller</t>
  </si>
  <si>
    <t>CPH316748</t>
  </si>
  <si>
    <t>Kiki</t>
  </si>
  <si>
    <t>van der Veen</t>
  </si>
  <si>
    <t>6A.4.407</t>
  </si>
  <si>
    <t>CPH316749</t>
  </si>
  <si>
    <t>Aracil Gisbert</t>
  </si>
  <si>
    <t>CPH316750</t>
  </si>
  <si>
    <t>Audre Marija</t>
  </si>
  <si>
    <t>Gradeckaite</t>
  </si>
  <si>
    <t>6B.5.521</t>
  </si>
  <si>
    <t>CPH316752</t>
  </si>
  <si>
    <t>Mosquera Pena</t>
  </si>
  <si>
    <t>CPH316753</t>
  </si>
  <si>
    <t>Daniele Andrea</t>
  </si>
  <si>
    <t>Cambiaso</t>
  </si>
  <si>
    <t>CPH316755</t>
  </si>
  <si>
    <t>Lena Nova</t>
  </si>
  <si>
    <t>Millitzer</t>
  </si>
  <si>
    <t>CPH316756</t>
  </si>
  <si>
    <t>Van den Broek</t>
  </si>
  <si>
    <t>CPH316757</t>
  </si>
  <si>
    <t>Seoane Álvarez</t>
  </si>
  <si>
    <t>CPH316758</t>
  </si>
  <si>
    <t>Yen-Nung</t>
  </si>
  <si>
    <t>Ling</t>
  </si>
  <si>
    <t>CPH316759</t>
  </si>
  <si>
    <t>Ruivo</t>
  </si>
  <si>
    <t>4A.2.214</t>
  </si>
  <si>
    <t>CPH316760</t>
  </si>
  <si>
    <t>CPH316766</t>
  </si>
  <si>
    <t>Lucinda</t>
  </si>
  <si>
    <t>Holmes</t>
  </si>
  <si>
    <t>6A.4.411</t>
  </si>
  <si>
    <t>CPH316767</t>
  </si>
  <si>
    <t xml:space="preserve">Roos </t>
  </si>
  <si>
    <t>Lindeboom</t>
  </si>
  <si>
    <t>6A.1.107</t>
  </si>
  <si>
    <t>CPH316768</t>
  </si>
  <si>
    <t>6B.2.220</t>
  </si>
  <si>
    <t>CPH316770</t>
  </si>
  <si>
    <t>Sani</t>
  </si>
  <si>
    <t>CPH316772</t>
  </si>
  <si>
    <t>Mendonça Sérgio Ferreira</t>
  </si>
  <si>
    <t>6A.4.410</t>
  </si>
  <si>
    <t>CPH316773</t>
  </si>
  <si>
    <t>Mazza</t>
  </si>
  <si>
    <t>6.ST.08</t>
  </si>
  <si>
    <t>CPH316774</t>
  </si>
  <si>
    <t>Tara</t>
  </si>
  <si>
    <t>McConnell</t>
  </si>
  <si>
    <t>CPH316775</t>
  </si>
  <si>
    <t>4A.3.307</t>
  </si>
  <si>
    <t>CPH316777</t>
  </si>
  <si>
    <t>Gabriele</t>
  </si>
  <si>
    <t>Benassi</t>
  </si>
  <si>
    <t>6A.3.312</t>
  </si>
  <si>
    <t>CPH316778</t>
  </si>
  <si>
    <t>Ebner</t>
  </si>
  <si>
    <t>4B.3.316</t>
  </si>
  <si>
    <t>CPH316779</t>
  </si>
  <si>
    <t>Jade</t>
  </si>
  <si>
    <t>Daly</t>
  </si>
  <si>
    <t>CPH316780</t>
  </si>
  <si>
    <t>Foortse</t>
  </si>
  <si>
    <t>6B.1.123</t>
  </si>
  <si>
    <t>CPH316785</t>
  </si>
  <si>
    <t>Arrizabalaga</t>
  </si>
  <si>
    <t>6.ST.19</t>
  </si>
  <si>
    <t>CPH316786</t>
  </si>
  <si>
    <t>6A.3.305</t>
  </si>
  <si>
    <t>CPH316787</t>
  </si>
  <si>
    <t>Hristov</t>
  </si>
  <si>
    <t>6B.3.325</t>
  </si>
  <si>
    <t>CPH316788</t>
  </si>
  <si>
    <t>Kristinn Heiðar</t>
  </si>
  <si>
    <t>Freysteinsson</t>
  </si>
  <si>
    <t>6A.1.102</t>
  </si>
  <si>
    <t>CPH316789</t>
  </si>
  <si>
    <t>6B.3.328</t>
  </si>
  <si>
    <t>CPH316790</t>
  </si>
  <si>
    <t>Dethier</t>
  </si>
  <si>
    <t>6.ST.18</t>
  </si>
  <si>
    <t>CPH316791</t>
  </si>
  <si>
    <t>Farzad</t>
  </si>
  <si>
    <t>Saffari</t>
  </si>
  <si>
    <t>6B.1.118</t>
  </si>
  <si>
    <t>CPH316792</t>
  </si>
  <si>
    <t>Justinas</t>
  </si>
  <si>
    <t>Antanavicius</t>
  </si>
  <si>
    <t>6B.3.327</t>
  </si>
  <si>
    <t>CPH316793</t>
  </si>
  <si>
    <t>Campainha</t>
  </si>
  <si>
    <t>6.ST.03</t>
  </si>
  <si>
    <t>CPH316794</t>
  </si>
  <si>
    <t>Victor Stender</t>
  </si>
  <si>
    <t>Barnils</t>
  </si>
  <si>
    <t>6B.1.124</t>
  </si>
  <si>
    <t>CPH316795</t>
  </si>
  <si>
    <t>6B.4.413</t>
  </si>
  <si>
    <t>CPH316796</t>
  </si>
  <si>
    <t>Kjærgaard</t>
  </si>
  <si>
    <t>6A.3.303</t>
  </si>
  <si>
    <t>CPH316797</t>
  </si>
  <si>
    <t>Daniela Paz</t>
  </si>
  <si>
    <t>Narváez Araya</t>
  </si>
  <si>
    <t>6A.3.304</t>
  </si>
  <si>
    <t>CPH316798</t>
  </si>
  <si>
    <t>Svein</t>
  </si>
  <si>
    <t>Duggmo</t>
  </si>
  <si>
    <t>CPH316799</t>
  </si>
  <si>
    <t>Franks</t>
  </si>
  <si>
    <t>6.ST.13</t>
  </si>
  <si>
    <t>CPH316800</t>
  </si>
  <si>
    <t>Niedzialek</t>
  </si>
  <si>
    <t>6A.4.406</t>
  </si>
  <si>
    <t>CPH316801</t>
  </si>
  <si>
    <t>CPH316802</t>
  </si>
  <si>
    <t>Zaenker</t>
  </si>
  <si>
    <t>6A.2.203</t>
  </si>
  <si>
    <t>CPH316803</t>
  </si>
  <si>
    <t>Ullhamre</t>
  </si>
  <si>
    <t>6B.4.427</t>
  </si>
  <si>
    <t>CPH316804</t>
  </si>
  <si>
    <t>Witter</t>
  </si>
  <si>
    <t>6A.4.401</t>
  </si>
  <si>
    <t>CPH316805</t>
  </si>
  <si>
    <t>Barna Benedek</t>
  </si>
  <si>
    <t>Vajda</t>
  </si>
  <si>
    <t>6A.2.205</t>
  </si>
  <si>
    <t>CPH316806</t>
  </si>
  <si>
    <t>Qirko</t>
  </si>
  <si>
    <t>6A.2.207</t>
  </si>
  <si>
    <t>CPH316807</t>
  </si>
  <si>
    <t>Beijers</t>
  </si>
  <si>
    <t>6A.2.209</t>
  </si>
  <si>
    <t>CPH316808</t>
  </si>
  <si>
    <t>Rasmus</t>
  </si>
  <si>
    <t>Sten Nielsen</t>
  </si>
  <si>
    <t>CPH316809</t>
  </si>
  <si>
    <t>Bernas</t>
  </si>
  <si>
    <t>6A.ST.12</t>
  </si>
  <si>
    <t>CPH316810</t>
  </si>
  <si>
    <t>You Wei</t>
  </si>
  <si>
    <t>6A.ST.03</t>
  </si>
  <si>
    <t>CPH316811</t>
  </si>
  <si>
    <t>Kristensen</t>
  </si>
  <si>
    <t>CPH316812</t>
  </si>
  <si>
    <t>Gvantsa</t>
  </si>
  <si>
    <t>Gverdtsiteli</t>
  </si>
  <si>
    <t>6B.2.225</t>
  </si>
  <si>
    <t>CPH344734</t>
  </si>
  <si>
    <t>CPH316813</t>
  </si>
  <si>
    <t>Akkoc</t>
  </si>
  <si>
    <t>6A.ST.04</t>
  </si>
  <si>
    <t>CPH316814</t>
  </si>
  <si>
    <t>kristoff</t>
  </si>
  <si>
    <t>green</t>
  </si>
  <si>
    <t>CPH316815</t>
  </si>
  <si>
    <t>Horvath</t>
  </si>
  <si>
    <t>6B.2.221</t>
  </si>
  <si>
    <t>CPH316816</t>
  </si>
  <si>
    <t>Catrin</t>
  </si>
  <si>
    <t>6A.ST.05</t>
  </si>
  <si>
    <t>CPH316817</t>
  </si>
  <si>
    <t>Casado de Amezúa García</t>
  </si>
  <si>
    <t>6B.ST.24</t>
  </si>
  <si>
    <t>CPH316818</t>
  </si>
  <si>
    <t>Rewitz</t>
  </si>
  <si>
    <t>CPH316819</t>
  </si>
  <si>
    <t>Mohammadi Kashani</t>
  </si>
  <si>
    <t>4B.2.216</t>
  </si>
  <si>
    <t>CPH316820</t>
  </si>
  <si>
    <t>García Balsera</t>
  </si>
  <si>
    <t>4B.2.226</t>
  </si>
  <si>
    <t>CPH316821</t>
  </si>
  <si>
    <t>Jussa</t>
  </si>
  <si>
    <t>Illikainen</t>
  </si>
  <si>
    <t>6B.2.217</t>
  </si>
  <si>
    <t>CPH316822</t>
  </si>
  <si>
    <t>Xiangye</t>
  </si>
  <si>
    <t>6A.3.308</t>
  </si>
  <si>
    <t>CPH316823</t>
  </si>
  <si>
    <t>Estelle</t>
  </si>
  <si>
    <t>Herbiet</t>
  </si>
  <si>
    <t>6A.3.306</t>
  </si>
  <si>
    <t>CPH316824</t>
  </si>
  <si>
    <t>Ádám</t>
  </si>
  <si>
    <t>Kazella</t>
  </si>
  <si>
    <t>6B.2.224</t>
  </si>
  <si>
    <t>CPH316825</t>
  </si>
  <si>
    <t>Lech</t>
  </si>
  <si>
    <t>4A.2.202</t>
  </si>
  <si>
    <t>CPH316826</t>
  </si>
  <si>
    <t>Mireia</t>
  </si>
  <si>
    <t>Rocavert Barranco</t>
  </si>
  <si>
    <t>CPH316827</t>
  </si>
  <si>
    <t>alyssa</t>
  </si>
  <si>
    <t>mothersole</t>
  </si>
  <si>
    <t>6B.1.115</t>
  </si>
  <si>
    <t>CPH316828</t>
  </si>
  <si>
    <t>Klara</t>
  </si>
  <si>
    <t>Ventusova</t>
  </si>
  <si>
    <t>6.ST.10</t>
  </si>
  <si>
    <t>CPH316829</t>
  </si>
  <si>
    <t>Nachman</t>
  </si>
  <si>
    <t>6A.1.112</t>
  </si>
  <si>
    <t>CPH316830</t>
  </si>
  <si>
    <t>Prado</t>
  </si>
  <si>
    <t>4A.ST.12</t>
  </si>
  <si>
    <t>CPH316831</t>
  </si>
  <si>
    <t>Davit</t>
  </si>
  <si>
    <t>Kuljanishvili</t>
  </si>
  <si>
    <t>4A.ST.05</t>
  </si>
  <si>
    <t>CPH316832</t>
  </si>
  <si>
    <t>Nisbett</t>
  </si>
  <si>
    <t>CPH316833</t>
  </si>
  <si>
    <t>Manuela</t>
  </si>
  <si>
    <t>Montes Gomez</t>
  </si>
  <si>
    <t>6A.2.210</t>
  </si>
  <si>
    <t>CPH316834</t>
  </si>
  <si>
    <t>Zvornik</t>
  </si>
  <si>
    <t>6B.ST.22</t>
  </si>
  <si>
    <t>CPH316835</t>
  </si>
  <si>
    <t>Justice</t>
  </si>
  <si>
    <t>6A.ST.10</t>
  </si>
  <si>
    <t>CPH316836</t>
  </si>
  <si>
    <t>4A.ST.08</t>
  </si>
  <si>
    <t>CPH316837</t>
  </si>
  <si>
    <t>Petra Hanga</t>
  </si>
  <si>
    <t>Buru</t>
  </si>
  <si>
    <t>4B.ST.14</t>
  </si>
  <si>
    <t>CPH316838</t>
  </si>
  <si>
    <t>4B.3.320</t>
  </si>
  <si>
    <t>CPH316839</t>
  </si>
  <si>
    <t>Martine</t>
  </si>
  <si>
    <t>Schøgren</t>
  </si>
  <si>
    <t>4B.4.423</t>
  </si>
  <si>
    <t>CPH316840</t>
  </si>
  <si>
    <t>Ahola</t>
  </si>
  <si>
    <t>4A.3.301</t>
  </si>
  <si>
    <t>CPH316841</t>
  </si>
  <si>
    <t>JOLY</t>
  </si>
  <si>
    <t>CPH316842</t>
  </si>
  <si>
    <t>Pajak</t>
  </si>
  <si>
    <t>6B.5.513</t>
  </si>
  <si>
    <t>CPH316843</t>
  </si>
  <si>
    <t>Strzelbicka</t>
  </si>
  <si>
    <t>4A.1.103</t>
  </si>
  <si>
    <t>CPH316844</t>
  </si>
  <si>
    <t>Grant</t>
  </si>
  <si>
    <t>Tedeschi</t>
  </si>
  <si>
    <t>CPH316845</t>
  </si>
  <si>
    <t>Javor</t>
  </si>
  <si>
    <t>4A.4.403</t>
  </si>
  <si>
    <t>CPH316846</t>
  </si>
  <si>
    <t>Andrei Batista</t>
  </si>
  <si>
    <t>CPH316847</t>
  </si>
  <si>
    <t>Emanuele</t>
  </si>
  <si>
    <t>Avolio</t>
  </si>
  <si>
    <t>6B.4.420</t>
  </si>
  <si>
    <t>CPH316848</t>
  </si>
  <si>
    <t>Cibrario</t>
  </si>
  <si>
    <t>4B.1.116</t>
  </si>
  <si>
    <t>CPH316849</t>
  </si>
  <si>
    <t>Fotios</t>
  </si>
  <si>
    <t>Giantsios</t>
  </si>
  <si>
    <t>6.ST.07</t>
  </si>
  <si>
    <t>CPH316850</t>
  </si>
  <si>
    <t>farkhanda</t>
  </si>
  <si>
    <t>mackay</t>
  </si>
  <si>
    <t>CPH316851</t>
  </si>
  <si>
    <t>Constanze</t>
  </si>
  <si>
    <t>Gschwendner</t>
  </si>
  <si>
    <t>4B.1.125</t>
  </si>
  <si>
    <t>CPH316852</t>
  </si>
  <si>
    <t>Anand</t>
  </si>
  <si>
    <t>Ayyar</t>
  </si>
  <si>
    <t>4B.3.328</t>
  </si>
  <si>
    <t>CPH316853</t>
  </si>
  <si>
    <t>Foschiano</t>
  </si>
  <si>
    <t>CPH316854</t>
  </si>
  <si>
    <t>Shilpa</t>
  </si>
  <si>
    <t>Garg</t>
  </si>
  <si>
    <t>4A.4.406</t>
  </si>
  <si>
    <t>CPH316855</t>
  </si>
  <si>
    <t>Nina Nicole</t>
  </si>
  <si>
    <t>Zahn</t>
  </si>
  <si>
    <t>4A.5.506</t>
  </si>
  <si>
    <t>CPH316856</t>
  </si>
  <si>
    <t>Elsa</t>
  </si>
  <si>
    <t>Pearl</t>
  </si>
  <si>
    <t>CPH316857</t>
  </si>
  <si>
    <t>Gestal Mato</t>
  </si>
  <si>
    <t>6A.5.504</t>
  </si>
  <si>
    <t>CPH316858</t>
  </si>
  <si>
    <t>Steegmans</t>
  </si>
  <si>
    <t>6B.5.514</t>
  </si>
  <si>
    <t>CPH316859</t>
  </si>
  <si>
    <t>Flores Téllez</t>
  </si>
  <si>
    <t>CPH316860</t>
  </si>
  <si>
    <t>Tansini</t>
  </si>
  <si>
    <t>4A.ST.06</t>
  </si>
  <si>
    <t>CPH316861</t>
  </si>
  <si>
    <t>Bottegal</t>
  </si>
  <si>
    <t>4A.2.206</t>
  </si>
  <si>
    <t>CPH316862</t>
  </si>
  <si>
    <t>Xie</t>
  </si>
  <si>
    <t>4B.ST.25</t>
  </si>
  <si>
    <t>CPH316863</t>
  </si>
  <si>
    <t>siqi</t>
  </si>
  <si>
    <t>6.ST.17</t>
  </si>
  <si>
    <t>CPH316864</t>
  </si>
  <si>
    <t>Krkobabic</t>
  </si>
  <si>
    <t>4A.1.109</t>
  </si>
  <si>
    <t>CPH316865</t>
  </si>
  <si>
    <t>Tabitha</t>
  </si>
  <si>
    <t>Gibb</t>
  </si>
  <si>
    <t>CPH316866</t>
  </si>
  <si>
    <t>Sroka</t>
  </si>
  <si>
    <t>4A.1.111</t>
  </si>
  <si>
    <t>CPH316867</t>
  </si>
  <si>
    <t>Kentaro</t>
  </si>
  <si>
    <t>Inagaki</t>
  </si>
  <si>
    <t>4A.5.512</t>
  </si>
  <si>
    <t>CPH316868</t>
  </si>
  <si>
    <t>Rousseau</t>
  </si>
  <si>
    <t>CPH316869</t>
  </si>
  <si>
    <t>Dibilio</t>
  </si>
  <si>
    <t>6A.1.111</t>
  </si>
  <si>
    <t>CPH316870</t>
  </si>
  <si>
    <t>4B.5.524</t>
  </si>
  <si>
    <t>CPH316871</t>
  </si>
  <si>
    <t>De Backer</t>
  </si>
  <si>
    <t>CPH316872</t>
  </si>
  <si>
    <t>Corona</t>
  </si>
  <si>
    <t>Zoller</t>
  </si>
  <si>
    <t>CPH316873</t>
  </si>
  <si>
    <t>L'Hôte</t>
  </si>
  <si>
    <t>CPH316874</t>
  </si>
  <si>
    <t>Wenjia</t>
  </si>
  <si>
    <t>4B.5.520</t>
  </si>
  <si>
    <t>CPH316875</t>
  </si>
  <si>
    <t>Yingshi</t>
  </si>
  <si>
    <t>BAO</t>
  </si>
  <si>
    <t>4B.1.123</t>
  </si>
  <si>
    <t>CPH316876</t>
  </si>
  <si>
    <t>Armin</t>
  </si>
  <si>
    <t>Scheer</t>
  </si>
  <si>
    <t>4A.3.305</t>
  </si>
  <si>
    <t>CPH316877</t>
  </si>
  <si>
    <t>Yujia</t>
  </si>
  <si>
    <t>6B.2.228</t>
  </si>
  <si>
    <t>CPH316878</t>
  </si>
  <si>
    <t>4A.ST.07</t>
  </si>
  <si>
    <t>CPH316879</t>
  </si>
  <si>
    <t>Renzo</t>
  </si>
  <si>
    <t>Balboa</t>
  </si>
  <si>
    <t>4B.3.317</t>
  </si>
  <si>
    <t>CPH316880</t>
  </si>
  <si>
    <t>Rojas Torres</t>
  </si>
  <si>
    <t>CPH316881</t>
  </si>
  <si>
    <t>Chiarabini</t>
  </si>
  <si>
    <t>4B.2.222</t>
  </si>
  <si>
    <t>CPH316882</t>
  </si>
  <si>
    <t>Walsh</t>
  </si>
  <si>
    <t>4A.4.404</t>
  </si>
  <si>
    <t>CPH316883</t>
  </si>
  <si>
    <t>Saundry</t>
  </si>
  <si>
    <t>6B.5.525</t>
  </si>
  <si>
    <t>CPH316884</t>
  </si>
  <si>
    <t>RAMOS MARTINEZ</t>
  </si>
  <si>
    <t>CPH316885</t>
  </si>
  <si>
    <t>Maider</t>
  </si>
  <si>
    <t>Valgañon</t>
  </si>
  <si>
    <t>CPH316886</t>
  </si>
  <si>
    <t>CPH316887</t>
  </si>
  <si>
    <t>Urtiaga</t>
  </si>
  <si>
    <t>CPH316888</t>
  </si>
  <si>
    <t>Isaiah</t>
  </si>
  <si>
    <t>Wong</t>
  </si>
  <si>
    <t>4A.1.105</t>
  </si>
  <si>
    <t>CPH316889</t>
  </si>
  <si>
    <t>Damo</t>
  </si>
  <si>
    <t>Qiao</t>
  </si>
  <si>
    <t>4A.2.209</t>
  </si>
  <si>
    <t>CPH316890</t>
  </si>
  <si>
    <t>Herrero Linaza</t>
  </si>
  <si>
    <t>6B.1.127</t>
  </si>
  <si>
    <t>CPH316891</t>
  </si>
  <si>
    <t xml:space="preserve">Idigoras </t>
  </si>
  <si>
    <t>CPH316892</t>
  </si>
  <si>
    <t>Youri</t>
  </si>
  <si>
    <t>van Leeuwen</t>
  </si>
  <si>
    <t>CPH316893</t>
  </si>
  <si>
    <t>Arhane</t>
  </si>
  <si>
    <t xml:space="preserve">Berriozabal </t>
  </si>
  <si>
    <t>CPH316894</t>
  </si>
  <si>
    <t>Marius Justus</t>
  </si>
  <si>
    <t>CPH316895</t>
  </si>
  <si>
    <t>Sophie Gerda Lucia</t>
  </si>
  <si>
    <t>van der Steen</t>
  </si>
  <si>
    <t>6A.3.301</t>
  </si>
  <si>
    <t>CPH316897</t>
  </si>
  <si>
    <t>Torralbo</t>
  </si>
  <si>
    <t>CPH316898</t>
  </si>
  <si>
    <t>Fournier</t>
  </si>
  <si>
    <t>4A.ST.02</t>
  </si>
  <si>
    <t>CPH316899</t>
  </si>
  <si>
    <t>Dixon</t>
  </si>
  <si>
    <t>CPH316900</t>
  </si>
  <si>
    <t>Pulido González</t>
  </si>
  <si>
    <t>4A.5.502</t>
  </si>
  <si>
    <t>CPH316901</t>
  </si>
  <si>
    <t>Eloïse</t>
  </si>
  <si>
    <t>Perche</t>
  </si>
  <si>
    <t>4B.5.515</t>
  </si>
  <si>
    <t>CPH316902</t>
  </si>
  <si>
    <t>Mills</t>
  </si>
  <si>
    <t>4A.4.410</t>
  </si>
  <si>
    <t>CPH316903</t>
  </si>
  <si>
    <t>Giuliana</t>
  </si>
  <si>
    <t>Mafra Baiochi</t>
  </si>
  <si>
    <t>6B.3.320</t>
  </si>
  <si>
    <t>CPH316904</t>
  </si>
  <si>
    <t>Martín Vera</t>
  </si>
  <si>
    <t>6.ST.04</t>
  </si>
  <si>
    <t>CPH316905</t>
  </si>
  <si>
    <t>Grzybowska</t>
  </si>
  <si>
    <t>4A.3.313</t>
  </si>
  <si>
    <t>CPH316906</t>
  </si>
  <si>
    <t>Peyman</t>
  </si>
  <si>
    <t>Pahlevani</t>
  </si>
  <si>
    <t>CPH316907</t>
  </si>
  <si>
    <t>4A.4.402</t>
  </si>
  <si>
    <t>CPH316908</t>
  </si>
  <si>
    <t>Cirieco</t>
  </si>
  <si>
    <t>CPH316909</t>
  </si>
  <si>
    <t>Mace</t>
  </si>
  <si>
    <t>4B.ST.13</t>
  </si>
  <si>
    <t>CPH316910</t>
  </si>
  <si>
    <t>Houghton-Clarke</t>
  </si>
  <si>
    <t>4B.2.218</t>
  </si>
  <si>
    <t>CPH317288</t>
  </si>
  <si>
    <t>RefundPM_6B.5.521</t>
  </si>
  <si>
    <t>CPH317289</t>
  </si>
  <si>
    <t>RefundPM_6.ST.11</t>
  </si>
  <si>
    <t>CPH317290</t>
  </si>
  <si>
    <t>RefundPM_4B.2.217</t>
  </si>
  <si>
    <t>CPH317291</t>
  </si>
  <si>
    <t>RefundPM_6B.4.419</t>
  </si>
  <si>
    <t>CPH317292</t>
  </si>
  <si>
    <t>RefundPM_4A.5.510</t>
  </si>
  <si>
    <t>CPH317293</t>
  </si>
  <si>
    <t>RefundPM_4A.3.304</t>
  </si>
  <si>
    <t>CPH317294</t>
  </si>
  <si>
    <t>RefundPM_4B.5.519</t>
  </si>
  <si>
    <t>CPH317299</t>
  </si>
  <si>
    <t>CPH317300</t>
  </si>
  <si>
    <t>CPH317301</t>
  </si>
  <si>
    <t>RefundPM_4A.2.205</t>
  </si>
  <si>
    <t>CPH317302</t>
  </si>
  <si>
    <t>CPH317303</t>
  </si>
  <si>
    <t>RefundPM_6A.ST.06</t>
  </si>
  <si>
    <t>CPH317304</t>
  </si>
  <si>
    <t>RefundPM_4A.5.505</t>
  </si>
  <si>
    <t>CPH317339</t>
  </si>
  <si>
    <t>Checkout-16564</t>
  </si>
  <si>
    <t>CPH317749</t>
  </si>
  <si>
    <t>CPH317750</t>
  </si>
  <si>
    <t>6A.4.409</t>
  </si>
  <si>
    <t>CPH317751</t>
  </si>
  <si>
    <t>CPH318495</t>
  </si>
  <si>
    <t>Petroula</t>
  </si>
  <si>
    <t>Stamou</t>
  </si>
  <si>
    <t>CPH318662</t>
  </si>
  <si>
    <t>Bonardi</t>
  </si>
  <si>
    <t>4A.2.203</t>
  </si>
  <si>
    <t>CPH318671</t>
  </si>
  <si>
    <t>Al-Emini</t>
  </si>
  <si>
    <t>4B.5.525</t>
  </si>
  <si>
    <t>CPH318697</t>
  </si>
  <si>
    <t>ETIENNE</t>
  </si>
  <si>
    <t>PELISSOU</t>
  </si>
  <si>
    <t>4B.ST.24</t>
  </si>
  <si>
    <t>CPH318749</t>
  </si>
  <si>
    <t>Daan</t>
  </si>
  <si>
    <t>Voogel</t>
  </si>
  <si>
    <t>6A.1.101</t>
  </si>
  <si>
    <t>CPH318930</t>
  </si>
  <si>
    <t>6B.4.423</t>
  </si>
  <si>
    <t>CPH320604</t>
  </si>
  <si>
    <t>Moinhos</t>
  </si>
  <si>
    <t>CPH320606</t>
  </si>
  <si>
    <t>Costa</t>
  </si>
  <si>
    <t>CPH320612</t>
  </si>
  <si>
    <t>CPH320621</t>
  </si>
  <si>
    <t>Mengting</t>
  </si>
  <si>
    <t>6A.1.106</t>
  </si>
  <si>
    <t>CPH320700</t>
  </si>
  <si>
    <t>Nicolae Alexandru</t>
  </si>
  <si>
    <t>Scutea</t>
  </si>
  <si>
    <t>6B.ST.26</t>
  </si>
  <si>
    <t>CPH319660</t>
  </si>
  <si>
    <t>Visti</t>
  </si>
  <si>
    <t>Stenmo</t>
  </si>
  <si>
    <t>6B.4.424</t>
  </si>
  <si>
    <t>CPH321445</t>
  </si>
  <si>
    <t>Checkout-16858</t>
  </si>
  <si>
    <t>CPH321448</t>
  </si>
  <si>
    <t>Checkout-16818</t>
  </si>
  <si>
    <t>CPH321450</t>
  </si>
  <si>
    <t>Checkout-16804</t>
  </si>
  <si>
    <t>CPH321452</t>
  </si>
  <si>
    <t>Checkout-16563</t>
  </si>
  <si>
    <t>CPH321453</t>
  </si>
  <si>
    <t>Checkout-16834</t>
  </si>
  <si>
    <t>CPH321454</t>
  </si>
  <si>
    <t>Checkout-16562</t>
  </si>
  <si>
    <t>CPH321455</t>
  </si>
  <si>
    <t>Checkout-16861</t>
  </si>
  <si>
    <t>CPH321456</t>
  </si>
  <si>
    <t>Checkout-16786</t>
  </si>
  <si>
    <t>CPH321457</t>
  </si>
  <si>
    <t>Checkout-16794</t>
  </si>
  <si>
    <t>CPH321458</t>
  </si>
  <si>
    <t>Checkout-16653</t>
  </si>
  <si>
    <t>CPH321459</t>
  </si>
  <si>
    <t>Checkout-16862</t>
  </si>
  <si>
    <t>CPH321460</t>
  </si>
  <si>
    <t>Checkout-16801</t>
  </si>
  <si>
    <t>CPH321462</t>
  </si>
  <si>
    <t>Checkout-16819</t>
  </si>
  <si>
    <t>CPH321463</t>
  </si>
  <si>
    <t>Checkout-16666</t>
  </si>
  <si>
    <t>CPH321467</t>
  </si>
  <si>
    <t>Checkout-16864</t>
  </si>
  <si>
    <t>CPH321468</t>
  </si>
  <si>
    <t>Checkout-16849</t>
  </si>
  <si>
    <t>CPH321469</t>
  </si>
  <si>
    <t>Checkout-16820</t>
  </si>
  <si>
    <t>CPH321807</t>
  </si>
  <si>
    <t>Calabuig</t>
  </si>
  <si>
    <t>CPH322089</t>
  </si>
  <si>
    <t>Daohan</t>
  </si>
  <si>
    <t>CPH322195</t>
  </si>
  <si>
    <t>Ion</t>
  </si>
  <si>
    <t>Robu</t>
  </si>
  <si>
    <t>CPH322352</t>
  </si>
  <si>
    <t>CPH322416</t>
  </si>
  <si>
    <t>HAIYUN</t>
  </si>
  <si>
    <t>CAI</t>
  </si>
  <si>
    <t>CPH322853</t>
  </si>
  <si>
    <t>Lillo López</t>
  </si>
  <si>
    <t>CPH324900</t>
  </si>
  <si>
    <t>Levstek</t>
  </si>
  <si>
    <t>CPH325010</t>
  </si>
  <si>
    <t>Eve</t>
  </si>
  <si>
    <t>Jeffcock</t>
  </si>
  <si>
    <t>6.ST.15</t>
  </si>
  <si>
    <t>CPH325074</t>
  </si>
  <si>
    <t>Mingxi</t>
  </si>
  <si>
    <t>CPH340361</t>
  </si>
  <si>
    <t>Shaohan</t>
  </si>
  <si>
    <t>CPH325688</t>
  </si>
  <si>
    <t xml:space="preserve">Ignacy </t>
  </si>
  <si>
    <t>Michałowski</t>
  </si>
  <si>
    <t>6.ST.11</t>
  </si>
  <si>
    <t>CPH325703</t>
  </si>
  <si>
    <t xml:space="preserve">Panagiotis </t>
  </si>
  <si>
    <t xml:space="preserve">Tzatzagos </t>
  </si>
  <si>
    <t>6.ST.14</t>
  </si>
  <si>
    <t>CPH326424</t>
  </si>
  <si>
    <t>4A.5.509</t>
  </si>
  <si>
    <t>CPH326476</t>
  </si>
  <si>
    <t>CPH326624</t>
  </si>
  <si>
    <t>Poortstra</t>
  </si>
  <si>
    <t>CPH326733</t>
  </si>
  <si>
    <t>Checkout-16764</t>
  </si>
  <si>
    <t>CPH326757</t>
  </si>
  <si>
    <t>6A.ST.07</t>
  </si>
  <si>
    <t>CPH326763</t>
  </si>
  <si>
    <t>CPH326793</t>
  </si>
  <si>
    <t>Rikianta-Alexandra</t>
  </si>
  <si>
    <t>Rontogianni</t>
  </si>
  <si>
    <t>CPH326804</t>
  </si>
  <si>
    <t>Checkout-917</t>
  </si>
  <si>
    <t>CPH326907</t>
  </si>
  <si>
    <t xml:space="preserve">Lorenzo Blázquez </t>
  </si>
  <si>
    <t>CPH326914</t>
  </si>
  <si>
    <t xml:space="preserve">Ines </t>
  </si>
  <si>
    <t xml:space="preserve">Menendez </t>
  </si>
  <si>
    <t>CPH327150</t>
  </si>
  <si>
    <t>CPH327208</t>
  </si>
  <si>
    <t>6B.ST.14</t>
  </si>
  <si>
    <t>CPH327466</t>
  </si>
  <si>
    <t>4B.4.417</t>
  </si>
  <si>
    <t>CPH328039</t>
  </si>
  <si>
    <t>PMRoom-27954</t>
  </si>
  <si>
    <t>CPH328478</t>
  </si>
  <si>
    <t>Perou</t>
  </si>
  <si>
    <t>CPH32923</t>
  </si>
  <si>
    <t>La Rocca</t>
  </si>
  <si>
    <t>6B.4.425</t>
  </si>
  <si>
    <t>CPH328791</t>
  </si>
  <si>
    <t>Checkout-16531</t>
  </si>
  <si>
    <t>CPH328802</t>
  </si>
  <si>
    <t>Checkout-16545</t>
  </si>
  <si>
    <t>CPH328807</t>
  </si>
  <si>
    <t>Checkout-16552</t>
  </si>
  <si>
    <t>CPH328810</t>
  </si>
  <si>
    <t>Checkout-16557</t>
  </si>
  <si>
    <t>CPH328814</t>
  </si>
  <si>
    <t>Checkout-16558</t>
  </si>
  <si>
    <t>CPH328816</t>
  </si>
  <si>
    <t>Checkout-16559</t>
  </si>
  <si>
    <t>CPH328817</t>
  </si>
  <si>
    <t>Checkout-16560</t>
  </si>
  <si>
    <t>CPH328819</t>
  </si>
  <si>
    <t>Checkout-16588</t>
  </si>
  <si>
    <t>CPH328820</t>
  </si>
  <si>
    <t>Checkout-16655</t>
  </si>
  <si>
    <t>CPH328823</t>
  </si>
  <si>
    <t>Checkout-16656</t>
  </si>
  <si>
    <t>CPH328826</t>
  </si>
  <si>
    <t>Checkout-16669</t>
  </si>
  <si>
    <t>CPH328827</t>
  </si>
  <si>
    <t>Checkout-16791</t>
  </si>
  <si>
    <t>CPH328828</t>
  </si>
  <si>
    <t>Checkout-16802</t>
  </si>
  <si>
    <t>CPH328829</t>
  </si>
  <si>
    <t>Checkout-16809</t>
  </si>
  <si>
    <t>CPH328831</t>
  </si>
  <si>
    <t>Checkout-16821</t>
  </si>
  <si>
    <t>CPH328832</t>
  </si>
  <si>
    <t>Checkout-16825</t>
  </si>
  <si>
    <t>CPH328833</t>
  </si>
  <si>
    <t>Checkout-16828</t>
  </si>
  <si>
    <t>CPH328834</t>
  </si>
  <si>
    <t>Checkout-16837</t>
  </si>
  <si>
    <t>CPH328835</t>
  </si>
  <si>
    <t>Checkout-16839</t>
  </si>
  <si>
    <t>CPH328837</t>
  </si>
  <si>
    <t>Checkout-16846</t>
  </si>
  <si>
    <t>CPH328838</t>
  </si>
  <si>
    <t>Checkout-16868</t>
  </si>
  <si>
    <t>CPH329028</t>
  </si>
  <si>
    <t>Checkout-15515</t>
  </si>
  <si>
    <t>CPH329029</t>
  </si>
  <si>
    <t>Checkout-15516</t>
  </si>
  <si>
    <t>CPH329030</t>
  </si>
  <si>
    <t>Checkout-15519</t>
  </si>
  <si>
    <t>CPH329031</t>
  </si>
  <si>
    <t>Checkout-15533</t>
  </si>
  <si>
    <t>CPH329032</t>
  </si>
  <si>
    <t>Checkout-15608</t>
  </si>
  <si>
    <t>CPH329033</t>
  </si>
  <si>
    <t>Checkout-15609</t>
  </si>
  <si>
    <t>CPH329034</t>
  </si>
  <si>
    <t>Checkout-15610</t>
  </si>
  <si>
    <t>CPH329035</t>
  </si>
  <si>
    <t>Checkout-15611</t>
  </si>
  <si>
    <t>CPH329036</t>
  </si>
  <si>
    <t>Checkout-15612</t>
  </si>
  <si>
    <t>CPH329037</t>
  </si>
  <si>
    <t>Checkout-15613</t>
  </si>
  <si>
    <t>CPH329038</t>
  </si>
  <si>
    <t>Checkout-15614</t>
  </si>
  <si>
    <t>CPH329039</t>
  </si>
  <si>
    <t>Checkout-15622</t>
  </si>
  <si>
    <t>CPH329040</t>
  </si>
  <si>
    <t>Checkout-15623</t>
  </si>
  <si>
    <t>CPH329041</t>
  </si>
  <si>
    <t>Checkout-15624</t>
  </si>
  <si>
    <t>CPH329042</t>
  </si>
  <si>
    <t>Checkout-15625</t>
  </si>
  <si>
    <t>CPH329043</t>
  </si>
  <si>
    <t>Checkout-15626</t>
  </si>
  <si>
    <t>CPH329044</t>
  </si>
  <si>
    <t>Checkout-15627</t>
  </si>
  <si>
    <t>CPH329045</t>
  </si>
  <si>
    <t>Checkout-15628</t>
  </si>
  <si>
    <t>CPH329046</t>
  </si>
  <si>
    <t>Checkout-15629</t>
  </si>
  <si>
    <t>CPH329047</t>
  </si>
  <si>
    <t>Checkout-15630</t>
  </si>
  <si>
    <t>CPH329048</t>
  </si>
  <si>
    <t>Checkout-15631</t>
  </si>
  <si>
    <t>CPH329049</t>
  </si>
  <si>
    <t>Checkout-15632</t>
  </si>
  <si>
    <t>CPH329050</t>
  </si>
  <si>
    <t>Checkout-15633</t>
  </si>
  <si>
    <t>CPH329051</t>
  </si>
  <si>
    <t>Checkout-15640</t>
  </si>
  <si>
    <t>CPH329052</t>
  </si>
  <si>
    <t>Checkout-15641</t>
  </si>
  <si>
    <t>CPH329053</t>
  </si>
  <si>
    <t>Checkout-15642</t>
  </si>
  <si>
    <t>CPH329054</t>
  </si>
  <si>
    <t>Checkout-15643</t>
  </si>
  <si>
    <t>CPH329055</t>
  </si>
  <si>
    <t>Checkout-15644</t>
  </si>
  <si>
    <t>CPH329056</t>
  </si>
  <si>
    <t>Checkout-15645</t>
  </si>
  <si>
    <t>CPH329057</t>
  </si>
  <si>
    <t>Checkout-15646</t>
  </si>
  <si>
    <t>CPH329058</t>
  </si>
  <si>
    <t>Checkout-15649</t>
  </si>
  <si>
    <t>CPH329059</t>
  </si>
  <si>
    <t>Checkout-15650</t>
  </si>
  <si>
    <t>CPH329060</t>
  </si>
  <si>
    <t>Checkout-15671</t>
  </si>
  <si>
    <t>CPH329061</t>
  </si>
  <si>
    <t>Checkout-15828</t>
  </si>
  <si>
    <t>CPH329062</t>
  </si>
  <si>
    <t>Checkout-15837</t>
  </si>
  <si>
    <t>CPH329063</t>
  </si>
  <si>
    <t>Checkout-15840</t>
  </si>
  <si>
    <t>CPH329064</t>
  </si>
  <si>
    <t>Checkout-15850</t>
  </si>
  <si>
    <t>CPH329065</t>
  </si>
  <si>
    <t>Checkout-15852</t>
  </si>
  <si>
    <t>CPH329066</t>
  </si>
  <si>
    <t>Checkout-16534</t>
  </si>
  <si>
    <t>CPH329067</t>
  </si>
  <si>
    <t>Checkout-16538</t>
  </si>
  <si>
    <t>CPH329068</t>
  </si>
  <si>
    <t>Checkout-16551</t>
  </si>
  <si>
    <t>CPH329069</t>
  </si>
  <si>
    <t>Checkout-16627</t>
  </si>
  <si>
    <t>CPH329070</t>
  </si>
  <si>
    <t>Checkout-16658</t>
  </si>
  <si>
    <t>CPH329071</t>
  </si>
  <si>
    <t>Checkout-16667</t>
  </si>
  <si>
    <t>CPH329072</t>
  </si>
  <si>
    <t>Checkout-16689</t>
  </si>
  <si>
    <t>CPH329073</t>
  </si>
  <si>
    <t>Checkout-16700</t>
  </si>
  <si>
    <t>CPH329074</t>
  </si>
  <si>
    <t>Checkout-16713</t>
  </si>
  <si>
    <t>CPH329075</t>
  </si>
  <si>
    <t>Checkout-16811</t>
  </si>
  <si>
    <t>CPH329076</t>
  </si>
  <si>
    <t>Checkout-16832</t>
  </si>
  <si>
    <t>CPH329077</t>
  </si>
  <si>
    <t>Checkout-16866</t>
  </si>
  <si>
    <t>CPH329078</t>
  </si>
  <si>
    <t>Checkout-16873</t>
  </si>
  <si>
    <t>CPH329079</t>
  </si>
  <si>
    <t>Checkout-16881</t>
  </si>
  <si>
    <t>CPH329541</t>
  </si>
  <si>
    <t>Mac Lafferty</t>
  </si>
  <si>
    <t>CPH3305</t>
  </si>
  <si>
    <t>Siegers</t>
  </si>
  <si>
    <t>4A.ST.01</t>
  </si>
  <si>
    <t>CPH330075</t>
  </si>
  <si>
    <t>Rosalie</t>
  </si>
  <si>
    <t>Mayr</t>
  </si>
  <si>
    <t>6B.2.219</t>
  </si>
  <si>
    <t>CPH331237</t>
  </si>
  <si>
    <t>Zamore</t>
  </si>
  <si>
    <t>CPH331554</t>
  </si>
  <si>
    <t>Hayoung</t>
  </si>
  <si>
    <t>CPH332704</t>
  </si>
  <si>
    <t>Checkout-16850</t>
  </si>
  <si>
    <t>CPH332705</t>
  </si>
  <si>
    <t>Checkout-16654</t>
  </si>
  <si>
    <t>CPH332742</t>
  </si>
  <si>
    <t>floris</t>
  </si>
  <si>
    <t>siegers</t>
  </si>
  <si>
    <t>Checkout-16754</t>
  </si>
  <si>
    <t>CPH334159</t>
  </si>
  <si>
    <t>Karavasilev</t>
  </si>
  <si>
    <t>CPH334160</t>
  </si>
  <si>
    <t>Bundgaard</t>
  </si>
  <si>
    <t>CPH334186</t>
  </si>
  <si>
    <t>Zweifel</t>
  </si>
  <si>
    <t>Checkout-18638</t>
  </si>
  <si>
    <t>CPH334190</t>
  </si>
  <si>
    <t>Colin</t>
  </si>
  <si>
    <t>6B.2.222</t>
  </si>
  <si>
    <t>CPH334195</t>
  </si>
  <si>
    <t>Checkout-16899</t>
  </si>
  <si>
    <t>CPH334210</t>
  </si>
  <si>
    <t>Axel Maximilian</t>
  </si>
  <si>
    <t>Thurnhofer</t>
  </si>
  <si>
    <t>CPH334289</t>
  </si>
  <si>
    <t>Checkout-16789</t>
  </si>
  <si>
    <t>CPH3358</t>
  </si>
  <si>
    <t>Knittel</t>
  </si>
  <si>
    <t>6.ST.05</t>
  </si>
  <si>
    <t>CPH335484</t>
  </si>
  <si>
    <t>Checkout-16568</t>
  </si>
  <si>
    <t>CPH335492</t>
  </si>
  <si>
    <t>Rojano Elizalde</t>
  </si>
  <si>
    <t>PMRoom-36769</t>
  </si>
  <si>
    <t>CPH336051</t>
  </si>
  <si>
    <t>Checkout-15514</t>
  </si>
  <si>
    <t>CPH336052</t>
  </si>
  <si>
    <t>Checkout-15652</t>
  </si>
  <si>
    <t>CPH336053</t>
  </si>
  <si>
    <t>Checkout-15661</t>
  </si>
  <si>
    <t>CPH336054</t>
  </si>
  <si>
    <t>Checkout-15673</t>
  </si>
  <si>
    <t>CPH336055</t>
  </si>
  <si>
    <t>Checkout-15877</t>
  </si>
  <si>
    <t>CPH336056</t>
  </si>
  <si>
    <t>Checkout-16679</t>
  </si>
  <si>
    <t>CPH336057</t>
  </si>
  <si>
    <t>Checkout-24945</t>
  </si>
  <si>
    <t>CPH336559</t>
  </si>
  <si>
    <t>ceren</t>
  </si>
  <si>
    <t>ertürk özdemir</t>
  </si>
  <si>
    <t>CPH336758</t>
  </si>
  <si>
    <t>CPH336759</t>
  </si>
  <si>
    <t>Checkout-16529</t>
  </si>
  <si>
    <t>CPH336760</t>
  </si>
  <si>
    <t>Checkout-16533</t>
  </si>
  <si>
    <t>CPH336761</t>
  </si>
  <si>
    <t>Checkout-16535</t>
  </si>
  <si>
    <t>CPH336764</t>
  </si>
  <si>
    <t>Checkout-16561</t>
  </si>
  <si>
    <t>CPH336766</t>
  </si>
  <si>
    <t>Checkout-16668</t>
  </si>
  <si>
    <t>CPH336769</t>
  </si>
  <si>
    <t>Checkout-16670</t>
  </si>
  <si>
    <t>CPH336771</t>
  </si>
  <si>
    <t>Checkout-16691</t>
  </si>
  <si>
    <t>CPH336772</t>
  </si>
  <si>
    <t>Checkout-16780</t>
  </si>
  <si>
    <t>CPH336773</t>
  </si>
  <si>
    <t>Checkout-16836</t>
  </si>
  <si>
    <t>CPH336774</t>
  </si>
  <si>
    <t>Checkout-16843</t>
  </si>
  <si>
    <t>CPH336775</t>
  </si>
  <si>
    <t>Checkout-16852</t>
  </si>
  <si>
    <t>CPH336776</t>
  </si>
  <si>
    <t>Checkout-16855</t>
  </si>
  <si>
    <t>CPH336779</t>
  </si>
  <si>
    <t>Checkout-16865</t>
  </si>
  <si>
    <t>CPH336782</t>
  </si>
  <si>
    <t>Checkout-16867</t>
  </si>
  <si>
    <t>CPH336784</t>
  </si>
  <si>
    <t>Checkout-16871</t>
  </si>
  <si>
    <t>CPH336786</t>
  </si>
  <si>
    <t>Checkout-16891</t>
  </si>
  <si>
    <t>CPH336788</t>
  </si>
  <si>
    <t>Checkout-16898</t>
  </si>
  <si>
    <t>CPH337009</t>
  </si>
  <si>
    <t>PMRoom-38435</t>
  </si>
  <si>
    <t>CPH337781</t>
  </si>
  <si>
    <t>Checkout-10395</t>
  </si>
  <si>
    <t>CPH338020</t>
  </si>
  <si>
    <t>CPH338493</t>
  </si>
  <si>
    <t>Christiansen</t>
  </si>
  <si>
    <t>CPH338737</t>
  </si>
  <si>
    <t>DIS1</t>
  </si>
  <si>
    <t>CPH338743</t>
  </si>
  <si>
    <t>DIS2</t>
  </si>
  <si>
    <t>CPH338749</t>
  </si>
  <si>
    <t>DIS3</t>
  </si>
  <si>
    <t>CPH338752</t>
  </si>
  <si>
    <t>DIS4</t>
  </si>
  <si>
    <t>CPH338758</t>
  </si>
  <si>
    <t>DIS5</t>
  </si>
  <si>
    <t>CPH338759</t>
  </si>
  <si>
    <t>DIS6</t>
  </si>
  <si>
    <t>CPH338761</t>
  </si>
  <si>
    <t>DIS7</t>
  </si>
  <si>
    <t>CPH338762</t>
  </si>
  <si>
    <t>DIS8</t>
  </si>
  <si>
    <t>CPH338764</t>
  </si>
  <si>
    <t>DIS9</t>
  </si>
  <si>
    <t>CPH338768</t>
  </si>
  <si>
    <t>DIS10</t>
  </si>
  <si>
    <t>CPH338773</t>
  </si>
  <si>
    <t>DIS12</t>
  </si>
  <si>
    <t>CPH338774</t>
  </si>
  <si>
    <t>CPH338778</t>
  </si>
  <si>
    <t>DIS13</t>
  </si>
  <si>
    <t>CPH338780</t>
  </si>
  <si>
    <t>DIS14</t>
  </si>
  <si>
    <t>CPH338781</t>
  </si>
  <si>
    <t>DIS16</t>
  </si>
  <si>
    <t>CPH338783</t>
  </si>
  <si>
    <t>CPH338784</t>
  </si>
  <si>
    <t>DIS17</t>
  </si>
  <si>
    <t>CPH338785</t>
  </si>
  <si>
    <t>DIS19</t>
  </si>
  <si>
    <t>CPH338786</t>
  </si>
  <si>
    <t>CPH338787</t>
  </si>
  <si>
    <t>DIS21</t>
  </si>
  <si>
    <t>CPH338788</t>
  </si>
  <si>
    <t>DIS22</t>
  </si>
  <si>
    <t>CPH338796</t>
  </si>
  <si>
    <t>DIS23</t>
  </si>
  <si>
    <t>CPH338801</t>
  </si>
  <si>
    <t>DIS24</t>
  </si>
  <si>
    <t>CPH338804</t>
  </si>
  <si>
    <t>DIS25</t>
  </si>
  <si>
    <t>CPH338805</t>
  </si>
  <si>
    <t>DIS26</t>
  </si>
  <si>
    <t>CPH338806</t>
  </si>
  <si>
    <t>DIS27</t>
  </si>
  <si>
    <t>CPH338807</t>
  </si>
  <si>
    <t>CPH338808</t>
  </si>
  <si>
    <t>DIS28</t>
  </si>
  <si>
    <t>CPH338809</t>
  </si>
  <si>
    <t>DIS30</t>
  </si>
  <si>
    <t>CPH338810</t>
  </si>
  <si>
    <t>DIS31</t>
  </si>
  <si>
    <t>CPH338812</t>
  </si>
  <si>
    <t>DIS32</t>
  </si>
  <si>
    <t>CPH338870</t>
  </si>
  <si>
    <t>Tamburini</t>
  </si>
  <si>
    <t>CPH338871</t>
  </si>
  <si>
    <t>DIS33</t>
  </si>
  <si>
    <t>CPH338872</t>
  </si>
  <si>
    <t>DIS34</t>
  </si>
  <si>
    <t>CPH338873</t>
  </si>
  <si>
    <t>DIS35</t>
  </si>
  <si>
    <t>CPH338874</t>
  </si>
  <si>
    <t>DIS36</t>
  </si>
  <si>
    <t>CPH338875</t>
  </si>
  <si>
    <t>DIS37</t>
  </si>
  <si>
    <t>CPH338876</t>
  </si>
  <si>
    <t>DIS38</t>
  </si>
  <si>
    <t>CPH338877</t>
  </si>
  <si>
    <t>DIS39</t>
  </si>
  <si>
    <t>CPH338878</t>
  </si>
  <si>
    <t>DIS40</t>
  </si>
  <si>
    <t>CPH338879</t>
  </si>
  <si>
    <t>DIS41</t>
  </si>
  <si>
    <t>CPH338880</t>
  </si>
  <si>
    <t>DIS42</t>
  </si>
  <si>
    <t>CPH338881</t>
  </si>
  <si>
    <t>CPH338882</t>
  </si>
  <si>
    <t>DIS43</t>
  </si>
  <si>
    <t>CPH338883</t>
  </si>
  <si>
    <t>DIS44</t>
  </si>
  <si>
    <t>CPH338886</t>
  </si>
  <si>
    <t>DSI45</t>
  </si>
  <si>
    <t>DIS45</t>
  </si>
  <si>
    <t>CPH338887</t>
  </si>
  <si>
    <t>DSI46</t>
  </si>
  <si>
    <t>DIS46</t>
  </si>
  <si>
    <t>CPH338888</t>
  </si>
  <si>
    <t>DIS47</t>
  </si>
  <si>
    <t>CPH338892</t>
  </si>
  <si>
    <t>DIS48</t>
  </si>
  <si>
    <t>CPH338899</t>
  </si>
  <si>
    <t>DIS49</t>
  </si>
  <si>
    <t>CPH338906</t>
  </si>
  <si>
    <t>DIS50</t>
  </si>
  <si>
    <t>CPH338907</t>
  </si>
  <si>
    <t>DIS51</t>
  </si>
  <si>
    <t>CPH338910</t>
  </si>
  <si>
    <t>DIS52</t>
  </si>
  <si>
    <t>CPH338914</t>
  </si>
  <si>
    <t>DIS53</t>
  </si>
  <si>
    <t>CPH338918</t>
  </si>
  <si>
    <t>DIS54</t>
  </si>
  <si>
    <t>CPH338920</t>
  </si>
  <si>
    <t>DIS55</t>
  </si>
  <si>
    <t>CPH338922</t>
  </si>
  <si>
    <t>DIS56</t>
  </si>
  <si>
    <t>CPH338923</t>
  </si>
  <si>
    <t>DIS57</t>
  </si>
  <si>
    <t>CPH338928</t>
  </si>
  <si>
    <t>DIS58</t>
  </si>
  <si>
    <t>CPH338929</t>
  </si>
  <si>
    <t>DIS59</t>
  </si>
  <si>
    <t>CPH338931</t>
  </si>
  <si>
    <t>DIS60</t>
  </si>
  <si>
    <t>CPH338932</t>
  </si>
  <si>
    <t>DIS62</t>
  </si>
  <si>
    <t>CPH338933</t>
  </si>
  <si>
    <t>CPH338934</t>
  </si>
  <si>
    <t>DIS63</t>
  </si>
  <si>
    <t>CPH339009</t>
  </si>
  <si>
    <t>CPH339503</t>
  </si>
  <si>
    <t>Checkout-16550</t>
  </si>
  <si>
    <t>CPH339504</t>
  </si>
  <si>
    <t>Checkout-16699</t>
  </si>
  <si>
    <t>CPH339505</t>
  </si>
  <si>
    <t>Checkout-16766</t>
  </si>
  <si>
    <t>CPH339880</t>
  </si>
  <si>
    <t>CPH340286</t>
  </si>
  <si>
    <t>Subotina</t>
  </si>
  <si>
    <t>CPH340132</t>
  </si>
  <si>
    <t>De Amicis</t>
  </si>
  <si>
    <t>CPH340696</t>
  </si>
  <si>
    <t>Keramidis</t>
  </si>
  <si>
    <t>CPH340849</t>
  </si>
  <si>
    <t>Steen</t>
  </si>
  <si>
    <t>CPH340860</t>
  </si>
  <si>
    <t>Catarina</t>
  </si>
  <si>
    <t>Vieira</t>
  </si>
  <si>
    <t>CPH340865</t>
  </si>
  <si>
    <t>Mahut</t>
  </si>
  <si>
    <t>CPH340867</t>
  </si>
  <si>
    <t>CPH340870</t>
  </si>
  <si>
    <t>Franka</t>
  </si>
  <si>
    <t>De Bree</t>
  </si>
  <si>
    <t>CPH340873</t>
  </si>
  <si>
    <t>Hicham</t>
  </si>
  <si>
    <t>Sahla</t>
  </si>
  <si>
    <t>CPH340874</t>
  </si>
  <si>
    <t>Deon</t>
  </si>
  <si>
    <t>CPH340876</t>
  </si>
  <si>
    <t>6A.4.405</t>
  </si>
  <si>
    <t>CPH340878</t>
  </si>
  <si>
    <t>Audrey</t>
  </si>
  <si>
    <t>CHARREIRE</t>
  </si>
  <si>
    <t>CPH340881</t>
  </si>
  <si>
    <t>Liselotte</t>
  </si>
  <si>
    <t>Van Ombergen</t>
  </si>
  <si>
    <t>CPH340924</t>
  </si>
  <si>
    <t>CPH340926</t>
  </si>
  <si>
    <t>Salinas</t>
  </si>
  <si>
    <t>CPH340934</t>
  </si>
  <si>
    <t>Urtiaga San Emeterio</t>
  </si>
  <si>
    <t>CPH340936</t>
  </si>
  <si>
    <t>CPH340937</t>
  </si>
  <si>
    <t>Yannik</t>
  </si>
  <si>
    <t>Engels</t>
  </si>
  <si>
    <t>CPH340942</t>
  </si>
  <si>
    <t>Rudyk</t>
  </si>
  <si>
    <t>CPH341088</t>
  </si>
  <si>
    <t>Van Baelen</t>
  </si>
  <si>
    <t>CPH341094</t>
  </si>
  <si>
    <t>Yashika</t>
  </si>
  <si>
    <t>CPH341112</t>
  </si>
  <si>
    <t>Dovydenas</t>
  </si>
  <si>
    <t>CPH341113</t>
  </si>
  <si>
    <t>Tejaswi</t>
  </si>
  <si>
    <t>Batra</t>
  </si>
  <si>
    <t>CPH341174</t>
  </si>
  <si>
    <t>Checkout-16847</t>
  </si>
  <si>
    <t>CPH341207</t>
  </si>
  <si>
    <t>Rauba</t>
  </si>
  <si>
    <t>CPH341208</t>
  </si>
  <si>
    <t>Olabarrieta Errasti</t>
  </si>
  <si>
    <t>4A.2.210</t>
  </si>
  <si>
    <t>CPH341209</t>
  </si>
  <si>
    <t>ANNETTE</t>
  </si>
  <si>
    <t>JOSEPH</t>
  </si>
  <si>
    <t>4A.2.205</t>
  </si>
  <si>
    <t>CPH341252</t>
  </si>
  <si>
    <t>Shravani</t>
  </si>
  <si>
    <t>Mayekar</t>
  </si>
  <si>
    <t>CPH341258</t>
  </si>
  <si>
    <t>Zavadilova</t>
  </si>
  <si>
    <t>CPH341261</t>
  </si>
  <si>
    <t>THEOPHILE</t>
  </si>
  <si>
    <t>CPH341276</t>
  </si>
  <si>
    <t>Ramroopsingh</t>
  </si>
  <si>
    <t>CPH341354</t>
  </si>
  <si>
    <t>Jiajun</t>
  </si>
  <si>
    <t>CPH341355</t>
  </si>
  <si>
    <t>Gericó Mateu</t>
  </si>
  <si>
    <t>CPH341395</t>
  </si>
  <si>
    <t>Dominique</t>
  </si>
  <si>
    <t>Abrahamse</t>
  </si>
  <si>
    <t>CPH341425</t>
  </si>
  <si>
    <t>Ortega Vázquez</t>
  </si>
  <si>
    <t>CPH341449</t>
  </si>
  <si>
    <t>Kaaranjah</t>
  </si>
  <si>
    <t>Puvanesan</t>
  </si>
  <si>
    <t>CPH341486</t>
  </si>
  <si>
    <t>McArthur</t>
  </si>
  <si>
    <t>CPH341501</t>
  </si>
  <si>
    <t>Máñez</t>
  </si>
  <si>
    <t>CPH341507</t>
  </si>
  <si>
    <t>Shin Dong</t>
  </si>
  <si>
    <t>CPH341523</t>
  </si>
  <si>
    <t>Ming Yi</t>
  </si>
  <si>
    <t>Hoo</t>
  </si>
  <si>
    <t>CPH341508</t>
  </si>
  <si>
    <t>Sílvia</t>
  </si>
  <si>
    <t>Escrivà Mateu</t>
  </si>
  <si>
    <t>CPH341516</t>
  </si>
  <si>
    <t>Cirillo</t>
  </si>
  <si>
    <t>CPH341533</t>
  </si>
  <si>
    <t>Penix</t>
  </si>
  <si>
    <t>CPH341577</t>
  </si>
  <si>
    <t>Arque</t>
  </si>
  <si>
    <t>CPH341602</t>
  </si>
  <si>
    <t>Saavedra ocampo</t>
  </si>
  <si>
    <t>CPH341692</t>
  </si>
  <si>
    <t>Combalia</t>
  </si>
  <si>
    <t>CPH341665</t>
  </si>
  <si>
    <t>Tancredi</t>
  </si>
  <si>
    <t>Bonaiuto</t>
  </si>
  <si>
    <t>CPH341719</t>
  </si>
  <si>
    <t>Checkout-16742</t>
  </si>
  <si>
    <t>CPH341720</t>
  </si>
  <si>
    <t>Checkout-16822</t>
  </si>
  <si>
    <t>CPH341721</t>
  </si>
  <si>
    <t>Machay</t>
  </si>
  <si>
    <t>Checkout-15851</t>
  </si>
  <si>
    <t>CPH341722</t>
  </si>
  <si>
    <t>Checkout-16784</t>
  </si>
  <si>
    <t>CPH341723</t>
  </si>
  <si>
    <t>Checkout-16724</t>
  </si>
  <si>
    <t>CPH341724</t>
  </si>
  <si>
    <t>Checkout-16833</t>
  </si>
  <si>
    <t>CPH341725</t>
  </si>
  <si>
    <t>Checkout-16798</t>
  </si>
  <si>
    <t>CPH341780</t>
  </si>
  <si>
    <t>Thomas Alfonsus</t>
  </si>
  <si>
    <t>Ouwerkerk</t>
  </si>
  <si>
    <t>CPH341809</t>
  </si>
  <si>
    <t>Brendan</t>
  </si>
  <si>
    <t>Jansen</t>
  </si>
  <si>
    <t>CPH342083</t>
  </si>
  <si>
    <t>Philip Alexander Simon Willem</t>
  </si>
  <si>
    <t>Van Moll</t>
  </si>
  <si>
    <t>CPH342225</t>
  </si>
  <si>
    <t>Checkout-16695</t>
  </si>
  <si>
    <t>CPH342612</t>
  </si>
  <si>
    <t>Gemma</t>
  </si>
  <si>
    <t>Rubert Segarra</t>
  </si>
  <si>
    <t>CPH342706</t>
  </si>
  <si>
    <t>Hope</t>
  </si>
  <si>
    <t>Burnaman</t>
  </si>
  <si>
    <t>CPH342980</t>
  </si>
  <si>
    <t>Jan Benjamin</t>
  </si>
  <si>
    <t>Vornhagen</t>
  </si>
  <si>
    <t>CPH343078</t>
  </si>
  <si>
    <t>Nithiwat</t>
  </si>
  <si>
    <t>Suntichaikamolkul</t>
  </si>
  <si>
    <t>CPH343091</t>
  </si>
  <si>
    <t>CPH343117</t>
  </si>
  <si>
    <t>Astrid</t>
  </si>
  <si>
    <t>Huettl</t>
  </si>
  <si>
    <t>CPH343118</t>
  </si>
  <si>
    <t>Wimmer</t>
  </si>
  <si>
    <t>CPH343123</t>
  </si>
  <si>
    <t>Svane</t>
  </si>
  <si>
    <t>CPH343148</t>
  </si>
  <si>
    <t>Wiet</t>
  </si>
  <si>
    <t>van Hellenberg Hubar</t>
  </si>
  <si>
    <t>CPH343322</t>
  </si>
  <si>
    <t>matia</t>
  </si>
  <si>
    <t>zace</t>
  </si>
  <si>
    <t>CPH343388</t>
  </si>
  <si>
    <t>Zeno</t>
  </si>
  <si>
    <t>Boerman</t>
  </si>
  <si>
    <t>CPH343503</t>
  </si>
  <si>
    <t>Lina Maria</t>
  </si>
  <si>
    <t>Avella Pineda</t>
  </si>
  <si>
    <t>CPH343588</t>
  </si>
  <si>
    <t>PMRoom-45395</t>
  </si>
  <si>
    <t>CPH343589</t>
  </si>
  <si>
    <t>PMRoom-45396</t>
  </si>
  <si>
    <t>CPH343647</t>
  </si>
  <si>
    <t>Checkout-15521</t>
  </si>
  <si>
    <t>CPH343708</t>
  </si>
  <si>
    <t>Ducceschi</t>
  </si>
  <si>
    <t>Checkout-691</t>
  </si>
  <si>
    <t>CPH343712</t>
  </si>
  <si>
    <t>Checkout-16726</t>
  </si>
  <si>
    <t>CPH343713</t>
  </si>
  <si>
    <t>Checkout-16745</t>
  </si>
  <si>
    <t>CPH343714</t>
  </si>
  <si>
    <t>Checkout-16734</t>
  </si>
  <si>
    <t>CPH343715</t>
  </si>
  <si>
    <t>Checkout-16733</t>
  </si>
  <si>
    <t>CPH343724</t>
  </si>
  <si>
    <t>Checkout-16749</t>
  </si>
  <si>
    <t>CPH343727</t>
  </si>
  <si>
    <t>Checkout-16874</t>
  </si>
  <si>
    <t>CPH343729</t>
  </si>
  <si>
    <t>Checkout-12632</t>
  </si>
  <si>
    <t>CPH343731</t>
  </si>
  <si>
    <t>Checkout-16880</t>
  </si>
  <si>
    <t>CPH343747</t>
  </si>
  <si>
    <t>Checkout-16750</t>
  </si>
  <si>
    <t>CPH343750</t>
  </si>
  <si>
    <t>Checkout-16730</t>
  </si>
  <si>
    <t>CPH343752</t>
  </si>
  <si>
    <t>Checkout-10966</t>
  </si>
  <si>
    <t>CPH343754</t>
  </si>
  <si>
    <t>Checkout-16770</t>
  </si>
  <si>
    <t>CPH343756</t>
  </si>
  <si>
    <t>Checkout-16736</t>
  </si>
  <si>
    <t>CPH343758</t>
  </si>
  <si>
    <t>Checkout-16759</t>
  </si>
  <si>
    <t>CPH343759</t>
  </si>
  <si>
    <t>Checkout-16705</t>
  </si>
  <si>
    <t>CPH343760</t>
  </si>
  <si>
    <t>Checkout-16884</t>
  </si>
  <si>
    <t>CPH343762</t>
  </si>
  <si>
    <t>Checkout-16885</t>
  </si>
  <si>
    <t>CPH343767</t>
  </si>
  <si>
    <t>Checkout-16746</t>
  </si>
  <si>
    <t>CPH343768</t>
  </si>
  <si>
    <t>Checkout-16883</t>
  </si>
  <si>
    <t>CPH343771</t>
  </si>
  <si>
    <t>Checkout-35056</t>
  </si>
  <si>
    <t>CPH343772</t>
  </si>
  <si>
    <t>Checkout-16722</t>
  </si>
  <si>
    <t>CPH343773</t>
  </si>
  <si>
    <t>Checkout-12622</t>
  </si>
  <si>
    <t>CPH343775</t>
  </si>
  <si>
    <t>Checkout-16767</t>
  </si>
  <si>
    <t>CPH343777</t>
  </si>
  <si>
    <t>Checkout-16680</t>
  </si>
  <si>
    <t>CPH343785</t>
  </si>
  <si>
    <t>Checkout-16735</t>
  </si>
  <si>
    <t>CPH343790</t>
  </si>
  <si>
    <t>Bono Orengo</t>
  </si>
  <si>
    <t>Checkout-783</t>
  </si>
  <si>
    <t>CPH343796</t>
  </si>
  <si>
    <t>Checkout-26403</t>
  </si>
  <si>
    <t>CPH343797</t>
  </si>
  <si>
    <t>Checkout-16877</t>
  </si>
  <si>
    <t>CPH343798</t>
  </si>
  <si>
    <t>Checkout-18647</t>
  </si>
  <si>
    <t>CPH343800</t>
  </si>
  <si>
    <t>Checkout-16854</t>
  </si>
  <si>
    <t>CPH343801</t>
  </si>
  <si>
    <t>Checkout-16731</t>
  </si>
  <si>
    <t>CPH343803</t>
  </si>
  <si>
    <t>Checkout-16697</t>
  </si>
  <si>
    <t>CPH343805</t>
  </si>
  <si>
    <t>Checkout-16768</t>
  </si>
  <si>
    <t>CPH343807</t>
  </si>
  <si>
    <t>Checkout-16572</t>
  </si>
  <si>
    <t>CPH343809</t>
  </si>
  <si>
    <t>Checkout-40412</t>
  </si>
  <si>
    <t>CPH343811</t>
  </si>
  <si>
    <t>Checkout-16879</t>
  </si>
  <si>
    <t>CPH343812</t>
  </si>
  <si>
    <t>Checkout-26832</t>
  </si>
  <si>
    <t>CPH343814</t>
  </si>
  <si>
    <t>Checkout-16577</t>
  </si>
  <si>
    <t>CPH343817</t>
  </si>
  <si>
    <t>Checkout-16581</t>
  </si>
  <si>
    <t>CPH343821</t>
  </si>
  <si>
    <t>Checkout-40415</t>
  </si>
  <si>
    <t>CPH343826</t>
  </si>
  <si>
    <t>Checkout-31935</t>
  </si>
  <si>
    <t>CPH343829</t>
  </si>
  <si>
    <t>Checkout-40420</t>
  </si>
  <si>
    <t>CPH343832</t>
  </si>
  <si>
    <t>Checkout-16698</t>
  </si>
  <si>
    <t>CPH343835</t>
  </si>
  <si>
    <t>Checkout-40426</t>
  </si>
  <si>
    <t>CPH343837</t>
  </si>
  <si>
    <t>clara</t>
  </si>
  <si>
    <t>galan escudero</t>
  </si>
  <si>
    <t>Checkout-743</t>
  </si>
  <si>
    <t>CPH343839</t>
  </si>
  <si>
    <t>Checkout-16674</t>
  </si>
  <si>
    <t>CPH343841</t>
  </si>
  <si>
    <t>Checkout-16607</t>
  </si>
  <si>
    <t>CPH343844</t>
  </si>
  <si>
    <t>Checkout-16773</t>
  </si>
  <si>
    <t>CPH343846</t>
  </si>
  <si>
    <t>Checkout-40431</t>
  </si>
  <si>
    <t>CPH343849</t>
  </si>
  <si>
    <t>Checkout-16613</t>
  </si>
  <si>
    <t>CPH343850</t>
  </si>
  <si>
    <t>Checkout-35082</t>
  </si>
  <si>
    <t>CPH343851</t>
  </si>
  <si>
    <t>Checkout-16732</t>
  </si>
  <si>
    <t>CPH343853</t>
  </si>
  <si>
    <t>Checkout-16614</t>
  </si>
  <si>
    <t>CPH343856</t>
  </si>
  <si>
    <t>Checkout-16737</t>
  </si>
  <si>
    <t>CPH343858</t>
  </si>
  <si>
    <t>Checkout-16606</t>
  </si>
  <si>
    <t>CPH343859</t>
  </si>
  <si>
    <t>Checkout-16714</t>
  </si>
  <si>
    <t>CPH343860</t>
  </si>
  <si>
    <t>Checkout-16890</t>
  </si>
  <si>
    <t>CPH343862</t>
  </si>
  <si>
    <t>Checkout-358</t>
  </si>
  <si>
    <t>CPH343952</t>
  </si>
  <si>
    <t>Murtajis</t>
  </si>
  <si>
    <t>Shabbir</t>
  </si>
  <si>
    <t>CPH344100</t>
  </si>
  <si>
    <t>Alonso Gorgojo</t>
  </si>
  <si>
    <t>CPH344135</t>
  </si>
  <si>
    <t>CPH344138</t>
  </si>
  <si>
    <t xml:space="preserve">Santos </t>
  </si>
  <si>
    <t>CPH344255</t>
  </si>
  <si>
    <t>Amber H. H.</t>
  </si>
  <si>
    <t>Van Deelen</t>
  </si>
  <si>
    <t>CPH344364</t>
  </si>
  <si>
    <t>Esmée</t>
  </si>
  <si>
    <t>van der Hoogt</t>
  </si>
  <si>
    <t>CPH344413</t>
  </si>
  <si>
    <t>Zahraa</t>
  </si>
  <si>
    <t>Jaafar</t>
  </si>
  <si>
    <t>CPH344575</t>
  </si>
  <si>
    <t>Caceros</t>
  </si>
  <si>
    <t>CPH344866</t>
  </si>
  <si>
    <t>Theresa Amelie</t>
  </si>
  <si>
    <t>CPH345086</t>
  </si>
  <si>
    <t>CPH345320</t>
  </si>
  <si>
    <t>Chun Lung</t>
  </si>
  <si>
    <t>CPH345472</t>
  </si>
  <si>
    <t>Masanet</t>
  </si>
  <si>
    <t>CPH345473</t>
  </si>
  <si>
    <t>Baron</t>
  </si>
  <si>
    <t>CPH346158</t>
  </si>
  <si>
    <t xml:space="preserve">Bruno </t>
  </si>
  <si>
    <t>Kneffel</t>
  </si>
  <si>
    <t>CPH346622</t>
  </si>
  <si>
    <t>Checkout-13183</t>
  </si>
  <si>
    <t>CPH346623</t>
  </si>
  <si>
    <t>Checkout-16903</t>
  </si>
  <si>
    <t>CPH346624</t>
  </si>
  <si>
    <t>Checkout-13273</t>
  </si>
  <si>
    <t>CPH346625</t>
  </si>
  <si>
    <t>Checkout-16771</t>
  </si>
  <si>
    <t>CPH346626</t>
  </si>
  <si>
    <t>Checkout-13149</t>
  </si>
  <si>
    <t>CPH346627</t>
  </si>
  <si>
    <t>Checkout-16727</t>
  </si>
  <si>
    <t>CPH346628</t>
  </si>
  <si>
    <t>Checkout-16723</t>
  </si>
  <si>
    <t>CPH346629</t>
  </si>
  <si>
    <t>Checkout-16720</t>
  </si>
  <si>
    <t>CPH346630</t>
  </si>
  <si>
    <t>Checkout-16549</t>
  </si>
  <si>
    <t>CPH346631</t>
  </si>
  <si>
    <t>Checkout-16741</t>
  </si>
  <si>
    <t>CPH346632</t>
  </si>
  <si>
    <t>Checkout-16748</t>
  </si>
  <si>
    <t>CPH346633</t>
  </si>
  <si>
    <t>Checkout-16772</t>
  </si>
  <si>
    <t>CPH346634</t>
  </si>
  <si>
    <t>Checkout-16738</t>
  </si>
  <si>
    <t>CPH346635</t>
  </si>
  <si>
    <t>Checkout-12653</t>
  </si>
  <si>
    <t>CPH346636</t>
  </si>
  <si>
    <t>Checkout-16701</t>
  </si>
  <si>
    <t>CPH346637</t>
  </si>
  <si>
    <t>Checkout-16739</t>
  </si>
  <si>
    <t>CPH346638</t>
  </si>
  <si>
    <t>Checkout-22318</t>
  </si>
  <si>
    <t>CPH346639</t>
  </si>
  <si>
    <t>Checkout-12671</t>
  </si>
  <si>
    <t>CPH346640</t>
  </si>
  <si>
    <t>Checkout-16721</t>
  </si>
  <si>
    <t>CPH346641</t>
  </si>
  <si>
    <t>Checkout-24859</t>
  </si>
  <si>
    <t>CPH346642</t>
  </si>
  <si>
    <t>Checkout-16740</t>
  </si>
  <si>
    <t>CPH346643</t>
  </si>
  <si>
    <t>Checkout-16863</t>
  </si>
  <si>
    <t>CPH346644</t>
  </si>
  <si>
    <t>Checkout-16706</t>
  </si>
  <si>
    <t>CPH346645</t>
  </si>
  <si>
    <t>Checkout-13208</t>
  </si>
  <si>
    <t>CPH346646</t>
  </si>
  <si>
    <t>arnau</t>
  </si>
  <si>
    <t>Roca</t>
  </si>
  <si>
    <t>Checkout-749</t>
  </si>
  <si>
    <t>CPH346647</t>
  </si>
  <si>
    <t>Checkout-16900</t>
  </si>
  <si>
    <t>CPH346648</t>
  </si>
  <si>
    <t>Checkout-16728</t>
  </si>
  <si>
    <t>CPH346649</t>
  </si>
  <si>
    <t>Checkout-16542</t>
  </si>
  <si>
    <t>CPH346650</t>
  </si>
  <si>
    <t>Checkout-18733</t>
  </si>
  <si>
    <t>CPH346651</t>
  </si>
  <si>
    <t>Checkout-30179</t>
  </si>
  <si>
    <t>CPH346652</t>
  </si>
  <si>
    <t>Checkout-20592</t>
  </si>
  <si>
    <t>CPH346653</t>
  </si>
  <si>
    <t>Checkout-16888</t>
  </si>
  <si>
    <t>CPH346654</t>
  </si>
  <si>
    <t>Checkout-16893</t>
  </si>
  <si>
    <t>CPH346655</t>
  </si>
  <si>
    <t>Checkout-16878</t>
  </si>
  <si>
    <t>CPH346656</t>
  </si>
  <si>
    <t>Checkout-28403</t>
  </si>
  <si>
    <t>CPH346657</t>
  </si>
  <si>
    <t>Checkout-18656</t>
  </si>
  <si>
    <t>CPH346658</t>
  </si>
  <si>
    <t>Checkout-16901</t>
  </si>
  <si>
    <t>CPH346659</t>
  </si>
  <si>
    <t>Checkout-10876</t>
  </si>
  <si>
    <t>CPH346660</t>
  </si>
  <si>
    <t>Checkout-12528</t>
  </si>
  <si>
    <t>CPH346661</t>
  </si>
  <si>
    <t>Checkout-16778</t>
  </si>
  <si>
    <t>CPH346662</t>
  </si>
  <si>
    <t>Checkout-16892</t>
  </si>
  <si>
    <t>CPH346663</t>
  </si>
  <si>
    <t>Checkout-16792</t>
  </si>
  <si>
    <t>CPH347024</t>
  </si>
  <si>
    <t>CPH347026</t>
  </si>
  <si>
    <t xml:space="preserve">Elif </t>
  </si>
  <si>
    <t>Karasakal</t>
  </si>
  <si>
    <t>CPH347169</t>
  </si>
  <si>
    <t>CPH347198</t>
  </si>
  <si>
    <t>Yuqin</t>
  </si>
  <si>
    <t>CPH347540</t>
  </si>
  <si>
    <t>Matos</t>
  </si>
  <si>
    <t>CPH347542</t>
  </si>
  <si>
    <t>Weil de Castro Barbosa</t>
  </si>
  <si>
    <t>CPH347624</t>
  </si>
  <si>
    <t>Loïc</t>
  </si>
  <si>
    <t>Lauweriks</t>
  </si>
  <si>
    <t>CPH347650</t>
  </si>
  <si>
    <t>Tommy</t>
  </si>
  <si>
    <t>Vullinghs</t>
  </si>
  <si>
    <t>CPH348072</t>
  </si>
  <si>
    <t>CPH348100</t>
  </si>
  <si>
    <t>CPH348798</t>
  </si>
  <si>
    <t>CPH348799</t>
  </si>
  <si>
    <t>CPH348876</t>
  </si>
  <si>
    <t>Kambek</t>
  </si>
  <si>
    <t>CPH348911</t>
  </si>
  <si>
    <t>Terry Sanz Pastor</t>
  </si>
  <si>
    <t>CPH349272</t>
  </si>
  <si>
    <t>Checkout-16702</t>
  </si>
  <si>
    <t>CPH349273</t>
  </si>
  <si>
    <t>Checkout-16657</t>
  </si>
  <si>
    <t>CPH349274</t>
  </si>
  <si>
    <t>Checkout-16760</t>
  </si>
  <si>
    <t>CPH349275</t>
  </si>
  <si>
    <t>Checkout-42567</t>
  </si>
  <si>
    <t>CPH349276</t>
  </si>
  <si>
    <t>Checkout-16717</t>
  </si>
  <si>
    <t>CPH349277</t>
  </si>
  <si>
    <t>Checkout-22162</t>
  </si>
  <si>
    <t>CPH349278</t>
  </si>
  <si>
    <t>Checkout-1570</t>
  </si>
  <si>
    <t>CPH349279</t>
  </si>
  <si>
    <t>Checkout-12645</t>
  </si>
  <si>
    <t>CPH349280</t>
  </si>
  <si>
    <t>Checkout-27129</t>
  </si>
  <si>
    <t>CPH349281</t>
  </si>
  <si>
    <t>Checkout-26351</t>
  </si>
  <si>
    <t>CPH349282</t>
  </si>
  <si>
    <t>Checkout-12954</t>
  </si>
  <si>
    <t>CPH349283</t>
  </si>
  <si>
    <t>Checkout-26551</t>
  </si>
  <si>
    <t>CPH349284</t>
  </si>
  <si>
    <t>Checkout-25009</t>
  </si>
  <si>
    <t>CPH349285</t>
  </si>
  <si>
    <t>Checkout-16711</t>
  </si>
  <si>
    <t>CPH349286</t>
  </si>
  <si>
    <t>Checkout-16710</t>
  </si>
  <si>
    <t>CPH349287</t>
  </si>
  <si>
    <t>Checkout-20576</t>
  </si>
  <si>
    <t>CPH349288</t>
  </si>
  <si>
    <t>Alabhya</t>
  </si>
  <si>
    <t>Checkout-717</t>
  </si>
  <si>
    <t>CPH349289</t>
  </si>
  <si>
    <t>Checkout-16876</t>
  </si>
  <si>
    <t>CPH349290</t>
  </si>
  <si>
    <t>Checkout-16391</t>
  </si>
  <si>
    <t>CPH349291</t>
  </si>
  <si>
    <t>Checkout-25621</t>
  </si>
  <si>
    <t>CPH350644</t>
  </si>
  <si>
    <t>CPH350845</t>
  </si>
  <si>
    <t>David-Levente</t>
  </si>
  <si>
    <t>Kovacs</t>
  </si>
  <si>
    <t>CPH351428</t>
  </si>
  <si>
    <t>Sishuo</t>
  </si>
  <si>
    <t>6B.2.227</t>
  </si>
  <si>
    <t>CPH351619</t>
  </si>
  <si>
    <t>CPH3691</t>
  </si>
  <si>
    <t>CPH3717</t>
  </si>
  <si>
    <t>CPH3743</t>
  </si>
  <si>
    <t>CPH3744</t>
  </si>
  <si>
    <t>Reina</t>
  </si>
  <si>
    <t>CPH3749</t>
  </si>
  <si>
    <t>CPH3783</t>
  </si>
  <si>
    <t>CPH3800</t>
  </si>
  <si>
    <t>Wilford</t>
  </si>
  <si>
    <t>4B.5.516</t>
  </si>
  <si>
    <t>CPH38705</t>
  </si>
  <si>
    <t>Ettore</t>
  </si>
  <si>
    <t>Massa</t>
  </si>
  <si>
    <t>4B.ST.16</t>
  </si>
  <si>
    <t>CPH3917</t>
  </si>
  <si>
    <t>CPH3940</t>
  </si>
  <si>
    <t>Church</t>
  </si>
  <si>
    <t>4A.5.505</t>
  </si>
  <si>
    <t>Wroclaw Student</t>
  </si>
  <si>
    <t>WRO10138</t>
  </si>
  <si>
    <t>Jiménez Muñoz de Morales</t>
  </si>
  <si>
    <t>B.402</t>
  </si>
  <si>
    <t>WRO10143</t>
  </si>
  <si>
    <t>Bonet Santos</t>
  </si>
  <si>
    <t>B.414</t>
  </si>
  <si>
    <t>WRO10208</t>
  </si>
  <si>
    <t>Bizoń</t>
  </si>
  <si>
    <t>C.414</t>
  </si>
  <si>
    <t>WRO10230</t>
  </si>
  <si>
    <t>Ferrer Iniesta</t>
  </si>
  <si>
    <t>C.424</t>
  </si>
  <si>
    <t>WRO10428</t>
  </si>
  <si>
    <t xml:space="preserve">Zeynep </t>
  </si>
  <si>
    <t>Egel</t>
  </si>
  <si>
    <t>C.318</t>
  </si>
  <si>
    <t>WRO10536</t>
  </si>
  <si>
    <t>Moreno Redondo</t>
  </si>
  <si>
    <t>C.268</t>
  </si>
  <si>
    <t>WRO10621</t>
  </si>
  <si>
    <t xml:space="preserve">López Arenas </t>
  </si>
  <si>
    <t>C.262</t>
  </si>
  <si>
    <t>WRO10841</t>
  </si>
  <si>
    <t>von Bodelschwingh</t>
  </si>
  <si>
    <t>WRO10879</t>
  </si>
  <si>
    <t>Cagigal Tomico</t>
  </si>
  <si>
    <t>C.425</t>
  </si>
  <si>
    <t>WRO11025</t>
  </si>
  <si>
    <t>C.434</t>
  </si>
  <si>
    <t>WRO11034</t>
  </si>
  <si>
    <t>Louise-Christine</t>
  </si>
  <si>
    <t>Baars</t>
  </si>
  <si>
    <t>A.411</t>
  </si>
  <si>
    <t>WRO11273</t>
  </si>
  <si>
    <t>C.460</t>
  </si>
  <si>
    <t>WRO115</t>
  </si>
  <si>
    <t>Caviedes</t>
  </si>
  <si>
    <t>C.410</t>
  </si>
  <si>
    <t>WRO12617</t>
  </si>
  <si>
    <t>Nowakowski</t>
  </si>
  <si>
    <t>C.408</t>
  </si>
  <si>
    <t>WRO12618</t>
  </si>
  <si>
    <t>Maté Belgrano</t>
  </si>
  <si>
    <t>C.427</t>
  </si>
  <si>
    <t>WRO128</t>
  </si>
  <si>
    <t>C.415</t>
  </si>
  <si>
    <t>WRO13168</t>
  </si>
  <si>
    <t>Sancho Torres</t>
  </si>
  <si>
    <t>C.261</t>
  </si>
  <si>
    <t>WRO139</t>
  </si>
  <si>
    <t xml:space="preserve">Ainara </t>
  </si>
  <si>
    <t>Álvarez Ramírez</t>
  </si>
  <si>
    <t>C.426</t>
  </si>
  <si>
    <t>WRO15411</t>
  </si>
  <si>
    <t>Mysłek</t>
  </si>
  <si>
    <t>D.507</t>
  </si>
  <si>
    <t>WRO15448</t>
  </si>
  <si>
    <t>Büssenschütt</t>
  </si>
  <si>
    <t>D.313</t>
  </si>
  <si>
    <t>WRO1559</t>
  </si>
  <si>
    <t>Antia</t>
  </si>
  <si>
    <t>C.462</t>
  </si>
  <si>
    <t>WRO16403</t>
  </si>
  <si>
    <t>Kosti</t>
  </si>
  <si>
    <t>C.404</t>
  </si>
  <si>
    <t>WRO16487</t>
  </si>
  <si>
    <t>Tameer</t>
  </si>
  <si>
    <t>Chicktay</t>
  </si>
  <si>
    <t>C.265</t>
  </si>
  <si>
    <t>WRO16528</t>
  </si>
  <si>
    <t>B.510</t>
  </si>
  <si>
    <t>WRO16531</t>
  </si>
  <si>
    <t>Elsnerová</t>
  </si>
  <si>
    <t>WRO17337</t>
  </si>
  <si>
    <t>Berkay Mert</t>
  </si>
  <si>
    <t>A.419</t>
  </si>
  <si>
    <t>WRO17361</t>
  </si>
  <si>
    <t>Bialka</t>
  </si>
  <si>
    <t>B.512</t>
  </si>
  <si>
    <t>WRO17389</t>
  </si>
  <si>
    <t>Nuraldin</t>
  </si>
  <si>
    <t>Temirtashev</t>
  </si>
  <si>
    <t>C.345</t>
  </si>
  <si>
    <t>WRO17399</t>
  </si>
  <si>
    <t>Daniłko</t>
  </si>
  <si>
    <t>D.412</t>
  </si>
  <si>
    <t>WRO17433</t>
  </si>
  <si>
    <t>Matyśkiewicz</t>
  </si>
  <si>
    <t>C.469</t>
  </si>
  <si>
    <t>WRO17665</t>
  </si>
  <si>
    <t>Wajman</t>
  </si>
  <si>
    <t>C.461</t>
  </si>
  <si>
    <t>WRO17683</t>
  </si>
  <si>
    <t>Vilde</t>
  </si>
  <si>
    <t>Solbakken</t>
  </si>
  <si>
    <t>B.502</t>
  </si>
  <si>
    <t>WRO17798</t>
  </si>
  <si>
    <t>Matilla Gutierrez</t>
  </si>
  <si>
    <t>C.411</t>
  </si>
  <si>
    <t>WRO17833</t>
  </si>
  <si>
    <t>Faściszewska</t>
  </si>
  <si>
    <t>C.302</t>
  </si>
  <si>
    <t>WRO17836</t>
  </si>
  <si>
    <t>Franzén</t>
  </si>
  <si>
    <t>B.503</t>
  </si>
  <si>
    <t>WRO179</t>
  </si>
  <si>
    <t xml:space="preserve">Malena </t>
  </si>
  <si>
    <t>Selma Diranzo</t>
  </si>
  <si>
    <t>C.409</t>
  </si>
  <si>
    <t>WRO18203</t>
  </si>
  <si>
    <t>MUÑOZ MANZANO</t>
  </si>
  <si>
    <t>C.301</t>
  </si>
  <si>
    <t>WRO18245</t>
  </si>
  <si>
    <t>C.303</t>
  </si>
  <si>
    <t>WRO18388</t>
  </si>
  <si>
    <t>Pérez Díaz</t>
  </si>
  <si>
    <t>WRO18392</t>
  </si>
  <si>
    <t>Rubiera Morán</t>
  </si>
  <si>
    <t>WRO18404</t>
  </si>
  <si>
    <t>B.410</t>
  </si>
  <si>
    <t>WRO18423</t>
  </si>
  <si>
    <t>Escalera Rivero</t>
  </si>
  <si>
    <t>C.374</t>
  </si>
  <si>
    <t>WRO18428</t>
  </si>
  <si>
    <t>Zasiadczyk</t>
  </si>
  <si>
    <t>C.305</t>
  </si>
  <si>
    <t>WRO18488</t>
  </si>
  <si>
    <t>vicente</t>
  </si>
  <si>
    <t>recasens</t>
  </si>
  <si>
    <t>WRO18493</t>
  </si>
  <si>
    <t>Mytsak</t>
  </si>
  <si>
    <t>C.308</t>
  </si>
  <si>
    <t>WRO18516</t>
  </si>
  <si>
    <t>Artuna</t>
  </si>
  <si>
    <t>C.307</t>
  </si>
  <si>
    <t>WRO18525</t>
  </si>
  <si>
    <t>Yefimov</t>
  </si>
  <si>
    <t>C.317</t>
  </si>
  <si>
    <t>WRO18560</t>
  </si>
  <si>
    <t>Dybski</t>
  </si>
  <si>
    <t>C.320</t>
  </si>
  <si>
    <t>WRO18565</t>
  </si>
  <si>
    <t>SKOWRON</t>
  </si>
  <si>
    <t>WRO18582</t>
  </si>
  <si>
    <t xml:space="preserve">Alicja </t>
  </si>
  <si>
    <t>Taraszkiewicz</t>
  </si>
  <si>
    <t>C.319</t>
  </si>
  <si>
    <t>WRO18590</t>
  </si>
  <si>
    <t>Toranzos Guillen</t>
  </si>
  <si>
    <t>C.322</t>
  </si>
  <si>
    <t>WRO18622</t>
  </si>
  <si>
    <t xml:space="preserve">Bialik </t>
  </si>
  <si>
    <t>C.321</t>
  </si>
  <si>
    <t>WRO18769</t>
  </si>
  <si>
    <t>Rolla</t>
  </si>
  <si>
    <t>C.324</t>
  </si>
  <si>
    <t>WRO18848</t>
  </si>
  <si>
    <t xml:space="preserve">WERONIKA </t>
  </si>
  <si>
    <t xml:space="preserve">Warzecha </t>
  </si>
  <si>
    <t>WRO18924</t>
  </si>
  <si>
    <t>A.318</t>
  </si>
  <si>
    <t>WRO18988</t>
  </si>
  <si>
    <t>Waśniewska</t>
  </si>
  <si>
    <t>A.316</t>
  </si>
  <si>
    <t>WRO19017</t>
  </si>
  <si>
    <t>Pawlik</t>
  </si>
  <si>
    <t>WRO19029</t>
  </si>
  <si>
    <t>WRO19142</t>
  </si>
  <si>
    <t>Janaszczyk</t>
  </si>
  <si>
    <t>C.323</t>
  </si>
  <si>
    <t>WRO19153</t>
  </si>
  <si>
    <t>Zaucha</t>
  </si>
  <si>
    <t>C.326</t>
  </si>
  <si>
    <t>WRO19178</t>
  </si>
  <si>
    <t>Redek</t>
  </si>
  <si>
    <t>WRO19275</t>
  </si>
  <si>
    <t>Keila</t>
  </si>
  <si>
    <t>C.420</t>
  </si>
  <si>
    <t>WRO19301</t>
  </si>
  <si>
    <t>Gładysz</t>
  </si>
  <si>
    <t>WRO19347</t>
  </si>
  <si>
    <t>Panek</t>
  </si>
  <si>
    <t>C.325</t>
  </si>
  <si>
    <t>WRO19378</t>
  </si>
  <si>
    <t>Chorzempa</t>
  </si>
  <si>
    <t>C.328</t>
  </si>
  <si>
    <t>WRO19417</t>
  </si>
  <si>
    <t>Zbrowska</t>
  </si>
  <si>
    <t>C.327</t>
  </si>
  <si>
    <t>WRO19458</t>
  </si>
  <si>
    <t>Stasica</t>
  </si>
  <si>
    <t>WRO19468</t>
  </si>
  <si>
    <t>Rakoczy</t>
  </si>
  <si>
    <t>C.330</t>
  </si>
  <si>
    <t>WRO19494</t>
  </si>
  <si>
    <t>Gunel</t>
  </si>
  <si>
    <t>Ibrahimli</t>
  </si>
  <si>
    <t>C.333</t>
  </si>
  <si>
    <t>WRO19500</t>
  </si>
  <si>
    <t>Braun</t>
  </si>
  <si>
    <t>WRO19515</t>
  </si>
  <si>
    <t>Dzido</t>
  </si>
  <si>
    <t>C.329</t>
  </si>
  <si>
    <t>WRO195</t>
  </si>
  <si>
    <t>Guill</t>
  </si>
  <si>
    <t>C.264</t>
  </si>
  <si>
    <t>WRO19522</t>
  </si>
  <si>
    <t>C.332</t>
  </si>
  <si>
    <t>WRO19527</t>
  </si>
  <si>
    <t>Łapuć</t>
  </si>
  <si>
    <t>A.309</t>
  </si>
  <si>
    <t>WRO19555</t>
  </si>
  <si>
    <t>Kubikowska</t>
  </si>
  <si>
    <t>C.331</t>
  </si>
  <si>
    <t>WRO19562</t>
  </si>
  <si>
    <t>Cieślik</t>
  </si>
  <si>
    <t>C.334</t>
  </si>
  <si>
    <t>WRO19573</t>
  </si>
  <si>
    <t>Konieczna</t>
  </si>
  <si>
    <t>WRO19666</t>
  </si>
  <si>
    <t>Łapeta</t>
  </si>
  <si>
    <t>WRO19708</t>
  </si>
  <si>
    <t>Justyna</t>
  </si>
  <si>
    <t>biernot</t>
  </si>
  <si>
    <t>WRO19742</t>
  </si>
  <si>
    <t>Łapińska</t>
  </si>
  <si>
    <t>WRO19747</t>
  </si>
  <si>
    <t xml:space="preserve">Phillips </t>
  </si>
  <si>
    <t>WRO19753</t>
  </si>
  <si>
    <t>Arasa</t>
  </si>
  <si>
    <t>C.343</t>
  </si>
  <si>
    <t>WRO19775</t>
  </si>
  <si>
    <t>Vogelsang</t>
  </si>
  <si>
    <t>C.336</t>
  </si>
  <si>
    <t>WRO19787</t>
  </si>
  <si>
    <t>Stefanik</t>
  </si>
  <si>
    <t>D.310</t>
  </si>
  <si>
    <t>WRO19843</t>
  </si>
  <si>
    <t>Kamiński</t>
  </si>
  <si>
    <t>WRO19889</t>
  </si>
  <si>
    <t>Obajda</t>
  </si>
  <si>
    <t>WRO19899</t>
  </si>
  <si>
    <t>de Montesson</t>
  </si>
  <si>
    <t>A.401</t>
  </si>
  <si>
    <t>WRO19976</t>
  </si>
  <si>
    <t>C.337</t>
  </si>
  <si>
    <t>WRO20020</t>
  </si>
  <si>
    <t>Uğuz</t>
  </si>
  <si>
    <t>A.304</t>
  </si>
  <si>
    <t>WRO20081</t>
  </si>
  <si>
    <t>C.335</t>
  </si>
  <si>
    <t>WRO20169</t>
  </si>
  <si>
    <t>Poveda Martínez</t>
  </si>
  <si>
    <t>WRO20199</t>
  </si>
  <si>
    <t>Nawaporn</t>
  </si>
  <si>
    <t>Siripraphakit</t>
  </si>
  <si>
    <t>D.311</t>
  </si>
  <si>
    <t>WRO20289</t>
  </si>
  <si>
    <t>Świercz</t>
  </si>
  <si>
    <t>C.438</t>
  </si>
  <si>
    <t>WRO20292</t>
  </si>
  <si>
    <t>Wilczyńska</t>
  </si>
  <si>
    <t>C.406</t>
  </si>
  <si>
    <t>WRO20306</t>
  </si>
  <si>
    <t>Gülerler</t>
  </si>
  <si>
    <t>C.340</t>
  </si>
  <si>
    <t>WRO20414</t>
  </si>
  <si>
    <t>Tomsia</t>
  </si>
  <si>
    <t>C.339</t>
  </si>
  <si>
    <t>WRO20428</t>
  </si>
  <si>
    <t>Gale</t>
  </si>
  <si>
    <t>C.342</t>
  </si>
  <si>
    <t>WRO20451</t>
  </si>
  <si>
    <t>Fordui</t>
  </si>
  <si>
    <t>C.341</t>
  </si>
  <si>
    <t>WRO20491</t>
  </si>
  <si>
    <t>Ataberk</t>
  </si>
  <si>
    <t>C.407</t>
  </si>
  <si>
    <t>WRO20558</t>
  </si>
  <si>
    <t>Soboń</t>
  </si>
  <si>
    <t>C.344</t>
  </si>
  <si>
    <t>WRO20603</t>
  </si>
  <si>
    <t>Yanes</t>
  </si>
  <si>
    <t>C.347</t>
  </si>
  <si>
    <t>WRO206</t>
  </si>
  <si>
    <t>Bartolomé Pérez</t>
  </si>
  <si>
    <t>C.367</t>
  </si>
  <si>
    <t>WRO20630</t>
  </si>
  <si>
    <t>Hei Ching</t>
  </si>
  <si>
    <t>A.418</t>
  </si>
  <si>
    <t>WRO20740</t>
  </si>
  <si>
    <t>Gotowska</t>
  </si>
  <si>
    <t>C.346</t>
  </si>
  <si>
    <t>WRO20797</t>
  </si>
  <si>
    <t>Melania</t>
  </si>
  <si>
    <t>Olender</t>
  </si>
  <si>
    <t>C.338</t>
  </si>
  <si>
    <t>WRO20859</t>
  </si>
  <si>
    <t>C.349</t>
  </si>
  <si>
    <t>WRO20876</t>
  </si>
  <si>
    <t>Álvarez Mena</t>
  </si>
  <si>
    <t>C.348</t>
  </si>
  <si>
    <t>WRO20885</t>
  </si>
  <si>
    <t>Jakóbiec</t>
  </si>
  <si>
    <t>C.352</t>
  </si>
  <si>
    <t>WRO20889</t>
  </si>
  <si>
    <t>Aitana</t>
  </si>
  <si>
    <t>Ocaña Plasencia</t>
  </si>
  <si>
    <t>A.424</t>
  </si>
  <si>
    <t>WRO20919</t>
  </si>
  <si>
    <t>Lopez de Heredia</t>
  </si>
  <si>
    <t>C.351</t>
  </si>
  <si>
    <t>WRO20923</t>
  </si>
  <si>
    <t>Bortkiewicz</t>
  </si>
  <si>
    <t>WRO20950</t>
  </si>
  <si>
    <t>Kwiatek</t>
  </si>
  <si>
    <t>C.430</t>
  </si>
  <si>
    <t>WRO21106</t>
  </si>
  <si>
    <t>Filarski</t>
  </si>
  <si>
    <t>C.316</t>
  </si>
  <si>
    <t>WRO21271</t>
  </si>
  <si>
    <t>Soylu</t>
  </si>
  <si>
    <t>WRO21284</t>
  </si>
  <si>
    <t>Zander</t>
  </si>
  <si>
    <t>D.312</t>
  </si>
  <si>
    <t>WRO21363</t>
  </si>
  <si>
    <t>Stępkowski</t>
  </si>
  <si>
    <t>C.436</t>
  </si>
  <si>
    <t>WRO21474</t>
  </si>
  <si>
    <t>Dulat</t>
  </si>
  <si>
    <t>C.269</t>
  </si>
  <si>
    <t>WRO21531</t>
  </si>
  <si>
    <t>Berk</t>
  </si>
  <si>
    <t>Onsoy</t>
  </si>
  <si>
    <t>C.355</t>
  </si>
  <si>
    <t>WRO21560</t>
  </si>
  <si>
    <t>Kaźmierczak</t>
  </si>
  <si>
    <t>A.420</t>
  </si>
  <si>
    <t>WRO21563</t>
  </si>
  <si>
    <t>Tański</t>
  </si>
  <si>
    <t>A.417</t>
  </si>
  <si>
    <t>WRO21733</t>
  </si>
  <si>
    <t>Sznura</t>
  </si>
  <si>
    <t>D.609</t>
  </si>
  <si>
    <t>WRO21740</t>
  </si>
  <si>
    <t>Knapczyk</t>
  </si>
  <si>
    <t>C.357</t>
  </si>
  <si>
    <t>WRO21741</t>
  </si>
  <si>
    <t>Stylok</t>
  </si>
  <si>
    <t>C.356</t>
  </si>
  <si>
    <t>WRO21759</t>
  </si>
  <si>
    <t>Mostapha</t>
  </si>
  <si>
    <t>Yassine</t>
  </si>
  <si>
    <t>C.358</t>
  </si>
  <si>
    <t>WRO21767</t>
  </si>
  <si>
    <t>Bora İhsan</t>
  </si>
  <si>
    <t>Yeniçeri</t>
  </si>
  <si>
    <t>C.273</t>
  </si>
  <si>
    <t>WRO21774</t>
  </si>
  <si>
    <t>Luka</t>
  </si>
  <si>
    <t>Mamrikishvili</t>
  </si>
  <si>
    <t>A.415</t>
  </si>
  <si>
    <t>WRO21878</t>
  </si>
  <si>
    <t>Amigó</t>
  </si>
  <si>
    <t>A.416</t>
  </si>
  <si>
    <t>WRO21890</t>
  </si>
  <si>
    <t>SZCZUPAK</t>
  </si>
  <si>
    <t>C.243</t>
  </si>
  <si>
    <t>WRO21900</t>
  </si>
  <si>
    <t>Kowal</t>
  </si>
  <si>
    <t>C.443</t>
  </si>
  <si>
    <t>WRO21920</t>
  </si>
  <si>
    <t>TAHA GÖKALP</t>
  </si>
  <si>
    <t>BAKAR</t>
  </si>
  <si>
    <t>C.373</t>
  </si>
  <si>
    <t>WRO219</t>
  </si>
  <si>
    <t>Sanz Berbegal</t>
  </si>
  <si>
    <t>C.271</t>
  </si>
  <si>
    <t>WRO21938</t>
  </si>
  <si>
    <t>Pilecka</t>
  </si>
  <si>
    <t>C.353</t>
  </si>
  <si>
    <t>WRO21966</t>
  </si>
  <si>
    <t>Chudzinska</t>
  </si>
  <si>
    <t>C.370</t>
  </si>
  <si>
    <t>WRO21985</t>
  </si>
  <si>
    <t>Kurkiewicz</t>
  </si>
  <si>
    <t>C.272</t>
  </si>
  <si>
    <t>WRO22007</t>
  </si>
  <si>
    <t>Kulka</t>
  </si>
  <si>
    <t>C.413</t>
  </si>
  <si>
    <t>WRO22106</t>
  </si>
  <si>
    <t>WRO22290</t>
  </si>
  <si>
    <t>Radziejewski</t>
  </si>
  <si>
    <t>WRO22296</t>
  </si>
  <si>
    <t>Gómez Fernández</t>
  </si>
  <si>
    <t>C.372</t>
  </si>
  <si>
    <t>WRO22307</t>
  </si>
  <si>
    <t>Seredyka</t>
  </si>
  <si>
    <t>A.413</t>
  </si>
  <si>
    <t>WRO22311</t>
  </si>
  <si>
    <t>Giorgi</t>
  </si>
  <si>
    <t>Topuridze</t>
  </si>
  <si>
    <t>WRO22341</t>
  </si>
  <si>
    <t>Emre</t>
  </si>
  <si>
    <t>C.482</t>
  </si>
  <si>
    <t>WRO22350</t>
  </si>
  <si>
    <t>arda</t>
  </si>
  <si>
    <t>isik</t>
  </si>
  <si>
    <t>C.480</t>
  </si>
  <si>
    <t>WRO22371</t>
  </si>
  <si>
    <t>Sami</t>
  </si>
  <si>
    <t>Elgalal</t>
  </si>
  <si>
    <t>WRO22419</t>
  </si>
  <si>
    <t>Patryk</t>
  </si>
  <si>
    <t>Białkowski</t>
  </si>
  <si>
    <t>C.379</t>
  </si>
  <si>
    <t>WRO22422</t>
  </si>
  <si>
    <t>Grzegorz</t>
  </si>
  <si>
    <t>Puźniak</t>
  </si>
  <si>
    <t>C.463</t>
  </si>
  <si>
    <t>WRO22457</t>
  </si>
  <si>
    <t>Rzepka</t>
  </si>
  <si>
    <t>WRO22531</t>
  </si>
  <si>
    <t>C.375</t>
  </si>
  <si>
    <t>WRO22574</t>
  </si>
  <si>
    <t>Sobol</t>
  </si>
  <si>
    <t>C.440</t>
  </si>
  <si>
    <t>WRO22623</t>
  </si>
  <si>
    <t>Koszowska</t>
  </si>
  <si>
    <t>WRO22640</t>
  </si>
  <si>
    <t>Garat</t>
  </si>
  <si>
    <t>WRO22697</t>
  </si>
  <si>
    <t>Pogonowska</t>
  </si>
  <si>
    <t>C.359</t>
  </si>
  <si>
    <t>WRO22732</t>
  </si>
  <si>
    <t>Dudkiewicz</t>
  </si>
  <si>
    <t>WRO22737</t>
  </si>
  <si>
    <t>Mirné</t>
  </si>
  <si>
    <t>Kruger</t>
  </si>
  <si>
    <t>C.382</t>
  </si>
  <si>
    <t>WRO22743</t>
  </si>
  <si>
    <t>MARTYNA</t>
  </si>
  <si>
    <t>ŁOPIANIAK</t>
  </si>
  <si>
    <t>C.402</t>
  </si>
  <si>
    <t>WRO22748</t>
  </si>
  <si>
    <t>Sobotko</t>
  </si>
  <si>
    <t>C.376</t>
  </si>
  <si>
    <t>WRO22847</t>
  </si>
  <si>
    <t>Rajca</t>
  </si>
  <si>
    <t>C.377</t>
  </si>
  <si>
    <t>WRO22965</t>
  </si>
  <si>
    <t>Ponganis</t>
  </si>
  <si>
    <t>C.389</t>
  </si>
  <si>
    <t>WRO22967</t>
  </si>
  <si>
    <t>Sankowski</t>
  </si>
  <si>
    <t>A.403</t>
  </si>
  <si>
    <t>WRO22983</t>
  </si>
  <si>
    <t>Komaniecki</t>
  </si>
  <si>
    <t>D.411</t>
  </si>
  <si>
    <t>WRO22992</t>
  </si>
  <si>
    <t>Seungyun</t>
  </si>
  <si>
    <t>HAN</t>
  </si>
  <si>
    <t>C.378</t>
  </si>
  <si>
    <t>WRO23010</t>
  </si>
  <si>
    <t>Fred</t>
  </si>
  <si>
    <t>A.404</t>
  </si>
  <si>
    <t>WRO23011</t>
  </si>
  <si>
    <t>Gonzalez Laynez</t>
  </si>
  <si>
    <t>C.380</t>
  </si>
  <si>
    <t>WRO23016</t>
  </si>
  <si>
    <t>Eysymontt</t>
  </si>
  <si>
    <t>C.381</t>
  </si>
  <si>
    <t>WRO23063</t>
  </si>
  <si>
    <t>FORGET</t>
  </si>
  <si>
    <t>CLEMENT</t>
  </si>
  <si>
    <t>WRO23736</t>
  </si>
  <si>
    <t>Unai</t>
  </si>
  <si>
    <t>Llano Guerenabarrena</t>
  </si>
  <si>
    <t>C.304</t>
  </si>
  <si>
    <t>WRO23741</t>
  </si>
  <si>
    <t xml:space="preserve">Jose Luis </t>
  </si>
  <si>
    <t>C.465</t>
  </si>
  <si>
    <t>WRO23806</t>
  </si>
  <si>
    <t>Wróbel</t>
  </si>
  <si>
    <t>C.383</t>
  </si>
  <si>
    <t>WRO23956</t>
  </si>
  <si>
    <t>Kaczmarczyk</t>
  </si>
  <si>
    <t>C.416</t>
  </si>
  <si>
    <t>WRO24019</t>
  </si>
  <si>
    <t>Błażej</t>
  </si>
  <si>
    <t>Grzenkowski</t>
  </si>
  <si>
    <t>C.306</t>
  </si>
  <si>
    <t>WRO24338</t>
  </si>
  <si>
    <t>Syrkiewicz-Trepiak</t>
  </si>
  <si>
    <t>C.251</t>
  </si>
  <si>
    <t>WRO24919</t>
  </si>
  <si>
    <t>C.310</t>
  </si>
  <si>
    <t>WRO25075</t>
  </si>
  <si>
    <t>Kotsiubskyi</t>
  </si>
  <si>
    <t>WRO25091</t>
  </si>
  <si>
    <t>Kujawa</t>
  </si>
  <si>
    <t>C.311</t>
  </si>
  <si>
    <t>WRO25094</t>
  </si>
  <si>
    <t>Duman Taylan</t>
  </si>
  <si>
    <t>D.413</t>
  </si>
  <si>
    <t>WRO25665</t>
  </si>
  <si>
    <t>Lashchuk</t>
  </si>
  <si>
    <t>C.384</t>
  </si>
  <si>
    <t>WRO25686</t>
  </si>
  <si>
    <t>Klimczyk</t>
  </si>
  <si>
    <t>C.312</t>
  </si>
  <si>
    <t>WRO25690</t>
  </si>
  <si>
    <t>Athulnath</t>
  </si>
  <si>
    <t>Ariyarathazhe Kuni</t>
  </si>
  <si>
    <t>B.501</t>
  </si>
  <si>
    <t>WRO25704</t>
  </si>
  <si>
    <t>Olimpia</t>
  </si>
  <si>
    <t>Goldmann</t>
  </si>
  <si>
    <t>A.414</t>
  </si>
  <si>
    <t>WRO25723</t>
  </si>
  <si>
    <t>Gurska</t>
  </si>
  <si>
    <t>C.385</t>
  </si>
  <si>
    <t>WRO25747</t>
  </si>
  <si>
    <t>C.386</t>
  </si>
  <si>
    <t>WRO25761</t>
  </si>
  <si>
    <t>Ludwiczak</t>
  </si>
  <si>
    <t>C.458</t>
  </si>
  <si>
    <t>WRO25773</t>
  </si>
  <si>
    <t>Holovchenko</t>
  </si>
  <si>
    <t>B.504</t>
  </si>
  <si>
    <t>WRO25789</t>
  </si>
  <si>
    <t>Flurry</t>
  </si>
  <si>
    <t>D.309</t>
  </si>
  <si>
    <t>WRO25814</t>
  </si>
  <si>
    <t>Juan Carlos</t>
  </si>
  <si>
    <t>Abascal Morente</t>
  </si>
  <si>
    <t>D.308</t>
  </si>
  <si>
    <t>WRO25934</t>
  </si>
  <si>
    <t>Kallas</t>
  </si>
  <si>
    <t>C.314</t>
  </si>
  <si>
    <t>WRO25951</t>
  </si>
  <si>
    <t>B.505</t>
  </si>
  <si>
    <t>WRO25972</t>
  </si>
  <si>
    <t>Babska</t>
  </si>
  <si>
    <t>C.315</t>
  </si>
  <si>
    <t>WRO26028</t>
  </si>
  <si>
    <t>Domagalski</t>
  </si>
  <si>
    <t>D.513</t>
  </si>
  <si>
    <t>WRO26059</t>
  </si>
  <si>
    <t>Jeremiasz</t>
  </si>
  <si>
    <t>Rynkowski</t>
  </si>
  <si>
    <t>C.360</t>
  </si>
  <si>
    <t>WRO26131</t>
  </si>
  <si>
    <t>Rejdych</t>
  </si>
  <si>
    <t>D.307</t>
  </si>
  <si>
    <t>WRO26259</t>
  </si>
  <si>
    <t>Michalska</t>
  </si>
  <si>
    <t>C.471</t>
  </si>
  <si>
    <t>WRO26275</t>
  </si>
  <si>
    <t>Koszałka</t>
  </si>
  <si>
    <t>C.371</t>
  </si>
  <si>
    <t>WRO26292</t>
  </si>
  <si>
    <t>JOLLIOT</t>
  </si>
  <si>
    <t>C.313</t>
  </si>
  <si>
    <t>WRO26300</t>
  </si>
  <si>
    <t>Kołodziej</t>
  </si>
  <si>
    <t>C.451</t>
  </si>
  <si>
    <t>WRO26315</t>
  </si>
  <si>
    <t>Aybuke Beyza</t>
  </si>
  <si>
    <t>Kerimoglu</t>
  </si>
  <si>
    <t>D.305</t>
  </si>
  <si>
    <t>WRO26318</t>
  </si>
  <si>
    <t>Schöttl</t>
  </si>
  <si>
    <t>D.304</t>
  </si>
  <si>
    <t>WRO26320</t>
  </si>
  <si>
    <t>Wencel</t>
  </si>
  <si>
    <t>D.303</t>
  </si>
  <si>
    <t>WRO26412</t>
  </si>
  <si>
    <t>Ghaderi</t>
  </si>
  <si>
    <t>C.387</t>
  </si>
  <si>
    <t>WRO26439</t>
  </si>
  <si>
    <t>Trybalski</t>
  </si>
  <si>
    <t>C.467</t>
  </si>
  <si>
    <t>WRO26482</t>
  </si>
  <si>
    <t>Plebanek</t>
  </si>
  <si>
    <t>C.412</t>
  </si>
  <si>
    <t>WRO26574</t>
  </si>
  <si>
    <t>Jagiełłowicz</t>
  </si>
  <si>
    <t>D.402</t>
  </si>
  <si>
    <t>WRO26575</t>
  </si>
  <si>
    <t>Jeyla</t>
  </si>
  <si>
    <t>Abdullayeva</t>
  </si>
  <si>
    <t>C.366</t>
  </si>
  <si>
    <t>WRO26590</t>
  </si>
  <si>
    <t>Yasuko</t>
  </si>
  <si>
    <t>Saito</t>
  </si>
  <si>
    <t>D.301</t>
  </si>
  <si>
    <t>WRO26783</t>
  </si>
  <si>
    <t>C.401</t>
  </si>
  <si>
    <t>WRO26802</t>
  </si>
  <si>
    <t>Abdollah</t>
  </si>
  <si>
    <t>C.403</t>
  </si>
  <si>
    <t>WRO26805</t>
  </si>
  <si>
    <t>C.405</t>
  </si>
  <si>
    <t>WRO26941</t>
  </si>
  <si>
    <t>Sarna</t>
  </si>
  <si>
    <t>C.364</t>
  </si>
  <si>
    <t>WRO27184</t>
  </si>
  <si>
    <t>İnci</t>
  </si>
  <si>
    <t>Çınar</t>
  </si>
  <si>
    <t>D.509</t>
  </si>
  <si>
    <t>WRO27248</t>
  </si>
  <si>
    <t>Stremme</t>
  </si>
  <si>
    <t>D.306</t>
  </si>
  <si>
    <t>WRO27310</t>
  </si>
  <si>
    <t>Bertino</t>
  </si>
  <si>
    <t>C.363</t>
  </si>
  <si>
    <t>WRO27315</t>
  </si>
  <si>
    <t>Lutsyshyn-Demkiv</t>
  </si>
  <si>
    <t>D.302</t>
  </si>
  <si>
    <t>WRO27364</t>
  </si>
  <si>
    <t xml:space="preserve">FADEEL </t>
  </si>
  <si>
    <t xml:space="preserve">ALFARAJ </t>
  </si>
  <si>
    <t>C.368</t>
  </si>
  <si>
    <t>WRO27660</t>
  </si>
  <si>
    <t>Łaźniewska</t>
  </si>
  <si>
    <t>C.468</t>
  </si>
  <si>
    <t>WRO27677</t>
  </si>
  <si>
    <t>Steven</t>
  </si>
  <si>
    <t>Patérour</t>
  </si>
  <si>
    <t>C.423</t>
  </si>
  <si>
    <t>WRO27732</t>
  </si>
  <si>
    <t>Konstanty</t>
  </si>
  <si>
    <t>Kaszubski</t>
  </si>
  <si>
    <t>C.421</t>
  </si>
  <si>
    <t>WRO27734</t>
  </si>
  <si>
    <t>Caserta</t>
  </si>
  <si>
    <t>B.511</t>
  </si>
  <si>
    <t>WRO27735</t>
  </si>
  <si>
    <t>Ranieri</t>
  </si>
  <si>
    <t>Profeta</t>
  </si>
  <si>
    <t>WRO27860</t>
  </si>
  <si>
    <t>Abbate</t>
  </si>
  <si>
    <t>C.226</t>
  </si>
  <si>
    <t>WRO27879</t>
  </si>
  <si>
    <t>Oriana</t>
  </si>
  <si>
    <t>Carlucci</t>
  </si>
  <si>
    <t>C.225</t>
  </si>
  <si>
    <t>WRO27955</t>
  </si>
  <si>
    <t>Żanowski</t>
  </si>
  <si>
    <t>C.422</t>
  </si>
  <si>
    <t>WRO27975</t>
  </si>
  <si>
    <t>Kulasz</t>
  </si>
  <si>
    <t>C.227</t>
  </si>
  <si>
    <t>WRO27983</t>
  </si>
  <si>
    <t>Moncef</t>
  </si>
  <si>
    <t>CHAIBI</t>
  </si>
  <si>
    <t>C.228</t>
  </si>
  <si>
    <t>WRO16305</t>
  </si>
  <si>
    <t xml:space="preserve">Mikhael </t>
  </si>
  <si>
    <t xml:space="preserve">Mrykhin </t>
  </si>
  <si>
    <t>C.428</t>
  </si>
  <si>
    <t>WRO27625</t>
  </si>
  <si>
    <t>Justus</t>
  </si>
  <si>
    <t>Kiesant</t>
  </si>
  <si>
    <t>C.429</t>
  </si>
  <si>
    <t>WRO28057</t>
  </si>
  <si>
    <t xml:space="preserve">Valentina </t>
  </si>
  <si>
    <t xml:space="preserve">Whaley </t>
  </si>
  <si>
    <t>C.230</t>
  </si>
  <si>
    <t>WRO28164</t>
  </si>
  <si>
    <t>Abdirahman Mohamud</t>
  </si>
  <si>
    <t>Musse</t>
  </si>
  <si>
    <t>C.229</t>
  </si>
  <si>
    <t>WRO28240</t>
  </si>
  <si>
    <t>Buravkov</t>
  </si>
  <si>
    <t>C.232</t>
  </si>
  <si>
    <t>WRO28324</t>
  </si>
  <si>
    <t>Evci</t>
  </si>
  <si>
    <t>C.231</t>
  </si>
  <si>
    <t>WRO16415</t>
  </si>
  <si>
    <t>Lammers</t>
  </si>
  <si>
    <t>C.437</t>
  </si>
  <si>
    <t>WRO17455</t>
  </si>
  <si>
    <t>Oliveira Maia Pinto Ramos</t>
  </si>
  <si>
    <t>C.435</t>
  </si>
  <si>
    <t>WRO17530</t>
  </si>
  <si>
    <t xml:space="preserve">Kota </t>
  </si>
  <si>
    <t>Norimine</t>
  </si>
  <si>
    <t>C.431</t>
  </si>
  <si>
    <t>WRO17640</t>
  </si>
  <si>
    <t>Iwicka</t>
  </si>
  <si>
    <t>C.456</t>
  </si>
  <si>
    <t>WRO17669</t>
  </si>
  <si>
    <t>C.454</t>
  </si>
  <si>
    <t>WRO13064</t>
  </si>
  <si>
    <t>Bana</t>
  </si>
  <si>
    <t>C.433</t>
  </si>
  <si>
    <t>WRO18926</t>
  </si>
  <si>
    <t>Chachuła</t>
  </si>
  <si>
    <t>C.459</t>
  </si>
  <si>
    <t>WRO10316</t>
  </si>
  <si>
    <t xml:space="preserve">ANGELA </t>
  </si>
  <si>
    <t>ALARCON MARTINEZ</t>
  </si>
  <si>
    <t>C.439</t>
  </si>
  <si>
    <t>WRO658</t>
  </si>
  <si>
    <t>luca</t>
  </si>
  <si>
    <t>stanghellini</t>
  </si>
  <si>
    <t>D.512</t>
  </si>
  <si>
    <t>WRO15435</t>
  </si>
  <si>
    <t>Świderska</t>
  </si>
  <si>
    <t>C.457</t>
  </si>
  <si>
    <t>WRO28456</t>
  </si>
  <si>
    <t>Samra</t>
  </si>
  <si>
    <t>Mammadli</t>
  </si>
  <si>
    <t>C.234</t>
  </si>
  <si>
    <t>WRO28547</t>
  </si>
  <si>
    <t>Vanessa Andrine</t>
  </si>
  <si>
    <t>Sherington</t>
  </si>
  <si>
    <t>C.233</t>
  </si>
  <si>
    <t>WRO28695</t>
  </si>
  <si>
    <t>Yagmur</t>
  </si>
  <si>
    <t>Corbaci</t>
  </si>
  <si>
    <t>C.236</t>
  </si>
  <si>
    <t>WRO28893</t>
  </si>
  <si>
    <t>de Diego</t>
  </si>
  <si>
    <t>C.235</t>
  </si>
  <si>
    <t>WRO29007</t>
  </si>
  <si>
    <t>Julia Wiktoria</t>
  </si>
  <si>
    <t>Vik</t>
  </si>
  <si>
    <t>C.238</t>
  </si>
  <si>
    <t>WRO29176</t>
  </si>
  <si>
    <t>Vitale</t>
  </si>
  <si>
    <t>C.237</t>
  </si>
  <si>
    <t>WRO29341</t>
  </si>
  <si>
    <t xml:space="preserve">Gorelashvili </t>
  </si>
  <si>
    <t>C.240</t>
  </si>
  <si>
    <t>WRO29404</t>
  </si>
  <si>
    <t>Barato</t>
  </si>
  <si>
    <t>Checkout-13242</t>
  </si>
  <si>
    <t>WRO29497</t>
  </si>
  <si>
    <t>Bogdańska</t>
  </si>
  <si>
    <t>C.239</t>
  </si>
  <si>
    <t>WRO29623</t>
  </si>
  <si>
    <t xml:space="preserve">Abdulrahman </t>
  </si>
  <si>
    <t xml:space="preserve">Waseem </t>
  </si>
  <si>
    <t>C.241</t>
  </si>
  <si>
    <t>WRO29653</t>
  </si>
  <si>
    <t>Wróblewski</t>
  </si>
  <si>
    <t>C.242</t>
  </si>
  <si>
    <t>WRO30693</t>
  </si>
  <si>
    <t>Goshgar</t>
  </si>
  <si>
    <t>Huseynli</t>
  </si>
  <si>
    <t>WRO30819</t>
  </si>
  <si>
    <t>Wolski</t>
  </si>
  <si>
    <t>D.510</t>
  </si>
  <si>
    <t>WRO30901</t>
  </si>
  <si>
    <t>Amariti</t>
  </si>
  <si>
    <t>C.244</t>
  </si>
  <si>
    <t>WRO30951</t>
  </si>
  <si>
    <t>Rolfes</t>
  </si>
  <si>
    <t>C.247</t>
  </si>
  <si>
    <t>WRO31277</t>
  </si>
  <si>
    <t>Cesur</t>
  </si>
  <si>
    <t>Demirkapu</t>
  </si>
  <si>
    <t>C.388</t>
  </si>
  <si>
    <t>WRO31279</t>
  </si>
  <si>
    <t>Karcıoğlu</t>
  </si>
  <si>
    <t>WRO31381</t>
  </si>
  <si>
    <t>Fernandez Parody</t>
  </si>
  <si>
    <t>C.418</t>
  </si>
  <si>
    <t>WRO31382</t>
  </si>
  <si>
    <t>De Oriol Carmona</t>
  </si>
  <si>
    <t>WRO31456</t>
  </si>
  <si>
    <t>WRO31405</t>
  </si>
  <si>
    <t xml:space="preserve">Maksym </t>
  </si>
  <si>
    <t xml:space="preserve">Sysoiev </t>
  </si>
  <si>
    <t>C.417</t>
  </si>
  <si>
    <t>WRO31411</t>
  </si>
  <si>
    <t>Charbonneau</t>
  </si>
  <si>
    <t>B.513</t>
  </si>
  <si>
    <t>WRO31413</t>
  </si>
  <si>
    <t>Krutow</t>
  </si>
  <si>
    <t>C.267</t>
  </si>
  <si>
    <t>WRO32056</t>
  </si>
  <si>
    <t>Ann Archanna</t>
  </si>
  <si>
    <t>B.506</t>
  </si>
  <si>
    <t>WRO32066</t>
  </si>
  <si>
    <t>Marcos Leria</t>
  </si>
  <si>
    <t>C.419</t>
  </si>
  <si>
    <t>WRO32732</t>
  </si>
  <si>
    <t>Dawid Mateusz</t>
  </si>
  <si>
    <t>Sokip</t>
  </si>
  <si>
    <t>C.473</t>
  </si>
  <si>
    <t>WRO32736</t>
  </si>
  <si>
    <t>C.474</t>
  </si>
  <si>
    <t>WRO32737</t>
  </si>
  <si>
    <t>C.475</t>
  </si>
  <si>
    <t>WRO32738</t>
  </si>
  <si>
    <t>C.476</t>
  </si>
  <si>
    <t>WRO3354</t>
  </si>
  <si>
    <t>Georgina</t>
  </si>
  <si>
    <t>Scheder-Bieschin</t>
  </si>
  <si>
    <t>B.411</t>
  </si>
  <si>
    <t>WRO32892</t>
  </si>
  <si>
    <t xml:space="preserve">de Luna Giménez </t>
  </si>
  <si>
    <t>C.466</t>
  </si>
  <si>
    <t>WRO32930</t>
  </si>
  <si>
    <t>Can</t>
  </si>
  <si>
    <t>Akgün</t>
  </si>
  <si>
    <t>C.441</t>
  </si>
  <si>
    <t>WRO32950</t>
  </si>
  <si>
    <t>Zalutskyi</t>
  </si>
  <si>
    <t>C.442</t>
  </si>
  <si>
    <t>WRO33002</t>
  </si>
  <si>
    <t>Loris</t>
  </si>
  <si>
    <t>Derenčinović</t>
  </si>
  <si>
    <t>C.445</t>
  </si>
  <si>
    <t>WRO33344</t>
  </si>
  <si>
    <t xml:space="preserve">Samuel </t>
  </si>
  <si>
    <t xml:space="preserve">Froment </t>
  </si>
  <si>
    <t>C.444</t>
  </si>
  <si>
    <t>WRO33716</t>
  </si>
  <si>
    <t>matylda</t>
  </si>
  <si>
    <t>mazur</t>
  </si>
  <si>
    <t>C.447</t>
  </si>
  <si>
    <t>WRO33820</t>
  </si>
  <si>
    <t>Jinseo</t>
  </si>
  <si>
    <t>C.449</t>
  </si>
  <si>
    <t>WRO33839</t>
  </si>
  <si>
    <t>Clara-Sophie</t>
  </si>
  <si>
    <t>Warnat</t>
  </si>
  <si>
    <t>C.448</t>
  </si>
  <si>
    <t>WRO33845</t>
  </si>
  <si>
    <t>Kołodziejski-Robak</t>
  </si>
  <si>
    <t>C.450</t>
  </si>
  <si>
    <t>WRO33888</t>
  </si>
  <si>
    <t>Razumnyi</t>
  </si>
  <si>
    <t>C.453</t>
  </si>
  <si>
    <t>WRO33935</t>
  </si>
  <si>
    <t>Fares</t>
  </si>
  <si>
    <t>Abuhijleh</t>
  </si>
  <si>
    <t>C.452</t>
  </si>
  <si>
    <t>WRO33942</t>
  </si>
  <si>
    <t>MURAD</t>
  </si>
  <si>
    <t>MAMMADOV</t>
  </si>
  <si>
    <t>C.455</t>
  </si>
  <si>
    <t>WRO33945</t>
  </si>
  <si>
    <t>Mathilda</t>
  </si>
  <si>
    <t>Lundström</t>
  </si>
  <si>
    <t>C.470</t>
  </si>
  <si>
    <t>WRO34170</t>
  </si>
  <si>
    <t>HUGO</t>
  </si>
  <si>
    <t>GONZALEZ ALONSO</t>
  </si>
  <si>
    <t>B.403</t>
  </si>
  <si>
    <t>WRO34172</t>
  </si>
  <si>
    <t>ALVAREZ PALACIO</t>
  </si>
  <si>
    <t>WRO34173</t>
  </si>
  <si>
    <t>ilgaz</t>
  </si>
  <si>
    <t>tuncel</t>
  </si>
  <si>
    <t>C.472</t>
  </si>
  <si>
    <t>WRO34309</t>
  </si>
  <si>
    <t>Bruyère</t>
  </si>
  <si>
    <t>C.479</t>
  </si>
  <si>
    <t>WRO34389</t>
  </si>
  <si>
    <t>Yarynovska</t>
  </si>
  <si>
    <t>RefundPM-19625</t>
  </si>
  <si>
    <t>WRO34551</t>
  </si>
  <si>
    <t>C.477</t>
  </si>
  <si>
    <t>WRO34625</t>
  </si>
  <si>
    <t>Illia</t>
  </si>
  <si>
    <t>Volosatov</t>
  </si>
  <si>
    <t>C.488</t>
  </si>
  <si>
    <t>WRO34708</t>
  </si>
  <si>
    <t>Cuenca</t>
  </si>
  <si>
    <t>WRO34713</t>
  </si>
  <si>
    <t>C.478</t>
  </si>
  <si>
    <t>WRO35061</t>
  </si>
  <si>
    <t xml:space="preserve">Anastasiia </t>
  </si>
  <si>
    <t>Romanova</t>
  </si>
  <si>
    <t>C.481</t>
  </si>
  <si>
    <t>WRO35073</t>
  </si>
  <si>
    <t>C.483</t>
  </si>
  <si>
    <t>WRO35102</t>
  </si>
  <si>
    <t>Carles</t>
  </si>
  <si>
    <t>Frasquet Gadea</t>
  </si>
  <si>
    <t>C.484</t>
  </si>
  <si>
    <t>WRO35206</t>
  </si>
  <si>
    <t>RASHAD</t>
  </si>
  <si>
    <t>BAKHISHZADE</t>
  </si>
  <si>
    <t>C.432</t>
  </si>
  <si>
    <t>WRO35221</t>
  </si>
  <si>
    <t>Kupis</t>
  </si>
  <si>
    <t>C.485</t>
  </si>
  <si>
    <t>WRO35224</t>
  </si>
  <si>
    <t>tretiak</t>
  </si>
  <si>
    <t>C.487</t>
  </si>
  <si>
    <t>WRO35478</t>
  </si>
  <si>
    <t>C.486</t>
  </si>
  <si>
    <t>WRO35508</t>
  </si>
  <si>
    <t>Defne</t>
  </si>
  <si>
    <t>Tuncer</t>
  </si>
  <si>
    <t>D.410</t>
  </si>
  <si>
    <t>WRO35551</t>
  </si>
  <si>
    <t>Boiko</t>
  </si>
  <si>
    <t>D.409</t>
  </si>
  <si>
    <t>WRO35564</t>
  </si>
  <si>
    <t>Figura</t>
  </si>
  <si>
    <t>D.408</t>
  </si>
  <si>
    <t>WRO35575</t>
  </si>
  <si>
    <t xml:space="preserve">Abubakar </t>
  </si>
  <si>
    <t>D.407</t>
  </si>
  <si>
    <t>WRO35638</t>
  </si>
  <si>
    <t>Słoniecki</t>
  </si>
  <si>
    <t>RefundPM-26633</t>
  </si>
  <si>
    <t>WRO35717</t>
  </si>
  <si>
    <t>Yehorova</t>
  </si>
  <si>
    <t>WRO35736</t>
  </si>
  <si>
    <t>Fatih Efe</t>
  </si>
  <si>
    <t>Ünal</t>
  </si>
  <si>
    <t>D.406</t>
  </si>
  <si>
    <t>WRO35453</t>
  </si>
  <si>
    <t>Stec</t>
  </si>
  <si>
    <t>D.405</t>
  </si>
  <si>
    <t>WRO35847</t>
  </si>
  <si>
    <t>Checkout-33491</t>
  </si>
  <si>
    <t>WRO35848</t>
  </si>
  <si>
    <t>Checkout-33492</t>
  </si>
  <si>
    <t>WRO35849</t>
  </si>
  <si>
    <t>Checkout-33493</t>
  </si>
  <si>
    <t>WRO35868</t>
  </si>
  <si>
    <t>Checkout-33482</t>
  </si>
  <si>
    <t>WRO36182</t>
  </si>
  <si>
    <t>Zafeiris</t>
  </si>
  <si>
    <t>WRO36188</t>
  </si>
  <si>
    <t>Molinero Mellado</t>
  </si>
  <si>
    <t>WRO36207</t>
  </si>
  <si>
    <t>Jimenez de Corral</t>
  </si>
  <si>
    <t>WRO36230</t>
  </si>
  <si>
    <t xml:space="preserve">Shemchonak </t>
  </si>
  <si>
    <t>D.404</t>
  </si>
  <si>
    <t>WRO36325</t>
  </si>
  <si>
    <t>Miran</t>
  </si>
  <si>
    <t>D.403</t>
  </si>
  <si>
    <t>WRO36379</t>
  </si>
  <si>
    <t>Bekzod</t>
  </si>
  <si>
    <t>Shorasulov</t>
  </si>
  <si>
    <t>D.401</t>
  </si>
  <si>
    <t>WRO36417</t>
  </si>
  <si>
    <t>Drozdowska</t>
  </si>
  <si>
    <t>B.509</t>
  </si>
  <si>
    <t>WRO36501</t>
  </si>
  <si>
    <t>Alp Mert</t>
  </si>
  <si>
    <t>Özgür</t>
  </si>
  <si>
    <t>WRO36543</t>
  </si>
  <si>
    <t>Cavaco</t>
  </si>
  <si>
    <t>C.249</t>
  </si>
  <si>
    <t>WRO36558</t>
  </si>
  <si>
    <t>Fraga</t>
  </si>
  <si>
    <t>C.248</t>
  </si>
  <si>
    <t>WRO36573</t>
  </si>
  <si>
    <t>Yumrukkaya</t>
  </si>
  <si>
    <t>C.250</t>
  </si>
  <si>
    <t>WRO36857</t>
  </si>
  <si>
    <t>C.253</t>
  </si>
  <si>
    <t>WRO36880</t>
  </si>
  <si>
    <t>NIJAT</t>
  </si>
  <si>
    <t>MAHARRAMOV</t>
  </si>
  <si>
    <t>B.401</t>
  </si>
  <si>
    <t>WRO36881</t>
  </si>
  <si>
    <t>Amina</t>
  </si>
  <si>
    <t>Hajiyeva</t>
  </si>
  <si>
    <t>WRO36967</t>
  </si>
  <si>
    <t>Swiatkowska</t>
  </si>
  <si>
    <t>C.252</t>
  </si>
  <si>
    <t>WRO37040</t>
  </si>
  <si>
    <t>kemal berkay</t>
  </si>
  <si>
    <t>lak</t>
  </si>
  <si>
    <t>C.561</t>
  </si>
  <si>
    <t>WRO37301</t>
  </si>
  <si>
    <t>C.256</t>
  </si>
  <si>
    <t>WRO37422</t>
  </si>
  <si>
    <t>Gumieniak</t>
  </si>
  <si>
    <t>C.567</t>
  </si>
  <si>
    <t>WRO37586</t>
  </si>
  <si>
    <t>RefundPM-35873</t>
  </si>
  <si>
    <t>WRO37589</t>
  </si>
  <si>
    <t>Korzeniowski</t>
  </si>
  <si>
    <t>RefundPM-20663</t>
  </si>
  <si>
    <t>WRO37652</t>
  </si>
  <si>
    <t>RefundPM-36329</t>
  </si>
  <si>
    <t>WRO37654</t>
  </si>
  <si>
    <t>PMRoom-39143</t>
  </si>
  <si>
    <t>WRO37694</t>
  </si>
  <si>
    <t>Patyk</t>
  </si>
  <si>
    <t>RefundPM-26111</t>
  </si>
  <si>
    <t>WRO37713</t>
  </si>
  <si>
    <t>Kolesnyk</t>
  </si>
  <si>
    <t>C.257</t>
  </si>
  <si>
    <t>WRO37742</t>
  </si>
  <si>
    <t xml:space="preserve">Timur </t>
  </si>
  <si>
    <t>Senatov</t>
  </si>
  <si>
    <t>C.361</t>
  </si>
  <si>
    <t>WRO37772</t>
  </si>
  <si>
    <t>WRO37795</t>
  </si>
  <si>
    <t>Warmuz</t>
  </si>
  <si>
    <t>C.562</t>
  </si>
  <si>
    <t>WRO37874</t>
  </si>
  <si>
    <t>Egemen</t>
  </si>
  <si>
    <t>Günel</t>
  </si>
  <si>
    <t>C.258</t>
  </si>
  <si>
    <t>WRO38013</t>
  </si>
  <si>
    <t>Karasek</t>
  </si>
  <si>
    <t>C.560</t>
  </si>
  <si>
    <t>WRO38569</t>
  </si>
  <si>
    <t>Erwina</t>
  </si>
  <si>
    <t>Ningsih</t>
  </si>
  <si>
    <t>WRO38739</t>
  </si>
  <si>
    <t>C.564</t>
  </si>
  <si>
    <t>WRO39048</t>
  </si>
  <si>
    <t>Amolika</t>
  </si>
  <si>
    <t>Jagdish</t>
  </si>
  <si>
    <t>C.254</t>
  </si>
  <si>
    <t>WRO39448</t>
  </si>
  <si>
    <t>Köktürk</t>
  </si>
  <si>
    <t>C.276</t>
  </si>
  <si>
    <t>WRO39466</t>
  </si>
  <si>
    <t>Elif Sezin</t>
  </si>
  <si>
    <t>Erzurum</t>
  </si>
  <si>
    <t>RefundPM-19395</t>
  </si>
  <si>
    <t>WRO39470</t>
  </si>
  <si>
    <t>Holly Rose</t>
  </si>
  <si>
    <t>D.505</t>
  </si>
  <si>
    <t>WRO39721</t>
  </si>
  <si>
    <t>Ekrem Sıraç</t>
  </si>
  <si>
    <t>Cor</t>
  </si>
  <si>
    <t>WRO39771</t>
  </si>
  <si>
    <t>WRO39832</t>
  </si>
  <si>
    <t>Sadeen</t>
  </si>
  <si>
    <t>Alkhawaldeh</t>
  </si>
  <si>
    <t>D.508</t>
  </si>
  <si>
    <t>WRO40614</t>
  </si>
  <si>
    <t>Mikhail</t>
  </si>
  <si>
    <t>Zverev</t>
  </si>
  <si>
    <t>WRO40710</t>
  </si>
  <si>
    <t>Gahraman</t>
  </si>
  <si>
    <t>Mirishli</t>
  </si>
  <si>
    <t>WRO40761</t>
  </si>
  <si>
    <t>C.568</t>
  </si>
  <si>
    <t>WRO40769</t>
  </si>
  <si>
    <t>PMRoom-42410</t>
  </si>
  <si>
    <t>WRO41123</t>
  </si>
  <si>
    <t>Ismayilzada</t>
  </si>
  <si>
    <t>C.309</t>
  </si>
  <si>
    <t>WRO41401</t>
  </si>
  <si>
    <t>Khalat</t>
  </si>
  <si>
    <t>C.275</t>
  </si>
  <si>
    <t>WRO41520</t>
  </si>
  <si>
    <t>Humirov</t>
  </si>
  <si>
    <t>C.566</t>
  </si>
  <si>
    <t>WRO41589</t>
  </si>
  <si>
    <t>Fatoş</t>
  </si>
  <si>
    <t xml:space="preserve">Çimen </t>
  </si>
  <si>
    <t>C.259</t>
  </si>
  <si>
    <t>WRO41652</t>
  </si>
  <si>
    <t>PMRoom-43333</t>
  </si>
  <si>
    <t>WRO41664</t>
  </si>
  <si>
    <t>PMRoom-43346</t>
  </si>
  <si>
    <t>WRO41679</t>
  </si>
  <si>
    <t>Checkout-39295</t>
  </si>
  <si>
    <t>WRO41681</t>
  </si>
  <si>
    <t xml:space="preserve">Masikila </t>
  </si>
  <si>
    <t>Manyeli</t>
  </si>
  <si>
    <t>WRO41685</t>
  </si>
  <si>
    <t>Checkout-11034</t>
  </si>
  <si>
    <t>WRO41779</t>
  </si>
  <si>
    <t>C.569</t>
  </si>
  <si>
    <t>WRO42093</t>
  </si>
  <si>
    <t>WRO42128</t>
  </si>
  <si>
    <t>WRO42273</t>
  </si>
  <si>
    <t>renas</t>
  </si>
  <si>
    <t>abdalla</t>
  </si>
  <si>
    <t>WRO46478</t>
  </si>
  <si>
    <t>WRO42386</t>
  </si>
  <si>
    <t>Dag Andre</t>
  </si>
  <si>
    <t>Brendjord</t>
  </si>
  <si>
    <t>WRO42419</t>
  </si>
  <si>
    <t>Eyüboğlu</t>
  </si>
  <si>
    <t>WRO42460</t>
  </si>
  <si>
    <t xml:space="preserve">Zin Ko Ko </t>
  </si>
  <si>
    <t xml:space="preserve">Aung </t>
  </si>
  <si>
    <t>WRO42533</t>
  </si>
  <si>
    <t>WRO42630</t>
  </si>
  <si>
    <t>Lacomba</t>
  </si>
  <si>
    <t>C.350</t>
  </si>
  <si>
    <t>WRO42671</t>
  </si>
  <si>
    <t>Wodzynska</t>
  </si>
  <si>
    <t>C.246</t>
  </si>
  <si>
    <t>WRO43151</t>
  </si>
  <si>
    <t>Godlewski</t>
  </si>
  <si>
    <t>C.245</t>
  </si>
  <si>
    <t>WRO43258</t>
  </si>
  <si>
    <t>WRO43502</t>
  </si>
  <si>
    <t>WRO43958</t>
  </si>
  <si>
    <t>WRO44025</t>
  </si>
  <si>
    <t>WRO44066</t>
  </si>
  <si>
    <t>WRO44142</t>
  </si>
  <si>
    <t>WRO44183</t>
  </si>
  <si>
    <t>Dainese</t>
  </si>
  <si>
    <t>C.563</t>
  </si>
  <si>
    <t>WRO44194</t>
  </si>
  <si>
    <t>WRO44378</t>
  </si>
  <si>
    <t>WRO44474</t>
  </si>
  <si>
    <t>WRO44495</t>
  </si>
  <si>
    <t>Meiburg</t>
  </si>
  <si>
    <t>B.413</t>
  </si>
  <si>
    <t>WRO44632</t>
  </si>
  <si>
    <t>Batuhan Mert</t>
  </si>
  <si>
    <t>C.278</t>
  </si>
  <si>
    <t>WRO44650</t>
  </si>
  <si>
    <t>WRO44730</t>
  </si>
  <si>
    <t>WRO44894</t>
  </si>
  <si>
    <t>WRO43559</t>
  </si>
  <si>
    <t>Barnaud</t>
  </si>
  <si>
    <t>C.274</t>
  </si>
  <si>
    <t>WRO45182</t>
  </si>
  <si>
    <t>C.282</t>
  </si>
  <si>
    <t>WRO45337</t>
  </si>
  <si>
    <t>WRO45372</t>
  </si>
  <si>
    <t>Białek</t>
  </si>
  <si>
    <t>WRO45436</t>
  </si>
  <si>
    <t>Bueno Lopez</t>
  </si>
  <si>
    <t>C.266</t>
  </si>
  <si>
    <t>WRO45585</t>
  </si>
  <si>
    <t>Qianlin</t>
  </si>
  <si>
    <t>WRO45604</t>
  </si>
  <si>
    <t>Abdulazeez</t>
  </si>
  <si>
    <t>D.506</t>
  </si>
  <si>
    <t>WRO45615</t>
  </si>
  <si>
    <t>Neryanov</t>
  </si>
  <si>
    <t>C.279</t>
  </si>
  <si>
    <t>WRO45629</t>
  </si>
  <si>
    <t>WRO45647</t>
  </si>
  <si>
    <t>WRO45662</t>
  </si>
  <si>
    <t>WRO45790</t>
  </si>
  <si>
    <t>WRO45918</t>
  </si>
  <si>
    <t>C.464</t>
  </si>
  <si>
    <t>WRO45967</t>
  </si>
  <si>
    <t>WRO45972</t>
  </si>
  <si>
    <t>WRO46062</t>
  </si>
  <si>
    <t>WRO46077</t>
  </si>
  <si>
    <t>SEZGI</t>
  </si>
  <si>
    <t>UNLU</t>
  </si>
  <si>
    <t>WRO46176</t>
  </si>
  <si>
    <t>WRO46296</t>
  </si>
  <si>
    <t>WRO46301</t>
  </si>
  <si>
    <t>Min Htet</t>
  </si>
  <si>
    <t>Kywal</t>
  </si>
  <si>
    <t>WRO46303</t>
  </si>
  <si>
    <t>Ei</t>
  </si>
  <si>
    <t>Myat Thu</t>
  </si>
  <si>
    <t>WRO46310</t>
  </si>
  <si>
    <t>Cabello</t>
  </si>
  <si>
    <t>WRO46414</t>
  </si>
  <si>
    <t>Yaryna</t>
  </si>
  <si>
    <t>Rachkevych</t>
  </si>
  <si>
    <t>WRO46588</t>
  </si>
  <si>
    <t>WRO46756</t>
  </si>
  <si>
    <t>WRO46777</t>
  </si>
  <si>
    <t>WRO46860</t>
  </si>
  <si>
    <t>WRO46874</t>
  </si>
  <si>
    <t>WRO46920</t>
  </si>
  <si>
    <t>WRO47043</t>
  </si>
  <si>
    <t>WRO47072</t>
  </si>
  <si>
    <t>Szwajlik</t>
  </si>
  <si>
    <t>WRO47112</t>
  </si>
  <si>
    <t>WRO47145</t>
  </si>
  <si>
    <t>Campelo Fernández</t>
  </si>
  <si>
    <t>WRO47183</t>
  </si>
  <si>
    <t>Melis Leman</t>
  </si>
  <si>
    <t>SÜER</t>
  </si>
  <si>
    <t>WRO47269</t>
  </si>
  <si>
    <t>Migliavacca</t>
  </si>
  <si>
    <t>C.260</t>
  </si>
  <si>
    <t>WRO47289</t>
  </si>
  <si>
    <t>WRO47313</t>
  </si>
  <si>
    <t>WRO47695</t>
  </si>
  <si>
    <t>İSMET İLKE</t>
  </si>
  <si>
    <t>TÜTER</t>
  </si>
  <si>
    <t>WRO47715</t>
  </si>
  <si>
    <t>WRO48049</t>
  </si>
  <si>
    <t>WRO47720</t>
  </si>
  <si>
    <t xml:space="preserve">Rawan </t>
  </si>
  <si>
    <t xml:space="preserve">Abboud </t>
  </si>
  <si>
    <t>WRO47841</t>
  </si>
  <si>
    <t>Eliassen</t>
  </si>
  <si>
    <t>WRO47863</t>
  </si>
  <si>
    <t>WRO47864</t>
  </si>
  <si>
    <t>Caner</t>
  </si>
  <si>
    <t>WRO48093</t>
  </si>
  <si>
    <t>De Benedictis</t>
  </si>
  <si>
    <t>WRO48290</t>
  </si>
  <si>
    <t>WRO48445</t>
  </si>
  <si>
    <t>Tunc Teoman</t>
  </si>
  <si>
    <t>WRO48499</t>
  </si>
  <si>
    <t>WRO48552</t>
  </si>
  <si>
    <t>WRO48569</t>
  </si>
  <si>
    <t>ARIADNA</t>
  </si>
  <si>
    <t>MARTÍNEZ ROCAMORA</t>
  </si>
  <si>
    <t>WRO44224</t>
  </si>
  <si>
    <t>WRO5071</t>
  </si>
  <si>
    <t>Kenza</t>
  </si>
  <si>
    <t>L'hocine</t>
  </si>
  <si>
    <t>B.412</t>
  </si>
  <si>
    <t>WRO44825</t>
  </si>
  <si>
    <t>WRO48807</t>
  </si>
  <si>
    <t>Enes</t>
  </si>
  <si>
    <t>Ozgun</t>
  </si>
  <si>
    <t>WRO48824</t>
  </si>
  <si>
    <t>WRO48860</t>
  </si>
  <si>
    <t>WRO48996</t>
  </si>
  <si>
    <t>Samuel giovanni</t>
  </si>
  <si>
    <t>Pizzimenti</t>
  </si>
  <si>
    <t>RefundPM-871</t>
  </si>
  <si>
    <t>WRO49009</t>
  </si>
  <si>
    <t>RefundPM-27650</t>
  </si>
  <si>
    <t>WRO49237</t>
  </si>
  <si>
    <t>RefundPM-19123</t>
  </si>
  <si>
    <t>WRO49244</t>
  </si>
  <si>
    <t>RefundPM-27776</t>
  </si>
  <si>
    <t>WRO49245</t>
  </si>
  <si>
    <t>RefundPM-36753</t>
  </si>
  <si>
    <t>WRO49260</t>
  </si>
  <si>
    <t>García Ferrando</t>
  </si>
  <si>
    <t>WRO516</t>
  </si>
  <si>
    <t>WRO49631</t>
  </si>
  <si>
    <t>Checkout-19867</t>
  </si>
  <si>
    <t>WRO49632</t>
  </si>
  <si>
    <t>Checkout-18475</t>
  </si>
  <si>
    <t>WRO49633</t>
  </si>
  <si>
    <t>Checkout-18375</t>
  </si>
  <si>
    <t>WRO49634</t>
  </si>
  <si>
    <t>Checkout-18379</t>
  </si>
  <si>
    <t>WRO49635</t>
  </si>
  <si>
    <t>Checkout-23023</t>
  </si>
  <si>
    <t>WRO49636</t>
  </si>
  <si>
    <t>Checkout-22601</t>
  </si>
  <si>
    <t>WRO49637</t>
  </si>
  <si>
    <t>Checkout-21846</t>
  </si>
  <si>
    <t>WRO49638</t>
  </si>
  <si>
    <t>Checkout-20859</t>
  </si>
  <si>
    <t>WRO49639</t>
  </si>
  <si>
    <t>Checkout-871</t>
  </si>
  <si>
    <t>WRO49640</t>
  </si>
  <si>
    <t>Checkout-13165</t>
  </si>
  <si>
    <t>WRO49641</t>
  </si>
  <si>
    <t>Checkout-10621</t>
  </si>
  <si>
    <t>WRO49642</t>
  </si>
  <si>
    <t>Checkout-516</t>
  </si>
  <si>
    <t>WRO49643</t>
  </si>
  <si>
    <t>Checkout-26220</t>
  </si>
  <si>
    <t>WRO49644</t>
  </si>
  <si>
    <t>Checkout-128</t>
  </si>
  <si>
    <t>WRO49645</t>
  </si>
  <si>
    <t>Checkout-1559</t>
  </si>
  <si>
    <t>WRO49646</t>
  </si>
  <si>
    <t>Sabatino</t>
  </si>
  <si>
    <t>Checkout-878</t>
  </si>
  <si>
    <t>WRO49647</t>
  </si>
  <si>
    <t>Checkout-19877</t>
  </si>
  <si>
    <t>WRO49648</t>
  </si>
  <si>
    <t>Checkout-3354</t>
  </si>
  <si>
    <t>WRO49649</t>
  </si>
  <si>
    <t>DA ROCHA</t>
  </si>
  <si>
    <t>Checkout-8296</t>
  </si>
  <si>
    <t>WRO49650</t>
  </si>
  <si>
    <t>Checkout-10143</t>
  </si>
  <si>
    <t>WRO49651</t>
  </si>
  <si>
    <t>Checkout-16522</t>
  </si>
  <si>
    <t>WRO49652</t>
  </si>
  <si>
    <t>Checkout-27650</t>
  </si>
  <si>
    <t>WRO49653</t>
  </si>
  <si>
    <t>Checkout-27794</t>
  </si>
  <si>
    <t>WRO49654</t>
  </si>
  <si>
    <t>Checkout-27776</t>
  </si>
  <si>
    <t>WRO49655</t>
  </si>
  <si>
    <t>Checkout-28240</t>
  </si>
  <si>
    <t>WRO49656</t>
  </si>
  <si>
    <t>Checkout-28782</t>
  </si>
  <si>
    <t>WRO49657</t>
  </si>
  <si>
    <t>Checkout-29745</t>
  </si>
  <si>
    <t>WRO49658</t>
  </si>
  <si>
    <t>Checkout-30137</t>
  </si>
  <si>
    <t>WRO49659</t>
  </si>
  <si>
    <t>Checkout-31580</t>
  </si>
  <si>
    <t>WRO49660</t>
  </si>
  <si>
    <t>Checkout-37950</t>
  </si>
  <si>
    <t>WRO49661</t>
  </si>
  <si>
    <t>Checkout-37935</t>
  </si>
  <si>
    <t>WRO49662</t>
  </si>
  <si>
    <t>Checkout-38267</t>
  </si>
  <si>
    <t>WRO49663</t>
  </si>
  <si>
    <t>Checkout-18190</t>
  </si>
  <si>
    <t>WRO49664</t>
  </si>
  <si>
    <t>Checkout-18232</t>
  </si>
  <si>
    <t>WRO49665</t>
  </si>
  <si>
    <t>Checkout-18415</t>
  </si>
  <si>
    <t>WRO49666</t>
  </si>
  <si>
    <t>Checkout-19123</t>
  </si>
  <si>
    <t>WRO49667</t>
  </si>
  <si>
    <t>Checkout-19534</t>
  </si>
  <si>
    <t>WRO49668</t>
  </si>
  <si>
    <t>Checkout-19753</t>
  </si>
  <si>
    <t>WRO49669</t>
  </si>
  <si>
    <t>Checkout-20846</t>
  </si>
  <si>
    <t>WRO49670</t>
  </si>
  <si>
    <t>Checkout-21727</t>
  </si>
  <si>
    <t>WRO49671</t>
  </si>
  <si>
    <t>Checkout-25680</t>
  </si>
  <si>
    <t>WRO49672</t>
  </si>
  <si>
    <t>Checkout-31976</t>
  </si>
  <si>
    <t>WRO49673</t>
  </si>
  <si>
    <t>Checkout-26709</t>
  </si>
  <si>
    <t>WRO49674</t>
  </si>
  <si>
    <t>Checkout-32137</t>
  </si>
  <si>
    <t>WRO49675</t>
  </si>
  <si>
    <t>Checkout-32088</t>
  </si>
  <si>
    <t>WRO49676</t>
  </si>
  <si>
    <t>Checkout-27648</t>
  </si>
  <si>
    <t>WRO49677</t>
  </si>
  <si>
    <t>Checkout-27594</t>
  </si>
  <si>
    <t>WRO49678</t>
  </si>
  <si>
    <t>Checkout-10879</t>
  </si>
  <si>
    <t>WRO49679</t>
  </si>
  <si>
    <t>Checkout-36432</t>
  </si>
  <si>
    <t>WRO49680</t>
  </si>
  <si>
    <t>Checkout-28262</t>
  </si>
  <si>
    <t>WRO49681</t>
  </si>
  <si>
    <t>Checkout-33712</t>
  </si>
  <si>
    <t>WRO49682</t>
  </si>
  <si>
    <t>Checkout-34154</t>
  </si>
  <si>
    <t>WRO49683</t>
  </si>
  <si>
    <t>Checkout-33783</t>
  </si>
  <si>
    <t>WRO49684</t>
  </si>
  <si>
    <t>Checkout-34648</t>
  </si>
  <si>
    <t>WRO49685</t>
  </si>
  <si>
    <t>Checkout-34761</t>
  </si>
  <si>
    <t>WRO49686</t>
  </si>
  <si>
    <t>Checkout-37056</t>
  </si>
  <si>
    <t>WRO49687</t>
  </si>
  <si>
    <t>Checkout-37539</t>
  </si>
  <si>
    <t>WRO49688</t>
  </si>
  <si>
    <t>Checkout-35682</t>
  </si>
  <si>
    <t>WRO49689</t>
  </si>
  <si>
    <t>Checkout-35181</t>
  </si>
  <si>
    <t>WRO49690</t>
  </si>
  <si>
    <t>Checkout-36453</t>
  </si>
  <si>
    <t>WRO49691</t>
  </si>
  <si>
    <t>Checkout-36753</t>
  </si>
  <si>
    <t>WRO49692</t>
  </si>
  <si>
    <t>Checkout-26246</t>
  </si>
  <si>
    <t>WRO49693</t>
  </si>
  <si>
    <t>Checkout-37762</t>
  </si>
  <si>
    <t>WRO49694</t>
  </si>
  <si>
    <t>Checkout-31347</t>
  </si>
  <si>
    <t>WRO49695</t>
  </si>
  <si>
    <t>Checkout-38299</t>
  </si>
  <si>
    <t>WRO49696</t>
  </si>
  <si>
    <t>Checkout-10138</t>
  </si>
  <si>
    <t>WRO49697</t>
  </si>
  <si>
    <t>Checkout-17826</t>
  </si>
  <si>
    <t>WRO49698</t>
  </si>
  <si>
    <t>Checkout-19731</t>
  </si>
  <si>
    <t>WRO49699</t>
  </si>
  <si>
    <t>Checkout-21255</t>
  </si>
  <si>
    <t>WRO49700</t>
  </si>
  <si>
    <t>Checkout-22943</t>
  </si>
  <si>
    <t>WRO49701</t>
  </si>
  <si>
    <t>Checkout-31481</t>
  </si>
  <si>
    <t>WRO49893</t>
  </si>
  <si>
    <t>Zdeb</t>
  </si>
  <si>
    <t>WRO49901</t>
  </si>
  <si>
    <t>WRO49922</t>
  </si>
  <si>
    <t>Ramos Duarte</t>
  </si>
  <si>
    <t>WRO50741</t>
  </si>
  <si>
    <t>Lorente Herráez</t>
  </si>
  <si>
    <t>WRO50816</t>
  </si>
  <si>
    <t>WRO50988</t>
  </si>
  <si>
    <t>Checkout-37105</t>
  </si>
  <si>
    <t>WRO51023</t>
  </si>
  <si>
    <t>WRO51130</t>
  </si>
  <si>
    <t>LUCÍA</t>
  </si>
  <si>
    <t>GONZÁLEZ RODRÍGUEZ</t>
  </si>
  <si>
    <t>WRO51152</t>
  </si>
  <si>
    <t>WRO51192</t>
  </si>
  <si>
    <t>Álvarez Marín</t>
  </si>
  <si>
    <t>WRO51193</t>
  </si>
  <si>
    <t>Burgos Aragón</t>
  </si>
  <si>
    <t>WRO51212</t>
  </si>
  <si>
    <t>Murat Can</t>
  </si>
  <si>
    <t>WRO51256</t>
  </si>
  <si>
    <t>WRO51277</t>
  </si>
  <si>
    <t>Ralph</t>
  </si>
  <si>
    <t>WRO51423</t>
  </si>
  <si>
    <t>WRO51620</t>
  </si>
  <si>
    <t>Millán Gómez</t>
  </si>
  <si>
    <t>WRO51623</t>
  </si>
  <si>
    <t>Konieczny</t>
  </si>
  <si>
    <t>WRO51739</t>
  </si>
  <si>
    <t>Sotto Rivet</t>
  </si>
  <si>
    <t>WRO51818</t>
  </si>
  <si>
    <t>DUHAN</t>
  </si>
  <si>
    <t>KARADAYI</t>
  </si>
  <si>
    <t>C.277</t>
  </si>
  <si>
    <t>WRO51820</t>
  </si>
  <si>
    <t>WRO51971</t>
  </si>
  <si>
    <t>WRO51998</t>
  </si>
  <si>
    <t>Yotov</t>
  </si>
  <si>
    <t>WRO52267</t>
  </si>
  <si>
    <t>Castro Ayala</t>
  </si>
  <si>
    <t>WRO52276</t>
  </si>
  <si>
    <t>Dalía</t>
  </si>
  <si>
    <t>Bartel</t>
  </si>
  <si>
    <t>WRO52315</t>
  </si>
  <si>
    <t>WRO52436</t>
  </si>
  <si>
    <t>Rupik</t>
  </si>
  <si>
    <t>WRO52452</t>
  </si>
  <si>
    <t>C.446</t>
  </si>
  <si>
    <t>WRO52551</t>
  </si>
  <si>
    <t>Mariangela</t>
  </si>
  <si>
    <t xml:space="preserve">Lariccia </t>
  </si>
  <si>
    <t>WRO52602</t>
  </si>
  <si>
    <t>WRO52611</t>
  </si>
  <si>
    <t>WRO52612</t>
  </si>
  <si>
    <t>WRO52613</t>
  </si>
  <si>
    <t>WRO554</t>
  </si>
  <si>
    <t>Arna rán</t>
  </si>
  <si>
    <t>Guðlaugardóttir</t>
  </si>
  <si>
    <t>B.404</t>
  </si>
  <si>
    <t>WRO632</t>
  </si>
  <si>
    <t>Cosías Arenas</t>
  </si>
  <si>
    <t>C.369</t>
  </si>
  <si>
    <t>WRO642</t>
  </si>
  <si>
    <t>Aparicio Pérez</t>
  </si>
  <si>
    <t>C.365</t>
  </si>
  <si>
    <t>WRO651</t>
  </si>
  <si>
    <t>Penalva Sánchez</t>
  </si>
  <si>
    <t>WRO679</t>
  </si>
  <si>
    <t>Hodovanets</t>
  </si>
  <si>
    <t>C.263</t>
  </si>
  <si>
    <t>WRO8296</t>
  </si>
  <si>
    <t>WRO871</t>
  </si>
  <si>
    <t>WRO878</t>
  </si>
  <si>
    <t>RSPvsTtlUnAll</t>
  </si>
  <si>
    <t>RPMO Balance vs RSP Balance</t>
  </si>
  <si>
    <t>Hotel_Booking_ID</t>
  </si>
  <si>
    <t>Property_Code</t>
  </si>
  <si>
    <t>UserID</t>
  </si>
  <si>
    <t>LDZ2</t>
  </si>
  <si>
    <t>WRO</t>
  </si>
  <si>
    <t>CPH2</t>
  </si>
  <si>
    <t>CPH3</t>
  </si>
  <si>
    <t>LEI</t>
  </si>
  <si>
    <t>LDZ1</t>
  </si>
  <si>
    <t>KAT</t>
  </si>
  <si>
    <t>PROT</t>
  </si>
  <si>
    <t>DTM</t>
  </si>
  <si>
    <t>CPH1</t>
  </si>
  <si>
    <t>GOT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</si>
</sst>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" fillId="2" borderId="0" xfId="1"/>
  </cellXfs>
  <cellStyles count="2">
    <cellStyle name="Bad" xfId="1" builtinId="27"/>
    <cellStyle name="Normal" xfId="0" builtinId="0"/>
  </cellStyles>
  <dxfs count="6"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026B21-BFCB-453B-A397-5C12D2BFF413}" name="Table1" displayName="Table1" ref="A1:AG11188" totalsRowShown="0">
  <autoFilter ref="A1:AG11188" xr:uid="{29026B21-BFCB-453B-A397-5C12D2BFF413}">
    <filterColumn colId="2">
      <filters>
        <filter val="CPH150220"/>
      </filters>
    </filterColumn>
    <filterColumn colId="24">
      <customFilters>
        <customFilter operator="notEqual" val="0"/>
      </customFilters>
    </filterColumn>
    <filterColumn colId="30">
      <filters>
        <filter val="0"/>
      </filters>
    </filterColumn>
  </autoFilter>
  <tableColumns count="33">
    <tableColumn id="1" xr3:uid="{5C82220F-50A8-4EC1-9748-0103E0F65827}" name="Hotel_Name"/>
    <tableColumn id="2" xr3:uid="{94835811-F911-4682-A14C-C52FDFB5136D}" name="Itinerary_Number"/>
    <tableColumn id="3" xr3:uid="{D0A59BAA-790D-4642-AEEE-5A70EC3C146B}" name="Room_Confirmation_Number"/>
    <tableColumn id="4" xr3:uid="{F3C84DA4-CA45-4887-A5F1-6BE0743DB629}" name="Payable_Account"/>
    <tableColumn id="5" xr3:uid="{22D350EF-2831-4EC3-A905-2634158F2E44}" name="Profile_ID"/>
    <tableColumn id="6" xr3:uid="{DF16BFFE-04E0-4CA3-BC85-FDE5B71DFEB5}" name="Name_First"/>
    <tableColumn id="7" xr3:uid="{37151DCA-829F-4BE0-AC85-430E1B62DC51}" name="Name_Last"/>
    <tableColumn id="8" xr3:uid="{10542A7F-6C78-4657-9538-45C16CCB544C}" name="Room"/>
    <tableColumn id="9" xr3:uid="{F7340F73-EFBE-4DD1-8A18-ED51AEF5C88C}" name="Lease start date" dataDxfId="5"/>
    <tableColumn id="10" xr3:uid="{38817696-9744-4510-A7D0-FC45DF8FABE0}" name="Lease end date" dataDxfId="4"/>
    <tableColumn id="11" xr3:uid="{8389DFD5-5A01-4E3E-B868-5E8E6E8F13C3}" name="Check in" dataDxfId="3"/>
    <tableColumn id="12" xr3:uid="{7424E9A2-4C8B-41A0-8FCA-9BA81C5484A5}" name="Check out" dataDxfId="2"/>
    <tableColumn id="13" xr3:uid="{DA3E97D9-3D1B-4051-8C3D-A025FEF833FC}" name="Booking Status"/>
    <tableColumn id="14" xr3:uid="{E7D8BF4F-2B12-4A00-810B-B12CDA70AA06}" name="Reservation Status"/>
    <tableColumn id="15" xr3:uid="{70829A73-1E51-4D81-ABA1-7151BBC2A810}" name="Charges"/>
    <tableColumn id="16" xr3:uid="{DAE3D3C9-1B99-4256-ACC6-A69183EFE6BF}" name="Charges Uninvoiced"/>
    <tableColumn id="17" xr3:uid="{926328DF-D0A3-47D7-B8C2-22934B8EEFE7}" name="Credit Invoice Amount"/>
    <tableColumn id="18" xr3:uid="{56BF9CFF-53EE-4D86-881E-99E9DD77CC05}" name="Invoice Amount"/>
    <tableColumn id="19" xr3:uid="{87665B29-EC01-4C9C-93EF-F97A4B06A52B}" name="Invoice Paid Amount"/>
    <tableColumn id="20" xr3:uid="{933D14E4-15DD-49D2-91BC-6B96565FE529}" name="Payment"/>
    <tableColumn id="21" xr3:uid="{CC5F5440-FF36-44A7-A524-48DBEF66F6C1}" name="RPMO Balance"/>
    <tableColumn id="22" xr3:uid="{66B4E5E1-CBFC-438F-AA07-A729F454AD84}" name="AllocatedAmount(Payment)"/>
    <tableColumn id="23" xr3:uid="{85151B03-ACB8-451E-9776-4A0C784FB0E5}" name="ActualAllocatedAmount(Payment)"/>
    <tableColumn id="24" xr3:uid="{6DCF5037-FAF6-4776-986E-42BB91DADC64}" name="ActualAllocateAmount(Credit)"/>
    <tableColumn id="25" xr3:uid="{269CEFB5-4A89-4022-90BB-779F25986874}" name="TotalPaymentUnallocatedAmount"/>
    <tableColumn id="26" xr3:uid="{F111F23D-7E33-45D3-84C2-6F4646DD0B1A}" name="TotalCreditUnallocatedAmount"/>
    <tableColumn id="27" xr3:uid="{6515E89A-0AA5-410D-9F8B-B29EFA9853E1}" name="RPMO Charges(un-invoiced)"/>
    <tableColumn id="28" xr3:uid="{E80D0FC9-EBF1-49FF-A98B-B05CF7E24514}" name="RSP Total Charges"/>
    <tableColumn id="29" xr3:uid="{FB1C0CE2-81CB-4F93-AB78-663A506A7A08}" name="RSP Total Payment"/>
    <tableColumn id="30" xr3:uid="{B0FC0D9E-3052-4A63-9805-66E7934D7F50}" name="RSP Total Credit"/>
    <tableColumn id="31" xr3:uid="{B9CED26F-4334-413F-8CF3-6DDEADA646CE}" name="RSP Balance"/>
    <tableColumn id="32" xr3:uid="{99A105CD-A0A1-42F2-B453-36BA782D2136}" name="RPMO Balance vs RSP Balance" dataDxfId="1">
      <calculatedColumnFormula>Table1[[#This Row],[RPMO Balance]]-Table1[[#This Row],[RSP Balance]]</calculatedColumnFormula>
    </tableColumn>
    <tableColumn id="33" xr3:uid="{29B8BEE7-8B1D-4185-9E9E-640EBDF232C2}" name="RSPvsTtlUnAll" dataDxfId="0">
      <calculatedColumnFormula>Table1[[#This Row],[RSP Total Charges]]+Table1[[#This Row],[TotalPaymentUnallocatedAmount]]+Table1[[#This Row],[TotalCreditUnallocatedAmount]]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9BEF98-6A0B-4A79-B551-DBB9D3590FBC}" name="Table2" displayName="Table2" ref="A1:F2060" totalsRowShown="0">
  <autoFilter ref="A1:F2060" xr:uid="{239BEF98-6A0B-4A79-B551-DBB9D3590FBC}"/>
  <tableColumns count="6">
    <tableColumn id="1" xr3:uid="{3F42E2D2-1FDE-4D3E-955E-021C0A1ED92D}" name="Itinerary_Number"/>
    <tableColumn id="2" xr3:uid="{00573B48-130B-4218-A3A4-B94CB7FB8396}" name="Room_Confirmation_Number"/>
    <tableColumn id="3" xr3:uid="{7A363614-9C7D-41B7-AEFE-D07025E9A58E}" name="Hotel_Booking_ID"/>
    <tableColumn id="4" xr3:uid="{7AC98047-492C-416F-BB8F-0940FC151DEB}" name="Property_Code"/>
    <tableColumn id="5" xr3:uid="{842BE0AA-25B7-48D2-BCEA-CB2C9B039239}" name="Profile_ID"/>
    <tableColumn id="6" xr3:uid="{E3F16CAB-4BA8-44FB-AB55-912245C3DB90}" name="User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1D2B1-D508-4EEB-949F-B48B474815FC}">
  <dimension ref="A1:AG11188"/>
  <sheetViews>
    <sheetView tabSelected="1" topLeftCell="M1" zoomScale="110" zoomScaleNormal="110" workbookViewId="0">
      <selection activeCell="O52" sqref="O52"/>
    </sheetView>
  </sheetViews>
  <sheetFormatPr defaultRowHeight="15" x14ac:dyDescent="0.25"/>
  <cols>
    <col min="1" max="1" width="14.28515625" customWidth="1"/>
    <col min="2" max="2" width="19" customWidth="1"/>
    <col min="3" max="3" width="29.28515625" customWidth="1"/>
    <col min="4" max="4" width="18.28515625" hidden="1" customWidth="1"/>
    <col min="5" max="5" width="12" hidden="1" customWidth="1"/>
    <col min="6" max="6" width="13.28515625" customWidth="1"/>
    <col min="7" max="7" width="12.85546875" customWidth="1"/>
    <col min="9" max="9" width="17" style="1" customWidth="1"/>
    <col min="10" max="10" width="16.42578125" style="1" customWidth="1"/>
    <col min="11" max="11" width="10.5703125" style="1" customWidth="1"/>
    <col min="12" max="12" width="11.85546875" style="1" customWidth="1"/>
    <col min="13" max="13" width="16.140625" customWidth="1"/>
    <col min="14" max="14" width="19.5703125" customWidth="1"/>
    <col min="15" max="15" width="10.140625" customWidth="1"/>
    <col min="16" max="16" width="20.7109375" hidden="1" customWidth="1"/>
    <col min="17" max="17" width="23" hidden="1" customWidth="1"/>
    <col min="18" max="18" width="17.140625" hidden="1" customWidth="1"/>
    <col min="19" max="19" width="21.42578125" hidden="1" customWidth="1"/>
    <col min="20" max="20" width="11" customWidth="1"/>
    <col min="21" max="21" width="16" customWidth="1"/>
    <col min="22" max="22" width="28" hidden="1" customWidth="1"/>
    <col min="23" max="23" width="33.5703125" hidden="1" customWidth="1"/>
    <col min="24" max="24" width="30" hidden="1" customWidth="1"/>
    <col min="25" max="25" width="33.28515625" style="2" customWidth="1"/>
    <col min="26" max="26" width="30.85546875" style="2" customWidth="1"/>
    <col min="27" max="27" width="28.140625" hidden="1" customWidth="1"/>
    <col min="28" max="28" width="18.7109375" style="2" customWidth="1"/>
    <col min="29" max="29" width="19.5703125" customWidth="1"/>
    <col min="30" max="30" width="17.140625" customWidth="1"/>
    <col min="31" max="31" width="13.7109375" customWidth="1"/>
    <col min="32" max="32" width="29.28515625" bestFit="1" customWidth="1"/>
    <col min="33" max="33" width="14.8554687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2" t="s">
        <v>24</v>
      </c>
      <c r="Z1" s="2" t="s">
        <v>25</v>
      </c>
      <c r="AA1" t="s">
        <v>26</v>
      </c>
      <c r="AB1" s="2" t="s">
        <v>27</v>
      </c>
      <c r="AC1" t="s">
        <v>28</v>
      </c>
      <c r="AD1" t="s">
        <v>29</v>
      </c>
      <c r="AE1" t="s">
        <v>30</v>
      </c>
      <c r="AF1" t="s">
        <v>26509</v>
      </c>
      <c r="AG1" t="s">
        <v>26508</v>
      </c>
    </row>
    <row r="2" spans="1:33" hidden="1" x14ac:dyDescent="0.25">
      <c r="A2" t="s">
        <v>31</v>
      </c>
      <c r="B2">
        <v>52320</v>
      </c>
      <c r="C2" t="s">
        <v>32</v>
      </c>
      <c r="D2">
        <v>47774</v>
      </c>
      <c r="E2">
        <v>1800</v>
      </c>
      <c r="F2" t="s">
        <v>33</v>
      </c>
      <c r="G2" t="s">
        <v>34</v>
      </c>
      <c r="H2" t="s">
        <v>35</v>
      </c>
      <c r="I2" s="1">
        <v>44987</v>
      </c>
      <c r="J2" s="1">
        <v>45291</v>
      </c>
      <c r="K2" s="1">
        <v>44987</v>
      </c>
      <c r="L2" s="1">
        <v>45291</v>
      </c>
      <c r="M2" t="s">
        <v>36</v>
      </c>
      <c r="N2" t="s">
        <v>37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f>Table1[[#This Row],[RPMO Balance]]-Table1[[#This Row],[RSP Balance]]</f>
        <v>0</v>
      </c>
      <c r="AG2">
        <f>Table1[[#This Row],[RSP Total Charges]]+Table1[[#This Row],[TotalPaymentUnallocatedAmount]]+Table1[[#This Row],[TotalCreditUnallocatedAmount]]</f>
        <v>0</v>
      </c>
    </row>
    <row r="3" spans="1:33" hidden="1" x14ac:dyDescent="0.25">
      <c r="A3" t="s">
        <v>31</v>
      </c>
      <c r="B3">
        <v>52321</v>
      </c>
      <c r="C3" t="s">
        <v>38</v>
      </c>
      <c r="D3">
        <v>47775</v>
      </c>
      <c r="E3">
        <v>1802</v>
      </c>
      <c r="F3" t="s">
        <v>39</v>
      </c>
      <c r="G3" t="s">
        <v>40</v>
      </c>
      <c r="H3" t="s">
        <v>41</v>
      </c>
      <c r="I3" s="1">
        <v>44987</v>
      </c>
      <c r="J3" s="1">
        <v>45291</v>
      </c>
      <c r="K3" s="1">
        <v>44987</v>
      </c>
      <c r="L3" s="1">
        <v>45291</v>
      </c>
      <c r="M3" t="s">
        <v>36</v>
      </c>
      <c r="N3" t="s">
        <v>37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f>Table1[[#This Row],[RPMO Balance]]-Table1[[#This Row],[RSP Balance]]</f>
        <v>0</v>
      </c>
      <c r="AG3">
        <f>Table1[[#This Row],[RSP Total Charges]]+Table1[[#This Row],[TotalPaymentUnallocatedAmount]]+Table1[[#This Row],[TotalCreditUnallocatedAmount]]</f>
        <v>0</v>
      </c>
    </row>
    <row r="4" spans="1:33" hidden="1" x14ac:dyDescent="0.25">
      <c r="A4" t="s">
        <v>31</v>
      </c>
      <c r="B4">
        <v>52322</v>
      </c>
      <c r="C4" t="s">
        <v>42</v>
      </c>
      <c r="D4">
        <v>47776</v>
      </c>
      <c r="E4">
        <v>1803</v>
      </c>
      <c r="F4" t="s">
        <v>43</v>
      </c>
      <c r="G4" t="s">
        <v>44</v>
      </c>
      <c r="H4" t="s">
        <v>45</v>
      </c>
      <c r="I4" s="1">
        <v>44987</v>
      </c>
      <c r="J4" s="1">
        <v>45322</v>
      </c>
      <c r="K4" s="1">
        <v>44987</v>
      </c>
      <c r="L4" s="1">
        <v>45322</v>
      </c>
      <c r="M4" t="s">
        <v>36</v>
      </c>
      <c r="N4" t="s">
        <v>37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f>Table1[[#This Row],[RPMO Balance]]-Table1[[#This Row],[RSP Balance]]</f>
        <v>0</v>
      </c>
      <c r="AG4">
        <f>Table1[[#This Row],[RSP Total Charges]]+Table1[[#This Row],[TotalPaymentUnallocatedAmount]]+Table1[[#This Row],[TotalCreditUnallocatedAmount]]</f>
        <v>0</v>
      </c>
    </row>
    <row r="5" spans="1:33" hidden="1" x14ac:dyDescent="0.25">
      <c r="A5" t="s">
        <v>31</v>
      </c>
      <c r="B5">
        <v>52323</v>
      </c>
      <c r="C5" t="s">
        <v>46</v>
      </c>
      <c r="D5">
        <v>47777</v>
      </c>
      <c r="E5">
        <v>1804</v>
      </c>
      <c r="F5" t="s">
        <v>47</v>
      </c>
      <c r="G5" t="s">
        <v>48</v>
      </c>
      <c r="H5" t="s">
        <v>49</v>
      </c>
      <c r="I5" s="1">
        <v>44987</v>
      </c>
      <c r="J5" s="1">
        <v>45107</v>
      </c>
      <c r="K5" s="1">
        <v>44987</v>
      </c>
      <c r="L5" s="1">
        <v>45107</v>
      </c>
      <c r="M5" t="s">
        <v>36</v>
      </c>
      <c r="N5" t="s">
        <v>37</v>
      </c>
      <c r="O5">
        <v>150</v>
      </c>
      <c r="P5">
        <v>0</v>
      </c>
      <c r="Q5">
        <v>0</v>
      </c>
      <c r="R5">
        <v>150</v>
      </c>
      <c r="S5">
        <v>150</v>
      </c>
      <c r="T5">
        <v>-150</v>
      </c>
      <c r="U5">
        <v>0</v>
      </c>
      <c r="V5">
        <v>-150</v>
      </c>
      <c r="W5">
        <v>-150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f>Table1[[#This Row],[RPMO Balance]]-Table1[[#This Row],[RSP Balance]]</f>
        <v>0</v>
      </c>
      <c r="AG5">
        <f>Table1[[#This Row],[RSP Total Charges]]+Table1[[#This Row],[TotalPaymentUnallocatedAmount]]+Table1[[#This Row],[TotalCreditUnallocatedAmount]]</f>
        <v>0</v>
      </c>
    </row>
    <row r="6" spans="1:33" hidden="1" x14ac:dyDescent="0.25">
      <c r="A6" t="s">
        <v>31</v>
      </c>
      <c r="B6">
        <v>52324</v>
      </c>
      <c r="C6" t="s">
        <v>50</v>
      </c>
      <c r="D6">
        <v>47778</v>
      </c>
      <c r="E6">
        <v>1807</v>
      </c>
      <c r="F6" t="s">
        <v>51</v>
      </c>
      <c r="G6" t="s">
        <v>52</v>
      </c>
      <c r="H6" t="s">
        <v>53</v>
      </c>
      <c r="I6" s="1">
        <v>44987</v>
      </c>
      <c r="J6" s="1">
        <v>45291</v>
      </c>
      <c r="K6" s="1">
        <v>44987</v>
      </c>
      <c r="L6" s="1">
        <v>45291</v>
      </c>
      <c r="M6" t="s">
        <v>36</v>
      </c>
      <c r="N6" t="s">
        <v>37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f>Table1[[#This Row],[RPMO Balance]]-Table1[[#This Row],[RSP Balance]]</f>
        <v>0</v>
      </c>
      <c r="AG6">
        <f>Table1[[#This Row],[RSP Total Charges]]+Table1[[#This Row],[TotalPaymentUnallocatedAmount]]+Table1[[#This Row],[TotalCreditUnallocatedAmount]]</f>
        <v>0</v>
      </c>
    </row>
    <row r="7" spans="1:33" x14ac:dyDescent="0.25">
      <c r="A7" t="s">
        <v>31</v>
      </c>
      <c r="B7">
        <v>52325</v>
      </c>
      <c r="C7" t="s">
        <v>54</v>
      </c>
      <c r="D7">
        <v>47779</v>
      </c>
      <c r="E7">
        <v>1808</v>
      </c>
      <c r="F7" t="s">
        <v>55</v>
      </c>
      <c r="G7" t="s">
        <v>56</v>
      </c>
      <c r="H7" t="s">
        <v>57</v>
      </c>
      <c r="I7" s="1">
        <v>44987</v>
      </c>
      <c r="J7" s="1">
        <v>45016</v>
      </c>
      <c r="K7" s="1">
        <v>44987</v>
      </c>
      <c r="L7" s="1">
        <v>45016</v>
      </c>
      <c r="M7" t="s">
        <v>36</v>
      </c>
      <c r="N7" t="s">
        <v>37</v>
      </c>
      <c r="O7">
        <v>23625</v>
      </c>
      <c r="P7">
        <v>0</v>
      </c>
      <c r="Q7">
        <v>0</v>
      </c>
      <c r="R7">
        <v>23625</v>
      </c>
      <c r="S7">
        <v>0</v>
      </c>
      <c r="T7">
        <v>-23625</v>
      </c>
      <c r="U7">
        <v>0</v>
      </c>
      <c r="V7">
        <v>0</v>
      </c>
      <c r="W7">
        <v>0</v>
      </c>
      <c r="X7">
        <v>0</v>
      </c>
      <c r="Y7" s="2">
        <v>-23625</v>
      </c>
      <c r="Z7" s="2">
        <v>0</v>
      </c>
      <c r="AA7">
        <v>0</v>
      </c>
      <c r="AB7" s="2">
        <v>23625</v>
      </c>
      <c r="AC7">
        <v>-23625</v>
      </c>
      <c r="AD7">
        <v>0</v>
      </c>
      <c r="AE7">
        <v>0</v>
      </c>
      <c r="AF7">
        <f>Table1[[#This Row],[RPMO Balance]]-Table1[[#This Row],[RSP Balance]]</f>
        <v>0</v>
      </c>
      <c r="AG7">
        <f>Table1[[#This Row],[RSP Total Charges]]+Table1[[#This Row],[TotalPaymentUnallocatedAmount]]+Table1[[#This Row],[TotalCreditUnallocatedAmount]]</f>
        <v>0</v>
      </c>
    </row>
    <row r="8" spans="1:33" hidden="1" x14ac:dyDescent="0.25">
      <c r="A8" t="s">
        <v>31</v>
      </c>
      <c r="B8">
        <v>52326</v>
      </c>
      <c r="C8" t="s">
        <v>58</v>
      </c>
      <c r="D8">
        <v>47780</v>
      </c>
      <c r="E8">
        <v>1809</v>
      </c>
      <c r="F8" t="s">
        <v>59</v>
      </c>
      <c r="G8" t="s">
        <v>60</v>
      </c>
      <c r="H8" t="s">
        <v>61</v>
      </c>
      <c r="I8" s="1">
        <v>44987</v>
      </c>
      <c r="J8" s="1">
        <v>45291</v>
      </c>
      <c r="K8" s="1">
        <v>44987</v>
      </c>
      <c r="L8" s="1">
        <v>45291</v>
      </c>
      <c r="M8" t="s">
        <v>36</v>
      </c>
      <c r="N8" t="s">
        <v>37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f>Table1[[#This Row],[RPMO Balance]]-Table1[[#This Row],[RSP Balance]]</f>
        <v>0</v>
      </c>
      <c r="AG8">
        <f>Table1[[#This Row],[RSP Total Charges]]+Table1[[#This Row],[TotalPaymentUnallocatedAmount]]+Table1[[#This Row],[TotalCreditUnallocatedAmount]]</f>
        <v>0</v>
      </c>
    </row>
    <row r="9" spans="1:33" hidden="1" x14ac:dyDescent="0.25">
      <c r="A9" t="s">
        <v>31</v>
      </c>
      <c r="B9">
        <v>52327</v>
      </c>
      <c r="C9" t="s">
        <v>62</v>
      </c>
      <c r="D9">
        <v>47781</v>
      </c>
      <c r="E9">
        <v>1811</v>
      </c>
      <c r="F9" t="s">
        <v>63</v>
      </c>
      <c r="G9" t="s">
        <v>64</v>
      </c>
      <c r="H9" t="s">
        <v>65</v>
      </c>
      <c r="I9" s="1">
        <v>44987</v>
      </c>
      <c r="J9" s="1">
        <v>45291</v>
      </c>
      <c r="K9" s="1">
        <v>44987</v>
      </c>
      <c r="L9" s="1">
        <v>45291</v>
      </c>
      <c r="M9" t="s">
        <v>36</v>
      </c>
      <c r="N9" t="s">
        <v>37</v>
      </c>
      <c r="O9">
        <v>8470</v>
      </c>
      <c r="P9">
        <v>0</v>
      </c>
      <c r="Q9">
        <v>0</v>
      </c>
      <c r="R9">
        <v>8470</v>
      </c>
      <c r="S9">
        <v>8470</v>
      </c>
      <c r="T9">
        <v>-8470</v>
      </c>
      <c r="U9">
        <v>0</v>
      </c>
      <c r="V9">
        <v>-8470</v>
      </c>
      <c r="W9">
        <v>-8470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f>Table1[[#This Row],[RPMO Balance]]-Table1[[#This Row],[RSP Balance]]</f>
        <v>0</v>
      </c>
      <c r="AG9">
        <f>Table1[[#This Row],[RSP Total Charges]]+Table1[[#This Row],[TotalPaymentUnallocatedAmount]]+Table1[[#This Row],[TotalCreditUnallocatedAmount]]</f>
        <v>0</v>
      </c>
    </row>
    <row r="10" spans="1:33" hidden="1" x14ac:dyDescent="0.25">
      <c r="A10" t="s">
        <v>31</v>
      </c>
      <c r="B10">
        <v>52328</v>
      </c>
      <c r="C10" t="s">
        <v>66</v>
      </c>
      <c r="D10">
        <v>47782</v>
      </c>
      <c r="E10">
        <v>1814</v>
      </c>
      <c r="F10" t="s">
        <v>67</v>
      </c>
      <c r="G10" t="s">
        <v>68</v>
      </c>
      <c r="H10" t="s">
        <v>69</v>
      </c>
      <c r="I10" s="1">
        <v>44987</v>
      </c>
      <c r="J10" s="1">
        <v>45291</v>
      </c>
      <c r="K10" s="1">
        <v>44987</v>
      </c>
      <c r="L10" s="1">
        <v>45291</v>
      </c>
      <c r="M10" t="s">
        <v>36</v>
      </c>
      <c r="N10" t="s">
        <v>37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f>Table1[[#This Row],[RPMO Balance]]-Table1[[#This Row],[RSP Balance]]</f>
        <v>0</v>
      </c>
      <c r="AG10">
        <f>Table1[[#This Row],[RSP Total Charges]]+Table1[[#This Row],[TotalPaymentUnallocatedAmount]]+Table1[[#This Row],[TotalCreditUnallocatedAmount]]</f>
        <v>0</v>
      </c>
    </row>
    <row r="11" spans="1:33" hidden="1" x14ac:dyDescent="0.25">
      <c r="A11" t="s">
        <v>31</v>
      </c>
      <c r="B11">
        <v>52329</v>
      </c>
      <c r="C11" t="s">
        <v>70</v>
      </c>
      <c r="D11">
        <v>47783</v>
      </c>
      <c r="E11">
        <v>1816</v>
      </c>
      <c r="F11" t="s">
        <v>71</v>
      </c>
      <c r="G11" t="s">
        <v>72</v>
      </c>
      <c r="H11" t="s">
        <v>73</v>
      </c>
      <c r="I11" s="1">
        <v>44987</v>
      </c>
      <c r="J11" s="1">
        <v>45291</v>
      </c>
      <c r="K11" s="1">
        <v>44987</v>
      </c>
      <c r="L11" s="1">
        <v>45291</v>
      </c>
      <c r="M11" t="s">
        <v>36</v>
      </c>
      <c r="N11" t="s">
        <v>37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f>Table1[[#This Row],[RPMO Balance]]-Table1[[#This Row],[RSP Balance]]</f>
        <v>0</v>
      </c>
      <c r="AG11">
        <f>Table1[[#This Row],[RSP Total Charges]]+Table1[[#This Row],[TotalPaymentUnallocatedAmount]]+Table1[[#This Row],[TotalCreditUnallocatedAmount]]</f>
        <v>0</v>
      </c>
    </row>
    <row r="12" spans="1:33" hidden="1" x14ac:dyDescent="0.25">
      <c r="A12" t="s">
        <v>31</v>
      </c>
      <c r="B12">
        <v>52330</v>
      </c>
      <c r="C12" t="s">
        <v>74</v>
      </c>
      <c r="D12">
        <v>47784</v>
      </c>
      <c r="E12">
        <v>1817</v>
      </c>
      <c r="F12" t="s">
        <v>75</v>
      </c>
      <c r="G12" t="s">
        <v>76</v>
      </c>
      <c r="H12" t="s">
        <v>77</v>
      </c>
      <c r="I12" s="1">
        <v>44987</v>
      </c>
      <c r="J12" s="1">
        <v>45291</v>
      </c>
      <c r="K12" s="1">
        <v>44987</v>
      </c>
      <c r="L12" s="1">
        <v>45291</v>
      </c>
      <c r="M12" t="s">
        <v>36</v>
      </c>
      <c r="N12" t="s">
        <v>37</v>
      </c>
      <c r="O12">
        <v>9550</v>
      </c>
      <c r="P12">
        <v>0</v>
      </c>
      <c r="Q12">
        <v>0</v>
      </c>
      <c r="R12">
        <v>9550</v>
      </c>
      <c r="S12">
        <v>9550</v>
      </c>
      <c r="T12">
        <v>-9550</v>
      </c>
      <c r="U12">
        <v>0</v>
      </c>
      <c r="V12">
        <v>-9550</v>
      </c>
      <c r="W12">
        <v>-9550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f>Table1[[#This Row],[RPMO Balance]]-Table1[[#This Row],[RSP Balance]]</f>
        <v>0</v>
      </c>
      <c r="AG12">
        <f>Table1[[#This Row],[RSP Total Charges]]+Table1[[#This Row],[TotalPaymentUnallocatedAmount]]+Table1[[#This Row],[TotalCreditUnallocatedAmount]]</f>
        <v>0</v>
      </c>
    </row>
    <row r="13" spans="1:33" hidden="1" x14ac:dyDescent="0.25">
      <c r="A13" t="s">
        <v>31</v>
      </c>
      <c r="B13">
        <v>52331</v>
      </c>
      <c r="C13" t="s">
        <v>78</v>
      </c>
      <c r="D13">
        <v>47785</v>
      </c>
      <c r="E13">
        <v>1818</v>
      </c>
      <c r="F13" t="s">
        <v>79</v>
      </c>
      <c r="G13" t="s">
        <v>80</v>
      </c>
      <c r="H13" t="s">
        <v>81</v>
      </c>
      <c r="I13" s="1">
        <v>44987</v>
      </c>
      <c r="J13" s="1">
        <v>45291</v>
      </c>
      <c r="K13" s="1">
        <v>44987</v>
      </c>
      <c r="L13" s="1">
        <v>45291</v>
      </c>
      <c r="M13" t="s">
        <v>36</v>
      </c>
      <c r="N13" t="s">
        <v>37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f>Table1[[#This Row],[RPMO Balance]]-Table1[[#This Row],[RSP Balance]]</f>
        <v>0</v>
      </c>
      <c r="AG13">
        <f>Table1[[#This Row],[RSP Total Charges]]+Table1[[#This Row],[TotalPaymentUnallocatedAmount]]+Table1[[#This Row],[TotalCreditUnallocatedAmount]]</f>
        <v>0</v>
      </c>
    </row>
    <row r="14" spans="1:33" hidden="1" x14ac:dyDescent="0.25">
      <c r="A14" t="s">
        <v>31</v>
      </c>
      <c r="B14">
        <v>52332</v>
      </c>
      <c r="C14" t="s">
        <v>82</v>
      </c>
      <c r="D14">
        <v>47786</v>
      </c>
      <c r="E14">
        <v>1819</v>
      </c>
      <c r="F14" t="s">
        <v>83</v>
      </c>
      <c r="G14" t="s">
        <v>84</v>
      </c>
      <c r="H14" t="s">
        <v>85</v>
      </c>
      <c r="I14" s="1">
        <v>44987</v>
      </c>
      <c r="J14" s="1">
        <v>45657</v>
      </c>
      <c r="K14" s="1">
        <v>44987</v>
      </c>
      <c r="L14" s="1">
        <v>45657</v>
      </c>
      <c r="M14" t="s">
        <v>36</v>
      </c>
      <c r="N14" t="s">
        <v>37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f>Table1[[#This Row],[RPMO Balance]]-Table1[[#This Row],[RSP Balance]]</f>
        <v>0</v>
      </c>
      <c r="AG14">
        <f>Table1[[#This Row],[RSP Total Charges]]+Table1[[#This Row],[TotalPaymentUnallocatedAmount]]+Table1[[#This Row],[TotalCreditUnallocatedAmount]]</f>
        <v>0</v>
      </c>
    </row>
    <row r="15" spans="1:33" hidden="1" x14ac:dyDescent="0.25">
      <c r="A15" t="s">
        <v>31</v>
      </c>
      <c r="B15">
        <v>52333</v>
      </c>
      <c r="C15" t="s">
        <v>86</v>
      </c>
      <c r="D15">
        <v>47787</v>
      </c>
      <c r="E15">
        <v>1821</v>
      </c>
      <c r="F15" t="s">
        <v>87</v>
      </c>
      <c r="G15" t="s">
        <v>88</v>
      </c>
      <c r="H15" t="s">
        <v>89</v>
      </c>
      <c r="I15" s="1">
        <v>44987</v>
      </c>
      <c r="J15" s="1">
        <v>45291</v>
      </c>
      <c r="K15" s="1">
        <v>44987</v>
      </c>
      <c r="L15" s="1">
        <v>45291</v>
      </c>
      <c r="M15" t="s">
        <v>36</v>
      </c>
      <c r="N15" t="s">
        <v>37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f>Table1[[#This Row],[RPMO Balance]]-Table1[[#This Row],[RSP Balance]]</f>
        <v>0</v>
      </c>
      <c r="AG15">
        <f>Table1[[#This Row],[RSP Total Charges]]+Table1[[#This Row],[TotalPaymentUnallocatedAmount]]+Table1[[#This Row],[TotalCreditUnallocatedAmount]]</f>
        <v>0</v>
      </c>
    </row>
    <row r="16" spans="1:33" hidden="1" x14ac:dyDescent="0.25">
      <c r="A16" t="s">
        <v>31</v>
      </c>
      <c r="B16">
        <v>52334</v>
      </c>
      <c r="C16" t="s">
        <v>90</v>
      </c>
      <c r="D16">
        <v>47788</v>
      </c>
      <c r="E16">
        <v>1823</v>
      </c>
      <c r="F16" t="s">
        <v>91</v>
      </c>
      <c r="G16" t="s">
        <v>92</v>
      </c>
      <c r="H16" t="s">
        <v>93</v>
      </c>
      <c r="I16" s="1">
        <v>44987</v>
      </c>
      <c r="J16" s="1">
        <v>45077</v>
      </c>
      <c r="K16" s="1">
        <v>44987</v>
      </c>
      <c r="L16" s="1">
        <v>45077</v>
      </c>
      <c r="M16" t="s">
        <v>36</v>
      </c>
      <c r="N16" t="s">
        <v>37</v>
      </c>
      <c r="O16">
        <v>8700</v>
      </c>
      <c r="P16">
        <v>0</v>
      </c>
      <c r="Q16">
        <v>0</v>
      </c>
      <c r="R16">
        <v>8700</v>
      </c>
      <c r="S16">
        <v>0</v>
      </c>
      <c r="T16">
        <v>-8700</v>
      </c>
      <c r="U16">
        <v>0</v>
      </c>
      <c r="V16">
        <v>0</v>
      </c>
      <c r="W16">
        <v>0</v>
      </c>
      <c r="X16">
        <v>0</v>
      </c>
      <c r="Y16" s="2">
        <v>-8700</v>
      </c>
      <c r="Z16" s="2">
        <v>0</v>
      </c>
      <c r="AA16">
        <v>0</v>
      </c>
      <c r="AB16" s="2">
        <v>8700</v>
      </c>
      <c r="AC16">
        <v>-8700</v>
      </c>
      <c r="AD16">
        <v>0</v>
      </c>
      <c r="AE16">
        <v>0</v>
      </c>
      <c r="AF16">
        <f>Table1[[#This Row],[RPMO Balance]]-Table1[[#This Row],[RSP Balance]]</f>
        <v>0</v>
      </c>
      <c r="AG16">
        <f>Table1[[#This Row],[RSP Total Charges]]+Table1[[#This Row],[TotalPaymentUnallocatedAmount]]+Table1[[#This Row],[TotalCreditUnallocatedAmount]]</f>
        <v>0</v>
      </c>
    </row>
    <row r="17" spans="1:33" hidden="1" x14ac:dyDescent="0.25">
      <c r="A17" t="s">
        <v>31</v>
      </c>
      <c r="B17">
        <v>52335</v>
      </c>
      <c r="C17" t="s">
        <v>94</v>
      </c>
      <c r="D17">
        <v>47789</v>
      </c>
      <c r="E17">
        <v>1826</v>
      </c>
      <c r="F17" t="s">
        <v>95</v>
      </c>
      <c r="G17" t="s">
        <v>96</v>
      </c>
      <c r="H17" t="s">
        <v>97</v>
      </c>
      <c r="I17" s="1">
        <v>44987</v>
      </c>
      <c r="J17" s="1">
        <v>45046</v>
      </c>
      <c r="K17" s="1">
        <v>44987</v>
      </c>
      <c r="L17" s="1">
        <v>45046</v>
      </c>
      <c r="M17" t="s">
        <v>36</v>
      </c>
      <c r="N17" t="s">
        <v>37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f>Table1[[#This Row],[RPMO Balance]]-Table1[[#This Row],[RSP Balance]]</f>
        <v>0</v>
      </c>
      <c r="AG17">
        <f>Table1[[#This Row],[RSP Total Charges]]+Table1[[#This Row],[TotalPaymentUnallocatedAmount]]+Table1[[#This Row],[TotalCreditUnallocatedAmount]]</f>
        <v>0</v>
      </c>
    </row>
    <row r="18" spans="1:33" hidden="1" x14ac:dyDescent="0.25">
      <c r="A18" t="s">
        <v>31</v>
      </c>
      <c r="B18">
        <v>52336</v>
      </c>
      <c r="C18" t="s">
        <v>98</v>
      </c>
      <c r="D18">
        <v>47790</v>
      </c>
      <c r="E18">
        <v>1827</v>
      </c>
      <c r="F18" t="s">
        <v>99</v>
      </c>
      <c r="G18" t="s">
        <v>100</v>
      </c>
      <c r="H18" t="s">
        <v>101</v>
      </c>
      <c r="I18" s="1">
        <v>44987</v>
      </c>
      <c r="J18" s="1">
        <v>45291</v>
      </c>
      <c r="K18" s="1">
        <v>44987</v>
      </c>
      <c r="L18" s="1">
        <v>45291</v>
      </c>
      <c r="M18" t="s">
        <v>36</v>
      </c>
      <c r="N18" t="s">
        <v>37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f>Table1[[#This Row],[RPMO Balance]]-Table1[[#This Row],[RSP Balance]]</f>
        <v>0</v>
      </c>
      <c r="AG18">
        <f>Table1[[#This Row],[RSP Total Charges]]+Table1[[#This Row],[TotalPaymentUnallocatedAmount]]+Table1[[#This Row],[TotalCreditUnallocatedAmount]]</f>
        <v>0</v>
      </c>
    </row>
    <row r="19" spans="1:33" hidden="1" x14ac:dyDescent="0.25">
      <c r="A19" t="s">
        <v>31</v>
      </c>
      <c r="B19">
        <v>52337</v>
      </c>
      <c r="C19" t="s">
        <v>102</v>
      </c>
      <c r="D19">
        <v>47791</v>
      </c>
      <c r="E19">
        <v>12974</v>
      </c>
      <c r="F19" t="s">
        <v>103</v>
      </c>
      <c r="G19" t="s">
        <v>104</v>
      </c>
      <c r="H19" t="s">
        <v>105</v>
      </c>
      <c r="I19" s="1">
        <v>44987</v>
      </c>
      <c r="J19" s="1">
        <v>45322</v>
      </c>
      <c r="K19" s="1">
        <v>44987</v>
      </c>
      <c r="L19" s="1">
        <v>45322</v>
      </c>
      <c r="M19" t="s">
        <v>36</v>
      </c>
      <c r="N19" t="s">
        <v>37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f>Table1[[#This Row],[RPMO Balance]]-Table1[[#This Row],[RSP Balance]]</f>
        <v>0</v>
      </c>
      <c r="AG19">
        <f>Table1[[#This Row],[RSP Total Charges]]+Table1[[#This Row],[TotalPaymentUnallocatedAmount]]+Table1[[#This Row],[TotalCreditUnallocatedAmount]]</f>
        <v>0</v>
      </c>
    </row>
    <row r="20" spans="1:33" hidden="1" x14ac:dyDescent="0.25">
      <c r="A20" t="s">
        <v>31</v>
      </c>
      <c r="B20">
        <v>52338</v>
      </c>
      <c r="C20" t="s">
        <v>106</v>
      </c>
      <c r="D20">
        <v>47792</v>
      </c>
      <c r="E20">
        <v>1831</v>
      </c>
      <c r="F20" t="s">
        <v>107</v>
      </c>
      <c r="G20" t="s">
        <v>108</v>
      </c>
      <c r="H20" t="s">
        <v>109</v>
      </c>
      <c r="I20" s="1">
        <v>44987</v>
      </c>
      <c r="J20" s="1">
        <v>45046</v>
      </c>
      <c r="K20" s="1">
        <v>44987</v>
      </c>
      <c r="L20" s="1">
        <v>45046</v>
      </c>
      <c r="M20" t="s">
        <v>36</v>
      </c>
      <c r="N20" t="s">
        <v>37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f>Table1[[#This Row],[RPMO Balance]]-Table1[[#This Row],[RSP Balance]]</f>
        <v>0</v>
      </c>
      <c r="AG20">
        <f>Table1[[#This Row],[RSP Total Charges]]+Table1[[#This Row],[TotalPaymentUnallocatedAmount]]+Table1[[#This Row],[TotalCreditUnallocatedAmount]]</f>
        <v>0</v>
      </c>
    </row>
    <row r="21" spans="1:33" hidden="1" x14ac:dyDescent="0.25">
      <c r="A21" t="s">
        <v>31</v>
      </c>
      <c r="B21">
        <v>52339</v>
      </c>
      <c r="C21" t="s">
        <v>110</v>
      </c>
      <c r="D21">
        <v>47793</v>
      </c>
      <c r="E21">
        <v>1835</v>
      </c>
      <c r="F21" t="s">
        <v>111</v>
      </c>
      <c r="G21" t="s">
        <v>112</v>
      </c>
      <c r="H21" t="s">
        <v>113</v>
      </c>
      <c r="I21" s="1">
        <v>44987</v>
      </c>
      <c r="J21" s="1">
        <v>45291</v>
      </c>
      <c r="K21" s="1">
        <v>44987</v>
      </c>
      <c r="L21" s="1">
        <v>45291</v>
      </c>
      <c r="M21" t="s">
        <v>36</v>
      </c>
      <c r="N21" t="s">
        <v>37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f>Table1[[#This Row],[RPMO Balance]]-Table1[[#This Row],[RSP Balance]]</f>
        <v>0</v>
      </c>
      <c r="AG21">
        <f>Table1[[#This Row],[RSP Total Charges]]+Table1[[#This Row],[TotalPaymentUnallocatedAmount]]+Table1[[#This Row],[TotalCreditUnallocatedAmount]]</f>
        <v>0</v>
      </c>
    </row>
    <row r="22" spans="1:33" hidden="1" x14ac:dyDescent="0.25">
      <c r="A22" t="s">
        <v>31</v>
      </c>
      <c r="B22">
        <v>52340</v>
      </c>
      <c r="C22" t="s">
        <v>114</v>
      </c>
      <c r="D22">
        <v>47794</v>
      </c>
      <c r="E22">
        <v>1836</v>
      </c>
      <c r="F22" t="s">
        <v>115</v>
      </c>
      <c r="G22" t="s">
        <v>116</v>
      </c>
      <c r="H22" t="s">
        <v>117</v>
      </c>
      <c r="I22" s="1">
        <v>44987</v>
      </c>
      <c r="J22" s="1">
        <v>45291</v>
      </c>
      <c r="K22" s="1">
        <v>44987</v>
      </c>
      <c r="L22" s="1">
        <v>45291</v>
      </c>
      <c r="M22" t="s">
        <v>36</v>
      </c>
      <c r="N22" t="s">
        <v>37</v>
      </c>
      <c r="O22">
        <v>-705.91</v>
      </c>
      <c r="P22">
        <v>0</v>
      </c>
      <c r="Q22">
        <v>-705.91</v>
      </c>
      <c r="R22">
        <v>0</v>
      </c>
      <c r="S22">
        <v>0</v>
      </c>
      <c r="T22">
        <v>-8940</v>
      </c>
      <c r="U22">
        <v>-9645.91</v>
      </c>
      <c r="V22">
        <v>0</v>
      </c>
      <c r="W22">
        <v>0</v>
      </c>
      <c r="X22">
        <v>0</v>
      </c>
      <c r="Y22">
        <v>-8940</v>
      </c>
      <c r="Z22">
        <v>-705.91</v>
      </c>
      <c r="AA22">
        <v>0</v>
      </c>
      <c r="AB22">
        <v>0</v>
      </c>
      <c r="AC22">
        <v>-8940</v>
      </c>
      <c r="AD22">
        <v>-705.91</v>
      </c>
      <c r="AE22">
        <v>-9645.91</v>
      </c>
      <c r="AF22">
        <f>Table1[[#This Row],[RPMO Balance]]-Table1[[#This Row],[RSP Balance]]</f>
        <v>0</v>
      </c>
      <c r="AG22">
        <f>Table1[[#This Row],[RSP Total Charges]]+Table1[[#This Row],[TotalPaymentUnallocatedAmount]]+Table1[[#This Row],[TotalCreditUnallocatedAmount]]</f>
        <v>-9645.91</v>
      </c>
    </row>
    <row r="23" spans="1:33" hidden="1" x14ac:dyDescent="0.25">
      <c r="A23" t="s">
        <v>31</v>
      </c>
      <c r="B23">
        <v>52341</v>
      </c>
      <c r="C23" t="s">
        <v>118</v>
      </c>
      <c r="D23">
        <v>47795</v>
      </c>
      <c r="E23">
        <v>1837</v>
      </c>
      <c r="F23" t="s">
        <v>119</v>
      </c>
      <c r="G23" t="s">
        <v>120</v>
      </c>
      <c r="H23" t="s">
        <v>121</v>
      </c>
      <c r="I23" s="1">
        <v>44987</v>
      </c>
      <c r="J23" s="1">
        <v>45291</v>
      </c>
      <c r="K23" s="1">
        <v>44987</v>
      </c>
      <c r="L23" s="1">
        <v>45291</v>
      </c>
      <c r="M23" t="s">
        <v>36</v>
      </c>
      <c r="N23" t="s">
        <v>37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f>Table1[[#This Row],[RPMO Balance]]-Table1[[#This Row],[RSP Balance]]</f>
        <v>0</v>
      </c>
      <c r="AG23">
        <f>Table1[[#This Row],[RSP Total Charges]]+Table1[[#This Row],[TotalPaymentUnallocatedAmount]]+Table1[[#This Row],[TotalCreditUnallocatedAmount]]</f>
        <v>0</v>
      </c>
    </row>
    <row r="24" spans="1:33" hidden="1" x14ac:dyDescent="0.25">
      <c r="A24" t="s">
        <v>31</v>
      </c>
      <c r="B24">
        <v>52342</v>
      </c>
      <c r="C24" t="s">
        <v>122</v>
      </c>
      <c r="D24">
        <v>47796</v>
      </c>
      <c r="E24">
        <v>1840</v>
      </c>
      <c r="F24" t="s">
        <v>123</v>
      </c>
      <c r="G24" t="s">
        <v>124</v>
      </c>
      <c r="H24" t="s">
        <v>125</v>
      </c>
      <c r="I24" s="1">
        <v>44987</v>
      </c>
      <c r="J24" s="1">
        <v>45291</v>
      </c>
      <c r="K24" s="1">
        <v>44987</v>
      </c>
      <c r="L24" s="1">
        <v>45291</v>
      </c>
      <c r="M24" t="s">
        <v>36</v>
      </c>
      <c r="N24" t="s">
        <v>37</v>
      </c>
      <c r="O24">
        <v>-8512.59</v>
      </c>
      <c r="P24">
        <v>0</v>
      </c>
      <c r="Q24">
        <v>-8512.59</v>
      </c>
      <c r="R24">
        <v>0</v>
      </c>
      <c r="S24">
        <v>0</v>
      </c>
      <c r="T24">
        <v>-9652.7000000000007</v>
      </c>
      <c r="U24">
        <v>-18165.29</v>
      </c>
      <c r="V24">
        <v>0</v>
      </c>
      <c r="W24">
        <v>0</v>
      </c>
      <c r="X24">
        <v>0</v>
      </c>
      <c r="Y24">
        <v>-9652.7000000000007</v>
      </c>
      <c r="Z24">
        <v>-8512.59</v>
      </c>
      <c r="AA24">
        <v>0</v>
      </c>
      <c r="AB24">
        <v>0</v>
      </c>
      <c r="AC24">
        <v>-9652.7000000000007</v>
      </c>
      <c r="AD24">
        <v>-8512.59</v>
      </c>
      <c r="AE24">
        <v>-18165.29</v>
      </c>
      <c r="AF24">
        <f>Table1[[#This Row],[RPMO Balance]]-Table1[[#This Row],[RSP Balance]]</f>
        <v>0</v>
      </c>
      <c r="AG24">
        <f>Table1[[#This Row],[RSP Total Charges]]+Table1[[#This Row],[TotalPaymentUnallocatedAmount]]+Table1[[#This Row],[TotalCreditUnallocatedAmount]]</f>
        <v>-18165.29</v>
      </c>
    </row>
    <row r="25" spans="1:33" hidden="1" x14ac:dyDescent="0.25">
      <c r="A25" t="s">
        <v>31</v>
      </c>
      <c r="B25">
        <v>52343</v>
      </c>
      <c r="C25" t="s">
        <v>126</v>
      </c>
      <c r="D25">
        <v>47797</v>
      </c>
      <c r="E25">
        <v>1844</v>
      </c>
      <c r="F25" t="s">
        <v>127</v>
      </c>
      <c r="G25" t="s">
        <v>128</v>
      </c>
      <c r="H25" t="s">
        <v>129</v>
      </c>
      <c r="I25" s="1">
        <v>44987</v>
      </c>
      <c r="J25" s="1">
        <v>45291</v>
      </c>
      <c r="K25" s="1">
        <v>44987</v>
      </c>
      <c r="L25" s="1">
        <v>45291</v>
      </c>
      <c r="M25" t="s">
        <v>36</v>
      </c>
      <c r="N25" t="s">
        <v>37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f>Table1[[#This Row],[RPMO Balance]]-Table1[[#This Row],[RSP Balance]]</f>
        <v>0</v>
      </c>
      <c r="AG25">
        <f>Table1[[#This Row],[RSP Total Charges]]+Table1[[#This Row],[TotalPaymentUnallocatedAmount]]+Table1[[#This Row],[TotalCreditUnallocatedAmount]]</f>
        <v>0</v>
      </c>
    </row>
    <row r="26" spans="1:33" hidden="1" x14ac:dyDescent="0.25">
      <c r="A26" t="s">
        <v>31</v>
      </c>
      <c r="B26">
        <v>52344</v>
      </c>
      <c r="C26" t="s">
        <v>130</v>
      </c>
      <c r="D26">
        <v>47798</v>
      </c>
      <c r="E26">
        <v>1845</v>
      </c>
      <c r="F26" t="s">
        <v>131</v>
      </c>
      <c r="G26" t="s">
        <v>132</v>
      </c>
      <c r="H26" t="s">
        <v>133</v>
      </c>
      <c r="I26" s="1">
        <v>44987</v>
      </c>
      <c r="J26" s="1">
        <v>45107</v>
      </c>
      <c r="K26" s="1">
        <v>44987</v>
      </c>
      <c r="L26" s="1">
        <v>45107</v>
      </c>
      <c r="M26" t="s">
        <v>36</v>
      </c>
      <c r="N26" t="s">
        <v>37</v>
      </c>
      <c r="O26">
        <v>413</v>
      </c>
      <c r="P26">
        <v>0</v>
      </c>
      <c r="Q26">
        <v>0</v>
      </c>
      <c r="R26">
        <v>413</v>
      </c>
      <c r="S26">
        <v>0</v>
      </c>
      <c r="T26">
        <v>0</v>
      </c>
      <c r="U26">
        <v>413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413</v>
      </c>
      <c r="AC26">
        <v>0</v>
      </c>
      <c r="AD26">
        <v>0</v>
      </c>
      <c r="AE26">
        <v>413</v>
      </c>
      <c r="AF26">
        <f>Table1[[#This Row],[RPMO Balance]]-Table1[[#This Row],[RSP Balance]]</f>
        <v>0</v>
      </c>
      <c r="AG26">
        <f>Table1[[#This Row],[RSP Total Charges]]+Table1[[#This Row],[TotalPaymentUnallocatedAmount]]+Table1[[#This Row],[TotalCreditUnallocatedAmount]]</f>
        <v>413</v>
      </c>
    </row>
    <row r="27" spans="1:33" hidden="1" x14ac:dyDescent="0.25">
      <c r="A27" t="s">
        <v>31</v>
      </c>
      <c r="B27">
        <v>52345</v>
      </c>
      <c r="C27" t="s">
        <v>134</v>
      </c>
      <c r="D27">
        <v>47799</v>
      </c>
      <c r="E27">
        <v>1847</v>
      </c>
      <c r="F27" t="s">
        <v>135</v>
      </c>
      <c r="G27" t="s">
        <v>136</v>
      </c>
      <c r="H27" t="s">
        <v>137</v>
      </c>
      <c r="I27" s="1">
        <v>44987</v>
      </c>
      <c r="J27" s="1">
        <v>45291</v>
      </c>
      <c r="K27" s="1">
        <v>44987</v>
      </c>
      <c r="L27" s="1">
        <v>45291</v>
      </c>
      <c r="M27" t="s">
        <v>36</v>
      </c>
      <c r="N27" t="s">
        <v>37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f>Table1[[#This Row],[RPMO Balance]]-Table1[[#This Row],[RSP Balance]]</f>
        <v>0</v>
      </c>
      <c r="AG27">
        <f>Table1[[#This Row],[RSP Total Charges]]+Table1[[#This Row],[TotalPaymentUnallocatedAmount]]+Table1[[#This Row],[TotalCreditUnallocatedAmount]]</f>
        <v>0</v>
      </c>
    </row>
    <row r="28" spans="1:33" hidden="1" x14ac:dyDescent="0.25">
      <c r="A28" t="s">
        <v>31</v>
      </c>
      <c r="B28">
        <v>52346</v>
      </c>
      <c r="C28" t="s">
        <v>138</v>
      </c>
      <c r="D28">
        <v>47800</v>
      </c>
      <c r="E28">
        <v>1848</v>
      </c>
      <c r="F28" t="s">
        <v>139</v>
      </c>
      <c r="G28" t="s">
        <v>140</v>
      </c>
      <c r="H28" t="s">
        <v>141</v>
      </c>
      <c r="I28" s="1">
        <v>44987</v>
      </c>
      <c r="J28" s="1">
        <v>45291</v>
      </c>
      <c r="K28" s="1">
        <v>44987</v>
      </c>
      <c r="L28" s="1">
        <v>45291</v>
      </c>
      <c r="M28" t="s">
        <v>36</v>
      </c>
      <c r="N28" t="s">
        <v>37</v>
      </c>
      <c r="O28">
        <v>-15.78</v>
      </c>
      <c r="P28">
        <v>0</v>
      </c>
      <c r="Q28">
        <v>-15.78</v>
      </c>
      <c r="R28">
        <v>0</v>
      </c>
      <c r="S28">
        <v>0</v>
      </c>
      <c r="T28">
        <v>0</v>
      </c>
      <c r="U28">
        <v>-15.78</v>
      </c>
      <c r="V28">
        <v>0</v>
      </c>
      <c r="W28">
        <v>0</v>
      </c>
      <c r="X28">
        <v>0</v>
      </c>
      <c r="Y28">
        <v>0</v>
      </c>
      <c r="Z28">
        <v>-15.78</v>
      </c>
      <c r="AA28">
        <v>0</v>
      </c>
      <c r="AB28">
        <v>0</v>
      </c>
      <c r="AC28">
        <v>0</v>
      </c>
      <c r="AD28">
        <v>-15.78</v>
      </c>
      <c r="AE28">
        <v>-15.78</v>
      </c>
      <c r="AF28">
        <f>Table1[[#This Row],[RPMO Balance]]-Table1[[#This Row],[RSP Balance]]</f>
        <v>0</v>
      </c>
      <c r="AG28">
        <f>Table1[[#This Row],[RSP Total Charges]]+Table1[[#This Row],[TotalPaymentUnallocatedAmount]]+Table1[[#This Row],[TotalCreditUnallocatedAmount]]</f>
        <v>-15.78</v>
      </c>
    </row>
    <row r="29" spans="1:33" hidden="1" x14ac:dyDescent="0.25">
      <c r="A29" t="s">
        <v>31</v>
      </c>
      <c r="B29">
        <v>52347</v>
      </c>
      <c r="C29" t="s">
        <v>142</v>
      </c>
      <c r="D29">
        <v>47801</v>
      </c>
      <c r="E29">
        <v>1849</v>
      </c>
      <c r="F29" t="s">
        <v>143</v>
      </c>
      <c r="G29" t="s">
        <v>144</v>
      </c>
      <c r="H29" t="s">
        <v>145</v>
      </c>
      <c r="I29" s="1">
        <v>44987</v>
      </c>
      <c r="J29" s="1">
        <v>45291</v>
      </c>
      <c r="K29" s="1">
        <v>44987</v>
      </c>
      <c r="L29" s="1">
        <v>45291</v>
      </c>
      <c r="M29" t="s">
        <v>36</v>
      </c>
      <c r="N29" t="s">
        <v>37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f>Table1[[#This Row],[RPMO Balance]]-Table1[[#This Row],[RSP Balance]]</f>
        <v>0</v>
      </c>
      <c r="AG29">
        <f>Table1[[#This Row],[RSP Total Charges]]+Table1[[#This Row],[TotalPaymentUnallocatedAmount]]+Table1[[#This Row],[TotalCreditUnallocatedAmount]]</f>
        <v>0</v>
      </c>
    </row>
    <row r="30" spans="1:33" hidden="1" x14ac:dyDescent="0.25">
      <c r="A30" t="s">
        <v>31</v>
      </c>
      <c r="B30">
        <v>52348</v>
      </c>
      <c r="C30" t="s">
        <v>146</v>
      </c>
      <c r="D30">
        <v>47802</v>
      </c>
      <c r="E30">
        <v>1850</v>
      </c>
      <c r="F30" t="s">
        <v>147</v>
      </c>
      <c r="G30" t="s">
        <v>148</v>
      </c>
      <c r="H30" t="s">
        <v>149</v>
      </c>
      <c r="I30" s="1">
        <v>44987</v>
      </c>
      <c r="J30" s="1">
        <v>45291</v>
      </c>
      <c r="K30" s="1">
        <v>44987</v>
      </c>
      <c r="L30" s="1">
        <v>45291</v>
      </c>
      <c r="M30" t="s">
        <v>36</v>
      </c>
      <c r="N30" t="s">
        <v>37</v>
      </c>
      <c r="O30">
        <v>8700</v>
      </c>
      <c r="P30">
        <v>0</v>
      </c>
      <c r="Q30">
        <v>0</v>
      </c>
      <c r="R30">
        <v>8700</v>
      </c>
      <c r="S30">
        <v>8700</v>
      </c>
      <c r="T30">
        <v>-8700</v>
      </c>
      <c r="U30">
        <v>0</v>
      </c>
      <c r="V30">
        <v>-8700</v>
      </c>
      <c r="W30">
        <v>-8700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f>Table1[[#This Row],[RPMO Balance]]-Table1[[#This Row],[RSP Balance]]</f>
        <v>0</v>
      </c>
      <c r="AG30">
        <f>Table1[[#This Row],[RSP Total Charges]]+Table1[[#This Row],[TotalPaymentUnallocatedAmount]]+Table1[[#This Row],[TotalCreditUnallocatedAmount]]</f>
        <v>0</v>
      </c>
    </row>
    <row r="31" spans="1:33" hidden="1" x14ac:dyDescent="0.25">
      <c r="A31" t="s">
        <v>31</v>
      </c>
      <c r="B31">
        <v>52349</v>
      </c>
      <c r="C31" t="s">
        <v>150</v>
      </c>
      <c r="D31">
        <v>47803</v>
      </c>
      <c r="E31">
        <v>1851</v>
      </c>
      <c r="F31" t="s">
        <v>151</v>
      </c>
      <c r="G31" t="s">
        <v>152</v>
      </c>
      <c r="H31" t="s">
        <v>153</v>
      </c>
      <c r="I31" s="1">
        <v>44987</v>
      </c>
      <c r="J31" s="1">
        <v>45291</v>
      </c>
      <c r="K31" s="1">
        <v>44987</v>
      </c>
      <c r="L31" s="1">
        <v>45291</v>
      </c>
      <c r="M31" t="s">
        <v>36</v>
      </c>
      <c r="N31" t="s">
        <v>37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f>Table1[[#This Row],[RPMO Balance]]-Table1[[#This Row],[RSP Balance]]</f>
        <v>0</v>
      </c>
      <c r="AG31">
        <f>Table1[[#This Row],[RSP Total Charges]]+Table1[[#This Row],[TotalPaymentUnallocatedAmount]]+Table1[[#This Row],[TotalCreditUnallocatedAmount]]</f>
        <v>0</v>
      </c>
    </row>
    <row r="32" spans="1:33" hidden="1" x14ac:dyDescent="0.25">
      <c r="A32" t="s">
        <v>31</v>
      </c>
      <c r="B32">
        <v>52350</v>
      </c>
      <c r="C32" t="s">
        <v>154</v>
      </c>
      <c r="D32">
        <v>47804</v>
      </c>
      <c r="E32">
        <v>1852</v>
      </c>
      <c r="F32" t="s">
        <v>155</v>
      </c>
      <c r="G32" t="s">
        <v>156</v>
      </c>
      <c r="H32" t="s">
        <v>157</v>
      </c>
      <c r="I32" s="1">
        <v>44987</v>
      </c>
      <c r="J32" s="1">
        <v>45291</v>
      </c>
      <c r="K32" s="1">
        <v>44987</v>
      </c>
      <c r="L32" s="1">
        <v>45291</v>
      </c>
      <c r="M32" t="s">
        <v>36</v>
      </c>
      <c r="N32" t="s">
        <v>37</v>
      </c>
      <c r="O32">
        <v>150</v>
      </c>
      <c r="P32">
        <v>0</v>
      </c>
      <c r="Q32">
        <v>0</v>
      </c>
      <c r="R32">
        <v>150</v>
      </c>
      <c r="S32">
        <v>0</v>
      </c>
      <c r="T32">
        <v>0</v>
      </c>
      <c r="U32">
        <v>150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150</v>
      </c>
      <c r="AC32">
        <v>0</v>
      </c>
      <c r="AD32">
        <v>0</v>
      </c>
      <c r="AE32">
        <v>150</v>
      </c>
      <c r="AF32">
        <f>Table1[[#This Row],[RPMO Balance]]-Table1[[#This Row],[RSP Balance]]</f>
        <v>0</v>
      </c>
      <c r="AG32">
        <f>Table1[[#This Row],[RSP Total Charges]]+Table1[[#This Row],[TotalPaymentUnallocatedAmount]]+Table1[[#This Row],[TotalCreditUnallocatedAmount]]</f>
        <v>150</v>
      </c>
    </row>
    <row r="33" spans="1:33" hidden="1" x14ac:dyDescent="0.25">
      <c r="A33" t="s">
        <v>31</v>
      </c>
      <c r="B33">
        <v>52351</v>
      </c>
      <c r="C33" t="s">
        <v>158</v>
      </c>
      <c r="D33">
        <v>47805</v>
      </c>
      <c r="E33">
        <v>1853</v>
      </c>
      <c r="F33" t="s">
        <v>159</v>
      </c>
      <c r="G33" t="s">
        <v>160</v>
      </c>
      <c r="H33" t="s">
        <v>161</v>
      </c>
      <c r="I33" s="1">
        <v>44987</v>
      </c>
      <c r="J33" s="1">
        <v>45657</v>
      </c>
      <c r="K33" s="1">
        <v>44987</v>
      </c>
      <c r="L33" s="1">
        <v>45657</v>
      </c>
      <c r="M33" t="s">
        <v>36</v>
      </c>
      <c r="N33" t="s">
        <v>37</v>
      </c>
      <c r="O33">
        <v>4335.55</v>
      </c>
      <c r="P33">
        <v>0</v>
      </c>
      <c r="Q33">
        <v>0</v>
      </c>
      <c r="R33">
        <v>4335.55</v>
      </c>
      <c r="S33">
        <v>0</v>
      </c>
      <c r="T33">
        <v>0</v>
      </c>
      <c r="U33">
        <v>4335.55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4335.55</v>
      </c>
      <c r="AC33">
        <v>0</v>
      </c>
      <c r="AD33">
        <v>0</v>
      </c>
      <c r="AE33">
        <v>4335.55</v>
      </c>
      <c r="AF33">
        <f>Table1[[#This Row],[RPMO Balance]]-Table1[[#This Row],[RSP Balance]]</f>
        <v>0</v>
      </c>
      <c r="AG33">
        <f>Table1[[#This Row],[RSP Total Charges]]+Table1[[#This Row],[TotalPaymentUnallocatedAmount]]+Table1[[#This Row],[TotalCreditUnallocatedAmount]]</f>
        <v>4335.55</v>
      </c>
    </row>
    <row r="34" spans="1:33" hidden="1" x14ac:dyDescent="0.25">
      <c r="A34" t="s">
        <v>31</v>
      </c>
      <c r="B34">
        <v>52352</v>
      </c>
      <c r="C34" t="s">
        <v>162</v>
      </c>
      <c r="D34">
        <v>47806</v>
      </c>
      <c r="E34">
        <v>1855</v>
      </c>
      <c r="F34" t="s">
        <v>163</v>
      </c>
      <c r="G34" t="s">
        <v>164</v>
      </c>
      <c r="H34" t="s">
        <v>165</v>
      </c>
      <c r="I34" s="1">
        <v>44987</v>
      </c>
      <c r="J34" s="1">
        <v>45291</v>
      </c>
      <c r="K34" s="1">
        <v>44987</v>
      </c>
      <c r="L34" s="1">
        <v>45291</v>
      </c>
      <c r="M34" t="s">
        <v>36</v>
      </c>
      <c r="N34" t="s">
        <v>37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f>Table1[[#This Row],[RPMO Balance]]-Table1[[#This Row],[RSP Balance]]</f>
        <v>0</v>
      </c>
      <c r="AG34">
        <f>Table1[[#This Row],[RSP Total Charges]]+Table1[[#This Row],[TotalPaymentUnallocatedAmount]]+Table1[[#This Row],[TotalCreditUnallocatedAmount]]</f>
        <v>0</v>
      </c>
    </row>
    <row r="35" spans="1:33" hidden="1" x14ac:dyDescent="0.25">
      <c r="A35" t="s">
        <v>31</v>
      </c>
      <c r="B35">
        <v>52353</v>
      </c>
      <c r="C35" t="s">
        <v>166</v>
      </c>
      <c r="D35">
        <v>47807</v>
      </c>
      <c r="E35">
        <v>1856</v>
      </c>
      <c r="F35" t="s">
        <v>167</v>
      </c>
      <c r="G35" t="s">
        <v>168</v>
      </c>
      <c r="H35" t="s">
        <v>57</v>
      </c>
      <c r="I35" s="1">
        <v>45017</v>
      </c>
      <c r="J35" s="1">
        <v>45382</v>
      </c>
      <c r="K35" s="1">
        <v>45021</v>
      </c>
      <c r="L35" s="1">
        <v>45382</v>
      </c>
      <c r="M35" t="s">
        <v>169</v>
      </c>
      <c r="N35" t="s">
        <v>37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f>Table1[[#This Row],[RPMO Balance]]-Table1[[#This Row],[RSP Balance]]</f>
        <v>0</v>
      </c>
      <c r="AG35">
        <f>Table1[[#This Row],[RSP Total Charges]]+Table1[[#This Row],[TotalPaymentUnallocatedAmount]]+Table1[[#This Row],[TotalCreditUnallocatedAmount]]</f>
        <v>0</v>
      </c>
    </row>
    <row r="36" spans="1:33" hidden="1" x14ac:dyDescent="0.25">
      <c r="A36" t="s">
        <v>31</v>
      </c>
      <c r="B36">
        <v>52354</v>
      </c>
      <c r="C36" t="s">
        <v>170</v>
      </c>
      <c r="D36">
        <v>47808</v>
      </c>
      <c r="E36">
        <v>1857</v>
      </c>
      <c r="F36" t="s">
        <v>171</v>
      </c>
      <c r="G36" t="s">
        <v>172</v>
      </c>
      <c r="H36" t="s">
        <v>173</v>
      </c>
      <c r="I36" s="1">
        <v>44987</v>
      </c>
      <c r="J36" s="1">
        <v>45291</v>
      </c>
      <c r="K36" s="1">
        <v>44987</v>
      </c>
      <c r="L36" s="1">
        <v>45291</v>
      </c>
      <c r="M36" t="s">
        <v>36</v>
      </c>
      <c r="N36" t="s">
        <v>37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f>Table1[[#This Row],[RPMO Balance]]-Table1[[#This Row],[RSP Balance]]</f>
        <v>0</v>
      </c>
      <c r="AG36">
        <f>Table1[[#This Row],[RSP Total Charges]]+Table1[[#This Row],[TotalPaymentUnallocatedAmount]]+Table1[[#This Row],[TotalCreditUnallocatedAmount]]</f>
        <v>0</v>
      </c>
    </row>
    <row r="37" spans="1:33" hidden="1" x14ac:dyDescent="0.25">
      <c r="A37" t="s">
        <v>31</v>
      </c>
      <c r="B37">
        <v>52355</v>
      </c>
      <c r="C37" t="s">
        <v>174</v>
      </c>
      <c r="D37">
        <v>47809</v>
      </c>
      <c r="E37">
        <v>1865</v>
      </c>
      <c r="F37" t="s">
        <v>175</v>
      </c>
      <c r="G37" t="s">
        <v>176</v>
      </c>
      <c r="H37" t="s">
        <v>177</v>
      </c>
      <c r="I37" s="1">
        <v>44987</v>
      </c>
      <c r="J37" s="1">
        <v>45077</v>
      </c>
      <c r="K37" s="1">
        <v>44987</v>
      </c>
      <c r="L37" s="1">
        <v>45077</v>
      </c>
      <c r="M37" t="s">
        <v>36</v>
      </c>
      <c r="N37" t="s">
        <v>37</v>
      </c>
      <c r="O37">
        <v>7300</v>
      </c>
      <c r="P37">
        <v>0</v>
      </c>
      <c r="Q37">
        <v>0</v>
      </c>
      <c r="R37">
        <v>7300</v>
      </c>
      <c r="S37">
        <v>0</v>
      </c>
      <c r="T37">
        <v>-7300</v>
      </c>
      <c r="U37">
        <v>0</v>
      </c>
      <c r="V37">
        <v>0</v>
      </c>
      <c r="W37">
        <v>0</v>
      </c>
      <c r="X37">
        <v>0</v>
      </c>
      <c r="Y37" s="2">
        <v>-7300</v>
      </c>
      <c r="Z37" s="2">
        <v>0</v>
      </c>
      <c r="AA37">
        <v>0</v>
      </c>
      <c r="AB37" s="2">
        <v>7300</v>
      </c>
      <c r="AC37">
        <v>-7300</v>
      </c>
      <c r="AD37">
        <v>0</v>
      </c>
      <c r="AE37">
        <v>0</v>
      </c>
      <c r="AF37">
        <f>Table1[[#This Row],[RPMO Balance]]-Table1[[#This Row],[RSP Balance]]</f>
        <v>0</v>
      </c>
      <c r="AG37">
        <f>Table1[[#This Row],[RSP Total Charges]]+Table1[[#This Row],[TotalPaymentUnallocatedAmount]]+Table1[[#This Row],[TotalCreditUnallocatedAmount]]</f>
        <v>0</v>
      </c>
    </row>
    <row r="38" spans="1:33" hidden="1" x14ac:dyDescent="0.25">
      <c r="A38" t="s">
        <v>31</v>
      </c>
      <c r="B38">
        <v>52356</v>
      </c>
      <c r="C38" t="s">
        <v>178</v>
      </c>
      <c r="D38">
        <v>47810</v>
      </c>
      <c r="E38">
        <v>1868</v>
      </c>
      <c r="F38" t="s">
        <v>179</v>
      </c>
      <c r="G38" t="s">
        <v>180</v>
      </c>
      <c r="H38" t="s">
        <v>181</v>
      </c>
      <c r="I38" s="1">
        <v>44987</v>
      </c>
      <c r="J38" s="1">
        <v>45291</v>
      </c>
      <c r="K38" s="1">
        <v>44987</v>
      </c>
      <c r="L38" s="1">
        <v>45291</v>
      </c>
      <c r="M38" t="s">
        <v>36</v>
      </c>
      <c r="N38" t="s">
        <v>37</v>
      </c>
      <c r="O38">
        <v>376.1</v>
      </c>
      <c r="P38">
        <v>0</v>
      </c>
      <c r="Q38">
        <v>0</v>
      </c>
      <c r="R38">
        <v>376.1</v>
      </c>
      <c r="S38">
        <v>0</v>
      </c>
      <c r="T38">
        <v>0</v>
      </c>
      <c r="U38">
        <v>376.1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376.1</v>
      </c>
      <c r="AC38">
        <v>0</v>
      </c>
      <c r="AD38">
        <v>0</v>
      </c>
      <c r="AE38">
        <v>376.1</v>
      </c>
      <c r="AF38">
        <f>Table1[[#This Row],[RPMO Balance]]-Table1[[#This Row],[RSP Balance]]</f>
        <v>0</v>
      </c>
      <c r="AG38">
        <f>Table1[[#This Row],[RSP Total Charges]]+Table1[[#This Row],[TotalPaymentUnallocatedAmount]]+Table1[[#This Row],[TotalCreditUnallocatedAmount]]</f>
        <v>376.1</v>
      </c>
    </row>
    <row r="39" spans="1:33" hidden="1" x14ac:dyDescent="0.25">
      <c r="A39" t="s">
        <v>31</v>
      </c>
      <c r="B39">
        <v>52357</v>
      </c>
      <c r="C39" t="s">
        <v>182</v>
      </c>
      <c r="D39">
        <v>47811</v>
      </c>
      <c r="E39">
        <v>1870</v>
      </c>
      <c r="F39" t="s">
        <v>183</v>
      </c>
      <c r="G39" t="s">
        <v>184</v>
      </c>
      <c r="H39" t="s">
        <v>185</v>
      </c>
      <c r="I39" s="1">
        <v>44987</v>
      </c>
      <c r="J39" s="1">
        <v>45291</v>
      </c>
      <c r="K39" s="1">
        <v>44987</v>
      </c>
      <c r="L39" s="1">
        <v>45291</v>
      </c>
      <c r="M39" t="s">
        <v>36</v>
      </c>
      <c r="N39" t="s">
        <v>37</v>
      </c>
      <c r="O39">
        <v>8550</v>
      </c>
      <c r="P39">
        <v>0</v>
      </c>
      <c r="Q39">
        <v>0</v>
      </c>
      <c r="R39">
        <v>8550</v>
      </c>
      <c r="S39">
        <v>0</v>
      </c>
      <c r="T39">
        <v>-8550</v>
      </c>
      <c r="U39">
        <v>0</v>
      </c>
      <c r="V39">
        <v>0</v>
      </c>
      <c r="W39">
        <v>0</v>
      </c>
      <c r="X39">
        <v>0</v>
      </c>
      <c r="Y39" s="2">
        <v>-8550</v>
      </c>
      <c r="Z39" s="2">
        <v>0</v>
      </c>
      <c r="AA39">
        <v>0</v>
      </c>
      <c r="AB39" s="2">
        <v>8550</v>
      </c>
      <c r="AC39">
        <v>-8550</v>
      </c>
      <c r="AD39">
        <v>0</v>
      </c>
      <c r="AE39">
        <v>0</v>
      </c>
      <c r="AF39">
        <f>Table1[[#This Row],[RPMO Balance]]-Table1[[#This Row],[RSP Balance]]</f>
        <v>0</v>
      </c>
      <c r="AG39">
        <f>Table1[[#This Row],[RSP Total Charges]]+Table1[[#This Row],[TotalPaymentUnallocatedAmount]]+Table1[[#This Row],[TotalCreditUnallocatedAmount]]</f>
        <v>0</v>
      </c>
    </row>
    <row r="40" spans="1:33" hidden="1" x14ac:dyDescent="0.25">
      <c r="A40" t="s">
        <v>31</v>
      </c>
      <c r="B40">
        <v>52358</v>
      </c>
      <c r="C40" t="s">
        <v>186</v>
      </c>
      <c r="D40">
        <v>47812</v>
      </c>
      <c r="E40">
        <v>1877</v>
      </c>
      <c r="F40" t="s">
        <v>111</v>
      </c>
      <c r="G40" t="s">
        <v>187</v>
      </c>
      <c r="H40" t="s">
        <v>188</v>
      </c>
      <c r="I40" s="1">
        <v>44987</v>
      </c>
      <c r="J40" s="1">
        <v>45107</v>
      </c>
      <c r="K40" s="1">
        <v>44987</v>
      </c>
      <c r="L40" s="1">
        <v>45107</v>
      </c>
      <c r="M40" t="s">
        <v>36</v>
      </c>
      <c r="N40" t="s">
        <v>37</v>
      </c>
      <c r="O40">
        <v>9380</v>
      </c>
      <c r="P40">
        <v>0</v>
      </c>
      <c r="Q40">
        <v>0</v>
      </c>
      <c r="R40">
        <v>9380</v>
      </c>
      <c r="S40">
        <v>9380</v>
      </c>
      <c r="T40">
        <v>-9380</v>
      </c>
      <c r="U40">
        <v>0</v>
      </c>
      <c r="V40">
        <v>-9380</v>
      </c>
      <c r="W40">
        <v>-9380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f>Table1[[#This Row],[RPMO Balance]]-Table1[[#This Row],[RSP Balance]]</f>
        <v>0</v>
      </c>
      <c r="AG40">
        <f>Table1[[#This Row],[RSP Total Charges]]+Table1[[#This Row],[TotalPaymentUnallocatedAmount]]+Table1[[#This Row],[TotalCreditUnallocatedAmount]]</f>
        <v>0</v>
      </c>
    </row>
    <row r="41" spans="1:33" hidden="1" x14ac:dyDescent="0.25">
      <c r="A41" t="s">
        <v>31</v>
      </c>
      <c r="B41">
        <v>52359</v>
      </c>
      <c r="C41" t="s">
        <v>189</v>
      </c>
      <c r="D41">
        <v>47813</v>
      </c>
      <c r="E41">
        <v>1883</v>
      </c>
      <c r="F41" t="s">
        <v>190</v>
      </c>
      <c r="G41" t="s">
        <v>191</v>
      </c>
      <c r="H41" t="s">
        <v>192</v>
      </c>
      <c r="I41" s="1">
        <v>44987</v>
      </c>
      <c r="J41" s="1">
        <v>45046</v>
      </c>
      <c r="K41" s="1">
        <v>44987</v>
      </c>
      <c r="L41" s="1">
        <v>45046</v>
      </c>
      <c r="M41" t="s">
        <v>36</v>
      </c>
      <c r="N41" t="s">
        <v>37</v>
      </c>
      <c r="O41">
        <v>8340</v>
      </c>
      <c r="P41">
        <v>0</v>
      </c>
      <c r="Q41">
        <v>0</v>
      </c>
      <c r="R41">
        <v>8340</v>
      </c>
      <c r="S41">
        <v>8340</v>
      </c>
      <c r="T41">
        <v>-8340</v>
      </c>
      <c r="U41">
        <v>0</v>
      </c>
      <c r="V41">
        <v>-8340</v>
      </c>
      <c r="W41">
        <v>-8340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f>Table1[[#This Row],[RPMO Balance]]-Table1[[#This Row],[RSP Balance]]</f>
        <v>0</v>
      </c>
      <c r="AG41">
        <f>Table1[[#This Row],[RSP Total Charges]]+Table1[[#This Row],[TotalPaymentUnallocatedAmount]]+Table1[[#This Row],[TotalCreditUnallocatedAmount]]</f>
        <v>0</v>
      </c>
    </row>
    <row r="42" spans="1:33" hidden="1" x14ac:dyDescent="0.25">
      <c r="A42" t="s">
        <v>31</v>
      </c>
      <c r="B42">
        <v>52360</v>
      </c>
      <c r="C42" t="s">
        <v>193</v>
      </c>
      <c r="D42">
        <v>47814</v>
      </c>
      <c r="E42">
        <v>1892</v>
      </c>
      <c r="F42" t="s">
        <v>194</v>
      </c>
      <c r="H42" t="s">
        <v>195</v>
      </c>
      <c r="I42" s="1">
        <v>44987</v>
      </c>
      <c r="J42" s="1">
        <v>45291</v>
      </c>
      <c r="K42" s="1">
        <v>44987</v>
      </c>
      <c r="L42" s="1">
        <v>45291</v>
      </c>
      <c r="M42" t="s">
        <v>36</v>
      </c>
      <c r="N42" t="s">
        <v>37</v>
      </c>
      <c r="O42">
        <v>8850</v>
      </c>
      <c r="P42">
        <v>0</v>
      </c>
      <c r="Q42">
        <v>0</v>
      </c>
      <c r="R42">
        <v>8850</v>
      </c>
      <c r="S42">
        <v>0</v>
      </c>
      <c r="T42">
        <v>-8850</v>
      </c>
      <c r="U42">
        <v>0</v>
      </c>
      <c r="V42">
        <v>0</v>
      </c>
      <c r="W42">
        <v>0</v>
      </c>
      <c r="X42">
        <v>0</v>
      </c>
      <c r="Y42" s="2">
        <v>-8850</v>
      </c>
      <c r="Z42" s="2">
        <v>0</v>
      </c>
      <c r="AA42">
        <v>0</v>
      </c>
      <c r="AB42" s="2">
        <v>8850</v>
      </c>
      <c r="AC42">
        <v>-8850</v>
      </c>
      <c r="AD42">
        <v>0</v>
      </c>
      <c r="AE42">
        <v>0</v>
      </c>
      <c r="AF42">
        <f>Table1[[#This Row],[RPMO Balance]]-Table1[[#This Row],[RSP Balance]]</f>
        <v>0</v>
      </c>
      <c r="AG42">
        <f>Table1[[#This Row],[RSP Total Charges]]+Table1[[#This Row],[TotalPaymentUnallocatedAmount]]+Table1[[#This Row],[TotalCreditUnallocatedAmount]]</f>
        <v>0</v>
      </c>
    </row>
    <row r="43" spans="1:33" hidden="1" x14ac:dyDescent="0.25">
      <c r="A43" t="s">
        <v>31</v>
      </c>
      <c r="B43">
        <v>52361</v>
      </c>
      <c r="C43" t="s">
        <v>196</v>
      </c>
      <c r="D43">
        <v>47815</v>
      </c>
      <c r="E43">
        <v>1893</v>
      </c>
      <c r="F43" t="s">
        <v>194</v>
      </c>
      <c r="H43" t="s">
        <v>197</v>
      </c>
      <c r="I43" s="1">
        <v>44987</v>
      </c>
      <c r="J43" s="1">
        <v>45291</v>
      </c>
      <c r="K43" s="1">
        <v>44987</v>
      </c>
      <c r="L43" s="1">
        <v>45291</v>
      </c>
      <c r="M43" t="s">
        <v>36</v>
      </c>
      <c r="N43" t="s">
        <v>37</v>
      </c>
      <c r="O43">
        <v>6210</v>
      </c>
      <c r="P43">
        <v>0</v>
      </c>
      <c r="Q43">
        <v>0</v>
      </c>
      <c r="R43">
        <v>6210</v>
      </c>
      <c r="S43">
        <v>0</v>
      </c>
      <c r="T43">
        <v>-6210</v>
      </c>
      <c r="U43">
        <v>0</v>
      </c>
      <c r="V43">
        <v>0</v>
      </c>
      <c r="W43">
        <v>0</v>
      </c>
      <c r="X43">
        <v>0</v>
      </c>
      <c r="Y43" s="2">
        <v>-6210</v>
      </c>
      <c r="Z43" s="2">
        <v>0</v>
      </c>
      <c r="AA43">
        <v>0</v>
      </c>
      <c r="AB43" s="2">
        <v>6210</v>
      </c>
      <c r="AC43">
        <v>-6210</v>
      </c>
      <c r="AD43">
        <v>0</v>
      </c>
      <c r="AE43">
        <v>0</v>
      </c>
      <c r="AF43">
        <f>Table1[[#This Row],[RPMO Balance]]-Table1[[#This Row],[RSP Balance]]</f>
        <v>0</v>
      </c>
      <c r="AG43">
        <f>Table1[[#This Row],[RSP Total Charges]]+Table1[[#This Row],[TotalPaymentUnallocatedAmount]]+Table1[[#This Row],[TotalCreditUnallocatedAmount]]</f>
        <v>0</v>
      </c>
    </row>
    <row r="44" spans="1:33" hidden="1" x14ac:dyDescent="0.25">
      <c r="A44" t="s">
        <v>31</v>
      </c>
      <c r="B44">
        <v>52362</v>
      </c>
      <c r="C44" t="s">
        <v>198</v>
      </c>
      <c r="D44">
        <v>47816</v>
      </c>
      <c r="E44">
        <v>1894</v>
      </c>
      <c r="F44" t="s">
        <v>194</v>
      </c>
      <c r="H44" t="s">
        <v>199</v>
      </c>
      <c r="I44" s="1">
        <v>44987</v>
      </c>
      <c r="J44" s="1">
        <v>45291</v>
      </c>
      <c r="K44" s="1">
        <v>44987</v>
      </c>
      <c r="L44" s="1">
        <v>45291</v>
      </c>
      <c r="M44" t="s">
        <v>36</v>
      </c>
      <c r="N44" t="s">
        <v>37</v>
      </c>
      <c r="O44">
        <v>6210</v>
      </c>
      <c r="P44">
        <v>0</v>
      </c>
      <c r="Q44">
        <v>0</v>
      </c>
      <c r="R44">
        <v>6210</v>
      </c>
      <c r="S44">
        <v>0</v>
      </c>
      <c r="T44">
        <v>-6210</v>
      </c>
      <c r="U44">
        <v>0</v>
      </c>
      <c r="V44">
        <v>0</v>
      </c>
      <c r="W44">
        <v>0</v>
      </c>
      <c r="X44">
        <v>0</v>
      </c>
      <c r="Y44" s="2">
        <v>-6210</v>
      </c>
      <c r="Z44" s="2">
        <v>0</v>
      </c>
      <c r="AA44">
        <v>0</v>
      </c>
      <c r="AB44" s="2">
        <v>6210</v>
      </c>
      <c r="AC44">
        <v>-6210</v>
      </c>
      <c r="AD44">
        <v>0</v>
      </c>
      <c r="AE44">
        <v>0</v>
      </c>
      <c r="AF44">
        <f>Table1[[#This Row],[RPMO Balance]]-Table1[[#This Row],[RSP Balance]]</f>
        <v>0</v>
      </c>
      <c r="AG44">
        <f>Table1[[#This Row],[RSP Total Charges]]+Table1[[#This Row],[TotalPaymentUnallocatedAmount]]+Table1[[#This Row],[TotalCreditUnallocatedAmount]]</f>
        <v>0</v>
      </c>
    </row>
    <row r="45" spans="1:33" hidden="1" x14ac:dyDescent="0.25">
      <c r="A45" t="s">
        <v>31</v>
      </c>
      <c r="B45">
        <v>52363</v>
      </c>
      <c r="C45" t="s">
        <v>200</v>
      </c>
      <c r="D45">
        <v>47817</v>
      </c>
      <c r="E45">
        <v>1895</v>
      </c>
      <c r="F45" t="s">
        <v>194</v>
      </c>
      <c r="H45" t="s">
        <v>201</v>
      </c>
      <c r="I45" s="1">
        <v>44987</v>
      </c>
      <c r="J45" s="1">
        <v>45291</v>
      </c>
      <c r="K45" s="1">
        <v>44987</v>
      </c>
      <c r="L45" s="1">
        <v>45291</v>
      </c>
      <c r="M45" t="s">
        <v>36</v>
      </c>
      <c r="N45" t="s">
        <v>37</v>
      </c>
      <c r="O45">
        <v>6210</v>
      </c>
      <c r="P45">
        <v>0</v>
      </c>
      <c r="Q45">
        <v>0</v>
      </c>
      <c r="R45">
        <v>6210</v>
      </c>
      <c r="S45">
        <v>0</v>
      </c>
      <c r="T45">
        <v>-6210</v>
      </c>
      <c r="U45">
        <v>0</v>
      </c>
      <c r="V45">
        <v>0</v>
      </c>
      <c r="W45">
        <v>0</v>
      </c>
      <c r="X45">
        <v>0</v>
      </c>
      <c r="Y45" s="2">
        <v>-6210</v>
      </c>
      <c r="Z45" s="2">
        <v>0</v>
      </c>
      <c r="AA45">
        <v>0</v>
      </c>
      <c r="AB45" s="2">
        <v>6210</v>
      </c>
      <c r="AC45">
        <v>-6210</v>
      </c>
      <c r="AD45">
        <v>0</v>
      </c>
      <c r="AE45">
        <v>0</v>
      </c>
      <c r="AF45">
        <f>Table1[[#This Row],[RPMO Balance]]-Table1[[#This Row],[RSP Balance]]</f>
        <v>0</v>
      </c>
      <c r="AG45">
        <f>Table1[[#This Row],[RSP Total Charges]]+Table1[[#This Row],[TotalPaymentUnallocatedAmount]]+Table1[[#This Row],[TotalCreditUnallocatedAmount]]</f>
        <v>0</v>
      </c>
    </row>
    <row r="46" spans="1:33" hidden="1" x14ac:dyDescent="0.25">
      <c r="A46" t="s">
        <v>31</v>
      </c>
      <c r="B46">
        <v>52364</v>
      </c>
      <c r="C46" t="s">
        <v>202</v>
      </c>
      <c r="D46">
        <v>47818</v>
      </c>
      <c r="E46">
        <v>1896</v>
      </c>
      <c r="F46" t="s">
        <v>194</v>
      </c>
      <c r="H46" t="s">
        <v>203</v>
      </c>
      <c r="I46" s="1">
        <v>44987</v>
      </c>
      <c r="J46" s="1">
        <v>45291</v>
      </c>
      <c r="K46" s="1">
        <v>44987</v>
      </c>
      <c r="L46" s="1">
        <v>45291</v>
      </c>
      <c r="M46" t="s">
        <v>36</v>
      </c>
      <c r="N46" t="s">
        <v>37</v>
      </c>
      <c r="O46">
        <v>6210</v>
      </c>
      <c r="P46">
        <v>0</v>
      </c>
      <c r="Q46">
        <v>0</v>
      </c>
      <c r="R46">
        <v>6210</v>
      </c>
      <c r="S46">
        <v>0</v>
      </c>
      <c r="T46">
        <v>-6210</v>
      </c>
      <c r="U46">
        <v>0</v>
      </c>
      <c r="V46">
        <v>0</v>
      </c>
      <c r="W46">
        <v>0</v>
      </c>
      <c r="X46">
        <v>0</v>
      </c>
      <c r="Y46" s="2">
        <v>-6210</v>
      </c>
      <c r="Z46" s="2">
        <v>0</v>
      </c>
      <c r="AA46">
        <v>0</v>
      </c>
      <c r="AB46" s="2">
        <v>6210</v>
      </c>
      <c r="AC46">
        <v>-6210</v>
      </c>
      <c r="AD46">
        <v>0</v>
      </c>
      <c r="AE46">
        <v>0</v>
      </c>
      <c r="AF46">
        <f>Table1[[#This Row],[RPMO Balance]]-Table1[[#This Row],[RSP Balance]]</f>
        <v>0</v>
      </c>
      <c r="AG46">
        <f>Table1[[#This Row],[RSP Total Charges]]+Table1[[#This Row],[TotalPaymentUnallocatedAmount]]+Table1[[#This Row],[TotalCreditUnallocatedAmount]]</f>
        <v>0</v>
      </c>
    </row>
    <row r="47" spans="1:33" hidden="1" x14ac:dyDescent="0.25">
      <c r="A47" t="s">
        <v>31</v>
      </c>
      <c r="B47">
        <v>52365</v>
      </c>
      <c r="C47" t="s">
        <v>204</v>
      </c>
      <c r="D47">
        <v>47819</v>
      </c>
      <c r="E47">
        <v>1897</v>
      </c>
      <c r="F47" t="s">
        <v>194</v>
      </c>
      <c r="H47" t="s">
        <v>205</v>
      </c>
      <c r="I47" s="1">
        <v>44987</v>
      </c>
      <c r="J47" s="1">
        <v>45291</v>
      </c>
      <c r="K47" s="1">
        <v>44987</v>
      </c>
      <c r="L47" s="1">
        <v>45291</v>
      </c>
      <c r="M47" t="s">
        <v>36</v>
      </c>
      <c r="N47" t="s">
        <v>37</v>
      </c>
      <c r="O47">
        <v>6210</v>
      </c>
      <c r="P47">
        <v>0</v>
      </c>
      <c r="Q47">
        <v>0</v>
      </c>
      <c r="R47">
        <v>6210</v>
      </c>
      <c r="S47">
        <v>0</v>
      </c>
      <c r="T47">
        <v>-6210</v>
      </c>
      <c r="U47">
        <v>0</v>
      </c>
      <c r="V47">
        <v>0</v>
      </c>
      <c r="W47">
        <v>0</v>
      </c>
      <c r="X47">
        <v>0</v>
      </c>
      <c r="Y47" s="2">
        <v>-6210</v>
      </c>
      <c r="Z47" s="2">
        <v>0</v>
      </c>
      <c r="AA47">
        <v>0</v>
      </c>
      <c r="AB47" s="2">
        <v>6210</v>
      </c>
      <c r="AC47">
        <v>-6210</v>
      </c>
      <c r="AD47">
        <v>0</v>
      </c>
      <c r="AE47">
        <v>0</v>
      </c>
      <c r="AF47">
        <f>Table1[[#This Row],[RPMO Balance]]-Table1[[#This Row],[RSP Balance]]</f>
        <v>0</v>
      </c>
      <c r="AG47">
        <f>Table1[[#This Row],[RSP Total Charges]]+Table1[[#This Row],[TotalPaymentUnallocatedAmount]]+Table1[[#This Row],[TotalCreditUnallocatedAmount]]</f>
        <v>0</v>
      </c>
    </row>
    <row r="48" spans="1:33" hidden="1" x14ac:dyDescent="0.25">
      <c r="A48" t="s">
        <v>31</v>
      </c>
      <c r="B48">
        <v>52366</v>
      </c>
      <c r="C48" t="s">
        <v>206</v>
      </c>
      <c r="D48">
        <v>47820</v>
      </c>
      <c r="E48">
        <v>1898</v>
      </c>
      <c r="F48" t="s">
        <v>207</v>
      </c>
      <c r="H48" t="s">
        <v>208</v>
      </c>
      <c r="I48" s="1">
        <v>44987</v>
      </c>
      <c r="J48" s="1">
        <v>45291</v>
      </c>
      <c r="K48" s="1">
        <v>44987</v>
      </c>
      <c r="L48" s="1">
        <v>45291</v>
      </c>
      <c r="M48" t="s">
        <v>36</v>
      </c>
      <c r="N48" t="s">
        <v>37</v>
      </c>
      <c r="O48">
        <v>6260</v>
      </c>
      <c r="P48">
        <v>0</v>
      </c>
      <c r="Q48">
        <v>0</v>
      </c>
      <c r="R48">
        <v>6260</v>
      </c>
      <c r="S48">
        <v>0</v>
      </c>
      <c r="T48">
        <v>-6260</v>
      </c>
      <c r="U48">
        <v>0</v>
      </c>
      <c r="V48">
        <v>0</v>
      </c>
      <c r="W48">
        <v>0</v>
      </c>
      <c r="X48">
        <v>0</v>
      </c>
      <c r="Y48" s="2">
        <v>-6260</v>
      </c>
      <c r="Z48" s="2">
        <v>0</v>
      </c>
      <c r="AA48">
        <v>0</v>
      </c>
      <c r="AB48" s="2">
        <v>6260</v>
      </c>
      <c r="AC48">
        <v>-6260</v>
      </c>
      <c r="AD48">
        <v>0</v>
      </c>
      <c r="AE48">
        <v>0</v>
      </c>
      <c r="AF48">
        <f>Table1[[#This Row],[RPMO Balance]]-Table1[[#This Row],[RSP Balance]]</f>
        <v>0</v>
      </c>
      <c r="AG48">
        <f>Table1[[#This Row],[RSP Total Charges]]+Table1[[#This Row],[TotalPaymentUnallocatedAmount]]+Table1[[#This Row],[TotalCreditUnallocatedAmount]]</f>
        <v>0</v>
      </c>
    </row>
    <row r="49" spans="1:33" hidden="1" x14ac:dyDescent="0.25">
      <c r="A49" t="s">
        <v>31</v>
      </c>
      <c r="B49">
        <v>52367</v>
      </c>
      <c r="C49" t="s">
        <v>209</v>
      </c>
      <c r="D49">
        <v>47821</v>
      </c>
      <c r="E49">
        <v>1899</v>
      </c>
      <c r="F49" t="s">
        <v>207</v>
      </c>
      <c r="H49" t="s">
        <v>210</v>
      </c>
      <c r="I49" s="1">
        <v>44987</v>
      </c>
      <c r="J49" s="1">
        <v>45291</v>
      </c>
      <c r="K49" s="1">
        <v>44987</v>
      </c>
      <c r="L49" s="1">
        <v>45291</v>
      </c>
      <c r="M49" t="s">
        <v>36</v>
      </c>
      <c r="N49" t="s">
        <v>37</v>
      </c>
      <c r="O49">
        <v>6260</v>
      </c>
      <c r="P49">
        <v>0</v>
      </c>
      <c r="Q49">
        <v>0</v>
      </c>
      <c r="R49">
        <v>6260</v>
      </c>
      <c r="S49">
        <v>0</v>
      </c>
      <c r="T49">
        <v>-6260</v>
      </c>
      <c r="U49">
        <v>0</v>
      </c>
      <c r="V49">
        <v>0</v>
      </c>
      <c r="W49">
        <v>0</v>
      </c>
      <c r="X49">
        <v>0</v>
      </c>
      <c r="Y49" s="2">
        <v>-6260</v>
      </c>
      <c r="Z49" s="2">
        <v>0</v>
      </c>
      <c r="AA49">
        <v>0</v>
      </c>
      <c r="AB49" s="2">
        <v>6260</v>
      </c>
      <c r="AC49">
        <v>-6260</v>
      </c>
      <c r="AD49">
        <v>0</v>
      </c>
      <c r="AE49">
        <v>0</v>
      </c>
      <c r="AF49">
        <f>Table1[[#This Row],[RPMO Balance]]-Table1[[#This Row],[RSP Balance]]</f>
        <v>0</v>
      </c>
      <c r="AG49">
        <f>Table1[[#This Row],[RSP Total Charges]]+Table1[[#This Row],[TotalPaymentUnallocatedAmount]]+Table1[[#This Row],[TotalCreditUnallocatedAmount]]</f>
        <v>0</v>
      </c>
    </row>
    <row r="50" spans="1:33" hidden="1" x14ac:dyDescent="0.25">
      <c r="A50" t="s">
        <v>31</v>
      </c>
      <c r="B50">
        <v>52368</v>
      </c>
      <c r="C50" t="s">
        <v>211</v>
      </c>
      <c r="D50">
        <v>47822</v>
      </c>
      <c r="E50">
        <v>1900</v>
      </c>
      <c r="F50" t="s">
        <v>207</v>
      </c>
      <c r="H50" t="s">
        <v>212</v>
      </c>
      <c r="I50" s="1">
        <v>44987</v>
      </c>
      <c r="J50" s="1">
        <v>45291</v>
      </c>
      <c r="K50" s="1">
        <v>44987</v>
      </c>
      <c r="L50" s="1">
        <v>45291</v>
      </c>
      <c r="M50" t="s">
        <v>36</v>
      </c>
      <c r="N50" t="s">
        <v>37</v>
      </c>
      <c r="O50">
        <v>6210</v>
      </c>
      <c r="P50">
        <v>0</v>
      </c>
      <c r="Q50">
        <v>0</v>
      </c>
      <c r="R50">
        <v>6210</v>
      </c>
      <c r="S50">
        <v>0</v>
      </c>
      <c r="T50">
        <v>-6210</v>
      </c>
      <c r="U50">
        <v>0</v>
      </c>
      <c r="V50">
        <v>0</v>
      </c>
      <c r="W50">
        <v>0</v>
      </c>
      <c r="X50">
        <v>0</v>
      </c>
      <c r="Y50" s="2">
        <v>-6210</v>
      </c>
      <c r="Z50" s="2">
        <v>0</v>
      </c>
      <c r="AA50">
        <v>0</v>
      </c>
      <c r="AB50" s="2">
        <v>6210</v>
      </c>
      <c r="AC50">
        <v>-6210</v>
      </c>
      <c r="AD50">
        <v>0</v>
      </c>
      <c r="AE50">
        <v>0</v>
      </c>
      <c r="AF50">
        <f>Table1[[#This Row],[RPMO Balance]]-Table1[[#This Row],[RSP Balance]]</f>
        <v>0</v>
      </c>
      <c r="AG50">
        <f>Table1[[#This Row],[RSP Total Charges]]+Table1[[#This Row],[TotalPaymentUnallocatedAmount]]+Table1[[#This Row],[TotalCreditUnallocatedAmount]]</f>
        <v>0</v>
      </c>
    </row>
    <row r="51" spans="1:33" hidden="1" x14ac:dyDescent="0.25">
      <c r="A51" t="s">
        <v>31</v>
      </c>
      <c r="B51">
        <v>52369</v>
      </c>
      <c r="C51" t="s">
        <v>213</v>
      </c>
      <c r="D51">
        <v>47823</v>
      </c>
      <c r="E51">
        <v>1901</v>
      </c>
      <c r="F51" t="s">
        <v>207</v>
      </c>
      <c r="H51" t="s">
        <v>214</v>
      </c>
      <c r="I51" s="1">
        <v>44987</v>
      </c>
      <c r="J51" s="1">
        <v>45291</v>
      </c>
      <c r="K51" s="1">
        <v>44987</v>
      </c>
      <c r="L51" s="1">
        <v>45291</v>
      </c>
      <c r="M51" t="s">
        <v>36</v>
      </c>
      <c r="N51" t="s">
        <v>37</v>
      </c>
      <c r="O51">
        <v>6210</v>
      </c>
      <c r="P51">
        <v>0</v>
      </c>
      <c r="Q51">
        <v>0</v>
      </c>
      <c r="R51">
        <v>6210</v>
      </c>
      <c r="S51">
        <v>0</v>
      </c>
      <c r="T51">
        <v>-6210</v>
      </c>
      <c r="U51">
        <v>0</v>
      </c>
      <c r="V51">
        <v>0</v>
      </c>
      <c r="W51">
        <v>0</v>
      </c>
      <c r="X51">
        <v>0</v>
      </c>
      <c r="Y51" s="2">
        <v>-6210</v>
      </c>
      <c r="Z51" s="2">
        <v>0</v>
      </c>
      <c r="AA51">
        <v>0</v>
      </c>
      <c r="AB51" s="2">
        <v>6210</v>
      </c>
      <c r="AC51">
        <v>-6210</v>
      </c>
      <c r="AD51">
        <v>0</v>
      </c>
      <c r="AE51">
        <v>0</v>
      </c>
      <c r="AF51">
        <f>Table1[[#This Row],[RPMO Balance]]-Table1[[#This Row],[RSP Balance]]</f>
        <v>0</v>
      </c>
      <c r="AG51">
        <f>Table1[[#This Row],[RSP Total Charges]]+Table1[[#This Row],[TotalPaymentUnallocatedAmount]]+Table1[[#This Row],[TotalCreditUnallocatedAmount]]</f>
        <v>0</v>
      </c>
    </row>
    <row r="52" spans="1:33" hidden="1" x14ac:dyDescent="0.25">
      <c r="A52" t="s">
        <v>31</v>
      </c>
      <c r="B52">
        <v>52370</v>
      </c>
      <c r="C52" t="s">
        <v>215</v>
      </c>
      <c r="D52">
        <v>47824</v>
      </c>
      <c r="E52">
        <v>1902</v>
      </c>
      <c r="F52" t="s">
        <v>207</v>
      </c>
      <c r="H52" t="s">
        <v>216</v>
      </c>
      <c r="I52" s="1">
        <v>44987</v>
      </c>
      <c r="J52" s="1">
        <v>45291</v>
      </c>
      <c r="K52" s="1">
        <v>44987</v>
      </c>
      <c r="L52" s="1">
        <v>45291</v>
      </c>
      <c r="M52" t="s">
        <v>36</v>
      </c>
      <c r="N52" t="s">
        <v>37</v>
      </c>
      <c r="O52">
        <v>6365</v>
      </c>
      <c r="P52">
        <v>0</v>
      </c>
      <c r="Q52">
        <v>0</v>
      </c>
      <c r="R52">
        <v>6365</v>
      </c>
      <c r="S52">
        <v>0</v>
      </c>
      <c r="T52">
        <v>-6365</v>
      </c>
      <c r="U52">
        <v>0</v>
      </c>
      <c r="V52">
        <v>0</v>
      </c>
      <c r="W52">
        <v>0</v>
      </c>
      <c r="X52">
        <v>0</v>
      </c>
      <c r="Y52" s="2">
        <v>-6365</v>
      </c>
      <c r="Z52" s="2">
        <v>0</v>
      </c>
      <c r="AA52">
        <v>0</v>
      </c>
      <c r="AB52" s="2">
        <v>6365</v>
      </c>
      <c r="AC52">
        <v>-6365</v>
      </c>
      <c r="AD52">
        <v>0</v>
      </c>
      <c r="AE52">
        <v>0</v>
      </c>
      <c r="AF52">
        <f>Table1[[#This Row],[RPMO Balance]]-Table1[[#This Row],[RSP Balance]]</f>
        <v>0</v>
      </c>
      <c r="AG52">
        <f>Table1[[#This Row],[RSP Total Charges]]+Table1[[#This Row],[TotalPaymentUnallocatedAmount]]+Table1[[#This Row],[TotalCreditUnallocatedAmount]]</f>
        <v>0</v>
      </c>
    </row>
    <row r="53" spans="1:33" hidden="1" x14ac:dyDescent="0.25">
      <c r="A53" t="s">
        <v>31</v>
      </c>
      <c r="B53">
        <v>52371</v>
      </c>
      <c r="C53" t="s">
        <v>217</v>
      </c>
      <c r="D53">
        <v>47825</v>
      </c>
      <c r="E53">
        <v>1903</v>
      </c>
      <c r="F53" t="s">
        <v>207</v>
      </c>
      <c r="H53" t="s">
        <v>218</v>
      </c>
      <c r="I53" s="1">
        <v>44987</v>
      </c>
      <c r="J53" s="1">
        <v>45291</v>
      </c>
      <c r="K53" s="1">
        <v>44987</v>
      </c>
      <c r="L53" s="1">
        <v>45291</v>
      </c>
      <c r="M53" t="s">
        <v>36</v>
      </c>
      <c r="N53" t="s">
        <v>37</v>
      </c>
      <c r="O53">
        <v>6365</v>
      </c>
      <c r="P53">
        <v>0</v>
      </c>
      <c r="Q53">
        <v>0</v>
      </c>
      <c r="R53">
        <v>6365</v>
      </c>
      <c r="S53">
        <v>0</v>
      </c>
      <c r="T53">
        <v>-6365</v>
      </c>
      <c r="U53">
        <v>0</v>
      </c>
      <c r="V53">
        <v>0</v>
      </c>
      <c r="W53">
        <v>0</v>
      </c>
      <c r="X53">
        <v>0</v>
      </c>
      <c r="Y53" s="2">
        <v>-6365</v>
      </c>
      <c r="Z53" s="2">
        <v>0</v>
      </c>
      <c r="AA53">
        <v>0</v>
      </c>
      <c r="AB53" s="2">
        <v>6365</v>
      </c>
      <c r="AC53">
        <v>-6365</v>
      </c>
      <c r="AD53">
        <v>0</v>
      </c>
      <c r="AE53">
        <v>0</v>
      </c>
      <c r="AF53">
        <f>Table1[[#This Row],[RPMO Balance]]-Table1[[#This Row],[RSP Balance]]</f>
        <v>0</v>
      </c>
      <c r="AG53">
        <f>Table1[[#This Row],[RSP Total Charges]]+Table1[[#This Row],[TotalPaymentUnallocatedAmount]]+Table1[[#This Row],[TotalCreditUnallocatedAmount]]</f>
        <v>0</v>
      </c>
    </row>
    <row r="54" spans="1:33" hidden="1" x14ac:dyDescent="0.25">
      <c r="A54" t="s">
        <v>31</v>
      </c>
      <c r="B54">
        <v>52372</v>
      </c>
      <c r="C54" t="s">
        <v>219</v>
      </c>
      <c r="D54">
        <v>47826</v>
      </c>
      <c r="E54">
        <v>1904</v>
      </c>
      <c r="F54" t="s">
        <v>207</v>
      </c>
      <c r="H54" t="s">
        <v>220</v>
      </c>
      <c r="I54" s="1">
        <v>44987</v>
      </c>
      <c r="J54" s="1">
        <v>45291</v>
      </c>
      <c r="K54" s="1">
        <v>44987</v>
      </c>
      <c r="L54" s="1">
        <v>45291</v>
      </c>
      <c r="M54" t="s">
        <v>36</v>
      </c>
      <c r="N54" t="s">
        <v>37</v>
      </c>
      <c r="O54">
        <v>6420</v>
      </c>
      <c r="P54">
        <v>0</v>
      </c>
      <c r="Q54">
        <v>0</v>
      </c>
      <c r="R54">
        <v>6420</v>
      </c>
      <c r="S54">
        <v>0</v>
      </c>
      <c r="T54">
        <v>-6420</v>
      </c>
      <c r="U54">
        <v>0</v>
      </c>
      <c r="V54">
        <v>0</v>
      </c>
      <c r="W54">
        <v>0</v>
      </c>
      <c r="X54">
        <v>0</v>
      </c>
      <c r="Y54" s="2">
        <v>-6420</v>
      </c>
      <c r="Z54" s="2">
        <v>0</v>
      </c>
      <c r="AA54">
        <v>0</v>
      </c>
      <c r="AB54" s="2">
        <v>6420</v>
      </c>
      <c r="AC54">
        <v>-6420</v>
      </c>
      <c r="AD54">
        <v>0</v>
      </c>
      <c r="AE54">
        <v>0</v>
      </c>
      <c r="AF54">
        <f>Table1[[#This Row],[RPMO Balance]]-Table1[[#This Row],[RSP Balance]]</f>
        <v>0</v>
      </c>
      <c r="AG54">
        <f>Table1[[#This Row],[RSP Total Charges]]+Table1[[#This Row],[TotalPaymentUnallocatedAmount]]+Table1[[#This Row],[TotalCreditUnallocatedAmount]]</f>
        <v>0</v>
      </c>
    </row>
    <row r="55" spans="1:33" hidden="1" x14ac:dyDescent="0.25">
      <c r="A55" t="s">
        <v>31</v>
      </c>
      <c r="B55">
        <v>52373</v>
      </c>
      <c r="C55" t="s">
        <v>221</v>
      </c>
      <c r="D55">
        <v>47827</v>
      </c>
      <c r="E55">
        <v>1905</v>
      </c>
      <c r="F55" t="s">
        <v>207</v>
      </c>
      <c r="H55" t="s">
        <v>222</v>
      </c>
      <c r="I55" s="1">
        <v>44987</v>
      </c>
      <c r="J55" s="1">
        <v>45291</v>
      </c>
      <c r="K55" s="1">
        <v>44987</v>
      </c>
      <c r="L55" s="1">
        <v>45291</v>
      </c>
      <c r="M55" t="s">
        <v>36</v>
      </c>
      <c r="N55" t="s">
        <v>37</v>
      </c>
      <c r="O55">
        <v>6420</v>
      </c>
      <c r="P55">
        <v>0</v>
      </c>
      <c r="Q55">
        <v>0</v>
      </c>
      <c r="R55">
        <v>6420</v>
      </c>
      <c r="S55">
        <v>0</v>
      </c>
      <c r="T55">
        <v>-6420</v>
      </c>
      <c r="U55">
        <v>0</v>
      </c>
      <c r="V55">
        <v>0</v>
      </c>
      <c r="W55">
        <v>0</v>
      </c>
      <c r="X55">
        <v>0</v>
      </c>
      <c r="Y55" s="2">
        <v>-6420</v>
      </c>
      <c r="Z55" s="2">
        <v>0</v>
      </c>
      <c r="AA55">
        <v>0</v>
      </c>
      <c r="AB55" s="2">
        <v>6420</v>
      </c>
      <c r="AC55">
        <v>-6420</v>
      </c>
      <c r="AD55">
        <v>0</v>
      </c>
      <c r="AE55">
        <v>0</v>
      </c>
      <c r="AF55">
        <f>Table1[[#This Row],[RPMO Balance]]-Table1[[#This Row],[RSP Balance]]</f>
        <v>0</v>
      </c>
      <c r="AG55">
        <f>Table1[[#This Row],[RSP Total Charges]]+Table1[[#This Row],[TotalPaymentUnallocatedAmount]]+Table1[[#This Row],[TotalCreditUnallocatedAmount]]</f>
        <v>0</v>
      </c>
    </row>
    <row r="56" spans="1:33" hidden="1" x14ac:dyDescent="0.25">
      <c r="A56" t="s">
        <v>31</v>
      </c>
      <c r="B56">
        <v>52374</v>
      </c>
      <c r="C56" t="s">
        <v>223</v>
      </c>
      <c r="D56">
        <v>47828</v>
      </c>
      <c r="E56">
        <v>1906</v>
      </c>
      <c r="F56" t="s">
        <v>207</v>
      </c>
      <c r="H56" t="s">
        <v>224</v>
      </c>
      <c r="I56" s="1">
        <v>44987</v>
      </c>
      <c r="J56" s="1">
        <v>45291</v>
      </c>
      <c r="K56" s="1">
        <v>44987</v>
      </c>
      <c r="L56" s="1">
        <v>45291</v>
      </c>
      <c r="M56" t="s">
        <v>36</v>
      </c>
      <c r="N56" t="s">
        <v>37</v>
      </c>
      <c r="O56">
        <v>6160</v>
      </c>
      <c r="P56">
        <v>0</v>
      </c>
      <c r="Q56">
        <v>0</v>
      </c>
      <c r="R56">
        <v>6160</v>
      </c>
      <c r="S56">
        <v>0</v>
      </c>
      <c r="T56">
        <v>-6160</v>
      </c>
      <c r="U56">
        <v>0</v>
      </c>
      <c r="V56">
        <v>0</v>
      </c>
      <c r="W56">
        <v>0</v>
      </c>
      <c r="X56">
        <v>0</v>
      </c>
      <c r="Y56" s="2">
        <v>-6160</v>
      </c>
      <c r="Z56" s="2">
        <v>0</v>
      </c>
      <c r="AA56">
        <v>0</v>
      </c>
      <c r="AB56" s="2">
        <v>6160</v>
      </c>
      <c r="AC56">
        <v>-6160</v>
      </c>
      <c r="AD56">
        <v>0</v>
      </c>
      <c r="AE56">
        <v>0</v>
      </c>
      <c r="AF56">
        <f>Table1[[#This Row],[RPMO Balance]]-Table1[[#This Row],[RSP Balance]]</f>
        <v>0</v>
      </c>
      <c r="AG56">
        <f>Table1[[#This Row],[RSP Total Charges]]+Table1[[#This Row],[TotalPaymentUnallocatedAmount]]+Table1[[#This Row],[TotalCreditUnallocatedAmount]]</f>
        <v>0</v>
      </c>
    </row>
    <row r="57" spans="1:33" hidden="1" x14ac:dyDescent="0.25">
      <c r="A57" t="s">
        <v>31</v>
      </c>
      <c r="B57">
        <v>52375</v>
      </c>
      <c r="C57" t="s">
        <v>225</v>
      </c>
      <c r="D57">
        <v>47829</v>
      </c>
      <c r="E57">
        <v>1907</v>
      </c>
      <c r="F57" t="s">
        <v>207</v>
      </c>
      <c r="H57" t="s">
        <v>226</v>
      </c>
      <c r="I57" s="1">
        <v>44987</v>
      </c>
      <c r="J57" s="1">
        <v>45291</v>
      </c>
      <c r="K57" s="1">
        <v>44987</v>
      </c>
      <c r="L57" s="1">
        <v>45291</v>
      </c>
      <c r="M57" t="s">
        <v>36</v>
      </c>
      <c r="N57" t="s">
        <v>37</v>
      </c>
      <c r="O57">
        <v>6160</v>
      </c>
      <c r="P57">
        <v>0</v>
      </c>
      <c r="Q57">
        <v>0</v>
      </c>
      <c r="R57">
        <v>6160</v>
      </c>
      <c r="S57">
        <v>0</v>
      </c>
      <c r="T57">
        <v>-6160</v>
      </c>
      <c r="U57">
        <v>0</v>
      </c>
      <c r="V57">
        <v>0</v>
      </c>
      <c r="W57">
        <v>0</v>
      </c>
      <c r="X57">
        <v>0</v>
      </c>
      <c r="Y57" s="2">
        <v>-6160</v>
      </c>
      <c r="Z57" s="2">
        <v>0</v>
      </c>
      <c r="AA57">
        <v>0</v>
      </c>
      <c r="AB57" s="2">
        <v>6160</v>
      </c>
      <c r="AC57">
        <v>-6160</v>
      </c>
      <c r="AD57">
        <v>0</v>
      </c>
      <c r="AE57">
        <v>0</v>
      </c>
      <c r="AF57">
        <f>Table1[[#This Row],[RPMO Balance]]-Table1[[#This Row],[RSP Balance]]</f>
        <v>0</v>
      </c>
      <c r="AG57">
        <f>Table1[[#This Row],[RSP Total Charges]]+Table1[[#This Row],[TotalPaymentUnallocatedAmount]]+Table1[[#This Row],[TotalCreditUnallocatedAmount]]</f>
        <v>0</v>
      </c>
    </row>
    <row r="58" spans="1:33" hidden="1" x14ac:dyDescent="0.25">
      <c r="A58" t="s">
        <v>31</v>
      </c>
      <c r="B58">
        <v>52376</v>
      </c>
      <c r="C58" t="s">
        <v>227</v>
      </c>
      <c r="D58">
        <v>47830</v>
      </c>
      <c r="E58">
        <v>1908</v>
      </c>
      <c r="F58" t="s">
        <v>207</v>
      </c>
      <c r="H58" t="s">
        <v>228</v>
      </c>
      <c r="I58" s="1">
        <v>44987</v>
      </c>
      <c r="J58" s="1">
        <v>45291</v>
      </c>
      <c r="K58" s="1">
        <v>44987</v>
      </c>
      <c r="L58" s="1">
        <v>45291</v>
      </c>
      <c r="M58" t="s">
        <v>36</v>
      </c>
      <c r="N58" t="s">
        <v>37</v>
      </c>
      <c r="O58">
        <v>6365</v>
      </c>
      <c r="P58">
        <v>0</v>
      </c>
      <c r="Q58">
        <v>0</v>
      </c>
      <c r="R58">
        <v>6365</v>
      </c>
      <c r="S58">
        <v>0</v>
      </c>
      <c r="T58">
        <v>-6365</v>
      </c>
      <c r="U58">
        <v>0</v>
      </c>
      <c r="V58">
        <v>0</v>
      </c>
      <c r="W58">
        <v>0</v>
      </c>
      <c r="X58">
        <v>0</v>
      </c>
      <c r="Y58" s="2">
        <v>-6365</v>
      </c>
      <c r="Z58" s="2">
        <v>0</v>
      </c>
      <c r="AA58">
        <v>0</v>
      </c>
      <c r="AB58" s="2">
        <v>6365</v>
      </c>
      <c r="AC58">
        <v>-6365</v>
      </c>
      <c r="AD58">
        <v>0</v>
      </c>
      <c r="AE58">
        <v>0</v>
      </c>
      <c r="AF58">
        <f>Table1[[#This Row],[RPMO Balance]]-Table1[[#This Row],[RSP Balance]]</f>
        <v>0</v>
      </c>
      <c r="AG58">
        <f>Table1[[#This Row],[RSP Total Charges]]+Table1[[#This Row],[TotalPaymentUnallocatedAmount]]+Table1[[#This Row],[TotalCreditUnallocatedAmount]]</f>
        <v>0</v>
      </c>
    </row>
    <row r="59" spans="1:33" hidden="1" x14ac:dyDescent="0.25">
      <c r="A59" t="s">
        <v>31</v>
      </c>
      <c r="B59">
        <v>52377</v>
      </c>
      <c r="C59" t="s">
        <v>229</v>
      </c>
      <c r="D59">
        <v>47831</v>
      </c>
      <c r="E59">
        <v>1909</v>
      </c>
      <c r="F59" t="s">
        <v>207</v>
      </c>
      <c r="H59" t="s">
        <v>230</v>
      </c>
      <c r="I59" s="1">
        <v>44987</v>
      </c>
      <c r="J59" s="1">
        <v>45291</v>
      </c>
      <c r="K59" s="1">
        <v>44987</v>
      </c>
      <c r="L59" s="1">
        <v>45291</v>
      </c>
      <c r="M59" t="s">
        <v>36</v>
      </c>
      <c r="N59" t="s">
        <v>37</v>
      </c>
      <c r="O59">
        <v>6365</v>
      </c>
      <c r="P59">
        <v>0</v>
      </c>
      <c r="Q59">
        <v>0</v>
      </c>
      <c r="R59">
        <v>6365</v>
      </c>
      <c r="S59">
        <v>0</v>
      </c>
      <c r="T59">
        <v>-6365</v>
      </c>
      <c r="U59">
        <v>0</v>
      </c>
      <c r="V59">
        <v>0</v>
      </c>
      <c r="W59">
        <v>0</v>
      </c>
      <c r="X59">
        <v>0</v>
      </c>
      <c r="Y59" s="2">
        <v>-6365</v>
      </c>
      <c r="Z59" s="2">
        <v>0</v>
      </c>
      <c r="AA59">
        <v>0</v>
      </c>
      <c r="AB59" s="2">
        <v>6365</v>
      </c>
      <c r="AC59">
        <v>-6365</v>
      </c>
      <c r="AD59">
        <v>0</v>
      </c>
      <c r="AE59">
        <v>0</v>
      </c>
      <c r="AF59">
        <f>Table1[[#This Row],[RPMO Balance]]-Table1[[#This Row],[RSP Balance]]</f>
        <v>0</v>
      </c>
      <c r="AG59">
        <f>Table1[[#This Row],[RSP Total Charges]]+Table1[[#This Row],[TotalPaymentUnallocatedAmount]]+Table1[[#This Row],[TotalCreditUnallocatedAmount]]</f>
        <v>0</v>
      </c>
    </row>
    <row r="60" spans="1:33" hidden="1" x14ac:dyDescent="0.25">
      <c r="A60" t="s">
        <v>31</v>
      </c>
      <c r="B60">
        <v>52378</v>
      </c>
      <c r="C60" t="s">
        <v>231</v>
      </c>
      <c r="D60">
        <v>47832</v>
      </c>
      <c r="E60">
        <v>1910</v>
      </c>
      <c r="F60" t="s">
        <v>207</v>
      </c>
      <c r="H60" t="s">
        <v>232</v>
      </c>
      <c r="I60" s="1">
        <v>44987</v>
      </c>
      <c r="J60" s="1">
        <v>45291</v>
      </c>
      <c r="K60" s="1">
        <v>44987</v>
      </c>
      <c r="L60" s="1">
        <v>45291</v>
      </c>
      <c r="M60" t="s">
        <v>36</v>
      </c>
      <c r="N60" t="s">
        <v>37</v>
      </c>
      <c r="O60">
        <v>6210</v>
      </c>
      <c r="P60">
        <v>0</v>
      </c>
      <c r="Q60">
        <v>0</v>
      </c>
      <c r="R60">
        <v>6210</v>
      </c>
      <c r="S60">
        <v>0</v>
      </c>
      <c r="T60">
        <v>-6210</v>
      </c>
      <c r="U60">
        <v>0</v>
      </c>
      <c r="V60">
        <v>0</v>
      </c>
      <c r="W60">
        <v>0</v>
      </c>
      <c r="X60">
        <v>0</v>
      </c>
      <c r="Y60" s="2">
        <v>-6210</v>
      </c>
      <c r="Z60" s="2">
        <v>0</v>
      </c>
      <c r="AA60">
        <v>0</v>
      </c>
      <c r="AB60" s="2">
        <v>6210</v>
      </c>
      <c r="AC60">
        <v>-6210</v>
      </c>
      <c r="AD60">
        <v>0</v>
      </c>
      <c r="AE60">
        <v>0</v>
      </c>
      <c r="AF60">
        <f>Table1[[#This Row],[RPMO Balance]]-Table1[[#This Row],[RSP Balance]]</f>
        <v>0</v>
      </c>
      <c r="AG60">
        <f>Table1[[#This Row],[RSP Total Charges]]+Table1[[#This Row],[TotalPaymentUnallocatedAmount]]+Table1[[#This Row],[TotalCreditUnallocatedAmount]]</f>
        <v>0</v>
      </c>
    </row>
    <row r="61" spans="1:33" hidden="1" x14ac:dyDescent="0.25">
      <c r="A61" t="s">
        <v>31</v>
      </c>
      <c r="B61">
        <v>52379</v>
      </c>
      <c r="C61" t="s">
        <v>233</v>
      </c>
      <c r="D61">
        <v>47833</v>
      </c>
      <c r="E61">
        <v>1911</v>
      </c>
      <c r="F61" t="s">
        <v>207</v>
      </c>
      <c r="H61" t="s">
        <v>234</v>
      </c>
      <c r="I61" s="1">
        <v>44987</v>
      </c>
      <c r="J61" s="1">
        <v>45291</v>
      </c>
      <c r="K61" s="1">
        <v>44987</v>
      </c>
      <c r="L61" s="1">
        <v>45291</v>
      </c>
      <c r="M61" t="s">
        <v>36</v>
      </c>
      <c r="N61" t="s">
        <v>37</v>
      </c>
      <c r="O61">
        <v>6210</v>
      </c>
      <c r="P61">
        <v>0</v>
      </c>
      <c r="Q61">
        <v>0</v>
      </c>
      <c r="R61">
        <v>6210</v>
      </c>
      <c r="S61">
        <v>0</v>
      </c>
      <c r="T61">
        <v>-6210</v>
      </c>
      <c r="U61">
        <v>0</v>
      </c>
      <c r="V61">
        <v>0</v>
      </c>
      <c r="W61">
        <v>0</v>
      </c>
      <c r="X61">
        <v>0</v>
      </c>
      <c r="Y61" s="2">
        <v>-6210</v>
      </c>
      <c r="Z61" s="2">
        <v>0</v>
      </c>
      <c r="AA61">
        <v>0</v>
      </c>
      <c r="AB61" s="2">
        <v>6210</v>
      </c>
      <c r="AC61">
        <v>-6210</v>
      </c>
      <c r="AD61">
        <v>0</v>
      </c>
      <c r="AE61">
        <v>0</v>
      </c>
      <c r="AF61">
        <f>Table1[[#This Row],[RPMO Balance]]-Table1[[#This Row],[RSP Balance]]</f>
        <v>0</v>
      </c>
      <c r="AG61">
        <f>Table1[[#This Row],[RSP Total Charges]]+Table1[[#This Row],[TotalPaymentUnallocatedAmount]]+Table1[[#This Row],[TotalCreditUnallocatedAmount]]</f>
        <v>0</v>
      </c>
    </row>
    <row r="62" spans="1:33" hidden="1" x14ac:dyDescent="0.25">
      <c r="A62" t="s">
        <v>31</v>
      </c>
      <c r="B62">
        <v>52380</v>
      </c>
      <c r="C62" t="s">
        <v>235</v>
      </c>
      <c r="D62">
        <v>47834</v>
      </c>
      <c r="E62">
        <v>1912</v>
      </c>
      <c r="F62" t="s">
        <v>207</v>
      </c>
      <c r="H62" t="s">
        <v>236</v>
      </c>
      <c r="I62" s="1">
        <v>44987</v>
      </c>
      <c r="J62" s="1">
        <v>45291</v>
      </c>
      <c r="K62" s="1">
        <v>44987</v>
      </c>
      <c r="L62" s="1">
        <v>45291</v>
      </c>
      <c r="M62" t="s">
        <v>36</v>
      </c>
      <c r="N62" t="s">
        <v>37</v>
      </c>
      <c r="O62">
        <v>6365</v>
      </c>
      <c r="P62">
        <v>0</v>
      </c>
      <c r="Q62">
        <v>0</v>
      </c>
      <c r="R62">
        <v>6365</v>
      </c>
      <c r="S62">
        <v>0</v>
      </c>
      <c r="T62">
        <v>-6365</v>
      </c>
      <c r="U62">
        <v>0</v>
      </c>
      <c r="V62">
        <v>0</v>
      </c>
      <c r="W62">
        <v>0</v>
      </c>
      <c r="X62">
        <v>0</v>
      </c>
      <c r="Y62" s="2">
        <v>-6365</v>
      </c>
      <c r="Z62" s="2">
        <v>0</v>
      </c>
      <c r="AA62">
        <v>0</v>
      </c>
      <c r="AB62" s="2">
        <v>6365</v>
      </c>
      <c r="AC62">
        <v>-6365</v>
      </c>
      <c r="AD62">
        <v>0</v>
      </c>
      <c r="AE62">
        <v>0</v>
      </c>
      <c r="AF62">
        <f>Table1[[#This Row],[RPMO Balance]]-Table1[[#This Row],[RSP Balance]]</f>
        <v>0</v>
      </c>
      <c r="AG62">
        <f>Table1[[#This Row],[RSP Total Charges]]+Table1[[#This Row],[TotalPaymentUnallocatedAmount]]+Table1[[#This Row],[TotalCreditUnallocatedAmount]]</f>
        <v>0</v>
      </c>
    </row>
    <row r="63" spans="1:33" hidden="1" x14ac:dyDescent="0.25">
      <c r="A63" t="s">
        <v>31</v>
      </c>
      <c r="B63">
        <v>52381</v>
      </c>
      <c r="C63" t="s">
        <v>237</v>
      </c>
      <c r="D63">
        <v>47835</v>
      </c>
      <c r="E63">
        <v>1913</v>
      </c>
      <c r="F63" t="s">
        <v>207</v>
      </c>
      <c r="H63" t="s">
        <v>238</v>
      </c>
      <c r="I63" s="1">
        <v>44987</v>
      </c>
      <c r="J63" s="1">
        <v>45291</v>
      </c>
      <c r="K63" s="1">
        <v>44987</v>
      </c>
      <c r="L63" s="1">
        <v>45291</v>
      </c>
      <c r="M63" t="s">
        <v>36</v>
      </c>
      <c r="N63" t="s">
        <v>37</v>
      </c>
      <c r="O63">
        <v>6210</v>
      </c>
      <c r="P63">
        <v>0</v>
      </c>
      <c r="Q63">
        <v>0</v>
      </c>
      <c r="R63">
        <v>6210</v>
      </c>
      <c r="S63">
        <v>0</v>
      </c>
      <c r="T63">
        <v>-6210</v>
      </c>
      <c r="U63">
        <v>0</v>
      </c>
      <c r="V63">
        <v>0</v>
      </c>
      <c r="W63">
        <v>0</v>
      </c>
      <c r="X63">
        <v>0</v>
      </c>
      <c r="Y63" s="2">
        <v>-6210</v>
      </c>
      <c r="Z63" s="2">
        <v>0</v>
      </c>
      <c r="AA63">
        <v>0</v>
      </c>
      <c r="AB63" s="2">
        <v>6210</v>
      </c>
      <c r="AC63">
        <v>-6210</v>
      </c>
      <c r="AD63">
        <v>0</v>
      </c>
      <c r="AE63">
        <v>0</v>
      </c>
      <c r="AF63">
        <f>Table1[[#This Row],[RPMO Balance]]-Table1[[#This Row],[RSP Balance]]</f>
        <v>0</v>
      </c>
      <c r="AG63">
        <f>Table1[[#This Row],[RSP Total Charges]]+Table1[[#This Row],[TotalPaymentUnallocatedAmount]]+Table1[[#This Row],[TotalCreditUnallocatedAmount]]</f>
        <v>0</v>
      </c>
    </row>
    <row r="64" spans="1:33" hidden="1" x14ac:dyDescent="0.25">
      <c r="A64" t="s">
        <v>31</v>
      </c>
      <c r="B64">
        <v>52382</v>
      </c>
      <c r="C64" t="s">
        <v>239</v>
      </c>
      <c r="D64">
        <v>47836</v>
      </c>
      <c r="E64">
        <v>1914</v>
      </c>
      <c r="F64" t="s">
        <v>207</v>
      </c>
      <c r="H64" t="s">
        <v>240</v>
      </c>
      <c r="I64" s="1">
        <v>44987</v>
      </c>
      <c r="J64" s="1">
        <v>45291</v>
      </c>
      <c r="K64" s="1">
        <v>44987</v>
      </c>
      <c r="L64" s="1">
        <v>45291</v>
      </c>
      <c r="M64" t="s">
        <v>36</v>
      </c>
      <c r="N64" t="s">
        <v>37</v>
      </c>
      <c r="O64">
        <v>6365</v>
      </c>
      <c r="P64">
        <v>0</v>
      </c>
      <c r="Q64">
        <v>0</v>
      </c>
      <c r="R64">
        <v>6365</v>
      </c>
      <c r="S64">
        <v>0</v>
      </c>
      <c r="T64">
        <v>-6365</v>
      </c>
      <c r="U64">
        <v>0</v>
      </c>
      <c r="V64">
        <v>0</v>
      </c>
      <c r="W64">
        <v>0</v>
      </c>
      <c r="X64">
        <v>0</v>
      </c>
      <c r="Y64" s="2">
        <v>-6365</v>
      </c>
      <c r="Z64" s="2">
        <v>0</v>
      </c>
      <c r="AA64">
        <v>0</v>
      </c>
      <c r="AB64" s="2">
        <v>6365</v>
      </c>
      <c r="AC64">
        <v>-6365</v>
      </c>
      <c r="AD64">
        <v>0</v>
      </c>
      <c r="AE64">
        <v>0</v>
      </c>
      <c r="AF64">
        <f>Table1[[#This Row],[RPMO Balance]]-Table1[[#This Row],[RSP Balance]]</f>
        <v>0</v>
      </c>
      <c r="AG64">
        <f>Table1[[#This Row],[RSP Total Charges]]+Table1[[#This Row],[TotalPaymentUnallocatedAmount]]+Table1[[#This Row],[TotalCreditUnallocatedAmount]]</f>
        <v>0</v>
      </c>
    </row>
    <row r="65" spans="1:33" hidden="1" x14ac:dyDescent="0.25">
      <c r="A65" t="s">
        <v>31</v>
      </c>
      <c r="B65">
        <v>52383</v>
      </c>
      <c r="C65" t="s">
        <v>241</v>
      </c>
      <c r="D65">
        <v>47837</v>
      </c>
      <c r="E65">
        <v>1915</v>
      </c>
      <c r="F65" t="s">
        <v>207</v>
      </c>
      <c r="H65" t="s">
        <v>242</v>
      </c>
      <c r="I65" s="1">
        <v>44987</v>
      </c>
      <c r="J65" s="1">
        <v>45291</v>
      </c>
      <c r="K65" s="1">
        <v>44987</v>
      </c>
      <c r="L65" s="1">
        <v>45291</v>
      </c>
      <c r="M65" t="s">
        <v>36</v>
      </c>
      <c r="N65" t="s">
        <v>37</v>
      </c>
      <c r="O65">
        <v>6210</v>
      </c>
      <c r="P65">
        <v>0</v>
      </c>
      <c r="Q65">
        <v>0</v>
      </c>
      <c r="R65">
        <v>6210</v>
      </c>
      <c r="S65">
        <v>0</v>
      </c>
      <c r="T65">
        <v>-6210</v>
      </c>
      <c r="U65">
        <v>0</v>
      </c>
      <c r="V65">
        <v>0</v>
      </c>
      <c r="W65">
        <v>0</v>
      </c>
      <c r="X65">
        <v>0</v>
      </c>
      <c r="Y65" s="2">
        <v>-6210</v>
      </c>
      <c r="Z65" s="2">
        <v>0</v>
      </c>
      <c r="AA65">
        <v>0</v>
      </c>
      <c r="AB65" s="2">
        <v>6210</v>
      </c>
      <c r="AC65">
        <v>-6210</v>
      </c>
      <c r="AD65">
        <v>0</v>
      </c>
      <c r="AE65">
        <v>0</v>
      </c>
      <c r="AF65">
        <f>Table1[[#This Row],[RPMO Balance]]-Table1[[#This Row],[RSP Balance]]</f>
        <v>0</v>
      </c>
      <c r="AG65">
        <f>Table1[[#This Row],[RSP Total Charges]]+Table1[[#This Row],[TotalPaymentUnallocatedAmount]]+Table1[[#This Row],[TotalCreditUnallocatedAmount]]</f>
        <v>0</v>
      </c>
    </row>
    <row r="66" spans="1:33" hidden="1" x14ac:dyDescent="0.25">
      <c r="A66" t="s">
        <v>31</v>
      </c>
      <c r="B66">
        <v>52384</v>
      </c>
      <c r="C66" t="s">
        <v>243</v>
      </c>
      <c r="D66">
        <v>47838</v>
      </c>
      <c r="E66">
        <v>1916</v>
      </c>
      <c r="F66" t="s">
        <v>207</v>
      </c>
      <c r="H66" t="s">
        <v>244</v>
      </c>
      <c r="I66" s="1">
        <v>44987</v>
      </c>
      <c r="J66" s="1">
        <v>45291</v>
      </c>
      <c r="K66" s="1">
        <v>44987</v>
      </c>
      <c r="L66" s="1">
        <v>45291</v>
      </c>
      <c r="M66" t="s">
        <v>36</v>
      </c>
      <c r="N66" t="s">
        <v>37</v>
      </c>
      <c r="O66">
        <v>6210</v>
      </c>
      <c r="P66">
        <v>0</v>
      </c>
      <c r="Q66">
        <v>0</v>
      </c>
      <c r="R66">
        <v>6210</v>
      </c>
      <c r="S66">
        <v>0</v>
      </c>
      <c r="T66">
        <v>-6210</v>
      </c>
      <c r="U66">
        <v>0</v>
      </c>
      <c r="V66">
        <v>0</v>
      </c>
      <c r="W66">
        <v>0</v>
      </c>
      <c r="X66">
        <v>0</v>
      </c>
      <c r="Y66" s="2">
        <v>-6210</v>
      </c>
      <c r="Z66" s="2">
        <v>0</v>
      </c>
      <c r="AA66">
        <v>0</v>
      </c>
      <c r="AB66" s="2">
        <v>6210</v>
      </c>
      <c r="AC66">
        <v>-6210</v>
      </c>
      <c r="AD66">
        <v>0</v>
      </c>
      <c r="AE66">
        <v>0</v>
      </c>
      <c r="AF66">
        <f>Table1[[#This Row],[RPMO Balance]]-Table1[[#This Row],[RSP Balance]]</f>
        <v>0</v>
      </c>
      <c r="AG66">
        <f>Table1[[#This Row],[RSP Total Charges]]+Table1[[#This Row],[TotalPaymentUnallocatedAmount]]+Table1[[#This Row],[TotalCreditUnallocatedAmount]]</f>
        <v>0</v>
      </c>
    </row>
    <row r="67" spans="1:33" hidden="1" x14ac:dyDescent="0.25">
      <c r="A67" t="s">
        <v>31</v>
      </c>
      <c r="B67">
        <v>52385</v>
      </c>
      <c r="C67" t="s">
        <v>245</v>
      </c>
      <c r="D67">
        <v>47839</v>
      </c>
      <c r="E67">
        <v>1917</v>
      </c>
      <c r="F67" t="s">
        <v>207</v>
      </c>
      <c r="H67" t="s">
        <v>246</v>
      </c>
      <c r="I67" s="1">
        <v>44987</v>
      </c>
      <c r="J67" s="1">
        <v>45291</v>
      </c>
      <c r="K67" s="1">
        <v>44987</v>
      </c>
      <c r="L67" s="1">
        <v>45291</v>
      </c>
      <c r="M67" t="s">
        <v>36</v>
      </c>
      <c r="N67" t="s">
        <v>37</v>
      </c>
      <c r="O67">
        <v>6210</v>
      </c>
      <c r="P67">
        <v>0</v>
      </c>
      <c r="Q67">
        <v>0</v>
      </c>
      <c r="R67">
        <v>6210</v>
      </c>
      <c r="S67">
        <v>0</v>
      </c>
      <c r="T67">
        <v>-6210</v>
      </c>
      <c r="U67">
        <v>0</v>
      </c>
      <c r="V67">
        <v>0</v>
      </c>
      <c r="W67">
        <v>0</v>
      </c>
      <c r="X67">
        <v>0</v>
      </c>
      <c r="Y67" s="2">
        <v>-6210</v>
      </c>
      <c r="Z67" s="2">
        <v>0</v>
      </c>
      <c r="AA67">
        <v>0</v>
      </c>
      <c r="AB67" s="2">
        <v>6210</v>
      </c>
      <c r="AC67">
        <v>-6210</v>
      </c>
      <c r="AD67">
        <v>0</v>
      </c>
      <c r="AE67">
        <v>0</v>
      </c>
      <c r="AF67">
        <f>Table1[[#This Row],[RPMO Balance]]-Table1[[#This Row],[RSP Balance]]</f>
        <v>0</v>
      </c>
      <c r="AG67">
        <f>Table1[[#This Row],[RSP Total Charges]]+Table1[[#This Row],[TotalPaymentUnallocatedAmount]]+Table1[[#This Row],[TotalCreditUnallocatedAmount]]</f>
        <v>0</v>
      </c>
    </row>
    <row r="68" spans="1:33" hidden="1" x14ac:dyDescent="0.25">
      <c r="A68" t="s">
        <v>31</v>
      </c>
      <c r="B68">
        <v>52386</v>
      </c>
      <c r="C68" t="s">
        <v>247</v>
      </c>
      <c r="D68">
        <v>47840</v>
      </c>
      <c r="E68">
        <v>1918</v>
      </c>
      <c r="F68" t="s">
        <v>207</v>
      </c>
      <c r="H68" t="s">
        <v>248</v>
      </c>
      <c r="I68" s="1">
        <v>44987</v>
      </c>
      <c r="J68" s="1">
        <v>45291</v>
      </c>
      <c r="K68" s="1">
        <v>44987</v>
      </c>
      <c r="L68" s="1">
        <v>45291</v>
      </c>
      <c r="M68" t="s">
        <v>36</v>
      </c>
      <c r="N68" t="s">
        <v>37</v>
      </c>
      <c r="O68">
        <v>6365</v>
      </c>
      <c r="P68">
        <v>0</v>
      </c>
      <c r="Q68">
        <v>0</v>
      </c>
      <c r="R68">
        <v>6365</v>
      </c>
      <c r="S68">
        <v>0</v>
      </c>
      <c r="T68">
        <v>-6365</v>
      </c>
      <c r="U68">
        <v>0</v>
      </c>
      <c r="V68">
        <v>0</v>
      </c>
      <c r="W68">
        <v>0</v>
      </c>
      <c r="X68">
        <v>0</v>
      </c>
      <c r="Y68" s="2">
        <v>-6365</v>
      </c>
      <c r="Z68" s="2">
        <v>0</v>
      </c>
      <c r="AA68">
        <v>0</v>
      </c>
      <c r="AB68" s="2">
        <v>6365</v>
      </c>
      <c r="AC68">
        <v>-6365</v>
      </c>
      <c r="AD68">
        <v>0</v>
      </c>
      <c r="AE68">
        <v>0</v>
      </c>
      <c r="AF68">
        <f>Table1[[#This Row],[RPMO Balance]]-Table1[[#This Row],[RSP Balance]]</f>
        <v>0</v>
      </c>
      <c r="AG68">
        <f>Table1[[#This Row],[RSP Total Charges]]+Table1[[#This Row],[TotalPaymentUnallocatedAmount]]+Table1[[#This Row],[TotalCreditUnallocatedAmount]]</f>
        <v>0</v>
      </c>
    </row>
    <row r="69" spans="1:33" hidden="1" x14ac:dyDescent="0.25">
      <c r="A69" t="s">
        <v>31</v>
      </c>
      <c r="B69">
        <v>52387</v>
      </c>
      <c r="C69" t="s">
        <v>249</v>
      </c>
      <c r="D69">
        <v>47841</v>
      </c>
      <c r="E69">
        <v>1919</v>
      </c>
      <c r="F69" t="s">
        <v>207</v>
      </c>
      <c r="H69" t="s">
        <v>250</v>
      </c>
      <c r="I69" s="1">
        <v>44987</v>
      </c>
      <c r="J69" s="1">
        <v>45291</v>
      </c>
      <c r="K69" s="1">
        <v>44987</v>
      </c>
      <c r="L69" s="1">
        <v>45291</v>
      </c>
      <c r="M69" t="s">
        <v>36</v>
      </c>
      <c r="N69" t="s">
        <v>37</v>
      </c>
      <c r="O69">
        <v>6365</v>
      </c>
      <c r="P69">
        <v>0</v>
      </c>
      <c r="Q69">
        <v>0</v>
      </c>
      <c r="R69">
        <v>6365</v>
      </c>
      <c r="S69">
        <v>0</v>
      </c>
      <c r="T69">
        <v>-6365</v>
      </c>
      <c r="U69">
        <v>0</v>
      </c>
      <c r="V69">
        <v>0</v>
      </c>
      <c r="W69">
        <v>0</v>
      </c>
      <c r="X69">
        <v>0</v>
      </c>
      <c r="Y69" s="2">
        <v>-6365</v>
      </c>
      <c r="Z69" s="2">
        <v>0</v>
      </c>
      <c r="AA69">
        <v>0</v>
      </c>
      <c r="AB69" s="2">
        <v>6365</v>
      </c>
      <c r="AC69">
        <v>-6365</v>
      </c>
      <c r="AD69">
        <v>0</v>
      </c>
      <c r="AE69">
        <v>0</v>
      </c>
      <c r="AF69">
        <f>Table1[[#This Row],[RPMO Balance]]-Table1[[#This Row],[RSP Balance]]</f>
        <v>0</v>
      </c>
      <c r="AG69">
        <f>Table1[[#This Row],[RSP Total Charges]]+Table1[[#This Row],[TotalPaymentUnallocatedAmount]]+Table1[[#This Row],[TotalCreditUnallocatedAmount]]</f>
        <v>0</v>
      </c>
    </row>
    <row r="70" spans="1:33" hidden="1" x14ac:dyDescent="0.25">
      <c r="A70" t="s">
        <v>31</v>
      </c>
      <c r="B70">
        <v>52388</v>
      </c>
      <c r="C70" t="s">
        <v>251</v>
      </c>
      <c r="D70">
        <v>47842</v>
      </c>
      <c r="E70">
        <v>1920</v>
      </c>
      <c r="F70" t="s">
        <v>207</v>
      </c>
      <c r="H70" t="s">
        <v>252</v>
      </c>
      <c r="I70" s="1">
        <v>44987</v>
      </c>
      <c r="J70" s="1">
        <v>45291</v>
      </c>
      <c r="K70" s="1">
        <v>44987</v>
      </c>
      <c r="L70" s="1">
        <v>45291</v>
      </c>
      <c r="M70" t="s">
        <v>36</v>
      </c>
      <c r="N70" t="s">
        <v>37</v>
      </c>
      <c r="O70">
        <v>6210</v>
      </c>
      <c r="P70">
        <v>0</v>
      </c>
      <c r="Q70">
        <v>0</v>
      </c>
      <c r="R70">
        <v>6210</v>
      </c>
      <c r="S70">
        <v>0</v>
      </c>
      <c r="T70">
        <v>-6210</v>
      </c>
      <c r="U70">
        <v>0</v>
      </c>
      <c r="V70">
        <v>0</v>
      </c>
      <c r="W70">
        <v>0</v>
      </c>
      <c r="X70">
        <v>0</v>
      </c>
      <c r="Y70" s="2">
        <v>-6210</v>
      </c>
      <c r="Z70" s="2">
        <v>0</v>
      </c>
      <c r="AA70">
        <v>0</v>
      </c>
      <c r="AB70" s="2">
        <v>6210</v>
      </c>
      <c r="AC70">
        <v>-6210</v>
      </c>
      <c r="AD70">
        <v>0</v>
      </c>
      <c r="AE70">
        <v>0</v>
      </c>
      <c r="AF70">
        <f>Table1[[#This Row],[RPMO Balance]]-Table1[[#This Row],[RSP Balance]]</f>
        <v>0</v>
      </c>
      <c r="AG70">
        <f>Table1[[#This Row],[RSP Total Charges]]+Table1[[#This Row],[TotalPaymentUnallocatedAmount]]+Table1[[#This Row],[TotalCreditUnallocatedAmount]]</f>
        <v>0</v>
      </c>
    </row>
    <row r="71" spans="1:33" hidden="1" x14ac:dyDescent="0.25">
      <c r="A71" t="s">
        <v>31</v>
      </c>
      <c r="B71">
        <v>52389</v>
      </c>
      <c r="C71" t="s">
        <v>253</v>
      </c>
      <c r="D71">
        <v>47843</v>
      </c>
      <c r="E71">
        <v>1921</v>
      </c>
      <c r="F71" t="s">
        <v>207</v>
      </c>
      <c r="H71" t="s">
        <v>254</v>
      </c>
      <c r="I71" s="1">
        <v>44987</v>
      </c>
      <c r="J71" s="1">
        <v>45291</v>
      </c>
      <c r="K71" s="1">
        <v>44987</v>
      </c>
      <c r="L71" s="1">
        <v>45291</v>
      </c>
      <c r="M71" t="s">
        <v>36</v>
      </c>
      <c r="N71" t="s">
        <v>37</v>
      </c>
      <c r="O71">
        <v>6210</v>
      </c>
      <c r="P71">
        <v>0</v>
      </c>
      <c r="Q71">
        <v>0</v>
      </c>
      <c r="R71">
        <v>6210</v>
      </c>
      <c r="S71">
        <v>0</v>
      </c>
      <c r="T71">
        <v>-6210</v>
      </c>
      <c r="U71">
        <v>0</v>
      </c>
      <c r="V71">
        <v>0</v>
      </c>
      <c r="W71">
        <v>0</v>
      </c>
      <c r="X71">
        <v>0</v>
      </c>
      <c r="Y71" s="2">
        <v>-6210</v>
      </c>
      <c r="Z71" s="2">
        <v>0</v>
      </c>
      <c r="AA71">
        <v>0</v>
      </c>
      <c r="AB71" s="2">
        <v>6210</v>
      </c>
      <c r="AC71">
        <v>-6210</v>
      </c>
      <c r="AD71">
        <v>0</v>
      </c>
      <c r="AE71">
        <v>0</v>
      </c>
      <c r="AF71">
        <f>Table1[[#This Row],[RPMO Balance]]-Table1[[#This Row],[RSP Balance]]</f>
        <v>0</v>
      </c>
      <c r="AG71">
        <f>Table1[[#This Row],[RSP Total Charges]]+Table1[[#This Row],[TotalPaymentUnallocatedAmount]]+Table1[[#This Row],[TotalCreditUnallocatedAmount]]</f>
        <v>0</v>
      </c>
    </row>
    <row r="72" spans="1:33" hidden="1" x14ac:dyDescent="0.25">
      <c r="A72" t="s">
        <v>31</v>
      </c>
      <c r="B72">
        <v>52390</v>
      </c>
      <c r="C72" t="s">
        <v>255</v>
      </c>
      <c r="D72">
        <v>47844</v>
      </c>
      <c r="E72">
        <v>1922</v>
      </c>
      <c r="F72" t="s">
        <v>207</v>
      </c>
      <c r="H72" t="s">
        <v>256</v>
      </c>
      <c r="I72" s="1">
        <v>44987</v>
      </c>
      <c r="J72" s="1">
        <v>45291</v>
      </c>
      <c r="K72" s="1">
        <v>44987</v>
      </c>
      <c r="L72" s="1">
        <v>45291</v>
      </c>
      <c r="M72" t="s">
        <v>36</v>
      </c>
      <c r="N72" t="s">
        <v>37</v>
      </c>
      <c r="O72">
        <v>6420</v>
      </c>
      <c r="P72">
        <v>0</v>
      </c>
      <c r="Q72">
        <v>0</v>
      </c>
      <c r="R72">
        <v>6420</v>
      </c>
      <c r="S72">
        <v>0</v>
      </c>
      <c r="T72">
        <v>-6420</v>
      </c>
      <c r="U72">
        <v>0</v>
      </c>
      <c r="V72">
        <v>0</v>
      </c>
      <c r="W72">
        <v>0</v>
      </c>
      <c r="X72">
        <v>0</v>
      </c>
      <c r="Y72" s="2">
        <v>-6420</v>
      </c>
      <c r="Z72" s="2">
        <v>0</v>
      </c>
      <c r="AA72">
        <v>0</v>
      </c>
      <c r="AB72" s="2">
        <v>6420</v>
      </c>
      <c r="AC72">
        <v>-6420</v>
      </c>
      <c r="AD72">
        <v>0</v>
      </c>
      <c r="AE72">
        <v>0</v>
      </c>
      <c r="AF72">
        <f>Table1[[#This Row],[RPMO Balance]]-Table1[[#This Row],[RSP Balance]]</f>
        <v>0</v>
      </c>
      <c r="AG72">
        <f>Table1[[#This Row],[RSP Total Charges]]+Table1[[#This Row],[TotalPaymentUnallocatedAmount]]+Table1[[#This Row],[TotalCreditUnallocatedAmount]]</f>
        <v>0</v>
      </c>
    </row>
    <row r="73" spans="1:33" hidden="1" x14ac:dyDescent="0.25">
      <c r="A73" t="s">
        <v>31</v>
      </c>
      <c r="B73">
        <v>52391</v>
      </c>
      <c r="C73" t="s">
        <v>257</v>
      </c>
      <c r="D73">
        <v>47845</v>
      </c>
      <c r="E73">
        <v>1923</v>
      </c>
      <c r="F73" t="s">
        <v>207</v>
      </c>
      <c r="H73" t="s">
        <v>258</v>
      </c>
      <c r="I73" s="1">
        <v>44987</v>
      </c>
      <c r="J73" s="1">
        <v>45291</v>
      </c>
      <c r="K73" s="1">
        <v>44987</v>
      </c>
      <c r="L73" s="1">
        <v>45291</v>
      </c>
      <c r="M73" t="s">
        <v>36</v>
      </c>
      <c r="N73" t="s">
        <v>37</v>
      </c>
      <c r="O73">
        <v>6420</v>
      </c>
      <c r="P73">
        <v>0</v>
      </c>
      <c r="Q73">
        <v>0</v>
      </c>
      <c r="R73">
        <v>6420</v>
      </c>
      <c r="S73">
        <v>0</v>
      </c>
      <c r="T73">
        <v>-6420</v>
      </c>
      <c r="U73">
        <v>0</v>
      </c>
      <c r="V73">
        <v>0</v>
      </c>
      <c r="W73">
        <v>0</v>
      </c>
      <c r="X73">
        <v>0</v>
      </c>
      <c r="Y73" s="2">
        <v>-6420</v>
      </c>
      <c r="Z73" s="2">
        <v>0</v>
      </c>
      <c r="AA73">
        <v>0</v>
      </c>
      <c r="AB73" s="2">
        <v>6420</v>
      </c>
      <c r="AC73">
        <v>-6420</v>
      </c>
      <c r="AD73">
        <v>0</v>
      </c>
      <c r="AE73">
        <v>0</v>
      </c>
      <c r="AF73">
        <f>Table1[[#This Row],[RPMO Balance]]-Table1[[#This Row],[RSP Balance]]</f>
        <v>0</v>
      </c>
      <c r="AG73">
        <f>Table1[[#This Row],[RSP Total Charges]]+Table1[[#This Row],[TotalPaymentUnallocatedAmount]]+Table1[[#This Row],[TotalCreditUnallocatedAmount]]</f>
        <v>0</v>
      </c>
    </row>
    <row r="74" spans="1:33" hidden="1" x14ac:dyDescent="0.25">
      <c r="A74" t="s">
        <v>31</v>
      </c>
      <c r="B74">
        <v>52392</v>
      </c>
      <c r="C74" t="s">
        <v>259</v>
      </c>
      <c r="D74">
        <v>47846</v>
      </c>
      <c r="E74">
        <v>1924</v>
      </c>
      <c r="F74" t="s">
        <v>207</v>
      </c>
      <c r="H74" t="s">
        <v>260</v>
      </c>
      <c r="I74" s="1">
        <v>44987</v>
      </c>
      <c r="J74" s="1">
        <v>45291</v>
      </c>
      <c r="K74" s="1">
        <v>44987</v>
      </c>
      <c r="L74" s="1">
        <v>45291</v>
      </c>
      <c r="M74" t="s">
        <v>36</v>
      </c>
      <c r="N74" t="s">
        <v>37</v>
      </c>
      <c r="O74">
        <v>6210</v>
      </c>
      <c r="P74">
        <v>0</v>
      </c>
      <c r="Q74">
        <v>0</v>
      </c>
      <c r="R74">
        <v>6210</v>
      </c>
      <c r="S74">
        <v>0</v>
      </c>
      <c r="T74">
        <v>-6210</v>
      </c>
      <c r="U74">
        <v>0</v>
      </c>
      <c r="V74">
        <v>0</v>
      </c>
      <c r="W74">
        <v>0</v>
      </c>
      <c r="X74">
        <v>0</v>
      </c>
      <c r="Y74" s="2">
        <v>-6210</v>
      </c>
      <c r="Z74" s="2">
        <v>0</v>
      </c>
      <c r="AA74">
        <v>0</v>
      </c>
      <c r="AB74" s="2">
        <v>6210</v>
      </c>
      <c r="AC74">
        <v>-6210</v>
      </c>
      <c r="AD74">
        <v>0</v>
      </c>
      <c r="AE74">
        <v>0</v>
      </c>
      <c r="AF74">
        <f>Table1[[#This Row],[RPMO Balance]]-Table1[[#This Row],[RSP Balance]]</f>
        <v>0</v>
      </c>
      <c r="AG74">
        <f>Table1[[#This Row],[RSP Total Charges]]+Table1[[#This Row],[TotalPaymentUnallocatedAmount]]+Table1[[#This Row],[TotalCreditUnallocatedAmount]]</f>
        <v>0</v>
      </c>
    </row>
    <row r="75" spans="1:33" hidden="1" x14ac:dyDescent="0.25">
      <c r="A75" t="s">
        <v>31</v>
      </c>
      <c r="B75">
        <v>52393</v>
      </c>
      <c r="C75" t="s">
        <v>261</v>
      </c>
      <c r="D75">
        <v>47847</v>
      </c>
      <c r="E75">
        <v>1925</v>
      </c>
      <c r="F75" t="s">
        <v>207</v>
      </c>
      <c r="H75" t="s">
        <v>262</v>
      </c>
      <c r="I75" s="1">
        <v>44987</v>
      </c>
      <c r="J75" s="1">
        <v>45291</v>
      </c>
      <c r="K75" s="1">
        <v>44987</v>
      </c>
      <c r="L75" s="1">
        <v>45291</v>
      </c>
      <c r="M75" t="s">
        <v>36</v>
      </c>
      <c r="N75" t="s">
        <v>37</v>
      </c>
      <c r="O75">
        <v>6210</v>
      </c>
      <c r="P75">
        <v>0</v>
      </c>
      <c r="Q75">
        <v>0</v>
      </c>
      <c r="R75">
        <v>6210</v>
      </c>
      <c r="S75">
        <v>0</v>
      </c>
      <c r="T75">
        <v>-6210</v>
      </c>
      <c r="U75">
        <v>0</v>
      </c>
      <c r="V75">
        <v>0</v>
      </c>
      <c r="W75">
        <v>0</v>
      </c>
      <c r="X75">
        <v>0</v>
      </c>
      <c r="Y75" s="2">
        <v>-6210</v>
      </c>
      <c r="Z75" s="2">
        <v>0</v>
      </c>
      <c r="AA75">
        <v>0</v>
      </c>
      <c r="AB75" s="2">
        <v>6210</v>
      </c>
      <c r="AC75">
        <v>-6210</v>
      </c>
      <c r="AD75">
        <v>0</v>
      </c>
      <c r="AE75">
        <v>0</v>
      </c>
      <c r="AF75">
        <f>Table1[[#This Row],[RPMO Balance]]-Table1[[#This Row],[RSP Balance]]</f>
        <v>0</v>
      </c>
      <c r="AG75">
        <f>Table1[[#This Row],[RSP Total Charges]]+Table1[[#This Row],[TotalPaymentUnallocatedAmount]]+Table1[[#This Row],[TotalCreditUnallocatedAmount]]</f>
        <v>0</v>
      </c>
    </row>
    <row r="76" spans="1:33" hidden="1" x14ac:dyDescent="0.25">
      <c r="A76" t="s">
        <v>31</v>
      </c>
      <c r="B76">
        <v>52394</v>
      </c>
      <c r="C76" t="s">
        <v>263</v>
      </c>
      <c r="D76">
        <v>47848</v>
      </c>
      <c r="E76">
        <v>1926</v>
      </c>
      <c r="F76" t="s">
        <v>207</v>
      </c>
      <c r="H76" t="s">
        <v>264</v>
      </c>
      <c r="I76" s="1">
        <v>44987</v>
      </c>
      <c r="J76" s="1">
        <v>45291</v>
      </c>
      <c r="K76" s="1">
        <v>44987</v>
      </c>
      <c r="L76" s="1">
        <v>45291</v>
      </c>
      <c r="M76" t="s">
        <v>36</v>
      </c>
      <c r="N76" t="s">
        <v>37</v>
      </c>
      <c r="O76">
        <v>6365</v>
      </c>
      <c r="P76">
        <v>0</v>
      </c>
      <c r="Q76">
        <v>0</v>
      </c>
      <c r="R76">
        <v>6365</v>
      </c>
      <c r="S76">
        <v>0</v>
      </c>
      <c r="T76">
        <v>-6365</v>
      </c>
      <c r="U76">
        <v>0</v>
      </c>
      <c r="V76">
        <v>0</v>
      </c>
      <c r="W76">
        <v>0</v>
      </c>
      <c r="X76">
        <v>0</v>
      </c>
      <c r="Y76" s="2">
        <v>-6365</v>
      </c>
      <c r="Z76" s="2">
        <v>0</v>
      </c>
      <c r="AA76">
        <v>0</v>
      </c>
      <c r="AB76" s="2">
        <v>6365</v>
      </c>
      <c r="AC76">
        <v>-6365</v>
      </c>
      <c r="AD76">
        <v>0</v>
      </c>
      <c r="AE76">
        <v>0</v>
      </c>
      <c r="AF76">
        <f>Table1[[#This Row],[RPMO Balance]]-Table1[[#This Row],[RSP Balance]]</f>
        <v>0</v>
      </c>
      <c r="AG76">
        <f>Table1[[#This Row],[RSP Total Charges]]+Table1[[#This Row],[TotalPaymentUnallocatedAmount]]+Table1[[#This Row],[TotalCreditUnallocatedAmount]]</f>
        <v>0</v>
      </c>
    </row>
    <row r="77" spans="1:33" hidden="1" x14ac:dyDescent="0.25">
      <c r="A77" t="s">
        <v>31</v>
      </c>
      <c r="B77">
        <v>52395</v>
      </c>
      <c r="C77" t="s">
        <v>265</v>
      </c>
      <c r="D77">
        <v>47849</v>
      </c>
      <c r="E77">
        <v>1927</v>
      </c>
      <c r="F77" t="s">
        <v>207</v>
      </c>
      <c r="H77" t="s">
        <v>266</v>
      </c>
      <c r="I77" s="1">
        <v>44987</v>
      </c>
      <c r="J77" s="1">
        <v>45291</v>
      </c>
      <c r="K77" s="1">
        <v>44987</v>
      </c>
      <c r="L77" s="1">
        <v>45291</v>
      </c>
      <c r="M77" t="s">
        <v>36</v>
      </c>
      <c r="N77" t="s">
        <v>37</v>
      </c>
      <c r="O77">
        <v>6365</v>
      </c>
      <c r="P77">
        <v>0</v>
      </c>
      <c r="Q77">
        <v>0</v>
      </c>
      <c r="R77">
        <v>6365</v>
      </c>
      <c r="S77">
        <v>0</v>
      </c>
      <c r="T77">
        <v>-6365</v>
      </c>
      <c r="U77">
        <v>0</v>
      </c>
      <c r="V77">
        <v>0</v>
      </c>
      <c r="W77">
        <v>0</v>
      </c>
      <c r="X77">
        <v>0</v>
      </c>
      <c r="Y77" s="2">
        <v>-6365</v>
      </c>
      <c r="Z77" s="2">
        <v>0</v>
      </c>
      <c r="AA77">
        <v>0</v>
      </c>
      <c r="AB77" s="2">
        <v>6365</v>
      </c>
      <c r="AC77">
        <v>-6365</v>
      </c>
      <c r="AD77">
        <v>0</v>
      </c>
      <c r="AE77">
        <v>0</v>
      </c>
      <c r="AF77">
        <f>Table1[[#This Row],[RPMO Balance]]-Table1[[#This Row],[RSP Balance]]</f>
        <v>0</v>
      </c>
      <c r="AG77">
        <f>Table1[[#This Row],[RSP Total Charges]]+Table1[[#This Row],[TotalPaymentUnallocatedAmount]]+Table1[[#This Row],[TotalCreditUnallocatedAmount]]</f>
        <v>0</v>
      </c>
    </row>
    <row r="78" spans="1:33" hidden="1" x14ac:dyDescent="0.25">
      <c r="A78" t="s">
        <v>31</v>
      </c>
      <c r="B78">
        <v>52396</v>
      </c>
      <c r="C78" t="s">
        <v>267</v>
      </c>
      <c r="D78">
        <v>47850</v>
      </c>
      <c r="E78">
        <v>1928</v>
      </c>
      <c r="F78" t="s">
        <v>207</v>
      </c>
      <c r="H78" t="s">
        <v>268</v>
      </c>
      <c r="I78" s="1">
        <v>44987</v>
      </c>
      <c r="J78" s="1">
        <v>45291</v>
      </c>
      <c r="K78" s="1">
        <v>44987</v>
      </c>
      <c r="L78" s="1">
        <v>45291</v>
      </c>
      <c r="M78" t="s">
        <v>36</v>
      </c>
      <c r="N78" t="s">
        <v>37</v>
      </c>
      <c r="O78">
        <v>6365</v>
      </c>
      <c r="P78">
        <v>0</v>
      </c>
      <c r="Q78">
        <v>0</v>
      </c>
      <c r="R78">
        <v>6365</v>
      </c>
      <c r="S78">
        <v>0</v>
      </c>
      <c r="T78">
        <v>-6365</v>
      </c>
      <c r="U78">
        <v>0</v>
      </c>
      <c r="V78">
        <v>0</v>
      </c>
      <c r="W78">
        <v>0</v>
      </c>
      <c r="X78">
        <v>0</v>
      </c>
      <c r="Y78" s="2">
        <v>-6365</v>
      </c>
      <c r="Z78" s="2">
        <v>0</v>
      </c>
      <c r="AA78">
        <v>0</v>
      </c>
      <c r="AB78" s="2">
        <v>6365</v>
      </c>
      <c r="AC78">
        <v>-6365</v>
      </c>
      <c r="AD78">
        <v>0</v>
      </c>
      <c r="AE78">
        <v>0</v>
      </c>
      <c r="AF78">
        <f>Table1[[#This Row],[RPMO Balance]]-Table1[[#This Row],[RSP Balance]]</f>
        <v>0</v>
      </c>
      <c r="AG78">
        <f>Table1[[#This Row],[RSP Total Charges]]+Table1[[#This Row],[TotalPaymentUnallocatedAmount]]+Table1[[#This Row],[TotalCreditUnallocatedAmount]]</f>
        <v>0</v>
      </c>
    </row>
    <row r="79" spans="1:33" hidden="1" x14ac:dyDescent="0.25">
      <c r="A79" t="s">
        <v>31</v>
      </c>
      <c r="B79">
        <v>52397</v>
      </c>
      <c r="C79" t="s">
        <v>269</v>
      </c>
      <c r="D79">
        <v>47851</v>
      </c>
      <c r="E79">
        <v>1929</v>
      </c>
      <c r="F79" t="s">
        <v>207</v>
      </c>
      <c r="H79" t="s">
        <v>270</v>
      </c>
      <c r="I79" s="1">
        <v>44987</v>
      </c>
      <c r="J79" s="1">
        <v>45291</v>
      </c>
      <c r="K79" s="1">
        <v>44987</v>
      </c>
      <c r="L79" s="1">
        <v>45291</v>
      </c>
      <c r="M79" t="s">
        <v>36</v>
      </c>
      <c r="N79" t="s">
        <v>37</v>
      </c>
      <c r="O79">
        <v>6365</v>
      </c>
      <c r="P79">
        <v>0</v>
      </c>
      <c r="Q79">
        <v>0</v>
      </c>
      <c r="R79">
        <v>6365</v>
      </c>
      <c r="S79">
        <v>0</v>
      </c>
      <c r="T79">
        <v>-6365</v>
      </c>
      <c r="U79">
        <v>0</v>
      </c>
      <c r="V79">
        <v>0</v>
      </c>
      <c r="W79">
        <v>0</v>
      </c>
      <c r="X79">
        <v>0</v>
      </c>
      <c r="Y79" s="2">
        <v>-6365</v>
      </c>
      <c r="Z79" s="2">
        <v>0</v>
      </c>
      <c r="AA79">
        <v>0</v>
      </c>
      <c r="AB79" s="2">
        <v>6365</v>
      </c>
      <c r="AC79">
        <v>-6365</v>
      </c>
      <c r="AD79">
        <v>0</v>
      </c>
      <c r="AE79">
        <v>0</v>
      </c>
      <c r="AF79">
        <f>Table1[[#This Row],[RPMO Balance]]-Table1[[#This Row],[RSP Balance]]</f>
        <v>0</v>
      </c>
      <c r="AG79">
        <f>Table1[[#This Row],[RSP Total Charges]]+Table1[[#This Row],[TotalPaymentUnallocatedAmount]]+Table1[[#This Row],[TotalCreditUnallocatedAmount]]</f>
        <v>0</v>
      </c>
    </row>
    <row r="80" spans="1:33" hidden="1" x14ac:dyDescent="0.25">
      <c r="A80" t="s">
        <v>31</v>
      </c>
      <c r="B80">
        <v>52398</v>
      </c>
      <c r="C80" t="s">
        <v>271</v>
      </c>
      <c r="D80">
        <v>47852</v>
      </c>
      <c r="E80">
        <v>1930</v>
      </c>
      <c r="F80" t="s">
        <v>207</v>
      </c>
      <c r="H80" t="s">
        <v>272</v>
      </c>
      <c r="I80" s="1">
        <v>44987</v>
      </c>
      <c r="J80" s="1">
        <v>45291</v>
      </c>
      <c r="K80" s="1">
        <v>44987</v>
      </c>
      <c r="L80" s="1">
        <v>45291</v>
      </c>
      <c r="M80" t="s">
        <v>36</v>
      </c>
      <c r="N80" t="s">
        <v>37</v>
      </c>
      <c r="O80">
        <v>6210</v>
      </c>
      <c r="P80">
        <v>0</v>
      </c>
      <c r="Q80">
        <v>0</v>
      </c>
      <c r="R80">
        <v>6210</v>
      </c>
      <c r="S80">
        <v>0</v>
      </c>
      <c r="T80">
        <v>-6210</v>
      </c>
      <c r="U80">
        <v>0</v>
      </c>
      <c r="V80">
        <v>0</v>
      </c>
      <c r="W80">
        <v>0</v>
      </c>
      <c r="X80">
        <v>0</v>
      </c>
      <c r="Y80" s="2">
        <v>-6210</v>
      </c>
      <c r="Z80" s="2">
        <v>0</v>
      </c>
      <c r="AA80">
        <v>0</v>
      </c>
      <c r="AB80" s="2">
        <v>6210</v>
      </c>
      <c r="AC80">
        <v>-6210</v>
      </c>
      <c r="AD80">
        <v>0</v>
      </c>
      <c r="AE80">
        <v>0</v>
      </c>
      <c r="AF80">
        <f>Table1[[#This Row],[RPMO Balance]]-Table1[[#This Row],[RSP Balance]]</f>
        <v>0</v>
      </c>
      <c r="AG80">
        <f>Table1[[#This Row],[RSP Total Charges]]+Table1[[#This Row],[TotalPaymentUnallocatedAmount]]+Table1[[#This Row],[TotalCreditUnallocatedAmount]]</f>
        <v>0</v>
      </c>
    </row>
    <row r="81" spans="1:33" hidden="1" x14ac:dyDescent="0.25">
      <c r="A81" t="s">
        <v>31</v>
      </c>
      <c r="B81">
        <v>52399</v>
      </c>
      <c r="C81" t="s">
        <v>273</v>
      </c>
      <c r="D81">
        <v>47853</v>
      </c>
      <c r="E81">
        <v>1931</v>
      </c>
      <c r="F81" t="s">
        <v>207</v>
      </c>
      <c r="H81" t="s">
        <v>274</v>
      </c>
      <c r="I81" s="1">
        <v>44987</v>
      </c>
      <c r="J81" s="1">
        <v>45291</v>
      </c>
      <c r="K81" s="1">
        <v>44987</v>
      </c>
      <c r="L81" s="1">
        <v>45291</v>
      </c>
      <c r="M81" t="s">
        <v>36</v>
      </c>
      <c r="N81" t="s">
        <v>37</v>
      </c>
      <c r="O81">
        <v>6210</v>
      </c>
      <c r="P81">
        <v>0</v>
      </c>
      <c r="Q81">
        <v>0</v>
      </c>
      <c r="R81">
        <v>6210</v>
      </c>
      <c r="S81">
        <v>0</v>
      </c>
      <c r="T81">
        <v>-6210</v>
      </c>
      <c r="U81">
        <v>0</v>
      </c>
      <c r="V81">
        <v>0</v>
      </c>
      <c r="W81">
        <v>0</v>
      </c>
      <c r="X81">
        <v>0</v>
      </c>
      <c r="Y81" s="2">
        <v>-6210</v>
      </c>
      <c r="Z81" s="2">
        <v>0</v>
      </c>
      <c r="AA81">
        <v>0</v>
      </c>
      <c r="AB81" s="2">
        <v>6210</v>
      </c>
      <c r="AC81">
        <v>-6210</v>
      </c>
      <c r="AD81">
        <v>0</v>
      </c>
      <c r="AE81">
        <v>0</v>
      </c>
      <c r="AF81">
        <f>Table1[[#This Row],[RPMO Balance]]-Table1[[#This Row],[RSP Balance]]</f>
        <v>0</v>
      </c>
      <c r="AG81">
        <f>Table1[[#This Row],[RSP Total Charges]]+Table1[[#This Row],[TotalPaymentUnallocatedAmount]]+Table1[[#This Row],[TotalCreditUnallocatedAmount]]</f>
        <v>0</v>
      </c>
    </row>
    <row r="82" spans="1:33" hidden="1" x14ac:dyDescent="0.25">
      <c r="A82" t="s">
        <v>31</v>
      </c>
      <c r="B82">
        <v>52400</v>
      </c>
      <c r="C82" t="s">
        <v>275</v>
      </c>
      <c r="D82">
        <v>47854</v>
      </c>
      <c r="E82">
        <v>1932</v>
      </c>
      <c r="F82" t="s">
        <v>207</v>
      </c>
      <c r="H82" t="s">
        <v>276</v>
      </c>
      <c r="I82" s="1">
        <v>44987</v>
      </c>
      <c r="J82" s="1">
        <v>45291</v>
      </c>
      <c r="K82" s="1">
        <v>44987</v>
      </c>
      <c r="L82" s="1">
        <v>45291</v>
      </c>
      <c r="M82" t="s">
        <v>36</v>
      </c>
      <c r="N82" t="s">
        <v>37</v>
      </c>
      <c r="O82">
        <v>6365</v>
      </c>
      <c r="P82">
        <v>0</v>
      </c>
      <c r="Q82">
        <v>0</v>
      </c>
      <c r="R82">
        <v>6365</v>
      </c>
      <c r="S82">
        <v>0</v>
      </c>
      <c r="T82">
        <v>-6365</v>
      </c>
      <c r="U82">
        <v>0</v>
      </c>
      <c r="V82">
        <v>0</v>
      </c>
      <c r="W82">
        <v>0</v>
      </c>
      <c r="X82">
        <v>0</v>
      </c>
      <c r="Y82" s="2">
        <v>-6365</v>
      </c>
      <c r="Z82" s="2">
        <v>0</v>
      </c>
      <c r="AA82">
        <v>0</v>
      </c>
      <c r="AB82" s="2">
        <v>6365</v>
      </c>
      <c r="AC82">
        <v>-6365</v>
      </c>
      <c r="AD82">
        <v>0</v>
      </c>
      <c r="AE82">
        <v>0</v>
      </c>
      <c r="AF82">
        <f>Table1[[#This Row],[RPMO Balance]]-Table1[[#This Row],[RSP Balance]]</f>
        <v>0</v>
      </c>
      <c r="AG82">
        <f>Table1[[#This Row],[RSP Total Charges]]+Table1[[#This Row],[TotalPaymentUnallocatedAmount]]+Table1[[#This Row],[TotalCreditUnallocatedAmount]]</f>
        <v>0</v>
      </c>
    </row>
    <row r="83" spans="1:33" hidden="1" x14ac:dyDescent="0.25">
      <c r="A83" t="s">
        <v>31</v>
      </c>
      <c r="B83">
        <v>52401</v>
      </c>
      <c r="C83" t="s">
        <v>277</v>
      </c>
      <c r="D83">
        <v>47855</v>
      </c>
      <c r="E83">
        <v>1933</v>
      </c>
      <c r="F83" t="s">
        <v>207</v>
      </c>
      <c r="H83" t="s">
        <v>278</v>
      </c>
      <c r="I83" s="1">
        <v>44987</v>
      </c>
      <c r="J83" s="1">
        <v>45291</v>
      </c>
      <c r="K83" s="1">
        <v>44987</v>
      </c>
      <c r="L83" s="1">
        <v>45291</v>
      </c>
      <c r="M83" t="s">
        <v>36</v>
      </c>
      <c r="N83" t="s">
        <v>37</v>
      </c>
      <c r="O83">
        <v>6365</v>
      </c>
      <c r="P83">
        <v>0</v>
      </c>
      <c r="Q83">
        <v>0</v>
      </c>
      <c r="R83">
        <v>6365</v>
      </c>
      <c r="S83">
        <v>0</v>
      </c>
      <c r="T83">
        <v>-6365</v>
      </c>
      <c r="U83">
        <v>0</v>
      </c>
      <c r="V83">
        <v>0</v>
      </c>
      <c r="W83">
        <v>0</v>
      </c>
      <c r="X83">
        <v>0</v>
      </c>
      <c r="Y83" s="2">
        <v>-6365</v>
      </c>
      <c r="Z83" s="2">
        <v>0</v>
      </c>
      <c r="AA83">
        <v>0</v>
      </c>
      <c r="AB83" s="2">
        <v>6365</v>
      </c>
      <c r="AC83">
        <v>-6365</v>
      </c>
      <c r="AD83">
        <v>0</v>
      </c>
      <c r="AE83">
        <v>0</v>
      </c>
      <c r="AF83">
        <f>Table1[[#This Row],[RPMO Balance]]-Table1[[#This Row],[RSP Balance]]</f>
        <v>0</v>
      </c>
      <c r="AG83">
        <f>Table1[[#This Row],[RSP Total Charges]]+Table1[[#This Row],[TotalPaymentUnallocatedAmount]]+Table1[[#This Row],[TotalCreditUnallocatedAmount]]</f>
        <v>0</v>
      </c>
    </row>
    <row r="84" spans="1:33" hidden="1" x14ac:dyDescent="0.25">
      <c r="A84" t="s">
        <v>31</v>
      </c>
      <c r="B84">
        <v>52402</v>
      </c>
      <c r="C84" t="s">
        <v>279</v>
      </c>
      <c r="D84">
        <v>47856</v>
      </c>
      <c r="E84">
        <v>1934</v>
      </c>
      <c r="F84" t="s">
        <v>207</v>
      </c>
      <c r="H84" t="s">
        <v>280</v>
      </c>
      <c r="I84" s="1">
        <v>44987</v>
      </c>
      <c r="J84" s="1">
        <v>45291</v>
      </c>
      <c r="K84" s="1">
        <v>44987</v>
      </c>
      <c r="L84" s="1">
        <v>45291</v>
      </c>
      <c r="M84" t="s">
        <v>36</v>
      </c>
      <c r="N84" t="s">
        <v>37</v>
      </c>
      <c r="O84">
        <v>6210</v>
      </c>
      <c r="P84">
        <v>0</v>
      </c>
      <c r="Q84">
        <v>0</v>
      </c>
      <c r="R84">
        <v>6210</v>
      </c>
      <c r="S84">
        <v>0</v>
      </c>
      <c r="T84">
        <v>-6210</v>
      </c>
      <c r="U84">
        <v>0</v>
      </c>
      <c r="V84">
        <v>0</v>
      </c>
      <c r="W84">
        <v>0</v>
      </c>
      <c r="X84">
        <v>0</v>
      </c>
      <c r="Y84" s="2">
        <v>-6210</v>
      </c>
      <c r="Z84" s="2">
        <v>0</v>
      </c>
      <c r="AA84">
        <v>0</v>
      </c>
      <c r="AB84" s="2">
        <v>6210</v>
      </c>
      <c r="AC84">
        <v>-6210</v>
      </c>
      <c r="AD84">
        <v>0</v>
      </c>
      <c r="AE84">
        <v>0</v>
      </c>
      <c r="AF84">
        <f>Table1[[#This Row],[RPMO Balance]]-Table1[[#This Row],[RSP Balance]]</f>
        <v>0</v>
      </c>
      <c r="AG84">
        <f>Table1[[#This Row],[RSP Total Charges]]+Table1[[#This Row],[TotalPaymentUnallocatedAmount]]+Table1[[#This Row],[TotalCreditUnallocatedAmount]]</f>
        <v>0</v>
      </c>
    </row>
    <row r="85" spans="1:33" hidden="1" x14ac:dyDescent="0.25">
      <c r="A85" t="s">
        <v>31</v>
      </c>
      <c r="B85">
        <v>52403</v>
      </c>
      <c r="C85" t="s">
        <v>281</v>
      </c>
      <c r="D85">
        <v>47857</v>
      </c>
      <c r="E85">
        <v>1935</v>
      </c>
      <c r="F85" t="s">
        <v>207</v>
      </c>
      <c r="H85" t="s">
        <v>282</v>
      </c>
      <c r="I85" s="1">
        <v>44987</v>
      </c>
      <c r="J85" s="1">
        <v>45291</v>
      </c>
      <c r="K85" s="1">
        <v>44987</v>
      </c>
      <c r="L85" s="1">
        <v>45291</v>
      </c>
      <c r="M85" t="s">
        <v>36</v>
      </c>
      <c r="N85" t="s">
        <v>37</v>
      </c>
      <c r="O85">
        <v>6210</v>
      </c>
      <c r="P85">
        <v>0</v>
      </c>
      <c r="Q85">
        <v>0</v>
      </c>
      <c r="R85">
        <v>6210</v>
      </c>
      <c r="S85">
        <v>0</v>
      </c>
      <c r="T85">
        <v>-6210</v>
      </c>
      <c r="U85">
        <v>0</v>
      </c>
      <c r="V85">
        <v>0</v>
      </c>
      <c r="W85">
        <v>0</v>
      </c>
      <c r="X85">
        <v>0</v>
      </c>
      <c r="Y85" s="2">
        <v>-6210</v>
      </c>
      <c r="Z85" s="2">
        <v>0</v>
      </c>
      <c r="AA85">
        <v>0</v>
      </c>
      <c r="AB85" s="2">
        <v>6210</v>
      </c>
      <c r="AC85">
        <v>-6210</v>
      </c>
      <c r="AD85">
        <v>0</v>
      </c>
      <c r="AE85">
        <v>0</v>
      </c>
      <c r="AF85">
        <f>Table1[[#This Row],[RPMO Balance]]-Table1[[#This Row],[RSP Balance]]</f>
        <v>0</v>
      </c>
      <c r="AG85">
        <f>Table1[[#This Row],[RSP Total Charges]]+Table1[[#This Row],[TotalPaymentUnallocatedAmount]]+Table1[[#This Row],[TotalCreditUnallocatedAmount]]</f>
        <v>0</v>
      </c>
    </row>
    <row r="86" spans="1:33" hidden="1" x14ac:dyDescent="0.25">
      <c r="A86" t="s">
        <v>31</v>
      </c>
      <c r="B86">
        <v>52404</v>
      </c>
      <c r="C86" t="s">
        <v>283</v>
      </c>
      <c r="D86">
        <v>47858</v>
      </c>
      <c r="E86">
        <v>1936</v>
      </c>
      <c r="F86" t="s">
        <v>207</v>
      </c>
      <c r="H86" t="s">
        <v>284</v>
      </c>
      <c r="I86" s="1">
        <v>44987</v>
      </c>
      <c r="J86" s="1">
        <v>45291</v>
      </c>
      <c r="K86" s="1">
        <v>44987</v>
      </c>
      <c r="L86" s="1">
        <v>45291</v>
      </c>
      <c r="M86" t="s">
        <v>36</v>
      </c>
      <c r="N86" t="s">
        <v>37</v>
      </c>
      <c r="O86">
        <v>6210</v>
      </c>
      <c r="P86">
        <v>0</v>
      </c>
      <c r="Q86">
        <v>0</v>
      </c>
      <c r="R86">
        <v>6210</v>
      </c>
      <c r="S86">
        <v>0</v>
      </c>
      <c r="T86">
        <v>-6210</v>
      </c>
      <c r="U86">
        <v>0</v>
      </c>
      <c r="V86">
        <v>0</v>
      </c>
      <c r="W86">
        <v>0</v>
      </c>
      <c r="X86">
        <v>0</v>
      </c>
      <c r="Y86" s="2">
        <v>-6210</v>
      </c>
      <c r="Z86" s="2">
        <v>0</v>
      </c>
      <c r="AA86">
        <v>0</v>
      </c>
      <c r="AB86" s="2">
        <v>6210</v>
      </c>
      <c r="AC86">
        <v>-6210</v>
      </c>
      <c r="AD86">
        <v>0</v>
      </c>
      <c r="AE86">
        <v>0</v>
      </c>
      <c r="AF86">
        <f>Table1[[#This Row],[RPMO Balance]]-Table1[[#This Row],[RSP Balance]]</f>
        <v>0</v>
      </c>
      <c r="AG86">
        <f>Table1[[#This Row],[RSP Total Charges]]+Table1[[#This Row],[TotalPaymentUnallocatedAmount]]+Table1[[#This Row],[TotalCreditUnallocatedAmount]]</f>
        <v>0</v>
      </c>
    </row>
    <row r="87" spans="1:33" hidden="1" x14ac:dyDescent="0.25">
      <c r="A87" t="s">
        <v>31</v>
      </c>
      <c r="B87">
        <v>52405</v>
      </c>
      <c r="C87" t="s">
        <v>285</v>
      </c>
      <c r="D87">
        <v>47859</v>
      </c>
      <c r="E87">
        <v>1937</v>
      </c>
      <c r="F87" t="s">
        <v>207</v>
      </c>
      <c r="H87" t="s">
        <v>286</v>
      </c>
      <c r="I87" s="1">
        <v>44987</v>
      </c>
      <c r="J87" s="1">
        <v>45291</v>
      </c>
      <c r="K87" s="1">
        <v>44987</v>
      </c>
      <c r="L87" s="1">
        <v>45291</v>
      </c>
      <c r="M87" t="s">
        <v>36</v>
      </c>
      <c r="N87" t="s">
        <v>37</v>
      </c>
      <c r="O87">
        <v>6210</v>
      </c>
      <c r="P87">
        <v>0</v>
      </c>
      <c r="Q87">
        <v>0</v>
      </c>
      <c r="R87">
        <v>6210</v>
      </c>
      <c r="S87">
        <v>0</v>
      </c>
      <c r="T87">
        <v>-6210</v>
      </c>
      <c r="U87">
        <v>0</v>
      </c>
      <c r="V87">
        <v>0</v>
      </c>
      <c r="W87">
        <v>0</v>
      </c>
      <c r="X87">
        <v>0</v>
      </c>
      <c r="Y87" s="2">
        <v>-6210</v>
      </c>
      <c r="Z87" s="2">
        <v>0</v>
      </c>
      <c r="AA87">
        <v>0</v>
      </c>
      <c r="AB87" s="2">
        <v>6210</v>
      </c>
      <c r="AC87">
        <v>-6210</v>
      </c>
      <c r="AD87">
        <v>0</v>
      </c>
      <c r="AE87">
        <v>0</v>
      </c>
      <c r="AF87">
        <f>Table1[[#This Row],[RPMO Balance]]-Table1[[#This Row],[RSP Balance]]</f>
        <v>0</v>
      </c>
      <c r="AG87">
        <f>Table1[[#This Row],[RSP Total Charges]]+Table1[[#This Row],[TotalPaymentUnallocatedAmount]]+Table1[[#This Row],[TotalCreditUnallocatedAmount]]</f>
        <v>0</v>
      </c>
    </row>
    <row r="88" spans="1:33" hidden="1" x14ac:dyDescent="0.25">
      <c r="A88" t="s">
        <v>31</v>
      </c>
      <c r="B88">
        <v>52406</v>
      </c>
      <c r="C88" t="s">
        <v>287</v>
      </c>
      <c r="D88">
        <v>47860</v>
      </c>
      <c r="E88">
        <v>1938</v>
      </c>
      <c r="F88" t="s">
        <v>207</v>
      </c>
      <c r="H88" t="s">
        <v>288</v>
      </c>
      <c r="I88" s="1">
        <v>44987</v>
      </c>
      <c r="J88" s="1">
        <v>45291</v>
      </c>
      <c r="K88" s="1">
        <v>44987</v>
      </c>
      <c r="L88" s="1">
        <v>45291</v>
      </c>
      <c r="M88" t="s">
        <v>36</v>
      </c>
      <c r="N88" t="s">
        <v>37</v>
      </c>
      <c r="O88">
        <v>6210</v>
      </c>
      <c r="P88">
        <v>0</v>
      </c>
      <c r="Q88">
        <v>0</v>
      </c>
      <c r="R88">
        <v>6210</v>
      </c>
      <c r="S88">
        <v>0</v>
      </c>
      <c r="T88">
        <v>-6210</v>
      </c>
      <c r="U88">
        <v>0</v>
      </c>
      <c r="V88">
        <v>0</v>
      </c>
      <c r="W88">
        <v>0</v>
      </c>
      <c r="X88">
        <v>0</v>
      </c>
      <c r="Y88" s="2">
        <v>-6210</v>
      </c>
      <c r="Z88" s="2">
        <v>0</v>
      </c>
      <c r="AA88">
        <v>0</v>
      </c>
      <c r="AB88" s="2">
        <v>6210</v>
      </c>
      <c r="AC88">
        <v>-6210</v>
      </c>
      <c r="AD88">
        <v>0</v>
      </c>
      <c r="AE88">
        <v>0</v>
      </c>
      <c r="AF88">
        <f>Table1[[#This Row],[RPMO Balance]]-Table1[[#This Row],[RSP Balance]]</f>
        <v>0</v>
      </c>
      <c r="AG88">
        <f>Table1[[#This Row],[RSP Total Charges]]+Table1[[#This Row],[TotalPaymentUnallocatedAmount]]+Table1[[#This Row],[TotalCreditUnallocatedAmount]]</f>
        <v>0</v>
      </c>
    </row>
    <row r="89" spans="1:33" hidden="1" x14ac:dyDescent="0.25">
      <c r="A89" t="s">
        <v>31</v>
      </c>
      <c r="B89">
        <v>52407</v>
      </c>
      <c r="C89" t="s">
        <v>289</v>
      </c>
      <c r="D89">
        <v>47861</v>
      </c>
      <c r="E89">
        <v>1939</v>
      </c>
      <c r="F89" t="s">
        <v>207</v>
      </c>
      <c r="H89" t="s">
        <v>290</v>
      </c>
      <c r="I89" s="1">
        <v>44987</v>
      </c>
      <c r="J89" s="1">
        <v>45291</v>
      </c>
      <c r="K89" s="1">
        <v>44987</v>
      </c>
      <c r="L89" s="1">
        <v>45291</v>
      </c>
      <c r="M89" t="s">
        <v>36</v>
      </c>
      <c r="N89" t="s">
        <v>37</v>
      </c>
      <c r="O89">
        <v>6210</v>
      </c>
      <c r="P89">
        <v>0</v>
      </c>
      <c r="Q89">
        <v>0</v>
      </c>
      <c r="R89">
        <v>6210</v>
      </c>
      <c r="S89">
        <v>0</v>
      </c>
      <c r="T89">
        <v>-6210</v>
      </c>
      <c r="U89">
        <v>0</v>
      </c>
      <c r="V89">
        <v>0</v>
      </c>
      <c r="W89">
        <v>0</v>
      </c>
      <c r="X89">
        <v>0</v>
      </c>
      <c r="Y89" s="2">
        <v>-6210</v>
      </c>
      <c r="Z89" s="2">
        <v>0</v>
      </c>
      <c r="AA89">
        <v>0</v>
      </c>
      <c r="AB89" s="2">
        <v>6210</v>
      </c>
      <c r="AC89">
        <v>-6210</v>
      </c>
      <c r="AD89">
        <v>0</v>
      </c>
      <c r="AE89">
        <v>0</v>
      </c>
      <c r="AF89">
        <f>Table1[[#This Row],[RPMO Balance]]-Table1[[#This Row],[RSP Balance]]</f>
        <v>0</v>
      </c>
      <c r="AG89">
        <f>Table1[[#This Row],[RSP Total Charges]]+Table1[[#This Row],[TotalPaymentUnallocatedAmount]]+Table1[[#This Row],[TotalCreditUnallocatedAmount]]</f>
        <v>0</v>
      </c>
    </row>
    <row r="90" spans="1:33" hidden="1" x14ac:dyDescent="0.25">
      <c r="A90" t="s">
        <v>31</v>
      </c>
      <c r="B90">
        <v>52408</v>
      </c>
      <c r="C90" t="s">
        <v>291</v>
      </c>
      <c r="D90">
        <v>47862</v>
      </c>
      <c r="E90">
        <v>1940</v>
      </c>
      <c r="F90" t="s">
        <v>207</v>
      </c>
      <c r="H90" t="s">
        <v>292</v>
      </c>
      <c r="I90" s="1">
        <v>44987</v>
      </c>
      <c r="J90" s="1">
        <v>45291</v>
      </c>
      <c r="K90" s="1">
        <v>44987</v>
      </c>
      <c r="L90" s="1">
        <v>45291</v>
      </c>
      <c r="M90" t="s">
        <v>36</v>
      </c>
      <c r="N90" t="s">
        <v>37</v>
      </c>
      <c r="O90">
        <v>6210</v>
      </c>
      <c r="P90">
        <v>0</v>
      </c>
      <c r="Q90">
        <v>0</v>
      </c>
      <c r="R90">
        <v>6210</v>
      </c>
      <c r="S90">
        <v>0</v>
      </c>
      <c r="T90">
        <v>-6210</v>
      </c>
      <c r="U90">
        <v>0</v>
      </c>
      <c r="V90">
        <v>0</v>
      </c>
      <c r="W90">
        <v>0</v>
      </c>
      <c r="X90">
        <v>0</v>
      </c>
      <c r="Y90" s="2">
        <v>-6210</v>
      </c>
      <c r="Z90" s="2">
        <v>0</v>
      </c>
      <c r="AA90">
        <v>0</v>
      </c>
      <c r="AB90" s="2">
        <v>6210</v>
      </c>
      <c r="AC90">
        <v>-6210</v>
      </c>
      <c r="AD90">
        <v>0</v>
      </c>
      <c r="AE90">
        <v>0</v>
      </c>
      <c r="AF90">
        <f>Table1[[#This Row],[RPMO Balance]]-Table1[[#This Row],[RSP Balance]]</f>
        <v>0</v>
      </c>
      <c r="AG90">
        <f>Table1[[#This Row],[RSP Total Charges]]+Table1[[#This Row],[TotalPaymentUnallocatedAmount]]+Table1[[#This Row],[TotalCreditUnallocatedAmount]]</f>
        <v>0</v>
      </c>
    </row>
    <row r="91" spans="1:33" hidden="1" x14ac:dyDescent="0.25">
      <c r="A91" t="s">
        <v>31</v>
      </c>
      <c r="B91">
        <v>52409</v>
      </c>
      <c r="C91" t="s">
        <v>293</v>
      </c>
      <c r="D91">
        <v>47863</v>
      </c>
      <c r="E91">
        <v>1941</v>
      </c>
      <c r="F91" t="s">
        <v>207</v>
      </c>
      <c r="H91" t="s">
        <v>294</v>
      </c>
      <c r="I91" s="1">
        <v>44987</v>
      </c>
      <c r="J91" s="1">
        <v>45291</v>
      </c>
      <c r="K91" s="1">
        <v>44987</v>
      </c>
      <c r="L91" s="1">
        <v>45291</v>
      </c>
      <c r="M91" t="s">
        <v>36</v>
      </c>
      <c r="N91" t="s">
        <v>37</v>
      </c>
      <c r="O91">
        <v>6210</v>
      </c>
      <c r="P91">
        <v>0</v>
      </c>
      <c r="Q91">
        <v>0</v>
      </c>
      <c r="R91">
        <v>6210</v>
      </c>
      <c r="S91">
        <v>0</v>
      </c>
      <c r="T91">
        <v>-6210</v>
      </c>
      <c r="U91">
        <v>0</v>
      </c>
      <c r="V91">
        <v>0</v>
      </c>
      <c r="W91">
        <v>0</v>
      </c>
      <c r="X91">
        <v>0</v>
      </c>
      <c r="Y91" s="2">
        <v>-6210</v>
      </c>
      <c r="Z91" s="2">
        <v>0</v>
      </c>
      <c r="AA91">
        <v>0</v>
      </c>
      <c r="AB91" s="2">
        <v>6210</v>
      </c>
      <c r="AC91">
        <v>-6210</v>
      </c>
      <c r="AD91">
        <v>0</v>
      </c>
      <c r="AE91">
        <v>0</v>
      </c>
      <c r="AF91">
        <f>Table1[[#This Row],[RPMO Balance]]-Table1[[#This Row],[RSP Balance]]</f>
        <v>0</v>
      </c>
      <c r="AG91">
        <f>Table1[[#This Row],[RSP Total Charges]]+Table1[[#This Row],[TotalPaymentUnallocatedAmount]]+Table1[[#This Row],[TotalCreditUnallocatedAmount]]</f>
        <v>0</v>
      </c>
    </row>
    <row r="92" spans="1:33" hidden="1" x14ac:dyDescent="0.25">
      <c r="A92" t="s">
        <v>31</v>
      </c>
      <c r="B92">
        <v>52410</v>
      </c>
      <c r="C92" t="s">
        <v>295</v>
      </c>
      <c r="D92">
        <v>47864</v>
      </c>
      <c r="E92">
        <v>1942</v>
      </c>
      <c r="F92" t="s">
        <v>207</v>
      </c>
      <c r="H92" t="s">
        <v>296</v>
      </c>
      <c r="I92" s="1">
        <v>44987</v>
      </c>
      <c r="J92" s="1">
        <v>45291</v>
      </c>
      <c r="K92" s="1">
        <v>44987</v>
      </c>
      <c r="L92" s="1">
        <v>45291</v>
      </c>
      <c r="M92" t="s">
        <v>36</v>
      </c>
      <c r="N92" t="s">
        <v>37</v>
      </c>
      <c r="O92">
        <v>6210</v>
      </c>
      <c r="P92">
        <v>0</v>
      </c>
      <c r="Q92">
        <v>0</v>
      </c>
      <c r="R92">
        <v>6210</v>
      </c>
      <c r="S92">
        <v>0</v>
      </c>
      <c r="T92">
        <v>-6210</v>
      </c>
      <c r="U92">
        <v>0</v>
      </c>
      <c r="V92">
        <v>0</v>
      </c>
      <c r="W92">
        <v>0</v>
      </c>
      <c r="X92">
        <v>0</v>
      </c>
      <c r="Y92" s="2">
        <v>-6210</v>
      </c>
      <c r="Z92" s="2">
        <v>0</v>
      </c>
      <c r="AA92">
        <v>0</v>
      </c>
      <c r="AB92" s="2">
        <v>6210</v>
      </c>
      <c r="AC92">
        <v>-6210</v>
      </c>
      <c r="AD92">
        <v>0</v>
      </c>
      <c r="AE92">
        <v>0</v>
      </c>
      <c r="AF92">
        <f>Table1[[#This Row],[RPMO Balance]]-Table1[[#This Row],[RSP Balance]]</f>
        <v>0</v>
      </c>
      <c r="AG92">
        <f>Table1[[#This Row],[RSP Total Charges]]+Table1[[#This Row],[TotalPaymentUnallocatedAmount]]+Table1[[#This Row],[TotalCreditUnallocatedAmount]]</f>
        <v>0</v>
      </c>
    </row>
    <row r="93" spans="1:33" hidden="1" x14ac:dyDescent="0.25">
      <c r="A93" t="s">
        <v>31</v>
      </c>
      <c r="B93">
        <v>52411</v>
      </c>
      <c r="C93" t="s">
        <v>297</v>
      </c>
      <c r="D93">
        <v>47865</v>
      </c>
      <c r="E93">
        <v>1943</v>
      </c>
      <c r="F93" t="s">
        <v>207</v>
      </c>
      <c r="H93" t="s">
        <v>298</v>
      </c>
      <c r="I93" s="1">
        <v>44987</v>
      </c>
      <c r="J93" s="1">
        <v>45291</v>
      </c>
      <c r="K93" s="1">
        <v>44987</v>
      </c>
      <c r="L93" s="1">
        <v>45291</v>
      </c>
      <c r="M93" t="s">
        <v>36</v>
      </c>
      <c r="N93" t="s">
        <v>37</v>
      </c>
      <c r="O93">
        <v>6210</v>
      </c>
      <c r="P93">
        <v>0</v>
      </c>
      <c r="Q93">
        <v>0</v>
      </c>
      <c r="R93">
        <v>6210</v>
      </c>
      <c r="S93">
        <v>0</v>
      </c>
      <c r="T93">
        <v>-6210</v>
      </c>
      <c r="U93">
        <v>0</v>
      </c>
      <c r="V93">
        <v>0</v>
      </c>
      <c r="W93">
        <v>0</v>
      </c>
      <c r="X93">
        <v>0</v>
      </c>
      <c r="Y93" s="2">
        <v>-6210</v>
      </c>
      <c r="Z93" s="2">
        <v>0</v>
      </c>
      <c r="AA93">
        <v>0</v>
      </c>
      <c r="AB93" s="2">
        <v>6210</v>
      </c>
      <c r="AC93">
        <v>-6210</v>
      </c>
      <c r="AD93">
        <v>0</v>
      </c>
      <c r="AE93">
        <v>0</v>
      </c>
      <c r="AF93">
        <f>Table1[[#This Row],[RPMO Balance]]-Table1[[#This Row],[RSP Balance]]</f>
        <v>0</v>
      </c>
      <c r="AG93">
        <f>Table1[[#This Row],[RSP Total Charges]]+Table1[[#This Row],[TotalPaymentUnallocatedAmount]]+Table1[[#This Row],[TotalCreditUnallocatedAmount]]</f>
        <v>0</v>
      </c>
    </row>
    <row r="94" spans="1:33" hidden="1" x14ac:dyDescent="0.25">
      <c r="A94" t="s">
        <v>31</v>
      </c>
      <c r="B94">
        <v>52412</v>
      </c>
      <c r="C94" t="s">
        <v>299</v>
      </c>
      <c r="D94">
        <v>47866</v>
      </c>
      <c r="E94">
        <v>1944</v>
      </c>
      <c r="F94" t="s">
        <v>207</v>
      </c>
      <c r="H94" t="s">
        <v>300</v>
      </c>
      <c r="I94" s="1">
        <v>44987</v>
      </c>
      <c r="J94" s="1">
        <v>45291</v>
      </c>
      <c r="K94" s="1">
        <v>44987</v>
      </c>
      <c r="L94" s="1">
        <v>45291</v>
      </c>
      <c r="M94" t="s">
        <v>36</v>
      </c>
      <c r="N94" t="s">
        <v>37</v>
      </c>
      <c r="O94">
        <v>6260</v>
      </c>
      <c r="P94">
        <v>0</v>
      </c>
      <c r="Q94">
        <v>0</v>
      </c>
      <c r="R94">
        <v>6260</v>
      </c>
      <c r="S94">
        <v>0</v>
      </c>
      <c r="T94">
        <v>-6260</v>
      </c>
      <c r="U94">
        <v>0</v>
      </c>
      <c r="V94">
        <v>0</v>
      </c>
      <c r="W94">
        <v>0</v>
      </c>
      <c r="X94">
        <v>0</v>
      </c>
      <c r="Y94" s="2">
        <v>-6260</v>
      </c>
      <c r="Z94" s="2">
        <v>0</v>
      </c>
      <c r="AA94">
        <v>0</v>
      </c>
      <c r="AB94" s="2">
        <v>6260</v>
      </c>
      <c r="AC94">
        <v>-6260</v>
      </c>
      <c r="AD94">
        <v>0</v>
      </c>
      <c r="AE94">
        <v>0</v>
      </c>
      <c r="AF94">
        <f>Table1[[#This Row],[RPMO Balance]]-Table1[[#This Row],[RSP Balance]]</f>
        <v>0</v>
      </c>
      <c r="AG94">
        <f>Table1[[#This Row],[RSP Total Charges]]+Table1[[#This Row],[TotalPaymentUnallocatedAmount]]+Table1[[#This Row],[TotalCreditUnallocatedAmount]]</f>
        <v>0</v>
      </c>
    </row>
    <row r="95" spans="1:33" hidden="1" x14ac:dyDescent="0.25">
      <c r="A95" t="s">
        <v>31</v>
      </c>
      <c r="B95">
        <v>52413</v>
      </c>
      <c r="C95" t="s">
        <v>301</v>
      </c>
      <c r="D95">
        <v>47867</v>
      </c>
      <c r="E95">
        <v>1945</v>
      </c>
      <c r="F95" t="s">
        <v>207</v>
      </c>
      <c r="H95" t="s">
        <v>302</v>
      </c>
      <c r="I95" s="1">
        <v>44987</v>
      </c>
      <c r="J95" s="1">
        <v>45291</v>
      </c>
      <c r="K95" s="1">
        <v>44987</v>
      </c>
      <c r="L95" s="1">
        <v>45291</v>
      </c>
      <c r="M95" t="s">
        <v>36</v>
      </c>
      <c r="N95" t="s">
        <v>37</v>
      </c>
      <c r="O95">
        <v>6260</v>
      </c>
      <c r="P95">
        <v>0</v>
      </c>
      <c r="Q95">
        <v>0</v>
      </c>
      <c r="R95">
        <v>6260</v>
      </c>
      <c r="S95">
        <v>0</v>
      </c>
      <c r="T95">
        <v>-6260</v>
      </c>
      <c r="U95">
        <v>0</v>
      </c>
      <c r="V95">
        <v>0</v>
      </c>
      <c r="W95">
        <v>0</v>
      </c>
      <c r="X95">
        <v>0</v>
      </c>
      <c r="Y95" s="2">
        <v>-6260</v>
      </c>
      <c r="Z95" s="2">
        <v>0</v>
      </c>
      <c r="AA95">
        <v>0</v>
      </c>
      <c r="AB95" s="2">
        <v>6260</v>
      </c>
      <c r="AC95">
        <v>-6260</v>
      </c>
      <c r="AD95">
        <v>0</v>
      </c>
      <c r="AE95">
        <v>0</v>
      </c>
      <c r="AF95">
        <f>Table1[[#This Row],[RPMO Balance]]-Table1[[#This Row],[RSP Balance]]</f>
        <v>0</v>
      </c>
      <c r="AG95">
        <f>Table1[[#This Row],[RSP Total Charges]]+Table1[[#This Row],[TotalPaymentUnallocatedAmount]]+Table1[[#This Row],[TotalCreditUnallocatedAmount]]</f>
        <v>0</v>
      </c>
    </row>
    <row r="96" spans="1:33" hidden="1" x14ac:dyDescent="0.25">
      <c r="A96" t="s">
        <v>31</v>
      </c>
      <c r="B96">
        <v>52414</v>
      </c>
      <c r="C96" t="s">
        <v>303</v>
      </c>
      <c r="D96">
        <v>47868</v>
      </c>
      <c r="E96">
        <v>1946</v>
      </c>
      <c r="F96" t="s">
        <v>207</v>
      </c>
      <c r="H96" t="s">
        <v>304</v>
      </c>
      <c r="I96" s="1">
        <v>44987</v>
      </c>
      <c r="J96" s="1">
        <v>45291</v>
      </c>
      <c r="K96" s="1">
        <v>44987</v>
      </c>
      <c r="L96" s="1">
        <v>45291</v>
      </c>
      <c r="M96" t="s">
        <v>36</v>
      </c>
      <c r="N96" t="s">
        <v>37</v>
      </c>
      <c r="O96">
        <v>6210</v>
      </c>
      <c r="P96">
        <v>0</v>
      </c>
      <c r="Q96">
        <v>0</v>
      </c>
      <c r="R96">
        <v>6210</v>
      </c>
      <c r="S96">
        <v>0</v>
      </c>
      <c r="T96">
        <v>-6210</v>
      </c>
      <c r="U96">
        <v>0</v>
      </c>
      <c r="V96">
        <v>0</v>
      </c>
      <c r="W96">
        <v>0</v>
      </c>
      <c r="X96">
        <v>0</v>
      </c>
      <c r="Y96" s="2">
        <v>-6210</v>
      </c>
      <c r="Z96" s="2">
        <v>0</v>
      </c>
      <c r="AA96">
        <v>0</v>
      </c>
      <c r="AB96" s="2">
        <v>6210</v>
      </c>
      <c r="AC96">
        <v>-6210</v>
      </c>
      <c r="AD96">
        <v>0</v>
      </c>
      <c r="AE96">
        <v>0</v>
      </c>
      <c r="AF96">
        <f>Table1[[#This Row],[RPMO Balance]]-Table1[[#This Row],[RSP Balance]]</f>
        <v>0</v>
      </c>
      <c r="AG96">
        <f>Table1[[#This Row],[RSP Total Charges]]+Table1[[#This Row],[TotalPaymentUnallocatedAmount]]+Table1[[#This Row],[TotalCreditUnallocatedAmount]]</f>
        <v>0</v>
      </c>
    </row>
    <row r="97" spans="1:33" hidden="1" x14ac:dyDescent="0.25">
      <c r="A97" t="s">
        <v>31</v>
      </c>
      <c r="B97">
        <v>52415</v>
      </c>
      <c r="C97" t="s">
        <v>305</v>
      </c>
      <c r="D97">
        <v>47869</v>
      </c>
      <c r="E97">
        <v>1947</v>
      </c>
      <c r="F97" t="s">
        <v>207</v>
      </c>
      <c r="H97" t="s">
        <v>306</v>
      </c>
      <c r="I97" s="1">
        <v>44987</v>
      </c>
      <c r="J97" s="1">
        <v>45291</v>
      </c>
      <c r="K97" s="1">
        <v>44987</v>
      </c>
      <c r="L97" s="1">
        <v>45291</v>
      </c>
      <c r="M97" t="s">
        <v>36</v>
      </c>
      <c r="N97" t="s">
        <v>37</v>
      </c>
      <c r="O97">
        <v>6210</v>
      </c>
      <c r="P97">
        <v>0</v>
      </c>
      <c r="Q97">
        <v>0</v>
      </c>
      <c r="R97">
        <v>6210</v>
      </c>
      <c r="S97">
        <v>0</v>
      </c>
      <c r="T97">
        <v>-6210</v>
      </c>
      <c r="U97">
        <v>0</v>
      </c>
      <c r="V97">
        <v>0</v>
      </c>
      <c r="W97">
        <v>0</v>
      </c>
      <c r="X97">
        <v>0</v>
      </c>
      <c r="Y97" s="2">
        <v>-6210</v>
      </c>
      <c r="Z97" s="2">
        <v>0</v>
      </c>
      <c r="AA97">
        <v>0</v>
      </c>
      <c r="AB97" s="2">
        <v>6210</v>
      </c>
      <c r="AC97">
        <v>-6210</v>
      </c>
      <c r="AD97">
        <v>0</v>
      </c>
      <c r="AE97">
        <v>0</v>
      </c>
      <c r="AF97">
        <f>Table1[[#This Row],[RPMO Balance]]-Table1[[#This Row],[RSP Balance]]</f>
        <v>0</v>
      </c>
      <c r="AG97">
        <f>Table1[[#This Row],[RSP Total Charges]]+Table1[[#This Row],[TotalPaymentUnallocatedAmount]]+Table1[[#This Row],[TotalCreditUnallocatedAmount]]</f>
        <v>0</v>
      </c>
    </row>
    <row r="98" spans="1:33" hidden="1" x14ac:dyDescent="0.25">
      <c r="A98" t="s">
        <v>31</v>
      </c>
      <c r="B98">
        <v>52416</v>
      </c>
      <c r="C98" t="s">
        <v>307</v>
      </c>
      <c r="D98">
        <v>47870</v>
      </c>
      <c r="E98">
        <v>1950</v>
      </c>
      <c r="F98" t="s">
        <v>308</v>
      </c>
      <c r="G98" t="s">
        <v>309</v>
      </c>
      <c r="H98" t="s">
        <v>310</v>
      </c>
      <c r="I98" s="1">
        <v>44987</v>
      </c>
      <c r="J98" s="1">
        <v>45291</v>
      </c>
      <c r="K98" s="1">
        <v>44987</v>
      </c>
      <c r="L98" s="1">
        <v>45291</v>
      </c>
      <c r="M98" t="s">
        <v>36</v>
      </c>
      <c r="N98" t="s">
        <v>37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f>Table1[[#This Row],[RPMO Balance]]-Table1[[#This Row],[RSP Balance]]</f>
        <v>0</v>
      </c>
      <c r="AG98">
        <f>Table1[[#This Row],[RSP Total Charges]]+Table1[[#This Row],[TotalPaymentUnallocatedAmount]]+Table1[[#This Row],[TotalCreditUnallocatedAmount]]</f>
        <v>0</v>
      </c>
    </row>
    <row r="99" spans="1:33" hidden="1" x14ac:dyDescent="0.25">
      <c r="A99" t="s">
        <v>31</v>
      </c>
      <c r="B99">
        <v>52417</v>
      </c>
      <c r="C99" t="s">
        <v>311</v>
      </c>
      <c r="D99">
        <v>47871</v>
      </c>
      <c r="E99">
        <v>1955</v>
      </c>
      <c r="F99" t="s">
        <v>312</v>
      </c>
      <c r="G99" t="s">
        <v>313</v>
      </c>
      <c r="H99" t="s">
        <v>314</v>
      </c>
      <c r="I99" s="1">
        <v>44987</v>
      </c>
      <c r="J99" s="1">
        <v>45291</v>
      </c>
      <c r="K99" s="1">
        <v>44987</v>
      </c>
      <c r="L99" s="1">
        <v>45291</v>
      </c>
      <c r="M99" t="s">
        <v>36</v>
      </c>
      <c r="N99" t="s">
        <v>37</v>
      </c>
      <c r="O99">
        <v>-75</v>
      </c>
      <c r="P99">
        <v>0</v>
      </c>
      <c r="Q99">
        <v>-75</v>
      </c>
      <c r="R99">
        <v>0</v>
      </c>
      <c r="S99">
        <v>0</v>
      </c>
      <c r="T99">
        <v>0</v>
      </c>
      <c r="U99">
        <v>-75</v>
      </c>
      <c r="V99">
        <v>0</v>
      </c>
      <c r="W99">
        <v>0</v>
      </c>
      <c r="X99">
        <v>0</v>
      </c>
      <c r="Y99">
        <v>0</v>
      </c>
      <c r="Z99">
        <v>-75</v>
      </c>
      <c r="AA99">
        <v>0</v>
      </c>
      <c r="AB99">
        <v>0</v>
      </c>
      <c r="AC99">
        <v>0</v>
      </c>
      <c r="AD99">
        <v>-75</v>
      </c>
      <c r="AE99">
        <v>-75</v>
      </c>
      <c r="AF99">
        <f>Table1[[#This Row],[RPMO Balance]]-Table1[[#This Row],[RSP Balance]]</f>
        <v>0</v>
      </c>
      <c r="AG99">
        <f>Table1[[#This Row],[RSP Total Charges]]+Table1[[#This Row],[TotalPaymentUnallocatedAmount]]+Table1[[#This Row],[TotalCreditUnallocatedAmount]]</f>
        <v>-75</v>
      </c>
    </row>
    <row r="100" spans="1:33" hidden="1" x14ac:dyDescent="0.25">
      <c r="A100" t="s">
        <v>31</v>
      </c>
      <c r="B100">
        <v>52418</v>
      </c>
      <c r="C100" t="s">
        <v>315</v>
      </c>
      <c r="D100">
        <v>47872</v>
      </c>
      <c r="E100">
        <v>1957</v>
      </c>
      <c r="F100" t="s">
        <v>316</v>
      </c>
      <c r="G100" t="s">
        <v>317</v>
      </c>
      <c r="H100" t="s">
        <v>318</v>
      </c>
      <c r="I100" s="1">
        <v>44987</v>
      </c>
      <c r="J100" s="1">
        <v>45077</v>
      </c>
      <c r="K100" s="1">
        <v>44987</v>
      </c>
      <c r="L100" s="1">
        <v>45077</v>
      </c>
      <c r="M100" t="s">
        <v>36</v>
      </c>
      <c r="N100" t="s">
        <v>37</v>
      </c>
      <c r="O100">
        <v>8050</v>
      </c>
      <c r="P100">
        <v>0</v>
      </c>
      <c r="Q100">
        <v>0</v>
      </c>
      <c r="R100">
        <v>8050</v>
      </c>
      <c r="S100">
        <v>8050</v>
      </c>
      <c r="T100">
        <v>-8050</v>
      </c>
      <c r="U100">
        <v>0</v>
      </c>
      <c r="V100">
        <v>-8050</v>
      </c>
      <c r="W100">
        <v>-8050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f>Table1[[#This Row],[RPMO Balance]]-Table1[[#This Row],[RSP Balance]]</f>
        <v>0</v>
      </c>
      <c r="AG100">
        <f>Table1[[#This Row],[RSP Total Charges]]+Table1[[#This Row],[TotalPaymentUnallocatedAmount]]+Table1[[#This Row],[TotalCreditUnallocatedAmount]]</f>
        <v>0</v>
      </c>
    </row>
    <row r="101" spans="1:33" hidden="1" x14ac:dyDescent="0.25">
      <c r="A101" t="s">
        <v>31</v>
      </c>
      <c r="B101">
        <v>52419</v>
      </c>
      <c r="C101" t="s">
        <v>319</v>
      </c>
      <c r="D101">
        <v>47873</v>
      </c>
      <c r="E101">
        <v>1962</v>
      </c>
      <c r="F101" t="s">
        <v>320</v>
      </c>
      <c r="G101" t="s">
        <v>321</v>
      </c>
      <c r="H101" t="s">
        <v>322</v>
      </c>
      <c r="I101" s="1">
        <v>44987</v>
      </c>
      <c r="J101" s="1">
        <v>45291</v>
      </c>
      <c r="K101" s="1">
        <v>44987</v>
      </c>
      <c r="L101" s="1">
        <v>45291</v>
      </c>
      <c r="M101" t="s">
        <v>36</v>
      </c>
      <c r="N101" t="s">
        <v>37</v>
      </c>
      <c r="O101">
        <v>8650</v>
      </c>
      <c r="P101">
        <v>0</v>
      </c>
      <c r="Q101">
        <v>0</v>
      </c>
      <c r="R101">
        <v>8650</v>
      </c>
      <c r="S101">
        <v>0</v>
      </c>
      <c r="T101">
        <v>-8650</v>
      </c>
      <c r="U101">
        <v>0</v>
      </c>
      <c r="V101">
        <v>0</v>
      </c>
      <c r="W101">
        <v>0</v>
      </c>
      <c r="X101">
        <v>0</v>
      </c>
      <c r="Y101" s="2">
        <v>-8650</v>
      </c>
      <c r="Z101" s="2">
        <v>0</v>
      </c>
      <c r="AA101">
        <v>0</v>
      </c>
      <c r="AB101" s="2">
        <v>8650</v>
      </c>
      <c r="AC101">
        <v>-8650</v>
      </c>
      <c r="AD101">
        <v>0</v>
      </c>
      <c r="AE101">
        <v>0</v>
      </c>
      <c r="AF101">
        <f>Table1[[#This Row],[RPMO Balance]]-Table1[[#This Row],[RSP Balance]]</f>
        <v>0</v>
      </c>
      <c r="AG101">
        <f>Table1[[#This Row],[RSP Total Charges]]+Table1[[#This Row],[TotalPaymentUnallocatedAmount]]+Table1[[#This Row],[TotalCreditUnallocatedAmount]]</f>
        <v>0</v>
      </c>
    </row>
    <row r="102" spans="1:33" hidden="1" x14ac:dyDescent="0.25">
      <c r="A102" t="s">
        <v>31</v>
      </c>
      <c r="B102">
        <v>52420</v>
      </c>
      <c r="C102" t="s">
        <v>323</v>
      </c>
      <c r="D102">
        <v>47874</v>
      </c>
      <c r="E102">
        <v>1970</v>
      </c>
      <c r="F102" t="s">
        <v>194</v>
      </c>
      <c r="H102" t="s">
        <v>324</v>
      </c>
      <c r="I102" s="1">
        <v>44987</v>
      </c>
      <c r="J102" s="1">
        <v>45291</v>
      </c>
      <c r="K102" s="1">
        <v>44987</v>
      </c>
      <c r="L102" s="1">
        <v>45291</v>
      </c>
      <c r="M102" t="s">
        <v>36</v>
      </c>
      <c r="N102" t="s">
        <v>37</v>
      </c>
      <c r="O102">
        <v>6210</v>
      </c>
      <c r="P102">
        <v>0</v>
      </c>
      <c r="Q102">
        <v>0</v>
      </c>
      <c r="R102">
        <v>6210</v>
      </c>
      <c r="S102">
        <v>0</v>
      </c>
      <c r="T102">
        <v>-6210</v>
      </c>
      <c r="U102">
        <v>0</v>
      </c>
      <c r="V102">
        <v>0</v>
      </c>
      <c r="W102">
        <v>0</v>
      </c>
      <c r="X102">
        <v>0</v>
      </c>
      <c r="Y102" s="2">
        <v>-6210</v>
      </c>
      <c r="Z102" s="2">
        <v>0</v>
      </c>
      <c r="AA102">
        <v>0</v>
      </c>
      <c r="AB102" s="2">
        <v>6210</v>
      </c>
      <c r="AC102">
        <v>-6210</v>
      </c>
      <c r="AD102">
        <v>0</v>
      </c>
      <c r="AE102">
        <v>0</v>
      </c>
      <c r="AF102">
        <f>Table1[[#This Row],[RPMO Balance]]-Table1[[#This Row],[RSP Balance]]</f>
        <v>0</v>
      </c>
      <c r="AG102">
        <f>Table1[[#This Row],[RSP Total Charges]]+Table1[[#This Row],[TotalPaymentUnallocatedAmount]]+Table1[[#This Row],[TotalCreditUnallocatedAmount]]</f>
        <v>0</v>
      </c>
    </row>
    <row r="103" spans="1:33" hidden="1" x14ac:dyDescent="0.25">
      <c r="A103" t="s">
        <v>31</v>
      </c>
      <c r="B103">
        <v>52421</v>
      </c>
      <c r="C103" t="s">
        <v>325</v>
      </c>
      <c r="D103">
        <v>47875</v>
      </c>
      <c r="E103">
        <v>1971</v>
      </c>
      <c r="F103" t="s">
        <v>194</v>
      </c>
      <c r="H103" t="s">
        <v>326</v>
      </c>
      <c r="I103" s="1">
        <v>44987</v>
      </c>
      <c r="J103" s="1">
        <v>45291</v>
      </c>
      <c r="K103" s="1">
        <v>44987</v>
      </c>
      <c r="L103" s="1">
        <v>45291</v>
      </c>
      <c r="M103" t="s">
        <v>36</v>
      </c>
      <c r="N103" t="s">
        <v>37</v>
      </c>
      <c r="O103">
        <v>6210</v>
      </c>
      <c r="P103">
        <v>0</v>
      </c>
      <c r="Q103">
        <v>0</v>
      </c>
      <c r="R103">
        <v>6210</v>
      </c>
      <c r="S103">
        <v>0</v>
      </c>
      <c r="T103">
        <v>-6210</v>
      </c>
      <c r="U103">
        <v>0</v>
      </c>
      <c r="V103">
        <v>0</v>
      </c>
      <c r="W103">
        <v>0</v>
      </c>
      <c r="X103">
        <v>0</v>
      </c>
      <c r="Y103" s="2">
        <v>-6210</v>
      </c>
      <c r="Z103" s="2">
        <v>0</v>
      </c>
      <c r="AA103">
        <v>0</v>
      </c>
      <c r="AB103" s="2">
        <v>6210</v>
      </c>
      <c r="AC103">
        <v>-6210</v>
      </c>
      <c r="AD103">
        <v>0</v>
      </c>
      <c r="AE103">
        <v>0</v>
      </c>
      <c r="AF103">
        <f>Table1[[#This Row],[RPMO Balance]]-Table1[[#This Row],[RSP Balance]]</f>
        <v>0</v>
      </c>
      <c r="AG103">
        <f>Table1[[#This Row],[RSP Total Charges]]+Table1[[#This Row],[TotalPaymentUnallocatedAmount]]+Table1[[#This Row],[TotalCreditUnallocatedAmount]]</f>
        <v>0</v>
      </c>
    </row>
    <row r="104" spans="1:33" hidden="1" x14ac:dyDescent="0.25">
      <c r="A104" t="s">
        <v>31</v>
      </c>
      <c r="B104">
        <v>52422</v>
      </c>
      <c r="C104" t="s">
        <v>327</v>
      </c>
      <c r="D104">
        <v>47876</v>
      </c>
      <c r="E104">
        <v>1976</v>
      </c>
      <c r="F104" t="s">
        <v>194</v>
      </c>
      <c r="H104" t="s">
        <v>328</v>
      </c>
      <c r="I104" s="1">
        <v>44987</v>
      </c>
      <c r="J104" s="1">
        <v>45291</v>
      </c>
      <c r="K104" s="1">
        <v>44987</v>
      </c>
      <c r="L104" s="1">
        <v>45291</v>
      </c>
      <c r="M104" t="s">
        <v>36</v>
      </c>
      <c r="N104" t="s">
        <v>37</v>
      </c>
      <c r="O104">
        <v>6365</v>
      </c>
      <c r="P104">
        <v>0</v>
      </c>
      <c r="Q104">
        <v>0</v>
      </c>
      <c r="R104">
        <v>6365</v>
      </c>
      <c r="S104">
        <v>0</v>
      </c>
      <c r="T104">
        <v>-6365</v>
      </c>
      <c r="U104">
        <v>0</v>
      </c>
      <c r="V104">
        <v>0</v>
      </c>
      <c r="W104">
        <v>0</v>
      </c>
      <c r="X104">
        <v>0</v>
      </c>
      <c r="Y104" s="2">
        <v>-6365</v>
      </c>
      <c r="Z104" s="2">
        <v>0</v>
      </c>
      <c r="AA104">
        <v>0</v>
      </c>
      <c r="AB104" s="2">
        <v>6365</v>
      </c>
      <c r="AC104">
        <v>-6365</v>
      </c>
      <c r="AD104">
        <v>0</v>
      </c>
      <c r="AE104">
        <v>0</v>
      </c>
      <c r="AF104">
        <f>Table1[[#This Row],[RPMO Balance]]-Table1[[#This Row],[RSP Balance]]</f>
        <v>0</v>
      </c>
      <c r="AG104">
        <f>Table1[[#This Row],[RSP Total Charges]]+Table1[[#This Row],[TotalPaymentUnallocatedAmount]]+Table1[[#This Row],[TotalCreditUnallocatedAmount]]</f>
        <v>0</v>
      </c>
    </row>
    <row r="105" spans="1:33" hidden="1" x14ac:dyDescent="0.25">
      <c r="A105" t="s">
        <v>31</v>
      </c>
      <c r="B105">
        <v>52423</v>
      </c>
      <c r="C105" t="s">
        <v>329</v>
      </c>
      <c r="D105">
        <v>47877</v>
      </c>
      <c r="E105">
        <v>1977</v>
      </c>
      <c r="F105" t="s">
        <v>194</v>
      </c>
      <c r="H105" t="s">
        <v>330</v>
      </c>
      <c r="I105" s="1">
        <v>44987</v>
      </c>
      <c r="J105" s="1">
        <v>45291</v>
      </c>
      <c r="K105" s="1">
        <v>44987</v>
      </c>
      <c r="L105" s="1">
        <v>45291</v>
      </c>
      <c r="M105" t="s">
        <v>36</v>
      </c>
      <c r="N105" t="s">
        <v>37</v>
      </c>
      <c r="O105">
        <v>6365</v>
      </c>
      <c r="P105">
        <v>0</v>
      </c>
      <c r="Q105">
        <v>0</v>
      </c>
      <c r="R105">
        <v>6365</v>
      </c>
      <c r="S105">
        <v>0</v>
      </c>
      <c r="T105">
        <v>-6365</v>
      </c>
      <c r="U105">
        <v>0</v>
      </c>
      <c r="V105">
        <v>0</v>
      </c>
      <c r="W105">
        <v>0</v>
      </c>
      <c r="X105">
        <v>0</v>
      </c>
      <c r="Y105" s="2">
        <v>-6365</v>
      </c>
      <c r="Z105" s="2">
        <v>0</v>
      </c>
      <c r="AA105">
        <v>0</v>
      </c>
      <c r="AB105" s="2">
        <v>6365</v>
      </c>
      <c r="AC105">
        <v>-6365</v>
      </c>
      <c r="AD105">
        <v>0</v>
      </c>
      <c r="AE105">
        <v>0</v>
      </c>
      <c r="AF105">
        <f>Table1[[#This Row],[RPMO Balance]]-Table1[[#This Row],[RSP Balance]]</f>
        <v>0</v>
      </c>
      <c r="AG105">
        <f>Table1[[#This Row],[RSP Total Charges]]+Table1[[#This Row],[TotalPaymentUnallocatedAmount]]+Table1[[#This Row],[TotalCreditUnallocatedAmount]]</f>
        <v>0</v>
      </c>
    </row>
    <row r="106" spans="1:33" hidden="1" x14ac:dyDescent="0.25">
      <c r="A106" t="s">
        <v>31</v>
      </c>
      <c r="B106">
        <v>52424</v>
      </c>
      <c r="C106" t="s">
        <v>331</v>
      </c>
      <c r="D106">
        <v>47878</v>
      </c>
      <c r="E106">
        <v>1978</v>
      </c>
      <c r="F106" t="s">
        <v>332</v>
      </c>
      <c r="G106" t="s">
        <v>333</v>
      </c>
      <c r="H106" t="s">
        <v>334</v>
      </c>
      <c r="I106" s="1">
        <v>44987</v>
      </c>
      <c r="J106" s="1">
        <v>45291</v>
      </c>
      <c r="K106" s="1">
        <v>44987</v>
      </c>
      <c r="L106" s="1">
        <v>45291</v>
      </c>
      <c r="M106" t="s">
        <v>36</v>
      </c>
      <c r="N106" t="s">
        <v>37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f>Table1[[#This Row],[RPMO Balance]]-Table1[[#This Row],[RSP Balance]]</f>
        <v>0</v>
      </c>
      <c r="AG106">
        <f>Table1[[#This Row],[RSP Total Charges]]+Table1[[#This Row],[TotalPaymentUnallocatedAmount]]+Table1[[#This Row],[TotalCreditUnallocatedAmount]]</f>
        <v>0</v>
      </c>
    </row>
    <row r="107" spans="1:33" hidden="1" x14ac:dyDescent="0.25">
      <c r="A107" t="s">
        <v>31</v>
      </c>
      <c r="B107">
        <v>52425</v>
      </c>
      <c r="C107" t="s">
        <v>335</v>
      </c>
      <c r="D107">
        <v>47879</v>
      </c>
      <c r="E107">
        <v>1979</v>
      </c>
      <c r="F107" t="s">
        <v>194</v>
      </c>
      <c r="H107" t="s">
        <v>336</v>
      </c>
      <c r="I107" s="1">
        <v>44987</v>
      </c>
      <c r="J107" s="1">
        <v>45291</v>
      </c>
      <c r="K107" s="1">
        <v>44987</v>
      </c>
      <c r="L107" s="1">
        <v>45291</v>
      </c>
      <c r="M107" t="s">
        <v>36</v>
      </c>
      <c r="N107" t="s">
        <v>37</v>
      </c>
      <c r="O107">
        <v>6210</v>
      </c>
      <c r="P107">
        <v>0</v>
      </c>
      <c r="Q107">
        <v>0</v>
      </c>
      <c r="R107">
        <v>6210</v>
      </c>
      <c r="S107">
        <v>0</v>
      </c>
      <c r="T107">
        <v>-6210</v>
      </c>
      <c r="U107">
        <v>0</v>
      </c>
      <c r="V107">
        <v>0</v>
      </c>
      <c r="W107">
        <v>0</v>
      </c>
      <c r="X107">
        <v>0</v>
      </c>
      <c r="Y107" s="2">
        <v>-6210</v>
      </c>
      <c r="Z107" s="2">
        <v>0</v>
      </c>
      <c r="AA107">
        <v>0</v>
      </c>
      <c r="AB107" s="2">
        <v>6210</v>
      </c>
      <c r="AC107">
        <v>-6210</v>
      </c>
      <c r="AD107">
        <v>0</v>
      </c>
      <c r="AE107">
        <v>0</v>
      </c>
      <c r="AF107">
        <f>Table1[[#This Row],[RPMO Balance]]-Table1[[#This Row],[RSP Balance]]</f>
        <v>0</v>
      </c>
      <c r="AG107">
        <f>Table1[[#This Row],[RSP Total Charges]]+Table1[[#This Row],[TotalPaymentUnallocatedAmount]]+Table1[[#This Row],[TotalCreditUnallocatedAmount]]</f>
        <v>0</v>
      </c>
    </row>
    <row r="108" spans="1:33" hidden="1" x14ac:dyDescent="0.25">
      <c r="A108" t="s">
        <v>31</v>
      </c>
      <c r="B108">
        <v>52426</v>
      </c>
      <c r="C108" t="s">
        <v>337</v>
      </c>
      <c r="D108">
        <v>47880</v>
      </c>
      <c r="E108">
        <v>1980</v>
      </c>
      <c r="F108" t="s">
        <v>194</v>
      </c>
      <c r="H108" t="s">
        <v>338</v>
      </c>
      <c r="I108" s="1">
        <v>44987</v>
      </c>
      <c r="J108" s="1">
        <v>45291</v>
      </c>
      <c r="K108" s="1">
        <v>44987</v>
      </c>
      <c r="L108" s="1">
        <v>45291</v>
      </c>
      <c r="M108" t="s">
        <v>36</v>
      </c>
      <c r="N108" t="s">
        <v>37</v>
      </c>
      <c r="O108">
        <v>6210</v>
      </c>
      <c r="P108">
        <v>0</v>
      </c>
      <c r="Q108">
        <v>0</v>
      </c>
      <c r="R108">
        <v>6210</v>
      </c>
      <c r="S108">
        <v>0</v>
      </c>
      <c r="T108">
        <v>-6210</v>
      </c>
      <c r="U108">
        <v>0</v>
      </c>
      <c r="V108">
        <v>0</v>
      </c>
      <c r="W108">
        <v>0</v>
      </c>
      <c r="X108">
        <v>0</v>
      </c>
      <c r="Y108" s="2">
        <v>-6210</v>
      </c>
      <c r="Z108" s="2">
        <v>0</v>
      </c>
      <c r="AA108">
        <v>0</v>
      </c>
      <c r="AB108" s="2">
        <v>6210</v>
      </c>
      <c r="AC108">
        <v>-6210</v>
      </c>
      <c r="AD108">
        <v>0</v>
      </c>
      <c r="AE108">
        <v>0</v>
      </c>
      <c r="AF108">
        <f>Table1[[#This Row],[RPMO Balance]]-Table1[[#This Row],[RSP Balance]]</f>
        <v>0</v>
      </c>
      <c r="AG108">
        <f>Table1[[#This Row],[RSP Total Charges]]+Table1[[#This Row],[TotalPaymentUnallocatedAmount]]+Table1[[#This Row],[TotalCreditUnallocatedAmount]]</f>
        <v>0</v>
      </c>
    </row>
    <row r="109" spans="1:33" hidden="1" x14ac:dyDescent="0.25">
      <c r="A109" t="s">
        <v>31</v>
      </c>
      <c r="B109">
        <v>52427</v>
      </c>
      <c r="C109" t="s">
        <v>339</v>
      </c>
      <c r="D109">
        <v>47881</v>
      </c>
      <c r="E109">
        <v>1981</v>
      </c>
      <c r="F109" t="s">
        <v>194</v>
      </c>
      <c r="H109" t="s">
        <v>340</v>
      </c>
      <c r="I109" s="1">
        <v>44987</v>
      </c>
      <c r="J109" s="1">
        <v>45291</v>
      </c>
      <c r="K109" s="1">
        <v>44987</v>
      </c>
      <c r="L109" s="1">
        <v>45291</v>
      </c>
      <c r="M109" t="s">
        <v>36</v>
      </c>
      <c r="N109" t="s">
        <v>37</v>
      </c>
      <c r="O109">
        <v>6365</v>
      </c>
      <c r="P109">
        <v>0</v>
      </c>
      <c r="Q109">
        <v>0</v>
      </c>
      <c r="R109">
        <v>6365</v>
      </c>
      <c r="S109">
        <v>0</v>
      </c>
      <c r="T109">
        <v>-6365</v>
      </c>
      <c r="U109">
        <v>0</v>
      </c>
      <c r="V109">
        <v>0</v>
      </c>
      <c r="W109">
        <v>0</v>
      </c>
      <c r="X109">
        <v>0</v>
      </c>
      <c r="Y109" s="2">
        <v>-6365</v>
      </c>
      <c r="Z109" s="2">
        <v>0</v>
      </c>
      <c r="AA109">
        <v>0</v>
      </c>
      <c r="AB109" s="2">
        <v>6365</v>
      </c>
      <c r="AC109">
        <v>-6365</v>
      </c>
      <c r="AD109">
        <v>0</v>
      </c>
      <c r="AE109">
        <v>0</v>
      </c>
      <c r="AF109">
        <f>Table1[[#This Row],[RPMO Balance]]-Table1[[#This Row],[RSP Balance]]</f>
        <v>0</v>
      </c>
      <c r="AG109">
        <f>Table1[[#This Row],[RSP Total Charges]]+Table1[[#This Row],[TotalPaymentUnallocatedAmount]]+Table1[[#This Row],[TotalCreditUnallocatedAmount]]</f>
        <v>0</v>
      </c>
    </row>
    <row r="110" spans="1:33" hidden="1" x14ac:dyDescent="0.25">
      <c r="A110" t="s">
        <v>31</v>
      </c>
      <c r="B110">
        <v>52428</v>
      </c>
      <c r="C110" t="s">
        <v>341</v>
      </c>
      <c r="D110">
        <v>47882</v>
      </c>
      <c r="E110">
        <v>1982</v>
      </c>
      <c r="F110" t="s">
        <v>194</v>
      </c>
      <c r="H110" t="s">
        <v>342</v>
      </c>
      <c r="I110" s="1">
        <v>44987</v>
      </c>
      <c r="J110" s="1">
        <v>45291</v>
      </c>
      <c r="K110" s="1">
        <v>44987</v>
      </c>
      <c r="L110" s="1">
        <v>45291</v>
      </c>
      <c r="M110" t="s">
        <v>36</v>
      </c>
      <c r="N110" t="s">
        <v>37</v>
      </c>
      <c r="O110">
        <v>6365</v>
      </c>
      <c r="P110">
        <v>0</v>
      </c>
      <c r="Q110">
        <v>0</v>
      </c>
      <c r="R110">
        <v>6365</v>
      </c>
      <c r="S110">
        <v>0</v>
      </c>
      <c r="T110">
        <v>-6365</v>
      </c>
      <c r="U110">
        <v>0</v>
      </c>
      <c r="V110">
        <v>0</v>
      </c>
      <c r="W110">
        <v>0</v>
      </c>
      <c r="X110">
        <v>0</v>
      </c>
      <c r="Y110" s="2">
        <v>-6365</v>
      </c>
      <c r="Z110" s="2">
        <v>0</v>
      </c>
      <c r="AA110">
        <v>0</v>
      </c>
      <c r="AB110" s="2">
        <v>6365</v>
      </c>
      <c r="AC110">
        <v>-6365</v>
      </c>
      <c r="AD110">
        <v>0</v>
      </c>
      <c r="AE110">
        <v>0</v>
      </c>
      <c r="AF110">
        <f>Table1[[#This Row],[RPMO Balance]]-Table1[[#This Row],[RSP Balance]]</f>
        <v>0</v>
      </c>
      <c r="AG110">
        <f>Table1[[#This Row],[RSP Total Charges]]+Table1[[#This Row],[TotalPaymentUnallocatedAmount]]+Table1[[#This Row],[TotalCreditUnallocatedAmount]]</f>
        <v>0</v>
      </c>
    </row>
    <row r="111" spans="1:33" hidden="1" x14ac:dyDescent="0.25">
      <c r="A111" t="s">
        <v>31</v>
      </c>
      <c r="B111">
        <v>52429</v>
      </c>
      <c r="C111" t="s">
        <v>343</v>
      </c>
      <c r="D111">
        <v>47883</v>
      </c>
      <c r="E111">
        <v>1987</v>
      </c>
      <c r="F111" t="s">
        <v>344</v>
      </c>
      <c r="G111" t="s">
        <v>345</v>
      </c>
      <c r="H111" t="s">
        <v>346</v>
      </c>
      <c r="I111" s="1">
        <v>44987</v>
      </c>
      <c r="J111" s="1">
        <v>45291</v>
      </c>
      <c r="K111" s="1">
        <v>44987</v>
      </c>
      <c r="L111" s="1">
        <v>45291</v>
      </c>
      <c r="M111" t="s">
        <v>36</v>
      </c>
      <c r="N111" t="s">
        <v>37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f>Table1[[#This Row],[RPMO Balance]]-Table1[[#This Row],[RSP Balance]]</f>
        <v>0</v>
      </c>
      <c r="AG111">
        <f>Table1[[#This Row],[RSP Total Charges]]+Table1[[#This Row],[TotalPaymentUnallocatedAmount]]+Table1[[#This Row],[TotalCreditUnallocatedAmount]]</f>
        <v>0</v>
      </c>
    </row>
    <row r="112" spans="1:33" hidden="1" x14ac:dyDescent="0.25">
      <c r="A112" t="s">
        <v>31</v>
      </c>
      <c r="B112">
        <v>52430</v>
      </c>
      <c r="C112" t="s">
        <v>347</v>
      </c>
      <c r="D112">
        <v>47884</v>
      </c>
      <c r="E112">
        <v>1988</v>
      </c>
      <c r="F112" t="s">
        <v>348</v>
      </c>
      <c r="G112" t="s">
        <v>180</v>
      </c>
      <c r="H112" t="s">
        <v>349</v>
      </c>
      <c r="I112" s="1">
        <v>44987</v>
      </c>
      <c r="J112" s="1">
        <v>45291</v>
      </c>
      <c r="K112" s="1">
        <v>44987</v>
      </c>
      <c r="L112" s="1">
        <v>45291</v>
      </c>
      <c r="M112" t="s">
        <v>36</v>
      </c>
      <c r="N112" t="s">
        <v>37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f>Table1[[#This Row],[RPMO Balance]]-Table1[[#This Row],[RSP Balance]]</f>
        <v>0</v>
      </c>
      <c r="AG112">
        <f>Table1[[#This Row],[RSP Total Charges]]+Table1[[#This Row],[TotalPaymentUnallocatedAmount]]+Table1[[#This Row],[TotalCreditUnallocatedAmount]]</f>
        <v>0</v>
      </c>
    </row>
    <row r="113" spans="1:33" hidden="1" x14ac:dyDescent="0.25">
      <c r="A113" t="s">
        <v>31</v>
      </c>
      <c r="B113">
        <v>52431</v>
      </c>
      <c r="C113" t="s">
        <v>350</v>
      </c>
      <c r="D113">
        <v>47885</v>
      </c>
      <c r="E113">
        <v>1989</v>
      </c>
      <c r="F113" t="s">
        <v>351</v>
      </c>
      <c r="G113" t="s">
        <v>352</v>
      </c>
      <c r="H113" t="s">
        <v>353</v>
      </c>
      <c r="I113" s="1">
        <v>44987</v>
      </c>
      <c r="J113" s="1">
        <v>45291</v>
      </c>
      <c r="K113" s="1">
        <v>44987</v>
      </c>
      <c r="L113" s="1">
        <v>45291</v>
      </c>
      <c r="M113" t="s">
        <v>36</v>
      </c>
      <c r="N113" t="s">
        <v>37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f>Table1[[#This Row],[RPMO Balance]]-Table1[[#This Row],[RSP Balance]]</f>
        <v>0</v>
      </c>
      <c r="AG113">
        <f>Table1[[#This Row],[RSP Total Charges]]+Table1[[#This Row],[TotalPaymentUnallocatedAmount]]+Table1[[#This Row],[TotalCreditUnallocatedAmount]]</f>
        <v>0</v>
      </c>
    </row>
    <row r="114" spans="1:33" hidden="1" x14ac:dyDescent="0.25">
      <c r="A114" t="s">
        <v>31</v>
      </c>
      <c r="B114">
        <v>52432</v>
      </c>
      <c r="C114" t="s">
        <v>354</v>
      </c>
      <c r="D114">
        <v>47886</v>
      </c>
      <c r="E114">
        <v>1991</v>
      </c>
      <c r="F114" t="s">
        <v>355</v>
      </c>
      <c r="G114" t="s">
        <v>356</v>
      </c>
      <c r="H114" t="s">
        <v>357</v>
      </c>
      <c r="I114" s="1">
        <v>44987</v>
      </c>
      <c r="J114" s="1">
        <v>45077</v>
      </c>
      <c r="K114" s="1">
        <v>44987</v>
      </c>
      <c r="L114" s="1">
        <v>45077</v>
      </c>
      <c r="M114" t="s">
        <v>36</v>
      </c>
      <c r="N114" t="s">
        <v>37</v>
      </c>
      <c r="O114">
        <v>8860</v>
      </c>
      <c r="P114">
        <v>0</v>
      </c>
      <c r="Q114">
        <v>0</v>
      </c>
      <c r="R114">
        <v>8860</v>
      </c>
      <c r="S114">
        <v>0</v>
      </c>
      <c r="T114">
        <v>-8860</v>
      </c>
      <c r="U114">
        <v>0</v>
      </c>
      <c r="V114">
        <v>0</v>
      </c>
      <c r="W114">
        <v>0</v>
      </c>
      <c r="X114">
        <v>0</v>
      </c>
      <c r="Y114" s="2">
        <v>-8860</v>
      </c>
      <c r="Z114" s="2">
        <v>0</v>
      </c>
      <c r="AA114">
        <v>0</v>
      </c>
      <c r="AB114" s="2">
        <v>8860</v>
      </c>
      <c r="AC114">
        <v>-8860</v>
      </c>
      <c r="AD114">
        <v>0</v>
      </c>
      <c r="AE114">
        <v>0</v>
      </c>
      <c r="AF114">
        <f>Table1[[#This Row],[RPMO Balance]]-Table1[[#This Row],[RSP Balance]]</f>
        <v>0</v>
      </c>
      <c r="AG114">
        <f>Table1[[#This Row],[RSP Total Charges]]+Table1[[#This Row],[TotalPaymentUnallocatedAmount]]+Table1[[#This Row],[TotalCreditUnallocatedAmount]]</f>
        <v>0</v>
      </c>
    </row>
    <row r="115" spans="1:33" hidden="1" x14ac:dyDescent="0.25">
      <c r="A115" t="s">
        <v>31</v>
      </c>
      <c r="B115">
        <v>52433</v>
      </c>
      <c r="C115" t="s">
        <v>358</v>
      </c>
      <c r="D115">
        <v>47887</v>
      </c>
      <c r="E115">
        <v>1992</v>
      </c>
      <c r="F115" t="s">
        <v>359</v>
      </c>
      <c r="G115" t="s">
        <v>360</v>
      </c>
      <c r="H115" t="s">
        <v>361</v>
      </c>
      <c r="I115" s="1">
        <v>44987</v>
      </c>
      <c r="J115" s="1">
        <v>45291</v>
      </c>
      <c r="K115" s="1">
        <v>44987</v>
      </c>
      <c r="L115" s="1">
        <v>45291</v>
      </c>
      <c r="M115" t="s">
        <v>36</v>
      </c>
      <c r="N115" t="s">
        <v>37</v>
      </c>
      <c r="O115">
        <v>-844.44</v>
      </c>
      <c r="P115">
        <v>0</v>
      </c>
      <c r="Q115">
        <v>-844.44</v>
      </c>
      <c r="R115">
        <v>0</v>
      </c>
      <c r="S115">
        <v>0</v>
      </c>
      <c r="T115">
        <v>0</v>
      </c>
      <c r="U115">
        <v>-844.44</v>
      </c>
      <c r="V115">
        <v>0</v>
      </c>
      <c r="W115">
        <v>0</v>
      </c>
      <c r="X115">
        <v>0</v>
      </c>
      <c r="Y115">
        <v>0</v>
      </c>
      <c r="Z115">
        <v>-844.44</v>
      </c>
      <c r="AA115">
        <v>0</v>
      </c>
      <c r="AB115">
        <v>0</v>
      </c>
      <c r="AC115">
        <v>0</v>
      </c>
      <c r="AD115">
        <v>-844.44</v>
      </c>
      <c r="AE115">
        <v>-844.44</v>
      </c>
      <c r="AF115">
        <f>Table1[[#This Row],[RPMO Balance]]-Table1[[#This Row],[RSP Balance]]</f>
        <v>0</v>
      </c>
      <c r="AG115">
        <f>Table1[[#This Row],[RSP Total Charges]]+Table1[[#This Row],[TotalPaymentUnallocatedAmount]]+Table1[[#This Row],[TotalCreditUnallocatedAmount]]</f>
        <v>-844.44</v>
      </c>
    </row>
    <row r="116" spans="1:33" hidden="1" x14ac:dyDescent="0.25">
      <c r="A116" t="s">
        <v>31</v>
      </c>
      <c r="B116">
        <v>52434</v>
      </c>
      <c r="C116" t="s">
        <v>362</v>
      </c>
      <c r="D116">
        <v>47888</v>
      </c>
      <c r="E116">
        <v>1994</v>
      </c>
      <c r="F116" t="s">
        <v>363</v>
      </c>
      <c r="G116" t="s">
        <v>364</v>
      </c>
      <c r="H116" t="s">
        <v>365</v>
      </c>
      <c r="I116" s="1">
        <v>44987</v>
      </c>
      <c r="J116" s="1">
        <v>45291</v>
      </c>
      <c r="K116" s="1">
        <v>44987</v>
      </c>
      <c r="L116" s="1">
        <v>45291</v>
      </c>
      <c r="M116" t="s">
        <v>36</v>
      </c>
      <c r="N116" t="s">
        <v>37</v>
      </c>
      <c r="O116">
        <v>8860</v>
      </c>
      <c r="P116">
        <v>0</v>
      </c>
      <c r="Q116">
        <v>0</v>
      </c>
      <c r="R116">
        <v>8860</v>
      </c>
      <c r="S116">
        <v>0</v>
      </c>
      <c r="T116">
        <v>-8860</v>
      </c>
      <c r="U116">
        <v>0</v>
      </c>
      <c r="V116">
        <v>0</v>
      </c>
      <c r="W116">
        <v>0</v>
      </c>
      <c r="X116">
        <v>0</v>
      </c>
      <c r="Y116" s="2">
        <v>-8860</v>
      </c>
      <c r="Z116" s="2">
        <v>0</v>
      </c>
      <c r="AA116">
        <v>0</v>
      </c>
      <c r="AB116" s="2">
        <v>8860</v>
      </c>
      <c r="AC116">
        <v>-8860</v>
      </c>
      <c r="AD116">
        <v>0</v>
      </c>
      <c r="AE116">
        <v>0</v>
      </c>
      <c r="AF116">
        <f>Table1[[#This Row],[RPMO Balance]]-Table1[[#This Row],[RSP Balance]]</f>
        <v>0</v>
      </c>
      <c r="AG116">
        <f>Table1[[#This Row],[RSP Total Charges]]+Table1[[#This Row],[TotalPaymentUnallocatedAmount]]+Table1[[#This Row],[TotalCreditUnallocatedAmount]]</f>
        <v>0</v>
      </c>
    </row>
    <row r="117" spans="1:33" hidden="1" x14ac:dyDescent="0.25">
      <c r="A117" t="s">
        <v>31</v>
      </c>
      <c r="B117">
        <v>52435</v>
      </c>
      <c r="C117" t="s">
        <v>366</v>
      </c>
      <c r="D117">
        <v>47889</v>
      </c>
      <c r="E117">
        <v>2003</v>
      </c>
      <c r="F117" t="s">
        <v>367</v>
      </c>
      <c r="G117" t="s">
        <v>368</v>
      </c>
      <c r="H117" t="s">
        <v>369</v>
      </c>
      <c r="I117" s="1">
        <v>44987</v>
      </c>
      <c r="J117" s="1">
        <v>45107</v>
      </c>
      <c r="K117" s="1">
        <v>44987</v>
      </c>
      <c r="L117" s="1">
        <v>45107</v>
      </c>
      <c r="M117" t="s">
        <v>36</v>
      </c>
      <c r="N117" t="s">
        <v>37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f>Table1[[#This Row],[RPMO Balance]]-Table1[[#This Row],[RSP Balance]]</f>
        <v>0</v>
      </c>
      <c r="AG117">
        <f>Table1[[#This Row],[RSP Total Charges]]+Table1[[#This Row],[TotalPaymentUnallocatedAmount]]+Table1[[#This Row],[TotalCreditUnallocatedAmount]]</f>
        <v>0</v>
      </c>
    </row>
    <row r="118" spans="1:33" hidden="1" x14ac:dyDescent="0.25">
      <c r="A118" t="s">
        <v>31</v>
      </c>
      <c r="B118">
        <v>52436</v>
      </c>
      <c r="C118" t="s">
        <v>370</v>
      </c>
      <c r="D118">
        <v>47890</v>
      </c>
      <c r="E118">
        <v>2004</v>
      </c>
      <c r="F118" t="s">
        <v>371</v>
      </c>
      <c r="G118" t="s">
        <v>372</v>
      </c>
      <c r="H118" t="s">
        <v>373</v>
      </c>
      <c r="I118" s="1">
        <v>44987</v>
      </c>
      <c r="J118" s="1">
        <v>45077</v>
      </c>
      <c r="K118" s="1">
        <v>44987</v>
      </c>
      <c r="L118" s="1">
        <v>45077</v>
      </c>
      <c r="M118" t="s">
        <v>36</v>
      </c>
      <c r="N118" t="s">
        <v>37</v>
      </c>
      <c r="O118">
        <v>150</v>
      </c>
      <c r="P118">
        <v>0</v>
      </c>
      <c r="Q118">
        <v>0</v>
      </c>
      <c r="R118">
        <v>150</v>
      </c>
      <c r="S118">
        <v>150</v>
      </c>
      <c r="T118">
        <v>-150</v>
      </c>
      <c r="U118">
        <v>0</v>
      </c>
      <c r="V118">
        <v>-150</v>
      </c>
      <c r="W118">
        <v>-150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f>Table1[[#This Row],[RPMO Balance]]-Table1[[#This Row],[RSP Balance]]</f>
        <v>0</v>
      </c>
      <c r="AG118">
        <f>Table1[[#This Row],[RSP Total Charges]]+Table1[[#This Row],[TotalPaymentUnallocatedAmount]]+Table1[[#This Row],[TotalCreditUnallocatedAmount]]</f>
        <v>0</v>
      </c>
    </row>
    <row r="119" spans="1:33" hidden="1" x14ac:dyDescent="0.25">
      <c r="A119" t="s">
        <v>31</v>
      </c>
      <c r="B119">
        <v>52437</v>
      </c>
      <c r="C119" t="s">
        <v>374</v>
      </c>
      <c r="D119">
        <v>47891</v>
      </c>
      <c r="E119">
        <v>2005</v>
      </c>
      <c r="F119" t="s">
        <v>375</v>
      </c>
      <c r="G119" t="s">
        <v>376</v>
      </c>
      <c r="H119" t="s">
        <v>377</v>
      </c>
      <c r="I119" s="1">
        <v>44987</v>
      </c>
      <c r="J119" s="1">
        <v>45291</v>
      </c>
      <c r="K119" s="1">
        <v>44987</v>
      </c>
      <c r="L119" s="1">
        <v>45291</v>
      </c>
      <c r="M119" t="s">
        <v>36</v>
      </c>
      <c r="N119" t="s">
        <v>37</v>
      </c>
      <c r="O119">
        <v>7350</v>
      </c>
      <c r="P119">
        <v>0</v>
      </c>
      <c r="Q119">
        <v>0</v>
      </c>
      <c r="R119">
        <v>7350</v>
      </c>
      <c r="S119">
        <v>7350</v>
      </c>
      <c r="T119">
        <v>-7350</v>
      </c>
      <c r="U119">
        <v>0</v>
      </c>
      <c r="V119">
        <v>-7350</v>
      </c>
      <c r="W119">
        <v>-7350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f>Table1[[#This Row],[RPMO Balance]]-Table1[[#This Row],[RSP Balance]]</f>
        <v>0</v>
      </c>
      <c r="AG119">
        <f>Table1[[#This Row],[RSP Total Charges]]+Table1[[#This Row],[TotalPaymentUnallocatedAmount]]+Table1[[#This Row],[TotalCreditUnallocatedAmount]]</f>
        <v>0</v>
      </c>
    </row>
    <row r="120" spans="1:33" hidden="1" x14ac:dyDescent="0.25">
      <c r="A120" t="s">
        <v>31</v>
      </c>
      <c r="B120">
        <v>52438</v>
      </c>
      <c r="C120" t="s">
        <v>378</v>
      </c>
      <c r="D120">
        <v>47892</v>
      </c>
      <c r="E120">
        <v>2006</v>
      </c>
      <c r="F120" t="s">
        <v>379</v>
      </c>
      <c r="G120" t="s">
        <v>380</v>
      </c>
      <c r="H120" t="s">
        <v>381</v>
      </c>
      <c r="I120" s="1">
        <v>44987</v>
      </c>
      <c r="J120" s="1">
        <v>45291</v>
      </c>
      <c r="K120" s="1">
        <v>44987</v>
      </c>
      <c r="L120" s="1">
        <v>45291</v>
      </c>
      <c r="M120" t="s">
        <v>36</v>
      </c>
      <c r="N120" t="s">
        <v>37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f>Table1[[#This Row],[RPMO Balance]]-Table1[[#This Row],[RSP Balance]]</f>
        <v>0</v>
      </c>
      <c r="AG120">
        <f>Table1[[#This Row],[RSP Total Charges]]+Table1[[#This Row],[TotalPaymentUnallocatedAmount]]+Table1[[#This Row],[TotalCreditUnallocatedAmount]]</f>
        <v>0</v>
      </c>
    </row>
    <row r="121" spans="1:33" hidden="1" x14ac:dyDescent="0.25">
      <c r="A121" t="s">
        <v>31</v>
      </c>
      <c r="B121">
        <v>52439</v>
      </c>
      <c r="C121" t="s">
        <v>382</v>
      </c>
      <c r="D121">
        <v>47893</v>
      </c>
      <c r="E121">
        <v>2010</v>
      </c>
      <c r="F121" t="s">
        <v>383</v>
      </c>
      <c r="G121" t="s">
        <v>384</v>
      </c>
      <c r="H121" t="s">
        <v>385</v>
      </c>
      <c r="I121" s="1">
        <v>44987</v>
      </c>
      <c r="J121" s="1">
        <v>45291</v>
      </c>
      <c r="K121" s="1">
        <v>44987</v>
      </c>
      <c r="L121" s="1">
        <v>45291</v>
      </c>
      <c r="M121" t="s">
        <v>36</v>
      </c>
      <c r="N121" t="s">
        <v>37</v>
      </c>
      <c r="O121">
        <v>8550</v>
      </c>
      <c r="P121">
        <v>0</v>
      </c>
      <c r="Q121">
        <v>0</v>
      </c>
      <c r="R121">
        <v>8550</v>
      </c>
      <c r="S121">
        <v>8550</v>
      </c>
      <c r="T121">
        <v>-8550</v>
      </c>
      <c r="U121">
        <v>0</v>
      </c>
      <c r="V121">
        <v>-8550</v>
      </c>
      <c r="W121">
        <v>-8550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f>Table1[[#This Row],[RPMO Balance]]-Table1[[#This Row],[RSP Balance]]</f>
        <v>0</v>
      </c>
      <c r="AG121">
        <f>Table1[[#This Row],[RSP Total Charges]]+Table1[[#This Row],[TotalPaymentUnallocatedAmount]]+Table1[[#This Row],[TotalCreditUnallocatedAmount]]</f>
        <v>0</v>
      </c>
    </row>
    <row r="122" spans="1:33" hidden="1" x14ac:dyDescent="0.25">
      <c r="A122" t="s">
        <v>31</v>
      </c>
      <c r="B122">
        <v>52440</v>
      </c>
      <c r="C122" t="s">
        <v>386</v>
      </c>
      <c r="D122">
        <v>47894</v>
      </c>
      <c r="E122">
        <v>2011</v>
      </c>
      <c r="F122" t="s">
        <v>387</v>
      </c>
      <c r="G122" t="s">
        <v>388</v>
      </c>
      <c r="H122" t="s">
        <v>389</v>
      </c>
      <c r="I122" s="1">
        <v>44987</v>
      </c>
      <c r="J122" s="1">
        <v>45046</v>
      </c>
      <c r="K122" s="1">
        <v>44987</v>
      </c>
      <c r="L122" s="1">
        <v>45046</v>
      </c>
      <c r="M122" t="s">
        <v>36</v>
      </c>
      <c r="N122" t="s">
        <v>37</v>
      </c>
      <c r="O122">
        <v>8250</v>
      </c>
      <c r="P122">
        <v>0</v>
      </c>
      <c r="Q122">
        <v>0</v>
      </c>
      <c r="R122">
        <v>8250</v>
      </c>
      <c r="S122">
        <v>0</v>
      </c>
      <c r="T122">
        <v>-8400</v>
      </c>
      <c r="U122">
        <v>-150</v>
      </c>
      <c r="V122">
        <v>0</v>
      </c>
      <c r="W122">
        <v>0</v>
      </c>
      <c r="X122">
        <v>0</v>
      </c>
      <c r="Y122">
        <v>-8400</v>
      </c>
      <c r="Z122">
        <v>0</v>
      </c>
      <c r="AA122">
        <v>0</v>
      </c>
      <c r="AB122">
        <v>8250</v>
      </c>
      <c r="AC122">
        <v>-8400</v>
      </c>
      <c r="AD122">
        <v>0</v>
      </c>
      <c r="AE122">
        <v>-150</v>
      </c>
      <c r="AF122">
        <f>Table1[[#This Row],[RPMO Balance]]-Table1[[#This Row],[RSP Balance]]</f>
        <v>0</v>
      </c>
      <c r="AG122">
        <f>Table1[[#This Row],[RSP Total Charges]]+Table1[[#This Row],[TotalPaymentUnallocatedAmount]]+Table1[[#This Row],[TotalCreditUnallocatedAmount]]</f>
        <v>-150</v>
      </c>
    </row>
    <row r="123" spans="1:33" hidden="1" x14ac:dyDescent="0.25">
      <c r="A123" t="s">
        <v>31</v>
      </c>
      <c r="B123">
        <v>52441</v>
      </c>
      <c r="C123" t="s">
        <v>390</v>
      </c>
      <c r="D123">
        <v>47895</v>
      </c>
      <c r="E123">
        <v>2015</v>
      </c>
      <c r="F123" t="s">
        <v>391</v>
      </c>
      <c r="G123" t="s">
        <v>392</v>
      </c>
      <c r="H123" t="s">
        <v>393</v>
      </c>
      <c r="I123" s="1">
        <v>44987</v>
      </c>
      <c r="J123" s="1">
        <v>45046</v>
      </c>
      <c r="K123" s="1">
        <v>44987</v>
      </c>
      <c r="L123" s="1">
        <v>45046</v>
      </c>
      <c r="M123" t="s">
        <v>36</v>
      </c>
      <c r="N123" t="s">
        <v>37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f>Table1[[#This Row],[RPMO Balance]]-Table1[[#This Row],[RSP Balance]]</f>
        <v>0</v>
      </c>
      <c r="AG123">
        <f>Table1[[#This Row],[RSP Total Charges]]+Table1[[#This Row],[TotalPaymentUnallocatedAmount]]+Table1[[#This Row],[TotalCreditUnallocatedAmount]]</f>
        <v>0</v>
      </c>
    </row>
    <row r="124" spans="1:33" hidden="1" x14ac:dyDescent="0.25">
      <c r="A124" t="s">
        <v>31</v>
      </c>
      <c r="B124">
        <v>52442</v>
      </c>
      <c r="C124" t="s">
        <v>394</v>
      </c>
      <c r="D124">
        <v>47896</v>
      </c>
      <c r="E124">
        <v>2018</v>
      </c>
      <c r="F124" t="s">
        <v>395</v>
      </c>
      <c r="G124" t="s">
        <v>396</v>
      </c>
      <c r="H124" t="s">
        <v>397</v>
      </c>
      <c r="I124" s="1">
        <v>44987</v>
      </c>
      <c r="J124" s="1">
        <v>45107</v>
      </c>
      <c r="K124" s="1">
        <v>44987</v>
      </c>
      <c r="L124" s="1">
        <v>45107</v>
      </c>
      <c r="M124" t="s">
        <v>36</v>
      </c>
      <c r="N124" t="s">
        <v>37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f>Table1[[#This Row],[RPMO Balance]]-Table1[[#This Row],[RSP Balance]]</f>
        <v>0</v>
      </c>
      <c r="AG124">
        <f>Table1[[#This Row],[RSP Total Charges]]+Table1[[#This Row],[TotalPaymentUnallocatedAmount]]+Table1[[#This Row],[TotalCreditUnallocatedAmount]]</f>
        <v>0</v>
      </c>
    </row>
    <row r="125" spans="1:33" hidden="1" x14ac:dyDescent="0.25">
      <c r="A125" t="s">
        <v>31</v>
      </c>
      <c r="B125">
        <v>52443</v>
      </c>
      <c r="C125" t="s">
        <v>398</v>
      </c>
      <c r="D125">
        <v>47897</v>
      </c>
      <c r="E125">
        <v>2023</v>
      </c>
      <c r="F125" t="s">
        <v>399</v>
      </c>
      <c r="G125" t="s">
        <v>400</v>
      </c>
      <c r="H125" t="s">
        <v>401</v>
      </c>
      <c r="I125" s="1">
        <v>44987</v>
      </c>
      <c r="J125" s="1">
        <v>45291</v>
      </c>
      <c r="K125" s="1">
        <v>44987</v>
      </c>
      <c r="L125" s="1">
        <v>45291</v>
      </c>
      <c r="M125" t="s">
        <v>36</v>
      </c>
      <c r="N125" t="s">
        <v>37</v>
      </c>
      <c r="O125">
        <v>7250</v>
      </c>
      <c r="P125">
        <v>0</v>
      </c>
      <c r="Q125">
        <v>0</v>
      </c>
      <c r="R125">
        <v>7250</v>
      </c>
      <c r="S125">
        <v>0</v>
      </c>
      <c r="T125">
        <v>-7250</v>
      </c>
      <c r="U125">
        <v>0</v>
      </c>
      <c r="V125">
        <v>0</v>
      </c>
      <c r="W125">
        <v>0</v>
      </c>
      <c r="X125">
        <v>0</v>
      </c>
      <c r="Y125" s="2">
        <v>-7250</v>
      </c>
      <c r="Z125" s="2">
        <v>0</v>
      </c>
      <c r="AA125">
        <v>0</v>
      </c>
      <c r="AB125" s="2">
        <v>7250</v>
      </c>
      <c r="AC125">
        <v>-7250</v>
      </c>
      <c r="AD125">
        <v>0</v>
      </c>
      <c r="AE125">
        <v>0</v>
      </c>
      <c r="AF125">
        <f>Table1[[#This Row],[RPMO Balance]]-Table1[[#This Row],[RSP Balance]]</f>
        <v>0</v>
      </c>
      <c r="AG125">
        <f>Table1[[#This Row],[RSP Total Charges]]+Table1[[#This Row],[TotalPaymentUnallocatedAmount]]+Table1[[#This Row],[TotalCreditUnallocatedAmount]]</f>
        <v>0</v>
      </c>
    </row>
    <row r="126" spans="1:33" hidden="1" x14ac:dyDescent="0.25">
      <c r="A126" t="s">
        <v>31</v>
      </c>
      <c r="B126">
        <v>52444</v>
      </c>
      <c r="C126" t="s">
        <v>402</v>
      </c>
      <c r="D126">
        <v>47898</v>
      </c>
      <c r="E126">
        <v>2024</v>
      </c>
      <c r="F126" t="s">
        <v>403</v>
      </c>
      <c r="G126" t="s">
        <v>404</v>
      </c>
      <c r="H126" t="s">
        <v>405</v>
      </c>
      <c r="I126" s="1">
        <v>44987</v>
      </c>
      <c r="J126" s="1">
        <v>45291</v>
      </c>
      <c r="K126" s="1">
        <v>44987</v>
      </c>
      <c r="L126" s="1">
        <v>45291</v>
      </c>
      <c r="M126" t="s">
        <v>36</v>
      </c>
      <c r="N126" t="s">
        <v>37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f>Table1[[#This Row],[RPMO Balance]]-Table1[[#This Row],[RSP Balance]]</f>
        <v>0</v>
      </c>
      <c r="AG126">
        <f>Table1[[#This Row],[RSP Total Charges]]+Table1[[#This Row],[TotalPaymentUnallocatedAmount]]+Table1[[#This Row],[TotalCreditUnallocatedAmount]]</f>
        <v>0</v>
      </c>
    </row>
    <row r="127" spans="1:33" hidden="1" x14ac:dyDescent="0.25">
      <c r="A127" t="s">
        <v>31</v>
      </c>
      <c r="B127">
        <v>52445</v>
      </c>
      <c r="C127" t="s">
        <v>406</v>
      </c>
      <c r="D127">
        <v>47899</v>
      </c>
      <c r="E127">
        <v>2026</v>
      </c>
      <c r="F127" t="s">
        <v>407</v>
      </c>
      <c r="G127" t="s">
        <v>352</v>
      </c>
      <c r="H127" t="s">
        <v>408</v>
      </c>
      <c r="I127" s="1">
        <v>44987</v>
      </c>
      <c r="J127" s="1">
        <v>45291</v>
      </c>
      <c r="K127" s="1">
        <v>44987</v>
      </c>
      <c r="L127" s="1">
        <v>45291</v>
      </c>
      <c r="M127" t="s">
        <v>36</v>
      </c>
      <c r="N127" t="s">
        <v>37</v>
      </c>
      <c r="O127">
        <v>8500</v>
      </c>
      <c r="P127">
        <v>0</v>
      </c>
      <c r="Q127">
        <v>0</v>
      </c>
      <c r="R127">
        <v>8500</v>
      </c>
      <c r="S127">
        <v>0</v>
      </c>
      <c r="T127">
        <v>-8500</v>
      </c>
      <c r="U127">
        <v>0</v>
      </c>
      <c r="V127">
        <v>0</v>
      </c>
      <c r="W127">
        <v>0</v>
      </c>
      <c r="X127">
        <v>0</v>
      </c>
      <c r="Y127" s="2">
        <v>-8500</v>
      </c>
      <c r="Z127" s="2">
        <v>0</v>
      </c>
      <c r="AA127">
        <v>0</v>
      </c>
      <c r="AB127" s="2">
        <v>8500</v>
      </c>
      <c r="AC127">
        <v>-8500</v>
      </c>
      <c r="AD127">
        <v>0</v>
      </c>
      <c r="AE127">
        <v>0</v>
      </c>
      <c r="AF127">
        <f>Table1[[#This Row],[RPMO Balance]]-Table1[[#This Row],[RSP Balance]]</f>
        <v>0</v>
      </c>
      <c r="AG127">
        <f>Table1[[#This Row],[RSP Total Charges]]+Table1[[#This Row],[TotalPaymentUnallocatedAmount]]+Table1[[#This Row],[TotalCreditUnallocatedAmount]]</f>
        <v>0</v>
      </c>
    </row>
    <row r="128" spans="1:33" hidden="1" x14ac:dyDescent="0.25">
      <c r="A128" t="s">
        <v>31</v>
      </c>
      <c r="B128">
        <v>52446</v>
      </c>
      <c r="C128" t="s">
        <v>409</v>
      </c>
      <c r="D128">
        <v>47900</v>
      </c>
      <c r="E128">
        <v>2033</v>
      </c>
      <c r="F128" t="s">
        <v>410</v>
      </c>
      <c r="G128" t="s">
        <v>411</v>
      </c>
      <c r="H128" t="s">
        <v>412</v>
      </c>
      <c r="I128" s="1">
        <v>44987</v>
      </c>
      <c r="J128" s="1">
        <v>45291</v>
      </c>
      <c r="K128" s="1">
        <v>44987</v>
      </c>
      <c r="L128" s="1">
        <v>45291</v>
      </c>
      <c r="M128" t="s">
        <v>36</v>
      </c>
      <c r="N128" t="s">
        <v>37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f>Table1[[#This Row],[RPMO Balance]]-Table1[[#This Row],[RSP Balance]]</f>
        <v>0</v>
      </c>
      <c r="AG128">
        <f>Table1[[#This Row],[RSP Total Charges]]+Table1[[#This Row],[TotalPaymentUnallocatedAmount]]+Table1[[#This Row],[TotalCreditUnallocatedAmount]]</f>
        <v>0</v>
      </c>
    </row>
    <row r="129" spans="1:33" hidden="1" x14ac:dyDescent="0.25">
      <c r="A129" t="s">
        <v>31</v>
      </c>
      <c r="B129">
        <v>52447</v>
      </c>
      <c r="C129" t="s">
        <v>413</v>
      </c>
      <c r="D129">
        <v>47901</v>
      </c>
      <c r="E129">
        <v>2035</v>
      </c>
      <c r="F129" t="s">
        <v>414</v>
      </c>
      <c r="G129" t="s">
        <v>415</v>
      </c>
      <c r="H129" t="s">
        <v>416</v>
      </c>
      <c r="I129" s="1">
        <v>44987</v>
      </c>
      <c r="J129" s="1">
        <v>45657</v>
      </c>
      <c r="K129" s="1">
        <v>44987</v>
      </c>
      <c r="L129" s="1">
        <v>45657</v>
      </c>
      <c r="M129" t="s">
        <v>36</v>
      </c>
      <c r="N129" t="s">
        <v>37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f>Table1[[#This Row],[RPMO Balance]]-Table1[[#This Row],[RSP Balance]]</f>
        <v>0</v>
      </c>
      <c r="AG129">
        <f>Table1[[#This Row],[RSP Total Charges]]+Table1[[#This Row],[TotalPaymentUnallocatedAmount]]+Table1[[#This Row],[TotalCreditUnallocatedAmount]]</f>
        <v>0</v>
      </c>
    </row>
    <row r="130" spans="1:33" hidden="1" x14ac:dyDescent="0.25">
      <c r="A130" t="s">
        <v>31</v>
      </c>
      <c r="B130">
        <v>52448</v>
      </c>
      <c r="C130" t="s">
        <v>417</v>
      </c>
      <c r="D130">
        <v>47902</v>
      </c>
      <c r="E130">
        <v>2036</v>
      </c>
      <c r="F130" t="s">
        <v>418</v>
      </c>
      <c r="G130" t="s">
        <v>419</v>
      </c>
      <c r="H130" t="s">
        <v>420</v>
      </c>
      <c r="I130" s="1">
        <v>44987</v>
      </c>
      <c r="J130" s="1">
        <v>45291</v>
      </c>
      <c r="K130" s="1">
        <v>44987</v>
      </c>
      <c r="L130" s="1">
        <v>45291</v>
      </c>
      <c r="M130" t="s">
        <v>36</v>
      </c>
      <c r="N130" t="s">
        <v>37</v>
      </c>
      <c r="O130">
        <v>8860</v>
      </c>
      <c r="P130">
        <v>0</v>
      </c>
      <c r="Q130">
        <v>0</v>
      </c>
      <c r="R130">
        <v>8860</v>
      </c>
      <c r="S130">
        <v>0</v>
      </c>
      <c r="T130">
        <v>-8860</v>
      </c>
      <c r="U130">
        <v>0</v>
      </c>
      <c r="V130">
        <v>0</v>
      </c>
      <c r="W130">
        <v>0</v>
      </c>
      <c r="X130">
        <v>0</v>
      </c>
      <c r="Y130" s="2">
        <v>-8860</v>
      </c>
      <c r="Z130" s="2">
        <v>0</v>
      </c>
      <c r="AA130">
        <v>0</v>
      </c>
      <c r="AB130" s="2">
        <v>8860</v>
      </c>
      <c r="AC130">
        <v>-8860</v>
      </c>
      <c r="AD130">
        <v>0</v>
      </c>
      <c r="AE130">
        <v>0</v>
      </c>
      <c r="AF130">
        <f>Table1[[#This Row],[RPMO Balance]]-Table1[[#This Row],[RSP Balance]]</f>
        <v>0</v>
      </c>
      <c r="AG130">
        <f>Table1[[#This Row],[RSP Total Charges]]+Table1[[#This Row],[TotalPaymentUnallocatedAmount]]+Table1[[#This Row],[TotalCreditUnallocatedAmount]]</f>
        <v>0</v>
      </c>
    </row>
    <row r="131" spans="1:33" hidden="1" x14ac:dyDescent="0.25">
      <c r="A131" t="s">
        <v>31</v>
      </c>
      <c r="B131">
        <v>52449</v>
      </c>
      <c r="C131" t="s">
        <v>421</v>
      </c>
      <c r="D131">
        <v>47903</v>
      </c>
      <c r="E131">
        <v>2038</v>
      </c>
      <c r="F131" t="s">
        <v>194</v>
      </c>
      <c r="H131" t="s">
        <v>422</v>
      </c>
      <c r="I131" s="1">
        <v>44987</v>
      </c>
      <c r="J131" s="1">
        <v>45291</v>
      </c>
      <c r="K131" s="1">
        <v>44987</v>
      </c>
      <c r="L131" s="1">
        <v>45291</v>
      </c>
      <c r="M131" t="s">
        <v>36</v>
      </c>
      <c r="N131" t="s">
        <v>37</v>
      </c>
      <c r="O131">
        <v>6365</v>
      </c>
      <c r="P131">
        <v>0</v>
      </c>
      <c r="Q131">
        <v>0</v>
      </c>
      <c r="R131">
        <v>6365</v>
      </c>
      <c r="S131">
        <v>0</v>
      </c>
      <c r="T131">
        <v>-6365</v>
      </c>
      <c r="U131">
        <v>0</v>
      </c>
      <c r="V131">
        <v>0</v>
      </c>
      <c r="W131">
        <v>0</v>
      </c>
      <c r="X131">
        <v>0</v>
      </c>
      <c r="Y131" s="2">
        <v>-6365</v>
      </c>
      <c r="Z131" s="2">
        <v>0</v>
      </c>
      <c r="AA131">
        <v>0</v>
      </c>
      <c r="AB131" s="2">
        <v>6365</v>
      </c>
      <c r="AC131">
        <v>-6365</v>
      </c>
      <c r="AD131">
        <v>0</v>
      </c>
      <c r="AE131">
        <v>0</v>
      </c>
      <c r="AF131">
        <f>Table1[[#This Row],[RPMO Balance]]-Table1[[#This Row],[RSP Balance]]</f>
        <v>0</v>
      </c>
      <c r="AG131">
        <f>Table1[[#This Row],[RSP Total Charges]]+Table1[[#This Row],[TotalPaymentUnallocatedAmount]]+Table1[[#This Row],[TotalCreditUnallocatedAmount]]</f>
        <v>0</v>
      </c>
    </row>
    <row r="132" spans="1:33" hidden="1" x14ac:dyDescent="0.25">
      <c r="A132" t="s">
        <v>31</v>
      </c>
      <c r="B132">
        <v>52450</v>
      </c>
      <c r="C132" t="s">
        <v>423</v>
      </c>
      <c r="D132">
        <v>47904</v>
      </c>
      <c r="E132">
        <v>2039</v>
      </c>
      <c r="F132" t="s">
        <v>194</v>
      </c>
      <c r="H132" t="s">
        <v>424</v>
      </c>
      <c r="I132" s="1">
        <v>44987</v>
      </c>
      <c r="J132" s="1">
        <v>45291</v>
      </c>
      <c r="K132" s="1">
        <v>44987</v>
      </c>
      <c r="L132" s="1">
        <v>45291</v>
      </c>
      <c r="M132" t="s">
        <v>36</v>
      </c>
      <c r="N132" t="s">
        <v>37</v>
      </c>
      <c r="O132">
        <v>6365</v>
      </c>
      <c r="P132">
        <v>0</v>
      </c>
      <c r="Q132">
        <v>0</v>
      </c>
      <c r="R132">
        <v>6365</v>
      </c>
      <c r="S132">
        <v>0</v>
      </c>
      <c r="T132">
        <v>-6365</v>
      </c>
      <c r="U132">
        <v>0</v>
      </c>
      <c r="V132">
        <v>0</v>
      </c>
      <c r="W132">
        <v>0</v>
      </c>
      <c r="X132">
        <v>0</v>
      </c>
      <c r="Y132" s="2">
        <v>-6365</v>
      </c>
      <c r="Z132" s="2">
        <v>0</v>
      </c>
      <c r="AA132">
        <v>0</v>
      </c>
      <c r="AB132" s="2">
        <v>6365</v>
      </c>
      <c r="AC132">
        <v>-6365</v>
      </c>
      <c r="AD132">
        <v>0</v>
      </c>
      <c r="AE132">
        <v>0</v>
      </c>
      <c r="AF132">
        <f>Table1[[#This Row],[RPMO Balance]]-Table1[[#This Row],[RSP Balance]]</f>
        <v>0</v>
      </c>
      <c r="AG132">
        <f>Table1[[#This Row],[RSP Total Charges]]+Table1[[#This Row],[TotalPaymentUnallocatedAmount]]+Table1[[#This Row],[TotalCreditUnallocatedAmount]]</f>
        <v>0</v>
      </c>
    </row>
    <row r="133" spans="1:33" hidden="1" x14ac:dyDescent="0.25">
      <c r="A133" t="s">
        <v>31</v>
      </c>
      <c r="B133">
        <v>52451</v>
      </c>
      <c r="C133" t="s">
        <v>425</v>
      </c>
      <c r="D133">
        <v>47905</v>
      </c>
      <c r="E133">
        <v>2040</v>
      </c>
      <c r="F133" t="s">
        <v>194</v>
      </c>
      <c r="H133" t="s">
        <v>426</v>
      </c>
      <c r="I133" s="1">
        <v>44987</v>
      </c>
      <c r="J133" s="1">
        <v>45291</v>
      </c>
      <c r="K133" s="1">
        <v>44987</v>
      </c>
      <c r="L133" s="1">
        <v>45291</v>
      </c>
      <c r="M133" t="s">
        <v>36</v>
      </c>
      <c r="N133" t="s">
        <v>37</v>
      </c>
      <c r="O133">
        <v>6210</v>
      </c>
      <c r="P133">
        <v>0</v>
      </c>
      <c r="Q133">
        <v>0</v>
      </c>
      <c r="R133">
        <v>6210</v>
      </c>
      <c r="S133">
        <v>0</v>
      </c>
      <c r="T133">
        <v>-6210</v>
      </c>
      <c r="U133">
        <v>0</v>
      </c>
      <c r="V133">
        <v>0</v>
      </c>
      <c r="W133">
        <v>0</v>
      </c>
      <c r="X133">
        <v>0</v>
      </c>
      <c r="Y133" s="2">
        <v>-6210</v>
      </c>
      <c r="Z133" s="2">
        <v>0</v>
      </c>
      <c r="AA133">
        <v>0</v>
      </c>
      <c r="AB133" s="2">
        <v>6210</v>
      </c>
      <c r="AC133">
        <v>-6210</v>
      </c>
      <c r="AD133">
        <v>0</v>
      </c>
      <c r="AE133">
        <v>0</v>
      </c>
      <c r="AF133">
        <f>Table1[[#This Row],[RPMO Balance]]-Table1[[#This Row],[RSP Balance]]</f>
        <v>0</v>
      </c>
      <c r="AG133">
        <f>Table1[[#This Row],[RSP Total Charges]]+Table1[[#This Row],[TotalPaymentUnallocatedAmount]]+Table1[[#This Row],[TotalCreditUnallocatedAmount]]</f>
        <v>0</v>
      </c>
    </row>
    <row r="134" spans="1:33" hidden="1" x14ac:dyDescent="0.25">
      <c r="A134" t="s">
        <v>31</v>
      </c>
      <c r="B134">
        <v>52452</v>
      </c>
      <c r="C134" t="s">
        <v>427</v>
      </c>
      <c r="D134">
        <v>47906</v>
      </c>
      <c r="E134">
        <v>2041</v>
      </c>
      <c r="F134" t="s">
        <v>194</v>
      </c>
      <c r="H134" t="s">
        <v>428</v>
      </c>
      <c r="I134" s="1">
        <v>44987</v>
      </c>
      <c r="J134" s="1">
        <v>45291</v>
      </c>
      <c r="K134" s="1">
        <v>44987</v>
      </c>
      <c r="L134" s="1">
        <v>45291</v>
      </c>
      <c r="M134" t="s">
        <v>36</v>
      </c>
      <c r="N134" t="s">
        <v>37</v>
      </c>
      <c r="O134">
        <v>6210</v>
      </c>
      <c r="P134">
        <v>0</v>
      </c>
      <c r="Q134">
        <v>0</v>
      </c>
      <c r="R134">
        <v>6210</v>
      </c>
      <c r="S134">
        <v>0</v>
      </c>
      <c r="T134">
        <v>-6210</v>
      </c>
      <c r="U134">
        <v>0</v>
      </c>
      <c r="V134">
        <v>0</v>
      </c>
      <c r="W134">
        <v>0</v>
      </c>
      <c r="X134">
        <v>0</v>
      </c>
      <c r="Y134" s="2">
        <v>-6210</v>
      </c>
      <c r="Z134" s="2">
        <v>0</v>
      </c>
      <c r="AA134">
        <v>0</v>
      </c>
      <c r="AB134" s="2">
        <v>6210</v>
      </c>
      <c r="AC134">
        <v>-6210</v>
      </c>
      <c r="AD134">
        <v>0</v>
      </c>
      <c r="AE134">
        <v>0</v>
      </c>
      <c r="AF134">
        <f>Table1[[#This Row],[RPMO Balance]]-Table1[[#This Row],[RSP Balance]]</f>
        <v>0</v>
      </c>
      <c r="AG134">
        <f>Table1[[#This Row],[RSP Total Charges]]+Table1[[#This Row],[TotalPaymentUnallocatedAmount]]+Table1[[#This Row],[TotalCreditUnallocatedAmount]]</f>
        <v>0</v>
      </c>
    </row>
    <row r="135" spans="1:33" hidden="1" x14ac:dyDescent="0.25">
      <c r="A135" t="s">
        <v>31</v>
      </c>
      <c r="B135">
        <v>52453</v>
      </c>
      <c r="C135" t="s">
        <v>429</v>
      </c>
      <c r="D135">
        <v>47907</v>
      </c>
      <c r="E135">
        <v>2042</v>
      </c>
      <c r="F135" t="s">
        <v>194</v>
      </c>
      <c r="H135" t="s">
        <v>430</v>
      </c>
      <c r="I135" s="1">
        <v>44987</v>
      </c>
      <c r="J135" s="1">
        <v>45291</v>
      </c>
      <c r="K135" s="1">
        <v>44987</v>
      </c>
      <c r="L135" s="1">
        <v>45291</v>
      </c>
      <c r="M135" t="s">
        <v>36</v>
      </c>
      <c r="N135" t="s">
        <v>37</v>
      </c>
      <c r="O135">
        <v>6210</v>
      </c>
      <c r="P135">
        <v>0</v>
      </c>
      <c r="Q135">
        <v>0</v>
      </c>
      <c r="R135">
        <v>6210</v>
      </c>
      <c r="S135">
        <v>0</v>
      </c>
      <c r="T135">
        <v>-6210</v>
      </c>
      <c r="U135">
        <v>0</v>
      </c>
      <c r="V135">
        <v>0</v>
      </c>
      <c r="W135">
        <v>0</v>
      </c>
      <c r="X135">
        <v>0</v>
      </c>
      <c r="Y135" s="2">
        <v>-6210</v>
      </c>
      <c r="Z135" s="2">
        <v>0</v>
      </c>
      <c r="AA135">
        <v>0</v>
      </c>
      <c r="AB135" s="2">
        <v>6210</v>
      </c>
      <c r="AC135">
        <v>-6210</v>
      </c>
      <c r="AD135">
        <v>0</v>
      </c>
      <c r="AE135">
        <v>0</v>
      </c>
      <c r="AF135">
        <f>Table1[[#This Row],[RPMO Balance]]-Table1[[#This Row],[RSP Balance]]</f>
        <v>0</v>
      </c>
      <c r="AG135">
        <f>Table1[[#This Row],[RSP Total Charges]]+Table1[[#This Row],[TotalPaymentUnallocatedAmount]]+Table1[[#This Row],[TotalCreditUnallocatedAmount]]</f>
        <v>0</v>
      </c>
    </row>
    <row r="136" spans="1:33" hidden="1" x14ac:dyDescent="0.25">
      <c r="A136" t="s">
        <v>31</v>
      </c>
      <c r="B136">
        <v>52454</v>
      </c>
      <c r="C136" t="s">
        <v>431</v>
      </c>
      <c r="D136">
        <v>47908</v>
      </c>
      <c r="E136">
        <v>2043</v>
      </c>
      <c r="F136" t="s">
        <v>194</v>
      </c>
      <c r="H136" t="s">
        <v>432</v>
      </c>
      <c r="I136" s="1">
        <v>44987</v>
      </c>
      <c r="J136" s="1">
        <v>45291</v>
      </c>
      <c r="K136" s="1">
        <v>44987</v>
      </c>
      <c r="L136" s="1">
        <v>45291</v>
      </c>
      <c r="M136" t="s">
        <v>36</v>
      </c>
      <c r="N136" t="s">
        <v>37</v>
      </c>
      <c r="O136">
        <v>6210</v>
      </c>
      <c r="P136">
        <v>0</v>
      </c>
      <c r="Q136">
        <v>0</v>
      </c>
      <c r="R136">
        <v>6210</v>
      </c>
      <c r="S136">
        <v>0</v>
      </c>
      <c r="T136">
        <v>-6210</v>
      </c>
      <c r="U136">
        <v>0</v>
      </c>
      <c r="V136">
        <v>0</v>
      </c>
      <c r="W136">
        <v>0</v>
      </c>
      <c r="X136">
        <v>0</v>
      </c>
      <c r="Y136" s="2">
        <v>-6210</v>
      </c>
      <c r="Z136" s="2">
        <v>0</v>
      </c>
      <c r="AA136">
        <v>0</v>
      </c>
      <c r="AB136" s="2">
        <v>6210</v>
      </c>
      <c r="AC136">
        <v>-6210</v>
      </c>
      <c r="AD136">
        <v>0</v>
      </c>
      <c r="AE136">
        <v>0</v>
      </c>
      <c r="AF136">
        <f>Table1[[#This Row],[RPMO Balance]]-Table1[[#This Row],[RSP Balance]]</f>
        <v>0</v>
      </c>
      <c r="AG136">
        <f>Table1[[#This Row],[RSP Total Charges]]+Table1[[#This Row],[TotalPaymentUnallocatedAmount]]+Table1[[#This Row],[TotalCreditUnallocatedAmount]]</f>
        <v>0</v>
      </c>
    </row>
    <row r="137" spans="1:33" hidden="1" x14ac:dyDescent="0.25">
      <c r="A137" t="s">
        <v>31</v>
      </c>
      <c r="B137">
        <v>52455</v>
      </c>
      <c r="C137" t="s">
        <v>433</v>
      </c>
      <c r="D137">
        <v>47909</v>
      </c>
      <c r="E137">
        <v>2044</v>
      </c>
      <c r="F137" t="s">
        <v>207</v>
      </c>
      <c r="H137" t="s">
        <v>434</v>
      </c>
      <c r="I137" s="1">
        <v>44987</v>
      </c>
      <c r="J137" s="1">
        <v>45291</v>
      </c>
      <c r="K137" s="1">
        <v>44987</v>
      </c>
      <c r="L137" s="1">
        <v>45291</v>
      </c>
      <c r="M137" t="s">
        <v>36</v>
      </c>
      <c r="N137" t="s">
        <v>37</v>
      </c>
      <c r="O137">
        <v>6210</v>
      </c>
      <c r="P137">
        <v>0</v>
      </c>
      <c r="Q137">
        <v>0</v>
      </c>
      <c r="R137">
        <v>6210</v>
      </c>
      <c r="S137">
        <v>0</v>
      </c>
      <c r="T137">
        <v>-6210</v>
      </c>
      <c r="U137">
        <v>0</v>
      </c>
      <c r="V137">
        <v>0</v>
      </c>
      <c r="W137">
        <v>0</v>
      </c>
      <c r="X137">
        <v>0</v>
      </c>
      <c r="Y137" s="2">
        <v>-6210</v>
      </c>
      <c r="Z137" s="2">
        <v>0</v>
      </c>
      <c r="AA137">
        <v>0</v>
      </c>
      <c r="AB137" s="2">
        <v>6210</v>
      </c>
      <c r="AC137">
        <v>-6210</v>
      </c>
      <c r="AD137">
        <v>0</v>
      </c>
      <c r="AE137">
        <v>0</v>
      </c>
      <c r="AF137">
        <f>Table1[[#This Row],[RPMO Balance]]-Table1[[#This Row],[RSP Balance]]</f>
        <v>0</v>
      </c>
      <c r="AG137">
        <f>Table1[[#This Row],[RSP Total Charges]]+Table1[[#This Row],[TotalPaymentUnallocatedAmount]]+Table1[[#This Row],[TotalCreditUnallocatedAmount]]</f>
        <v>0</v>
      </c>
    </row>
    <row r="138" spans="1:33" hidden="1" x14ac:dyDescent="0.25">
      <c r="A138" t="s">
        <v>31</v>
      </c>
      <c r="B138">
        <v>52456</v>
      </c>
      <c r="C138" t="s">
        <v>435</v>
      </c>
      <c r="D138">
        <v>47910</v>
      </c>
      <c r="E138">
        <v>2045</v>
      </c>
      <c r="F138" t="s">
        <v>207</v>
      </c>
      <c r="H138" t="s">
        <v>436</v>
      </c>
      <c r="I138" s="1">
        <v>44987</v>
      </c>
      <c r="J138" s="1">
        <v>45291</v>
      </c>
      <c r="K138" s="1">
        <v>44987</v>
      </c>
      <c r="L138" s="1">
        <v>45291</v>
      </c>
      <c r="M138" t="s">
        <v>36</v>
      </c>
      <c r="N138" t="s">
        <v>37</v>
      </c>
      <c r="O138">
        <v>6210</v>
      </c>
      <c r="P138">
        <v>0</v>
      </c>
      <c r="Q138">
        <v>0</v>
      </c>
      <c r="R138">
        <v>6210</v>
      </c>
      <c r="S138">
        <v>0</v>
      </c>
      <c r="T138">
        <v>-6210</v>
      </c>
      <c r="U138">
        <v>0</v>
      </c>
      <c r="V138">
        <v>0</v>
      </c>
      <c r="W138">
        <v>0</v>
      </c>
      <c r="X138">
        <v>0</v>
      </c>
      <c r="Y138" s="2">
        <v>-6210</v>
      </c>
      <c r="Z138" s="2">
        <v>0</v>
      </c>
      <c r="AA138">
        <v>0</v>
      </c>
      <c r="AB138" s="2">
        <v>6210</v>
      </c>
      <c r="AC138">
        <v>-6210</v>
      </c>
      <c r="AD138">
        <v>0</v>
      </c>
      <c r="AE138">
        <v>0</v>
      </c>
      <c r="AF138">
        <f>Table1[[#This Row],[RPMO Balance]]-Table1[[#This Row],[RSP Balance]]</f>
        <v>0</v>
      </c>
      <c r="AG138">
        <f>Table1[[#This Row],[RSP Total Charges]]+Table1[[#This Row],[TotalPaymentUnallocatedAmount]]+Table1[[#This Row],[TotalCreditUnallocatedAmount]]</f>
        <v>0</v>
      </c>
    </row>
    <row r="139" spans="1:33" hidden="1" x14ac:dyDescent="0.25">
      <c r="A139" t="s">
        <v>31</v>
      </c>
      <c r="B139">
        <v>52457</v>
      </c>
      <c r="C139" t="s">
        <v>437</v>
      </c>
      <c r="D139">
        <v>47911</v>
      </c>
      <c r="E139">
        <v>2046</v>
      </c>
      <c r="F139" t="s">
        <v>207</v>
      </c>
      <c r="H139" t="s">
        <v>438</v>
      </c>
      <c r="I139" s="1">
        <v>44987</v>
      </c>
      <c r="J139" s="1">
        <v>45291</v>
      </c>
      <c r="K139" s="1">
        <v>44987</v>
      </c>
      <c r="L139" s="1">
        <v>45291</v>
      </c>
      <c r="M139" t="s">
        <v>36</v>
      </c>
      <c r="N139" t="s">
        <v>37</v>
      </c>
      <c r="O139">
        <v>6365</v>
      </c>
      <c r="P139">
        <v>0</v>
      </c>
      <c r="Q139">
        <v>0</v>
      </c>
      <c r="R139">
        <v>6365</v>
      </c>
      <c r="S139">
        <v>0</v>
      </c>
      <c r="T139">
        <v>-6365</v>
      </c>
      <c r="U139">
        <v>0</v>
      </c>
      <c r="V139">
        <v>0</v>
      </c>
      <c r="W139">
        <v>0</v>
      </c>
      <c r="X139">
        <v>0</v>
      </c>
      <c r="Y139" s="2">
        <v>-6365</v>
      </c>
      <c r="Z139" s="2">
        <v>0</v>
      </c>
      <c r="AA139">
        <v>0</v>
      </c>
      <c r="AB139" s="2">
        <v>6365</v>
      </c>
      <c r="AC139">
        <v>-6365</v>
      </c>
      <c r="AD139">
        <v>0</v>
      </c>
      <c r="AE139">
        <v>0</v>
      </c>
      <c r="AF139">
        <f>Table1[[#This Row],[RPMO Balance]]-Table1[[#This Row],[RSP Balance]]</f>
        <v>0</v>
      </c>
      <c r="AG139">
        <f>Table1[[#This Row],[RSP Total Charges]]+Table1[[#This Row],[TotalPaymentUnallocatedAmount]]+Table1[[#This Row],[TotalCreditUnallocatedAmount]]</f>
        <v>0</v>
      </c>
    </row>
    <row r="140" spans="1:33" hidden="1" x14ac:dyDescent="0.25">
      <c r="A140" t="s">
        <v>31</v>
      </c>
      <c r="B140">
        <v>52458</v>
      </c>
      <c r="C140" t="s">
        <v>439</v>
      </c>
      <c r="D140">
        <v>47912</v>
      </c>
      <c r="E140">
        <v>2047</v>
      </c>
      <c r="F140" t="s">
        <v>207</v>
      </c>
      <c r="H140" t="s">
        <v>440</v>
      </c>
      <c r="I140" s="1">
        <v>44987</v>
      </c>
      <c r="J140" s="1">
        <v>45291</v>
      </c>
      <c r="K140" s="1">
        <v>44987</v>
      </c>
      <c r="L140" s="1">
        <v>45291</v>
      </c>
      <c r="M140" t="s">
        <v>36</v>
      </c>
      <c r="N140" t="s">
        <v>37</v>
      </c>
      <c r="O140">
        <v>6365</v>
      </c>
      <c r="P140">
        <v>0</v>
      </c>
      <c r="Q140">
        <v>0</v>
      </c>
      <c r="R140">
        <v>6365</v>
      </c>
      <c r="S140">
        <v>0</v>
      </c>
      <c r="T140">
        <v>-6365</v>
      </c>
      <c r="U140">
        <v>0</v>
      </c>
      <c r="V140">
        <v>0</v>
      </c>
      <c r="W140">
        <v>0</v>
      </c>
      <c r="X140">
        <v>0</v>
      </c>
      <c r="Y140" s="2">
        <v>-6365</v>
      </c>
      <c r="Z140" s="2">
        <v>0</v>
      </c>
      <c r="AA140">
        <v>0</v>
      </c>
      <c r="AB140" s="2">
        <v>6365</v>
      </c>
      <c r="AC140">
        <v>-6365</v>
      </c>
      <c r="AD140">
        <v>0</v>
      </c>
      <c r="AE140">
        <v>0</v>
      </c>
      <c r="AF140">
        <f>Table1[[#This Row],[RPMO Balance]]-Table1[[#This Row],[RSP Balance]]</f>
        <v>0</v>
      </c>
      <c r="AG140">
        <f>Table1[[#This Row],[RSP Total Charges]]+Table1[[#This Row],[TotalPaymentUnallocatedAmount]]+Table1[[#This Row],[TotalCreditUnallocatedAmount]]</f>
        <v>0</v>
      </c>
    </row>
    <row r="141" spans="1:33" hidden="1" x14ac:dyDescent="0.25">
      <c r="A141" t="s">
        <v>31</v>
      </c>
      <c r="B141">
        <v>52459</v>
      </c>
      <c r="C141" t="s">
        <v>441</v>
      </c>
      <c r="D141">
        <v>47913</v>
      </c>
      <c r="E141">
        <v>2048</v>
      </c>
      <c r="F141" t="s">
        <v>207</v>
      </c>
      <c r="H141" t="s">
        <v>442</v>
      </c>
      <c r="I141" s="1">
        <v>44987</v>
      </c>
      <c r="J141" s="1">
        <v>45291</v>
      </c>
      <c r="K141" s="1">
        <v>44987</v>
      </c>
      <c r="L141" s="1">
        <v>45291</v>
      </c>
      <c r="M141" t="s">
        <v>36</v>
      </c>
      <c r="N141" t="s">
        <v>37</v>
      </c>
      <c r="O141">
        <v>6365</v>
      </c>
      <c r="P141">
        <v>0</v>
      </c>
      <c r="Q141">
        <v>0</v>
      </c>
      <c r="R141">
        <v>6365</v>
      </c>
      <c r="S141">
        <v>0</v>
      </c>
      <c r="T141">
        <v>-6365</v>
      </c>
      <c r="U141">
        <v>0</v>
      </c>
      <c r="V141">
        <v>0</v>
      </c>
      <c r="W141">
        <v>0</v>
      </c>
      <c r="X141">
        <v>0</v>
      </c>
      <c r="Y141" s="2">
        <v>-6365</v>
      </c>
      <c r="Z141" s="2">
        <v>0</v>
      </c>
      <c r="AA141">
        <v>0</v>
      </c>
      <c r="AB141" s="2">
        <v>6365</v>
      </c>
      <c r="AC141">
        <v>-6365</v>
      </c>
      <c r="AD141">
        <v>0</v>
      </c>
      <c r="AE141">
        <v>0</v>
      </c>
      <c r="AF141">
        <f>Table1[[#This Row],[RPMO Balance]]-Table1[[#This Row],[RSP Balance]]</f>
        <v>0</v>
      </c>
      <c r="AG141">
        <f>Table1[[#This Row],[RSP Total Charges]]+Table1[[#This Row],[TotalPaymentUnallocatedAmount]]+Table1[[#This Row],[TotalCreditUnallocatedAmount]]</f>
        <v>0</v>
      </c>
    </row>
    <row r="142" spans="1:33" hidden="1" x14ac:dyDescent="0.25">
      <c r="A142" t="s">
        <v>31</v>
      </c>
      <c r="B142">
        <v>52460</v>
      </c>
      <c r="C142" t="s">
        <v>443</v>
      </c>
      <c r="D142">
        <v>47914</v>
      </c>
      <c r="E142">
        <v>2049</v>
      </c>
      <c r="F142" t="s">
        <v>207</v>
      </c>
      <c r="H142" t="s">
        <v>444</v>
      </c>
      <c r="I142" s="1">
        <v>44987</v>
      </c>
      <c r="J142" s="1">
        <v>45291</v>
      </c>
      <c r="K142" s="1">
        <v>44987</v>
      </c>
      <c r="L142" s="1">
        <v>45291</v>
      </c>
      <c r="M142" t="s">
        <v>36</v>
      </c>
      <c r="N142" t="s">
        <v>37</v>
      </c>
      <c r="O142">
        <v>6365</v>
      </c>
      <c r="P142">
        <v>0</v>
      </c>
      <c r="Q142">
        <v>0</v>
      </c>
      <c r="R142">
        <v>6365</v>
      </c>
      <c r="S142">
        <v>0</v>
      </c>
      <c r="T142">
        <v>-6365</v>
      </c>
      <c r="U142">
        <v>0</v>
      </c>
      <c r="V142">
        <v>0</v>
      </c>
      <c r="W142">
        <v>0</v>
      </c>
      <c r="X142">
        <v>0</v>
      </c>
      <c r="Y142" s="2">
        <v>-6365</v>
      </c>
      <c r="Z142" s="2">
        <v>0</v>
      </c>
      <c r="AA142">
        <v>0</v>
      </c>
      <c r="AB142" s="2">
        <v>6365</v>
      </c>
      <c r="AC142">
        <v>-6365</v>
      </c>
      <c r="AD142">
        <v>0</v>
      </c>
      <c r="AE142">
        <v>0</v>
      </c>
      <c r="AF142">
        <f>Table1[[#This Row],[RPMO Balance]]-Table1[[#This Row],[RSP Balance]]</f>
        <v>0</v>
      </c>
      <c r="AG142">
        <f>Table1[[#This Row],[RSP Total Charges]]+Table1[[#This Row],[TotalPaymentUnallocatedAmount]]+Table1[[#This Row],[TotalCreditUnallocatedAmount]]</f>
        <v>0</v>
      </c>
    </row>
    <row r="143" spans="1:33" hidden="1" x14ac:dyDescent="0.25">
      <c r="A143" t="s">
        <v>31</v>
      </c>
      <c r="B143">
        <v>52461</v>
      </c>
      <c r="C143" t="s">
        <v>445</v>
      </c>
      <c r="D143">
        <v>47915</v>
      </c>
      <c r="E143">
        <v>2050</v>
      </c>
      <c r="F143" t="s">
        <v>207</v>
      </c>
      <c r="H143" t="s">
        <v>446</v>
      </c>
      <c r="I143" s="1">
        <v>44987</v>
      </c>
      <c r="J143" s="1">
        <v>45291</v>
      </c>
      <c r="K143" s="1">
        <v>44987</v>
      </c>
      <c r="L143" s="1">
        <v>45291</v>
      </c>
      <c r="M143" t="s">
        <v>36</v>
      </c>
      <c r="N143" t="s">
        <v>37</v>
      </c>
      <c r="O143">
        <v>6210</v>
      </c>
      <c r="P143">
        <v>0</v>
      </c>
      <c r="Q143">
        <v>0</v>
      </c>
      <c r="R143">
        <v>6210</v>
      </c>
      <c r="S143">
        <v>0</v>
      </c>
      <c r="T143">
        <v>-6210</v>
      </c>
      <c r="U143">
        <v>0</v>
      </c>
      <c r="V143">
        <v>0</v>
      </c>
      <c r="W143">
        <v>0</v>
      </c>
      <c r="X143">
        <v>0</v>
      </c>
      <c r="Y143" s="2">
        <v>-6210</v>
      </c>
      <c r="Z143" s="2">
        <v>0</v>
      </c>
      <c r="AA143">
        <v>0</v>
      </c>
      <c r="AB143" s="2">
        <v>6210</v>
      </c>
      <c r="AC143">
        <v>-6210</v>
      </c>
      <c r="AD143">
        <v>0</v>
      </c>
      <c r="AE143">
        <v>0</v>
      </c>
      <c r="AF143">
        <f>Table1[[#This Row],[RPMO Balance]]-Table1[[#This Row],[RSP Balance]]</f>
        <v>0</v>
      </c>
      <c r="AG143">
        <f>Table1[[#This Row],[RSP Total Charges]]+Table1[[#This Row],[TotalPaymentUnallocatedAmount]]+Table1[[#This Row],[TotalCreditUnallocatedAmount]]</f>
        <v>0</v>
      </c>
    </row>
    <row r="144" spans="1:33" hidden="1" x14ac:dyDescent="0.25">
      <c r="A144" t="s">
        <v>31</v>
      </c>
      <c r="B144">
        <v>52462</v>
      </c>
      <c r="C144" t="s">
        <v>447</v>
      </c>
      <c r="D144">
        <v>47916</v>
      </c>
      <c r="E144">
        <v>2051</v>
      </c>
      <c r="F144" t="s">
        <v>207</v>
      </c>
      <c r="H144" t="s">
        <v>448</v>
      </c>
      <c r="I144" s="1">
        <v>44987</v>
      </c>
      <c r="J144" s="1">
        <v>45291</v>
      </c>
      <c r="K144" s="1">
        <v>44987</v>
      </c>
      <c r="L144" s="1">
        <v>45291</v>
      </c>
      <c r="M144" t="s">
        <v>36</v>
      </c>
      <c r="N144" t="s">
        <v>37</v>
      </c>
      <c r="O144">
        <v>6210</v>
      </c>
      <c r="P144">
        <v>0</v>
      </c>
      <c r="Q144">
        <v>0</v>
      </c>
      <c r="R144">
        <v>6210</v>
      </c>
      <c r="S144">
        <v>0</v>
      </c>
      <c r="T144">
        <v>-6210</v>
      </c>
      <c r="U144">
        <v>0</v>
      </c>
      <c r="V144">
        <v>0</v>
      </c>
      <c r="W144">
        <v>0</v>
      </c>
      <c r="X144">
        <v>0</v>
      </c>
      <c r="Y144" s="2">
        <v>-6210</v>
      </c>
      <c r="Z144" s="2">
        <v>0</v>
      </c>
      <c r="AA144">
        <v>0</v>
      </c>
      <c r="AB144" s="2">
        <v>6210</v>
      </c>
      <c r="AC144">
        <v>-6210</v>
      </c>
      <c r="AD144">
        <v>0</v>
      </c>
      <c r="AE144">
        <v>0</v>
      </c>
      <c r="AF144">
        <f>Table1[[#This Row],[RPMO Balance]]-Table1[[#This Row],[RSP Balance]]</f>
        <v>0</v>
      </c>
      <c r="AG144">
        <f>Table1[[#This Row],[RSP Total Charges]]+Table1[[#This Row],[TotalPaymentUnallocatedAmount]]+Table1[[#This Row],[TotalCreditUnallocatedAmount]]</f>
        <v>0</v>
      </c>
    </row>
    <row r="145" spans="1:33" hidden="1" x14ac:dyDescent="0.25">
      <c r="A145" t="s">
        <v>31</v>
      </c>
      <c r="B145">
        <v>52463</v>
      </c>
      <c r="C145" t="s">
        <v>449</v>
      </c>
      <c r="D145">
        <v>47917</v>
      </c>
      <c r="E145">
        <v>2054</v>
      </c>
      <c r="F145" t="s">
        <v>450</v>
      </c>
      <c r="G145" t="s">
        <v>451</v>
      </c>
      <c r="H145" t="s">
        <v>452</v>
      </c>
      <c r="I145" s="1">
        <v>44987</v>
      </c>
      <c r="J145" s="1">
        <v>45291</v>
      </c>
      <c r="K145" s="1">
        <v>44987</v>
      </c>
      <c r="L145" s="1">
        <v>45291</v>
      </c>
      <c r="M145" t="s">
        <v>36</v>
      </c>
      <c r="N145" t="s">
        <v>37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f>Table1[[#This Row],[RPMO Balance]]-Table1[[#This Row],[RSP Balance]]</f>
        <v>0</v>
      </c>
      <c r="AG145">
        <f>Table1[[#This Row],[RSP Total Charges]]+Table1[[#This Row],[TotalPaymentUnallocatedAmount]]+Table1[[#This Row],[TotalCreditUnallocatedAmount]]</f>
        <v>0</v>
      </c>
    </row>
    <row r="146" spans="1:33" hidden="1" x14ac:dyDescent="0.25">
      <c r="A146" t="s">
        <v>31</v>
      </c>
      <c r="B146">
        <v>52464</v>
      </c>
      <c r="C146" t="s">
        <v>453</v>
      </c>
      <c r="D146">
        <v>47918</v>
      </c>
      <c r="E146">
        <v>2058</v>
      </c>
      <c r="F146" t="s">
        <v>454</v>
      </c>
      <c r="G146" t="s">
        <v>455</v>
      </c>
      <c r="H146" t="s">
        <v>456</v>
      </c>
      <c r="I146" s="1">
        <v>44987</v>
      </c>
      <c r="J146" s="1">
        <v>45291</v>
      </c>
      <c r="K146" s="1">
        <v>44987</v>
      </c>
      <c r="L146" s="1">
        <v>45291</v>
      </c>
      <c r="M146" t="s">
        <v>36</v>
      </c>
      <c r="N146" t="s">
        <v>37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f>Table1[[#This Row],[RPMO Balance]]-Table1[[#This Row],[RSP Balance]]</f>
        <v>0</v>
      </c>
      <c r="AG146">
        <f>Table1[[#This Row],[RSP Total Charges]]+Table1[[#This Row],[TotalPaymentUnallocatedAmount]]+Table1[[#This Row],[TotalCreditUnallocatedAmount]]</f>
        <v>0</v>
      </c>
    </row>
    <row r="147" spans="1:33" hidden="1" x14ac:dyDescent="0.25">
      <c r="A147" t="s">
        <v>31</v>
      </c>
      <c r="B147">
        <v>52465</v>
      </c>
      <c r="C147" t="s">
        <v>457</v>
      </c>
      <c r="D147">
        <v>47919</v>
      </c>
      <c r="E147">
        <v>2059</v>
      </c>
      <c r="F147" t="s">
        <v>458</v>
      </c>
      <c r="G147" t="s">
        <v>459</v>
      </c>
      <c r="H147" t="s">
        <v>460</v>
      </c>
      <c r="I147" s="1">
        <v>44987</v>
      </c>
      <c r="J147" s="1">
        <v>45107</v>
      </c>
      <c r="K147" s="1">
        <v>44987</v>
      </c>
      <c r="L147" s="1">
        <v>45107</v>
      </c>
      <c r="M147" t="s">
        <v>36</v>
      </c>
      <c r="N147" t="s">
        <v>37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f>Table1[[#This Row],[RPMO Balance]]-Table1[[#This Row],[RSP Balance]]</f>
        <v>0</v>
      </c>
      <c r="AG147">
        <f>Table1[[#This Row],[RSP Total Charges]]+Table1[[#This Row],[TotalPaymentUnallocatedAmount]]+Table1[[#This Row],[TotalCreditUnallocatedAmount]]</f>
        <v>0</v>
      </c>
    </row>
    <row r="148" spans="1:33" hidden="1" x14ac:dyDescent="0.25">
      <c r="A148" t="s">
        <v>31</v>
      </c>
      <c r="B148">
        <v>52466</v>
      </c>
      <c r="C148" t="s">
        <v>461</v>
      </c>
      <c r="D148">
        <v>47920</v>
      </c>
      <c r="E148">
        <v>2065</v>
      </c>
      <c r="F148" t="s">
        <v>363</v>
      </c>
      <c r="G148" t="s">
        <v>462</v>
      </c>
      <c r="H148" t="s">
        <v>463</v>
      </c>
      <c r="I148" s="1">
        <v>44987</v>
      </c>
      <c r="J148" s="1">
        <v>45291</v>
      </c>
      <c r="K148" s="1">
        <v>44987</v>
      </c>
      <c r="L148" s="1">
        <v>45291</v>
      </c>
      <c r="M148" t="s">
        <v>36</v>
      </c>
      <c r="N148" t="s">
        <v>37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f>Table1[[#This Row],[RPMO Balance]]-Table1[[#This Row],[RSP Balance]]</f>
        <v>0</v>
      </c>
      <c r="AG148">
        <f>Table1[[#This Row],[RSP Total Charges]]+Table1[[#This Row],[TotalPaymentUnallocatedAmount]]+Table1[[#This Row],[TotalCreditUnallocatedAmount]]</f>
        <v>0</v>
      </c>
    </row>
    <row r="149" spans="1:33" hidden="1" x14ac:dyDescent="0.25">
      <c r="A149" t="s">
        <v>31</v>
      </c>
      <c r="B149">
        <v>52467</v>
      </c>
      <c r="C149" t="s">
        <v>464</v>
      </c>
      <c r="D149">
        <v>47921</v>
      </c>
      <c r="E149">
        <v>2067</v>
      </c>
      <c r="F149" t="s">
        <v>465</v>
      </c>
      <c r="G149" t="s">
        <v>466</v>
      </c>
      <c r="H149" t="s">
        <v>467</v>
      </c>
      <c r="I149" s="1">
        <v>44987</v>
      </c>
      <c r="J149" s="1">
        <v>45291</v>
      </c>
      <c r="K149" s="1">
        <v>44987</v>
      </c>
      <c r="L149" s="1">
        <v>45291</v>
      </c>
      <c r="M149" t="s">
        <v>36</v>
      </c>
      <c r="N149" t="s">
        <v>37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f>Table1[[#This Row],[RPMO Balance]]-Table1[[#This Row],[RSP Balance]]</f>
        <v>0</v>
      </c>
      <c r="AG149">
        <f>Table1[[#This Row],[RSP Total Charges]]+Table1[[#This Row],[TotalPaymentUnallocatedAmount]]+Table1[[#This Row],[TotalCreditUnallocatedAmount]]</f>
        <v>0</v>
      </c>
    </row>
    <row r="150" spans="1:33" hidden="1" x14ac:dyDescent="0.25">
      <c r="A150" t="s">
        <v>31</v>
      </c>
      <c r="B150">
        <v>52468</v>
      </c>
      <c r="C150" t="s">
        <v>468</v>
      </c>
      <c r="D150">
        <v>47922</v>
      </c>
      <c r="E150">
        <v>2070</v>
      </c>
      <c r="F150" t="s">
        <v>469</v>
      </c>
      <c r="G150" t="s">
        <v>352</v>
      </c>
      <c r="H150" t="s">
        <v>470</v>
      </c>
      <c r="I150" s="1">
        <v>44987</v>
      </c>
      <c r="J150" s="1">
        <v>45046</v>
      </c>
      <c r="K150" s="1">
        <v>44987</v>
      </c>
      <c r="L150" s="1">
        <v>45046</v>
      </c>
      <c r="M150" t="s">
        <v>36</v>
      </c>
      <c r="N150" t="s">
        <v>37</v>
      </c>
      <c r="O150">
        <v>9380</v>
      </c>
      <c r="P150">
        <v>0</v>
      </c>
      <c r="Q150">
        <v>0</v>
      </c>
      <c r="R150">
        <v>9380</v>
      </c>
      <c r="S150">
        <v>9380</v>
      </c>
      <c r="T150">
        <v>-9380</v>
      </c>
      <c r="U150">
        <v>0</v>
      </c>
      <c r="V150">
        <v>-9380</v>
      </c>
      <c r="W150">
        <v>-9380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f>Table1[[#This Row],[RPMO Balance]]-Table1[[#This Row],[RSP Balance]]</f>
        <v>0</v>
      </c>
      <c r="AG150">
        <f>Table1[[#This Row],[RSP Total Charges]]+Table1[[#This Row],[TotalPaymentUnallocatedAmount]]+Table1[[#This Row],[TotalCreditUnallocatedAmount]]</f>
        <v>0</v>
      </c>
    </row>
    <row r="151" spans="1:33" hidden="1" x14ac:dyDescent="0.25">
      <c r="A151" t="s">
        <v>31</v>
      </c>
      <c r="B151">
        <v>52469</v>
      </c>
      <c r="C151" t="s">
        <v>471</v>
      </c>
      <c r="D151">
        <v>47923</v>
      </c>
      <c r="E151">
        <v>2073</v>
      </c>
      <c r="F151" t="s">
        <v>472</v>
      </c>
      <c r="G151" t="s">
        <v>473</v>
      </c>
      <c r="H151" t="s">
        <v>474</v>
      </c>
      <c r="I151" s="1">
        <v>44987</v>
      </c>
      <c r="J151" s="1">
        <v>45016</v>
      </c>
      <c r="K151" s="1">
        <v>44987</v>
      </c>
      <c r="L151" s="1">
        <v>45016</v>
      </c>
      <c r="M151" t="s">
        <v>36</v>
      </c>
      <c r="N151" t="s">
        <v>37</v>
      </c>
      <c r="O151">
        <v>18525</v>
      </c>
      <c r="P151">
        <v>0</v>
      </c>
      <c r="Q151">
        <v>0</v>
      </c>
      <c r="R151">
        <v>18525</v>
      </c>
      <c r="S151">
        <v>0</v>
      </c>
      <c r="T151">
        <v>-18525</v>
      </c>
      <c r="U151">
        <v>0</v>
      </c>
      <c r="V151">
        <v>0</v>
      </c>
      <c r="W151">
        <v>0</v>
      </c>
      <c r="X151">
        <v>0</v>
      </c>
      <c r="Y151" s="2">
        <v>-18525</v>
      </c>
      <c r="Z151" s="2">
        <v>0</v>
      </c>
      <c r="AA151">
        <v>0</v>
      </c>
      <c r="AB151" s="2">
        <v>18525</v>
      </c>
      <c r="AC151">
        <v>-18525</v>
      </c>
      <c r="AD151">
        <v>0</v>
      </c>
      <c r="AE151">
        <v>0</v>
      </c>
      <c r="AF151">
        <f>Table1[[#This Row],[RPMO Balance]]-Table1[[#This Row],[RSP Balance]]</f>
        <v>0</v>
      </c>
      <c r="AG151">
        <f>Table1[[#This Row],[RSP Total Charges]]+Table1[[#This Row],[TotalPaymentUnallocatedAmount]]+Table1[[#This Row],[TotalCreditUnallocatedAmount]]</f>
        <v>0</v>
      </c>
    </row>
    <row r="152" spans="1:33" hidden="1" x14ac:dyDescent="0.25">
      <c r="A152" t="s">
        <v>31</v>
      </c>
      <c r="B152">
        <v>52470</v>
      </c>
      <c r="C152" t="s">
        <v>475</v>
      </c>
      <c r="D152">
        <v>47924</v>
      </c>
      <c r="E152">
        <v>2074</v>
      </c>
      <c r="F152" t="s">
        <v>476</v>
      </c>
      <c r="G152" t="s">
        <v>477</v>
      </c>
      <c r="H152" t="s">
        <v>478</v>
      </c>
      <c r="I152" s="1">
        <v>44987</v>
      </c>
      <c r="J152" s="1">
        <v>45291</v>
      </c>
      <c r="K152" s="1">
        <v>44987</v>
      </c>
      <c r="L152" s="1">
        <v>45291</v>
      </c>
      <c r="M152" t="s">
        <v>36</v>
      </c>
      <c r="N152" t="s">
        <v>37</v>
      </c>
      <c r="O152">
        <v>8550</v>
      </c>
      <c r="P152">
        <v>0</v>
      </c>
      <c r="Q152">
        <v>0</v>
      </c>
      <c r="R152">
        <v>8550</v>
      </c>
      <c r="S152">
        <v>8550</v>
      </c>
      <c r="T152">
        <v>-8550</v>
      </c>
      <c r="U152">
        <v>0</v>
      </c>
      <c r="V152">
        <v>-8550</v>
      </c>
      <c r="W152">
        <v>-8550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f>Table1[[#This Row],[RPMO Balance]]-Table1[[#This Row],[RSP Balance]]</f>
        <v>0</v>
      </c>
      <c r="AG152">
        <f>Table1[[#This Row],[RSP Total Charges]]+Table1[[#This Row],[TotalPaymentUnallocatedAmount]]+Table1[[#This Row],[TotalCreditUnallocatedAmount]]</f>
        <v>0</v>
      </c>
    </row>
    <row r="153" spans="1:33" hidden="1" x14ac:dyDescent="0.25">
      <c r="A153" t="s">
        <v>31</v>
      </c>
      <c r="B153">
        <v>52471</v>
      </c>
      <c r="C153" t="s">
        <v>479</v>
      </c>
      <c r="D153">
        <v>47925</v>
      </c>
      <c r="E153">
        <v>2075</v>
      </c>
      <c r="F153" t="s">
        <v>71</v>
      </c>
      <c r="G153" t="s">
        <v>480</v>
      </c>
      <c r="H153" t="s">
        <v>481</v>
      </c>
      <c r="I153" s="1">
        <v>44987</v>
      </c>
      <c r="J153" s="1">
        <v>45016</v>
      </c>
      <c r="K153" s="1">
        <v>44987</v>
      </c>
      <c r="L153" s="1">
        <v>45016</v>
      </c>
      <c r="M153" t="s">
        <v>36</v>
      </c>
      <c r="N153" t="s">
        <v>37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f>Table1[[#This Row],[RPMO Balance]]-Table1[[#This Row],[RSP Balance]]</f>
        <v>0</v>
      </c>
      <c r="AG153">
        <f>Table1[[#This Row],[RSP Total Charges]]+Table1[[#This Row],[TotalPaymentUnallocatedAmount]]+Table1[[#This Row],[TotalCreditUnallocatedAmount]]</f>
        <v>0</v>
      </c>
    </row>
    <row r="154" spans="1:33" hidden="1" x14ac:dyDescent="0.25">
      <c r="A154" t="s">
        <v>31</v>
      </c>
      <c r="B154">
        <v>52472</v>
      </c>
      <c r="C154" t="s">
        <v>482</v>
      </c>
      <c r="D154">
        <v>47926</v>
      </c>
      <c r="E154">
        <v>2078</v>
      </c>
      <c r="F154" t="s">
        <v>454</v>
      </c>
      <c r="G154" t="s">
        <v>483</v>
      </c>
      <c r="H154" t="s">
        <v>484</v>
      </c>
      <c r="I154" s="1">
        <v>44987</v>
      </c>
      <c r="J154" s="1">
        <v>45291</v>
      </c>
      <c r="K154" s="1">
        <v>44987</v>
      </c>
      <c r="L154" s="1">
        <v>45291</v>
      </c>
      <c r="M154" t="s">
        <v>36</v>
      </c>
      <c r="N154" t="s">
        <v>37</v>
      </c>
      <c r="O154">
        <v>8400</v>
      </c>
      <c r="P154">
        <v>0</v>
      </c>
      <c r="Q154">
        <v>0</v>
      </c>
      <c r="R154">
        <v>8400</v>
      </c>
      <c r="S154">
        <v>0</v>
      </c>
      <c r="T154">
        <v>-8400</v>
      </c>
      <c r="U154">
        <v>0</v>
      </c>
      <c r="V154">
        <v>0</v>
      </c>
      <c r="W154">
        <v>0</v>
      </c>
      <c r="X154">
        <v>0</v>
      </c>
      <c r="Y154" s="2">
        <v>-8400</v>
      </c>
      <c r="Z154" s="2">
        <v>0</v>
      </c>
      <c r="AA154">
        <v>0</v>
      </c>
      <c r="AB154" s="2">
        <v>8400</v>
      </c>
      <c r="AC154">
        <v>-8400</v>
      </c>
      <c r="AD154">
        <v>0</v>
      </c>
      <c r="AE154">
        <v>0</v>
      </c>
      <c r="AF154">
        <f>Table1[[#This Row],[RPMO Balance]]-Table1[[#This Row],[RSP Balance]]</f>
        <v>0</v>
      </c>
      <c r="AG154">
        <f>Table1[[#This Row],[RSP Total Charges]]+Table1[[#This Row],[TotalPaymentUnallocatedAmount]]+Table1[[#This Row],[TotalCreditUnallocatedAmount]]</f>
        <v>0</v>
      </c>
    </row>
    <row r="155" spans="1:33" hidden="1" x14ac:dyDescent="0.25">
      <c r="A155" t="s">
        <v>31</v>
      </c>
      <c r="B155">
        <v>52473</v>
      </c>
      <c r="C155" t="s">
        <v>485</v>
      </c>
      <c r="D155">
        <v>47927</v>
      </c>
      <c r="E155">
        <v>7985</v>
      </c>
      <c r="F155" t="s">
        <v>486</v>
      </c>
      <c r="G155" t="s">
        <v>487</v>
      </c>
      <c r="H155" t="s">
        <v>488</v>
      </c>
      <c r="I155" s="1">
        <v>44987</v>
      </c>
      <c r="J155" s="1">
        <v>45291</v>
      </c>
      <c r="K155" s="1">
        <v>44987</v>
      </c>
      <c r="L155" s="1">
        <v>45291</v>
      </c>
      <c r="M155" t="s">
        <v>36</v>
      </c>
      <c r="N155" t="s">
        <v>37</v>
      </c>
      <c r="O155">
        <v>8390</v>
      </c>
      <c r="P155">
        <v>0</v>
      </c>
      <c r="Q155">
        <v>0</v>
      </c>
      <c r="R155">
        <v>8390</v>
      </c>
      <c r="S155">
        <v>0</v>
      </c>
      <c r="T155">
        <v>-8390</v>
      </c>
      <c r="U155">
        <v>0</v>
      </c>
      <c r="V155">
        <v>0</v>
      </c>
      <c r="W155">
        <v>0</v>
      </c>
      <c r="X155">
        <v>0</v>
      </c>
      <c r="Y155" s="2">
        <v>-8390</v>
      </c>
      <c r="Z155" s="2">
        <v>0</v>
      </c>
      <c r="AA155">
        <v>0</v>
      </c>
      <c r="AB155" s="2">
        <v>8390</v>
      </c>
      <c r="AC155">
        <v>-8390</v>
      </c>
      <c r="AD155">
        <v>0</v>
      </c>
      <c r="AE155">
        <v>0</v>
      </c>
      <c r="AF155">
        <f>Table1[[#This Row],[RPMO Balance]]-Table1[[#This Row],[RSP Balance]]</f>
        <v>0</v>
      </c>
      <c r="AG155">
        <f>Table1[[#This Row],[RSP Total Charges]]+Table1[[#This Row],[TotalPaymentUnallocatedAmount]]+Table1[[#This Row],[TotalCreditUnallocatedAmount]]</f>
        <v>0</v>
      </c>
    </row>
    <row r="156" spans="1:33" hidden="1" x14ac:dyDescent="0.25">
      <c r="A156" t="s">
        <v>31</v>
      </c>
      <c r="B156">
        <v>52474</v>
      </c>
      <c r="C156" t="s">
        <v>489</v>
      </c>
      <c r="D156">
        <v>47928</v>
      </c>
      <c r="E156">
        <v>2086</v>
      </c>
      <c r="F156" t="s">
        <v>490</v>
      </c>
      <c r="G156" t="s">
        <v>491</v>
      </c>
      <c r="H156" t="s">
        <v>492</v>
      </c>
      <c r="I156" s="1">
        <v>44987</v>
      </c>
      <c r="J156" s="1">
        <v>45291</v>
      </c>
      <c r="K156" s="1">
        <v>44987</v>
      </c>
      <c r="L156" s="1">
        <v>45291</v>
      </c>
      <c r="M156" t="s">
        <v>36</v>
      </c>
      <c r="N156" t="s">
        <v>37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f>Table1[[#This Row],[RPMO Balance]]-Table1[[#This Row],[RSP Balance]]</f>
        <v>0</v>
      </c>
      <c r="AG156">
        <f>Table1[[#This Row],[RSP Total Charges]]+Table1[[#This Row],[TotalPaymentUnallocatedAmount]]+Table1[[#This Row],[TotalCreditUnallocatedAmount]]</f>
        <v>0</v>
      </c>
    </row>
    <row r="157" spans="1:33" hidden="1" x14ac:dyDescent="0.25">
      <c r="A157" t="s">
        <v>31</v>
      </c>
      <c r="B157">
        <v>52475</v>
      </c>
      <c r="C157" t="s">
        <v>493</v>
      </c>
      <c r="D157">
        <v>47929</v>
      </c>
      <c r="E157">
        <v>12975</v>
      </c>
      <c r="F157" t="s">
        <v>494</v>
      </c>
      <c r="G157" t="s">
        <v>495</v>
      </c>
      <c r="H157" t="s">
        <v>496</v>
      </c>
      <c r="I157" s="1">
        <v>44987</v>
      </c>
      <c r="J157" s="1">
        <v>45291</v>
      </c>
      <c r="K157" s="1">
        <v>44987</v>
      </c>
      <c r="L157" s="1">
        <v>45291</v>
      </c>
      <c r="M157" t="s">
        <v>36</v>
      </c>
      <c r="N157" t="s">
        <v>37</v>
      </c>
      <c r="O157">
        <v>8150</v>
      </c>
      <c r="P157">
        <v>0</v>
      </c>
      <c r="Q157">
        <v>0</v>
      </c>
      <c r="R157">
        <v>8150</v>
      </c>
      <c r="S157">
        <v>0</v>
      </c>
      <c r="T157">
        <v>-8150</v>
      </c>
      <c r="U157">
        <v>0</v>
      </c>
      <c r="V157">
        <v>0</v>
      </c>
      <c r="W157">
        <v>0</v>
      </c>
      <c r="X157">
        <v>0</v>
      </c>
      <c r="Y157" s="2">
        <v>-8150</v>
      </c>
      <c r="Z157" s="2">
        <v>0</v>
      </c>
      <c r="AA157">
        <v>0</v>
      </c>
      <c r="AB157" s="2">
        <v>8150</v>
      </c>
      <c r="AC157">
        <v>-8150</v>
      </c>
      <c r="AD157">
        <v>0</v>
      </c>
      <c r="AE157">
        <v>0</v>
      </c>
      <c r="AF157">
        <f>Table1[[#This Row],[RPMO Balance]]-Table1[[#This Row],[RSP Balance]]</f>
        <v>0</v>
      </c>
      <c r="AG157">
        <f>Table1[[#This Row],[RSP Total Charges]]+Table1[[#This Row],[TotalPaymentUnallocatedAmount]]+Table1[[#This Row],[TotalCreditUnallocatedAmount]]</f>
        <v>0</v>
      </c>
    </row>
    <row r="158" spans="1:33" hidden="1" x14ac:dyDescent="0.25">
      <c r="A158" t="s">
        <v>31</v>
      </c>
      <c r="B158">
        <v>52476</v>
      </c>
      <c r="C158" t="s">
        <v>497</v>
      </c>
      <c r="D158">
        <v>47930</v>
      </c>
      <c r="E158">
        <v>12976</v>
      </c>
      <c r="F158" t="s">
        <v>498</v>
      </c>
      <c r="G158" t="s">
        <v>499</v>
      </c>
      <c r="H158" t="s">
        <v>500</v>
      </c>
      <c r="I158" s="1">
        <v>44987</v>
      </c>
      <c r="J158" s="1">
        <v>45291</v>
      </c>
      <c r="K158" s="1">
        <v>44987</v>
      </c>
      <c r="L158" s="1">
        <v>45291</v>
      </c>
      <c r="M158" t="s">
        <v>36</v>
      </c>
      <c r="N158" t="s">
        <v>37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f>Table1[[#This Row],[RPMO Balance]]-Table1[[#This Row],[RSP Balance]]</f>
        <v>0</v>
      </c>
      <c r="AG158">
        <f>Table1[[#This Row],[RSP Total Charges]]+Table1[[#This Row],[TotalPaymentUnallocatedAmount]]+Table1[[#This Row],[TotalCreditUnallocatedAmount]]</f>
        <v>0</v>
      </c>
    </row>
    <row r="159" spans="1:33" hidden="1" x14ac:dyDescent="0.25">
      <c r="A159" t="s">
        <v>31</v>
      </c>
      <c r="B159">
        <v>52477</v>
      </c>
      <c r="C159" t="s">
        <v>501</v>
      </c>
      <c r="D159">
        <v>47931</v>
      </c>
      <c r="E159">
        <v>12977</v>
      </c>
      <c r="F159" t="s">
        <v>502</v>
      </c>
      <c r="G159" t="s">
        <v>503</v>
      </c>
      <c r="H159" t="s">
        <v>504</v>
      </c>
      <c r="I159" s="1">
        <v>44987</v>
      </c>
      <c r="J159" s="1">
        <v>45291</v>
      </c>
      <c r="K159" s="1">
        <v>44987</v>
      </c>
      <c r="L159" s="1">
        <v>45291</v>
      </c>
      <c r="M159" t="s">
        <v>36</v>
      </c>
      <c r="N159" t="s">
        <v>37</v>
      </c>
      <c r="O159">
        <v>9050</v>
      </c>
      <c r="P159">
        <v>0</v>
      </c>
      <c r="Q159">
        <v>0</v>
      </c>
      <c r="R159">
        <v>9050</v>
      </c>
      <c r="S159">
        <v>0</v>
      </c>
      <c r="T159">
        <v>-9050</v>
      </c>
      <c r="U159">
        <v>0</v>
      </c>
      <c r="V159">
        <v>0</v>
      </c>
      <c r="W159">
        <v>0</v>
      </c>
      <c r="X159">
        <v>0</v>
      </c>
      <c r="Y159" s="2">
        <v>-9050</v>
      </c>
      <c r="Z159" s="2">
        <v>0</v>
      </c>
      <c r="AA159">
        <v>0</v>
      </c>
      <c r="AB159" s="2">
        <v>9050</v>
      </c>
      <c r="AC159">
        <v>-9050</v>
      </c>
      <c r="AD159">
        <v>0</v>
      </c>
      <c r="AE159">
        <v>0</v>
      </c>
      <c r="AF159">
        <f>Table1[[#This Row],[RPMO Balance]]-Table1[[#This Row],[RSP Balance]]</f>
        <v>0</v>
      </c>
      <c r="AG159">
        <f>Table1[[#This Row],[RSP Total Charges]]+Table1[[#This Row],[TotalPaymentUnallocatedAmount]]+Table1[[#This Row],[TotalCreditUnallocatedAmount]]</f>
        <v>0</v>
      </c>
    </row>
    <row r="160" spans="1:33" hidden="1" x14ac:dyDescent="0.25">
      <c r="A160" t="s">
        <v>31</v>
      </c>
      <c r="B160">
        <v>52478</v>
      </c>
      <c r="C160" t="s">
        <v>505</v>
      </c>
      <c r="D160">
        <v>47932</v>
      </c>
      <c r="E160">
        <v>12978</v>
      </c>
      <c r="F160" t="s">
        <v>506</v>
      </c>
      <c r="G160" t="s">
        <v>507</v>
      </c>
      <c r="H160" t="s">
        <v>508</v>
      </c>
      <c r="I160" s="1">
        <v>44987</v>
      </c>
      <c r="J160" s="1">
        <v>45291</v>
      </c>
      <c r="K160" s="1">
        <v>44987</v>
      </c>
      <c r="L160" s="1">
        <v>45291</v>
      </c>
      <c r="M160" t="s">
        <v>36</v>
      </c>
      <c r="N160" t="s">
        <v>37</v>
      </c>
      <c r="O160">
        <v>8150</v>
      </c>
      <c r="P160">
        <v>0</v>
      </c>
      <c r="Q160">
        <v>0</v>
      </c>
      <c r="R160">
        <v>8150</v>
      </c>
      <c r="S160">
        <v>0</v>
      </c>
      <c r="T160">
        <v>-8150</v>
      </c>
      <c r="U160">
        <v>0</v>
      </c>
      <c r="V160">
        <v>0</v>
      </c>
      <c r="W160">
        <v>0</v>
      </c>
      <c r="X160">
        <v>0</v>
      </c>
      <c r="Y160" s="2">
        <v>-8150</v>
      </c>
      <c r="Z160" s="2">
        <v>0</v>
      </c>
      <c r="AA160">
        <v>0</v>
      </c>
      <c r="AB160" s="2">
        <v>8150</v>
      </c>
      <c r="AC160">
        <v>-8150</v>
      </c>
      <c r="AD160">
        <v>0</v>
      </c>
      <c r="AE160">
        <v>0</v>
      </c>
      <c r="AF160">
        <f>Table1[[#This Row],[RPMO Balance]]-Table1[[#This Row],[RSP Balance]]</f>
        <v>0</v>
      </c>
      <c r="AG160">
        <f>Table1[[#This Row],[RSP Total Charges]]+Table1[[#This Row],[TotalPaymentUnallocatedAmount]]+Table1[[#This Row],[TotalCreditUnallocatedAmount]]</f>
        <v>0</v>
      </c>
    </row>
    <row r="161" spans="1:33" hidden="1" x14ac:dyDescent="0.25">
      <c r="A161" t="s">
        <v>31</v>
      </c>
      <c r="B161">
        <v>52479</v>
      </c>
      <c r="C161" t="s">
        <v>509</v>
      </c>
      <c r="D161">
        <v>47933</v>
      </c>
      <c r="E161">
        <v>12979</v>
      </c>
      <c r="F161" t="s">
        <v>510</v>
      </c>
      <c r="G161" t="s">
        <v>511</v>
      </c>
      <c r="H161" t="s">
        <v>512</v>
      </c>
      <c r="I161" s="1">
        <v>44987</v>
      </c>
      <c r="J161" s="1">
        <v>45046</v>
      </c>
      <c r="K161" s="1">
        <v>44987</v>
      </c>
      <c r="L161" s="1">
        <v>45046</v>
      </c>
      <c r="M161" t="s">
        <v>36</v>
      </c>
      <c r="N161" t="s">
        <v>37</v>
      </c>
      <c r="O161">
        <v>9050</v>
      </c>
      <c r="P161">
        <v>0</v>
      </c>
      <c r="Q161">
        <v>0</v>
      </c>
      <c r="R161">
        <v>9050</v>
      </c>
      <c r="S161">
        <v>0</v>
      </c>
      <c r="T161">
        <v>-9050</v>
      </c>
      <c r="U161">
        <v>0</v>
      </c>
      <c r="V161">
        <v>0</v>
      </c>
      <c r="W161">
        <v>0</v>
      </c>
      <c r="X161">
        <v>0</v>
      </c>
      <c r="Y161" s="2">
        <v>-9050</v>
      </c>
      <c r="Z161" s="2">
        <v>0</v>
      </c>
      <c r="AA161">
        <v>0</v>
      </c>
      <c r="AB161" s="2">
        <v>9050</v>
      </c>
      <c r="AC161">
        <v>-9050</v>
      </c>
      <c r="AD161">
        <v>0</v>
      </c>
      <c r="AE161">
        <v>0</v>
      </c>
      <c r="AF161">
        <f>Table1[[#This Row],[RPMO Balance]]-Table1[[#This Row],[RSP Balance]]</f>
        <v>0</v>
      </c>
      <c r="AG161">
        <f>Table1[[#This Row],[RSP Total Charges]]+Table1[[#This Row],[TotalPaymentUnallocatedAmount]]+Table1[[#This Row],[TotalCreditUnallocatedAmount]]</f>
        <v>0</v>
      </c>
    </row>
    <row r="162" spans="1:33" hidden="1" x14ac:dyDescent="0.25">
      <c r="A162" t="s">
        <v>31</v>
      </c>
      <c r="B162">
        <v>52480</v>
      </c>
      <c r="C162" t="s">
        <v>513</v>
      </c>
      <c r="D162">
        <v>47934</v>
      </c>
      <c r="E162">
        <v>12980</v>
      </c>
      <c r="F162" t="s">
        <v>514</v>
      </c>
      <c r="G162" t="s">
        <v>515</v>
      </c>
      <c r="H162" t="s">
        <v>516</v>
      </c>
      <c r="I162" s="1">
        <v>44987</v>
      </c>
      <c r="J162" s="1">
        <v>45291</v>
      </c>
      <c r="K162" s="1">
        <v>44987</v>
      </c>
      <c r="L162" s="1">
        <v>45291</v>
      </c>
      <c r="M162" t="s">
        <v>36</v>
      </c>
      <c r="N162" t="s">
        <v>37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f>Table1[[#This Row],[RPMO Balance]]-Table1[[#This Row],[RSP Balance]]</f>
        <v>0</v>
      </c>
      <c r="AG162">
        <f>Table1[[#This Row],[RSP Total Charges]]+Table1[[#This Row],[TotalPaymentUnallocatedAmount]]+Table1[[#This Row],[TotalCreditUnallocatedAmount]]</f>
        <v>0</v>
      </c>
    </row>
    <row r="163" spans="1:33" hidden="1" x14ac:dyDescent="0.25">
      <c r="A163" t="s">
        <v>31</v>
      </c>
      <c r="B163">
        <v>52481</v>
      </c>
      <c r="C163" t="s">
        <v>517</v>
      </c>
      <c r="D163">
        <v>47935</v>
      </c>
      <c r="E163">
        <v>12981</v>
      </c>
      <c r="F163" t="s">
        <v>518</v>
      </c>
      <c r="G163" t="s">
        <v>519</v>
      </c>
      <c r="H163" t="s">
        <v>520</v>
      </c>
      <c r="I163" s="1">
        <v>44987</v>
      </c>
      <c r="J163" s="1">
        <v>45138</v>
      </c>
      <c r="K163" s="1">
        <v>44987</v>
      </c>
      <c r="L163" s="1">
        <v>45138</v>
      </c>
      <c r="M163" t="s">
        <v>36</v>
      </c>
      <c r="N163" t="s">
        <v>37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f>Table1[[#This Row],[RPMO Balance]]-Table1[[#This Row],[RSP Balance]]</f>
        <v>0</v>
      </c>
      <c r="AG163">
        <f>Table1[[#This Row],[RSP Total Charges]]+Table1[[#This Row],[TotalPaymentUnallocatedAmount]]+Table1[[#This Row],[TotalCreditUnallocatedAmount]]</f>
        <v>0</v>
      </c>
    </row>
    <row r="164" spans="1:33" hidden="1" x14ac:dyDescent="0.25">
      <c r="A164" t="s">
        <v>31</v>
      </c>
      <c r="B164">
        <v>52482</v>
      </c>
      <c r="C164" t="s">
        <v>521</v>
      </c>
      <c r="D164">
        <v>47936</v>
      </c>
      <c r="E164">
        <v>12982</v>
      </c>
      <c r="F164" t="s">
        <v>522</v>
      </c>
      <c r="G164" t="s">
        <v>523</v>
      </c>
      <c r="H164" t="s">
        <v>524</v>
      </c>
      <c r="I164" s="1">
        <v>44987</v>
      </c>
      <c r="J164" s="1">
        <v>45291</v>
      </c>
      <c r="K164" s="1">
        <v>44987</v>
      </c>
      <c r="L164" s="1">
        <v>45291</v>
      </c>
      <c r="M164" t="s">
        <v>36</v>
      </c>
      <c r="N164" t="s">
        <v>37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f>Table1[[#This Row],[RPMO Balance]]-Table1[[#This Row],[RSP Balance]]</f>
        <v>0</v>
      </c>
      <c r="AG164">
        <f>Table1[[#This Row],[RSP Total Charges]]+Table1[[#This Row],[TotalPaymentUnallocatedAmount]]+Table1[[#This Row],[TotalCreditUnallocatedAmount]]</f>
        <v>0</v>
      </c>
    </row>
    <row r="165" spans="1:33" hidden="1" x14ac:dyDescent="0.25">
      <c r="A165" t="s">
        <v>31</v>
      </c>
      <c r="B165">
        <v>52483</v>
      </c>
      <c r="C165" t="s">
        <v>525</v>
      </c>
      <c r="D165">
        <v>47937</v>
      </c>
      <c r="E165">
        <v>12983</v>
      </c>
      <c r="F165" t="s">
        <v>526</v>
      </c>
      <c r="G165" t="s">
        <v>527</v>
      </c>
      <c r="H165" t="s">
        <v>528</v>
      </c>
      <c r="I165" s="1">
        <v>44987</v>
      </c>
      <c r="J165" s="1">
        <v>45291</v>
      </c>
      <c r="K165" s="1">
        <v>44987</v>
      </c>
      <c r="L165" s="1">
        <v>45291</v>
      </c>
      <c r="M165" t="s">
        <v>36</v>
      </c>
      <c r="N165" t="s">
        <v>37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f>Table1[[#This Row],[RPMO Balance]]-Table1[[#This Row],[RSP Balance]]</f>
        <v>0</v>
      </c>
      <c r="AG165">
        <f>Table1[[#This Row],[RSP Total Charges]]+Table1[[#This Row],[TotalPaymentUnallocatedAmount]]+Table1[[#This Row],[TotalCreditUnallocatedAmount]]</f>
        <v>0</v>
      </c>
    </row>
    <row r="166" spans="1:33" hidden="1" x14ac:dyDescent="0.25">
      <c r="A166" t="s">
        <v>31</v>
      </c>
      <c r="B166">
        <v>52484</v>
      </c>
      <c r="C166" t="s">
        <v>529</v>
      </c>
      <c r="D166">
        <v>47938</v>
      </c>
      <c r="E166">
        <v>12984</v>
      </c>
      <c r="F166" t="s">
        <v>530</v>
      </c>
      <c r="G166" t="s">
        <v>531</v>
      </c>
      <c r="H166" t="s">
        <v>532</v>
      </c>
      <c r="I166" s="1">
        <v>44987</v>
      </c>
      <c r="J166" s="1">
        <v>45046</v>
      </c>
      <c r="K166" s="1">
        <v>44987</v>
      </c>
      <c r="L166" s="1">
        <v>45046</v>
      </c>
      <c r="M166" t="s">
        <v>36</v>
      </c>
      <c r="N166" t="s">
        <v>37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f>Table1[[#This Row],[RPMO Balance]]-Table1[[#This Row],[RSP Balance]]</f>
        <v>0</v>
      </c>
      <c r="AG166">
        <f>Table1[[#This Row],[RSP Total Charges]]+Table1[[#This Row],[TotalPaymentUnallocatedAmount]]+Table1[[#This Row],[TotalCreditUnallocatedAmount]]</f>
        <v>0</v>
      </c>
    </row>
    <row r="167" spans="1:33" hidden="1" x14ac:dyDescent="0.25">
      <c r="A167" t="s">
        <v>31</v>
      </c>
      <c r="B167">
        <v>52485</v>
      </c>
      <c r="C167" t="s">
        <v>533</v>
      </c>
      <c r="D167">
        <v>47939</v>
      </c>
      <c r="E167">
        <v>12985</v>
      </c>
      <c r="F167" t="s">
        <v>534</v>
      </c>
      <c r="G167" t="s">
        <v>535</v>
      </c>
      <c r="H167" t="s">
        <v>536</v>
      </c>
      <c r="I167" s="1">
        <v>44987</v>
      </c>
      <c r="J167" s="1">
        <v>45291</v>
      </c>
      <c r="K167" s="1">
        <v>44987</v>
      </c>
      <c r="L167" s="1">
        <v>45291</v>
      </c>
      <c r="M167" t="s">
        <v>36</v>
      </c>
      <c r="N167" t="s">
        <v>37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f>Table1[[#This Row],[RPMO Balance]]-Table1[[#This Row],[RSP Balance]]</f>
        <v>0</v>
      </c>
      <c r="AG167">
        <f>Table1[[#This Row],[RSP Total Charges]]+Table1[[#This Row],[TotalPaymentUnallocatedAmount]]+Table1[[#This Row],[TotalCreditUnallocatedAmount]]</f>
        <v>0</v>
      </c>
    </row>
    <row r="168" spans="1:33" hidden="1" x14ac:dyDescent="0.25">
      <c r="A168" t="s">
        <v>31</v>
      </c>
      <c r="B168">
        <v>52486</v>
      </c>
      <c r="C168" t="s">
        <v>537</v>
      </c>
      <c r="D168">
        <v>47940</v>
      </c>
      <c r="E168">
        <v>7018</v>
      </c>
      <c r="F168" t="s">
        <v>359</v>
      </c>
      <c r="G168" t="s">
        <v>538</v>
      </c>
      <c r="H168" t="s">
        <v>539</v>
      </c>
      <c r="I168" s="1">
        <v>44987</v>
      </c>
      <c r="J168" s="1">
        <v>45046</v>
      </c>
      <c r="K168" s="1">
        <v>44987</v>
      </c>
      <c r="L168" s="1">
        <v>45046</v>
      </c>
      <c r="M168" t="s">
        <v>36</v>
      </c>
      <c r="N168" t="s">
        <v>37</v>
      </c>
      <c r="O168">
        <v>9050</v>
      </c>
      <c r="P168">
        <v>0</v>
      </c>
      <c r="Q168">
        <v>0</v>
      </c>
      <c r="R168">
        <v>9050</v>
      </c>
      <c r="S168">
        <v>0</v>
      </c>
      <c r="T168">
        <v>-9050</v>
      </c>
      <c r="U168">
        <v>0</v>
      </c>
      <c r="V168">
        <v>0</v>
      </c>
      <c r="W168">
        <v>0</v>
      </c>
      <c r="X168">
        <v>0</v>
      </c>
      <c r="Y168" s="2">
        <v>-9050</v>
      </c>
      <c r="Z168" s="2">
        <v>0</v>
      </c>
      <c r="AA168">
        <v>0</v>
      </c>
      <c r="AB168" s="2">
        <v>9050</v>
      </c>
      <c r="AC168">
        <v>-9050</v>
      </c>
      <c r="AD168">
        <v>0</v>
      </c>
      <c r="AE168">
        <v>0</v>
      </c>
      <c r="AF168">
        <f>Table1[[#This Row],[RPMO Balance]]-Table1[[#This Row],[RSP Balance]]</f>
        <v>0</v>
      </c>
      <c r="AG168">
        <f>Table1[[#This Row],[RSP Total Charges]]+Table1[[#This Row],[TotalPaymentUnallocatedAmount]]+Table1[[#This Row],[TotalCreditUnallocatedAmount]]</f>
        <v>0</v>
      </c>
    </row>
    <row r="169" spans="1:33" hidden="1" x14ac:dyDescent="0.25">
      <c r="A169" t="s">
        <v>31</v>
      </c>
      <c r="B169">
        <v>52487</v>
      </c>
      <c r="C169" t="s">
        <v>540</v>
      </c>
      <c r="D169">
        <v>47941</v>
      </c>
      <c r="E169">
        <v>12987</v>
      </c>
      <c r="F169" t="s">
        <v>541</v>
      </c>
      <c r="G169" t="s">
        <v>542</v>
      </c>
      <c r="H169" t="s">
        <v>543</v>
      </c>
      <c r="I169" s="1">
        <v>44987</v>
      </c>
      <c r="J169" s="1">
        <v>45657</v>
      </c>
      <c r="K169" s="1">
        <v>44987</v>
      </c>
      <c r="L169" s="1">
        <v>45657</v>
      </c>
      <c r="M169" t="s">
        <v>36</v>
      </c>
      <c r="N169" t="s">
        <v>37</v>
      </c>
      <c r="O169">
        <v>9150</v>
      </c>
      <c r="P169">
        <v>0</v>
      </c>
      <c r="Q169">
        <v>0</v>
      </c>
      <c r="R169">
        <v>9150</v>
      </c>
      <c r="S169">
        <v>0</v>
      </c>
      <c r="T169">
        <v>-9150</v>
      </c>
      <c r="U169">
        <v>0</v>
      </c>
      <c r="V169">
        <v>0</v>
      </c>
      <c r="W169">
        <v>0</v>
      </c>
      <c r="X169">
        <v>0</v>
      </c>
      <c r="Y169" s="2">
        <v>-9150</v>
      </c>
      <c r="Z169" s="2">
        <v>0</v>
      </c>
      <c r="AA169">
        <v>0</v>
      </c>
      <c r="AB169" s="2">
        <v>9150</v>
      </c>
      <c r="AC169">
        <v>-9150</v>
      </c>
      <c r="AD169">
        <v>0</v>
      </c>
      <c r="AE169">
        <v>0</v>
      </c>
      <c r="AF169">
        <f>Table1[[#This Row],[RPMO Balance]]-Table1[[#This Row],[RSP Balance]]</f>
        <v>0</v>
      </c>
      <c r="AG169">
        <f>Table1[[#This Row],[RSP Total Charges]]+Table1[[#This Row],[TotalPaymentUnallocatedAmount]]+Table1[[#This Row],[TotalCreditUnallocatedAmount]]</f>
        <v>0</v>
      </c>
    </row>
    <row r="170" spans="1:33" hidden="1" x14ac:dyDescent="0.25">
      <c r="A170" t="s">
        <v>31</v>
      </c>
      <c r="B170">
        <v>52488</v>
      </c>
      <c r="C170" t="s">
        <v>544</v>
      </c>
      <c r="D170">
        <v>47942</v>
      </c>
      <c r="E170">
        <v>12988</v>
      </c>
      <c r="F170" t="s">
        <v>545</v>
      </c>
      <c r="G170" t="s">
        <v>546</v>
      </c>
      <c r="H170" t="s">
        <v>547</v>
      </c>
      <c r="I170" s="1">
        <v>44987</v>
      </c>
      <c r="J170" s="1">
        <v>45291</v>
      </c>
      <c r="K170" s="1">
        <v>44987</v>
      </c>
      <c r="L170" s="1">
        <v>45291</v>
      </c>
      <c r="M170" t="s">
        <v>36</v>
      </c>
      <c r="N170" t="s">
        <v>37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f>Table1[[#This Row],[RPMO Balance]]-Table1[[#This Row],[RSP Balance]]</f>
        <v>0</v>
      </c>
      <c r="AG170">
        <f>Table1[[#This Row],[RSP Total Charges]]+Table1[[#This Row],[TotalPaymentUnallocatedAmount]]+Table1[[#This Row],[TotalCreditUnallocatedAmount]]</f>
        <v>0</v>
      </c>
    </row>
    <row r="171" spans="1:33" hidden="1" x14ac:dyDescent="0.25">
      <c r="A171" t="s">
        <v>31</v>
      </c>
      <c r="B171">
        <v>52489</v>
      </c>
      <c r="C171" t="s">
        <v>548</v>
      </c>
      <c r="D171">
        <v>47943</v>
      </c>
      <c r="E171">
        <v>12989</v>
      </c>
      <c r="F171" t="s">
        <v>549</v>
      </c>
      <c r="G171" t="s">
        <v>550</v>
      </c>
      <c r="H171" t="s">
        <v>551</v>
      </c>
      <c r="I171" s="1">
        <v>44987</v>
      </c>
      <c r="J171" s="1">
        <v>45291</v>
      </c>
      <c r="K171" s="1">
        <v>44987</v>
      </c>
      <c r="L171" s="1">
        <v>45291</v>
      </c>
      <c r="M171" t="s">
        <v>36</v>
      </c>
      <c r="N171" t="s">
        <v>37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f>Table1[[#This Row],[RPMO Balance]]-Table1[[#This Row],[RSP Balance]]</f>
        <v>0</v>
      </c>
      <c r="AG171">
        <f>Table1[[#This Row],[RSP Total Charges]]+Table1[[#This Row],[TotalPaymentUnallocatedAmount]]+Table1[[#This Row],[TotalCreditUnallocatedAmount]]</f>
        <v>0</v>
      </c>
    </row>
    <row r="172" spans="1:33" hidden="1" x14ac:dyDescent="0.25">
      <c r="A172" t="s">
        <v>31</v>
      </c>
      <c r="B172">
        <v>52490</v>
      </c>
      <c r="C172" t="s">
        <v>552</v>
      </c>
      <c r="D172">
        <v>47944</v>
      </c>
      <c r="E172">
        <v>12990</v>
      </c>
      <c r="F172" t="s">
        <v>553</v>
      </c>
      <c r="G172" t="s">
        <v>554</v>
      </c>
      <c r="H172" t="s">
        <v>555</v>
      </c>
      <c r="I172" s="1">
        <v>44987</v>
      </c>
      <c r="J172" s="1">
        <v>45473</v>
      </c>
      <c r="K172" s="1">
        <v>44987</v>
      </c>
      <c r="L172" s="1">
        <v>45473</v>
      </c>
      <c r="M172" t="s">
        <v>36</v>
      </c>
      <c r="N172" t="s">
        <v>37</v>
      </c>
      <c r="O172">
        <v>9650</v>
      </c>
      <c r="P172">
        <v>0</v>
      </c>
      <c r="Q172">
        <v>0</v>
      </c>
      <c r="R172">
        <v>9650</v>
      </c>
      <c r="S172">
        <v>9650</v>
      </c>
      <c r="T172">
        <v>-9650</v>
      </c>
      <c r="U172">
        <v>0</v>
      </c>
      <c r="V172">
        <v>-9650</v>
      </c>
      <c r="W172">
        <v>-9650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f>Table1[[#This Row],[RPMO Balance]]-Table1[[#This Row],[RSP Balance]]</f>
        <v>0</v>
      </c>
      <c r="AG172">
        <f>Table1[[#This Row],[RSP Total Charges]]+Table1[[#This Row],[TotalPaymentUnallocatedAmount]]+Table1[[#This Row],[TotalCreditUnallocatedAmount]]</f>
        <v>0</v>
      </c>
    </row>
    <row r="173" spans="1:33" hidden="1" x14ac:dyDescent="0.25">
      <c r="A173" t="s">
        <v>31</v>
      </c>
      <c r="B173">
        <v>52491</v>
      </c>
      <c r="C173" t="s">
        <v>556</v>
      </c>
      <c r="D173">
        <v>47945</v>
      </c>
      <c r="E173">
        <v>12991</v>
      </c>
      <c r="F173" t="s">
        <v>557</v>
      </c>
      <c r="G173" t="s">
        <v>558</v>
      </c>
      <c r="H173" t="s">
        <v>559</v>
      </c>
      <c r="I173" s="1">
        <v>44987</v>
      </c>
      <c r="J173" s="1">
        <v>45291</v>
      </c>
      <c r="K173" s="1">
        <v>44987</v>
      </c>
      <c r="L173" s="1">
        <v>45291</v>
      </c>
      <c r="M173" t="s">
        <v>36</v>
      </c>
      <c r="N173" t="s">
        <v>37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f>Table1[[#This Row],[RPMO Balance]]-Table1[[#This Row],[RSP Balance]]</f>
        <v>0</v>
      </c>
      <c r="AG173">
        <f>Table1[[#This Row],[RSP Total Charges]]+Table1[[#This Row],[TotalPaymentUnallocatedAmount]]+Table1[[#This Row],[TotalCreditUnallocatedAmount]]</f>
        <v>0</v>
      </c>
    </row>
    <row r="174" spans="1:33" hidden="1" x14ac:dyDescent="0.25">
      <c r="A174" t="s">
        <v>31</v>
      </c>
      <c r="B174">
        <v>52492</v>
      </c>
      <c r="C174" t="s">
        <v>560</v>
      </c>
      <c r="D174">
        <v>47946</v>
      </c>
      <c r="E174">
        <v>12992</v>
      </c>
      <c r="F174" t="s">
        <v>561</v>
      </c>
      <c r="G174" t="s">
        <v>562</v>
      </c>
      <c r="H174" t="s">
        <v>563</v>
      </c>
      <c r="I174" s="1">
        <v>44987</v>
      </c>
      <c r="J174" s="1">
        <v>45322</v>
      </c>
      <c r="K174" s="1">
        <v>44987</v>
      </c>
      <c r="L174" s="1">
        <v>45322</v>
      </c>
      <c r="M174" t="s">
        <v>36</v>
      </c>
      <c r="N174" t="s">
        <v>37</v>
      </c>
      <c r="O174">
        <v>8350</v>
      </c>
      <c r="P174">
        <v>0</v>
      </c>
      <c r="Q174">
        <v>0</v>
      </c>
      <c r="R174">
        <v>8350</v>
      </c>
      <c r="S174">
        <v>8350</v>
      </c>
      <c r="T174">
        <v>-8350</v>
      </c>
      <c r="U174">
        <v>0</v>
      </c>
      <c r="V174">
        <v>-8350</v>
      </c>
      <c r="W174">
        <v>-8350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f>Table1[[#This Row],[RPMO Balance]]-Table1[[#This Row],[RSP Balance]]</f>
        <v>0</v>
      </c>
      <c r="AG174">
        <f>Table1[[#This Row],[RSP Total Charges]]+Table1[[#This Row],[TotalPaymentUnallocatedAmount]]+Table1[[#This Row],[TotalCreditUnallocatedAmount]]</f>
        <v>0</v>
      </c>
    </row>
    <row r="175" spans="1:33" hidden="1" x14ac:dyDescent="0.25">
      <c r="A175" t="s">
        <v>31</v>
      </c>
      <c r="B175">
        <v>52493</v>
      </c>
      <c r="C175" t="s">
        <v>564</v>
      </c>
      <c r="D175">
        <v>47947</v>
      </c>
      <c r="E175">
        <v>12993</v>
      </c>
      <c r="F175" t="s">
        <v>565</v>
      </c>
      <c r="G175" t="s">
        <v>566</v>
      </c>
      <c r="H175" t="s">
        <v>567</v>
      </c>
      <c r="I175" s="1">
        <v>44987</v>
      </c>
      <c r="J175" s="1">
        <v>45107</v>
      </c>
      <c r="K175" s="1">
        <v>44987</v>
      </c>
      <c r="L175" s="1">
        <v>45107</v>
      </c>
      <c r="M175" t="s">
        <v>36</v>
      </c>
      <c r="N175" t="s">
        <v>37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f>Table1[[#This Row],[RPMO Balance]]-Table1[[#This Row],[RSP Balance]]</f>
        <v>0</v>
      </c>
      <c r="AG175">
        <f>Table1[[#This Row],[RSP Total Charges]]+Table1[[#This Row],[TotalPaymentUnallocatedAmount]]+Table1[[#This Row],[TotalCreditUnallocatedAmount]]</f>
        <v>0</v>
      </c>
    </row>
    <row r="176" spans="1:33" hidden="1" x14ac:dyDescent="0.25">
      <c r="A176" t="s">
        <v>31</v>
      </c>
      <c r="B176">
        <v>52494</v>
      </c>
      <c r="C176" t="s">
        <v>568</v>
      </c>
      <c r="D176">
        <v>47948</v>
      </c>
      <c r="E176">
        <v>12994</v>
      </c>
      <c r="F176" t="s">
        <v>569</v>
      </c>
      <c r="G176" t="s">
        <v>570</v>
      </c>
      <c r="H176" t="s">
        <v>571</v>
      </c>
      <c r="I176" s="1">
        <v>44987</v>
      </c>
      <c r="J176" s="1">
        <v>45291</v>
      </c>
      <c r="K176" s="1">
        <v>44987</v>
      </c>
      <c r="L176" s="1">
        <v>45291</v>
      </c>
      <c r="M176" t="s">
        <v>36</v>
      </c>
      <c r="N176" t="s">
        <v>37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f>Table1[[#This Row],[RPMO Balance]]-Table1[[#This Row],[RSP Balance]]</f>
        <v>0</v>
      </c>
      <c r="AG176">
        <f>Table1[[#This Row],[RSP Total Charges]]+Table1[[#This Row],[TotalPaymentUnallocatedAmount]]+Table1[[#This Row],[TotalCreditUnallocatedAmount]]</f>
        <v>0</v>
      </c>
    </row>
    <row r="177" spans="1:33" hidden="1" x14ac:dyDescent="0.25">
      <c r="A177" t="s">
        <v>31</v>
      </c>
      <c r="B177">
        <v>52495</v>
      </c>
      <c r="C177" t="s">
        <v>572</v>
      </c>
      <c r="D177">
        <v>47949</v>
      </c>
      <c r="E177">
        <v>12995</v>
      </c>
      <c r="F177" t="s">
        <v>573</v>
      </c>
      <c r="G177" t="s">
        <v>574</v>
      </c>
      <c r="H177" t="s">
        <v>575</v>
      </c>
      <c r="I177" s="1">
        <v>44987</v>
      </c>
      <c r="J177" s="1">
        <v>45291</v>
      </c>
      <c r="K177" s="1">
        <v>44987</v>
      </c>
      <c r="L177" s="1">
        <v>45291</v>
      </c>
      <c r="M177" t="s">
        <v>36</v>
      </c>
      <c r="N177" t="s">
        <v>37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f>Table1[[#This Row],[RPMO Balance]]-Table1[[#This Row],[RSP Balance]]</f>
        <v>0</v>
      </c>
      <c r="AG177">
        <f>Table1[[#This Row],[RSP Total Charges]]+Table1[[#This Row],[TotalPaymentUnallocatedAmount]]+Table1[[#This Row],[TotalCreditUnallocatedAmount]]</f>
        <v>0</v>
      </c>
    </row>
    <row r="178" spans="1:33" hidden="1" x14ac:dyDescent="0.25">
      <c r="A178" t="s">
        <v>31</v>
      </c>
      <c r="B178">
        <v>52496</v>
      </c>
      <c r="C178" t="s">
        <v>576</v>
      </c>
      <c r="D178">
        <v>47950</v>
      </c>
      <c r="E178">
        <v>12996</v>
      </c>
      <c r="F178" t="s">
        <v>577</v>
      </c>
      <c r="G178" t="s">
        <v>578</v>
      </c>
      <c r="H178" t="s">
        <v>579</v>
      </c>
      <c r="I178" s="1">
        <v>44987</v>
      </c>
      <c r="J178" s="1">
        <v>45107</v>
      </c>
      <c r="K178" s="1">
        <v>44987</v>
      </c>
      <c r="L178" s="1">
        <v>45107</v>
      </c>
      <c r="M178" t="s">
        <v>36</v>
      </c>
      <c r="N178" t="s">
        <v>37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f>Table1[[#This Row],[RPMO Balance]]-Table1[[#This Row],[RSP Balance]]</f>
        <v>0</v>
      </c>
      <c r="AG178">
        <f>Table1[[#This Row],[RSP Total Charges]]+Table1[[#This Row],[TotalPaymentUnallocatedAmount]]+Table1[[#This Row],[TotalCreditUnallocatedAmount]]</f>
        <v>0</v>
      </c>
    </row>
    <row r="179" spans="1:33" hidden="1" x14ac:dyDescent="0.25">
      <c r="A179" t="s">
        <v>31</v>
      </c>
      <c r="B179">
        <v>52497</v>
      </c>
      <c r="C179" t="s">
        <v>580</v>
      </c>
      <c r="D179">
        <v>47951</v>
      </c>
      <c r="E179">
        <v>12997</v>
      </c>
      <c r="F179" t="s">
        <v>581</v>
      </c>
      <c r="G179" t="s">
        <v>582</v>
      </c>
      <c r="H179" t="s">
        <v>583</v>
      </c>
      <c r="I179" s="1">
        <v>44987</v>
      </c>
      <c r="J179" s="1">
        <v>45291</v>
      </c>
      <c r="K179" s="1">
        <v>44987</v>
      </c>
      <c r="L179" s="1">
        <v>45291</v>
      </c>
      <c r="M179" t="s">
        <v>36</v>
      </c>
      <c r="N179" t="s">
        <v>37</v>
      </c>
      <c r="O179">
        <v>9200</v>
      </c>
      <c r="P179">
        <v>0</v>
      </c>
      <c r="Q179">
        <v>0</v>
      </c>
      <c r="R179">
        <v>9200</v>
      </c>
      <c r="S179">
        <v>0</v>
      </c>
      <c r="T179">
        <v>-9200</v>
      </c>
      <c r="U179">
        <v>0</v>
      </c>
      <c r="V179">
        <v>0</v>
      </c>
      <c r="W179">
        <v>0</v>
      </c>
      <c r="X179">
        <v>0</v>
      </c>
      <c r="Y179" s="2">
        <v>-9200</v>
      </c>
      <c r="Z179" s="2">
        <v>0</v>
      </c>
      <c r="AA179">
        <v>0</v>
      </c>
      <c r="AB179" s="2">
        <v>9200</v>
      </c>
      <c r="AC179">
        <v>-9200</v>
      </c>
      <c r="AD179">
        <v>0</v>
      </c>
      <c r="AE179">
        <v>0</v>
      </c>
      <c r="AF179">
        <f>Table1[[#This Row],[RPMO Balance]]-Table1[[#This Row],[RSP Balance]]</f>
        <v>0</v>
      </c>
      <c r="AG179">
        <f>Table1[[#This Row],[RSP Total Charges]]+Table1[[#This Row],[TotalPaymentUnallocatedAmount]]+Table1[[#This Row],[TotalCreditUnallocatedAmount]]</f>
        <v>0</v>
      </c>
    </row>
    <row r="180" spans="1:33" hidden="1" x14ac:dyDescent="0.25">
      <c r="A180" t="s">
        <v>31</v>
      </c>
      <c r="B180">
        <v>52498</v>
      </c>
      <c r="C180" t="s">
        <v>584</v>
      </c>
      <c r="D180">
        <v>47952</v>
      </c>
      <c r="E180">
        <v>12998</v>
      </c>
      <c r="F180" t="s">
        <v>585</v>
      </c>
      <c r="G180" t="s">
        <v>586</v>
      </c>
      <c r="H180" t="s">
        <v>587</v>
      </c>
      <c r="I180" s="1">
        <v>44987</v>
      </c>
      <c r="J180" s="1">
        <v>45322</v>
      </c>
      <c r="K180" s="1">
        <v>44987</v>
      </c>
      <c r="L180" s="1">
        <v>45322</v>
      </c>
      <c r="M180" t="s">
        <v>36</v>
      </c>
      <c r="N180" t="s">
        <v>37</v>
      </c>
      <c r="O180">
        <v>9200</v>
      </c>
      <c r="P180">
        <v>0</v>
      </c>
      <c r="Q180">
        <v>0</v>
      </c>
      <c r="R180">
        <v>9200</v>
      </c>
      <c r="S180">
        <v>0</v>
      </c>
      <c r="T180">
        <v>-9200</v>
      </c>
      <c r="U180">
        <v>0</v>
      </c>
      <c r="V180">
        <v>0</v>
      </c>
      <c r="W180">
        <v>0</v>
      </c>
      <c r="X180">
        <v>0</v>
      </c>
      <c r="Y180" s="2">
        <v>-9200</v>
      </c>
      <c r="Z180" s="2">
        <v>0</v>
      </c>
      <c r="AA180">
        <v>0</v>
      </c>
      <c r="AB180" s="2">
        <v>9200</v>
      </c>
      <c r="AC180">
        <v>-9200</v>
      </c>
      <c r="AD180">
        <v>0</v>
      </c>
      <c r="AE180">
        <v>0</v>
      </c>
      <c r="AF180">
        <f>Table1[[#This Row],[RPMO Balance]]-Table1[[#This Row],[RSP Balance]]</f>
        <v>0</v>
      </c>
      <c r="AG180">
        <f>Table1[[#This Row],[RSP Total Charges]]+Table1[[#This Row],[TotalPaymentUnallocatedAmount]]+Table1[[#This Row],[TotalCreditUnallocatedAmount]]</f>
        <v>0</v>
      </c>
    </row>
    <row r="181" spans="1:33" hidden="1" x14ac:dyDescent="0.25">
      <c r="A181" t="s">
        <v>31</v>
      </c>
      <c r="B181">
        <v>52499</v>
      </c>
      <c r="C181" t="s">
        <v>588</v>
      </c>
      <c r="D181">
        <v>47953</v>
      </c>
      <c r="E181">
        <v>12999</v>
      </c>
      <c r="F181" t="s">
        <v>589</v>
      </c>
      <c r="G181" t="s">
        <v>590</v>
      </c>
      <c r="H181" t="s">
        <v>591</v>
      </c>
      <c r="I181" s="1">
        <v>44987</v>
      </c>
      <c r="J181" s="1">
        <v>45107</v>
      </c>
      <c r="K181" s="1">
        <v>44987</v>
      </c>
      <c r="L181" s="1">
        <v>45107</v>
      </c>
      <c r="M181" t="s">
        <v>36</v>
      </c>
      <c r="N181" t="s">
        <v>37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f>Table1[[#This Row],[RPMO Balance]]-Table1[[#This Row],[RSP Balance]]</f>
        <v>0</v>
      </c>
      <c r="AG181">
        <f>Table1[[#This Row],[RSP Total Charges]]+Table1[[#This Row],[TotalPaymentUnallocatedAmount]]+Table1[[#This Row],[TotalCreditUnallocatedAmount]]</f>
        <v>0</v>
      </c>
    </row>
    <row r="182" spans="1:33" hidden="1" x14ac:dyDescent="0.25">
      <c r="A182" t="s">
        <v>31</v>
      </c>
      <c r="B182">
        <v>52500</v>
      </c>
      <c r="C182" t="s">
        <v>592</v>
      </c>
      <c r="D182">
        <v>47954</v>
      </c>
      <c r="E182">
        <v>13000</v>
      </c>
      <c r="F182" t="s">
        <v>593</v>
      </c>
      <c r="G182" t="s">
        <v>594</v>
      </c>
      <c r="H182" t="s">
        <v>595</v>
      </c>
      <c r="I182" s="1">
        <v>44987</v>
      </c>
      <c r="J182" s="1">
        <v>45077</v>
      </c>
      <c r="K182" s="1">
        <v>44987</v>
      </c>
      <c r="L182" s="1">
        <v>45077</v>
      </c>
      <c r="M182" t="s">
        <v>36</v>
      </c>
      <c r="N182" t="s">
        <v>37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f>Table1[[#This Row],[RPMO Balance]]-Table1[[#This Row],[RSP Balance]]</f>
        <v>0</v>
      </c>
      <c r="AG182">
        <f>Table1[[#This Row],[RSP Total Charges]]+Table1[[#This Row],[TotalPaymentUnallocatedAmount]]+Table1[[#This Row],[TotalCreditUnallocatedAmount]]</f>
        <v>0</v>
      </c>
    </row>
    <row r="183" spans="1:33" hidden="1" x14ac:dyDescent="0.25">
      <c r="A183" t="s">
        <v>31</v>
      </c>
      <c r="B183">
        <v>52501</v>
      </c>
      <c r="C183" t="s">
        <v>596</v>
      </c>
      <c r="D183">
        <v>47955</v>
      </c>
      <c r="E183">
        <v>13001</v>
      </c>
      <c r="F183" t="s">
        <v>597</v>
      </c>
      <c r="G183" t="s">
        <v>598</v>
      </c>
      <c r="H183" t="s">
        <v>599</v>
      </c>
      <c r="I183" s="1">
        <v>44987</v>
      </c>
      <c r="J183" s="1">
        <v>45046</v>
      </c>
      <c r="K183" s="1">
        <v>44987</v>
      </c>
      <c r="L183" s="1">
        <v>45046</v>
      </c>
      <c r="M183" t="s">
        <v>36</v>
      </c>
      <c r="N183" t="s">
        <v>37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f>Table1[[#This Row],[RPMO Balance]]-Table1[[#This Row],[RSP Balance]]</f>
        <v>0</v>
      </c>
      <c r="AG183">
        <f>Table1[[#This Row],[RSP Total Charges]]+Table1[[#This Row],[TotalPaymentUnallocatedAmount]]+Table1[[#This Row],[TotalCreditUnallocatedAmount]]</f>
        <v>0</v>
      </c>
    </row>
    <row r="184" spans="1:33" hidden="1" x14ac:dyDescent="0.25">
      <c r="A184" t="s">
        <v>31</v>
      </c>
      <c r="B184">
        <v>52502</v>
      </c>
      <c r="C184" t="s">
        <v>600</v>
      </c>
      <c r="D184">
        <v>47956</v>
      </c>
      <c r="E184">
        <v>13002</v>
      </c>
      <c r="F184" t="s">
        <v>601</v>
      </c>
      <c r="G184" t="s">
        <v>602</v>
      </c>
      <c r="H184" t="s">
        <v>603</v>
      </c>
      <c r="I184" s="1">
        <v>44987</v>
      </c>
      <c r="J184" s="1">
        <v>45657</v>
      </c>
      <c r="K184" s="1">
        <v>44987</v>
      </c>
      <c r="L184" s="1">
        <v>45657</v>
      </c>
      <c r="M184" t="s">
        <v>36</v>
      </c>
      <c r="N184" t="s">
        <v>37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f>Table1[[#This Row],[RPMO Balance]]-Table1[[#This Row],[RSP Balance]]</f>
        <v>0</v>
      </c>
      <c r="AG184">
        <f>Table1[[#This Row],[RSP Total Charges]]+Table1[[#This Row],[TotalPaymentUnallocatedAmount]]+Table1[[#This Row],[TotalCreditUnallocatedAmount]]</f>
        <v>0</v>
      </c>
    </row>
    <row r="185" spans="1:33" hidden="1" x14ac:dyDescent="0.25">
      <c r="A185" t="s">
        <v>31</v>
      </c>
      <c r="B185">
        <v>52503</v>
      </c>
      <c r="C185" t="s">
        <v>604</v>
      </c>
      <c r="D185">
        <v>47957</v>
      </c>
      <c r="E185">
        <v>13003</v>
      </c>
      <c r="F185" t="s">
        <v>605</v>
      </c>
      <c r="G185" t="s">
        <v>606</v>
      </c>
      <c r="H185" t="s">
        <v>607</v>
      </c>
      <c r="I185" s="1">
        <v>44987</v>
      </c>
      <c r="J185" s="1">
        <v>45107</v>
      </c>
      <c r="K185" s="1">
        <v>44987</v>
      </c>
      <c r="L185" s="1">
        <v>45107</v>
      </c>
      <c r="M185" t="s">
        <v>36</v>
      </c>
      <c r="N185" t="s">
        <v>37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f>Table1[[#This Row],[RPMO Balance]]-Table1[[#This Row],[RSP Balance]]</f>
        <v>0</v>
      </c>
      <c r="AG185">
        <f>Table1[[#This Row],[RSP Total Charges]]+Table1[[#This Row],[TotalPaymentUnallocatedAmount]]+Table1[[#This Row],[TotalCreditUnallocatedAmount]]</f>
        <v>0</v>
      </c>
    </row>
    <row r="186" spans="1:33" hidden="1" x14ac:dyDescent="0.25">
      <c r="A186" t="s">
        <v>31</v>
      </c>
      <c r="B186">
        <v>52504</v>
      </c>
      <c r="C186" t="s">
        <v>608</v>
      </c>
      <c r="D186">
        <v>47958</v>
      </c>
      <c r="E186">
        <v>12073</v>
      </c>
      <c r="F186" t="s">
        <v>609</v>
      </c>
      <c r="G186" t="s">
        <v>610</v>
      </c>
      <c r="H186" t="s">
        <v>611</v>
      </c>
      <c r="I186" s="1">
        <v>44987</v>
      </c>
      <c r="J186" s="1">
        <v>45077</v>
      </c>
      <c r="K186" s="1">
        <v>44987</v>
      </c>
      <c r="L186" s="1">
        <v>45077</v>
      </c>
      <c r="M186" t="s">
        <v>36</v>
      </c>
      <c r="N186" t="s">
        <v>37</v>
      </c>
      <c r="O186">
        <v>7450</v>
      </c>
      <c r="P186">
        <v>0</v>
      </c>
      <c r="Q186">
        <v>0</v>
      </c>
      <c r="R186">
        <v>7450</v>
      </c>
      <c r="S186">
        <v>7450</v>
      </c>
      <c r="T186">
        <v>-7450</v>
      </c>
      <c r="U186">
        <v>0</v>
      </c>
      <c r="V186">
        <v>-7450</v>
      </c>
      <c r="W186">
        <v>-7450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f>Table1[[#This Row],[RPMO Balance]]-Table1[[#This Row],[RSP Balance]]</f>
        <v>0</v>
      </c>
      <c r="AG186">
        <f>Table1[[#This Row],[RSP Total Charges]]+Table1[[#This Row],[TotalPaymentUnallocatedAmount]]+Table1[[#This Row],[TotalCreditUnallocatedAmount]]</f>
        <v>0</v>
      </c>
    </row>
    <row r="187" spans="1:33" hidden="1" x14ac:dyDescent="0.25">
      <c r="A187" t="s">
        <v>31</v>
      </c>
      <c r="B187">
        <v>52505</v>
      </c>
      <c r="C187" t="s">
        <v>612</v>
      </c>
      <c r="D187">
        <v>47959</v>
      </c>
      <c r="E187">
        <v>12069</v>
      </c>
      <c r="F187" t="s">
        <v>359</v>
      </c>
      <c r="G187" t="s">
        <v>613</v>
      </c>
      <c r="H187" t="s">
        <v>614</v>
      </c>
      <c r="I187" s="1">
        <v>44987</v>
      </c>
      <c r="J187" s="1">
        <v>45077</v>
      </c>
      <c r="K187" s="1">
        <v>44987</v>
      </c>
      <c r="L187" s="1">
        <v>45077</v>
      </c>
      <c r="M187" t="s">
        <v>36</v>
      </c>
      <c r="N187" t="s">
        <v>37</v>
      </c>
      <c r="O187">
        <v>9650</v>
      </c>
      <c r="P187">
        <v>0</v>
      </c>
      <c r="Q187">
        <v>0</v>
      </c>
      <c r="R187">
        <v>9650</v>
      </c>
      <c r="S187">
        <v>9650</v>
      </c>
      <c r="T187">
        <v>-9650</v>
      </c>
      <c r="U187">
        <v>0</v>
      </c>
      <c r="V187">
        <v>-9650</v>
      </c>
      <c r="W187">
        <v>-9650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f>Table1[[#This Row],[RPMO Balance]]-Table1[[#This Row],[RSP Balance]]</f>
        <v>0</v>
      </c>
      <c r="AG187">
        <f>Table1[[#This Row],[RSP Total Charges]]+Table1[[#This Row],[TotalPaymentUnallocatedAmount]]+Table1[[#This Row],[TotalCreditUnallocatedAmount]]</f>
        <v>0</v>
      </c>
    </row>
    <row r="188" spans="1:33" hidden="1" x14ac:dyDescent="0.25">
      <c r="A188" t="s">
        <v>31</v>
      </c>
      <c r="B188">
        <v>52506</v>
      </c>
      <c r="C188" t="s">
        <v>615</v>
      </c>
      <c r="D188">
        <v>47960</v>
      </c>
      <c r="E188">
        <v>13006</v>
      </c>
      <c r="F188" t="s">
        <v>616</v>
      </c>
      <c r="G188" t="s">
        <v>617</v>
      </c>
      <c r="H188" t="s">
        <v>618</v>
      </c>
      <c r="I188" s="1">
        <v>44987</v>
      </c>
      <c r="J188" s="1">
        <v>45077</v>
      </c>
      <c r="K188" s="1">
        <v>44987</v>
      </c>
      <c r="L188" s="1">
        <v>45077</v>
      </c>
      <c r="M188" t="s">
        <v>36</v>
      </c>
      <c r="N188" t="s">
        <v>37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f>Table1[[#This Row],[RPMO Balance]]-Table1[[#This Row],[RSP Balance]]</f>
        <v>0</v>
      </c>
      <c r="AG188">
        <f>Table1[[#This Row],[RSP Total Charges]]+Table1[[#This Row],[TotalPaymentUnallocatedAmount]]+Table1[[#This Row],[TotalCreditUnallocatedAmount]]</f>
        <v>0</v>
      </c>
    </row>
    <row r="189" spans="1:33" hidden="1" x14ac:dyDescent="0.25">
      <c r="A189" t="s">
        <v>31</v>
      </c>
      <c r="B189">
        <v>52507</v>
      </c>
      <c r="C189" t="s">
        <v>619</v>
      </c>
      <c r="D189">
        <v>47961</v>
      </c>
      <c r="E189">
        <v>10997</v>
      </c>
      <c r="F189" t="s">
        <v>620</v>
      </c>
      <c r="G189" t="s">
        <v>621</v>
      </c>
      <c r="H189" t="s">
        <v>622</v>
      </c>
      <c r="I189" s="1">
        <v>44987</v>
      </c>
      <c r="J189" s="1">
        <v>45107</v>
      </c>
      <c r="K189" s="1">
        <v>44987</v>
      </c>
      <c r="L189" s="1">
        <v>45107</v>
      </c>
      <c r="M189" t="s">
        <v>36</v>
      </c>
      <c r="N189" t="s">
        <v>37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f>Table1[[#This Row],[RPMO Balance]]-Table1[[#This Row],[RSP Balance]]</f>
        <v>0</v>
      </c>
      <c r="AG189">
        <f>Table1[[#This Row],[RSP Total Charges]]+Table1[[#This Row],[TotalPaymentUnallocatedAmount]]+Table1[[#This Row],[TotalCreditUnallocatedAmount]]</f>
        <v>0</v>
      </c>
    </row>
    <row r="190" spans="1:33" hidden="1" x14ac:dyDescent="0.25">
      <c r="A190" t="s">
        <v>31</v>
      </c>
      <c r="B190">
        <v>52508</v>
      </c>
      <c r="C190" t="s">
        <v>623</v>
      </c>
      <c r="D190">
        <v>47962</v>
      </c>
      <c r="E190">
        <v>13008</v>
      </c>
      <c r="F190" t="s">
        <v>624</v>
      </c>
      <c r="G190" t="s">
        <v>625</v>
      </c>
      <c r="H190" t="s">
        <v>626</v>
      </c>
      <c r="I190" s="1">
        <v>44987</v>
      </c>
      <c r="J190" s="1">
        <v>45291</v>
      </c>
      <c r="K190" s="1">
        <v>44987</v>
      </c>
      <c r="L190" s="1">
        <v>45291</v>
      </c>
      <c r="M190" t="s">
        <v>36</v>
      </c>
      <c r="N190" t="s">
        <v>37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f>Table1[[#This Row],[RPMO Balance]]-Table1[[#This Row],[RSP Balance]]</f>
        <v>0</v>
      </c>
      <c r="AG190">
        <f>Table1[[#This Row],[RSP Total Charges]]+Table1[[#This Row],[TotalPaymentUnallocatedAmount]]+Table1[[#This Row],[TotalCreditUnallocatedAmount]]</f>
        <v>0</v>
      </c>
    </row>
    <row r="191" spans="1:33" hidden="1" x14ac:dyDescent="0.25">
      <c r="A191" t="s">
        <v>31</v>
      </c>
      <c r="B191">
        <v>52509</v>
      </c>
      <c r="C191" t="s">
        <v>627</v>
      </c>
      <c r="D191">
        <v>47963</v>
      </c>
      <c r="E191">
        <v>13009</v>
      </c>
      <c r="F191" t="s">
        <v>628</v>
      </c>
      <c r="G191" t="s">
        <v>629</v>
      </c>
      <c r="H191" t="s">
        <v>630</v>
      </c>
      <c r="I191" s="1">
        <v>44987</v>
      </c>
      <c r="J191" s="1">
        <v>45291</v>
      </c>
      <c r="K191" s="1">
        <v>44987</v>
      </c>
      <c r="L191" s="1">
        <v>45291</v>
      </c>
      <c r="M191" t="s">
        <v>36</v>
      </c>
      <c r="N191" t="s">
        <v>37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f>Table1[[#This Row],[RPMO Balance]]-Table1[[#This Row],[RSP Balance]]</f>
        <v>0</v>
      </c>
      <c r="AG191">
        <f>Table1[[#This Row],[RSP Total Charges]]+Table1[[#This Row],[TotalPaymentUnallocatedAmount]]+Table1[[#This Row],[TotalCreditUnallocatedAmount]]</f>
        <v>0</v>
      </c>
    </row>
    <row r="192" spans="1:33" hidden="1" x14ac:dyDescent="0.25">
      <c r="A192" t="s">
        <v>31</v>
      </c>
      <c r="B192">
        <v>52510</v>
      </c>
      <c r="C192" t="s">
        <v>631</v>
      </c>
      <c r="D192">
        <v>47964</v>
      </c>
      <c r="E192">
        <v>10881</v>
      </c>
      <c r="F192" t="s">
        <v>632</v>
      </c>
      <c r="G192" t="s">
        <v>633</v>
      </c>
      <c r="H192" t="s">
        <v>634</v>
      </c>
      <c r="I192" s="1">
        <v>44987</v>
      </c>
      <c r="J192" s="1">
        <v>45107</v>
      </c>
      <c r="K192" s="1">
        <v>44987</v>
      </c>
      <c r="L192" s="1">
        <v>45107</v>
      </c>
      <c r="M192" t="s">
        <v>36</v>
      </c>
      <c r="N192" t="s">
        <v>37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f>Table1[[#This Row],[RPMO Balance]]-Table1[[#This Row],[RSP Balance]]</f>
        <v>0</v>
      </c>
      <c r="AG192">
        <f>Table1[[#This Row],[RSP Total Charges]]+Table1[[#This Row],[TotalPaymentUnallocatedAmount]]+Table1[[#This Row],[TotalCreditUnallocatedAmount]]</f>
        <v>0</v>
      </c>
    </row>
    <row r="193" spans="1:33" hidden="1" x14ac:dyDescent="0.25">
      <c r="A193" t="s">
        <v>31</v>
      </c>
      <c r="B193">
        <v>52511</v>
      </c>
      <c r="C193" t="s">
        <v>635</v>
      </c>
      <c r="D193">
        <v>47965</v>
      </c>
      <c r="E193">
        <v>13011</v>
      </c>
      <c r="F193" t="s">
        <v>502</v>
      </c>
      <c r="G193" t="s">
        <v>636</v>
      </c>
      <c r="H193" t="s">
        <v>637</v>
      </c>
      <c r="I193" s="1">
        <v>44987</v>
      </c>
      <c r="J193" s="1">
        <v>45107</v>
      </c>
      <c r="K193" s="1">
        <v>44987</v>
      </c>
      <c r="L193" s="1">
        <v>45107</v>
      </c>
      <c r="M193" t="s">
        <v>36</v>
      </c>
      <c r="N193" t="s">
        <v>37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f>Table1[[#This Row],[RPMO Balance]]-Table1[[#This Row],[RSP Balance]]</f>
        <v>0</v>
      </c>
      <c r="AG193">
        <f>Table1[[#This Row],[RSP Total Charges]]+Table1[[#This Row],[TotalPaymentUnallocatedAmount]]+Table1[[#This Row],[TotalCreditUnallocatedAmount]]</f>
        <v>0</v>
      </c>
    </row>
    <row r="194" spans="1:33" hidden="1" x14ac:dyDescent="0.25">
      <c r="A194" t="s">
        <v>31</v>
      </c>
      <c r="B194">
        <v>52512</v>
      </c>
      <c r="C194" t="s">
        <v>638</v>
      </c>
      <c r="D194">
        <v>47966</v>
      </c>
      <c r="E194">
        <v>13012</v>
      </c>
      <c r="F194" t="s">
        <v>639</v>
      </c>
      <c r="G194" t="s">
        <v>640</v>
      </c>
      <c r="H194" t="s">
        <v>641</v>
      </c>
      <c r="I194" s="1">
        <v>44987</v>
      </c>
      <c r="J194" s="1">
        <v>45291</v>
      </c>
      <c r="K194" s="1">
        <v>44987</v>
      </c>
      <c r="L194" s="1">
        <v>45291</v>
      </c>
      <c r="M194" t="s">
        <v>36</v>
      </c>
      <c r="N194" t="s">
        <v>37</v>
      </c>
      <c r="O194">
        <v>9050</v>
      </c>
      <c r="P194">
        <v>0</v>
      </c>
      <c r="Q194">
        <v>0</v>
      </c>
      <c r="R194">
        <v>9050</v>
      </c>
      <c r="S194">
        <v>0</v>
      </c>
      <c r="T194">
        <v>-9050</v>
      </c>
      <c r="U194">
        <v>0</v>
      </c>
      <c r="V194">
        <v>0</v>
      </c>
      <c r="W194">
        <v>0</v>
      </c>
      <c r="X194">
        <v>0</v>
      </c>
      <c r="Y194" s="2">
        <v>-9050</v>
      </c>
      <c r="Z194" s="2">
        <v>0</v>
      </c>
      <c r="AA194">
        <v>0</v>
      </c>
      <c r="AB194" s="2">
        <v>9050</v>
      </c>
      <c r="AC194">
        <v>-9050</v>
      </c>
      <c r="AD194">
        <v>0</v>
      </c>
      <c r="AE194">
        <v>0</v>
      </c>
      <c r="AF194">
        <f>Table1[[#This Row],[RPMO Balance]]-Table1[[#This Row],[RSP Balance]]</f>
        <v>0</v>
      </c>
      <c r="AG194">
        <f>Table1[[#This Row],[RSP Total Charges]]+Table1[[#This Row],[TotalPaymentUnallocatedAmount]]+Table1[[#This Row],[TotalCreditUnallocatedAmount]]</f>
        <v>0</v>
      </c>
    </row>
    <row r="195" spans="1:33" hidden="1" x14ac:dyDescent="0.25">
      <c r="A195" t="s">
        <v>31</v>
      </c>
      <c r="B195">
        <v>52513</v>
      </c>
      <c r="C195" t="s">
        <v>642</v>
      </c>
      <c r="D195">
        <v>47967</v>
      </c>
      <c r="E195">
        <v>13013</v>
      </c>
      <c r="F195" t="s">
        <v>643</v>
      </c>
      <c r="G195" t="s">
        <v>644</v>
      </c>
      <c r="H195" t="s">
        <v>645</v>
      </c>
      <c r="I195" s="1">
        <v>44987</v>
      </c>
      <c r="J195" s="1">
        <v>45046</v>
      </c>
      <c r="K195" s="1">
        <v>44987</v>
      </c>
      <c r="L195" s="1">
        <v>45046</v>
      </c>
      <c r="M195" t="s">
        <v>36</v>
      </c>
      <c r="N195" t="s">
        <v>37</v>
      </c>
      <c r="O195">
        <v>9150</v>
      </c>
      <c r="P195">
        <v>0</v>
      </c>
      <c r="Q195">
        <v>0</v>
      </c>
      <c r="R195">
        <v>9150</v>
      </c>
      <c r="S195">
        <v>9150</v>
      </c>
      <c r="T195">
        <v>-9150</v>
      </c>
      <c r="U195">
        <v>0</v>
      </c>
      <c r="V195">
        <v>-9150</v>
      </c>
      <c r="W195">
        <v>-9150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f>Table1[[#This Row],[RPMO Balance]]-Table1[[#This Row],[RSP Balance]]</f>
        <v>0</v>
      </c>
      <c r="AG195">
        <f>Table1[[#This Row],[RSP Total Charges]]+Table1[[#This Row],[TotalPaymentUnallocatedAmount]]+Table1[[#This Row],[TotalCreditUnallocatedAmount]]</f>
        <v>0</v>
      </c>
    </row>
    <row r="196" spans="1:33" hidden="1" x14ac:dyDescent="0.25">
      <c r="A196" t="s">
        <v>31</v>
      </c>
      <c r="B196">
        <v>52514</v>
      </c>
      <c r="C196" t="s">
        <v>646</v>
      </c>
      <c r="D196">
        <v>47968</v>
      </c>
      <c r="E196">
        <v>13014</v>
      </c>
      <c r="F196" t="s">
        <v>647</v>
      </c>
      <c r="G196" t="s">
        <v>648</v>
      </c>
      <c r="H196" t="s">
        <v>649</v>
      </c>
      <c r="I196" s="1">
        <v>44987</v>
      </c>
      <c r="J196" s="1">
        <v>45322</v>
      </c>
      <c r="K196" s="1">
        <v>44987</v>
      </c>
      <c r="L196" s="1">
        <v>45322</v>
      </c>
      <c r="M196" t="s">
        <v>36</v>
      </c>
      <c r="N196" t="s">
        <v>37</v>
      </c>
      <c r="O196">
        <v>9300</v>
      </c>
      <c r="P196">
        <v>0</v>
      </c>
      <c r="Q196">
        <v>0</v>
      </c>
      <c r="R196">
        <v>9300</v>
      </c>
      <c r="S196">
        <v>0</v>
      </c>
      <c r="T196">
        <v>-9300</v>
      </c>
      <c r="U196">
        <v>0</v>
      </c>
      <c r="V196">
        <v>0</v>
      </c>
      <c r="W196">
        <v>0</v>
      </c>
      <c r="X196">
        <v>0</v>
      </c>
      <c r="Y196" s="2">
        <v>-9300</v>
      </c>
      <c r="Z196" s="2">
        <v>0</v>
      </c>
      <c r="AA196">
        <v>0</v>
      </c>
      <c r="AB196" s="2">
        <v>9300</v>
      </c>
      <c r="AC196">
        <v>-9300</v>
      </c>
      <c r="AD196">
        <v>0</v>
      </c>
      <c r="AE196">
        <v>0</v>
      </c>
      <c r="AF196">
        <f>Table1[[#This Row],[RPMO Balance]]-Table1[[#This Row],[RSP Balance]]</f>
        <v>0</v>
      </c>
      <c r="AG196">
        <f>Table1[[#This Row],[RSP Total Charges]]+Table1[[#This Row],[TotalPaymentUnallocatedAmount]]+Table1[[#This Row],[TotalCreditUnallocatedAmount]]</f>
        <v>0</v>
      </c>
    </row>
    <row r="197" spans="1:33" hidden="1" x14ac:dyDescent="0.25">
      <c r="A197" t="s">
        <v>31</v>
      </c>
      <c r="B197">
        <v>52515</v>
      </c>
      <c r="C197" t="s">
        <v>650</v>
      </c>
      <c r="D197">
        <v>47969</v>
      </c>
      <c r="E197">
        <v>13015</v>
      </c>
      <c r="F197" t="s">
        <v>651</v>
      </c>
      <c r="G197" t="s">
        <v>652</v>
      </c>
      <c r="H197" t="s">
        <v>653</v>
      </c>
      <c r="I197" s="1">
        <v>44987</v>
      </c>
      <c r="J197" s="1">
        <v>45657</v>
      </c>
      <c r="K197" s="1">
        <v>44987</v>
      </c>
      <c r="L197" s="1">
        <v>45657</v>
      </c>
      <c r="M197" t="s">
        <v>36</v>
      </c>
      <c r="N197" t="s">
        <v>37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f>Table1[[#This Row],[RPMO Balance]]-Table1[[#This Row],[RSP Balance]]</f>
        <v>0</v>
      </c>
      <c r="AG197">
        <f>Table1[[#This Row],[RSP Total Charges]]+Table1[[#This Row],[TotalPaymentUnallocatedAmount]]+Table1[[#This Row],[TotalCreditUnallocatedAmount]]</f>
        <v>0</v>
      </c>
    </row>
    <row r="198" spans="1:33" hidden="1" x14ac:dyDescent="0.25">
      <c r="A198" t="s">
        <v>31</v>
      </c>
      <c r="B198">
        <v>52516</v>
      </c>
      <c r="C198" t="s">
        <v>654</v>
      </c>
      <c r="D198">
        <v>47970</v>
      </c>
      <c r="E198">
        <v>13016</v>
      </c>
      <c r="F198" t="s">
        <v>655</v>
      </c>
      <c r="G198" t="s">
        <v>656</v>
      </c>
      <c r="H198" t="s">
        <v>657</v>
      </c>
      <c r="I198" s="1">
        <v>44987</v>
      </c>
      <c r="J198" s="1">
        <v>45657</v>
      </c>
      <c r="K198" s="1">
        <v>44987</v>
      </c>
      <c r="L198" s="1">
        <v>45657</v>
      </c>
      <c r="M198" t="s">
        <v>36</v>
      </c>
      <c r="N198" t="s">
        <v>37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f>Table1[[#This Row],[RPMO Balance]]-Table1[[#This Row],[RSP Balance]]</f>
        <v>0</v>
      </c>
      <c r="AG198">
        <f>Table1[[#This Row],[RSP Total Charges]]+Table1[[#This Row],[TotalPaymentUnallocatedAmount]]+Table1[[#This Row],[TotalCreditUnallocatedAmount]]</f>
        <v>0</v>
      </c>
    </row>
    <row r="199" spans="1:33" hidden="1" x14ac:dyDescent="0.25">
      <c r="A199" t="s">
        <v>31</v>
      </c>
      <c r="B199">
        <v>52517</v>
      </c>
      <c r="C199" t="s">
        <v>658</v>
      </c>
      <c r="D199">
        <v>47971</v>
      </c>
      <c r="E199">
        <v>13017</v>
      </c>
      <c r="F199" t="s">
        <v>659</v>
      </c>
      <c r="G199" t="s">
        <v>660</v>
      </c>
      <c r="H199" t="s">
        <v>661</v>
      </c>
      <c r="I199" s="1">
        <v>44987</v>
      </c>
      <c r="J199" s="1">
        <v>45657</v>
      </c>
      <c r="K199" s="1">
        <v>44987</v>
      </c>
      <c r="L199" s="1">
        <v>45657</v>
      </c>
      <c r="M199" t="s">
        <v>36</v>
      </c>
      <c r="N199" t="s">
        <v>37</v>
      </c>
      <c r="O199">
        <v>9250</v>
      </c>
      <c r="P199">
        <v>0</v>
      </c>
      <c r="Q199">
        <v>0</v>
      </c>
      <c r="R199">
        <v>9250</v>
      </c>
      <c r="S199">
        <v>0</v>
      </c>
      <c r="T199">
        <v>-8980</v>
      </c>
      <c r="U199">
        <v>270</v>
      </c>
      <c r="V199">
        <v>0</v>
      </c>
      <c r="W199">
        <v>0</v>
      </c>
      <c r="X199">
        <v>0</v>
      </c>
      <c r="Y199">
        <v>-8980</v>
      </c>
      <c r="Z199">
        <v>0</v>
      </c>
      <c r="AA199">
        <v>0</v>
      </c>
      <c r="AB199">
        <v>9250</v>
      </c>
      <c r="AC199">
        <v>-8980</v>
      </c>
      <c r="AD199">
        <v>0</v>
      </c>
      <c r="AE199">
        <v>270</v>
      </c>
      <c r="AF199">
        <f>Table1[[#This Row],[RPMO Balance]]-Table1[[#This Row],[RSP Balance]]</f>
        <v>0</v>
      </c>
      <c r="AG199">
        <f>Table1[[#This Row],[RSP Total Charges]]+Table1[[#This Row],[TotalPaymentUnallocatedAmount]]+Table1[[#This Row],[TotalCreditUnallocatedAmount]]</f>
        <v>270</v>
      </c>
    </row>
    <row r="200" spans="1:33" hidden="1" x14ac:dyDescent="0.25">
      <c r="A200" t="s">
        <v>31</v>
      </c>
      <c r="B200">
        <v>52518</v>
      </c>
      <c r="C200" t="s">
        <v>662</v>
      </c>
      <c r="D200">
        <v>47972</v>
      </c>
      <c r="E200">
        <v>13018</v>
      </c>
      <c r="F200" t="s">
        <v>663</v>
      </c>
      <c r="G200" t="s">
        <v>664</v>
      </c>
      <c r="H200" t="s">
        <v>665</v>
      </c>
      <c r="I200" s="1">
        <v>44987</v>
      </c>
      <c r="J200" s="1">
        <v>45657</v>
      </c>
      <c r="K200" s="1">
        <v>44987</v>
      </c>
      <c r="L200" s="1">
        <v>45657</v>
      </c>
      <c r="M200" t="s">
        <v>36</v>
      </c>
      <c r="N200" t="s">
        <v>37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f>Table1[[#This Row],[RPMO Balance]]-Table1[[#This Row],[RSP Balance]]</f>
        <v>0</v>
      </c>
      <c r="AG200">
        <f>Table1[[#This Row],[RSP Total Charges]]+Table1[[#This Row],[TotalPaymentUnallocatedAmount]]+Table1[[#This Row],[TotalCreditUnallocatedAmount]]</f>
        <v>0</v>
      </c>
    </row>
    <row r="201" spans="1:33" hidden="1" x14ac:dyDescent="0.25">
      <c r="A201" t="s">
        <v>31</v>
      </c>
      <c r="B201">
        <v>52519</v>
      </c>
      <c r="C201" t="s">
        <v>666</v>
      </c>
      <c r="D201">
        <v>47973</v>
      </c>
      <c r="E201">
        <v>13118</v>
      </c>
      <c r="F201" t="s">
        <v>667</v>
      </c>
      <c r="G201" t="s">
        <v>668</v>
      </c>
      <c r="H201" t="s">
        <v>669</v>
      </c>
      <c r="I201" s="1">
        <v>44987</v>
      </c>
      <c r="J201" s="1">
        <v>45107</v>
      </c>
      <c r="K201" s="1">
        <v>44987</v>
      </c>
      <c r="L201" s="1">
        <v>45107</v>
      </c>
      <c r="M201" t="s">
        <v>36</v>
      </c>
      <c r="N201" t="s">
        <v>37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f>Table1[[#This Row],[RPMO Balance]]-Table1[[#This Row],[RSP Balance]]</f>
        <v>0</v>
      </c>
      <c r="AG201">
        <f>Table1[[#This Row],[RSP Total Charges]]+Table1[[#This Row],[TotalPaymentUnallocatedAmount]]+Table1[[#This Row],[TotalCreditUnallocatedAmount]]</f>
        <v>0</v>
      </c>
    </row>
    <row r="202" spans="1:33" hidden="1" x14ac:dyDescent="0.25">
      <c r="A202" t="s">
        <v>31</v>
      </c>
      <c r="B202">
        <v>52520</v>
      </c>
      <c r="C202" t="s">
        <v>670</v>
      </c>
      <c r="D202">
        <v>47974</v>
      </c>
      <c r="E202">
        <v>13020</v>
      </c>
      <c r="F202" t="s">
        <v>671</v>
      </c>
      <c r="G202" t="s">
        <v>672</v>
      </c>
      <c r="H202" t="s">
        <v>673</v>
      </c>
      <c r="I202" s="1">
        <v>44987</v>
      </c>
      <c r="J202" s="1">
        <v>45077</v>
      </c>
      <c r="K202" s="1">
        <v>44987</v>
      </c>
      <c r="L202" s="1">
        <v>45076</v>
      </c>
      <c r="M202" t="s">
        <v>36</v>
      </c>
      <c r="N202" t="s">
        <v>37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f>Table1[[#This Row],[RPMO Balance]]-Table1[[#This Row],[RSP Balance]]</f>
        <v>0</v>
      </c>
      <c r="AG202">
        <f>Table1[[#This Row],[RSP Total Charges]]+Table1[[#This Row],[TotalPaymentUnallocatedAmount]]+Table1[[#This Row],[TotalCreditUnallocatedAmount]]</f>
        <v>0</v>
      </c>
    </row>
    <row r="203" spans="1:33" hidden="1" x14ac:dyDescent="0.25">
      <c r="A203" t="s">
        <v>31</v>
      </c>
      <c r="B203">
        <v>52521</v>
      </c>
      <c r="C203" t="s">
        <v>674</v>
      </c>
      <c r="D203">
        <v>47975</v>
      </c>
      <c r="E203">
        <v>13021</v>
      </c>
      <c r="F203" t="s">
        <v>675</v>
      </c>
      <c r="G203" t="s">
        <v>676</v>
      </c>
      <c r="H203" t="s">
        <v>677</v>
      </c>
      <c r="I203" s="1">
        <v>44987</v>
      </c>
      <c r="J203" s="1">
        <v>45107</v>
      </c>
      <c r="K203" s="1">
        <v>44987</v>
      </c>
      <c r="L203" s="1">
        <v>45107</v>
      </c>
      <c r="M203" t="s">
        <v>36</v>
      </c>
      <c r="N203" t="s">
        <v>37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f>Table1[[#This Row],[RPMO Balance]]-Table1[[#This Row],[RSP Balance]]</f>
        <v>0</v>
      </c>
      <c r="AG203">
        <f>Table1[[#This Row],[RSP Total Charges]]+Table1[[#This Row],[TotalPaymentUnallocatedAmount]]+Table1[[#This Row],[TotalCreditUnallocatedAmount]]</f>
        <v>0</v>
      </c>
    </row>
    <row r="204" spans="1:33" hidden="1" x14ac:dyDescent="0.25">
      <c r="A204" t="s">
        <v>31</v>
      </c>
      <c r="B204">
        <v>52522</v>
      </c>
      <c r="C204" t="s">
        <v>678</v>
      </c>
      <c r="D204">
        <v>47976</v>
      </c>
      <c r="E204">
        <v>13022</v>
      </c>
      <c r="F204" t="s">
        <v>679</v>
      </c>
      <c r="G204" t="s">
        <v>680</v>
      </c>
      <c r="H204" t="s">
        <v>681</v>
      </c>
      <c r="I204" s="1">
        <v>44987</v>
      </c>
      <c r="J204" s="1">
        <v>45291</v>
      </c>
      <c r="K204" s="1">
        <v>44987</v>
      </c>
      <c r="L204" s="1">
        <v>45291</v>
      </c>
      <c r="M204" t="s">
        <v>36</v>
      </c>
      <c r="N204" t="s">
        <v>37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f>Table1[[#This Row],[RPMO Balance]]-Table1[[#This Row],[RSP Balance]]</f>
        <v>0</v>
      </c>
      <c r="AG204">
        <f>Table1[[#This Row],[RSP Total Charges]]+Table1[[#This Row],[TotalPaymentUnallocatedAmount]]+Table1[[#This Row],[TotalCreditUnallocatedAmount]]</f>
        <v>0</v>
      </c>
    </row>
    <row r="205" spans="1:33" hidden="1" x14ac:dyDescent="0.25">
      <c r="A205" t="s">
        <v>31</v>
      </c>
      <c r="B205">
        <v>52523</v>
      </c>
      <c r="C205" t="s">
        <v>682</v>
      </c>
      <c r="D205">
        <v>47977</v>
      </c>
      <c r="E205">
        <v>13023</v>
      </c>
      <c r="F205" t="s">
        <v>683</v>
      </c>
      <c r="G205" t="s">
        <v>684</v>
      </c>
      <c r="H205" t="s">
        <v>685</v>
      </c>
      <c r="I205" s="1">
        <v>44987</v>
      </c>
      <c r="J205" s="1">
        <v>45107</v>
      </c>
      <c r="K205" s="1">
        <v>44987</v>
      </c>
      <c r="L205" s="1">
        <v>45107</v>
      </c>
      <c r="M205" t="s">
        <v>36</v>
      </c>
      <c r="N205" t="s">
        <v>37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f>Table1[[#This Row],[RPMO Balance]]-Table1[[#This Row],[RSP Balance]]</f>
        <v>0</v>
      </c>
      <c r="AG205">
        <f>Table1[[#This Row],[RSP Total Charges]]+Table1[[#This Row],[TotalPaymentUnallocatedAmount]]+Table1[[#This Row],[TotalCreditUnallocatedAmount]]</f>
        <v>0</v>
      </c>
    </row>
    <row r="206" spans="1:33" hidden="1" x14ac:dyDescent="0.25">
      <c r="A206" t="s">
        <v>31</v>
      </c>
      <c r="B206">
        <v>52524</v>
      </c>
      <c r="C206" t="s">
        <v>686</v>
      </c>
      <c r="D206">
        <v>47978</v>
      </c>
      <c r="E206">
        <v>13024</v>
      </c>
      <c r="F206" t="s">
        <v>687</v>
      </c>
      <c r="G206" t="s">
        <v>688</v>
      </c>
      <c r="H206" t="s">
        <v>689</v>
      </c>
      <c r="I206" s="1">
        <v>44987</v>
      </c>
      <c r="J206" s="1">
        <v>45107</v>
      </c>
      <c r="K206" s="1">
        <v>44987</v>
      </c>
      <c r="L206" s="1">
        <v>45107</v>
      </c>
      <c r="M206" t="s">
        <v>36</v>
      </c>
      <c r="N206" t="s">
        <v>37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f>Table1[[#This Row],[RPMO Balance]]-Table1[[#This Row],[RSP Balance]]</f>
        <v>0</v>
      </c>
      <c r="AG206">
        <f>Table1[[#This Row],[RSP Total Charges]]+Table1[[#This Row],[TotalPaymentUnallocatedAmount]]+Table1[[#This Row],[TotalCreditUnallocatedAmount]]</f>
        <v>0</v>
      </c>
    </row>
    <row r="207" spans="1:33" hidden="1" x14ac:dyDescent="0.25">
      <c r="A207" t="s">
        <v>31</v>
      </c>
      <c r="B207">
        <v>52525</v>
      </c>
      <c r="C207" t="s">
        <v>690</v>
      </c>
      <c r="D207">
        <v>47979</v>
      </c>
      <c r="E207">
        <v>13025</v>
      </c>
      <c r="F207" t="s">
        <v>691</v>
      </c>
      <c r="G207" t="s">
        <v>692</v>
      </c>
      <c r="H207" t="s">
        <v>693</v>
      </c>
      <c r="I207" s="1">
        <v>44987</v>
      </c>
      <c r="J207" s="1">
        <v>45107</v>
      </c>
      <c r="K207" s="1">
        <v>44987</v>
      </c>
      <c r="L207" s="1">
        <v>45107</v>
      </c>
      <c r="M207" t="s">
        <v>36</v>
      </c>
      <c r="N207" t="s">
        <v>37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f>Table1[[#This Row],[RPMO Balance]]-Table1[[#This Row],[RSP Balance]]</f>
        <v>0</v>
      </c>
      <c r="AG207">
        <f>Table1[[#This Row],[RSP Total Charges]]+Table1[[#This Row],[TotalPaymentUnallocatedAmount]]+Table1[[#This Row],[TotalCreditUnallocatedAmount]]</f>
        <v>0</v>
      </c>
    </row>
    <row r="208" spans="1:33" hidden="1" x14ac:dyDescent="0.25">
      <c r="A208" t="s">
        <v>31</v>
      </c>
      <c r="B208">
        <v>52526</v>
      </c>
      <c r="C208" t="s">
        <v>694</v>
      </c>
      <c r="D208">
        <v>47980</v>
      </c>
      <c r="E208">
        <v>13026</v>
      </c>
      <c r="F208" t="s">
        <v>695</v>
      </c>
      <c r="G208" t="s">
        <v>696</v>
      </c>
      <c r="H208" t="s">
        <v>697</v>
      </c>
      <c r="I208" s="1">
        <v>44987</v>
      </c>
      <c r="J208" s="1">
        <v>45657</v>
      </c>
      <c r="K208" s="1">
        <v>44987</v>
      </c>
      <c r="L208" s="1">
        <v>45657</v>
      </c>
      <c r="M208" t="s">
        <v>36</v>
      </c>
      <c r="N208" t="s">
        <v>37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f>Table1[[#This Row],[RPMO Balance]]-Table1[[#This Row],[RSP Balance]]</f>
        <v>0</v>
      </c>
      <c r="AG208">
        <f>Table1[[#This Row],[RSP Total Charges]]+Table1[[#This Row],[TotalPaymentUnallocatedAmount]]+Table1[[#This Row],[TotalCreditUnallocatedAmount]]</f>
        <v>0</v>
      </c>
    </row>
    <row r="209" spans="1:33" hidden="1" x14ac:dyDescent="0.25">
      <c r="A209" t="s">
        <v>31</v>
      </c>
      <c r="B209">
        <v>52527</v>
      </c>
      <c r="C209" t="s">
        <v>698</v>
      </c>
      <c r="D209">
        <v>47981</v>
      </c>
      <c r="E209">
        <v>10808</v>
      </c>
      <c r="F209" t="s">
        <v>699</v>
      </c>
      <c r="G209" t="s">
        <v>700</v>
      </c>
      <c r="H209" t="s">
        <v>701</v>
      </c>
      <c r="I209" s="1">
        <v>44987</v>
      </c>
      <c r="J209" s="1">
        <v>45107</v>
      </c>
      <c r="K209" s="1">
        <v>44987</v>
      </c>
      <c r="L209" s="1">
        <v>45107</v>
      </c>
      <c r="M209" t="s">
        <v>36</v>
      </c>
      <c r="N209" t="s">
        <v>37</v>
      </c>
      <c r="O209">
        <v>600</v>
      </c>
      <c r="P209">
        <v>0</v>
      </c>
      <c r="Q209">
        <v>0</v>
      </c>
      <c r="R209">
        <v>600</v>
      </c>
      <c r="S209">
        <v>0</v>
      </c>
      <c r="T209">
        <v>-7450</v>
      </c>
      <c r="U209">
        <v>-6850</v>
      </c>
      <c r="V209">
        <v>0</v>
      </c>
      <c r="W209">
        <v>0</v>
      </c>
      <c r="X209">
        <v>0</v>
      </c>
      <c r="Y209">
        <v>-7450</v>
      </c>
      <c r="Z209">
        <v>0</v>
      </c>
      <c r="AA209">
        <v>0</v>
      </c>
      <c r="AB209">
        <v>600</v>
      </c>
      <c r="AC209">
        <v>-7450</v>
      </c>
      <c r="AD209">
        <v>0</v>
      </c>
      <c r="AE209">
        <v>-6850</v>
      </c>
      <c r="AF209">
        <f>Table1[[#This Row],[RPMO Balance]]-Table1[[#This Row],[RSP Balance]]</f>
        <v>0</v>
      </c>
      <c r="AG209">
        <f>Table1[[#This Row],[RSP Total Charges]]+Table1[[#This Row],[TotalPaymentUnallocatedAmount]]+Table1[[#This Row],[TotalCreditUnallocatedAmount]]</f>
        <v>-6850</v>
      </c>
    </row>
    <row r="210" spans="1:33" hidden="1" x14ac:dyDescent="0.25">
      <c r="A210" t="s">
        <v>31</v>
      </c>
      <c r="B210">
        <v>52528</v>
      </c>
      <c r="C210" t="s">
        <v>702</v>
      </c>
      <c r="D210">
        <v>47982</v>
      </c>
      <c r="E210">
        <v>13028</v>
      </c>
      <c r="F210" t="s">
        <v>703</v>
      </c>
      <c r="G210" t="s">
        <v>704</v>
      </c>
      <c r="H210" t="s">
        <v>705</v>
      </c>
      <c r="I210" s="1">
        <v>44987</v>
      </c>
      <c r="J210" s="1">
        <v>45657</v>
      </c>
      <c r="K210" s="1">
        <v>44987</v>
      </c>
      <c r="L210" s="1">
        <v>45657</v>
      </c>
      <c r="M210" t="s">
        <v>36</v>
      </c>
      <c r="N210" t="s">
        <v>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f>Table1[[#This Row],[RPMO Balance]]-Table1[[#This Row],[RSP Balance]]</f>
        <v>0</v>
      </c>
      <c r="AG210">
        <f>Table1[[#This Row],[RSP Total Charges]]+Table1[[#This Row],[TotalPaymentUnallocatedAmount]]+Table1[[#This Row],[TotalCreditUnallocatedAmount]]</f>
        <v>0</v>
      </c>
    </row>
    <row r="211" spans="1:33" hidden="1" x14ac:dyDescent="0.25">
      <c r="A211" t="s">
        <v>31</v>
      </c>
      <c r="B211">
        <v>52529</v>
      </c>
      <c r="C211" t="s">
        <v>706</v>
      </c>
      <c r="D211">
        <v>47983</v>
      </c>
      <c r="E211">
        <v>8272</v>
      </c>
      <c r="F211" t="s">
        <v>707</v>
      </c>
      <c r="G211" t="s">
        <v>708</v>
      </c>
      <c r="H211" t="s">
        <v>709</v>
      </c>
      <c r="I211" s="1">
        <v>44987</v>
      </c>
      <c r="J211" s="1">
        <v>45107</v>
      </c>
      <c r="K211" s="1">
        <v>44987</v>
      </c>
      <c r="L211" s="1">
        <v>45107</v>
      </c>
      <c r="M211" t="s">
        <v>36</v>
      </c>
      <c r="N211" t="s">
        <v>37</v>
      </c>
      <c r="O211">
        <v>9250</v>
      </c>
      <c r="P211">
        <v>0</v>
      </c>
      <c r="Q211">
        <v>0</v>
      </c>
      <c r="R211">
        <v>9250</v>
      </c>
      <c r="S211">
        <v>9250</v>
      </c>
      <c r="T211">
        <v>-9250</v>
      </c>
      <c r="U211">
        <v>0</v>
      </c>
      <c r="V211">
        <v>-9250</v>
      </c>
      <c r="W211">
        <v>-9250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f>Table1[[#This Row],[RPMO Balance]]-Table1[[#This Row],[RSP Balance]]</f>
        <v>0</v>
      </c>
      <c r="AG211">
        <f>Table1[[#This Row],[RSP Total Charges]]+Table1[[#This Row],[TotalPaymentUnallocatedAmount]]+Table1[[#This Row],[TotalCreditUnallocatedAmount]]</f>
        <v>0</v>
      </c>
    </row>
    <row r="212" spans="1:33" hidden="1" x14ac:dyDescent="0.25">
      <c r="A212" t="s">
        <v>31</v>
      </c>
      <c r="B212">
        <v>52530</v>
      </c>
      <c r="C212" t="s">
        <v>710</v>
      </c>
      <c r="D212">
        <v>47984</v>
      </c>
      <c r="E212">
        <v>13030</v>
      </c>
      <c r="F212" t="s">
        <v>95</v>
      </c>
      <c r="G212" t="s">
        <v>711</v>
      </c>
      <c r="H212" t="s">
        <v>712</v>
      </c>
      <c r="I212" s="1">
        <v>44987</v>
      </c>
      <c r="J212" s="1">
        <v>45016</v>
      </c>
      <c r="K212" s="1">
        <v>44987</v>
      </c>
      <c r="L212" s="1">
        <v>45016</v>
      </c>
      <c r="M212" t="s">
        <v>36</v>
      </c>
      <c r="N212" t="s">
        <v>37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f>Table1[[#This Row],[RPMO Balance]]-Table1[[#This Row],[RSP Balance]]</f>
        <v>0</v>
      </c>
      <c r="AG212">
        <f>Table1[[#This Row],[RSP Total Charges]]+Table1[[#This Row],[TotalPaymentUnallocatedAmount]]+Table1[[#This Row],[TotalCreditUnallocatedAmount]]</f>
        <v>0</v>
      </c>
    </row>
    <row r="213" spans="1:33" hidden="1" x14ac:dyDescent="0.25">
      <c r="A213" t="s">
        <v>31</v>
      </c>
      <c r="B213">
        <v>52531</v>
      </c>
      <c r="C213" t="s">
        <v>713</v>
      </c>
      <c r="D213">
        <v>47985</v>
      </c>
      <c r="E213">
        <v>13031</v>
      </c>
      <c r="F213" t="s">
        <v>714</v>
      </c>
      <c r="G213" t="s">
        <v>715</v>
      </c>
      <c r="H213" t="s">
        <v>716</v>
      </c>
      <c r="I213" s="1">
        <v>44987</v>
      </c>
      <c r="J213" s="1">
        <v>45107</v>
      </c>
      <c r="K213" s="1">
        <v>44987</v>
      </c>
      <c r="L213" s="1">
        <v>45107</v>
      </c>
      <c r="M213" t="s">
        <v>36</v>
      </c>
      <c r="N213" t="s">
        <v>37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f>Table1[[#This Row],[RPMO Balance]]-Table1[[#This Row],[RSP Balance]]</f>
        <v>0</v>
      </c>
      <c r="AG213">
        <f>Table1[[#This Row],[RSP Total Charges]]+Table1[[#This Row],[TotalPaymentUnallocatedAmount]]+Table1[[#This Row],[TotalCreditUnallocatedAmount]]</f>
        <v>0</v>
      </c>
    </row>
    <row r="214" spans="1:33" hidden="1" x14ac:dyDescent="0.25">
      <c r="A214" t="s">
        <v>31</v>
      </c>
      <c r="B214">
        <v>52532</v>
      </c>
      <c r="C214" t="s">
        <v>717</v>
      </c>
      <c r="D214">
        <v>47986</v>
      </c>
      <c r="E214">
        <v>13032</v>
      </c>
      <c r="F214" t="s">
        <v>718</v>
      </c>
      <c r="G214" t="s">
        <v>466</v>
      </c>
      <c r="H214" t="s">
        <v>719</v>
      </c>
      <c r="I214" s="1">
        <v>44987</v>
      </c>
      <c r="J214" s="1">
        <v>45107</v>
      </c>
      <c r="K214" s="1">
        <v>44987</v>
      </c>
      <c r="L214" s="1">
        <v>45107</v>
      </c>
      <c r="M214" t="s">
        <v>36</v>
      </c>
      <c r="N214" t="s">
        <v>37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f>Table1[[#This Row],[RPMO Balance]]-Table1[[#This Row],[RSP Balance]]</f>
        <v>0</v>
      </c>
      <c r="AG214">
        <f>Table1[[#This Row],[RSP Total Charges]]+Table1[[#This Row],[TotalPaymentUnallocatedAmount]]+Table1[[#This Row],[TotalCreditUnallocatedAmount]]</f>
        <v>0</v>
      </c>
    </row>
    <row r="215" spans="1:33" hidden="1" x14ac:dyDescent="0.25">
      <c r="A215" t="s">
        <v>31</v>
      </c>
      <c r="B215">
        <v>52533</v>
      </c>
      <c r="C215" t="s">
        <v>720</v>
      </c>
      <c r="D215">
        <v>47987</v>
      </c>
      <c r="E215">
        <v>13033</v>
      </c>
      <c r="F215" t="s">
        <v>721</v>
      </c>
      <c r="G215" t="s">
        <v>722</v>
      </c>
      <c r="H215" t="s">
        <v>723</v>
      </c>
      <c r="I215" s="1">
        <v>44987</v>
      </c>
      <c r="J215" s="1">
        <v>45657</v>
      </c>
      <c r="K215" s="1">
        <v>44987</v>
      </c>
      <c r="L215" s="1">
        <v>45657</v>
      </c>
      <c r="M215" t="s">
        <v>36</v>
      </c>
      <c r="N215" t="s">
        <v>37</v>
      </c>
      <c r="O215">
        <v>150</v>
      </c>
      <c r="P215">
        <v>0</v>
      </c>
      <c r="Q215">
        <v>0</v>
      </c>
      <c r="R215">
        <v>150</v>
      </c>
      <c r="S215">
        <v>150</v>
      </c>
      <c r="T215">
        <v>-150</v>
      </c>
      <c r="U215">
        <v>0</v>
      </c>
      <c r="V215">
        <v>-150</v>
      </c>
      <c r="W215">
        <v>-150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f>Table1[[#This Row],[RPMO Balance]]-Table1[[#This Row],[RSP Balance]]</f>
        <v>0</v>
      </c>
      <c r="AG215">
        <f>Table1[[#This Row],[RSP Total Charges]]+Table1[[#This Row],[TotalPaymentUnallocatedAmount]]+Table1[[#This Row],[TotalCreditUnallocatedAmount]]</f>
        <v>0</v>
      </c>
    </row>
    <row r="216" spans="1:33" hidden="1" x14ac:dyDescent="0.25">
      <c r="A216" t="s">
        <v>31</v>
      </c>
      <c r="B216">
        <v>52534</v>
      </c>
      <c r="C216" t="s">
        <v>724</v>
      </c>
      <c r="D216">
        <v>47988</v>
      </c>
      <c r="E216">
        <v>13034</v>
      </c>
      <c r="F216" t="s">
        <v>725</v>
      </c>
      <c r="G216" t="s">
        <v>726</v>
      </c>
      <c r="H216" t="s">
        <v>727</v>
      </c>
      <c r="I216" s="1">
        <v>44987</v>
      </c>
      <c r="J216" s="1">
        <v>45657</v>
      </c>
      <c r="K216" s="1">
        <v>44987</v>
      </c>
      <c r="L216" s="1">
        <v>45657</v>
      </c>
      <c r="M216" t="s">
        <v>36</v>
      </c>
      <c r="N216" t="s">
        <v>37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f>Table1[[#This Row],[RPMO Balance]]-Table1[[#This Row],[RSP Balance]]</f>
        <v>0</v>
      </c>
      <c r="AG216">
        <f>Table1[[#This Row],[RSP Total Charges]]+Table1[[#This Row],[TotalPaymentUnallocatedAmount]]+Table1[[#This Row],[TotalCreditUnallocatedAmount]]</f>
        <v>0</v>
      </c>
    </row>
    <row r="217" spans="1:33" hidden="1" x14ac:dyDescent="0.25">
      <c r="A217" t="s">
        <v>31</v>
      </c>
      <c r="B217">
        <v>52535</v>
      </c>
      <c r="C217" t="s">
        <v>728</v>
      </c>
      <c r="D217">
        <v>47989</v>
      </c>
      <c r="E217">
        <v>13035</v>
      </c>
      <c r="F217" t="s">
        <v>729</v>
      </c>
      <c r="G217" t="s">
        <v>730</v>
      </c>
      <c r="H217" t="s">
        <v>731</v>
      </c>
      <c r="I217" s="1">
        <v>44987</v>
      </c>
      <c r="J217" s="1">
        <v>45107</v>
      </c>
      <c r="K217" s="1">
        <v>44987</v>
      </c>
      <c r="L217" s="1">
        <v>45107</v>
      </c>
      <c r="M217" t="s">
        <v>36</v>
      </c>
      <c r="N217" t="s">
        <v>37</v>
      </c>
      <c r="O217">
        <v>9450</v>
      </c>
      <c r="P217">
        <v>0</v>
      </c>
      <c r="Q217">
        <v>0</v>
      </c>
      <c r="R217">
        <v>9450</v>
      </c>
      <c r="S217">
        <v>0</v>
      </c>
      <c r="T217">
        <v>-9430.39</v>
      </c>
      <c r="U217">
        <v>19.61</v>
      </c>
      <c r="V217">
        <v>0</v>
      </c>
      <c r="W217">
        <v>0</v>
      </c>
      <c r="X217">
        <v>0</v>
      </c>
      <c r="Y217">
        <v>-9430.39</v>
      </c>
      <c r="Z217">
        <v>0</v>
      </c>
      <c r="AA217">
        <v>0</v>
      </c>
      <c r="AB217">
        <v>9450</v>
      </c>
      <c r="AC217">
        <v>-9430.39</v>
      </c>
      <c r="AD217">
        <v>0</v>
      </c>
      <c r="AE217">
        <v>19.61</v>
      </c>
      <c r="AF217">
        <f>Table1[[#This Row],[RPMO Balance]]-Table1[[#This Row],[RSP Balance]]</f>
        <v>0</v>
      </c>
      <c r="AG217">
        <f>Table1[[#This Row],[RSP Total Charges]]+Table1[[#This Row],[TotalPaymentUnallocatedAmount]]+Table1[[#This Row],[TotalCreditUnallocatedAmount]]</f>
        <v>19.610000000000582</v>
      </c>
    </row>
    <row r="218" spans="1:33" hidden="1" x14ac:dyDescent="0.25">
      <c r="A218" t="s">
        <v>31</v>
      </c>
      <c r="B218">
        <v>52536</v>
      </c>
      <c r="C218" t="s">
        <v>732</v>
      </c>
      <c r="D218">
        <v>47990</v>
      </c>
      <c r="E218">
        <v>13036</v>
      </c>
      <c r="F218" t="s">
        <v>733</v>
      </c>
      <c r="G218" t="s">
        <v>734</v>
      </c>
      <c r="H218" t="s">
        <v>735</v>
      </c>
      <c r="I218" s="1">
        <v>44987</v>
      </c>
      <c r="J218" s="1">
        <v>45077</v>
      </c>
      <c r="K218" s="1">
        <v>44987</v>
      </c>
      <c r="L218" s="1">
        <v>45077</v>
      </c>
      <c r="M218" t="s">
        <v>36</v>
      </c>
      <c r="N218" t="s">
        <v>37</v>
      </c>
      <c r="O218">
        <v>9850</v>
      </c>
      <c r="P218">
        <v>0</v>
      </c>
      <c r="Q218">
        <v>0</v>
      </c>
      <c r="R218">
        <v>9850</v>
      </c>
      <c r="S218">
        <v>9850</v>
      </c>
      <c r="T218">
        <v>-9850</v>
      </c>
      <c r="U218">
        <v>0</v>
      </c>
      <c r="V218">
        <v>-9850</v>
      </c>
      <c r="W218">
        <v>-9850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f>Table1[[#This Row],[RPMO Balance]]-Table1[[#This Row],[RSP Balance]]</f>
        <v>0</v>
      </c>
      <c r="AG218">
        <f>Table1[[#This Row],[RSP Total Charges]]+Table1[[#This Row],[TotalPaymentUnallocatedAmount]]+Table1[[#This Row],[TotalCreditUnallocatedAmount]]</f>
        <v>0</v>
      </c>
    </row>
    <row r="219" spans="1:33" hidden="1" x14ac:dyDescent="0.25">
      <c r="A219" t="s">
        <v>31</v>
      </c>
      <c r="B219">
        <v>52537</v>
      </c>
      <c r="C219" t="s">
        <v>736</v>
      </c>
      <c r="D219">
        <v>47991</v>
      </c>
      <c r="E219">
        <v>13037</v>
      </c>
      <c r="F219" t="s">
        <v>737</v>
      </c>
      <c r="G219" t="s">
        <v>738</v>
      </c>
      <c r="H219" t="s">
        <v>739</v>
      </c>
      <c r="I219" s="1">
        <v>44987</v>
      </c>
      <c r="J219" s="1">
        <v>45107</v>
      </c>
      <c r="K219" s="1">
        <v>44987</v>
      </c>
      <c r="L219" s="1">
        <v>45107</v>
      </c>
      <c r="M219" t="s">
        <v>36</v>
      </c>
      <c r="N219" t="s">
        <v>37</v>
      </c>
      <c r="O219">
        <v>11784</v>
      </c>
      <c r="P219">
        <v>0</v>
      </c>
      <c r="Q219">
        <v>0</v>
      </c>
      <c r="R219">
        <v>11784</v>
      </c>
      <c r="S219">
        <v>0</v>
      </c>
      <c r="T219">
        <v>-11751.52</v>
      </c>
      <c r="U219">
        <v>32.479999999999997</v>
      </c>
      <c r="V219">
        <v>0</v>
      </c>
      <c r="W219">
        <v>0</v>
      </c>
      <c r="X219">
        <v>0</v>
      </c>
      <c r="Y219">
        <v>-11751.52</v>
      </c>
      <c r="Z219">
        <v>0</v>
      </c>
      <c r="AA219">
        <v>0</v>
      </c>
      <c r="AB219">
        <v>11784</v>
      </c>
      <c r="AC219">
        <v>-11751.52</v>
      </c>
      <c r="AD219">
        <v>0</v>
      </c>
      <c r="AE219">
        <v>32.479999999999997</v>
      </c>
      <c r="AF219">
        <f>Table1[[#This Row],[RPMO Balance]]-Table1[[#This Row],[RSP Balance]]</f>
        <v>0</v>
      </c>
      <c r="AG219">
        <f>Table1[[#This Row],[RSP Total Charges]]+Table1[[#This Row],[TotalPaymentUnallocatedAmount]]+Table1[[#This Row],[TotalCreditUnallocatedAmount]]</f>
        <v>32.479999999999563</v>
      </c>
    </row>
    <row r="220" spans="1:33" hidden="1" x14ac:dyDescent="0.25">
      <c r="A220" t="s">
        <v>31</v>
      </c>
      <c r="B220">
        <v>52538</v>
      </c>
      <c r="C220" t="s">
        <v>740</v>
      </c>
      <c r="D220">
        <v>47992</v>
      </c>
      <c r="E220">
        <v>13038</v>
      </c>
      <c r="F220" t="s">
        <v>741</v>
      </c>
      <c r="G220" t="s">
        <v>742</v>
      </c>
      <c r="H220" t="s">
        <v>743</v>
      </c>
      <c r="I220" s="1">
        <v>44987</v>
      </c>
      <c r="J220" s="1">
        <v>45107</v>
      </c>
      <c r="K220" s="1">
        <v>44987</v>
      </c>
      <c r="L220" s="1">
        <v>45107</v>
      </c>
      <c r="M220" t="s">
        <v>36</v>
      </c>
      <c r="N220" t="s">
        <v>37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f>Table1[[#This Row],[RPMO Balance]]-Table1[[#This Row],[RSP Balance]]</f>
        <v>0</v>
      </c>
      <c r="AG220">
        <f>Table1[[#This Row],[RSP Total Charges]]+Table1[[#This Row],[TotalPaymentUnallocatedAmount]]+Table1[[#This Row],[TotalCreditUnallocatedAmount]]</f>
        <v>0</v>
      </c>
    </row>
    <row r="221" spans="1:33" hidden="1" x14ac:dyDescent="0.25">
      <c r="A221" t="s">
        <v>31</v>
      </c>
      <c r="B221">
        <v>52539</v>
      </c>
      <c r="C221" t="s">
        <v>744</v>
      </c>
      <c r="D221">
        <v>47993</v>
      </c>
      <c r="E221">
        <v>13039</v>
      </c>
      <c r="F221" t="s">
        <v>207</v>
      </c>
      <c r="H221" t="s">
        <v>745</v>
      </c>
      <c r="I221" s="1">
        <v>44987</v>
      </c>
      <c r="J221" s="1">
        <v>45657</v>
      </c>
      <c r="K221" s="1">
        <v>44987</v>
      </c>
      <c r="L221" s="1">
        <v>45657</v>
      </c>
      <c r="M221" t="s">
        <v>36</v>
      </c>
      <c r="N221" t="s">
        <v>37</v>
      </c>
      <c r="O221">
        <v>6350</v>
      </c>
      <c r="P221">
        <v>0</v>
      </c>
      <c r="Q221">
        <v>0</v>
      </c>
      <c r="R221">
        <v>6350</v>
      </c>
      <c r="S221">
        <v>0</v>
      </c>
      <c r="T221">
        <v>-6350</v>
      </c>
      <c r="U221">
        <v>0</v>
      </c>
      <c r="V221">
        <v>0</v>
      </c>
      <c r="W221">
        <v>0</v>
      </c>
      <c r="X221">
        <v>0</v>
      </c>
      <c r="Y221" s="2">
        <v>-6350</v>
      </c>
      <c r="Z221" s="2">
        <v>0</v>
      </c>
      <c r="AA221">
        <v>0</v>
      </c>
      <c r="AB221" s="2">
        <v>6350</v>
      </c>
      <c r="AC221">
        <v>-6350</v>
      </c>
      <c r="AD221">
        <v>0</v>
      </c>
      <c r="AE221">
        <v>0</v>
      </c>
      <c r="AF221">
        <f>Table1[[#This Row],[RPMO Balance]]-Table1[[#This Row],[RSP Balance]]</f>
        <v>0</v>
      </c>
      <c r="AG221">
        <f>Table1[[#This Row],[RSP Total Charges]]+Table1[[#This Row],[TotalPaymentUnallocatedAmount]]+Table1[[#This Row],[TotalCreditUnallocatedAmount]]</f>
        <v>0</v>
      </c>
    </row>
    <row r="222" spans="1:33" hidden="1" x14ac:dyDescent="0.25">
      <c r="A222" t="s">
        <v>31</v>
      </c>
      <c r="B222">
        <v>52540</v>
      </c>
      <c r="C222" t="s">
        <v>746</v>
      </c>
      <c r="D222">
        <v>47994</v>
      </c>
      <c r="E222">
        <v>13040</v>
      </c>
      <c r="F222" t="s">
        <v>207</v>
      </c>
      <c r="H222" t="s">
        <v>747</v>
      </c>
      <c r="I222" s="1">
        <v>44987</v>
      </c>
      <c r="J222" s="1">
        <v>45657</v>
      </c>
      <c r="K222" s="1">
        <v>44987</v>
      </c>
      <c r="L222" s="1">
        <v>45657</v>
      </c>
      <c r="M222" t="s">
        <v>36</v>
      </c>
      <c r="N222" t="s">
        <v>37</v>
      </c>
      <c r="O222">
        <v>6350</v>
      </c>
      <c r="P222">
        <v>0</v>
      </c>
      <c r="Q222">
        <v>0</v>
      </c>
      <c r="R222">
        <v>6350</v>
      </c>
      <c r="S222">
        <v>0</v>
      </c>
      <c r="T222">
        <v>-6350</v>
      </c>
      <c r="U222">
        <v>0</v>
      </c>
      <c r="V222">
        <v>0</v>
      </c>
      <c r="W222">
        <v>0</v>
      </c>
      <c r="X222">
        <v>0</v>
      </c>
      <c r="Y222" s="2">
        <v>-6350</v>
      </c>
      <c r="Z222" s="2">
        <v>0</v>
      </c>
      <c r="AA222">
        <v>0</v>
      </c>
      <c r="AB222" s="2">
        <v>6350</v>
      </c>
      <c r="AC222">
        <v>-6350</v>
      </c>
      <c r="AD222">
        <v>0</v>
      </c>
      <c r="AE222">
        <v>0</v>
      </c>
      <c r="AF222">
        <f>Table1[[#This Row],[RPMO Balance]]-Table1[[#This Row],[RSP Balance]]</f>
        <v>0</v>
      </c>
      <c r="AG222">
        <f>Table1[[#This Row],[RSP Total Charges]]+Table1[[#This Row],[TotalPaymentUnallocatedAmount]]+Table1[[#This Row],[TotalCreditUnallocatedAmount]]</f>
        <v>0</v>
      </c>
    </row>
    <row r="223" spans="1:33" hidden="1" x14ac:dyDescent="0.25">
      <c r="A223" t="s">
        <v>31</v>
      </c>
      <c r="B223">
        <v>52541</v>
      </c>
      <c r="C223" t="s">
        <v>748</v>
      </c>
      <c r="D223">
        <v>47995</v>
      </c>
      <c r="E223">
        <v>13041</v>
      </c>
      <c r="F223" t="s">
        <v>207</v>
      </c>
      <c r="H223" t="s">
        <v>749</v>
      </c>
      <c r="I223" s="1">
        <v>44987</v>
      </c>
      <c r="J223" s="1">
        <v>45657</v>
      </c>
      <c r="K223" s="1">
        <v>44987</v>
      </c>
      <c r="L223" s="1">
        <v>45657</v>
      </c>
      <c r="M223" t="s">
        <v>36</v>
      </c>
      <c r="N223" t="s">
        <v>37</v>
      </c>
      <c r="O223">
        <v>6350</v>
      </c>
      <c r="P223">
        <v>0</v>
      </c>
      <c r="Q223">
        <v>0</v>
      </c>
      <c r="R223">
        <v>6350</v>
      </c>
      <c r="S223">
        <v>0</v>
      </c>
      <c r="T223">
        <v>-6350</v>
      </c>
      <c r="U223">
        <v>0</v>
      </c>
      <c r="V223">
        <v>0</v>
      </c>
      <c r="W223">
        <v>0</v>
      </c>
      <c r="X223">
        <v>0</v>
      </c>
      <c r="Y223" s="2">
        <v>-6350</v>
      </c>
      <c r="Z223" s="2">
        <v>0</v>
      </c>
      <c r="AA223">
        <v>0</v>
      </c>
      <c r="AB223" s="2">
        <v>6350</v>
      </c>
      <c r="AC223">
        <v>-6350</v>
      </c>
      <c r="AD223">
        <v>0</v>
      </c>
      <c r="AE223">
        <v>0</v>
      </c>
      <c r="AF223">
        <f>Table1[[#This Row],[RPMO Balance]]-Table1[[#This Row],[RSP Balance]]</f>
        <v>0</v>
      </c>
      <c r="AG223">
        <f>Table1[[#This Row],[RSP Total Charges]]+Table1[[#This Row],[TotalPaymentUnallocatedAmount]]+Table1[[#This Row],[TotalCreditUnallocatedAmount]]</f>
        <v>0</v>
      </c>
    </row>
    <row r="224" spans="1:33" hidden="1" x14ac:dyDescent="0.25">
      <c r="A224" t="s">
        <v>31</v>
      </c>
      <c r="B224">
        <v>52542</v>
      </c>
      <c r="C224" t="s">
        <v>750</v>
      </c>
      <c r="D224">
        <v>47996</v>
      </c>
      <c r="E224">
        <v>13042</v>
      </c>
      <c r="F224" t="s">
        <v>207</v>
      </c>
      <c r="H224" t="s">
        <v>751</v>
      </c>
      <c r="I224" s="1">
        <v>44987</v>
      </c>
      <c r="J224" s="1">
        <v>45657</v>
      </c>
      <c r="K224" s="1">
        <v>44987</v>
      </c>
      <c r="L224" s="1">
        <v>45657</v>
      </c>
      <c r="M224" t="s">
        <v>36</v>
      </c>
      <c r="N224" t="s">
        <v>37</v>
      </c>
      <c r="O224">
        <v>6350</v>
      </c>
      <c r="P224">
        <v>0</v>
      </c>
      <c r="Q224">
        <v>0</v>
      </c>
      <c r="R224">
        <v>6350</v>
      </c>
      <c r="S224">
        <v>0</v>
      </c>
      <c r="T224">
        <v>-6350</v>
      </c>
      <c r="U224">
        <v>0</v>
      </c>
      <c r="V224">
        <v>0</v>
      </c>
      <c r="W224">
        <v>0</v>
      </c>
      <c r="X224">
        <v>0</v>
      </c>
      <c r="Y224" s="2">
        <v>-6350</v>
      </c>
      <c r="Z224" s="2">
        <v>0</v>
      </c>
      <c r="AA224">
        <v>0</v>
      </c>
      <c r="AB224" s="2">
        <v>6350</v>
      </c>
      <c r="AC224">
        <v>-6350</v>
      </c>
      <c r="AD224">
        <v>0</v>
      </c>
      <c r="AE224">
        <v>0</v>
      </c>
      <c r="AF224">
        <f>Table1[[#This Row],[RPMO Balance]]-Table1[[#This Row],[RSP Balance]]</f>
        <v>0</v>
      </c>
      <c r="AG224">
        <f>Table1[[#This Row],[RSP Total Charges]]+Table1[[#This Row],[TotalPaymentUnallocatedAmount]]+Table1[[#This Row],[TotalCreditUnallocatedAmount]]</f>
        <v>0</v>
      </c>
    </row>
    <row r="225" spans="1:33" hidden="1" x14ac:dyDescent="0.25">
      <c r="A225" t="s">
        <v>31</v>
      </c>
      <c r="B225">
        <v>52543</v>
      </c>
      <c r="C225" t="s">
        <v>752</v>
      </c>
      <c r="D225">
        <v>47997</v>
      </c>
      <c r="E225">
        <v>13043</v>
      </c>
      <c r="F225" t="s">
        <v>753</v>
      </c>
      <c r="G225" t="s">
        <v>754</v>
      </c>
      <c r="H225" t="s">
        <v>755</v>
      </c>
      <c r="I225" s="1">
        <v>44987</v>
      </c>
      <c r="J225" s="1">
        <v>45322</v>
      </c>
      <c r="K225" s="1">
        <v>44987</v>
      </c>
      <c r="L225" s="1">
        <v>45322</v>
      </c>
      <c r="M225" t="s">
        <v>36</v>
      </c>
      <c r="N225" t="s">
        <v>37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f>Table1[[#This Row],[RPMO Balance]]-Table1[[#This Row],[RSP Balance]]</f>
        <v>0</v>
      </c>
      <c r="AG225">
        <f>Table1[[#This Row],[RSP Total Charges]]+Table1[[#This Row],[TotalPaymentUnallocatedAmount]]+Table1[[#This Row],[TotalCreditUnallocatedAmount]]</f>
        <v>0</v>
      </c>
    </row>
    <row r="226" spans="1:33" hidden="1" x14ac:dyDescent="0.25">
      <c r="A226" t="s">
        <v>31</v>
      </c>
      <c r="B226">
        <v>52544</v>
      </c>
      <c r="C226" t="s">
        <v>756</v>
      </c>
      <c r="D226">
        <v>47998</v>
      </c>
      <c r="E226">
        <v>13044</v>
      </c>
      <c r="F226" t="s">
        <v>757</v>
      </c>
      <c r="G226" t="s">
        <v>758</v>
      </c>
      <c r="H226" t="s">
        <v>759</v>
      </c>
      <c r="I226" s="1">
        <v>44987</v>
      </c>
      <c r="J226" s="1">
        <v>45291</v>
      </c>
      <c r="K226" s="1">
        <v>44987</v>
      </c>
      <c r="L226" s="1">
        <v>45291</v>
      </c>
      <c r="M226" t="s">
        <v>36</v>
      </c>
      <c r="N226" t="s">
        <v>37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f>Table1[[#This Row],[RPMO Balance]]-Table1[[#This Row],[RSP Balance]]</f>
        <v>0</v>
      </c>
      <c r="AG226">
        <f>Table1[[#This Row],[RSP Total Charges]]+Table1[[#This Row],[TotalPaymentUnallocatedAmount]]+Table1[[#This Row],[TotalCreditUnallocatedAmount]]</f>
        <v>0</v>
      </c>
    </row>
    <row r="227" spans="1:33" hidden="1" x14ac:dyDescent="0.25">
      <c r="A227" t="s">
        <v>31</v>
      </c>
      <c r="B227">
        <v>52545</v>
      </c>
      <c r="C227" t="s">
        <v>760</v>
      </c>
      <c r="D227">
        <v>47999</v>
      </c>
      <c r="E227">
        <v>13045</v>
      </c>
      <c r="F227" t="s">
        <v>761</v>
      </c>
      <c r="G227" t="s">
        <v>762</v>
      </c>
      <c r="H227" t="s">
        <v>763</v>
      </c>
      <c r="I227" s="1">
        <v>44987</v>
      </c>
      <c r="J227" s="1">
        <v>45107</v>
      </c>
      <c r="K227" s="1">
        <v>44987</v>
      </c>
      <c r="L227" s="1">
        <v>45107</v>
      </c>
      <c r="M227" t="s">
        <v>36</v>
      </c>
      <c r="N227" t="s">
        <v>37</v>
      </c>
      <c r="O227">
        <v>9450</v>
      </c>
      <c r="P227">
        <v>0</v>
      </c>
      <c r="Q227">
        <v>0</v>
      </c>
      <c r="R227">
        <v>9450</v>
      </c>
      <c r="S227">
        <v>0</v>
      </c>
      <c r="T227">
        <v>-9450</v>
      </c>
      <c r="U227">
        <v>0</v>
      </c>
      <c r="V227">
        <v>0</v>
      </c>
      <c r="W227">
        <v>0</v>
      </c>
      <c r="X227">
        <v>0</v>
      </c>
      <c r="Y227" s="2">
        <v>-9450</v>
      </c>
      <c r="Z227" s="2">
        <v>0</v>
      </c>
      <c r="AA227">
        <v>0</v>
      </c>
      <c r="AB227" s="2">
        <v>9450</v>
      </c>
      <c r="AC227">
        <v>-9450</v>
      </c>
      <c r="AD227">
        <v>0</v>
      </c>
      <c r="AE227">
        <v>0</v>
      </c>
      <c r="AF227">
        <f>Table1[[#This Row],[RPMO Balance]]-Table1[[#This Row],[RSP Balance]]</f>
        <v>0</v>
      </c>
      <c r="AG227">
        <f>Table1[[#This Row],[RSP Total Charges]]+Table1[[#This Row],[TotalPaymentUnallocatedAmount]]+Table1[[#This Row],[TotalCreditUnallocatedAmount]]</f>
        <v>0</v>
      </c>
    </row>
    <row r="228" spans="1:33" hidden="1" x14ac:dyDescent="0.25">
      <c r="A228" t="s">
        <v>31</v>
      </c>
      <c r="B228">
        <v>52546</v>
      </c>
      <c r="C228" t="s">
        <v>764</v>
      </c>
      <c r="D228">
        <v>48000</v>
      </c>
      <c r="E228">
        <v>13046</v>
      </c>
      <c r="F228" t="s">
        <v>765</v>
      </c>
      <c r="G228" t="s">
        <v>766</v>
      </c>
      <c r="H228" t="s">
        <v>767</v>
      </c>
      <c r="I228" s="1">
        <v>44987</v>
      </c>
      <c r="J228" s="1">
        <v>45351</v>
      </c>
      <c r="K228" s="1">
        <v>45016</v>
      </c>
      <c r="L228" s="1">
        <v>45351</v>
      </c>
      <c r="M228" t="s">
        <v>169</v>
      </c>
      <c r="N228" t="s">
        <v>37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f>Table1[[#This Row],[RPMO Balance]]-Table1[[#This Row],[RSP Balance]]</f>
        <v>0</v>
      </c>
      <c r="AG228">
        <f>Table1[[#This Row],[RSP Total Charges]]+Table1[[#This Row],[TotalPaymentUnallocatedAmount]]+Table1[[#This Row],[TotalCreditUnallocatedAmount]]</f>
        <v>0</v>
      </c>
    </row>
    <row r="229" spans="1:33" hidden="1" x14ac:dyDescent="0.25">
      <c r="A229" t="s">
        <v>31</v>
      </c>
      <c r="B229">
        <v>52547</v>
      </c>
      <c r="C229" t="s">
        <v>768</v>
      </c>
      <c r="D229">
        <v>48001</v>
      </c>
      <c r="E229">
        <v>11973</v>
      </c>
      <c r="F229" t="s">
        <v>769</v>
      </c>
      <c r="G229" t="s">
        <v>770</v>
      </c>
      <c r="H229" t="s">
        <v>771</v>
      </c>
      <c r="I229" s="1">
        <v>44987</v>
      </c>
      <c r="J229" s="1">
        <v>45138</v>
      </c>
      <c r="K229" s="1">
        <v>44987</v>
      </c>
      <c r="L229" s="1">
        <v>45138</v>
      </c>
      <c r="M229" t="s">
        <v>36</v>
      </c>
      <c r="N229" t="s">
        <v>37</v>
      </c>
      <c r="O229">
        <v>5950</v>
      </c>
      <c r="P229">
        <v>0</v>
      </c>
      <c r="Q229">
        <v>0</v>
      </c>
      <c r="R229">
        <v>5950</v>
      </c>
      <c r="S229">
        <v>0</v>
      </c>
      <c r="T229">
        <v>-5950</v>
      </c>
      <c r="U229">
        <v>0</v>
      </c>
      <c r="V229">
        <v>0</v>
      </c>
      <c r="W229">
        <v>0</v>
      </c>
      <c r="X229">
        <v>0</v>
      </c>
      <c r="Y229" s="2">
        <v>-5950</v>
      </c>
      <c r="Z229" s="2">
        <v>0</v>
      </c>
      <c r="AA229">
        <v>0</v>
      </c>
      <c r="AB229" s="2">
        <v>5950</v>
      </c>
      <c r="AC229">
        <v>-5950</v>
      </c>
      <c r="AD229">
        <v>0</v>
      </c>
      <c r="AE229">
        <v>0</v>
      </c>
      <c r="AF229">
        <f>Table1[[#This Row],[RPMO Balance]]-Table1[[#This Row],[RSP Balance]]</f>
        <v>0</v>
      </c>
      <c r="AG229">
        <f>Table1[[#This Row],[RSP Total Charges]]+Table1[[#This Row],[TotalPaymentUnallocatedAmount]]+Table1[[#This Row],[TotalCreditUnallocatedAmount]]</f>
        <v>0</v>
      </c>
    </row>
    <row r="230" spans="1:33" hidden="1" x14ac:dyDescent="0.25">
      <c r="A230" t="s">
        <v>31</v>
      </c>
      <c r="B230">
        <v>52548</v>
      </c>
      <c r="C230" t="s">
        <v>772</v>
      </c>
      <c r="D230">
        <v>48002</v>
      </c>
      <c r="E230">
        <v>13048</v>
      </c>
      <c r="F230" t="s">
        <v>95</v>
      </c>
      <c r="G230" t="s">
        <v>773</v>
      </c>
      <c r="H230" t="s">
        <v>109</v>
      </c>
      <c r="I230" s="1">
        <v>45047</v>
      </c>
      <c r="J230" s="1">
        <v>45412</v>
      </c>
      <c r="K230" s="1">
        <v>45047</v>
      </c>
      <c r="L230" s="1">
        <v>45412</v>
      </c>
      <c r="M230" t="s">
        <v>169</v>
      </c>
      <c r="N230" t="s">
        <v>37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f>Table1[[#This Row],[RPMO Balance]]-Table1[[#This Row],[RSP Balance]]</f>
        <v>0</v>
      </c>
      <c r="AG230">
        <f>Table1[[#This Row],[RSP Total Charges]]+Table1[[#This Row],[TotalPaymentUnallocatedAmount]]+Table1[[#This Row],[TotalCreditUnallocatedAmount]]</f>
        <v>0</v>
      </c>
    </row>
    <row r="231" spans="1:33" hidden="1" x14ac:dyDescent="0.25">
      <c r="A231" t="s">
        <v>31</v>
      </c>
      <c r="B231">
        <v>52549</v>
      </c>
      <c r="C231" t="s">
        <v>774</v>
      </c>
      <c r="D231">
        <v>48003</v>
      </c>
      <c r="E231">
        <v>10907</v>
      </c>
      <c r="F231" t="s">
        <v>775</v>
      </c>
      <c r="G231" t="s">
        <v>776</v>
      </c>
      <c r="H231" t="s">
        <v>512</v>
      </c>
      <c r="I231" s="1">
        <v>45047</v>
      </c>
      <c r="J231" s="1">
        <v>45412</v>
      </c>
      <c r="K231" s="1">
        <v>45047</v>
      </c>
      <c r="L231" s="1">
        <v>45412</v>
      </c>
      <c r="M231" t="s">
        <v>169</v>
      </c>
      <c r="N231" t="s">
        <v>37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f>Table1[[#This Row],[RPMO Balance]]-Table1[[#This Row],[RSP Balance]]</f>
        <v>0</v>
      </c>
      <c r="AG231">
        <f>Table1[[#This Row],[RSP Total Charges]]+Table1[[#This Row],[TotalPaymentUnallocatedAmount]]+Table1[[#This Row],[TotalCreditUnallocatedAmount]]</f>
        <v>0</v>
      </c>
    </row>
    <row r="232" spans="1:33" hidden="1" x14ac:dyDescent="0.25">
      <c r="A232" t="s">
        <v>31</v>
      </c>
      <c r="B232">
        <v>52550</v>
      </c>
      <c r="C232" t="s">
        <v>777</v>
      </c>
      <c r="D232">
        <v>48004</v>
      </c>
      <c r="E232">
        <v>13050</v>
      </c>
      <c r="F232" t="s">
        <v>541</v>
      </c>
      <c r="G232" t="s">
        <v>778</v>
      </c>
      <c r="H232" t="s">
        <v>779</v>
      </c>
      <c r="I232" s="1">
        <v>44987</v>
      </c>
      <c r="J232" s="1">
        <v>45046</v>
      </c>
      <c r="K232" s="1">
        <v>44987</v>
      </c>
      <c r="L232" s="1">
        <v>45046</v>
      </c>
      <c r="M232" t="s">
        <v>36</v>
      </c>
      <c r="N232" t="s">
        <v>37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f>Table1[[#This Row],[RPMO Balance]]-Table1[[#This Row],[RSP Balance]]</f>
        <v>0</v>
      </c>
      <c r="AG232">
        <f>Table1[[#This Row],[RSP Total Charges]]+Table1[[#This Row],[TotalPaymentUnallocatedAmount]]+Table1[[#This Row],[TotalCreditUnallocatedAmount]]</f>
        <v>0</v>
      </c>
    </row>
    <row r="233" spans="1:33" hidden="1" x14ac:dyDescent="0.25">
      <c r="A233" t="s">
        <v>31</v>
      </c>
      <c r="B233">
        <v>52551</v>
      </c>
      <c r="C233" t="s">
        <v>780</v>
      </c>
      <c r="D233">
        <v>48005</v>
      </c>
      <c r="E233">
        <v>13050</v>
      </c>
      <c r="F233" t="s">
        <v>541</v>
      </c>
      <c r="G233" t="s">
        <v>778</v>
      </c>
      <c r="H233" t="s">
        <v>539</v>
      </c>
      <c r="I233" s="1">
        <v>45047</v>
      </c>
      <c r="J233" s="1">
        <v>45412</v>
      </c>
      <c r="K233" s="1">
        <v>45047</v>
      </c>
      <c r="L233" s="1">
        <v>45412</v>
      </c>
      <c r="M233" t="s">
        <v>169</v>
      </c>
      <c r="N233" t="s">
        <v>37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f>Table1[[#This Row],[RPMO Balance]]-Table1[[#This Row],[RSP Balance]]</f>
        <v>0</v>
      </c>
      <c r="AG233">
        <f>Table1[[#This Row],[RSP Total Charges]]+Table1[[#This Row],[TotalPaymentUnallocatedAmount]]+Table1[[#This Row],[TotalCreditUnallocatedAmount]]</f>
        <v>0</v>
      </c>
    </row>
    <row r="234" spans="1:33" hidden="1" x14ac:dyDescent="0.25">
      <c r="A234" t="s">
        <v>31</v>
      </c>
      <c r="B234">
        <v>52552</v>
      </c>
      <c r="C234" t="s">
        <v>781</v>
      </c>
      <c r="D234">
        <v>48006</v>
      </c>
      <c r="E234">
        <v>13051</v>
      </c>
      <c r="F234" t="s">
        <v>782</v>
      </c>
      <c r="G234" t="s">
        <v>783</v>
      </c>
      <c r="H234" t="s">
        <v>784</v>
      </c>
      <c r="I234" s="1">
        <v>44987</v>
      </c>
      <c r="J234" s="1">
        <v>45351</v>
      </c>
      <c r="K234" s="1">
        <v>44987</v>
      </c>
      <c r="L234" s="1">
        <v>45351</v>
      </c>
      <c r="M234" t="s">
        <v>36</v>
      </c>
      <c r="N234" t="s">
        <v>37</v>
      </c>
      <c r="O234">
        <v>-238.49</v>
      </c>
      <c r="P234">
        <v>0</v>
      </c>
      <c r="Q234">
        <v>-238.49</v>
      </c>
      <c r="R234">
        <v>0</v>
      </c>
      <c r="S234">
        <v>0</v>
      </c>
      <c r="T234">
        <v>0</v>
      </c>
      <c r="U234">
        <v>-238.49</v>
      </c>
      <c r="V234">
        <v>0</v>
      </c>
      <c r="W234">
        <v>0</v>
      </c>
      <c r="X234">
        <v>0</v>
      </c>
      <c r="Y234">
        <v>0</v>
      </c>
      <c r="Z234">
        <v>-238.49</v>
      </c>
      <c r="AA234">
        <v>0</v>
      </c>
      <c r="AB234">
        <v>0</v>
      </c>
      <c r="AC234">
        <v>0</v>
      </c>
      <c r="AD234">
        <v>-238.49</v>
      </c>
      <c r="AE234">
        <v>-238.49</v>
      </c>
      <c r="AF234">
        <f>Table1[[#This Row],[RPMO Balance]]-Table1[[#This Row],[RSP Balance]]</f>
        <v>0</v>
      </c>
      <c r="AG234">
        <f>Table1[[#This Row],[RSP Total Charges]]+Table1[[#This Row],[TotalPaymentUnallocatedAmount]]+Table1[[#This Row],[TotalCreditUnallocatedAmount]]</f>
        <v>-238.49</v>
      </c>
    </row>
    <row r="235" spans="1:33" hidden="1" x14ac:dyDescent="0.25">
      <c r="A235" t="s">
        <v>31</v>
      </c>
      <c r="B235">
        <v>52553</v>
      </c>
      <c r="C235" t="s">
        <v>785</v>
      </c>
      <c r="D235">
        <v>48007</v>
      </c>
      <c r="E235">
        <v>13052</v>
      </c>
      <c r="F235" t="s">
        <v>494</v>
      </c>
      <c r="G235" t="s">
        <v>786</v>
      </c>
      <c r="H235" t="s">
        <v>787</v>
      </c>
      <c r="I235" s="1">
        <v>45017</v>
      </c>
      <c r="J235" s="1">
        <v>45382</v>
      </c>
      <c r="K235" s="1">
        <v>45017</v>
      </c>
      <c r="L235" s="1">
        <v>45382</v>
      </c>
      <c r="M235" t="s">
        <v>169</v>
      </c>
      <c r="N235" t="s">
        <v>37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f>Table1[[#This Row],[RPMO Balance]]-Table1[[#This Row],[RSP Balance]]</f>
        <v>0</v>
      </c>
      <c r="AG235">
        <f>Table1[[#This Row],[RSP Total Charges]]+Table1[[#This Row],[TotalPaymentUnallocatedAmount]]+Table1[[#This Row],[TotalCreditUnallocatedAmount]]</f>
        <v>0</v>
      </c>
    </row>
    <row r="236" spans="1:33" hidden="1" x14ac:dyDescent="0.25">
      <c r="A236" t="s">
        <v>31</v>
      </c>
      <c r="B236">
        <v>52554</v>
      </c>
      <c r="C236" t="s">
        <v>788</v>
      </c>
      <c r="D236">
        <v>48008</v>
      </c>
      <c r="E236">
        <v>13053</v>
      </c>
      <c r="F236" t="s">
        <v>789</v>
      </c>
      <c r="G236" t="s">
        <v>384</v>
      </c>
      <c r="H236" t="s">
        <v>599</v>
      </c>
      <c r="I236" s="1">
        <v>45047</v>
      </c>
      <c r="J236" s="1">
        <v>45412</v>
      </c>
      <c r="K236" s="1">
        <v>45047</v>
      </c>
      <c r="L236" s="1">
        <v>45412</v>
      </c>
      <c r="M236" t="s">
        <v>169</v>
      </c>
      <c r="N236" t="s">
        <v>37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f>Table1[[#This Row],[RPMO Balance]]-Table1[[#This Row],[RSP Balance]]</f>
        <v>0</v>
      </c>
      <c r="AG236">
        <f>Table1[[#This Row],[RSP Total Charges]]+Table1[[#This Row],[TotalPaymentUnallocatedAmount]]+Table1[[#This Row],[TotalCreditUnallocatedAmount]]</f>
        <v>0</v>
      </c>
    </row>
    <row r="237" spans="1:33" hidden="1" x14ac:dyDescent="0.25">
      <c r="A237" t="s">
        <v>31</v>
      </c>
      <c r="B237">
        <v>52555</v>
      </c>
      <c r="C237" t="s">
        <v>790</v>
      </c>
      <c r="D237">
        <v>48009</v>
      </c>
      <c r="E237">
        <v>13054</v>
      </c>
      <c r="F237" t="s">
        <v>791</v>
      </c>
      <c r="G237" t="s">
        <v>792</v>
      </c>
      <c r="H237" t="s">
        <v>97</v>
      </c>
      <c r="I237" s="1">
        <v>45047</v>
      </c>
      <c r="J237" s="1">
        <v>45412</v>
      </c>
      <c r="K237" s="1">
        <v>45047</v>
      </c>
      <c r="L237" s="1">
        <v>45412</v>
      </c>
      <c r="M237" t="s">
        <v>169</v>
      </c>
      <c r="N237" t="s">
        <v>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f>Table1[[#This Row],[RPMO Balance]]-Table1[[#This Row],[RSP Balance]]</f>
        <v>0</v>
      </c>
      <c r="AG237">
        <f>Table1[[#This Row],[RSP Total Charges]]+Table1[[#This Row],[TotalPaymentUnallocatedAmount]]+Table1[[#This Row],[TotalCreditUnallocatedAmount]]</f>
        <v>0</v>
      </c>
    </row>
    <row r="238" spans="1:33" hidden="1" x14ac:dyDescent="0.25">
      <c r="A238" t="s">
        <v>31</v>
      </c>
      <c r="B238">
        <v>52556</v>
      </c>
      <c r="C238" t="s">
        <v>793</v>
      </c>
      <c r="D238">
        <v>48010</v>
      </c>
      <c r="E238">
        <v>9168</v>
      </c>
      <c r="F238" t="s">
        <v>794</v>
      </c>
      <c r="G238" t="s">
        <v>795</v>
      </c>
      <c r="H238" t="s">
        <v>318</v>
      </c>
      <c r="I238" s="1">
        <v>45078</v>
      </c>
      <c r="J238" s="1">
        <v>45473</v>
      </c>
      <c r="K238" s="1">
        <v>45078</v>
      </c>
      <c r="L238" s="1">
        <v>45473</v>
      </c>
      <c r="M238" t="s">
        <v>169</v>
      </c>
      <c r="N238" t="s">
        <v>37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f>Table1[[#This Row],[RPMO Balance]]-Table1[[#This Row],[RSP Balance]]</f>
        <v>0</v>
      </c>
      <c r="AG238">
        <f>Table1[[#This Row],[RSP Total Charges]]+Table1[[#This Row],[TotalPaymentUnallocatedAmount]]+Table1[[#This Row],[TotalCreditUnallocatedAmount]]</f>
        <v>0</v>
      </c>
    </row>
    <row r="239" spans="1:33" hidden="1" x14ac:dyDescent="0.25">
      <c r="A239" t="s">
        <v>31</v>
      </c>
      <c r="B239">
        <v>52557</v>
      </c>
      <c r="C239" t="s">
        <v>796</v>
      </c>
      <c r="D239">
        <v>48011</v>
      </c>
      <c r="E239">
        <v>13056</v>
      </c>
      <c r="F239" t="s">
        <v>797</v>
      </c>
      <c r="G239" t="s">
        <v>798</v>
      </c>
      <c r="H239" t="s">
        <v>389</v>
      </c>
      <c r="I239" s="1">
        <v>45047</v>
      </c>
      <c r="J239" s="1">
        <v>45169</v>
      </c>
      <c r="K239" s="1">
        <v>45047</v>
      </c>
      <c r="L239" s="1">
        <v>45169</v>
      </c>
      <c r="M239" t="s">
        <v>169</v>
      </c>
      <c r="N239" t="s">
        <v>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f>Table1[[#This Row],[RPMO Balance]]-Table1[[#This Row],[RSP Balance]]</f>
        <v>0</v>
      </c>
      <c r="AG239">
        <f>Table1[[#This Row],[RSP Total Charges]]+Table1[[#This Row],[TotalPaymentUnallocatedAmount]]+Table1[[#This Row],[TotalCreditUnallocatedAmount]]</f>
        <v>0</v>
      </c>
    </row>
    <row r="240" spans="1:33" hidden="1" x14ac:dyDescent="0.25">
      <c r="A240" t="s">
        <v>31</v>
      </c>
      <c r="B240">
        <v>52558</v>
      </c>
      <c r="C240" t="s">
        <v>799</v>
      </c>
      <c r="D240">
        <v>48012</v>
      </c>
      <c r="E240">
        <v>2089</v>
      </c>
      <c r="F240" t="s">
        <v>800</v>
      </c>
      <c r="G240" t="s">
        <v>801</v>
      </c>
      <c r="H240" t="s">
        <v>802</v>
      </c>
      <c r="I240" s="1">
        <v>44987</v>
      </c>
      <c r="J240" s="1">
        <v>45046</v>
      </c>
      <c r="K240" s="1">
        <v>44987</v>
      </c>
      <c r="L240" s="1">
        <v>45046</v>
      </c>
      <c r="M240" t="s">
        <v>36</v>
      </c>
      <c r="N240" t="s">
        <v>37</v>
      </c>
      <c r="O240">
        <v>11050</v>
      </c>
      <c r="P240">
        <v>0</v>
      </c>
      <c r="Q240">
        <v>0</v>
      </c>
      <c r="R240">
        <v>11050</v>
      </c>
      <c r="S240">
        <v>11050</v>
      </c>
      <c r="T240">
        <v>-11050</v>
      </c>
      <c r="U240">
        <v>0</v>
      </c>
      <c r="V240">
        <v>-11050</v>
      </c>
      <c r="W240">
        <v>-11050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f>Table1[[#This Row],[RPMO Balance]]-Table1[[#This Row],[RSP Balance]]</f>
        <v>0</v>
      </c>
      <c r="AG240">
        <f>Table1[[#This Row],[RSP Total Charges]]+Table1[[#This Row],[TotalPaymentUnallocatedAmount]]+Table1[[#This Row],[TotalCreditUnallocatedAmount]]</f>
        <v>0</v>
      </c>
    </row>
    <row r="241" spans="1:33" hidden="1" x14ac:dyDescent="0.25">
      <c r="A241" t="s">
        <v>31</v>
      </c>
      <c r="B241">
        <v>52559</v>
      </c>
      <c r="C241" t="s">
        <v>803</v>
      </c>
      <c r="D241">
        <v>48013</v>
      </c>
      <c r="E241">
        <v>2091</v>
      </c>
      <c r="F241" t="s">
        <v>804</v>
      </c>
      <c r="G241" t="s">
        <v>805</v>
      </c>
      <c r="H241" t="s">
        <v>806</v>
      </c>
      <c r="I241" s="1">
        <v>44987</v>
      </c>
      <c r="J241" s="1">
        <v>45291</v>
      </c>
      <c r="K241" s="1">
        <v>44987</v>
      </c>
      <c r="L241" s="1">
        <v>45291</v>
      </c>
      <c r="M241" t="s">
        <v>36</v>
      </c>
      <c r="N241" t="s">
        <v>37</v>
      </c>
      <c r="O241">
        <v>9220</v>
      </c>
      <c r="P241">
        <v>0</v>
      </c>
      <c r="Q241">
        <v>0</v>
      </c>
      <c r="R241">
        <v>9220</v>
      </c>
      <c r="S241">
        <v>0</v>
      </c>
      <c r="T241">
        <v>-9220</v>
      </c>
      <c r="U241">
        <v>0</v>
      </c>
      <c r="V241">
        <v>0</v>
      </c>
      <c r="W241">
        <v>0</v>
      </c>
      <c r="X241">
        <v>0</v>
      </c>
      <c r="Y241" s="2">
        <v>-9220</v>
      </c>
      <c r="Z241" s="2">
        <v>0</v>
      </c>
      <c r="AA241">
        <v>0</v>
      </c>
      <c r="AB241" s="2">
        <v>9220</v>
      </c>
      <c r="AC241">
        <v>-9220</v>
      </c>
      <c r="AD241">
        <v>0</v>
      </c>
      <c r="AE241">
        <v>0</v>
      </c>
      <c r="AF241">
        <f>Table1[[#This Row],[RPMO Balance]]-Table1[[#This Row],[RSP Balance]]</f>
        <v>0</v>
      </c>
      <c r="AG241">
        <f>Table1[[#This Row],[RSP Total Charges]]+Table1[[#This Row],[TotalPaymentUnallocatedAmount]]+Table1[[#This Row],[TotalCreditUnallocatedAmount]]</f>
        <v>0</v>
      </c>
    </row>
    <row r="242" spans="1:33" hidden="1" x14ac:dyDescent="0.25">
      <c r="A242" t="s">
        <v>31</v>
      </c>
      <c r="B242">
        <v>52560</v>
      </c>
      <c r="C242" t="s">
        <v>807</v>
      </c>
      <c r="D242">
        <v>48014</v>
      </c>
      <c r="E242">
        <v>2092</v>
      </c>
      <c r="F242" t="s">
        <v>808</v>
      </c>
      <c r="G242" t="s">
        <v>809</v>
      </c>
      <c r="H242" t="s">
        <v>810</v>
      </c>
      <c r="I242" s="1">
        <v>44987</v>
      </c>
      <c r="J242" s="1">
        <v>45291</v>
      </c>
      <c r="K242" s="1">
        <v>44987</v>
      </c>
      <c r="L242" s="1">
        <v>45291</v>
      </c>
      <c r="M242" t="s">
        <v>36</v>
      </c>
      <c r="N242" t="s">
        <v>37</v>
      </c>
      <c r="O242">
        <v>12020.49</v>
      </c>
      <c r="P242">
        <v>0</v>
      </c>
      <c r="Q242">
        <v>0</v>
      </c>
      <c r="R242">
        <v>12020.49</v>
      </c>
      <c r="S242">
        <v>0</v>
      </c>
      <c r="T242">
        <v>-10790</v>
      </c>
      <c r="U242">
        <v>1230.49</v>
      </c>
      <c r="V242">
        <v>0</v>
      </c>
      <c r="W242">
        <v>0</v>
      </c>
      <c r="X242">
        <v>0</v>
      </c>
      <c r="Y242">
        <v>-10790</v>
      </c>
      <c r="Z242">
        <v>0</v>
      </c>
      <c r="AA242">
        <v>0</v>
      </c>
      <c r="AB242">
        <v>12020.49</v>
      </c>
      <c r="AC242">
        <v>-10790</v>
      </c>
      <c r="AD242">
        <v>0</v>
      </c>
      <c r="AE242">
        <v>1230.49</v>
      </c>
      <c r="AF242">
        <f>Table1[[#This Row],[RPMO Balance]]-Table1[[#This Row],[RSP Balance]]</f>
        <v>0</v>
      </c>
      <c r="AG242">
        <f>Table1[[#This Row],[RSP Total Charges]]+Table1[[#This Row],[TotalPaymentUnallocatedAmount]]+Table1[[#This Row],[TotalCreditUnallocatedAmount]]</f>
        <v>1230.4899999999998</v>
      </c>
    </row>
    <row r="243" spans="1:33" hidden="1" x14ac:dyDescent="0.25">
      <c r="A243" t="s">
        <v>31</v>
      </c>
      <c r="B243">
        <v>52561</v>
      </c>
      <c r="C243" t="s">
        <v>811</v>
      </c>
      <c r="D243">
        <v>48015</v>
      </c>
      <c r="E243">
        <v>2093</v>
      </c>
      <c r="F243" t="s">
        <v>812</v>
      </c>
      <c r="G243" t="s">
        <v>813</v>
      </c>
      <c r="H243" t="s">
        <v>814</v>
      </c>
      <c r="I243" s="1">
        <v>44987</v>
      </c>
      <c r="J243" s="1">
        <v>45291</v>
      </c>
      <c r="K243" s="1">
        <v>44987</v>
      </c>
      <c r="L243" s="1">
        <v>45291</v>
      </c>
      <c r="M243" t="s">
        <v>36</v>
      </c>
      <c r="N243" t="s">
        <v>37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f>Table1[[#This Row],[RPMO Balance]]-Table1[[#This Row],[RSP Balance]]</f>
        <v>0</v>
      </c>
      <c r="AG243">
        <f>Table1[[#This Row],[RSP Total Charges]]+Table1[[#This Row],[TotalPaymentUnallocatedAmount]]+Table1[[#This Row],[TotalCreditUnallocatedAmount]]</f>
        <v>0</v>
      </c>
    </row>
    <row r="244" spans="1:33" hidden="1" x14ac:dyDescent="0.25">
      <c r="A244" t="s">
        <v>31</v>
      </c>
      <c r="B244">
        <v>52562</v>
      </c>
      <c r="C244" t="s">
        <v>815</v>
      </c>
      <c r="D244">
        <v>48016</v>
      </c>
      <c r="E244">
        <v>2111</v>
      </c>
      <c r="F244" t="s">
        <v>816</v>
      </c>
      <c r="G244" t="s">
        <v>817</v>
      </c>
      <c r="H244" t="s">
        <v>818</v>
      </c>
      <c r="I244" s="1">
        <v>44987</v>
      </c>
      <c r="J244" s="1">
        <v>45077</v>
      </c>
      <c r="K244" s="1">
        <v>44987</v>
      </c>
      <c r="L244" s="1">
        <v>45077</v>
      </c>
      <c r="M244" t="s">
        <v>36</v>
      </c>
      <c r="N244" t="s">
        <v>37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f>Table1[[#This Row],[RPMO Balance]]-Table1[[#This Row],[RSP Balance]]</f>
        <v>0</v>
      </c>
      <c r="AG244">
        <f>Table1[[#This Row],[RSP Total Charges]]+Table1[[#This Row],[TotalPaymentUnallocatedAmount]]+Table1[[#This Row],[TotalCreditUnallocatedAmount]]</f>
        <v>0</v>
      </c>
    </row>
    <row r="245" spans="1:33" hidden="1" x14ac:dyDescent="0.25">
      <c r="A245" t="s">
        <v>31</v>
      </c>
      <c r="B245">
        <v>52563</v>
      </c>
      <c r="C245" t="s">
        <v>819</v>
      </c>
      <c r="D245">
        <v>48017</v>
      </c>
      <c r="E245">
        <v>2119</v>
      </c>
      <c r="F245" t="s">
        <v>820</v>
      </c>
      <c r="G245" t="s">
        <v>821</v>
      </c>
      <c r="H245" t="s">
        <v>822</v>
      </c>
      <c r="I245" s="1">
        <v>44987</v>
      </c>
      <c r="J245" s="1">
        <v>45291</v>
      </c>
      <c r="K245" s="1">
        <v>44987</v>
      </c>
      <c r="L245" s="1">
        <v>45291</v>
      </c>
      <c r="M245" t="s">
        <v>36</v>
      </c>
      <c r="N245" t="s">
        <v>37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f>Table1[[#This Row],[RPMO Balance]]-Table1[[#This Row],[RSP Balance]]</f>
        <v>0</v>
      </c>
      <c r="AG245">
        <f>Table1[[#This Row],[RSP Total Charges]]+Table1[[#This Row],[TotalPaymentUnallocatedAmount]]+Table1[[#This Row],[TotalCreditUnallocatedAmount]]</f>
        <v>0</v>
      </c>
    </row>
    <row r="246" spans="1:33" hidden="1" x14ac:dyDescent="0.25">
      <c r="A246" t="s">
        <v>31</v>
      </c>
      <c r="B246">
        <v>52564</v>
      </c>
      <c r="C246" t="s">
        <v>823</v>
      </c>
      <c r="D246">
        <v>48018</v>
      </c>
      <c r="E246">
        <v>2121</v>
      </c>
      <c r="F246" t="s">
        <v>651</v>
      </c>
      <c r="G246" t="s">
        <v>824</v>
      </c>
      <c r="H246" t="s">
        <v>825</v>
      </c>
      <c r="I246" s="1">
        <v>44987</v>
      </c>
      <c r="J246" s="1">
        <v>45291</v>
      </c>
      <c r="K246" s="1">
        <v>44987</v>
      </c>
      <c r="L246" s="1">
        <v>45291</v>
      </c>
      <c r="M246" t="s">
        <v>36</v>
      </c>
      <c r="N246" t="s">
        <v>37</v>
      </c>
      <c r="O246">
        <v>7006.44</v>
      </c>
      <c r="P246">
        <v>0</v>
      </c>
      <c r="Q246">
        <v>0</v>
      </c>
      <c r="R246">
        <v>7006.44</v>
      </c>
      <c r="S246">
        <v>0</v>
      </c>
      <c r="T246">
        <v>-7535</v>
      </c>
      <c r="U246">
        <v>-528.55999999999995</v>
      </c>
      <c r="V246">
        <v>0</v>
      </c>
      <c r="W246">
        <v>0</v>
      </c>
      <c r="X246">
        <v>0</v>
      </c>
      <c r="Y246">
        <v>-7535</v>
      </c>
      <c r="Z246">
        <v>0</v>
      </c>
      <c r="AA246">
        <v>0</v>
      </c>
      <c r="AB246">
        <v>7006.44</v>
      </c>
      <c r="AC246">
        <v>-7535</v>
      </c>
      <c r="AD246">
        <v>0</v>
      </c>
      <c r="AE246">
        <v>-528.55999999999995</v>
      </c>
      <c r="AF246">
        <f>Table1[[#This Row],[RPMO Balance]]-Table1[[#This Row],[RSP Balance]]</f>
        <v>0</v>
      </c>
      <c r="AG246">
        <f>Table1[[#This Row],[RSP Total Charges]]+Table1[[#This Row],[TotalPaymentUnallocatedAmount]]+Table1[[#This Row],[TotalCreditUnallocatedAmount]]</f>
        <v>-528.5600000000004</v>
      </c>
    </row>
    <row r="247" spans="1:33" hidden="1" x14ac:dyDescent="0.25">
      <c r="A247" t="s">
        <v>31</v>
      </c>
      <c r="B247">
        <v>52565</v>
      </c>
      <c r="C247" t="s">
        <v>826</v>
      </c>
      <c r="D247">
        <v>48019</v>
      </c>
      <c r="E247">
        <v>2123</v>
      </c>
      <c r="F247" t="s">
        <v>827</v>
      </c>
      <c r="G247" t="s">
        <v>828</v>
      </c>
      <c r="H247" t="s">
        <v>829</v>
      </c>
      <c r="I247" s="1">
        <v>44987</v>
      </c>
      <c r="J247" s="1">
        <v>45291</v>
      </c>
      <c r="K247" s="1">
        <v>44987</v>
      </c>
      <c r="L247" s="1">
        <v>45291</v>
      </c>
      <c r="M247" t="s">
        <v>36</v>
      </c>
      <c r="N247" t="s">
        <v>37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f>Table1[[#This Row],[RPMO Balance]]-Table1[[#This Row],[RSP Balance]]</f>
        <v>0</v>
      </c>
      <c r="AG247">
        <f>Table1[[#This Row],[RSP Total Charges]]+Table1[[#This Row],[TotalPaymentUnallocatedAmount]]+Table1[[#This Row],[TotalCreditUnallocatedAmount]]</f>
        <v>0</v>
      </c>
    </row>
    <row r="248" spans="1:33" hidden="1" x14ac:dyDescent="0.25">
      <c r="A248" t="s">
        <v>31</v>
      </c>
      <c r="B248">
        <v>52566</v>
      </c>
      <c r="C248" t="s">
        <v>830</v>
      </c>
      <c r="D248">
        <v>48020</v>
      </c>
      <c r="E248">
        <v>2125</v>
      </c>
      <c r="F248" t="s">
        <v>831</v>
      </c>
      <c r="G248" t="s">
        <v>832</v>
      </c>
      <c r="H248" t="s">
        <v>833</v>
      </c>
      <c r="I248" s="1">
        <v>44987</v>
      </c>
      <c r="J248" s="1">
        <v>45291</v>
      </c>
      <c r="K248" s="1">
        <v>44987</v>
      </c>
      <c r="L248" s="1">
        <v>45291</v>
      </c>
      <c r="M248" t="s">
        <v>36</v>
      </c>
      <c r="N248" t="s">
        <v>37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-8690</v>
      </c>
      <c r="U248">
        <v>-8690</v>
      </c>
      <c r="V248">
        <v>0</v>
      </c>
      <c r="W248">
        <v>0</v>
      </c>
      <c r="X248">
        <v>0</v>
      </c>
      <c r="Y248">
        <v>-8690</v>
      </c>
      <c r="Z248">
        <v>0</v>
      </c>
      <c r="AA248">
        <v>0</v>
      </c>
      <c r="AB248">
        <v>0</v>
      </c>
      <c r="AC248">
        <v>-8690</v>
      </c>
      <c r="AD248">
        <v>0</v>
      </c>
      <c r="AE248">
        <v>-8690</v>
      </c>
      <c r="AF248">
        <f>Table1[[#This Row],[RPMO Balance]]-Table1[[#This Row],[RSP Balance]]</f>
        <v>0</v>
      </c>
      <c r="AG248">
        <f>Table1[[#This Row],[RSP Total Charges]]+Table1[[#This Row],[TotalPaymentUnallocatedAmount]]+Table1[[#This Row],[TotalCreditUnallocatedAmount]]</f>
        <v>-8690</v>
      </c>
    </row>
    <row r="249" spans="1:33" hidden="1" x14ac:dyDescent="0.25">
      <c r="A249" t="s">
        <v>31</v>
      </c>
      <c r="B249">
        <v>52567</v>
      </c>
      <c r="C249" t="s">
        <v>834</v>
      </c>
      <c r="D249">
        <v>48021</v>
      </c>
      <c r="E249">
        <v>2126</v>
      </c>
      <c r="F249" t="s">
        <v>835</v>
      </c>
      <c r="G249" t="s">
        <v>836</v>
      </c>
      <c r="H249" t="s">
        <v>837</v>
      </c>
      <c r="I249" s="1">
        <v>44987</v>
      </c>
      <c r="J249" s="1">
        <v>45291</v>
      </c>
      <c r="K249" s="1">
        <v>44987</v>
      </c>
      <c r="L249" s="1">
        <v>45291</v>
      </c>
      <c r="M249" t="s">
        <v>36</v>
      </c>
      <c r="N249" t="s">
        <v>37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f>Table1[[#This Row],[RPMO Balance]]-Table1[[#This Row],[RSP Balance]]</f>
        <v>0</v>
      </c>
      <c r="AG249">
        <f>Table1[[#This Row],[RSP Total Charges]]+Table1[[#This Row],[TotalPaymentUnallocatedAmount]]+Table1[[#This Row],[TotalCreditUnallocatedAmount]]</f>
        <v>0</v>
      </c>
    </row>
    <row r="250" spans="1:33" hidden="1" x14ac:dyDescent="0.25">
      <c r="A250" t="s">
        <v>31</v>
      </c>
      <c r="B250">
        <v>52568</v>
      </c>
      <c r="C250" t="s">
        <v>838</v>
      </c>
      <c r="D250">
        <v>48022</v>
      </c>
      <c r="E250">
        <v>2128</v>
      </c>
      <c r="F250" t="s">
        <v>839</v>
      </c>
      <c r="G250" t="s">
        <v>840</v>
      </c>
      <c r="H250" t="s">
        <v>841</v>
      </c>
      <c r="I250" s="1">
        <v>44987</v>
      </c>
      <c r="J250" s="1">
        <v>45291</v>
      </c>
      <c r="K250" s="1">
        <v>44987</v>
      </c>
      <c r="L250" s="1">
        <v>45291</v>
      </c>
      <c r="M250" t="s">
        <v>36</v>
      </c>
      <c r="N250" t="s">
        <v>37</v>
      </c>
      <c r="O250">
        <v>6680</v>
      </c>
      <c r="P250">
        <v>0</v>
      </c>
      <c r="Q250">
        <v>0</v>
      </c>
      <c r="R250">
        <v>6680</v>
      </c>
      <c r="S250">
        <v>0</v>
      </c>
      <c r="T250">
        <v>-6680</v>
      </c>
      <c r="U250">
        <v>0</v>
      </c>
      <c r="V250">
        <v>0</v>
      </c>
      <c r="W250">
        <v>0</v>
      </c>
      <c r="X250">
        <v>0</v>
      </c>
      <c r="Y250" s="2">
        <v>-6680</v>
      </c>
      <c r="Z250" s="2">
        <v>0</v>
      </c>
      <c r="AA250">
        <v>0</v>
      </c>
      <c r="AB250" s="2">
        <v>6680</v>
      </c>
      <c r="AC250">
        <v>-6680</v>
      </c>
      <c r="AD250">
        <v>0</v>
      </c>
      <c r="AE250">
        <v>0</v>
      </c>
      <c r="AF250">
        <f>Table1[[#This Row],[RPMO Balance]]-Table1[[#This Row],[RSP Balance]]</f>
        <v>0</v>
      </c>
      <c r="AG250">
        <f>Table1[[#This Row],[RSP Total Charges]]+Table1[[#This Row],[TotalPaymentUnallocatedAmount]]+Table1[[#This Row],[TotalCreditUnallocatedAmount]]</f>
        <v>0</v>
      </c>
    </row>
    <row r="251" spans="1:33" hidden="1" x14ac:dyDescent="0.25">
      <c r="A251" t="s">
        <v>31</v>
      </c>
      <c r="B251">
        <v>52569</v>
      </c>
      <c r="C251" t="s">
        <v>842</v>
      </c>
      <c r="D251">
        <v>48023</v>
      </c>
      <c r="E251">
        <v>2130</v>
      </c>
      <c r="F251" t="s">
        <v>843</v>
      </c>
      <c r="G251" t="s">
        <v>844</v>
      </c>
      <c r="H251" t="s">
        <v>845</v>
      </c>
      <c r="I251" s="1">
        <v>44987</v>
      </c>
      <c r="J251" s="1">
        <v>45291</v>
      </c>
      <c r="K251" s="1">
        <v>44987</v>
      </c>
      <c r="L251" s="1">
        <v>45291</v>
      </c>
      <c r="M251" t="s">
        <v>36</v>
      </c>
      <c r="N251" t="s">
        <v>37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f>Table1[[#This Row],[RPMO Balance]]-Table1[[#This Row],[RSP Balance]]</f>
        <v>0</v>
      </c>
      <c r="AG251">
        <f>Table1[[#This Row],[RSP Total Charges]]+Table1[[#This Row],[TotalPaymentUnallocatedAmount]]+Table1[[#This Row],[TotalCreditUnallocatedAmount]]</f>
        <v>0</v>
      </c>
    </row>
    <row r="252" spans="1:33" hidden="1" x14ac:dyDescent="0.25">
      <c r="A252" t="s">
        <v>31</v>
      </c>
      <c r="B252">
        <v>52570</v>
      </c>
      <c r="C252" t="s">
        <v>846</v>
      </c>
      <c r="D252">
        <v>48024</v>
      </c>
      <c r="E252">
        <v>2131</v>
      </c>
      <c r="F252" t="s">
        <v>847</v>
      </c>
      <c r="G252" t="s">
        <v>848</v>
      </c>
      <c r="H252" t="s">
        <v>849</v>
      </c>
      <c r="I252" s="1">
        <v>44987</v>
      </c>
      <c r="J252" s="1">
        <v>45291</v>
      </c>
      <c r="K252" s="1">
        <v>44987</v>
      </c>
      <c r="L252" s="1">
        <v>45291</v>
      </c>
      <c r="M252" t="s">
        <v>36</v>
      </c>
      <c r="N252" t="s">
        <v>37</v>
      </c>
      <c r="O252">
        <v>6550</v>
      </c>
      <c r="P252">
        <v>0</v>
      </c>
      <c r="Q252">
        <v>0</v>
      </c>
      <c r="R252">
        <v>6550</v>
      </c>
      <c r="S252">
        <v>6550</v>
      </c>
      <c r="T252">
        <v>-6550</v>
      </c>
      <c r="U252">
        <v>0</v>
      </c>
      <c r="V252">
        <v>-6550</v>
      </c>
      <c r="W252">
        <v>-6550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f>Table1[[#This Row],[RPMO Balance]]-Table1[[#This Row],[RSP Balance]]</f>
        <v>0</v>
      </c>
      <c r="AG252">
        <f>Table1[[#This Row],[RSP Total Charges]]+Table1[[#This Row],[TotalPaymentUnallocatedAmount]]+Table1[[#This Row],[TotalCreditUnallocatedAmount]]</f>
        <v>0</v>
      </c>
    </row>
    <row r="253" spans="1:33" hidden="1" x14ac:dyDescent="0.25">
      <c r="A253" t="s">
        <v>31</v>
      </c>
      <c r="B253">
        <v>52571</v>
      </c>
      <c r="C253" t="s">
        <v>850</v>
      </c>
      <c r="D253">
        <v>48025</v>
      </c>
      <c r="E253">
        <v>2132</v>
      </c>
      <c r="F253" t="s">
        <v>851</v>
      </c>
      <c r="G253" t="s">
        <v>852</v>
      </c>
      <c r="H253" t="s">
        <v>853</v>
      </c>
      <c r="I253" s="1">
        <v>44987</v>
      </c>
      <c r="J253" s="1">
        <v>45291</v>
      </c>
      <c r="K253" s="1">
        <v>44987</v>
      </c>
      <c r="L253" s="1">
        <v>45291</v>
      </c>
      <c r="M253" t="s">
        <v>36</v>
      </c>
      <c r="N253" t="s">
        <v>37</v>
      </c>
      <c r="O253">
        <v>500</v>
      </c>
      <c r="P253">
        <v>0</v>
      </c>
      <c r="Q253">
        <v>0</v>
      </c>
      <c r="R253">
        <v>500</v>
      </c>
      <c r="S253">
        <v>500</v>
      </c>
      <c r="T253">
        <v>-500</v>
      </c>
      <c r="U253">
        <v>0</v>
      </c>
      <c r="V253">
        <v>-500</v>
      </c>
      <c r="W253">
        <v>-500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f>Table1[[#This Row],[RPMO Balance]]-Table1[[#This Row],[RSP Balance]]</f>
        <v>0</v>
      </c>
      <c r="AG253">
        <f>Table1[[#This Row],[RSP Total Charges]]+Table1[[#This Row],[TotalPaymentUnallocatedAmount]]+Table1[[#This Row],[TotalCreditUnallocatedAmount]]</f>
        <v>0</v>
      </c>
    </row>
    <row r="254" spans="1:33" hidden="1" x14ac:dyDescent="0.25">
      <c r="A254" t="s">
        <v>31</v>
      </c>
      <c r="B254">
        <v>52572</v>
      </c>
      <c r="C254" t="s">
        <v>854</v>
      </c>
      <c r="D254">
        <v>48026</v>
      </c>
      <c r="E254">
        <v>2133</v>
      </c>
      <c r="F254" t="s">
        <v>855</v>
      </c>
      <c r="G254" t="s">
        <v>180</v>
      </c>
      <c r="H254" t="s">
        <v>856</v>
      </c>
      <c r="I254" s="1">
        <v>44987</v>
      </c>
      <c r="J254" s="1">
        <v>45291</v>
      </c>
      <c r="K254" s="1">
        <v>44987</v>
      </c>
      <c r="L254" s="1">
        <v>45291</v>
      </c>
      <c r="M254" t="s">
        <v>36</v>
      </c>
      <c r="N254" t="s">
        <v>37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f>Table1[[#This Row],[RPMO Balance]]-Table1[[#This Row],[RSP Balance]]</f>
        <v>0</v>
      </c>
      <c r="AG254">
        <f>Table1[[#This Row],[RSP Total Charges]]+Table1[[#This Row],[TotalPaymentUnallocatedAmount]]+Table1[[#This Row],[TotalCreditUnallocatedAmount]]</f>
        <v>0</v>
      </c>
    </row>
    <row r="255" spans="1:33" hidden="1" x14ac:dyDescent="0.25">
      <c r="A255" t="s">
        <v>31</v>
      </c>
      <c r="B255">
        <v>52573</v>
      </c>
      <c r="C255" t="s">
        <v>857</v>
      </c>
      <c r="D255">
        <v>48027</v>
      </c>
      <c r="E255">
        <v>2135</v>
      </c>
      <c r="F255" t="s">
        <v>858</v>
      </c>
      <c r="G255" t="s">
        <v>859</v>
      </c>
      <c r="H255" t="s">
        <v>860</v>
      </c>
      <c r="I255" s="1">
        <v>44987</v>
      </c>
      <c r="J255" s="1">
        <v>45291</v>
      </c>
      <c r="K255" s="1">
        <v>44987</v>
      </c>
      <c r="L255" s="1">
        <v>45291</v>
      </c>
      <c r="M255" t="s">
        <v>36</v>
      </c>
      <c r="N255" t="s">
        <v>37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f>Table1[[#This Row],[RPMO Balance]]-Table1[[#This Row],[RSP Balance]]</f>
        <v>0</v>
      </c>
      <c r="AG255">
        <f>Table1[[#This Row],[RSP Total Charges]]+Table1[[#This Row],[TotalPaymentUnallocatedAmount]]+Table1[[#This Row],[TotalCreditUnallocatedAmount]]</f>
        <v>0</v>
      </c>
    </row>
    <row r="256" spans="1:33" hidden="1" x14ac:dyDescent="0.25">
      <c r="A256" t="s">
        <v>31</v>
      </c>
      <c r="B256">
        <v>52574</v>
      </c>
      <c r="C256" t="s">
        <v>861</v>
      </c>
      <c r="D256">
        <v>48028</v>
      </c>
      <c r="E256">
        <v>2136</v>
      </c>
      <c r="F256" t="s">
        <v>862</v>
      </c>
      <c r="G256" t="s">
        <v>863</v>
      </c>
      <c r="H256" t="s">
        <v>864</v>
      </c>
      <c r="I256" s="1">
        <v>44987</v>
      </c>
      <c r="J256" s="1">
        <v>45291</v>
      </c>
      <c r="K256" s="1">
        <v>44987</v>
      </c>
      <c r="L256" s="1">
        <v>45291</v>
      </c>
      <c r="M256" t="s">
        <v>36</v>
      </c>
      <c r="N256" t="s">
        <v>37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f>Table1[[#This Row],[RPMO Balance]]-Table1[[#This Row],[RSP Balance]]</f>
        <v>0</v>
      </c>
      <c r="AG256">
        <f>Table1[[#This Row],[RSP Total Charges]]+Table1[[#This Row],[TotalPaymentUnallocatedAmount]]+Table1[[#This Row],[TotalCreditUnallocatedAmount]]</f>
        <v>0</v>
      </c>
    </row>
    <row r="257" spans="1:33" hidden="1" x14ac:dyDescent="0.25">
      <c r="A257" t="s">
        <v>31</v>
      </c>
      <c r="B257">
        <v>52575</v>
      </c>
      <c r="C257" t="s">
        <v>865</v>
      </c>
      <c r="D257">
        <v>48029</v>
      </c>
      <c r="E257">
        <v>2137</v>
      </c>
      <c r="F257" t="s">
        <v>866</v>
      </c>
      <c r="G257" t="s">
        <v>586</v>
      </c>
      <c r="H257" t="s">
        <v>867</v>
      </c>
      <c r="I257" s="1">
        <v>44987</v>
      </c>
      <c r="J257" s="1">
        <v>45291</v>
      </c>
      <c r="K257" s="1">
        <v>44987</v>
      </c>
      <c r="L257" s="1">
        <v>45291</v>
      </c>
      <c r="M257" t="s">
        <v>36</v>
      </c>
      <c r="N257" t="s">
        <v>37</v>
      </c>
      <c r="O257">
        <v>7900</v>
      </c>
      <c r="P257">
        <v>0</v>
      </c>
      <c r="Q257">
        <v>0</v>
      </c>
      <c r="R257">
        <v>7900</v>
      </c>
      <c r="S257">
        <v>0</v>
      </c>
      <c r="T257">
        <v>-7900</v>
      </c>
      <c r="U257">
        <v>0</v>
      </c>
      <c r="V257">
        <v>0</v>
      </c>
      <c r="W257">
        <v>0</v>
      </c>
      <c r="X257">
        <v>0</v>
      </c>
      <c r="Y257" s="2">
        <v>-7900</v>
      </c>
      <c r="Z257" s="2">
        <v>0</v>
      </c>
      <c r="AA257">
        <v>0</v>
      </c>
      <c r="AB257" s="2">
        <v>7900</v>
      </c>
      <c r="AC257">
        <v>-7900</v>
      </c>
      <c r="AD257">
        <v>0</v>
      </c>
      <c r="AE257">
        <v>0</v>
      </c>
      <c r="AF257">
        <f>Table1[[#This Row],[RPMO Balance]]-Table1[[#This Row],[RSP Balance]]</f>
        <v>0</v>
      </c>
      <c r="AG257">
        <f>Table1[[#This Row],[RSP Total Charges]]+Table1[[#This Row],[TotalPaymentUnallocatedAmount]]+Table1[[#This Row],[TotalCreditUnallocatedAmount]]</f>
        <v>0</v>
      </c>
    </row>
    <row r="258" spans="1:33" hidden="1" x14ac:dyDescent="0.25">
      <c r="A258" t="s">
        <v>31</v>
      </c>
      <c r="B258">
        <v>52576</v>
      </c>
      <c r="C258" t="s">
        <v>868</v>
      </c>
      <c r="D258">
        <v>48030</v>
      </c>
      <c r="E258">
        <v>13057</v>
      </c>
      <c r="F258" t="s">
        <v>869</v>
      </c>
      <c r="G258" t="s">
        <v>870</v>
      </c>
      <c r="H258" t="s">
        <v>871</v>
      </c>
      <c r="I258" s="1">
        <v>44987</v>
      </c>
      <c r="J258" s="1">
        <v>45291</v>
      </c>
      <c r="K258" s="1">
        <v>44987</v>
      </c>
      <c r="L258" s="1">
        <v>45291</v>
      </c>
      <c r="M258" t="s">
        <v>36</v>
      </c>
      <c r="N258" t="s">
        <v>37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f>Table1[[#This Row],[RPMO Balance]]-Table1[[#This Row],[RSP Balance]]</f>
        <v>0</v>
      </c>
      <c r="AG258">
        <f>Table1[[#This Row],[RSP Total Charges]]+Table1[[#This Row],[TotalPaymentUnallocatedAmount]]+Table1[[#This Row],[TotalCreditUnallocatedAmount]]</f>
        <v>0</v>
      </c>
    </row>
    <row r="259" spans="1:33" hidden="1" x14ac:dyDescent="0.25">
      <c r="A259" t="s">
        <v>31</v>
      </c>
      <c r="B259">
        <v>52577</v>
      </c>
      <c r="C259" t="s">
        <v>872</v>
      </c>
      <c r="D259">
        <v>48031</v>
      </c>
      <c r="E259">
        <v>2139</v>
      </c>
      <c r="F259" t="s">
        <v>316</v>
      </c>
      <c r="G259" t="s">
        <v>873</v>
      </c>
      <c r="H259" t="s">
        <v>874</v>
      </c>
      <c r="I259" s="1">
        <v>44987</v>
      </c>
      <c r="J259" s="1">
        <v>45291</v>
      </c>
      <c r="K259" s="1">
        <v>44987</v>
      </c>
      <c r="L259" s="1">
        <v>45291</v>
      </c>
      <c r="M259" t="s">
        <v>36</v>
      </c>
      <c r="N259" t="s">
        <v>37</v>
      </c>
      <c r="O259">
        <v>7260</v>
      </c>
      <c r="P259">
        <v>0</v>
      </c>
      <c r="Q259">
        <v>0</v>
      </c>
      <c r="R259">
        <v>7260</v>
      </c>
      <c r="S259">
        <v>0</v>
      </c>
      <c r="T259">
        <v>-7260</v>
      </c>
      <c r="U259">
        <v>0</v>
      </c>
      <c r="V259">
        <v>0</v>
      </c>
      <c r="W259">
        <v>0</v>
      </c>
      <c r="X259">
        <v>0</v>
      </c>
      <c r="Y259" s="2">
        <v>-7260</v>
      </c>
      <c r="Z259" s="2">
        <v>0</v>
      </c>
      <c r="AA259">
        <v>0</v>
      </c>
      <c r="AB259" s="2">
        <v>7260</v>
      </c>
      <c r="AC259">
        <v>-7260</v>
      </c>
      <c r="AD259">
        <v>0</v>
      </c>
      <c r="AE259">
        <v>0</v>
      </c>
      <c r="AF259">
        <f>Table1[[#This Row],[RPMO Balance]]-Table1[[#This Row],[RSP Balance]]</f>
        <v>0</v>
      </c>
      <c r="AG259">
        <f>Table1[[#This Row],[RSP Total Charges]]+Table1[[#This Row],[TotalPaymentUnallocatedAmount]]+Table1[[#This Row],[TotalCreditUnallocatedAmount]]</f>
        <v>0</v>
      </c>
    </row>
    <row r="260" spans="1:33" hidden="1" x14ac:dyDescent="0.25">
      <c r="A260" t="s">
        <v>31</v>
      </c>
      <c r="B260">
        <v>52578</v>
      </c>
      <c r="C260" t="s">
        <v>875</v>
      </c>
      <c r="D260">
        <v>48032</v>
      </c>
      <c r="E260">
        <v>2145</v>
      </c>
      <c r="F260" t="s">
        <v>876</v>
      </c>
      <c r="G260" t="s">
        <v>877</v>
      </c>
      <c r="H260" t="s">
        <v>878</v>
      </c>
      <c r="I260" s="1">
        <v>44987</v>
      </c>
      <c r="J260" s="1">
        <v>45291</v>
      </c>
      <c r="K260" s="1">
        <v>44987</v>
      </c>
      <c r="L260" s="1">
        <v>45291</v>
      </c>
      <c r="M260" t="s">
        <v>36</v>
      </c>
      <c r="N260" t="s">
        <v>37</v>
      </c>
      <c r="O260">
        <v>8470</v>
      </c>
      <c r="P260">
        <v>0</v>
      </c>
      <c r="Q260">
        <v>0</v>
      </c>
      <c r="R260">
        <v>8470</v>
      </c>
      <c r="S260">
        <v>8470</v>
      </c>
      <c r="T260">
        <v>-8470</v>
      </c>
      <c r="U260">
        <v>0</v>
      </c>
      <c r="V260">
        <v>-8470</v>
      </c>
      <c r="W260">
        <v>-8470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f>Table1[[#This Row],[RPMO Balance]]-Table1[[#This Row],[RSP Balance]]</f>
        <v>0</v>
      </c>
      <c r="AG260">
        <f>Table1[[#This Row],[RSP Total Charges]]+Table1[[#This Row],[TotalPaymentUnallocatedAmount]]+Table1[[#This Row],[TotalCreditUnallocatedAmount]]</f>
        <v>0</v>
      </c>
    </row>
    <row r="261" spans="1:33" hidden="1" x14ac:dyDescent="0.25">
      <c r="A261" t="s">
        <v>31</v>
      </c>
      <c r="B261">
        <v>52579</v>
      </c>
      <c r="C261" t="s">
        <v>879</v>
      </c>
      <c r="D261">
        <v>48033</v>
      </c>
      <c r="E261">
        <v>2146</v>
      </c>
      <c r="F261" t="s">
        <v>880</v>
      </c>
      <c r="G261" t="s">
        <v>881</v>
      </c>
      <c r="H261" t="s">
        <v>882</v>
      </c>
      <c r="I261" s="1">
        <v>44987</v>
      </c>
      <c r="J261" s="1">
        <v>45016</v>
      </c>
      <c r="K261" s="1">
        <v>44987</v>
      </c>
      <c r="L261" s="1">
        <v>45016</v>
      </c>
      <c r="M261" t="s">
        <v>36</v>
      </c>
      <c r="N261" t="s">
        <v>37</v>
      </c>
      <c r="O261">
        <v>9220</v>
      </c>
      <c r="P261">
        <v>0</v>
      </c>
      <c r="Q261">
        <v>0</v>
      </c>
      <c r="R261">
        <v>9220</v>
      </c>
      <c r="S261">
        <v>0</v>
      </c>
      <c r="T261">
        <v>0</v>
      </c>
      <c r="U261">
        <v>9220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9220</v>
      </c>
      <c r="AC261">
        <v>0</v>
      </c>
      <c r="AD261">
        <v>0</v>
      </c>
      <c r="AE261">
        <v>9220</v>
      </c>
      <c r="AF261">
        <f>Table1[[#This Row],[RPMO Balance]]-Table1[[#This Row],[RSP Balance]]</f>
        <v>0</v>
      </c>
      <c r="AG261">
        <f>Table1[[#This Row],[RSP Total Charges]]+Table1[[#This Row],[TotalPaymentUnallocatedAmount]]+Table1[[#This Row],[TotalCreditUnallocatedAmount]]</f>
        <v>9220</v>
      </c>
    </row>
    <row r="262" spans="1:33" hidden="1" x14ac:dyDescent="0.25">
      <c r="A262" t="s">
        <v>31</v>
      </c>
      <c r="B262">
        <v>52580</v>
      </c>
      <c r="C262" t="s">
        <v>883</v>
      </c>
      <c r="D262">
        <v>48034</v>
      </c>
      <c r="E262">
        <v>2147</v>
      </c>
      <c r="F262" t="s">
        <v>131</v>
      </c>
      <c r="G262" t="s">
        <v>884</v>
      </c>
      <c r="H262" t="s">
        <v>885</v>
      </c>
      <c r="I262" s="1">
        <v>44987</v>
      </c>
      <c r="J262" s="1">
        <v>45291</v>
      </c>
      <c r="K262" s="1">
        <v>44987</v>
      </c>
      <c r="L262" s="1">
        <v>45291</v>
      </c>
      <c r="M262" t="s">
        <v>36</v>
      </c>
      <c r="N262" t="s">
        <v>37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f>Table1[[#This Row],[RPMO Balance]]-Table1[[#This Row],[RSP Balance]]</f>
        <v>0</v>
      </c>
      <c r="AG262">
        <f>Table1[[#This Row],[RSP Total Charges]]+Table1[[#This Row],[TotalPaymentUnallocatedAmount]]+Table1[[#This Row],[TotalCreditUnallocatedAmount]]</f>
        <v>0</v>
      </c>
    </row>
    <row r="263" spans="1:33" hidden="1" x14ac:dyDescent="0.25">
      <c r="A263" t="s">
        <v>31</v>
      </c>
      <c r="B263">
        <v>52581</v>
      </c>
      <c r="C263" t="s">
        <v>886</v>
      </c>
      <c r="D263">
        <v>48035</v>
      </c>
      <c r="E263">
        <v>2149</v>
      </c>
      <c r="F263" t="s">
        <v>887</v>
      </c>
      <c r="G263" t="s">
        <v>888</v>
      </c>
      <c r="H263" t="s">
        <v>889</v>
      </c>
      <c r="I263" s="1">
        <v>44987</v>
      </c>
      <c r="J263" s="1">
        <v>45291</v>
      </c>
      <c r="K263" s="1">
        <v>44987</v>
      </c>
      <c r="L263" s="1">
        <v>45291</v>
      </c>
      <c r="M263" t="s">
        <v>36</v>
      </c>
      <c r="N263" t="s">
        <v>37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f>Table1[[#This Row],[RPMO Balance]]-Table1[[#This Row],[RSP Balance]]</f>
        <v>0</v>
      </c>
      <c r="AG263">
        <f>Table1[[#This Row],[RSP Total Charges]]+Table1[[#This Row],[TotalPaymentUnallocatedAmount]]+Table1[[#This Row],[TotalCreditUnallocatedAmount]]</f>
        <v>0</v>
      </c>
    </row>
    <row r="264" spans="1:33" hidden="1" x14ac:dyDescent="0.25">
      <c r="A264" t="s">
        <v>31</v>
      </c>
      <c r="B264">
        <v>52582</v>
      </c>
      <c r="C264" t="s">
        <v>890</v>
      </c>
      <c r="D264">
        <v>48036</v>
      </c>
      <c r="E264">
        <v>2150</v>
      </c>
      <c r="F264" t="s">
        <v>891</v>
      </c>
      <c r="G264" t="s">
        <v>892</v>
      </c>
      <c r="H264" t="s">
        <v>787</v>
      </c>
      <c r="I264" s="1">
        <v>44987</v>
      </c>
      <c r="J264" s="1">
        <v>45046</v>
      </c>
      <c r="K264" s="1">
        <v>44987</v>
      </c>
      <c r="L264" s="1">
        <v>45046</v>
      </c>
      <c r="M264" t="s">
        <v>36</v>
      </c>
      <c r="N264" t="s">
        <v>37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f>Table1[[#This Row],[RPMO Balance]]-Table1[[#This Row],[RSP Balance]]</f>
        <v>0</v>
      </c>
      <c r="AG264">
        <f>Table1[[#This Row],[RSP Total Charges]]+Table1[[#This Row],[TotalPaymentUnallocatedAmount]]+Table1[[#This Row],[TotalCreditUnallocatedAmount]]</f>
        <v>0</v>
      </c>
    </row>
    <row r="265" spans="1:33" hidden="1" x14ac:dyDescent="0.25">
      <c r="A265" t="s">
        <v>31</v>
      </c>
      <c r="B265">
        <v>52583</v>
      </c>
      <c r="C265" t="s">
        <v>893</v>
      </c>
      <c r="D265">
        <v>48037</v>
      </c>
      <c r="E265">
        <v>2151</v>
      </c>
      <c r="F265" t="s">
        <v>609</v>
      </c>
      <c r="G265" t="s">
        <v>894</v>
      </c>
      <c r="H265" t="s">
        <v>895</v>
      </c>
      <c r="I265" s="1">
        <v>44987</v>
      </c>
      <c r="J265" s="1">
        <v>45657</v>
      </c>
      <c r="K265" s="1">
        <v>44987</v>
      </c>
      <c r="L265" s="1">
        <v>45657</v>
      </c>
      <c r="M265" t="s">
        <v>36</v>
      </c>
      <c r="N265" t="s">
        <v>37</v>
      </c>
      <c r="O265">
        <v>8250</v>
      </c>
      <c r="P265">
        <v>0</v>
      </c>
      <c r="Q265">
        <v>0</v>
      </c>
      <c r="R265">
        <v>8250</v>
      </c>
      <c r="S265">
        <v>0</v>
      </c>
      <c r="T265">
        <v>-8250</v>
      </c>
      <c r="U265">
        <v>0</v>
      </c>
      <c r="V265">
        <v>0</v>
      </c>
      <c r="W265">
        <v>0</v>
      </c>
      <c r="X265">
        <v>0</v>
      </c>
      <c r="Y265" s="2">
        <v>-8250</v>
      </c>
      <c r="Z265" s="2">
        <v>0</v>
      </c>
      <c r="AA265">
        <v>0</v>
      </c>
      <c r="AB265" s="2">
        <v>8250</v>
      </c>
      <c r="AC265">
        <v>-8250</v>
      </c>
      <c r="AD265">
        <v>0</v>
      </c>
      <c r="AE265">
        <v>0</v>
      </c>
      <c r="AF265">
        <f>Table1[[#This Row],[RPMO Balance]]-Table1[[#This Row],[RSP Balance]]</f>
        <v>0</v>
      </c>
      <c r="AG265">
        <f>Table1[[#This Row],[RSP Total Charges]]+Table1[[#This Row],[TotalPaymentUnallocatedAmount]]+Table1[[#This Row],[TotalCreditUnallocatedAmount]]</f>
        <v>0</v>
      </c>
    </row>
    <row r="266" spans="1:33" hidden="1" x14ac:dyDescent="0.25">
      <c r="A266" t="s">
        <v>31</v>
      </c>
      <c r="B266">
        <v>52994</v>
      </c>
      <c r="C266" t="s">
        <v>896</v>
      </c>
      <c r="D266">
        <v>48446</v>
      </c>
      <c r="E266">
        <v>12897</v>
      </c>
      <c r="F266" t="s">
        <v>897</v>
      </c>
      <c r="G266" t="s">
        <v>898</v>
      </c>
      <c r="H266" t="s">
        <v>177</v>
      </c>
      <c r="I266" s="1">
        <v>45078</v>
      </c>
      <c r="J266" s="1">
        <v>45169</v>
      </c>
      <c r="K266" s="1">
        <v>45078</v>
      </c>
      <c r="L266" s="1">
        <v>45169</v>
      </c>
      <c r="M266" t="s">
        <v>169</v>
      </c>
      <c r="N266" t="s">
        <v>37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f>Table1[[#This Row],[RPMO Balance]]-Table1[[#This Row],[RSP Balance]]</f>
        <v>0</v>
      </c>
      <c r="AG266">
        <f>Table1[[#This Row],[RSP Total Charges]]+Table1[[#This Row],[TotalPaymentUnallocatedAmount]]+Table1[[#This Row],[TotalCreditUnallocatedAmount]]</f>
        <v>0</v>
      </c>
    </row>
    <row r="267" spans="1:33" hidden="1" x14ac:dyDescent="0.25">
      <c r="A267" t="s">
        <v>31</v>
      </c>
      <c r="B267">
        <v>52995</v>
      </c>
      <c r="C267" t="s">
        <v>899</v>
      </c>
      <c r="D267">
        <v>48447</v>
      </c>
      <c r="E267">
        <v>13166</v>
      </c>
      <c r="F267" t="s">
        <v>900</v>
      </c>
      <c r="G267" t="s">
        <v>901</v>
      </c>
      <c r="H267" t="s">
        <v>474</v>
      </c>
      <c r="I267" s="1">
        <v>45017</v>
      </c>
      <c r="J267" s="1">
        <v>45382</v>
      </c>
      <c r="K267" s="1">
        <v>45019</v>
      </c>
      <c r="L267" s="1">
        <v>45382</v>
      </c>
      <c r="M267" t="s">
        <v>169</v>
      </c>
      <c r="N267" t="s">
        <v>37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f>Table1[[#This Row],[RPMO Balance]]-Table1[[#This Row],[RSP Balance]]</f>
        <v>0</v>
      </c>
      <c r="AG267">
        <f>Table1[[#This Row],[RSP Total Charges]]+Table1[[#This Row],[TotalPaymentUnallocatedAmount]]+Table1[[#This Row],[TotalCreditUnallocatedAmount]]</f>
        <v>0</v>
      </c>
    </row>
    <row r="268" spans="1:33" hidden="1" x14ac:dyDescent="0.25">
      <c r="A268" t="s">
        <v>31</v>
      </c>
      <c r="B268">
        <v>52997</v>
      </c>
      <c r="C268" t="s">
        <v>902</v>
      </c>
      <c r="D268">
        <v>48449</v>
      </c>
      <c r="E268">
        <v>2072</v>
      </c>
      <c r="F268" t="s">
        <v>903</v>
      </c>
      <c r="G268" t="s">
        <v>904</v>
      </c>
      <c r="H268" t="s">
        <v>905</v>
      </c>
      <c r="I268" s="1">
        <v>44987</v>
      </c>
      <c r="J268" s="1">
        <v>45657</v>
      </c>
      <c r="K268" s="1">
        <v>44987</v>
      </c>
      <c r="L268" s="1">
        <v>45657</v>
      </c>
      <c r="M268" t="s">
        <v>36</v>
      </c>
      <c r="N268" t="s">
        <v>37</v>
      </c>
      <c r="O268">
        <v>750</v>
      </c>
      <c r="P268">
        <v>0</v>
      </c>
      <c r="Q268">
        <v>0</v>
      </c>
      <c r="R268">
        <v>750</v>
      </c>
      <c r="S268">
        <v>0</v>
      </c>
      <c r="T268">
        <v>-750</v>
      </c>
      <c r="U268">
        <v>0</v>
      </c>
      <c r="V268">
        <v>0</v>
      </c>
      <c r="W268">
        <v>0</v>
      </c>
      <c r="X268">
        <v>0</v>
      </c>
      <c r="Y268" s="2">
        <v>-750</v>
      </c>
      <c r="Z268" s="2">
        <v>0</v>
      </c>
      <c r="AA268">
        <v>0</v>
      </c>
      <c r="AB268" s="2">
        <v>750</v>
      </c>
      <c r="AC268">
        <v>-750</v>
      </c>
      <c r="AD268">
        <v>0</v>
      </c>
      <c r="AE268">
        <v>0</v>
      </c>
      <c r="AF268">
        <f>Table1[[#This Row],[RPMO Balance]]-Table1[[#This Row],[RSP Balance]]</f>
        <v>0</v>
      </c>
      <c r="AG268">
        <f>Table1[[#This Row],[RSP Total Charges]]+Table1[[#This Row],[TotalPaymentUnallocatedAmount]]+Table1[[#This Row],[TotalCreditUnallocatedAmount]]</f>
        <v>0</v>
      </c>
    </row>
    <row r="269" spans="1:33" hidden="1" x14ac:dyDescent="0.25">
      <c r="A269" t="s">
        <v>31</v>
      </c>
      <c r="B269">
        <v>53123</v>
      </c>
      <c r="C269" t="s">
        <v>906</v>
      </c>
      <c r="D269">
        <v>48583</v>
      </c>
      <c r="E269">
        <v>13190</v>
      </c>
      <c r="F269" t="s">
        <v>907</v>
      </c>
      <c r="G269" t="s">
        <v>908</v>
      </c>
      <c r="H269" t="s">
        <v>818</v>
      </c>
      <c r="I269" s="1">
        <v>45078</v>
      </c>
      <c r="J269" s="1">
        <v>45443</v>
      </c>
      <c r="K269" s="1">
        <v>45078</v>
      </c>
      <c r="L269" s="1">
        <v>45443</v>
      </c>
      <c r="M269" t="s">
        <v>169</v>
      </c>
      <c r="N269" t="s">
        <v>37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f>Table1[[#This Row],[RPMO Balance]]-Table1[[#This Row],[RSP Balance]]</f>
        <v>0</v>
      </c>
      <c r="AG269">
        <f>Table1[[#This Row],[RSP Total Charges]]+Table1[[#This Row],[TotalPaymentUnallocatedAmount]]+Table1[[#This Row],[TotalCreditUnallocatedAmount]]</f>
        <v>0</v>
      </c>
    </row>
    <row r="270" spans="1:33" hidden="1" x14ac:dyDescent="0.25">
      <c r="A270" t="s">
        <v>31</v>
      </c>
      <c r="B270">
        <v>53124</v>
      </c>
      <c r="C270" t="s">
        <v>909</v>
      </c>
      <c r="D270">
        <v>48584</v>
      </c>
      <c r="E270">
        <v>13191</v>
      </c>
      <c r="F270" t="s">
        <v>910</v>
      </c>
      <c r="G270" t="s">
        <v>911</v>
      </c>
      <c r="H270" t="s">
        <v>618</v>
      </c>
      <c r="I270" s="1">
        <v>45078</v>
      </c>
      <c r="J270" s="1">
        <v>45443</v>
      </c>
      <c r="K270" s="1">
        <v>45078</v>
      </c>
      <c r="L270" s="1">
        <v>45443</v>
      </c>
      <c r="M270" t="s">
        <v>169</v>
      </c>
      <c r="N270" t="s">
        <v>37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f>Table1[[#This Row],[RPMO Balance]]-Table1[[#This Row],[RSP Balance]]</f>
        <v>0</v>
      </c>
      <c r="AG270">
        <f>Table1[[#This Row],[RSP Total Charges]]+Table1[[#This Row],[TotalPaymentUnallocatedAmount]]+Table1[[#This Row],[TotalCreditUnallocatedAmount]]</f>
        <v>0</v>
      </c>
    </row>
    <row r="271" spans="1:33" hidden="1" x14ac:dyDescent="0.25">
      <c r="A271" t="s">
        <v>31</v>
      </c>
      <c r="B271">
        <v>53312</v>
      </c>
      <c r="C271" t="s">
        <v>912</v>
      </c>
      <c r="D271">
        <v>48766</v>
      </c>
      <c r="E271">
        <v>13239</v>
      </c>
      <c r="F271" t="s">
        <v>913</v>
      </c>
      <c r="G271" t="s">
        <v>914</v>
      </c>
      <c r="H271" t="s">
        <v>532</v>
      </c>
      <c r="I271" s="1">
        <v>45047</v>
      </c>
      <c r="J271" s="1">
        <v>45443</v>
      </c>
      <c r="K271" s="1">
        <v>45047</v>
      </c>
      <c r="L271" s="1">
        <v>45443</v>
      </c>
      <c r="M271" t="s">
        <v>169</v>
      </c>
      <c r="N271" t="s">
        <v>37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f>Table1[[#This Row],[RPMO Balance]]-Table1[[#This Row],[RSP Balance]]</f>
        <v>0</v>
      </c>
      <c r="AG271">
        <f>Table1[[#This Row],[RSP Total Charges]]+Table1[[#This Row],[TotalPaymentUnallocatedAmount]]+Table1[[#This Row],[TotalCreditUnallocatedAmount]]</f>
        <v>0</v>
      </c>
    </row>
    <row r="272" spans="1:33" hidden="1" x14ac:dyDescent="0.25">
      <c r="A272" t="s">
        <v>31</v>
      </c>
      <c r="B272">
        <v>53315</v>
      </c>
      <c r="C272" t="s">
        <v>915</v>
      </c>
      <c r="D272">
        <v>48771</v>
      </c>
      <c r="E272">
        <v>13240</v>
      </c>
      <c r="F272" t="s">
        <v>916</v>
      </c>
      <c r="G272" t="s">
        <v>917</v>
      </c>
      <c r="H272" t="s">
        <v>611</v>
      </c>
      <c r="I272" s="1">
        <v>45078</v>
      </c>
      <c r="J272" s="1">
        <v>45473</v>
      </c>
      <c r="K272" s="1">
        <v>45078</v>
      </c>
      <c r="L272" s="1">
        <v>45473</v>
      </c>
      <c r="M272" t="s">
        <v>169</v>
      </c>
      <c r="N272" t="s">
        <v>37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f>Table1[[#This Row],[RPMO Balance]]-Table1[[#This Row],[RSP Balance]]</f>
        <v>0</v>
      </c>
      <c r="AG272">
        <f>Table1[[#This Row],[RSP Total Charges]]+Table1[[#This Row],[TotalPaymentUnallocatedAmount]]+Table1[[#This Row],[TotalCreditUnallocatedAmount]]</f>
        <v>0</v>
      </c>
    </row>
    <row r="273" spans="1:33" hidden="1" x14ac:dyDescent="0.25">
      <c r="A273" t="s">
        <v>31</v>
      </c>
      <c r="B273">
        <v>53567</v>
      </c>
      <c r="C273" t="s">
        <v>918</v>
      </c>
      <c r="D273">
        <v>49028</v>
      </c>
      <c r="E273">
        <v>13301</v>
      </c>
      <c r="F273" t="s">
        <v>887</v>
      </c>
      <c r="G273" t="s">
        <v>919</v>
      </c>
      <c r="H273" t="s">
        <v>595</v>
      </c>
      <c r="I273" s="1">
        <v>45078</v>
      </c>
      <c r="J273" s="1">
        <v>45169</v>
      </c>
      <c r="K273" s="1">
        <v>45078</v>
      </c>
      <c r="L273" s="1">
        <v>45169</v>
      </c>
      <c r="M273" t="s">
        <v>169</v>
      </c>
      <c r="N273" t="s">
        <v>37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f>Table1[[#This Row],[RPMO Balance]]-Table1[[#This Row],[RSP Balance]]</f>
        <v>0</v>
      </c>
      <c r="AG273">
        <f>Table1[[#This Row],[RSP Total Charges]]+Table1[[#This Row],[TotalPaymentUnallocatedAmount]]+Table1[[#This Row],[TotalCreditUnallocatedAmount]]</f>
        <v>0</v>
      </c>
    </row>
    <row r="274" spans="1:33" hidden="1" x14ac:dyDescent="0.25">
      <c r="A274" t="s">
        <v>31</v>
      </c>
      <c r="B274">
        <v>53656</v>
      </c>
      <c r="C274" t="s">
        <v>920</v>
      </c>
      <c r="D274">
        <v>49115</v>
      </c>
      <c r="E274">
        <v>13321</v>
      </c>
      <c r="F274" t="s">
        <v>921</v>
      </c>
      <c r="G274" t="s">
        <v>573</v>
      </c>
      <c r="H274" t="s">
        <v>133</v>
      </c>
      <c r="I274" s="1">
        <v>45108</v>
      </c>
      <c r="J274" s="1">
        <v>45473</v>
      </c>
      <c r="K274" s="1">
        <v>45108</v>
      </c>
      <c r="L274" s="1">
        <v>45473</v>
      </c>
      <c r="M274" t="s">
        <v>169</v>
      </c>
      <c r="N274" t="s">
        <v>37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f>Table1[[#This Row],[RPMO Balance]]-Table1[[#This Row],[RSP Balance]]</f>
        <v>0</v>
      </c>
      <c r="AG274">
        <f>Table1[[#This Row],[RSP Total Charges]]+Table1[[#This Row],[TotalPaymentUnallocatedAmount]]+Table1[[#This Row],[TotalCreditUnallocatedAmount]]</f>
        <v>0</v>
      </c>
    </row>
    <row r="275" spans="1:33" hidden="1" x14ac:dyDescent="0.25">
      <c r="A275" t="s">
        <v>31</v>
      </c>
      <c r="B275">
        <v>53689</v>
      </c>
      <c r="C275" t="s">
        <v>922</v>
      </c>
      <c r="D275">
        <v>49152</v>
      </c>
      <c r="E275">
        <v>13333</v>
      </c>
      <c r="F275" t="s">
        <v>923</v>
      </c>
      <c r="G275" t="s">
        <v>924</v>
      </c>
      <c r="H275" t="s">
        <v>49</v>
      </c>
      <c r="I275" s="1">
        <v>45108</v>
      </c>
      <c r="J275" s="1">
        <v>45473</v>
      </c>
      <c r="K275" s="1">
        <v>45108</v>
      </c>
      <c r="L275" s="1">
        <v>45473</v>
      </c>
      <c r="M275" t="s">
        <v>169</v>
      </c>
      <c r="N275" t="s">
        <v>37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f>Table1[[#This Row],[RPMO Balance]]-Table1[[#This Row],[RSP Balance]]</f>
        <v>0</v>
      </c>
      <c r="AG275">
        <f>Table1[[#This Row],[RSP Total Charges]]+Table1[[#This Row],[TotalPaymentUnallocatedAmount]]+Table1[[#This Row],[TotalCreditUnallocatedAmount]]</f>
        <v>0</v>
      </c>
    </row>
    <row r="276" spans="1:33" hidden="1" x14ac:dyDescent="0.25">
      <c r="A276" t="s">
        <v>31</v>
      </c>
      <c r="B276">
        <v>53728</v>
      </c>
      <c r="C276" t="s">
        <v>925</v>
      </c>
      <c r="D276">
        <v>49191</v>
      </c>
      <c r="E276">
        <v>13343</v>
      </c>
      <c r="F276" t="s">
        <v>926</v>
      </c>
      <c r="G276" t="s">
        <v>927</v>
      </c>
      <c r="H276" t="s">
        <v>397</v>
      </c>
      <c r="I276" s="1">
        <v>45108</v>
      </c>
      <c r="J276" s="1">
        <v>45504</v>
      </c>
      <c r="K276" s="1">
        <v>45108</v>
      </c>
      <c r="L276" s="1">
        <v>45504</v>
      </c>
      <c r="M276" t="s">
        <v>169</v>
      </c>
      <c r="N276" t="s">
        <v>37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f>Table1[[#This Row],[RPMO Balance]]-Table1[[#This Row],[RSP Balance]]</f>
        <v>0</v>
      </c>
      <c r="AG276">
        <f>Table1[[#This Row],[RSP Total Charges]]+Table1[[#This Row],[TotalPaymentUnallocatedAmount]]+Table1[[#This Row],[TotalCreditUnallocatedAmount]]</f>
        <v>0</v>
      </c>
    </row>
    <row r="277" spans="1:33" hidden="1" x14ac:dyDescent="0.25">
      <c r="A277" t="s">
        <v>31</v>
      </c>
      <c r="B277">
        <v>53824</v>
      </c>
      <c r="C277" t="s">
        <v>928</v>
      </c>
      <c r="D277">
        <v>49285</v>
      </c>
      <c r="E277">
        <v>13360</v>
      </c>
      <c r="F277" t="s">
        <v>929</v>
      </c>
      <c r="G277" t="s">
        <v>930</v>
      </c>
      <c r="H277" t="s">
        <v>712</v>
      </c>
      <c r="I277" s="1">
        <v>45017</v>
      </c>
      <c r="J277" s="1">
        <v>45138</v>
      </c>
      <c r="K277" s="1">
        <v>45017</v>
      </c>
      <c r="L277" s="1">
        <v>45138</v>
      </c>
      <c r="M277" t="s">
        <v>169</v>
      </c>
      <c r="N277" t="s">
        <v>37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f>Table1[[#This Row],[RPMO Balance]]-Table1[[#This Row],[RSP Balance]]</f>
        <v>0</v>
      </c>
      <c r="AG277">
        <f>Table1[[#This Row],[RSP Total Charges]]+Table1[[#This Row],[TotalPaymentUnallocatedAmount]]+Table1[[#This Row],[TotalCreditUnallocatedAmount]]</f>
        <v>0</v>
      </c>
    </row>
    <row r="278" spans="1:33" hidden="1" x14ac:dyDescent="0.25">
      <c r="A278" t="s">
        <v>31</v>
      </c>
      <c r="B278">
        <v>54053</v>
      </c>
      <c r="C278" t="s">
        <v>931</v>
      </c>
      <c r="D278">
        <v>49512</v>
      </c>
      <c r="E278">
        <v>13412</v>
      </c>
      <c r="F278" t="s">
        <v>932</v>
      </c>
      <c r="G278" t="s">
        <v>933</v>
      </c>
      <c r="H278" t="s">
        <v>645</v>
      </c>
      <c r="I278" s="1">
        <v>45047</v>
      </c>
      <c r="J278" s="1">
        <v>45443</v>
      </c>
      <c r="K278" s="1">
        <v>45047</v>
      </c>
      <c r="L278" s="1">
        <v>45443</v>
      </c>
      <c r="M278" t="s">
        <v>169</v>
      </c>
      <c r="N278" t="s">
        <v>37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f>Table1[[#This Row],[RPMO Balance]]-Table1[[#This Row],[RSP Balance]]</f>
        <v>0</v>
      </c>
      <c r="AG278">
        <f>Table1[[#This Row],[RSP Total Charges]]+Table1[[#This Row],[TotalPaymentUnallocatedAmount]]+Table1[[#This Row],[TotalCreditUnallocatedAmount]]</f>
        <v>0</v>
      </c>
    </row>
    <row r="279" spans="1:33" hidden="1" x14ac:dyDescent="0.25">
      <c r="A279" t="s">
        <v>31</v>
      </c>
      <c r="B279">
        <v>54457</v>
      </c>
      <c r="C279" t="s">
        <v>934</v>
      </c>
      <c r="D279">
        <v>50911</v>
      </c>
      <c r="E279">
        <v>14503</v>
      </c>
      <c r="F279" t="s">
        <v>628</v>
      </c>
      <c r="G279" t="s">
        <v>935</v>
      </c>
      <c r="H279" t="s">
        <v>470</v>
      </c>
      <c r="I279" s="1">
        <v>45047</v>
      </c>
      <c r="J279" s="1">
        <v>45443</v>
      </c>
      <c r="K279" s="1">
        <v>45052</v>
      </c>
      <c r="L279" s="1">
        <v>45443</v>
      </c>
      <c r="M279" t="s">
        <v>169</v>
      </c>
      <c r="N279" t="s">
        <v>37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f>Table1[[#This Row],[RPMO Balance]]-Table1[[#This Row],[RSP Balance]]</f>
        <v>0</v>
      </c>
      <c r="AG279">
        <f>Table1[[#This Row],[RSP Total Charges]]+Table1[[#This Row],[TotalPaymentUnallocatedAmount]]+Table1[[#This Row],[TotalCreditUnallocatedAmount]]</f>
        <v>0</v>
      </c>
    </row>
    <row r="280" spans="1:33" hidden="1" x14ac:dyDescent="0.25">
      <c r="A280" t="s">
        <v>31</v>
      </c>
      <c r="B280">
        <v>54494</v>
      </c>
      <c r="C280" t="s">
        <v>936</v>
      </c>
      <c r="D280">
        <v>50945</v>
      </c>
      <c r="E280">
        <v>14510</v>
      </c>
      <c r="F280" t="s">
        <v>937</v>
      </c>
      <c r="G280">
        <v>1</v>
      </c>
      <c r="H280" t="s">
        <v>357</v>
      </c>
      <c r="I280" s="1">
        <v>45078</v>
      </c>
      <c r="J280" s="1">
        <v>45169</v>
      </c>
      <c r="K280" s="1">
        <v>45078</v>
      </c>
      <c r="L280" s="1">
        <v>45169</v>
      </c>
      <c r="M280" t="s">
        <v>169</v>
      </c>
      <c r="N280" t="s">
        <v>37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f>Table1[[#This Row],[RPMO Balance]]-Table1[[#This Row],[RSP Balance]]</f>
        <v>0</v>
      </c>
      <c r="AG280">
        <f>Table1[[#This Row],[RSP Total Charges]]+Table1[[#This Row],[TotalPaymentUnallocatedAmount]]+Table1[[#This Row],[TotalCreditUnallocatedAmount]]</f>
        <v>0</v>
      </c>
    </row>
    <row r="281" spans="1:33" hidden="1" x14ac:dyDescent="0.25">
      <c r="A281" t="s">
        <v>31</v>
      </c>
      <c r="B281">
        <v>54495</v>
      </c>
      <c r="C281" t="s">
        <v>938</v>
      </c>
      <c r="D281">
        <v>50946</v>
      </c>
      <c r="E281">
        <v>14511</v>
      </c>
      <c r="F281" t="s">
        <v>609</v>
      </c>
      <c r="G281" t="s">
        <v>939</v>
      </c>
      <c r="H281" t="s">
        <v>192</v>
      </c>
      <c r="I281" s="1">
        <v>45047</v>
      </c>
      <c r="J281" s="1">
        <v>45412</v>
      </c>
      <c r="K281" s="1">
        <v>45047</v>
      </c>
      <c r="L281" s="1">
        <v>45412</v>
      </c>
      <c r="M281" t="s">
        <v>169</v>
      </c>
      <c r="N281" t="s">
        <v>940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f>Table1[[#This Row],[RPMO Balance]]-Table1[[#This Row],[RSP Balance]]</f>
        <v>0</v>
      </c>
      <c r="AG281">
        <f>Table1[[#This Row],[RSP Total Charges]]+Table1[[#This Row],[TotalPaymentUnallocatedAmount]]+Table1[[#This Row],[TotalCreditUnallocatedAmount]]</f>
        <v>0</v>
      </c>
    </row>
    <row r="282" spans="1:33" hidden="1" x14ac:dyDescent="0.25">
      <c r="A282" t="s">
        <v>31</v>
      </c>
      <c r="B282">
        <v>54502</v>
      </c>
      <c r="C282" t="s">
        <v>941</v>
      </c>
      <c r="D282">
        <v>50953</v>
      </c>
      <c r="E282">
        <v>14512</v>
      </c>
      <c r="F282" t="s">
        <v>937</v>
      </c>
      <c r="G282">
        <v>2</v>
      </c>
      <c r="H282" t="s">
        <v>779</v>
      </c>
      <c r="I282" s="1">
        <v>45078</v>
      </c>
      <c r="J282" s="1">
        <v>45169</v>
      </c>
      <c r="K282" s="1">
        <v>45078</v>
      </c>
      <c r="L282" s="1">
        <v>45169</v>
      </c>
      <c r="M282" t="s">
        <v>169</v>
      </c>
      <c r="N282" t="s">
        <v>37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f>Table1[[#This Row],[RPMO Balance]]-Table1[[#This Row],[RSP Balance]]</f>
        <v>0</v>
      </c>
      <c r="AG282">
        <f>Table1[[#This Row],[RSP Total Charges]]+Table1[[#This Row],[TotalPaymentUnallocatedAmount]]+Table1[[#This Row],[TotalCreditUnallocatedAmount]]</f>
        <v>0</v>
      </c>
    </row>
    <row r="283" spans="1:33" hidden="1" x14ac:dyDescent="0.25">
      <c r="A283" t="s">
        <v>31</v>
      </c>
      <c r="B283">
        <v>54503</v>
      </c>
      <c r="C283" t="s">
        <v>942</v>
      </c>
      <c r="D283">
        <v>50954</v>
      </c>
      <c r="E283">
        <v>14514</v>
      </c>
      <c r="F283" t="s">
        <v>937</v>
      </c>
      <c r="G283">
        <v>3</v>
      </c>
      <c r="H283" t="s">
        <v>614</v>
      </c>
      <c r="I283" s="1">
        <v>45078</v>
      </c>
      <c r="J283" s="1">
        <v>45169</v>
      </c>
      <c r="K283" s="1">
        <v>45078</v>
      </c>
      <c r="L283" s="1">
        <v>45169</v>
      </c>
      <c r="M283" t="s">
        <v>169</v>
      </c>
      <c r="N283" t="s">
        <v>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f>Table1[[#This Row],[RPMO Balance]]-Table1[[#This Row],[RSP Balance]]</f>
        <v>0</v>
      </c>
      <c r="AG283">
        <f>Table1[[#This Row],[RSP Total Charges]]+Table1[[#This Row],[TotalPaymentUnallocatedAmount]]+Table1[[#This Row],[TotalCreditUnallocatedAmount]]</f>
        <v>0</v>
      </c>
    </row>
    <row r="284" spans="1:33" hidden="1" x14ac:dyDescent="0.25">
      <c r="A284" t="s">
        <v>31</v>
      </c>
      <c r="B284">
        <v>54506</v>
      </c>
      <c r="C284" t="s">
        <v>943</v>
      </c>
      <c r="D284">
        <v>50957</v>
      </c>
      <c r="E284">
        <v>14515</v>
      </c>
      <c r="F284" t="s">
        <v>937</v>
      </c>
      <c r="G284">
        <v>4</v>
      </c>
      <c r="H284" t="s">
        <v>93</v>
      </c>
      <c r="I284" s="1">
        <v>45078</v>
      </c>
      <c r="J284" s="1">
        <v>45169</v>
      </c>
      <c r="K284" s="1">
        <v>45078</v>
      </c>
      <c r="L284" s="1">
        <v>45169</v>
      </c>
      <c r="M284" t="s">
        <v>169</v>
      </c>
      <c r="N284" t="s">
        <v>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f>Table1[[#This Row],[RPMO Balance]]-Table1[[#This Row],[RSP Balance]]</f>
        <v>0</v>
      </c>
      <c r="AG284">
        <f>Table1[[#This Row],[RSP Total Charges]]+Table1[[#This Row],[TotalPaymentUnallocatedAmount]]+Table1[[#This Row],[TotalCreditUnallocatedAmount]]</f>
        <v>0</v>
      </c>
    </row>
    <row r="285" spans="1:33" hidden="1" x14ac:dyDescent="0.25">
      <c r="A285" t="s">
        <v>31</v>
      </c>
      <c r="B285">
        <v>54507</v>
      </c>
      <c r="C285" t="s">
        <v>944</v>
      </c>
      <c r="D285">
        <v>50958</v>
      </c>
      <c r="E285">
        <v>14516</v>
      </c>
      <c r="F285" t="s">
        <v>937</v>
      </c>
      <c r="G285">
        <v>5</v>
      </c>
      <c r="H285" t="s">
        <v>373</v>
      </c>
      <c r="I285" s="1">
        <v>45078</v>
      </c>
      <c r="J285" s="1">
        <v>45169</v>
      </c>
      <c r="K285" s="1">
        <v>45078</v>
      </c>
      <c r="L285" s="1">
        <v>45169</v>
      </c>
      <c r="M285" t="s">
        <v>169</v>
      </c>
      <c r="N285" t="s">
        <v>37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f>Table1[[#This Row],[RPMO Balance]]-Table1[[#This Row],[RSP Balance]]</f>
        <v>0</v>
      </c>
      <c r="AG285">
        <f>Table1[[#This Row],[RSP Total Charges]]+Table1[[#This Row],[TotalPaymentUnallocatedAmount]]+Table1[[#This Row],[TotalCreditUnallocatedAmount]]</f>
        <v>0</v>
      </c>
    </row>
    <row r="286" spans="1:33" hidden="1" x14ac:dyDescent="0.25">
      <c r="A286" t="s">
        <v>31</v>
      </c>
      <c r="B286">
        <v>54516</v>
      </c>
      <c r="C286" t="s">
        <v>945</v>
      </c>
      <c r="D286">
        <v>50966</v>
      </c>
      <c r="E286">
        <v>14517</v>
      </c>
      <c r="F286" t="s">
        <v>937</v>
      </c>
      <c r="G286">
        <v>6</v>
      </c>
      <c r="H286" t="s">
        <v>673</v>
      </c>
      <c r="I286" s="1">
        <v>45078</v>
      </c>
      <c r="J286" s="1">
        <v>45169</v>
      </c>
      <c r="K286" s="1">
        <v>45078</v>
      </c>
      <c r="L286" s="1">
        <v>45169</v>
      </c>
      <c r="M286" t="s">
        <v>169</v>
      </c>
      <c r="N286" t="s">
        <v>37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f>Table1[[#This Row],[RPMO Balance]]-Table1[[#This Row],[RSP Balance]]</f>
        <v>0</v>
      </c>
      <c r="AG286">
        <f>Table1[[#This Row],[RSP Total Charges]]+Table1[[#This Row],[TotalPaymentUnallocatedAmount]]+Table1[[#This Row],[TotalCreditUnallocatedAmount]]</f>
        <v>0</v>
      </c>
    </row>
    <row r="287" spans="1:33" hidden="1" x14ac:dyDescent="0.25">
      <c r="A287" t="s">
        <v>31</v>
      </c>
      <c r="B287">
        <v>54614</v>
      </c>
      <c r="C287" t="s">
        <v>946</v>
      </c>
      <c r="D287">
        <v>51076</v>
      </c>
      <c r="E287">
        <v>14539</v>
      </c>
      <c r="F287" t="s">
        <v>947</v>
      </c>
      <c r="G287" t="s">
        <v>948</v>
      </c>
      <c r="H287" t="s">
        <v>735</v>
      </c>
      <c r="I287" s="1">
        <v>45078</v>
      </c>
      <c r="J287" s="1">
        <v>45442</v>
      </c>
      <c r="K287" s="1">
        <v>45078</v>
      </c>
      <c r="L287" s="1">
        <v>45442</v>
      </c>
      <c r="M287" t="s">
        <v>169</v>
      </c>
      <c r="N287" t="s">
        <v>37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f>Table1[[#This Row],[RPMO Balance]]-Table1[[#This Row],[RSP Balance]]</f>
        <v>0</v>
      </c>
      <c r="AG287">
        <f>Table1[[#This Row],[RSP Total Charges]]+Table1[[#This Row],[TotalPaymentUnallocatedAmount]]+Table1[[#This Row],[TotalCreditUnallocatedAmount]]</f>
        <v>0</v>
      </c>
    </row>
    <row r="288" spans="1:33" hidden="1" x14ac:dyDescent="0.25">
      <c r="A288" t="s">
        <v>31</v>
      </c>
      <c r="B288">
        <v>54615</v>
      </c>
      <c r="C288" t="s">
        <v>949</v>
      </c>
      <c r="D288">
        <v>51077</v>
      </c>
      <c r="E288">
        <v>14540</v>
      </c>
      <c r="F288" t="s">
        <v>541</v>
      </c>
      <c r="G288" t="s">
        <v>950</v>
      </c>
      <c r="H288" t="s">
        <v>882</v>
      </c>
      <c r="I288" s="1">
        <v>45017</v>
      </c>
      <c r="J288" s="1">
        <v>45382</v>
      </c>
      <c r="K288" s="1">
        <v>45017</v>
      </c>
      <c r="L288" s="1">
        <v>45382</v>
      </c>
      <c r="M288" t="s">
        <v>169</v>
      </c>
      <c r="N288" t="s">
        <v>940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f>Table1[[#This Row],[RPMO Balance]]-Table1[[#This Row],[RSP Balance]]</f>
        <v>0</v>
      </c>
      <c r="AG288">
        <f>Table1[[#This Row],[RSP Total Charges]]+Table1[[#This Row],[TotalPaymentUnallocatedAmount]]+Table1[[#This Row],[TotalCreditUnallocatedAmount]]</f>
        <v>0</v>
      </c>
    </row>
    <row r="289" spans="1:33" hidden="1" x14ac:dyDescent="0.25">
      <c r="A289" t="s">
        <v>31</v>
      </c>
      <c r="B289">
        <v>54719</v>
      </c>
      <c r="C289" t="s">
        <v>951</v>
      </c>
      <c r="D289">
        <v>51182</v>
      </c>
      <c r="E289">
        <v>11807</v>
      </c>
      <c r="F289" t="s">
        <v>952</v>
      </c>
      <c r="G289" t="s">
        <v>953</v>
      </c>
      <c r="H289" t="s">
        <v>743</v>
      </c>
      <c r="I289" s="1">
        <v>45108</v>
      </c>
      <c r="J289" s="1">
        <v>45504</v>
      </c>
      <c r="K289" s="1">
        <v>45108</v>
      </c>
      <c r="L289" s="1">
        <v>45504</v>
      </c>
      <c r="M289" t="s">
        <v>169</v>
      </c>
      <c r="N289" t="s">
        <v>940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f>Table1[[#This Row],[RPMO Balance]]-Table1[[#This Row],[RSP Balance]]</f>
        <v>0</v>
      </c>
      <c r="AG289">
        <f>Table1[[#This Row],[RSP Total Charges]]+Table1[[#This Row],[TotalPaymentUnallocatedAmount]]+Table1[[#This Row],[TotalCreditUnallocatedAmount]]</f>
        <v>0</v>
      </c>
    </row>
    <row r="290" spans="1:33" hidden="1" x14ac:dyDescent="0.25">
      <c r="A290" t="s">
        <v>31</v>
      </c>
      <c r="B290">
        <v>54719</v>
      </c>
      <c r="C290" t="s">
        <v>954</v>
      </c>
      <c r="D290">
        <v>51183</v>
      </c>
      <c r="E290">
        <v>14570</v>
      </c>
      <c r="F290" t="s">
        <v>955</v>
      </c>
      <c r="G290" t="s">
        <v>956</v>
      </c>
      <c r="H290" t="s">
        <v>743</v>
      </c>
      <c r="I290" s="1">
        <v>45108</v>
      </c>
      <c r="J290" s="1">
        <v>45504</v>
      </c>
      <c r="K290" s="1">
        <v>45108</v>
      </c>
      <c r="L290" s="1">
        <v>45504</v>
      </c>
      <c r="M290" t="s">
        <v>169</v>
      </c>
      <c r="N290" t="s">
        <v>940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f>Table1[[#This Row],[RPMO Balance]]-Table1[[#This Row],[RSP Balance]]</f>
        <v>0</v>
      </c>
      <c r="AG290">
        <f>Table1[[#This Row],[RSP Total Charges]]+Table1[[#This Row],[TotalPaymentUnallocatedAmount]]+Table1[[#This Row],[TotalCreditUnallocatedAmount]]</f>
        <v>0</v>
      </c>
    </row>
    <row r="291" spans="1:33" hidden="1" x14ac:dyDescent="0.25">
      <c r="A291" t="s">
        <v>31</v>
      </c>
      <c r="B291">
        <v>54721</v>
      </c>
      <c r="C291" t="s">
        <v>957</v>
      </c>
      <c r="D291">
        <v>51185</v>
      </c>
      <c r="E291">
        <v>14571</v>
      </c>
      <c r="F291" t="s">
        <v>958</v>
      </c>
      <c r="G291" t="s">
        <v>959</v>
      </c>
      <c r="H291" t="s">
        <v>520</v>
      </c>
      <c r="I291" s="1">
        <v>45139</v>
      </c>
      <c r="J291" s="1">
        <v>45504</v>
      </c>
      <c r="K291" s="1">
        <v>45139</v>
      </c>
      <c r="L291" s="1">
        <v>45504</v>
      </c>
      <c r="M291" t="s">
        <v>169</v>
      </c>
      <c r="N291" t="s">
        <v>940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f>Table1[[#This Row],[RPMO Balance]]-Table1[[#This Row],[RSP Balance]]</f>
        <v>0</v>
      </c>
      <c r="AG291">
        <f>Table1[[#This Row],[RSP Total Charges]]+Table1[[#This Row],[TotalPaymentUnallocatedAmount]]+Table1[[#This Row],[TotalCreditUnallocatedAmount]]</f>
        <v>0</v>
      </c>
    </row>
    <row r="292" spans="1:33" hidden="1" x14ac:dyDescent="0.25">
      <c r="A292" t="s">
        <v>31</v>
      </c>
      <c r="B292">
        <v>54731</v>
      </c>
      <c r="C292" t="s">
        <v>960</v>
      </c>
      <c r="D292">
        <v>51194</v>
      </c>
      <c r="E292">
        <v>14572</v>
      </c>
      <c r="F292" t="s">
        <v>961</v>
      </c>
      <c r="G292" t="s">
        <v>962</v>
      </c>
      <c r="H292" t="s">
        <v>389</v>
      </c>
      <c r="I292" s="1">
        <v>45170</v>
      </c>
      <c r="J292" s="1">
        <v>45535</v>
      </c>
      <c r="K292" s="1">
        <v>45170</v>
      </c>
      <c r="L292" s="1">
        <v>45535</v>
      </c>
      <c r="M292" t="s">
        <v>169</v>
      </c>
      <c r="N292" t="s">
        <v>37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f>Table1[[#This Row],[RPMO Balance]]-Table1[[#This Row],[RSP Balance]]</f>
        <v>0</v>
      </c>
      <c r="AG292">
        <f>Table1[[#This Row],[RSP Total Charges]]+Table1[[#This Row],[TotalPaymentUnallocatedAmount]]+Table1[[#This Row],[TotalCreditUnallocatedAmount]]</f>
        <v>0</v>
      </c>
    </row>
    <row r="293" spans="1:33" hidden="1" x14ac:dyDescent="0.25">
      <c r="A293" t="s">
        <v>31</v>
      </c>
      <c r="B293">
        <v>54733</v>
      </c>
      <c r="C293" t="s">
        <v>963</v>
      </c>
      <c r="D293">
        <v>51198</v>
      </c>
      <c r="E293">
        <v>14573</v>
      </c>
      <c r="F293" t="s">
        <v>964</v>
      </c>
      <c r="G293" t="s">
        <v>965</v>
      </c>
      <c r="H293" t="s">
        <v>771</v>
      </c>
      <c r="I293" s="1">
        <v>45139</v>
      </c>
      <c r="J293" s="1">
        <v>45504</v>
      </c>
      <c r="K293" s="1">
        <v>45139</v>
      </c>
      <c r="L293" s="1">
        <v>45504</v>
      </c>
      <c r="M293" t="s">
        <v>169</v>
      </c>
      <c r="N293" t="s">
        <v>940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f>Table1[[#This Row],[RPMO Balance]]-Table1[[#This Row],[RSP Balance]]</f>
        <v>0</v>
      </c>
      <c r="AG293">
        <f>Table1[[#This Row],[RSP Total Charges]]+Table1[[#This Row],[TotalPaymentUnallocatedAmount]]+Table1[[#This Row],[TotalCreditUnallocatedAmount]]</f>
        <v>0</v>
      </c>
    </row>
    <row r="294" spans="1:33" hidden="1" x14ac:dyDescent="0.25">
      <c r="A294" t="s">
        <v>31</v>
      </c>
      <c r="B294">
        <v>54742</v>
      </c>
      <c r="C294" t="s">
        <v>966</v>
      </c>
      <c r="D294">
        <v>51207</v>
      </c>
      <c r="E294">
        <v>14580</v>
      </c>
      <c r="F294" t="s">
        <v>967</v>
      </c>
      <c r="G294" t="s">
        <v>968</v>
      </c>
      <c r="H294" t="s">
        <v>969</v>
      </c>
      <c r="I294" s="1">
        <v>45108</v>
      </c>
      <c r="J294" s="1">
        <v>45504</v>
      </c>
      <c r="K294" s="1">
        <v>45108</v>
      </c>
      <c r="L294" s="1">
        <v>45504</v>
      </c>
      <c r="M294" t="s">
        <v>169</v>
      </c>
      <c r="N294" t="s">
        <v>940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f>Table1[[#This Row],[RPMO Balance]]-Table1[[#This Row],[RSP Balance]]</f>
        <v>0</v>
      </c>
      <c r="AG294">
        <f>Table1[[#This Row],[RSP Total Charges]]+Table1[[#This Row],[TotalPaymentUnallocatedAmount]]+Table1[[#This Row],[TotalCreditUnallocatedAmount]]</f>
        <v>0</v>
      </c>
    </row>
    <row r="295" spans="1:33" hidden="1" x14ac:dyDescent="0.25">
      <c r="A295" t="s">
        <v>31</v>
      </c>
      <c r="B295">
        <v>54746</v>
      </c>
      <c r="C295" t="s">
        <v>970</v>
      </c>
      <c r="D295">
        <v>51210</v>
      </c>
      <c r="E295">
        <v>14580</v>
      </c>
      <c r="F295" t="s">
        <v>967</v>
      </c>
      <c r="G295" t="s">
        <v>968</v>
      </c>
      <c r="H295" t="s">
        <v>969</v>
      </c>
      <c r="I295" s="1">
        <v>45108</v>
      </c>
      <c r="J295" s="1">
        <v>45504</v>
      </c>
      <c r="K295" s="1">
        <v>45108</v>
      </c>
      <c r="L295" s="1">
        <v>45504</v>
      </c>
      <c r="M295" t="s">
        <v>169</v>
      </c>
      <c r="N295" t="s">
        <v>940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f>Table1[[#This Row],[RPMO Balance]]-Table1[[#This Row],[RSP Balance]]</f>
        <v>0</v>
      </c>
      <c r="AG295">
        <f>Table1[[#This Row],[RSP Total Charges]]+Table1[[#This Row],[TotalPaymentUnallocatedAmount]]+Table1[[#This Row],[TotalCreditUnallocatedAmount]]</f>
        <v>0</v>
      </c>
    </row>
    <row r="296" spans="1:33" hidden="1" x14ac:dyDescent="0.25">
      <c r="A296" t="s">
        <v>31</v>
      </c>
      <c r="B296">
        <v>54747</v>
      </c>
      <c r="C296" t="s">
        <v>971</v>
      </c>
      <c r="D296">
        <v>51211</v>
      </c>
      <c r="E296">
        <v>14541</v>
      </c>
      <c r="F296" t="s">
        <v>972</v>
      </c>
      <c r="G296" t="s">
        <v>973</v>
      </c>
      <c r="H296" t="s">
        <v>719</v>
      </c>
      <c r="I296" s="1">
        <v>45108</v>
      </c>
      <c r="J296" s="1">
        <v>45473</v>
      </c>
      <c r="K296" s="1">
        <v>45108</v>
      </c>
      <c r="L296" s="1">
        <v>45473</v>
      </c>
      <c r="M296" t="s">
        <v>169</v>
      </c>
      <c r="N296" t="s">
        <v>940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f>Table1[[#This Row],[RPMO Balance]]-Table1[[#This Row],[RSP Balance]]</f>
        <v>0</v>
      </c>
      <c r="AG296">
        <f>Table1[[#This Row],[RSP Total Charges]]+Table1[[#This Row],[TotalPaymentUnallocatedAmount]]+Table1[[#This Row],[TotalCreditUnallocatedAmount]]</f>
        <v>0</v>
      </c>
    </row>
    <row r="297" spans="1:33" hidden="1" x14ac:dyDescent="0.25">
      <c r="A297" t="s">
        <v>974</v>
      </c>
      <c r="B297">
        <v>10191</v>
      </c>
      <c r="C297" t="s">
        <v>975</v>
      </c>
      <c r="D297">
        <v>10193</v>
      </c>
      <c r="E297">
        <v>5792</v>
      </c>
      <c r="F297" t="s">
        <v>976</v>
      </c>
      <c r="G297" t="s">
        <v>977</v>
      </c>
      <c r="H297">
        <v>322</v>
      </c>
      <c r="I297" s="1">
        <v>44805</v>
      </c>
      <c r="J297" s="1">
        <v>45107</v>
      </c>
      <c r="K297" s="1">
        <v>44827.627106481479</v>
      </c>
      <c r="L297" s="1">
        <v>45107</v>
      </c>
      <c r="M297" t="s">
        <v>36</v>
      </c>
      <c r="N297" t="s">
        <v>37</v>
      </c>
      <c r="O297">
        <v>4300</v>
      </c>
      <c r="P297">
        <v>0</v>
      </c>
      <c r="Q297">
        <v>0</v>
      </c>
      <c r="R297">
        <v>4300</v>
      </c>
      <c r="S297">
        <v>4300</v>
      </c>
      <c r="T297">
        <v>-4300</v>
      </c>
      <c r="U297">
        <v>0</v>
      </c>
      <c r="V297">
        <v>-4300</v>
      </c>
      <c r="W297">
        <v>-4300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f>Table1[[#This Row],[RPMO Balance]]-Table1[[#This Row],[RSP Balance]]</f>
        <v>0</v>
      </c>
      <c r="AG297">
        <f>Table1[[#This Row],[RSP Total Charges]]+Table1[[#This Row],[TotalPaymentUnallocatedAmount]]+Table1[[#This Row],[TotalCreditUnallocatedAmount]]</f>
        <v>0</v>
      </c>
    </row>
    <row r="298" spans="1:33" hidden="1" x14ac:dyDescent="0.25">
      <c r="A298" t="s">
        <v>974</v>
      </c>
      <c r="B298">
        <v>10532</v>
      </c>
      <c r="C298" t="s">
        <v>978</v>
      </c>
      <c r="D298">
        <v>10534</v>
      </c>
      <c r="E298">
        <v>149</v>
      </c>
      <c r="F298" t="s">
        <v>979</v>
      </c>
      <c r="G298" t="s">
        <v>980</v>
      </c>
      <c r="H298">
        <v>238</v>
      </c>
      <c r="I298" s="1">
        <v>44805</v>
      </c>
      <c r="J298" s="1">
        <v>45169</v>
      </c>
      <c r="K298" s="1">
        <v>44841.627106481479</v>
      </c>
      <c r="L298" s="1">
        <v>45169</v>
      </c>
      <c r="M298" t="s">
        <v>36</v>
      </c>
      <c r="N298" t="s">
        <v>37</v>
      </c>
      <c r="O298">
        <v>3571</v>
      </c>
      <c r="P298">
        <v>0</v>
      </c>
      <c r="Q298">
        <v>-90</v>
      </c>
      <c r="R298">
        <v>3661</v>
      </c>
      <c r="S298">
        <v>3661</v>
      </c>
      <c r="T298">
        <v>-3571</v>
      </c>
      <c r="U298">
        <v>0</v>
      </c>
      <c r="V298">
        <v>-3571</v>
      </c>
      <c r="W298">
        <v>-3571</v>
      </c>
      <c r="X298">
        <v>-90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f>Table1[[#This Row],[RPMO Balance]]-Table1[[#This Row],[RSP Balance]]</f>
        <v>0</v>
      </c>
      <c r="AG298">
        <f>Table1[[#This Row],[RSP Total Charges]]+Table1[[#This Row],[TotalPaymentUnallocatedAmount]]+Table1[[#This Row],[TotalCreditUnallocatedAmount]]</f>
        <v>0</v>
      </c>
    </row>
    <row r="299" spans="1:33" hidden="1" x14ac:dyDescent="0.25">
      <c r="A299" t="s">
        <v>974</v>
      </c>
      <c r="B299">
        <v>1199</v>
      </c>
      <c r="C299" t="s">
        <v>981</v>
      </c>
      <c r="D299">
        <v>1201</v>
      </c>
      <c r="E299">
        <v>751</v>
      </c>
      <c r="F299" t="s">
        <v>982</v>
      </c>
      <c r="G299" t="s">
        <v>983</v>
      </c>
      <c r="H299">
        <v>341</v>
      </c>
      <c r="I299" s="1">
        <v>44805</v>
      </c>
      <c r="J299" s="1">
        <v>44985</v>
      </c>
      <c r="K299" s="1">
        <v>44841.627106481479</v>
      </c>
      <c r="L299" s="1">
        <v>44985.321554861112</v>
      </c>
      <c r="M299" t="s">
        <v>984</v>
      </c>
      <c r="N299" t="s">
        <v>985</v>
      </c>
      <c r="O299">
        <v>3000</v>
      </c>
      <c r="P299">
        <v>0</v>
      </c>
      <c r="Q299">
        <v>0</v>
      </c>
      <c r="R299">
        <v>3000</v>
      </c>
      <c r="S299">
        <v>3000</v>
      </c>
      <c r="T299">
        <v>-3000</v>
      </c>
      <c r="U299">
        <v>0</v>
      </c>
      <c r="V299">
        <v>-3000</v>
      </c>
      <c r="W299">
        <v>-3000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f>Table1[[#This Row],[RPMO Balance]]-Table1[[#This Row],[RSP Balance]]</f>
        <v>0</v>
      </c>
      <c r="AG299">
        <f>Table1[[#This Row],[RSP Total Charges]]+Table1[[#This Row],[TotalPaymentUnallocatedAmount]]+Table1[[#This Row],[TotalCreditUnallocatedAmount]]</f>
        <v>0</v>
      </c>
    </row>
    <row r="300" spans="1:33" hidden="1" x14ac:dyDescent="0.25">
      <c r="A300" t="s">
        <v>974</v>
      </c>
      <c r="B300">
        <v>16311</v>
      </c>
      <c r="C300" t="s">
        <v>986</v>
      </c>
      <c r="D300">
        <v>14539</v>
      </c>
      <c r="E300">
        <v>6639</v>
      </c>
      <c r="F300" t="s">
        <v>987</v>
      </c>
      <c r="G300" t="s">
        <v>988</v>
      </c>
      <c r="H300">
        <v>461</v>
      </c>
      <c r="I300" s="1">
        <v>44805</v>
      </c>
      <c r="J300" s="1">
        <v>45138</v>
      </c>
      <c r="K300" s="1">
        <v>44841.627106481479</v>
      </c>
      <c r="L300" s="1">
        <v>45138</v>
      </c>
      <c r="M300" t="s">
        <v>36</v>
      </c>
      <c r="N300" t="s">
        <v>37</v>
      </c>
      <c r="O300">
        <v>4110</v>
      </c>
      <c r="P300">
        <v>0</v>
      </c>
      <c r="Q300">
        <v>0</v>
      </c>
      <c r="R300">
        <v>4110</v>
      </c>
      <c r="S300">
        <v>4110</v>
      </c>
      <c r="T300">
        <v>-4110</v>
      </c>
      <c r="U300">
        <v>0</v>
      </c>
      <c r="V300">
        <v>-4110</v>
      </c>
      <c r="W300">
        <v>-4110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f>Table1[[#This Row],[RPMO Balance]]-Table1[[#This Row],[RSP Balance]]</f>
        <v>0</v>
      </c>
      <c r="AG300">
        <f>Table1[[#This Row],[RSP Total Charges]]+Table1[[#This Row],[TotalPaymentUnallocatedAmount]]+Table1[[#This Row],[TotalCreditUnallocatedAmount]]</f>
        <v>0</v>
      </c>
    </row>
    <row r="301" spans="1:33" hidden="1" x14ac:dyDescent="0.25">
      <c r="A301" t="s">
        <v>974</v>
      </c>
      <c r="B301">
        <v>17347</v>
      </c>
      <c r="C301" t="s">
        <v>989</v>
      </c>
      <c r="D301">
        <v>15204</v>
      </c>
      <c r="E301">
        <v>6721</v>
      </c>
      <c r="F301" t="s">
        <v>990</v>
      </c>
      <c r="G301" t="s">
        <v>180</v>
      </c>
      <c r="H301">
        <v>363</v>
      </c>
      <c r="I301" s="1">
        <v>44835</v>
      </c>
      <c r="J301" s="1">
        <v>45199</v>
      </c>
      <c r="K301" s="1">
        <v>44841.627106481479</v>
      </c>
      <c r="L301" s="1">
        <v>45199</v>
      </c>
      <c r="M301" t="s">
        <v>36</v>
      </c>
      <c r="N301" t="s">
        <v>37</v>
      </c>
      <c r="O301">
        <v>4300</v>
      </c>
      <c r="P301">
        <v>0</v>
      </c>
      <c r="Q301">
        <v>0</v>
      </c>
      <c r="R301">
        <v>4300</v>
      </c>
      <c r="S301">
        <v>4300</v>
      </c>
      <c r="T301">
        <v>-4300</v>
      </c>
      <c r="U301">
        <v>0</v>
      </c>
      <c r="V301">
        <v>-4300</v>
      </c>
      <c r="W301">
        <v>-4300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f>Table1[[#This Row],[RPMO Balance]]-Table1[[#This Row],[RSP Balance]]</f>
        <v>0</v>
      </c>
      <c r="AG301">
        <f>Table1[[#This Row],[RSP Total Charges]]+Table1[[#This Row],[TotalPaymentUnallocatedAmount]]+Table1[[#This Row],[TotalCreditUnallocatedAmount]]</f>
        <v>0</v>
      </c>
    </row>
    <row r="302" spans="1:33" hidden="1" x14ac:dyDescent="0.25">
      <c r="A302" t="s">
        <v>974</v>
      </c>
      <c r="B302">
        <v>17407</v>
      </c>
      <c r="C302" t="s">
        <v>991</v>
      </c>
      <c r="D302">
        <v>15264</v>
      </c>
      <c r="E302">
        <v>6382</v>
      </c>
      <c r="F302" t="s">
        <v>992</v>
      </c>
      <c r="G302" t="s">
        <v>993</v>
      </c>
      <c r="H302">
        <v>452</v>
      </c>
      <c r="I302" s="1">
        <v>44805</v>
      </c>
      <c r="J302" s="1">
        <v>45169</v>
      </c>
      <c r="K302" s="1">
        <v>44841.627106481479</v>
      </c>
      <c r="L302" s="1">
        <v>45169</v>
      </c>
      <c r="M302" t="s">
        <v>36</v>
      </c>
      <c r="N302" t="s">
        <v>37</v>
      </c>
      <c r="O302">
        <v>4300</v>
      </c>
      <c r="P302">
        <v>0</v>
      </c>
      <c r="Q302">
        <v>0</v>
      </c>
      <c r="R302">
        <v>4300</v>
      </c>
      <c r="S302">
        <v>3600</v>
      </c>
      <c r="T302">
        <v>-3600</v>
      </c>
      <c r="U302">
        <v>700</v>
      </c>
      <c r="V302">
        <v>-3600</v>
      </c>
      <c r="W302">
        <v>-3600</v>
      </c>
      <c r="X302">
        <v>0</v>
      </c>
      <c r="Y302">
        <v>0</v>
      </c>
      <c r="Z302">
        <v>0</v>
      </c>
      <c r="AA302">
        <v>0</v>
      </c>
      <c r="AB302">
        <v>700</v>
      </c>
      <c r="AC302">
        <v>0</v>
      </c>
      <c r="AD302">
        <v>0</v>
      </c>
      <c r="AE302">
        <v>700</v>
      </c>
      <c r="AF302">
        <f>Table1[[#This Row],[RPMO Balance]]-Table1[[#This Row],[RSP Balance]]</f>
        <v>0</v>
      </c>
      <c r="AG302">
        <f>Table1[[#This Row],[RSP Total Charges]]+Table1[[#This Row],[TotalPaymentUnallocatedAmount]]+Table1[[#This Row],[TotalCreditUnallocatedAmount]]</f>
        <v>700</v>
      </c>
    </row>
    <row r="303" spans="1:33" hidden="1" x14ac:dyDescent="0.25">
      <c r="A303" t="s">
        <v>974</v>
      </c>
      <c r="B303">
        <v>17600</v>
      </c>
      <c r="C303" t="s">
        <v>994</v>
      </c>
      <c r="D303">
        <v>15457</v>
      </c>
      <c r="E303">
        <v>6713</v>
      </c>
      <c r="F303" t="s">
        <v>995</v>
      </c>
      <c r="G303" t="s">
        <v>996</v>
      </c>
      <c r="H303">
        <v>145</v>
      </c>
      <c r="I303" s="1">
        <v>44743</v>
      </c>
      <c r="J303" s="1">
        <v>44985</v>
      </c>
      <c r="K303" s="1">
        <v>44825</v>
      </c>
      <c r="L303" s="1">
        <v>44985.321554861112</v>
      </c>
      <c r="M303" t="s">
        <v>984</v>
      </c>
      <c r="N303" t="s">
        <v>985</v>
      </c>
      <c r="O303">
        <v>4740</v>
      </c>
      <c r="P303">
        <v>0</v>
      </c>
      <c r="Q303">
        <v>0</v>
      </c>
      <c r="R303">
        <v>4740</v>
      </c>
      <c r="S303">
        <v>4740</v>
      </c>
      <c r="T303">
        <v>-4740</v>
      </c>
      <c r="U303">
        <v>0</v>
      </c>
      <c r="V303">
        <v>-4740</v>
      </c>
      <c r="W303">
        <v>-4740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f>Table1[[#This Row],[RPMO Balance]]-Table1[[#This Row],[RSP Balance]]</f>
        <v>0</v>
      </c>
      <c r="AG303">
        <f>Table1[[#This Row],[RSP Total Charges]]+Table1[[#This Row],[TotalPaymentUnallocatedAmount]]+Table1[[#This Row],[TotalCreditUnallocatedAmount]]</f>
        <v>0</v>
      </c>
    </row>
    <row r="304" spans="1:33" hidden="1" x14ac:dyDescent="0.25">
      <c r="A304" t="s">
        <v>974</v>
      </c>
      <c r="B304">
        <v>17641</v>
      </c>
      <c r="C304" t="s">
        <v>997</v>
      </c>
      <c r="D304">
        <v>15502</v>
      </c>
      <c r="E304">
        <v>6776</v>
      </c>
      <c r="F304" t="s">
        <v>998</v>
      </c>
      <c r="G304" t="s">
        <v>999</v>
      </c>
      <c r="H304">
        <v>436</v>
      </c>
      <c r="I304" s="1">
        <v>44805</v>
      </c>
      <c r="J304" s="1">
        <v>44926</v>
      </c>
      <c r="K304" s="1">
        <v>44841.627106481479</v>
      </c>
      <c r="L304" s="1">
        <v>44926.321554861112</v>
      </c>
      <c r="M304" t="s">
        <v>984</v>
      </c>
      <c r="N304" t="s">
        <v>985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f>Table1[[#This Row],[RPMO Balance]]-Table1[[#This Row],[RSP Balance]]</f>
        <v>0</v>
      </c>
      <c r="AG304">
        <f>Table1[[#This Row],[RSP Total Charges]]+Table1[[#This Row],[TotalPaymentUnallocatedAmount]]+Table1[[#This Row],[TotalCreditUnallocatedAmount]]</f>
        <v>0</v>
      </c>
    </row>
    <row r="305" spans="1:33" hidden="1" x14ac:dyDescent="0.25">
      <c r="A305" t="s">
        <v>974</v>
      </c>
      <c r="B305">
        <v>18240</v>
      </c>
      <c r="C305" t="s">
        <v>1000</v>
      </c>
      <c r="D305">
        <v>16109</v>
      </c>
      <c r="E305">
        <v>6861</v>
      </c>
      <c r="F305" t="s">
        <v>1001</v>
      </c>
      <c r="G305" t="s">
        <v>1002</v>
      </c>
      <c r="H305">
        <v>179</v>
      </c>
      <c r="I305" s="1">
        <v>44805</v>
      </c>
      <c r="J305" s="1">
        <v>44834</v>
      </c>
      <c r="K305" s="1">
        <v>44825</v>
      </c>
      <c r="L305" s="1">
        <v>44834.627106481479</v>
      </c>
      <c r="M305" t="s">
        <v>984</v>
      </c>
      <c r="N305" t="s">
        <v>985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f>Table1[[#This Row],[RPMO Balance]]-Table1[[#This Row],[RSP Balance]]</f>
        <v>0</v>
      </c>
      <c r="AG305">
        <f>Table1[[#This Row],[RSP Total Charges]]+Table1[[#This Row],[TotalPaymentUnallocatedAmount]]+Table1[[#This Row],[TotalCreditUnallocatedAmount]]</f>
        <v>0</v>
      </c>
    </row>
    <row r="306" spans="1:33" hidden="1" x14ac:dyDescent="0.25">
      <c r="A306" t="s">
        <v>974</v>
      </c>
      <c r="B306">
        <v>18241</v>
      </c>
      <c r="C306" t="s">
        <v>1003</v>
      </c>
      <c r="D306">
        <v>16110</v>
      </c>
      <c r="E306">
        <v>6862</v>
      </c>
      <c r="G306" t="s">
        <v>1004</v>
      </c>
      <c r="H306">
        <v>308</v>
      </c>
      <c r="I306" s="1">
        <v>44805</v>
      </c>
      <c r="J306" s="1">
        <v>45077</v>
      </c>
      <c r="K306" s="1">
        <v>44825</v>
      </c>
      <c r="L306" s="1">
        <v>45077</v>
      </c>
      <c r="M306" t="s">
        <v>36</v>
      </c>
      <c r="N306" t="s">
        <v>37</v>
      </c>
      <c r="O306">
        <v>4365</v>
      </c>
      <c r="P306">
        <v>0</v>
      </c>
      <c r="Q306">
        <v>0</v>
      </c>
      <c r="R306">
        <v>4365</v>
      </c>
      <c r="S306">
        <v>0</v>
      </c>
      <c r="T306">
        <v>-3670</v>
      </c>
      <c r="U306">
        <v>695</v>
      </c>
      <c r="V306">
        <v>0</v>
      </c>
      <c r="W306">
        <v>0</v>
      </c>
      <c r="X306">
        <v>0</v>
      </c>
      <c r="Y306">
        <v>-3670</v>
      </c>
      <c r="Z306">
        <v>0</v>
      </c>
      <c r="AA306">
        <v>0</v>
      </c>
      <c r="AB306">
        <v>4365</v>
      </c>
      <c r="AC306">
        <v>-3670</v>
      </c>
      <c r="AD306">
        <v>0</v>
      </c>
      <c r="AE306">
        <v>695</v>
      </c>
      <c r="AF306">
        <f>Table1[[#This Row],[RPMO Balance]]-Table1[[#This Row],[RSP Balance]]</f>
        <v>0</v>
      </c>
      <c r="AG306">
        <f>Table1[[#This Row],[RSP Total Charges]]+Table1[[#This Row],[TotalPaymentUnallocatedAmount]]+Table1[[#This Row],[TotalCreditUnallocatedAmount]]</f>
        <v>695</v>
      </c>
    </row>
    <row r="307" spans="1:33" hidden="1" x14ac:dyDescent="0.25">
      <c r="A307" t="s">
        <v>974</v>
      </c>
      <c r="B307">
        <v>18242</v>
      </c>
      <c r="C307" t="s">
        <v>1005</v>
      </c>
      <c r="D307">
        <v>16111</v>
      </c>
      <c r="E307">
        <v>6863</v>
      </c>
      <c r="F307" t="s">
        <v>1006</v>
      </c>
      <c r="G307" t="s">
        <v>1007</v>
      </c>
      <c r="H307">
        <v>201</v>
      </c>
      <c r="I307" s="1">
        <v>44805</v>
      </c>
      <c r="J307" s="1">
        <v>44834</v>
      </c>
      <c r="K307" s="1">
        <v>44825</v>
      </c>
      <c r="L307" s="1">
        <v>44834.627106481479</v>
      </c>
      <c r="M307" t="s">
        <v>984</v>
      </c>
      <c r="N307" t="s">
        <v>985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f>Table1[[#This Row],[RPMO Balance]]-Table1[[#This Row],[RSP Balance]]</f>
        <v>0</v>
      </c>
      <c r="AG307">
        <f>Table1[[#This Row],[RSP Total Charges]]+Table1[[#This Row],[TotalPaymentUnallocatedAmount]]+Table1[[#This Row],[TotalCreditUnallocatedAmount]]</f>
        <v>0</v>
      </c>
    </row>
    <row r="308" spans="1:33" hidden="1" x14ac:dyDescent="0.25">
      <c r="A308" t="s">
        <v>974</v>
      </c>
      <c r="B308">
        <v>18243</v>
      </c>
      <c r="C308" t="s">
        <v>1008</v>
      </c>
      <c r="D308">
        <v>16112</v>
      </c>
      <c r="E308">
        <v>4549</v>
      </c>
      <c r="F308" t="s">
        <v>1009</v>
      </c>
      <c r="G308" t="s">
        <v>1010</v>
      </c>
      <c r="H308">
        <v>218</v>
      </c>
      <c r="I308" s="1">
        <v>44756</v>
      </c>
      <c r="J308" s="1">
        <v>45199</v>
      </c>
      <c r="K308" s="1">
        <v>44825</v>
      </c>
      <c r="L308" s="1">
        <v>45199</v>
      </c>
      <c r="M308" t="s">
        <v>36</v>
      </c>
      <c r="N308" t="s">
        <v>37</v>
      </c>
      <c r="O308">
        <v>4122.5</v>
      </c>
      <c r="P308">
        <v>0</v>
      </c>
      <c r="Q308">
        <v>0</v>
      </c>
      <c r="R308">
        <v>4122.5</v>
      </c>
      <c r="S308">
        <v>0</v>
      </c>
      <c r="T308">
        <v>-3780</v>
      </c>
      <c r="U308">
        <v>342.5</v>
      </c>
      <c r="V308">
        <v>0</v>
      </c>
      <c r="W308">
        <v>0</v>
      </c>
      <c r="X308">
        <v>0</v>
      </c>
      <c r="Y308">
        <v>-3780</v>
      </c>
      <c r="Z308">
        <v>0</v>
      </c>
      <c r="AA308">
        <v>0</v>
      </c>
      <c r="AB308">
        <v>4122.5</v>
      </c>
      <c r="AC308">
        <v>-3780</v>
      </c>
      <c r="AD308">
        <v>0</v>
      </c>
      <c r="AE308">
        <v>342.5</v>
      </c>
      <c r="AF308">
        <f>Table1[[#This Row],[RPMO Balance]]-Table1[[#This Row],[RSP Balance]]</f>
        <v>0</v>
      </c>
      <c r="AG308">
        <f>Table1[[#This Row],[RSP Total Charges]]+Table1[[#This Row],[TotalPaymentUnallocatedAmount]]+Table1[[#This Row],[TotalCreditUnallocatedAmount]]</f>
        <v>342.5</v>
      </c>
    </row>
    <row r="309" spans="1:33" hidden="1" x14ac:dyDescent="0.25">
      <c r="A309" t="s">
        <v>974</v>
      </c>
      <c r="B309">
        <v>18245</v>
      </c>
      <c r="C309" t="s">
        <v>1011</v>
      </c>
      <c r="D309">
        <v>16114</v>
      </c>
      <c r="E309">
        <v>4652</v>
      </c>
      <c r="F309" t="s">
        <v>1012</v>
      </c>
      <c r="G309" t="s">
        <v>1013</v>
      </c>
      <c r="H309">
        <v>215</v>
      </c>
      <c r="I309" s="1">
        <v>44805</v>
      </c>
      <c r="J309" s="1">
        <v>44926</v>
      </c>
      <c r="K309" s="1">
        <v>44825</v>
      </c>
      <c r="L309" s="1">
        <v>44926.321554861112</v>
      </c>
      <c r="M309" t="s">
        <v>984</v>
      </c>
      <c r="N309" t="s">
        <v>985</v>
      </c>
      <c r="O309">
        <v>1710</v>
      </c>
      <c r="P309">
        <v>0</v>
      </c>
      <c r="Q309">
        <v>0</v>
      </c>
      <c r="R309">
        <v>1710</v>
      </c>
      <c r="S309">
        <v>1710</v>
      </c>
      <c r="T309">
        <v>-1710</v>
      </c>
      <c r="U309">
        <v>0</v>
      </c>
      <c r="V309">
        <v>-1710</v>
      </c>
      <c r="W309">
        <v>-1710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f>Table1[[#This Row],[RPMO Balance]]-Table1[[#This Row],[RSP Balance]]</f>
        <v>0</v>
      </c>
      <c r="AG309">
        <f>Table1[[#This Row],[RSP Total Charges]]+Table1[[#This Row],[TotalPaymentUnallocatedAmount]]+Table1[[#This Row],[TotalCreditUnallocatedAmount]]</f>
        <v>0</v>
      </c>
    </row>
    <row r="310" spans="1:33" hidden="1" x14ac:dyDescent="0.25">
      <c r="A310" t="s">
        <v>974</v>
      </c>
      <c r="B310">
        <v>18246</v>
      </c>
      <c r="C310" t="s">
        <v>1014</v>
      </c>
      <c r="D310">
        <v>16115</v>
      </c>
      <c r="E310">
        <v>4662</v>
      </c>
      <c r="F310" t="s">
        <v>1015</v>
      </c>
      <c r="G310" t="s">
        <v>1016</v>
      </c>
      <c r="H310">
        <v>236</v>
      </c>
      <c r="I310" s="1">
        <v>44805</v>
      </c>
      <c r="J310" s="1">
        <v>44895</v>
      </c>
      <c r="K310" s="1">
        <v>44827.627106481479</v>
      </c>
      <c r="L310" s="1">
        <v>44895.321554861112</v>
      </c>
      <c r="M310" t="s">
        <v>984</v>
      </c>
      <c r="N310" t="s">
        <v>985</v>
      </c>
      <c r="O310">
        <v>1050</v>
      </c>
      <c r="P310">
        <v>0</v>
      </c>
      <c r="Q310">
        <v>0</v>
      </c>
      <c r="R310">
        <v>1050</v>
      </c>
      <c r="S310">
        <v>0</v>
      </c>
      <c r="T310">
        <v>-1050</v>
      </c>
      <c r="U310">
        <v>0</v>
      </c>
      <c r="V310">
        <v>0</v>
      </c>
      <c r="W310">
        <v>0</v>
      </c>
      <c r="X310">
        <v>0</v>
      </c>
      <c r="Y310" s="2">
        <v>-1050</v>
      </c>
      <c r="Z310" s="2">
        <v>0</v>
      </c>
      <c r="AA310">
        <v>0</v>
      </c>
      <c r="AB310" s="2">
        <v>1050</v>
      </c>
      <c r="AC310">
        <v>-1050</v>
      </c>
      <c r="AD310">
        <v>0</v>
      </c>
      <c r="AE310">
        <v>0</v>
      </c>
      <c r="AF310">
        <f>Table1[[#This Row],[RPMO Balance]]-Table1[[#This Row],[RSP Balance]]</f>
        <v>0</v>
      </c>
      <c r="AG310">
        <f>Table1[[#This Row],[RSP Total Charges]]+Table1[[#This Row],[TotalPaymentUnallocatedAmount]]+Table1[[#This Row],[TotalCreditUnallocatedAmount]]</f>
        <v>0</v>
      </c>
    </row>
    <row r="311" spans="1:33" hidden="1" x14ac:dyDescent="0.25">
      <c r="A311" t="s">
        <v>974</v>
      </c>
      <c r="B311">
        <v>18248</v>
      </c>
      <c r="C311" t="s">
        <v>1017</v>
      </c>
      <c r="D311">
        <v>16117</v>
      </c>
      <c r="E311">
        <v>6864</v>
      </c>
      <c r="F311" t="s">
        <v>1018</v>
      </c>
      <c r="G311" t="s">
        <v>1019</v>
      </c>
      <c r="H311">
        <v>459</v>
      </c>
      <c r="I311" s="1">
        <v>44805</v>
      </c>
      <c r="J311" s="1">
        <v>45291</v>
      </c>
      <c r="K311" s="1">
        <v>44825</v>
      </c>
      <c r="L311" s="1">
        <v>45291</v>
      </c>
      <c r="M311" t="s">
        <v>36</v>
      </c>
      <c r="N311" t="s">
        <v>37</v>
      </c>
      <c r="O311">
        <v>3450</v>
      </c>
      <c r="P311">
        <v>0</v>
      </c>
      <c r="Q311">
        <v>0</v>
      </c>
      <c r="R311">
        <v>3450</v>
      </c>
      <c r="S311">
        <v>1730</v>
      </c>
      <c r="T311">
        <v>-1730</v>
      </c>
      <c r="U311">
        <v>1720</v>
      </c>
      <c r="V311">
        <v>-1730</v>
      </c>
      <c r="W311">
        <v>-1730</v>
      </c>
      <c r="X311">
        <v>0</v>
      </c>
      <c r="Y311">
        <v>0</v>
      </c>
      <c r="Z311">
        <v>0</v>
      </c>
      <c r="AA311">
        <v>0</v>
      </c>
      <c r="AB311">
        <v>1720</v>
      </c>
      <c r="AC311">
        <v>0</v>
      </c>
      <c r="AD311">
        <v>0</v>
      </c>
      <c r="AE311">
        <v>1720</v>
      </c>
      <c r="AF311">
        <f>Table1[[#This Row],[RPMO Balance]]-Table1[[#This Row],[RSP Balance]]</f>
        <v>0</v>
      </c>
      <c r="AG311">
        <f>Table1[[#This Row],[RSP Total Charges]]+Table1[[#This Row],[TotalPaymentUnallocatedAmount]]+Table1[[#This Row],[TotalCreditUnallocatedAmount]]</f>
        <v>1720</v>
      </c>
    </row>
    <row r="312" spans="1:33" hidden="1" x14ac:dyDescent="0.25">
      <c r="A312" t="s">
        <v>974</v>
      </c>
      <c r="B312">
        <v>18249</v>
      </c>
      <c r="C312" t="s">
        <v>1020</v>
      </c>
      <c r="D312">
        <v>16118</v>
      </c>
      <c r="E312">
        <v>4667</v>
      </c>
      <c r="F312" t="s">
        <v>1021</v>
      </c>
      <c r="G312" t="s">
        <v>1022</v>
      </c>
      <c r="H312">
        <v>219</v>
      </c>
      <c r="I312" s="1">
        <v>44805</v>
      </c>
      <c r="J312" s="1">
        <v>44926</v>
      </c>
      <c r="K312" s="1">
        <v>44825</v>
      </c>
      <c r="L312" s="1">
        <v>44926.321554861112</v>
      </c>
      <c r="M312" t="s">
        <v>984</v>
      </c>
      <c r="N312" t="s">
        <v>985</v>
      </c>
      <c r="O312">
        <v>1710</v>
      </c>
      <c r="P312">
        <v>0</v>
      </c>
      <c r="Q312">
        <v>0</v>
      </c>
      <c r="R312">
        <v>1710</v>
      </c>
      <c r="S312">
        <v>0</v>
      </c>
      <c r="T312">
        <v>-1710</v>
      </c>
      <c r="U312">
        <v>0</v>
      </c>
      <c r="V312">
        <v>0</v>
      </c>
      <c r="W312">
        <v>0</v>
      </c>
      <c r="X312">
        <v>0</v>
      </c>
      <c r="Y312" s="2">
        <v>-1710</v>
      </c>
      <c r="Z312" s="2">
        <v>0</v>
      </c>
      <c r="AA312">
        <v>0</v>
      </c>
      <c r="AB312" s="2">
        <v>1710</v>
      </c>
      <c r="AC312">
        <v>-1710</v>
      </c>
      <c r="AD312">
        <v>0</v>
      </c>
      <c r="AE312">
        <v>0</v>
      </c>
      <c r="AF312">
        <f>Table1[[#This Row],[RPMO Balance]]-Table1[[#This Row],[RSP Balance]]</f>
        <v>0</v>
      </c>
      <c r="AG312">
        <f>Table1[[#This Row],[RSP Total Charges]]+Table1[[#This Row],[TotalPaymentUnallocatedAmount]]+Table1[[#This Row],[TotalCreditUnallocatedAmount]]</f>
        <v>0</v>
      </c>
    </row>
    <row r="313" spans="1:33" hidden="1" x14ac:dyDescent="0.25">
      <c r="A313" t="s">
        <v>974</v>
      </c>
      <c r="B313">
        <v>18250</v>
      </c>
      <c r="C313" t="s">
        <v>1023</v>
      </c>
      <c r="D313">
        <v>16119</v>
      </c>
      <c r="E313">
        <v>4669</v>
      </c>
      <c r="F313" t="s">
        <v>1024</v>
      </c>
      <c r="G313" t="s">
        <v>1025</v>
      </c>
      <c r="H313">
        <v>221</v>
      </c>
      <c r="I313" s="1">
        <v>44805</v>
      </c>
      <c r="J313" s="1">
        <v>44957</v>
      </c>
      <c r="K313" s="1">
        <v>44825</v>
      </c>
      <c r="L313" s="1">
        <v>44957.321554861112</v>
      </c>
      <c r="M313" t="s">
        <v>984</v>
      </c>
      <c r="N313" t="s">
        <v>985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f>Table1[[#This Row],[RPMO Balance]]-Table1[[#This Row],[RSP Balance]]</f>
        <v>0</v>
      </c>
      <c r="AG313">
        <f>Table1[[#This Row],[RSP Total Charges]]+Table1[[#This Row],[TotalPaymentUnallocatedAmount]]+Table1[[#This Row],[TotalCreditUnallocatedAmount]]</f>
        <v>0</v>
      </c>
    </row>
    <row r="314" spans="1:33" hidden="1" x14ac:dyDescent="0.25">
      <c r="A314" t="s">
        <v>974</v>
      </c>
      <c r="B314">
        <v>18514</v>
      </c>
      <c r="C314" t="s">
        <v>1026</v>
      </c>
      <c r="D314">
        <v>16383</v>
      </c>
      <c r="E314">
        <v>6938</v>
      </c>
      <c r="F314" t="s">
        <v>1027</v>
      </c>
      <c r="G314" t="s">
        <v>1028</v>
      </c>
      <c r="H314">
        <v>125</v>
      </c>
      <c r="I314" s="1">
        <v>44805</v>
      </c>
      <c r="J314" s="1">
        <v>44985</v>
      </c>
      <c r="K314" s="1">
        <v>44841.627106481479</v>
      </c>
      <c r="L314" s="1">
        <v>44985.321554861112</v>
      </c>
      <c r="M314" t="s">
        <v>984</v>
      </c>
      <c r="N314" t="s">
        <v>985</v>
      </c>
      <c r="O314">
        <v>3100</v>
      </c>
      <c r="P314">
        <v>0</v>
      </c>
      <c r="Q314">
        <v>0</v>
      </c>
      <c r="R314">
        <v>3100</v>
      </c>
      <c r="S314">
        <v>3100</v>
      </c>
      <c r="T314">
        <v>-3100</v>
      </c>
      <c r="U314">
        <v>0</v>
      </c>
      <c r="V314">
        <v>-3100</v>
      </c>
      <c r="W314">
        <v>-3100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f>Table1[[#This Row],[RPMO Balance]]-Table1[[#This Row],[RSP Balance]]</f>
        <v>0</v>
      </c>
      <c r="AG314">
        <f>Table1[[#This Row],[RSP Total Charges]]+Table1[[#This Row],[TotalPaymentUnallocatedAmount]]+Table1[[#This Row],[TotalCreditUnallocatedAmount]]</f>
        <v>0</v>
      </c>
    </row>
    <row r="315" spans="1:33" hidden="1" x14ac:dyDescent="0.25">
      <c r="A315" t="s">
        <v>974</v>
      </c>
      <c r="B315">
        <v>18561</v>
      </c>
      <c r="C315" t="s">
        <v>1029</v>
      </c>
      <c r="D315">
        <v>16432</v>
      </c>
      <c r="E315">
        <v>6954</v>
      </c>
      <c r="F315" t="s">
        <v>1030</v>
      </c>
      <c r="G315" t="s">
        <v>1031</v>
      </c>
      <c r="H315">
        <v>127</v>
      </c>
      <c r="I315" s="1">
        <v>44805</v>
      </c>
      <c r="J315" s="1">
        <v>44985</v>
      </c>
      <c r="K315" s="1">
        <v>44841.627106481479</v>
      </c>
      <c r="L315" s="1">
        <v>44985.321554861112</v>
      </c>
      <c r="M315" t="s">
        <v>984</v>
      </c>
      <c r="N315" t="s">
        <v>985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f>Table1[[#This Row],[RPMO Balance]]-Table1[[#This Row],[RSP Balance]]</f>
        <v>0</v>
      </c>
      <c r="AG315">
        <f>Table1[[#This Row],[RSP Total Charges]]+Table1[[#This Row],[TotalPaymentUnallocatedAmount]]+Table1[[#This Row],[TotalCreditUnallocatedAmount]]</f>
        <v>0</v>
      </c>
    </row>
    <row r="316" spans="1:33" hidden="1" x14ac:dyDescent="0.25">
      <c r="A316" t="s">
        <v>974</v>
      </c>
      <c r="B316">
        <v>18780</v>
      </c>
      <c r="C316" t="s">
        <v>1032</v>
      </c>
      <c r="D316">
        <v>16652</v>
      </c>
      <c r="E316">
        <v>6569</v>
      </c>
      <c r="F316" t="s">
        <v>1033</v>
      </c>
      <c r="G316" t="s">
        <v>1034</v>
      </c>
      <c r="H316">
        <v>414</v>
      </c>
      <c r="I316" s="1">
        <v>44835</v>
      </c>
      <c r="J316" s="1">
        <v>45107</v>
      </c>
      <c r="K316" s="1">
        <v>44841.627106481479</v>
      </c>
      <c r="L316" s="1">
        <v>45107</v>
      </c>
      <c r="M316" t="s">
        <v>36</v>
      </c>
      <c r="N316" t="s">
        <v>37</v>
      </c>
      <c r="O316">
        <v>3880</v>
      </c>
      <c r="P316">
        <v>0</v>
      </c>
      <c r="Q316">
        <v>0</v>
      </c>
      <c r="R316">
        <v>3880</v>
      </c>
      <c r="S316">
        <v>3880</v>
      </c>
      <c r="T316">
        <v>-3880</v>
      </c>
      <c r="U316">
        <v>0</v>
      </c>
      <c r="V316">
        <v>-3880</v>
      </c>
      <c r="W316">
        <v>-3880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f>Table1[[#This Row],[RPMO Balance]]-Table1[[#This Row],[RSP Balance]]</f>
        <v>0</v>
      </c>
      <c r="AG316">
        <f>Table1[[#This Row],[RSP Total Charges]]+Table1[[#This Row],[TotalPaymentUnallocatedAmount]]+Table1[[#This Row],[TotalCreditUnallocatedAmount]]</f>
        <v>0</v>
      </c>
    </row>
    <row r="317" spans="1:33" hidden="1" x14ac:dyDescent="0.25">
      <c r="A317" t="s">
        <v>974</v>
      </c>
      <c r="B317">
        <v>19509</v>
      </c>
      <c r="C317" t="s">
        <v>1035</v>
      </c>
      <c r="D317">
        <v>17386</v>
      </c>
      <c r="E317">
        <v>7186</v>
      </c>
      <c r="F317" t="s">
        <v>1036</v>
      </c>
      <c r="G317" t="s">
        <v>1037</v>
      </c>
      <c r="H317">
        <v>165</v>
      </c>
      <c r="I317" s="1">
        <v>44835</v>
      </c>
      <c r="J317" s="1">
        <v>45199</v>
      </c>
      <c r="K317" s="1">
        <v>44841.627106481479</v>
      </c>
      <c r="L317" s="1">
        <v>45199</v>
      </c>
      <c r="M317" t="s">
        <v>36</v>
      </c>
      <c r="N317" t="s">
        <v>37</v>
      </c>
      <c r="O317">
        <v>4300</v>
      </c>
      <c r="P317">
        <v>0</v>
      </c>
      <c r="Q317">
        <v>0</v>
      </c>
      <c r="R317">
        <v>4300</v>
      </c>
      <c r="S317">
        <v>4300</v>
      </c>
      <c r="T317">
        <v>-4300</v>
      </c>
      <c r="U317">
        <v>0</v>
      </c>
      <c r="V317">
        <v>-4300</v>
      </c>
      <c r="W317">
        <v>-4300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f>Table1[[#This Row],[RPMO Balance]]-Table1[[#This Row],[RSP Balance]]</f>
        <v>0</v>
      </c>
      <c r="AG317">
        <f>Table1[[#This Row],[RSP Total Charges]]+Table1[[#This Row],[TotalPaymentUnallocatedAmount]]+Table1[[#This Row],[TotalCreditUnallocatedAmount]]</f>
        <v>0</v>
      </c>
    </row>
    <row r="318" spans="1:33" hidden="1" x14ac:dyDescent="0.25">
      <c r="A318" t="s">
        <v>974</v>
      </c>
      <c r="B318">
        <v>20223</v>
      </c>
      <c r="C318" t="s">
        <v>1038</v>
      </c>
      <c r="D318">
        <v>18106</v>
      </c>
      <c r="E318">
        <v>6916</v>
      </c>
      <c r="F318" t="s">
        <v>1039</v>
      </c>
      <c r="G318" t="s">
        <v>451</v>
      </c>
      <c r="H318">
        <v>320</v>
      </c>
      <c r="I318" s="1">
        <v>44774</v>
      </c>
      <c r="J318" s="1">
        <v>44957</v>
      </c>
      <c r="K318" s="1">
        <v>44825</v>
      </c>
      <c r="L318" s="1">
        <v>44957.321554861112</v>
      </c>
      <c r="M318" t="s">
        <v>984</v>
      </c>
      <c r="N318" t="s">
        <v>985</v>
      </c>
      <c r="O318">
        <v>3700</v>
      </c>
      <c r="P318">
        <v>0</v>
      </c>
      <c r="Q318">
        <v>0</v>
      </c>
      <c r="R318">
        <v>3700</v>
      </c>
      <c r="S318">
        <v>3700</v>
      </c>
      <c r="T318">
        <v>-3700</v>
      </c>
      <c r="U318">
        <v>0</v>
      </c>
      <c r="V318">
        <v>-3700</v>
      </c>
      <c r="W318">
        <v>-3700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f>Table1[[#This Row],[RPMO Balance]]-Table1[[#This Row],[RSP Balance]]</f>
        <v>0</v>
      </c>
      <c r="AG318">
        <f>Table1[[#This Row],[RSP Total Charges]]+Table1[[#This Row],[TotalPaymentUnallocatedAmount]]+Table1[[#This Row],[TotalCreditUnallocatedAmount]]</f>
        <v>0</v>
      </c>
    </row>
    <row r="319" spans="1:33" hidden="1" x14ac:dyDescent="0.25">
      <c r="A319" t="s">
        <v>974</v>
      </c>
      <c r="B319">
        <v>20267</v>
      </c>
      <c r="C319" t="s">
        <v>1040</v>
      </c>
      <c r="D319">
        <v>18150</v>
      </c>
      <c r="E319">
        <v>6486</v>
      </c>
      <c r="F319" t="s">
        <v>1041</v>
      </c>
      <c r="G319" t="s">
        <v>384</v>
      </c>
      <c r="H319">
        <v>124</v>
      </c>
      <c r="I319" s="1">
        <v>44805</v>
      </c>
      <c r="J319" s="1">
        <v>45169</v>
      </c>
      <c r="K319" s="1">
        <v>44841.627106481479</v>
      </c>
      <c r="L319" s="1">
        <v>45169</v>
      </c>
      <c r="M319" t="s">
        <v>36</v>
      </c>
      <c r="N319" t="s">
        <v>37</v>
      </c>
      <c r="O319">
        <v>3765</v>
      </c>
      <c r="P319">
        <v>0</v>
      </c>
      <c r="Q319">
        <v>0</v>
      </c>
      <c r="R319">
        <v>3765</v>
      </c>
      <c r="S319">
        <v>3100</v>
      </c>
      <c r="T319">
        <v>-3100</v>
      </c>
      <c r="U319">
        <v>665</v>
      </c>
      <c r="V319">
        <v>-3100</v>
      </c>
      <c r="W319">
        <v>-3100</v>
      </c>
      <c r="X319">
        <v>0</v>
      </c>
      <c r="Y319">
        <v>0</v>
      </c>
      <c r="Z319">
        <v>0</v>
      </c>
      <c r="AA319">
        <v>0</v>
      </c>
      <c r="AB319">
        <v>665</v>
      </c>
      <c r="AC319">
        <v>0</v>
      </c>
      <c r="AD319">
        <v>0</v>
      </c>
      <c r="AE319">
        <v>665</v>
      </c>
      <c r="AF319">
        <f>Table1[[#This Row],[RPMO Balance]]-Table1[[#This Row],[RSP Balance]]</f>
        <v>0</v>
      </c>
      <c r="AG319">
        <f>Table1[[#This Row],[RSP Total Charges]]+Table1[[#This Row],[TotalPaymentUnallocatedAmount]]+Table1[[#This Row],[TotalCreditUnallocatedAmount]]</f>
        <v>665</v>
      </c>
    </row>
    <row r="320" spans="1:33" hidden="1" x14ac:dyDescent="0.25">
      <c r="A320" t="s">
        <v>974</v>
      </c>
      <c r="B320">
        <v>20322</v>
      </c>
      <c r="C320" t="s">
        <v>1042</v>
      </c>
      <c r="D320">
        <v>18205</v>
      </c>
      <c r="E320">
        <v>7391</v>
      </c>
      <c r="F320" t="s">
        <v>1043</v>
      </c>
      <c r="G320" t="s">
        <v>1044</v>
      </c>
      <c r="H320">
        <v>424</v>
      </c>
      <c r="I320" s="1">
        <v>44805</v>
      </c>
      <c r="J320" s="1">
        <v>44926</v>
      </c>
      <c r="K320" s="1">
        <v>44827.627106481479</v>
      </c>
      <c r="L320" s="1">
        <v>44926.321554861112</v>
      </c>
      <c r="M320" t="s">
        <v>984</v>
      </c>
      <c r="N320" t="s">
        <v>985</v>
      </c>
      <c r="O320">
        <v>2500</v>
      </c>
      <c r="P320">
        <v>0</v>
      </c>
      <c r="Q320">
        <v>0</v>
      </c>
      <c r="R320">
        <v>2500</v>
      </c>
      <c r="S320">
        <v>2500</v>
      </c>
      <c r="T320">
        <v>-2500</v>
      </c>
      <c r="U320">
        <v>0</v>
      </c>
      <c r="V320">
        <v>-2500</v>
      </c>
      <c r="W320">
        <v>-2500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f>Table1[[#This Row],[RPMO Balance]]-Table1[[#This Row],[RSP Balance]]</f>
        <v>0</v>
      </c>
      <c r="AG320">
        <f>Table1[[#This Row],[RSP Total Charges]]+Table1[[#This Row],[TotalPaymentUnallocatedAmount]]+Table1[[#This Row],[TotalCreditUnallocatedAmount]]</f>
        <v>0</v>
      </c>
    </row>
    <row r="321" spans="1:33" hidden="1" x14ac:dyDescent="0.25">
      <c r="A321" t="s">
        <v>974</v>
      </c>
      <c r="B321">
        <v>20331</v>
      </c>
      <c r="C321" t="s">
        <v>1045</v>
      </c>
      <c r="D321">
        <v>18214</v>
      </c>
      <c r="E321">
        <v>7393</v>
      </c>
      <c r="F321" t="s">
        <v>651</v>
      </c>
      <c r="G321" t="s">
        <v>1046</v>
      </c>
      <c r="H321">
        <v>401</v>
      </c>
      <c r="I321" s="1">
        <v>44774</v>
      </c>
      <c r="J321" s="1">
        <v>44827</v>
      </c>
      <c r="K321" s="1">
        <v>44825</v>
      </c>
      <c r="L321" s="1">
        <v>44827.627106481479</v>
      </c>
      <c r="M321" t="s">
        <v>984</v>
      </c>
      <c r="N321" t="s">
        <v>985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f>Table1[[#This Row],[RPMO Balance]]-Table1[[#This Row],[RSP Balance]]</f>
        <v>0</v>
      </c>
      <c r="AG321">
        <f>Table1[[#This Row],[RSP Total Charges]]+Table1[[#This Row],[TotalPaymentUnallocatedAmount]]+Table1[[#This Row],[TotalCreditUnallocatedAmount]]</f>
        <v>0</v>
      </c>
    </row>
    <row r="322" spans="1:33" hidden="1" x14ac:dyDescent="0.25">
      <c r="A322" t="s">
        <v>974</v>
      </c>
      <c r="B322">
        <v>204</v>
      </c>
      <c r="C322" t="s">
        <v>1047</v>
      </c>
      <c r="D322">
        <v>206</v>
      </c>
      <c r="E322">
        <v>70</v>
      </c>
      <c r="F322" t="s">
        <v>1048</v>
      </c>
      <c r="G322" t="s">
        <v>1049</v>
      </c>
      <c r="H322">
        <v>156</v>
      </c>
      <c r="I322" s="1">
        <v>44805</v>
      </c>
      <c r="J322" s="1">
        <v>44985</v>
      </c>
      <c r="K322" s="1">
        <v>44841.627106481479</v>
      </c>
      <c r="L322" s="1">
        <v>44985.321554861112</v>
      </c>
      <c r="M322" t="s">
        <v>984</v>
      </c>
      <c r="N322" t="s">
        <v>985</v>
      </c>
      <c r="O322">
        <v>3700</v>
      </c>
      <c r="P322">
        <v>0</v>
      </c>
      <c r="Q322">
        <v>0</v>
      </c>
      <c r="R322">
        <v>3700</v>
      </c>
      <c r="S322">
        <v>3700</v>
      </c>
      <c r="T322">
        <v>-3700</v>
      </c>
      <c r="U322">
        <v>0</v>
      </c>
      <c r="V322">
        <v>-3700</v>
      </c>
      <c r="W322">
        <v>-3700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f>Table1[[#This Row],[RPMO Balance]]-Table1[[#This Row],[RSP Balance]]</f>
        <v>0</v>
      </c>
      <c r="AG322">
        <f>Table1[[#This Row],[RSP Total Charges]]+Table1[[#This Row],[TotalPaymentUnallocatedAmount]]+Table1[[#This Row],[TotalCreditUnallocatedAmount]]</f>
        <v>0</v>
      </c>
    </row>
    <row r="323" spans="1:33" hidden="1" x14ac:dyDescent="0.25">
      <c r="A323" t="s">
        <v>974</v>
      </c>
      <c r="B323">
        <v>20422</v>
      </c>
      <c r="C323" t="s">
        <v>1050</v>
      </c>
      <c r="D323">
        <v>18310</v>
      </c>
      <c r="E323">
        <v>6924</v>
      </c>
      <c r="F323" t="s">
        <v>1051</v>
      </c>
      <c r="G323" t="s">
        <v>1052</v>
      </c>
      <c r="H323">
        <v>427</v>
      </c>
      <c r="I323" s="1">
        <v>44774</v>
      </c>
      <c r="J323" s="1">
        <v>44926</v>
      </c>
      <c r="K323" s="1">
        <v>44825</v>
      </c>
      <c r="L323" s="1">
        <v>44926.321554861112</v>
      </c>
      <c r="M323" t="s">
        <v>984</v>
      </c>
      <c r="N323" t="s">
        <v>985</v>
      </c>
      <c r="O323">
        <v>1800</v>
      </c>
      <c r="P323">
        <v>0</v>
      </c>
      <c r="Q323">
        <v>0</v>
      </c>
      <c r="R323">
        <v>1800</v>
      </c>
      <c r="S323">
        <v>1800</v>
      </c>
      <c r="T323">
        <v>-1800</v>
      </c>
      <c r="U323">
        <v>0</v>
      </c>
      <c r="V323">
        <v>-1800</v>
      </c>
      <c r="W323">
        <v>-1800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f>Table1[[#This Row],[RPMO Balance]]-Table1[[#This Row],[RSP Balance]]</f>
        <v>0</v>
      </c>
      <c r="AG323">
        <f>Table1[[#This Row],[RSP Total Charges]]+Table1[[#This Row],[TotalPaymentUnallocatedAmount]]+Table1[[#This Row],[TotalCreditUnallocatedAmount]]</f>
        <v>0</v>
      </c>
    </row>
    <row r="324" spans="1:33" hidden="1" x14ac:dyDescent="0.25">
      <c r="A324" t="s">
        <v>974</v>
      </c>
      <c r="B324">
        <v>20807</v>
      </c>
      <c r="C324" t="s">
        <v>1053</v>
      </c>
      <c r="D324">
        <v>18709</v>
      </c>
      <c r="E324">
        <v>7490</v>
      </c>
      <c r="F324" t="s">
        <v>1054</v>
      </c>
      <c r="G324" t="s">
        <v>1055</v>
      </c>
      <c r="H324">
        <v>432</v>
      </c>
      <c r="I324" s="1">
        <v>44774</v>
      </c>
      <c r="J324" s="1">
        <v>45138</v>
      </c>
      <c r="K324" s="1">
        <v>44825</v>
      </c>
      <c r="L324" s="1">
        <v>45138</v>
      </c>
      <c r="M324" t="s">
        <v>36</v>
      </c>
      <c r="N324" t="s">
        <v>37</v>
      </c>
      <c r="O324">
        <v>3780</v>
      </c>
      <c r="P324">
        <v>0</v>
      </c>
      <c r="Q324">
        <v>0</v>
      </c>
      <c r="R324">
        <v>3780</v>
      </c>
      <c r="S324">
        <v>3780</v>
      </c>
      <c r="T324">
        <v>-3780</v>
      </c>
      <c r="U324">
        <v>0</v>
      </c>
      <c r="V324">
        <v>-3780</v>
      </c>
      <c r="W324">
        <v>-3780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f>Table1[[#This Row],[RPMO Balance]]-Table1[[#This Row],[RSP Balance]]</f>
        <v>0</v>
      </c>
      <c r="AG324">
        <f>Table1[[#This Row],[RSP Total Charges]]+Table1[[#This Row],[TotalPaymentUnallocatedAmount]]+Table1[[#This Row],[TotalCreditUnallocatedAmount]]</f>
        <v>0</v>
      </c>
    </row>
    <row r="325" spans="1:33" hidden="1" x14ac:dyDescent="0.25">
      <c r="A325" t="s">
        <v>974</v>
      </c>
      <c r="B325">
        <v>20809</v>
      </c>
      <c r="C325" t="s">
        <v>1056</v>
      </c>
      <c r="D325">
        <v>18711</v>
      </c>
      <c r="E325">
        <v>7491</v>
      </c>
      <c r="F325" t="s">
        <v>1057</v>
      </c>
      <c r="G325" t="s">
        <v>1058</v>
      </c>
      <c r="H325">
        <v>213</v>
      </c>
      <c r="I325" s="1">
        <v>44805</v>
      </c>
      <c r="J325" s="1">
        <v>45169</v>
      </c>
      <c r="K325" s="1">
        <v>44825</v>
      </c>
      <c r="L325" s="1">
        <v>45169</v>
      </c>
      <c r="M325" t="s">
        <v>36</v>
      </c>
      <c r="N325" t="s">
        <v>37</v>
      </c>
      <c r="O325">
        <v>3780</v>
      </c>
      <c r="P325">
        <v>0</v>
      </c>
      <c r="Q325">
        <v>0</v>
      </c>
      <c r="R325">
        <v>3780</v>
      </c>
      <c r="S325">
        <v>3780</v>
      </c>
      <c r="T325">
        <v>-3780</v>
      </c>
      <c r="U325">
        <v>0</v>
      </c>
      <c r="V325">
        <v>-3780</v>
      </c>
      <c r="W325">
        <v>-3780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f>Table1[[#This Row],[RPMO Balance]]-Table1[[#This Row],[RSP Balance]]</f>
        <v>0</v>
      </c>
      <c r="AG325">
        <f>Table1[[#This Row],[RSP Total Charges]]+Table1[[#This Row],[TotalPaymentUnallocatedAmount]]+Table1[[#This Row],[TotalCreditUnallocatedAmount]]</f>
        <v>0</v>
      </c>
    </row>
    <row r="326" spans="1:33" hidden="1" x14ac:dyDescent="0.25">
      <c r="A326" t="s">
        <v>974</v>
      </c>
      <c r="B326">
        <v>21040</v>
      </c>
      <c r="C326" t="s">
        <v>1059</v>
      </c>
      <c r="D326">
        <v>18944</v>
      </c>
      <c r="E326">
        <v>7518</v>
      </c>
      <c r="F326" t="s">
        <v>1060</v>
      </c>
      <c r="G326" t="s">
        <v>1061</v>
      </c>
      <c r="H326">
        <v>109</v>
      </c>
      <c r="I326" s="1">
        <v>44774</v>
      </c>
      <c r="J326" s="1">
        <v>44957</v>
      </c>
      <c r="K326" s="1">
        <v>44825</v>
      </c>
      <c r="L326" s="1">
        <v>44957.321554861112</v>
      </c>
      <c r="M326" t="s">
        <v>984</v>
      </c>
      <c r="N326" t="s">
        <v>985</v>
      </c>
      <c r="O326">
        <v>3880</v>
      </c>
      <c r="P326">
        <v>0</v>
      </c>
      <c r="Q326">
        <v>0</v>
      </c>
      <c r="R326">
        <v>3880</v>
      </c>
      <c r="S326">
        <v>3880</v>
      </c>
      <c r="T326">
        <v>-3880</v>
      </c>
      <c r="U326">
        <v>0</v>
      </c>
      <c r="V326">
        <v>-3880</v>
      </c>
      <c r="W326">
        <v>-3880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f>Table1[[#This Row],[RPMO Balance]]-Table1[[#This Row],[RSP Balance]]</f>
        <v>0</v>
      </c>
      <c r="AG326">
        <f>Table1[[#This Row],[RSP Total Charges]]+Table1[[#This Row],[TotalPaymentUnallocatedAmount]]+Table1[[#This Row],[TotalCreditUnallocatedAmount]]</f>
        <v>0</v>
      </c>
    </row>
    <row r="327" spans="1:33" hidden="1" x14ac:dyDescent="0.25">
      <c r="A327" t="s">
        <v>974</v>
      </c>
      <c r="B327">
        <v>21067</v>
      </c>
      <c r="C327" t="s">
        <v>1062</v>
      </c>
      <c r="D327">
        <v>18973</v>
      </c>
      <c r="E327">
        <v>7540</v>
      </c>
      <c r="F327" t="s">
        <v>1063</v>
      </c>
      <c r="G327" t="s">
        <v>1064</v>
      </c>
      <c r="H327">
        <v>265</v>
      </c>
      <c r="I327" s="1">
        <v>44835</v>
      </c>
      <c r="J327" s="1">
        <v>45046</v>
      </c>
      <c r="K327" s="1">
        <v>44841.627106481479</v>
      </c>
      <c r="L327" s="1">
        <v>45046</v>
      </c>
      <c r="M327" t="s">
        <v>36</v>
      </c>
      <c r="N327" t="s">
        <v>37</v>
      </c>
      <c r="O327">
        <v>4300</v>
      </c>
      <c r="P327">
        <v>0</v>
      </c>
      <c r="Q327">
        <v>0</v>
      </c>
      <c r="R327">
        <v>4300</v>
      </c>
      <c r="S327">
        <v>4300</v>
      </c>
      <c r="T327">
        <v>-4300</v>
      </c>
      <c r="U327">
        <v>0</v>
      </c>
      <c r="V327">
        <v>-4300</v>
      </c>
      <c r="W327">
        <v>-4300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f>Table1[[#This Row],[RPMO Balance]]-Table1[[#This Row],[RSP Balance]]</f>
        <v>0</v>
      </c>
      <c r="AG327">
        <f>Table1[[#This Row],[RSP Total Charges]]+Table1[[#This Row],[TotalPaymentUnallocatedAmount]]+Table1[[#This Row],[TotalCreditUnallocatedAmount]]</f>
        <v>0</v>
      </c>
    </row>
    <row r="328" spans="1:33" hidden="1" x14ac:dyDescent="0.25">
      <c r="A328" t="s">
        <v>974</v>
      </c>
      <c r="B328">
        <v>21234</v>
      </c>
      <c r="C328" t="s">
        <v>1065</v>
      </c>
      <c r="D328">
        <v>19140</v>
      </c>
      <c r="E328">
        <v>7250</v>
      </c>
      <c r="F328" t="s">
        <v>1066</v>
      </c>
      <c r="G328" t="s">
        <v>688</v>
      </c>
      <c r="H328">
        <v>311</v>
      </c>
      <c r="I328" s="1">
        <v>44774</v>
      </c>
      <c r="J328" s="1">
        <v>44957</v>
      </c>
      <c r="K328" s="1">
        <v>44825</v>
      </c>
      <c r="L328" s="1">
        <v>44957.321554861112</v>
      </c>
      <c r="M328" t="s">
        <v>984</v>
      </c>
      <c r="N328" t="s">
        <v>985</v>
      </c>
      <c r="O328">
        <v>3100</v>
      </c>
      <c r="P328">
        <v>0</v>
      </c>
      <c r="Q328">
        <v>0</v>
      </c>
      <c r="R328">
        <v>3100</v>
      </c>
      <c r="S328">
        <v>3100</v>
      </c>
      <c r="T328">
        <v>-3100</v>
      </c>
      <c r="U328">
        <v>0</v>
      </c>
      <c r="V328">
        <v>-3100</v>
      </c>
      <c r="W328">
        <v>-3100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f>Table1[[#This Row],[RPMO Balance]]-Table1[[#This Row],[RSP Balance]]</f>
        <v>0</v>
      </c>
      <c r="AG328">
        <f>Table1[[#This Row],[RSP Total Charges]]+Table1[[#This Row],[TotalPaymentUnallocatedAmount]]+Table1[[#This Row],[TotalCreditUnallocatedAmount]]</f>
        <v>0</v>
      </c>
    </row>
    <row r="329" spans="1:33" hidden="1" x14ac:dyDescent="0.25">
      <c r="A329" t="s">
        <v>974</v>
      </c>
      <c r="B329">
        <v>21346</v>
      </c>
      <c r="C329" t="s">
        <v>1067</v>
      </c>
      <c r="D329">
        <v>19253</v>
      </c>
      <c r="E329">
        <v>7565</v>
      </c>
      <c r="F329" t="s">
        <v>1068</v>
      </c>
      <c r="G329" t="s">
        <v>1069</v>
      </c>
      <c r="H329">
        <v>451</v>
      </c>
      <c r="I329" s="1">
        <v>44774</v>
      </c>
      <c r="J329" s="1">
        <v>44957</v>
      </c>
      <c r="K329" s="1">
        <v>44825</v>
      </c>
      <c r="L329" s="1">
        <v>44957.321554861112</v>
      </c>
      <c r="M329" t="s">
        <v>984</v>
      </c>
      <c r="N329" t="s">
        <v>985</v>
      </c>
      <c r="O329">
        <v>3700</v>
      </c>
      <c r="P329">
        <v>0</v>
      </c>
      <c r="Q329">
        <v>0</v>
      </c>
      <c r="R329">
        <v>3700</v>
      </c>
      <c r="S329">
        <v>3700</v>
      </c>
      <c r="T329">
        <v>-3700</v>
      </c>
      <c r="U329">
        <v>0</v>
      </c>
      <c r="V329">
        <v>-3700</v>
      </c>
      <c r="W329">
        <v>-3700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f>Table1[[#This Row],[RPMO Balance]]-Table1[[#This Row],[RSP Balance]]</f>
        <v>0</v>
      </c>
      <c r="AG329">
        <f>Table1[[#This Row],[RSP Total Charges]]+Table1[[#This Row],[TotalPaymentUnallocatedAmount]]+Table1[[#This Row],[TotalCreditUnallocatedAmount]]</f>
        <v>0</v>
      </c>
    </row>
    <row r="330" spans="1:33" hidden="1" x14ac:dyDescent="0.25">
      <c r="A330" t="s">
        <v>974</v>
      </c>
      <c r="B330">
        <v>21446</v>
      </c>
      <c r="C330" t="s">
        <v>1070</v>
      </c>
      <c r="D330">
        <v>19355</v>
      </c>
      <c r="E330">
        <v>7002</v>
      </c>
      <c r="F330" t="s">
        <v>1071</v>
      </c>
      <c r="G330" t="s">
        <v>1072</v>
      </c>
      <c r="H330">
        <v>105</v>
      </c>
      <c r="I330" s="1">
        <v>44805</v>
      </c>
      <c r="J330" s="1">
        <v>45046</v>
      </c>
      <c r="K330" s="1">
        <v>44841.627106481479</v>
      </c>
      <c r="L330" s="1">
        <v>45046</v>
      </c>
      <c r="M330" t="s">
        <v>36</v>
      </c>
      <c r="N330" t="s">
        <v>37</v>
      </c>
      <c r="O330">
        <v>3945</v>
      </c>
      <c r="P330">
        <v>0</v>
      </c>
      <c r="Q330">
        <v>0</v>
      </c>
      <c r="R330">
        <v>3945</v>
      </c>
      <c r="S330">
        <v>2620</v>
      </c>
      <c r="T330">
        <v>-2620</v>
      </c>
      <c r="U330">
        <v>1325</v>
      </c>
      <c r="V330">
        <v>-2620</v>
      </c>
      <c r="W330">
        <v>-2620</v>
      </c>
      <c r="X330">
        <v>0</v>
      </c>
      <c r="Y330">
        <v>0</v>
      </c>
      <c r="Z330">
        <v>0</v>
      </c>
      <c r="AA330">
        <v>0</v>
      </c>
      <c r="AB330">
        <v>1325</v>
      </c>
      <c r="AC330">
        <v>0</v>
      </c>
      <c r="AD330">
        <v>0</v>
      </c>
      <c r="AE330">
        <v>1325</v>
      </c>
      <c r="AF330">
        <f>Table1[[#This Row],[RPMO Balance]]-Table1[[#This Row],[RSP Balance]]</f>
        <v>0</v>
      </c>
      <c r="AG330">
        <f>Table1[[#This Row],[RSP Total Charges]]+Table1[[#This Row],[TotalPaymentUnallocatedAmount]]+Table1[[#This Row],[TotalCreditUnallocatedAmount]]</f>
        <v>1325</v>
      </c>
    </row>
    <row r="331" spans="1:33" hidden="1" x14ac:dyDescent="0.25">
      <c r="A331" t="s">
        <v>974</v>
      </c>
      <c r="B331">
        <v>21505</v>
      </c>
      <c r="C331" t="s">
        <v>1073</v>
      </c>
      <c r="D331">
        <v>19414</v>
      </c>
      <c r="E331">
        <v>7158</v>
      </c>
      <c r="F331" t="s">
        <v>688</v>
      </c>
      <c r="G331" t="s">
        <v>180</v>
      </c>
      <c r="H331">
        <v>433</v>
      </c>
      <c r="I331" s="1">
        <v>44774</v>
      </c>
      <c r="J331" s="1">
        <v>45077</v>
      </c>
      <c r="K331" s="1">
        <v>44825</v>
      </c>
      <c r="L331" s="1">
        <v>45077</v>
      </c>
      <c r="M331" t="s">
        <v>36</v>
      </c>
      <c r="N331" t="s">
        <v>37</v>
      </c>
      <c r="O331">
        <v>5030</v>
      </c>
      <c r="P331">
        <v>0</v>
      </c>
      <c r="Q331">
        <v>0</v>
      </c>
      <c r="R331">
        <v>5030</v>
      </c>
      <c r="S331">
        <v>3130</v>
      </c>
      <c r="T331">
        <v>-4330</v>
      </c>
      <c r="U331">
        <v>700</v>
      </c>
      <c r="V331">
        <v>-3130</v>
      </c>
      <c r="W331">
        <v>-3130</v>
      </c>
      <c r="X331">
        <v>0</v>
      </c>
      <c r="Y331">
        <v>-1200</v>
      </c>
      <c r="Z331">
        <v>0</v>
      </c>
      <c r="AA331">
        <v>0</v>
      </c>
      <c r="AB331">
        <v>1900</v>
      </c>
      <c r="AC331">
        <v>-1200</v>
      </c>
      <c r="AD331">
        <v>0</v>
      </c>
      <c r="AE331">
        <v>700</v>
      </c>
      <c r="AF331">
        <f>Table1[[#This Row],[RPMO Balance]]-Table1[[#This Row],[RSP Balance]]</f>
        <v>0</v>
      </c>
      <c r="AG331">
        <f>Table1[[#This Row],[RSP Total Charges]]+Table1[[#This Row],[TotalPaymentUnallocatedAmount]]+Table1[[#This Row],[TotalCreditUnallocatedAmount]]</f>
        <v>700</v>
      </c>
    </row>
    <row r="332" spans="1:33" hidden="1" x14ac:dyDescent="0.25">
      <c r="A332" t="s">
        <v>974</v>
      </c>
      <c r="B332">
        <v>21830</v>
      </c>
      <c r="C332" t="s">
        <v>1074</v>
      </c>
      <c r="D332">
        <v>19747</v>
      </c>
      <c r="E332">
        <v>190</v>
      </c>
      <c r="F332" t="s">
        <v>1075</v>
      </c>
      <c r="G332" t="s">
        <v>1076</v>
      </c>
      <c r="H332" t="s">
        <v>1077</v>
      </c>
      <c r="I332" s="1">
        <v>44735.486620370371</v>
      </c>
      <c r="J332" s="1">
        <v>44749.486620370371</v>
      </c>
      <c r="K332" s="1">
        <v>44735.486620370371</v>
      </c>
      <c r="L332" s="1">
        <v>44749.486620370371</v>
      </c>
      <c r="M332" t="s">
        <v>984</v>
      </c>
      <c r="N332" t="s">
        <v>985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f>Table1[[#This Row],[RPMO Balance]]-Table1[[#This Row],[RSP Balance]]</f>
        <v>0</v>
      </c>
      <c r="AG332">
        <f>Table1[[#This Row],[RSP Total Charges]]+Table1[[#This Row],[TotalPaymentUnallocatedAmount]]+Table1[[#This Row],[TotalCreditUnallocatedAmount]]</f>
        <v>0</v>
      </c>
    </row>
    <row r="333" spans="1:33" hidden="1" x14ac:dyDescent="0.25">
      <c r="A333" t="s">
        <v>974</v>
      </c>
      <c r="B333">
        <v>21865</v>
      </c>
      <c r="C333" t="s">
        <v>1078</v>
      </c>
      <c r="D333">
        <v>19782</v>
      </c>
      <c r="E333">
        <v>7733</v>
      </c>
      <c r="F333" t="s">
        <v>1079</v>
      </c>
      <c r="G333" t="s">
        <v>1080</v>
      </c>
      <c r="H333">
        <v>435</v>
      </c>
      <c r="I333" s="1">
        <v>44805</v>
      </c>
      <c r="J333" s="1">
        <v>44985</v>
      </c>
      <c r="K333" s="1">
        <v>44841.627106481479</v>
      </c>
      <c r="L333" s="1">
        <v>44985.321554861112</v>
      </c>
      <c r="M333" t="s">
        <v>984</v>
      </c>
      <c r="N333" t="s">
        <v>985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f>Table1[[#This Row],[RPMO Balance]]-Table1[[#This Row],[RSP Balance]]</f>
        <v>0</v>
      </c>
      <c r="AG333">
        <f>Table1[[#This Row],[RSP Total Charges]]+Table1[[#This Row],[TotalPaymentUnallocatedAmount]]+Table1[[#This Row],[TotalCreditUnallocatedAmount]]</f>
        <v>0</v>
      </c>
    </row>
    <row r="334" spans="1:33" hidden="1" x14ac:dyDescent="0.25">
      <c r="A334" t="s">
        <v>974</v>
      </c>
      <c r="B334">
        <v>21939</v>
      </c>
      <c r="C334" t="s">
        <v>1081</v>
      </c>
      <c r="D334">
        <v>19859</v>
      </c>
      <c r="E334">
        <v>7759</v>
      </c>
      <c r="F334" t="s">
        <v>1082</v>
      </c>
      <c r="G334" t="s">
        <v>1083</v>
      </c>
      <c r="H334">
        <v>423</v>
      </c>
      <c r="I334" s="1">
        <v>44805</v>
      </c>
      <c r="J334" s="1">
        <v>45138</v>
      </c>
      <c r="K334" s="1">
        <v>44827.627106481479</v>
      </c>
      <c r="L334" s="1">
        <v>45138</v>
      </c>
      <c r="M334" t="s">
        <v>36</v>
      </c>
      <c r="N334" t="s">
        <v>37</v>
      </c>
      <c r="O334">
        <v>4300</v>
      </c>
      <c r="P334">
        <v>0</v>
      </c>
      <c r="Q334">
        <v>0</v>
      </c>
      <c r="R334">
        <v>4300</v>
      </c>
      <c r="S334">
        <v>4300</v>
      </c>
      <c r="T334">
        <v>-4300</v>
      </c>
      <c r="U334">
        <v>0</v>
      </c>
      <c r="V334">
        <v>-4300</v>
      </c>
      <c r="W334">
        <v>-4300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f>Table1[[#This Row],[RPMO Balance]]-Table1[[#This Row],[RSP Balance]]</f>
        <v>0</v>
      </c>
      <c r="AG334">
        <f>Table1[[#This Row],[RSP Total Charges]]+Table1[[#This Row],[TotalPaymentUnallocatedAmount]]+Table1[[#This Row],[TotalCreditUnallocatedAmount]]</f>
        <v>0</v>
      </c>
    </row>
    <row r="335" spans="1:33" hidden="1" x14ac:dyDescent="0.25">
      <c r="A335" t="s">
        <v>974</v>
      </c>
      <c r="B335">
        <v>22000</v>
      </c>
      <c r="C335" t="s">
        <v>1084</v>
      </c>
      <c r="D335">
        <v>19921</v>
      </c>
      <c r="E335">
        <v>6929</v>
      </c>
      <c r="F335" t="s">
        <v>1085</v>
      </c>
      <c r="G335" t="s">
        <v>1086</v>
      </c>
      <c r="H335">
        <v>207</v>
      </c>
      <c r="I335" s="1">
        <v>44805</v>
      </c>
      <c r="J335" s="1">
        <v>45169</v>
      </c>
      <c r="K335" s="1">
        <v>44841.627106481479</v>
      </c>
      <c r="L335" s="1">
        <v>45169</v>
      </c>
      <c r="M335" t="s">
        <v>36</v>
      </c>
      <c r="N335" t="s">
        <v>37</v>
      </c>
      <c r="O335">
        <v>4541</v>
      </c>
      <c r="P335">
        <v>0</v>
      </c>
      <c r="Q335">
        <v>0</v>
      </c>
      <c r="R335">
        <v>4541</v>
      </c>
      <c r="S335">
        <v>3880</v>
      </c>
      <c r="T335">
        <v>-3880</v>
      </c>
      <c r="U335">
        <v>661</v>
      </c>
      <c r="V335">
        <v>-3880</v>
      </c>
      <c r="W335">
        <v>-3880</v>
      </c>
      <c r="X335">
        <v>0</v>
      </c>
      <c r="Y335">
        <v>0</v>
      </c>
      <c r="Z335">
        <v>0</v>
      </c>
      <c r="AA335">
        <v>0</v>
      </c>
      <c r="AB335">
        <v>661</v>
      </c>
      <c r="AC335">
        <v>0</v>
      </c>
      <c r="AD335">
        <v>0</v>
      </c>
      <c r="AE335">
        <v>661</v>
      </c>
      <c r="AF335">
        <f>Table1[[#This Row],[RPMO Balance]]-Table1[[#This Row],[RSP Balance]]</f>
        <v>0</v>
      </c>
      <c r="AG335">
        <f>Table1[[#This Row],[RSP Total Charges]]+Table1[[#This Row],[TotalPaymentUnallocatedAmount]]+Table1[[#This Row],[TotalCreditUnallocatedAmount]]</f>
        <v>661</v>
      </c>
    </row>
    <row r="336" spans="1:33" hidden="1" x14ac:dyDescent="0.25">
      <c r="A336" t="s">
        <v>974</v>
      </c>
      <c r="B336">
        <v>22057</v>
      </c>
      <c r="C336" t="s">
        <v>1087</v>
      </c>
      <c r="D336">
        <v>19978</v>
      </c>
      <c r="E336">
        <v>6448</v>
      </c>
      <c r="F336" t="s">
        <v>1088</v>
      </c>
      <c r="G336" t="s">
        <v>1089</v>
      </c>
      <c r="H336">
        <v>472</v>
      </c>
      <c r="I336" s="1">
        <v>44841</v>
      </c>
      <c r="J336" s="1">
        <v>45199</v>
      </c>
      <c r="K336" s="1">
        <v>44841.627106481479</v>
      </c>
      <c r="L336" s="1">
        <v>45199</v>
      </c>
      <c r="M336" t="s">
        <v>36</v>
      </c>
      <c r="N336" t="s">
        <v>37</v>
      </c>
      <c r="O336">
        <v>3583.75</v>
      </c>
      <c r="P336">
        <v>0</v>
      </c>
      <c r="Q336">
        <v>0</v>
      </c>
      <c r="R336">
        <v>3583.75</v>
      </c>
      <c r="S336">
        <v>3583.75</v>
      </c>
      <c r="T336">
        <v>-3583.75</v>
      </c>
      <c r="U336">
        <v>0</v>
      </c>
      <c r="V336">
        <v>-3583.75</v>
      </c>
      <c r="W336">
        <v>-3583.75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f>Table1[[#This Row],[RPMO Balance]]-Table1[[#This Row],[RSP Balance]]</f>
        <v>0</v>
      </c>
      <c r="AG336">
        <f>Table1[[#This Row],[RSP Total Charges]]+Table1[[#This Row],[TotalPaymentUnallocatedAmount]]+Table1[[#This Row],[TotalCreditUnallocatedAmount]]</f>
        <v>0</v>
      </c>
    </row>
    <row r="337" spans="1:33" hidden="1" x14ac:dyDescent="0.25">
      <c r="A337" t="s">
        <v>974</v>
      </c>
      <c r="B337">
        <v>22137</v>
      </c>
      <c r="C337" t="s">
        <v>1090</v>
      </c>
      <c r="D337">
        <v>20060</v>
      </c>
      <c r="E337">
        <v>7796</v>
      </c>
      <c r="F337" t="s">
        <v>1091</v>
      </c>
      <c r="G337" t="s">
        <v>1092</v>
      </c>
      <c r="H337">
        <v>174</v>
      </c>
      <c r="I337" s="1">
        <v>44835</v>
      </c>
      <c r="J337" s="1">
        <v>45169</v>
      </c>
      <c r="K337" s="1">
        <v>44841.627106481479</v>
      </c>
      <c r="L337" s="1">
        <v>45169</v>
      </c>
      <c r="M337" t="s">
        <v>36</v>
      </c>
      <c r="N337" t="s">
        <v>37</v>
      </c>
      <c r="O337">
        <v>4000</v>
      </c>
      <c r="P337">
        <v>0</v>
      </c>
      <c r="Q337">
        <v>0</v>
      </c>
      <c r="R337">
        <v>4000</v>
      </c>
      <c r="S337">
        <v>4000</v>
      </c>
      <c r="T337">
        <v>-4000</v>
      </c>
      <c r="U337">
        <v>0</v>
      </c>
      <c r="V337">
        <v>-4000</v>
      </c>
      <c r="W337">
        <v>-4000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f>Table1[[#This Row],[RPMO Balance]]-Table1[[#This Row],[RSP Balance]]</f>
        <v>0</v>
      </c>
      <c r="AG337">
        <f>Table1[[#This Row],[RSP Total Charges]]+Table1[[#This Row],[TotalPaymentUnallocatedAmount]]+Table1[[#This Row],[TotalCreditUnallocatedAmount]]</f>
        <v>0</v>
      </c>
    </row>
    <row r="338" spans="1:33" hidden="1" x14ac:dyDescent="0.25">
      <c r="A338" t="s">
        <v>974</v>
      </c>
      <c r="B338">
        <v>22138</v>
      </c>
      <c r="C338" t="s">
        <v>1093</v>
      </c>
      <c r="D338">
        <v>20061</v>
      </c>
      <c r="E338">
        <v>6440</v>
      </c>
      <c r="F338" t="s">
        <v>1094</v>
      </c>
      <c r="G338" t="s">
        <v>180</v>
      </c>
      <c r="H338">
        <v>368</v>
      </c>
      <c r="I338" s="1">
        <v>44835</v>
      </c>
      <c r="J338" s="1">
        <v>45199</v>
      </c>
      <c r="K338" s="1">
        <v>44841.627106481479</v>
      </c>
      <c r="L338" s="1">
        <v>45199</v>
      </c>
      <c r="M338" t="s">
        <v>36</v>
      </c>
      <c r="N338" t="s">
        <v>37</v>
      </c>
      <c r="O338">
        <v>3700</v>
      </c>
      <c r="P338">
        <v>0</v>
      </c>
      <c r="Q338">
        <v>0</v>
      </c>
      <c r="R338">
        <v>3700</v>
      </c>
      <c r="S338">
        <v>3700</v>
      </c>
      <c r="T338">
        <v>-3700</v>
      </c>
      <c r="U338">
        <v>0</v>
      </c>
      <c r="V338">
        <v>-3700</v>
      </c>
      <c r="W338">
        <v>-3700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f>Table1[[#This Row],[RPMO Balance]]-Table1[[#This Row],[RSP Balance]]</f>
        <v>0</v>
      </c>
      <c r="AG338">
        <f>Table1[[#This Row],[RSP Total Charges]]+Table1[[#This Row],[TotalPaymentUnallocatedAmount]]+Table1[[#This Row],[TotalCreditUnallocatedAmount]]</f>
        <v>0</v>
      </c>
    </row>
    <row r="339" spans="1:33" hidden="1" x14ac:dyDescent="0.25">
      <c r="A339" t="s">
        <v>974</v>
      </c>
      <c r="B339">
        <v>22173</v>
      </c>
      <c r="C339" t="s">
        <v>1095</v>
      </c>
      <c r="D339">
        <v>20096</v>
      </c>
      <c r="E339">
        <v>7765</v>
      </c>
      <c r="F339" t="s">
        <v>1096</v>
      </c>
      <c r="G339" t="s">
        <v>1097</v>
      </c>
      <c r="H339">
        <v>229</v>
      </c>
      <c r="I339" s="1">
        <v>44805</v>
      </c>
      <c r="J339" s="1">
        <v>45046</v>
      </c>
      <c r="K339" s="1">
        <v>44805</v>
      </c>
      <c r="L339" s="1">
        <v>45046</v>
      </c>
      <c r="M339" t="s">
        <v>36</v>
      </c>
      <c r="N339" t="s">
        <v>37</v>
      </c>
      <c r="O339">
        <v>3615</v>
      </c>
      <c r="P339">
        <v>0</v>
      </c>
      <c r="Q339">
        <v>0</v>
      </c>
      <c r="R339">
        <v>3615</v>
      </c>
      <c r="S339">
        <v>2420</v>
      </c>
      <c r="T339">
        <v>-2420</v>
      </c>
      <c r="U339">
        <v>1195</v>
      </c>
      <c r="V339">
        <v>-2420</v>
      </c>
      <c r="W339">
        <v>-2420</v>
      </c>
      <c r="X339">
        <v>0</v>
      </c>
      <c r="Y339">
        <v>0</v>
      </c>
      <c r="Z339">
        <v>0</v>
      </c>
      <c r="AA339">
        <v>0</v>
      </c>
      <c r="AB339">
        <v>1195</v>
      </c>
      <c r="AC339">
        <v>0</v>
      </c>
      <c r="AD339">
        <v>0</v>
      </c>
      <c r="AE339">
        <v>1195</v>
      </c>
      <c r="AF339">
        <f>Table1[[#This Row],[RPMO Balance]]-Table1[[#This Row],[RSP Balance]]</f>
        <v>0</v>
      </c>
      <c r="AG339">
        <f>Table1[[#This Row],[RSP Total Charges]]+Table1[[#This Row],[TotalPaymentUnallocatedAmount]]+Table1[[#This Row],[TotalCreditUnallocatedAmount]]</f>
        <v>1195</v>
      </c>
    </row>
    <row r="340" spans="1:33" hidden="1" x14ac:dyDescent="0.25">
      <c r="A340" t="s">
        <v>974</v>
      </c>
      <c r="B340">
        <v>22829</v>
      </c>
      <c r="C340" t="s">
        <v>1098</v>
      </c>
      <c r="D340">
        <v>20750</v>
      </c>
      <c r="E340">
        <v>7441</v>
      </c>
      <c r="F340" t="s">
        <v>1099</v>
      </c>
      <c r="G340" t="s">
        <v>1100</v>
      </c>
      <c r="H340">
        <v>170</v>
      </c>
      <c r="I340" s="1">
        <v>44805</v>
      </c>
      <c r="J340" s="1">
        <v>45199</v>
      </c>
      <c r="K340" s="1">
        <v>44841.627106481479</v>
      </c>
      <c r="L340" s="1">
        <v>45199</v>
      </c>
      <c r="M340" t="s">
        <v>36</v>
      </c>
      <c r="N340" t="s">
        <v>37</v>
      </c>
      <c r="O340">
        <v>3785</v>
      </c>
      <c r="P340">
        <v>0</v>
      </c>
      <c r="Q340">
        <v>0</v>
      </c>
      <c r="R340">
        <v>3785</v>
      </c>
      <c r="S340">
        <v>3785</v>
      </c>
      <c r="T340">
        <v>-3785</v>
      </c>
      <c r="U340">
        <v>0</v>
      </c>
      <c r="V340">
        <v>-3785</v>
      </c>
      <c r="W340">
        <v>-3785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f>Table1[[#This Row],[RPMO Balance]]-Table1[[#This Row],[RSP Balance]]</f>
        <v>0</v>
      </c>
      <c r="AG340">
        <f>Table1[[#This Row],[RSP Total Charges]]+Table1[[#This Row],[TotalPaymentUnallocatedAmount]]+Table1[[#This Row],[TotalCreditUnallocatedAmount]]</f>
        <v>0</v>
      </c>
    </row>
    <row r="341" spans="1:33" hidden="1" x14ac:dyDescent="0.25">
      <c r="A341" t="s">
        <v>974</v>
      </c>
      <c r="B341">
        <v>25001</v>
      </c>
      <c r="C341" t="s">
        <v>1101</v>
      </c>
      <c r="D341">
        <v>22098</v>
      </c>
      <c r="E341">
        <v>7900</v>
      </c>
      <c r="F341" t="s">
        <v>1102</v>
      </c>
      <c r="G341" t="s">
        <v>1103</v>
      </c>
      <c r="H341">
        <v>186</v>
      </c>
      <c r="I341" s="1">
        <v>44805</v>
      </c>
      <c r="J341" s="1">
        <v>44985</v>
      </c>
      <c r="K341" s="1">
        <v>44841.627106481479</v>
      </c>
      <c r="L341" s="1">
        <v>44985.321554861112</v>
      </c>
      <c r="M341" t="s">
        <v>984</v>
      </c>
      <c r="N341" t="s">
        <v>985</v>
      </c>
      <c r="O341">
        <v>3250</v>
      </c>
      <c r="P341">
        <v>0</v>
      </c>
      <c r="Q341">
        <v>0</v>
      </c>
      <c r="R341">
        <v>3250</v>
      </c>
      <c r="S341">
        <v>3250</v>
      </c>
      <c r="T341">
        <v>-3250</v>
      </c>
      <c r="U341">
        <v>0</v>
      </c>
      <c r="V341">
        <v>-3250</v>
      </c>
      <c r="W341">
        <v>-3250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f>Table1[[#This Row],[RPMO Balance]]-Table1[[#This Row],[RSP Balance]]</f>
        <v>0</v>
      </c>
      <c r="AG341">
        <f>Table1[[#This Row],[RSP Total Charges]]+Table1[[#This Row],[TotalPaymentUnallocatedAmount]]+Table1[[#This Row],[TotalCreditUnallocatedAmount]]</f>
        <v>0</v>
      </c>
    </row>
    <row r="342" spans="1:33" hidden="1" x14ac:dyDescent="0.25">
      <c r="A342" t="s">
        <v>974</v>
      </c>
      <c r="B342">
        <v>25037</v>
      </c>
      <c r="C342" t="s">
        <v>1104</v>
      </c>
      <c r="D342">
        <v>22136</v>
      </c>
      <c r="E342">
        <v>7076</v>
      </c>
      <c r="F342" t="s">
        <v>1105</v>
      </c>
      <c r="G342" t="s">
        <v>1106</v>
      </c>
      <c r="H342">
        <v>369</v>
      </c>
      <c r="I342" s="1">
        <v>44805</v>
      </c>
      <c r="J342" s="1">
        <v>44957</v>
      </c>
      <c r="K342" s="1">
        <v>44841.627106481479</v>
      </c>
      <c r="L342" s="1">
        <v>44957.321554861112</v>
      </c>
      <c r="M342" t="s">
        <v>984</v>
      </c>
      <c r="N342" t="s">
        <v>985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f>Table1[[#This Row],[RPMO Balance]]-Table1[[#This Row],[RSP Balance]]</f>
        <v>0</v>
      </c>
      <c r="AG342">
        <f>Table1[[#This Row],[RSP Total Charges]]+Table1[[#This Row],[TotalPaymentUnallocatedAmount]]+Table1[[#This Row],[TotalCreditUnallocatedAmount]]</f>
        <v>0</v>
      </c>
    </row>
    <row r="343" spans="1:33" hidden="1" x14ac:dyDescent="0.25">
      <c r="A343" t="s">
        <v>974</v>
      </c>
      <c r="B343">
        <v>25054</v>
      </c>
      <c r="C343" t="s">
        <v>1107</v>
      </c>
      <c r="D343">
        <v>22153</v>
      </c>
      <c r="E343">
        <v>7281</v>
      </c>
      <c r="F343" t="s">
        <v>1108</v>
      </c>
      <c r="G343" t="s">
        <v>1109</v>
      </c>
      <c r="H343">
        <v>203</v>
      </c>
      <c r="I343" s="1">
        <v>44805</v>
      </c>
      <c r="J343" s="1">
        <v>44985</v>
      </c>
      <c r="K343" s="1">
        <v>44841.627106481479</v>
      </c>
      <c r="L343" s="1">
        <v>44985.321554861112</v>
      </c>
      <c r="M343" t="s">
        <v>984</v>
      </c>
      <c r="N343" t="s">
        <v>985</v>
      </c>
      <c r="O343">
        <v>3250</v>
      </c>
      <c r="P343">
        <v>0</v>
      </c>
      <c r="Q343">
        <v>0</v>
      </c>
      <c r="R343">
        <v>3250</v>
      </c>
      <c r="S343">
        <v>3250</v>
      </c>
      <c r="T343">
        <v>-3250</v>
      </c>
      <c r="U343">
        <v>0</v>
      </c>
      <c r="V343">
        <v>-3250</v>
      </c>
      <c r="W343">
        <v>-3250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f>Table1[[#This Row],[RPMO Balance]]-Table1[[#This Row],[RSP Balance]]</f>
        <v>0</v>
      </c>
      <c r="AG343">
        <f>Table1[[#This Row],[RSP Total Charges]]+Table1[[#This Row],[TotalPaymentUnallocatedAmount]]+Table1[[#This Row],[TotalCreditUnallocatedAmount]]</f>
        <v>0</v>
      </c>
    </row>
    <row r="344" spans="1:33" hidden="1" x14ac:dyDescent="0.25">
      <c r="A344" t="s">
        <v>974</v>
      </c>
      <c r="B344">
        <v>25575</v>
      </c>
      <c r="C344" t="s">
        <v>1110</v>
      </c>
      <c r="D344">
        <v>22575</v>
      </c>
      <c r="E344">
        <v>8152</v>
      </c>
      <c r="F344" t="s">
        <v>1111</v>
      </c>
      <c r="G344" t="s">
        <v>1112</v>
      </c>
      <c r="H344">
        <v>154</v>
      </c>
      <c r="I344" s="1">
        <v>44805</v>
      </c>
      <c r="J344" s="1">
        <v>44985</v>
      </c>
      <c r="K344" s="1">
        <v>44841.627106481479</v>
      </c>
      <c r="L344" s="1">
        <v>44985.321554861112</v>
      </c>
      <c r="M344" t="s">
        <v>984</v>
      </c>
      <c r="N344" t="s">
        <v>985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f>Table1[[#This Row],[RPMO Balance]]-Table1[[#This Row],[RSP Balance]]</f>
        <v>0</v>
      </c>
      <c r="AG344">
        <f>Table1[[#This Row],[RSP Total Charges]]+Table1[[#This Row],[TotalPaymentUnallocatedAmount]]+Table1[[#This Row],[TotalCreditUnallocatedAmount]]</f>
        <v>0</v>
      </c>
    </row>
    <row r="345" spans="1:33" hidden="1" x14ac:dyDescent="0.25">
      <c r="A345" t="s">
        <v>974</v>
      </c>
      <c r="B345">
        <v>25751</v>
      </c>
      <c r="C345" t="s">
        <v>1113</v>
      </c>
      <c r="D345">
        <v>22753</v>
      </c>
      <c r="E345">
        <v>7406</v>
      </c>
      <c r="F345" t="s">
        <v>1114</v>
      </c>
      <c r="G345" t="s">
        <v>1115</v>
      </c>
      <c r="H345">
        <v>455</v>
      </c>
      <c r="I345" s="1">
        <v>44805</v>
      </c>
      <c r="J345" s="1">
        <v>45016</v>
      </c>
      <c r="K345" s="1">
        <v>44841.627106481479</v>
      </c>
      <c r="L345" s="1">
        <v>45016</v>
      </c>
      <c r="M345" t="s">
        <v>36</v>
      </c>
      <c r="N345" t="s">
        <v>37</v>
      </c>
      <c r="O345">
        <v>3635</v>
      </c>
      <c r="P345">
        <v>0</v>
      </c>
      <c r="Q345">
        <v>0</v>
      </c>
      <c r="R345">
        <v>3635</v>
      </c>
      <c r="S345">
        <v>3635</v>
      </c>
      <c r="T345">
        <v>-3635</v>
      </c>
      <c r="U345">
        <v>0</v>
      </c>
      <c r="V345">
        <v>-3635</v>
      </c>
      <c r="W345">
        <v>-3635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f>Table1[[#This Row],[RPMO Balance]]-Table1[[#This Row],[RSP Balance]]</f>
        <v>0</v>
      </c>
      <c r="AG345">
        <f>Table1[[#This Row],[RSP Total Charges]]+Table1[[#This Row],[TotalPaymentUnallocatedAmount]]+Table1[[#This Row],[TotalCreditUnallocatedAmount]]</f>
        <v>0</v>
      </c>
    </row>
    <row r="346" spans="1:33" hidden="1" x14ac:dyDescent="0.25">
      <c r="A346" t="s">
        <v>974</v>
      </c>
      <c r="B346">
        <v>25838</v>
      </c>
      <c r="C346" t="s">
        <v>1116</v>
      </c>
      <c r="D346">
        <v>22844</v>
      </c>
      <c r="E346">
        <v>8176</v>
      </c>
      <c r="F346" t="s">
        <v>91</v>
      </c>
      <c r="G346" t="s">
        <v>1117</v>
      </c>
      <c r="H346">
        <v>274</v>
      </c>
      <c r="I346" s="1">
        <v>44835</v>
      </c>
      <c r="J346" s="1">
        <v>45016</v>
      </c>
      <c r="K346" s="1">
        <v>44841.627106481479</v>
      </c>
      <c r="L346" s="1">
        <v>45016</v>
      </c>
      <c r="M346" t="s">
        <v>36</v>
      </c>
      <c r="N346" t="s">
        <v>37</v>
      </c>
      <c r="O346">
        <v>4000</v>
      </c>
      <c r="P346">
        <v>0</v>
      </c>
      <c r="Q346">
        <v>0</v>
      </c>
      <c r="R346">
        <v>4000</v>
      </c>
      <c r="S346">
        <v>4000</v>
      </c>
      <c r="T346">
        <v>-4000</v>
      </c>
      <c r="U346">
        <v>0</v>
      </c>
      <c r="V346">
        <v>-4000</v>
      </c>
      <c r="W346">
        <v>-4000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f>Table1[[#This Row],[RPMO Balance]]-Table1[[#This Row],[RSP Balance]]</f>
        <v>0</v>
      </c>
      <c r="AG346">
        <f>Table1[[#This Row],[RSP Total Charges]]+Table1[[#This Row],[TotalPaymentUnallocatedAmount]]+Table1[[#This Row],[TotalCreditUnallocatedAmount]]</f>
        <v>0</v>
      </c>
    </row>
    <row r="347" spans="1:33" hidden="1" x14ac:dyDescent="0.25">
      <c r="A347" t="s">
        <v>974</v>
      </c>
      <c r="B347">
        <v>25899</v>
      </c>
      <c r="C347" t="s">
        <v>1118</v>
      </c>
      <c r="D347">
        <v>22905</v>
      </c>
      <c r="E347">
        <v>8227</v>
      </c>
      <c r="F347" t="s">
        <v>1119</v>
      </c>
      <c r="G347" t="s">
        <v>1120</v>
      </c>
      <c r="H347">
        <v>325</v>
      </c>
      <c r="I347" s="1">
        <v>44835</v>
      </c>
      <c r="J347" s="1">
        <v>45199</v>
      </c>
      <c r="K347" s="1">
        <v>44841.627106481479</v>
      </c>
      <c r="L347" s="1">
        <v>45199</v>
      </c>
      <c r="M347" t="s">
        <v>36</v>
      </c>
      <c r="N347" t="s">
        <v>37</v>
      </c>
      <c r="O347">
        <v>3700</v>
      </c>
      <c r="P347">
        <v>0</v>
      </c>
      <c r="Q347">
        <v>0</v>
      </c>
      <c r="R347">
        <v>3700</v>
      </c>
      <c r="S347">
        <v>3700</v>
      </c>
      <c r="T347">
        <v>-3700</v>
      </c>
      <c r="U347">
        <v>0</v>
      </c>
      <c r="V347">
        <v>-3700</v>
      </c>
      <c r="W347">
        <v>-3700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f>Table1[[#This Row],[RPMO Balance]]-Table1[[#This Row],[RSP Balance]]</f>
        <v>0</v>
      </c>
      <c r="AG347">
        <f>Table1[[#This Row],[RSP Total Charges]]+Table1[[#This Row],[TotalPaymentUnallocatedAmount]]+Table1[[#This Row],[TotalCreditUnallocatedAmount]]</f>
        <v>0</v>
      </c>
    </row>
    <row r="348" spans="1:33" hidden="1" x14ac:dyDescent="0.25">
      <c r="A348" t="s">
        <v>974</v>
      </c>
      <c r="B348">
        <v>25901</v>
      </c>
      <c r="C348" t="s">
        <v>1121</v>
      </c>
      <c r="D348">
        <v>22907</v>
      </c>
      <c r="E348">
        <v>8201</v>
      </c>
      <c r="F348" t="s">
        <v>1122</v>
      </c>
      <c r="G348" t="s">
        <v>1123</v>
      </c>
      <c r="H348">
        <v>214</v>
      </c>
      <c r="I348" s="1">
        <v>44805</v>
      </c>
      <c r="J348" s="1">
        <v>45138</v>
      </c>
      <c r="K348" s="1">
        <v>44841.627106481479</v>
      </c>
      <c r="L348" s="1">
        <v>45138</v>
      </c>
      <c r="M348" t="s">
        <v>36</v>
      </c>
      <c r="N348" t="s">
        <v>37</v>
      </c>
      <c r="O348">
        <v>4510</v>
      </c>
      <c r="P348">
        <v>0</v>
      </c>
      <c r="Q348">
        <v>0</v>
      </c>
      <c r="R348">
        <v>4510</v>
      </c>
      <c r="S348">
        <v>4510</v>
      </c>
      <c r="T348">
        <v>-4510</v>
      </c>
      <c r="U348">
        <v>0</v>
      </c>
      <c r="V348">
        <v>-4510</v>
      </c>
      <c r="W348">
        <v>-4510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f>Table1[[#This Row],[RPMO Balance]]-Table1[[#This Row],[RSP Balance]]</f>
        <v>0</v>
      </c>
      <c r="AG348">
        <f>Table1[[#This Row],[RSP Total Charges]]+Table1[[#This Row],[TotalPaymentUnallocatedAmount]]+Table1[[#This Row],[TotalCreditUnallocatedAmount]]</f>
        <v>0</v>
      </c>
    </row>
    <row r="349" spans="1:33" hidden="1" x14ac:dyDescent="0.25">
      <c r="A349" t="s">
        <v>974</v>
      </c>
      <c r="B349">
        <v>25975</v>
      </c>
      <c r="C349" t="s">
        <v>1124</v>
      </c>
      <c r="D349">
        <v>22981</v>
      </c>
      <c r="E349">
        <v>8059</v>
      </c>
      <c r="F349" t="s">
        <v>1125</v>
      </c>
      <c r="G349" t="s">
        <v>1126</v>
      </c>
      <c r="H349">
        <v>434</v>
      </c>
      <c r="I349" s="1">
        <v>44805</v>
      </c>
      <c r="J349" s="1">
        <v>45077</v>
      </c>
      <c r="K349" s="1">
        <v>44827.627106481479</v>
      </c>
      <c r="L349" s="1">
        <v>45077</v>
      </c>
      <c r="M349" t="s">
        <v>36</v>
      </c>
      <c r="N349" t="s">
        <v>37</v>
      </c>
      <c r="O349">
        <v>4365</v>
      </c>
      <c r="P349">
        <v>0</v>
      </c>
      <c r="Q349">
        <v>0</v>
      </c>
      <c r="R349">
        <v>4365</v>
      </c>
      <c r="S349">
        <v>3700</v>
      </c>
      <c r="T349">
        <v>-3700</v>
      </c>
      <c r="U349">
        <v>665</v>
      </c>
      <c r="V349">
        <v>-3700</v>
      </c>
      <c r="W349">
        <v>-3700</v>
      </c>
      <c r="X349">
        <v>0</v>
      </c>
      <c r="Y349">
        <v>0</v>
      </c>
      <c r="Z349">
        <v>0</v>
      </c>
      <c r="AA349">
        <v>0</v>
      </c>
      <c r="AB349">
        <v>665</v>
      </c>
      <c r="AC349">
        <v>0</v>
      </c>
      <c r="AD349">
        <v>0</v>
      </c>
      <c r="AE349">
        <v>665</v>
      </c>
      <c r="AF349">
        <f>Table1[[#This Row],[RPMO Balance]]-Table1[[#This Row],[RSP Balance]]</f>
        <v>0</v>
      </c>
      <c r="AG349">
        <f>Table1[[#This Row],[RSP Total Charges]]+Table1[[#This Row],[TotalPaymentUnallocatedAmount]]+Table1[[#This Row],[TotalCreditUnallocatedAmount]]</f>
        <v>665</v>
      </c>
    </row>
    <row r="350" spans="1:33" hidden="1" x14ac:dyDescent="0.25">
      <c r="A350" t="s">
        <v>974</v>
      </c>
      <c r="B350">
        <v>26055</v>
      </c>
      <c r="C350" t="s">
        <v>1127</v>
      </c>
      <c r="D350">
        <v>23061</v>
      </c>
      <c r="E350">
        <v>8266</v>
      </c>
      <c r="F350" t="s">
        <v>1128</v>
      </c>
      <c r="G350" t="s">
        <v>1129</v>
      </c>
      <c r="H350">
        <v>216</v>
      </c>
      <c r="I350" s="1">
        <v>44805</v>
      </c>
      <c r="J350" s="1">
        <v>45107</v>
      </c>
      <c r="K350" s="1">
        <v>44841.627106481479</v>
      </c>
      <c r="L350" s="1">
        <v>45107</v>
      </c>
      <c r="M350" t="s">
        <v>36</v>
      </c>
      <c r="N350" t="s">
        <v>37</v>
      </c>
      <c r="O350">
        <v>3780</v>
      </c>
      <c r="P350">
        <v>0</v>
      </c>
      <c r="Q350">
        <v>0</v>
      </c>
      <c r="R350">
        <v>3780</v>
      </c>
      <c r="S350">
        <v>3780</v>
      </c>
      <c r="T350">
        <v>-3780</v>
      </c>
      <c r="U350">
        <v>0</v>
      </c>
      <c r="V350">
        <v>-3780</v>
      </c>
      <c r="W350">
        <v>-3780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f>Table1[[#This Row],[RPMO Balance]]-Table1[[#This Row],[RSP Balance]]</f>
        <v>0</v>
      </c>
      <c r="AG350">
        <f>Table1[[#This Row],[RSP Total Charges]]+Table1[[#This Row],[TotalPaymentUnallocatedAmount]]+Table1[[#This Row],[TotalCreditUnallocatedAmount]]</f>
        <v>0</v>
      </c>
    </row>
    <row r="351" spans="1:33" hidden="1" x14ac:dyDescent="0.25">
      <c r="A351" t="s">
        <v>974</v>
      </c>
      <c r="B351">
        <v>26090</v>
      </c>
      <c r="C351" t="s">
        <v>1130</v>
      </c>
      <c r="D351">
        <v>23096</v>
      </c>
      <c r="E351">
        <v>5845</v>
      </c>
      <c r="F351" t="s">
        <v>1131</v>
      </c>
      <c r="G351" t="s">
        <v>1132</v>
      </c>
      <c r="H351">
        <v>321</v>
      </c>
      <c r="I351" s="1">
        <v>44805</v>
      </c>
      <c r="J351" s="1">
        <v>45077</v>
      </c>
      <c r="K351" s="1">
        <v>44841.627106481479</v>
      </c>
      <c r="L351" s="1">
        <v>45077</v>
      </c>
      <c r="M351" t="s">
        <v>36</v>
      </c>
      <c r="N351" t="s">
        <v>37</v>
      </c>
      <c r="O351">
        <v>3845</v>
      </c>
      <c r="P351">
        <v>0</v>
      </c>
      <c r="Q351">
        <v>0</v>
      </c>
      <c r="R351">
        <v>3845</v>
      </c>
      <c r="S351">
        <v>3845</v>
      </c>
      <c r="T351">
        <v>-3845</v>
      </c>
      <c r="U351">
        <v>0</v>
      </c>
      <c r="V351">
        <v>-3845</v>
      </c>
      <c r="W351">
        <v>-3845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f>Table1[[#This Row],[RPMO Balance]]-Table1[[#This Row],[RSP Balance]]</f>
        <v>0</v>
      </c>
      <c r="AG351">
        <f>Table1[[#This Row],[RSP Total Charges]]+Table1[[#This Row],[TotalPaymentUnallocatedAmount]]+Table1[[#This Row],[TotalCreditUnallocatedAmount]]</f>
        <v>0</v>
      </c>
    </row>
    <row r="352" spans="1:33" hidden="1" x14ac:dyDescent="0.25">
      <c r="A352" t="s">
        <v>974</v>
      </c>
      <c r="B352">
        <v>26352</v>
      </c>
      <c r="C352" t="s">
        <v>1133</v>
      </c>
      <c r="D352">
        <v>23361</v>
      </c>
      <c r="E352">
        <v>6647</v>
      </c>
      <c r="F352" t="s">
        <v>1134</v>
      </c>
      <c r="G352" t="s">
        <v>317</v>
      </c>
      <c r="H352">
        <v>112</v>
      </c>
      <c r="I352" s="1">
        <v>44835</v>
      </c>
      <c r="J352" s="1">
        <v>45016</v>
      </c>
      <c r="K352" s="1">
        <v>44838.627106481479</v>
      </c>
      <c r="L352" s="1">
        <v>45016</v>
      </c>
      <c r="M352" t="s">
        <v>36</v>
      </c>
      <c r="N352" t="s">
        <v>37</v>
      </c>
      <c r="O352">
        <v>3880</v>
      </c>
      <c r="P352">
        <v>0</v>
      </c>
      <c r="Q352">
        <v>0</v>
      </c>
      <c r="R352">
        <v>3880</v>
      </c>
      <c r="S352">
        <v>3880</v>
      </c>
      <c r="T352">
        <v>-3880</v>
      </c>
      <c r="U352">
        <v>0</v>
      </c>
      <c r="V352">
        <v>-3880</v>
      </c>
      <c r="W352">
        <v>-3880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f>Table1[[#This Row],[RPMO Balance]]-Table1[[#This Row],[RSP Balance]]</f>
        <v>0</v>
      </c>
      <c r="AG352">
        <f>Table1[[#This Row],[RSP Total Charges]]+Table1[[#This Row],[TotalPaymentUnallocatedAmount]]+Table1[[#This Row],[TotalCreditUnallocatedAmount]]</f>
        <v>0</v>
      </c>
    </row>
    <row r="353" spans="1:33" hidden="1" x14ac:dyDescent="0.25">
      <c r="A353" t="s">
        <v>974</v>
      </c>
      <c r="B353">
        <v>26355</v>
      </c>
      <c r="C353" t="s">
        <v>1135</v>
      </c>
      <c r="D353">
        <v>23364</v>
      </c>
      <c r="E353">
        <v>8333</v>
      </c>
      <c r="F353" t="s">
        <v>1136</v>
      </c>
      <c r="G353" t="s">
        <v>892</v>
      </c>
      <c r="H353">
        <v>281</v>
      </c>
      <c r="I353" s="1">
        <v>44835</v>
      </c>
      <c r="J353" s="1">
        <v>45046</v>
      </c>
      <c r="K353" s="1">
        <v>44841.627106481479</v>
      </c>
      <c r="L353" s="1">
        <v>45046</v>
      </c>
      <c r="M353" t="s">
        <v>36</v>
      </c>
      <c r="N353" t="s">
        <v>37</v>
      </c>
      <c r="O353">
        <v>3700</v>
      </c>
      <c r="P353">
        <v>0</v>
      </c>
      <c r="Q353">
        <v>0</v>
      </c>
      <c r="R353">
        <v>3700</v>
      </c>
      <c r="S353">
        <v>3700</v>
      </c>
      <c r="T353">
        <v>-3700</v>
      </c>
      <c r="U353">
        <v>0</v>
      </c>
      <c r="V353">
        <v>-3700</v>
      </c>
      <c r="W353">
        <v>-3700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f>Table1[[#This Row],[RPMO Balance]]-Table1[[#This Row],[RSP Balance]]</f>
        <v>0</v>
      </c>
      <c r="AG353">
        <f>Table1[[#This Row],[RSP Total Charges]]+Table1[[#This Row],[TotalPaymentUnallocatedAmount]]+Table1[[#This Row],[TotalCreditUnallocatedAmount]]</f>
        <v>0</v>
      </c>
    </row>
    <row r="354" spans="1:33" hidden="1" x14ac:dyDescent="0.25">
      <c r="A354" t="s">
        <v>974</v>
      </c>
      <c r="B354">
        <v>26605</v>
      </c>
      <c r="C354" t="s">
        <v>1137</v>
      </c>
      <c r="D354">
        <v>23617</v>
      </c>
      <c r="E354">
        <v>8373</v>
      </c>
      <c r="F354" t="s">
        <v>1138</v>
      </c>
      <c r="G354" t="s">
        <v>1139</v>
      </c>
      <c r="H354">
        <v>283</v>
      </c>
      <c r="I354" s="1">
        <v>44805</v>
      </c>
      <c r="J354" s="1">
        <v>45138</v>
      </c>
      <c r="K354" s="1">
        <v>44841.627106481479</v>
      </c>
      <c r="L354" s="1">
        <v>45138</v>
      </c>
      <c r="M354" t="s">
        <v>36</v>
      </c>
      <c r="N354" t="s">
        <v>37</v>
      </c>
      <c r="O354">
        <v>3945</v>
      </c>
      <c r="P354">
        <v>0</v>
      </c>
      <c r="Q354">
        <v>0</v>
      </c>
      <c r="R354">
        <v>3945</v>
      </c>
      <c r="S354">
        <v>3945</v>
      </c>
      <c r="T354">
        <v>-3945</v>
      </c>
      <c r="U354">
        <v>0</v>
      </c>
      <c r="V354">
        <v>-3945</v>
      </c>
      <c r="W354">
        <v>-3945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f>Table1[[#This Row],[RPMO Balance]]-Table1[[#This Row],[RSP Balance]]</f>
        <v>0</v>
      </c>
      <c r="AG354">
        <f>Table1[[#This Row],[RSP Total Charges]]+Table1[[#This Row],[TotalPaymentUnallocatedAmount]]+Table1[[#This Row],[TotalCreditUnallocatedAmount]]</f>
        <v>0</v>
      </c>
    </row>
    <row r="355" spans="1:33" hidden="1" x14ac:dyDescent="0.25">
      <c r="A355" t="s">
        <v>974</v>
      </c>
      <c r="B355">
        <v>26628</v>
      </c>
      <c r="C355" t="s">
        <v>1140</v>
      </c>
      <c r="D355">
        <v>23640</v>
      </c>
      <c r="E355">
        <v>7428</v>
      </c>
      <c r="F355" t="s">
        <v>1141</v>
      </c>
      <c r="G355" t="s">
        <v>1142</v>
      </c>
      <c r="H355">
        <v>301</v>
      </c>
      <c r="I355" s="1">
        <v>44805</v>
      </c>
      <c r="J355" s="1">
        <v>45169</v>
      </c>
      <c r="K355" s="1">
        <v>44841.627106481479</v>
      </c>
      <c r="L355" s="1">
        <v>45169</v>
      </c>
      <c r="M355" t="s">
        <v>36</v>
      </c>
      <c r="N355" t="s">
        <v>37</v>
      </c>
      <c r="O355">
        <v>3880</v>
      </c>
      <c r="P355">
        <v>0</v>
      </c>
      <c r="Q355">
        <v>0</v>
      </c>
      <c r="R355">
        <v>3880</v>
      </c>
      <c r="S355">
        <v>3250</v>
      </c>
      <c r="T355">
        <v>-3250</v>
      </c>
      <c r="U355">
        <v>630</v>
      </c>
      <c r="V355">
        <v>-3250</v>
      </c>
      <c r="W355">
        <v>-3250</v>
      </c>
      <c r="X355">
        <v>0</v>
      </c>
      <c r="Y355">
        <v>0</v>
      </c>
      <c r="Z355">
        <v>0</v>
      </c>
      <c r="AA355">
        <v>0</v>
      </c>
      <c r="AB355">
        <v>630</v>
      </c>
      <c r="AC355">
        <v>0</v>
      </c>
      <c r="AD355">
        <v>0</v>
      </c>
      <c r="AE355">
        <v>630</v>
      </c>
      <c r="AF355">
        <f>Table1[[#This Row],[RPMO Balance]]-Table1[[#This Row],[RSP Balance]]</f>
        <v>0</v>
      </c>
      <c r="AG355">
        <f>Table1[[#This Row],[RSP Total Charges]]+Table1[[#This Row],[TotalPaymentUnallocatedAmount]]+Table1[[#This Row],[TotalCreditUnallocatedAmount]]</f>
        <v>630</v>
      </c>
    </row>
    <row r="356" spans="1:33" hidden="1" x14ac:dyDescent="0.25">
      <c r="A356" t="s">
        <v>974</v>
      </c>
      <c r="B356">
        <v>26855</v>
      </c>
      <c r="C356" t="s">
        <v>1143</v>
      </c>
      <c r="D356">
        <v>23870</v>
      </c>
      <c r="E356">
        <v>8553</v>
      </c>
      <c r="F356" t="s">
        <v>1144</v>
      </c>
      <c r="G356" t="s">
        <v>1145</v>
      </c>
      <c r="H356">
        <v>217</v>
      </c>
      <c r="I356" s="1">
        <v>44805</v>
      </c>
      <c r="J356" s="1">
        <v>45107</v>
      </c>
      <c r="K356" s="1">
        <v>44841.627106481479</v>
      </c>
      <c r="L356" s="1">
        <v>45107</v>
      </c>
      <c r="M356" t="s">
        <v>36</v>
      </c>
      <c r="N356" t="s">
        <v>37</v>
      </c>
      <c r="O356">
        <v>4510</v>
      </c>
      <c r="P356">
        <v>0</v>
      </c>
      <c r="Q356">
        <v>0</v>
      </c>
      <c r="R356">
        <v>4510</v>
      </c>
      <c r="S356">
        <v>0</v>
      </c>
      <c r="T356">
        <v>-4510</v>
      </c>
      <c r="U356">
        <v>0</v>
      </c>
      <c r="V356">
        <v>0</v>
      </c>
      <c r="W356">
        <v>0</v>
      </c>
      <c r="X356">
        <v>0</v>
      </c>
      <c r="Y356" s="2">
        <v>-4510</v>
      </c>
      <c r="Z356" s="2">
        <v>0</v>
      </c>
      <c r="AA356">
        <v>0</v>
      </c>
      <c r="AB356" s="2">
        <v>4510</v>
      </c>
      <c r="AC356">
        <v>-4510</v>
      </c>
      <c r="AD356">
        <v>0</v>
      </c>
      <c r="AE356">
        <v>0</v>
      </c>
      <c r="AF356">
        <f>Table1[[#This Row],[RPMO Balance]]-Table1[[#This Row],[RSP Balance]]</f>
        <v>0</v>
      </c>
      <c r="AG356">
        <f>Table1[[#This Row],[RSP Total Charges]]+Table1[[#This Row],[TotalPaymentUnallocatedAmount]]+Table1[[#This Row],[TotalCreditUnallocatedAmount]]</f>
        <v>0</v>
      </c>
    </row>
    <row r="357" spans="1:33" hidden="1" x14ac:dyDescent="0.25">
      <c r="A357" t="s">
        <v>974</v>
      </c>
      <c r="B357">
        <v>27031</v>
      </c>
      <c r="C357" t="s">
        <v>1146</v>
      </c>
      <c r="D357">
        <v>24049</v>
      </c>
      <c r="E357">
        <v>8613</v>
      </c>
      <c r="F357" t="s">
        <v>1147</v>
      </c>
      <c r="G357" t="s">
        <v>1148</v>
      </c>
      <c r="H357">
        <v>262</v>
      </c>
      <c r="I357" s="1">
        <v>44805</v>
      </c>
      <c r="J357" s="1">
        <v>44985</v>
      </c>
      <c r="K357" s="1">
        <v>44847.627106481479</v>
      </c>
      <c r="L357" s="1">
        <v>44985.321554861112</v>
      </c>
      <c r="M357" t="s">
        <v>984</v>
      </c>
      <c r="N357" t="s">
        <v>985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f>Table1[[#This Row],[RPMO Balance]]-Table1[[#This Row],[RSP Balance]]</f>
        <v>0</v>
      </c>
      <c r="AG357">
        <f>Table1[[#This Row],[RSP Total Charges]]+Table1[[#This Row],[TotalPaymentUnallocatedAmount]]+Table1[[#This Row],[TotalCreditUnallocatedAmount]]</f>
        <v>0</v>
      </c>
    </row>
    <row r="358" spans="1:33" hidden="1" x14ac:dyDescent="0.25">
      <c r="A358" t="s">
        <v>974</v>
      </c>
      <c r="B358">
        <v>27236</v>
      </c>
      <c r="C358" t="s">
        <v>1149</v>
      </c>
      <c r="D358">
        <v>24259</v>
      </c>
      <c r="E358">
        <v>8499</v>
      </c>
      <c r="F358" t="s">
        <v>1150</v>
      </c>
      <c r="G358" t="s">
        <v>1151</v>
      </c>
      <c r="H358">
        <v>318</v>
      </c>
      <c r="I358" s="1">
        <v>44835</v>
      </c>
      <c r="J358" s="1">
        <v>44985</v>
      </c>
      <c r="K358" s="1">
        <v>44841.627106481479</v>
      </c>
      <c r="L358" s="1">
        <v>44985.321554861112</v>
      </c>
      <c r="M358" t="s">
        <v>984</v>
      </c>
      <c r="N358" t="s">
        <v>985</v>
      </c>
      <c r="O358">
        <v>3000</v>
      </c>
      <c r="P358">
        <v>0</v>
      </c>
      <c r="Q358">
        <v>0</v>
      </c>
      <c r="R358">
        <v>3000</v>
      </c>
      <c r="S358">
        <v>3000</v>
      </c>
      <c r="T358">
        <v>-3000</v>
      </c>
      <c r="U358">
        <v>0</v>
      </c>
      <c r="V358">
        <v>-3000</v>
      </c>
      <c r="W358">
        <v>-3000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f>Table1[[#This Row],[RPMO Balance]]-Table1[[#This Row],[RSP Balance]]</f>
        <v>0</v>
      </c>
      <c r="AG358">
        <f>Table1[[#This Row],[RSP Total Charges]]+Table1[[#This Row],[TotalPaymentUnallocatedAmount]]+Table1[[#This Row],[TotalCreditUnallocatedAmount]]</f>
        <v>0</v>
      </c>
    </row>
    <row r="359" spans="1:33" hidden="1" x14ac:dyDescent="0.25">
      <c r="A359" t="s">
        <v>974</v>
      </c>
      <c r="B359">
        <v>27239</v>
      </c>
      <c r="C359" t="s">
        <v>1152</v>
      </c>
      <c r="D359">
        <v>24262</v>
      </c>
      <c r="E359">
        <v>8655</v>
      </c>
      <c r="F359" t="s">
        <v>1153</v>
      </c>
      <c r="G359" t="s">
        <v>1154</v>
      </c>
      <c r="H359">
        <v>303</v>
      </c>
      <c r="I359" s="1">
        <v>44805</v>
      </c>
      <c r="J359" s="1">
        <v>45077</v>
      </c>
      <c r="K359" s="1">
        <v>44838.627106481479</v>
      </c>
      <c r="L359" s="1">
        <v>45077</v>
      </c>
      <c r="M359" t="s">
        <v>36</v>
      </c>
      <c r="N359" t="s">
        <v>37</v>
      </c>
      <c r="O359">
        <v>3845</v>
      </c>
      <c r="P359">
        <v>0</v>
      </c>
      <c r="Q359">
        <v>0</v>
      </c>
      <c r="R359">
        <v>3845</v>
      </c>
      <c r="S359">
        <v>3150</v>
      </c>
      <c r="T359">
        <v>-3150</v>
      </c>
      <c r="U359">
        <v>695</v>
      </c>
      <c r="V359">
        <v>-3150</v>
      </c>
      <c r="W359">
        <v>-3150</v>
      </c>
      <c r="X359">
        <v>0</v>
      </c>
      <c r="Y359">
        <v>0</v>
      </c>
      <c r="Z359">
        <v>0</v>
      </c>
      <c r="AA359">
        <v>0</v>
      </c>
      <c r="AB359">
        <v>695</v>
      </c>
      <c r="AC359">
        <v>0</v>
      </c>
      <c r="AD359">
        <v>0</v>
      </c>
      <c r="AE359">
        <v>695</v>
      </c>
      <c r="AF359">
        <f>Table1[[#This Row],[RPMO Balance]]-Table1[[#This Row],[RSP Balance]]</f>
        <v>0</v>
      </c>
      <c r="AG359">
        <f>Table1[[#This Row],[RSP Total Charges]]+Table1[[#This Row],[TotalPaymentUnallocatedAmount]]+Table1[[#This Row],[TotalCreditUnallocatedAmount]]</f>
        <v>695</v>
      </c>
    </row>
    <row r="360" spans="1:33" hidden="1" x14ac:dyDescent="0.25">
      <c r="A360" t="s">
        <v>974</v>
      </c>
      <c r="B360">
        <v>27346</v>
      </c>
      <c r="C360" t="s">
        <v>1155</v>
      </c>
      <c r="D360">
        <v>24369</v>
      </c>
      <c r="E360">
        <v>8598</v>
      </c>
      <c r="F360" t="s">
        <v>1156</v>
      </c>
      <c r="G360" t="s">
        <v>1157</v>
      </c>
      <c r="H360">
        <v>305</v>
      </c>
      <c r="I360" s="1">
        <v>44805</v>
      </c>
      <c r="J360" s="1">
        <v>44926</v>
      </c>
      <c r="K360" s="1">
        <v>44923.321554861112</v>
      </c>
      <c r="L360" s="1">
        <v>44926.321554861112</v>
      </c>
      <c r="M360" t="s">
        <v>984</v>
      </c>
      <c r="N360" t="s">
        <v>985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f>Table1[[#This Row],[RPMO Balance]]-Table1[[#This Row],[RSP Balance]]</f>
        <v>0</v>
      </c>
      <c r="AG360">
        <f>Table1[[#This Row],[RSP Total Charges]]+Table1[[#This Row],[TotalPaymentUnallocatedAmount]]+Table1[[#This Row],[TotalCreditUnallocatedAmount]]</f>
        <v>0</v>
      </c>
    </row>
    <row r="361" spans="1:33" hidden="1" x14ac:dyDescent="0.25">
      <c r="A361" t="s">
        <v>974</v>
      </c>
      <c r="B361">
        <v>27362</v>
      </c>
      <c r="C361" t="s">
        <v>1158</v>
      </c>
      <c r="D361">
        <v>24386</v>
      </c>
      <c r="E361">
        <v>8690</v>
      </c>
      <c r="F361" t="s">
        <v>1159</v>
      </c>
      <c r="G361" t="s">
        <v>1160</v>
      </c>
      <c r="H361">
        <v>417</v>
      </c>
      <c r="I361" s="1">
        <v>44835</v>
      </c>
      <c r="J361" s="1">
        <v>45046</v>
      </c>
      <c r="K361" s="1">
        <v>44847.627106481479</v>
      </c>
      <c r="L361" s="1">
        <v>45046</v>
      </c>
      <c r="M361" t="s">
        <v>36</v>
      </c>
      <c r="N361" t="s">
        <v>37</v>
      </c>
      <c r="O361">
        <v>3720</v>
      </c>
      <c r="P361">
        <v>0</v>
      </c>
      <c r="Q361">
        <v>0</v>
      </c>
      <c r="R361">
        <v>3720</v>
      </c>
      <c r="S361">
        <v>3720</v>
      </c>
      <c r="T361">
        <v>-3720</v>
      </c>
      <c r="U361">
        <v>0</v>
      </c>
      <c r="V361">
        <v>-3720</v>
      </c>
      <c r="W361">
        <v>-3720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f>Table1[[#This Row],[RPMO Balance]]-Table1[[#This Row],[RSP Balance]]</f>
        <v>0</v>
      </c>
      <c r="AG361">
        <f>Table1[[#This Row],[RSP Total Charges]]+Table1[[#This Row],[TotalPaymentUnallocatedAmount]]+Table1[[#This Row],[TotalCreditUnallocatedAmount]]</f>
        <v>0</v>
      </c>
    </row>
    <row r="362" spans="1:33" hidden="1" x14ac:dyDescent="0.25">
      <c r="A362" t="s">
        <v>974</v>
      </c>
      <c r="B362">
        <v>27402</v>
      </c>
      <c r="C362" t="s">
        <v>1161</v>
      </c>
      <c r="D362">
        <v>24427</v>
      </c>
      <c r="E362">
        <v>8708</v>
      </c>
      <c r="F362" t="s">
        <v>1162</v>
      </c>
      <c r="G362" t="s">
        <v>1163</v>
      </c>
      <c r="H362">
        <v>307</v>
      </c>
      <c r="I362" s="1">
        <v>44805</v>
      </c>
      <c r="J362" s="1">
        <v>45107</v>
      </c>
      <c r="K362" s="1">
        <v>44841.627106481479</v>
      </c>
      <c r="L362" s="1">
        <v>45107</v>
      </c>
      <c r="M362" t="s">
        <v>36</v>
      </c>
      <c r="N362" t="s">
        <v>37</v>
      </c>
      <c r="O362">
        <v>4510</v>
      </c>
      <c r="P362">
        <v>0</v>
      </c>
      <c r="Q362">
        <v>0</v>
      </c>
      <c r="R362">
        <v>4510</v>
      </c>
      <c r="S362">
        <v>4510</v>
      </c>
      <c r="T362">
        <v>-4510</v>
      </c>
      <c r="U362">
        <v>0</v>
      </c>
      <c r="V362">
        <v>-4510</v>
      </c>
      <c r="W362">
        <v>-4510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f>Table1[[#This Row],[RPMO Balance]]-Table1[[#This Row],[RSP Balance]]</f>
        <v>0</v>
      </c>
      <c r="AG362">
        <f>Table1[[#This Row],[RSP Total Charges]]+Table1[[#This Row],[TotalPaymentUnallocatedAmount]]+Table1[[#This Row],[TotalCreditUnallocatedAmount]]</f>
        <v>0</v>
      </c>
    </row>
    <row r="363" spans="1:33" hidden="1" x14ac:dyDescent="0.25">
      <c r="A363" t="s">
        <v>974</v>
      </c>
      <c r="B363">
        <v>27428</v>
      </c>
      <c r="C363" t="s">
        <v>1164</v>
      </c>
      <c r="D363">
        <v>24453</v>
      </c>
      <c r="E363">
        <v>8712</v>
      </c>
      <c r="F363" t="s">
        <v>926</v>
      </c>
      <c r="G363" t="s">
        <v>1165</v>
      </c>
      <c r="H363">
        <v>228</v>
      </c>
      <c r="I363" s="1">
        <v>44805</v>
      </c>
      <c r="J363" s="1">
        <v>44985</v>
      </c>
      <c r="K363" s="1">
        <v>44841.627106481479</v>
      </c>
      <c r="L363" s="1">
        <v>44985.321554861112</v>
      </c>
      <c r="M363" t="s">
        <v>984</v>
      </c>
      <c r="N363" t="s">
        <v>985</v>
      </c>
      <c r="O363">
        <v>3000</v>
      </c>
      <c r="P363">
        <v>0</v>
      </c>
      <c r="Q363">
        <v>0</v>
      </c>
      <c r="R363">
        <v>3000</v>
      </c>
      <c r="S363">
        <v>3000</v>
      </c>
      <c r="T363">
        <v>-3000</v>
      </c>
      <c r="U363">
        <v>0</v>
      </c>
      <c r="V363">
        <v>-3000</v>
      </c>
      <c r="W363">
        <v>-3000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f>Table1[[#This Row],[RPMO Balance]]-Table1[[#This Row],[RSP Balance]]</f>
        <v>0</v>
      </c>
      <c r="AG363">
        <f>Table1[[#This Row],[RSP Total Charges]]+Table1[[#This Row],[TotalPaymentUnallocatedAmount]]+Table1[[#This Row],[TotalCreditUnallocatedAmount]]</f>
        <v>0</v>
      </c>
    </row>
    <row r="364" spans="1:33" hidden="1" x14ac:dyDescent="0.25">
      <c r="A364" t="s">
        <v>974</v>
      </c>
      <c r="B364">
        <v>27433</v>
      </c>
      <c r="C364" t="s">
        <v>1166</v>
      </c>
      <c r="D364">
        <v>24458</v>
      </c>
      <c r="E364">
        <v>8365</v>
      </c>
      <c r="F364" t="s">
        <v>1167</v>
      </c>
      <c r="G364" t="s">
        <v>1160</v>
      </c>
      <c r="H364">
        <v>121</v>
      </c>
      <c r="I364" s="1">
        <v>44805</v>
      </c>
      <c r="J364" s="1">
        <v>45016</v>
      </c>
      <c r="K364" s="1">
        <v>44841.627106481479</v>
      </c>
      <c r="L364" s="1">
        <v>45016</v>
      </c>
      <c r="M364" t="s">
        <v>36</v>
      </c>
      <c r="N364" t="s">
        <v>37</v>
      </c>
      <c r="O364">
        <v>4195</v>
      </c>
      <c r="P364">
        <v>0</v>
      </c>
      <c r="Q364">
        <v>0</v>
      </c>
      <c r="R364">
        <v>4195</v>
      </c>
      <c r="S364">
        <v>3580</v>
      </c>
      <c r="T364">
        <v>-3580</v>
      </c>
      <c r="U364">
        <v>615</v>
      </c>
      <c r="V364">
        <v>-3580</v>
      </c>
      <c r="W364">
        <v>-3580</v>
      </c>
      <c r="X364">
        <v>0</v>
      </c>
      <c r="Y364">
        <v>0</v>
      </c>
      <c r="Z364">
        <v>0</v>
      </c>
      <c r="AA364">
        <v>0</v>
      </c>
      <c r="AB364">
        <v>615</v>
      </c>
      <c r="AC364">
        <v>0</v>
      </c>
      <c r="AD364">
        <v>0</v>
      </c>
      <c r="AE364">
        <v>615</v>
      </c>
      <c r="AF364">
        <f>Table1[[#This Row],[RPMO Balance]]-Table1[[#This Row],[RSP Balance]]</f>
        <v>0</v>
      </c>
      <c r="AG364">
        <f>Table1[[#This Row],[RSP Total Charges]]+Table1[[#This Row],[TotalPaymentUnallocatedAmount]]+Table1[[#This Row],[TotalCreditUnallocatedAmount]]</f>
        <v>615</v>
      </c>
    </row>
    <row r="365" spans="1:33" hidden="1" x14ac:dyDescent="0.25">
      <c r="A365" t="s">
        <v>974</v>
      </c>
      <c r="B365">
        <v>27474</v>
      </c>
      <c r="C365" t="s">
        <v>1168</v>
      </c>
      <c r="D365">
        <v>24499</v>
      </c>
      <c r="E365">
        <v>8723</v>
      </c>
      <c r="F365" t="s">
        <v>1169</v>
      </c>
      <c r="G365" t="s">
        <v>1170</v>
      </c>
      <c r="H365">
        <v>416</v>
      </c>
      <c r="I365" s="1">
        <v>44805</v>
      </c>
      <c r="J365" s="1">
        <v>45077</v>
      </c>
      <c r="K365" s="1">
        <v>44841.627106481479</v>
      </c>
      <c r="L365" s="1">
        <v>45077</v>
      </c>
      <c r="M365" t="s">
        <v>36</v>
      </c>
      <c r="N365" t="s">
        <v>37</v>
      </c>
      <c r="O365">
        <v>4575</v>
      </c>
      <c r="P365">
        <v>0</v>
      </c>
      <c r="Q365">
        <v>0</v>
      </c>
      <c r="R365">
        <v>4575</v>
      </c>
      <c r="S365">
        <v>3880</v>
      </c>
      <c r="T365">
        <v>-3880</v>
      </c>
      <c r="U365">
        <v>695</v>
      </c>
      <c r="V365">
        <v>-3880</v>
      </c>
      <c r="W365">
        <v>-3880</v>
      </c>
      <c r="X365">
        <v>0</v>
      </c>
      <c r="Y365">
        <v>0</v>
      </c>
      <c r="Z365">
        <v>0</v>
      </c>
      <c r="AA365">
        <v>0</v>
      </c>
      <c r="AB365">
        <v>695</v>
      </c>
      <c r="AC365">
        <v>0</v>
      </c>
      <c r="AD365">
        <v>0</v>
      </c>
      <c r="AE365">
        <v>695</v>
      </c>
      <c r="AF365">
        <f>Table1[[#This Row],[RPMO Balance]]-Table1[[#This Row],[RSP Balance]]</f>
        <v>0</v>
      </c>
      <c r="AG365">
        <f>Table1[[#This Row],[RSP Total Charges]]+Table1[[#This Row],[TotalPaymentUnallocatedAmount]]+Table1[[#This Row],[TotalCreditUnallocatedAmount]]</f>
        <v>695</v>
      </c>
    </row>
    <row r="366" spans="1:33" hidden="1" x14ac:dyDescent="0.25">
      <c r="A366" t="s">
        <v>974</v>
      </c>
      <c r="B366">
        <v>27658</v>
      </c>
      <c r="C366" t="s">
        <v>1171</v>
      </c>
      <c r="D366">
        <v>24686</v>
      </c>
      <c r="E366">
        <v>8653</v>
      </c>
      <c r="F366" t="s">
        <v>1172</v>
      </c>
      <c r="G366" t="s">
        <v>1173</v>
      </c>
      <c r="H366">
        <v>132</v>
      </c>
      <c r="I366" s="1">
        <v>44805</v>
      </c>
      <c r="J366" s="1">
        <v>45107</v>
      </c>
      <c r="K366" s="1">
        <v>44841.627106481479</v>
      </c>
      <c r="L366" s="1">
        <v>45107</v>
      </c>
      <c r="M366" t="s">
        <v>36</v>
      </c>
      <c r="N366" t="s">
        <v>37</v>
      </c>
      <c r="O366">
        <v>3480</v>
      </c>
      <c r="P366">
        <v>0</v>
      </c>
      <c r="Q366">
        <v>0</v>
      </c>
      <c r="R366">
        <v>3480</v>
      </c>
      <c r="S366">
        <v>3480</v>
      </c>
      <c r="T366">
        <v>-3480</v>
      </c>
      <c r="U366">
        <v>0</v>
      </c>
      <c r="V366">
        <v>-3480</v>
      </c>
      <c r="W366">
        <v>-3480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f>Table1[[#This Row],[RPMO Balance]]-Table1[[#This Row],[RSP Balance]]</f>
        <v>0</v>
      </c>
      <c r="AG366">
        <f>Table1[[#This Row],[RSP Total Charges]]+Table1[[#This Row],[TotalPaymentUnallocatedAmount]]+Table1[[#This Row],[TotalCreditUnallocatedAmount]]</f>
        <v>0</v>
      </c>
    </row>
    <row r="367" spans="1:33" hidden="1" x14ac:dyDescent="0.25">
      <c r="A367" t="s">
        <v>974</v>
      </c>
      <c r="B367">
        <v>27693</v>
      </c>
      <c r="C367" t="s">
        <v>1174</v>
      </c>
      <c r="D367">
        <v>24721</v>
      </c>
      <c r="E367">
        <v>8780</v>
      </c>
      <c r="F367" t="s">
        <v>1175</v>
      </c>
      <c r="G367" t="s">
        <v>1176</v>
      </c>
      <c r="H367">
        <v>167</v>
      </c>
      <c r="I367" s="1">
        <v>44805</v>
      </c>
      <c r="J367" s="1">
        <v>44985</v>
      </c>
      <c r="K367" s="1">
        <v>44839.627106481479</v>
      </c>
      <c r="L367" s="1">
        <v>44985.321554861112</v>
      </c>
      <c r="M367" t="s">
        <v>984</v>
      </c>
      <c r="N367" t="s">
        <v>985</v>
      </c>
      <c r="O367">
        <v>3580</v>
      </c>
      <c r="P367">
        <v>0</v>
      </c>
      <c r="Q367">
        <v>0</v>
      </c>
      <c r="R367">
        <v>3580</v>
      </c>
      <c r="S367">
        <v>3580</v>
      </c>
      <c r="T367">
        <v>-3580</v>
      </c>
      <c r="U367">
        <v>0</v>
      </c>
      <c r="V367">
        <v>-3580</v>
      </c>
      <c r="W367">
        <v>-3580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f>Table1[[#This Row],[RPMO Balance]]-Table1[[#This Row],[RSP Balance]]</f>
        <v>0</v>
      </c>
      <c r="AG367">
        <f>Table1[[#This Row],[RSP Total Charges]]+Table1[[#This Row],[TotalPaymentUnallocatedAmount]]+Table1[[#This Row],[TotalCreditUnallocatedAmount]]</f>
        <v>0</v>
      </c>
    </row>
    <row r="368" spans="1:33" hidden="1" x14ac:dyDescent="0.25">
      <c r="A368" t="s">
        <v>974</v>
      </c>
      <c r="B368">
        <v>27722</v>
      </c>
      <c r="C368" t="s">
        <v>1177</v>
      </c>
      <c r="D368">
        <v>6161</v>
      </c>
      <c r="E368">
        <v>4577</v>
      </c>
      <c r="F368" t="s">
        <v>1178</v>
      </c>
      <c r="G368" t="s">
        <v>1179</v>
      </c>
      <c r="H368">
        <v>370</v>
      </c>
      <c r="I368" s="1">
        <v>44805</v>
      </c>
      <c r="J368" s="1">
        <v>44849</v>
      </c>
      <c r="K368" s="1">
        <v>44825</v>
      </c>
      <c r="L368" s="1">
        <v>44849.627106481479</v>
      </c>
      <c r="M368" t="s">
        <v>984</v>
      </c>
      <c r="N368" t="s">
        <v>985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f>Table1[[#This Row],[RPMO Balance]]-Table1[[#This Row],[RSP Balance]]</f>
        <v>0</v>
      </c>
      <c r="AG368">
        <f>Table1[[#This Row],[RSP Total Charges]]+Table1[[#This Row],[TotalPaymentUnallocatedAmount]]+Table1[[#This Row],[TotalCreditUnallocatedAmount]]</f>
        <v>0</v>
      </c>
    </row>
    <row r="369" spans="1:33" hidden="1" x14ac:dyDescent="0.25">
      <c r="A369" t="s">
        <v>974</v>
      </c>
      <c r="B369">
        <v>27901</v>
      </c>
      <c r="C369" t="s">
        <v>1180</v>
      </c>
      <c r="D369">
        <v>24930</v>
      </c>
      <c r="E369">
        <v>8839</v>
      </c>
      <c r="F369" t="s">
        <v>1181</v>
      </c>
      <c r="G369" t="s">
        <v>1182</v>
      </c>
      <c r="H369">
        <v>327</v>
      </c>
      <c r="I369" s="1">
        <v>44805</v>
      </c>
      <c r="J369" s="1">
        <v>44985</v>
      </c>
      <c r="K369" s="1">
        <v>44841.627106481479</v>
      </c>
      <c r="L369" s="1">
        <v>44985.321554861112</v>
      </c>
      <c r="M369" t="s">
        <v>984</v>
      </c>
      <c r="N369" t="s">
        <v>985</v>
      </c>
      <c r="O369">
        <v>3000</v>
      </c>
      <c r="P369">
        <v>0</v>
      </c>
      <c r="Q369">
        <v>0</v>
      </c>
      <c r="R369">
        <v>3000</v>
      </c>
      <c r="S369">
        <v>3000</v>
      </c>
      <c r="T369">
        <v>-3000</v>
      </c>
      <c r="U369">
        <v>0</v>
      </c>
      <c r="V369">
        <v>-3000</v>
      </c>
      <c r="W369">
        <v>-3000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f>Table1[[#This Row],[RPMO Balance]]-Table1[[#This Row],[RSP Balance]]</f>
        <v>0</v>
      </c>
      <c r="AG369">
        <f>Table1[[#This Row],[RSP Total Charges]]+Table1[[#This Row],[TotalPaymentUnallocatedAmount]]+Table1[[#This Row],[TotalCreditUnallocatedAmount]]</f>
        <v>0</v>
      </c>
    </row>
    <row r="370" spans="1:33" hidden="1" x14ac:dyDescent="0.25">
      <c r="A370" t="s">
        <v>974</v>
      </c>
      <c r="B370">
        <v>27914</v>
      </c>
      <c r="C370" t="s">
        <v>1183</v>
      </c>
      <c r="D370">
        <v>24942</v>
      </c>
      <c r="E370">
        <v>8291</v>
      </c>
      <c r="F370" t="s">
        <v>1184</v>
      </c>
      <c r="G370" t="s">
        <v>1185</v>
      </c>
      <c r="H370">
        <v>123</v>
      </c>
      <c r="I370" s="1">
        <v>44805</v>
      </c>
      <c r="J370" s="1">
        <v>44985</v>
      </c>
      <c r="K370" s="1">
        <v>44827.627106481479</v>
      </c>
      <c r="L370" s="1">
        <v>44985.321554861112</v>
      </c>
      <c r="M370" t="s">
        <v>984</v>
      </c>
      <c r="N370" t="s">
        <v>985</v>
      </c>
      <c r="O370">
        <v>4480</v>
      </c>
      <c r="P370">
        <v>0</v>
      </c>
      <c r="Q370">
        <v>0</v>
      </c>
      <c r="R370">
        <v>4480</v>
      </c>
      <c r="S370">
        <v>4480</v>
      </c>
      <c r="T370">
        <v>-4480</v>
      </c>
      <c r="U370">
        <v>0</v>
      </c>
      <c r="V370">
        <v>-4480</v>
      </c>
      <c r="W370">
        <v>-4480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f>Table1[[#This Row],[RPMO Balance]]-Table1[[#This Row],[RSP Balance]]</f>
        <v>0</v>
      </c>
      <c r="AG370">
        <f>Table1[[#This Row],[RSP Total Charges]]+Table1[[#This Row],[TotalPaymentUnallocatedAmount]]+Table1[[#This Row],[TotalCreditUnallocatedAmount]]</f>
        <v>0</v>
      </c>
    </row>
    <row r="371" spans="1:33" hidden="1" x14ac:dyDescent="0.25">
      <c r="A371" t="s">
        <v>974</v>
      </c>
      <c r="B371">
        <v>27914</v>
      </c>
      <c r="C371" t="s">
        <v>1186</v>
      </c>
      <c r="D371">
        <v>24944</v>
      </c>
      <c r="E371">
        <v>8844</v>
      </c>
      <c r="F371" t="s">
        <v>1187</v>
      </c>
      <c r="G371" t="s">
        <v>1188</v>
      </c>
      <c r="H371">
        <v>123</v>
      </c>
      <c r="I371" s="1">
        <v>44805</v>
      </c>
      <c r="J371" s="1">
        <v>44985</v>
      </c>
      <c r="K371" s="1">
        <v>44827.627106481479</v>
      </c>
      <c r="L371" s="1">
        <v>44985.321554861112</v>
      </c>
      <c r="M371" t="s">
        <v>984</v>
      </c>
      <c r="N371" t="s">
        <v>985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f>Table1[[#This Row],[RPMO Balance]]-Table1[[#This Row],[RSP Balance]]</f>
        <v>0</v>
      </c>
      <c r="AG371">
        <f>Table1[[#This Row],[RSP Total Charges]]+Table1[[#This Row],[TotalPaymentUnallocatedAmount]]+Table1[[#This Row],[TotalCreditUnallocatedAmount]]</f>
        <v>0</v>
      </c>
    </row>
    <row r="372" spans="1:33" hidden="1" x14ac:dyDescent="0.25">
      <c r="A372" t="s">
        <v>974</v>
      </c>
      <c r="B372">
        <v>27922</v>
      </c>
      <c r="C372" t="s">
        <v>1189</v>
      </c>
      <c r="D372">
        <v>24951</v>
      </c>
      <c r="E372">
        <v>7961</v>
      </c>
      <c r="F372" t="s">
        <v>1190</v>
      </c>
      <c r="G372" t="s">
        <v>1191</v>
      </c>
      <c r="H372">
        <v>171</v>
      </c>
      <c r="I372" s="1">
        <v>44805</v>
      </c>
      <c r="J372" s="1">
        <v>45016</v>
      </c>
      <c r="K372" s="1">
        <v>44827.627106481479</v>
      </c>
      <c r="L372" s="1">
        <v>45016</v>
      </c>
      <c r="M372" t="s">
        <v>36</v>
      </c>
      <c r="N372" t="s">
        <v>37</v>
      </c>
      <c r="O372">
        <v>4160</v>
      </c>
      <c r="P372">
        <v>0</v>
      </c>
      <c r="Q372">
        <v>0</v>
      </c>
      <c r="R372">
        <v>4160</v>
      </c>
      <c r="S372">
        <v>4160</v>
      </c>
      <c r="T372">
        <v>-4160</v>
      </c>
      <c r="U372">
        <v>0</v>
      </c>
      <c r="V372">
        <v>-4160</v>
      </c>
      <c r="W372">
        <v>-4160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f>Table1[[#This Row],[RPMO Balance]]-Table1[[#This Row],[RSP Balance]]</f>
        <v>0</v>
      </c>
      <c r="AG372">
        <f>Table1[[#This Row],[RSP Total Charges]]+Table1[[#This Row],[TotalPaymentUnallocatedAmount]]+Table1[[#This Row],[TotalCreditUnallocatedAmount]]</f>
        <v>0</v>
      </c>
    </row>
    <row r="373" spans="1:33" hidden="1" x14ac:dyDescent="0.25">
      <c r="A373" t="s">
        <v>974</v>
      </c>
      <c r="B373">
        <v>27930</v>
      </c>
      <c r="C373" t="s">
        <v>1192</v>
      </c>
      <c r="D373">
        <v>24959</v>
      </c>
      <c r="E373">
        <v>8729</v>
      </c>
      <c r="F373" t="s">
        <v>1193</v>
      </c>
      <c r="G373" t="s">
        <v>1194</v>
      </c>
      <c r="H373">
        <v>326</v>
      </c>
      <c r="I373" s="1">
        <v>44805</v>
      </c>
      <c r="J373" s="1">
        <v>45107</v>
      </c>
      <c r="K373" s="1">
        <v>44805</v>
      </c>
      <c r="L373" s="1">
        <v>45107</v>
      </c>
      <c r="M373" t="s">
        <v>36</v>
      </c>
      <c r="N373" t="s">
        <v>37</v>
      </c>
      <c r="O373">
        <v>4085</v>
      </c>
      <c r="P373">
        <v>0</v>
      </c>
      <c r="Q373">
        <v>0</v>
      </c>
      <c r="R373">
        <v>4085</v>
      </c>
      <c r="S373">
        <v>3400</v>
      </c>
      <c r="T373">
        <v>-3400</v>
      </c>
      <c r="U373">
        <v>685</v>
      </c>
      <c r="V373">
        <v>-3400</v>
      </c>
      <c r="W373">
        <v>-3400</v>
      </c>
      <c r="X373">
        <v>0</v>
      </c>
      <c r="Y373">
        <v>0</v>
      </c>
      <c r="Z373">
        <v>0</v>
      </c>
      <c r="AA373">
        <v>0</v>
      </c>
      <c r="AB373">
        <v>685</v>
      </c>
      <c r="AC373">
        <v>0</v>
      </c>
      <c r="AD373">
        <v>0</v>
      </c>
      <c r="AE373">
        <v>685</v>
      </c>
      <c r="AF373">
        <f>Table1[[#This Row],[RPMO Balance]]-Table1[[#This Row],[RSP Balance]]</f>
        <v>0</v>
      </c>
      <c r="AG373">
        <f>Table1[[#This Row],[RSP Total Charges]]+Table1[[#This Row],[TotalPaymentUnallocatedAmount]]+Table1[[#This Row],[TotalCreditUnallocatedAmount]]</f>
        <v>685</v>
      </c>
    </row>
    <row r="374" spans="1:33" hidden="1" x14ac:dyDescent="0.25">
      <c r="A374" t="s">
        <v>974</v>
      </c>
      <c r="B374">
        <v>27930</v>
      </c>
      <c r="C374" t="s">
        <v>1195</v>
      </c>
      <c r="D374">
        <v>24962</v>
      </c>
      <c r="E374">
        <v>8847</v>
      </c>
      <c r="F374" t="s">
        <v>947</v>
      </c>
      <c r="G374" t="s">
        <v>1196</v>
      </c>
      <c r="H374">
        <v>326</v>
      </c>
      <c r="I374" s="1">
        <v>44805</v>
      </c>
      <c r="J374" s="1">
        <v>44985</v>
      </c>
      <c r="K374" s="1">
        <v>44841.627106481479</v>
      </c>
      <c r="L374" s="1">
        <v>44985.321554861112</v>
      </c>
      <c r="M374" t="s">
        <v>984</v>
      </c>
      <c r="N374" t="s">
        <v>985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f>Table1[[#This Row],[RPMO Balance]]-Table1[[#This Row],[RSP Balance]]</f>
        <v>0</v>
      </c>
      <c r="AG374">
        <f>Table1[[#This Row],[RSP Total Charges]]+Table1[[#This Row],[TotalPaymentUnallocatedAmount]]+Table1[[#This Row],[TotalCreditUnallocatedAmount]]</f>
        <v>0</v>
      </c>
    </row>
    <row r="375" spans="1:33" hidden="1" x14ac:dyDescent="0.25">
      <c r="A375" t="s">
        <v>974</v>
      </c>
      <c r="B375">
        <v>27933</v>
      </c>
      <c r="C375" t="s">
        <v>1197</v>
      </c>
      <c r="D375">
        <v>24963</v>
      </c>
      <c r="E375">
        <v>8648</v>
      </c>
      <c r="F375" t="s">
        <v>1198</v>
      </c>
      <c r="G375" t="s">
        <v>1199</v>
      </c>
      <c r="H375">
        <v>204</v>
      </c>
      <c r="I375" s="1">
        <v>44805</v>
      </c>
      <c r="J375" s="1">
        <v>44985</v>
      </c>
      <c r="K375" s="1">
        <v>44841.627106481479</v>
      </c>
      <c r="L375" s="1">
        <v>44985.321554861112</v>
      </c>
      <c r="M375" t="s">
        <v>984</v>
      </c>
      <c r="N375" t="s">
        <v>985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f>Table1[[#This Row],[RPMO Balance]]-Table1[[#This Row],[RSP Balance]]</f>
        <v>0</v>
      </c>
      <c r="AG375">
        <f>Table1[[#This Row],[RSP Total Charges]]+Table1[[#This Row],[TotalPaymentUnallocatedAmount]]+Table1[[#This Row],[TotalCreditUnallocatedAmount]]</f>
        <v>0</v>
      </c>
    </row>
    <row r="376" spans="1:33" hidden="1" x14ac:dyDescent="0.25">
      <c r="A376" t="s">
        <v>974</v>
      </c>
      <c r="B376">
        <v>27990</v>
      </c>
      <c r="C376" t="s">
        <v>1200</v>
      </c>
      <c r="D376">
        <v>25017</v>
      </c>
      <c r="E376">
        <v>8818</v>
      </c>
      <c r="F376" t="s">
        <v>1201</v>
      </c>
      <c r="G376" t="s">
        <v>1202</v>
      </c>
      <c r="H376">
        <v>420</v>
      </c>
      <c r="I376" s="1">
        <v>44805</v>
      </c>
      <c r="J376" s="1">
        <v>45107</v>
      </c>
      <c r="K376" s="1">
        <v>44841.627106481479</v>
      </c>
      <c r="L376" s="1">
        <v>45107</v>
      </c>
      <c r="M376" t="s">
        <v>36</v>
      </c>
      <c r="N376" t="s">
        <v>37</v>
      </c>
      <c r="O376">
        <v>3945</v>
      </c>
      <c r="P376">
        <v>0</v>
      </c>
      <c r="Q376">
        <v>0</v>
      </c>
      <c r="R376">
        <v>3945</v>
      </c>
      <c r="S376">
        <v>3945</v>
      </c>
      <c r="T376">
        <v>-3945</v>
      </c>
      <c r="U376">
        <v>0</v>
      </c>
      <c r="V376">
        <v>-3945</v>
      </c>
      <c r="W376">
        <v>-3945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f>Table1[[#This Row],[RPMO Balance]]-Table1[[#This Row],[RSP Balance]]</f>
        <v>0</v>
      </c>
      <c r="AG376">
        <f>Table1[[#This Row],[RSP Total Charges]]+Table1[[#This Row],[TotalPaymentUnallocatedAmount]]+Table1[[#This Row],[TotalCreditUnallocatedAmount]]</f>
        <v>0</v>
      </c>
    </row>
    <row r="377" spans="1:33" hidden="1" x14ac:dyDescent="0.25">
      <c r="A377" t="s">
        <v>974</v>
      </c>
      <c r="B377">
        <v>28033</v>
      </c>
      <c r="C377" t="s">
        <v>1203</v>
      </c>
      <c r="D377">
        <v>25060</v>
      </c>
      <c r="E377">
        <v>8590</v>
      </c>
      <c r="F377" t="s">
        <v>1204</v>
      </c>
      <c r="G377" t="s">
        <v>1205</v>
      </c>
      <c r="H377">
        <v>442</v>
      </c>
      <c r="I377" s="1">
        <v>44835</v>
      </c>
      <c r="J377" s="1">
        <v>45077</v>
      </c>
      <c r="K377" s="1">
        <v>44841.627106481479</v>
      </c>
      <c r="L377" s="1">
        <v>45077</v>
      </c>
      <c r="M377" t="s">
        <v>36</v>
      </c>
      <c r="N377" t="s">
        <v>37</v>
      </c>
      <c r="O377">
        <v>3700</v>
      </c>
      <c r="P377">
        <v>0</v>
      </c>
      <c r="Q377">
        <v>0</v>
      </c>
      <c r="R377">
        <v>3700</v>
      </c>
      <c r="S377">
        <v>3700</v>
      </c>
      <c r="T377">
        <v>-3700</v>
      </c>
      <c r="U377">
        <v>0</v>
      </c>
      <c r="V377">
        <v>-3700</v>
      </c>
      <c r="W377">
        <v>-3700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f>Table1[[#This Row],[RPMO Balance]]-Table1[[#This Row],[RSP Balance]]</f>
        <v>0</v>
      </c>
      <c r="AG377">
        <f>Table1[[#This Row],[RSP Total Charges]]+Table1[[#This Row],[TotalPaymentUnallocatedAmount]]+Table1[[#This Row],[TotalCreditUnallocatedAmount]]</f>
        <v>0</v>
      </c>
    </row>
    <row r="378" spans="1:33" hidden="1" x14ac:dyDescent="0.25">
      <c r="A378" t="s">
        <v>974</v>
      </c>
      <c r="B378">
        <v>28068</v>
      </c>
      <c r="C378" t="s">
        <v>1206</v>
      </c>
      <c r="D378">
        <v>25095</v>
      </c>
      <c r="E378">
        <v>6675</v>
      </c>
      <c r="F378" t="s">
        <v>1207</v>
      </c>
      <c r="G378" t="s">
        <v>1208</v>
      </c>
      <c r="H378" t="s">
        <v>1209</v>
      </c>
      <c r="I378" s="1">
        <v>44735.546006944445</v>
      </c>
      <c r="J378" s="1">
        <v>44802</v>
      </c>
      <c r="K378" s="1">
        <v>44735.546006944445</v>
      </c>
      <c r="L378" s="1">
        <v>44802</v>
      </c>
      <c r="M378" t="s">
        <v>984</v>
      </c>
      <c r="N378" t="s">
        <v>985</v>
      </c>
      <c r="O378">
        <v>100</v>
      </c>
      <c r="P378">
        <v>0</v>
      </c>
      <c r="Q378">
        <v>0</v>
      </c>
      <c r="R378">
        <v>100</v>
      </c>
      <c r="S378">
        <v>0</v>
      </c>
      <c r="T378">
        <v>-100</v>
      </c>
      <c r="U378">
        <v>0</v>
      </c>
      <c r="V378">
        <v>0</v>
      </c>
      <c r="W378">
        <v>0</v>
      </c>
      <c r="X378">
        <v>0</v>
      </c>
      <c r="Y378" s="2">
        <v>-100</v>
      </c>
      <c r="Z378" s="2">
        <v>0</v>
      </c>
      <c r="AA378">
        <v>0</v>
      </c>
      <c r="AB378" s="2">
        <v>100</v>
      </c>
      <c r="AC378">
        <v>-100</v>
      </c>
      <c r="AD378">
        <v>0</v>
      </c>
      <c r="AE378">
        <v>0</v>
      </c>
      <c r="AF378">
        <f>Table1[[#This Row],[RPMO Balance]]-Table1[[#This Row],[RSP Balance]]</f>
        <v>0</v>
      </c>
      <c r="AG378">
        <f>Table1[[#This Row],[RSP Total Charges]]+Table1[[#This Row],[TotalPaymentUnallocatedAmount]]+Table1[[#This Row],[TotalCreditUnallocatedAmount]]</f>
        <v>0</v>
      </c>
    </row>
    <row r="379" spans="1:33" hidden="1" x14ac:dyDescent="0.25">
      <c r="A379" t="s">
        <v>974</v>
      </c>
      <c r="B379">
        <v>28078</v>
      </c>
      <c r="C379" t="s">
        <v>1210</v>
      </c>
      <c r="D379">
        <v>25105</v>
      </c>
      <c r="E379">
        <v>8869</v>
      </c>
      <c r="F379" t="s">
        <v>1211</v>
      </c>
      <c r="G379" t="s">
        <v>1212</v>
      </c>
      <c r="H379">
        <v>412</v>
      </c>
      <c r="I379" s="1">
        <v>44805</v>
      </c>
      <c r="J379" s="1">
        <v>45107</v>
      </c>
      <c r="K379" s="1">
        <v>44841.627106481479</v>
      </c>
      <c r="L379" s="1">
        <v>45107</v>
      </c>
      <c r="M379" t="s">
        <v>36</v>
      </c>
      <c r="N379" t="s">
        <v>37</v>
      </c>
      <c r="O379">
        <v>4510</v>
      </c>
      <c r="P379">
        <v>0</v>
      </c>
      <c r="Q379">
        <v>0</v>
      </c>
      <c r="R379">
        <v>4510</v>
      </c>
      <c r="S379">
        <v>3880</v>
      </c>
      <c r="T379">
        <v>-3880</v>
      </c>
      <c r="U379">
        <v>630</v>
      </c>
      <c r="V379">
        <v>-3880</v>
      </c>
      <c r="W379">
        <v>-3880</v>
      </c>
      <c r="X379">
        <v>0</v>
      </c>
      <c r="Y379">
        <v>0</v>
      </c>
      <c r="Z379">
        <v>0</v>
      </c>
      <c r="AA379">
        <v>0</v>
      </c>
      <c r="AB379">
        <v>630</v>
      </c>
      <c r="AC379">
        <v>0</v>
      </c>
      <c r="AD379">
        <v>0</v>
      </c>
      <c r="AE379">
        <v>630</v>
      </c>
      <c r="AF379">
        <f>Table1[[#This Row],[RPMO Balance]]-Table1[[#This Row],[RSP Balance]]</f>
        <v>0</v>
      </c>
      <c r="AG379">
        <f>Table1[[#This Row],[RSP Total Charges]]+Table1[[#This Row],[TotalPaymentUnallocatedAmount]]+Table1[[#This Row],[TotalCreditUnallocatedAmount]]</f>
        <v>630</v>
      </c>
    </row>
    <row r="380" spans="1:33" hidden="1" x14ac:dyDescent="0.25">
      <c r="A380" t="s">
        <v>974</v>
      </c>
      <c r="B380">
        <v>28190</v>
      </c>
      <c r="C380" t="s">
        <v>1213</v>
      </c>
      <c r="D380">
        <v>25217</v>
      </c>
      <c r="E380">
        <v>8589</v>
      </c>
      <c r="F380" t="s">
        <v>1214</v>
      </c>
      <c r="G380" t="s">
        <v>1215</v>
      </c>
      <c r="H380">
        <v>328</v>
      </c>
      <c r="I380" s="1">
        <v>44805</v>
      </c>
      <c r="J380" s="1">
        <v>45107</v>
      </c>
      <c r="K380" s="1">
        <v>44841.627106481479</v>
      </c>
      <c r="L380" s="1">
        <v>45107</v>
      </c>
      <c r="M380" t="s">
        <v>36</v>
      </c>
      <c r="N380" t="s">
        <v>37</v>
      </c>
      <c r="O380">
        <v>3615</v>
      </c>
      <c r="P380">
        <v>0</v>
      </c>
      <c r="Q380">
        <v>0</v>
      </c>
      <c r="R380">
        <v>3615</v>
      </c>
      <c r="S380">
        <v>0</v>
      </c>
      <c r="T380">
        <v>-680</v>
      </c>
      <c r="U380">
        <v>2935</v>
      </c>
      <c r="V380">
        <v>0</v>
      </c>
      <c r="W380">
        <v>0</v>
      </c>
      <c r="X380">
        <v>0</v>
      </c>
      <c r="Y380">
        <v>-680</v>
      </c>
      <c r="Z380">
        <v>0</v>
      </c>
      <c r="AA380">
        <v>0</v>
      </c>
      <c r="AB380">
        <v>3615</v>
      </c>
      <c r="AC380">
        <v>-680</v>
      </c>
      <c r="AD380">
        <v>0</v>
      </c>
      <c r="AE380">
        <v>2935</v>
      </c>
      <c r="AF380">
        <f>Table1[[#This Row],[RPMO Balance]]-Table1[[#This Row],[RSP Balance]]</f>
        <v>0</v>
      </c>
      <c r="AG380">
        <f>Table1[[#This Row],[RSP Total Charges]]+Table1[[#This Row],[TotalPaymentUnallocatedAmount]]+Table1[[#This Row],[TotalCreditUnallocatedAmount]]</f>
        <v>2935</v>
      </c>
    </row>
    <row r="381" spans="1:33" hidden="1" x14ac:dyDescent="0.25">
      <c r="A381" t="s">
        <v>974</v>
      </c>
      <c r="B381">
        <v>28205</v>
      </c>
      <c r="C381" t="s">
        <v>1216</v>
      </c>
      <c r="D381">
        <v>25232</v>
      </c>
      <c r="E381">
        <v>8864</v>
      </c>
      <c r="F381" t="s">
        <v>1217</v>
      </c>
      <c r="G381" t="s">
        <v>1218</v>
      </c>
      <c r="H381">
        <v>329</v>
      </c>
      <c r="I381" s="1">
        <v>44805</v>
      </c>
      <c r="J381" s="1">
        <v>44985</v>
      </c>
      <c r="K381" s="1">
        <v>44841.627106481479</v>
      </c>
      <c r="L381" s="1">
        <v>44985.321554861112</v>
      </c>
      <c r="M381" t="s">
        <v>984</v>
      </c>
      <c r="N381" t="s">
        <v>985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f>Table1[[#This Row],[RPMO Balance]]-Table1[[#This Row],[RSP Balance]]</f>
        <v>0</v>
      </c>
      <c r="AG381">
        <f>Table1[[#This Row],[RSP Total Charges]]+Table1[[#This Row],[TotalPaymentUnallocatedAmount]]+Table1[[#This Row],[TotalCreditUnallocatedAmount]]</f>
        <v>0</v>
      </c>
    </row>
    <row r="382" spans="1:33" hidden="1" x14ac:dyDescent="0.25">
      <c r="A382" t="s">
        <v>974</v>
      </c>
      <c r="B382">
        <v>28314</v>
      </c>
      <c r="C382" t="s">
        <v>1219</v>
      </c>
      <c r="D382">
        <v>25345</v>
      </c>
      <c r="E382">
        <v>8926</v>
      </c>
      <c r="F382" t="s">
        <v>1220</v>
      </c>
      <c r="G382" t="s">
        <v>180</v>
      </c>
      <c r="H382">
        <v>330</v>
      </c>
      <c r="I382" s="1">
        <v>44805</v>
      </c>
      <c r="J382" s="1">
        <v>44985</v>
      </c>
      <c r="K382" s="1">
        <v>44841.627106481479</v>
      </c>
      <c r="L382" s="1">
        <v>44985.321554861112</v>
      </c>
      <c r="M382" t="s">
        <v>984</v>
      </c>
      <c r="N382" t="s">
        <v>985</v>
      </c>
      <c r="O382">
        <v>2320</v>
      </c>
      <c r="P382">
        <v>0</v>
      </c>
      <c r="Q382">
        <v>0</v>
      </c>
      <c r="R382">
        <v>2320</v>
      </c>
      <c r="S382">
        <v>2320</v>
      </c>
      <c r="T382">
        <v>-2320</v>
      </c>
      <c r="U382">
        <v>0</v>
      </c>
      <c r="V382">
        <v>-2320</v>
      </c>
      <c r="W382">
        <v>-2320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f>Table1[[#This Row],[RPMO Balance]]-Table1[[#This Row],[RSP Balance]]</f>
        <v>0</v>
      </c>
      <c r="AG382">
        <f>Table1[[#This Row],[RSP Total Charges]]+Table1[[#This Row],[TotalPaymentUnallocatedAmount]]+Table1[[#This Row],[TotalCreditUnallocatedAmount]]</f>
        <v>0</v>
      </c>
    </row>
    <row r="383" spans="1:33" hidden="1" x14ac:dyDescent="0.25">
      <c r="A383" t="s">
        <v>974</v>
      </c>
      <c r="B383">
        <v>28511</v>
      </c>
      <c r="C383" t="s">
        <v>1221</v>
      </c>
      <c r="D383">
        <v>25541</v>
      </c>
      <c r="E383">
        <v>6451</v>
      </c>
      <c r="F383" t="s">
        <v>1222</v>
      </c>
      <c r="G383" t="s">
        <v>1223</v>
      </c>
      <c r="H383">
        <v>402</v>
      </c>
      <c r="I383" s="1">
        <v>44805</v>
      </c>
      <c r="J383" s="1">
        <v>44985</v>
      </c>
      <c r="K383" s="1">
        <v>44827.627106481479</v>
      </c>
      <c r="L383" s="1">
        <v>44985.321554861112</v>
      </c>
      <c r="M383" t="s">
        <v>984</v>
      </c>
      <c r="N383" t="s">
        <v>985</v>
      </c>
      <c r="O383">
        <v>3880</v>
      </c>
      <c r="P383">
        <v>0</v>
      </c>
      <c r="Q383">
        <v>0</v>
      </c>
      <c r="R383">
        <v>3880</v>
      </c>
      <c r="S383">
        <v>3880</v>
      </c>
      <c r="T383">
        <v>-3880</v>
      </c>
      <c r="U383">
        <v>0</v>
      </c>
      <c r="V383">
        <v>-3880</v>
      </c>
      <c r="W383">
        <v>-3880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f>Table1[[#This Row],[RPMO Balance]]-Table1[[#This Row],[RSP Balance]]</f>
        <v>0</v>
      </c>
      <c r="AG383">
        <f>Table1[[#This Row],[RSP Total Charges]]+Table1[[#This Row],[TotalPaymentUnallocatedAmount]]+Table1[[#This Row],[TotalCreditUnallocatedAmount]]</f>
        <v>0</v>
      </c>
    </row>
    <row r="384" spans="1:33" hidden="1" x14ac:dyDescent="0.25">
      <c r="A384" t="s">
        <v>974</v>
      </c>
      <c r="B384">
        <v>28577</v>
      </c>
      <c r="C384" t="s">
        <v>1224</v>
      </c>
      <c r="D384">
        <v>25566</v>
      </c>
      <c r="E384">
        <v>8817</v>
      </c>
      <c r="F384" t="s">
        <v>1225</v>
      </c>
      <c r="G384" t="s">
        <v>1226</v>
      </c>
      <c r="H384">
        <v>403</v>
      </c>
      <c r="I384" s="1">
        <v>44805</v>
      </c>
      <c r="J384" s="1">
        <v>45199</v>
      </c>
      <c r="K384" s="1">
        <v>44841.627106481479</v>
      </c>
      <c r="L384" s="1">
        <v>45199</v>
      </c>
      <c r="M384" t="s">
        <v>36</v>
      </c>
      <c r="N384" t="s">
        <v>37</v>
      </c>
      <c r="O384">
        <v>3880</v>
      </c>
      <c r="P384">
        <v>0</v>
      </c>
      <c r="Q384">
        <v>0</v>
      </c>
      <c r="R384">
        <v>3880</v>
      </c>
      <c r="S384">
        <v>1990</v>
      </c>
      <c r="T384">
        <v>-4510</v>
      </c>
      <c r="U384">
        <v>-630</v>
      </c>
      <c r="V384">
        <v>-1990</v>
      </c>
      <c r="W384">
        <v>-1990</v>
      </c>
      <c r="X384">
        <v>0</v>
      </c>
      <c r="Y384">
        <v>-2520</v>
      </c>
      <c r="Z384">
        <v>0</v>
      </c>
      <c r="AA384">
        <v>0</v>
      </c>
      <c r="AB384">
        <v>1890</v>
      </c>
      <c r="AC384">
        <v>-2520</v>
      </c>
      <c r="AD384">
        <v>0</v>
      </c>
      <c r="AE384">
        <v>-630</v>
      </c>
      <c r="AF384">
        <f>Table1[[#This Row],[RPMO Balance]]-Table1[[#This Row],[RSP Balance]]</f>
        <v>0</v>
      </c>
      <c r="AG384">
        <f>Table1[[#This Row],[RSP Total Charges]]+Table1[[#This Row],[TotalPaymentUnallocatedAmount]]+Table1[[#This Row],[TotalCreditUnallocatedAmount]]</f>
        <v>-630</v>
      </c>
    </row>
    <row r="385" spans="1:33" hidden="1" x14ac:dyDescent="0.25">
      <c r="A385" t="s">
        <v>974</v>
      </c>
      <c r="B385">
        <v>29276</v>
      </c>
      <c r="C385" t="s">
        <v>1227</v>
      </c>
      <c r="D385">
        <v>25770</v>
      </c>
      <c r="E385">
        <v>9016</v>
      </c>
      <c r="F385" t="s">
        <v>1228</v>
      </c>
      <c r="G385" t="s">
        <v>1229</v>
      </c>
      <c r="H385">
        <v>357</v>
      </c>
      <c r="I385" s="1">
        <v>44805</v>
      </c>
      <c r="J385" s="1">
        <v>44959</v>
      </c>
      <c r="K385" s="1">
        <v>44838.627106481479</v>
      </c>
      <c r="L385" s="1">
        <v>44959.321554861112</v>
      </c>
      <c r="M385" t="s">
        <v>984</v>
      </c>
      <c r="N385" t="s">
        <v>985</v>
      </c>
      <c r="O385">
        <v>1260</v>
      </c>
      <c r="P385">
        <v>0</v>
      </c>
      <c r="Q385">
        <v>0</v>
      </c>
      <c r="R385">
        <v>1260</v>
      </c>
      <c r="S385">
        <v>0</v>
      </c>
      <c r="T385">
        <v>-1260</v>
      </c>
      <c r="U385">
        <v>0</v>
      </c>
      <c r="V385">
        <v>0</v>
      </c>
      <c r="W385">
        <v>0</v>
      </c>
      <c r="X385">
        <v>0</v>
      </c>
      <c r="Y385" s="2">
        <v>-1260</v>
      </c>
      <c r="Z385" s="2">
        <v>0</v>
      </c>
      <c r="AA385">
        <v>0</v>
      </c>
      <c r="AB385" s="2">
        <v>1260</v>
      </c>
      <c r="AC385">
        <v>-1260</v>
      </c>
      <c r="AD385">
        <v>0</v>
      </c>
      <c r="AE385">
        <v>0</v>
      </c>
      <c r="AF385">
        <f>Table1[[#This Row],[RPMO Balance]]-Table1[[#This Row],[RSP Balance]]</f>
        <v>0</v>
      </c>
      <c r="AG385">
        <f>Table1[[#This Row],[RSP Total Charges]]+Table1[[#This Row],[TotalPaymentUnallocatedAmount]]+Table1[[#This Row],[TotalCreditUnallocatedAmount]]</f>
        <v>0</v>
      </c>
    </row>
    <row r="386" spans="1:33" hidden="1" x14ac:dyDescent="0.25">
      <c r="A386" t="s">
        <v>974</v>
      </c>
      <c r="B386">
        <v>29294</v>
      </c>
      <c r="C386" t="s">
        <v>1230</v>
      </c>
      <c r="D386">
        <v>25785</v>
      </c>
      <c r="E386">
        <v>9017</v>
      </c>
      <c r="F386" t="s">
        <v>1231</v>
      </c>
      <c r="G386" t="s">
        <v>1232</v>
      </c>
      <c r="H386">
        <v>240</v>
      </c>
      <c r="I386" s="1">
        <v>44835</v>
      </c>
      <c r="J386" s="1">
        <v>45169</v>
      </c>
      <c r="K386" s="1">
        <v>44838.627106481479</v>
      </c>
      <c r="L386" s="1">
        <v>45169</v>
      </c>
      <c r="M386" t="s">
        <v>36</v>
      </c>
      <c r="N386" t="s">
        <v>37</v>
      </c>
      <c r="O386">
        <v>3615</v>
      </c>
      <c r="P386">
        <v>0</v>
      </c>
      <c r="Q386">
        <v>0</v>
      </c>
      <c r="R386">
        <v>3615</v>
      </c>
      <c r="S386">
        <v>3615</v>
      </c>
      <c r="T386">
        <v>-3615</v>
      </c>
      <c r="U386">
        <v>0</v>
      </c>
      <c r="V386">
        <v>-3615</v>
      </c>
      <c r="W386">
        <v>-3615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f>Table1[[#This Row],[RPMO Balance]]-Table1[[#This Row],[RSP Balance]]</f>
        <v>0</v>
      </c>
      <c r="AG386">
        <f>Table1[[#This Row],[RSP Total Charges]]+Table1[[#This Row],[TotalPaymentUnallocatedAmount]]+Table1[[#This Row],[TotalCreditUnallocatedAmount]]</f>
        <v>0</v>
      </c>
    </row>
    <row r="387" spans="1:33" hidden="1" x14ac:dyDescent="0.25">
      <c r="A387" t="s">
        <v>974</v>
      </c>
      <c r="B387">
        <v>29373</v>
      </c>
      <c r="C387" t="s">
        <v>1233</v>
      </c>
      <c r="D387">
        <v>25830</v>
      </c>
      <c r="E387">
        <v>9026</v>
      </c>
      <c r="F387" t="s">
        <v>1234</v>
      </c>
      <c r="G387" t="s">
        <v>1235</v>
      </c>
      <c r="H387">
        <v>103</v>
      </c>
      <c r="I387" s="1">
        <v>44835</v>
      </c>
      <c r="J387" s="1">
        <v>45169</v>
      </c>
      <c r="K387" s="1">
        <v>44841.627106481479</v>
      </c>
      <c r="L387" s="1">
        <v>45169</v>
      </c>
      <c r="M387" t="s">
        <v>36</v>
      </c>
      <c r="N387" t="s">
        <v>37</v>
      </c>
      <c r="O387">
        <v>3945</v>
      </c>
      <c r="P387">
        <v>0</v>
      </c>
      <c r="Q387">
        <v>0</v>
      </c>
      <c r="R387">
        <v>3945</v>
      </c>
      <c r="S387">
        <v>3945</v>
      </c>
      <c r="T387">
        <v>-3945</v>
      </c>
      <c r="U387">
        <v>0</v>
      </c>
      <c r="V387">
        <v>-3945</v>
      </c>
      <c r="W387">
        <v>-3945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f>Table1[[#This Row],[RPMO Balance]]-Table1[[#This Row],[RSP Balance]]</f>
        <v>0</v>
      </c>
      <c r="AG387">
        <f>Table1[[#This Row],[RSP Total Charges]]+Table1[[#This Row],[TotalPaymentUnallocatedAmount]]+Table1[[#This Row],[TotalCreditUnallocatedAmount]]</f>
        <v>0</v>
      </c>
    </row>
    <row r="388" spans="1:33" hidden="1" x14ac:dyDescent="0.25">
      <c r="A388" t="s">
        <v>974</v>
      </c>
      <c r="B388">
        <v>29429</v>
      </c>
      <c r="C388" t="s">
        <v>1236</v>
      </c>
      <c r="D388">
        <v>25890</v>
      </c>
      <c r="E388">
        <v>9033</v>
      </c>
      <c r="F388" t="s">
        <v>407</v>
      </c>
      <c r="G388" t="s">
        <v>1237</v>
      </c>
      <c r="H388">
        <v>177</v>
      </c>
      <c r="I388" s="1">
        <v>44805</v>
      </c>
      <c r="J388" s="1">
        <v>45169</v>
      </c>
      <c r="K388" s="1">
        <v>44827.627106481479</v>
      </c>
      <c r="L388" s="1">
        <v>45169</v>
      </c>
      <c r="M388" t="s">
        <v>36</v>
      </c>
      <c r="N388" t="s">
        <v>37</v>
      </c>
      <c r="O388">
        <v>4541</v>
      </c>
      <c r="P388">
        <v>0</v>
      </c>
      <c r="Q388">
        <v>0</v>
      </c>
      <c r="R388">
        <v>4541</v>
      </c>
      <c r="S388">
        <v>4541</v>
      </c>
      <c r="T388">
        <v>-4541</v>
      </c>
      <c r="U388">
        <v>0</v>
      </c>
      <c r="V388">
        <v>-4541</v>
      </c>
      <c r="W388">
        <v>-4541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f>Table1[[#This Row],[RPMO Balance]]-Table1[[#This Row],[RSP Balance]]</f>
        <v>0</v>
      </c>
      <c r="AG388">
        <f>Table1[[#This Row],[RSP Total Charges]]+Table1[[#This Row],[TotalPaymentUnallocatedAmount]]+Table1[[#This Row],[TotalCreditUnallocatedAmount]]</f>
        <v>0</v>
      </c>
    </row>
    <row r="389" spans="1:33" hidden="1" x14ac:dyDescent="0.25">
      <c r="A389" t="s">
        <v>974</v>
      </c>
      <c r="B389">
        <v>29530</v>
      </c>
      <c r="C389" t="s">
        <v>1238</v>
      </c>
      <c r="D389">
        <v>25961</v>
      </c>
      <c r="E389">
        <v>8815</v>
      </c>
      <c r="F389" t="s">
        <v>1239</v>
      </c>
      <c r="G389" t="s">
        <v>1240</v>
      </c>
      <c r="H389">
        <v>309</v>
      </c>
      <c r="I389" s="1">
        <v>44835</v>
      </c>
      <c r="J389" s="1">
        <v>45107</v>
      </c>
      <c r="K389" s="1">
        <v>44841.627106481479</v>
      </c>
      <c r="L389" s="1">
        <v>45107</v>
      </c>
      <c r="M389" t="s">
        <v>36</v>
      </c>
      <c r="N389" t="s">
        <v>37</v>
      </c>
      <c r="O389">
        <v>3880</v>
      </c>
      <c r="P389">
        <v>0</v>
      </c>
      <c r="Q389">
        <v>0</v>
      </c>
      <c r="R389">
        <v>3880</v>
      </c>
      <c r="S389">
        <v>3880</v>
      </c>
      <c r="T389">
        <v>-3880</v>
      </c>
      <c r="U389">
        <v>0</v>
      </c>
      <c r="V389">
        <v>-3880</v>
      </c>
      <c r="W389">
        <v>-3880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f>Table1[[#This Row],[RPMO Balance]]-Table1[[#This Row],[RSP Balance]]</f>
        <v>0</v>
      </c>
      <c r="AG389">
        <f>Table1[[#This Row],[RSP Total Charges]]+Table1[[#This Row],[TotalPaymentUnallocatedAmount]]+Table1[[#This Row],[TotalCreditUnallocatedAmount]]</f>
        <v>0</v>
      </c>
    </row>
    <row r="390" spans="1:33" hidden="1" x14ac:dyDescent="0.25">
      <c r="A390" t="s">
        <v>974</v>
      </c>
      <c r="B390">
        <v>29541</v>
      </c>
      <c r="C390" t="s">
        <v>1241</v>
      </c>
      <c r="D390">
        <v>25972</v>
      </c>
      <c r="E390">
        <v>7775</v>
      </c>
      <c r="F390" t="s">
        <v>1242</v>
      </c>
      <c r="G390" t="s">
        <v>1243</v>
      </c>
      <c r="H390">
        <v>306</v>
      </c>
      <c r="I390" s="1">
        <v>44805</v>
      </c>
      <c r="J390" s="1">
        <v>45016</v>
      </c>
      <c r="K390" s="1">
        <v>44841.627106481479</v>
      </c>
      <c r="L390" s="1">
        <v>45016</v>
      </c>
      <c r="M390" t="s">
        <v>36</v>
      </c>
      <c r="N390" t="s">
        <v>37</v>
      </c>
      <c r="O390">
        <v>3911</v>
      </c>
      <c r="P390">
        <v>0</v>
      </c>
      <c r="Q390">
        <v>0</v>
      </c>
      <c r="R390">
        <v>3911</v>
      </c>
      <c r="S390">
        <v>0</v>
      </c>
      <c r="T390">
        <v>-1360</v>
      </c>
      <c r="U390">
        <v>2551</v>
      </c>
      <c r="V390">
        <v>0</v>
      </c>
      <c r="W390">
        <v>0</v>
      </c>
      <c r="X390">
        <v>0</v>
      </c>
      <c r="Y390">
        <v>-1360</v>
      </c>
      <c r="Z390">
        <v>0</v>
      </c>
      <c r="AA390">
        <v>0</v>
      </c>
      <c r="AB390">
        <v>3911</v>
      </c>
      <c r="AC390">
        <v>-1360</v>
      </c>
      <c r="AD390">
        <v>0</v>
      </c>
      <c r="AE390">
        <v>2551</v>
      </c>
      <c r="AF390">
        <f>Table1[[#This Row],[RPMO Balance]]-Table1[[#This Row],[RSP Balance]]</f>
        <v>0</v>
      </c>
      <c r="AG390">
        <f>Table1[[#This Row],[RSP Total Charges]]+Table1[[#This Row],[TotalPaymentUnallocatedAmount]]+Table1[[#This Row],[TotalCreditUnallocatedAmount]]</f>
        <v>2551</v>
      </c>
    </row>
    <row r="391" spans="1:33" hidden="1" x14ac:dyDescent="0.25">
      <c r="A391" t="s">
        <v>974</v>
      </c>
      <c r="B391">
        <v>29552</v>
      </c>
      <c r="C391" t="s">
        <v>1244</v>
      </c>
      <c r="D391">
        <v>25983</v>
      </c>
      <c r="E391">
        <v>8914</v>
      </c>
      <c r="F391" t="s">
        <v>1245</v>
      </c>
      <c r="G391" t="s">
        <v>1246</v>
      </c>
      <c r="H391">
        <v>409</v>
      </c>
      <c r="I391" s="1">
        <v>44805</v>
      </c>
      <c r="J391" s="1">
        <v>45016</v>
      </c>
      <c r="K391" s="1">
        <v>44841.627106481479</v>
      </c>
      <c r="L391" s="1">
        <v>45016</v>
      </c>
      <c r="M391" t="s">
        <v>36</v>
      </c>
      <c r="N391" t="s">
        <v>37</v>
      </c>
      <c r="O391">
        <v>5275</v>
      </c>
      <c r="P391">
        <v>0</v>
      </c>
      <c r="Q391">
        <v>0</v>
      </c>
      <c r="R391">
        <v>5275</v>
      </c>
      <c r="S391">
        <v>4480</v>
      </c>
      <c r="T391">
        <v>-4480</v>
      </c>
      <c r="U391">
        <v>795</v>
      </c>
      <c r="V391">
        <v>-4480</v>
      </c>
      <c r="W391">
        <v>-4480</v>
      </c>
      <c r="X391">
        <v>0</v>
      </c>
      <c r="Y391">
        <v>0</v>
      </c>
      <c r="Z391">
        <v>0</v>
      </c>
      <c r="AA391">
        <v>0</v>
      </c>
      <c r="AB391">
        <v>795</v>
      </c>
      <c r="AC391">
        <v>0</v>
      </c>
      <c r="AD391">
        <v>0</v>
      </c>
      <c r="AE391">
        <v>795</v>
      </c>
      <c r="AF391">
        <f>Table1[[#This Row],[RPMO Balance]]-Table1[[#This Row],[RSP Balance]]</f>
        <v>0</v>
      </c>
      <c r="AG391">
        <f>Table1[[#This Row],[RSP Total Charges]]+Table1[[#This Row],[TotalPaymentUnallocatedAmount]]+Table1[[#This Row],[TotalCreditUnallocatedAmount]]</f>
        <v>795</v>
      </c>
    </row>
    <row r="392" spans="1:33" hidden="1" x14ac:dyDescent="0.25">
      <c r="A392" t="s">
        <v>974</v>
      </c>
      <c r="B392">
        <v>29552</v>
      </c>
      <c r="C392" t="s">
        <v>1247</v>
      </c>
      <c r="D392">
        <v>25986</v>
      </c>
      <c r="E392">
        <v>9062</v>
      </c>
      <c r="F392" t="s">
        <v>1248</v>
      </c>
      <c r="G392" t="s">
        <v>1246</v>
      </c>
      <c r="H392">
        <v>409</v>
      </c>
      <c r="I392" s="1">
        <v>44805</v>
      </c>
      <c r="J392" s="1">
        <v>44984</v>
      </c>
      <c r="K392" s="1">
        <v>44841.627106481479</v>
      </c>
      <c r="L392" s="1">
        <v>44984.321554861112</v>
      </c>
      <c r="M392" t="s">
        <v>984</v>
      </c>
      <c r="N392" t="s">
        <v>985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f>Table1[[#This Row],[RPMO Balance]]-Table1[[#This Row],[RSP Balance]]</f>
        <v>0</v>
      </c>
      <c r="AG392">
        <f>Table1[[#This Row],[RSP Total Charges]]+Table1[[#This Row],[TotalPaymentUnallocatedAmount]]+Table1[[#This Row],[TotalCreditUnallocatedAmount]]</f>
        <v>0</v>
      </c>
    </row>
    <row r="393" spans="1:33" hidden="1" x14ac:dyDescent="0.25">
      <c r="A393" t="s">
        <v>974</v>
      </c>
      <c r="B393">
        <v>29698</v>
      </c>
      <c r="C393" t="s">
        <v>1249</v>
      </c>
      <c r="D393">
        <v>26093</v>
      </c>
      <c r="E393">
        <v>8954</v>
      </c>
      <c r="F393" t="s">
        <v>1250</v>
      </c>
      <c r="G393" t="s">
        <v>1251</v>
      </c>
      <c r="H393">
        <v>413</v>
      </c>
      <c r="I393" s="1">
        <v>44805</v>
      </c>
      <c r="J393" s="1">
        <v>45077</v>
      </c>
      <c r="K393" s="1">
        <v>44841.627106481479</v>
      </c>
      <c r="L393" s="1">
        <v>45077</v>
      </c>
      <c r="M393" t="s">
        <v>36</v>
      </c>
      <c r="N393" t="s">
        <v>37</v>
      </c>
      <c r="O393">
        <v>3845</v>
      </c>
      <c r="P393">
        <v>0</v>
      </c>
      <c r="Q393">
        <v>0</v>
      </c>
      <c r="R393">
        <v>3845</v>
      </c>
      <c r="S393">
        <v>3845</v>
      </c>
      <c r="T393">
        <v>-3845</v>
      </c>
      <c r="U393">
        <v>0</v>
      </c>
      <c r="V393">
        <v>-3845</v>
      </c>
      <c r="W393">
        <v>-3845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f>Table1[[#This Row],[RPMO Balance]]-Table1[[#This Row],[RSP Balance]]</f>
        <v>0</v>
      </c>
      <c r="AG393">
        <f>Table1[[#This Row],[RSP Total Charges]]+Table1[[#This Row],[TotalPaymentUnallocatedAmount]]+Table1[[#This Row],[TotalCreditUnallocatedAmount]]</f>
        <v>0</v>
      </c>
    </row>
    <row r="394" spans="1:33" hidden="1" x14ac:dyDescent="0.25">
      <c r="A394" t="s">
        <v>974</v>
      </c>
      <c r="B394">
        <v>29699</v>
      </c>
      <c r="C394" t="s">
        <v>1252</v>
      </c>
      <c r="D394">
        <v>26094</v>
      </c>
      <c r="E394">
        <v>9069</v>
      </c>
      <c r="F394" t="s">
        <v>1253</v>
      </c>
      <c r="G394" t="s">
        <v>1254</v>
      </c>
      <c r="H394">
        <v>411</v>
      </c>
      <c r="I394" s="1">
        <v>44805</v>
      </c>
      <c r="J394" s="1">
        <v>44926</v>
      </c>
      <c r="K394" s="1">
        <v>44841.627106481479</v>
      </c>
      <c r="L394" s="1">
        <v>44926.321554861112</v>
      </c>
      <c r="M394" t="s">
        <v>984</v>
      </c>
      <c r="N394" t="s">
        <v>985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f>Table1[[#This Row],[RPMO Balance]]-Table1[[#This Row],[RSP Balance]]</f>
        <v>0</v>
      </c>
      <c r="AG394">
        <f>Table1[[#This Row],[RSP Total Charges]]+Table1[[#This Row],[TotalPaymentUnallocatedAmount]]+Table1[[#This Row],[TotalCreditUnallocatedAmount]]</f>
        <v>0</v>
      </c>
    </row>
    <row r="395" spans="1:33" hidden="1" x14ac:dyDescent="0.25">
      <c r="A395" t="s">
        <v>974</v>
      </c>
      <c r="B395">
        <v>29958</v>
      </c>
      <c r="C395" t="s">
        <v>1255</v>
      </c>
      <c r="D395">
        <v>26296</v>
      </c>
      <c r="E395">
        <v>9115</v>
      </c>
      <c r="F395" t="s">
        <v>1256</v>
      </c>
      <c r="G395" t="s">
        <v>1257</v>
      </c>
      <c r="H395">
        <v>407</v>
      </c>
      <c r="I395" s="1">
        <v>44806</v>
      </c>
      <c r="J395" s="1">
        <v>44985</v>
      </c>
      <c r="K395" s="1">
        <v>44841.627106481479</v>
      </c>
      <c r="L395" s="1">
        <v>44985.321554861112</v>
      </c>
      <c r="M395" t="s">
        <v>984</v>
      </c>
      <c r="N395" t="s">
        <v>985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f>Table1[[#This Row],[RPMO Balance]]-Table1[[#This Row],[RSP Balance]]</f>
        <v>0</v>
      </c>
      <c r="AG395">
        <f>Table1[[#This Row],[RSP Total Charges]]+Table1[[#This Row],[TotalPaymentUnallocatedAmount]]+Table1[[#This Row],[TotalCreditUnallocatedAmount]]</f>
        <v>0</v>
      </c>
    </row>
    <row r="396" spans="1:33" hidden="1" x14ac:dyDescent="0.25">
      <c r="A396" t="s">
        <v>974</v>
      </c>
      <c r="B396">
        <v>30281</v>
      </c>
      <c r="C396" t="s">
        <v>1258</v>
      </c>
      <c r="D396">
        <v>26610</v>
      </c>
      <c r="E396">
        <v>9187</v>
      </c>
      <c r="F396" t="s">
        <v>1259</v>
      </c>
      <c r="G396" t="s">
        <v>1260</v>
      </c>
      <c r="H396">
        <v>331</v>
      </c>
      <c r="I396" s="1">
        <v>44808</v>
      </c>
      <c r="J396" s="1">
        <v>45107</v>
      </c>
      <c r="K396" s="1">
        <v>44841.627106481479</v>
      </c>
      <c r="L396" s="1">
        <v>45107</v>
      </c>
      <c r="M396" t="s">
        <v>36</v>
      </c>
      <c r="N396" t="s">
        <v>37</v>
      </c>
      <c r="O396">
        <v>4160</v>
      </c>
      <c r="P396">
        <v>0</v>
      </c>
      <c r="Q396">
        <v>0</v>
      </c>
      <c r="R396">
        <v>4160</v>
      </c>
      <c r="S396">
        <v>4160</v>
      </c>
      <c r="T396">
        <v>-4160</v>
      </c>
      <c r="U396">
        <v>0</v>
      </c>
      <c r="V396">
        <v>-4160</v>
      </c>
      <c r="W396">
        <v>-4160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f>Table1[[#This Row],[RPMO Balance]]-Table1[[#This Row],[RSP Balance]]</f>
        <v>0</v>
      </c>
      <c r="AG396">
        <f>Table1[[#This Row],[RSP Total Charges]]+Table1[[#This Row],[TotalPaymentUnallocatedAmount]]+Table1[[#This Row],[TotalCreditUnallocatedAmount]]</f>
        <v>0</v>
      </c>
    </row>
    <row r="397" spans="1:33" hidden="1" x14ac:dyDescent="0.25">
      <c r="A397" t="s">
        <v>974</v>
      </c>
      <c r="B397">
        <v>30937</v>
      </c>
      <c r="C397" t="s">
        <v>1261</v>
      </c>
      <c r="D397">
        <v>27264</v>
      </c>
      <c r="E397">
        <v>9236</v>
      </c>
      <c r="F397" t="s">
        <v>1262</v>
      </c>
      <c r="G397" t="s">
        <v>1263</v>
      </c>
      <c r="H397">
        <v>226</v>
      </c>
      <c r="I397" s="1">
        <v>44835</v>
      </c>
      <c r="J397" s="1">
        <v>45016</v>
      </c>
      <c r="K397" s="1">
        <v>44841.627106481479</v>
      </c>
      <c r="L397" s="1">
        <v>45016</v>
      </c>
      <c r="M397" t="s">
        <v>36</v>
      </c>
      <c r="N397" t="s">
        <v>37</v>
      </c>
      <c r="O397">
        <v>3700</v>
      </c>
      <c r="P397">
        <v>0</v>
      </c>
      <c r="Q397">
        <v>0</v>
      </c>
      <c r="R397">
        <v>3700</v>
      </c>
      <c r="S397">
        <v>3700</v>
      </c>
      <c r="T397">
        <v>-3700</v>
      </c>
      <c r="U397">
        <v>0</v>
      </c>
      <c r="V397">
        <v>-3700</v>
      </c>
      <c r="W397">
        <v>-3700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f>Table1[[#This Row],[RPMO Balance]]-Table1[[#This Row],[RSP Balance]]</f>
        <v>0</v>
      </c>
      <c r="AG397">
        <f>Table1[[#This Row],[RSP Total Charges]]+Table1[[#This Row],[TotalPaymentUnallocatedAmount]]+Table1[[#This Row],[TotalCreditUnallocatedAmount]]</f>
        <v>0</v>
      </c>
    </row>
    <row r="398" spans="1:33" hidden="1" x14ac:dyDescent="0.25">
      <c r="A398" t="s">
        <v>974</v>
      </c>
      <c r="B398">
        <v>31411</v>
      </c>
      <c r="C398" t="s">
        <v>1264</v>
      </c>
      <c r="D398">
        <v>27716</v>
      </c>
      <c r="E398">
        <v>9173</v>
      </c>
      <c r="F398" t="s">
        <v>952</v>
      </c>
      <c r="G398" t="s">
        <v>1265</v>
      </c>
      <c r="H398">
        <v>415</v>
      </c>
      <c r="I398" s="1">
        <v>44809</v>
      </c>
      <c r="J398" s="1">
        <v>45169</v>
      </c>
      <c r="K398" s="1">
        <v>44841.627106481479</v>
      </c>
      <c r="L398" s="1">
        <v>45169</v>
      </c>
      <c r="M398" t="s">
        <v>36</v>
      </c>
      <c r="N398" t="s">
        <v>37</v>
      </c>
      <c r="O398">
        <v>3880</v>
      </c>
      <c r="P398">
        <v>0</v>
      </c>
      <c r="Q398">
        <v>0</v>
      </c>
      <c r="R398">
        <v>3880</v>
      </c>
      <c r="S398">
        <v>3250</v>
      </c>
      <c r="T398">
        <v>-3250</v>
      </c>
      <c r="U398">
        <v>630</v>
      </c>
      <c r="V398">
        <v>-3250</v>
      </c>
      <c r="W398">
        <v>-3250</v>
      </c>
      <c r="X398">
        <v>0</v>
      </c>
      <c r="Y398">
        <v>0</v>
      </c>
      <c r="Z398">
        <v>0</v>
      </c>
      <c r="AA398">
        <v>0</v>
      </c>
      <c r="AB398">
        <v>630</v>
      </c>
      <c r="AC398">
        <v>0</v>
      </c>
      <c r="AD398">
        <v>0</v>
      </c>
      <c r="AE398">
        <v>630</v>
      </c>
      <c r="AF398">
        <f>Table1[[#This Row],[RPMO Balance]]-Table1[[#This Row],[RSP Balance]]</f>
        <v>0</v>
      </c>
      <c r="AG398">
        <f>Table1[[#This Row],[RSP Total Charges]]+Table1[[#This Row],[TotalPaymentUnallocatedAmount]]+Table1[[#This Row],[TotalCreditUnallocatedAmount]]</f>
        <v>630</v>
      </c>
    </row>
    <row r="399" spans="1:33" hidden="1" x14ac:dyDescent="0.25">
      <c r="A399" t="s">
        <v>974</v>
      </c>
      <c r="B399">
        <v>31517</v>
      </c>
      <c r="C399" t="s">
        <v>1266</v>
      </c>
      <c r="D399">
        <v>27821</v>
      </c>
      <c r="E399">
        <v>9305</v>
      </c>
      <c r="F399" t="s">
        <v>1267</v>
      </c>
      <c r="G399" t="s">
        <v>1268</v>
      </c>
      <c r="H399">
        <v>334</v>
      </c>
      <c r="I399" s="1">
        <v>44845</v>
      </c>
      <c r="J399" s="1">
        <v>44985</v>
      </c>
      <c r="K399" s="1">
        <v>44845.627106481479</v>
      </c>
      <c r="L399" s="1">
        <v>44985.321554861112</v>
      </c>
      <c r="M399" t="s">
        <v>984</v>
      </c>
      <c r="N399" t="s">
        <v>985</v>
      </c>
      <c r="O399">
        <v>3580</v>
      </c>
      <c r="P399">
        <v>0</v>
      </c>
      <c r="Q399">
        <v>-392.91</v>
      </c>
      <c r="R399">
        <v>3972.91</v>
      </c>
      <c r="S399">
        <v>3972.91</v>
      </c>
      <c r="T399">
        <v>-3580</v>
      </c>
      <c r="U399">
        <v>0</v>
      </c>
      <c r="V399">
        <v>-3580</v>
      </c>
      <c r="W399">
        <v>-3580</v>
      </c>
      <c r="X399">
        <v>-392.91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f>Table1[[#This Row],[RPMO Balance]]-Table1[[#This Row],[RSP Balance]]</f>
        <v>0</v>
      </c>
      <c r="AG399">
        <f>Table1[[#This Row],[RSP Total Charges]]+Table1[[#This Row],[TotalPaymentUnallocatedAmount]]+Table1[[#This Row],[TotalCreditUnallocatedAmount]]</f>
        <v>0</v>
      </c>
    </row>
    <row r="400" spans="1:33" hidden="1" x14ac:dyDescent="0.25">
      <c r="A400" t="s">
        <v>974</v>
      </c>
      <c r="B400">
        <v>31894</v>
      </c>
      <c r="C400" t="s">
        <v>1269</v>
      </c>
      <c r="D400">
        <v>28173</v>
      </c>
      <c r="E400">
        <v>9359</v>
      </c>
      <c r="F400" t="s">
        <v>1270</v>
      </c>
      <c r="G400" t="s">
        <v>56</v>
      </c>
      <c r="H400">
        <v>340</v>
      </c>
      <c r="I400" s="1">
        <v>44812</v>
      </c>
      <c r="J400" s="1">
        <v>45046</v>
      </c>
      <c r="K400" s="1">
        <v>44827.627106481479</v>
      </c>
      <c r="L400" s="1">
        <v>45046</v>
      </c>
      <c r="M400" t="s">
        <v>36</v>
      </c>
      <c r="N400" t="s">
        <v>37</v>
      </c>
      <c r="O400">
        <v>4059.59</v>
      </c>
      <c r="P400">
        <v>0</v>
      </c>
      <c r="Q400">
        <v>0</v>
      </c>
      <c r="R400">
        <v>4059.59</v>
      </c>
      <c r="S400">
        <v>4059.59</v>
      </c>
      <c r="T400">
        <v>-4059.59</v>
      </c>
      <c r="U400">
        <v>0</v>
      </c>
      <c r="V400">
        <v>-4059.59</v>
      </c>
      <c r="W400">
        <v>-4059.59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f>Table1[[#This Row],[RPMO Balance]]-Table1[[#This Row],[RSP Balance]]</f>
        <v>0</v>
      </c>
      <c r="AG400">
        <f>Table1[[#This Row],[RSP Total Charges]]+Table1[[#This Row],[TotalPaymentUnallocatedAmount]]+Table1[[#This Row],[TotalCreditUnallocatedAmount]]</f>
        <v>0</v>
      </c>
    </row>
    <row r="401" spans="1:33" hidden="1" x14ac:dyDescent="0.25">
      <c r="A401" t="s">
        <v>974</v>
      </c>
      <c r="B401">
        <v>31964</v>
      </c>
      <c r="C401" t="s">
        <v>1271</v>
      </c>
      <c r="D401">
        <v>28236</v>
      </c>
      <c r="E401">
        <v>9164</v>
      </c>
      <c r="F401" t="s">
        <v>1272</v>
      </c>
      <c r="G401" t="s">
        <v>1273</v>
      </c>
      <c r="H401">
        <v>465</v>
      </c>
      <c r="I401" s="1">
        <v>44812</v>
      </c>
      <c r="J401" s="1">
        <v>45077</v>
      </c>
      <c r="K401" s="1">
        <v>44841.627106481479</v>
      </c>
      <c r="L401" s="1">
        <v>45077</v>
      </c>
      <c r="M401" t="s">
        <v>36</v>
      </c>
      <c r="N401" t="s">
        <v>37</v>
      </c>
      <c r="O401">
        <v>3845</v>
      </c>
      <c r="P401">
        <v>0</v>
      </c>
      <c r="Q401">
        <v>0</v>
      </c>
      <c r="R401">
        <v>3845</v>
      </c>
      <c r="S401">
        <v>3150</v>
      </c>
      <c r="T401">
        <v>-3150</v>
      </c>
      <c r="U401">
        <v>695</v>
      </c>
      <c r="V401">
        <v>-3150</v>
      </c>
      <c r="W401">
        <v>-3150</v>
      </c>
      <c r="X401">
        <v>0</v>
      </c>
      <c r="Y401">
        <v>0</v>
      </c>
      <c r="Z401">
        <v>0</v>
      </c>
      <c r="AA401">
        <v>0</v>
      </c>
      <c r="AB401">
        <v>695</v>
      </c>
      <c r="AC401">
        <v>0</v>
      </c>
      <c r="AD401">
        <v>0</v>
      </c>
      <c r="AE401">
        <v>695</v>
      </c>
      <c r="AF401">
        <f>Table1[[#This Row],[RPMO Balance]]-Table1[[#This Row],[RSP Balance]]</f>
        <v>0</v>
      </c>
      <c r="AG401">
        <f>Table1[[#This Row],[RSP Total Charges]]+Table1[[#This Row],[TotalPaymentUnallocatedAmount]]+Table1[[#This Row],[TotalCreditUnallocatedAmount]]</f>
        <v>695</v>
      </c>
    </row>
    <row r="402" spans="1:33" hidden="1" x14ac:dyDescent="0.25">
      <c r="A402" t="s">
        <v>974</v>
      </c>
      <c r="B402">
        <v>32193</v>
      </c>
      <c r="C402" t="s">
        <v>1274</v>
      </c>
      <c r="D402">
        <v>28431</v>
      </c>
      <c r="E402">
        <v>8884</v>
      </c>
      <c r="F402" t="s">
        <v>1275</v>
      </c>
      <c r="G402" t="s">
        <v>1276</v>
      </c>
      <c r="H402">
        <v>102</v>
      </c>
      <c r="I402" s="1">
        <v>44835</v>
      </c>
      <c r="J402" s="1">
        <v>45107</v>
      </c>
      <c r="K402" s="1">
        <v>44847.627106481479</v>
      </c>
      <c r="L402" s="1">
        <v>45107</v>
      </c>
      <c r="M402" t="s">
        <v>36</v>
      </c>
      <c r="N402" t="s">
        <v>37</v>
      </c>
      <c r="O402">
        <v>4010</v>
      </c>
      <c r="P402">
        <v>0</v>
      </c>
      <c r="Q402">
        <v>0</v>
      </c>
      <c r="R402">
        <v>4010</v>
      </c>
      <c r="S402">
        <v>4010</v>
      </c>
      <c r="T402">
        <v>-4010</v>
      </c>
      <c r="U402">
        <v>0</v>
      </c>
      <c r="V402">
        <v>-4010</v>
      </c>
      <c r="W402">
        <v>-4010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f>Table1[[#This Row],[RPMO Balance]]-Table1[[#This Row],[RSP Balance]]</f>
        <v>0</v>
      </c>
      <c r="AG402">
        <f>Table1[[#This Row],[RSP Total Charges]]+Table1[[#This Row],[TotalPaymentUnallocatedAmount]]+Table1[[#This Row],[TotalCreditUnallocatedAmount]]</f>
        <v>0</v>
      </c>
    </row>
    <row r="403" spans="1:33" hidden="1" x14ac:dyDescent="0.25">
      <c r="A403" t="s">
        <v>974</v>
      </c>
      <c r="B403">
        <v>32204</v>
      </c>
      <c r="C403" t="s">
        <v>1277</v>
      </c>
      <c r="D403">
        <v>28442</v>
      </c>
      <c r="E403">
        <v>9455</v>
      </c>
      <c r="F403" t="s">
        <v>1278</v>
      </c>
      <c r="G403" t="s">
        <v>1279</v>
      </c>
      <c r="H403">
        <v>418</v>
      </c>
      <c r="I403" s="1">
        <v>44813</v>
      </c>
      <c r="J403" s="1">
        <v>44985</v>
      </c>
      <c r="K403" s="1">
        <v>44841.627106481479</v>
      </c>
      <c r="L403" s="1">
        <v>44985.321554861112</v>
      </c>
      <c r="M403" t="s">
        <v>984</v>
      </c>
      <c r="N403" t="s">
        <v>985</v>
      </c>
      <c r="O403">
        <v>3880</v>
      </c>
      <c r="P403">
        <v>0</v>
      </c>
      <c r="Q403">
        <v>0</v>
      </c>
      <c r="R403">
        <v>3880</v>
      </c>
      <c r="S403">
        <v>3880</v>
      </c>
      <c r="T403">
        <v>-3880</v>
      </c>
      <c r="U403">
        <v>0</v>
      </c>
      <c r="V403">
        <v>-3880</v>
      </c>
      <c r="W403">
        <v>-3880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f>Table1[[#This Row],[RPMO Balance]]-Table1[[#This Row],[RSP Balance]]</f>
        <v>0</v>
      </c>
      <c r="AG403">
        <f>Table1[[#This Row],[RSP Total Charges]]+Table1[[#This Row],[TotalPaymentUnallocatedAmount]]+Table1[[#This Row],[TotalCreditUnallocatedAmount]]</f>
        <v>0</v>
      </c>
    </row>
    <row r="404" spans="1:33" hidden="1" x14ac:dyDescent="0.25">
      <c r="A404" t="s">
        <v>974</v>
      </c>
      <c r="B404">
        <v>32243</v>
      </c>
      <c r="C404" t="s">
        <v>1280</v>
      </c>
      <c r="D404">
        <v>28481</v>
      </c>
      <c r="E404">
        <v>9467</v>
      </c>
      <c r="F404" t="s">
        <v>1281</v>
      </c>
      <c r="G404" t="s">
        <v>1282</v>
      </c>
      <c r="H404">
        <v>155</v>
      </c>
      <c r="I404" s="1">
        <v>44835</v>
      </c>
      <c r="J404" s="1">
        <v>45199</v>
      </c>
      <c r="K404" s="1">
        <v>44841.627106481479</v>
      </c>
      <c r="L404" s="1">
        <v>45199</v>
      </c>
      <c r="M404" t="s">
        <v>36</v>
      </c>
      <c r="N404" t="s">
        <v>37</v>
      </c>
      <c r="O404">
        <v>3580</v>
      </c>
      <c r="P404">
        <v>0</v>
      </c>
      <c r="Q404">
        <v>0</v>
      </c>
      <c r="R404">
        <v>3580</v>
      </c>
      <c r="S404">
        <v>3580</v>
      </c>
      <c r="T404">
        <v>-3580</v>
      </c>
      <c r="U404">
        <v>0</v>
      </c>
      <c r="V404">
        <v>-3580</v>
      </c>
      <c r="W404">
        <v>-3580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f>Table1[[#This Row],[RPMO Balance]]-Table1[[#This Row],[RSP Balance]]</f>
        <v>0</v>
      </c>
      <c r="AG404">
        <f>Table1[[#This Row],[RSP Total Charges]]+Table1[[#This Row],[TotalPaymentUnallocatedAmount]]+Table1[[#This Row],[TotalCreditUnallocatedAmount]]</f>
        <v>0</v>
      </c>
    </row>
    <row r="405" spans="1:33" hidden="1" x14ac:dyDescent="0.25">
      <c r="A405" t="s">
        <v>974</v>
      </c>
      <c r="B405">
        <v>32256</v>
      </c>
      <c r="C405" t="s">
        <v>1283</v>
      </c>
      <c r="D405">
        <v>28494</v>
      </c>
      <c r="E405">
        <v>9465</v>
      </c>
      <c r="F405" t="s">
        <v>1284</v>
      </c>
      <c r="G405" t="s">
        <v>1285</v>
      </c>
      <c r="H405">
        <v>111</v>
      </c>
      <c r="I405" s="1">
        <v>44835</v>
      </c>
      <c r="J405" s="1">
        <v>45016</v>
      </c>
      <c r="K405" s="1">
        <v>44841.627106481479</v>
      </c>
      <c r="L405" s="1">
        <v>45016</v>
      </c>
      <c r="M405" t="s">
        <v>36</v>
      </c>
      <c r="N405" t="s">
        <v>37</v>
      </c>
      <c r="O405">
        <v>3880</v>
      </c>
      <c r="P405">
        <v>0</v>
      </c>
      <c r="Q405">
        <v>0</v>
      </c>
      <c r="R405">
        <v>3880</v>
      </c>
      <c r="S405">
        <v>3880</v>
      </c>
      <c r="T405">
        <v>-3880</v>
      </c>
      <c r="U405">
        <v>0</v>
      </c>
      <c r="V405">
        <v>-3880</v>
      </c>
      <c r="W405">
        <v>-3880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f>Table1[[#This Row],[RPMO Balance]]-Table1[[#This Row],[RSP Balance]]</f>
        <v>0</v>
      </c>
      <c r="AG405">
        <f>Table1[[#This Row],[RSP Total Charges]]+Table1[[#This Row],[TotalPaymentUnallocatedAmount]]+Table1[[#This Row],[TotalCreditUnallocatedAmount]]</f>
        <v>0</v>
      </c>
    </row>
    <row r="406" spans="1:33" hidden="1" x14ac:dyDescent="0.25">
      <c r="A406" t="s">
        <v>974</v>
      </c>
      <c r="B406">
        <v>32273</v>
      </c>
      <c r="C406" t="s">
        <v>1286</v>
      </c>
      <c r="D406">
        <v>28511</v>
      </c>
      <c r="E406">
        <v>8452</v>
      </c>
      <c r="F406" t="s">
        <v>1287</v>
      </c>
      <c r="G406" t="s">
        <v>1288</v>
      </c>
      <c r="H406">
        <v>421</v>
      </c>
      <c r="I406" s="1">
        <v>44814</v>
      </c>
      <c r="J406" s="1">
        <v>44985</v>
      </c>
      <c r="K406" s="1">
        <v>44841.627106481479</v>
      </c>
      <c r="L406" s="1">
        <v>44985.321554861112</v>
      </c>
      <c r="M406" t="s">
        <v>984</v>
      </c>
      <c r="N406" t="s">
        <v>985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f>Table1[[#This Row],[RPMO Balance]]-Table1[[#This Row],[RSP Balance]]</f>
        <v>0</v>
      </c>
      <c r="AG406">
        <f>Table1[[#This Row],[RSP Total Charges]]+Table1[[#This Row],[TotalPaymentUnallocatedAmount]]+Table1[[#This Row],[TotalCreditUnallocatedAmount]]</f>
        <v>0</v>
      </c>
    </row>
    <row r="407" spans="1:33" hidden="1" x14ac:dyDescent="0.25">
      <c r="A407" t="s">
        <v>974</v>
      </c>
      <c r="B407">
        <v>32748</v>
      </c>
      <c r="C407" t="s">
        <v>1289</v>
      </c>
      <c r="D407">
        <v>28986</v>
      </c>
      <c r="E407">
        <v>9400</v>
      </c>
      <c r="F407" t="s">
        <v>892</v>
      </c>
      <c r="G407" t="s">
        <v>1290</v>
      </c>
      <c r="H407">
        <v>316</v>
      </c>
      <c r="I407" s="1">
        <v>44847</v>
      </c>
      <c r="J407" s="1">
        <v>45016</v>
      </c>
      <c r="K407" s="1">
        <v>44847.627106481479</v>
      </c>
      <c r="L407" s="1">
        <v>45016</v>
      </c>
      <c r="M407" t="s">
        <v>36</v>
      </c>
      <c r="N407" t="s">
        <v>37</v>
      </c>
      <c r="O407">
        <v>3636.08</v>
      </c>
      <c r="P407">
        <v>0</v>
      </c>
      <c r="Q407">
        <v>0</v>
      </c>
      <c r="R407">
        <v>3636.08</v>
      </c>
      <c r="S407">
        <v>3006.08</v>
      </c>
      <c r="T407">
        <v>-3006.08</v>
      </c>
      <c r="U407">
        <v>630</v>
      </c>
      <c r="V407">
        <v>-3006.08</v>
      </c>
      <c r="W407">
        <v>-3006.08</v>
      </c>
      <c r="X407">
        <v>0</v>
      </c>
      <c r="Y407">
        <v>0</v>
      </c>
      <c r="Z407">
        <v>0</v>
      </c>
      <c r="AA407">
        <v>0</v>
      </c>
      <c r="AB407">
        <v>630</v>
      </c>
      <c r="AC407">
        <v>0</v>
      </c>
      <c r="AD407">
        <v>0</v>
      </c>
      <c r="AE407">
        <v>630</v>
      </c>
      <c r="AF407">
        <f>Table1[[#This Row],[RPMO Balance]]-Table1[[#This Row],[RSP Balance]]</f>
        <v>0</v>
      </c>
      <c r="AG407">
        <f>Table1[[#This Row],[RSP Total Charges]]+Table1[[#This Row],[TotalPaymentUnallocatedAmount]]+Table1[[#This Row],[TotalCreditUnallocatedAmount]]</f>
        <v>630</v>
      </c>
    </row>
    <row r="408" spans="1:33" hidden="1" x14ac:dyDescent="0.25">
      <c r="A408" t="s">
        <v>974</v>
      </c>
      <c r="B408">
        <v>32784</v>
      </c>
      <c r="C408" t="s">
        <v>1291</v>
      </c>
      <c r="D408">
        <v>29022</v>
      </c>
      <c r="E408">
        <v>6726</v>
      </c>
      <c r="F408" t="s">
        <v>1292</v>
      </c>
      <c r="G408" t="s">
        <v>1293</v>
      </c>
      <c r="H408">
        <v>183</v>
      </c>
      <c r="I408" s="1">
        <v>44835</v>
      </c>
      <c r="J408" s="1">
        <v>44985</v>
      </c>
      <c r="K408" s="1">
        <v>44841.627106481479</v>
      </c>
      <c r="L408" s="1">
        <v>44985.321554861112</v>
      </c>
      <c r="M408" t="s">
        <v>984</v>
      </c>
      <c r="N408" t="s">
        <v>985</v>
      </c>
      <c r="O408">
        <v>3250</v>
      </c>
      <c r="P408">
        <v>0</v>
      </c>
      <c r="Q408">
        <v>0</v>
      </c>
      <c r="R408">
        <v>3250</v>
      </c>
      <c r="S408">
        <v>3250</v>
      </c>
      <c r="T408">
        <v>-3250</v>
      </c>
      <c r="U408">
        <v>0</v>
      </c>
      <c r="V408">
        <v>-3250</v>
      </c>
      <c r="W408">
        <v>-3250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f>Table1[[#This Row],[RPMO Balance]]-Table1[[#This Row],[RSP Balance]]</f>
        <v>0</v>
      </c>
      <c r="AG408">
        <f>Table1[[#This Row],[RSP Total Charges]]+Table1[[#This Row],[TotalPaymentUnallocatedAmount]]+Table1[[#This Row],[TotalCreditUnallocatedAmount]]</f>
        <v>0</v>
      </c>
    </row>
    <row r="409" spans="1:33" hidden="1" x14ac:dyDescent="0.25">
      <c r="A409" t="s">
        <v>974</v>
      </c>
      <c r="B409">
        <v>32792</v>
      </c>
      <c r="C409" t="s">
        <v>1294</v>
      </c>
      <c r="D409">
        <v>29030</v>
      </c>
      <c r="E409">
        <v>5759</v>
      </c>
      <c r="F409" t="s">
        <v>1295</v>
      </c>
      <c r="G409" t="s">
        <v>1069</v>
      </c>
      <c r="H409">
        <v>264</v>
      </c>
      <c r="I409" s="1">
        <v>44835</v>
      </c>
      <c r="J409" s="1">
        <v>44985</v>
      </c>
      <c r="K409" s="1">
        <v>44838.627106481479</v>
      </c>
      <c r="L409" s="1">
        <v>44985.321554861112</v>
      </c>
      <c r="M409" t="s">
        <v>984</v>
      </c>
      <c r="N409" t="s">
        <v>985</v>
      </c>
      <c r="O409">
        <v>3100</v>
      </c>
      <c r="P409">
        <v>0</v>
      </c>
      <c r="Q409">
        <v>0</v>
      </c>
      <c r="R409">
        <v>3100</v>
      </c>
      <c r="S409">
        <v>3100</v>
      </c>
      <c r="T409">
        <v>-3100</v>
      </c>
      <c r="U409">
        <v>0</v>
      </c>
      <c r="V409">
        <v>-3100</v>
      </c>
      <c r="W409">
        <v>-3100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f>Table1[[#This Row],[RPMO Balance]]-Table1[[#This Row],[RSP Balance]]</f>
        <v>0</v>
      </c>
      <c r="AG409">
        <f>Table1[[#This Row],[RSP Total Charges]]+Table1[[#This Row],[TotalPaymentUnallocatedAmount]]+Table1[[#This Row],[TotalCreditUnallocatedAmount]]</f>
        <v>0</v>
      </c>
    </row>
    <row r="410" spans="1:33" hidden="1" x14ac:dyDescent="0.25">
      <c r="A410" t="s">
        <v>974</v>
      </c>
      <c r="B410">
        <v>32798</v>
      </c>
      <c r="C410" t="s">
        <v>1296</v>
      </c>
      <c r="D410">
        <v>29036</v>
      </c>
      <c r="E410">
        <v>9435</v>
      </c>
      <c r="F410" t="s">
        <v>1297</v>
      </c>
      <c r="G410" t="s">
        <v>1298</v>
      </c>
      <c r="H410">
        <v>404</v>
      </c>
      <c r="I410" s="1">
        <v>44835</v>
      </c>
      <c r="J410" s="1">
        <v>45199</v>
      </c>
      <c r="K410" s="1">
        <v>44841.627106481479</v>
      </c>
      <c r="L410" s="1">
        <v>45199</v>
      </c>
      <c r="M410" t="s">
        <v>36</v>
      </c>
      <c r="N410" t="s">
        <v>37</v>
      </c>
      <c r="O410">
        <v>3880</v>
      </c>
      <c r="P410">
        <v>0</v>
      </c>
      <c r="Q410">
        <v>0</v>
      </c>
      <c r="R410">
        <v>3880</v>
      </c>
      <c r="S410">
        <v>3880</v>
      </c>
      <c r="T410">
        <v>-3880</v>
      </c>
      <c r="U410">
        <v>0</v>
      </c>
      <c r="V410">
        <v>-3880</v>
      </c>
      <c r="W410">
        <v>-3880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f>Table1[[#This Row],[RPMO Balance]]-Table1[[#This Row],[RSP Balance]]</f>
        <v>0</v>
      </c>
      <c r="AG410">
        <f>Table1[[#This Row],[RSP Total Charges]]+Table1[[#This Row],[TotalPaymentUnallocatedAmount]]+Table1[[#This Row],[TotalCreditUnallocatedAmount]]</f>
        <v>0</v>
      </c>
    </row>
    <row r="411" spans="1:33" hidden="1" x14ac:dyDescent="0.25">
      <c r="A411" t="s">
        <v>974</v>
      </c>
      <c r="B411">
        <v>32851</v>
      </c>
      <c r="C411" t="s">
        <v>1299</v>
      </c>
      <c r="D411">
        <v>29085</v>
      </c>
      <c r="E411">
        <v>9514</v>
      </c>
      <c r="F411" t="s">
        <v>1300</v>
      </c>
      <c r="G411" t="s">
        <v>1301</v>
      </c>
      <c r="H411">
        <v>405</v>
      </c>
      <c r="I411" s="1">
        <v>44805</v>
      </c>
      <c r="J411" s="1">
        <v>44926</v>
      </c>
      <c r="K411" s="1">
        <v>44841.627106481479</v>
      </c>
      <c r="L411" s="1">
        <v>44926.321554861112</v>
      </c>
      <c r="M411" t="s">
        <v>984</v>
      </c>
      <c r="N411" t="s">
        <v>985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f>Table1[[#This Row],[RPMO Balance]]-Table1[[#This Row],[RSP Balance]]</f>
        <v>0</v>
      </c>
      <c r="AG411">
        <f>Table1[[#This Row],[RSP Total Charges]]+Table1[[#This Row],[TotalPaymentUnallocatedAmount]]+Table1[[#This Row],[TotalCreditUnallocatedAmount]]</f>
        <v>0</v>
      </c>
    </row>
    <row r="412" spans="1:33" hidden="1" x14ac:dyDescent="0.25">
      <c r="A412" t="s">
        <v>974</v>
      </c>
      <c r="B412">
        <v>33413</v>
      </c>
      <c r="C412" t="s">
        <v>1302</v>
      </c>
      <c r="D412">
        <v>29647</v>
      </c>
      <c r="E412">
        <v>8818</v>
      </c>
      <c r="F412" t="s">
        <v>1201</v>
      </c>
      <c r="G412" t="s">
        <v>1202</v>
      </c>
      <c r="H412" t="s">
        <v>1303</v>
      </c>
      <c r="I412" s="1">
        <v>44735.851666666669</v>
      </c>
      <c r="J412" s="1">
        <v>44735.851666666669</v>
      </c>
      <c r="K412" s="1">
        <v>44735.851666666669</v>
      </c>
      <c r="L412" s="1">
        <v>44735.851666666669</v>
      </c>
      <c r="M412" t="s">
        <v>984</v>
      </c>
      <c r="N412" t="s">
        <v>985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f>Table1[[#This Row],[RPMO Balance]]-Table1[[#This Row],[RSP Balance]]</f>
        <v>0</v>
      </c>
      <c r="AG412">
        <f>Table1[[#This Row],[RSP Total Charges]]+Table1[[#This Row],[TotalPaymentUnallocatedAmount]]+Table1[[#This Row],[TotalCreditUnallocatedAmount]]</f>
        <v>0</v>
      </c>
    </row>
    <row r="413" spans="1:33" hidden="1" x14ac:dyDescent="0.25">
      <c r="A413" t="s">
        <v>974</v>
      </c>
      <c r="B413">
        <v>33519</v>
      </c>
      <c r="C413" t="s">
        <v>1304</v>
      </c>
      <c r="D413">
        <v>29744</v>
      </c>
      <c r="E413">
        <v>9078</v>
      </c>
      <c r="F413" t="s">
        <v>1305</v>
      </c>
      <c r="G413" t="s">
        <v>1306</v>
      </c>
      <c r="H413">
        <v>410</v>
      </c>
      <c r="I413" s="1">
        <v>44835</v>
      </c>
      <c r="J413" s="1">
        <v>44985</v>
      </c>
      <c r="K413" s="1">
        <v>44841.627106481479</v>
      </c>
      <c r="L413" s="1">
        <v>44985.321554861112</v>
      </c>
      <c r="M413" t="s">
        <v>984</v>
      </c>
      <c r="N413" t="s">
        <v>985</v>
      </c>
      <c r="O413">
        <v>3250</v>
      </c>
      <c r="P413">
        <v>0</v>
      </c>
      <c r="Q413">
        <v>0</v>
      </c>
      <c r="R413">
        <v>3250</v>
      </c>
      <c r="S413">
        <v>3250</v>
      </c>
      <c r="T413">
        <v>-3250</v>
      </c>
      <c r="U413">
        <v>0</v>
      </c>
      <c r="V413">
        <v>-3250</v>
      </c>
      <c r="W413">
        <v>-3250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f>Table1[[#This Row],[RPMO Balance]]-Table1[[#This Row],[RSP Balance]]</f>
        <v>0</v>
      </c>
      <c r="AG413">
        <f>Table1[[#This Row],[RSP Total Charges]]+Table1[[#This Row],[TotalPaymentUnallocatedAmount]]+Table1[[#This Row],[TotalCreditUnallocatedAmount]]</f>
        <v>0</v>
      </c>
    </row>
    <row r="414" spans="1:33" hidden="1" x14ac:dyDescent="0.25">
      <c r="A414" t="s">
        <v>974</v>
      </c>
      <c r="B414">
        <v>33600</v>
      </c>
      <c r="C414" t="s">
        <v>1307</v>
      </c>
      <c r="D414">
        <v>29811</v>
      </c>
      <c r="E414">
        <v>9523</v>
      </c>
      <c r="F414" t="s">
        <v>858</v>
      </c>
      <c r="G414" t="s">
        <v>1308</v>
      </c>
      <c r="H414">
        <v>222</v>
      </c>
      <c r="I414" s="1">
        <v>44835</v>
      </c>
      <c r="J414" s="1">
        <v>45016</v>
      </c>
      <c r="K414" s="1">
        <v>44841.627106481479</v>
      </c>
      <c r="L414" s="1">
        <v>45016</v>
      </c>
      <c r="M414" t="s">
        <v>36</v>
      </c>
      <c r="N414" t="s">
        <v>37</v>
      </c>
      <c r="O414">
        <v>3880</v>
      </c>
      <c r="P414">
        <v>0</v>
      </c>
      <c r="Q414">
        <v>0</v>
      </c>
      <c r="R414">
        <v>3880</v>
      </c>
      <c r="S414">
        <v>3880</v>
      </c>
      <c r="T414">
        <v>-3880</v>
      </c>
      <c r="U414">
        <v>0</v>
      </c>
      <c r="V414">
        <v>-3880</v>
      </c>
      <c r="W414">
        <v>-3880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f>Table1[[#This Row],[RPMO Balance]]-Table1[[#This Row],[RSP Balance]]</f>
        <v>0</v>
      </c>
      <c r="AG414">
        <f>Table1[[#This Row],[RSP Total Charges]]+Table1[[#This Row],[TotalPaymentUnallocatedAmount]]+Table1[[#This Row],[TotalCreditUnallocatedAmount]]</f>
        <v>0</v>
      </c>
    </row>
    <row r="415" spans="1:33" hidden="1" x14ac:dyDescent="0.25">
      <c r="A415" t="s">
        <v>974</v>
      </c>
      <c r="B415">
        <v>33634</v>
      </c>
      <c r="C415" t="s">
        <v>1309</v>
      </c>
      <c r="D415">
        <v>29847</v>
      </c>
      <c r="E415">
        <v>9524</v>
      </c>
      <c r="F415" t="s">
        <v>1310</v>
      </c>
      <c r="G415" t="s">
        <v>1311</v>
      </c>
      <c r="H415">
        <v>159</v>
      </c>
      <c r="I415" s="1">
        <v>44835</v>
      </c>
      <c r="J415" s="1">
        <v>45077</v>
      </c>
      <c r="K415" s="1">
        <v>44841.627106481479</v>
      </c>
      <c r="L415" s="1">
        <v>45077</v>
      </c>
      <c r="M415" t="s">
        <v>36</v>
      </c>
      <c r="N415" t="s">
        <v>37</v>
      </c>
      <c r="O415">
        <v>3615</v>
      </c>
      <c r="P415">
        <v>0</v>
      </c>
      <c r="Q415">
        <v>0</v>
      </c>
      <c r="R415">
        <v>3615</v>
      </c>
      <c r="S415">
        <v>3615</v>
      </c>
      <c r="T415">
        <v>-3615</v>
      </c>
      <c r="U415">
        <v>0</v>
      </c>
      <c r="V415">
        <v>-3615</v>
      </c>
      <c r="W415">
        <v>-3615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f>Table1[[#This Row],[RPMO Balance]]-Table1[[#This Row],[RSP Balance]]</f>
        <v>0</v>
      </c>
      <c r="AG415">
        <f>Table1[[#This Row],[RSP Total Charges]]+Table1[[#This Row],[TotalPaymentUnallocatedAmount]]+Table1[[#This Row],[TotalCreditUnallocatedAmount]]</f>
        <v>0</v>
      </c>
    </row>
    <row r="416" spans="1:33" hidden="1" x14ac:dyDescent="0.25">
      <c r="A416" t="s">
        <v>974</v>
      </c>
      <c r="B416">
        <v>33635</v>
      </c>
      <c r="C416" t="s">
        <v>1312</v>
      </c>
      <c r="D416">
        <v>29848</v>
      </c>
      <c r="E416">
        <v>8912</v>
      </c>
      <c r="F416" t="s">
        <v>1313</v>
      </c>
      <c r="G416" t="s">
        <v>1314</v>
      </c>
      <c r="H416">
        <v>358</v>
      </c>
      <c r="I416" s="1">
        <v>44835</v>
      </c>
      <c r="J416" s="1">
        <v>45016</v>
      </c>
      <c r="K416" s="1">
        <v>44841.627106481479</v>
      </c>
      <c r="L416" s="1">
        <v>45016</v>
      </c>
      <c r="M416" t="s">
        <v>36</v>
      </c>
      <c r="N416" t="s">
        <v>37</v>
      </c>
      <c r="O416">
        <v>3615</v>
      </c>
      <c r="P416">
        <v>0</v>
      </c>
      <c r="Q416">
        <v>0</v>
      </c>
      <c r="R416">
        <v>3615</v>
      </c>
      <c r="S416">
        <v>3615</v>
      </c>
      <c r="T416">
        <v>-3615</v>
      </c>
      <c r="U416">
        <v>0</v>
      </c>
      <c r="V416">
        <v>-3615</v>
      </c>
      <c r="W416">
        <v>-3615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f>Table1[[#This Row],[RPMO Balance]]-Table1[[#This Row],[RSP Balance]]</f>
        <v>0</v>
      </c>
      <c r="AG416">
        <f>Table1[[#This Row],[RSP Total Charges]]+Table1[[#This Row],[TotalPaymentUnallocatedAmount]]+Table1[[#This Row],[TotalCreditUnallocatedAmount]]</f>
        <v>0</v>
      </c>
    </row>
    <row r="417" spans="1:33" hidden="1" x14ac:dyDescent="0.25">
      <c r="A417" t="s">
        <v>974</v>
      </c>
      <c r="B417">
        <v>33660</v>
      </c>
      <c r="C417" t="s">
        <v>1315</v>
      </c>
      <c r="D417">
        <v>29867</v>
      </c>
      <c r="E417">
        <v>8987</v>
      </c>
      <c r="F417" t="s">
        <v>1316</v>
      </c>
      <c r="G417" t="s">
        <v>1317</v>
      </c>
      <c r="H417">
        <v>181</v>
      </c>
      <c r="I417" s="1">
        <v>44835</v>
      </c>
      <c r="J417" s="1">
        <v>45016</v>
      </c>
      <c r="K417" s="1">
        <v>44841.627106481479</v>
      </c>
      <c r="L417" s="1">
        <v>45016</v>
      </c>
      <c r="M417" t="s">
        <v>36</v>
      </c>
      <c r="N417" t="s">
        <v>37</v>
      </c>
      <c r="O417">
        <v>3880</v>
      </c>
      <c r="P417">
        <v>0</v>
      </c>
      <c r="Q417">
        <v>0</v>
      </c>
      <c r="R417">
        <v>3880</v>
      </c>
      <c r="S417">
        <v>3880</v>
      </c>
      <c r="T417">
        <v>-3880</v>
      </c>
      <c r="U417">
        <v>0</v>
      </c>
      <c r="V417">
        <v>-3880</v>
      </c>
      <c r="W417">
        <v>-3880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f>Table1[[#This Row],[RPMO Balance]]-Table1[[#This Row],[RSP Balance]]</f>
        <v>0</v>
      </c>
      <c r="AG417">
        <f>Table1[[#This Row],[RSP Total Charges]]+Table1[[#This Row],[TotalPaymentUnallocatedAmount]]+Table1[[#This Row],[TotalCreditUnallocatedAmount]]</f>
        <v>0</v>
      </c>
    </row>
    <row r="418" spans="1:33" hidden="1" x14ac:dyDescent="0.25">
      <c r="A418" t="s">
        <v>974</v>
      </c>
      <c r="B418">
        <v>33732</v>
      </c>
      <c r="C418" t="s">
        <v>1318</v>
      </c>
      <c r="D418">
        <v>29938</v>
      </c>
      <c r="E418">
        <v>9654</v>
      </c>
      <c r="F418" t="s">
        <v>1319</v>
      </c>
      <c r="G418" t="s">
        <v>1320</v>
      </c>
      <c r="H418">
        <v>161</v>
      </c>
      <c r="I418" s="1">
        <v>44835</v>
      </c>
      <c r="J418" s="1">
        <v>45199</v>
      </c>
      <c r="K418" s="1">
        <v>44838.627106481479</v>
      </c>
      <c r="L418" s="1">
        <v>45199</v>
      </c>
      <c r="M418" t="s">
        <v>36</v>
      </c>
      <c r="N418" t="s">
        <v>37</v>
      </c>
      <c r="O418">
        <v>3580</v>
      </c>
      <c r="P418">
        <v>0</v>
      </c>
      <c r="Q418">
        <v>0</v>
      </c>
      <c r="R418">
        <v>3580</v>
      </c>
      <c r="S418">
        <v>3580</v>
      </c>
      <c r="T418">
        <v>-3580</v>
      </c>
      <c r="U418">
        <v>0</v>
      </c>
      <c r="V418">
        <v>-3580</v>
      </c>
      <c r="W418">
        <v>-3580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f>Table1[[#This Row],[RPMO Balance]]-Table1[[#This Row],[RSP Balance]]</f>
        <v>0</v>
      </c>
      <c r="AG418">
        <f>Table1[[#This Row],[RSP Total Charges]]+Table1[[#This Row],[TotalPaymentUnallocatedAmount]]+Table1[[#This Row],[TotalCreditUnallocatedAmount]]</f>
        <v>0</v>
      </c>
    </row>
    <row r="419" spans="1:33" hidden="1" x14ac:dyDescent="0.25">
      <c r="A419" t="s">
        <v>974</v>
      </c>
      <c r="B419">
        <v>33821</v>
      </c>
      <c r="C419" t="s">
        <v>1321</v>
      </c>
      <c r="D419">
        <v>30029</v>
      </c>
      <c r="E419">
        <v>9691</v>
      </c>
      <c r="F419" t="s">
        <v>1322</v>
      </c>
      <c r="G419" t="s">
        <v>1323</v>
      </c>
      <c r="H419">
        <v>243</v>
      </c>
      <c r="I419" s="1">
        <v>44819</v>
      </c>
      <c r="J419" s="1">
        <v>44985</v>
      </c>
      <c r="K419" s="1">
        <v>44847.627106481479</v>
      </c>
      <c r="L419" s="1">
        <v>44985.321554861112</v>
      </c>
      <c r="M419" t="s">
        <v>984</v>
      </c>
      <c r="N419" t="s">
        <v>985</v>
      </c>
      <c r="O419">
        <v>3580</v>
      </c>
      <c r="P419">
        <v>0</v>
      </c>
      <c r="Q419">
        <v>0</v>
      </c>
      <c r="R419">
        <v>3580</v>
      </c>
      <c r="S419">
        <v>3580</v>
      </c>
      <c r="T419">
        <v>-3580</v>
      </c>
      <c r="U419">
        <v>0</v>
      </c>
      <c r="V419">
        <v>-3580</v>
      </c>
      <c r="W419">
        <v>-3580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f>Table1[[#This Row],[RPMO Balance]]-Table1[[#This Row],[RSP Balance]]</f>
        <v>0</v>
      </c>
      <c r="AG419">
        <f>Table1[[#This Row],[RSP Total Charges]]+Table1[[#This Row],[TotalPaymentUnallocatedAmount]]+Table1[[#This Row],[TotalCreditUnallocatedAmount]]</f>
        <v>0</v>
      </c>
    </row>
    <row r="420" spans="1:33" hidden="1" x14ac:dyDescent="0.25">
      <c r="A420" t="s">
        <v>974</v>
      </c>
      <c r="B420">
        <v>33854</v>
      </c>
      <c r="C420" t="s">
        <v>1324</v>
      </c>
      <c r="D420">
        <v>30059</v>
      </c>
      <c r="E420">
        <v>9419</v>
      </c>
      <c r="F420" t="s">
        <v>1325</v>
      </c>
      <c r="G420" t="s">
        <v>40</v>
      </c>
      <c r="H420">
        <v>201</v>
      </c>
      <c r="I420" s="1">
        <v>44835</v>
      </c>
      <c r="J420" s="1">
        <v>45382</v>
      </c>
      <c r="K420" s="1">
        <v>44841.627106481479</v>
      </c>
      <c r="L420" s="1">
        <v>45382</v>
      </c>
      <c r="M420" t="s">
        <v>36</v>
      </c>
      <c r="N420" t="s">
        <v>37</v>
      </c>
      <c r="O420">
        <v>3880</v>
      </c>
      <c r="P420">
        <v>0</v>
      </c>
      <c r="Q420">
        <v>0</v>
      </c>
      <c r="R420">
        <v>3880</v>
      </c>
      <c r="S420">
        <v>3880</v>
      </c>
      <c r="T420">
        <v>-3880</v>
      </c>
      <c r="U420">
        <v>0</v>
      </c>
      <c r="V420">
        <v>-3880</v>
      </c>
      <c r="W420">
        <v>-3880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f>Table1[[#This Row],[RPMO Balance]]-Table1[[#This Row],[RSP Balance]]</f>
        <v>0</v>
      </c>
      <c r="AG420">
        <f>Table1[[#This Row],[RSP Total Charges]]+Table1[[#This Row],[TotalPaymentUnallocatedAmount]]+Table1[[#This Row],[TotalCreditUnallocatedAmount]]</f>
        <v>0</v>
      </c>
    </row>
    <row r="421" spans="1:33" hidden="1" x14ac:dyDescent="0.25">
      <c r="A421" t="s">
        <v>974</v>
      </c>
      <c r="B421">
        <v>33969</v>
      </c>
      <c r="C421" t="s">
        <v>1326</v>
      </c>
      <c r="D421">
        <v>30173</v>
      </c>
      <c r="E421">
        <v>9707</v>
      </c>
      <c r="F421" t="s">
        <v>1327</v>
      </c>
      <c r="G421" t="s">
        <v>1068</v>
      </c>
      <c r="H421">
        <v>209</v>
      </c>
      <c r="I421" s="1">
        <v>44835</v>
      </c>
      <c r="J421" s="1">
        <v>45169</v>
      </c>
      <c r="K421" s="1">
        <v>44841.627106481479</v>
      </c>
      <c r="L421" s="1">
        <v>45169</v>
      </c>
      <c r="M421" t="s">
        <v>36</v>
      </c>
      <c r="N421" t="s">
        <v>37</v>
      </c>
      <c r="O421">
        <v>3880</v>
      </c>
      <c r="P421">
        <v>0</v>
      </c>
      <c r="Q421">
        <v>0</v>
      </c>
      <c r="R421">
        <v>3880</v>
      </c>
      <c r="S421">
        <v>3880</v>
      </c>
      <c r="T421">
        <v>-3880</v>
      </c>
      <c r="U421">
        <v>0</v>
      </c>
      <c r="V421">
        <v>-3880</v>
      </c>
      <c r="W421">
        <v>-3880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f>Table1[[#This Row],[RPMO Balance]]-Table1[[#This Row],[RSP Balance]]</f>
        <v>0</v>
      </c>
      <c r="AG421">
        <f>Table1[[#This Row],[RSP Total Charges]]+Table1[[#This Row],[TotalPaymentUnallocatedAmount]]+Table1[[#This Row],[TotalCreditUnallocatedAmount]]</f>
        <v>0</v>
      </c>
    </row>
    <row r="422" spans="1:33" hidden="1" x14ac:dyDescent="0.25">
      <c r="A422" t="s">
        <v>974</v>
      </c>
      <c r="B422">
        <v>34131</v>
      </c>
      <c r="C422" t="s">
        <v>1328</v>
      </c>
      <c r="D422">
        <v>30313</v>
      </c>
      <c r="E422">
        <v>9442</v>
      </c>
      <c r="F422" t="s">
        <v>1329</v>
      </c>
      <c r="G422" t="s">
        <v>1330</v>
      </c>
      <c r="H422">
        <v>231</v>
      </c>
      <c r="I422" s="1">
        <v>44835</v>
      </c>
      <c r="J422" s="1">
        <v>44957</v>
      </c>
      <c r="K422" s="1">
        <v>44846.627106481479</v>
      </c>
      <c r="L422" s="1">
        <v>44957.321554861112</v>
      </c>
      <c r="M422" t="s">
        <v>984</v>
      </c>
      <c r="N422" t="s">
        <v>985</v>
      </c>
      <c r="O422">
        <v>2420</v>
      </c>
      <c r="P422">
        <v>0</v>
      </c>
      <c r="Q422">
        <v>0</v>
      </c>
      <c r="R422">
        <v>2420</v>
      </c>
      <c r="S422">
        <v>0</v>
      </c>
      <c r="T422">
        <v>-2420</v>
      </c>
      <c r="U422">
        <v>0</v>
      </c>
      <c r="V422">
        <v>0</v>
      </c>
      <c r="W422">
        <v>0</v>
      </c>
      <c r="X422">
        <v>0</v>
      </c>
      <c r="Y422" s="2">
        <v>-2420</v>
      </c>
      <c r="Z422" s="2">
        <v>0</v>
      </c>
      <c r="AA422">
        <v>0</v>
      </c>
      <c r="AB422" s="2">
        <v>2420</v>
      </c>
      <c r="AC422">
        <v>-2420</v>
      </c>
      <c r="AD422">
        <v>0</v>
      </c>
      <c r="AE422">
        <v>0</v>
      </c>
      <c r="AF422">
        <f>Table1[[#This Row],[RPMO Balance]]-Table1[[#This Row],[RSP Balance]]</f>
        <v>0</v>
      </c>
      <c r="AG422">
        <f>Table1[[#This Row],[RSP Total Charges]]+Table1[[#This Row],[TotalPaymentUnallocatedAmount]]+Table1[[#This Row],[TotalCreditUnallocatedAmount]]</f>
        <v>0</v>
      </c>
    </row>
    <row r="423" spans="1:33" hidden="1" x14ac:dyDescent="0.25">
      <c r="A423" t="s">
        <v>974</v>
      </c>
      <c r="B423">
        <v>34329</v>
      </c>
      <c r="C423" t="s">
        <v>1331</v>
      </c>
      <c r="D423">
        <v>30520</v>
      </c>
      <c r="E423">
        <v>9792</v>
      </c>
      <c r="F423" t="s">
        <v>1332</v>
      </c>
      <c r="G423" t="s">
        <v>1333</v>
      </c>
      <c r="H423">
        <v>211</v>
      </c>
      <c r="I423" s="1">
        <v>44835</v>
      </c>
      <c r="J423" s="1">
        <v>45107</v>
      </c>
      <c r="K423" s="1">
        <v>44841.627106481479</v>
      </c>
      <c r="L423" s="1">
        <v>45107</v>
      </c>
      <c r="M423" t="s">
        <v>36</v>
      </c>
      <c r="N423" t="s">
        <v>37</v>
      </c>
      <c r="O423">
        <v>3880</v>
      </c>
      <c r="P423">
        <v>0</v>
      </c>
      <c r="Q423">
        <v>0</v>
      </c>
      <c r="R423">
        <v>3880</v>
      </c>
      <c r="S423">
        <v>3880</v>
      </c>
      <c r="T423">
        <v>-3880</v>
      </c>
      <c r="U423">
        <v>0</v>
      </c>
      <c r="V423">
        <v>-3880</v>
      </c>
      <c r="W423">
        <v>-3880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f>Table1[[#This Row],[RPMO Balance]]-Table1[[#This Row],[RSP Balance]]</f>
        <v>0</v>
      </c>
      <c r="AG423">
        <f>Table1[[#This Row],[RSP Total Charges]]+Table1[[#This Row],[TotalPaymentUnallocatedAmount]]+Table1[[#This Row],[TotalCreditUnallocatedAmount]]</f>
        <v>0</v>
      </c>
    </row>
    <row r="424" spans="1:33" hidden="1" x14ac:dyDescent="0.25">
      <c r="A424" t="s">
        <v>974</v>
      </c>
      <c r="B424">
        <v>34493</v>
      </c>
      <c r="C424" t="s">
        <v>1334</v>
      </c>
      <c r="D424">
        <v>30682</v>
      </c>
      <c r="E424">
        <v>9829</v>
      </c>
      <c r="F424" t="s">
        <v>1335</v>
      </c>
      <c r="G424" t="s">
        <v>1336</v>
      </c>
      <c r="H424">
        <v>333</v>
      </c>
      <c r="I424" s="1">
        <v>44822</v>
      </c>
      <c r="J424" s="1">
        <v>45169</v>
      </c>
      <c r="K424" s="1">
        <v>44841.627106481479</v>
      </c>
      <c r="L424" s="1">
        <v>45169</v>
      </c>
      <c r="M424" t="s">
        <v>36</v>
      </c>
      <c r="N424" t="s">
        <v>37</v>
      </c>
      <c r="O424">
        <v>4160</v>
      </c>
      <c r="P424">
        <v>0</v>
      </c>
      <c r="Q424">
        <v>0</v>
      </c>
      <c r="R424">
        <v>4160</v>
      </c>
      <c r="S424">
        <v>4160</v>
      </c>
      <c r="T424">
        <v>-4160</v>
      </c>
      <c r="U424">
        <v>0</v>
      </c>
      <c r="V424">
        <v>-4160</v>
      </c>
      <c r="W424">
        <v>-4160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f>Table1[[#This Row],[RPMO Balance]]-Table1[[#This Row],[RSP Balance]]</f>
        <v>0</v>
      </c>
      <c r="AG424">
        <f>Table1[[#This Row],[RSP Total Charges]]+Table1[[#This Row],[TotalPaymentUnallocatedAmount]]+Table1[[#This Row],[TotalCreditUnallocatedAmount]]</f>
        <v>0</v>
      </c>
    </row>
    <row r="425" spans="1:33" hidden="1" x14ac:dyDescent="0.25">
      <c r="A425" t="s">
        <v>974</v>
      </c>
      <c r="B425">
        <v>34570</v>
      </c>
      <c r="C425" t="s">
        <v>1337</v>
      </c>
      <c r="D425">
        <v>30761</v>
      </c>
      <c r="E425">
        <v>9854</v>
      </c>
      <c r="F425" t="s">
        <v>1338</v>
      </c>
      <c r="G425" t="s">
        <v>1339</v>
      </c>
      <c r="H425">
        <v>220</v>
      </c>
      <c r="I425" s="1">
        <v>44835</v>
      </c>
      <c r="J425" s="1">
        <v>45138</v>
      </c>
      <c r="K425" s="1">
        <v>44841.627106481479</v>
      </c>
      <c r="L425" s="1">
        <v>45138</v>
      </c>
      <c r="M425" t="s">
        <v>36</v>
      </c>
      <c r="N425" t="s">
        <v>37</v>
      </c>
      <c r="O425">
        <v>4480</v>
      </c>
      <c r="P425">
        <v>0</v>
      </c>
      <c r="Q425">
        <v>0</v>
      </c>
      <c r="R425">
        <v>4480</v>
      </c>
      <c r="S425">
        <v>4480</v>
      </c>
      <c r="T425">
        <v>-4480</v>
      </c>
      <c r="U425">
        <v>0</v>
      </c>
      <c r="V425">
        <v>-4480</v>
      </c>
      <c r="W425">
        <v>-4480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f>Table1[[#This Row],[RPMO Balance]]-Table1[[#This Row],[RSP Balance]]</f>
        <v>0</v>
      </c>
      <c r="AG425">
        <f>Table1[[#This Row],[RSP Total Charges]]+Table1[[#This Row],[TotalPaymentUnallocatedAmount]]+Table1[[#This Row],[TotalCreditUnallocatedAmount]]</f>
        <v>0</v>
      </c>
    </row>
    <row r="426" spans="1:33" hidden="1" x14ac:dyDescent="0.25">
      <c r="A426" t="s">
        <v>974</v>
      </c>
      <c r="B426">
        <v>34570</v>
      </c>
      <c r="C426" t="s">
        <v>1340</v>
      </c>
      <c r="D426">
        <v>30763</v>
      </c>
      <c r="E426">
        <v>9855</v>
      </c>
      <c r="F426" t="s">
        <v>1341</v>
      </c>
      <c r="G426" t="s">
        <v>1342</v>
      </c>
      <c r="H426">
        <v>220</v>
      </c>
      <c r="I426" s="1">
        <v>44835</v>
      </c>
      <c r="J426" s="1">
        <v>44985</v>
      </c>
      <c r="K426" s="1">
        <v>44841.627106481479</v>
      </c>
      <c r="L426" s="1">
        <v>44985.321554861112</v>
      </c>
      <c r="M426" t="s">
        <v>984</v>
      </c>
      <c r="N426" t="s">
        <v>985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f>Table1[[#This Row],[RPMO Balance]]-Table1[[#This Row],[RSP Balance]]</f>
        <v>0</v>
      </c>
      <c r="AG426">
        <f>Table1[[#This Row],[RSP Total Charges]]+Table1[[#This Row],[TotalPaymentUnallocatedAmount]]+Table1[[#This Row],[TotalCreditUnallocatedAmount]]</f>
        <v>0</v>
      </c>
    </row>
    <row r="427" spans="1:33" hidden="1" x14ac:dyDescent="0.25">
      <c r="A427" t="s">
        <v>974</v>
      </c>
      <c r="B427">
        <v>34610</v>
      </c>
      <c r="C427" t="s">
        <v>1343</v>
      </c>
      <c r="D427">
        <v>30802</v>
      </c>
      <c r="E427">
        <v>8650</v>
      </c>
      <c r="F427" t="s">
        <v>1344</v>
      </c>
      <c r="G427" t="s">
        <v>40</v>
      </c>
      <c r="H427">
        <v>223</v>
      </c>
      <c r="I427" s="1">
        <v>44835</v>
      </c>
      <c r="J427" s="1">
        <v>45199</v>
      </c>
      <c r="K427" s="1">
        <v>44844.627106481479</v>
      </c>
      <c r="L427" s="1">
        <v>45199</v>
      </c>
      <c r="M427" t="s">
        <v>36</v>
      </c>
      <c r="N427" t="s">
        <v>37</v>
      </c>
      <c r="O427">
        <v>3880</v>
      </c>
      <c r="P427">
        <v>0</v>
      </c>
      <c r="Q427">
        <v>0</v>
      </c>
      <c r="R427">
        <v>3880</v>
      </c>
      <c r="S427">
        <v>3880</v>
      </c>
      <c r="T427">
        <v>-3880</v>
      </c>
      <c r="U427">
        <v>0</v>
      </c>
      <c r="V427">
        <v>-3880</v>
      </c>
      <c r="W427">
        <v>-3880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f>Table1[[#This Row],[RPMO Balance]]-Table1[[#This Row],[RSP Balance]]</f>
        <v>0</v>
      </c>
      <c r="AG427">
        <f>Table1[[#This Row],[RSP Total Charges]]+Table1[[#This Row],[TotalPaymentUnallocatedAmount]]+Table1[[#This Row],[TotalCreditUnallocatedAmount]]</f>
        <v>0</v>
      </c>
    </row>
    <row r="428" spans="1:33" hidden="1" x14ac:dyDescent="0.25">
      <c r="A428" t="s">
        <v>974</v>
      </c>
      <c r="B428">
        <v>34691</v>
      </c>
      <c r="C428" t="s">
        <v>1345</v>
      </c>
      <c r="D428">
        <v>30871</v>
      </c>
      <c r="E428">
        <v>9754</v>
      </c>
      <c r="F428" t="s">
        <v>1346</v>
      </c>
      <c r="G428" t="s">
        <v>1347</v>
      </c>
      <c r="H428">
        <v>235</v>
      </c>
      <c r="I428" s="1">
        <v>44823</v>
      </c>
      <c r="J428" s="1">
        <v>45169</v>
      </c>
      <c r="K428" s="1">
        <v>44841.627106481479</v>
      </c>
      <c r="L428" s="1">
        <v>45169</v>
      </c>
      <c r="M428" t="s">
        <v>36</v>
      </c>
      <c r="N428" t="s">
        <v>37</v>
      </c>
      <c r="O428">
        <v>3585</v>
      </c>
      <c r="P428">
        <v>0</v>
      </c>
      <c r="Q428">
        <v>0</v>
      </c>
      <c r="R428">
        <v>3585</v>
      </c>
      <c r="S428">
        <v>1260</v>
      </c>
      <c r="T428">
        <v>-3585</v>
      </c>
      <c r="U428">
        <v>0</v>
      </c>
      <c r="V428">
        <v>-1260</v>
      </c>
      <c r="W428">
        <v>-1260</v>
      </c>
      <c r="X428">
        <v>0</v>
      </c>
      <c r="Y428" s="2">
        <v>-2325</v>
      </c>
      <c r="Z428" s="2">
        <v>0</v>
      </c>
      <c r="AA428">
        <v>0</v>
      </c>
      <c r="AB428" s="2">
        <v>2325</v>
      </c>
      <c r="AC428">
        <v>-2325</v>
      </c>
      <c r="AD428">
        <v>0</v>
      </c>
      <c r="AE428">
        <v>0</v>
      </c>
      <c r="AF428">
        <f>Table1[[#This Row],[RPMO Balance]]-Table1[[#This Row],[RSP Balance]]</f>
        <v>0</v>
      </c>
      <c r="AG428">
        <f>Table1[[#This Row],[RSP Total Charges]]+Table1[[#This Row],[TotalPaymentUnallocatedAmount]]+Table1[[#This Row],[TotalCreditUnallocatedAmount]]</f>
        <v>0</v>
      </c>
    </row>
    <row r="429" spans="1:33" hidden="1" x14ac:dyDescent="0.25">
      <c r="A429" t="s">
        <v>974</v>
      </c>
      <c r="B429">
        <v>34711</v>
      </c>
      <c r="C429" t="s">
        <v>1348</v>
      </c>
      <c r="D429">
        <v>30887</v>
      </c>
      <c r="E429">
        <v>9839</v>
      </c>
      <c r="F429" t="s">
        <v>1349</v>
      </c>
      <c r="G429" t="s">
        <v>1350</v>
      </c>
      <c r="H429">
        <v>277</v>
      </c>
      <c r="I429" s="1">
        <v>44835</v>
      </c>
      <c r="J429" s="1">
        <v>44957</v>
      </c>
      <c r="K429" s="1">
        <v>44841.627106481479</v>
      </c>
      <c r="L429" s="1">
        <v>44957.321554861112</v>
      </c>
      <c r="M429" t="s">
        <v>984</v>
      </c>
      <c r="N429" t="s">
        <v>985</v>
      </c>
      <c r="O429">
        <v>2620</v>
      </c>
      <c r="P429">
        <v>0</v>
      </c>
      <c r="Q429">
        <v>0</v>
      </c>
      <c r="R429">
        <v>2620</v>
      </c>
      <c r="S429">
        <v>2620</v>
      </c>
      <c r="T429">
        <v>-2620</v>
      </c>
      <c r="U429">
        <v>0</v>
      </c>
      <c r="V429">
        <v>-2620</v>
      </c>
      <c r="W429">
        <v>-2620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f>Table1[[#This Row],[RPMO Balance]]-Table1[[#This Row],[RSP Balance]]</f>
        <v>0</v>
      </c>
      <c r="AG429">
        <f>Table1[[#This Row],[RSP Total Charges]]+Table1[[#This Row],[TotalPaymentUnallocatedAmount]]+Table1[[#This Row],[TotalCreditUnallocatedAmount]]</f>
        <v>0</v>
      </c>
    </row>
    <row r="430" spans="1:33" hidden="1" x14ac:dyDescent="0.25">
      <c r="A430" t="s">
        <v>974</v>
      </c>
      <c r="B430">
        <v>34848</v>
      </c>
      <c r="C430" t="s">
        <v>1351</v>
      </c>
      <c r="D430">
        <v>31008</v>
      </c>
      <c r="E430">
        <v>7492</v>
      </c>
      <c r="F430" t="s">
        <v>1352</v>
      </c>
      <c r="G430" t="s">
        <v>1069</v>
      </c>
      <c r="H430">
        <v>313</v>
      </c>
      <c r="I430" s="1">
        <v>44805</v>
      </c>
      <c r="J430" s="1">
        <v>44926</v>
      </c>
      <c r="K430" s="1">
        <v>44825</v>
      </c>
      <c r="L430" s="1">
        <v>44926.321554861112</v>
      </c>
      <c r="M430" t="s">
        <v>984</v>
      </c>
      <c r="N430" t="s">
        <v>985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f>Table1[[#This Row],[RPMO Balance]]-Table1[[#This Row],[RSP Balance]]</f>
        <v>0</v>
      </c>
      <c r="AG430">
        <f>Table1[[#This Row],[RSP Total Charges]]+Table1[[#This Row],[TotalPaymentUnallocatedAmount]]+Table1[[#This Row],[TotalCreditUnallocatedAmount]]</f>
        <v>0</v>
      </c>
    </row>
    <row r="431" spans="1:33" hidden="1" x14ac:dyDescent="0.25">
      <c r="A431" t="s">
        <v>974</v>
      </c>
      <c r="B431">
        <v>34855</v>
      </c>
      <c r="C431" t="s">
        <v>1353</v>
      </c>
      <c r="D431">
        <v>31015</v>
      </c>
      <c r="E431">
        <v>9905</v>
      </c>
      <c r="F431" t="s">
        <v>1354</v>
      </c>
      <c r="G431" t="s">
        <v>1355</v>
      </c>
      <c r="H431">
        <v>137</v>
      </c>
      <c r="I431" s="1">
        <v>44707</v>
      </c>
      <c r="J431" s="1">
        <v>44804</v>
      </c>
      <c r="K431" s="1">
        <v>44707</v>
      </c>
      <c r="L431" s="1">
        <v>44804</v>
      </c>
      <c r="M431" t="s">
        <v>984</v>
      </c>
      <c r="N431" t="s">
        <v>985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f>Table1[[#This Row],[RPMO Balance]]-Table1[[#This Row],[RSP Balance]]</f>
        <v>0</v>
      </c>
      <c r="AG431">
        <f>Table1[[#This Row],[RSP Total Charges]]+Table1[[#This Row],[TotalPaymentUnallocatedAmount]]+Table1[[#This Row],[TotalCreditUnallocatedAmount]]</f>
        <v>0</v>
      </c>
    </row>
    <row r="432" spans="1:33" hidden="1" x14ac:dyDescent="0.25">
      <c r="A432" t="s">
        <v>974</v>
      </c>
      <c r="B432">
        <v>34857</v>
      </c>
      <c r="C432" t="s">
        <v>1356</v>
      </c>
      <c r="D432">
        <v>31017</v>
      </c>
      <c r="E432">
        <v>9906</v>
      </c>
      <c r="F432" t="s">
        <v>1357</v>
      </c>
      <c r="G432" t="s">
        <v>1358</v>
      </c>
      <c r="H432">
        <v>474</v>
      </c>
      <c r="I432" s="1">
        <v>44805</v>
      </c>
      <c r="J432" s="1">
        <v>44926</v>
      </c>
      <c r="K432" s="1">
        <v>44825</v>
      </c>
      <c r="L432" s="1">
        <v>44926.321554861112</v>
      </c>
      <c r="M432" t="s">
        <v>984</v>
      </c>
      <c r="N432" t="s">
        <v>985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f>Table1[[#This Row],[RPMO Balance]]-Table1[[#This Row],[RSP Balance]]</f>
        <v>0</v>
      </c>
      <c r="AG432">
        <f>Table1[[#This Row],[RSP Total Charges]]+Table1[[#This Row],[TotalPaymentUnallocatedAmount]]+Table1[[#This Row],[TotalCreditUnallocatedAmount]]</f>
        <v>0</v>
      </c>
    </row>
    <row r="433" spans="1:33" hidden="1" x14ac:dyDescent="0.25">
      <c r="A433" t="s">
        <v>974</v>
      </c>
      <c r="B433">
        <v>34858</v>
      </c>
      <c r="C433" t="s">
        <v>1359</v>
      </c>
      <c r="D433">
        <v>31018</v>
      </c>
      <c r="E433">
        <v>9907</v>
      </c>
      <c r="F433" t="s">
        <v>952</v>
      </c>
      <c r="H433">
        <v>149</v>
      </c>
      <c r="I433" s="1">
        <v>44725</v>
      </c>
      <c r="J433" s="1">
        <v>44804</v>
      </c>
      <c r="K433" s="1">
        <v>44725</v>
      </c>
      <c r="L433" s="1">
        <v>44804</v>
      </c>
      <c r="M433" t="s">
        <v>984</v>
      </c>
      <c r="N433" t="s">
        <v>985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f>Table1[[#This Row],[RPMO Balance]]-Table1[[#This Row],[RSP Balance]]</f>
        <v>0</v>
      </c>
      <c r="AG433">
        <f>Table1[[#This Row],[RSP Total Charges]]+Table1[[#This Row],[TotalPaymentUnallocatedAmount]]+Table1[[#This Row],[TotalCreditUnallocatedAmount]]</f>
        <v>0</v>
      </c>
    </row>
    <row r="434" spans="1:33" hidden="1" x14ac:dyDescent="0.25">
      <c r="A434" t="s">
        <v>974</v>
      </c>
      <c r="B434">
        <v>34893</v>
      </c>
      <c r="C434" t="s">
        <v>1360</v>
      </c>
      <c r="D434">
        <v>31053</v>
      </c>
      <c r="E434">
        <v>4574</v>
      </c>
      <c r="F434" t="s">
        <v>1361</v>
      </c>
      <c r="G434" t="s">
        <v>40</v>
      </c>
      <c r="H434">
        <v>162</v>
      </c>
      <c r="I434" s="1">
        <v>44805</v>
      </c>
      <c r="J434" s="1">
        <v>44834</v>
      </c>
      <c r="K434" s="1">
        <v>44844.627106481479</v>
      </c>
      <c r="L434" s="1">
        <v>44834</v>
      </c>
      <c r="M434" t="s">
        <v>984</v>
      </c>
      <c r="N434" t="s">
        <v>985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f>Table1[[#This Row],[RPMO Balance]]-Table1[[#This Row],[RSP Balance]]</f>
        <v>0</v>
      </c>
      <c r="AG434">
        <f>Table1[[#This Row],[RSP Total Charges]]+Table1[[#This Row],[TotalPaymentUnallocatedAmount]]+Table1[[#This Row],[TotalCreditUnallocatedAmount]]</f>
        <v>0</v>
      </c>
    </row>
    <row r="435" spans="1:33" hidden="1" x14ac:dyDescent="0.25">
      <c r="A435" t="s">
        <v>974</v>
      </c>
      <c r="B435">
        <v>34907</v>
      </c>
      <c r="C435" t="s">
        <v>1362</v>
      </c>
      <c r="D435">
        <v>31067</v>
      </c>
      <c r="E435">
        <v>4592</v>
      </c>
      <c r="F435" t="s">
        <v>1363</v>
      </c>
      <c r="G435" t="s">
        <v>1364</v>
      </c>
      <c r="H435">
        <v>467</v>
      </c>
      <c r="I435" s="1">
        <v>44825</v>
      </c>
      <c r="J435" s="1">
        <v>44834</v>
      </c>
      <c r="K435" s="1">
        <v>44825</v>
      </c>
      <c r="L435" s="1">
        <v>44834.627106481479</v>
      </c>
      <c r="M435" t="s">
        <v>984</v>
      </c>
      <c r="N435" t="s">
        <v>985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f>Table1[[#This Row],[RPMO Balance]]-Table1[[#This Row],[RSP Balance]]</f>
        <v>0</v>
      </c>
      <c r="AG435">
        <f>Table1[[#This Row],[RSP Total Charges]]+Table1[[#This Row],[TotalPaymentUnallocatedAmount]]+Table1[[#This Row],[TotalCreditUnallocatedAmount]]</f>
        <v>0</v>
      </c>
    </row>
    <row r="436" spans="1:33" hidden="1" x14ac:dyDescent="0.25">
      <c r="A436" t="s">
        <v>974</v>
      </c>
      <c r="B436">
        <v>34925</v>
      </c>
      <c r="C436" t="s">
        <v>1365</v>
      </c>
      <c r="D436">
        <v>31085</v>
      </c>
      <c r="E436">
        <v>4610</v>
      </c>
      <c r="F436" t="s">
        <v>1366</v>
      </c>
      <c r="G436" t="s">
        <v>1367</v>
      </c>
      <c r="H436">
        <v>309</v>
      </c>
      <c r="I436" s="1">
        <v>44631</v>
      </c>
      <c r="J436" s="1">
        <v>44804</v>
      </c>
      <c r="K436" s="1">
        <v>44631</v>
      </c>
      <c r="L436" s="1">
        <v>44804</v>
      </c>
      <c r="M436" t="s">
        <v>984</v>
      </c>
      <c r="N436" t="s">
        <v>985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f>Table1[[#This Row],[RPMO Balance]]-Table1[[#This Row],[RSP Balance]]</f>
        <v>0</v>
      </c>
      <c r="AG436">
        <f>Table1[[#This Row],[RSP Total Charges]]+Table1[[#This Row],[TotalPaymentUnallocatedAmount]]+Table1[[#This Row],[TotalCreditUnallocatedAmount]]</f>
        <v>0</v>
      </c>
    </row>
    <row r="437" spans="1:33" hidden="1" x14ac:dyDescent="0.25">
      <c r="A437" t="s">
        <v>974</v>
      </c>
      <c r="B437">
        <v>35001</v>
      </c>
      <c r="C437" t="s">
        <v>1368</v>
      </c>
      <c r="D437">
        <v>31159</v>
      </c>
      <c r="E437">
        <v>8863</v>
      </c>
      <c r="F437" t="s">
        <v>1369</v>
      </c>
      <c r="G437" t="s">
        <v>1370</v>
      </c>
      <c r="H437" t="s">
        <v>1371</v>
      </c>
      <c r="I437" s="1">
        <v>44735.400092592594</v>
      </c>
      <c r="J437" s="1">
        <v>44852</v>
      </c>
      <c r="K437" s="1">
        <v>44735.400092592594</v>
      </c>
      <c r="L437" s="1">
        <v>44852.627106481479</v>
      </c>
      <c r="M437" t="s">
        <v>984</v>
      </c>
      <c r="N437" t="s">
        <v>985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f>Table1[[#This Row],[RPMO Balance]]-Table1[[#This Row],[RSP Balance]]</f>
        <v>0</v>
      </c>
      <c r="AG437">
        <f>Table1[[#This Row],[RSP Total Charges]]+Table1[[#This Row],[TotalPaymentUnallocatedAmount]]+Table1[[#This Row],[TotalCreditUnallocatedAmount]]</f>
        <v>0</v>
      </c>
    </row>
    <row r="438" spans="1:33" hidden="1" x14ac:dyDescent="0.25">
      <c r="A438" t="s">
        <v>974</v>
      </c>
      <c r="B438">
        <v>35059</v>
      </c>
      <c r="C438" t="s">
        <v>1372</v>
      </c>
      <c r="D438">
        <v>31196</v>
      </c>
      <c r="E438">
        <v>9808</v>
      </c>
      <c r="F438" t="s">
        <v>1373</v>
      </c>
      <c r="G438" t="s">
        <v>1374</v>
      </c>
      <c r="H438">
        <v>117</v>
      </c>
      <c r="I438" s="1">
        <v>44835</v>
      </c>
      <c r="J438" s="1">
        <v>45138</v>
      </c>
      <c r="K438" s="1">
        <v>44841.627106481479</v>
      </c>
      <c r="L438" s="1">
        <v>45138</v>
      </c>
      <c r="M438" t="s">
        <v>36</v>
      </c>
      <c r="N438" t="s">
        <v>37</v>
      </c>
      <c r="O438">
        <v>3911</v>
      </c>
      <c r="P438">
        <v>0</v>
      </c>
      <c r="Q438">
        <v>0</v>
      </c>
      <c r="R438">
        <v>3911</v>
      </c>
      <c r="S438">
        <v>0</v>
      </c>
      <c r="T438">
        <v>-3911</v>
      </c>
      <c r="U438">
        <v>0</v>
      </c>
      <c r="V438">
        <v>0</v>
      </c>
      <c r="W438">
        <v>0</v>
      </c>
      <c r="X438">
        <v>0</v>
      </c>
      <c r="Y438" s="2">
        <v>-3911</v>
      </c>
      <c r="Z438" s="2">
        <v>0</v>
      </c>
      <c r="AA438">
        <v>0</v>
      </c>
      <c r="AB438" s="2">
        <v>3911</v>
      </c>
      <c r="AC438">
        <v>-3911</v>
      </c>
      <c r="AD438">
        <v>0</v>
      </c>
      <c r="AE438">
        <v>0</v>
      </c>
      <c r="AF438">
        <f>Table1[[#This Row],[RPMO Balance]]-Table1[[#This Row],[RSP Balance]]</f>
        <v>0</v>
      </c>
      <c r="AG438">
        <f>Table1[[#This Row],[RSP Total Charges]]+Table1[[#This Row],[TotalPaymentUnallocatedAmount]]+Table1[[#This Row],[TotalCreditUnallocatedAmount]]</f>
        <v>0</v>
      </c>
    </row>
    <row r="439" spans="1:33" hidden="1" x14ac:dyDescent="0.25">
      <c r="A439" t="s">
        <v>974</v>
      </c>
      <c r="B439">
        <v>35194</v>
      </c>
      <c r="C439" t="s">
        <v>1375</v>
      </c>
      <c r="D439">
        <v>31317</v>
      </c>
      <c r="E439">
        <v>4504</v>
      </c>
      <c r="F439" t="s">
        <v>1376</v>
      </c>
      <c r="G439" t="s">
        <v>1377</v>
      </c>
      <c r="H439" t="s">
        <v>1378</v>
      </c>
      <c r="I439" s="1">
        <v>44825</v>
      </c>
      <c r="J439" s="1">
        <v>45291</v>
      </c>
      <c r="K439" s="1">
        <v>44825</v>
      </c>
      <c r="L439" s="1">
        <v>45291</v>
      </c>
      <c r="M439" t="s">
        <v>36</v>
      </c>
      <c r="N439" t="s">
        <v>37</v>
      </c>
      <c r="O439">
        <v>1120</v>
      </c>
      <c r="P439">
        <v>0</v>
      </c>
      <c r="Q439">
        <v>0</v>
      </c>
      <c r="R439">
        <v>1120</v>
      </c>
      <c r="S439">
        <v>0</v>
      </c>
      <c r="T439">
        <v>0</v>
      </c>
      <c r="U439">
        <v>1120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1120</v>
      </c>
      <c r="AC439">
        <v>0</v>
      </c>
      <c r="AD439">
        <v>0</v>
      </c>
      <c r="AE439">
        <v>1120</v>
      </c>
      <c r="AF439">
        <f>Table1[[#This Row],[RPMO Balance]]-Table1[[#This Row],[RSP Balance]]</f>
        <v>0</v>
      </c>
      <c r="AG439">
        <f>Table1[[#This Row],[RSP Total Charges]]+Table1[[#This Row],[TotalPaymentUnallocatedAmount]]+Table1[[#This Row],[TotalCreditUnallocatedAmount]]</f>
        <v>1120</v>
      </c>
    </row>
    <row r="440" spans="1:33" hidden="1" x14ac:dyDescent="0.25">
      <c r="A440" t="s">
        <v>974</v>
      </c>
      <c r="B440">
        <v>35195</v>
      </c>
      <c r="C440" t="s">
        <v>1379</v>
      </c>
      <c r="D440">
        <v>31318</v>
      </c>
      <c r="E440">
        <v>4505</v>
      </c>
      <c r="F440" t="s">
        <v>1380</v>
      </c>
      <c r="G440" t="s">
        <v>1381</v>
      </c>
      <c r="H440" t="s">
        <v>1382</v>
      </c>
      <c r="I440" s="1">
        <v>44825</v>
      </c>
      <c r="J440" s="1">
        <v>45291</v>
      </c>
      <c r="K440" s="1">
        <v>44825</v>
      </c>
      <c r="L440" s="1">
        <v>45291</v>
      </c>
      <c r="M440" t="s">
        <v>36</v>
      </c>
      <c r="N440" t="s">
        <v>37</v>
      </c>
      <c r="O440">
        <v>1120</v>
      </c>
      <c r="P440">
        <v>0</v>
      </c>
      <c r="Q440">
        <v>0</v>
      </c>
      <c r="R440">
        <v>1120</v>
      </c>
      <c r="S440">
        <v>0</v>
      </c>
      <c r="T440">
        <v>0</v>
      </c>
      <c r="U440">
        <v>1120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1120</v>
      </c>
      <c r="AC440">
        <v>0</v>
      </c>
      <c r="AD440">
        <v>0</v>
      </c>
      <c r="AE440">
        <v>1120</v>
      </c>
      <c r="AF440">
        <f>Table1[[#This Row],[RPMO Balance]]-Table1[[#This Row],[RSP Balance]]</f>
        <v>0</v>
      </c>
      <c r="AG440">
        <f>Table1[[#This Row],[RSP Total Charges]]+Table1[[#This Row],[TotalPaymentUnallocatedAmount]]+Table1[[#This Row],[TotalCreditUnallocatedAmount]]</f>
        <v>1120</v>
      </c>
    </row>
    <row r="441" spans="1:33" hidden="1" x14ac:dyDescent="0.25">
      <c r="A441" t="s">
        <v>974</v>
      </c>
      <c r="B441">
        <v>35196</v>
      </c>
      <c r="C441" t="s">
        <v>1383</v>
      </c>
      <c r="D441">
        <v>31319</v>
      </c>
      <c r="E441">
        <v>4506</v>
      </c>
      <c r="F441" t="s">
        <v>1384</v>
      </c>
      <c r="G441" t="s">
        <v>1385</v>
      </c>
      <c r="H441" t="s">
        <v>1386</v>
      </c>
      <c r="I441" s="1">
        <v>44825</v>
      </c>
      <c r="J441" s="1">
        <v>45291</v>
      </c>
      <c r="K441" s="1">
        <v>44825</v>
      </c>
      <c r="L441" s="1">
        <v>45291</v>
      </c>
      <c r="M441" t="s">
        <v>36</v>
      </c>
      <c r="N441" t="s">
        <v>37</v>
      </c>
      <c r="O441">
        <v>1120</v>
      </c>
      <c r="P441">
        <v>0</v>
      </c>
      <c r="Q441">
        <v>0</v>
      </c>
      <c r="R441">
        <v>1120</v>
      </c>
      <c r="S441">
        <v>0</v>
      </c>
      <c r="T441">
        <v>0</v>
      </c>
      <c r="U441">
        <v>1120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1120</v>
      </c>
      <c r="AC441">
        <v>0</v>
      </c>
      <c r="AD441">
        <v>0</v>
      </c>
      <c r="AE441">
        <v>1120</v>
      </c>
      <c r="AF441">
        <f>Table1[[#This Row],[RPMO Balance]]-Table1[[#This Row],[RSP Balance]]</f>
        <v>0</v>
      </c>
      <c r="AG441">
        <f>Table1[[#This Row],[RSP Total Charges]]+Table1[[#This Row],[TotalPaymentUnallocatedAmount]]+Table1[[#This Row],[TotalCreditUnallocatedAmount]]</f>
        <v>1120</v>
      </c>
    </row>
    <row r="442" spans="1:33" hidden="1" x14ac:dyDescent="0.25">
      <c r="A442" t="s">
        <v>974</v>
      </c>
      <c r="B442">
        <v>35197</v>
      </c>
      <c r="C442" t="s">
        <v>1387</v>
      </c>
      <c r="D442">
        <v>31320</v>
      </c>
      <c r="E442">
        <v>4507</v>
      </c>
      <c r="F442" t="s">
        <v>1388</v>
      </c>
      <c r="G442" t="s">
        <v>1389</v>
      </c>
      <c r="H442" t="s">
        <v>1390</v>
      </c>
      <c r="I442" s="1">
        <v>44825</v>
      </c>
      <c r="J442" s="1">
        <v>45291</v>
      </c>
      <c r="K442" s="1">
        <v>44825</v>
      </c>
      <c r="L442" s="1">
        <v>45291</v>
      </c>
      <c r="M442" t="s">
        <v>36</v>
      </c>
      <c r="N442" t="s">
        <v>37</v>
      </c>
      <c r="O442">
        <v>1120</v>
      </c>
      <c r="P442">
        <v>0</v>
      </c>
      <c r="Q442">
        <v>0</v>
      </c>
      <c r="R442">
        <v>1120</v>
      </c>
      <c r="S442">
        <v>0</v>
      </c>
      <c r="T442">
        <v>0</v>
      </c>
      <c r="U442">
        <v>1120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1120</v>
      </c>
      <c r="AC442">
        <v>0</v>
      </c>
      <c r="AD442">
        <v>0</v>
      </c>
      <c r="AE442">
        <v>1120</v>
      </c>
      <c r="AF442">
        <f>Table1[[#This Row],[RPMO Balance]]-Table1[[#This Row],[RSP Balance]]</f>
        <v>0</v>
      </c>
      <c r="AG442">
        <f>Table1[[#This Row],[RSP Total Charges]]+Table1[[#This Row],[TotalPaymentUnallocatedAmount]]+Table1[[#This Row],[TotalCreditUnallocatedAmount]]</f>
        <v>1120</v>
      </c>
    </row>
    <row r="443" spans="1:33" hidden="1" x14ac:dyDescent="0.25">
      <c r="A443" t="s">
        <v>974</v>
      </c>
      <c r="B443">
        <v>35198</v>
      </c>
      <c r="C443" t="s">
        <v>1391</v>
      </c>
      <c r="D443">
        <v>31321</v>
      </c>
      <c r="E443">
        <v>4508</v>
      </c>
      <c r="F443" t="s">
        <v>1392</v>
      </c>
      <c r="G443" t="s">
        <v>1389</v>
      </c>
      <c r="H443" t="s">
        <v>1393</v>
      </c>
      <c r="I443" s="1">
        <v>44825</v>
      </c>
      <c r="J443" s="1">
        <v>45291</v>
      </c>
      <c r="K443" s="1">
        <v>44825</v>
      </c>
      <c r="L443" s="1">
        <v>45291</v>
      </c>
      <c r="M443" t="s">
        <v>36</v>
      </c>
      <c r="N443" t="s">
        <v>37</v>
      </c>
      <c r="O443">
        <v>1120</v>
      </c>
      <c r="P443">
        <v>0</v>
      </c>
      <c r="Q443">
        <v>0</v>
      </c>
      <c r="R443">
        <v>1120</v>
      </c>
      <c r="S443">
        <v>0</v>
      </c>
      <c r="T443">
        <v>0</v>
      </c>
      <c r="U443">
        <v>1120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1120</v>
      </c>
      <c r="AC443">
        <v>0</v>
      </c>
      <c r="AD443">
        <v>0</v>
      </c>
      <c r="AE443">
        <v>1120</v>
      </c>
      <c r="AF443">
        <f>Table1[[#This Row],[RPMO Balance]]-Table1[[#This Row],[RSP Balance]]</f>
        <v>0</v>
      </c>
      <c r="AG443">
        <f>Table1[[#This Row],[RSP Total Charges]]+Table1[[#This Row],[TotalPaymentUnallocatedAmount]]+Table1[[#This Row],[TotalCreditUnallocatedAmount]]</f>
        <v>1120</v>
      </c>
    </row>
    <row r="444" spans="1:33" hidden="1" x14ac:dyDescent="0.25">
      <c r="A444" t="s">
        <v>974</v>
      </c>
      <c r="B444">
        <v>35199</v>
      </c>
      <c r="C444" t="s">
        <v>1394</v>
      </c>
      <c r="D444">
        <v>31322</v>
      </c>
      <c r="E444">
        <v>4509</v>
      </c>
      <c r="F444" t="s">
        <v>387</v>
      </c>
      <c r="G444" t="s">
        <v>1395</v>
      </c>
      <c r="H444" t="s">
        <v>1396</v>
      </c>
      <c r="I444" s="1">
        <v>44825</v>
      </c>
      <c r="J444" s="1">
        <v>45291</v>
      </c>
      <c r="K444" s="1">
        <v>44825</v>
      </c>
      <c r="L444" s="1">
        <v>45291</v>
      </c>
      <c r="M444" t="s">
        <v>36</v>
      </c>
      <c r="N444" t="s">
        <v>37</v>
      </c>
      <c r="O444">
        <v>1045</v>
      </c>
      <c r="P444">
        <v>0</v>
      </c>
      <c r="Q444">
        <v>0</v>
      </c>
      <c r="R444">
        <v>1045</v>
      </c>
      <c r="S444">
        <v>0</v>
      </c>
      <c r="T444">
        <v>0</v>
      </c>
      <c r="U444">
        <v>1045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1045</v>
      </c>
      <c r="AC444">
        <v>0</v>
      </c>
      <c r="AD444">
        <v>0</v>
      </c>
      <c r="AE444">
        <v>1045</v>
      </c>
      <c r="AF444">
        <f>Table1[[#This Row],[RPMO Balance]]-Table1[[#This Row],[RSP Balance]]</f>
        <v>0</v>
      </c>
      <c r="AG444">
        <f>Table1[[#This Row],[RSP Total Charges]]+Table1[[#This Row],[TotalPaymentUnallocatedAmount]]+Table1[[#This Row],[TotalCreditUnallocatedAmount]]</f>
        <v>1045</v>
      </c>
    </row>
    <row r="445" spans="1:33" hidden="1" x14ac:dyDescent="0.25">
      <c r="A445" t="s">
        <v>974</v>
      </c>
      <c r="B445">
        <v>35200</v>
      </c>
      <c r="C445" t="s">
        <v>1397</v>
      </c>
      <c r="D445">
        <v>31323</v>
      </c>
      <c r="E445">
        <v>4510</v>
      </c>
      <c r="F445" t="s">
        <v>1006</v>
      </c>
      <c r="G445" t="s">
        <v>317</v>
      </c>
      <c r="H445" t="s">
        <v>1398</v>
      </c>
      <c r="I445" s="1">
        <v>44825</v>
      </c>
      <c r="J445" s="1">
        <v>45291</v>
      </c>
      <c r="K445" s="1">
        <v>44825</v>
      </c>
      <c r="L445" s="1">
        <v>45291</v>
      </c>
      <c r="M445" t="s">
        <v>36</v>
      </c>
      <c r="N445" t="s">
        <v>37</v>
      </c>
      <c r="O445">
        <v>1120</v>
      </c>
      <c r="P445">
        <v>0</v>
      </c>
      <c r="Q445">
        <v>0</v>
      </c>
      <c r="R445">
        <v>1120</v>
      </c>
      <c r="S445">
        <v>0</v>
      </c>
      <c r="T445">
        <v>0</v>
      </c>
      <c r="U445">
        <v>1120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1120</v>
      </c>
      <c r="AC445">
        <v>0</v>
      </c>
      <c r="AD445">
        <v>0</v>
      </c>
      <c r="AE445">
        <v>1120</v>
      </c>
      <c r="AF445">
        <f>Table1[[#This Row],[RPMO Balance]]-Table1[[#This Row],[RSP Balance]]</f>
        <v>0</v>
      </c>
      <c r="AG445">
        <f>Table1[[#This Row],[RSP Total Charges]]+Table1[[#This Row],[TotalPaymentUnallocatedAmount]]+Table1[[#This Row],[TotalCreditUnallocatedAmount]]</f>
        <v>1120</v>
      </c>
    </row>
    <row r="446" spans="1:33" hidden="1" x14ac:dyDescent="0.25">
      <c r="A446" t="s">
        <v>974</v>
      </c>
      <c r="B446">
        <v>35201</v>
      </c>
      <c r="C446" t="s">
        <v>1399</v>
      </c>
      <c r="D446">
        <v>31324</v>
      </c>
      <c r="E446">
        <v>4511</v>
      </c>
      <c r="F446" t="s">
        <v>1400</v>
      </c>
      <c r="G446" t="s">
        <v>1401</v>
      </c>
      <c r="H446" t="s">
        <v>1402</v>
      </c>
      <c r="I446" s="1">
        <v>44825</v>
      </c>
      <c r="J446" s="1">
        <v>45291</v>
      </c>
      <c r="K446" s="1">
        <v>44825</v>
      </c>
      <c r="L446" s="1">
        <v>45291</v>
      </c>
      <c r="M446" t="s">
        <v>36</v>
      </c>
      <c r="N446" t="s">
        <v>37</v>
      </c>
      <c r="O446">
        <v>1120</v>
      </c>
      <c r="P446">
        <v>0</v>
      </c>
      <c r="Q446">
        <v>0</v>
      </c>
      <c r="R446">
        <v>1120</v>
      </c>
      <c r="S446">
        <v>0</v>
      </c>
      <c r="T446">
        <v>0</v>
      </c>
      <c r="U446">
        <v>1120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1120</v>
      </c>
      <c r="AC446">
        <v>0</v>
      </c>
      <c r="AD446">
        <v>0</v>
      </c>
      <c r="AE446">
        <v>1120</v>
      </c>
      <c r="AF446">
        <f>Table1[[#This Row],[RPMO Balance]]-Table1[[#This Row],[RSP Balance]]</f>
        <v>0</v>
      </c>
      <c r="AG446">
        <f>Table1[[#This Row],[RSP Total Charges]]+Table1[[#This Row],[TotalPaymentUnallocatedAmount]]+Table1[[#This Row],[TotalCreditUnallocatedAmount]]</f>
        <v>1120</v>
      </c>
    </row>
    <row r="447" spans="1:33" hidden="1" x14ac:dyDescent="0.25">
      <c r="A447" t="s">
        <v>974</v>
      </c>
      <c r="B447">
        <v>35202</v>
      </c>
      <c r="C447" t="s">
        <v>1403</v>
      </c>
      <c r="D447">
        <v>31325</v>
      </c>
      <c r="E447">
        <v>4512</v>
      </c>
      <c r="F447" t="s">
        <v>1404</v>
      </c>
      <c r="G447" t="s">
        <v>1405</v>
      </c>
      <c r="H447" t="s">
        <v>1406</v>
      </c>
      <c r="I447" s="1">
        <v>44825</v>
      </c>
      <c r="J447" s="1">
        <v>45291</v>
      </c>
      <c r="K447" s="1">
        <v>44825</v>
      </c>
      <c r="L447" s="1">
        <v>45291</v>
      </c>
      <c r="M447" t="s">
        <v>36</v>
      </c>
      <c r="N447" t="s">
        <v>37</v>
      </c>
      <c r="O447">
        <v>1120</v>
      </c>
      <c r="P447">
        <v>0</v>
      </c>
      <c r="Q447">
        <v>0</v>
      </c>
      <c r="R447">
        <v>1120</v>
      </c>
      <c r="S447">
        <v>0</v>
      </c>
      <c r="T447">
        <v>0</v>
      </c>
      <c r="U447">
        <v>1120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1120</v>
      </c>
      <c r="AC447">
        <v>0</v>
      </c>
      <c r="AD447">
        <v>0</v>
      </c>
      <c r="AE447">
        <v>1120</v>
      </c>
      <c r="AF447">
        <f>Table1[[#This Row],[RPMO Balance]]-Table1[[#This Row],[RSP Balance]]</f>
        <v>0</v>
      </c>
      <c r="AG447">
        <f>Table1[[#This Row],[RSP Total Charges]]+Table1[[#This Row],[TotalPaymentUnallocatedAmount]]+Table1[[#This Row],[TotalCreditUnallocatedAmount]]</f>
        <v>1120</v>
      </c>
    </row>
    <row r="448" spans="1:33" hidden="1" x14ac:dyDescent="0.25">
      <c r="A448" t="s">
        <v>974</v>
      </c>
      <c r="B448">
        <v>35203</v>
      </c>
      <c r="C448" t="s">
        <v>1407</v>
      </c>
      <c r="D448">
        <v>31326</v>
      </c>
      <c r="E448">
        <v>4513</v>
      </c>
      <c r="F448" t="s">
        <v>1408</v>
      </c>
      <c r="G448" t="s">
        <v>1409</v>
      </c>
      <c r="H448" t="s">
        <v>1410</v>
      </c>
      <c r="I448" s="1">
        <v>44825</v>
      </c>
      <c r="J448" s="1">
        <v>45291</v>
      </c>
      <c r="K448" s="1">
        <v>44825</v>
      </c>
      <c r="L448" s="1">
        <v>45291</v>
      </c>
      <c r="M448" t="s">
        <v>36</v>
      </c>
      <c r="N448" t="s">
        <v>37</v>
      </c>
      <c r="O448">
        <v>1120</v>
      </c>
      <c r="P448">
        <v>0</v>
      </c>
      <c r="Q448">
        <v>0</v>
      </c>
      <c r="R448">
        <v>1120</v>
      </c>
      <c r="S448">
        <v>0</v>
      </c>
      <c r="T448">
        <v>0</v>
      </c>
      <c r="U448">
        <v>1120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1120</v>
      </c>
      <c r="AC448">
        <v>0</v>
      </c>
      <c r="AD448">
        <v>0</v>
      </c>
      <c r="AE448">
        <v>1120</v>
      </c>
      <c r="AF448">
        <f>Table1[[#This Row],[RPMO Balance]]-Table1[[#This Row],[RSP Balance]]</f>
        <v>0</v>
      </c>
      <c r="AG448">
        <f>Table1[[#This Row],[RSP Total Charges]]+Table1[[#This Row],[TotalPaymentUnallocatedAmount]]+Table1[[#This Row],[TotalCreditUnallocatedAmount]]</f>
        <v>1120</v>
      </c>
    </row>
    <row r="449" spans="1:33" hidden="1" x14ac:dyDescent="0.25">
      <c r="A449" t="s">
        <v>974</v>
      </c>
      <c r="B449">
        <v>35205</v>
      </c>
      <c r="C449" t="s">
        <v>1411</v>
      </c>
      <c r="D449">
        <v>31328</v>
      </c>
      <c r="E449">
        <v>4514</v>
      </c>
      <c r="F449" t="s">
        <v>1412</v>
      </c>
      <c r="G449" t="s">
        <v>1413</v>
      </c>
      <c r="H449" t="s">
        <v>1414</v>
      </c>
      <c r="I449" s="1">
        <v>44825</v>
      </c>
      <c r="J449" s="1">
        <v>45291</v>
      </c>
      <c r="K449" s="1">
        <v>44825</v>
      </c>
      <c r="L449" s="1">
        <v>45291</v>
      </c>
      <c r="M449" t="s">
        <v>36</v>
      </c>
      <c r="N449" t="s">
        <v>37</v>
      </c>
      <c r="O449">
        <v>1120</v>
      </c>
      <c r="P449">
        <v>0</v>
      </c>
      <c r="Q449">
        <v>0</v>
      </c>
      <c r="R449">
        <v>1120</v>
      </c>
      <c r="S449">
        <v>0</v>
      </c>
      <c r="T449">
        <v>0</v>
      </c>
      <c r="U449">
        <v>1120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1120</v>
      </c>
      <c r="AC449">
        <v>0</v>
      </c>
      <c r="AD449">
        <v>0</v>
      </c>
      <c r="AE449">
        <v>1120</v>
      </c>
      <c r="AF449">
        <f>Table1[[#This Row],[RPMO Balance]]-Table1[[#This Row],[RSP Balance]]</f>
        <v>0</v>
      </c>
      <c r="AG449">
        <f>Table1[[#This Row],[RSP Total Charges]]+Table1[[#This Row],[TotalPaymentUnallocatedAmount]]+Table1[[#This Row],[TotalCreditUnallocatedAmount]]</f>
        <v>1120</v>
      </c>
    </row>
    <row r="450" spans="1:33" hidden="1" x14ac:dyDescent="0.25">
      <c r="A450" t="s">
        <v>974</v>
      </c>
      <c r="B450">
        <v>35206</v>
      </c>
      <c r="C450" t="s">
        <v>1415</v>
      </c>
      <c r="D450">
        <v>31329</v>
      </c>
      <c r="E450">
        <v>4515</v>
      </c>
      <c r="F450" t="s">
        <v>1416</v>
      </c>
      <c r="G450" t="s">
        <v>1417</v>
      </c>
      <c r="H450" t="s">
        <v>1418</v>
      </c>
      <c r="I450" s="1">
        <v>44825</v>
      </c>
      <c r="J450" s="1">
        <v>45291</v>
      </c>
      <c r="K450" s="1">
        <v>44825</v>
      </c>
      <c r="L450" s="1">
        <v>45291</v>
      </c>
      <c r="M450" t="s">
        <v>36</v>
      </c>
      <c r="N450" t="s">
        <v>37</v>
      </c>
      <c r="O450">
        <v>1120</v>
      </c>
      <c r="P450">
        <v>0</v>
      </c>
      <c r="Q450">
        <v>0</v>
      </c>
      <c r="R450">
        <v>1120</v>
      </c>
      <c r="S450">
        <v>0</v>
      </c>
      <c r="T450">
        <v>0</v>
      </c>
      <c r="U450">
        <v>1120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1120</v>
      </c>
      <c r="AC450">
        <v>0</v>
      </c>
      <c r="AD450">
        <v>0</v>
      </c>
      <c r="AE450">
        <v>1120</v>
      </c>
      <c r="AF450">
        <f>Table1[[#This Row],[RPMO Balance]]-Table1[[#This Row],[RSP Balance]]</f>
        <v>0</v>
      </c>
      <c r="AG450">
        <f>Table1[[#This Row],[RSP Total Charges]]+Table1[[#This Row],[TotalPaymentUnallocatedAmount]]+Table1[[#This Row],[TotalCreditUnallocatedAmount]]</f>
        <v>1120</v>
      </c>
    </row>
    <row r="451" spans="1:33" hidden="1" x14ac:dyDescent="0.25">
      <c r="A451" t="s">
        <v>974</v>
      </c>
      <c r="B451">
        <v>35207</v>
      </c>
      <c r="C451" t="s">
        <v>1419</v>
      </c>
      <c r="D451">
        <v>31330</v>
      </c>
      <c r="E451">
        <v>4516</v>
      </c>
      <c r="F451" t="s">
        <v>1380</v>
      </c>
      <c r="G451" t="s">
        <v>1420</v>
      </c>
      <c r="H451" t="s">
        <v>1421</v>
      </c>
      <c r="I451" s="1">
        <v>44825</v>
      </c>
      <c r="J451" s="1">
        <v>45291</v>
      </c>
      <c r="K451" s="1">
        <v>44825</v>
      </c>
      <c r="L451" s="1">
        <v>45291</v>
      </c>
      <c r="M451" t="s">
        <v>36</v>
      </c>
      <c r="N451" t="s">
        <v>37</v>
      </c>
      <c r="O451">
        <v>1120</v>
      </c>
      <c r="P451">
        <v>0</v>
      </c>
      <c r="Q451">
        <v>0</v>
      </c>
      <c r="R451">
        <v>1120</v>
      </c>
      <c r="S451">
        <v>0</v>
      </c>
      <c r="T451">
        <v>0</v>
      </c>
      <c r="U451">
        <v>1120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1120</v>
      </c>
      <c r="AC451">
        <v>0</v>
      </c>
      <c r="AD451">
        <v>0</v>
      </c>
      <c r="AE451">
        <v>1120</v>
      </c>
      <c r="AF451">
        <f>Table1[[#This Row],[RPMO Balance]]-Table1[[#This Row],[RSP Balance]]</f>
        <v>0</v>
      </c>
      <c r="AG451">
        <f>Table1[[#This Row],[RSP Total Charges]]+Table1[[#This Row],[TotalPaymentUnallocatedAmount]]+Table1[[#This Row],[TotalCreditUnallocatedAmount]]</f>
        <v>1120</v>
      </c>
    </row>
    <row r="452" spans="1:33" hidden="1" x14ac:dyDescent="0.25">
      <c r="A452" t="s">
        <v>974</v>
      </c>
      <c r="B452">
        <v>35208</v>
      </c>
      <c r="C452" t="s">
        <v>1422</v>
      </c>
      <c r="D452">
        <v>31331</v>
      </c>
      <c r="E452">
        <v>4517</v>
      </c>
      <c r="F452" t="s">
        <v>1423</v>
      </c>
      <c r="G452" t="s">
        <v>1424</v>
      </c>
      <c r="H452" t="s">
        <v>1425</v>
      </c>
      <c r="I452" s="1">
        <v>44825</v>
      </c>
      <c r="J452" s="1">
        <v>45291</v>
      </c>
      <c r="K452" s="1">
        <v>44825</v>
      </c>
      <c r="L452" s="1">
        <v>45291</v>
      </c>
      <c r="M452" t="s">
        <v>36</v>
      </c>
      <c r="N452" t="s">
        <v>37</v>
      </c>
      <c r="O452">
        <v>1120</v>
      </c>
      <c r="P452">
        <v>0</v>
      </c>
      <c r="Q452">
        <v>0</v>
      </c>
      <c r="R452">
        <v>1120</v>
      </c>
      <c r="S452">
        <v>0</v>
      </c>
      <c r="T452">
        <v>0</v>
      </c>
      <c r="U452">
        <v>1120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1120</v>
      </c>
      <c r="AC452">
        <v>0</v>
      </c>
      <c r="AD452">
        <v>0</v>
      </c>
      <c r="AE452">
        <v>1120</v>
      </c>
      <c r="AF452">
        <f>Table1[[#This Row],[RPMO Balance]]-Table1[[#This Row],[RSP Balance]]</f>
        <v>0</v>
      </c>
      <c r="AG452">
        <f>Table1[[#This Row],[RSP Total Charges]]+Table1[[#This Row],[TotalPaymentUnallocatedAmount]]+Table1[[#This Row],[TotalCreditUnallocatedAmount]]</f>
        <v>1120</v>
      </c>
    </row>
    <row r="453" spans="1:33" hidden="1" x14ac:dyDescent="0.25">
      <c r="A453" t="s">
        <v>974</v>
      </c>
      <c r="B453">
        <v>35209</v>
      </c>
      <c r="C453" t="s">
        <v>1426</v>
      </c>
      <c r="D453">
        <v>31332</v>
      </c>
      <c r="E453">
        <v>4518</v>
      </c>
      <c r="F453" t="s">
        <v>1427</v>
      </c>
      <c r="G453" t="s">
        <v>1428</v>
      </c>
      <c r="H453" t="s">
        <v>1429</v>
      </c>
      <c r="I453" s="1">
        <v>44825</v>
      </c>
      <c r="J453" s="1">
        <v>45291</v>
      </c>
      <c r="K453" s="1">
        <v>44825</v>
      </c>
      <c r="L453" s="1">
        <v>45291</v>
      </c>
      <c r="M453" t="s">
        <v>36</v>
      </c>
      <c r="N453" t="s">
        <v>37</v>
      </c>
      <c r="O453">
        <v>1120</v>
      </c>
      <c r="P453">
        <v>0</v>
      </c>
      <c r="Q453">
        <v>0</v>
      </c>
      <c r="R453">
        <v>1120</v>
      </c>
      <c r="S453">
        <v>0</v>
      </c>
      <c r="T453">
        <v>0</v>
      </c>
      <c r="U453">
        <v>1120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1120</v>
      </c>
      <c r="AC453">
        <v>0</v>
      </c>
      <c r="AD453">
        <v>0</v>
      </c>
      <c r="AE453">
        <v>1120</v>
      </c>
      <c r="AF453">
        <f>Table1[[#This Row],[RPMO Balance]]-Table1[[#This Row],[RSP Balance]]</f>
        <v>0</v>
      </c>
      <c r="AG453">
        <f>Table1[[#This Row],[RSP Total Charges]]+Table1[[#This Row],[TotalPaymentUnallocatedAmount]]+Table1[[#This Row],[TotalCreditUnallocatedAmount]]</f>
        <v>1120</v>
      </c>
    </row>
    <row r="454" spans="1:33" hidden="1" x14ac:dyDescent="0.25">
      <c r="A454" t="s">
        <v>974</v>
      </c>
      <c r="B454">
        <v>35210</v>
      </c>
      <c r="C454" t="s">
        <v>1430</v>
      </c>
      <c r="D454">
        <v>31333</v>
      </c>
      <c r="E454">
        <v>4519</v>
      </c>
      <c r="F454" t="s">
        <v>1431</v>
      </c>
      <c r="G454" t="s">
        <v>1432</v>
      </c>
      <c r="H454" t="s">
        <v>1433</v>
      </c>
      <c r="I454" s="1">
        <v>44825</v>
      </c>
      <c r="J454" s="1">
        <v>45291</v>
      </c>
      <c r="K454" s="1">
        <v>44825</v>
      </c>
      <c r="L454" s="1">
        <v>45291</v>
      </c>
      <c r="M454" t="s">
        <v>36</v>
      </c>
      <c r="N454" t="s">
        <v>37</v>
      </c>
      <c r="O454">
        <v>1120</v>
      </c>
      <c r="P454">
        <v>0</v>
      </c>
      <c r="Q454">
        <v>0</v>
      </c>
      <c r="R454">
        <v>1120</v>
      </c>
      <c r="S454">
        <v>0</v>
      </c>
      <c r="T454">
        <v>0</v>
      </c>
      <c r="U454">
        <v>1120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1120</v>
      </c>
      <c r="AC454">
        <v>0</v>
      </c>
      <c r="AD454">
        <v>0</v>
      </c>
      <c r="AE454">
        <v>1120</v>
      </c>
      <c r="AF454">
        <f>Table1[[#This Row],[RPMO Balance]]-Table1[[#This Row],[RSP Balance]]</f>
        <v>0</v>
      </c>
      <c r="AG454">
        <f>Table1[[#This Row],[RSP Total Charges]]+Table1[[#This Row],[TotalPaymentUnallocatedAmount]]+Table1[[#This Row],[TotalCreditUnallocatedAmount]]</f>
        <v>1120</v>
      </c>
    </row>
    <row r="455" spans="1:33" hidden="1" x14ac:dyDescent="0.25">
      <c r="A455" t="s">
        <v>974</v>
      </c>
      <c r="B455">
        <v>35211</v>
      </c>
      <c r="C455" t="s">
        <v>1434</v>
      </c>
      <c r="D455">
        <v>31334</v>
      </c>
      <c r="E455">
        <v>4520</v>
      </c>
      <c r="F455" t="s">
        <v>1435</v>
      </c>
      <c r="G455" t="s">
        <v>1436</v>
      </c>
      <c r="H455" t="s">
        <v>1437</v>
      </c>
      <c r="I455" s="1">
        <v>44825</v>
      </c>
      <c r="J455" s="1">
        <v>45291</v>
      </c>
      <c r="K455" s="1">
        <v>44825</v>
      </c>
      <c r="L455" s="1">
        <v>45291</v>
      </c>
      <c r="M455" t="s">
        <v>36</v>
      </c>
      <c r="N455" t="s">
        <v>37</v>
      </c>
      <c r="O455">
        <v>1120</v>
      </c>
      <c r="P455">
        <v>0</v>
      </c>
      <c r="Q455">
        <v>0</v>
      </c>
      <c r="R455">
        <v>1120</v>
      </c>
      <c r="S455">
        <v>0</v>
      </c>
      <c r="T455">
        <v>0</v>
      </c>
      <c r="U455">
        <v>1120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1120</v>
      </c>
      <c r="AC455">
        <v>0</v>
      </c>
      <c r="AD455">
        <v>0</v>
      </c>
      <c r="AE455">
        <v>1120</v>
      </c>
      <c r="AF455">
        <f>Table1[[#This Row],[RPMO Balance]]-Table1[[#This Row],[RSP Balance]]</f>
        <v>0</v>
      </c>
      <c r="AG455">
        <f>Table1[[#This Row],[RSP Total Charges]]+Table1[[#This Row],[TotalPaymentUnallocatedAmount]]+Table1[[#This Row],[TotalCreditUnallocatedAmount]]</f>
        <v>1120</v>
      </c>
    </row>
    <row r="456" spans="1:33" hidden="1" x14ac:dyDescent="0.25">
      <c r="A456" t="s">
        <v>974</v>
      </c>
      <c r="B456">
        <v>35212</v>
      </c>
      <c r="C456" t="s">
        <v>1438</v>
      </c>
      <c r="D456">
        <v>31335</v>
      </c>
      <c r="E456">
        <v>4521</v>
      </c>
      <c r="F456" t="s">
        <v>187</v>
      </c>
      <c r="G456" t="s">
        <v>1439</v>
      </c>
      <c r="H456" t="s">
        <v>1440</v>
      </c>
      <c r="I456" s="1">
        <v>44825</v>
      </c>
      <c r="J456" s="1">
        <v>45291</v>
      </c>
      <c r="K456" s="1">
        <v>44825</v>
      </c>
      <c r="L456" s="1">
        <v>45291</v>
      </c>
      <c r="M456" t="s">
        <v>36</v>
      </c>
      <c r="N456" t="s">
        <v>37</v>
      </c>
      <c r="O456">
        <v>1045</v>
      </c>
      <c r="P456">
        <v>0</v>
      </c>
      <c r="Q456">
        <v>0</v>
      </c>
      <c r="R456">
        <v>1045</v>
      </c>
      <c r="S456">
        <v>0</v>
      </c>
      <c r="T456">
        <v>0</v>
      </c>
      <c r="U456">
        <v>1045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1045</v>
      </c>
      <c r="AC456">
        <v>0</v>
      </c>
      <c r="AD456">
        <v>0</v>
      </c>
      <c r="AE456">
        <v>1045</v>
      </c>
      <c r="AF456">
        <f>Table1[[#This Row],[RPMO Balance]]-Table1[[#This Row],[RSP Balance]]</f>
        <v>0</v>
      </c>
      <c r="AG456">
        <f>Table1[[#This Row],[RSP Total Charges]]+Table1[[#This Row],[TotalPaymentUnallocatedAmount]]+Table1[[#This Row],[TotalCreditUnallocatedAmount]]</f>
        <v>1045</v>
      </c>
    </row>
    <row r="457" spans="1:33" hidden="1" x14ac:dyDescent="0.25">
      <c r="A457" t="s">
        <v>974</v>
      </c>
      <c r="B457">
        <v>35213</v>
      </c>
      <c r="C457" t="s">
        <v>1441</v>
      </c>
      <c r="D457">
        <v>31336</v>
      </c>
      <c r="E457">
        <v>4522</v>
      </c>
      <c r="F457" t="s">
        <v>1442</v>
      </c>
      <c r="G457" t="s">
        <v>1443</v>
      </c>
      <c r="H457" t="s">
        <v>1444</v>
      </c>
      <c r="I457" s="1">
        <v>44825</v>
      </c>
      <c r="J457" s="1">
        <v>45291</v>
      </c>
      <c r="K457" s="1">
        <v>44825</v>
      </c>
      <c r="L457" s="1">
        <v>45291</v>
      </c>
      <c r="M457" t="s">
        <v>36</v>
      </c>
      <c r="N457" t="s">
        <v>37</v>
      </c>
      <c r="O457">
        <v>1045</v>
      </c>
      <c r="P457">
        <v>0</v>
      </c>
      <c r="Q457">
        <v>0</v>
      </c>
      <c r="R457">
        <v>1045</v>
      </c>
      <c r="S457">
        <v>0</v>
      </c>
      <c r="T457">
        <v>0</v>
      </c>
      <c r="U457">
        <v>1045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1045</v>
      </c>
      <c r="AC457">
        <v>0</v>
      </c>
      <c r="AD457">
        <v>0</v>
      </c>
      <c r="AE457">
        <v>1045</v>
      </c>
      <c r="AF457">
        <f>Table1[[#This Row],[RPMO Balance]]-Table1[[#This Row],[RSP Balance]]</f>
        <v>0</v>
      </c>
      <c r="AG457">
        <f>Table1[[#This Row],[RSP Total Charges]]+Table1[[#This Row],[TotalPaymentUnallocatedAmount]]+Table1[[#This Row],[TotalCreditUnallocatedAmount]]</f>
        <v>1045</v>
      </c>
    </row>
    <row r="458" spans="1:33" hidden="1" x14ac:dyDescent="0.25">
      <c r="A458" t="s">
        <v>974</v>
      </c>
      <c r="B458">
        <v>35214</v>
      </c>
      <c r="C458" t="s">
        <v>1445</v>
      </c>
      <c r="D458">
        <v>31337</v>
      </c>
      <c r="E458">
        <v>4523</v>
      </c>
      <c r="F458" t="s">
        <v>1446</v>
      </c>
      <c r="G458" t="s">
        <v>1447</v>
      </c>
      <c r="H458" t="s">
        <v>1448</v>
      </c>
      <c r="I458" s="1">
        <v>44825</v>
      </c>
      <c r="J458" s="1">
        <v>45291</v>
      </c>
      <c r="K458" s="1">
        <v>44825</v>
      </c>
      <c r="L458" s="1">
        <v>45291</v>
      </c>
      <c r="M458" t="s">
        <v>36</v>
      </c>
      <c r="N458" t="s">
        <v>37</v>
      </c>
      <c r="O458">
        <v>1045</v>
      </c>
      <c r="P458">
        <v>0</v>
      </c>
      <c r="Q458">
        <v>0</v>
      </c>
      <c r="R458">
        <v>1045</v>
      </c>
      <c r="S458">
        <v>0</v>
      </c>
      <c r="T458">
        <v>0</v>
      </c>
      <c r="U458">
        <v>1045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1045</v>
      </c>
      <c r="AC458">
        <v>0</v>
      </c>
      <c r="AD458">
        <v>0</v>
      </c>
      <c r="AE458">
        <v>1045</v>
      </c>
      <c r="AF458">
        <f>Table1[[#This Row],[RPMO Balance]]-Table1[[#This Row],[RSP Balance]]</f>
        <v>0</v>
      </c>
      <c r="AG458">
        <f>Table1[[#This Row],[RSP Total Charges]]+Table1[[#This Row],[TotalPaymentUnallocatedAmount]]+Table1[[#This Row],[TotalCreditUnallocatedAmount]]</f>
        <v>1045</v>
      </c>
    </row>
    <row r="459" spans="1:33" hidden="1" x14ac:dyDescent="0.25">
      <c r="A459" t="s">
        <v>974</v>
      </c>
      <c r="B459">
        <v>35215</v>
      </c>
      <c r="C459" t="s">
        <v>1449</v>
      </c>
      <c r="D459">
        <v>31338</v>
      </c>
      <c r="E459">
        <v>4524</v>
      </c>
      <c r="F459" t="s">
        <v>1450</v>
      </c>
      <c r="G459" t="s">
        <v>352</v>
      </c>
      <c r="H459" t="s">
        <v>1451</v>
      </c>
      <c r="I459" s="1">
        <v>44825</v>
      </c>
      <c r="J459" s="1">
        <v>45291</v>
      </c>
      <c r="K459" s="1">
        <v>44825</v>
      </c>
      <c r="L459" s="1">
        <v>45291</v>
      </c>
      <c r="M459" t="s">
        <v>36</v>
      </c>
      <c r="N459" t="s">
        <v>37</v>
      </c>
      <c r="O459">
        <v>1045</v>
      </c>
      <c r="P459">
        <v>0</v>
      </c>
      <c r="Q459">
        <v>0</v>
      </c>
      <c r="R459">
        <v>1045</v>
      </c>
      <c r="S459">
        <v>0</v>
      </c>
      <c r="T459">
        <v>0</v>
      </c>
      <c r="U459">
        <v>1045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1045</v>
      </c>
      <c r="AC459">
        <v>0</v>
      </c>
      <c r="AD459">
        <v>0</v>
      </c>
      <c r="AE459">
        <v>1045</v>
      </c>
      <c r="AF459">
        <f>Table1[[#This Row],[RPMO Balance]]-Table1[[#This Row],[RSP Balance]]</f>
        <v>0</v>
      </c>
      <c r="AG459">
        <f>Table1[[#This Row],[RSP Total Charges]]+Table1[[#This Row],[TotalPaymentUnallocatedAmount]]+Table1[[#This Row],[TotalCreditUnallocatedAmount]]</f>
        <v>1045</v>
      </c>
    </row>
    <row r="460" spans="1:33" hidden="1" x14ac:dyDescent="0.25">
      <c r="A460" t="s">
        <v>974</v>
      </c>
      <c r="B460">
        <v>35216</v>
      </c>
      <c r="C460" t="s">
        <v>1452</v>
      </c>
      <c r="D460">
        <v>31339</v>
      </c>
      <c r="E460">
        <v>4525</v>
      </c>
      <c r="F460" t="s">
        <v>1366</v>
      </c>
      <c r="G460" t="s">
        <v>1364</v>
      </c>
      <c r="H460" t="s">
        <v>1453</v>
      </c>
      <c r="I460" s="1">
        <v>44825</v>
      </c>
      <c r="J460" s="1">
        <v>45291</v>
      </c>
      <c r="K460" s="1">
        <v>44825</v>
      </c>
      <c r="L460" s="1">
        <v>45291</v>
      </c>
      <c r="M460" t="s">
        <v>36</v>
      </c>
      <c r="N460" t="s">
        <v>37</v>
      </c>
      <c r="O460">
        <v>1045</v>
      </c>
      <c r="P460">
        <v>0</v>
      </c>
      <c r="Q460">
        <v>0</v>
      </c>
      <c r="R460">
        <v>1045</v>
      </c>
      <c r="S460">
        <v>0</v>
      </c>
      <c r="T460">
        <v>0</v>
      </c>
      <c r="U460">
        <v>1045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1045</v>
      </c>
      <c r="AC460">
        <v>0</v>
      </c>
      <c r="AD460">
        <v>0</v>
      </c>
      <c r="AE460">
        <v>1045</v>
      </c>
      <c r="AF460">
        <f>Table1[[#This Row],[RPMO Balance]]-Table1[[#This Row],[RSP Balance]]</f>
        <v>0</v>
      </c>
      <c r="AG460">
        <f>Table1[[#This Row],[RSP Total Charges]]+Table1[[#This Row],[TotalPaymentUnallocatedAmount]]+Table1[[#This Row],[TotalCreditUnallocatedAmount]]</f>
        <v>1045</v>
      </c>
    </row>
    <row r="461" spans="1:33" hidden="1" x14ac:dyDescent="0.25">
      <c r="A461" t="s">
        <v>974</v>
      </c>
      <c r="B461">
        <v>35217</v>
      </c>
      <c r="C461" t="s">
        <v>1454</v>
      </c>
      <c r="D461">
        <v>31340</v>
      </c>
      <c r="E461">
        <v>4526</v>
      </c>
      <c r="F461" t="s">
        <v>651</v>
      </c>
      <c r="G461" t="s">
        <v>1455</v>
      </c>
      <c r="H461" t="s">
        <v>1456</v>
      </c>
      <c r="I461" s="1">
        <v>44825</v>
      </c>
      <c r="J461" s="1">
        <v>45291</v>
      </c>
      <c r="K461" s="1">
        <v>44825</v>
      </c>
      <c r="L461" s="1">
        <v>45291</v>
      </c>
      <c r="M461" t="s">
        <v>36</v>
      </c>
      <c r="N461" t="s">
        <v>37</v>
      </c>
      <c r="O461">
        <v>1045</v>
      </c>
      <c r="P461">
        <v>0</v>
      </c>
      <c r="Q461">
        <v>0</v>
      </c>
      <c r="R461">
        <v>1045</v>
      </c>
      <c r="S461">
        <v>0</v>
      </c>
      <c r="T461">
        <v>0</v>
      </c>
      <c r="U461">
        <v>1045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1045</v>
      </c>
      <c r="AC461">
        <v>0</v>
      </c>
      <c r="AD461">
        <v>0</v>
      </c>
      <c r="AE461">
        <v>1045</v>
      </c>
      <c r="AF461">
        <f>Table1[[#This Row],[RPMO Balance]]-Table1[[#This Row],[RSP Balance]]</f>
        <v>0</v>
      </c>
      <c r="AG461">
        <f>Table1[[#This Row],[RSP Total Charges]]+Table1[[#This Row],[TotalPaymentUnallocatedAmount]]+Table1[[#This Row],[TotalCreditUnallocatedAmount]]</f>
        <v>1045</v>
      </c>
    </row>
    <row r="462" spans="1:33" hidden="1" x14ac:dyDescent="0.25">
      <c r="A462" t="s">
        <v>974</v>
      </c>
      <c r="B462">
        <v>35218</v>
      </c>
      <c r="C462" t="s">
        <v>1457</v>
      </c>
      <c r="D462">
        <v>31341</v>
      </c>
      <c r="E462">
        <v>4527</v>
      </c>
      <c r="F462" t="s">
        <v>1458</v>
      </c>
      <c r="G462" t="s">
        <v>1459</v>
      </c>
      <c r="H462" t="s">
        <v>1460</v>
      </c>
      <c r="I462" s="1">
        <v>44825</v>
      </c>
      <c r="J462" s="1">
        <v>45291</v>
      </c>
      <c r="K462" s="1">
        <v>44825</v>
      </c>
      <c r="L462" s="1">
        <v>45291</v>
      </c>
      <c r="M462" t="s">
        <v>36</v>
      </c>
      <c r="N462" t="s">
        <v>37</v>
      </c>
      <c r="O462">
        <v>1045</v>
      </c>
      <c r="P462">
        <v>0</v>
      </c>
      <c r="Q462">
        <v>0</v>
      </c>
      <c r="R462">
        <v>1045</v>
      </c>
      <c r="S462">
        <v>0</v>
      </c>
      <c r="T462">
        <v>0</v>
      </c>
      <c r="U462">
        <v>1045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1045</v>
      </c>
      <c r="AC462">
        <v>0</v>
      </c>
      <c r="AD462">
        <v>0</v>
      </c>
      <c r="AE462">
        <v>1045</v>
      </c>
      <c r="AF462">
        <f>Table1[[#This Row],[RPMO Balance]]-Table1[[#This Row],[RSP Balance]]</f>
        <v>0</v>
      </c>
      <c r="AG462">
        <f>Table1[[#This Row],[RSP Total Charges]]+Table1[[#This Row],[TotalPaymentUnallocatedAmount]]+Table1[[#This Row],[TotalCreditUnallocatedAmount]]</f>
        <v>1045</v>
      </c>
    </row>
    <row r="463" spans="1:33" hidden="1" x14ac:dyDescent="0.25">
      <c r="A463" t="s">
        <v>974</v>
      </c>
      <c r="B463">
        <v>35219</v>
      </c>
      <c r="C463" t="s">
        <v>1461</v>
      </c>
      <c r="D463">
        <v>31342</v>
      </c>
      <c r="E463">
        <v>4569</v>
      </c>
      <c r="F463" t="s">
        <v>1462</v>
      </c>
      <c r="G463" t="s">
        <v>1463</v>
      </c>
      <c r="H463" t="s">
        <v>1464</v>
      </c>
      <c r="I463" s="1">
        <v>44825</v>
      </c>
      <c r="J463" s="1">
        <v>45291</v>
      </c>
      <c r="K463" s="1">
        <v>44825</v>
      </c>
      <c r="L463" s="1">
        <v>45291</v>
      </c>
      <c r="M463" t="s">
        <v>36</v>
      </c>
      <c r="N463" t="s">
        <v>37</v>
      </c>
      <c r="O463">
        <v>404</v>
      </c>
      <c r="P463">
        <v>0</v>
      </c>
      <c r="Q463">
        <v>0</v>
      </c>
      <c r="R463">
        <v>404</v>
      </c>
      <c r="S463">
        <v>0</v>
      </c>
      <c r="T463">
        <v>0</v>
      </c>
      <c r="U463">
        <v>404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404</v>
      </c>
      <c r="AC463">
        <v>0</v>
      </c>
      <c r="AD463">
        <v>0</v>
      </c>
      <c r="AE463">
        <v>404</v>
      </c>
      <c r="AF463">
        <f>Table1[[#This Row],[RPMO Balance]]-Table1[[#This Row],[RSP Balance]]</f>
        <v>0</v>
      </c>
      <c r="AG463">
        <f>Table1[[#This Row],[RSP Total Charges]]+Table1[[#This Row],[TotalPaymentUnallocatedAmount]]+Table1[[#This Row],[TotalCreditUnallocatedAmount]]</f>
        <v>404</v>
      </c>
    </row>
    <row r="464" spans="1:33" hidden="1" x14ac:dyDescent="0.25">
      <c r="A464" t="s">
        <v>974</v>
      </c>
      <c r="B464">
        <v>35498</v>
      </c>
      <c r="C464" t="s">
        <v>1465</v>
      </c>
      <c r="D464">
        <v>31396</v>
      </c>
      <c r="E464">
        <v>9682</v>
      </c>
      <c r="F464" t="s">
        <v>1466</v>
      </c>
      <c r="G464" t="s">
        <v>1467</v>
      </c>
      <c r="H464">
        <v>179</v>
      </c>
      <c r="I464" s="1">
        <v>44835</v>
      </c>
      <c r="J464" s="1">
        <v>44985</v>
      </c>
      <c r="K464" s="1">
        <v>44838.627106481479</v>
      </c>
      <c r="L464" s="1">
        <v>44985.321554861112</v>
      </c>
      <c r="M464" t="s">
        <v>984</v>
      </c>
      <c r="N464" t="s">
        <v>985</v>
      </c>
      <c r="O464">
        <v>3250</v>
      </c>
      <c r="P464">
        <v>0</v>
      </c>
      <c r="Q464">
        <v>0</v>
      </c>
      <c r="R464">
        <v>3250</v>
      </c>
      <c r="S464">
        <v>3250</v>
      </c>
      <c r="T464">
        <v>-3250</v>
      </c>
      <c r="U464">
        <v>0</v>
      </c>
      <c r="V464">
        <v>-3250</v>
      </c>
      <c r="W464">
        <v>-3250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f>Table1[[#This Row],[RPMO Balance]]-Table1[[#This Row],[RSP Balance]]</f>
        <v>0</v>
      </c>
      <c r="AG464">
        <f>Table1[[#This Row],[RSP Total Charges]]+Table1[[#This Row],[TotalPaymentUnallocatedAmount]]+Table1[[#This Row],[TotalCreditUnallocatedAmount]]</f>
        <v>0</v>
      </c>
    </row>
    <row r="465" spans="1:33" hidden="1" x14ac:dyDescent="0.25">
      <c r="A465" t="s">
        <v>974</v>
      </c>
      <c r="B465">
        <v>35506</v>
      </c>
      <c r="C465" t="s">
        <v>1468</v>
      </c>
      <c r="D465">
        <v>31404</v>
      </c>
      <c r="E465">
        <v>4551</v>
      </c>
      <c r="F465" t="s">
        <v>1469</v>
      </c>
      <c r="G465" t="s">
        <v>1470</v>
      </c>
      <c r="H465" t="s">
        <v>1471</v>
      </c>
      <c r="I465" s="1">
        <v>44825</v>
      </c>
      <c r="J465" s="1">
        <v>45291</v>
      </c>
      <c r="K465" s="1">
        <v>44825</v>
      </c>
      <c r="L465" s="1">
        <v>45291</v>
      </c>
      <c r="M465" t="s">
        <v>36</v>
      </c>
      <c r="N465" t="s">
        <v>37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f>Table1[[#This Row],[RPMO Balance]]-Table1[[#This Row],[RSP Balance]]</f>
        <v>0</v>
      </c>
      <c r="AG465">
        <f>Table1[[#This Row],[RSP Total Charges]]+Table1[[#This Row],[TotalPaymentUnallocatedAmount]]+Table1[[#This Row],[TotalCreditUnallocatedAmount]]</f>
        <v>0</v>
      </c>
    </row>
    <row r="466" spans="1:33" hidden="1" x14ac:dyDescent="0.25">
      <c r="A466" t="s">
        <v>974</v>
      </c>
      <c r="B466">
        <v>35507</v>
      </c>
      <c r="C466" t="s">
        <v>1472</v>
      </c>
      <c r="D466">
        <v>31405</v>
      </c>
      <c r="E466">
        <v>4535</v>
      </c>
      <c r="F466" t="s">
        <v>1473</v>
      </c>
      <c r="G466" t="s">
        <v>1474</v>
      </c>
      <c r="H466" t="s">
        <v>1475</v>
      </c>
      <c r="I466" s="1">
        <v>44825</v>
      </c>
      <c r="J466" s="1">
        <v>45291</v>
      </c>
      <c r="K466" s="1">
        <v>44825</v>
      </c>
      <c r="L466" s="1">
        <v>45291</v>
      </c>
      <c r="M466" t="s">
        <v>36</v>
      </c>
      <c r="N466" t="s">
        <v>37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f>Table1[[#This Row],[RPMO Balance]]-Table1[[#This Row],[RSP Balance]]</f>
        <v>0</v>
      </c>
      <c r="AG466">
        <f>Table1[[#This Row],[RSP Total Charges]]+Table1[[#This Row],[TotalPaymentUnallocatedAmount]]+Table1[[#This Row],[TotalCreditUnallocatedAmount]]</f>
        <v>0</v>
      </c>
    </row>
    <row r="467" spans="1:33" hidden="1" x14ac:dyDescent="0.25">
      <c r="A467" t="s">
        <v>974</v>
      </c>
      <c r="B467">
        <v>35508</v>
      </c>
      <c r="C467" t="s">
        <v>1476</v>
      </c>
      <c r="D467">
        <v>31406</v>
      </c>
      <c r="E467">
        <v>4542</v>
      </c>
      <c r="F467" t="s">
        <v>1477</v>
      </c>
      <c r="G467" t="s">
        <v>1478</v>
      </c>
      <c r="H467" t="s">
        <v>1479</v>
      </c>
      <c r="I467" s="1">
        <v>44825</v>
      </c>
      <c r="J467" s="1">
        <v>45291</v>
      </c>
      <c r="K467" s="1">
        <v>44825</v>
      </c>
      <c r="L467" s="1">
        <v>45291</v>
      </c>
      <c r="M467" t="s">
        <v>36</v>
      </c>
      <c r="N467" t="s">
        <v>37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f>Table1[[#This Row],[RPMO Balance]]-Table1[[#This Row],[RSP Balance]]</f>
        <v>0</v>
      </c>
      <c r="AG467">
        <f>Table1[[#This Row],[RSP Total Charges]]+Table1[[#This Row],[TotalPaymentUnallocatedAmount]]+Table1[[#This Row],[TotalCreditUnallocatedAmount]]</f>
        <v>0</v>
      </c>
    </row>
    <row r="468" spans="1:33" hidden="1" x14ac:dyDescent="0.25">
      <c r="A468" t="s">
        <v>974</v>
      </c>
      <c r="B468">
        <v>35509</v>
      </c>
      <c r="C468" t="s">
        <v>1480</v>
      </c>
      <c r="D468">
        <v>31407</v>
      </c>
      <c r="E468">
        <v>4561</v>
      </c>
      <c r="F468" t="s">
        <v>1481</v>
      </c>
      <c r="G468" t="s">
        <v>1482</v>
      </c>
      <c r="H468" t="s">
        <v>1483</v>
      </c>
      <c r="I468" s="1">
        <v>44825</v>
      </c>
      <c r="J468" s="1">
        <v>45291</v>
      </c>
      <c r="K468" s="1">
        <v>44825</v>
      </c>
      <c r="L468" s="1">
        <v>45291</v>
      </c>
      <c r="M468" t="s">
        <v>36</v>
      </c>
      <c r="N468" t="s">
        <v>37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f>Table1[[#This Row],[RPMO Balance]]-Table1[[#This Row],[RSP Balance]]</f>
        <v>0</v>
      </c>
      <c r="AG468">
        <f>Table1[[#This Row],[RSP Total Charges]]+Table1[[#This Row],[TotalPaymentUnallocatedAmount]]+Table1[[#This Row],[TotalCreditUnallocatedAmount]]</f>
        <v>0</v>
      </c>
    </row>
    <row r="469" spans="1:33" hidden="1" x14ac:dyDescent="0.25">
      <c r="A469" t="s">
        <v>974</v>
      </c>
      <c r="B469">
        <v>35510</v>
      </c>
      <c r="C469" t="s">
        <v>1484</v>
      </c>
      <c r="D469">
        <v>31408</v>
      </c>
      <c r="E469">
        <v>4570</v>
      </c>
      <c r="F469" t="s">
        <v>1485</v>
      </c>
      <c r="G469" t="s">
        <v>1068</v>
      </c>
      <c r="H469" t="s">
        <v>1486</v>
      </c>
      <c r="I469" s="1">
        <v>44825</v>
      </c>
      <c r="J469" s="1">
        <v>45291</v>
      </c>
      <c r="K469" s="1">
        <v>44825</v>
      </c>
      <c r="L469" s="1">
        <v>45291</v>
      </c>
      <c r="M469" t="s">
        <v>36</v>
      </c>
      <c r="N469" t="s">
        <v>37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f>Table1[[#This Row],[RPMO Balance]]-Table1[[#This Row],[RSP Balance]]</f>
        <v>0</v>
      </c>
      <c r="AG469">
        <f>Table1[[#This Row],[RSP Total Charges]]+Table1[[#This Row],[TotalPaymentUnallocatedAmount]]+Table1[[#This Row],[TotalCreditUnallocatedAmount]]</f>
        <v>0</v>
      </c>
    </row>
    <row r="470" spans="1:33" hidden="1" x14ac:dyDescent="0.25">
      <c r="A470" t="s">
        <v>974</v>
      </c>
      <c r="B470">
        <v>35511</v>
      </c>
      <c r="C470" t="s">
        <v>1487</v>
      </c>
      <c r="D470">
        <v>31409</v>
      </c>
      <c r="E470">
        <v>4579</v>
      </c>
      <c r="F470" t="s">
        <v>1488</v>
      </c>
      <c r="G470" t="s">
        <v>1489</v>
      </c>
      <c r="H470" t="s">
        <v>1490</v>
      </c>
      <c r="I470" s="1">
        <v>44825</v>
      </c>
      <c r="J470" s="1">
        <v>44924</v>
      </c>
      <c r="K470" s="1">
        <v>44825</v>
      </c>
      <c r="L470" s="1">
        <v>44924.321554861112</v>
      </c>
      <c r="M470" t="s">
        <v>984</v>
      </c>
      <c r="N470" t="s">
        <v>985</v>
      </c>
      <c r="O470">
        <v>505</v>
      </c>
      <c r="P470">
        <v>0</v>
      </c>
      <c r="Q470">
        <v>0</v>
      </c>
      <c r="R470">
        <v>505</v>
      </c>
      <c r="S470">
        <v>0</v>
      </c>
      <c r="T470">
        <v>-505</v>
      </c>
      <c r="U470">
        <v>0</v>
      </c>
      <c r="V470">
        <v>0</v>
      </c>
      <c r="W470">
        <v>0</v>
      </c>
      <c r="X470">
        <v>0</v>
      </c>
      <c r="Y470" s="2">
        <v>-505</v>
      </c>
      <c r="Z470" s="2">
        <v>0</v>
      </c>
      <c r="AA470">
        <v>0</v>
      </c>
      <c r="AB470" s="2">
        <v>505</v>
      </c>
      <c r="AC470">
        <v>-505</v>
      </c>
      <c r="AD470">
        <v>0</v>
      </c>
      <c r="AE470">
        <v>0</v>
      </c>
      <c r="AF470">
        <f>Table1[[#This Row],[RPMO Balance]]-Table1[[#This Row],[RSP Balance]]</f>
        <v>0</v>
      </c>
      <c r="AG470">
        <f>Table1[[#This Row],[RSP Total Charges]]+Table1[[#This Row],[TotalPaymentUnallocatedAmount]]+Table1[[#This Row],[TotalCreditUnallocatedAmount]]</f>
        <v>0</v>
      </c>
    </row>
    <row r="471" spans="1:33" hidden="1" x14ac:dyDescent="0.25">
      <c r="A471" t="s">
        <v>974</v>
      </c>
      <c r="B471">
        <v>35512</v>
      </c>
      <c r="C471" t="s">
        <v>1491</v>
      </c>
      <c r="D471">
        <v>31410</v>
      </c>
      <c r="E471">
        <v>4565</v>
      </c>
      <c r="F471" t="s">
        <v>1492</v>
      </c>
      <c r="G471" t="s">
        <v>1493</v>
      </c>
      <c r="H471" t="s">
        <v>1494</v>
      </c>
      <c r="I471" s="1">
        <v>44825</v>
      </c>
      <c r="J471" s="1">
        <v>45291</v>
      </c>
      <c r="K471" s="1">
        <v>44825</v>
      </c>
      <c r="L471" s="1">
        <v>45291</v>
      </c>
      <c r="M471" t="s">
        <v>36</v>
      </c>
      <c r="N471" t="s">
        <v>37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f>Table1[[#This Row],[RPMO Balance]]-Table1[[#This Row],[RSP Balance]]</f>
        <v>0</v>
      </c>
      <c r="AG471">
        <f>Table1[[#This Row],[RSP Total Charges]]+Table1[[#This Row],[TotalPaymentUnallocatedAmount]]+Table1[[#This Row],[TotalCreditUnallocatedAmount]]</f>
        <v>0</v>
      </c>
    </row>
    <row r="472" spans="1:33" hidden="1" x14ac:dyDescent="0.25">
      <c r="A472" t="s">
        <v>974</v>
      </c>
      <c r="B472">
        <v>35513</v>
      </c>
      <c r="C472" t="s">
        <v>1495</v>
      </c>
      <c r="D472">
        <v>31411</v>
      </c>
      <c r="E472">
        <v>4578</v>
      </c>
      <c r="F472" t="s">
        <v>1222</v>
      </c>
      <c r="G472" t="s">
        <v>1223</v>
      </c>
      <c r="H472" t="s">
        <v>1496</v>
      </c>
      <c r="I472" s="1">
        <v>44825</v>
      </c>
      <c r="J472" s="1">
        <v>45291</v>
      </c>
      <c r="K472" s="1">
        <v>44825</v>
      </c>
      <c r="L472" s="1">
        <v>45291</v>
      </c>
      <c r="M472" t="s">
        <v>36</v>
      </c>
      <c r="N472" t="s">
        <v>37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f>Table1[[#This Row],[RPMO Balance]]-Table1[[#This Row],[RSP Balance]]</f>
        <v>0</v>
      </c>
      <c r="AG472">
        <f>Table1[[#This Row],[RSP Total Charges]]+Table1[[#This Row],[TotalPaymentUnallocatedAmount]]+Table1[[#This Row],[TotalCreditUnallocatedAmount]]</f>
        <v>0</v>
      </c>
    </row>
    <row r="473" spans="1:33" hidden="1" x14ac:dyDescent="0.25">
      <c r="A473" t="s">
        <v>974</v>
      </c>
      <c r="B473">
        <v>35514</v>
      </c>
      <c r="C473" t="s">
        <v>1497</v>
      </c>
      <c r="D473">
        <v>31412</v>
      </c>
      <c r="E473">
        <v>4573</v>
      </c>
      <c r="F473" t="s">
        <v>1498</v>
      </c>
      <c r="G473" t="s">
        <v>1499</v>
      </c>
      <c r="H473" t="s">
        <v>1500</v>
      </c>
      <c r="I473" s="1">
        <v>44825</v>
      </c>
      <c r="J473" s="1">
        <v>45291</v>
      </c>
      <c r="K473" s="1">
        <v>44825</v>
      </c>
      <c r="L473" s="1">
        <v>45291</v>
      </c>
      <c r="M473" t="s">
        <v>36</v>
      </c>
      <c r="N473" t="s">
        <v>37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f>Table1[[#This Row],[RPMO Balance]]-Table1[[#This Row],[RSP Balance]]</f>
        <v>0</v>
      </c>
      <c r="AG473">
        <f>Table1[[#This Row],[RSP Total Charges]]+Table1[[#This Row],[TotalPaymentUnallocatedAmount]]+Table1[[#This Row],[TotalCreditUnallocatedAmount]]</f>
        <v>0</v>
      </c>
    </row>
    <row r="474" spans="1:33" hidden="1" x14ac:dyDescent="0.25">
      <c r="A474" t="s">
        <v>974</v>
      </c>
      <c r="B474">
        <v>35515</v>
      </c>
      <c r="C474" t="s">
        <v>1501</v>
      </c>
      <c r="D474">
        <v>31413</v>
      </c>
      <c r="E474">
        <v>4585</v>
      </c>
      <c r="F474" t="s">
        <v>1502</v>
      </c>
      <c r="G474" t="s">
        <v>1503</v>
      </c>
      <c r="H474" t="s">
        <v>1504</v>
      </c>
      <c r="I474" s="1">
        <v>44825</v>
      </c>
      <c r="J474" s="1">
        <v>45291</v>
      </c>
      <c r="K474" s="1">
        <v>44825</v>
      </c>
      <c r="L474" s="1">
        <v>45291</v>
      </c>
      <c r="M474" t="s">
        <v>36</v>
      </c>
      <c r="N474" t="s">
        <v>37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f>Table1[[#This Row],[RPMO Balance]]-Table1[[#This Row],[RSP Balance]]</f>
        <v>0</v>
      </c>
      <c r="AG474">
        <f>Table1[[#This Row],[RSP Total Charges]]+Table1[[#This Row],[TotalPaymentUnallocatedAmount]]+Table1[[#This Row],[TotalCreditUnallocatedAmount]]</f>
        <v>0</v>
      </c>
    </row>
    <row r="475" spans="1:33" hidden="1" x14ac:dyDescent="0.25">
      <c r="A475" t="s">
        <v>974</v>
      </c>
      <c r="B475">
        <v>35516</v>
      </c>
      <c r="C475" t="s">
        <v>1505</v>
      </c>
      <c r="D475">
        <v>31414</v>
      </c>
      <c r="E475">
        <v>4582</v>
      </c>
      <c r="F475" t="s">
        <v>1506</v>
      </c>
      <c r="G475" t="s">
        <v>1507</v>
      </c>
      <c r="H475" t="s">
        <v>1508</v>
      </c>
      <c r="I475" s="1">
        <v>44825</v>
      </c>
      <c r="J475" s="1">
        <v>45291</v>
      </c>
      <c r="K475" s="1">
        <v>44825</v>
      </c>
      <c r="L475" s="1">
        <v>45291</v>
      </c>
      <c r="M475" t="s">
        <v>36</v>
      </c>
      <c r="N475" t="s">
        <v>37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f>Table1[[#This Row],[RPMO Balance]]-Table1[[#This Row],[RSP Balance]]</f>
        <v>0</v>
      </c>
      <c r="AG475">
        <f>Table1[[#This Row],[RSP Total Charges]]+Table1[[#This Row],[TotalPaymentUnallocatedAmount]]+Table1[[#This Row],[TotalCreditUnallocatedAmount]]</f>
        <v>0</v>
      </c>
    </row>
    <row r="476" spans="1:33" hidden="1" x14ac:dyDescent="0.25">
      <c r="A476" t="s">
        <v>974</v>
      </c>
      <c r="B476">
        <v>35517</v>
      </c>
      <c r="C476" t="s">
        <v>1509</v>
      </c>
      <c r="D476">
        <v>31415</v>
      </c>
      <c r="E476">
        <v>4487</v>
      </c>
      <c r="F476" t="s">
        <v>1510</v>
      </c>
      <c r="G476" t="s">
        <v>1511</v>
      </c>
      <c r="H476" t="s">
        <v>1512</v>
      </c>
      <c r="I476" s="1">
        <v>44825</v>
      </c>
      <c r="J476" s="1">
        <v>45291</v>
      </c>
      <c r="K476" s="1">
        <v>44825</v>
      </c>
      <c r="L476" s="1">
        <v>45291</v>
      </c>
      <c r="M476" t="s">
        <v>36</v>
      </c>
      <c r="N476" t="s">
        <v>37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f>Table1[[#This Row],[RPMO Balance]]-Table1[[#This Row],[RSP Balance]]</f>
        <v>0</v>
      </c>
      <c r="AG476">
        <f>Table1[[#This Row],[RSP Total Charges]]+Table1[[#This Row],[TotalPaymentUnallocatedAmount]]+Table1[[#This Row],[TotalCreditUnallocatedAmount]]</f>
        <v>0</v>
      </c>
    </row>
    <row r="477" spans="1:33" hidden="1" x14ac:dyDescent="0.25">
      <c r="A477" t="s">
        <v>974</v>
      </c>
      <c r="B477">
        <v>35518</v>
      </c>
      <c r="C477" t="s">
        <v>1513</v>
      </c>
      <c r="D477">
        <v>31416</v>
      </c>
      <c r="E477">
        <v>4594</v>
      </c>
      <c r="F477" t="s">
        <v>1514</v>
      </c>
      <c r="G477" t="s">
        <v>1515</v>
      </c>
      <c r="H477" t="s">
        <v>1516</v>
      </c>
      <c r="I477" s="1">
        <v>44825</v>
      </c>
      <c r="J477" s="1">
        <v>45291</v>
      </c>
      <c r="K477" s="1">
        <v>44825</v>
      </c>
      <c r="L477" s="1">
        <v>45291</v>
      </c>
      <c r="M477" t="s">
        <v>36</v>
      </c>
      <c r="N477" t="s">
        <v>37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f>Table1[[#This Row],[RPMO Balance]]-Table1[[#This Row],[RSP Balance]]</f>
        <v>0</v>
      </c>
      <c r="AG477">
        <f>Table1[[#This Row],[RSP Total Charges]]+Table1[[#This Row],[TotalPaymentUnallocatedAmount]]+Table1[[#This Row],[TotalCreditUnallocatedAmount]]</f>
        <v>0</v>
      </c>
    </row>
    <row r="478" spans="1:33" hidden="1" x14ac:dyDescent="0.25">
      <c r="A478" t="s">
        <v>974</v>
      </c>
      <c r="B478">
        <v>35519</v>
      </c>
      <c r="C478" t="s">
        <v>1517</v>
      </c>
      <c r="D478">
        <v>31417</v>
      </c>
      <c r="E478">
        <v>4484</v>
      </c>
      <c r="F478" t="s">
        <v>1518</v>
      </c>
      <c r="G478" t="s">
        <v>1519</v>
      </c>
      <c r="H478" t="s">
        <v>1520</v>
      </c>
      <c r="I478" s="1">
        <v>44825</v>
      </c>
      <c r="J478" s="1">
        <v>44978</v>
      </c>
      <c r="K478" s="1">
        <v>44825</v>
      </c>
      <c r="L478" s="1">
        <v>44978.321554861112</v>
      </c>
      <c r="M478" t="s">
        <v>984</v>
      </c>
      <c r="N478" t="s">
        <v>985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f>Table1[[#This Row],[RPMO Balance]]-Table1[[#This Row],[RSP Balance]]</f>
        <v>0</v>
      </c>
      <c r="AG478">
        <f>Table1[[#This Row],[RSP Total Charges]]+Table1[[#This Row],[TotalPaymentUnallocatedAmount]]+Table1[[#This Row],[TotalCreditUnallocatedAmount]]</f>
        <v>0</v>
      </c>
    </row>
    <row r="479" spans="1:33" hidden="1" x14ac:dyDescent="0.25">
      <c r="A479" t="s">
        <v>974</v>
      </c>
      <c r="B479">
        <v>35520</v>
      </c>
      <c r="C479" t="s">
        <v>1521</v>
      </c>
      <c r="D479">
        <v>31418</v>
      </c>
      <c r="E479">
        <v>4591</v>
      </c>
      <c r="F479" t="s">
        <v>1522</v>
      </c>
      <c r="G479" t="s">
        <v>1523</v>
      </c>
      <c r="H479" t="s">
        <v>1524</v>
      </c>
      <c r="I479" s="1">
        <v>44825</v>
      </c>
      <c r="J479" s="1">
        <v>45291</v>
      </c>
      <c r="K479" s="1">
        <v>44825</v>
      </c>
      <c r="L479" s="1">
        <v>45291</v>
      </c>
      <c r="M479" t="s">
        <v>36</v>
      </c>
      <c r="N479" t="s">
        <v>37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f>Table1[[#This Row],[RPMO Balance]]-Table1[[#This Row],[RSP Balance]]</f>
        <v>0</v>
      </c>
      <c r="AG479">
        <f>Table1[[#This Row],[RSP Total Charges]]+Table1[[#This Row],[TotalPaymentUnallocatedAmount]]+Table1[[#This Row],[TotalCreditUnallocatedAmount]]</f>
        <v>0</v>
      </c>
    </row>
    <row r="480" spans="1:33" hidden="1" x14ac:dyDescent="0.25">
      <c r="A480" t="s">
        <v>974</v>
      </c>
      <c r="B480">
        <v>35521</v>
      </c>
      <c r="C480" t="s">
        <v>1525</v>
      </c>
      <c r="D480">
        <v>31419</v>
      </c>
      <c r="E480">
        <v>4611</v>
      </c>
      <c r="F480" t="s">
        <v>1526</v>
      </c>
      <c r="G480" t="s">
        <v>1527</v>
      </c>
      <c r="H480" t="s">
        <v>1528</v>
      </c>
      <c r="I480" s="1">
        <v>44825</v>
      </c>
      <c r="J480" s="1">
        <v>45291</v>
      </c>
      <c r="K480" s="1">
        <v>44825</v>
      </c>
      <c r="L480" s="1">
        <v>45291</v>
      </c>
      <c r="M480" t="s">
        <v>36</v>
      </c>
      <c r="N480" t="s">
        <v>37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f>Table1[[#This Row],[RPMO Balance]]-Table1[[#This Row],[RSP Balance]]</f>
        <v>0</v>
      </c>
      <c r="AG480">
        <f>Table1[[#This Row],[RSP Total Charges]]+Table1[[#This Row],[TotalPaymentUnallocatedAmount]]+Table1[[#This Row],[TotalCreditUnallocatedAmount]]</f>
        <v>0</v>
      </c>
    </row>
    <row r="481" spans="1:33" hidden="1" x14ac:dyDescent="0.25">
      <c r="A481" t="s">
        <v>974</v>
      </c>
      <c r="B481">
        <v>35522</v>
      </c>
      <c r="C481" t="s">
        <v>1529</v>
      </c>
      <c r="D481">
        <v>31420</v>
      </c>
      <c r="E481">
        <v>4491</v>
      </c>
      <c r="F481" t="s">
        <v>1530</v>
      </c>
      <c r="G481" t="s">
        <v>1531</v>
      </c>
      <c r="H481" t="s">
        <v>1532</v>
      </c>
      <c r="I481" s="1">
        <v>44825</v>
      </c>
      <c r="J481" s="1">
        <v>45291</v>
      </c>
      <c r="K481" s="1">
        <v>44825</v>
      </c>
      <c r="L481" s="1">
        <v>45291</v>
      </c>
      <c r="M481" t="s">
        <v>36</v>
      </c>
      <c r="N481" t="s">
        <v>37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f>Table1[[#This Row],[RPMO Balance]]-Table1[[#This Row],[RSP Balance]]</f>
        <v>0</v>
      </c>
      <c r="AG481">
        <f>Table1[[#This Row],[RSP Total Charges]]+Table1[[#This Row],[TotalPaymentUnallocatedAmount]]+Table1[[#This Row],[TotalCreditUnallocatedAmount]]</f>
        <v>0</v>
      </c>
    </row>
    <row r="482" spans="1:33" hidden="1" x14ac:dyDescent="0.25">
      <c r="A482" t="s">
        <v>974</v>
      </c>
      <c r="B482">
        <v>35523</v>
      </c>
      <c r="C482" t="s">
        <v>1533</v>
      </c>
      <c r="D482">
        <v>31421</v>
      </c>
      <c r="E482">
        <v>4530</v>
      </c>
      <c r="F482" t="s">
        <v>1534</v>
      </c>
      <c r="G482" t="s">
        <v>1535</v>
      </c>
      <c r="H482" t="s">
        <v>1536</v>
      </c>
      <c r="I482" s="1">
        <v>44825</v>
      </c>
      <c r="J482" s="1">
        <v>45291</v>
      </c>
      <c r="K482" s="1">
        <v>44825</v>
      </c>
      <c r="L482" s="1">
        <v>45291</v>
      </c>
      <c r="M482" t="s">
        <v>36</v>
      </c>
      <c r="N482" t="s">
        <v>37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f>Table1[[#This Row],[RPMO Balance]]-Table1[[#This Row],[RSP Balance]]</f>
        <v>0</v>
      </c>
      <c r="AG482">
        <f>Table1[[#This Row],[RSP Total Charges]]+Table1[[#This Row],[TotalPaymentUnallocatedAmount]]+Table1[[#This Row],[TotalCreditUnallocatedAmount]]</f>
        <v>0</v>
      </c>
    </row>
    <row r="483" spans="1:33" hidden="1" x14ac:dyDescent="0.25">
      <c r="A483" t="s">
        <v>974</v>
      </c>
      <c r="B483">
        <v>35524</v>
      </c>
      <c r="C483" t="s">
        <v>1537</v>
      </c>
      <c r="D483">
        <v>31422</v>
      </c>
      <c r="E483">
        <v>4616</v>
      </c>
      <c r="F483" t="s">
        <v>1538</v>
      </c>
      <c r="G483" t="s">
        <v>1539</v>
      </c>
      <c r="H483" t="s">
        <v>1540</v>
      </c>
      <c r="I483" s="1">
        <v>44825</v>
      </c>
      <c r="J483" s="1">
        <v>45291</v>
      </c>
      <c r="K483" s="1">
        <v>44825</v>
      </c>
      <c r="L483" s="1">
        <v>45291</v>
      </c>
      <c r="M483" t="s">
        <v>36</v>
      </c>
      <c r="N483" t="s">
        <v>37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f>Table1[[#This Row],[RPMO Balance]]-Table1[[#This Row],[RSP Balance]]</f>
        <v>0</v>
      </c>
      <c r="AG483">
        <f>Table1[[#This Row],[RSP Total Charges]]+Table1[[#This Row],[TotalPaymentUnallocatedAmount]]+Table1[[#This Row],[TotalCreditUnallocatedAmount]]</f>
        <v>0</v>
      </c>
    </row>
    <row r="484" spans="1:33" hidden="1" x14ac:dyDescent="0.25">
      <c r="A484" t="s">
        <v>974</v>
      </c>
      <c r="B484">
        <v>35525</v>
      </c>
      <c r="C484" t="s">
        <v>1541</v>
      </c>
      <c r="D484">
        <v>31423</v>
      </c>
      <c r="E484">
        <v>4598</v>
      </c>
      <c r="F484" t="s">
        <v>1542</v>
      </c>
      <c r="G484" t="s">
        <v>1499</v>
      </c>
      <c r="H484" t="s">
        <v>1543</v>
      </c>
      <c r="I484" s="1">
        <v>44825</v>
      </c>
      <c r="J484" s="1">
        <v>45291</v>
      </c>
      <c r="K484" s="1">
        <v>44825</v>
      </c>
      <c r="L484" s="1">
        <v>45291</v>
      </c>
      <c r="M484" t="s">
        <v>36</v>
      </c>
      <c r="N484" t="s">
        <v>37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f>Table1[[#This Row],[RPMO Balance]]-Table1[[#This Row],[RSP Balance]]</f>
        <v>0</v>
      </c>
      <c r="AG484">
        <f>Table1[[#This Row],[RSP Total Charges]]+Table1[[#This Row],[TotalPaymentUnallocatedAmount]]+Table1[[#This Row],[TotalCreditUnallocatedAmount]]</f>
        <v>0</v>
      </c>
    </row>
    <row r="485" spans="1:33" hidden="1" x14ac:dyDescent="0.25">
      <c r="A485" t="s">
        <v>974</v>
      </c>
      <c r="B485">
        <v>35529</v>
      </c>
      <c r="C485" t="s">
        <v>1544</v>
      </c>
      <c r="D485">
        <v>31427</v>
      </c>
      <c r="E485">
        <v>4602</v>
      </c>
      <c r="F485" t="s">
        <v>1545</v>
      </c>
      <c r="G485" t="s">
        <v>1546</v>
      </c>
      <c r="H485" t="s">
        <v>1547</v>
      </c>
      <c r="I485" s="1">
        <v>44825</v>
      </c>
      <c r="J485" s="1">
        <v>45291</v>
      </c>
      <c r="K485" s="1">
        <v>44825</v>
      </c>
      <c r="L485" s="1">
        <v>45291</v>
      </c>
      <c r="M485" t="s">
        <v>36</v>
      </c>
      <c r="N485" t="s">
        <v>37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f>Table1[[#This Row],[RPMO Balance]]-Table1[[#This Row],[RSP Balance]]</f>
        <v>0</v>
      </c>
      <c r="AG485">
        <f>Table1[[#This Row],[RSP Total Charges]]+Table1[[#This Row],[TotalPaymentUnallocatedAmount]]+Table1[[#This Row],[TotalCreditUnallocatedAmount]]</f>
        <v>0</v>
      </c>
    </row>
    <row r="486" spans="1:33" hidden="1" x14ac:dyDescent="0.25">
      <c r="A486" t="s">
        <v>974</v>
      </c>
      <c r="B486">
        <v>35530</v>
      </c>
      <c r="C486" t="s">
        <v>1548</v>
      </c>
      <c r="D486">
        <v>31428</v>
      </c>
      <c r="E486">
        <v>4608</v>
      </c>
      <c r="F486" t="s">
        <v>1549</v>
      </c>
      <c r="G486" t="s">
        <v>1550</v>
      </c>
      <c r="H486" t="s">
        <v>1551</v>
      </c>
      <c r="I486" s="1">
        <v>44825</v>
      </c>
      <c r="J486" s="1">
        <v>45291</v>
      </c>
      <c r="K486" s="1">
        <v>44825</v>
      </c>
      <c r="L486" s="1">
        <v>45291</v>
      </c>
      <c r="M486" t="s">
        <v>36</v>
      </c>
      <c r="N486" t="s">
        <v>37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f>Table1[[#This Row],[RPMO Balance]]-Table1[[#This Row],[RSP Balance]]</f>
        <v>0</v>
      </c>
      <c r="AG486">
        <f>Table1[[#This Row],[RSP Total Charges]]+Table1[[#This Row],[TotalPaymentUnallocatedAmount]]+Table1[[#This Row],[TotalCreditUnallocatedAmount]]</f>
        <v>0</v>
      </c>
    </row>
    <row r="487" spans="1:33" hidden="1" x14ac:dyDescent="0.25">
      <c r="A487" t="s">
        <v>974</v>
      </c>
      <c r="B487">
        <v>35531</v>
      </c>
      <c r="C487" t="s">
        <v>1552</v>
      </c>
      <c r="D487">
        <v>31429</v>
      </c>
      <c r="E487">
        <v>4588</v>
      </c>
      <c r="F487" t="s">
        <v>363</v>
      </c>
      <c r="G487" t="s">
        <v>1553</v>
      </c>
      <c r="H487" t="s">
        <v>1554</v>
      </c>
      <c r="I487" s="1">
        <v>44825</v>
      </c>
      <c r="J487" s="1">
        <v>45291</v>
      </c>
      <c r="K487" s="1">
        <v>44825</v>
      </c>
      <c r="L487" s="1">
        <v>45291</v>
      </c>
      <c r="M487" t="s">
        <v>36</v>
      </c>
      <c r="N487" t="s">
        <v>37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f>Table1[[#This Row],[RPMO Balance]]-Table1[[#This Row],[RSP Balance]]</f>
        <v>0</v>
      </c>
      <c r="AG487">
        <f>Table1[[#This Row],[RSP Total Charges]]+Table1[[#This Row],[TotalPaymentUnallocatedAmount]]+Table1[[#This Row],[TotalCreditUnallocatedAmount]]</f>
        <v>0</v>
      </c>
    </row>
    <row r="488" spans="1:33" hidden="1" x14ac:dyDescent="0.25">
      <c r="A488" t="s">
        <v>974</v>
      </c>
      <c r="B488">
        <v>35532</v>
      </c>
      <c r="C488" t="s">
        <v>1555</v>
      </c>
      <c r="D488">
        <v>31430</v>
      </c>
      <c r="E488">
        <v>4597</v>
      </c>
      <c r="F488" t="s">
        <v>1556</v>
      </c>
      <c r="G488" t="s">
        <v>1557</v>
      </c>
      <c r="H488" t="s">
        <v>1558</v>
      </c>
      <c r="I488" s="1">
        <v>44825</v>
      </c>
      <c r="J488" s="1">
        <v>45291</v>
      </c>
      <c r="K488" s="1">
        <v>44825</v>
      </c>
      <c r="L488" s="1">
        <v>45291</v>
      </c>
      <c r="M488" t="s">
        <v>36</v>
      </c>
      <c r="N488" t="s">
        <v>37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f>Table1[[#This Row],[RPMO Balance]]-Table1[[#This Row],[RSP Balance]]</f>
        <v>0</v>
      </c>
      <c r="AG488">
        <f>Table1[[#This Row],[RSP Total Charges]]+Table1[[#This Row],[TotalPaymentUnallocatedAmount]]+Table1[[#This Row],[TotalCreditUnallocatedAmount]]</f>
        <v>0</v>
      </c>
    </row>
    <row r="489" spans="1:33" hidden="1" x14ac:dyDescent="0.25">
      <c r="A489" t="s">
        <v>974</v>
      </c>
      <c r="B489">
        <v>35533</v>
      </c>
      <c r="C489" t="s">
        <v>1559</v>
      </c>
      <c r="D489">
        <v>31431</v>
      </c>
      <c r="E489">
        <v>4609</v>
      </c>
      <c r="F489" t="s">
        <v>1560</v>
      </c>
      <c r="G489" t="s">
        <v>1069</v>
      </c>
      <c r="H489" t="s">
        <v>1561</v>
      </c>
      <c r="I489" s="1">
        <v>44825</v>
      </c>
      <c r="J489" s="1">
        <v>45291</v>
      </c>
      <c r="K489" s="1">
        <v>44825</v>
      </c>
      <c r="L489" s="1">
        <v>45291</v>
      </c>
      <c r="M489" t="s">
        <v>36</v>
      </c>
      <c r="N489" t="s">
        <v>37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f>Table1[[#This Row],[RPMO Balance]]-Table1[[#This Row],[RSP Balance]]</f>
        <v>0</v>
      </c>
      <c r="AG489">
        <f>Table1[[#This Row],[RSP Total Charges]]+Table1[[#This Row],[TotalPaymentUnallocatedAmount]]+Table1[[#This Row],[TotalCreditUnallocatedAmount]]</f>
        <v>0</v>
      </c>
    </row>
    <row r="490" spans="1:33" hidden="1" x14ac:dyDescent="0.25">
      <c r="A490" t="s">
        <v>974</v>
      </c>
      <c r="B490">
        <v>35534</v>
      </c>
      <c r="C490" t="s">
        <v>1562</v>
      </c>
      <c r="D490">
        <v>31432</v>
      </c>
      <c r="E490">
        <v>4610</v>
      </c>
      <c r="F490" t="s">
        <v>1366</v>
      </c>
      <c r="G490" t="s">
        <v>1367</v>
      </c>
      <c r="H490" t="s">
        <v>1563</v>
      </c>
      <c r="I490" s="1">
        <v>44825</v>
      </c>
      <c r="J490" s="1">
        <v>45291</v>
      </c>
      <c r="K490" s="1">
        <v>44825</v>
      </c>
      <c r="L490" s="1">
        <v>45291</v>
      </c>
      <c r="M490" t="s">
        <v>36</v>
      </c>
      <c r="N490" t="s">
        <v>37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f>Table1[[#This Row],[RPMO Balance]]-Table1[[#This Row],[RSP Balance]]</f>
        <v>0</v>
      </c>
      <c r="AG490">
        <f>Table1[[#This Row],[RSP Total Charges]]+Table1[[#This Row],[TotalPaymentUnallocatedAmount]]+Table1[[#This Row],[TotalCreditUnallocatedAmount]]</f>
        <v>0</v>
      </c>
    </row>
    <row r="491" spans="1:33" hidden="1" x14ac:dyDescent="0.25">
      <c r="A491" t="s">
        <v>974</v>
      </c>
      <c r="B491">
        <v>35535</v>
      </c>
      <c r="C491" t="s">
        <v>1564</v>
      </c>
      <c r="D491">
        <v>31433</v>
      </c>
      <c r="E491">
        <v>4613</v>
      </c>
      <c r="F491" t="s">
        <v>498</v>
      </c>
      <c r="G491" t="s">
        <v>1565</v>
      </c>
      <c r="H491" t="s">
        <v>1566</v>
      </c>
      <c r="I491" s="1">
        <v>44825</v>
      </c>
      <c r="J491" s="1">
        <v>45291</v>
      </c>
      <c r="K491" s="1">
        <v>44825</v>
      </c>
      <c r="L491" s="1">
        <v>45291</v>
      </c>
      <c r="M491" t="s">
        <v>36</v>
      </c>
      <c r="N491" t="s">
        <v>37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f>Table1[[#This Row],[RPMO Balance]]-Table1[[#This Row],[RSP Balance]]</f>
        <v>0</v>
      </c>
      <c r="AG491">
        <f>Table1[[#This Row],[RSP Total Charges]]+Table1[[#This Row],[TotalPaymentUnallocatedAmount]]+Table1[[#This Row],[TotalCreditUnallocatedAmount]]</f>
        <v>0</v>
      </c>
    </row>
    <row r="492" spans="1:33" hidden="1" x14ac:dyDescent="0.25">
      <c r="A492" t="s">
        <v>974</v>
      </c>
      <c r="B492">
        <v>35536</v>
      </c>
      <c r="C492" t="s">
        <v>1567</v>
      </c>
      <c r="D492">
        <v>31434</v>
      </c>
      <c r="E492">
        <v>4601</v>
      </c>
      <c r="F492" t="s">
        <v>1568</v>
      </c>
      <c r="G492" t="s">
        <v>1569</v>
      </c>
      <c r="H492" t="s">
        <v>1570</v>
      </c>
      <c r="I492" s="1">
        <v>44825</v>
      </c>
      <c r="J492" s="1">
        <v>44978</v>
      </c>
      <c r="K492" s="1">
        <v>44825</v>
      </c>
      <c r="L492" s="1">
        <v>44978.321554861112</v>
      </c>
      <c r="M492" t="s">
        <v>984</v>
      </c>
      <c r="N492" t="s">
        <v>985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f>Table1[[#This Row],[RPMO Balance]]-Table1[[#This Row],[RSP Balance]]</f>
        <v>0</v>
      </c>
      <c r="AG492">
        <f>Table1[[#This Row],[RSP Total Charges]]+Table1[[#This Row],[TotalPaymentUnallocatedAmount]]+Table1[[#This Row],[TotalCreditUnallocatedAmount]]</f>
        <v>0</v>
      </c>
    </row>
    <row r="493" spans="1:33" hidden="1" x14ac:dyDescent="0.25">
      <c r="A493" t="s">
        <v>974</v>
      </c>
      <c r="B493">
        <v>35537</v>
      </c>
      <c r="C493" t="s">
        <v>1571</v>
      </c>
      <c r="D493">
        <v>31435</v>
      </c>
      <c r="E493">
        <v>4589</v>
      </c>
      <c r="F493" t="s">
        <v>1572</v>
      </c>
      <c r="G493" t="s">
        <v>1573</v>
      </c>
      <c r="H493" t="s">
        <v>1574</v>
      </c>
      <c r="I493" s="1">
        <v>44825</v>
      </c>
      <c r="J493" s="1">
        <v>45291</v>
      </c>
      <c r="K493" s="1">
        <v>44825</v>
      </c>
      <c r="L493" s="1">
        <v>45291</v>
      </c>
      <c r="M493" t="s">
        <v>36</v>
      </c>
      <c r="N493" t="s">
        <v>37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f>Table1[[#This Row],[RPMO Balance]]-Table1[[#This Row],[RSP Balance]]</f>
        <v>0</v>
      </c>
      <c r="AG493">
        <f>Table1[[#This Row],[RSP Total Charges]]+Table1[[#This Row],[TotalPaymentUnallocatedAmount]]+Table1[[#This Row],[TotalCreditUnallocatedAmount]]</f>
        <v>0</v>
      </c>
    </row>
    <row r="494" spans="1:33" hidden="1" x14ac:dyDescent="0.25">
      <c r="A494" t="s">
        <v>974</v>
      </c>
      <c r="B494">
        <v>35538</v>
      </c>
      <c r="C494" t="s">
        <v>1575</v>
      </c>
      <c r="D494">
        <v>31436</v>
      </c>
      <c r="E494">
        <v>4581</v>
      </c>
      <c r="F494" t="s">
        <v>1576</v>
      </c>
      <c r="G494" t="s">
        <v>1577</v>
      </c>
      <c r="H494" t="s">
        <v>1578</v>
      </c>
      <c r="I494" s="1">
        <v>44825</v>
      </c>
      <c r="J494" s="1">
        <v>45291</v>
      </c>
      <c r="K494" s="1">
        <v>44825</v>
      </c>
      <c r="L494" s="1">
        <v>45291</v>
      </c>
      <c r="M494" t="s">
        <v>36</v>
      </c>
      <c r="N494" t="s">
        <v>37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f>Table1[[#This Row],[RPMO Balance]]-Table1[[#This Row],[RSP Balance]]</f>
        <v>0</v>
      </c>
      <c r="AG494">
        <f>Table1[[#This Row],[RSP Total Charges]]+Table1[[#This Row],[TotalPaymentUnallocatedAmount]]+Table1[[#This Row],[TotalCreditUnallocatedAmount]]</f>
        <v>0</v>
      </c>
    </row>
    <row r="495" spans="1:33" hidden="1" x14ac:dyDescent="0.25">
      <c r="A495" t="s">
        <v>974</v>
      </c>
      <c r="B495">
        <v>35539</v>
      </c>
      <c r="C495" t="s">
        <v>1579</v>
      </c>
      <c r="D495">
        <v>31437</v>
      </c>
      <c r="E495">
        <v>4607</v>
      </c>
      <c r="F495" t="s">
        <v>1580</v>
      </c>
      <c r="G495" t="s">
        <v>1581</v>
      </c>
      <c r="H495" t="s">
        <v>1582</v>
      </c>
      <c r="I495" s="1">
        <v>44825</v>
      </c>
      <c r="J495" s="1">
        <v>45291</v>
      </c>
      <c r="K495" s="1">
        <v>44825</v>
      </c>
      <c r="L495" s="1">
        <v>45291</v>
      </c>
      <c r="M495" t="s">
        <v>36</v>
      </c>
      <c r="N495" t="s">
        <v>37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f>Table1[[#This Row],[RPMO Balance]]-Table1[[#This Row],[RSP Balance]]</f>
        <v>0</v>
      </c>
      <c r="AG495">
        <f>Table1[[#This Row],[RSP Total Charges]]+Table1[[#This Row],[TotalPaymentUnallocatedAmount]]+Table1[[#This Row],[TotalCreditUnallocatedAmount]]</f>
        <v>0</v>
      </c>
    </row>
    <row r="496" spans="1:33" hidden="1" x14ac:dyDescent="0.25">
      <c r="A496" t="s">
        <v>974</v>
      </c>
      <c r="B496">
        <v>35540</v>
      </c>
      <c r="C496" t="s">
        <v>1583</v>
      </c>
      <c r="D496">
        <v>31438</v>
      </c>
      <c r="E496">
        <v>4641</v>
      </c>
      <c r="F496" t="s">
        <v>1584</v>
      </c>
      <c r="G496" t="s">
        <v>1585</v>
      </c>
      <c r="H496" t="s">
        <v>1586</v>
      </c>
      <c r="I496" s="1">
        <v>44825</v>
      </c>
      <c r="J496" s="1">
        <v>45291</v>
      </c>
      <c r="K496" s="1">
        <v>44825</v>
      </c>
      <c r="L496" s="1">
        <v>45291</v>
      </c>
      <c r="M496" t="s">
        <v>36</v>
      </c>
      <c r="N496" t="s">
        <v>37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f>Table1[[#This Row],[RPMO Balance]]-Table1[[#This Row],[RSP Balance]]</f>
        <v>0</v>
      </c>
      <c r="AG496">
        <f>Table1[[#This Row],[RSP Total Charges]]+Table1[[#This Row],[TotalPaymentUnallocatedAmount]]+Table1[[#This Row],[TotalCreditUnallocatedAmount]]</f>
        <v>0</v>
      </c>
    </row>
    <row r="497" spans="1:33" hidden="1" x14ac:dyDescent="0.25">
      <c r="A497" t="s">
        <v>974</v>
      </c>
      <c r="B497">
        <v>35541</v>
      </c>
      <c r="C497" t="s">
        <v>1587</v>
      </c>
      <c r="D497">
        <v>31439</v>
      </c>
      <c r="E497">
        <v>4500</v>
      </c>
      <c r="F497" t="s">
        <v>1588</v>
      </c>
      <c r="G497" t="s">
        <v>1589</v>
      </c>
      <c r="H497" t="s">
        <v>1590</v>
      </c>
      <c r="I497" s="1">
        <v>44825</v>
      </c>
      <c r="J497" s="1">
        <v>45291</v>
      </c>
      <c r="K497" s="1">
        <v>44825</v>
      </c>
      <c r="L497" s="1">
        <v>45291</v>
      </c>
      <c r="M497" t="s">
        <v>36</v>
      </c>
      <c r="N497" t="s">
        <v>37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f>Table1[[#This Row],[RPMO Balance]]-Table1[[#This Row],[RSP Balance]]</f>
        <v>0</v>
      </c>
      <c r="AG497">
        <f>Table1[[#This Row],[RSP Total Charges]]+Table1[[#This Row],[TotalPaymentUnallocatedAmount]]+Table1[[#This Row],[TotalCreditUnallocatedAmount]]</f>
        <v>0</v>
      </c>
    </row>
    <row r="498" spans="1:33" hidden="1" x14ac:dyDescent="0.25">
      <c r="A498" t="s">
        <v>974</v>
      </c>
      <c r="B498">
        <v>35542</v>
      </c>
      <c r="C498" t="s">
        <v>1591</v>
      </c>
      <c r="D498">
        <v>31440</v>
      </c>
      <c r="E498">
        <v>4501</v>
      </c>
      <c r="F498" t="s">
        <v>1036</v>
      </c>
      <c r="G498" t="s">
        <v>1592</v>
      </c>
      <c r="H498" t="s">
        <v>1593</v>
      </c>
      <c r="I498" s="1">
        <v>44825</v>
      </c>
      <c r="J498" s="1">
        <v>45291</v>
      </c>
      <c r="K498" s="1">
        <v>44825</v>
      </c>
      <c r="L498" s="1">
        <v>45291</v>
      </c>
      <c r="M498" t="s">
        <v>36</v>
      </c>
      <c r="N498" t="s">
        <v>37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f>Table1[[#This Row],[RPMO Balance]]-Table1[[#This Row],[RSP Balance]]</f>
        <v>0</v>
      </c>
      <c r="AG498">
        <f>Table1[[#This Row],[RSP Total Charges]]+Table1[[#This Row],[TotalPaymentUnallocatedAmount]]+Table1[[#This Row],[TotalCreditUnallocatedAmount]]</f>
        <v>0</v>
      </c>
    </row>
    <row r="499" spans="1:33" hidden="1" x14ac:dyDescent="0.25">
      <c r="A499" t="s">
        <v>974</v>
      </c>
      <c r="B499">
        <v>35543</v>
      </c>
      <c r="C499" t="s">
        <v>1594</v>
      </c>
      <c r="D499">
        <v>31441</v>
      </c>
      <c r="E499">
        <v>4654</v>
      </c>
      <c r="F499" t="s">
        <v>1595</v>
      </c>
      <c r="G499" t="s">
        <v>321</v>
      </c>
      <c r="H499" t="s">
        <v>1596</v>
      </c>
      <c r="I499" s="1">
        <v>44825</v>
      </c>
      <c r="J499" s="1">
        <v>45291</v>
      </c>
      <c r="K499" s="1">
        <v>44825</v>
      </c>
      <c r="L499" s="1">
        <v>45291</v>
      </c>
      <c r="M499" t="s">
        <v>36</v>
      </c>
      <c r="N499" t="s">
        <v>37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f>Table1[[#This Row],[RPMO Balance]]-Table1[[#This Row],[RSP Balance]]</f>
        <v>0</v>
      </c>
      <c r="AG499">
        <f>Table1[[#This Row],[RSP Total Charges]]+Table1[[#This Row],[TotalPaymentUnallocatedAmount]]+Table1[[#This Row],[TotalCreditUnallocatedAmount]]</f>
        <v>0</v>
      </c>
    </row>
    <row r="500" spans="1:33" hidden="1" x14ac:dyDescent="0.25">
      <c r="A500" t="s">
        <v>974</v>
      </c>
      <c r="B500">
        <v>35547</v>
      </c>
      <c r="C500" t="s">
        <v>1597</v>
      </c>
      <c r="D500">
        <v>31445</v>
      </c>
      <c r="E500">
        <v>9961</v>
      </c>
      <c r="F500" t="s">
        <v>1598</v>
      </c>
      <c r="G500" t="s">
        <v>1599</v>
      </c>
      <c r="H500" t="s">
        <v>1600</v>
      </c>
      <c r="I500" s="1">
        <v>44825</v>
      </c>
      <c r="J500" s="1">
        <v>45291</v>
      </c>
      <c r="K500" s="1">
        <v>44825</v>
      </c>
      <c r="L500" s="1">
        <v>45291</v>
      </c>
      <c r="M500" t="s">
        <v>36</v>
      </c>
      <c r="N500" t="s">
        <v>37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f>Table1[[#This Row],[RPMO Balance]]-Table1[[#This Row],[RSP Balance]]</f>
        <v>0</v>
      </c>
      <c r="AG500">
        <f>Table1[[#This Row],[RSP Total Charges]]+Table1[[#This Row],[TotalPaymentUnallocatedAmount]]+Table1[[#This Row],[TotalCreditUnallocatedAmount]]</f>
        <v>0</v>
      </c>
    </row>
    <row r="501" spans="1:33" hidden="1" x14ac:dyDescent="0.25">
      <c r="A501" t="s">
        <v>974</v>
      </c>
      <c r="B501">
        <v>35609</v>
      </c>
      <c r="C501" t="s">
        <v>1601</v>
      </c>
      <c r="D501">
        <v>31511</v>
      </c>
      <c r="E501">
        <v>9973</v>
      </c>
      <c r="F501" t="s">
        <v>1602</v>
      </c>
      <c r="G501" t="s">
        <v>1603</v>
      </c>
      <c r="H501">
        <v>162</v>
      </c>
      <c r="I501" s="1">
        <v>44835</v>
      </c>
      <c r="J501" s="1">
        <v>44926</v>
      </c>
      <c r="K501" s="1">
        <v>44841.627106481479</v>
      </c>
      <c r="L501" s="1">
        <v>44926.321554861112</v>
      </c>
      <c r="M501" t="s">
        <v>984</v>
      </c>
      <c r="N501" t="s">
        <v>985</v>
      </c>
      <c r="O501">
        <v>1840</v>
      </c>
      <c r="P501">
        <v>0</v>
      </c>
      <c r="Q501">
        <v>0</v>
      </c>
      <c r="R501">
        <v>1840</v>
      </c>
      <c r="S501">
        <v>1840</v>
      </c>
      <c r="T501">
        <v>-1840</v>
      </c>
      <c r="U501">
        <v>0</v>
      </c>
      <c r="V501">
        <v>-1840</v>
      </c>
      <c r="W501">
        <v>-1840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f>Table1[[#This Row],[RPMO Balance]]-Table1[[#This Row],[RSP Balance]]</f>
        <v>0</v>
      </c>
      <c r="AG501">
        <f>Table1[[#This Row],[RSP Total Charges]]+Table1[[#This Row],[TotalPaymentUnallocatedAmount]]+Table1[[#This Row],[TotalCreditUnallocatedAmount]]</f>
        <v>0</v>
      </c>
    </row>
    <row r="502" spans="1:33" hidden="1" x14ac:dyDescent="0.25">
      <c r="A502" t="s">
        <v>974</v>
      </c>
      <c r="B502">
        <v>35668</v>
      </c>
      <c r="C502" t="s">
        <v>1604</v>
      </c>
      <c r="D502">
        <v>31558</v>
      </c>
      <c r="E502">
        <v>4654</v>
      </c>
      <c r="F502" t="s">
        <v>1595</v>
      </c>
      <c r="G502" t="s">
        <v>321</v>
      </c>
      <c r="H502" t="s">
        <v>1605</v>
      </c>
      <c r="I502" s="1">
        <v>44825.422824074078</v>
      </c>
      <c r="J502" s="1">
        <v>44839.422824074078</v>
      </c>
      <c r="K502" s="1">
        <v>44825.422824074078</v>
      </c>
      <c r="L502" s="1">
        <v>44839.422824074078</v>
      </c>
      <c r="M502" t="s">
        <v>984</v>
      </c>
      <c r="N502" t="s">
        <v>985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f>Table1[[#This Row],[RPMO Balance]]-Table1[[#This Row],[RSP Balance]]</f>
        <v>0</v>
      </c>
      <c r="AG502">
        <f>Table1[[#This Row],[RSP Total Charges]]+Table1[[#This Row],[TotalPaymentUnallocatedAmount]]+Table1[[#This Row],[TotalCreditUnallocatedAmount]]</f>
        <v>0</v>
      </c>
    </row>
    <row r="503" spans="1:33" hidden="1" x14ac:dyDescent="0.25">
      <c r="A503" t="s">
        <v>974</v>
      </c>
      <c r="B503">
        <v>35699</v>
      </c>
      <c r="C503" t="s">
        <v>1606</v>
      </c>
      <c r="D503">
        <v>31569</v>
      </c>
      <c r="E503">
        <v>4615</v>
      </c>
      <c r="F503" t="s">
        <v>1607</v>
      </c>
      <c r="G503" t="s">
        <v>1608</v>
      </c>
      <c r="H503" t="s">
        <v>1609</v>
      </c>
      <c r="I503" s="1">
        <v>44825.493148148147</v>
      </c>
      <c r="J503" s="1">
        <v>45291</v>
      </c>
      <c r="K503" s="1">
        <v>44825.493148148147</v>
      </c>
      <c r="L503" s="1">
        <v>45291</v>
      </c>
      <c r="M503" t="s">
        <v>36</v>
      </c>
      <c r="N503" t="s">
        <v>37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f>Table1[[#This Row],[RPMO Balance]]-Table1[[#This Row],[RSP Balance]]</f>
        <v>0</v>
      </c>
      <c r="AG503">
        <f>Table1[[#This Row],[RSP Total Charges]]+Table1[[#This Row],[TotalPaymentUnallocatedAmount]]+Table1[[#This Row],[TotalCreditUnallocatedAmount]]</f>
        <v>0</v>
      </c>
    </row>
    <row r="504" spans="1:33" hidden="1" x14ac:dyDescent="0.25">
      <c r="A504" t="s">
        <v>974</v>
      </c>
      <c r="B504">
        <v>35770</v>
      </c>
      <c r="C504" t="s">
        <v>1610</v>
      </c>
      <c r="D504">
        <v>31625</v>
      </c>
      <c r="E504">
        <v>9994</v>
      </c>
      <c r="F504" t="s">
        <v>1611</v>
      </c>
      <c r="G504" t="s">
        <v>873</v>
      </c>
      <c r="H504">
        <v>137</v>
      </c>
      <c r="I504" s="1">
        <v>44835</v>
      </c>
      <c r="J504" s="1">
        <v>44985</v>
      </c>
      <c r="K504" s="1">
        <v>44841.627106481479</v>
      </c>
      <c r="L504" s="1">
        <v>44985.321554861112</v>
      </c>
      <c r="M504" t="s">
        <v>984</v>
      </c>
      <c r="N504" t="s">
        <v>985</v>
      </c>
      <c r="O504">
        <v>3000</v>
      </c>
      <c r="P504">
        <v>0</v>
      </c>
      <c r="Q504">
        <v>0</v>
      </c>
      <c r="R504">
        <v>3000</v>
      </c>
      <c r="S504">
        <v>3000</v>
      </c>
      <c r="T504">
        <v>-3000</v>
      </c>
      <c r="U504">
        <v>0</v>
      </c>
      <c r="V504">
        <v>-3000</v>
      </c>
      <c r="W504">
        <v>-3000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f>Table1[[#This Row],[RPMO Balance]]-Table1[[#This Row],[RSP Balance]]</f>
        <v>0</v>
      </c>
      <c r="AG504">
        <f>Table1[[#This Row],[RSP Total Charges]]+Table1[[#This Row],[TotalPaymentUnallocatedAmount]]+Table1[[#This Row],[TotalCreditUnallocatedAmount]]</f>
        <v>0</v>
      </c>
    </row>
    <row r="505" spans="1:33" hidden="1" x14ac:dyDescent="0.25">
      <c r="A505" t="s">
        <v>974</v>
      </c>
      <c r="B505">
        <v>35772</v>
      </c>
      <c r="C505" t="s">
        <v>1612</v>
      </c>
      <c r="D505">
        <v>31627</v>
      </c>
      <c r="E505">
        <v>9983</v>
      </c>
      <c r="F505" t="s">
        <v>1613</v>
      </c>
      <c r="G505" t="s">
        <v>1614</v>
      </c>
      <c r="H505">
        <v>317</v>
      </c>
      <c r="I505" s="1">
        <v>44835</v>
      </c>
      <c r="J505" s="1">
        <v>45169</v>
      </c>
      <c r="K505" s="1">
        <v>44841.627106481479</v>
      </c>
      <c r="L505" s="1">
        <v>45169</v>
      </c>
      <c r="M505" t="s">
        <v>36</v>
      </c>
      <c r="N505" t="s">
        <v>37</v>
      </c>
      <c r="O505">
        <v>3945</v>
      </c>
      <c r="P505">
        <v>0</v>
      </c>
      <c r="Q505">
        <v>0</v>
      </c>
      <c r="R505">
        <v>3945</v>
      </c>
      <c r="S505">
        <v>3945</v>
      </c>
      <c r="T505">
        <v>-3945</v>
      </c>
      <c r="U505">
        <v>0</v>
      </c>
      <c r="V505">
        <v>-3945</v>
      </c>
      <c r="W505">
        <v>-3945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f>Table1[[#This Row],[RPMO Balance]]-Table1[[#This Row],[RSP Balance]]</f>
        <v>0</v>
      </c>
      <c r="AG505">
        <f>Table1[[#This Row],[RSP Total Charges]]+Table1[[#This Row],[TotalPaymentUnallocatedAmount]]+Table1[[#This Row],[TotalCreditUnallocatedAmount]]</f>
        <v>0</v>
      </c>
    </row>
    <row r="506" spans="1:33" hidden="1" x14ac:dyDescent="0.25">
      <c r="A506" t="s">
        <v>974</v>
      </c>
      <c r="B506">
        <v>35811</v>
      </c>
      <c r="C506" t="s">
        <v>1615</v>
      </c>
      <c r="D506">
        <v>31662</v>
      </c>
      <c r="E506">
        <v>10003</v>
      </c>
      <c r="F506" t="s">
        <v>1616</v>
      </c>
      <c r="G506" t="s">
        <v>1617</v>
      </c>
      <c r="H506">
        <v>149</v>
      </c>
      <c r="I506" s="1">
        <v>44835</v>
      </c>
      <c r="J506" s="1">
        <v>45169</v>
      </c>
      <c r="K506" s="1">
        <v>44841.627106481479</v>
      </c>
      <c r="L506" s="1">
        <v>45169</v>
      </c>
      <c r="M506" t="s">
        <v>36</v>
      </c>
      <c r="N506" t="s">
        <v>37</v>
      </c>
      <c r="O506">
        <v>3580</v>
      </c>
      <c r="P506">
        <v>0</v>
      </c>
      <c r="Q506">
        <v>0</v>
      </c>
      <c r="R506">
        <v>3580</v>
      </c>
      <c r="S506">
        <v>3580</v>
      </c>
      <c r="T506">
        <v>-3580</v>
      </c>
      <c r="U506">
        <v>0</v>
      </c>
      <c r="V506">
        <v>-3580</v>
      </c>
      <c r="W506">
        <v>-3580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f>Table1[[#This Row],[RPMO Balance]]-Table1[[#This Row],[RSP Balance]]</f>
        <v>0</v>
      </c>
      <c r="AG506">
        <f>Table1[[#This Row],[RSP Total Charges]]+Table1[[#This Row],[TotalPaymentUnallocatedAmount]]+Table1[[#This Row],[TotalCreditUnallocatedAmount]]</f>
        <v>0</v>
      </c>
    </row>
    <row r="507" spans="1:33" hidden="1" x14ac:dyDescent="0.25">
      <c r="A507" t="s">
        <v>974</v>
      </c>
      <c r="B507">
        <v>35813</v>
      </c>
      <c r="C507" t="s">
        <v>1618</v>
      </c>
      <c r="D507">
        <v>31664</v>
      </c>
      <c r="E507">
        <v>9506</v>
      </c>
      <c r="F507" t="s">
        <v>1619</v>
      </c>
      <c r="G507" t="s">
        <v>1620</v>
      </c>
      <c r="H507">
        <v>473</v>
      </c>
      <c r="I507" s="1">
        <v>44835</v>
      </c>
      <c r="J507" s="1">
        <v>45077</v>
      </c>
      <c r="K507" s="1">
        <v>44841.627106481479</v>
      </c>
      <c r="L507" s="1">
        <v>45077</v>
      </c>
      <c r="M507" t="s">
        <v>36</v>
      </c>
      <c r="N507" t="s">
        <v>37</v>
      </c>
      <c r="O507">
        <v>3880</v>
      </c>
      <c r="P507">
        <v>0</v>
      </c>
      <c r="Q507">
        <v>0</v>
      </c>
      <c r="R507">
        <v>3880</v>
      </c>
      <c r="S507">
        <v>3880</v>
      </c>
      <c r="T507">
        <v>-3880</v>
      </c>
      <c r="U507">
        <v>0</v>
      </c>
      <c r="V507">
        <v>-3880</v>
      </c>
      <c r="W507">
        <v>-3880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f>Table1[[#This Row],[RPMO Balance]]-Table1[[#This Row],[RSP Balance]]</f>
        <v>0</v>
      </c>
      <c r="AG507">
        <f>Table1[[#This Row],[RSP Total Charges]]+Table1[[#This Row],[TotalPaymentUnallocatedAmount]]+Table1[[#This Row],[TotalCreditUnallocatedAmount]]</f>
        <v>0</v>
      </c>
    </row>
    <row r="508" spans="1:33" hidden="1" x14ac:dyDescent="0.25">
      <c r="A508" t="s">
        <v>974</v>
      </c>
      <c r="B508">
        <v>35825</v>
      </c>
      <c r="C508" t="s">
        <v>1621</v>
      </c>
      <c r="D508">
        <v>31676</v>
      </c>
      <c r="E508">
        <v>10011</v>
      </c>
      <c r="F508" t="s">
        <v>1175</v>
      </c>
      <c r="G508" t="s">
        <v>1622</v>
      </c>
      <c r="H508">
        <v>377</v>
      </c>
      <c r="I508" s="1">
        <v>44835</v>
      </c>
      <c r="J508" s="1">
        <v>45199</v>
      </c>
      <c r="K508" s="1">
        <v>44841.627106481479</v>
      </c>
      <c r="L508" s="1">
        <v>45199</v>
      </c>
      <c r="M508" t="s">
        <v>36</v>
      </c>
      <c r="N508" t="s">
        <v>37</v>
      </c>
      <c r="O508">
        <v>3880</v>
      </c>
      <c r="P508">
        <v>0</v>
      </c>
      <c r="Q508">
        <v>0</v>
      </c>
      <c r="R508">
        <v>3880</v>
      </c>
      <c r="S508">
        <v>3880</v>
      </c>
      <c r="T508">
        <v>-3880</v>
      </c>
      <c r="U508">
        <v>0</v>
      </c>
      <c r="V508">
        <v>-3880</v>
      </c>
      <c r="W508">
        <v>-3880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f>Table1[[#This Row],[RPMO Balance]]-Table1[[#This Row],[RSP Balance]]</f>
        <v>0</v>
      </c>
      <c r="AG508">
        <f>Table1[[#This Row],[RSP Total Charges]]+Table1[[#This Row],[TotalPaymentUnallocatedAmount]]+Table1[[#This Row],[TotalCreditUnallocatedAmount]]</f>
        <v>0</v>
      </c>
    </row>
    <row r="509" spans="1:33" hidden="1" x14ac:dyDescent="0.25">
      <c r="A509" t="s">
        <v>974</v>
      </c>
      <c r="B509">
        <v>35840</v>
      </c>
      <c r="C509" t="s">
        <v>1623</v>
      </c>
      <c r="D509">
        <v>31691</v>
      </c>
      <c r="E509">
        <v>9934</v>
      </c>
      <c r="F509" t="s">
        <v>1624</v>
      </c>
      <c r="G509" t="s">
        <v>1625</v>
      </c>
      <c r="H509">
        <v>463</v>
      </c>
      <c r="I509" s="1">
        <v>44835</v>
      </c>
      <c r="J509" s="1">
        <v>45138</v>
      </c>
      <c r="K509" s="1">
        <v>44841.627106481479</v>
      </c>
      <c r="L509" s="1">
        <v>45138</v>
      </c>
      <c r="M509" t="s">
        <v>36</v>
      </c>
      <c r="N509" t="s">
        <v>37</v>
      </c>
      <c r="O509">
        <v>3945</v>
      </c>
      <c r="P509">
        <v>0</v>
      </c>
      <c r="Q509">
        <v>0</v>
      </c>
      <c r="R509">
        <v>3945</v>
      </c>
      <c r="S509">
        <v>3945</v>
      </c>
      <c r="T509">
        <v>-3945</v>
      </c>
      <c r="U509">
        <v>0</v>
      </c>
      <c r="V509">
        <v>-3945</v>
      </c>
      <c r="W509">
        <v>-3945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f>Table1[[#This Row],[RPMO Balance]]-Table1[[#This Row],[RSP Balance]]</f>
        <v>0</v>
      </c>
      <c r="AG509">
        <f>Table1[[#This Row],[RSP Total Charges]]+Table1[[#This Row],[TotalPaymentUnallocatedAmount]]+Table1[[#This Row],[TotalCreditUnallocatedAmount]]</f>
        <v>0</v>
      </c>
    </row>
    <row r="510" spans="1:33" hidden="1" x14ac:dyDescent="0.25">
      <c r="A510" t="s">
        <v>974</v>
      </c>
      <c r="B510">
        <v>35886</v>
      </c>
      <c r="C510" t="s">
        <v>1626</v>
      </c>
      <c r="D510">
        <v>31735</v>
      </c>
      <c r="E510">
        <v>9957</v>
      </c>
      <c r="F510" t="s">
        <v>1627</v>
      </c>
      <c r="G510" t="s">
        <v>1628</v>
      </c>
      <c r="H510">
        <v>337</v>
      </c>
      <c r="I510" s="1">
        <v>44835</v>
      </c>
      <c r="J510" s="1">
        <v>44985</v>
      </c>
      <c r="K510" s="1">
        <v>44841.627106481479</v>
      </c>
      <c r="L510" s="1">
        <v>44985.321554861112</v>
      </c>
      <c r="M510" t="s">
        <v>984</v>
      </c>
      <c r="N510" t="s">
        <v>985</v>
      </c>
      <c r="O510">
        <v>3000</v>
      </c>
      <c r="P510">
        <v>0</v>
      </c>
      <c r="Q510">
        <v>0</v>
      </c>
      <c r="R510">
        <v>3000</v>
      </c>
      <c r="S510">
        <v>3000</v>
      </c>
      <c r="T510">
        <v>-3000</v>
      </c>
      <c r="U510">
        <v>0</v>
      </c>
      <c r="V510">
        <v>-3000</v>
      </c>
      <c r="W510">
        <v>-3000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f>Table1[[#This Row],[RPMO Balance]]-Table1[[#This Row],[RSP Balance]]</f>
        <v>0</v>
      </c>
      <c r="AG510">
        <f>Table1[[#This Row],[RSP Total Charges]]+Table1[[#This Row],[TotalPaymentUnallocatedAmount]]+Table1[[#This Row],[TotalCreditUnallocatedAmount]]</f>
        <v>0</v>
      </c>
    </row>
    <row r="511" spans="1:33" hidden="1" x14ac:dyDescent="0.25">
      <c r="A511" t="s">
        <v>974</v>
      </c>
      <c r="B511">
        <v>35930</v>
      </c>
      <c r="C511" t="s">
        <v>1629</v>
      </c>
      <c r="D511">
        <v>31779</v>
      </c>
      <c r="E511">
        <v>9956</v>
      </c>
      <c r="F511" t="s">
        <v>1630</v>
      </c>
      <c r="G511" t="s">
        <v>1631</v>
      </c>
      <c r="H511">
        <v>202</v>
      </c>
      <c r="I511" s="1">
        <v>44835</v>
      </c>
      <c r="J511" s="1">
        <v>44985</v>
      </c>
      <c r="K511" s="1">
        <v>44838.627106481479</v>
      </c>
      <c r="L511" s="1">
        <v>44985.321554861112</v>
      </c>
      <c r="M511" t="s">
        <v>984</v>
      </c>
      <c r="N511" t="s">
        <v>985</v>
      </c>
      <c r="O511">
        <v>3250</v>
      </c>
      <c r="P511">
        <v>0</v>
      </c>
      <c r="Q511">
        <v>0</v>
      </c>
      <c r="R511">
        <v>3250</v>
      </c>
      <c r="S511">
        <v>3250</v>
      </c>
      <c r="T511">
        <v>-3250</v>
      </c>
      <c r="U511">
        <v>0</v>
      </c>
      <c r="V511">
        <v>-3250</v>
      </c>
      <c r="W511">
        <v>-3250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f>Table1[[#This Row],[RPMO Balance]]-Table1[[#This Row],[RSP Balance]]</f>
        <v>0</v>
      </c>
      <c r="AG511">
        <f>Table1[[#This Row],[RSP Total Charges]]+Table1[[#This Row],[TotalPaymentUnallocatedAmount]]+Table1[[#This Row],[TotalCreditUnallocatedAmount]]</f>
        <v>0</v>
      </c>
    </row>
    <row r="512" spans="1:33" hidden="1" x14ac:dyDescent="0.25">
      <c r="A512" t="s">
        <v>974</v>
      </c>
      <c r="B512">
        <v>35945</v>
      </c>
      <c r="C512" t="s">
        <v>1632</v>
      </c>
      <c r="D512">
        <v>31794</v>
      </c>
      <c r="E512">
        <v>7393</v>
      </c>
      <c r="F512" t="s">
        <v>651</v>
      </c>
      <c r="G512" t="s">
        <v>1046</v>
      </c>
      <c r="H512" t="s">
        <v>1633</v>
      </c>
      <c r="I512" s="1">
        <v>44827.75675925926</v>
      </c>
      <c r="J512" s="1">
        <v>45291</v>
      </c>
      <c r="K512" s="1">
        <v>44827.75675925926</v>
      </c>
      <c r="L512" s="1">
        <v>45291</v>
      </c>
      <c r="M512" t="s">
        <v>36</v>
      </c>
      <c r="N512" t="s">
        <v>37</v>
      </c>
      <c r="O512">
        <v>730</v>
      </c>
      <c r="P512">
        <v>0</v>
      </c>
      <c r="Q512">
        <v>-630</v>
      </c>
      <c r="R512">
        <v>1360</v>
      </c>
      <c r="S512">
        <v>0</v>
      </c>
      <c r="T512">
        <v>-730</v>
      </c>
      <c r="U512">
        <v>0</v>
      </c>
      <c r="V512">
        <v>0</v>
      </c>
      <c r="W512">
        <v>0</v>
      </c>
      <c r="X512">
        <v>0</v>
      </c>
      <c r="Y512" s="2">
        <v>-730</v>
      </c>
      <c r="Z512" s="2">
        <v>-630</v>
      </c>
      <c r="AA512">
        <v>0</v>
      </c>
      <c r="AB512" s="2">
        <v>1360</v>
      </c>
      <c r="AC512">
        <v>-730</v>
      </c>
      <c r="AD512">
        <v>-630</v>
      </c>
      <c r="AE512">
        <v>0</v>
      </c>
      <c r="AF512">
        <f>Table1[[#This Row],[RPMO Balance]]-Table1[[#This Row],[RSP Balance]]</f>
        <v>0</v>
      </c>
      <c r="AG512">
        <f>Table1[[#This Row],[RSP Total Charges]]+Table1[[#This Row],[TotalPaymentUnallocatedAmount]]+Table1[[#This Row],[TotalCreditUnallocatedAmount]]</f>
        <v>0</v>
      </c>
    </row>
    <row r="513" spans="1:33" hidden="1" x14ac:dyDescent="0.25">
      <c r="A513" t="s">
        <v>974</v>
      </c>
      <c r="B513">
        <v>36031</v>
      </c>
      <c r="C513" t="s">
        <v>1634</v>
      </c>
      <c r="D513">
        <v>31835</v>
      </c>
      <c r="E513">
        <v>10018</v>
      </c>
      <c r="F513" t="s">
        <v>1635</v>
      </c>
      <c r="G513" t="s">
        <v>1636</v>
      </c>
      <c r="H513">
        <v>338</v>
      </c>
      <c r="I513" s="1">
        <v>44835</v>
      </c>
      <c r="J513" s="1">
        <v>45199</v>
      </c>
      <c r="K513" s="1">
        <v>44841.627106481479</v>
      </c>
      <c r="L513" s="1">
        <v>45199</v>
      </c>
      <c r="M513" t="s">
        <v>36</v>
      </c>
      <c r="N513" t="s">
        <v>37</v>
      </c>
      <c r="O513">
        <v>3580</v>
      </c>
      <c r="P513">
        <v>0</v>
      </c>
      <c r="Q513">
        <v>0</v>
      </c>
      <c r="R513">
        <v>3580</v>
      </c>
      <c r="S513">
        <v>3580</v>
      </c>
      <c r="T513">
        <v>-3580</v>
      </c>
      <c r="U513">
        <v>0</v>
      </c>
      <c r="V513">
        <v>-3580</v>
      </c>
      <c r="W513">
        <v>-3580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f>Table1[[#This Row],[RPMO Balance]]-Table1[[#This Row],[RSP Balance]]</f>
        <v>0</v>
      </c>
      <c r="AG513">
        <f>Table1[[#This Row],[RSP Total Charges]]+Table1[[#This Row],[TotalPaymentUnallocatedAmount]]+Table1[[#This Row],[TotalCreditUnallocatedAmount]]</f>
        <v>0</v>
      </c>
    </row>
    <row r="514" spans="1:33" hidden="1" x14ac:dyDescent="0.25">
      <c r="A514" t="s">
        <v>974</v>
      </c>
      <c r="B514">
        <v>36081</v>
      </c>
      <c r="C514" t="s">
        <v>1637</v>
      </c>
      <c r="D514">
        <v>31885</v>
      </c>
      <c r="E514">
        <v>9954</v>
      </c>
      <c r="F514" t="s">
        <v>1506</v>
      </c>
      <c r="G514" t="s">
        <v>1638</v>
      </c>
      <c r="H514">
        <v>355</v>
      </c>
      <c r="I514" s="1">
        <v>44835</v>
      </c>
      <c r="J514" s="1">
        <v>44985</v>
      </c>
      <c r="K514" s="1">
        <v>44841.627106481479</v>
      </c>
      <c r="L514" s="1">
        <v>44985.321554861112</v>
      </c>
      <c r="M514" t="s">
        <v>984</v>
      </c>
      <c r="N514" t="s">
        <v>985</v>
      </c>
      <c r="O514">
        <v>3000</v>
      </c>
      <c r="P514">
        <v>0</v>
      </c>
      <c r="Q514">
        <v>0</v>
      </c>
      <c r="R514">
        <v>3000</v>
      </c>
      <c r="S514">
        <v>3000</v>
      </c>
      <c r="T514">
        <v>-3000</v>
      </c>
      <c r="U514">
        <v>0</v>
      </c>
      <c r="V514">
        <v>-3000</v>
      </c>
      <c r="W514">
        <v>-3000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f>Table1[[#This Row],[RPMO Balance]]-Table1[[#This Row],[RSP Balance]]</f>
        <v>0</v>
      </c>
      <c r="AG514">
        <f>Table1[[#This Row],[RSP Total Charges]]+Table1[[#This Row],[TotalPaymentUnallocatedAmount]]+Table1[[#This Row],[TotalCreditUnallocatedAmount]]</f>
        <v>0</v>
      </c>
    </row>
    <row r="515" spans="1:33" hidden="1" x14ac:dyDescent="0.25">
      <c r="A515" t="s">
        <v>974</v>
      </c>
      <c r="B515">
        <v>36125</v>
      </c>
      <c r="C515" t="s">
        <v>1639</v>
      </c>
      <c r="D515">
        <v>31929</v>
      </c>
      <c r="E515">
        <v>10050</v>
      </c>
      <c r="F515" t="s">
        <v>1640</v>
      </c>
      <c r="G515" t="s">
        <v>1641</v>
      </c>
      <c r="H515">
        <v>359</v>
      </c>
      <c r="I515" s="1">
        <v>44835</v>
      </c>
      <c r="J515" s="1">
        <v>44926</v>
      </c>
      <c r="K515" s="1">
        <v>44838.627106481479</v>
      </c>
      <c r="L515" s="1">
        <v>44926.321554861112</v>
      </c>
      <c r="M515" t="s">
        <v>984</v>
      </c>
      <c r="N515" t="s">
        <v>985</v>
      </c>
      <c r="O515">
        <v>1840</v>
      </c>
      <c r="P515">
        <v>0</v>
      </c>
      <c r="Q515">
        <v>0</v>
      </c>
      <c r="R515">
        <v>1840</v>
      </c>
      <c r="S515">
        <v>1840</v>
      </c>
      <c r="T515">
        <v>-1840</v>
      </c>
      <c r="U515">
        <v>0</v>
      </c>
      <c r="V515">
        <v>-1840</v>
      </c>
      <c r="W515">
        <v>-1840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f>Table1[[#This Row],[RPMO Balance]]-Table1[[#This Row],[RSP Balance]]</f>
        <v>0</v>
      </c>
      <c r="AG515">
        <f>Table1[[#This Row],[RSP Total Charges]]+Table1[[#This Row],[TotalPaymentUnallocatedAmount]]+Table1[[#This Row],[TotalCreditUnallocatedAmount]]</f>
        <v>0</v>
      </c>
    </row>
    <row r="516" spans="1:33" hidden="1" x14ac:dyDescent="0.25">
      <c r="A516" t="s">
        <v>974</v>
      </c>
      <c r="B516">
        <v>36201</v>
      </c>
      <c r="C516" t="s">
        <v>1642</v>
      </c>
      <c r="D516">
        <v>32003</v>
      </c>
      <c r="E516">
        <v>10014</v>
      </c>
      <c r="F516" t="s">
        <v>1643</v>
      </c>
      <c r="G516" t="s">
        <v>1644</v>
      </c>
      <c r="H516">
        <v>254</v>
      </c>
      <c r="I516" s="1">
        <v>44835</v>
      </c>
      <c r="J516" s="1">
        <v>45169</v>
      </c>
      <c r="K516" s="1">
        <v>44841.627106481479</v>
      </c>
      <c r="L516" s="1">
        <v>45169</v>
      </c>
      <c r="M516" t="s">
        <v>36</v>
      </c>
      <c r="N516" t="s">
        <v>37</v>
      </c>
      <c r="O516">
        <v>3615</v>
      </c>
      <c r="P516">
        <v>0</v>
      </c>
      <c r="Q516">
        <v>0</v>
      </c>
      <c r="R516">
        <v>3615</v>
      </c>
      <c r="S516">
        <v>3615</v>
      </c>
      <c r="T516">
        <v>-3615</v>
      </c>
      <c r="U516">
        <v>0</v>
      </c>
      <c r="V516">
        <v>-3615</v>
      </c>
      <c r="W516">
        <v>-3615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f>Table1[[#This Row],[RPMO Balance]]-Table1[[#This Row],[RSP Balance]]</f>
        <v>0</v>
      </c>
      <c r="AG516">
        <f>Table1[[#This Row],[RSP Total Charges]]+Table1[[#This Row],[TotalPaymentUnallocatedAmount]]+Table1[[#This Row],[TotalCreditUnallocatedAmount]]</f>
        <v>0</v>
      </c>
    </row>
    <row r="517" spans="1:33" hidden="1" x14ac:dyDescent="0.25">
      <c r="A517" t="s">
        <v>974</v>
      </c>
      <c r="B517">
        <v>36220</v>
      </c>
      <c r="C517" t="s">
        <v>1645</v>
      </c>
      <c r="D517">
        <v>18236</v>
      </c>
      <c r="E517">
        <v>6585</v>
      </c>
      <c r="F517" t="s">
        <v>1646</v>
      </c>
      <c r="G517" t="s">
        <v>1647</v>
      </c>
      <c r="H517">
        <v>119</v>
      </c>
      <c r="I517" s="1">
        <v>44827</v>
      </c>
      <c r="J517" s="1">
        <v>45169</v>
      </c>
      <c r="K517" s="1">
        <v>44841.627106481479</v>
      </c>
      <c r="L517" s="1">
        <v>45169</v>
      </c>
      <c r="M517" t="s">
        <v>36</v>
      </c>
      <c r="N517" t="s">
        <v>37</v>
      </c>
      <c r="O517">
        <v>3765</v>
      </c>
      <c r="P517">
        <v>0</v>
      </c>
      <c r="Q517">
        <v>0</v>
      </c>
      <c r="R517">
        <v>3765</v>
      </c>
      <c r="S517">
        <v>0</v>
      </c>
      <c r="T517">
        <v>-3700</v>
      </c>
      <c r="U517">
        <v>65</v>
      </c>
      <c r="V517">
        <v>0</v>
      </c>
      <c r="W517">
        <v>0</v>
      </c>
      <c r="X517">
        <v>0</v>
      </c>
      <c r="Y517">
        <v>-3700</v>
      </c>
      <c r="Z517">
        <v>0</v>
      </c>
      <c r="AA517">
        <v>0</v>
      </c>
      <c r="AB517">
        <v>3765</v>
      </c>
      <c r="AC517">
        <v>-3700</v>
      </c>
      <c r="AD517">
        <v>0</v>
      </c>
      <c r="AE517">
        <v>65</v>
      </c>
      <c r="AF517">
        <f>Table1[[#This Row],[RPMO Balance]]-Table1[[#This Row],[RSP Balance]]</f>
        <v>0</v>
      </c>
      <c r="AG517">
        <f>Table1[[#This Row],[RSP Total Charges]]+Table1[[#This Row],[TotalPaymentUnallocatedAmount]]+Table1[[#This Row],[TotalCreditUnallocatedAmount]]</f>
        <v>65</v>
      </c>
    </row>
    <row r="518" spans="1:33" hidden="1" x14ac:dyDescent="0.25">
      <c r="A518" t="s">
        <v>974</v>
      </c>
      <c r="B518">
        <v>36221</v>
      </c>
      <c r="C518" t="s">
        <v>1648</v>
      </c>
      <c r="D518">
        <v>31153</v>
      </c>
      <c r="E518">
        <v>9871</v>
      </c>
      <c r="F518" t="s">
        <v>1649</v>
      </c>
      <c r="G518" t="s">
        <v>1650</v>
      </c>
      <c r="H518">
        <v>212</v>
      </c>
      <c r="I518" s="1">
        <v>44835</v>
      </c>
      <c r="J518" s="1">
        <v>45199</v>
      </c>
      <c r="K518" s="1">
        <v>44838.627106481479</v>
      </c>
      <c r="L518" s="1">
        <v>45199</v>
      </c>
      <c r="M518" t="s">
        <v>36</v>
      </c>
      <c r="N518" t="s">
        <v>37</v>
      </c>
      <c r="O518">
        <v>3880</v>
      </c>
      <c r="P518">
        <v>0</v>
      </c>
      <c r="Q518">
        <v>0</v>
      </c>
      <c r="R518">
        <v>3880</v>
      </c>
      <c r="S518">
        <v>3880</v>
      </c>
      <c r="T518">
        <v>-3880</v>
      </c>
      <c r="U518">
        <v>0</v>
      </c>
      <c r="V518">
        <v>-3880</v>
      </c>
      <c r="W518">
        <v>-3880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f>Table1[[#This Row],[RPMO Balance]]-Table1[[#This Row],[RSP Balance]]</f>
        <v>0</v>
      </c>
      <c r="AG518">
        <f>Table1[[#This Row],[RSP Total Charges]]+Table1[[#This Row],[TotalPaymentUnallocatedAmount]]+Table1[[#This Row],[TotalCreditUnallocatedAmount]]</f>
        <v>0</v>
      </c>
    </row>
    <row r="519" spans="1:33" hidden="1" x14ac:dyDescent="0.25">
      <c r="A519" t="s">
        <v>974</v>
      </c>
      <c r="B519">
        <v>36225</v>
      </c>
      <c r="C519" t="s">
        <v>1651</v>
      </c>
      <c r="D519">
        <v>21951</v>
      </c>
      <c r="E519">
        <v>7089</v>
      </c>
      <c r="F519" t="s">
        <v>1652</v>
      </c>
      <c r="G519" t="s">
        <v>317</v>
      </c>
      <c r="H519">
        <v>304</v>
      </c>
      <c r="I519" s="1">
        <v>44835</v>
      </c>
      <c r="J519" s="1">
        <v>45199</v>
      </c>
      <c r="K519" s="1">
        <v>44855.627106481479</v>
      </c>
      <c r="L519" s="1">
        <v>45199</v>
      </c>
      <c r="M519" t="s">
        <v>36</v>
      </c>
      <c r="N519" t="s">
        <v>37</v>
      </c>
      <c r="O519">
        <v>3700</v>
      </c>
      <c r="P519">
        <v>0</v>
      </c>
      <c r="Q519">
        <v>0</v>
      </c>
      <c r="R519">
        <v>3700</v>
      </c>
      <c r="S519">
        <v>3700</v>
      </c>
      <c r="T519">
        <v>-3700</v>
      </c>
      <c r="U519">
        <v>0</v>
      </c>
      <c r="V519">
        <v>-3700</v>
      </c>
      <c r="W519">
        <v>-3700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f>Table1[[#This Row],[RPMO Balance]]-Table1[[#This Row],[RSP Balance]]</f>
        <v>0</v>
      </c>
      <c r="AG519">
        <f>Table1[[#This Row],[RSP Total Charges]]+Table1[[#This Row],[TotalPaymentUnallocatedAmount]]+Table1[[#This Row],[TotalCreditUnallocatedAmount]]</f>
        <v>0</v>
      </c>
    </row>
    <row r="520" spans="1:33" hidden="1" x14ac:dyDescent="0.25">
      <c r="A520" t="s">
        <v>974</v>
      </c>
      <c r="B520">
        <v>36283</v>
      </c>
      <c r="C520" t="s">
        <v>1653</v>
      </c>
      <c r="D520">
        <v>32087</v>
      </c>
      <c r="E520">
        <v>9977</v>
      </c>
      <c r="F520" t="s">
        <v>1654</v>
      </c>
      <c r="G520" t="s">
        <v>1655</v>
      </c>
      <c r="H520">
        <v>364</v>
      </c>
      <c r="I520" s="1">
        <v>44835</v>
      </c>
      <c r="J520" s="1">
        <v>45016</v>
      </c>
      <c r="K520" s="1">
        <v>44841.627106481479</v>
      </c>
      <c r="L520" s="1">
        <v>45016</v>
      </c>
      <c r="M520" t="s">
        <v>36</v>
      </c>
      <c r="N520" t="s">
        <v>37</v>
      </c>
      <c r="O520">
        <v>3680</v>
      </c>
      <c r="P520">
        <v>0</v>
      </c>
      <c r="Q520">
        <v>-100</v>
      </c>
      <c r="R520">
        <v>3780</v>
      </c>
      <c r="S520">
        <v>3780</v>
      </c>
      <c r="T520">
        <v>-3680</v>
      </c>
      <c r="U520">
        <v>0</v>
      </c>
      <c r="V520">
        <v>-3680</v>
      </c>
      <c r="W520">
        <v>-3680</v>
      </c>
      <c r="X520">
        <v>-100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f>Table1[[#This Row],[RPMO Balance]]-Table1[[#This Row],[RSP Balance]]</f>
        <v>0</v>
      </c>
      <c r="AG520">
        <f>Table1[[#This Row],[RSP Total Charges]]+Table1[[#This Row],[TotalPaymentUnallocatedAmount]]+Table1[[#This Row],[TotalCreditUnallocatedAmount]]</f>
        <v>0</v>
      </c>
    </row>
    <row r="521" spans="1:33" hidden="1" x14ac:dyDescent="0.25">
      <c r="A521" t="s">
        <v>974</v>
      </c>
      <c r="B521">
        <v>36283</v>
      </c>
      <c r="C521" t="s">
        <v>1656</v>
      </c>
      <c r="D521">
        <v>32189</v>
      </c>
      <c r="E521">
        <v>10120</v>
      </c>
      <c r="F521" t="s">
        <v>1462</v>
      </c>
      <c r="G521" t="s">
        <v>1657</v>
      </c>
      <c r="H521">
        <v>364</v>
      </c>
      <c r="I521" s="1">
        <v>44835</v>
      </c>
      <c r="J521" s="1">
        <v>45016</v>
      </c>
      <c r="K521" s="1">
        <v>44841.627106481479</v>
      </c>
      <c r="L521" s="1">
        <v>45016</v>
      </c>
      <c r="M521" t="s">
        <v>36</v>
      </c>
      <c r="N521" t="s">
        <v>37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f>Table1[[#This Row],[RPMO Balance]]-Table1[[#This Row],[RSP Balance]]</f>
        <v>0</v>
      </c>
      <c r="AG521">
        <f>Table1[[#This Row],[RSP Total Charges]]+Table1[[#This Row],[TotalPaymentUnallocatedAmount]]+Table1[[#This Row],[TotalCreditUnallocatedAmount]]</f>
        <v>0</v>
      </c>
    </row>
    <row r="522" spans="1:33" hidden="1" x14ac:dyDescent="0.25">
      <c r="A522" t="s">
        <v>974</v>
      </c>
      <c r="B522">
        <v>36295</v>
      </c>
      <c r="C522" t="s">
        <v>1658</v>
      </c>
      <c r="D522">
        <v>32100</v>
      </c>
      <c r="E522">
        <v>10105</v>
      </c>
      <c r="F522" t="s">
        <v>1659</v>
      </c>
      <c r="G522" t="s">
        <v>1660</v>
      </c>
      <c r="H522">
        <v>172</v>
      </c>
      <c r="I522" s="1">
        <v>44835</v>
      </c>
      <c r="J522" s="1">
        <v>45199</v>
      </c>
      <c r="K522" s="1">
        <v>44841.627106481479</v>
      </c>
      <c r="L522" s="1">
        <v>45199</v>
      </c>
      <c r="M522" t="s">
        <v>36</v>
      </c>
      <c r="N522" t="s">
        <v>37</v>
      </c>
      <c r="O522">
        <v>3580</v>
      </c>
      <c r="P522">
        <v>0</v>
      </c>
      <c r="Q522">
        <v>0</v>
      </c>
      <c r="R522">
        <v>3580</v>
      </c>
      <c r="S522">
        <v>3580</v>
      </c>
      <c r="T522">
        <v>-3580</v>
      </c>
      <c r="U522">
        <v>0</v>
      </c>
      <c r="V522">
        <v>-3580</v>
      </c>
      <c r="W522">
        <v>-3580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f>Table1[[#This Row],[RPMO Balance]]-Table1[[#This Row],[RSP Balance]]</f>
        <v>0</v>
      </c>
      <c r="AG522">
        <f>Table1[[#This Row],[RSP Total Charges]]+Table1[[#This Row],[TotalPaymentUnallocatedAmount]]+Table1[[#This Row],[TotalCreditUnallocatedAmount]]</f>
        <v>0</v>
      </c>
    </row>
    <row r="523" spans="1:33" hidden="1" x14ac:dyDescent="0.25">
      <c r="A523" t="s">
        <v>974</v>
      </c>
      <c r="B523">
        <v>36377</v>
      </c>
      <c r="C523" t="s">
        <v>1661</v>
      </c>
      <c r="D523">
        <v>32170</v>
      </c>
      <c r="E523">
        <v>10075</v>
      </c>
      <c r="F523" t="s">
        <v>741</v>
      </c>
      <c r="G523" t="s">
        <v>1662</v>
      </c>
      <c r="H523">
        <v>361</v>
      </c>
      <c r="I523" s="1">
        <v>44835</v>
      </c>
      <c r="J523" s="1">
        <v>44985</v>
      </c>
      <c r="K523" s="1">
        <v>44841.627106481479</v>
      </c>
      <c r="L523" s="1">
        <v>44985.321554861112</v>
      </c>
      <c r="M523" t="s">
        <v>984</v>
      </c>
      <c r="N523" t="s">
        <v>985</v>
      </c>
      <c r="O523">
        <v>3000</v>
      </c>
      <c r="P523">
        <v>0</v>
      </c>
      <c r="Q523">
        <v>0</v>
      </c>
      <c r="R523">
        <v>3000</v>
      </c>
      <c r="S523">
        <v>3000</v>
      </c>
      <c r="T523">
        <v>-3000</v>
      </c>
      <c r="U523">
        <v>0</v>
      </c>
      <c r="V523">
        <v>-3000</v>
      </c>
      <c r="W523">
        <v>-3000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f>Table1[[#This Row],[RPMO Balance]]-Table1[[#This Row],[RSP Balance]]</f>
        <v>0</v>
      </c>
      <c r="AG523">
        <f>Table1[[#This Row],[RSP Total Charges]]+Table1[[#This Row],[TotalPaymentUnallocatedAmount]]+Table1[[#This Row],[TotalCreditUnallocatedAmount]]</f>
        <v>0</v>
      </c>
    </row>
    <row r="524" spans="1:33" hidden="1" x14ac:dyDescent="0.25">
      <c r="A524" t="s">
        <v>974</v>
      </c>
      <c r="B524">
        <v>36492</v>
      </c>
      <c r="C524" t="s">
        <v>1663</v>
      </c>
      <c r="D524">
        <v>32278</v>
      </c>
      <c r="E524">
        <v>10010</v>
      </c>
      <c r="F524" t="s">
        <v>1664</v>
      </c>
      <c r="G524" t="s">
        <v>1665</v>
      </c>
      <c r="H524">
        <v>367</v>
      </c>
      <c r="I524" s="1">
        <v>44835</v>
      </c>
      <c r="J524" s="1">
        <v>44985</v>
      </c>
      <c r="K524" s="1">
        <v>44841.627106481479</v>
      </c>
      <c r="L524" s="1">
        <v>44985.321554861112</v>
      </c>
      <c r="M524" t="s">
        <v>984</v>
      </c>
      <c r="N524" t="s">
        <v>985</v>
      </c>
      <c r="O524">
        <v>3000</v>
      </c>
      <c r="P524">
        <v>0</v>
      </c>
      <c r="Q524">
        <v>0</v>
      </c>
      <c r="R524">
        <v>3000</v>
      </c>
      <c r="S524">
        <v>3000</v>
      </c>
      <c r="T524">
        <v>-3000</v>
      </c>
      <c r="U524">
        <v>0</v>
      </c>
      <c r="V524">
        <v>-3000</v>
      </c>
      <c r="W524">
        <v>-3000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f>Table1[[#This Row],[RPMO Balance]]-Table1[[#This Row],[RSP Balance]]</f>
        <v>0</v>
      </c>
      <c r="AG524">
        <f>Table1[[#This Row],[RSP Total Charges]]+Table1[[#This Row],[TotalPaymentUnallocatedAmount]]+Table1[[#This Row],[TotalCreditUnallocatedAmount]]</f>
        <v>0</v>
      </c>
    </row>
    <row r="525" spans="1:33" hidden="1" x14ac:dyDescent="0.25">
      <c r="A525" t="s">
        <v>974</v>
      </c>
      <c r="B525">
        <v>36512</v>
      </c>
      <c r="C525" t="s">
        <v>1666</v>
      </c>
      <c r="D525">
        <v>32297</v>
      </c>
      <c r="E525">
        <v>9930</v>
      </c>
      <c r="F525" t="s">
        <v>1667</v>
      </c>
      <c r="G525" t="s">
        <v>1668</v>
      </c>
      <c r="H525">
        <v>353</v>
      </c>
      <c r="I525" s="1">
        <v>44835</v>
      </c>
      <c r="J525" s="1">
        <v>44985</v>
      </c>
      <c r="K525" s="1">
        <v>44841.627106481479</v>
      </c>
      <c r="L525" s="1">
        <v>44985.321554861112</v>
      </c>
      <c r="M525" t="s">
        <v>984</v>
      </c>
      <c r="N525" t="s">
        <v>985</v>
      </c>
      <c r="O525">
        <v>3000</v>
      </c>
      <c r="P525">
        <v>0</v>
      </c>
      <c r="Q525">
        <v>0</v>
      </c>
      <c r="R525">
        <v>3000</v>
      </c>
      <c r="S525">
        <v>3000</v>
      </c>
      <c r="T525">
        <v>-3000</v>
      </c>
      <c r="U525">
        <v>0</v>
      </c>
      <c r="V525">
        <v>-3000</v>
      </c>
      <c r="W525">
        <v>-3000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f>Table1[[#This Row],[RPMO Balance]]-Table1[[#This Row],[RSP Balance]]</f>
        <v>0</v>
      </c>
      <c r="AG525">
        <f>Table1[[#This Row],[RSP Total Charges]]+Table1[[#This Row],[TotalPaymentUnallocatedAmount]]+Table1[[#This Row],[TotalCreditUnallocatedAmount]]</f>
        <v>0</v>
      </c>
    </row>
    <row r="526" spans="1:33" hidden="1" x14ac:dyDescent="0.25">
      <c r="A526" t="s">
        <v>974</v>
      </c>
      <c r="B526">
        <v>36520</v>
      </c>
      <c r="C526" t="s">
        <v>1669</v>
      </c>
      <c r="D526">
        <v>32305</v>
      </c>
      <c r="E526">
        <v>10083</v>
      </c>
      <c r="F526" t="s">
        <v>1670</v>
      </c>
      <c r="G526" t="s">
        <v>1671</v>
      </c>
      <c r="H526">
        <v>371</v>
      </c>
      <c r="I526" s="1">
        <v>44835</v>
      </c>
      <c r="J526" s="1">
        <v>44957</v>
      </c>
      <c r="K526" s="1">
        <v>44841.627106481479</v>
      </c>
      <c r="L526" s="1">
        <v>44957.321554861112</v>
      </c>
      <c r="M526" t="s">
        <v>984</v>
      </c>
      <c r="N526" t="s">
        <v>985</v>
      </c>
      <c r="O526">
        <v>2420</v>
      </c>
      <c r="P526">
        <v>0</v>
      </c>
      <c r="Q526">
        <v>0</v>
      </c>
      <c r="R526">
        <v>2420</v>
      </c>
      <c r="S526">
        <v>2420</v>
      </c>
      <c r="T526">
        <v>-2420</v>
      </c>
      <c r="U526">
        <v>0</v>
      </c>
      <c r="V526">
        <v>-2420</v>
      </c>
      <c r="W526">
        <v>-2420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f>Table1[[#This Row],[RPMO Balance]]-Table1[[#This Row],[RSP Balance]]</f>
        <v>0</v>
      </c>
      <c r="AG526">
        <f>Table1[[#This Row],[RSP Total Charges]]+Table1[[#This Row],[TotalPaymentUnallocatedAmount]]+Table1[[#This Row],[TotalCreditUnallocatedAmount]]</f>
        <v>0</v>
      </c>
    </row>
    <row r="527" spans="1:33" hidden="1" x14ac:dyDescent="0.25">
      <c r="A527" t="s">
        <v>974</v>
      </c>
      <c r="B527">
        <v>36534</v>
      </c>
      <c r="C527" t="s">
        <v>1672</v>
      </c>
      <c r="D527">
        <v>32318</v>
      </c>
      <c r="E527">
        <v>10143</v>
      </c>
      <c r="F527" t="s">
        <v>1673</v>
      </c>
      <c r="G527" t="s">
        <v>1674</v>
      </c>
      <c r="H527">
        <v>373</v>
      </c>
      <c r="I527" s="1">
        <v>44835</v>
      </c>
      <c r="J527" s="1">
        <v>44985</v>
      </c>
      <c r="K527" s="1">
        <v>44841.627106481479</v>
      </c>
      <c r="L527" s="1">
        <v>44985.321554861112</v>
      </c>
      <c r="M527" t="s">
        <v>984</v>
      </c>
      <c r="N527" t="s">
        <v>985</v>
      </c>
      <c r="O527">
        <v>3000</v>
      </c>
      <c r="P527">
        <v>0</v>
      </c>
      <c r="Q527">
        <v>0</v>
      </c>
      <c r="R527">
        <v>3000</v>
      </c>
      <c r="S527">
        <v>3000</v>
      </c>
      <c r="T527">
        <v>-3000</v>
      </c>
      <c r="U527">
        <v>0</v>
      </c>
      <c r="V527">
        <v>-3000</v>
      </c>
      <c r="W527">
        <v>-3000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f>Table1[[#This Row],[RPMO Balance]]-Table1[[#This Row],[RSP Balance]]</f>
        <v>0</v>
      </c>
      <c r="AG527">
        <f>Table1[[#This Row],[RSP Total Charges]]+Table1[[#This Row],[TotalPaymentUnallocatedAmount]]+Table1[[#This Row],[TotalCreditUnallocatedAmount]]</f>
        <v>0</v>
      </c>
    </row>
    <row r="528" spans="1:33" hidden="1" x14ac:dyDescent="0.25">
      <c r="A528" t="s">
        <v>974</v>
      </c>
      <c r="B528">
        <v>36602</v>
      </c>
      <c r="C528" t="s">
        <v>1675</v>
      </c>
      <c r="D528">
        <v>32383</v>
      </c>
      <c r="E528">
        <v>9505</v>
      </c>
      <c r="F528" t="s">
        <v>1676</v>
      </c>
      <c r="G528" t="s">
        <v>1677</v>
      </c>
      <c r="H528">
        <v>342</v>
      </c>
      <c r="I528" s="1">
        <v>44838</v>
      </c>
      <c r="J528" s="1">
        <v>45291</v>
      </c>
      <c r="K528" s="1">
        <v>44838.627106481479</v>
      </c>
      <c r="L528" s="1">
        <v>45291</v>
      </c>
      <c r="M528" t="s">
        <v>36</v>
      </c>
      <c r="N528" t="s">
        <v>37</v>
      </c>
      <c r="O528">
        <v>3523.88</v>
      </c>
      <c r="P528">
        <v>0</v>
      </c>
      <c r="Q528">
        <v>0</v>
      </c>
      <c r="R528">
        <v>3523.88</v>
      </c>
      <c r="S528">
        <v>3523.88</v>
      </c>
      <c r="T528">
        <v>-3523.88</v>
      </c>
      <c r="U528">
        <v>0</v>
      </c>
      <c r="V528">
        <v>-3523.88</v>
      </c>
      <c r="W528">
        <v>-3523.88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f>Table1[[#This Row],[RPMO Balance]]-Table1[[#This Row],[RSP Balance]]</f>
        <v>0</v>
      </c>
      <c r="AG528">
        <f>Table1[[#This Row],[RSP Total Charges]]+Table1[[#This Row],[TotalPaymentUnallocatedAmount]]+Table1[[#This Row],[TotalCreditUnallocatedAmount]]</f>
        <v>0</v>
      </c>
    </row>
    <row r="529" spans="1:33" hidden="1" x14ac:dyDescent="0.25">
      <c r="A529" t="s">
        <v>974</v>
      </c>
      <c r="B529">
        <v>36687</v>
      </c>
      <c r="C529" t="s">
        <v>1678</v>
      </c>
      <c r="D529">
        <v>32464</v>
      </c>
      <c r="E529">
        <v>8344</v>
      </c>
      <c r="F529" t="s">
        <v>1679</v>
      </c>
      <c r="G529" t="s">
        <v>1680</v>
      </c>
      <c r="H529" t="s">
        <v>1681</v>
      </c>
      <c r="I529" s="1">
        <v>44832.479328703703</v>
      </c>
      <c r="J529" s="1">
        <v>44832.479328703703</v>
      </c>
      <c r="K529" s="1">
        <v>44832.479328703703</v>
      </c>
      <c r="L529" s="1">
        <v>44832.479328703703</v>
      </c>
      <c r="M529" t="s">
        <v>984</v>
      </c>
      <c r="N529" t="s">
        <v>985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f>Table1[[#This Row],[RPMO Balance]]-Table1[[#This Row],[RSP Balance]]</f>
        <v>0</v>
      </c>
      <c r="AG529">
        <f>Table1[[#This Row],[RSP Total Charges]]+Table1[[#This Row],[TotalPaymentUnallocatedAmount]]+Table1[[#This Row],[TotalCreditUnallocatedAmount]]</f>
        <v>0</v>
      </c>
    </row>
    <row r="530" spans="1:33" hidden="1" x14ac:dyDescent="0.25">
      <c r="A530" t="s">
        <v>974</v>
      </c>
      <c r="B530">
        <v>36715</v>
      </c>
      <c r="C530" t="s">
        <v>1682</v>
      </c>
      <c r="D530">
        <v>32472</v>
      </c>
      <c r="E530">
        <v>9820</v>
      </c>
      <c r="F530" t="s">
        <v>1683</v>
      </c>
      <c r="G530" t="s">
        <v>1515</v>
      </c>
      <c r="H530" t="s">
        <v>1684</v>
      </c>
      <c r="I530" s="1">
        <v>44832.500162037039</v>
      </c>
      <c r="J530" s="1">
        <v>44832.500162037039</v>
      </c>
      <c r="K530" s="1">
        <v>44832.500162037039</v>
      </c>
      <c r="L530" s="1">
        <v>44832.500162037039</v>
      </c>
      <c r="M530" t="s">
        <v>984</v>
      </c>
      <c r="N530" t="s">
        <v>985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f>Table1[[#This Row],[RPMO Balance]]-Table1[[#This Row],[RSP Balance]]</f>
        <v>0</v>
      </c>
      <c r="AG530">
        <f>Table1[[#This Row],[RSP Total Charges]]+Table1[[#This Row],[TotalPaymentUnallocatedAmount]]+Table1[[#This Row],[TotalCreditUnallocatedAmount]]</f>
        <v>0</v>
      </c>
    </row>
    <row r="531" spans="1:33" hidden="1" x14ac:dyDescent="0.25">
      <c r="A531" t="s">
        <v>974</v>
      </c>
      <c r="B531">
        <v>36720</v>
      </c>
      <c r="C531" t="s">
        <v>1685</v>
      </c>
      <c r="D531">
        <v>32476</v>
      </c>
      <c r="E531">
        <v>10092</v>
      </c>
      <c r="F531" t="s">
        <v>1686</v>
      </c>
      <c r="G531" t="s">
        <v>40</v>
      </c>
      <c r="H531">
        <v>150</v>
      </c>
      <c r="I531" s="1">
        <v>44835</v>
      </c>
      <c r="J531" s="1">
        <v>45016</v>
      </c>
      <c r="K531" s="1">
        <v>44841.627106481479</v>
      </c>
      <c r="L531" s="1">
        <v>45016</v>
      </c>
      <c r="M531" t="s">
        <v>36</v>
      </c>
      <c r="N531" t="s">
        <v>37</v>
      </c>
      <c r="O531">
        <v>3580</v>
      </c>
      <c r="P531">
        <v>0</v>
      </c>
      <c r="Q531">
        <v>0</v>
      </c>
      <c r="R531">
        <v>3580</v>
      </c>
      <c r="S531">
        <v>3000</v>
      </c>
      <c r="T531">
        <v>-3000</v>
      </c>
      <c r="U531">
        <v>580</v>
      </c>
      <c r="V531">
        <v>-3000</v>
      </c>
      <c r="W531">
        <v>-3000</v>
      </c>
      <c r="X531">
        <v>0</v>
      </c>
      <c r="Y531">
        <v>0</v>
      </c>
      <c r="Z531">
        <v>0</v>
      </c>
      <c r="AA531">
        <v>0</v>
      </c>
      <c r="AB531">
        <v>580</v>
      </c>
      <c r="AC531">
        <v>0</v>
      </c>
      <c r="AD531">
        <v>0</v>
      </c>
      <c r="AE531">
        <v>580</v>
      </c>
      <c r="AF531">
        <f>Table1[[#This Row],[RPMO Balance]]-Table1[[#This Row],[RSP Balance]]</f>
        <v>0</v>
      </c>
      <c r="AG531">
        <f>Table1[[#This Row],[RSP Total Charges]]+Table1[[#This Row],[TotalPaymentUnallocatedAmount]]+Table1[[#This Row],[TotalCreditUnallocatedAmount]]</f>
        <v>580</v>
      </c>
    </row>
    <row r="532" spans="1:33" hidden="1" x14ac:dyDescent="0.25">
      <c r="A532" t="s">
        <v>974</v>
      </c>
      <c r="B532">
        <v>36809</v>
      </c>
      <c r="C532" t="s">
        <v>1687</v>
      </c>
      <c r="D532">
        <v>32556</v>
      </c>
      <c r="E532">
        <v>10202</v>
      </c>
      <c r="F532" t="s">
        <v>1688</v>
      </c>
      <c r="G532" t="s">
        <v>1689</v>
      </c>
      <c r="H532">
        <v>129</v>
      </c>
      <c r="I532" s="1">
        <v>44835</v>
      </c>
      <c r="J532" s="1">
        <v>44985</v>
      </c>
      <c r="K532" s="1">
        <v>44838.627106481479</v>
      </c>
      <c r="L532" s="1">
        <v>44985.321554861112</v>
      </c>
      <c r="M532" t="s">
        <v>984</v>
      </c>
      <c r="N532" t="s">
        <v>985</v>
      </c>
      <c r="O532">
        <v>3000</v>
      </c>
      <c r="P532">
        <v>0</v>
      </c>
      <c r="Q532">
        <v>0</v>
      </c>
      <c r="R532">
        <v>3000</v>
      </c>
      <c r="S532">
        <v>3000</v>
      </c>
      <c r="T532">
        <v>-3000</v>
      </c>
      <c r="U532">
        <v>0</v>
      </c>
      <c r="V532">
        <v>-3000</v>
      </c>
      <c r="W532">
        <v>-3000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f>Table1[[#This Row],[RPMO Balance]]-Table1[[#This Row],[RSP Balance]]</f>
        <v>0</v>
      </c>
      <c r="AG532">
        <f>Table1[[#This Row],[RSP Total Charges]]+Table1[[#This Row],[TotalPaymentUnallocatedAmount]]+Table1[[#This Row],[TotalCreditUnallocatedAmount]]</f>
        <v>0</v>
      </c>
    </row>
    <row r="533" spans="1:33" hidden="1" x14ac:dyDescent="0.25">
      <c r="A533" t="s">
        <v>974</v>
      </c>
      <c r="B533">
        <v>37068</v>
      </c>
      <c r="C533" t="s">
        <v>1690</v>
      </c>
      <c r="D533">
        <v>32766</v>
      </c>
      <c r="E533">
        <v>10220</v>
      </c>
      <c r="F533" t="s">
        <v>1691</v>
      </c>
      <c r="G533" t="s">
        <v>1692</v>
      </c>
      <c r="H533">
        <v>173</v>
      </c>
      <c r="I533" s="1">
        <v>44835</v>
      </c>
      <c r="J533" s="1">
        <v>45046</v>
      </c>
      <c r="K533" s="1">
        <v>44841.627106481479</v>
      </c>
      <c r="L533" s="1">
        <v>45046</v>
      </c>
      <c r="M533" t="s">
        <v>36</v>
      </c>
      <c r="N533" t="s">
        <v>37</v>
      </c>
      <c r="O533">
        <v>4180</v>
      </c>
      <c r="P533">
        <v>0</v>
      </c>
      <c r="Q533">
        <v>0</v>
      </c>
      <c r="R533">
        <v>4180</v>
      </c>
      <c r="S533">
        <v>4180</v>
      </c>
      <c r="T533">
        <v>-4180</v>
      </c>
      <c r="U533">
        <v>0</v>
      </c>
      <c r="V533">
        <v>-4180</v>
      </c>
      <c r="W533">
        <v>-4180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f>Table1[[#This Row],[RPMO Balance]]-Table1[[#This Row],[RSP Balance]]</f>
        <v>0</v>
      </c>
      <c r="AG533">
        <f>Table1[[#This Row],[RSP Total Charges]]+Table1[[#This Row],[TotalPaymentUnallocatedAmount]]+Table1[[#This Row],[TotalCreditUnallocatedAmount]]</f>
        <v>0</v>
      </c>
    </row>
    <row r="534" spans="1:33" hidden="1" x14ac:dyDescent="0.25">
      <c r="A534" t="s">
        <v>974</v>
      </c>
      <c r="B534">
        <v>37068</v>
      </c>
      <c r="C534" t="s">
        <v>1693</v>
      </c>
      <c r="D534">
        <v>32770</v>
      </c>
      <c r="E534">
        <v>10248</v>
      </c>
      <c r="F534" t="s">
        <v>1694</v>
      </c>
      <c r="G534" t="s">
        <v>1695</v>
      </c>
      <c r="H534">
        <v>173</v>
      </c>
      <c r="I534" s="1">
        <v>44835</v>
      </c>
      <c r="J534" s="1">
        <v>45016</v>
      </c>
      <c r="K534" s="1">
        <v>44841.627106481479</v>
      </c>
      <c r="L534" s="1">
        <v>45016</v>
      </c>
      <c r="M534" t="s">
        <v>36</v>
      </c>
      <c r="N534" t="s">
        <v>37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f>Table1[[#This Row],[RPMO Balance]]-Table1[[#This Row],[RSP Balance]]</f>
        <v>0</v>
      </c>
      <c r="AG534">
        <f>Table1[[#This Row],[RSP Total Charges]]+Table1[[#This Row],[TotalPaymentUnallocatedAmount]]+Table1[[#This Row],[TotalCreditUnallocatedAmount]]</f>
        <v>0</v>
      </c>
    </row>
    <row r="535" spans="1:33" hidden="1" x14ac:dyDescent="0.25">
      <c r="A535" t="s">
        <v>974</v>
      </c>
      <c r="B535">
        <v>37112</v>
      </c>
      <c r="C535" t="s">
        <v>1696</v>
      </c>
      <c r="D535">
        <v>32822</v>
      </c>
      <c r="E535">
        <v>10069</v>
      </c>
      <c r="F535" t="s">
        <v>1697</v>
      </c>
      <c r="G535" t="s">
        <v>1698</v>
      </c>
      <c r="H535">
        <v>230</v>
      </c>
      <c r="I535" s="1">
        <v>44835</v>
      </c>
      <c r="J535" s="1">
        <v>45199</v>
      </c>
      <c r="K535" s="1">
        <v>44841.627106481479</v>
      </c>
      <c r="L535" s="1">
        <v>45199</v>
      </c>
      <c r="M535" t="s">
        <v>36</v>
      </c>
      <c r="N535" t="s">
        <v>37</v>
      </c>
      <c r="O535">
        <v>3580</v>
      </c>
      <c r="P535">
        <v>0</v>
      </c>
      <c r="Q535">
        <v>0</v>
      </c>
      <c r="R535">
        <v>3580</v>
      </c>
      <c r="S535">
        <v>3580</v>
      </c>
      <c r="T535">
        <v>-3580</v>
      </c>
      <c r="U535">
        <v>0</v>
      </c>
      <c r="V535">
        <v>-3580</v>
      </c>
      <c r="W535">
        <v>-3580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f>Table1[[#This Row],[RPMO Balance]]-Table1[[#This Row],[RSP Balance]]</f>
        <v>0</v>
      </c>
      <c r="AG535">
        <f>Table1[[#This Row],[RSP Total Charges]]+Table1[[#This Row],[TotalPaymentUnallocatedAmount]]+Table1[[#This Row],[TotalCreditUnallocatedAmount]]</f>
        <v>0</v>
      </c>
    </row>
    <row r="536" spans="1:33" hidden="1" x14ac:dyDescent="0.25">
      <c r="A536" t="s">
        <v>974</v>
      </c>
      <c r="B536">
        <v>37125</v>
      </c>
      <c r="C536" t="s">
        <v>1699</v>
      </c>
      <c r="D536">
        <v>32836</v>
      </c>
      <c r="E536">
        <v>10260</v>
      </c>
      <c r="F536" t="s">
        <v>1700</v>
      </c>
      <c r="G536" t="s">
        <v>1701</v>
      </c>
      <c r="H536">
        <v>370</v>
      </c>
      <c r="I536" s="1">
        <v>44835</v>
      </c>
      <c r="J536" s="1">
        <v>44985</v>
      </c>
      <c r="K536" s="1">
        <v>44838.627106481479</v>
      </c>
      <c r="L536" s="1">
        <v>44985.321554861112</v>
      </c>
      <c r="M536" t="s">
        <v>984</v>
      </c>
      <c r="N536" t="s">
        <v>985</v>
      </c>
      <c r="O536">
        <v>3000</v>
      </c>
      <c r="P536">
        <v>0</v>
      </c>
      <c r="Q536">
        <v>0</v>
      </c>
      <c r="R536">
        <v>3000</v>
      </c>
      <c r="S536">
        <v>3000</v>
      </c>
      <c r="T536">
        <v>-3000</v>
      </c>
      <c r="U536">
        <v>0</v>
      </c>
      <c r="V536">
        <v>-3000</v>
      </c>
      <c r="W536">
        <v>-3000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f>Table1[[#This Row],[RPMO Balance]]-Table1[[#This Row],[RSP Balance]]</f>
        <v>0</v>
      </c>
      <c r="AG536">
        <f>Table1[[#This Row],[RSP Total Charges]]+Table1[[#This Row],[TotalPaymentUnallocatedAmount]]+Table1[[#This Row],[TotalCreditUnallocatedAmount]]</f>
        <v>0</v>
      </c>
    </row>
    <row r="537" spans="1:33" hidden="1" x14ac:dyDescent="0.25">
      <c r="A537" t="s">
        <v>974</v>
      </c>
      <c r="B537">
        <v>37256</v>
      </c>
      <c r="C537" t="s">
        <v>1702</v>
      </c>
      <c r="D537">
        <v>32979</v>
      </c>
      <c r="E537">
        <v>9623</v>
      </c>
      <c r="F537" t="s">
        <v>1703</v>
      </c>
      <c r="G537" t="s">
        <v>1704</v>
      </c>
      <c r="H537">
        <v>411</v>
      </c>
      <c r="I537" s="1">
        <v>44834</v>
      </c>
      <c r="J537" s="1">
        <v>44985</v>
      </c>
      <c r="K537" s="1">
        <v>44841.627106481479</v>
      </c>
      <c r="L537" s="1">
        <v>44985.321554861112</v>
      </c>
      <c r="M537" t="s">
        <v>984</v>
      </c>
      <c r="N537" t="s">
        <v>985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f>Table1[[#This Row],[RPMO Balance]]-Table1[[#This Row],[RSP Balance]]</f>
        <v>0</v>
      </c>
      <c r="AG537">
        <f>Table1[[#This Row],[RSP Total Charges]]+Table1[[#This Row],[TotalPaymentUnallocatedAmount]]+Table1[[#This Row],[TotalCreditUnallocatedAmount]]</f>
        <v>0</v>
      </c>
    </row>
    <row r="538" spans="1:33" hidden="1" x14ac:dyDescent="0.25">
      <c r="A538" t="s">
        <v>974</v>
      </c>
      <c r="B538">
        <v>37267</v>
      </c>
      <c r="C538" t="s">
        <v>1705</v>
      </c>
      <c r="D538">
        <v>32990</v>
      </c>
      <c r="E538">
        <v>9443</v>
      </c>
      <c r="F538" t="s">
        <v>1706</v>
      </c>
      <c r="G538" t="s">
        <v>1707</v>
      </c>
      <c r="H538">
        <v>251</v>
      </c>
      <c r="I538" s="1">
        <v>44835</v>
      </c>
      <c r="J538" s="1">
        <v>44985</v>
      </c>
      <c r="K538" s="1">
        <v>44841.627106481479</v>
      </c>
      <c r="L538" s="1">
        <v>44985.321554861112</v>
      </c>
      <c r="M538" t="s">
        <v>984</v>
      </c>
      <c r="N538" t="s">
        <v>985</v>
      </c>
      <c r="O538">
        <v>3000</v>
      </c>
      <c r="P538">
        <v>0</v>
      </c>
      <c r="Q538">
        <v>0</v>
      </c>
      <c r="R538">
        <v>3000</v>
      </c>
      <c r="S538">
        <v>3000</v>
      </c>
      <c r="T538">
        <v>-3000</v>
      </c>
      <c r="U538">
        <v>0</v>
      </c>
      <c r="V538">
        <v>-3000</v>
      </c>
      <c r="W538">
        <v>-3000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f>Table1[[#This Row],[RPMO Balance]]-Table1[[#This Row],[RSP Balance]]</f>
        <v>0</v>
      </c>
      <c r="AG538">
        <f>Table1[[#This Row],[RSP Total Charges]]+Table1[[#This Row],[TotalPaymentUnallocatedAmount]]+Table1[[#This Row],[TotalCreditUnallocatedAmount]]</f>
        <v>0</v>
      </c>
    </row>
    <row r="539" spans="1:33" hidden="1" x14ac:dyDescent="0.25">
      <c r="A539" t="s">
        <v>974</v>
      </c>
      <c r="B539">
        <v>37299</v>
      </c>
      <c r="C539" t="s">
        <v>1708</v>
      </c>
      <c r="D539">
        <v>33018</v>
      </c>
      <c r="E539">
        <v>10291</v>
      </c>
      <c r="F539" t="s">
        <v>1709</v>
      </c>
      <c r="G539" t="s">
        <v>1710</v>
      </c>
      <c r="H539">
        <v>343</v>
      </c>
      <c r="I539" s="1">
        <v>44835</v>
      </c>
      <c r="J539" s="1">
        <v>45199</v>
      </c>
      <c r="K539" s="1">
        <v>44841.627106481479</v>
      </c>
      <c r="L539" s="1">
        <v>45199</v>
      </c>
      <c r="M539" t="s">
        <v>36</v>
      </c>
      <c r="N539" t="s">
        <v>37</v>
      </c>
      <c r="O539">
        <v>3580</v>
      </c>
      <c r="P539">
        <v>0</v>
      </c>
      <c r="Q539">
        <v>0</v>
      </c>
      <c r="R539">
        <v>3580</v>
      </c>
      <c r="S539">
        <v>3580</v>
      </c>
      <c r="T539">
        <v>-3580</v>
      </c>
      <c r="U539">
        <v>0</v>
      </c>
      <c r="V539">
        <v>-3580</v>
      </c>
      <c r="W539">
        <v>-3580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f>Table1[[#This Row],[RPMO Balance]]-Table1[[#This Row],[RSP Balance]]</f>
        <v>0</v>
      </c>
      <c r="AG539">
        <f>Table1[[#This Row],[RSP Total Charges]]+Table1[[#This Row],[TotalPaymentUnallocatedAmount]]+Table1[[#This Row],[TotalCreditUnallocatedAmount]]</f>
        <v>0</v>
      </c>
    </row>
    <row r="540" spans="1:33" hidden="1" x14ac:dyDescent="0.25">
      <c r="A540" t="s">
        <v>974</v>
      </c>
      <c r="B540">
        <v>37503</v>
      </c>
      <c r="C540" t="s">
        <v>1711</v>
      </c>
      <c r="D540">
        <v>33220</v>
      </c>
      <c r="E540">
        <v>4482</v>
      </c>
      <c r="F540" t="s">
        <v>1712</v>
      </c>
      <c r="G540" t="s">
        <v>1713</v>
      </c>
      <c r="H540" t="s">
        <v>1714</v>
      </c>
      <c r="I540" s="1">
        <v>44834.627106481479</v>
      </c>
      <c r="J540" s="1">
        <v>45291</v>
      </c>
      <c r="K540" s="1">
        <v>44834.627106481479</v>
      </c>
      <c r="L540" s="1">
        <v>45291</v>
      </c>
      <c r="M540" t="s">
        <v>36</v>
      </c>
      <c r="N540" t="s">
        <v>37</v>
      </c>
      <c r="O540">
        <v>1260</v>
      </c>
      <c r="P540">
        <v>0</v>
      </c>
      <c r="Q540">
        <v>-101</v>
      </c>
      <c r="R540">
        <v>1361</v>
      </c>
      <c r="S540">
        <v>0</v>
      </c>
      <c r="T540">
        <v>0</v>
      </c>
      <c r="U540">
        <v>1260</v>
      </c>
      <c r="V540">
        <v>0</v>
      </c>
      <c r="W540">
        <v>0</v>
      </c>
      <c r="X540">
        <v>0</v>
      </c>
      <c r="Y540">
        <v>0</v>
      </c>
      <c r="Z540">
        <v>-101</v>
      </c>
      <c r="AA540">
        <v>0</v>
      </c>
      <c r="AB540">
        <v>1361</v>
      </c>
      <c r="AC540">
        <v>0</v>
      </c>
      <c r="AD540">
        <v>-101</v>
      </c>
      <c r="AE540">
        <v>1260</v>
      </c>
      <c r="AF540">
        <f>Table1[[#This Row],[RPMO Balance]]-Table1[[#This Row],[RSP Balance]]</f>
        <v>0</v>
      </c>
      <c r="AG540">
        <f>Table1[[#This Row],[RSP Total Charges]]+Table1[[#This Row],[TotalPaymentUnallocatedAmount]]+Table1[[#This Row],[TotalCreditUnallocatedAmount]]</f>
        <v>1260</v>
      </c>
    </row>
    <row r="541" spans="1:33" hidden="1" x14ac:dyDescent="0.25">
      <c r="A541" t="s">
        <v>974</v>
      </c>
      <c r="B541">
        <v>37504</v>
      </c>
      <c r="C541" t="s">
        <v>1715</v>
      </c>
      <c r="D541">
        <v>33221</v>
      </c>
      <c r="E541">
        <v>4490</v>
      </c>
      <c r="F541" t="s">
        <v>1716</v>
      </c>
      <c r="G541" t="s">
        <v>1717</v>
      </c>
      <c r="H541" t="s">
        <v>1718</v>
      </c>
      <c r="I541" s="1">
        <v>44834.627106481479</v>
      </c>
      <c r="J541" s="1">
        <v>44927</v>
      </c>
      <c r="K541" s="1">
        <v>44834.627106481479</v>
      </c>
      <c r="L541" s="1">
        <v>44927</v>
      </c>
      <c r="M541" t="s">
        <v>36</v>
      </c>
      <c r="N541" t="s">
        <v>37</v>
      </c>
      <c r="O541">
        <v>630</v>
      </c>
      <c r="P541">
        <v>0</v>
      </c>
      <c r="Q541">
        <v>0</v>
      </c>
      <c r="R541">
        <v>630</v>
      </c>
      <c r="S541">
        <v>630</v>
      </c>
      <c r="T541">
        <v>-1260</v>
      </c>
      <c r="U541">
        <v>-630</v>
      </c>
      <c r="V541">
        <v>-630</v>
      </c>
      <c r="W541">
        <v>-630</v>
      </c>
      <c r="X541">
        <v>0</v>
      </c>
      <c r="Y541">
        <v>-630</v>
      </c>
      <c r="Z541">
        <v>0</v>
      </c>
      <c r="AA541">
        <v>0</v>
      </c>
      <c r="AB541">
        <v>0</v>
      </c>
      <c r="AC541">
        <v>-630</v>
      </c>
      <c r="AD541">
        <v>0</v>
      </c>
      <c r="AE541">
        <v>-630</v>
      </c>
      <c r="AF541">
        <f>Table1[[#This Row],[RPMO Balance]]-Table1[[#This Row],[RSP Balance]]</f>
        <v>0</v>
      </c>
      <c r="AG541">
        <f>Table1[[#This Row],[RSP Total Charges]]+Table1[[#This Row],[TotalPaymentUnallocatedAmount]]+Table1[[#This Row],[TotalCreditUnallocatedAmount]]</f>
        <v>-630</v>
      </c>
    </row>
    <row r="542" spans="1:33" hidden="1" x14ac:dyDescent="0.25">
      <c r="A542" t="s">
        <v>974</v>
      </c>
      <c r="B542">
        <v>37505</v>
      </c>
      <c r="C542" t="s">
        <v>1719</v>
      </c>
      <c r="D542">
        <v>33222</v>
      </c>
      <c r="E542">
        <v>4492</v>
      </c>
      <c r="F542" t="s">
        <v>1720</v>
      </c>
      <c r="G542" t="s">
        <v>1721</v>
      </c>
      <c r="H542" t="s">
        <v>1722</v>
      </c>
      <c r="I542" s="1">
        <v>44834.627106481479</v>
      </c>
      <c r="J542" s="1">
        <v>45291</v>
      </c>
      <c r="K542" s="1">
        <v>44834.627106481479</v>
      </c>
      <c r="L542" s="1">
        <v>45291</v>
      </c>
      <c r="M542" t="s">
        <v>36</v>
      </c>
      <c r="N542" t="s">
        <v>37</v>
      </c>
      <c r="O542">
        <v>1700</v>
      </c>
      <c r="P542">
        <v>0</v>
      </c>
      <c r="Q542">
        <v>-101</v>
      </c>
      <c r="R542">
        <v>1801</v>
      </c>
      <c r="S542">
        <v>0</v>
      </c>
      <c r="T542">
        <v>0</v>
      </c>
      <c r="U542">
        <v>1700</v>
      </c>
      <c r="V542">
        <v>0</v>
      </c>
      <c r="W542">
        <v>0</v>
      </c>
      <c r="X542">
        <v>0</v>
      </c>
      <c r="Y542">
        <v>0</v>
      </c>
      <c r="Z542">
        <v>-101</v>
      </c>
      <c r="AA542">
        <v>0</v>
      </c>
      <c r="AB542">
        <v>1801</v>
      </c>
      <c r="AC542">
        <v>0</v>
      </c>
      <c r="AD542">
        <v>-101</v>
      </c>
      <c r="AE542">
        <v>1700</v>
      </c>
      <c r="AF542">
        <f>Table1[[#This Row],[RPMO Balance]]-Table1[[#This Row],[RSP Balance]]</f>
        <v>0</v>
      </c>
      <c r="AG542">
        <f>Table1[[#This Row],[RSP Total Charges]]+Table1[[#This Row],[TotalPaymentUnallocatedAmount]]+Table1[[#This Row],[TotalCreditUnallocatedAmount]]</f>
        <v>1700</v>
      </c>
    </row>
    <row r="543" spans="1:33" hidden="1" x14ac:dyDescent="0.25">
      <c r="A543" t="s">
        <v>974</v>
      </c>
      <c r="B543">
        <v>37506</v>
      </c>
      <c r="C543" t="s">
        <v>1723</v>
      </c>
      <c r="D543">
        <v>33223</v>
      </c>
      <c r="E543">
        <v>4595</v>
      </c>
      <c r="F543" t="s">
        <v>1724</v>
      </c>
      <c r="G543" t="s">
        <v>1725</v>
      </c>
      <c r="H543" t="s">
        <v>1726</v>
      </c>
      <c r="I543" s="1">
        <v>44834.627106481479</v>
      </c>
      <c r="J543" s="1">
        <v>45291</v>
      </c>
      <c r="K543" s="1">
        <v>44834.627106481479</v>
      </c>
      <c r="L543" s="1">
        <v>45291</v>
      </c>
      <c r="M543" t="s">
        <v>36</v>
      </c>
      <c r="N543" t="s">
        <v>37</v>
      </c>
      <c r="O543">
        <v>1080</v>
      </c>
      <c r="P543">
        <v>0</v>
      </c>
      <c r="Q543">
        <v>-1</v>
      </c>
      <c r="R543">
        <v>1081</v>
      </c>
      <c r="S543">
        <v>0</v>
      </c>
      <c r="T543">
        <v>0</v>
      </c>
      <c r="U543">
        <v>1080</v>
      </c>
      <c r="V543">
        <v>0</v>
      </c>
      <c r="W543">
        <v>0</v>
      </c>
      <c r="X543">
        <v>0</v>
      </c>
      <c r="Y543">
        <v>0</v>
      </c>
      <c r="Z543">
        <v>-1</v>
      </c>
      <c r="AA543">
        <v>0</v>
      </c>
      <c r="AB543">
        <v>1081</v>
      </c>
      <c r="AC543">
        <v>0</v>
      </c>
      <c r="AD543">
        <v>-1</v>
      </c>
      <c r="AE543">
        <v>1080</v>
      </c>
      <c r="AF543">
        <f>Table1[[#This Row],[RPMO Balance]]-Table1[[#This Row],[RSP Balance]]</f>
        <v>0</v>
      </c>
      <c r="AG543">
        <f>Table1[[#This Row],[RSP Total Charges]]+Table1[[#This Row],[TotalPaymentUnallocatedAmount]]+Table1[[#This Row],[TotalCreditUnallocatedAmount]]</f>
        <v>1080</v>
      </c>
    </row>
    <row r="544" spans="1:33" hidden="1" x14ac:dyDescent="0.25">
      <c r="A544" t="s">
        <v>974</v>
      </c>
      <c r="B544">
        <v>37507</v>
      </c>
      <c r="C544" t="s">
        <v>1727</v>
      </c>
      <c r="D544">
        <v>33224</v>
      </c>
      <c r="E544">
        <v>4604</v>
      </c>
      <c r="F544" t="s">
        <v>1728</v>
      </c>
      <c r="G544" t="s">
        <v>688</v>
      </c>
      <c r="H544" t="s">
        <v>1729</v>
      </c>
      <c r="I544" s="1">
        <v>44834.627106481479</v>
      </c>
      <c r="J544" s="1">
        <v>45291</v>
      </c>
      <c r="K544" s="1">
        <v>44834.627106481479</v>
      </c>
      <c r="L544" s="1">
        <v>45291</v>
      </c>
      <c r="M544" t="s">
        <v>36</v>
      </c>
      <c r="N544" t="s">
        <v>37</v>
      </c>
      <c r="O544">
        <v>1140</v>
      </c>
      <c r="P544">
        <v>0</v>
      </c>
      <c r="Q544">
        <v>-1</v>
      </c>
      <c r="R544">
        <v>1141</v>
      </c>
      <c r="S544">
        <v>0</v>
      </c>
      <c r="T544">
        <v>0</v>
      </c>
      <c r="U544">
        <v>1140</v>
      </c>
      <c r="V544">
        <v>0</v>
      </c>
      <c r="W544">
        <v>0</v>
      </c>
      <c r="X544">
        <v>0</v>
      </c>
      <c r="Y544">
        <v>0</v>
      </c>
      <c r="Z544">
        <v>-1</v>
      </c>
      <c r="AA544">
        <v>0</v>
      </c>
      <c r="AB544">
        <v>1141</v>
      </c>
      <c r="AC544">
        <v>0</v>
      </c>
      <c r="AD544">
        <v>-1</v>
      </c>
      <c r="AE544">
        <v>1140</v>
      </c>
      <c r="AF544">
        <f>Table1[[#This Row],[RPMO Balance]]-Table1[[#This Row],[RSP Balance]]</f>
        <v>0</v>
      </c>
      <c r="AG544">
        <f>Table1[[#This Row],[RSP Total Charges]]+Table1[[#This Row],[TotalPaymentUnallocatedAmount]]+Table1[[#This Row],[TotalCreditUnallocatedAmount]]</f>
        <v>1140</v>
      </c>
    </row>
    <row r="545" spans="1:33" hidden="1" x14ac:dyDescent="0.25">
      <c r="A545" t="s">
        <v>974</v>
      </c>
      <c r="B545">
        <v>37508</v>
      </c>
      <c r="C545" t="s">
        <v>1730</v>
      </c>
      <c r="D545">
        <v>33225</v>
      </c>
      <c r="E545">
        <v>4621</v>
      </c>
      <c r="F545" t="s">
        <v>1731</v>
      </c>
      <c r="G545" t="s">
        <v>1732</v>
      </c>
      <c r="H545" t="s">
        <v>1733</v>
      </c>
      <c r="I545" s="1">
        <v>44834.627106481479</v>
      </c>
      <c r="J545" s="1">
        <v>44834.627106481479</v>
      </c>
      <c r="K545" s="1">
        <v>44834.627106481479</v>
      </c>
      <c r="L545" s="1">
        <v>44834.627106481479</v>
      </c>
      <c r="M545" t="s">
        <v>984</v>
      </c>
      <c r="N545" t="s">
        <v>985</v>
      </c>
      <c r="O545">
        <v>570</v>
      </c>
      <c r="P545">
        <v>0</v>
      </c>
      <c r="Q545">
        <v>-101</v>
      </c>
      <c r="R545">
        <v>671</v>
      </c>
      <c r="S545">
        <v>0</v>
      </c>
      <c r="T545">
        <v>0</v>
      </c>
      <c r="U545">
        <v>570</v>
      </c>
      <c r="V545">
        <v>0</v>
      </c>
      <c r="W545">
        <v>0</v>
      </c>
      <c r="X545">
        <v>0</v>
      </c>
      <c r="Y545">
        <v>0</v>
      </c>
      <c r="Z545">
        <v>-101</v>
      </c>
      <c r="AA545">
        <v>0</v>
      </c>
      <c r="AB545">
        <v>671</v>
      </c>
      <c r="AC545">
        <v>0</v>
      </c>
      <c r="AD545">
        <v>-101</v>
      </c>
      <c r="AE545">
        <v>570</v>
      </c>
      <c r="AF545">
        <f>Table1[[#This Row],[RPMO Balance]]-Table1[[#This Row],[RSP Balance]]</f>
        <v>0</v>
      </c>
      <c r="AG545">
        <f>Table1[[#This Row],[RSP Total Charges]]+Table1[[#This Row],[TotalPaymentUnallocatedAmount]]+Table1[[#This Row],[TotalCreditUnallocatedAmount]]</f>
        <v>570</v>
      </c>
    </row>
    <row r="546" spans="1:33" hidden="1" x14ac:dyDescent="0.25">
      <c r="A546" t="s">
        <v>974</v>
      </c>
      <c r="B546">
        <v>37509</v>
      </c>
      <c r="C546" t="s">
        <v>1734</v>
      </c>
      <c r="D546">
        <v>33226</v>
      </c>
      <c r="E546">
        <v>4626</v>
      </c>
      <c r="F546" t="s">
        <v>1735</v>
      </c>
      <c r="G546" t="s">
        <v>1736</v>
      </c>
      <c r="H546" t="s">
        <v>1737</v>
      </c>
      <c r="I546" s="1">
        <v>44834.627106481479</v>
      </c>
      <c r="J546" s="1">
        <v>45291</v>
      </c>
      <c r="K546" s="1">
        <v>44834.627106481479</v>
      </c>
      <c r="L546" s="1">
        <v>45291</v>
      </c>
      <c r="M546" t="s">
        <v>36</v>
      </c>
      <c r="N546" t="s">
        <v>37</v>
      </c>
      <c r="O546">
        <v>570</v>
      </c>
      <c r="P546">
        <v>0</v>
      </c>
      <c r="Q546">
        <v>-670</v>
      </c>
      <c r="R546">
        <v>1240</v>
      </c>
      <c r="S546">
        <v>0</v>
      </c>
      <c r="T546">
        <v>0</v>
      </c>
      <c r="U546">
        <v>570</v>
      </c>
      <c r="V546">
        <v>0</v>
      </c>
      <c r="W546">
        <v>0</v>
      </c>
      <c r="X546">
        <v>0</v>
      </c>
      <c r="Y546">
        <v>0</v>
      </c>
      <c r="Z546">
        <v>-670</v>
      </c>
      <c r="AA546">
        <v>0</v>
      </c>
      <c r="AB546">
        <v>1240</v>
      </c>
      <c r="AC546">
        <v>0</v>
      </c>
      <c r="AD546">
        <v>-670</v>
      </c>
      <c r="AE546">
        <v>570</v>
      </c>
      <c r="AF546">
        <f>Table1[[#This Row],[RPMO Balance]]-Table1[[#This Row],[RSP Balance]]</f>
        <v>0</v>
      </c>
      <c r="AG546">
        <f>Table1[[#This Row],[RSP Total Charges]]+Table1[[#This Row],[TotalPaymentUnallocatedAmount]]+Table1[[#This Row],[TotalCreditUnallocatedAmount]]</f>
        <v>570</v>
      </c>
    </row>
    <row r="547" spans="1:33" hidden="1" x14ac:dyDescent="0.25">
      <c r="A547" t="s">
        <v>974</v>
      </c>
      <c r="B547">
        <v>37510</v>
      </c>
      <c r="C547" t="s">
        <v>1738</v>
      </c>
      <c r="D547">
        <v>33227</v>
      </c>
      <c r="E547">
        <v>4630</v>
      </c>
      <c r="F547" t="s">
        <v>1739</v>
      </c>
      <c r="G547" t="s">
        <v>1740</v>
      </c>
      <c r="H547" t="s">
        <v>1741</v>
      </c>
      <c r="I547" s="1">
        <v>44834.627106481479</v>
      </c>
      <c r="J547" s="1">
        <v>45291</v>
      </c>
      <c r="K547" s="1">
        <v>44834.627106481479</v>
      </c>
      <c r="L547" s="1">
        <v>45291</v>
      </c>
      <c r="M547" t="s">
        <v>36</v>
      </c>
      <c r="N547" t="s">
        <v>37</v>
      </c>
      <c r="O547">
        <v>850</v>
      </c>
      <c r="P547">
        <v>0</v>
      </c>
      <c r="Q547">
        <v>-1</v>
      </c>
      <c r="R547">
        <v>851</v>
      </c>
      <c r="S547">
        <v>0</v>
      </c>
      <c r="T547">
        <v>0</v>
      </c>
      <c r="U547">
        <v>850</v>
      </c>
      <c r="V547">
        <v>0</v>
      </c>
      <c r="W547">
        <v>0</v>
      </c>
      <c r="X547">
        <v>0</v>
      </c>
      <c r="Y547">
        <v>0</v>
      </c>
      <c r="Z547">
        <v>-1</v>
      </c>
      <c r="AA547">
        <v>0</v>
      </c>
      <c r="AB547">
        <v>851</v>
      </c>
      <c r="AC547">
        <v>0</v>
      </c>
      <c r="AD547">
        <v>-1</v>
      </c>
      <c r="AE547">
        <v>850</v>
      </c>
      <c r="AF547">
        <f>Table1[[#This Row],[RPMO Balance]]-Table1[[#This Row],[RSP Balance]]</f>
        <v>0</v>
      </c>
      <c r="AG547">
        <f>Table1[[#This Row],[RSP Total Charges]]+Table1[[#This Row],[TotalPaymentUnallocatedAmount]]+Table1[[#This Row],[TotalCreditUnallocatedAmount]]</f>
        <v>850</v>
      </c>
    </row>
    <row r="548" spans="1:33" hidden="1" x14ac:dyDescent="0.25">
      <c r="A548" t="s">
        <v>974</v>
      </c>
      <c r="B548">
        <v>37511</v>
      </c>
      <c r="C548" t="s">
        <v>1742</v>
      </c>
      <c r="D548">
        <v>33228</v>
      </c>
      <c r="E548">
        <v>4664</v>
      </c>
      <c r="F548" t="s">
        <v>1743</v>
      </c>
      <c r="G548" t="s">
        <v>1744</v>
      </c>
      <c r="H548" t="s">
        <v>1745</v>
      </c>
      <c r="I548" s="1">
        <v>44834.627106481479</v>
      </c>
      <c r="J548" s="1">
        <v>45291</v>
      </c>
      <c r="K548" s="1">
        <v>44834.627106481479</v>
      </c>
      <c r="L548" s="1">
        <v>45291</v>
      </c>
      <c r="M548" t="s">
        <v>36</v>
      </c>
      <c r="N548" t="s">
        <v>37</v>
      </c>
      <c r="O548">
        <v>470</v>
      </c>
      <c r="P548">
        <v>0</v>
      </c>
      <c r="Q548">
        <v>-101</v>
      </c>
      <c r="R548">
        <v>571</v>
      </c>
      <c r="S548">
        <v>0</v>
      </c>
      <c r="T548">
        <v>0</v>
      </c>
      <c r="U548">
        <v>470</v>
      </c>
      <c r="V548">
        <v>0</v>
      </c>
      <c r="W548">
        <v>0</v>
      </c>
      <c r="X548">
        <v>0</v>
      </c>
      <c r="Y548">
        <v>0</v>
      </c>
      <c r="Z548">
        <v>-101</v>
      </c>
      <c r="AA548">
        <v>0</v>
      </c>
      <c r="AB548">
        <v>571</v>
      </c>
      <c r="AC548">
        <v>0</v>
      </c>
      <c r="AD548">
        <v>-101</v>
      </c>
      <c r="AE548">
        <v>470</v>
      </c>
      <c r="AF548">
        <f>Table1[[#This Row],[RPMO Balance]]-Table1[[#This Row],[RSP Balance]]</f>
        <v>0</v>
      </c>
      <c r="AG548">
        <f>Table1[[#This Row],[RSP Total Charges]]+Table1[[#This Row],[TotalPaymentUnallocatedAmount]]+Table1[[#This Row],[TotalCreditUnallocatedAmount]]</f>
        <v>470</v>
      </c>
    </row>
    <row r="549" spans="1:33" hidden="1" x14ac:dyDescent="0.25">
      <c r="A549" t="s">
        <v>974</v>
      </c>
      <c r="B549">
        <v>37512</v>
      </c>
      <c r="C549" t="s">
        <v>1746</v>
      </c>
      <c r="D549">
        <v>33229</v>
      </c>
      <c r="E549">
        <v>6861</v>
      </c>
      <c r="F549" t="s">
        <v>1001</v>
      </c>
      <c r="G549" t="s">
        <v>1002</v>
      </c>
      <c r="H549" t="s">
        <v>1747</v>
      </c>
      <c r="I549" s="1">
        <v>44834.627106481479</v>
      </c>
      <c r="J549" s="1">
        <v>44834.627106481479</v>
      </c>
      <c r="K549" s="1">
        <v>44834.627106481479</v>
      </c>
      <c r="L549" s="1">
        <v>44834.627106481479</v>
      </c>
      <c r="M549" t="s">
        <v>984</v>
      </c>
      <c r="N549" t="s">
        <v>985</v>
      </c>
      <c r="O549">
        <v>505</v>
      </c>
      <c r="P549">
        <v>0</v>
      </c>
      <c r="Q549">
        <v>0</v>
      </c>
      <c r="R549">
        <v>505</v>
      </c>
      <c r="S549">
        <v>0</v>
      </c>
      <c r="T549">
        <v>-505</v>
      </c>
      <c r="U549">
        <v>0</v>
      </c>
      <c r="V549">
        <v>0</v>
      </c>
      <c r="W549">
        <v>0</v>
      </c>
      <c r="X549">
        <v>0</v>
      </c>
      <c r="Y549" s="2">
        <v>-505</v>
      </c>
      <c r="Z549" s="2">
        <v>0</v>
      </c>
      <c r="AA549">
        <v>0</v>
      </c>
      <c r="AB549" s="2">
        <v>505</v>
      </c>
      <c r="AC549">
        <v>-505</v>
      </c>
      <c r="AD549">
        <v>0</v>
      </c>
      <c r="AE549">
        <v>0</v>
      </c>
      <c r="AF549">
        <f>Table1[[#This Row],[RPMO Balance]]-Table1[[#This Row],[RSP Balance]]</f>
        <v>0</v>
      </c>
      <c r="AG549">
        <f>Table1[[#This Row],[RSP Total Charges]]+Table1[[#This Row],[TotalPaymentUnallocatedAmount]]+Table1[[#This Row],[TotalCreditUnallocatedAmount]]</f>
        <v>0</v>
      </c>
    </row>
    <row r="550" spans="1:33" hidden="1" x14ac:dyDescent="0.25">
      <c r="A550" t="s">
        <v>974</v>
      </c>
      <c r="B550">
        <v>37513</v>
      </c>
      <c r="C550" t="s">
        <v>1748</v>
      </c>
      <c r="D550">
        <v>33230</v>
      </c>
      <c r="E550">
        <v>6863</v>
      </c>
      <c r="F550" t="s">
        <v>1006</v>
      </c>
      <c r="G550" t="s">
        <v>1007</v>
      </c>
      <c r="H550" t="s">
        <v>1749</v>
      </c>
      <c r="I550" s="1">
        <v>44834.627106481479</v>
      </c>
      <c r="J550" s="1">
        <v>45291</v>
      </c>
      <c r="K550" s="1">
        <v>44834.627106481479</v>
      </c>
      <c r="L550" s="1">
        <v>45291</v>
      </c>
      <c r="M550" t="s">
        <v>36</v>
      </c>
      <c r="N550" t="s">
        <v>37</v>
      </c>
      <c r="O550">
        <v>2520</v>
      </c>
      <c r="P550">
        <v>0</v>
      </c>
      <c r="Q550">
        <v>0</v>
      </c>
      <c r="R550">
        <v>2520</v>
      </c>
      <c r="S550">
        <v>0</v>
      </c>
      <c r="T550">
        <v>-630</v>
      </c>
      <c r="U550">
        <v>1890</v>
      </c>
      <c r="V550">
        <v>0</v>
      </c>
      <c r="W550">
        <v>0</v>
      </c>
      <c r="X550">
        <v>0</v>
      </c>
      <c r="Y550">
        <v>-630</v>
      </c>
      <c r="Z550">
        <v>0</v>
      </c>
      <c r="AA550">
        <v>0</v>
      </c>
      <c r="AB550">
        <v>2520</v>
      </c>
      <c r="AC550">
        <v>-630</v>
      </c>
      <c r="AD550">
        <v>0</v>
      </c>
      <c r="AE550">
        <v>1890</v>
      </c>
      <c r="AF550">
        <f>Table1[[#This Row],[RPMO Balance]]-Table1[[#This Row],[RSP Balance]]</f>
        <v>0</v>
      </c>
      <c r="AG550">
        <f>Table1[[#This Row],[RSP Total Charges]]+Table1[[#This Row],[TotalPaymentUnallocatedAmount]]+Table1[[#This Row],[TotalCreditUnallocatedAmount]]</f>
        <v>1890</v>
      </c>
    </row>
    <row r="551" spans="1:33" hidden="1" x14ac:dyDescent="0.25">
      <c r="A551" t="s">
        <v>974</v>
      </c>
      <c r="B551">
        <v>37514</v>
      </c>
      <c r="C551" t="s">
        <v>1750</v>
      </c>
      <c r="D551">
        <v>33231</v>
      </c>
      <c r="E551">
        <v>4592</v>
      </c>
      <c r="F551" t="s">
        <v>1363</v>
      </c>
      <c r="G551" t="s">
        <v>1364</v>
      </c>
      <c r="H551" t="s">
        <v>1751</v>
      </c>
      <c r="I551" s="1">
        <v>44834.627106481479</v>
      </c>
      <c r="J551" s="1">
        <v>45291</v>
      </c>
      <c r="K551" s="1">
        <v>44834.627106481479</v>
      </c>
      <c r="L551" s="1">
        <v>45291</v>
      </c>
      <c r="M551" t="s">
        <v>36</v>
      </c>
      <c r="N551" t="s">
        <v>37</v>
      </c>
      <c r="O551">
        <v>840</v>
      </c>
      <c r="P551">
        <v>0</v>
      </c>
      <c r="Q551">
        <v>0</v>
      </c>
      <c r="R551">
        <v>840</v>
      </c>
      <c r="S551">
        <v>630</v>
      </c>
      <c r="T551">
        <v>-630</v>
      </c>
      <c r="U551">
        <v>210</v>
      </c>
      <c r="V551">
        <v>-630</v>
      </c>
      <c r="W551">
        <v>-630</v>
      </c>
      <c r="X551">
        <v>0</v>
      </c>
      <c r="Y551">
        <v>0</v>
      </c>
      <c r="Z551">
        <v>0</v>
      </c>
      <c r="AA551">
        <v>0</v>
      </c>
      <c r="AB551">
        <v>210</v>
      </c>
      <c r="AC551">
        <v>0</v>
      </c>
      <c r="AD551">
        <v>0</v>
      </c>
      <c r="AE551">
        <v>210</v>
      </c>
      <c r="AF551">
        <f>Table1[[#This Row],[RPMO Balance]]-Table1[[#This Row],[RSP Balance]]</f>
        <v>0</v>
      </c>
      <c r="AG551">
        <f>Table1[[#This Row],[RSP Total Charges]]+Table1[[#This Row],[TotalPaymentUnallocatedAmount]]+Table1[[#This Row],[TotalCreditUnallocatedAmount]]</f>
        <v>210</v>
      </c>
    </row>
    <row r="552" spans="1:33" hidden="1" x14ac:dyDescent="0.25">
      <c r="A552" t="s">
        <v>974</v>
      </c>
      <c r="B552">
        <v>37887</v>
      </c>
      <c r="C552" t="s">
        <v>1752</v>
      </c>
      <c r="D552">
        <v>33593</v>
      </c>
      <c r="E552">
        <v>10173</v>
      </c>
      <c r="F552" t="s">
        <v>1753</v>
      </c>
      <c r="G552" t="s">
        <v>1754</v>
      </c>
      <c r="H552">
        <v>345</v>
      </c>
      <c r="I552" s="1">
        <v>44838</v>
      </c>
      <c r="J552" s="1">
        <v>45169</v>
      </c>
      <c r="K552" s="1">
        <v>44841.627106481479</v>
      </c>
      <c r="L552" s="1">
        <v>45169</v>
      </c>
      <c r="M552" t="s">
        <v>36</v>
      </c>
      <c r="N552" t="s">
        <v>37</v>
      </c>
      <c r="O552">
        <v>3528.88</v>
      </c>
      <c r="P552">
        <v>0</v>
      </c>
      <c r="Q552">
        <v>0</v>
      </c>
      <c r="R552">
        <v>3528.88</v>
      </c>
      <c r="S552">
        <v>2943.88</v>
      </c>
      <c r="T552">
        <v>-2943.88</v>
      </c>
      <c r="U552">
        <v>585</v>
      </c>
      <c r="V552">
        <v>-2943.88</v>
      </c>
      <c r="W552">
        <v>-2943.88</v>
      </c>
      <c r="X552">
        <v>0</v>
      </c>
      <c r="Y552">
        <v>0</v>
      </c>
      <c r="Z552">
        <v>0</v>
      </c>
      <c r="AA552">
        <v>0</v>
      </c>
      <c r="AB552">
        <v>585</v>
      </c>
      <c r="AC552">
        <v>0</v>
      </c>
      <c r="AD552">
        <v>0</v>
      </c>
      <c r="AE552">
        <v>585</v>
      </c>
      <c r="AF552">
        <f>Table1[[#This Row],[RPMO Balance]]-Table1[[#This Row],[RSP Balance]]</f>
        <v>0</v>
      </c>
      <c r="AG552">
        <f>Table1[[#This Row],[RSP Total Charges]]+Table1[[#This Row],[TotalPaymentUnallocatedAmount]]+Table1[[#This Row],[TotalCreditUnallocatedAmount]]</f>
        <v>585</v>
      </c>
    </row>
    <row r="553" spans="1:33" hidden="1" x14ac:dyDescent="0.25">
      <c r="A553" t="s">
        <v>974</v>
      </c>
      <c r="B553">
        <v>37889</v>
      </c>
      <c r="C553" t="s">
        <v>1755</v>
      </c>
      <c r="D553">
        <v>33595</v>
      </c>
      <c r="E553">
        <v>10384</v>
      </c>
      <c r="F553" t="s">
        <v>1756</v>
      </c>
      <c r="G553" t="s">
        <v>1757</v>
      </c>
      <c r="H553">
        <v>346</v>
      </c>
      <c r="I553" s="1">
        <v>44838</v>
      </c>
      <c r="J553" s="1">
        <v>44926</v>
      </c>
      <c r="K553" s="1">
        <v>44841.627106481479</v>
      </c>
      <c r="L553" s="1">
        <v>44926.321554861112</v>
      </c>
      <c r="M553" t="s">
        <v>984</v>
      </c>
      <c r="N553" t="s">
        <v>985</v>
      </c>
      <c r="O553">
        <v>1783.88</v>
      </c>
      <c r="P553">
        <v>0</v>
      </c>
      <c r="Q553">
        <v>0</v>
      </c>
      <c r="R553">
        <v>1783.88</v>
      </c>
      <c r="S553">
        <v>1783.88</v>
      </c>
      <c r="T553">
        <v>-1783.88</v>
      </c>
      <c r="U553">
        <v>0</v>
      </c>
      <c r="V553">
        <v>-1783.88</v>
      </c>
      <c r="W553">
        <v>-1783.88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f>Table1[[#This Row],[RPMO Balance]]-Table1[[#This Row],[RSP Balance]]</f>
        <v>0</v>
      </c>
      <c r="AG553">
        <f>Table1[[#This Row],[RSP Total Charges]]+Table1[[#This Row],[TotalPaymentUnallocatedAmount]]+Table1[[#This Row],[TotalCreditUnallocatedAmount]]</f>
        <v>0</v>
      </c>
    </row>
    <row r="554" spans="1:33" hidden="1" x14ac:dyDescent="0.25">
      <c r="A554" t="s">
        <v>974</v>
      </c>
      <c r="B554">
        <v>37907</v>
      </c>
      <c r="C554" t="s">
        <v>1758</v>
      </c>
      <c r="D554">
        <v>33613</v>
      </c>
      <c r="E554">
        <v>10385</v>
      </c>
      <c r="F554" t="s">
        <v>1759</v>
      </c>
      <c r="G554" t="s">
        <v>1760</v>
      </c>
      <c r="H554">
        <v>352</v>
      </c>
      <c r="I554" s="1">
        <v>44838</v>
      </c>
      <c r="J554" s="1">
        <v>44985</v>
      </c>
      <c r="K554" s="1">
        <v>44838.627106481479</v>
      </c>
      <c r="L554" s="1">
        <v>44985.321554861112</v>
      </c>
      <c r="M554" t="s">
        <v>984</v>
      </c>
      <c r="N554" t="s">
        <v>985</v>
      </c>
      <c r="O554">
        <v>2943.88</v>
      </c>
      <c r="P554">
        <v>0</v>
      </c>
      <c r="Q554">
        <v>0</v>
      </c>
      <c r="R554">
        <v>2943.88</v>
      </c>
      <c r="S554">
        <v>2943.88</v>
      </c>
      <c r="T554">
        <v>-2943.88</v>
      </c>
      <c r="U554">
        <v>0</v>
      </c>
      <c r="V554">
        <v>-2943.88</v>
      </c>
      <c r="W554">
        <v>-2943.88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f>Table1[[#This Row],[RPMO Balance]]-Table1[[#This Row],[RSP Balance]]</f>
        <v>0</v>
      </c>
      <c r="AG554">
        <f>Table1[[#This Row],[RSP Total Charges]]+Table1[[#This Row],[TotalPaymentUnallocatedAmount]]+Table1[[#This Row],[TotalCreditUnallocatedAmount]]</f>
        <v>0</v>
      </c>
    </row>
    <row r="555" spans="1:33" hidden="1" x14ac:dyDescent="0.25">
      <c r="A555" t="s">
        <v>974</v>
      </c>
      <c r="B555">
        <v>37921</v>
      </c>
      <c r="C555" t="s">
        <v>1761</v>
      </c>
      <c r="D555">
        <v>33631</v>
      </c>
      <c r="E555">
        <v>10364</v>
      </c>
      <c r="F555" t="s">
        <v>1762</v>
      </c>
      <c r="G555" t="s">
        <v>1763</v>
      </c>
      <c r="H555">
        <v>348</v>
      </c>
      <c r="I555" s="1">
        <v>44839</v>
      </c>
      <c r="J555" s="1">
        <v>44985</v>
      </c>
      <c r="K555" s="1">
        <v>44841.627106481479</v>
      </c>
      <c r="L555" s="1">
        <v>44985.321554861112</v>
      </c>
      <c r="M555" t="s">
        <v>984</v>
      </c>
      <c r="N555" t="s">
        <v>985</v>
      </c>
      <c r="O555">
        <v>2345.17</v>
      </c>
      <c r="P555">
        <v>0</v>
      </c>
      <c r="Q555">
        <v>-580</v>
      </c>
      <c r="R555">
        <v>2925.17</v>
      </c>
      <c r="S555">
        <v>2345.17</v>
      </c>
      <c r="T555">
        <v>-2345.17</v>
      </c>
      <c r="U555">
        <v>0</v>
      </c>
      <c r="V555">
        <v>-2345.17</v>
      </c>
      <c r="W555">
        <v>-2345.17</v>
      </c>
      <c r="X555">
        <v>0</v>
      </c>
      <c r="Y555">
        <v>0</v>
      </c>
      <c r="Z555">
        <v>-580</v>
      </c>
      <c r="AA555">
        <v>0</v>
      </c>
      <c r="AB555">
        <v>580</v>
      </c>
      <c r="AC555">
        <v>0</v>
      </c>
      <c r="AD555">
        <v>-580</v>
      </c>
      <c r="AE555">
        <v>0</v>
      </c>
      <c r="AF555">
        <f>Table1[[#This Row],[RPMO Balance]]-Table1[[#This Row],[RSP Balance]]</f>
        <v>0</v>
      </c>
      <c r="AG555">
        <f>Table1[[#This Row],[RSP Total Charges]]+Table1[[#This Row],[TotalPaymentUnallocatedAmount]]+Table1[[#This Row],[TotalCreditUnallocatedAmount]]</f>
        <v>0</v>
      </c>
    </row>
    <row r="556" spans="1:33" hidden="1" x14ac:dyDescent="0.25">
      <c r="A556" t="s">
        <v>974</v>
      </c>
      <c r="B556">
        <v>37967</v>
      </c>
      <c r="C556" t="s">
        <v>1764</v>
      </c>
      <c r="D556">
        <v>33671</v>
      </c>
      <c r="E556">
        <v>10111</v>
      </c>
      <c r="F556" t="s">
        <v>1267</v>
      </c>
      <c r="G556" t="s">
        <v>1765</v>
      </c>
      <c r="H556">
        <v>344</v>
      </c>
      <c r="I556" s="1">
        <v>44838</v>
      </c>
      <c r="J556" s="1">
        <v>45169</v>
      </c>
      <c r="K556" s="1">
        <v>44841.627106481479</v>
      </c>
      <c r="L556" s="1">
        <v>45169</v>
      </c>
      <c r="M556" t="s">
        <v>36</v>
      </c>
      <c r="N556" t="s">
        <v>37</v>
      </c>
      <c r="O556">
        <v>3558.88</v>
      </c>
      <c r="P556">
        <v>0</v>
      </c>
      <c r="Q556">
        <v>0</v>
      </c>
      <c r="R556">
        <v>3558.88</v>
      </c>
      <c r="S556">
        <v>3558.88</v>
      </c>
      <c r="T556">
        <v>-3558.88</v>
      </c>
      <c r="U556">
        <v>0</v>
      </c>
      <c r="V556">
        <v>-3558.88</v>
      </c>
      <c r="W556">
        <v>-3558.88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f>Table1[[#This Row],[RPMO Balance]]-Table1[[#This Row],[RSP Balance]]</f>
        <v>0</v>
      </c>
      <c r="AG556">
        <f>Table1[[#This Row],[RSP Total Charges]]+Table1[[#This Row],[TotalPaymentUnallocatedAmount]]+Table1[[#This Row],[TotalCreditUnallocatedAmount]]</f>
        <v>0</v>
      </c>
    </row>
    <row r="557" spans="1:33" hidden="1" x14ac:dyDescent="0.25">
      <c r="A557" t="s">
        <v>974</v>
      </c>
      <c r="B557">
        <v>37979</v>
      </c>
      <c r="C557" t="s">
        <v>1766</v>
      </c>
      <c r="D557">
        <v>33690</v>
      </c>
      <c r="E557">
        <v>10330</v>
      </c>
      <c r="F557" t="s">
        <v>1767</v>
      </c>
      <c r="G557" t="s">
        <v>1768</v>
      </c>
      <c r="H557">
        <v>360</v>
      </c>
      <c r="I557" s="1">
        <v>44838</v>
      </c>
      <c r="J557" s="1">
        <v>45199</v>
      </c>
      <c r="K557" s="1">
        <v>44842.627106481479</v>
      </c>
      <c r="L557" s="1">
        <v>45199</v>
      </c>
      <c r="M557" t="s">
        <v>36</v>
      </c>
      <c r="N557" t="s">
        <v>37</v>
      </c>
      <c r="O557">
        <v>3523.88</v>
      </c>
      <c r="P557">
        <v>0</v>
      </c>
      <c r="Q557">
        <v>0</v>
      </c>
      <c r="R557">
        <v>3523.88</v>
      </c>
      <c r="S557">
        <v>3523.88</v>
      </c>
      <c r="T557">
        <v>-3523.88</v>
      </c>
      <c r="U557">
        <v>0</v>
      </c>
      <c r="V557">
        <v>-3523.88</v>
      </c>
      <c r="W557">
        <v>-3523.88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f>Table1[[#This Row],[RPMO Balance]]-Table1[[#This Row],[RSP Balance]]</f>
        <v>0</v>
      </c>
      <c r="AG557">
        <f>Table1[[#This Row],[RSP Total Charges]]+Table1[[#This Row],[TotalPaymentUnallocatedAmount]]+Table1[[#This Row],[TotalCreditUnallocatedAmount]]</f>
        <v>0</v>
      </c>
    </row>
    <row r="558" spans="1:33" hidden="1" x14ac:dyDescent="0.25">
      <c r="A558" t="s">
        <v>974</v>
      </c>
      <c r="B558">
        <v>38011</v>
      </c>
      <c r="C558" t="s">
        <v>1769</v>
      </c>
      <c r="D558">
        <v>33722</v>
      </c>
      <c r="E558">
        <v>8910</v>
      </c>
      <c r="F558" t="s">
        <v>1770</v>
      </c>
      <c r="G558" t="s">
        <v>1771</v>
      </c>
      <c r="H558">
        <v>146</v>
      </c>
      <c r="I558" s="1">
        <v>44839</v>
      </c>
      <c r="J558" s="1">
        <v>44985</v>
      </c>
      <c r="K558" s="1">
        <v>44841.627106481479</v>
      </c>
      <c r="L558" s="1">
        <v>44985.321554861112</v>
      </c>
      <c r="M558" t="s">
        <v>984</v>
      </c>
      <c r="N558" t="s">
        <v>985</v>
      </c>
      <c r="O558">
        <v>2925.17</v>
      </c>
      <c r="P558">
        <v>0</v>
      </c>
      <c r="Q558">
        <v>0</v>
      </c>
      <c r="R558">
        <v>2925.17</v>
      </c>
      <c r="S558">
        <v>2925.17</v>
      </c>
      <c r="T558">
        <v>-2925.17</v>
      </c>
      <c r="U558">
        <v>0</v>
      </c>
      <c r="V558">
        <v>-2925.17</v>
      </c>
      <c r="W558">
        <v>-2925.17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f>Table1[[#This Row],[RPMO Balance]]-Table1[[#This Row],[RSP Balance]]</f>
        <v>0</v>
      </c>
      <c r="AG558">
        <f>Table1[[#This Row],[RSP Total Charges]]+Table1[[#This Row],[TotalPaymentUnallocatedAmount]]+Table1[[#This Row],[TotalCreditUnallocatedAmount]]</f>
        <v>0</v>
      </c>
    </row>
    <row r="559" spans="1:33" hidden="1" x14ac:dyDescent="0.25">
      <c r="A559" t="s">
        <v>974</v>
      </c>
      <c r="B559">
        <v>38018</v>
      </c>
      <c r="C559" t="s">
        <v>1772</v>
      </c>
      <c r="D559">
        <v>33727</v>
      </c>
      <c r="E559">
        <v>10326</v>
      </c>
      <c r="F559" t="s">
        <v>741</v>
      </c>
      <c r="G559" t="s">
        <v>1773</v>
      </c>
      <c r="H559">
        <v>245</v>
      </c>
      <c r="I559" s="1">
        <v>44847</v>
      </c>
      <c r="J559" s="1">
        <v>44985</v>
      </c>
      <c r="K559" s="1">
        <v>44849.627106481479</v>
      </c>
      <c r="L559" s="1">
        <v>44985.321554861112</v>
      </c>
      <c r="M559" t="s">
        <v>984</v>
      </c>
      <c r="N559" t="s">
        <v>985</v>
      </c>
      <c r="O559">
        <v>2775.49</v>
      </c>
      <c r="P559">
        <v>0</v>
      </c>
      <c r="Q559">
        <v>0</v>
      </c>
      <c r="R559">
        <v>2775.49</v>
      </c>
      <c r="S559">
        <v>2775.49</v>
      </c>
      <c r="T559">
        <v>-2775.49</v>
      </c>
      <c r="U559">
        <v>0</v>
      </c>
      <c r="V559">
        <v>-2775.49</v>
      </c>
      <c r="W559">
        <v>-2775.49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f>Table1[[#This Row],[RPMO Balance]]-Table1[[#This Row],[RSP Balance]]</f>
        <v>0</v>
      </c>
      <c r="AG559">
        <f>Table1[[#This Row],[RSP Total Charges]]+Table1[[#This Row],[TotalPaymentUnallocatedAmount]]+Table1[[#This Row],[TotalCreditUnallocatedAmount]]</f>
        <v>0</v>
      </c>
    </row>
    <row r="560" spans="1:33" hidden="1" x14ac:dyDescent="0.25">
      <c r="A560" t="s">
        <v>974</v>
      </c>
      <c r="B560">
        <v>38040</v>
      </c>
      <c r="C560" t="s">
        <v>1774</v>
      </c>
      <c r="D560">
        <v>33748</v>
      </c>
      <c r="E560">
        <v>10410</v>
      </c>
      <c r="F560" t="s">
        <v>1775</v>
      </c>
      <c r="G560" t="s">
        <v>1776</v>
      </c>
      <c r="H560">
        <v>257</v>
      </c>
      <c r="I560" s="1">
        <v>44839</v>
      </c>
      <c r="J560" s="1">
        <v>45016</v>
      </c>
      <c r="K560" s="1">
        <v>44849.627106481479</v>
      </c>
      <c r="L560" s="1">
        <v>45016</v>
      </c>
      <c r="M560" t="s">
        <v>36</v>
      </c>
      <c r="N560" t="s">
        <v>37</v>
      </c>
      <c r="O560">
        <v>2900</v>
      </c>
      <c r="P560">
        <v>0</v>
      </c>
      <c r="Q560">
        <v>0</v>
      </c>
      <c r="R560">
        <v>2900</v>
      </c>
      <c r="S560">
        <v>2900</v>
      </c>
      <c r="T560">
        <v>-2900</v>
      </c>
      <c r="U560">
        <v>0</v>
      </c>
      <c r="V560">
        <v>-2900</v>
      </c>
      <c r="W560">
        <v>-2900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f>Table1[[#This Row],[RPMO Balance]]-Table1[[#This Row],[RSP Balance]]</f>
        <v>0</v>
      </c>
      <c r="AG560">
        <f>Table1[[#This Row],[RSP Total Charges]]+Table1[[#This Row],[TotalPaymentUnallocatedAmount]]+Table1[[#This Row],[TotalCreditUnallocatedAmount]]</f>
        <v>0</v>
      </c>
    </row>
    <row r="561" spans="1:33" hidden="1" x14ac:dyDescent="0.25">
      <c r="A561" t="s">
        <v>974</v>
      </c>
      <c r="B561">
        <v>38141</v>
      </c>
      <c r="C561" t="s">
        <v>1777</v>
      </c>
      <c r="D561">
        <v>33852</v>
      </c>
      <c r="E561">
        <v>10415</v>
      </c>
      <c r="F561" t="s">
        <v>1778</v>
      </c>
      <c r="G561" t="s">
        <v>1779</v>
      </c>
      <c r="H561">
        <v>104</v>
      </c>
      <c r="I561" s="1">
        <v>44840</v>
      </c>
      <c r="J561" s="1">
        <v>45169</v>
      </c>
      <c r="K561" s="1">
        <v>44849.627106481479</v>
      </c>
      <c r="L561" s="1">
        <v>45169</v>
      </c>
      <c r="M561" t="s">
        <v>36</v>
      </c>
      <c r="N561" t="s">
        <v>940</v>
      </c>
      <c r="O561">
        <v>4230</v>
      </c>
      <c r="P561">
        <v>0</v>
      </c>
      <c r="Q561">
        <v>-570.44000000000005</v>
      </c>
      <c r="R561">
        <v>4800.4399999999996</v>
      </c>
      <c r="S561">
        <v>4800.4399999999996</v>
      </c>
      <c r="T561">
        <v>-4230</v>
      </c>
      <c r="U561">
        <v>0</v>
      </c>
      <c r="V561">
        <v>-4230</v>
      </c>
      <c r="W561">
        <v>-4230</v>
      </c>
      <c r="X561">
        <v>-570.44000000000005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f>Table1[[#This Row],[RPMO Balance]]-Table1[[#This Row],[RSP Balance]]</f>
        <v>0</v>
      </c>
      <c r="AG561">
        <f>Table1[[#This Row],[RSP Total Charges]]+Table1[[#This Row],[TotalPaymentUnallocatedAmount]]+Table1[[#This Row],[TotalCreditUnallocatedAmount]]</f>
        <v>0</v>
      </c>
    </row>
    <row r="562" spans="1:33" hidden="1" x14ac:dyDescent="0.25">
      <c r="A562" t="s">
        <v>974</v>
      </c>
      <c r="B562">
        <v>38143</v>
      </c>
      <c r="C562" t="s">
        <v>1780</v>
      </c>
      <c r="D562">
        <v>33855</v>
      </c>
      <c r="E562">
        <v>9882</v>
      </c>
      <c r="F562" t="s">
        <v>1781</v>
      </c>
      <c r="G562" t="s">
        <v>1782</v>
      </c>
      <c r="H562">
        <v>271</v>
      </c>
      <c r="I562" s="1">
        <v>44840</v>
      </c>
      <c r="J562" s="1">
        <v>44957</v>
      </c>
      <c r="K562" s="1">
        <v>44841.627106481479</v>
      </c>
      <c r="L562" s="1">
        <v>44957.321554861112</v>
      </c>
      <c r="M562" t="s">
        <v>984</v>
      </c>
      <c r="N562" t="s">
        <v>985</v>
      </c>
      <c r="O562">
        <v>2326.46</v>
      </c>
      <c r="P562">
        <v>0</v>
      </c>
      <c r="Q562">
        <v>0</v>
      </c>
      <c r="R562">
        <v>2326.46</v>
      </c>
      <c r="S562">
        <v>2326.46</v>
      </c>
      <c r="T562">
        <v>-2326.46</v>
      </c>
      <c r="U562">
        <v>0</v>
      </c>
      <c r="V562">
        <v>-2326.46</v>
      </c>
      <c r="W562">
        <v>-2326.46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f>Table1[[#This Row],[RPMO Balance]]-Table1[[#This Row],[RSP Balance]]</f>
        <v>0</v>
      </c>
      <c r="AG562">
        <f>Table1[[#This Row],[RSP Total Charges]]+Table1[[#This Row],[TotalPaymentUnallocatedAmount]]+Table1[[#This Row],[TotalCreditUnallocatedAmount]]</f>
        <v>0</v>
      </c>
    </row>
    <row r="563" spans="1:33" hidden="1" x14ac:dyDescent="0.25">
      <c r="A563" t="s">
        <v>974</v>
      </c>
      <c r="B563">
        <v>38163</v>
      </c>
      <c r="C563" t="s">
        <v>1783</v>
      </c>
      <c r="D563">
        <v>33869</v>
      </c>
      <c r="E563">
        <v>1097</v>
      </c>
      <c r="F563" t="s">
        <v>1784</v>
      </c>
      <c r="G563" t="s">
        <v>1785</v>
      </c>
      <c r="H563">
        <v>336</v>
      </c>
      <c r="I563" s="1">
        <v>44840</v>
      </c>
      <c r="J563" s="1">
        <v>45169</v>
      </c>
      <c r="K563" s="1">
        <v>44841.627106481479</v>
      </c>
      <c r="L563" s="1">
        <v>45169</v>
      </c>
      <c r="M563" t="s">
        <v>36</v>
      </c>
      <c r="N563" t="s">
        <v>37</v>
      </c>
      <c r="O563">
        <v>3651.46</v>
      </c>
      <c r="P563">
        <v>0</v>
      </c>
      <c r="Q563">
        <v>0</v>
      </c>
      <c r="R563">
        <v>3651.46</v>
      </c>
      <c r="S563">
        <v>3651.46</v>
      </c>
      <c r="T563">
        <v>-4316.46</v>
      </c>
      <c r="U563">
        <v>-665</v>
      </c>
      <c r="V563">
        <v>-3651.46</v>
      </c>
      <c r="W563">
        <v>-3651.46</v>
      </c>
      <c r="X563">
        <v>0</v>
      </c>
      <c r="Y563">
        <v>-665</v>
      </c>
      <c r="Z563">
        <v>0</v>
      </c>
      <c r="AA563">
        <v>0</v>
      </c>
      <c r="AB563">
        <v>0</v>
      </c>
      <c r="AC563">
        <v>-665</v>
      </c>
      <c r="AD563">
        <v>0</v>
      </c>
      <c r="AE563">
        <v>-665</v>
      </c>
      <c r="AF563">
        <f>Table1[[#This Row],[RPMO Balance]]-Table1[[#This Row],[RSP Balance]]</f>
        <v>0</v>
      </c>
      <c r="AG563">
        <f>Table1[[#This Row],[RSP Total Charges]]+Table1[[#This Row],[TotalPaymentUnallocatedAmount]]+Table1[[#This Row],[TotalCreditUnallocatedAmount]]</f>
        <v>-665</v>
      </c>
    </row>
    <row r="564" spans="1:33" hidden="1" x14ac:dyDescent="0.25">
      <c r="A564" t="s">
        <v>974</v>
      </c>
      <c r="B564">
        <v>38180</v>
      </c>
      <c r="C564" t="s">
        <v>1786</v>
      </c>
      <c r="D564">
        <v>33886</v>
      </c>
      <c r="E564">
        <v>10436</v>
      </c>
      <c r="F564" t="s">
        <v>1787</v>
      </c>
      <c r="G564" t="s">
        <v>1788</v>
      </c>
      <c r="H564">
        <v>248</v>
      </c>
      <c r="I564" s="1">
        <v>44840</v>
      </c>
      <c r="J564" s="1">
        <v>44926</v>
      </c>
      <c r="K564" s="1">
        <v>44841.627106481479</v>
      </c>
      <c r="L564" s="1">
        <v>44926.321554861112</v>
      </c>
      <c r="M564" t="s">
        <v>984</v>
      </c>
      <c r="N564" t="s">
        <v>985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f>Table1[[#This Row],[RPMO Balance]]-Table1[[#This Row],[RSP Balance]]</f>
        <v>0</v>
      </c>
      <c r="AG564">
        <f>Table1[[#This Row],[RSP Total Charges]]+Table1[[#This Row],[TotalPaymentUnallocatedAmount]]+Table1[[#This Row],[TotalCreditUnallocatedAmount]]</f>
        <v>0</v>
      </c>
    </row>
    <row r="565" spans="1:33" hidden="1" x14ac:dyDescent="0.25">
      <c r="A565" t="s">
        <v>974</v>
      </c>
      <c r="B565">
        <v>38334</v>
      </c>
      <c r="C565" t="s">
        <v>1789</v>
      </c>
      <c r="D565">
        <v>34032</v>
      </c>
      <c r="E565">
        <v>9861</v>
      </c>
      <c r="F565" t="s">
        <v>1790</v>
      </c>
      <c r="G565" t="s">
        <v>1791</v>
      </c>
      <c r="H565">
        <v>252</v>
      </c>
      <c r="I565" s="1">
        <v>44840</v>
      </c>
      <c r="J565" s="1">
        <v>45169</v>
      </c>
      <c r="K565" s="1">
        <v>44844.627106481479</v>
      </c>
      <c r="L565" s="1">
        <v>45169</v>
      </c>
      <c r="M565" t="s">
        <v>36</v>
      </c>
      <c r="N565" t="s">
        <v>37</v>
      </c>
      <c r="O565">
        <v>3571.46</v>
      </c>
      <c r="P565">
        <v>0</v>
      </c>
      <c r="Q565">
        <v>0</v>
      </c>
      <c r="R565">
        <v>3571.46</v>
      </c>
      <c r="S565">
        <v>2906.46</v>
      </c>
      <c r="T565">
        <v>-2906.46</v>
      </c>
      <c r="U565">
        <v>665</v>
      </c>
      <c r="V565">
        <v>-2906.46</v>
      </c>
      <c r="W565">
        <v>-2906.46</v>
      </c>
      <c r="X565">
        <v>0</v>
      </c>
      <c r="Y565">
        <v>0</v>
      </c>
      <c r="Z565">
        <v>0</v>
      </c>
      <c r="AA565">
        <v>0</v>
      </c>
      <c r="AB565">
        <v>665</v>
      </c>
      <c r="AC565">
        <v>0</v>
      </c>
      <c r="AD565">
        <v>0</v>
      </c>
      <c r="AE565">
        <v>665</v>
      </c>
      <c r="AF565">
        <f>Table1[[#This Row],[RPMO Balance]]-Table1[[#This Row],[RSP Balance]]</f>
        <v>0</v>
      </c>
      <c r="AG565">
        <f>Table1[[#This Row],[RSP Total Charges]]+Table1[[#This Row],[TotalPaymentUnallocatedAmount]]+Table1[[#This Row],[TotalCreditUnallocatedAmount]]</f>
        <v>665</v>
      </c>
    </row>
    <row r="566" spans="1:33" hidden="1" x14ac:dyDescent="0.25">
      <c r="A566" t="s">
        <v>974</v>
      </c>
      <c r="B566">
        <v>38357</v>
      </c>
      <c r="C566" t="s">
        <v>1792</v>
      </c>
      <c r="D566">
        <v>34055</v>
      </c>
      <c r="E566">
        <v>10420</v>
      </c>
      <c r="F566" t="s">
        <v>1793</v>
      </c>
      <c r="G566" t="s">
        <v>1794</v>
      </c>
      <c r="H566">
        <v>244</v>
      </c>
      <c r="I566" s="1">
        <v>44840</v>
      </c>
      <c r="J566" s="1">
        <v>44985</v>
      </c>
      <c r="K566" s="1">
        <v>44844.627106481479</v>
      </c>
      <c r="L566" s="1">
        <v>44985.321554861112</v>
      </c>
      <c r="M566" t="s">
        <v>984</v>
      </c>
      <c r="N566" t="s">
        <v>985</v>
      </c>
      <c r="O566">
        <v>3390.44</v>
      </c>
      <c r="P566">
        <v>0</v>
      </c>
      <c r="Q566">
        <v>0</v>
      </c>
      <c r="R566">
        <v>3390.44</v>
      </c>
      <c r="S566">
        <v>3390.44</v>
      </c>
      <c r="T566">
        <v>-3390.44</v>
      </c>
      <c r="U566">
        <v>0</v>
      </c>
      <c r="V566">
        <v>-3390.44</v>
      </c>
      <c r="W566">
        <v>-3390.44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f>Table1[[#This Row],[RPMO Balance]]-Table1[[#This Row],[RSP Balance]]</f>
        <v>0</v>
      </c>
      <c r="AG566">
        <f>Table1[[#This Row],[RSP Total Charges]]+Table1[[#This Row],[TotalPaymentUnallocatedAmount]]+Table1[[#This Row],[TotalCreditUnallocatedAmount]]</f>
        <v>0</v>
      </c>
    </row>
    <row r="567" spans="1:33" hidden="1" x14ac:dyDescent="0.25">
      <c r="A567" t="s">
        <v>974</v>
      </c>
      <c r="B567">
        <v>38357</v>
      </c>
      <c r="C567" t="s">
        <v>1795</v>
      </c>
      <c r="D567">
        <v>34057</v>
      </c>
      <c r="E567">
        <v>10458</v>
      </c>
      <c r="F567" t="s">
        <v>1796</v>
      </c>
      <c r="G567" t="s">
        <v>1797</v>
      </c>
      <c r="H567">
        <v>244</v>
      </c>
      <c r="I567" s="1">
        <v>44840</v>
      </c>
      <c r="J567" s="1">
        <v>44985</v>
      </c>
      <c r="K567" s="1">
        <v>44844.627106481479</v>
      </c>
      <c r="L567" s="1">
        <v>44985.321554861112</v>
      </c>
      <c r="M567" t="s">
        <v>984</v>
      </c>
      <c r="N567" t="s">
        <v>985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f>Table1[[#This Row],[RPMO Balance]]-Table1[[#This Row],[RSP Balance]]</f>
        <v>0</v>
      </c>
      <c r="AG567">
        <f>Table1[[#This Row],[RSP Total Charges]]+Table1[[#This Row],[TotalPaymentUnallocatedAmount]]+Table1[[#This Row],[TotalCreditUnallocatedAmount]]</f>
        <v>0</v>
      </c>
    </row>
    <row r="568" spans="1:33" hidden="1" x14ac:dyDescent="0.25">
      <c r="A568" t="s">
        <v>974</v>
      </c>
      <c r="B568">
        <v>38363</v>
      </c>
      <c r="C568" t="s">
        <v>1798</v>
      </c>
      <c r="D568">
        <v>34062</v>
      </c>
      <c r="E568">
        <v>10429</v>
      </c>
      <c r="F568" t="s">
        <v>1799</v>
      </c>
      <c r="G568" t="s">
        <v>1800</v>
      </c>
      <c r="H568">
        <v>232</v>
      </c>
      <c r="I568" s="1">
        <v>44840</v>
      </c>
      <c r="J568" s="1">
        <v>45169</v>
      </c>
      <c r="K568" s="1">
        <v>44844.627106481479</v>
      </c>
      <c r="L568" s="1">
        <v>45169</v>
      </c>
      <c r="M568" t="s">
        <v>36</v>
      </c>
      <c r="N568" t="s">
        <v>37</v>
      </c>
      <c r="O568">
        <v>3491.46</v>
      </c>
      <c r="P568">
        <v>0</v>
      </c>
      <c r="Q568">
        <v>0</v>
      </c>
      <c r="R568">
        <v>3491.46</v>
      </c>
      <c r="S568">
        <v>2906.46</v>
      </c>
      <c r="T568">
        <v>-2906.46</v>
      </c>
      <c r="U568">
        <v>585</v>
      </c>
      <c r="V568">
        <v>-2906.46</v>
      </c>
      <c r="W568">
        <v>-2906.46</v>
      </c>
      <c r="X568">
        <v>0</v>
      </c>
      <c r="Y568">
        <v>0</v>
      </c>
      <c r="Z568">
        <v>0</v>
      </c>
      <c r="AA568">
        <v>0</v>
      </c>
      <c r="AB568">
        <v>585</v>
      </c>
      <c r="AC568">
        <v>0</v>
      </c>
      <c r="AD568">
        <v>0</v>
      </c>
      <c r="AE568">
        <v>585</v>
      </c>
      <c r="AF568">
        <f>Table1[[#This Row],[RPMO Balance]]-Table1[[#This Row],[RSP Balance]]</f>
        <v>0</v>
      </c>
      <c r="AG568">
        <f>Table1[[#This Row],[RSP Total Charges]]+Table1[[#This Row],[TotalPaymentUnallocatedAmount]]+Table1[[#This Row],[TotalCreditUnallocatedAmount]]</f>
        <v>585</v>
      </c>
    </row>
    <row r="569" spans="1:33" hidden="1" x14ac:dyDescent="0.25">
      <c r="A569" t="s">
        <v>974</v>
      </c>
      <c r="B569">
        <v>38399</v>
      </c>
      <c r="C569" t="s">
        <v>1801</v>
      </c>
      <c r="D569">
        <v>34098</v>
      </c>
      <c r="E569">
        <v>10467</v>
      </c>
      <c r="F569" t="s">
        <v>1802</v>
      </c>
      <c r="G569" t="s">
        <v>1803</v>
      </c>
      <c r="H569">
        <v>249</v>
      </c>
      <c r="I569" s="1">
        <v>44841</v>
      </c>
      <c r="J569" s="1">
        <v>45169</v>
      </c>
      <c r="K569" s="1">
        <v>44844.627106481479</v>
      </c>
      <c r="L569" s="1">
        <v>45169</v>
      </c>
      <c r="M569" t="s">
        <v>36</v>
      </c>
      <c r="N569" t="s">
        <v>37</v>
      </c>
      <c r="O569">
        <v>3472.75</v>
      </c>
      <c r="P569">
        <v>0</v>
      </c>
      <c r="Q569">
        <v>0</v>
      </c>
      <c r="R569">
        <v>3472.75</v>
      </c>
      <c r="S569">
        <v>3472.75</v>
      </c>
      <c r="T569">
        <v>-3472.75</v>
      </c>
      <c r="U569">
        <v>0</v>
      </c>
      <c r="V569">
        <v>-3472.75</v>
      </c>
      <c r="W569">
        <v>-3472.75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f>Table1[[#This Row],[RPMO Balance]]-Table1[[#This Row],[RSP Balance]]</f>
        <v>0</v>
      </c>
      <c r="AG569">
        <f>Table1[[#This Row],[RSP Total Charges]]+Table1[[#This Row],[TotalPaymentUnallocatedAmount]]+Table1[[#This Row],[TotalCreditUnallocatedAmount]]</f>
        <v>0</v>
      </c>
    </row>
    <row r="570" spans="1:33" hidden="1" x14ac:dyDescent="0.25">
      <c r="A570" t="s">
        <v>974</v>
      </c>
      <c r="B570">
        <v>38405</v>
      </c>
      <c r="C570" t="s">
        <v>1804</v>
      </c>
      <c r="D570">
        <v>34106</v>
      </c>
      <c r="E570">
        <v>10414</v>
      </c>
      <c r="F570" t="s">
        <v>1805</v>
      </c>
      <c r="G570" t="s">
        <v>1806</v>
      </c>
      <c r="H570">
        <v>335</v>
      </c>
      <c r="I570" s="1">
        <v>44841</v>
      </c>
      <c r="J570" s="1">
        <v>45016</v>
      </c>
      <c r="K570" s="1">
        <v>44846.627106481479</v>
      </c>
      <c r="L570" s="1">
        <v>45016</v>
      </c>
      <c r="M570" t="s">
        <v>36</v>
      </c>
      <c r="N570" t="s">
        <v>37</v>
      </c>
      <c r="O570">
        <v>3467.75</v>
      </c>
      <c r="P570">
        <v>0</v>
      </c>
      <c r="Q570">
        <v>0</v>
      </c>
      <c r="R570">
        <v>3467.75</v>
      </c>
      <c r="S570">
        <v>3467.75</v>
      </c>
      <c r="T570">
        <v>-3467.75</v>
      </c>
      <c r="U570">
        <v>0</v>
      </c>
      <c r="V570">
        <v>-3467.75</v>
      </c>
      <c r="W570">
        <v>-3467.75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f>Table1[[#This Row],[RPMO Balance]]-Table1[[#This Row],[RSP Balance]]</f>
        <v>0</v>
      </c>
      <c r="AG570">
        <f>Table1[[#This Row],[RSP Total Charges]]+Table1[[#This Row],[TotalPaymentUnallocatedAmount]]+Table1[[#This Row],[TotalCreditUnallocatedAmount]]</f>
        <v>0</v>
      </c>
    </row>
    <row r="571" spans="1:33" hidden="1" x14ac:dyDescent="0.25">
      <c r="A571" t="s">
        <v>974</v>
      </c>
      <c r="B571">
        <v>38418</v>
      </c>
      <c r="C571" t="s">
        <v>1807</v>
      </c>
      <c r="D571">
        <v>34118</v>
      </c>
      <c r="E571">
        <v>10473</v>
      </c>
      <c r="F571" t="s">
        <v>1808</v>
      </c>
      <c r="G571" t="s">
        <v>1809</v>
      </c>
      <c r="H571">
        <v>250</v>
      </c>
      <c r="I571" s="1">
        <v>44841</v>
      </c>
      <c r="J571" s="1">
        <v>45138</v>
      </c>
      <c r="K571" s="1">
        <v>44844.627106481479</v>
      </c>
      <c r="L571" s="1">
        <v>45138</v>
      </c>
      <c r="M571" t="s">
        <v>36</v>
      </c>
      <c r="N571" t="s">
        <v>37</v>
      </c>
      <c r="O571">
        <v>3502.75</v>
      </c>
      <c r="P571">
        <v>0</v>
      </c>
      <c r="Q571">
        <v>0</v>
      </c>
      <c r="R571">
        <v>3502.75</v>
      </c>
      <c r="S571">
        <v>3502.75</v>
      </c>
      <c r="T571">
        <v>-3502.75</v>
      </c>
      <c r="U571">
        <v>0</v>
      </c>
      <c r="V571">
        <v>-3502.75</v>
      </c>
      <c r="W571">
        <v>-3502.75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f>Table1[[#This Row],[RPMO Balance]]-Table1[[#This Row],[RSP Balance]]</f>
        <v>0</v>
      </c>
      <c r="AG571">
        <f>Table1[[#This Row],[RSP Total Charges]]+Table1[[#This Row],[TotalPaymentUnallocatedAmount]]+Table1[[#This Row],[TotalCreditUnallocatedAmount]]</f>
        <v>0</v>
      </c>
    </row>
    <row r="572" spans="1:33" hidden="1" x14ac:dyDescent="0.25">
      <c r="A572" t="s">
        <v>974</v>
      </c>
      <c r="B572">
        <v>38528</v>
      </c>
      <c r="C572" t="s">
        <v>1810</v>
      </c>
      <c r="D572">
        <v>34231</v>
      </c>
      <c r="E572">
        <v>10497</v>
      </c>
      <c r="F572" t="s">
        <v>1811</v>
      </c>
      <c r="G572" t="s">
        <v>1812</v>
      </c>
      <c r="H572">
        <v>239</v>
      </c>
      <c r="I572" s="1">
        <v>44842</v>
      </c>
      <c r="J572" s="1">
        <v>45016</v>
      </c>
      <c r="K572" s="1">
        <v>44844.627106481479</v>
      </c>
      <c r="L572" s="1">
        <v>45016</v>
      </c>
      <c r="M572" t="s">
        <v>36</v>
      </c>
      <c r="N572" t="s">
        <v>37</v>
      </c>
      <c r="O572">
        <v>3449.04</v>
      </c>
      <c r="P572">
        <v>0</v>
      </c>
      <c r="Q572">
        <v>0</v>
      </c>
      <c r="R572">
        <v>3449.04</v>
      </c>
      <c r="S572">
        <v>3449.04</v>
      </c>
      <c r="T572">
        <v>-3449.04</v>
      </c>
      <c r="U572">
        <v>0</v>
      </c>
      <c r="V572">
        <v>-3449.04</v>
      </c>
      <c r="W572">
        <v>-3449.04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f>Table1[[#This Row],[RPMO Balance]]-Table1[[#This Row],[RSP Balance]]</f>
        <v>0</v>
      </c>
      <c r="AG572">
        <f>Table1[[#This Row],[RSP Total Charges]]+Table1[[#This Row],[TotalPaymentUnallocatedAmount]]+Table1[[#This Row],[TotalCreditUnallocatedAmount]]</f>
        <v>0</v>
      </c>
    </row>
    <row r="573" spans="1:33" hidden="1" x14ac:dyDescent="0.25">
      <c r="A573" t="s">
        <v>974</v>
      </c>
      <c r="B573">
        <v>38624</v>
      </c>
      <c r="C573" t="s">
        <v>1813</v>
      </c>
      <c r="D573">
        <v>34327</v>
      </c>
      <c r="E573">
        <v>10498</v>
      </c>
      <c r="F573" t="s">
        <v>1814</v>
      </c>
      <c r="G573" t="s">
        <v>1815</v>
      </c>
      <c r="H573">
        <v>166</v>
      </c>
      <c r="I573" s="1">
        <v>44843</v>
      </c>
      <c r="J573" s="1">
        <v>45199</v>
      </c>
      <c r="K573" s="1">
        <v>44844.627106481479</v>
      </c>
      <c r="L573" s="1">
        <v>45199</v>
      </c>
      <c r="M573" t="s">
        <v>36</v>
      </c>
      <c r="N573" t="s">
        <v>37</v>
      </c>
      <c r="O573">
        <v>4004.62</v>
      </c>
      <c r="P573">
        <v>0</v>
      </c>
      <c r="Q573">
        <v>0</v>
      </c>
      <c r="R573">
        <v>4004.62</v>
      </c>
      <c r="S573">
        <v>4004.62</v>
      </c>
      <c r="T573">
        <v>-4004.62</v>
      </c>
      <c r="U573">
        <v>0</v>
      </c>
      <c r="V573">
        <v>-4004.62</v>
      </c>
      <c r="W573">
        <v>-4004.62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f>Table1[[#This Row],[RPMO Balance]]-Table1[[#This Row],[RSP Balance]]</f>
        <v>0</v>
      </c>
      <c r="AG573">
        <f>Table1[[#This Row],[RSP Total Charges]]+Table1[[#This Row],[TotalPaymentUnallocatedAmount]]+Table1[[#This Row],[TotalCreditUnallocatedAmount]]</f>
        <v>0</v>
      </c>
    </row>
    <row r="574" spans="1:33" hidden="1" x14ac:dyDescent="0.25">
      <c r="A574" t="s">
        <v>974</v>
      </c>
      <c r="B574">
        <v>38624</v>
      </c>
      <c r="C574" t="s">
        <v>1816</v>
      </c>
      <c r="D574">
        <v>34328</v>
      </c>
      <c r="E574">
        <v>10515</v>
      </c>
      <c r="F574" t="s">
        <v>1817</v>
      </c>
      <c r="G574" t="s">
        <v>1818</v>
      </c>
      <c r="H574">
        <v>166</v>
      </c>
      <c r="I574" s="1">
        <v>44843</v>
      </c>
      <c r="J574" s="1">
        <v>45016</v>
      </c>
      <c r="K574" s="1">
        <v>44844.627106481479</v>
      </c>
      <c r="L574" s="1">
        <v>45016</v>
      </c>
      <c r="M574" t="s">
        <v>36</v>
      </c>
      <c r="N574" t="s">
        <v>37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f>Table1[[#This Row],[RPMO Balance]]-Table1[[#This Row],[RSP Balance]]</f>
        <v>0</v>
      </c>
      <c r="AG574">
        <f>Table1[[#This Row],[RSP Total Charges]]+Table1[[#This Row],[TotalPaymentUnallocatedAmount]]+Table1[[#This Row],[TotalCreditUnallocatedAmount]]</f>
        <v>0</v>
      </c>
    </row>
    <row r="575" spans="1:33" hidden="1" x14ac:dyDescent="0.25">
      <c r="A575" t="s">
        <v>974</v>
      </c>
      <c r="B575">
        <v>38828</v>
      </c>
      <c r="C575" t="s">
        <v>1819</v>
      </c>
      <c r="D575">
        <v>34533</v>
      </c>
      <c r="E575">
        <v>10492</v>
      </c>
      <c r="F575" t="s">
        <v>1820</v>
      </c>
      <c r="G575" t="s">
        <v>1821</v>
      </c>
      <c r="H575">
        <v>349</v>
      </c>
      <c r="I575" s="1">
        <v>44851</v>
      </c>
      <c r="J575" s="1">
        <v>44926</v>
      </c>
      <c r="K575" s="1">
        <v>44851.627106481479</v>
      </c>
      <c r="L575" s="1">
        <v>44926.321554861112</v>
      </c>
      <c r="M575" t="s">
        <v>984</v>
      </c>
      <c r="N575" t="s">
        <v>985</v>
      </c>
      <c r="O575">
        <v>1540.65</v>
      </c>
      <c r="P575">
        <v>0</v>
      </c>
      <c r="Q575">
        <v>0</v>
      </c>
      <c r="R575">
        <v>1540.65</v>
      </c>
      <c r="S575">
        <v>1540.65</v>
      </c>
      <c r="T575">
        <v>-1540.65</v>
      </c>
      <c r="U575">
        <v>0</v>
      </c>
      <c r="V575">
        <v>-1540.65</v>
      </c>
      <c r="W575">
        <v>-1540.65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f>Table1[[#This Row],[RPMO Balance]]-Table1[[#This Row],[RSP Balance]]</f>
        <v>0</v>
      </c>
      <c r="AG575">
        <f>Table1[[#This Row],[RSP Total Charges]]+Table1[[#This Row],[TotalPaymentUnallocatedAmount]]+Table1[[#This Row],[TotalCreditUnallocatedAmount]]</f>
        <v>0</v>
      </c>
    </row>
    <row r="576" spans="1:33" hidden="1" x14ac:dyDescent="0.25">
      <c r="A576" t="s">
        <v>974</v>
      </c>
      <c r="B576">
        <v>38940</v>
      </c>
      <c r="C576" t="s">
        <v>1822</v>
      </c>
      <c r="D576">
        <v>34641</v>
      </c>
      <c r="E576">
        <v>8244</v>
      </c>
      <c r="F576" t="s">
        <v>1823</v>
      </c>
      <c r="G576" t="s">
        <v>1824</v>
      </c>
      <c r="H576">
        <v>252</v>
      </c>
      <c r="I576" s="1">
        <v>44866</v>
      </c>
      <c r="J576" s="1">
        <v>44985</v>
      </c>
      <c r="K576" s="1">
        <v>44866.321554861112</v>
      </c>
      <c r="L576" s="1">
        <v>44985.321554861112</v>
      </c>
      <c r="M576" t="s">
        <v>984</v>
      </c>
      <c r="N576" t="s">
        <v>985</v>
      </c>
      <c r="O576">
        <v>2500</v>
      </c>
      <c r="P576">
        <v>0</v>
      </c>
      <c r="Q576">
        <v>0</v>
      </c>
      <c r="R576">
        <v>2500</v>
      </c>
      <c r="S576">
        <v>2500</v>
      </c>
      <c r="T576">
        <v>-2500</v>
      </c>
      <c r="U576">
        <v>0</v>
      </c>
      <c r="V576">
        <v>-2500</v>
      </c>
      <c r="W576">
        <v>-2500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f>Table1[[#This Row],[RPMO Balance]]-Table1[[#This Row],[RSP Balance]]</f>
        <v>0</v>
      </c>
      <c r="AG576">
        <f>Table1[[#This Row],[RSP Total Charges]]+Table1[[#This Row],[TotalPaymentUnallocatedAmount]]+Table1[[#This Row],[TotalCreditUnallocatedAmount]]</f>
        <v>0</v>
      </c>
    </row>
    <row r="577" spans="1:33" hidden="1" x14ac:dyDescent="0.25">
      <c r="A577" t="s">
        <v>974</v>
      </c>
      <c r="B577">
        <v>38971</v>
      </c>
      <c r="C577" t="s">
        <v>1825</v>
      </c>
      <c r="D577">
        <v>34672</v>
      </c>
      <c r="E577">
        <v>10578</v>
      </c>
      <c r="F577" t="s">
        <v>1826</v>
      </c>
      <c r="G577" t="s">
        <v>1827</v>
      </c>
      <c r="H577">
        <v>233</v>
      </c>
      <c r="I577" s="1">
        <v>44846</v>
      </c>
      <c r="J577" s="1">
        <v>45016</v>
      </c>
      <c r="K577" s="1">
        <v>44849.627106481479</v>
      </c>
      <c r="L577" s="1">
        <v>45016</v>
      </c>
      <c r="M577" t="s">
        <v>36</v>
      </c>
      <c r="N577" t="s">
        <v>37</v>
      </c>
      <c r="O577">
        <v>3374.2</v>
      </c>
      <c r="P577">
        <v>0</v>
      </c>
      <c r="Q577">
        <v>-954.2</v>
      </c>
      <c r="R577">
        <v>4328.3999999999996</v>
      </c>
      <c r="S577">
        <v>4328.3999999999996</v>
      </c>
      <c r="T577">
        <v>-3374.2</v>
      </c>
      <c r="U577">
        <v>0</v>
      </c>
      <c r="V577">
        <v>-3374.2</v>
      </c>
      <c r="W577">
        <v>-3374.2</v>
      </c>
      <c r="X577">
        <v>-954.2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f>Table1[[#This Row],[RPMO Balance]]-Table1[[#This Row],[RSP Balance]]</f>
        <v>0</v>
      </c>
      <c r="AG577">
        <f>Table1[[#This Row],[RSP Total Charges]]+Table1[[#This Row],[TotalPaymentUnallocatedAmount]]+Table1[[#This Row],[TotalCreditUnallocatedAmount]]</f>
        <v>0</v>
      </c>
    </row>
    <row r="578" spans="1:33" hidden="1" x14ac:dyDescent="0.25">
      <c r="A578" t="s">
        <v>974</v>
      </c>
      <c r="B578">
        <v>39116</v>
      </c>
      <c r="C578" t="s">
        <v>1828</v>
      </c>
      <c r="D578">
        <v>34787</v>
      </c>
      <c r="E578">
        <v>8128</v>
      </c>
      <c r="F578" t="s">
        <v>1829</v>
      </c>
      <c r="G578" t="s">
        <v>1830</v>
      </c>
      <c r="H578">
        <v>141</v>
      </c>
      <c r="I578" s="1">
        <v>44866</v>
      </c>
      <c r="J578" s="1">
        <v>45046</v>
      </c>
      <c r="K578" s="1">
        <v>44866.321554861112</v>
      </c>
      <c r="L578" s="1">
        <v>45046</v>
      </c>
      <c r="M578" t="s">
        <v>36</v>
      </c>
      <c r="N578" t="s">
        <v>37</v>
      </c>
      <c r="O578">
        <v>3100</v>
      </c>
      <c r="P578">
        <v>0</v>
      </c>
      <c r="Q578">
        <v>0</v>
      </c>
      <c r="R578">
        <v>3100</v>
      </c>
      <c r="S578">
        <v>3100</v>
      </c>
      <c r="T578">
        <v>-3100</v>
      </c>
      <c r="U578">
        <v>0</v>
      </c>
      <c r="V578">
        <v>-3100</v>
      </c>
      <c r="W578">
        <v>-3100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f>Table1[[#This Row],[RPMO Balance]]-Table1[[#This Row],[RSP Balance]]</f>
        <v>0</v>
      </c>
      <c r="AG578">
        <f>Table1[[#This Row],[RSP Total Charges]]+Table1[[#This Row],[TotalPaymentUnallocatedAmount]]+Table1[[#This Row],[TotalCreditUnallocatedAmount]]</f>
        <v>0</v>
      </c>
    </row>
    <row r="579" spans="1:33" hidden="1" x14ac:dyDescent="0.25">
      <c r="A579" t="s">
        <v>974</v>
      </c>
      <c r="B579">
        <v>39156</v>
      </c>
      <c r="C579" t="s">
        <v>1831</v>
      </c>
      <c r="D579">
        <v>34820</v>
      </c>
      <c r="E579">
        <v>10562</v>
      </c>
      <c r="F579" t="s">
        <v>1572</v>
      </c>
      <c r="G579" t="s">
        <v>1832</v>
      </c>
      <c r="H579">
        <v>247</v>
      </c>
      <c r="I579" s="1">
        <v>44847</v>
      </c>
      <c r="J579" s="1">
        <v>45016</v>
      </c>
      <c r="K579" s="1">
        <v>44848.627106481479</v>
      </c>
      <c r="L579" s="1">
        <v>45016</v>
      </c>
      <c r="M579" t="s">
        <v>36</v>
      </c>
      <c r="N579" t="s">
        <v>37</v>
      </c>
      <c r="O579">
        <v>3355.49</v>
      </c>
      <c r="P579">
        <v>0</v>
      </c>
      <c r="Q579">
        <v>0</v>
      </c>
      <c r="R579">
        <v>3355.49</v>
      </c>
      <c r="S579">
        <v>2775.49</v>
      </c>
      <c r="T579">
        <v>-2775.49</v>
      </c>
      <c r="U579">
        <v>580</v>
      </c>
      <c r="V579">
        <v>-2775.49</v>
      </c>
      <c r="W579">
        <v>-2775.49</v>
      </c>
      <c r="X579">
        <v>0</v>
      </c>
      <c r="Y579">
        <v>0</v>
      </c>
      <c r="Z579">
        <v>0</v>
      </c>
      <c r="AA579">
        <v>0</v>
      </c>
      <c r="AB579">
        <v>580</v>
      </c>
      <c r="AC579">
        <v>0</v>
      </c>
      <c r="AD579">
        <v>0</v>
      </c>
      <c r="AE579">
        <v>580</v>
      </c>
      <c r="AF579">
        <f>Table1[[#This Row],[RPMO Balance]]-Table1[[#This Row],[RSP Balance]]</f>
        <v>0</v>
      </c>
      <c r="AG579">
        <f>Table1[[#This Row],[RSP Total Charges]]+Table1[[#This Row],[TotalPaymentUnallocatedAmount]]+Table1[[#This Row],[TotalCreditUnallocatedAmount]]</f>
        <v>580</v>
      </c>
    </row>
    <row r="580" spans="1:33" hidden="1" x14ac:dyDescent="0.25">
      <c r="A580" t="s">
        <v>974</v>
      </c>
      <c r="B580">
        <v>39176</v>
      </c>
      <c r="C580" t="s">
        <v>1833</v>
      </c>
      <c r="D580">
        <v>34840</v>
      </c>
      <c r="E580">
        <v>10599</v>
      </c>
      <c r="F580" t="s">
        <v>1834</v>
      </c>
      <c r="G580" t="s">
        <v>1835</v>
      </c>
      <c r="H580">
        <v>169</v>
      </c>
      <c r="I580" s="1">
        <v>44866</v>
      </c>
      <c r="J580" s="1">
        <v>45199</v>
      </c>
      <c r="K580" s="1">
        <v>44874.321554861112</v>
      </c>
      <c r="L580" s="1">
        <v>45199</v>
      </c>
      <c r="M580" t="s">
        <v>36</v>
      </c>
      <c r="N580" t="s">
        <v>37</v>
      </c>
      <c r="O580">
        <v>3000</v>
      </c>
      <c r="P580">
        <v>0</v>
      </c>
      <c r="Q580">
        <v>0</v>
      </c>
      <c r="R580">
        <v>3000</v>
      </c>
      <c r="S580">
        <v>3000</v>
      </c>
      <c r="T580">
        <v>-3000</v>
      </c>
      <c r="U580">
        <v>0</v>
      </c>
      <c r="V580">
        <v>-3000</v>
      </c>
      <c r="W580">
        <v>-3000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f>Table1[[#This Row],[RPMO Balance]]-Table1[[#This Row],[RSP Balance]]</f>
        <v>0</v>
      </c>
      <c r="AG580">
        <f>Table1[[#This Row],[RSP Total Charges]]+Table1[[#This Row],[TotalPaymentUnallocatedAmount]]+Table1[[#This Row],[TotalCreditUnallocatedAmount]]</f>
        <v>0</v>
      </c>
    </row>
    <row r="581" spans="1:33" hidden="1" x14ac:dyDescent="0.25">
      <c r="A581" t="s">
        <v>974</v>
      </c>
      <c r="B581">
        <v>39192</v>
      </c>
      <c r="C581" t="s">
        <v>1836</v>
      </c>
      <c r="D581">
        <v>34854</v>
      </c>
      <c r="E581">
        <v>10339</v>
      </c>
      <c r="F581" t="s">
        <v>1837</v>
      </c>
      <c r="G581" t="s">
        <v>1838</v>
      </c>
      <c r="H581">
        <v>134</v>
      </c>
      <c r="I581" s="1">
        <v>44847</v>
      </c>
      <c r="J581" s="1">
        <v>45107</v>
      </c>
      <c r="K581" s="1">
        <v>44848.627106481479</v>
      </c>
      <c r="L581" s="1">
        <v>45107</v>
      </c>
      <c r="M581" t="s">
        <v>36</v>
      </c>
      <c r="N581" t="s">
        <v>37</v>
      </c>
      <c r="O581">
        <v>3580</v>
      </c>
      <c r="P581">
        <v>0</v>
      </c>
      <c r="Q581">
        <v>-355.49</v>
      </c>
      <c r="R581">
        <v>3935.49</v>
      </c>
      <c r="S581">
        <v>0</v>
      </c>
      <c r="T581">
        <v>-3000</v>
      </c>
      <c r="U581">
        <v>580</v>
      </c>
      <c r="V581">
        <v>0</v>
      </c>
      <c r="W581">
        <v>0</v>
      </c>
      <c r="X581">
        <v>0</v>
      </c>
      <c r="Y581">
        <v>-3000</v>
      </c>
      <c r="Z581">
        <v>-355.49</v>
      </c>
      <c r="AA581">
        <v>0</v>
      </c>
      <c r="AB581">
        <v>3935.49</v>
      </c>
      <c r="AC581">
        <v>-3000</v>
      </c>
      <c r="AD581">
        <v>-355.49</v>
      </c>
      <c r="AE581">
        <v>580</v>
      </c>
      <c r="AF581">
        <f>Table1[[#This Row],[RPMO Balance]]-Table1[[#This Row],[RSP Balance]]</f>
        <v>0</v>
      </c>
      <c r="AG581">
        <f>Table1[[#This Row],[RSP Total Charges]]+Table1[[#This Row],[TotalPaymentUnallocatedAmount]]+Table1[[#This Row],[TotalCreditUnallocatedAmount]]</f>
        <v>579.99999999999977</v>
      </c>
    </row>
    <row r="582" spans="1:33" hidden="1" x14ac:dyDescent="0.25">
      <c r="A582" t="s">
        <v>974</v>
      </c>
      <c r="B582">
        <v>39310</v>
      </c>
      <c r="C582" t="s">
        <v>1839</v>
      </c>
      <c r="D582">
        <v>34964</v>
      </c>
      <c r="E582">
        <v>10654</v>
      </c>
      <c r="F582" t="s">
        <v>1840</v>
      </c>
      <c r="G582" t="s">
        <v>1841</v>
      </c>
      <c r="H582">
        <v>144</v>
      </c>
      <c r="I582" s="1">
        <v>44866</v>
      </c>
      <c r="J582" s="1">
        <v>45016</v>
      </c>
      <c r="K582" s="1">
        <v>44867.321554861112</v>
      </c>
      <c r="L582" s="1">
        <v>45016</v>
      </c>
      <c r="M582" t="s">
        <v>36</v>
      </c>
      <c r="N582" t="s">
        <v>37</v>
      </c>
      <c r="O582">
        <v>3000</v>
      </c>
      <c r="P582">
        <v>0</v>
      </c>
      <c r="Q582">
        <v>0</v>
      </c>
      <c r="R582">
        <v>3000</v>
      </c>
      <c r="S582">
        <v>3000</v>
      </c>
      <c r="T582">
        <v>-3000</v>
      </c>
      <c r="U582">
        <v>0</v>
      </c>
      <c r="V582">
        <v>-3000</v>
      </c>
      <c r="W582">
        <v>-3000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f>Table1[[#This Row],[RPMO Balance]]-Table1[[#This Row],[RSP Balance]]</f>
        <v>0</v>
      </c>
      <c r="AG582">
        <f>Table1[[#This Row],[RSP Total Charges]]+Table1[[#This Row],[TotalPaymentUnallocatedAmount]]+Table1[[#This Row],[TotalCreditUnallocatedAmount]]</f>
        <v>0</v>
      </c>
    </row>
    <row r="583" spans="1:33" hidden="1" x14ac:dyDescent="0.25">
      <c r="A583" t="s">
        <v>974</v>
      </c>
      <c r="B583">
        <v>39310</v>
      </c>
      <c r="C583" t="s">
        <v>1842</v>
      </c>
      <c r="D583">
        <v>45377</v>
      </c>
      <c r="E583">
        <v>12645</v>
      </c>
      <c r="F583" t="s">
        <v>1843</v>
      </c>
      <c r="G583" t="s">
        <v>1844</v>
      </c>
      <c r="H583">
        <v>179</v>
      </c>
      <c r="I583" s="1">
        <v>44986</v>
      </c>
      <c r="J583" s="1">
        <v>45169</v>
      </c>
      <c r="K583" s="1">
        <v>45013</v>
      </c>
      <c r="L583" s="1">
        <v>45169</v>
      </c>
      <c r="M583" t="s">
        <v>169</v>
      </c>
      <c r="N583" t="s">
        <v>37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f>Table1[[#This Row],[RPMO Balance]]-Table1[[#This Row],[RSP Balance]]</f>
        <v>0</v>
      </c>
      <c r="AG583">
        <f>Table1[[#This Row],[RSP Total Charges]]+Table1[[#This Row],[TotalPaymentUnallocatedAmount]]+Table1[[#This Row],[TotalCreditUnallocatedAmount]]</f>
        <v>0</v>
      </c>
    </row>
    <row r="584" spans="1:33" hidden="1" x14ac:dyDescent="0.25">
      <c r="A584" t="s">
        <v>974</v>
      </c>
      <c r="B584">
        <v>39446</v>
      </c>
      <c r="C584" t="s">
        <v>1845</v>
      </c>
      <c r="D584">
        <v>35103</v>
      </c>
      <c r="E584">
        <v>4577</v>
      </c>
      <c r="F584" t="s">
        <v>1178</v>
      </c>
      <c r="G584" t="s">
        <v>1179</v>
      </c>
      <c r="H584" t="s">
        <v>1846</v>
      </c>
      <c r="I584" s="1">
        <v>44849.627106481479</v>
      </c>
      <c r="J584" s="1">
        <v>44849.627106481479</v>
      </c>
      <c r="K584" s="1">
        <v>44849.627106481479</v>
      </c>
      <c r="L584" s="1">
        <v>44849.627106481479</v>
      </c>
      <c r="M584" t="s">
        <v>984</v>
      </c>
      <c r="N584" t="s">
        <v>985</v>
      </c>
      <c r="O584">
        <v>930</v>
      </c>
      <c r="P584">
        <v>0</v>
      </c>
      <c r="Q584">
        <v>0</v>
      </c>
      <c r="R584">
        <v>930</v>
      </c>
      <c r="S584">
        <v>0</v>
      </c>
      <c r="T584">
        <v>-465</v>
      </c>
      <c r="U584">
        <v>465</v>
      </c>
      <c r="V584">
        <v>0</v>
      </c>
      <c r="W584">
        <v>0</v>
      </c>
      <c r="X584">
        <v>0</v>
      </c>
      <c r="Y584">
        <v>-465</v>
      </c>
      <c r="Z584">
        <v>0</v>
      </c>
      <c r="AA584">
        <v>0</v>
      </c>
      <c r="AB584">
        <v>930</v>
      </c>
      <c r="AC584">
        <v>-465</v>
      </c>
      <c r="AD584">
        <v>0</v>
      </c>
      <c r="AE584">
        <v>465</v>
      </c>
      <c r="AF584">
        <f>Table1[[#This Row],[RPMO Balance]]-Table1[[#This Row],[RSP Balance]]</f>
        <v>0</v>
      </c>
      <c r="AG584">
        <f>Table1[[#This Row],[RSP Total Charges]]+Table1[[#This Row],[TotalPaymentUnallocatedAmount]]+Table1[[#This Row],[TotalCreditUnallocatedAmount]]</f>
        <v>465</v>
      </c>
    </row>
    <row r="585" spans="1:33" hidden="1" x14ac:dyDescent="0.25">
      <c r="A585" t="s">
        <v>974</v>
      </c>
      <c r="B585">
        <v>395</v>
      </c>
      <c r="C585" t="s">
        <v>1847</v>
      </c>
      <c r="D585">
        <v>397</v>
      </c>
      <c r="E585">
        <v>120</v>
      </c>
      <c r="F585" t="s">
        <v>1848</v>
      </c>
      <c r="G585" t="s">
        <v>1849</v>
      </c>
      <c r="H585">
        <v>426</v>
      </c>
      <c r="I585" s="1">
        <v>44805</v>
      </c>
      <c r="J585" s="1">
        <v>44985</v>
      </c>
      <c r="K585" s="1">
        <v>44841.627106481479</v>
      </c>
      <c r="L585" s="1">
        <v>44985.321554861112</v>
      </c>
      <c r="M585" t="s">
        <v>984</v>
      </c>
      <c r="N585" t="s">
        <v>985</v>
      </c>
      <c r="O585">
        <v>3350</v>
      </c>
      <c r="P585">
        <v>0</v>
      </c>
      <c r="Q585">
        <v>0</v>
      </c>
      <c r="R585">
        <v>3350</v>
      </c>
      <c r="S585">
        <v>3350</v>
      </c>
      <c r="T585">
        <v>-3350</v>
      </c>
      <c r="U585">
        <v>0</v>
      </c>
      <c r="V585">
        <v>-3350</v>
      </c>
      <c r="W585">
        <v>-3350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f>Table1[[#This Row],[RPMO Balance]]-Table1[[#This Row],[RSP Balance]]</f>
        <v>0</v>
      </c>
      <c r="AG585">
        <f>Table1[[#This Row],[RSP Total Charges]]+Table1[[#This Row],[TotalPaymentUnallocatedAmount]]+Table1[[#This Row],[TotalCreditUnallocatedAmount]]</f>
        <v>0</v>
      </c>
    </row>
    <row r="586" spans="1:33" hidden="1" x14ac:dyDescent="0.25">
      <c r="A586" t="s">
        <v>974</v>
      </c>
      <c r="B586">
        <v>39502</v>
      </c>
      <c r="C586" t="s">
        <v>1850</v>
      </c>
      <c r="D586">
        <v>35172</v>
      </c>
      <c r="E586">
        <v>10707</v>
      </c>
      <c r="F586" t="s">
        <v>1851</v>
      </c>
      <c r="G586" t="s">
        <v>1852</v>
      </c>
      <c r="H586">
        <v>151</v>
      </c>
      <c r="I586" s="1">
        <v>44850</v>
      </c>
      <c r="J586" s="1">
        <v>45016</v>
      </c>
      <c r="K586" s="1">
        <v>44851.627106481479</v>
      </c>
      <c r="L586" s="1">
        <v>45016</v>
      </c>
      <c r="M586" t="s">
        <v>36</v>
      </c>
      <c r="N586" t="s">
        <v>37</v>
      </c>
      <c r="O586">
        <v>3299.36</v>
      </c>
      <c r="P586">
        <v>0</v>
      </c>
      <c r="Q586">
        <v>0</v>
      </c>
      <c r="R586">
        <v>3299.36</v>
      </c>
      <c r="S586">
        <v>3299.36</v>
      </c>
      <c r="T586">
        <v>-3299.36</v>
      </c>
      <c r="U586">
        <v>0</v>
      </c>
      <c r="V586">
        <v>-3299.36</v>
      </c>
      <c r="W586">
        <v>-3299.36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f>Table1[[#This Row],[RPMO Balance]]-Table1[[#This Row],[RSP Balance]]</f>
        <v>0</v>
      </c>
      <c r="AG586">
        <f>Table1[[#This Row],[RSP Total Charges]]+Table1[[#This Row],[TotalPaymentUnallocatedAmount]]+Table1[[#This Row],[TotalCreditUnallocatedAmount]]</f>
        <v>0</v>
      </c>
    </row>
    <row r="587" spans="1:33" hidden="1" x14ac:dyDescent="0.25">
      <c r="A587" t="s">
        <v>974</v>
      </c>
      <c r="B587">
        <v>39616</v>
      </c>
      <c r="C587" t="s">
        <v>1853</v>
      </c>
      <c r="D587">
        <v>35286</v>
      </c>
      <c r="E587">
        <v>10603</v>
      </c>
      <c r="F587" t="s">
        <v>1854</v>
      </c>
      <c r="G587" t="s">
        <v>1855</v>
      </c>
      <c r="H587">
        <v>351</v>
      </c>
      <c r="I587" s="1">
        <v>44866</v>
      </c>
      <c r="J587" s="1">
        <v>45016</v>
      </c>
      <c r="K587" s="1">
        <v>44866.321554861112</v>
      </c>
      <c r="L587" s="1">
        <v>45016</v>
      </c>
      <c r="M587" t="s">
        <v>36</v>
      </c>
      <c r="N587" t="s">
        <v>37</v>
      </c>
      <c r="O587">
        <v>3100</v>
      </c>
      <c r="P587">
        <v>0</v>
      </c>
      <c r="Q587">
        <v>0</v>
      </c>
      <c r="R587">
        <v>3100</v>
      </c>
      <c r="S587">
        <v>3100</v>
      </c>
      <c r="T587">
        <v>-3100</v>
      </c>
      <c r="U587">
        <v>0</v>
      </c>
      <c r="V587">
        <v>-3100</v>
      </c>
      <c r="W587">
        <v>-3100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f>Table1[[#This Row],[RPMO Balance]]-Table1[[#This Row],[RSP Balance]]</f>
        <v>0</v>
      </c>
      <c r="AG587">
        <f>Table1[[#This Row],[RSP Total Charges]]+Table1[[#This Row],[TotalPaymentUnallocatedAmount]]+Table1[[#This Row],[TotalCreditUnallocatedAmount]]</f>
        <v>0</v>
      </c>
    </row>
    <row r="588" spans="1:33" hidden="1" x14ac:dyDescent="0.25">
      <c r="A588" t="s">
        <v>974</v>
      </c>
      <c r="B588">
        <v>39659</v>
      </c>
      <c r="C588" t="s">
        <v>1856</v>
      </c>
      <c r="D588">
        <v>35305</v>
      </c>
      <c r="E588">
        <v>10693</v>
      </c>
      <c r="F588" t="s">
        <v>1857</v>
      </c>
      <c r="G588" t="s">
        <v>1858</v>
      </c>
      <c r="H588">
        <v>143</v>
      </c>
      <c r="I588" s="1">
        <v>44866</v>
      </c>
      <c r="J588" s="1">
        <v>45046</v>
      </c>
      <c r="K588" s="1">
        <v>44868.321554861112</v>
      </c>
      <c r="L588" s="1">
        <v>45046</v>
      </c>
      <c r="M588" t="s">
        <v>36</v>
      </c>
      <c r="N588" t="s">
        <v>37</v>
      </c>
      <c r="O588">
        <v>3000</v>
      </c>
      <c r="P588">
        <v>0</v>
      </c>
      <c r="Q588">
        <v>0</v>
      </c>
      <c r="R588">
        <v>3000</v>
      </c>
      <c r="S588">
        <v>2420</v>
      </c>
      <c r="T588">
        <v>-2420</v>
      </c>
      <c r="U588">
        <v>580</v>
      </c>
      <c r="V588">
        <v>-2420</v>
      </c>
      <c r="W588">
        <v>-2420</v>
      </c>
      <c r="X588">
        <v>0</v>
      </c>
      <c r="Y588">
        <v>0</v>
      </c>
      <c r="Z588">
        <v>0</v>
      </c>
      <c r="AA588">
        <v>0</v>
      </c>
      <c r="AB588">
        <v>580</v>
      </c>
      <c r="AC588">
        <v>0</v>
      </c>
      <c r="AD588">
        <v>0</v>
      </c>
      <c r="AE588">
        <v>580</v>
      </c>
      <c r="AF588">
        <f>Table1[[#This Row],[RPMO Balance]]-Table1[[#This Row],[RSP Balance]]</f>
        <v>0</v>
      </c>
      <c r="AG588">
        <f>Table1[[#This Row],[RSP Total Charges]]+Table1[[#This Row],[TotalPaymentUnallocatedAmount]]+Table1[[#This Row],[TotalCreditUnallocatedAmount]]</f>
        <v>580</v>
      </c>
    </row>
    <row r="589" spans="1:33" hidden="1" x14ac:dyDescent="0.25">
      <c r="A589" t="s">
        <v>974</v>
      </c>
      <c r="B589">
        <v>39669</v>
      </c>
      <c r="C589" t="s">
        <v>1859</v>
      </c>
      <c r="D589">
        <v>35316</v>
      </c>
      <c r="E589">
        <v>10733</v>
      </c>
      <c r="F589" t="s">
        <v>1860</v>
      </c>
      <c r="G589" t="s">
        <v>1861</v>
      </c>
      <c r="H589">
        <v>462</v>
      </c>
      <c r="I589" s="1">
        <v>44853</v>
      </c>
      <c r="J589" s="1">
        <v>44986</v>
      </c>
      <c r="K589" s="1">
        <v>44856.627106481479</v>
      </c>
      <c r="L589" s="1">
        <v>44986.321554861112</v>
      </c>
      <c r="M589" t="s">
        <v>984</v>
      </c>
      <c r="N589" t="s">
        <v>985</v>
      </c>
      <c r="O589">
        <v>1222.6099999999999</v>
      </c>
      <c r="P589">
        <v>0</v>
      </c>
      <c r="Q589">
        <v>-928</v>
      </c>
      <c r="R589">
        <v>2150.61</v>
      </c>
      <c r="S589">
        <v>758.61</v>
      </c>
      <c r="T589">
        <v>-1222.6099999999999</v>
      </c>
      <c r="U589">
        <v>0</v>
      </c>
      <c r="V589">
        <v>-758.61</v>
      </c>
      <c r="W589">
        <v>-758.61</v>
      </c>
      <c r="X589">
        <v>0</v>
      </c>
      <c r="Y589" s="2">
        <v>-464</v>
      </c>
      <c r="Z589" s="2">
        <v>-928</v>
      </c>
      <c r="AA589">
        <v>0</v>
      </c>
      <c r="AB589" s="2">
        <v>1392</v>
      </c>
      <c r="AC589">
        <v>-464</v>
      </c>
      <c r="AD589">
        <v>-928</v>
      </c>
      <c r="AE589">
        <v>0</v>
      </c>
      <c r="AF589">
        <f>Table1[[#This Row],[RPMO Balance]]-Table1[[#This Row],[RSP Balance]]</f>
        <v>0</v>
      </c>
      <c r="AG589">
        <f>Table1[[#This Row],[RSP Total Charges]]+Table1[[#This Row],[TotalPaymentUnallocatedAmount]]+Table1[[#This Row],[TotalCreditUnallocatedAmount]]</f>
        <v>0</v>
      </c>
    </row>
    <row r="590" spans="1:33" hidden="1" x14ac:dyDescent="0.25">
      <c r="A590" t="s">
        <v>974</v>
      </c>
      <c r="B590">
        <v>39670</v>
      </c>
      <c r="C590" t="s">
        <v>1862</v>
      </c>
      <c r="D590">
        <v>35317</v>
      </c>
      <c r="E590">
        <v>10732</v>
      </c>
      <c r="F590" t="s">
        <v>1863</v>
      </c>
      <c r="G590" t="s">
        <v>1864</v>
      </c>
      <c r="H590">
        <v>407</v>
      </c>
      <c r="I590" s="1">
        <v>44866</v>
      </c>
      <c r="J590" s="1">
        <v>45291</v>
      </c>
      <c r="K590" s="1">
        <v>44866.321554861112</v>
      </c>
      <c r="L590" s="1">
        <v>45291</v>
      </c>
      <c r="M590" t="s">
        <v>36</v>
      </c>
      <c r="N590" t="s">
        <v>37</v>
      </c>
      <c r="O590">
        <v>3000</v>
      </c>
      <c r="P590">
        <v>0</v>
      </c>
      <c r="Q590">
        <v>0</v>
      </c>
      <c r="R590">
        <v>3000</v>
      </c>
      <c r="S590">
        <v>3000</v>
      </c>
      <c r="T590">
        <v>-3000</v>
      </c>
      <c r="U590">
        <v>0</v>
      </c>
      <c r="V590">
        <v>-3000</v>
      </c>
      <c r="W590">
        <v>-3000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f>Table1[[#This Row],[RPMO Balance]]-Table1[[#This Row],[RSP Balance]]</f>
        <v>0</v>
      </c>
      <c r="AG590">
        <f>Table1[[#This Row],[RSP Total Charges]]+Table1[[#This Row],[TotalPaymentUnallocatedAmount]]+Table1[[#This Row],[TotalCreditUnallocatedAmount]]</f>
        <v>0</v>
      </c>
    </row>
    <row r="591" spans="1:33" hidden="1" x14ac:dyDescent="0.25">
      <c r="A591" t="s">
        <v>974</v>
      </c>
      <c r="B591">
        <v>39709</v>
      </c>
      <c r="C591" t="s">
        <v>1865</v>
      </c>
      <c r="D591">
        <v>35355</v>
      </c>
      <c r="E591">
        <v>10741</v>
      </c>
      <c r="F591" t="s">
        <v>714</v>
      </c>
      <c r="G591" t="s">
        <v>1866</v>
      </c>
      <c r="H591">
        <v>347</v>
      </c>
      <c r="I591" s="1">
        <v>44852</v>
      </c>
      <c r="J591" s="1">
        <v>45199</v>
      </c>
      <c r="K591" s="1">
        <v>44853.627106481479</v>
      </c>
      <c r="L591" s="1">
        <v>45199</v>
      </c>
      <c r="M591" t="s">
        <v>36</v>
      </c>
      <c r="N591" t="s">
        <v>37</v>
      </c>
      <c r="O591">
        <v>3261.94</v>
      </c>
      <c r="P591">
        <v>0</v>
      </c>
      <c r="Q591">
        <v>0</v>
      </c>
      <c r="R591">
        <v>3261.94</v>
      </c>
      <c r="S591">
        <v>3261.94</v>
      </c>
      <c r="T591">
        <v>-3261.94</v>
      </c>
      <c r="U591">
        <v>0</v>
      </c>
      <c r="V591">
        <v>-3261.94</v>
      </c>
      <c r="W591">
        <v>-3261.94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f>Table1[[#This Row],[RPMO Balance]]-Table1[[#This Row],[RSP Balance]]</f>
        <v>0</v>
      </c>
      <c r="AG591">
        <f>Table1[[#This Row],[RSP Total Charges]]+Table1[[#This Row],[TotalPaymentUnallocatedAmount]]+Table1[[#This Row],[TotalCreditUnallocatedAmount]]</f>
        <v>0</v>
      </c>
    </row>
    <row r="592" spans="1:33" hidden="1" x14ac:dyDescent="0.25">
      <c r="A592" t="s">
        <v>974</v>
      </c>
      <c r="B592">
        <v>39823</v>
      </c>
      <c r="C592" t="s">
        <v>1867</v>
      </c>
      <c r="D592">
        <v>35474</v>
      </c>
      <c r="E592">
        <v>10730</v>
      </c>
      <c r="F592" t="s">
        <v>1868</v>
      </c>
      <c r="G592" t="s">
        <v>1869</v>
      </c>
      <c r="H592">
        <v>464</v>
      </c>
      <c r="I592" s="1">
        <v>44866</v>
      </c>
      <c r="J592" s="1">
        <v>45016</v>
      </c>
      <c r="K592" s="1">
        <v>44866.321554861112</v>
      </c>
      <c r="L592" s="1">
        <v>45016</v>
      </c>
      <c r="M592" t="s">
        <v>36</v>
      </c>
      <c r="N592" t="s">
        <v>37</v>
      </c>
      <c r="O592">
        <v>3250</v>
      </c>
      <c r="P592">
        <v>0</v>
      </c>
      <c r="Q592">
        <v>0</v>
      </c>
      <c r="R592">
        <v>3250</v>
      </c>
      <c r="S592">
        <v>3250</v>
      </c>
      <c r="T592">
        <v>-3250</v>
      </c>
      <c r="U592">
        <v>0</v>
      </c>
      <c r="V592">
        <v>-3250</v>
      </c>
      <c r="W592">
        <v>-3250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f>Table1[[#This Row],[RPMO Balance]]-Table1[[#This Row],[RSP Balance]]</f>
        <v>0</v>
      </c>
      <c r="AG592">
        <f>Table1[[#This Row],[RSP Total Charges]]+Table1[[#This Row],[TotalPaymentUnallocatedAmount]]+Table1[[#This Row],[TotalCreditUnallocatedAmount]]</f>
        <v>0</v>
      </c>
    </row>
    <row r="593" spans="1:33" hidden="1" x14ac:dyDescent="0.25">
      <c r="A593" t="s">
        <v>974</v>
      </c>
      <c r="B593">
        <v>39852</v>
      </c>
      <c r="C593" t="s">
        <v>1870</v>
      </c>
      <c r="D593">
        <v>35503</v>
      </c>
      <c r="E593">
        <v>9977</v>
      </c>
      <c r="F593" t="s">
        <v>1654</v>
      </c>
      <c r="G593" t="s">
        <v>1655</v>
      </c>
      <c r="H593">
        <v>133</v>
      </c>
      <c r="I593" s="1">
        <v>44866</v>
      </c>
      <c r="J593" s="1">
        <v>44926</v>
      </c>
      <c r="K593" s="1">
        <v>44866.321554861112</v>
      </c>
      <c r="L593" s="1">
        <v>44926.321554861112</v>
      </c>
      <c r="M593" t="s">
        <v>984</v>
      </c>
      <c r="N593" t="s">
        <v>985</v>
      </c>
      <c r="O593">
        <v>1260</v>
      </c>
      <c r="P593">
        <v>0</v>
      </c>
      <c r="Q593">
        <v>0</v>
      </c>
      <c r="R593">
        <v>1260</v>
      </c>
      <c r="S593">
        <v>1260</v>
      </c>
      <c r="T593">
        <v>-1260</v>
      </c>
      <c r="U593">
        <v>0</v>
      </c>
      <c r="V593">
        <v>-1260</v>
      </c>
      <c r="W593">
        <v>-1260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f>Table1[[#This Row],[RPMO Balance]]-Table1[[#This Row],[RSP Balance]]</f>
        <v>0</v>
      </c>
      <c r="AG593">
        <f>Table1[[#This Row],[RSP Total Charges]]+Table1[[#This Row],[TotalPaymentUnallocatedAmount]]+Table1[[#This Row],[TotalCreditUnallocatedAmount]]</f>
        <v>0</v>
      </c>
    </row>
    <row r="594" spans="1:33" hidden="1" x14ac:dyDescent="0.25">
      <c r="A594" t="s">
        <v>974</v>
      </c>
      <c r="B594">
        <v>39859</v>
      </c>
      <c r="C594" t="s">
        <v>1871</v>
      </c>
      <c r="D594">
        <v>35510</v>
      </c>
      <c r="E594">
        <v>10779</v>
      </c>
      <c r="F594" t="s">
        <v>1872</v>
      </c>
      <c r="G594" t="s">
        <v>1873</v>
      </c>
      <c r="H594">
        <v>261</v>
      </c>
      <c r="I594" s="1">
        <v>44866</v>
      </c>
      <c r="J594" s="1">
        <v>45046</v>
      </c>
      <c r="K594" s="1">
        <v>44867.321554861112</v>
      </c>
      <c r="L594" s="1">
        <v>45046</v>
      </c>
      <c r="M594" t="s">
        <v>36</v>
      </c>
      <c r="N594" t="s">
        <v>37</v>
      </c>
      <c r="O594">
        <v>3000</v>
      </c>
      <c r="P594">
        <v>0</v>
      </c>
      <c r="Q594">
        <v>0</v>
      </c>
      <c r="R594">
        <v>3000</v>
      </c>
      <c r="S594">
        <v>3000</v>
      </c>
      <c r="T594">
        <v>-3000</v>
      </c>
      <c r="U594">
        <v>0</v>
      </c>
      <c r="V594">
        <v>-3000</v>
      </c>
      <c r="W594">
        <v>-3000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f>Table1[[#This Row],[RPMO Balance]]-Table1[[#This Row],[RSP Balance]]</f>
        <v>0</v>
      </c>
      <c r="AG594">
        <f>Table1[[#This Row],[RSP Total Charges]]+Table1[[#This Row],[TotalPaymentUnallocatedAmount]]+Table1[[#This Row],[TotalCreditUnallocatedAmount]]</f>
        <v>0</v>
      </c>
    </row>
    <row r="595" spans="1:33" hidden="1" x14ac:dyDescent="0.25">
      <c r="A595" t="s">
        <v>974</v>
      </c>
      <c r="B595">
        <v>39875</v>
      </c>
      <c r="C595" t="s">
        <v>1874</v>
      </c>
      <c r="D595">
        <v>35527</v>
      </c>
      <c r="E595">
        <v>10657</v>
      </c>
      <c r="F595" t="s">
        <v>1875</v>
      </c>
      <c r="G595" t="s">
        <v>1876</v>
      </c>
      <c r="H595">
        <v>378</v>
      </c>
      <c r="I595" s="1">
        <v>44866</v>
      </c>
      <c r="J595" s="1">
        <v>45199</v>
      </c>
      <c r="K595" s="1">
        <v>44866.321554861112</v>
      </c>
      <c r="L595" s="1">
        <v>45199</v>
      </c>
      <c r="M595" t="s">
        <v>36</v>
      </c>
      <c r="N595" t="s">
        <v>37</v>
      </c>
      <c r="O595">
        <v>3250</v>
      </c>
      <c r="P595">
        <v>0</v>
      </c>
      <c r="Q595">
        <v>0</v>
      </c>
      <c r="R595">
        <v>3250</v>
      </c>
      <c r="S595">
        <v>3250</v>
      </c>
      <c r="T595">
        <v>-3250</v>
      </c>
      <c r="U595">
        <v>0</v>
      </c>
      <c r="V595">
        <v>-3250</v>
      </c>
      <c r="W595">
        <v>-3250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f>Table1[[#This Row],[RPMO Balance]]-Table1[[#This Row],[RSP Balance]]</f>
        <v>0</v>
      </c>
      <c r="AG595">
        <f>Table1[[#This Row],[RSP Total Charges]]+Table1[[#This Row],[TotalPaymentUnallocatedAmount]]+Table1[[#This Row],[TotalCreditUnallocatedAmount]]</f>
        <v>0</v>
      </c>
    </row>
    <row r="596" spans="1:33" hidden="1" x14ac:dyDescent="0.25">
      <c r="A596" t="s">
        <v>974</v>
      </c>
      <c r="B596">
        <v>39911</v>
      </c>
      <c r="C596" t="s">
        <v>1877</v>
      </c>
      <c r="D596">
        <v>35559</v>
      </c>
      <c r="E596">
        <v>10788</v>
      </c>
      <c r="F596" t="s">
        <v>1878</v>
      </c>
      <c r="G596" t="s">
        <v>1879</v>
      </c>
      <c r="H596">
        <v>259</v>
      </c>
      <c r="I596" s="1">
        <v>44856</v>
      </c>
      <c r="J596" s="1">
        <v>44957</v>
      </c>
      <c r="K596" s="1">
        <v>44862.627106481479</v>
      </c>
      <c r="L596" s="1">
        <v>44957.321554861112</v>
      </c>
      <c r="M596" t="s">
        <v>984</v>
      </c>
      <c r="N596" t="s">
        <v>985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f>Table1[[#This Row],[RPMO Balance]]-Table1[[#This Row],[RSP Balance]]</f>
        <v>0</v>
      </c>
      <c r="AG596">
        <f>Table1[[#This Row],[RSP Total Charges]]+Table1[[#This Row],[TotalPaymentUnallocatedAmount]]+Table1[[#This Row],[TotalCreditUnallocatedAmount]]</f>
        <v>0</v>
      </c>
    </row>
    <row r="597" spans="1:33" hidden="1" x14ac:dyDescent="0.25">
      <c r="A597" t="s">
        <v>974</v>
      </c>
      <c r="B597">
        <v>39924</v>
      </c>
      <c r="C597" t="s">
        <v>1880</v>
      </c>
      <c r="D597">
        <v>35572</v>
      </c>
      <c r="E597">
        <v>10740</v>
      </c>
      <c r="F597" t="s">
        <v>1881</v>
      </c>
      <c r="G597" t="s">
        <v>1882</v>
      </c>
      <c r="H597">
        <v>128</v>
      </c>
      <c r="I597" s="1">
        <v>44854</v>
      </c>
      <c r="J597" s="1">
        <v>45016</v>
      </c>
      <c r="K597" s="1">
        <v>44857.627106481479</v>
      </c>
      <c r="L597" s="1">
        <v>45016</v>
      </c>
      <c r="M597" t="s">
        <v>36</v>
      </c>
      <c r="N597" t="s">
        <v>37</v>
      </c>
      <c r="O597">
        <v>3224.52</v>
      </c>
      <c r="P597">
        <v>0</v>
      </c>
      <c r="Q597">
        <v>0</v>
      </c>
      <c r="R597">
        <v>3224.52</v>
      </c>
      <c r="S597">
        <v>3224.52</v>
      </c>
      <c r="T597">
        <v>-3224.52</v>
      </c>
      <c r="U597">
        <v>0</v>
      </c>
      <c r="V597">
        <v>-3224.52</v>
      </c>
      <c r="W597">
        <v>-3224.52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f>Table1[[#This Row],[RPMO Balance]]-Table1[[#This Row],[RSP Balance]]</f>
        <v>0</v>
      </c>
      <c r="AG597">
        <f>Table1[[#This Row],[RSP Total Charges]]+Table1[[#This Row],[TotalPaymentUnallocatedAmount]]+Table1[[#This Row],[TotalCreditUnallocatedAmount]]</f>
        <v>0</v>
      </c>
    </row>
    <row r="598" spans="1:33" hidden="1" x14ac:dyDescent="0.25">
      <c r="A598" t="s">
        <v>974</v>
      </c>
      <c r="B598">
        <v>40022</v>
      </c>
      <c r="C598" t="s">
        <v>1883</v>
      </c>
      <c r="D598">
        <v>35672</v>
      </c>
      <c r="E598">
        <v>10788</v>
      </c>
      <c r="F598" t="s">
        <v>1878</v>
      </c>
      <c r="G598" t="s">
        <v>1879</v>
      </c>
      <c r="H598">
        <v>365</v>
      </c>
      <c r="I598" s="1">
        <v>44855</v>
      </c>
      <c r="J598" s="1">
        <v>45046</v>
      </c>
      <c r="K598" s="1">
        <v>44856.627106481479</v>
      </c>
      <c r="L598" s="1">
        <v>45046</v>
      </c>
      <c r="M598" t="s">
        <v>36</v>
      </c>
      <c r="N598" t="s">
        <v>37</v>
      </c>
      <c r="O598">
        <v>3205.81</v>
      </c>
      <c r="P598">
        <v>0</v>
      </c>
      <c r="Q598">
        <v>0</v>
      </c>
      <c r="R598">
        <v>3205.81</v>
      </c>
      <c r="S598">
        <v>3205.81</v>
      </c>
      <c r="T598">
        <v>-3205.81</v>
      </c>
      <c r="U598">
        <v>0</v>
      </c>
      <c r="V598">
        <v>-3205.81</v>
      </c>
      <c r="W598">
        <v>-3205.81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f>Table1[[#This Row],[RPMO Balance]]-Table1[[#This Row],[RSP Balance]]</f>
        <v>0</v>
      </c>
      <c r="AG598">
        <f>Table1[[#This Row],[RSP Total Charges]]+Table1[[#This Row],[TotalPaymentUnallocatedAmount]]+Table1[[#This Row],[TotalCreditUnallocatedAmount]]</f>
        <v>0</v>
      </c>
    </row>
    <row r="599" spans="1:33" hidden="1" x14ac:dyDescent="0.25">
      <c r="A599" t="s">
        <v>974</v>
      </c>
      <c r="B599">
        <v>40086</v>
      </c>
      <c r="C599" t="s">
        <v>1884</v>
      </c>
      <c r="D599">
        <v>35739</v>
      </c>
      <c r="E599">
        <v>8330</v>
      </c>
      <c r="F599" t="s">
        <v>1885</v>
      </c>
      <c r="G599" t="s">
        <v>1886</v>
      </c>
      <c r="H599">
        <v>163</v>
      </c>
      <c r="I599" s="1">
        <v>44866</v>
      </c>
      <c r="J599" s="1">
        <v>45046</v>
      </c>
      <c r="K599" s="1">
        <v>44866.321554861112</v>
      </c>
      <c r="L599" s="1">
        <v>45046</v>
      </c>
      <c r="M599" t="s">
        <v>36</v>
      </c>
      <c r="N599" t="s">
        <v>37</v>
      </c>
      <c r="O599">
        <v>3000</v>
      </c>
      <c r="P599">
        <v>0</v>
      </c>
      <c r="Q599">
        <v>0</v>
      </c>
      <c r="R599">
        <v>3000</v>
      </c>
      <c r="S599">
        <v>3000</v>
      </c>
      <c r="T599">
        <v>-3000</v>
      </c>
      <c r="U599">
        <v>0</v>
      </c>
      <c r="V599">
        <v>-3000</v>
      </c>
      <c r="W599">
        <v>-3000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f>Table1[[#This Row],[RPMO Balance]]-Table1[[#This Row],[RSP Balance]]</f>
        <v>0</v>
      </c>
      <c r="AG599">
        <f>Table1[[#This Row],[RSP Total Charges]]+Table1[[#This Row],[TotalPaymentUnallocatedAmount]]+Table1[[#This Row],[TotalCreditUnallocatedAmount]]</f>
        <v>0</v>
      </c>
    </row>
    <row r="600" spans="1:33" hidden="1" x14ac:dyDescent="0.25">
      <c r="A600" t="s">
        <v>974</v>
      </c>
      <c r="B600">
        <v>40178</v>
      </c>
      <c r="C600" t="s">
        <v>1887</v>
      </c>
      <c r="D600">
        <v>35831</v>
      </c>
      <c r="E600">
        <v>10786</v>
      </c>
      <c r="F600" t="s">
        <v>1888</v>
      </c>
      <c r="G600" t="s">
        <v>1889</v>
      </c>
      <c r="H600">
        <v>279</v>
      </c>
      <c r="I600" s="1">
        <v>44866</v>
      </c>
      <c r="J600" s="1">
        <v>44957</v>
      </c>
      <c r="K600" s="1">
        <v>44866.321554861112</v>
      </c>
      <c r="L600" s="1">
        <v>44957.321554861112</v>
      </c>
      <c r="M600" t="s">
        <v>984</v>
      </c>
      <c r="N600" t="s">
        <v>985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f>Table1[[#This Row],[RPMO Balance]]-Table1[[#This Row],[RSP Balance]]</f>
        <v>0</v>
      </c>
      <c r="AG600">
        <f>Table1[[#This Row],[RSP Total Charges]]+Table1[[#This Row],[TotalPaymentUnallocatedAmount]]+Table1[[#This Row],[TotalCreditUnallocatedAmount]]</f>
        <v>0</v>
      </c>
    </row>
    <row r="601" spans="1:33" hidden="1" x14ac:dyDescent="0.25">
      <c r="A601" t="s">
        <v>974</v>
      </c>
      <c r="B601">
        <v>40214</v>
      </c>
      <c r="C601" t="s">
        <v>1890</v>
      </c>
      <c r="D601">
        <v>35867</v>
      </c>
      <c r="E601">
        <v>10851</v>
      </c>
      <c r="F601" t="s">
        <v>972</v>
      </c>
      <c r="G601" t="s">
        <v>1891</v>
      </c>
      <c r="H601">
        <v>258</v>
      </c>
      <c r="I601" s="1">
        <v>44896</v>
      </c>
      <c r="J601" s="1">
        <v>45046</v>
      </c>
      <c r="K601" s="1">
        <v>44925.321554861112</v>
      </c>
      <c r="L601" s="1">
        <v>45046</v>
      </c>
      <c r="M601" t="s">
        <v>36</v>
      </c>
      <c r="N601" t="s">
        <v>37</v>
      </c>
      <c r="O601">
        <v>2500</v>
      </c>
      <c r="P601">
        <v>0</v>
      </c>
      <c r="Q601">
        <v>0</v>
      </c>
      <c r="R601">
        <v>2500</v>
      </c>
      <c r="S601">
        <v>2500</v>
      </c>
      <c r="T601">
        <v>-2500</v>
      </c>
      <c r="U601">
        <v>0</v>
      </c>
      <c r="V601">
        <v>-2500</v>
      </c>
      <c r="W601">
        <v>-2500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f>Table1[[#This Row],[RPMO Balance]]-Table1[[#This Row],[RSP Balance]]</f>
        <v>0</v>
      </c>
      <c r="AG601">
        <f>Table1[[#This Row],[RSP Total Charges]]+Table1[[#This Row],[TotalPaymentUnallocatedAmount]]+Table1[[#This Row],[TotalCreditUnallocatedAmount]]</f>
        <v>0</v>
      </c>
    </row>
    <row r="602" spans="1:33" hidden="1" x14ac:dyDescent="0.25">
      <c r="A602" t="s">
        <v>974</v>
      </c>
      <c r="B602">
        <v>40293</v>
      </c>
      <c r="C602" t="s">
        <v>1892</v>
      </c>
      <c r="D602">
        <v>35955</v>
      </c>
      <c r="E602">
        <v>10847</v>
      </c>
      <c r="F602" t="s">
        <v>1893</v>
      </c>
      <c r="G602" t="s">
        <v>1894</v>
      </c>
      <c r="H602">
        <v>384</v>
      </c>
      <c r="I602" s="1">
        <v>44896</v>
      </c>
      <c r="J602" s="1">
        <v>45077</v>
      </c>
      <c r="K602" s="1">
        <v>44898.321554861112</v>
      </c>
      <c r="L602" s="1">
        <v>45077</v>
      </c>
      <c r="M602" t="s">
        <v>36</v>
      </c>
      <c r="N602" t="s">
        <v>37</v>
      </c>
      <c r="O602">
        <v>2620</v>
      </c>
      <c r="P602">
        <v>0</v>
      </c>
      <c r="Q602">
        <v>0</v>
      </c>
      <c r="R602">
        <v>2620</v>
      </c>
      <c r="S602">
        <v>0</v>
      </c>
      <c r="T602">
        <v>-730</v>
      </c>
      <c r="U602">
        <v>1890</v>
      </c>
      <c r="V602">
        <v>0</v>
      </c>
      <c r="W602">
        <v>0</v>
      </c>
      <c r="X602">
        <v>0</v>
      </c>
      <c r="Y602">
        <v>-730</v>
      </c>
      <c r="Z602">
        <v>0</v>
      </c>
      <c r="AA602">
        <v>0</v>
      </c>
      <c r="AB602">
        <v>2620</v>
      </c>
      <c r="AC602">
        <v>-730</v>
      </c>
      <c r="AD602">
        <v>0</v>
      </c>
      <c r="AE602">
        <v>1890</v>
      </c>
      <c r="AF602">
        <f>Table1[[#This Row],[RPMO Balance]]-Table1[[#This Row],[RSP Balance]]</f>
        <v>0</v>
      </c>
      <c r="AG602">
        <f>Table1[[#This Row],[RSP Total Charges]]+Table1[[#This Row],[TotalPaymentUnallocatedAmount]]+Table1[[#This Row],[TotalCreditUnallocatedAmount]]</f>
        <v>1890</v>
      </c>
    </row>
    <row r="603" spans="1:33" hidden="1" x14ac:dyDescent="0.25">
      <c r="A603" t="s">
        <v>974</v>
      </c>
      <c r="B603">
        <v>40316</v>
      </c>
      <c r="C603" t="s">
        <v>1895</v>
      </c>
      <c r="D603">
        <v>35977</v>
      </c>
      <c r="E603">
        <v>10813</v>
      </c>
      <c r="F603" t="s">
        <v>1896</v>
      </c>
      <c r="G603" t="s">
        <v>1897</v>
      </c>
      <c r="H603">
        <v>234</v>
      </c>
      <c r="I603" s="1">
        <v>44858</v>
      </c>
      <c r="J603" s="1">
        <v>44957</v>
      </c>
      <c r="K603" s="1">
        <v>44858.627106481479</v>
      </c>
      <c r="L603" s="1">
        <v>44957.321554861112</v>
      </c>
      <c r="M603" t="s">
        <v>984</v>
      </c>
      <c r="N603" t="s">
        <v>985</v>
      </c>
      <c r="O603">
        <v>1989.68</v>
      </c>
      <c r="P603">
        <v>0</v>
      </c>
      <c r="Q603">
        <v>0</v>
      </c>
      <c r="R603">
        <v>1989.68</v>
      </c>
      <c r="S603">
        <v>1989.68</v>
      </c>
      <c r="T603">
        <v>-1989.68</v>
      </c>
      <c r="U603">
        <v>0</v>
      </c>
      <c r="V603">
        <v>-1989.68</v>
      </c>
      <c r="W603">
        <v>-1989.68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f>Table1[[#This Row],[RPMO Balance]]-Table1[[#This Row],[RSP Balance]]</f>
        <v>0</v>
      </c>
      <c r="AG603">
        <f>Table1[[#This Row],[RSP Total Charges]]+Table1[[#This Row],[TotalPaymentUnallocatedAmount]]+Table1[[#This Row],[TotalCreditUnallocatedAmount]]</f>
        <v>0</v>
      </c>
    </row>
    <row r="604" spans="1:33" hidden="1" x14ac:dyDescent="0.25">
      <c r="A604" t="s">
        <v>974</v>
      </c>
      <c r="B604">
        <v>40517</v>
      </c>
      <c r="C604" t="s">
        <v>1898</v>
      </c>
      <c r="D604">
        <v>36174</v>
      </c>
      <c r="E604">
        <v>10804</v>
      </c>
      <c r="F604" t="s">
        <v>1899</v>
      </c>
      <c r="G604" t="s">
        <v>1900</v>
      </c>
      <c r="H604">
        <v>242</v>
      </c>
      <c r="I604" s="1">
        <v>44860</v>
      </c>
      <c r="J604" s="1">
        <v>44930</v>
      </c>
      <c r="K604" s="1">
        <v>44860.627106481479</v>
      </c>
      <c r="L604" s="1">
        <v>44930.321554861112</v>
      </c>
      <c r="M604" t="s">
        <v>984</v>
      </c>
      <c r="N604" t="s">
        <v>985</v>
      </c>
      <c r="O604">
        <v>792.26</v>
      </c>
      <c r="P604">
        <v>0</v>
      </c>
      <c r="Q604">
        <v>-1160</v>
      </c>
      <c r="R604">
        <v>1952.26</v>
      </c>
      <c r="S604">
        <v>792.26</v>
      </c>
      <c r="T604">
        <v>-792.26</v>
      </c>
      <c r="U604">
        <v>0</v>
      </c>
      <c r="V604">
        <v>-792.26</v>
      </c>
      <c r="W604">
        <v>-792.26</v>
      </c>
      <c r="X604">
        <v>0</v>
      </c>
      <c r="Y604">
        <v>0</v>
      </c>
      <c r="Z604">
        <v>-1160</v>
      </c>
      <c r="AA604">
        <v>0</v>
      </c>
      <c r="AB604">
        <v>1160</v>
      </c>
      <c r="AC604">
        <v>0</v>
      </c>
      <c r="AD604">
        <v>-1160</v>
      </c>
      <c r="AE604">
        <v>0</v>
      </c>
      <c r="AF604">
        <f>Table1[[#This Row],[RPMO Balance]]-Table1[[#This Row],[RSP Balance]]</f>
        <v>0</v>
      </c>
      <c r="AG604">
        <f>Table1[[#This Row],[RSP Total Charges]]+Table1[[#This Row],[TotalPaymentUnallocatedAmount]]+Table1[[#This Row],[TotalCreditUnallocatedAmount]]</f>
        <v>0</v>
      </c>
    </row>
    <row r="605" spans="1:33" hidden="1" x14ac:dyDescent="0.25">
      <c r="A605" t="s">
        <v>974</v>
      </c>
      <c r="B605">
        <v>40523</v>
      </c>
      <c r="C605" t="s">
        <v>1901</v>
      </c>
      <c r="D605">
        <v>36180</v>
      </c>
      <c r="E605">
        <v>10902</v>
      </c>
      <c r="F605" t="s">
        <v>1902</v>
      </c>
      <c r="G605" t="s">
        <v>1903</v>
      </c>
      <c r="H605">
        <v>255</v>
      </c>
      <c r="I605" s="1">
        <v>44866</v>
      </c>
      <c r="J605" s="1">
        <v>45046</v>
      </c>
      <c r="K605" s="1">
        <v>44898.321554861112</v>
      </c>
      <c r="L605" s="1">
        <v>45046</v>
      </c>
      <c r="M605" t="s">
        <v>36</v>
      </c>
      <c r="N605" t="s">
        <v>37</v>
      </c>
      <c r="O605">
        <v>3580</v>
      </c>
      <c r="P605">
        <v>0</v>
      </c>
      <c r="Q605">
        <v>0</v>
      </c>
      <c r="R605">
        <v>3580</v>
      </c>
      <c r="S605">
        <v>3580</v>
      </c>
      <c r="T605">
        <v>-3580</v>
      </c>
      <c r="U605">
        <v>0</v>
      </c>
      <c r="V605">
        <v>-3580</v>
      </c>
      <c r="W605">
        <v>-3580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f>Table1[[#This Row],[RPMO Balance]]-Table1[[#This Row],[RSP Balance]]</f>
        <v>0</v>
      </c>
      <c r="AG605">
        <f>Table1[[#This Row],[RSP Total Charges]]+Table1[[#This Row],[TotalPaymentUnallocatedAmount]]+Table1[[#This Row],[TotalCreditUnallocatedAmount]]</f>
        <v>0</v>
      </c>
    </row>
    <row r="606" spans="1:33" hidden="1" x14ac:dyDescent="0.25">
      <c r="A606" t="s">
        <v>974</v>
      </c>
      <c r="B606">
        <v>40583</v>
      </c>
      <c r="C606" t="s">
        <v>1904</v>
      </c>
      <c r="D606">
        <v>36241</v>
      </c>
      <c r="E606">
        <v>10914</v>
      </c>
      <c r="F606" t="s">
        <v>1905</v>
      </c>
      <c r="G606" t="s">
        <v>1906</v>
      </c>
      <c r="H606">
        <v>260</v>
      </c>
      <c r="I606" s="1">
        <v>44866</v>
      </c>
      <c r="J606" s="1">
        <v>45199</v>
      </c>
      <c r="K606" s="1">
        <v>44866.321554861112</v>
      </c>
      <c r="L606" s="1">
        <v>45199</v>
      </c>
      <c r="M606" t="s">
        <v>36</v>
      </c>
      <c r="N606" t="s">
        <v>37</v>
      </c>
      <c r="O606">
        <v>3000</v>
      </c>
      <c r="P606">
        <v>0</v>
      </c>
      <c r="Q606">
        <v>0</v>
      </c>
      <c r="R606">
        <v>3000</v>
      </c>
      <c r="S606">
        <v>3000</v>
      </c>
      <c r="T606">
        <v>-3000</v>
      </c>
      <c r="U606">
        <v>0</v>
      </c>
      <c r="V606">
        <v>-3000</v>
      </c>
      <c r="W606">
        <v>-3000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f>Table1[[#This Row],[RPMO Balance]]-Table1[[#This Row],[RSP Balance]]</f>
        <v>0</v>
      </c>
      <c r="AG606">
        <f>Table1[[#This Row],[RSP Total Charges]]+Table1[[#This Row],[TotalPaymentUnallocatedAmount]]+Table1[[#This Row],[TotalCreditUnallocatedAmount]]</f>
        <v>0</v>
      </c>
    </row>
    <row r="607" spans="1:33" hidden="1" x14ac:dyDescent="0.25">
      <c r="A607" t="s">
        <v>974</v>
      </c>
      <c r="B607">
        <v>40761</v>
      </c>
      <c r="C607" t="s">
        <v>1907</v>
      </c>
      <c r="D607">
        <v>36406</v>
      </c>
      <c r="E607">
        <v>4499</v>
      </c>
      <c r="F607" t="s">
        <v>1908</v>
      </c>
      <c r="G607" t="s">
        <v>1909</v>
      </c>
      <c r="H607">
        <v>419</v>
      </c>
      <c r="I607" s="1">
        <v>44866</v>
      </c>
      <c r="J607" s="1">
        <v>45016</v>
      </c>
      <c r="K607" s="1">
        <v>44866.321554861112</v>
      </c>
      <c r="L607" s="1">
        <v>45016</v>
      </c>
      <c r="M607" t="s">
        <v>36</v>
      </c>
      <c r="N607" t="s">
        <v>37</v>
      </c>
      <c r="O607">
        <v>2900</v>
      </c>
      <c r="P607">
        <v>0</v>
      </c>
      <c r="Q607">
        <v>-100</v>
      </c>
      <c r="R607">
        <v>3000</v>
      </c>
      <c r="S607">
        <v>0</v>
      </c>
      <c r="T607">
        <v>-580</v>
      </c>
      <c r="U607">
        <v>2320</v>
      </c>
      <c r="V607">
        <v>0</v>
      </c>
      <c r="W607">
        <v>0</v>
      </c>
      <c r="X607">
        <v>0</v>
      </c>
      <c r="Y607">
        <v>-580</v>
      </c>
      <c r="Z607">
        <v>-100</v>
      </c>
      <c r="AA607">
        <v>0</v>
      </c>
      <c r="AB607">
        <v>3000</v>
      </c>
      <c r="AC607">
        <v>-580</v>
      </c>
      <c r="AD607">
        <v>-100</v>
      </c>
      <c r="AE607">
        <v>2320</v>
      </c>
      <c r="AF607">
        <f>Table1[[#This Row],[RPMO Balance]]-Table1[[#This Row],[RSP Balance]]</f>
        <v>0</v>
      </c>
      <c r="AG607">
        <f>Table1[[#This Row],[RSP Total Charges]]+Table1[[#This Row],[TotalPaymentUnallocatedAmount]]+Table1[[#This Row],[TotalCreditUnallocatedAmount]]</f>
        <v>2320</v>
      </c>
    </row>
    <row r="608" spans="1:33" hidden="1" x14ac:dyDescent="0.25">
      <c r="A608" t="s">
        <v>974</v>
      </c>
      <c r="B608">
        <v>40791</v>
      </c>
      <c r="C608" t="s">
        <v>1910</v>
      </c>
      <c r="D608">
        <v>36429</v>
      </c>
      <c r="E608">
        <v>10781</v>
      </c>
      <c r="F608" t="s">
        <v>1911</v>
      </c>
      <c r="G608" t="s">
        <v>1912</v>
      </c>
      <c r="H608">
        <v>430</v>
      </c>
      <c r="I608" s="1">
        <v>44866</v>
      </c>
      <c r="J608" s="1">
        <v>45199</v>
      </c>
      <c r="K608" s="1">
        <v>44869</v>
      </c>
      <c r="L608" s="1">
        <v>45199</v>
      </c>
      <c r="M608" t="s">
        <v>36</v>
      </c>
      <c r="N608" t="s">
        <v>940</v>
      </c>
      <c r="O608">
        <v>3000</v>
      </c>
      <c r="P608">
        <v>0</v>
      </c>
      <c r="Q608">
        <v>0</v>
      </c>
      <c r="R608">
        <v>3000</v>
      </c>
      <c r="S608">
        <v>680</v>
      </c>
      <c r="T608">
        <v>-3000</v>
      </c>
      <c r="U608">
        <v>0</v>
      </c>
      <c r="V608">
        <v>-680</v>
      </c>
      <c r="W608">
        <v>-680</v>
      </c>
      <c r="X608">
        <v>0</v>
      </c>
      <c r="Y608" s="2">
        <v>-2320</v>
      </c>
      <c r="Z608" s="2">
        <v>0</v>
      </c>
      <c r="AA608">
        <v>0</v>
      </c>
      <c r="AB608" s="2">
        <v>2320</v>
      </c>
      <c r="AC608">
        <v>-2320</v>
      </c>
      <c r="AD608">
        <v>0</v>
      </c>
      <c r="AE608">
        <v>0</v>
      </c>
      <c r="AF608">
        <f>Table1[[#This Row],[RPMO Balance]]-Table1[[#This Row],[RSP Balance]]</f>
        <v>0</v>
      </c>
      <c r="AG608">
        <f>Table1[[#This Row],[RSP Total Charges]]+Table1[[#This Row],[TotalPaymentUnallocatedAmount]]+Table1[[#This Row],[TotalCreditUnallocatedAmount]]</f>
        <v>0</v>
      </c>
    </row>
    <row r="609" spans="1:33" hidden="1" x14ac:dyDescent="0.25">
      <c r="A609" t="s">
        <v>974</v>
      </c>
      <c r="B609">
        <v>40828</v>
      </c>
      <c r="C609" t="s">
        <v>1913</v>
      </c>
      <c r="D609">
        <v>36466</v>
      </c>
      <c r="E609">
        <v>10357</v>
      </c>
      <c r="F609" t="s">
        <v>1914</v>
      </c>
      <c r="G609" t="s">
        <v>1915</v>
      </c>
      <c r="H609">
        <v>263</v>
      </c>
      <c r="I609" s="1">
        <v>44866</v>
      </c>
      <c r="J609" s="1">
        <v>45199</v>
      </c>
      <c r="K609" s="1">
        <v>44866.321554861112</v>
      </c>
      <c r="L609" s="1">
        <v>45199</v>
      </c>
      <c r="M609" t="s">
        <v>36</v>
      </c>
      <c r="N609" t="s">
        <v>37</v>
      </c>
      <c r="O609">
        <v>3000</v>
      </c>
      <c r="P609">
        <v>0</v>
      </c>
      <c r="Q609">
        <v>0</v>
      </c>
      <c r="R609">
        <v>3000</v>
      </c>
      <c r="S609">
        <v>3000</v>
      </c>
      <c r="T609">
        <v>-3000</v>
      </c>
      <c r="U609">
        <v>0</v>
      </c>
      <c r="V609">
        <v>-3000</v>
      </c>
      <c r="W609">
        <v>-3000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f>Table1[[#This Row],[RPMO Balance]]-Table1[[#This Row],[RSP Balance]]</f>
        <v>0</v>
      </c>
      <c r="AG609">
        <f>Table1[[#This Row],[RSP Total Charges]]+Table1[[#This Row],[TotalPaymentUnallocatedAmount]]+Table1[[#This Row],[TotalCreditUnallocatedAmount]]</f>
        <v>0</v>
      </c>
    </row>
    <row r="610" spans="1:33" hidden="1" x14ac:dyDescent="0.25">
      <c r="A610" t="s">
        <v>974</v>
      </c>
      <c r="B610">
        <v>40861</v>
      </c>
      <c r="C610" t="s">
        <v>1916</v>
      </c>
      <c r="D610">
        <v>36499</v>
      </c>
      <c r="E610">
        <v>10977</v>
      </c>
      <c r="F610" t="s">
        <v>1917</v>
      </c>
      <c r="G610" t="s">
        <v>1918</v>
      </c>
      <c r="H610">
        <v>273</v>
      </c>
      <c r="I610" s="1">
        <v>44866</v>
      </c>
      <c r="J610" s="1">
        <v>44917</v>
      </c>
      <c r="K610" s="1">
        <v>44872.321554861112</v>
      </c>
      <c r="L610" s="1">
        <v>44917.321554861112</v>
      </c>
      <c r="M610" t="s">
        <v>984</v>
      </c>
      <c r="N610" t="s">
        <v>985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f>Table1[[#This Row],[RPMO Balance]]-Table1[[#This Row],[RSP Balance]]</f>
        <v>0</v>
      </c>
      <c r="AG610">
        <f>Table1[[#This Row],[RSP Total Charges]]+Table1[[#This Row],[TotalPaymentUnallocatedAmount]]+Table1[[#This Row],[TotalCreditUnallocatedAmount]]</f>
        <v>0</v>
      </c>
    </row>
    <row r="611" spans="1:33" hidden="1" x14ac:dyDescent="0.25">
      <c r="A611" t="s">
        <v>974</v>
      </c>
      <c r="B611">
        <v>40963</v>
      </c>
      <c r="C611" t="s">
        <v>1919</v>
      </c>
      <c r="D611">
        <v>36603</v>
      </c>
      <c r="E611">
        <v>4567</v>
      </c>
      <c r="F611" t="s">
        <v>1920</v>
      </c>
      <c r="G611" t="s">
        <v>1921</v>
      </c>
      <c r="H611" t="s">
        <v>1922</v>
      </c>
      <c r="I611" s="1">
        <v>44864.627106481479</v>
      </c>
      <c r="J611" s="1">
        <v>45291</v>
      </c>
      <c r="K611" s="1">
        <v>44864.627106481479</v>
      </c>
      <c r="L611" s="1">
        <v>45291</v>
      </c>
      <c r="M611" t="s">
        <v>36</v>
      </c>
      <c r="N611" t="s">
        <v>37</v>
      </c>
      <c r="O611">
        <v>1121.7</v>
      </c>
      <c r="P611">
        <v>0</v>
      </c>
      <c r="Q611">
        <v>0</v>
      </c>
      <c r="R611">
        <v>1121.7</v>
      </c>
      <c r="S611">
        <v>0</v>
      </c>
      <c r="T611">
        <v>-690</v>
      </c>
      <c r="U611">
        <v>431.7</v>
      </c>
      <c r="V611">
        <v>0</v>
      </c>
      <c r="W611">
        <v>0</v>
      </c>
      <c r="X611">
        <v>0</v>
      </c>
      <c r="Y611">
        <v>-690</v>
      </c>
      <c r="Z611">
        <v>0</v>
      </c>
      <c r="AA611">
        <v>0</v>
      </c>
      <c r="AB611">
        <v>1121.7</v>
      </c>
      <c r="AC611">
        <v>-690</v>
      </c>
      <c r="AD611">
        <v>0</v>
      </c>
      <c r="AE611">
        <v>431.7</v>
      </c>
      <c r="AF611">
        <f>Table1[[#This Row],[RPMO Balance]]-Table1[[#This Row],[RSP Balance]]</f>
        <v>0</v>
      </c>
      <c r="AG611">
        <f>Table1[[#This Row],[RSP Total Charges]]+Table1[[#This Row],[TotalPaymentUnallocatedAmount]]+Table1[[#This Row],[TotalCreditUnallocatedAmount]]</f>
        <v>431.70000000000005</v>
      </c>
    </row>
    <row r="612" spans="1:33" hidden="1" x14ac:dyDescent="0.25">
      <c r="A612" t="s">
        <v>974</v>
      </c>
      <c r="B612">
        <v>41072</v>
      </c>
      <c r="C612" t="s">
        <v>1923</v>
      </c>
      <c r="D612">
        <v>36715</v>
      </c>
      <c r="E612">
        <v>10996</v>
      </c>
      <c r="F612" t="s">
        <v>1924</v>
      </c>
      <c r="G612" t="s">
        <v>1925</v>
      </c>
      <c r="H612">
        <v>447</v>
      </c>
      <c r="I612" s="1">
        <v>44867</v>
      </c>
      <c r="J612" s="1">
        <v>45046</v>
      </c>
      <c r="K612" s="1">
        <v>44867.321554861112</v>
      </c>
      <c r="L612" s="1">
        <v>45046</v>
      </c>
      <c r="M612" t="s">
        <v>36</v>
      </c>
      <c r="N612" t="s">
        <v>940</v>
      </c>
      <c r="O612">
        <v>2980.57</v>
      </c>
      <c r="P612">
        <v>0</v>
      </c>
      <c r="Q612">
        <v>-70</v>
      </c>
      <c r="R612">
        <v>3050.57</v>
      </c>
      <c r="S612">
        <v>3050.57</v>
      </c>
      <c r="T612">
        <v>-2980.57</v>
      </c>
      <c r="U612">
        <v>0</v>
      </c>
      <c r="V612">
        <v>-2980.57</v>
      </c>
      <c r="W612">
        <v>-2980.57</v>
      </c>
      <c r="X612">
        <v>-70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f>Table1[[#This Row],[RPMO Balance]]-Table1[[#This Row],[RSP Balance]]</f>
        <v>0</v>
      </c>
      <c r="AG612">
        <f>Table1[[#This Row],[RSP Total Charges]]+Table1[[#This Row],[TotalPaymentUnallocatedAmount]]+Table1[[#This Row],[TotalCreditUnallocatedAmount]]</f>
        <v>0</v>
      </c>
    </row>
    <row r="613" spans="1:33" hidden="1" x14ac:dyDescent="0.25">
      <c r="A613" t="s">
        <v>974</v>
      </c>
      <c r="B613">
        <v>41116</v>
      </c>
      <c r="C613" t="s">
        <v>1926</v>
      </c>
      <c r="D613">
        <v>36759</v>
      </c>
      <c r="E613">
        <v>4614</v>
      </c>
      <c r="F613" t="s">
        <v>1927</v>
      </c>
      <c r="G613" t="s">
        <v>1928</v>
      </c>
      <c r="H613" t="s">
        <v>1929</v>
      </c>
      <c r="I613" s="1">
        <v>44865.321554861112</v>
      </c>
      <c r="J613" s="1">
        <v>45291</v>
      </c>
      <c r="K613" s="1">
        <v>44865.321554861112</v>
      </c>
      <c r="L613" s="1">
        <v>45291</v>
      </c>
      <c r="M613" t="s">
        <v>36</v>
      </c>
      <c r="N613" t="s">
        <v>37</v>
      </c>
      <c r="O613">
        <v>1080</v>
      </c>
      <c r="P613">
        <v>0</v>
      </c>
      <c r="Q613">
        <v>0</v>
      </c>
      <c r="R613">
        <v>1080</v>
      </c>
      <c r="S613">
        <v>1080</v>
      </c>
      <c r="T613">
        <v>-1081</v>
      </c>
      <c r="U613">
        <v>-1</v>
      </c>
      <c r="V613">
        <v>-1080</v>
      </c>
      <c r="W613">
        <v>-1080</v>
      </c>
      <c r="X613">
        <v>0</v>
      </c>
      <c r="Y613">
        <v>-1</v>
      </c>
      <c r="Z613">
        <v>0</v>
      </c>
      <c r="AA613">
        <v>0</v>
      </c>
      <c r="AB613">
        <v>0</v>
      </c>
      <c r="AC613">
        <v>-1</v>
      </c>
      <c r="AD613">
        <v>0</v>
      </c>
      <c r="AE613">
        <v>-1</v>
      </c>
      <c r="AF613">
        <f>Table1[[#This Row],[RPMO Balance]]-Table1[[#This Row],[RSP Balance]]</f>
        <v>0</v>
      </c>
      <c r="AG613">
        <f>Table1[[#This Row],[RSP Total Charges]]+Table1[[#This Row],[TotalPaymentUnallocatedAmount]]+Table1[[#This Row],[TotalCreditUnallocatedAmount]]</f>
        <v>-1</v>
      </c>
    </row>
    <row r="614" spans="1:33" hidden="1" x14ac:dyDescent="0.25">
      <c r="A614" t="s">
        <v>974</v>
      </c>
      <c r="B614">
        <v>41117</v>
      </c>
      <c r="C614" t="s">
        <v>1930</v>
      </c>
      <c r="D614">
        <v>36760</v>
      </c>
      <c r="E614">
        <v>4640</v>
      </c>
      <c r="F614" t="s">
        <v>1931</v>
      </c>
      <c r="G614" t="s">
        <v>1932</v>
      </c>
      <c r="H614" t="s">
        <v>1933</v>
      </c>
      <c r="I614" s="1">
        <v>44865.321554861112</v>
      </c>
      <c r="J614" s="1">
        <v>44865.321554861112</v>
      </c>
      <c r="K614" s="1">
        <v>44865.321554861112</v>
      </c>
      <c r="L614" s="1">
        <v>44865.321554861112</v>
      </c>
      <c r="M614" t="s">
        <v>984</v>
      </c>
      <c r="N614" t="s">
        <v>985</v>
      </c>
      <c r="O614">
        <v>1080</v>
      </c>
      <c r="P614">
        <v>0</v>
      </c>
      <c r="Q614">
        <v>0</v>
      </c>
      <c r="R614">
        <v>1080</v>
      </c>
      <c r="S614">
        <v>0</v>
      </c>
      <c r="T614">
        <v>-540</v>
      </c>
      <c r="U614">
        <v>540</v>
      </c>
      <c r="V614">
        <v>0</v>
      </c>
      <c r="W614">
        <v>0</v>
      </c>
      <c r="X614">
        <v>0</v>
      </c>
      <c r="Y614">
        <v>-540</v>
      </c>
      <c r="Z614">
        <v>0</v>
      </c>
      <c r="AA614">
        <v>0</v>
      </c>
      <c r="AB614">
        <v>1080</v>
      </c>
      <c r="AC614">
        <v>-540</v>
      </c>
      <c r="AD614">
        <v>0</v>
      </c>
      <c r="AE614">
        <v>540</v>
      </c>
      <c r="AF614">
        <f>Table1[[#This Row],[RPMO Balance]]-Table1[[#This Row],[RSP Balance]]</f>
        <v>0</v>
      </c>
      <c r="AG614">
        <f>Table1[[#This Row],[RSP Total Charges]]+Table1[[#This Row],[TotalPaymentUnallocatedAmount]]+Table1[[#This Row],[TotalCreditUnallocatedAmount]]</f>
        <v>540</v>
      </c>
    </row>
    <row r="615" spans="1:33" hidden="1" x14ac:dyDescent="0.25">
      <c r="A615" t="s">
        <v>974</v>
      </c>
      <c r="B615">
        <v>41118</v>
      </c>
      <c r="C615" t="s">
        <v>1934</v>
      </c>
      <c r="D615">
        <v>36761</v>
      </c>
      <c r="E615">
        <v>4499</v>
      </c>
      <c r="F615" t="s">
        <v>1908</v>
      </c>
      <c r="G615" t="s">
        <v>1909</v>
      </c>
      <c r="H615" t="s">
        <v>1935</v>
      </c>
      <c r="I615" s="1">
        <v>44865.321554861112</v>
      </c>
      <c r="J615" s="1">
        <v>45291</v>
      </c>
      <c r="K615" s="1">
        <v>44865.321554861112</v>
      </c>
      <c r="L615" s="1">
        <v>45291</v>
      </c>
      <c r="M615" t="s">
        <v>36</v>
      </c>
      <c r="N615" t="s">
        <v>37</v>
      </c>
      <c r="O615">
        <v>1590</v>
      </c>
      <c r="P615">
        <v>0</v>
      </c>
      <c r="Q615">
        <v>0</v>
      </c>
      <c r="R615">
        <v>1590</v>
      </c>
      <c r="S615">
        <v>0</v>
      </c>
      <c r="T615">
        <v>-250</v>
      </c>
      <c r="U615">
        <v>1340</v>
      </c>
      <c r="V615">
        <v>0</v>
      </c>
      <c r="W615">
        <v>0</v>
      </c>
      <c r="X615">
        <v>0</v>
      </c>
      <c r="Y615">
        <v>-250</v>
      </c>
      <c r="Z615">
        <v>0</v>
      </c>
      <c r="AA615">
        <v>0</v>
      </c>
      <c r="AB615">
        <v>1590</v>
      </c>
      <c r="AC615">
        <v>-250</v>
      </c>
      <c r="AD615">
        <v>0</v>
      </c>
      <c r="AE615">
        <v>1340</v>
      </c>
      <c r="AF615">
        <f>Table1[[#This Row],[RPMO Balance]]-Table1[[#This Row],[RSP Balance]]</f>
        <v>0</v>
      </c>
      <c r="AG615">
        <f>Table1[[#This Row],[RSP Total Charges]]+Table1[[#This Row],[TotalPaymentUnallocatedAmount]]+Table1[[#This Row],[TotalCreditUnallocatedAmount]]</f>
        <v>1340</v>
      </c>
    </row>
    <row r="616" spans="1:33" hidden="1" x14ac:dyDescent="0.25">
      <c r="A616" t="s">
        <v>974</v>
      </c>
      <c r="B616">
        <v>41119</v>
      </c>
      <c r="C616" t="s">
        <v>1936</v>
      </c>
      <c r="D616">
        <v>36762</v>
      </c>
      <c r="E616">
        <v>4646</v>
      </c>
      <c r="F616" t="s">
        <v>1937</v>
      </c>
      <c r="G616" t="s">
        <v>1938</v>
      </c>
      <c r="H616" t="s">
        <v>1939</v>
      </c>
      <c r="I616" s="1">
        <v>44865.321554861112</v>
      </c>
      <c r="J616" s="1">
        <v>45291</v>
      </c>
      <c r="K616" s="1">
        <v>44865.321554861112</v>
      </c>
      <c r="L616" s="1">
        <v>45291</v>
      </c>
      <c r="M616" t="s">
        <v>36</v>
      </c>
      <c r="N616" t="s">
        <v>37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f>Table1[[#This Row],[RPMO Balance]]-Table1[[#This Row],[RSP Balance]]</f>
        <v>0</v>
      </c>
      <c r="AG616">
        <f>Table1[[#This Row],[RSP Total Charges]]+Table1[[#This Row],[TotalPaymentUnallocatedAmount]]+Table1[[#This Row],[TotalCreditUnallocatedAmount]]</f>
        <v>0</v>
      </c>
    </row>
    <row r="617" spans="1:33" hidden="1" x14ac:dyDescent="0.25">
      <c r="A617" t="s">
        <v>974</v>
      </c>
      <c r="B617">
        <v>41120</v>
      </c>
      <c r="C617" t="s">
        <v>1940</v>
      </c>
      <c r="D617">
        <v>36763</v>
      </c>
      <c r="E617">
        <v>4635</v>
      </c>
      <c r="F617" t="s">
        <v>1941</v>
      </c>
      <c r="G617" t="s">
        <v>1942</v>
      </c>
      <c r="H617" t="s">
        <v>1943</v>
      </c>
      <c r="I617" s="1">
        <v>44865.321554861112</v>
      </c>
      <c r="J617" s="1">
        <v>45291</v>
      </c>
      <c r="K617" s="1">
        <v>44865.321554861112</v>
      </c>
      <c r="L617" s="1">
        <v>45291</v>
      </c>
      <c r="M617" t="s">
        <v>36</v>
      </c>
      <c r="N617" t="s">
        <v>37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f>Table1[[#This Row],[RPMO Balance]]-Table1[[#This Row],[RSP Balance]]</f>
        <v>0</v>
      </c>
      <c r="AG617">
        <f>Table1[[#This Row],[RSP Total Charges]]+Table1[[#This Row],[TotalPaymentUnallocatedAmount]]+Table1[[#This Row],[TotalCreditUnallocatedAmount]]</f>
        <v>0</v>
      </c>
    </row>
    <row r="618" spans="1:33" hidden="1" x14ac:dyDescent="0.25">
      <c r="A618" t="s">
        <v>974</v>
      </c>
      <c r="B618">
        <v>41121</v>
      </c>
      <c r="C618" t="s">
        <v>1944</v>
      </c>
      <c r="D618">
        <v>36764</v>
      </c>
      <c r="E618">
        <v>6487</v>
      </c>
      <c r="F618" t="s">
        <v>1945</v>
      </c>
      <c r="G618" t="s">
        <v>352</v>
      </c>
      <c r="H618" t="s">
        <v>1946</v>
      </c>
      <c r="I618" s="1">
        <v>44865.321554861112</v>
      </c>
      <c r="J618" s="1">
        <v>45291</v>
      </c>
      <c r="K618" s="1">
        <v>44865.321554861112</v>
      </c>
      <c r="L618" s="1">
        <v>45291</v>
      </c>
      <c r="M618" t="s">
        <v>36</v>
      </c>
      <c r="N618" t="s">
        <v>37</v>
      </c>
      <c r="O618">
        <v>1620</v>
      </c>
      <c r="P618">
        <v>0</v>
      </c>
      <c r="Q618">
        <v>0</v>
      </c>
      <c r="R618">
        <v>1620</v>
      </c>
      <c r="S618">
        <v>540</v>
      </c>
      <c r="T618">
        <v>-540</v>
      </c>
      <c r="U618">
        <v>1080</v>
      </c>
      <c r="V618">
        <v>-540</v>
      </c>
      <c r="W618">
        <v>-540</v>
      </c>
      <c r="X618">
        <v>0</v>
      </c>
      <c r="Y618">
        <v>0</v>
      </c>
      <c r="Z618">
        <v>0</v>
      </c>
      <c r="AA618">
        <v>0</v>
      </c>
      <c r="AB618">
        <v>1080</v>
      </c>
      <c r="AC618">
        <v>0</v>
      </c>
      <c r="AD618">
        <v>0</v>
      </c>
      <c r="AE618">
        <v>1080</v>
      </c>
      <c r="AF618">
        <f>Table1[[#This Row],[RPMO Balance]]-Table1[[#This Row],[RSP Balance]]</f>
        <v>0</v>
      </c>
      <c r="AG618">
        <f>Table1[[#This Row],[RSP Total Charges]]+Table1[[#This Row],[TotalPaymentUnallocatedAmount]]+Table1[[#This Row],[TotalCreditUnallocatedAmount]]</f>
        <v>1080</v>
      </c>
    </row>
    <row r="619" spans="1:33" hidden="1" x14ac:dyDescent="0.25">
      <c r="A619" t="s">
        <v>974</v>
      </c>
      <c r="B619">
        <v>41122</v>
      </c>
      <c r="C619" t="s">
        <v>1947</v>
      </c>
      <c r="D619">
        <v>36765</v>
      </c>
      <c r="E619">
        <v>4644</v>
      </c>
      <c r="F619" t="s">
        <v>1948</v>
      </c>
      <c r="G619" t="s">
        <v>1949</v>
      </c>
      <c r="H619" t="s">
        <v>1950</v>
      </c>
      <c r="I619" s="1">
        <v>44865.321554861112</v>
      </c>
      <c r="J619" s="1">
        <v>45291</v>
      </c>
      <c r="K619" s="1">
        <v>44865.321554861112</v>
      </c>
      <c r="L619" s="1">
        <v>45291</v>
      </c>
      <c r="M619" t="s">
        <v>36</v>
      </c>
      <c r="N619" t="s">
        <v>37</v>
      </c>
      <c r="O619">
        <v>1575</v>
      </c>
      <c r="P619">
        <v>0</v>
      </c>
      <c r="Q619">
        <v>0</v>
      </c>
      <c r="R619">
        <v>1575</v>
      </c>
      <c r="S619">
        <v>525</v>
      </c>
      <c r="T619">
        <v>-525</v>
      </c>
      <c r="U619">
        <v>1050</v>
      </c>
      <c r="V619">
        <v>-525</v>
      </c>
      <c r="W619">
        <v>-525</v>
      </c>
      <c r="X619">
        <v>0</v>
      </c>
      <c r="Y619">
        <v>0</v>
      </c>
      <c r="Z619">
        <v>0</v>
      </c>
      <c r="AA619">
        <v>0</v>
      </c>
      <c r="AB619">
        <v>1050</v>
      </c>
      <c r="AC619">
        <v>0</v>
      </c>
      <c r="AD619">
        <v>0</v>
      </c>
      <c r="AE619">
        <v>1050</v>
      </c>
      <c r="AF619">
        <f>Table1[[#This Row],[RPMO Balance]]-Table1[[#This Row],[RSP Balance]]</f>
        <v>0</v>
      </c>
      <c r="AG619">
        <f>Table1[[#This Row],[RSP Total Charges]]+Table1[[#This Row],[TotalPaymentUnallocatedAmount]]+Table1[[#This Row],[TotalCreditUnallocatedAmount]]</f>
        <v>1050</v>
      </c>
    </row>
    <row r="620" spans="1:33" hidden="1" x14ac:dyDescent="0.25">
      <c r="A620" t="s">
        <v>974</v>
      </c>
      <c r="B620">
        <v>41123</v>
      </c>
      <c r="C620" t="s">
        <v>1951</v>
      </c>
      <c r="D620">
        <v>36766</v>
      </c>
      <c r="E620">
        <v>4583</v>
      </c>
      <c r="F620" t="s">
        <v>1952</v>
      </c>
      <c r="G620" t="s">
        <v>1953</v>
      </c>
      <c r="H620" t="s">
        <v>1954</v>
      </c>
      <c r="I620" s="1">
        <v>44865.321554861112</v>
      </c>
      <c r="J620" s="1">
        <v>45291</v>
      </c>
      <c r="K620" s="1">
        <v>44865.321554861112</v>
      </c>
      <c r="L620" s="1">
        <v>45291</v>
      </c>
      <c r="M620" t="s">
        <v>36</v>
      </c>
      <c r="N620" t="s">
        <v>37</v>
      </c>
      <c r="O620">
        <v>680</v>
      </c>
      <c r="P620">
        <v>0</v>
      </c>
      <c r="Q620">
        <v>0</v>
      </c>
      <c r="R620">
        <v>680</v>
      </c>
      <c r="S620">
        <v>0</v>
      </c>
      <c r="T620">
        <v>-580</v>
      </c>
      <c r="U620">
        <v>100</v>
      </c>
      <c r="V620">
        <v>0</v>
      </c>
      <c r="W620">
        <v>0</v>
      </c>
      <c r="X620">
        <v>0</v>
      </c>
      <c r="Y620">
        <v>-580</v>
      </c>
      <c r="Z620">
        <v>0</v>
      </c>
      <c r="AA620">
        <v>0</v>
      </c>
      <c r="AB620">
        <v>680</v>
      </c>
      <c r="AC620">
        <v>-580</v>
      </c>
      <c r="AD620">
        <v>0</v>
      </c>
      <c r="AE620">
        <v>100</v>
      </c>
      <c r="AF620">
        <f>Table1[[#This Row],[RPMO Balance]]-Table1[[#This Row],[RSP Balance]]</f>
        <v>0</v>
      </c>
      <c r="AG620">
        <f>Table1[[#This Row],[RSP Total Charges]]+Table1[[#This Row],[TotalPaymentUnallocatedAmount]]+Table1[[#This Row],[TotalCreditUnallocatedAmount]]</f>
        <v>100</v>
      </c>
    </row>
    <row r="621" spans="1:33" hidden="1" x14ac:dyDescent="0.25">
      <c r="A621" t="s">
        <v>974</v>
      </c>
      <c r="B621">
        <v>41124</v>
      </c>
      <c r="C621" t="s">
        <v>1955</v>
      </c>
      <c r="D621">
        <v>36767</v>
      </c>
      <c r="E621">
        <v>4568</v>
      </c>
      <c r="F621" t="s">
        <v>491</v>
      </c>
      <c r="G621" t="s">
        <v>1577</v>
      </c>
      <c r="H621" t="s">
        <v>1956</v>
      </c>
      <c r="I621" s="1">
        <v>44865.321554861112</v>
      </c>
      <c r="J621" s="1">
        <v>45291</v>
      </c>
      <c r="K621" s="1">
        <v>44865.321554861112</v>
      </c>
      <c r="L621" s="1">
        <v>45291</v>
      </c>
      <c r="M621" t="s">
        <v>36</v>
      </c>
      <c r="N621" t="s">
        <v>37</v>
      </c>
      <c r="O621">
        <v>1740</v>
      </c>
      <c r="P621">
        <v>0</v>
      </c>
      <c r="Q621">
        <v>0</v>
      </c>
      <c r="R621">
        <v>1740</v>
      </c>
      <c r="S621">
        <v>0</v>
      </c>
      <c r="T621">
        <v>-580</v>
      </c>
      <c r="U621">
        <v>1160</v>
      </c>
      <c r="V621">
        <v>0</v>
      </c>
      <c r="W621">
        <v>0</v>
      </c>
      <c r="X621">
        <v>0</v>
      </c>
      <c r="Y621">
        <v>-580</v>
      </c>
      <c r="Z621">
        <v>0</v>
      </c>
      <c r="AA621">
        <v>0</v>
      </c>
      <c r="AB621">
        <v>1740</v>
      </c>
      <c r="AC621">
        <v>-580</v>
      </c>
      <c r="AD621">
        <v>0</v>
      </c>
      <c r="AE621">
        <v>1160</v>
      </c>
      <c r="AF621">
        <f>Table1[[#This Row],[RPMO Balance]]-Table1[[#This Row],[RSP Balance]]</f>
        <v>0</v>
      </c>
      <c r="AG621">
        <f>Table1[[#This Row],[RSP Total Charges]]+Table1[[#This Row],[TotalPaymentUnallocatedAmount]]+Table1[[#This Row],[TotalCreditUnallocatedAmount]]</f>
        <v>1160</v>
      </c>
    </row>
    <row r="622" spans="1:33" hidden="1" x14ac:dyDescent="0.25">
      <c r="A622" t="s">
        <v>974</v>
      </c>
      <c r="B622">
        <v>41125</v>
      </c>
      <c r="C622" t="s">
        <v>1957</v>
      </c>
      <c r="D622">
        <v>36768</v>
      </c>
      <c r="E622">
        <v>4638</v>
      </c>
      <c r="F622" t="s">
        <v>1958</v>
      </c>
      <c r="G622" t="s">
        <v>1959</v>
      </c>
      <c r="H622" t="s">
        <v>1960</v>
      </c>
      <c r="I622" s="1">
        <v>44865.321554861112</v>
      </c>
      <c r="J622" s="1">
        <v>45291</v>
      </c>
      <c r="K622" s="1">
        <v>44865.321554861112</v>
      </c>
      <c r="L622" s="1">
        <v>45291</v>
      </c>
      <c r="M622" t="s">
        <v>36</v>
      </c>
      <c r="N622" t="s">
        <v>37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f>Table1[[#This Row],[RPMO Balance]]-Table1[[#This Row],[RSP Balance]]</f>
        <v>0</v>
      </c>
      <c r="AG622">
        <f>Table1[[#This Row],[RSP Total Charges]]+Table1[[#This Row],[TotalPaymentUnallocatedAmount]]+Table1[[#This Row],[TotalCreditUnallocatedAmount]]</f>
        <v>0</v>
      </c>
    </row>
    <row r="623" spans="1:33" hidden="1" x14ac:dyDescent="0.25">
      <c r="A623" t="s">
        <v>974</v>
      </c>
      <c r="B623">
        <v>41126</v>
      </c>
      <c r="C623" t="s">
        <v>1961</v>
      </c>
      <c r="D623">
        <v>36769</v>
      </c>
      <c r="E623">
        <v>4563</v>
      </c>
      <c r="F623" t="s">
        <v>1962</v>
      </c>
      <c r="G623" t="s">
        <v>1963</v>
      </c>
      <c r="H623" t="s">
        <v>1964</v>
      </c>
      <c r="I623" s="1">
        <v>44865.321554861112</v>
      </c>
      <c r="J623" s="1">
        <v>45291</v>
      </c>
      <c r="K623" s="1">
        <v>44865.321554861112</v>
      </c>
      <c r="L623" s="1">
        <v>45291</v>
      </c>
      <c r="M623" t="s">
        <v>36</v>
      </c>
      <c r="N623" t="s">
        <v>37</v>
      </c>
      <c r="O623">
        <v>580</v>
      </c>
      <c r="P623">
        <v>0</v>
      </c>
      <c r="Q623">
        <v>-100</v>
      </c>
      <c r="R623">
        <v>680</v>
      </c>
      <c r="S623">
        <v>0</v>
      </c>
      <c r="T623">
        <v>-580</v>
      </c>
      <c r="U623">
        <v>0</v>
      </c>
      <c r="V623">
        <v>0</v>
      </c>
      <c r="W623">
        <v>0</v>
      </c>
      <c r="X623">
        <v>0</v>
      </c>
      <c r="Y623" s="2">
        <v>-580</v>
      </c>
      <c r="Z623" s="2">
        <v>-100</v>
      </c>
      <c r="AA623">
        <v>0</v>
      </c>
      <c r="AB623" s="2">
        <v>680</v>
      </c>
      <c r="AC623">
        <v>-580</v>
      </c>
      <c r="AD623">
        <v>-100</v>
      </c>
      <c r="AE623">
        <v>0</v>
      </c>
      <c r="AF623">
        <f>Table1[[#This Row],[RPMO Balance]]-Table1[[#This Row],[RSP Balance]]</f>
        <v>0</v>
      </c>
      <c r="AG623">
        <f>Table1[[#This Row],[RSP Total Charges]]+Table1[[#This Row],[TotalPaymentUnallocatedAmount]]+Table1[[#This Row],[TotalCreditUnallocatedAmount]]</f>
        <v>0</v>
      </c>
    </row>
    <row r="624" spans="1:33" hidden="1" x14ac:dyDescent="0.25">
      <c r="A624" t="s">
        <v>974</v>
      </c>
      <c r="B624">
        <v>41127</v>
      </c>
      <c r="C624" t="s">
        <v>1965</v>
      </c>
      <c r="D624">
        <v>36770</v>
      </c>
      <c r="E624">
        <v>4649</v>
      </c>
      <c r="F624" t="s">
        <v>1966</v>
      </c>
      <c r="G624" t="s">
        <v>1967</v>
      </c>
      <c r="H624" t="s">
        <v>1968</v>
      </c>
      <c r="I624" s="1">
        <v>44865.321554861112</v>
      </c>
      <c r="J624" s="1">
        <v>45291</v>
      </c>
      <c r="K624" s="1">
        <v>44865.321554861112</v>
      </c>
      <c r="L624" s="1">
        <v>45291</v>
      </c>
      <c r="M624" t="s">
        <v>36</v>
      </c>
      <c r="N624" t="s">
        <v>37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f>Table1[[#This Row],[RPMO Balance]]-Table1[[#This Row],[RSP Balance]]</f>
        <v>0</v>
      </c>
      <c r="AG624">
        <f>Table1[[#This Row],[RSP Total Charges]]+Table1[[#This Row],[TotalPaymentUnallocatedAmount]]+Table1[[#This Row],[TotalCreditUnallocatedAmount]]</f>
        <v>0</v>
      </c>
    </row>
    <row r="625" spans="1:33" hidden="1" x14ac:dyDescent="0.25">
      <c r="A625" t="s">
        <v>974</v>
      </c>
      <c r="B625">
        <v>41150</v>
      </c>
      <c r="C625" t="s">
        <v>1969</v>
      </c>
      <c r="D625">
        <v>36797</v>
      </c>
      <c r="E625">
        <v>8598</v>
      </c>
      <c r="F625" t="s">
        <v>1156</v>
      </c>
      <c r="G625" t="s">
        <v>1157</v>
      </c>
      <c r="H625">
        <v>267</v>
      </c>
      <c r="I625" s="1">
        <v>44866</v>
      </c>
      <c r="J625" s="1">
        <v>44879</v>
      </c>
      <c r="K625" s="1">
        <v>44866.321554861112</v>
      </c>
      <c r="L625" s="1">
        <v>44879.321554861112</v>
      </c>
      <c r="M625" t="s">
        <v>984</v>
      </c>
      <c r="N625" t="s">
        <v>985</v>
      </c>
      <c r="O625">
        <v>0</v>
      </c>
      <c r="P625">
        <v>0</v>
      </c>
      <c r="Q625">
        <v>-2140</v>
      </c>
      <c r="R625">
        <v>2140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-2140</v>
      </c>
      <c r="AA625">
        <v>0</v>
      </c>
      <c r="AB625">
        <v>2140</v>
      </c>
      <c r="AC625">
        <v>0</v>
      </c>
      <c r="AD625">
        <v>-2140</v>
      </c>
      <c r="AE625">
        <v>0</v>
      </c>
      <c r="AF625">
        <f>Table1[[#This Row],[RPMO Balance]]-Table1[[#This Row],[RSP Balance]]</f>
        <v>0</v>
      </c>
      <c r="AG625">
        <f>Table1[[#This Row],[RSP Total Charges]]+Table1[[#This Row],[TotalPaymentUnallocatedAmount]]+Table1[[#This Row],[TotalCreditUnallocatedAmount]]</f>
        <v>0</v>
      </c>
    </row>
    <row r="626" spans="1:33" hidden="1" x14ac:dyDescent="0.25">
      <c r="A626" t="s">
        <v>974</v>
      </c>
      <c r="B626">
        <v>41167</v>
      </c>
      <c r="C626" t="s">
        <v>1970</v>
      </c>
      <c r="D626">
        <v>36813</v>
      </c>
      <c r="E626">
        <v>11024</v>
      </c>
      <c r="F626" t="s">
        <v>1971</v>
      </c>
      <c r="G626" t="s">
        <v>1972</v>
      </c>
      <c r="H626">
        <v>314</v>
      </c>
      <c r="I626" s="1">
        <v>44896</v>
      </c>
      <c r="J626" s="1">
        <v>45169</v>
      </c>
      <c r="K626" s="1">
        <v>44898.321554861112</v>
      </c>
      <c r="L626" s="1">
        <v>45169</v>
      </c>
      <c r="M626" t="s">
        <v>36</v>
      </c>
      <c r="N626" t="s">
        <v>37</v>
      </c>
      <c r="O626">
        <v>2620</v>
      </c>
      <c r="P626">
        <v>0</v>
      </c>
      <c r="Q626">
        <v>0</v>
      </c>
      <c r="R626">
        <v>2620</v>
      </c>
      <c r="S626">
        <v>2620</v>
      </c>
      <c r="T626">
        <v>-2620</v>
      </c>
      <c r="U626">
        <v>0</v>
      </c>
      <c r="V626">
        <v>-2620</v>
      </c>
      <c r="W626">
        <v>-2620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f>Table1[[#This Row],[RPMO Balance]]-Table1[[#This Row],[RSP Balance]]</f>
        <v>0</v>
      </c>
      <c r="AG626">
        <f>Table1[[#This Row],[RSP Total Charges]]+Table1[[#This Row],[TotalPaymentUnallocatedAmount]]+Table1[[#This Row],[TotalCreditUnallocatedAmount]]</f>
        <v>0</v>
      </c>
    </row>
    <row r="627" spans="1:33" hidden="1" x14ac:dyDescent="0.25">
      <c r="A627" t="s">
        <v>974</v>
      </c>
      <c r="B627">
        <v>41391</v>
      </c>
      <c r="C627" t="s">
        <v>1973</v>
      </c>
      <c r="D627">
        <v>37035</v>
      </c>
      <c r="E627">
        <v>11019</v>
      </c>
      <c r="F627" t="s">
        <v>1974</v>
      </c>
      <c r="G627" t="s">
        <v>1975</v>
      </c>
      <c r="H627">
        <v>268</v>
      </c>
      <c r="I627" s="1">
        <v>44896</v>
      </c>
      <c r="J627" s="1">
        <v>44985</v>
      </c>
      <c r="K627" s="1">
        <v>44898.321554861112</v>
      </c>
      <c r="L627" s="1">
        <v>44985.321554861112</v>
      </c>
      <c r="M627" t="s">
        <v>984</v>
      </c>
      <c r="N627" t="s">
        <v>985</v>
      </c>
      <c r="O627">
        <v>1900</v>
      </c>
      <c r="P627">
        <v>0</v>
      </c>
      <c r="Q627">
        <v>0</v>
      </c>
      <c r="R627">
        <v>1900</v>
      </c>
      <c r="S627">
        <v>1900</v>
      </c>
      <c r="T627">
        <v>-1900</v>
      </c>
      <c r="U627">
        <v>0</v>
      </c>
      <c r="V627">
        <v>-1900</v>
      </c>
      <c r="W627">
        <v>-1900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f>Table1[[#This Row],[RPMO Balance]]-Table1[[#This Row],[RSP Balance]]</f>
        <v>0</v>
      </c>
      <c r="AG627">
        <f>Table1[[#This Row],[RSP Total Charges]]+Table1[[#This Row],[TotalPaymentUnallocatedAmount]]+Table1[[#This Row],[TotalCreditUnallocatedAmount]]</f>
        <v>0</v>
      </c>
    </row>
    <row r="628" spans="1:33" hidden="1" x14ac:dyDescent="0.25">
      <c r="A628" t="s">
        <v>974</v>
      </c>
      <c r="B628">
        <v>41451</v>
      </c>
      <c r="C628" t="s">
        <v>1976</v>
      </c>
      <c r="D628">
        <v>37094</v>
      </c>
      <c r="E628">
        <v>10976</v>
      </c>
      <c r="F628" t="s">
        <v>1977</v>
      </c>
      <c r="G628" t="s">
        <v>1978</v>
      </c>
      <c r="H628">
        <v>428</v>
      </c>
      <c r="I628" s="1">
        <v>44872</v>
      </c>
      <c r="J628" s="1">
        <v>44917</v>
      </c>
      <c r="K628" s="1">
        <v>44872.321554861112</v>
      </c>
      <c r="L628" s="1">
        <v>44917.321554861112</v>
      </c>
      <c r="M628" t="s">
        <v>984</v>
      </c>
      <c r="N628" t="s">
        <v>985</v>
      </c>
      <c r="O628">
        <v>975.54</v>
      </c>
      <c r="P628">
        <v>0</v>
      </c>
      <c r="Q628">
        <v>0</v>
      </c>
      <c r="R628">
        <v>975.54</v>
      </c>
      <c r="S628">
        <v>975.54</v>
      </c>
      <c r="T628">
        <v>-975.54</v>
      </c>
      <c r="U628">
        <v>0</v>
      </c>
      <c r="V628">
        <v>-975.54</v>
      </c>
      <c r="W628">
        <v>-975.54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f>Table1[[#This Row],[RPMO Balance]]-Table1[[#This Row],[RSP Balance]]</f>
        <v>0</v>
      </c>
      <c r="AG628">
        <f>Table1[[#This Row],[RSP Total Charges]]+Table1[[#This Row],[TotalPaymentUnallocatedAmount]]+Table1[[#This Row],[TotalCreditUnallocatedAmount]]</f>
        <v>0</v>
      </c>
    </row>
    <row r="629" spans="1:33" hidden="1" x14ac:dyDescent="0.25">
      <c r="A629" t="s">
        <v>974</v>
      </c>
      <c r="B629">
        <v>41515</v>
      </c>
      <c r="C629" t="s">
        <v>1979</v>
      </c>
      <c r="D629">
        <v>37154</v>
      </c>
      <c r="E629">
        <v>11096</v>
      </c>
      <c r="F629" t="s">
        <v>1980</v>
      </c>
      <c r="G629" t="s">
        <v>1240</v>
      </c>
      <c r="H629">
        <v>374</v>
      </c>
      <c r="I629" s="1">
        <v>44896</v>
      </c>
      <c r="J629" s="1">
        <v>44985</v>
      </c>
      <c r="K629" s="1">
        <v>44898.321554861112</v>
      </c>
      <c r="L629" s="1">
        <v>44985.321554861112</v>
      </c>
      <c r="M629" t="s">
        <v>984</v>
      </c>
      <c r="N629" t="s">
        <v>985</v>
      </c>
      <c r="O629">
        <v>1990</v>
      </c>
      <c r="P629">
        <v>0</v>
      </c>
      <c r="Q629">
        <v>0</v>
      </c>
      <c r="R629">
        <v>1990</v>
      </c>
      <c r="S629">
        <v>1990</v>
      </c>
      <c r="T629">
        <v>-1990</v>
      </c>
      <c r="U629">
        <v>0</v>
      </c>
      <c r="V629">
        <v>-1990</v>
      </c>
      <c r="W629">
        <v>-1990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f>Table1[[#This Row],[RPMO Balance]]-Table1[[#This Row],[RSP Balance]]</f>
        <v>0</v>
      </c>
      <c r="AG629">
        <f>Table1[[#This Row],[RSP Total Charges]]+Table1[[#This Row],[TotalPaymentUnallocatedAmount]]+Table1[[#This Row],[TotalCreditUnallocatedAmount]]</f>
        <v>0</v>
      </c>
    </row>
    <row r="630" spans="1:33" hidden="1" x14ac:dyDescent="0.25">
      <c r="A630" t="s">
        <v>974</v>
      </c>
      <c r="B630">
        <v>41659</v>
      </c>
      <c r="C630" t="s">
        <v>1981</v>
      </c>
      <c r="D630">
        <v>37297</v>
      </c>
      <c r="E630">
        <v>11123</v>
      </c>
      <c r="F630" t="s">
        <v>1499</v>
      </c>
      <c r="G630" t="s">
        <v>1982</v>
      </c>
      <c r="H630">
        <v>324</v>
      </c>
      <c r="I630" s="1">
        <v>44871</v>
      </c>
      <c r="J630" s="1">
        <v>44985</v>
      </c>
      <c r="K630" s="1">
        <v>44872.321554861112</v>
      </c>
      <c r="L630" s="1">
        <v>44985.321554861112</v>
      </c>
      <c r="M630" t="s">
        <v>984</v>
      </c>
      <c r="N630" t="s">
        <v>985</v>
      </c>
      <c r="O630">
        <v>2400</v>
      </c>
      <c r="P630">
        <v>0</v>
      </c>
      <c r="Q630">
        <v>0</v>
      </c>
      <c r="R630">
        <v>2400</v>
      </c>
      <c r="S630">
        <v>2400</v>
      </c>
      <c r="T630">
        <v>-2400</v>
      </c>
      <c r="U630">
        <v>0</v>
      </c>
      <c r="V630">
        <v>-2400</v>
      </c>
      <c r="W630">
        <v>-2400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f>Table1[[#This Row],[RPMO Balance]]-Table1[[#This Row],[RSP Balance]]</f>
        <v>0</v>
      </c>
      <c r="AG630">
        <f>Table1[[#This Row],[RSP Total Charges]]+Table1[[#This Row],[TotalPaymentUnallocatedAmount]]+Table1[[#This Row],[TotalCreditUnallocatedAmount]]</f>
        <v>0</v>
      </c>
    </row>
    <row r="631" spans="1:33" hidden="1" x14ac:dyDescent="0.25">
      <c r="A631" t="s">
        <v>974</v>
      </c>
      <c r="B631">
        <v>41705</v>
      </c>
      <c r="C631" t="s">
        <v>1983</v>
      </c>
      <c r="D631">
        <v>37349</v>
      </c>
      <c r="E631">
        <v>10653</v>
      </c>
      <c r="F631" t="s">
        <v>1984</v>
      </c>
      <c r="G631" t="s">
        <v>1985</v>
      </c>
      <c r="H631">
        <v>357</v>
      </c>
      <c r="I631" s="1">
        <v>44872</v>
      </c>
      <c r="J631" s="1">
        <v>45046</v>
      </c>
      <c r="K631" s="1">
        <v>44877.321554861112</v>
      </c>
      <c r="L631" s="1">
        <v>45046</v>
      </c>
      <c r="M631" t="s">
        <v>36</v>
      </c>
      <c r="N631" t="s">
        <v>37</v>
      </c>
      <c r="O631">
        <v>2883.92</v>
      </c>
      <c r="P631">
        <v>0</v>
      </c>
      <c r="Q631">
        <v>0</v>
      </c>
      <c r="R631">
        <v>2883.92</v>
      </c>
      <c r="S631">
        <v>2883.92</v>
      </c>
      <c r="T631">
        <v>-2883.92</v>
      </c>
      <c r="U631">
        <v>0</v>
      </c>
      <c r="V631">
        <v>-2883.92</v>
      </c>
      <c r="W631">
        <v>-2883.92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f>Table1[[#This Row],[RPMO Balance]]-Table1[[#This Row],[RSP Balance]]</f>
        <v>0</v>
      </c>
      <c r="AG631">
        <f>Table1[[#This Row],[RSP Total Charges]]+Table1[[#This Row],[TotalPaymentUnallocatedAmount]]+Table1[[#This Row],[TotalCreditUnallocatedAmount]]</f>
        <v>0</v>
      </c>
    </row>
    <row r="632" spans="1:33" hidden="1" x14ac:dyDescent="0.25">
      <c r="A632" t="s">
        <v>974</v>
      </c>
      <c r="B632">
        <v>41905</v>
      </c>
      <c r="C632" t="s">
        <v>1986</v>
      </c>
      <c r="D632">
        <v>37546</v>
      </c>
      <c r="E632">
        <v>4642</v>
      </c>
      <c r="F632" t="s">
        <v>1987</v>
      </c>
      <c r="G632" t="s">
        <v>1988</v>
      </c>
      <c r="H632">
        <v>267</v>
      </c>
      <c r="I632" s="1">
        <v>44896</v>
      </c>
      <c r="J632" s="1">
        <v>45016</v>
      </c>
      <c r="K632" s="1">
        <v>44898.321554861112</v>
      </c>
      <c r="L632" s="1">
        <v>45016</v>
      </c>
      <c r="M632" t="s">
        <v>36</v>
      </c>
      <c r="N632" t="s">
        <v>37</v>
      </c>
      <c r="O632">
        <v>2420</v>
      </c>
      <c r="P632">
        <v>0</v>
      </c>
      <c r="Q632">
        <v>0</v>
      </c>
      <c r="R632">
        <v>2420</v>
      </c>
      <c r="S632">
        <v>2420</v>
      </c>
      <c r="T632">
        <v>-2420</v>
      </c>
      <c r="U632">
        <v>0</v>
      </c>
      <c r="V632">
        <v>-2420</v>
      </c>
      <c r="W632">
        <v>-2420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f>Table1[[#This Row],[RPMO Balance]]-Table1[[#This Row],[RSP Balance]]</f>
        <v>0</v>
      </c>
      <c r="AG632">
        <f>Table1[[#This Row],[RSP Total Charges]]+Table1[[#This Row],[TotalPaymentUnallocatedAmount]]+Table1[[#This Row],[TotalCreditUnallocatedAmount]]</f>
        <v>0</v>
      </c>
    </row>
    <row r="633" spans="1:33" hidden="1" x14ac:dyDescent="0.25">
      <c r="A633" t="s">
        <v>974</v>
      </c>
      <c r="B633">
        <v>41929</v>
      </c>
      <c r="C633" t="s">
        <v>1989</v>
      </c>
      <c r="D633">
        <v>37577</v>
      </c>
      <c r="E633">
        <v>4648</v>
      </c>
      <c r="F633" t="s">
        <v>1990</v>
      </c>
      <c r="G633" t="s">
        <v>1991</v>
      </c>
      <c r="H633">
        <v>453</v>
      </c>
      <c r="I633" s="1">
        <v>44896</v>
      </c>
      <c r="J633" s="1">
        <v>45291</v>
      </c>
      <c r="K633" s="1">
        <v>44898.321554861112</v>
      </c>
      <c r="L633" s="1">
        <v>45291</v>
      </c>
      <c r="M633" t="s">
        <v>36</v>
      </c>
      <c r="N633" t="s">
        <v>37</v>
      </c>
      <c r="O633">
        <v>2320</v>
      </c>
      <c r="P633">
        <v>0</v>
      </c>
      <c r="Q633">
        <v>-100</v>
      </c>
      <c r="R633">
        <v>2420</v>
      </c>
      <c r="S633">
        <v>0</v>
      </c>
      <c r="T633">
        <v>-2320</v>
      </c>
      <c r="U633">
        <v>0</v>
      </c>
      <c r="V633">
        <v>0</v>
      </c>
      <c r="W633">
        <v>0</v>
      </c>
      <c r="X633">
        <v>0</v>
      </c>
      <c r="Y633" s="2">
        <v>-2320</v>
      </c>
      <c r="Z633" s="2">
        <v>-100</v>
      </c>
      <c r="AA633">
        <v>0</v>
      </c>
      <c r="AB633" s="2">
        <v>2420</v>
      </c>
      <c r="AC633">
        <v>-2320</v>
      </c>
      <c r="AD633">
        <v>-100</v>
      </c>
      <c r="AE633">
        <v>0</v>
      </c>
      <c r="AF633">
        <f>Table1[[#This Row],[RPMO Balance]]-Table1[[#This Row],[RSP Balance]]</f>
        <v>0</v>
      </c>
      <c r="AG633">
        <f>Table1[[#This Row],[RSP Total Charges]]+Table1[[#This Row],[TotalPaymentUnallocatedAmount]]+Table1[[#This Row],[TotalCreditUnallocatedAmount]]</f>
        <v>0</v>
      </c>
    </row>
    <row r="634" spans="1:33" hidden="1" x14ac:dyDescent="0.25">
      <c r="A634" t="s">
        <v>974</v>
      </c>
      <c r="B634">
        <v>42083</v>
      </c>
      <c r="C634" t="s">
        <v>1992</v>
      </c>
      <c r="D634">
        <v>37728</v>
      </c>
      <c r="E634">
        <v>11244</v>
      </c>
      <c r="F634" t="s">
        <v>1993</v>
      </c>
      <c r="G634" t="s">
        <v>352</v>
      </c>
      <c r="H634">
        <v>457</v>
      </c>
      <c r="I634" s="1">
        <v>44876</v>
      </c>
      <c r="J634" s="1">
        <v>45260</v>
      </c>
      <c r="K634" s="1">
        <v>44881.321554861112</v>
      </c>
      <c r="L634" s="1">
        <v>45260</v>
      </c>
      <c r="M634" t="s">
        <v>36</v>
      </c>
      <c r="N634" t="s">
        <v>37</v>
      </c>
      <c r="O634">
        <v>2900</v>
      </c>
      <c r="P634">
        <v>0</v>
      </c>
      <c r="Q634">
        <v>0</v>
      </c>
      <c r="R634">
        <v>2900</v>
      </c>
      <c r="S634">
        <v>2900</v>
      </c>
      <c r="T634">
        <v>-2900</v>
      </c>
      <c r="U634">
        <v>0</v>
      </c>
      <c r="V634">
        <v>-2900</v>
      </c>
      <c r="W634">
        <v>-2900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f>Table1[[#This Row],[RPMO Balance]]-Table1[[#This Row],[RSP Balance]]</f>
        <v>0</v>
      </c>
      <c r="AG634">
        <f>Table1[[#This Row],[RSP Total Charges]]+Table1[[#This Row],[TotalPaymentUnallocatedAmount]]+Table1[[#This Row],[TotalCreditUnallocatedAmount]]</f>
        <v>0</v>
      </c>
    </row>
    <row r="635" spans="1:33" hidden="1" x14ac:dyDescent="0.25">
      <c r="A635" t="s">
        <v>974</v>
      </c>
      <c r="B635">
        <v>42084</v>
      </c>
      <c r="C635" t="s">
        <v>1994</v>
      </c>
      <c r="D635">
        <v>37729</v>
      </c>
      <c r="E635">
        <v>6902</v>
      </c>
      <c r="F635" t="s">
        <v>1995</v>
      </c>
      <c r="G635" t="s">
        <v>1996</v>
      </c>
      <c r="H635">
        <v>375</v>
      </c>
      <c r="I635" s="1">
        <v>44876</v>
      </c>
      <c r="J635" s="1">
        <v>45169</v>
      </c>
      <c r="K635" s="1">
        <v>44898.321554861112</v>
      </c>
      <c r="L635" s="1">
        <v>45169</v>
      </c>
      <c r="M635" t="s">
        <v>36</v>
      </c>
      <c r="N635" t="s">
        <v>37</v>
      </c>
      <c r="O635">
        <v>3780</v>
      </c>
      <c r="P635">
        <v>0</v>
      </c>
      <c r="Q635">
        <v>0</v>
      </c>
      <c r="R635">
        <v>3780</v>
      </c>
      <c r="S635">
        <v>3150</v>
      </c>
      <c r="T635">
        <v>-3150</v>
      </c>
      <c r="U635">
        <v>630</v>
      </c>
      <c r="V635">
        <v>-3150</v>
      </c>
      <c r="W635">
        <v>-3150</v>
      </c>
      <c r="X635">
        <v>0</v>
      </c>
      <c r="Y635">
        <v>0</v>
      </c>
      <c r="Z635">
        <v>0</v>
      </c>
      <c r="AA635">
        <v>0</v>
      </c>
      <c r="AB635">
        <v>630</v>
      </c>
      <c r="AC635">
        <v>0</v>
      </c>
      <c r="AD635">
        <v>0</v>
      </c>
      <c r="AE635">
        <v>630</v>
      </c>
      <c r="AF635">
        <f>Table1[[#This Row],[RPMO Balance]]-Table1[[#This Row],[RSP Balance]]</f>
        <v>0</v>
      </c>
      <c r="AG635">
        <f>Table1[[#This Row],[RSP Total Charges]]+Table1[[#This Row],[TotalPaymentUnallocatedAmount]]+Table1[[#This Row],[TotalCreditUnallocatedAmount]]</f>
        <v>630</v>
      </c>
    </row>
    <row r="636" spans="1:33" hidden="1" x14ac:dyDescent="0.25">
      <c r="A636" t="s">
        <v>974</v>
      </c>
      <c r="B636">
        <v>42200</v>
      </c>
      <c r="C636" t="s">
        <v>1997</v>
      </c>
      <c r="D636">
        <v>37848</v>
      </c>
      <c r="E636">
        <v>11270</v>
      </c>
      <c r="F636" t="s">
        <v>1998</v>
      </c>
      <c r="G636" t="s">
        <v>1999</v>
      </c>
      <c r="H636">
        <v>269</v>
      </c>
      <c r="I636" s="1">
        <v>44896</v>
      </c>
      <c r="J636" s="1">
        <v>45046</v>
      </c>
      <c r="K636" s="1">
        <v>44898.321554861112</v>
      </c>
      <c r="L636" s="1">
        <v>45046</v>
      </c>
      <c r="M636" t="s">
        <v>36</v>
      </c>
      <c r="N636" t="s">
        <v>37</v>
      </c>
      <c r="O636">
        <v>2420</v>
      </c>
      <c r="P636">
        <v>0</v>
      </c>
      <c r="Q636">
        <v>0</v>
      </c>
      <c r="R636">
        <v>2420</v>
      </c>
      <c r="S636">
        <v>2420</v>
      </c>
      <c r="T636">
        <v>-2420</v>
      </c>
      <c r="U636">
        <v>0</v>
      </c>
      <c r="V636">
        <v>-2420</v>
      </c>
      <c r="W636">
        <v>-2420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f>Table1[[#This Row],[RPMO Balance]]-Table1[[#This Row],[RSP Balance]]</f>
        <v>0</v>
      </c>
      <c r="AG636">
        <f>Table1[[#This Row],[RSP Total Charges]]+Table1[[#This Row],[TotalPaymentUnallocatedAmount]]+Table1[[#This Row],[TotalCreditUnallocatedAmount]]</f>
        <v>0</v>
      </c>
    </row>
    <row r="637" spans="1:33" hidden="1" x14ac:dyDescent="0.25">
      <c r="A637" t="s">
        <v>974</v>
      </c>
      <c r="B637">
        <v>42250</v>
      </c>
      <c r="C637" t="s">
        <v>2000</v>
      </c>
      <c r="D637">
        <v>37895</v>
      </c>
      <c r="E637">
        <v>11280</v>
      </c>
      <c r="F637" t="s">
        <v>2001</v>
      </c>
      <c r="G637" t="s">
        <v>2002</v>
      </c>
      <c r="H637">
        <v>448</v>
      </c>
      <c r="I637" s="1">
        <v>44886</v>
      </c>
      <c r="J637" s="1">
        <v>44985</v>
      </c>
      <c r="K637" s="1">
        <v>44886.321554861112</v>
      </c>
      <c r="L637" s="1">
        <v>44985.321554861112</v>
      </c>
      <c r="M637" t="s">
        <v>984</v>
      </c>
      <c r="N637" t="s">
        <v>985</v>
      </c>
      <c r="O637">
        <v>2033.3</v>
      </c>
      <c r="P637">
        <v>0</v>
      </c>
      <c r="Q637">
        <v>0</v>
      </c>
      <c r="R637">
        <v>2033.3</v>
      </c>
      <c r="S637">
        <v>0</v>
      </c>
      <c r="T637">
        <v>-2033.3</v>
      </c>
      <c r="U637">
        <v>0</v>
      </c>
      <c r="V637">
        <v>0</v>
      </c>
      <c r="W637">
        <v>0</v>
      </c>
      <c r="X637">
        <v>0</v>
      </c>
      <c r="Y637" s="2">
        <v>-2033.3</v>
      </c>
      <c r="Z637" s="2">
        <v>0</v>
      </c>
      <c r="AA637">
        <v>0</v>
      </c>
      <c r="AB637" s="2">
        <v>2033.3</v>
      </c>
      <c r="AC637">
        <v>-2033.3</v>
      </c>
      <c r="AD637">
        <v>0</v>
      </c>
      <c r="AE637">
        <v>0</v>
      </c>
      <c r="AF637">
        <f>Table1[[#This Row],[RPMO Balance]]-Table1[[#This Row],[RSP Balance]]</f>
        <v>0</v>
      </c>
      <c r="AG637">
        <f>Table1[[#This Row],[RSP Total Charges]]+Table1[[#This Row],[TotalPaymentUnallocatedAmount]]+Table1[[#This Row],[TotalCreditUnallocatedAmount]]</f>
        <v>0</v>
      </c>
    </row>
    <row r="638" spans="1:33" hidden="1" x14ac:dyDescent="0.25">
      <c r="A638" t="s">
        <v>974</v>
      </c>
      <c r="B638">
        <v>42293</v>
      </c>
      <c r="C638" t="s">
        <v>2003</v>
      </c>
      <c r="D638">
        <v>37941</v>
      </c>
      <c r="E638">
        <v>11279</v>
      </c>
      <c r="F638" t="s">
        <v>2004</v>
      </c>
      <c r="G638" t="s">
        <v>40</v>
      </c>
      <c r="H638">
        <v>405</v>
      </c>
      <c r="I638" s="1">
        <v>44896</v>
      </c>
      <c r="J638" s="1">
        <v>45260</v>
      </c>
      <c r="K638" s="1">
        <v>44907.321554861112</v>
      </c>
      <c r="L638" s="1">
        <v>45260</v>
      </c>
      <c r="M638" t="s">
        <v>36</v>
      </c>
      <c r="N638" t="s">
        <v>37</v>
      </c>
      <c r="O638">
        <v>2765</v>
      </c>
      <c r="P638">
        <v>0</v>
      </c>
      <c r="Q638">
        <v>0</v>
      </c>
      <c r="R638">
        <v>2765</v>
      </c>
      <c r="S638">
        <v>2765</v>
      </c>
      <c r="T638">
        <v>-2765</v>
      </c>
      <c r="U638">
        <v>0</v>
      </c>
      <c r="V638">
        <v>-2765</v>
      </c>
      <c r="W638">
        <v>-2765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f>Table1[[#This Row],[RPMO Balance]]-Table1[[#This Row],[RSP Balance]]</f>
        <v>0</v>
      </c>
      <c r="AG638">
        <f>Table1[[#This Row],[RSP Total Charges]]+Table1[[#This Row],[TotalPaymentUnallocatedAmount]]+Table1[[#This Row],[TotalCreditUnallocatedAmount]]</f>
        <v>0</v>
      </c>
    </row>
    <row r="639" spans="1:33" hidden="1" x14ac:dyDescent="0.25">
      <c r="A639" t="s">
        <v>974</v>
      </c>
      <c r="B639">
        <v>42348</v>
      </c>
      <c r="C639" t="s">
        <v>2005</v>
      </c>
      <c r="D639">
        <v>37999</v>
      </c>
      <c r="E639">
        <v>11306</v>
      </c>
      <c r="F639" t="s">
        <v>2006</v>
      </c>
      <c r="G639" t="s">
        <v>1830</v>
      </c>
      <c r="H639">
        <v>427</v>
      </c>
      <c r="I639" s="1">
        <v>44927</v>
      </c>
      <c r="J639" s="1">
        <v>45230</v>
      </c>
      <c r="K639" s="1">
        <v>44928.321554861112</v>
      </c>
      <c r="L639" s="1">
        <v>45230</v>
      </c>
      <c r="M639" t="s">
        <v>36</v>
      </c>
      <c r="N639" t="s">
        <v>37</v>
      </c>
      <c r="O639">
        <v>2570</v>
      </c>
      <c r="P639">
        <v>0</v>
      </c>
      <c r="Q639">
        <v>0</v>
      </c>
      <c r="R639">
        <v>2570</v>
      </c>
      <c r="S639">
        <v>2570</v>
      </c>
      <c r="T639">
        <v>-2570</v>
      </c>
      <c r="U639">
        <v>0</v>
      </c>
      <c r="V639">
        <v>-2570</v>
      </c>
      <c r="W639">
        <v>-2570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f>Table1[[#This Row],[RPMO Balance]]-Table1[[#This Row],[RSP Balance]]</f>
        <v>0</v>
      </c>
      <c r="AG639">
        <f>Table1[[#This Row],[RSP Total Charges]]+Table1[[#This Row],[TotalPaymentUnallocatedAmount]]+Table1[[#This Row],[TotalCreditUnallocatedAmount]]</f>
        <v>0</v>
      </c>
    </row>
    <row r="640" spans="1:33" hidden="1" x14ac:dyDescent="0.25">
      <c r="A640" t="s">
        <v>974</v>
      </c>
      <c r="B640">
        <v>42473</v>
      </c>
      <c r="C640" t="s">
        <v>2007</v>
      </c>
      <c r="D640">
        <v>38129</v>
      </c>
      <c r="E640">
        <v>11293</v>
      </c>
      <c r="F640" t="s">
        <v>2008</v>
      </c>
      <c r="G640" t="s">
        <v>2009</v>
      </c>
      <c r="H640">
        <v>446</v>
      </c>
      <c r="I640" s="1">
        <v>44886</v>
      </c>
      <c r="J640" s="1">
        <v>45077</v>
      </c>
      <c r="K640" s="1">
        <v>44898.321554861112</v>
      </c>
      <c r="L640" s="1">
        <v>45077</v>
      </c>
      <c r="M640" t="s">
        <v>36</v>
      </c>
      <c r="N640" t="s">
        <v>37</v>
      </c>
      <c r="O640">
        <v>2613.3000000000002</v>
      </c>
      <c r="P640">
        <v>0</v>
      </c>
      <c r="Q640">
        <v>0</v>
      </c>
      <c r="R640">
        <v>2613.3000000000002</v>
      </c>
      <c r="S640">
        <v>2613.3000000000002</v>
      </c>
      <c r="T640">
        <v>-2613.3000000000002</v>
      </c>
      <c r="U640">
        <v>0</v>
      </c>
      <c r="V640">
        <v>-2613.3000000000002</v>
      </c>
      <c r="W640">
        <v>-2613.3000000000002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f>Table1[[#This Row],[RPMO Balance]]-Table1[[#This Row],[RSP Balance]]</f>
        <v>0</v>
      </c>
      <c r="AG640">
        <f>Table1[[#This Row],[RSP Total Charges]]+Table1[[#This Row],[TotalPaymentUnallocatedAmount]]+Table1[[#This Row],[TotalCreditUnallocatedAmount]]</f>
        <v>0</v>
      </c>
    </row>
    <row r="641" spans="1:33" hidden="1" x14ac:dyDescent="0.25">
      <c r="A641" t="s">
        <v>974</v>
      </c>
      <c r="B641">
        <v>42587</v>
      </c>
      <c r="C641" t="s">
        <v>2010</v>
      </c>
      <c r="D641">
        <v>38247</v>
      </c>
      <c r="E641">
        <v>11137</v>
      </c>
      <c r="F641" t="s">
        <v>2011</v>
      </c>
      <c r="G641" t="s">
        <v>2012</v>
      </c>
      <c r="H641">
        <v>431</v>
      </c>
      <c r="I641" s="1">
        <v>44883</v>
      </c>
      <c r="J641" s="1">
        <v>45046</v>
      </c>
      <c r="K641" s="1">
        <v>44898.321554861112</v>
      </c>
      <c r="L641" s="1">
        <v>45046</v>
      </c>
      <c r="M641" t="s">
        <v>36</v>
      </c>
      <c r="N641" t="s">
        <v>37</v>
      </c>
      <c r="O641">
        <v>2671.29</v>
      </c>
      <c r="P641">
        <v>0</v>
      </c>
      <c r="Q641">
        <v>0</v>
      </c>
      <c r="R641">
        <v>2671.29</v>
      </c>
      <c r="S641">
        <v>931.29</v>
      </c>
      <c r="T641">
        <v>-931.29</v>
      </c>
      <c r="U641">
        <v>1740</v>
      </c>
      <c r="V641">
        <v>-931.29</v>
      </c>
      <c r="W641">
        <v>-931.29</v>
      </c>
      <c r="X641">
        <v>0</v>
      </c>
      <c r="Y641">
        <v>0</v>
      </c>
      <c r="Z641">
        <v>0</v>
      </c>
      <c r="AA641">
        <v>0</v>
      </c>
      <c r="AB641">
        <v>1740</v>
      </c>
      <c r="AC641">
        <v>0</v>
      </c>
      <c r="AD641">
        <v>0</v>
      </c>
      <c r="AE641">
        <v>1740</v>
      </c>
      <c r="AF641">
        <f>Table1[[#This Row],[RPMO Balance]]-Table1[[#This Row],[RSP Balance]]</f>
        <v>0</v>
      </c>
      <c r="AG641">
        <f>Table1[[#This Row],[RSP Total Charges]]+Table1[[#This Row],[TotalPaymentUnallocatedAmount]]+Table1[[#This Row],[TotalCreditUnallocatedAmount]]</f>
        <v>1740</v>
      </c>
    </row>
    <row r="642" spans="1:33" hidden="1" x14ac:dyDescent="0.25">
      <c r="A642" t="s">
        <v>974</v>
      </c>
      <c r="B642">
        <v>42749</v>
      </c>
      <c r="C642" t="s">
        <v>2013</v>
      </c>
      <c r="D642">
        <v>38408</v>
      </c>
      <c r="E642">
        <v>11393</v>
      </c>
      <c r="F642" t="s">
        <v>2014</v>
      </c>
      <c r="G642" t="s">
        <v>2015</v>
      </c>
      <c r="H642">
        <v>444</v>
      </c>
      <c r="I642" s="1">
        <v>44896</v>
      </c>
      <c r="J642" s="1">
        <v>45046</v>
      </c>
      <c r="K642" s="1">
        <v>44898.321554861112</v>
      </c>
      <c r="L642" s="1">
        <v>45046</v>
      </c>
      <c r="M642" t="s">
        <v>36</v>
      </c>
      <c r="N642" t="s">
        <v>37</v>
      </c>
      <c r="O642">
        <v>2420</v>
      </c>
      <c r="P642">
        <v>0</v>
      </c>
      <c r="Q642">
        <v>0</v>
      </c>
      <c r="R642">
        <v>2420</v>
      </c>
      <c r="S642">
        <v>2420</v>
      </c>
      <c r="T642">
        <v>-2420</v>
      </c>
      <c r="U642">
        <v>0</v>
      </c>
      <c r="V642">
        <v>-2420</v>
      </c>
      <c r="W642">
        <v>-2420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f>Table1[[#This Row],[RPMO Balance]]-Table1[[#This Row],[RSP Balance]]</f>
        <v>0</v>
      </c>
      <c r="AG642">
        <f>Table1[[#This Row],[RSP Total Charges]]+Table1[[#This Row],[TotalPaymentUnallocatedAmount]]+Table1[[#This Row],[TotalCreditUnallocatedAmount]]</f>
        <v>0</v>
      </c>
    </row>
    <row r="643" spans="1:33" hidden="1" x14ac:dyDescent="0.25">
      <c r="A643" t="s">
        <v>974</v>
      </c>
      <c r="B643">
        <v>42940</v>
      </c>
      <c r="C643" t="s">
        <v>2016</v>
      </c>
      <c r="D643">
        <v>38602</v>
      </c>
      <c r="E643">
        <v>11487</v>
      </c>
      <c r="F643" t="s">
        <v>2017</v>
      </c>
      <c r="G643" t="s">
        <v>2018</v>
      </c>
      <c r="H643">
        <v>236</v>
      </c>
      <c r="I643" s="1">
        <v>44896</v>
      </c>
      <c r="J643" s="1">
        <v>45046</v>
      </c>
      <c r="K643" s="1">
        <v>44898.321554861112</v>
      </c>
      <c r="L643" s="1">
        <v>45046</v>
      </c>
      <c r="M643" t="s">
        <v>36</v>
      </c>
      <c r="N643" t="s">
        <v>37</v>
      </c>
      <c r="O643">
        <v>2560</v>
      </c>
      <c r="P643">
        <v>0</v>
      </c>
      <c r="Q643">
        <v>0</v>
      </c>
      <c r="R643">
        <v>2560</v>
      </c>
      <c r="S643">
        <v>2560</v>
      </c>
      <c r="T643">
        <v>-2560</v>
      </c>
      <c r="U643">
        <v>0</v>
      </c>
      <c r="V643">
        <v>-2560</v>
      </c>
      <c r="W643">
        <v>-2560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f>Table1[[#This Row],[RPMO Balance]]-Table1[[#This Row],[RSP Balance]]</f>
        <v>0</v>
      </c>
      <c r="AG643">
        <f>Table1[[#This Row],[RSP Total Charges]]+Table1[[#This Row],[TotalPaymentUnallocatedAmount]]+Table1[[#This Row],[TotalCreditUnallocatedAmount]]</f>
        <v>0</v>
      </c>
    </row>
    <row r="644" spans="1:33" hidden="1" x14ac:dyDescent="0.25">
      <c r="A644" t="s">
        <v>974</v>
      </c>
      <c r="B644">
        <v>43443</v>
      </c>
      <c r="C644" t="s">
        <v>2019</v>
      </c>
      <c r="D644">
        <v>39082</v>
      </c>
      <c r="E644">
        <v>4648</v>
      </c>
      <c r="F644" t="s">
        <v>1990</v>
      </c>
      <c r="G644" t="s">
        <v>1991</v>
      </c>
      <c r="H644" t="s">
        <v>2020</v>
      </c>
      <c r="I644" s="1">
        <v>44895.321554861112</v>
      </c>
      <c r="J644" s="1">
        <v>44895.321554861112</v>
      </c>
      <c r="K644" s="1">
        <v>44895.321554861112</v>
      </c>
      <c r="L644" s="1">
        <v>44895.321554861112</v>
      </c>
      <c r="M644" t="s">
        <v>984</v>
      </c>
      <c r="N644" t="s">
        <v>985</v>
      </c>
      <c r="O644">
        <v>1080</v>
      </c>
      <c r="P644">
        <v>0</v>
      </c>
      <c r="Q644">
        <v>0</v>
      </c>
      <c r="R644">
        <v>1080</v>
      </c>
      <c r="S644">
        <v>0</v>
      </c>
      <c r="T644">
        <v>-540</v>
      </c>
      <c r="U644">
        <v>540</v>
      </c>
      <c r="V644">
        <v>0</v>
      </c>
      <c r="W644">
        <v>0</v>
      </c>
      <c r="X644">
        <v>0</v>
      </c>
      <c r="Y644">
        <v>-540</v>
      </c>
      <c r="Z644">
        <v>0</v>
      </c>
      <c r="AA644">
        <v>0</v>
      </c>
      <c r="AB644">
        <v>1080</v>
      </c>
      <c r="AC644">
        <v>-540</v>
      </c>
      <c r="AD644">
        <v>0</v>
      </c>
      <c r="AE644">
        <v>540</v>
      </c>
      <c r="AF644">
        <f>Table1[[#This Row],[RPMO Balance]]-Table1[[#This Row],[RSP Balance]]</f>
        <v>0</v>
      </c>
      <c r="AG644">
        <f>Table1[[#This Row],[RSP Total Charges]]+Table1[[#This Row],[TotalPaymentUnallocatedAmount]]+Table1[[#This Row],[TotalCreditUnallocatedAmount]]</f>
        <v>540</v>
      </c>
    </row>
    <row r="645" spans="1:33" hidden="1" x14ac:dyDescent="0.25">
      <c r="A645" t="s">
        <v>974</v>
      </c>
      <c r="B645">
        <v>43444</v>
      </c>
      <c r="C645" t="s">
        <v>2021</v>
      </c>
      <c r="D645">
        <v>39083</v>
      </c>
      <c r="E645">
        <v>4552</v>
      </c>
      <c r="F645" t="s">
        <v>2022</v>
      </c>
      <c r="G645" t="s">
        <v>1310</v>
      </c>
      <c r="H645" t="s">
        <v>2023</v>
      </c>
      <c r="I645" s="1">
        <v>44895.321554861112</v>
      </c>
      <c r="J645" s="1">
        <v>45291</v>
      </c>
      <c r="K645" s="1">
        <v>44895.321554861112</v>
      </c>
      <c r="L645" s="1">
        <v>45291</v>
      </c>
      <c r="M645" t="s">
        <v>36</v>
      </c>
      <c r="N645" t="s">
        <v>37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f>Table1[[#This Row],[RPMO Balance]]-Table1[[#This Row],[RSP Balance]]</f>
        <v>0</v>
      </c>
      <c r="AG645">
        <f>Table1[[#This Row],[RSP Total Charges]]+Table1[[#This Row],[TotalPaymentUnallocatedAmount]]+Table1[[#This Row],[TotalCreditUnallocatedAmount]]</f>
        <v>0</v>
      </c>
    </row>
    <row r="646" spans="1:33" hidden="1" x14ac:dyDescent="0.25">
      <c r="A646" t="s">
        <v>974</v>
      </c>
      <c r="B646">
        <v>43445</v>
      </c>
      <c r="C646" t="s">
        <v>2024</v>
      </c>
      <c r="D646">
        <v>39084</v>
      </c>
      <c r="E646">
        <v>4642</v>
      </c>
      <c r="F646" t="s">
        <v>1987</v>
      </c>
      <c r="G646" t="s">
        <v>1988</v>
      </c>
      <c r="H646" t="s">
        <v>2025</v>
      </c>
      <c r="I646" s="1">
        <v>44895.321554861112</v>
      </c>
      <c r="J646" s="1">
        <v>44895.321554861112</v>
      </c>
      <c r="K646" s="1">
        <v>44895.321554861112</v>
      </c>
      <c r="L646" s="1">
        <v>44895.321554861112</v>
      </c>
      <c r="M646" t="s">
        <v>984</v>
      </c>
      <c r="N646" t="s">
        <v>985</v>
      </c>
      <c r="O646">
        <v>1080</v>
      </c>
      <c r="P646">
        <v>0</v>
      </c>
      <c r="Q646">
        <v>0</v>
      </c>
      <c r="R646">
        <v>1080</v>
      </c>
      <c r="S646">
        <v>0</v>
      </c>
      <c r="T646">
        <v>-540</v>
      </c>
      <c r="U646">
        <v>540</v>
      </c>
      <c r="V646">
        <v>0</v>
      </c>
      <c r="W646">
        <v>0</v>
      </c>
      <c r="X646">
        <v>0</v>
      </c>
      <c r="Y646">
        <v>-540</v>
      </c>
      <c r="Z646">
        <v>0</v>
      </c>
      <c r="AA646">
        <v>0</v>
      </c>
      <c r="AB646">
        <v>1080</v>
      </c>
      <c r="AC646">
        <v>-540</v>
      </c>
      <c r="AD646">
        <v>0</v>
      </c>
      <c r="AE646">
        <v>540</v>
      </c>
      <c r="AF646">
        <f>Table1[[#This Row],[RPMO Balance]]-Table1[[#This Row],[RSP Balance]]</f>
        <v>0</v>
      </c>
      <c r="AG646">
        <f>Table1[[#This Row],[RSP Total Charges]]+Table1[[#This Row],[TotalPaymentUnallocatedAmount]]+Table1[[#This Row],[TotalCreditUnallocatedAmount]]</f>
        <v>540</v>
      </c>
    </row>
    <row r="647" spans="1:33" hidden="1" x14ac:dyDescent="0.25">
      <c r="A647" t="s">
        <v>974</v>
      </c>
      <c r="B647">
        <v>43446</v>
      </c>
      <c r="C647" t="s">
        <v>2026</v>
      </c>
      <c r="D647">
        <v>39085</v>
      </c>
      <c r="E647">
        <v>4662</v>
      </c>
      <c r="F647" t="s">
        <v>1015</v>
      </c>
      <c r="G647" t="s">
        <v>1016</v>
      </c>
      <c r="H647" t="s">
        <v>2027</v>
      </c>
      <c r="I647" s="1">
        <v>44895.321554861112</v>
      </c>
      <c r="J647" s="1">
        <v>45291</v>
      </c>
      <c r="K647" s="1">
        <v>44895.321554861112</v>
      </c>
      <c r="L647" s="1">
        <v>45291</v>
      </c>
      <c r="M647" t="s">
        <v>36</v>
      </c>
      <c r="N647" t="s">
        <v>37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f>Table1[[#This Row],[RPMO Balance]]-Table1[[#This Row],[RSP Balance]]</f>
        <v>0</v>
      </c>
      <c r="AG647">
        <f>Table1[[#This Row],[RSP Total Charges]]+Table1[[#This Row],[TotalPaymentUnallocatedAmount]]+Table1[[#This Row],[TotalCreditUnallocatedAmount]]</f>
        <v>0</v>
      </c>
    </row>
    <row r="648" spans="1:33" hidden="1" x14ac:dyDescent="0.25">
      <c r="A648" t="s">
        <v>974</v>
      </c>
      <c r="B648">
        <v>43447</v>
      </c>
      <c r="C648" t="s">
        <v>2028</v>
      </c>
      <c r="D648">
        <v>39086</v>
      </c>
      <c r="E648">
        <v>4666</v>
      </c>
      <c r="F648" t="s">
        <v>2029</v>
      </c>
      <c r="G648" t="s">
        <v>2030</v>
      </c>
      <c r="H648" t="s">
        <v>2031</v>
      </c>
      <c r="I648" s="1">
        <v>44895.321554861112</v>
      </c>
      <c r="J648" s="1">
        <v>45291</v>
      </c>
      <c r="K648" s="1">
        <v>44895.321554861112</v>
      </c>
      <c r="L648" s="1">
        <v>45291</v>
      </c>
      <c r="M648" t="s">
        <v>36</v>
      </c>
      <c r="N648" t="s">
        <v>37</v>
      </c>
      <c r="O648">
        <v>1575</v>
      </c>
      <c r="P648">
        <v>0</v>
      </c>
      <c r="Q648">
        <v>0</v>
      </c>
      <c r="R648">
        <v>1575</v>
      </c>
      <c r="S648">
        <v>0</v>
      </c>
      <c r="T648">
        <v>-525</v>
      </c>
      <c r="U648">
        <v>1050</v>
      </c>
      <c r="V648">
        <v>0</v>
      </c>
      <c r="W648">
        <v>0</v>
      </c>
      <c r="X648">
        <v>0</v>
      </c>
      <c r="Y648">
        <v>-525</v>
      </c>
      <c r="Z648">
        <v>0</v>
      </c>
      <c r="AA648">
        <v>0</v>
      </c>
      <c r="AB648">
        <v>1575</v>
      </c>
      <c r="AC648">
        <v>-525</v>
      </c>
      <c r="AD648">
        <v>0</v>
      </c>
      <c r="AE648">
        <v>1050</v>
      </c>
      <c r="AF648">
        <f>Table1[[#This Row],[RPMO Balance]]-Table1[[#This Row],[RSP Balance]]</f>
        <v>0</v>
      </c>
      <c r="AG648">
        <f>Table1[[#This Row],[RSP Total Charges]]+Table1[[#This Row],[TotalPaymentUnallocatedAmount]]+Table1[[#This Row],[TotalCreditUnallocatedAmount]]</f>
        <v>1050</v>
      </c>
    </row>
    <row r="649" spans="1:33" hidden="1" x14ac:dyDescent="0.25">
      <c r="A649" t="s">
        <v>974</v>
      </c>
      <c r="B649">
        <v>43448</v>
      </c>
      <c r="C649" t="s">
        <v>2032</v>
      </c>
      <c r="D649">
        <v>39087</v>
      </c>
      <c r="E649">
        <v>4544</v>
      </c>
      <c r="F649" t="s">
        <v>2033</v>
      </c>
      <c r="G649" t="s">
        <v>2034</v>
      </c>
      <c r="H649" t="s">
        <v>2035</v>
      </c>
      <c r="I649" s="1">
        <v>44895.321554861112</v>
      </c>
      <c r="J649" s="1">
        <v>45291</v>
      </c>
      <c r="K649" s="1">
        <v>44895.321554861112</v>
      </c>
      <c r="L649" s="1">
        <v>45291</v>
      </c>
      <c r="M649" t="s">
        <v>36</v>
      </c>
      <c r="N649" t="s">
        <v>37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f>Table1[[#This Row],[RPMO Balance]]-Table1[[#This Row],[RSP Balance]]</f>
        <v>0</v>
      </c>
      <c r="AG649">
        <f>Table1[[#This Row],[RSP Total Charges]]+Table1[[#This Row],[TotalPaymentUnallocatedAmount]]+Table1[[#This Row],[TotalCreditUnallocatedAmount]]</f>
        <v>0</v>
      </c>
    </row>
    <row r="650" spans="1:33" hidden="1" x14ac:dyDescent="0.25">
      <c r="A650" t="s">
        <v>974</v>
      </c>
      <c r="B650">
        <v>43449</v>
      </c>
      <c r="C650" t="s">
        <v>2036</v>
      </c>
      <c r="D650">
        <v>39088</v>
      </c>
      <c r="E650">
        <v>4658</v>
      </c>
      <c r="F650" t="s">
        <v>2037</v>
      </c>
      <c r="G650" t="s">
        <v>55</v>
      </c>
      <c r="H650" t="s">
        <v>2038</v>
      </c>
      <c r="I650" s="1">
        <v>44895.321554861112</v>
      </c>
      <c r="J650" s="1">
        <v>45291</v>
      </c>
      <c r="K650" s="1">
        <v>44895.321554861112</v>
      </c>
      <c r="L650" s="1">
        <v>45291</v>
      </c>
      <c r="M650" t="s">
        <v>36</v>
      </c>
      <c r="N650" t="s">
        <v>37</v>
      </c>
      <c r="O650">
        <v>1140</v>
      </c>
      <c r="P650">
        <v>0</v>
      </c>
      <c r="Q650">
        <v>0</v>
      </c>
      <c r="R650">
        <v>1140</v>
      </c>
      <c r="S650">
        <v>0</v>
      </c>
      <c r="T650">
        <v>0</v>
      </c>
      <c r="U650">
        <v>1140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1140</v>
      </c>
      <c r="AC650">
        <v>0</v>
      </c>
      <c r="AD650">
        <v>0</v>
      </c>
      <c r="AE650">
        <v>1140</v>
      </c>
      <c r="AF650">
        <f>Table1[[#This Row],[RPMO Balance]]-Table1[[#This Row],[RSP Balance]]</f>
        <v>0</v>
      </c>
      <c r="AG650">
        <f>Table1[[#This Row],[RSP Total Charges]]+Table1[[#This Row],[TotalPaymentUnallocatedAmount]]+Table1[[#This Row],[TotalCreditUnallocatedAmount]]</f>
        <v>1140</v>
      </c>
    </row>
    <row r="651" spans="1:33" hidden="1" x14ac:dyDescent="0.25">
      <c r="A651" t="s">
        <v>974</v>
      </c>
      <c r="B651">
        <v>43450</v>
      </c>
      <c r="C651" t="s">
        <v>2039</v>
      </c>
      <c r="D651">
        <v>39089</v>
      </c>
      <c r="E651">
        <v>4657</v>
      </c>
      <c r="F651" t="s">
        <v>2040</v>
      </c>
      <c r="G651" t="s">
        <v>2041</v>
      </c>
      <c r="H651" t="s">
        <v>2042</v>
      </c>
      <c r="I651" s="1">
        <v>44895.321554861112</v>
      </c>
      <c r="J651" s="1">
        <v>45291</v>
      </c>
      <c r="K651" s="1">
        <v>44895.321554861112</v>
      </c>
      <c r="L651" s="1">
        <v>45291</v>
      </c>
      <c r="M651" t="s">
        <v>36</v>
      </c>
      <c r="N651" t="s">
        <v>37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f>Table1[[#This Row],[RPMO Balance]]-Table1[[#This Row],[RSP Balance]]</f>
        <v>0</v>
      </c>
      <c r="AG651">
        <f>Table1[[#This Row],[RSP Total Charges]]+Table1[[#This Row],[TotalPaymentUnallocatedAmount]]+Table1[[#This Row],[TotalCreditUnallocatedAmount]]</f>
        <v>0</v>
      </c>
    </row>
    <row r="652" spans="1:33" hidden="1" x14ac:dyDescent="0.25">
      <c r="A652" t="s">
        <v>974</v>
      </c>
      <c r="B652">
        <v>43451</v>
      </c>
      <c r="C652" t="s">
        <v>2043</v>
      </c>
      <c r="D652">
        <v>39090</v>
      </c>
      <c r="E652">
        <v>4528</v>
      </c>
      <c r="F652" t="s">
        <v>2044</v>
      </c>
      <c r="G652" t="s">
        <v>2045</v>
      </c>
      <c r="H652" t="s">
        <v>2046</v>
      </c>
      <c r="I652" s="1">
        <v>44895.321554861112</v>
      </c>
      <c r="J652" s="1">
        <v>45291</v>
      </c>
      <c r="K652" s="1">
        <v>44895.321554861112</v>
      </c>
      <c r="L652" s="1">
        <v>45291</v>
      </c>
      <c r="M652" t="s">
        <v>36</v>
      </c>
      <c r="N652" t="s">
        <v>37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f>Table1[[#This Row],[RPMO Balance]]-Table1[[#This Row],[RSP Balance]]</f>
        <v>0</v>
      </c>
      <c r="AG652">
        <f>Table1[[#This Row],[RSP Total Charges]]+Table1[[#This Row],[TotalPaymentUnallocatedAmount]]+Table1[[#This Row],[TotalCreditUnallocatedAmount]]</f>
        <v>0</v>
      </c>
    </row>
    <row r="653" spans="1:33" hidden="1" x14ac:dyDescent="0.25">
      <c r="A653" t="s">
        <v>974</v>
      </c>
      <c r="B653">
        <v>43455</v>
      </c>
      <c r="C653" t="s">
        <v>2047</v>
      </c>
      <c r="D653">
        <v>39095</v>
      </c>
      <c r="E653">
        <v>11112</v>
      </c>
      <c r="F653" t="s">
        <v>1499</v>
      </c>
      <c r="G653" t="s">
        <v>1982</v>
      </c>
      <c r="H653" t="s">
        <v>2048</v>
      </c>
      <c r="I653" s="1">
        <v>44896.403831018521</v>
      </c>
      <c r="J653" s="1">
        <v>44896.403831018521</v>
      </c>
      <c r="K653" s="1">
        <v>44896.403831018521</v>
      </c>
      <c r="L653" s="1">
        <v>44896.321554861112</v>
      </c>
      <c r="M653" t="s">
        <v>984</v>
      </c>
      <c r="N653" t="s">
        <v>985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f>Table1[[#This Row],[RPMO Balance]]-Table1[[#This Row],[RSP Balance]]</f>
        <v>0</v>
      </c>
      <c r="AG653">
        <f>Table1[[#This Row],[RSP Total Charges]]+Table1[[#This Row],[TotalPaymentUnallocatedAmount]]+Table1[[#This Row],[TotalCreditUnallocatedAmount]]</f>
        <v>0</v>
      </c>
    </row>
    <row r="654" spans="1:33" hidden="1" x14ac:dyDescent="0.25">
      <c r="A654" t="s">
        <v>974</v>
      </c>
      <c r="B654">
        <v>43598</v>
      </c>
      <c r="C654" t="s">
        <v>2049</v>
      </c>
      <c r="D654">
        <v>39238</v>
      </c>
      <c r="E654">
        <v>10143</v>
      </c>
      <c r="F654" t="s">
        <v>1673</v>
      </c>
      <c r="G654" t="s">
        <v>1674</v>
      </c>
      <c r="H654">
        <v>354</v>
      </c>
      <c r="I654" s="1">
        <v>44986</v>
      </c>
      <c r="J654" s="1">
        <v>45139</v>
      </c>
      <c r="K654" s="1">
        <v>44986.321554861112</v>
      </c>
      <c r="L654" s="1">
        <v>45139</v>
      </c>
      <c r="M654" t="s">
        <v>36</v>
      </c>
      <c r="N654" t="s">
        <v>37</v>
      </c>
      <c r="O654">
        <v>765</v>
      </c>
      <c r="P654">
        <v>0</v>
      </c>
      <c r="Q654">
        <v>0</v>
      </c>
      <c r="R654">
        <v>765</v>
      </c>
      <c r="S654">
        <v>765</v>
      </c>
      <c r="T654">
        <v>-765</v>
      </c>
      <c r="U654">
        <v>0</v>
      </c>
      <c r="V654">
        <v>-765</v>
      </c>
      <c r="W654">
        <v>-765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f>Table1[[#This Row],[RPMO Balance]]-Table1[[#This Row],[RSP Balance]]</f>
        <v>0</v>
      </c>
      <c r="AG654">
        <f>Table1[[#This Row],[RSP Total Charges]]+Table1[[#This Row],[TotalPaymentUnallocatedAmount]]+Table1[[#This Row],[TotalCreditUnallocatedAmount]]</f>
        <v>0</v>
      </c>
    </row>
    <row r="655" spans="1:33" hidden="1" x14ac:dyDescent="0.25">
      <c r="A655" t="s">
        <v>974</v>
      </c>
      <c r="B655">
        <v>43701</v>
      </c>
      <c r="C655" t="s">
        <v>2050</v>
      </c>
      <c r="D655">
        <v>39320</v>
      </c>
      <c r="E655">
        <v>10257</v>
      </c>
      <c r="F655" t="s">
        <v>2051</v>
      </c>
      <c r="G655" t="s">
        <v>1160</v>
      </c>
      <c r="H655">
        <v>273</v>
      </c>
      <c r="I655" s="1">
        <v>44927</v>
      </c>
      <c r="J655" s="1">
        <v>45107</v>
      </c>
      <c r="K655" s="1">
        <v>44929.321554861112</v>
      </c>
      <c r="L655" s="1">
        <v>45107</v>
      </c>
      <c r="M655" t="s">
        <v>36</v>
      </c>
      <c r="N655" t="s">
        <v>37</v>
      </c>
      <c r="O655">
        <v>1945</v>
      </c>
      <c r="P655">
        <v>0</v>
      </c>
      <c r="Q655">
        <v>0</v>
      </c>
      <c r="R655">
        <v>1945</v>
      </c>
      <c r="S655">
        <v>1945</v>
      </c>
      <c r="T655">
        <v>-1945</v>
      </c>
      <c r="U655">
        <v>0</v>
      </c>
      <c r="V655">
        <v>-1945</v>
      </c>
      <c r="W655">
        <v>-1945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f>Table1[[#This Row],[RPMO Balance]]-Table1[[#This Row],[RSP Balance]]</f>
        <v>0</v>
      </c>
      <c r="AG655">
        <f>Table1[[#This Row],[RSP Total Charges]]+Table1[[#This Row],[TotalPaymentUnallocatedAmount]]+Table1[[#This Row],[TotalCreditUnallocatedAmount]]</f>
        <v>0</v>
      </c>
    </row>
    <row r="656" spans="1:33" hidden="1" x14ac:dyDescent="0.25">
      <c r="A656" t="s">
        <v>974</v>
      </c>
      <c r="B656">
        <v>43704</v>
      </c>
      <c r="C656" t="s">
        <v>2052</v>
      </c>
      <c r="D656">
        <v>39328</v>
      </c>
      <c r="E656">
        <v>4525</v>
      </c>
      <c r="F656" t="s">
        <v>1366</v>
      </c>
      <c r="G656" t="s">
        <v>1364</v>
      </c>
      <c r="H656" t="s">
        <v>2053</v>
      </c>
      <c r="I656" s="1">
        <v>44898.581585648149</v>
      </c>
      <c r="J656" s="1">
        <v>44912.581585648149</v>
      </c>
      <c r="K656" s="1">
        <v>44898.581585648149</v>
      </c>
      <c r="L656" s="1">
        <v>44899.321554861112</v>
      </c>
      <c r="M656" t="s">
        <v>984</v>
      </c>
      <c r="N656" t="s">
        <v>985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f>Table1[[#This Row],[RPMO Balance]]-Table1[[#This Row],[RSP Balance]]</f>
        <v>0</v>
      </c>
      <c r="AG656">
        <f>Table1[[#This Row],[RSP Total Charges]]+Table1[[#This Row],[TotalPaymentUnallocatedAmount]]+Table1[[#This Row],[TotalCreditUnallocatedAmount]]</f>
        <v>0</v>
      </c>
    </row>
    <row r="657" spans="1:33" hidden="1" x14ac:dyDescent="0.25">
      <c r="A657" t="s">
        <v>974</v>
      </c>
      <c r="B657">
        <v>43712</v>
      </c>
      <c r="C657" t="s">
        <v>2054</v>
      </c>
      <c r="D657">
        <v>39336</v>
      </c>
      <c r="E657">
        <v>9312</v>
      </c>
      <c r="F657" t="s">
        <v>2055</v>
      </c>
      <c r="G657" t="s">
        <v>2056</v>
      </c>
      <c r="H657">
        <v>372</v>
      </c>
      <c r="I657" s="1">
        <v>44986</v>
      </c>
      <c r="J657" s="1">
        <v>45139</v>
      </c>
      <c r="K657" s="1">
        <v>44998.321554861112</v>
      </c>
      <c r="L657" s="1">
        <v>45139</v>
      </c>
      <c r="M657" t="s">
        <v>36</v>
      </c>
      <c r="N657" t="s">
        <v>37</v>
      </c>
      <c r="O657">
        <v>860</v>
      </c>
      <c r="P657">
        <v>0</v>
      </c>
      <c r="Q657">
        <v>0</v>
      </c>
      <c r="R657">
        <v>860</v>
      </c>
      <c r="S657">
        <v>0</v>
      </c>
      <c r="T657">
        <v>-860</v>
      </c>
      <c r="U657">
        <v>0</v>
      </c>
      <c r="V657">
        <v>0</v>
      </c>
      <c r="W657">
        <v>0</v>
      </c>
      <c r="X657">
        <v>0</v>
      </c>
      <c r="Y657" s="2">
        <v>-860</v>
      </c>
      <c r="Z657" s="2">
        <v>0</v>
      </c>
      <c r="AA657">
        <v>0</v>
      </c>
      <c r="AB657" s="2">
        <v>860</v>
      </c>
      <c r="AC657">
        <v>-860</v>
      </c>
      <c r="AD657">
        <v>0</v>
      </c>
      <c r="AE657">
        <v>0</v>
      </c>
      <c r="AF657">
        <f>Table1[[#This Row],[RPMO Balance]]-Table1[[#This Row],[RSP Balance]]</f>
        <v>0</v>
      </c>
      <c r="AG657">
        <f>Table1[[#This Row],[RSP Total Charges]]+Table1[[#This Row],[TotalPaymentUnallocatedAmount]]+Table1[[#This Row],[TotalCreditUnallocatedAmount]]</f>
        <v>0</v>
      </c>
    </row>
    <row r="658" spans="1:33" hidden="1" x14ac:dyDescent="0.25">
      <c r="A658" t="s">
        <v>974</v>
      </c>
      <c r="B658">
        <v>43737</v>
      </c>
      <c r="C658" t="s">
        <v>2057</v>
      </c>
      <c r="D658">
        <v>39362</v>
      </c>
      <c r="E658">
        <v>11651</v>
      </c>
      <c r="F658" t="s">
        <v>2058</v>
      </c>
      <c r="G658" t="s">
        <v>2059</v>
      </c>
      <c r="H658">
        <v>454</v>
      </c>
      <c r="I658" s="1">
        <v>44927</v>
      </c>
      <c r="J658" s="1">
        <v>45107</v>
      </c>
      <c r="K658" s="1">
        <v>44928.321554861112</v>
      </c>
      <c r="L658" s="1">
        <v>45107</v>
      </c>
      <c r="M658" t="s">
        <v>36</v>
      </c>
      <c r="N658" t="s">
        <v>37</v>
      </c>
      <c r="O658">
        <v>2095</v>
      </c>
      <c r="P658">
        <v>0</v>
      </c>
      <c r="Q658">
        <v>0</v>
      </c>
      <c r="R658">
        <v>2095</v>
      </c>
      <c r="S658">
        <v>2095</v>
      </c>
      <c r="T658">
        <v>-2095</v>
      </c>
      <c r="U658">
        <v>0</v>
      </c>
      <c r="V658">
        <v>-2095</v>
      </c>
      <c r="W658">
        <v>-2095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f>Table1[[#This Row],[RPMO Balance]]-Table1[[#This Row],[RSP Balance]]</f>
        <v>0</v>
      </c>
      <c r="AG658">
        <f>Table1[[#This Row],[RSP Total Charges]]+Table1[[#This Row],[TotalPaymentUnallocatedAmount]]+Table1[[#This Row],[TotalCreditUnallocatedAmount]]</f>
        <v>0</v>
      </c>
    </row>
    <row r="659" spans="1:33" hidden="1" x14ac:dyDescent="0.25">
      <c r="A659" t="s">
        <v>974</v>
      </c>
      <c r="B659">
        <v>43739</v>
      </c>
      <c r="C659" t="s">
        <v>2060</v>
      </c>
      <c r="D659">
        <v>39364</v>
      </c>
      <c r="E659">
        <v>6831</v>
      </c>
      <c r="F659" t="s">
        <v>2061</v>
      </c>
      <c r="G659" t="s">
        <v>2062</v>
      </c>
      <c r="H659">
        <v>379</v>
      </c>
      <c r="I659" s="1">
        <v>44899</v>
      </c>
      <c r="J659" s="1">
        <v>45169</v>
      </c>
      <c r="K659" s="1">
        <v>44899.321554861112</v>
      </c>
      <c r="L659" s="1">
        <v>45169</v>
      </c>
      <c r="M659" t="s">
        <v>36</v>
      </c>
      <c r="N659" t="s">
        <v>37</v>
      </c>
      <c r="O659">
        <v>3780</v>
      </c>
      <c r="P659">
        <v>0</v>
      </c>
      <c r="Q659">
        <v>-65</v>
      </c>
      <c r="R659">
        <v>3845</v>
      </c>
      <c r="S659">
        <v>3215</v>
      </c>
      <c r="T659">
        <v>-3150</v>
      </c>
      <c r="U659">
        <v>630</v>
      </c>
      <c r="V659">
        <v>-3150</v>
      </c>
      <c r="W659">
        <v>-3150</v>
      </c>
      <c r="X659">
        <v>-65</v>
      </c>
      <c r="Y659">
        <v>0</v>
      </c>
      <c r="Z659">
        <v>0</v>
      </c>
      <c r="AA659">
        <v>0</v>
      </c>
      <c r="AB659">
        <v>630</v>
      </c>
      <c r="AC659">
        <v>0</v>
      </c>
      <c r="AD659">
        <v>0</v>
      </c>
      <c r="AE659">
        <v>630</v>
      </c>
      <c r="AF659">
        <f>Table1[[#This Row],[RPMO Balance]]-Table1[[#This Row],[RSP Balance]]</f>
        <v>0</v>
      </c>
      <c r="AG659">
        <f>Table1[[#This Row],[RSP Total Charges]]+Table1[[#This Row],[TotalPaymentUnallocatedAmount]]+Table1[[#This Row],[TotalCreditUnallocatedAmount]]</f>
        <v>630</v>
      </c>
    </row>
    <row r="660" spans="1:33" hidden="1" x14ac:dyDescent="0.25">
      <c r="A660" t="s">
        <v>974</v>
      </c>
      <c r="B660">
        <v>43741</v>
      </c>
      <c r="C660" t="s">
        <v>2063</v>
      </c>
      <c r="D660">
        <v>39366</v>
      </c>
      <c r="E660">
        <v>6832</v>
      </c>
      <c r="F660" t="s">
        <v>2064</v>
      </c>
      <c r="G660" t="s">
        <v>2065</v>
      </c>
      <c r="H660">
        <v>381</v>
      </c>
      <c r="I660" s="1">
        <v>44899</v>
      </c>
      <c r="J660" s="1">
        <v>45169</v>
      </c>
      <c r="K660" s="1">
        <v>44899.321554861112</v>
      </c>
      <c r="L660" s="1">
        <v>45169</v>
      </c>
      <c r="M660" t="s">
        <v>36</v>
      </c>
      <c r="N660" t="s">
        <v>37</v>
      </c>
      <c r="O660">
        <v>3780</v>
      </c>
      <c r="P660">
        <v>0</v>
      </c>
      <c r="Q660">
        <v>0</v>
      </c>
      <c r="R660">
        <v>3780</v>
      </c>
      <c r="S660">
        <v>1890</v>
      </c>
      <c r="T660">
        <v>-1890</v>
      </c>
      <c r="U660">
        <v>1890</v>
      </c>
      <c r="V660">
        <v>-1890</v>
      </c>
      <c r="W660">
        <v>-1890</v>
      </c>
      <c r="X660">
        <v>0</v>
      </c>
      <c r="Y660">
        <v>0</v>
      </c>
      <c r="Z660">
        <v>0</v>
      </c>
      <c r="AA660">
        <v>0</v>
      </c>
      <c r="AB660">
        <v>1890</v>
      </c>
      <c r="AC660">
        <v>0</v>
      </c>
      <c r="AD660">
        <v>0</v>
      </c>
      <c r="AE660">
        <v>1890</v>
      </c>
      <c r="AF660">
        <f>Table1[[#This Row],[RPMO Balance]]-Table1[[#This Row],[RSP Balance]]</f>
        <v>0</v>
      </c>
      <c r="AG660">
        <f>Table1[[#This Row],[RSP Total Charges]]+Table1[[#This Row],[TotalPaymentUnallocatedAmount]]+Table1[[#This Row],[TotalCreditUnallocatedAmount]]</f>
        <v>1890</v>
      </c>
    </row>
    <row r="661" spans="1:33" hidden="1" x14ac:dyDescent="0.25">
      <c r="A661" t="s">
        <v>974</v>
      </c>
      <c r="B661">
        <v>43742</v>
      </c>
      <c r="C661" t="s">
        <v>2066</v>
      </c>
      <c r="D661">
        <v>39367</v>
      </c>
      <c r="E661">
        <v>6833</v>
      </c>
      <c r="F661" t="s">
        <v>2067</v>
      </c>
      <c r="G661" t="s">
        <v>2068</v>
      </c>
      <c r="H661">
        <v>383</v>
      </c>
      <c r="I661" s="1">
        <v>44899</v>
      </c>
      <c r="J661" s="1">
        <v>44996</v>
      </c>
      <c r="K661" s="1">
        <v>44899.321554861112</v>
      </c>
      <c r="L661" s="1">
        <v>44996.321554861112</v>
      </c>
      <c r="M661" t="s">
        <v>984</v>
      </c>
      <c r="N661" t="s">
        <v>985</v>
      </c>
      <c r="O661">
        <v>3377.76</v>
      </c>
      <c r="P661">
        <v>0</v>
      </c>
      <c r="Q661">
        <v>-695</v>
      </c>
      <c r="R661">
        <v>4072.76</v>
      </c>
      <c r="S661">
        <v>3377.76</v>
      </c>
      <c r="T661">
        <v>-3377.76</v>
      </c>
      <c r="U661">
        <v>0</v>
      </c>
      <c r="V661">
        <v>-3377.76</v>
      </c>
      <c r="W661">
        <v>-3377.76</v>
      </c>
      <c r="X661">
        <v>0</v>
      </c>
      <c r="Y661">
        <v>0</v>
      </c>
      <c r="Z661">
        <v>-695</v>
      </c>
      <c r="AA661">
        <v>0</v>
      </c>
      <c r="AB661">
        <v>695</v>
      </c>
      <c r="AC661">
        <v>0</v>
      </c>
      <c r="AD661">
        <v>-695</v>
      </c>
      <c r="AE661">
        <v>0</v>
      </c>
      <c r="AF661">
        <f>Table1[[#This Row],[RPMO Balance]]-Table1[[#This Row],[RSP Balance]]</f>
        <v>0</v>
      </c>
      <c r="AG661">
        <f>Table1[[#This Row],[RSP Total Charges]]+Table1[[#This Row],[TotalPaymentUnallocatedAmount]]+Table1[[#This Row],[TotalCreditUnallocatedAmount]]</f>
        <v>0</v>
      </c>
    </row>
    <row r="662" spans="1:33" hidden="1" x14ac:dyDescent="0.25">
      <c r="A662" t="s">
        <v>974</v>
      </c>
      <c r="B662">
        <v>43796</v>
      </c>
      <c r="C662" t="s">
        <v>2069</v>
      </c>
      <c r="D662">
        <v>39421</v>
      </c>
      <c r="E662">
        <v>11660</v>
      </c>
      <c r="F662" t="s">
        <v>2070</v>
      </c>
      <c r="G662" t="s">
        <v>2071</v>
      </c>
      <c r="H662">
        <v>227</v>
      </c>
      <c r="I662" s="1">
        <v>44927</v>
      </c>
      <c r="J662" s="1">
        <v>45107</v>
      </c>
      <c r="K662" s="1">
        <v>44931.321554861112</v>
      </c>
      <c r="L662" s="1">
        <v>45107</v>
      </c>
      <c r="M662" t="s">
        <v>36</v>
      </c>
      <c r="N662" t="s">
        <v>37</v>
      </c>
      <c r="O662">
        <v>2095</v>
      </c>
      <c r="P662">
        <v>0</v>
      </c>
      <c r="Q662">
        <v>0</v>
      </c>
      <c r="R662">
        <v>2095</v>
      </c>
      <c r="S662">
        <v>2095</v>
      </c>
      <c r="T662">
        <v>-2095</v>
      </c>
      <c r="U662">
        <v>0</v>
      </c>
      <c r="V662">
        <v>-2095</v>
      </c>
      <c r="W662">
        <v>-2095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f>Table1[[#This Row],[RPMO Balance]]-Table1[[#This Row],[RSP Balance]]</f>
        <v>0</v>
      </c>
      <c r="AG662">
        <f>Table1[[#This Row],[RSP Total Charges]]+Table1[[#This Row],[TotalPaymentUnallocatedAmount]]+Table1[[#This Row],[TotalCreditUnallocatedAmount]]</f>
        <v>0</v>
      </c>
    </row>
    <row r="663" spans="1:33" hidden="1" x14ac:dyDescent="0.25">
      <c r="A663" t="s">
        <v>974</v>
      </c>
      <c r="B663">
        <v>43854</v>
      </c>
      <c r="C663" t="s">
        <v>2072</v>
      </c>
      <c r="D663">
        <v>39477</v>
      </c>
      <c r="E663">
        <v>11677</v>
      </c>
      <c r="F663" t="s">
        <v>2073</v>
      </c>
      <c r="G663" t="s">
        <v>2074</v>
      </c>
      <c r="H663">
        <v>127</v>
      </c>
      <c r="I663" s="1">
        <v>44986</v>
      </c>
      <c r="J663" s="1">
        <v>45139</v>
      </c>
      <c r="K663" s="1">
        <v>44986.321554861112</v>
      </c>
      <c r="L663" s="1">
        <v>45139</v>
      </c>
      <c r="M663" t="s">
        <v>36</v>
      </c>
      <c r="N663" t="s">
        <v>37</v>
      </c>
      <c r="O663">
        <v>765</v>
      </c>
      <c r="P663">
        <v>0</v>
      </c>
      <c r="Q663">
        <v>0</v>
      </c>
      <c r="R663">
        <v>765</v>
      </c>
      <c r="S663">
        <v>765</v>
      </c>
      <c r="T663">
        <v>-765</v>
      </c>
      <c r="U663">
        <v>0</v>
      </c>
      <c r="V663">
        <v>-765</v>
      </c>
      <c r="W663">
        <v>-765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f>Table1[[#This Row],[RPMO Balance]]-Table1[[#This Row],[RSP Balance]]</f>
        <v>0</v>
      </c>
      <c r="AG663">
        <f>Table1[[#This Row],[RSP Total Charges]]+Table1[[#This Row],[TotalPaymentUnallocatedAmount]]+Table1[[#This Row],[TotalCreditUnallocatedAmount]]</f>
        <v>0</v>
      </c>
    </row>
    <row r="664" spans="1:33" hidden="1" x14ac:dyDescent="0.25">
      <c r="A664" t="s">
        <v>974</v>
      </c>
      <c r="B664">
        <v>43894</v>
      </c>
      <c r="C664" t="s">
        <v>2075</v>
      </c>
      <c r="D664">
        <v>39518</v>
      </c>
      <c r="E664">
        <v>120</v>
      </c>
      <c r="F664" t="s">
        <v>1848</v>
      </c>
      <c r="G664" t="s">
        <v>1849</v>
      </c>
      <c r="H664" t="s">
        <v>2076</v>
      </c>
      <c r="I664" s="1">
        <v>44901.432118055556</v>
      </c>
      <c r="J664" s="1">
        <v>45280</v>
      </c>
      <c r="K664" s="1">
        <v>44901.432118055556</v>
      </c>
      <c r="L664" s="1">
        <v>45280</v>
      </c>
      <c r="M664" t="s">
        <v>36</v>
      </c>
      <c r="N664" t="s">
        <v>37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f>Table1[[#This Row],[RPMO Balance]]-Table1[[#This Row],[RSP Balance]]</f>
        <v>0</v>
      </c>
      <c r="AG664">
        <f>Table1[[#This Row],[RSP Total Charges]]+Table1[[#This Row],[TotalPaymentUnallocatedAmount]]+Table1[[#This Row],[TotalCreditUnallocatedAmount]]</f>
        <v>0</v>
      </c>
    </row>
    <row r="665" spans="1:33" hidden="1" x14ac:dyDescent="0.25">
      <c r="A665" t="s">
        <v>974</v>
      </c>
      <c r="B665">
        <v>43897</v>
      </c>
      <c r="C665" t="s">
        <v>2077</v>
      </c>
      <c r="D665">
        <v>39519</v>
      </c>
      <c r="E665">
        <v>4574</v>
      </c>
      <c r="F665" t="s">
        <v>1361</v>
      </c>
      <c r="G665" t="s">
        <v>40</v>
      </c>
      <c r="H665" t="s">
        <v>2078</v>
      </c>
      <c r="I665" s="1">
        <v>44901.444074074076</v>
      </c>
      <c r="J665" s="1">
        <v>45291</v>
      </c>
      <c r="K665" s="1">
        <v>44901.444074074076</v>
      </c>
      <c r="L665" s="1">
        <v>45291</v>
      </c>
      <c r="M665" t="s">
        <v>36</v>
      </c>
      <c r="N665" t="s">
        <v>37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f>Table1[[#This Row],[RPMO Balance]]-Table1[[#This Row],[RSP Balance]]</f>
        <v>0</v>
      </c>
      <c r="AG665">
        <f>Table1[[#This Row],[RSP Total Charges]]+Table1[[#This Row],[TotalPaymentUnallocatedAmount]]+Table1[[#This Row],[TotalCreditUnallocatedAmount]]</f>
        <v>0</v>
      </c>
    </row>
    <row r="666" spans="1:33" hidden="1" x14ac:dyDescent="0.25">
      <c r="A666" t="s">
        <v>974</v>
      </c>
      <c r="B666">
        <v>43898</v>
      </c>
      <c r="C666" t="s">
        <v>2079</v>
      </c>
      <c r="D666">
        <v>39520</v>
      </c>
      <c r="E666">
        <v>4486</v>
      </c>
      <c r="F666" t="s">
        <v>2080</v>
      </c>
      <c r="G666" t="s">
        <v>1988</v>
      </c>
      <c r="H666" t="s">
        <v>2081</v>
      </c>
      <c r="I666" s="1">
        <v>44901.444236111114</v>
      </c>
      <c r="J666" s="1">
        <v>45291</v>
      </c>
      <c r="K666" s="1">
        <v>44901.444236111114</v>
      </c>
      <c r="L666" s="1">
        <v>45291</v>
      </c>
      <c r="M666" t="s">
        <v>36</v>
      </c>
      <c r="N666" t="s">
        <v>37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f>Table1[[#This Row],[RPMO Balance]]-Table1[[#This Row],[RSP Balance]]</f>
        <v>0</v>
      </c>
      <c r="AG666">
        <f>Table1[[#This Row],[RSP Total Charges]]+Table1[[#This Row],[TotalPaymentUnallocatedAmount]]+Table1[[#This Row],[TotalCreditUnallocatedAmount]]</f>
        <v>0</v>
      </c>
    </row>
    <row r="667" spans="1:33" hidden="1" x14ac:dyDescent="0.25">
      <c r="A667" t="s">
        <v>974</v>
      </c>
      <c r="B667">
        <v>43899</v>
      </c>
      <c r="C667" t="s">
        <v>2082</v>
      </c>
      <c r="D667">
        <v>39521</v>
      </c>
      <c r="E667">
        <v>4493</v>
      </c>
      <c r="F667" t="s">
        <v>2083</v>
      </c>
      <c r="G667" t="s">
        <v>2084</v>
      </c>
      <c r="H667" t="s">
        <v>2085</v>
      </c>
      <c r="I667" s="1">
        <v>44901.444421296299</v>
      </c>
      <c r="J667" s="1">
        <v>45291</v>
      </c>
      <c r="K667" s="1">
        <v>44901.444421296299</v>
      </c>
      <c r="L667" s="1">
        <v>45291</v>
      </c>
      <c r="M667" t="s">
        <v>36</v>
      </c>
      <c r="N667" t="s">
        <v>37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f>Table1[[#This Row],[RPMO Balance]]-Table1[[#This Row],[RSP Balance]]</f>
        <v>0</v>
      </c>
      <c r="AG667">
        <f>Table1[[#This Row],[RSP Total Charges]]+Table1[[#This Row],[TotalPaymentUnallocatedAmount]]+Table1[[#This Row],[TotalCreditUnallocatedAmount]]</f>
        <v>0</v>
      </c>
    </row>
    <row r="668" spans="1:33" hidden="1" x14ac:dyDescent="0.25">
      <c r="A668" t="s">
        <v>974</v>
      </c>
      <c r="B668">
        <v>43900</v>
      </c>
      <c r="C668" t="s">
        <v>2086</v>
      </c>
      <c r="D668">
        <v>39522</v>
      </c>
      <c r="E668">
        <v>4495</v>
      </c>
      <c r="F668" t="s">
        <v>553</v>
      </c>
      <c r="G668" t="s">
        <v>2087</v>
      </c>
      <c r="H668" t="s">
        <v>2088</v>
      </c>
      <c r="I668" s="1">
        <v>44901.444479166668</v>
      </c>
      <c r="J668" s="1">
        <v>45291</v>
      </c>
      <c r="K668" s="1">
        <v>44901.444479166668</v>
      </c>
      <c r="L668" s="1">
        <v>45291</v>
      </c>
      <c r="M668" t="s">
        <v>36</v>
      </c>
      <c r="N668" t="s">
        <v>37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f>Table1[[#This Row],[RPMO Balance]]-Table1[[#This Row],[RSP Balance]]</f>
        <v>0</v>
      </c>
      <c r="AG668">
        <f>Table1[[#This Row],[RSP Total Charges]]+Table1[[#This Row],[TotalPaymentUnallocatedAmount]]+Table1[[#This Row],[TotalCreditUnallocatedAmount]]</f>
        <v>0</v>
      </c>
    </row>
    <row r="669" spans="1:33" hidden="1" x14ac:dyDescent="0.25">
      <c r="A669" t="s">
        <v>974</v>
      </c>
      <c r="B669">
        <v>43901</v>
      </c>
      <c r="C669" t="s">
        <v>2089</v>
      </c>
      <c r="D669">
        <v>39523</v>
      </c>
      <c r="E669">
        <v>4566</v>
      </c>
      <c r="F669" t="s">
        <v>2090</v>
      </c>
      <c r="G669" t="s">
        <v>40</v>
      </c>
      <c r="H669" t="s">
        <v>2091</v>
      </c>
      <c r="I669" s="1">
        <v>44901.444490740738</v>
      </c>
      <c r="J669" s="1">
        <v>45291</v>
      </c>
      <c r="K669" s="1">
        <v>44901.444490740738</v>
      </c>
      <c r="L669" s="1">
        <v>45291</v>
      </c>
      <c r="M669" t="s">
        <v>36</v>
      </c>
      <c r="N669" t="s">
        <v>37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f>Table1[[#This Row],[RPMO Balance]]-Table1[[#This Row],[RSP Balance]]</f>
        <v>0</v>
      </c>
      <c r="AG669">
        <f>Table1[[#This Row],[RSP Total Charges]]+Table1[[#This Row],[TotalPaymentUnallocatedAmount]]+Table1[[#This Row],[TotalCreditUnallocatedAmount]]</f>
        <v>0</v>
      </c>
    </row>
    <row r="670" spans="1:33" hidden="1" x14ac:dyDescent="0.25">
      <c r="A670" t="s">
        <v>974</v>
      </c>
      <c r="B670">
        <v>43902</v>
      </c>
      <c r="C670" t="s">
        <v>2092</v>
      </c>
      <c r="D670">
        <v>39524</v>
      </c>
      <c r="E670">
        <v>4576</v>
      </c>
      <c r="F670" t="s">
        <v>2093</v>
      </c>
      <c r="G670" t="s">
        <v>1310</v>
      </c>
      <c r="H670" t="s">
        <v>2094</v>
      </c>
      <c r="I670" s="1">
        <v>44901.444502314815</v>
      </c>
      <c r="J670" s="1">
        <v>45291</v>
      </c>
      <c r="K670" s="1">
        <v>44901.444502314815</v>
      </c>
      <c r="L670" s="1">
        <v>45291</v>
      </c>
      <c r="M670" t="s">
        <v>36</v>
      </c>
      <c r="N670" t="s">
        <v>37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f>Table1[[#This Row],[RPMO Balance]]-Table1[[#This Row],[RSP Balance]]</f>
        <v>0</v>
      </c>
      <c r="AG670">
        <f>Table1[[#This Row],[RSP Total Charges]]+Table1[[#This Row],[TotalPaymentUnallocatedAmount]]+Table1[[#This Row],[TotalCreditUnallocatedAmount]]</f>
        <v>0</v>
      </c>
    </row>
    <row r="671" spans="1:33" hidden="1" x14ac:dyDescent="0.25">
      <c r="A671" t="s">
        <v>974</v>
      </c>
      <c r="B671">
        <v>43903</v>
      </c>
      <c r="C671" t="s">
        <v>2095</v>
      </c>
      <c r="D671">
        <v>39525</v>
      </c>
      <c r="E671">
        <v>7630</v>
      </c>
      <c r="F671" t="s">
        <v>2096</v>
      </c>
      <c r="G671" t="s">
        <v>2097</v>
      </c>
      <c r="H671" t="s">
        <v>2098</v>
      </c>
      <c r="I671" s="1">
        <v>44901.444513888891</v>
      </c>
      <c r="J671" s="1">
        <v>45291</v>
      </c>
      <c r="K671" s="1">
        <v>44901.444513888891</v>
      </c>
      <c r="L671" s="1">
        <v>45291</v>
      </c>
      <c r="M671" t="s">
        <v>36</v>
      </c>
      <c r="N671" t="s">
        <v>37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f>Table1[[#This Row],[RPMO Balance]]-Table1[[#This Row],[RSP Balance]]</f>
        <v>0</v>
      </c>
      <c r="AG671">
        <f>Table1[[#This Row],[RSP Total Charges]]+Table1[[#This Row],[TotalPaymentUnallocatedAmount]]+Table1[[#This Row],[TotalCreditUnallocatedAmount]]</f>
        <v>0</v>
      </c>
    </row>
    <row r="672" spans="1:33" hidden="1" x14ac:dyDescent="0.25">
      <c r="A672" t="s">
        <v>974</v>
      </c>
      <c r="B672">
        <v>43904</v>
      </c>
      <c r="C672" t="s">
        <v>2099</v>
      </c>
      <c r="D672">
        <v>39526</v>
      </c>
      <c r="E672">
        <v>4599</v>
      </c>
      <c r="F672" t="s">
        <v>2100</v>
      </c>
      <c r="G672" t="s">
        <v>2101</v>
      </c>
      <c r="H672" t="s">
        <v>2102</v>
      </c>
      <c r="I672" s="1">
        <v>44901.444513888891</v>
      </c>
      <c r="J672" s="1">
        <v>45291</v>
      </c>
      <c r="K672" s="1">
        <v>44901.444513888891</v>
      </c>
      <c r="L672" s="1">
        <v>45291</v>
      </c>
      <c r="M672" t="s">
        <v>36</v>
      </c>
      <c r="N672" t="s">
        <v>37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f>Table1[[#This Row],[RPMO Balance]]-Table1[[#This Row],[RSP Balance]]</f>
        <v>0</v>
      </c>
      <c r="AG672">
        <f>Table1[[#This Row],[RSP Total Charges]]+Table1[[#This Row],[TotalPaymentUnallocatedAmount]]+Table1[[#This Row],[TotalCreditUnallocatedAmount]]</f>
        <v>0</v>
      </c>
    </row>
    <row r="673" spans="1:33" hidden="1" x14ac:dyDescent="0.25">
      <c r="A673" t="s">
        <v>974</v>
      </c>
      <c r="B673">
        <v>43905</v>
      </c>
      <c r="C673" t="s">
        <v>2103</v>
      </c>
      <c r="D673">
        <v>39527</v>
      </c>
      <c r="E673">
        <v>4603</v>
      </c>
      <c r="F673" t="s">
        <v>55</v>
      </c>
      <c r="G673" t="s">
        <v>2104</v>
      </c>
      <c r="H673" t="s">
        <v>2105</v>
      </c>
      <c r="I673" s="1">
        <v>44901.444525462961</v>
      </c>
      <c r="J673" s="1">
        <v>45291</v>
      </c>
      <c r="K673" s="1">
        <v>44901.444525462961</v>
      </c>
      <c r="L673" s="1">
        <v>45291</v>
      </c>
      <c r="M673" t="s">
        <v>36</v>
      </c>
      <c r="N673" t="s">
        <v>37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f>Table1[[#This Row],[RPMO Balance]]-Table1[[#This Row],[RSP Balance]]</f>
        <v>0</v>
      </c>
      <c r="AG673">
        <f>Table1[[#This Row],[RSP Total Charges]]+Table1[[#This Row],[TotalPaymentUnallocatedAmount]]+Table1[[#This Row],[TotalCreditUnallocatedAmount]]</f>
        <v>0</v>
      </c>
    </row>
    <row r="674" spans="1:33" hidden="1" x14ac:dyDescent="0.25">
      <c r="A674" t="s">
        <v>974</v>
      </c>
      <c r="B674">
        <v>43906</v>
      </c>
      <c r="C674" t="s">
        <v>2106</v>
      </c>
      <c r="D674">
        <v>39528</v>
      </c>
      <c r="E674">
        <v>4606</v>
      </c>
      <c r="F674" t="s">
        <v>2107</v>
      </c>
      <c r="G674" t="s">
        <v>180</v>
      </c>
      <c r="H674" t="s">
        <v>2108</v>
      </c>
      <c r="I674" s="1">
        <v>44901.444537037038</v>
      </c>
      <c r="J674" s="1">
        <v>45291</v>
      </c>
      <c r="K674" s="1">
        <v>44901.444537037038</v>
      </c>
      <c r="L674" s="1">
        <v>45291</v>
      </c>
      <c r="M674" t="s">
        <v>36</v>
      </c>
      <c r="N674" t="s">
        <v>37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f>Table1[[#This Row],[RPMO Balance]]-Table1[[#This Row],[RSP Balance]]</f>
        <v>0</v>
      </c>
      <c r="AG674">
        <f>Table1[[#This Row],[RSP Total Charges]]+Table1[[#This Row],[TotalPaymentUnallocatedAmount]]+Table1[[#This Row],[TotalCreditUnallocatedAmount]]</f>
        <v>0</v>
      </c>
    </row>
    <row r="675" spans="1:33" hidden="1" x14ac:dyDescent="0.25">
      <c r="A675" t="s">
        <v>974</v>
      </c>
      <c r="B675">
        <v>43907</v>
      </c>
      <c r="C675" t="s">
        <v>2109</v>
      </c>
      <c r="D675">
        <v>39529</v>
      </c>
      <c r="E675">
        <v>4620</v>
      </c>
      <c r="F675" t="s">
        <v>2110</v>
      </c>
      <c r="G675" t="s">
        <v>40</v>
      </c>
      <c r="H675" t="s">
        <v>2111</v>
      </c>
      <c r="I675" s="1">
        <v>44901.444548611114</v>
      </c>
      <c r="J675" s="1">
        <v>45291</v>
      </c>
      <c r="K675" s="1">
        <v>44901.444548611114</v>
      </c>
      <c r="L675" s="1">
        <v>45291</v>
      </c>
      <c r="M675" t="s">
        <v>36</v>
      </c>
      <c r="N675" t="s">
        <v>37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f>Table1[[#This Row],[RPMO Balance]]-Table1[[#This Row],[RSP Balance]]</f>
        <v>0</v>
      </c>
      <c r="AG675">
        <f>Table1[[#This Row],[RSP Total Charges]]+Table1[[#This Row],[TotalPaymentUnallocatedAmount]]+Table1[[#This Row],[TotalCreditUnallocatedAmount]]</f>
        <v>0</v>
      </c>
    </row>
    <row r="676" spans="1:33" hidden="1" x14ac:dyDescent="0.25">
      <c r="A676" t="s">
        <v>974</v>
      </c>
      <c r="B676">
        <v>43908</v>
      </c>
      <c r="C676" t="s">
        <v>2112</v>
      </c>
      <c r="D676">
        <v>39530</v>
      </c>
      <c r="E676">
        <v>4631</v>
      </c>
      <c r="F676" t="s">
        <v>2113</v>
      </c>
      <c r="G676" t="s">
        <v>2114</v>
      </c>
      <c r="H676" t="s">
        <v>2115</v>
      </c>
      <c r="I676" s="1">
        <v>44901.444560185184</v>
      </c>
      <c r="J676" s="1">
        <v>45291</v>
      </c>
      <c r="K676" s="1">
        <v>44901.444560185184</v>
      </c>
      <c r="L676" s="1">
        <v>45291</v>
      </c>
      <c r="M676" t="s">
        <v>36</v>
      </c>
      <c r="N676" t="s">
        <v>37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f>Table1[[#This Row],[RPMO Balance]]-Table1[[#This Row],[RSP Balance]]</f>
        <v>0</v>
      </c>
      <c r="AG676">
        <f>Table1[[#This Row],[RSP Total Charges]]+Table1[[#This Row],[TotalPaymentUnallocatedAmount]]+Table1[[#This Row],[TotalCreditUnallocatedAmount]]</f>
        <v>0</v>
      </c>
    </row>
    <row r="677" spans="1:33" hidden="1" x14ac:dyDescent="0.25">
      <c r="A677" t="s">
        <v>974</v>
      </c>
      <c r="B677">
        <v>43909</v>
      </c>
      <c r="C677" t="s">
        <v>2116</v>
      </c>
      <c r="D677">
        <v>39531</v>
      </c>
      <c r="E677">
        <v>4637</v>
      </c>
      <c r="F677" t="s">
        <v>2117</v>
      </c>
      <c r="G677" t="s">
        <v>2118</v>
      </c>
      <c r="H677" t="s">
        <v>2119</v>
      </c>
      <c r="I677" s="1">
        <v>44901.444571759261</v>
      </c>
      <c r="J677" s="1">
        <v>45291</v>
      </c>
      <c r="K677" s="1">
        <v>44901.444571759261</v>
      </c>
      <c r="L677" s="1">
        <v>45291</v>
      </c>
      <c r="M677" t="s">
        <v>36</v>
      </c>
      <c r="N677" t="s">
        <v>37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f>Table1[[#This Row],[RPMO Balance]]-Table1[[#This Row],[RSP Balance]]</f>
        <v>0</v>
      </c>
      <c r="AG677">
        <f>Table1[[#This Row],[RSP Total Charges]]+Table1[[#This Row],[TotalPaymentUnallocatedAmount]]+Table1[[#This Row],[TotalCreditUnallocatedAmount]]</f>
        <v>0</v>
      </c>
    </row>
    <row r="678" spans="1:33" hidden="1" x14ac:dyDescent="0.25">
      <c r="A678" t="s">
        <v>974</v>
      </c>
      <c r="B678">
        <v>43910</v>
      </c>
      <c r="C678" t="s">
        <v>2120</v>
      </c>
      <c r="D678">
        <v>39532</v>
      </c>
      <c r="E678">
        <v>4665</v>
      </c>
      <c r="F678" t="s">
        <v>2121</v>
      </c>
      <c r="G678" t="s">
        <v>2122</v>
      </c>
      <c r="H678" t="s">
        <v>2123</v>
      </c>
      <c r="I678" s="1">
        <v>44901.44458333333</v>
      </c>
      <c r="J678" s="1">
        <v>45291</v>
      </c>
      <c r="K678" s="1">
        <v>44901.44458333333</v>
      </c>
      <c r="L678" s="1">
        <v>45291</v>
      </c>
      <c r="M678" t="s">
        <v>36</v>
      </c>
      <c r="N678" t="s">
        <v>37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f>Table1[[#This Row],[RPMO Balance]]-Table1[[#This Row],[RSP Balance]]</f>
        <v>0</v>
      </c>
      <c r="AG678">
        <f>Table1[[#This Row],[RSP Total Charges]]+Table1[[#This Row],[TotalPaymentUnallocatedAmount]]+Table1[[#This Row],[TotalCreditUnallocatedAmount]]</f>
        <v>0</v>
      </c>
    </row>
    <row r="679" spans="1:33" hidden="1" x14ac:dyDescent="0.25">
      <c r="A679" t="s">
        <v>974</v>
      </c>
      <c r="B679">
        <v>44026</v>
      </c>
      <c r="C679" t="s">
        <v>2124</v>
      </c>
      <c r="D679">
        <v>39654</v>
      </c>
      <c r="E679">
        <v>11711</v>
      </c>
      <c r="F679" t="s">
        <v>2125</v>
      </c>
      <c r="G679" t="s">
        <v>2126</v>
      </c>
      <c r="H679">
        <v>224</v>
      </c>
      <c r="I679" s="1">
        <v>44927</v>
      </c>
      <c r="J679" s="1">
        <v>45016</v>
      </c>
      <c r="K679" s="1">
        <v>44932.321554861112</v>
      </c>
      <c r="L679" s="1">
        <v>45016</v>
      </c>
      <c r="M679" t="s">
        <v>36</v>
      </c>
      <c r="N679" t="s">
        <v>37</v>
      </c>
      <c r="O679">
        <v>2095</v>
      </c>
      <c r="P679">
        <v>0</v>
      </c>
      <c r="Q679">
        <v>0</v>
      </c>
      <c r="R679">
        <v>2095</v>
      </c>
      <c r="S679">
        <v>2095</v>
      </c>
      <c r="T679">
        <v>-2095</v>
      </c>
      <c r="U679">
        <v>0</v>
      </c>
      <c r="V679">
        <v>-2095</v>
      </c>
      <c r="W679">
        <v>-2095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f>Table1[[#This Row],[RPMO Balance]]-Table1[[#This Row],[RSP Balance]]</f>
        <v>0</v>
      </c>
      <c r="AG679">
        <f>Table1[[#This Row],[RSP Total Charges]]+Table1[[#This Row],[TotalPaymentUnallocatedAmount]]+Table1[[#This Row],[TotalCreditUnallocatedAmount]]</f>
        <v>0</v>
      </c>
    </row>
    <row r="680" spans="1:33" hidden="1" x14ac:dyDescent="0.25">
      <c r="A680" t="s">
        <v>974</v>
      </c>
      <c r="B680">
        <v>44071</v>
      </c>
      <c r="C680" t="s">
        <v>2127</v>
      </c>
      <c r="D680">
        <v>39694</v>
      </c>
      <c r="E680">
        <v>11639</v>
      </c>
      <c r="F680" t="s">
        <v>2128</v>
      </c>
      <c r="G680" t="s">
        <v>2129</v>
      </c>
      <c r="H680">
        <v>259</v>
      </c>
      <c r="I680" s="1">
        <v>44958</v>
      </c>
      <c r="J680" s="1">
        <v>45138</v>
      </c>
      <c r="K680" s="1">
        <v>44985.321554861112</v>
      </c>
      <c r="L680" s="1">
        <v>45138</v>
      </c>
      <c r="M680" t="s">
        <v>36</v>
      </c>
      <c r="N680" t="s">
        <v>37</v>
      </c>
      <c r="O680">
        <v>1330</v>
      </c>
      <c r="P680">
        <v>0</v>
      </c>
      <c r="Q680">
        <v>0</v>
      </c>
      <c r="R680">
        <v>1330</v>
      </c>
      <c r="S680">
        <v>1330</v>
      </c>
      <c r="T680">
        <v>-1330</v>
      </c>
      <c r="U680">
        <v>0</v>
      </c>
      <c r="V680">
        <v>-1330</v>
      </c>
      <c r="W680">
        <v>-1330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f>Table1[[#This Row],[RPMO Balance]]-Table1[[#This Row],[RSP Balance]]</f>
        <v>0</v>
      </c>
      <c r="AG680">
        <f>Table1[[#This Row],[RSP Total Charges]]+Table1[[#This Row],[TotalPaymentUnallocatedAmount]]+Table1[[#This Row],[TotalCreditUnallocatedAmount]]</f>
        <v>0</v>
      </c>
    </row>
    <row r="681" spans="1:33" hidden="1" x14ac:dyDescent="0.25">
      <c r="A681" t="s">
        <v>974</v>
      </c>
      <c r="B681">
        <v>44073</v>
      </c>
      <c r="C681" t="s">
        <v>2130</v>
      </c>
      <c r="D681">
        <v>39696</v>
      </c>
      <c r="E681">
        <v>11687</v>
      </c>
      <c r="F681" t="s">
        <v>2131</v>
      </c>
      <c r="G681" t="s">
        <v>2131</v>
      </c>
      <c r="H681">
        <v>305</v>
      </c>
      <c r="I681" s="1">
        <v>44927</v>
      </c>
      <c r="J681" s="1">
        <v>45107</v>
      </c>
      <c r="K681" s="1">
        <v>44928.321554861112</v>
      </c>
      <c r="L681" s="1">
        <v>45107</v>
      </c>
      <c r="M681" t="s">
        <v>36</v>
      </c>
      <c r="N681" t="s">
        <v>37</v>
      </c>
      <c r="O681">
        <v>2185</v>
      </c>
      <c r="P681">
        <v>0</v>
      </c>
      <c r="Q681">
        <v>0</v>
      </c>
      <c r="R681">
        <v>2185</v>
      </c>
      <c r="S681">
        <v>1490</v>
      </c>
      <c r="T681">
        <v>-1490</v>
      </c>
      <c r="U681">
        <v>695</v>
      </c>
      <c r="V681">
        <v>-1490</v>
      </c>
      <c r="W681">
        <v>-1490</v>
      </c>
      <c r="X681">
        <v>0</v>
      </c>
      <c r="Y681">
        <v>0</v>
      </c>
      <c r="Z681">
        <v>0</v>
      </c>
      <c r="AA681">
        <v>0</v>
      </c>
      <c r="AB681">
        <v>695</v>
      </c>
      <c r="AC681">
        <v>0</v>
      </c>
      <c r="AD681">
        <v>0</v>
      </c>
      <c r="AE681">
        <v>695</v>
      </c>
      <c r="AF681">
        <f>Table1[[#This Row],[RPMO Balance]]-Table1[[#This Row],[RSP Balance]]</f>
        <v>0</v>
      </c>
      <c r="AG681">
        <f>Table1[[#This Row],[RSP Total Charges]]+Table1[[#This Row],[TotalPaymentUnallocatedAmount]]+Table1[[#This Row],[TotalCreditUnallocatedAmount]]</f>
        <v>695</v>
      </c>
    </row>
    <row r="682" spans="1:33" hidden="1" x14ac:dyDescent="0.25">
      <c r="A682" t="s">
        <v>974</v>
      </c>
      <c r="B682">
        <v>44096</v>
      </c>
      <c r="C682" t="s">
        <v>2132</v>
      </c>
      <c r="D682">
        <v>39718</v>
      </c>
      <c r="E682">
        <v>11724</v>
      </c>
      <c r="F682" t="s">
        <v>2133</v>
      </c>
      <c r="G682" t="s">
        <v>2134</v>
      </c>
      <c r="H682">
        <v>215</v>
      </c>
      <c r="I682" s="1">
        <v>44927</v>
      </c>
      <c r="J682" s="1">
        <v>45107</v>
      </c>
      <c r="K682" s="1">
        <v>44947.321554861112</v>
      </c>
      <c r="L682" s="1">
        <v>45107</v>
      </c>
      <c r="M682" t="s">
        <v>36</v>
      </c>
      <c r="N682" t="s">
        <v>37</v>
      </c>
      <c r="O682">
        <v>2185</v>
      </c>
      <c r="P682">
        <v>0</v>
      </c>
      <c r="Q682">
        <v>0</v>
      </c>
      <c r="R682">
        <v>2185</v>
      </c>
      <c r="S682">
        <v>2185</v>
      </c>
      <c r="T682">
        <v>-2185</v>
      </c>
      <c r="U682">
        <v>0</v>
      </c>
      <c r="V682">
        <v>-2185</v>
      </c>
      <c r="W682">
        <v>-2185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f>Table1[[#This Row],[RPMO Balance]]-Table1[[#This Row],[RSP Balance]]</f>
        <v>0</v>
      </c>
      <c r="AG682">
        <f>Table1[[#This Row],[RSP Total Charges]]+Table1[[#This Row],[TotalPaymentUnallocatedAmount]]+Table1[[#This Row],[TotalCreditUnallocatedAmount]]</f>
        <v>0</v>
      </c>
    </row>
    <row r="683" spans="1:33" hidden="1" x14ac:dyDescent="0.25">
      <c r="A683" t="s">
        <v>974</v>
      </c>
      <c r="B683">
        <v>44163</v>
      </c>
      <c r="C683" t="s">
        <v>2135</v>
      </c>
      <c r="D683">
        <v>39785</v>
      </c>
      <c r="E683">
        <v>11734</v>
      </c>
      <c r="F683" t="s">
        <v>2136</v>
      </c>
      <c r="G683" t="s">
        <v>2137</v>
      </c>
      <c r="H683">
        <v>278</v>
      </c>
      <c r="I683" s="1">
        <v>44958</v>
      </c>
      <c r="J683" s="1">
        <v>45107</v>
      </c>
      <c r="K683" s="1">
        <v>44994.321554861112</v>
      </c>
      <c r="L683" s="1">
        <v>45107</v>
      </c>
      <c r="M683" t="s">
        <v>36</v>
      </c>
      <c r="N683" t="s">
        <v>37</v>
      </c>
      <c r="O683">
        <v>1490</v>
      </c>
      <c r="P683">
        <v>0</v>
      </c>
      <c r="Q683">
        <v>0</v>
      </c>
      <c r="R683">
        <v>1490</v>
      </c>
      <c r="S683">
        <v>1490</v>
      </c>
      <c r="T683">
        <v>-1490</v>
      </c>
      <c r="U683">
        <v>0</v>
      </c>
      <c r="V683">
        <v>-1490</v>
      </c>
      <c r="W683">
        <v>-1490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f>Table1[[#This Row],[RPMO Balance]]-Table1[[#This Row],[RSP Balance]]</f>
        <v>0</v>
      </c>
      <c r="AG683">
        <f>Table1[[#This Row],[RSP Total Charges]]+Table1[[#This Row],[TotalPaymentUnallocatedAmount]]+Table1[[#This Row],[TotalCreditUnallocatedAmount]]</f>
        <v>0</v>
      </c>
    </row>
    <row r="684" spans="1:33" hidden="1" x14ac:dyDescent="0.25">
      <c r="A684" t="s">
        <v>974</v>
      </c>
      <c r="B684">
        <v>44199</v>
      </c>
      <c r="C684" t="s">
        <v>2138</v>
      </c>
      <c r="D684">
        <v>39819</v>
      </c>
      <c r="E684">
        <v>11659</v>
      </c>
      <c r="F684" t="s">
        <v>2139</v>
      </c>
      <c r="G684" t="s">
        <v>2140</v>
      </c>
      <c r="H684">
        <v>271</v>
      </c>
      <c r="I684" s="1">
        <v>44958</v>
      </c>
      <c r="J684" s="1">
        <v>45138</v>
      </c>
      <c r="K684" s="1">
        <v>44974.321554861112</v>
      </c>
      <c r="L684" s="1">
        <v>45138</v>
      </c>
      <c r="M684" t="s">
        <v>36</v>
      </c>
      <c r="N684" t="s">
        <v>37</v>
      </c>
      <c r="O684">
        <v>1330</v>
      </c>
      <c r="P684">
        <v>0</v>
      </c>
      <c r="Q684">
        <v>0</v>
      </c>
      <c r="R684">
        <v>1330</v>
      </c>
      <c r="S684">
        <v>1330</v>
      </c>
      <c r="T684">
        <v>-1330</v>
      </c>
      <c r="U684">
        <v>0</v>
      </c>
      <c r="V684">
        <v>-1330</v>
      </c>
      <c r="W684">
        <v>-1330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f>Table1[[#This Row],[RPMO Balance]]-Table1[[#This Row],[RSP Balance]]</f>
        <v>0</v>
      </c>
      <c r="AG684">
        <f>Table1[[#This Row],[RSP Total Charges]]+Table1[[#This Row],[TotalPaymentUnallocatedAmount]]+Table1[[#This Row],[TotalCreditUnallocatedAmount]]</f>
        <v>0</v>
      </c>
    </row>
    <row r="685" spans="1:33" hidden="1" x14ac:dyDescent="0.25">
      <c r="A685" t="s">
        <v>974</v>
      </c>
      <c r="B685">
        <v>44320</v>
      </c>
      <c r="C685" t="s">
        <v>2141</v>
      </c>
      <c r="D685">
        <v>39922</v>
      </c>
      <c r="E685">
        <v>11762</v>
      </c>
      <c r="F685" t="s">
        <v>1089</v>
      </c>
      <c r="G685" t="s">
        <v>1886</v>
      </c>
      <c r="H685">
        <v>359</v>
      </c>
      <c r="I685" s="1">
        <v>44927</v>
      </c>
      <c r="J685" s="1">
        <v>44957</v>
      </c>
      <c r="K685" s="1">
        <v>44928.321554861112</v>
      </c>
      <c r="L685" s="1">
        <v>44957.321554861112</v>
      </c>
      <c r="M685" t="s">
        <v>984</v>
      </c>
      <c r="N685" t="s">
        <v>985</v>
      </c>
      <c r="O685">
        <v>715</v>
      </c>
      <c r="P685">
        <v>0</v>
      </c>
      <c r="Q685">
        <v>0</v>
      </c>
      <c r="R685">
        <v>715</v>
      </c>
      <c r="S685">
        <v>0</v>
      </c>
      <c r="T685">
        <v>-715</v>
      </c>
      <c r="U685">
        <v>0</v>
      </c>
      <c r="V685">
        <v>0</v>
      </c>
      <c r="W685">
        <v>0</v>
      </c>
      <c r="X685">
        <v>0</v>
      </c>
      <c r="Y685" s="2">
        <v>-715</v>
      </c>
      <c r="Z685" s="2">
        <v>0</v>
      </c>
      <c r="AA685">
        <v>0</v>
      </c>
      <c r="AB685" s="2">
        <v>715</v>
      </c>
      <c r="AC685">
        <v>-715</v>
      </c>
      <c r="AD685">
        <v>0</v>
      </c>
      <c r="AE685">
        <v>0</v>
      </c>
      <c r="AF685">
        <f>Table1[[#This Row],[RPMO Balance]]-Table1[[#This Row],[RSP Balance]]</f>
        <v>0</v>
      </c>
      <c r="AG685">
        <f>Table1[[#This Row],[RSP Total Charges]]+Table1[[#This Row],[TotalPaymentUnallocatedAmount]]+Table1[[#This Row],[TotalCreditUnallocatedAmount]]</f>
        <v>0</v>
      </c>
    </row>
    <row r="686" spans="1:33" hidden="1" x14ac:dyDescent="0.25">
      <c r="A686" t="s">
        <v>974</v>
      </c>
      <c r="B686">
        <v>44363</v>
      </c>
      <c r="C686" t="s">
        <v>2142</v>
      </c>
      <c r="D686">
        <v>39969</v>
      </c>
      <c r="E686">
        <v>11763</v>
      </c>
      <c r="F686" t="s">
        <v>2143</v>
      </c>
      <c r="G686" t="s">
        <v>1864</v>
      </c>
      <c r="H686">
        <v>451</v>
      </c>
      <c r="I686" s="1">
        <v>44958</v>
      </c>
      <c r="J686" s="1">
        <v>45138</v>
      </c>
      <c r="K686" s="1">
        <v>44966.321554861112</v>
      </c>
      <c r="L686" s="1">
        <v>45138</v>
      </c>
      <c r="M686" t="s">
        <v>36</v>
      </c>
      <c r="N686" t="s">
        <v>37</v>
      </c>
      <c r="O686">
        <v>1430</v>
      </c>
      <c r="P686">
        <v>0</v>
      </c>
      <c r="Q686">
        <v>0</v>
      </c>
      <c r="R686">
        <v>1430</v>
      </c>
      <c r="S686">
        <v>1430</v>
      </c>
      <c r="T686">
        <v>-1430</v>
      </c>
      <c r="U686">
        <v>0</v>
      </c>
      <c r="V686">
        <v>-1430</v>
      </c>
      <c r="W686">
        <v>-1430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f>Table1[[#This Row],[RPMO Balance]]-Table1[[#This Row],[RSP Balance]]</f>
        <v>0</v>
      </c>
      <c r="AG686">
        <f>Table1[[#This Row],[RSP Total Charges]]+Table1[[#This Row],[TotalPaymentUnallocatedAmount]]+Table1[[#This Row],[TotalCreditUnallocatedAmount]]</f>
        <v>0</v>
      </c>
    </row>
    <row r="687" spans="1:33" hidden="1" x14ac:dyDescent="0.25">
      <c r="A687" t="s">
        <v>974</v>
      </c>
      <c r="B687">
        <v>44529</v>
      </c>
      <c r="C687" t="s">
        <v>2144</v>
      </c>
      <c r="D687">
        <v>40129</v>
      </c>
      <c r="E687">
        <v>11629</v>
      </c>
      <c r="F687" t="s">
        <v>2145</v>
      </c>
      <c r="G687" t="s">
        <v>2146</v>
      </c>
      <c r="H687">
        <v>139</v>
      </c>
      <c r="I687" s="1">
        <v>44927</v>
      </c>
      <c r="J687" s="1">
        <v>45046</v>
      </c>
      <c r="K687" s="1">
        <v>44939.321554861112</v>
      </c>
      <c r="L687" s="1">
        <v>45046</v>
      </c>
      <c r="M687" t="s">
        <v>36</v>
      </c>
      <c r="N687" t="s">
        <v>37</v>
      </c>
      <c r="O687">
        <v>1945</v>
      </c>
      <c r="P687">
        <v>0</v>
      </c>
      <c r="Q687">
        <v>0</v>
      </c>
      <c r="R687">
        <v>1945</v>
      </c>
      <c r="S687">
        <v>1945</v>
      </c>
      <c r="T687">
        <v>-1945</v>
      </c>
      <c r="U687">
        <v>0</v>
      </c>
      <c r="V687">
        <v>-1945</v>
      </c>
      <c r="W687">
        <v>-1945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f>Table1[[#This Row],[RPMO Balance]]-Table1[[#This Row],[RSP Balance]]</f>
        <v>0</v>
      </c>
      <c r="AG687">
        <f>Table1[[#This Row],[RSP Total Charges]]+Table1[[#This Row],[TotalPaymentUnallocatedAmount]]+Table1[[#This Row],[TotalCreditUnallocatedAmount]]</f>
        <v>0</v>
      </c>
    </row>
    <row r="688" spans="1:33" hidden="1" x14ac:dyDescent="0.25">
      <c r="A688" t="s">
        <v>974</v>
      </c>
      <c r="B688">
        <v>44585</v>
      </c>
      <c r="C688" t="s">
        <v>2147</v>
      </c>
      <c r="D688">
        <v>40194</v>
      </c>
      <c r="E688">
        <v>11752</v>
      </c>
      <c r="F688" t="s">
        <v>2148</v>
      </c>
      <c r="G688" t="s">
        <v>2149</v>
      </c>
      <c r="H688">
        <v>248</v>
      </c>
      <c r="I688" s="1">
        <v>44927</v>
      </c>
      <c r="J688" s="1">
        <v>45107</v>
      </c>
      <c r="K688" s="1">
        <v>44933.321554861112</v>
      </c>
      <c r="L688" s="1">
        <v>45107</v>
      </c>
      <c r="M688" t="s">
        <v>36</v>
      </c>
      <c r="N688" t="s">
        <v>37</v>
      </c>
      <c r="O688">
        <v>1945</v>
      </c>
      <c r="P688">
        <v>0</v>
      </c>
      <c r="Q688">
        <v>0</v>
      </c>
      <c r="R688">
        <v>1945</v>
      </c>
      <c r="S688">
        <v>1945</v>
      </c>
      <c r="T688">
        <v>-1945</v>
      </c>
      <c r="U688">
        <v>0</v>
      </c>
      <c r="V688">
        <v>-1945</v>
      </c>
      <c r="W688">
        <v>-1945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f>Table1[[#This Row],[RPMO Balance]]-Table1[[#This Row],[RSP Balance]]</f>
        <v>0</v>
      </c>
      <c r="AG688">
        <f>Table1[[#This Row],[RSP Total Charges]]+Table1[[#This Row],[TotalPaymentUnallocatedAmount]]+Table1[[#This Row],[TotalCreditUnallocatedAmount]]</f>
        <v>0</v>
      </c>
    </row>
    <row r="689" spans="1:33" hidden="1" x14ac:dyDescent="0.25">
      <c r="A689" t="s">
        <v>974</v>
      </c>
      <c r="B689">
        <v>44604</v>
      </c>
      <c r="C689" t="s">
        <v>2150</v>
      </c>
      <c r="D689">
        <v>40214</v>
      </c>
      <c r="E689">
        <v>11815</v>
      </c>
      <c r="F689" t="s">
        <v>2151</v>
      </c>
      <c r="G689" t="s">
        <v>2152</v>
      </c>
      <c r="H689">
        <v>205</v>
      </c>
      <c r="I689" s="1">
        <v>44927</v>
      </c>
      <c r="J689" s="1">
        <v>45107</v>
      </c>
      <c r="K689" s="1">
        <v>44928.321554861112</v>
      </c>
      <c r="L689" s="1">
        <v>45107</v>
      </c>
      <c r="M689" t="s">
        <v>36</v>
      </c>
      <c r="N689" t="s">
        <v>37</v>
      </c>
      <c r="O689">
        <v>2185</v>
      </c>
      <c r="P689">
        <v>0</v>
      </c>
      <c r="Q689">
        <v>0</v>
      </c>
      <c r="R689">
        <v>2185</v>
      </c>
      <c r="S689">
        <v>2185</v>
      </c>
      <c r="T689">
        <v>-2185</v>
      </c>
      <c r="U689">
        <v>0</v>
      </c>
      <c r="V689">
        <v>-2185</v>
      </c>
      <c r="W689">
        <v>-2185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f>Table1[[#This Row],[RPMO Balance]]-Table1[[#This Row],[RSP Balance]]</f>
        <v>0</v>
      </c>
      <c r="AG689">
        <f>Table1[[#This Row],[RSP Total Charges]]+Table1[[#This Row],[TotalPaymentUnallocatedAmount]]+Table1[[#This Row],[TotalCreditUnallocatedAmount]]</f>
        <v>0</v>
      </c>
    </row>
    <row r="690" spans="1:33" hidden="1" x14ac:dyDescent="0.25">
      <c r="A690" t="s">
        <v>974</v>
      </c>
      <c r="B690">
        <v>44617</v>
      </c>
      <c r="C690" t="s">
        <v>2153</v>
      </c>
      <c r="D690">
        <v>40225</v>
      </c>
      <c r="E690">
        <v>11781</v>
      </c>
      <c r="F690" t="s">
        <v>714</v>
      </c>
      <c r="G690" t="s">
        <v>2154</v>
      </c>
      <c r="H690">
        <v>133</v>
      </c>
      <c r="I690" s="1">
        <v>44927</v>
      </c>
      <c r="J690" s="1">
        <v>45107</v>
      </c>
      <c r="K690" s="1">
        <v>44928.321554861112</v>
      </c>
      <c r="L690" s="1">
        <v>45107</v>
      </c>
      <c r="M690" t="s">
        <v>36</v>
      </c>
      <c r="N690" t="s">
        <v>37</v>
      </c>
      <c r="O690">
        <v>1945</v>
      </c>
      <c r="P690">
        <v>0</v>
      </c>
      <c r="Q690">
        <v>0</v>
      </c>
      <c r="R690">
        <v>1945</v>
      </c>
      <c r="S690">
        <v>1945</v>
      </c>
      <c r="T690">
        <v>-1945</v>
      </c>
      <c r="U690">
        <v>0</v>
      </c>
      <c r="V690">
        <v>-1945</v>
      </c>
      <c r="W690">
        <v>-1945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f>Table1[[#This Row],[RPMO Balance]]-Table1[[#This Row],[RSP Balance]]</f>
        <v>0</v>
      </c>
      <c r="AG690">
        <f>Table1[[#This Row],[RSP Total Charges]]+Table1[[#This Row],[TotalPaymentUnallocatedAmount]]+Table1[[#This Row],[TotalCreditUnallocatedAmount]]</f>
        <v>0</v>
      </c>
    </row>
    <row r="691" spans="1:33" hidden="1" x14ac:dyDescent="0.25">
      <c r="A691" t="s">
        <v>974</v>
      </c>
      <c r="B691">
        <v>44712</v>
      </c>
      <c r="C691" t="s">
        <v>2155</v>
      </c>
      <c r="D691">
        <v>40323</v>
      </c>
      <c r="E691">
        <v>10143</v>
      </c>
      <c r="F691" t="s">
        <v>1673</v>
      </c>
      <c r="G691" t="s">
        <v>1674</v>
      </c>
      <c r="H691" t="s">
        <v>2156</v>
      </c>
      <c r="I691" s="1">
        <v>44914.20113425926</v>
      </c>
      <c r="J691" s="1">
        <v>44928.20113425926</v>
      </c>
      <c r="K691" s="1">
        <v>44914.20113425926</v>
      </c>
      <c r="L691" s="1">
        <v>44928.20113425926</v>
      </c>
      <c r="M691" t="s">
        <v>36</v>
      </c>
      <c r="N691" t="s">
        <v>37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f>Table1[[#This Row],[RPMO Balance]]-Table1[[#This Row],[RSP Balance]]</f>
        <v>0</v>
      </c>
      <c r="AG691">
        <f>Table1[[#This Row],[RSP Total Charges]]+Table1[[#This Row],[TotalPaymentUnallocatedAmount]]+Table1[[#This Row],[TotalCreditUnallocatedAmount]]</f>
        <v>0</v>
      </c>
    </row>
    <row r="692" spans="1:33" hidden="1" x14ac:dyDescent="0.25">
      <c r="A692" t="s">
        <v>974</v>
      </c>
      <c r="B692">
        <v>44723</v>
      </c>
      <c r="C692" t="s">
        <v>2157</v>
      </c>
      <c r="D692">
        <v>40332</v>
      </c>
      <c r="E692">
        <v>11850</v>
      </c>
      <c r="F692" t="s">
        <v>2158</v>
      </c>
      <c r="G692" t="s">
        <v>2159</v>
      </c>
      <c r="H692">
        <v>266</v>
      </c>
      <c r="I692" s="1">
        <v>44935</v>
      </c>
      <c r="J692" s="1">
        <v>45107</v>
      </c>
      <c r="K692" s="1">
        <v>44935.321554861112</v>
      </c>
      <c r="L692" s="1">
        <v>45107</v>
      </c>
      <c r="M692" t="s">
        <v>36</v>
      </c>
      <c r="N692" t="s">
        <v>37</v>
      </c>
      <c r="O692">
        <v>1786.32</v>
      </c>
      <c r="P692">
        <v>0</v>
      </c>
      <c r="Q692">
        <v>0</v>
      </c>
      <c r="R692">
        <v>1786.32</v>
      </c>
      <c r="S692">
        <v>1786.32</v>
      </c>
      <c r="T692">
        <v>-1786.32</v>
      </c>
      <c r="U692">
        <v>0</v>
      </c>
      <c r="V692">
        <v>-1786.32</v>
      </c>
      <c r="W692">
        <v>-1786.32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f>Table1[[#This Row],[RPMO Balance]]-Table1[[#This Row],[RSP Balance]]</f>
        <v>0</v>
      </c>
      <c r="AG692">
        <f>Table1[[#This Row],[RSP Total Charges]]+Table1[[#This Row],[TotalPaymentUnallocatedAmount]]+Table1[[#This Row],[TotalCreditUnallocatedAmount]]</f>
        <v>0</v>
      </c>
    </row>
    <row r="693" spans="1:33" hidden="1" x14ac:dyDescent="0.25">
      <c r="A693" t="s">
        <v>974</v>
      </c>
      <c r="B693">
        <v>44915</v>
      </c>
      <c r="C693" t="s">
        <v>2160</v>
      </c>
      <c r="D693">
        <v>40513</v>
      </c>
      <c r="E693">
        <v>11863</v>
      </c>
      <c r="F693" t="s">
        <v>2161</v>
      </c>
      <c r="G693" t="s">
        <v>2162</v>
      </c>
      <c r="H693">
        <v>208</v>
      </c>
      <c r="I693" s="1">
        <v>44927</v>
      </c>
      <c r="J693" s="1">
        <v>45016</v>
      </c>
      <c r="K693" s="1">
        <v>44928.321554861112</v>
      </c>
      <c r="L693" s="1">
        <v>45016</v>
      </c>
      <c r="M693" t="s">
        <v>36</v>
      </c>
      <c r="N693" t="s">
        <v>37</v>
      </c>
      <c r="O693">
        <v>2185</v>
      </c>
      <c r="P693">
        <v>0</v>
      </c>
      <c r="Q693">
        <v>0</v>
      </c>
      <c r="R693">
        <v>2185</v>
      </c>
      <c r="S693">
        <v>2185</v>
      </c>
      <c r="T693">
        <v>-2185</v>
      </c>
      <c r="U693">
        <v>0</v>
      </c>
      <c r="V693">
        <v>-2185</v>
      </c>
      <c r="W693">
        <v>-2185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f>Table1[[#This Row],[RPMO Balance]]-Table1[[#This Row],[RSP Balance]]</f>
        <v>0</v>
      </c>
      <c r="AG693">
        <f>Table1[[#This Row],[RSP Total Charges]]+Table1[[#This Row],[TotalPaymentUnallocatedAmount]]+Table1[[#This Row],[TotalCreditUnallocatedAmount]]</f>
        <v>0</v>
      </c>
    </row>
    <row r="694" spans="1:33" hidden="1" x14ac:dyDescent="0.25">
      <c r="A694" t="s">
        <v>974</v>
      </c>
      <c r="B694">
        <v>44955</v>
      </c>
      <c r="C694" t="s">
        <v>2163</v>
      </c>
      <c r="D694">
        <v>40552</v>
      </c>
      <c r="E694">
        <v>11884</v>
      </c>
      <c r="F694" t="s">
        <v>688</v>
      </c>
      <c r="G694" t="s">
        <v>2164</v>
      </c>
      <c r="H694">
        <v>280</v>
      </c>
      <c r="I694" s="1">
        <v>44927</v>
      </c>
      <c r="J694" s="1">
        <v>45107</v>
      </c>
      <c r="K694" s="1">
        <v>44928.321554861112</v>
      </c>
      <c r="L694" s="1">
        <v>45107</v>
      </c>
      <c r="M694" t="s">
        <v>36</v>
      </c>
      <c r="N694" t="s">
        <v>37</v>
      </c>
      <c r="O694">
        <v>2185</v>
      </c>
      <c r="P694">
        <v>0</v>
      </c>
      <c r="Q694">
        <v>0</v>
      </c>
      <c r="R694">
        <v>2185</v>
      </c>
      <c r="S694">
        <v>2185</v>
      </c>
      <c r="T694">
        <v>-2185</v>
      </c>
      <c r="U694">
        <v>0</v>
      </c>
      <c r="V694">
        <v>-2185</v>
      </c>
      <c r="W694">
        <v>-2185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f>Table1[[#This Row],[RPMO Balance]]-Table1[[#This Row],[RSP Balance]]</f>
        <v>0</v>
      </c>
      <c r="AG694">
        <f>Table1[[#This Row],[RSP Total Charges]]+Table1[[#This Row],[TotalPaymentUnallocatedAmount]]+Table1[[#This Row],[TotalCreditUnallocatedAmount]]</f>
        <v>0</v>
      </c>
    </row>
    <row r="695" spans="1:33" hidden="1" x14ac:dyDescent="0.25">
      <c r="A695" t="s">
        <v>974</v>
      </c>
      <c r="B695">
        <v>45020</v>
      </c>
      <c r="C695" t="s">
        <v>2165</v>
      </c>
      <c r="D695">
        <v>40614</v>
      </c>
      <c r="E695">
        <v>10977</v>
      </c>
      <c r="F695" t="s">
        <v>1917</v>
      </c>
      <c r="G695" t="s">
        <v>1918</v>
      </c>
      <c r="H695" t="s">
        <v>2166</v>
      </c>
      <c r="I695" s="1">
        <v>44917.321554861112</v>
      </c>
      <c r="J695" s="1">
        <v>44917.321554861112</v>
      </c>
      <c r="K695" s="1">
        <v>44917.321554861112</v>
      </c>
      <c r="L695" s="1">
        <v>44917.321554861112</v>
      </c>
      <c r="M695" t="s">
        <v>36</v>
      </c>
      <c r="N695" t="s">
        <v>37</v>
      </c>
      <c r="O695">
        <v>1091.52</v>
      </c>
      <c r="P695">
        <v>0</v>
      </c>
      <c r="Q695">
        <v>0</v>
      </c>
      <c r="R695">
        <v>1091.52</v>
      </c>
      <c r="S695">
        <v>0</v>
      </c>
      <c r="T695">
        <v>-680</v>
      </c>
      <c r="U695">
        <v>411.52</v>
      </c>
      <c r="V695">
        <v>0</v>
      </c>
      <c r="W695">
        <v>0</v>
      </c>
      <c r="X695">
        <v>0</v>
      </c>
      <c r="Y695">
        <v>-680</v>
      </c>
      <c r="Z695">
        <v>0</v>
      </c>
      <c r="AA695">
        <v>0</v>
      </c>
      <c r="AB695">
        <v>1091.52</v>
      </c>
      <c r="AC695">
        <v>-680</v>
      </c>
      <c r="AD695">
        <v>0</v>
      </c>
      <c r="AE695">
        <v>411.52</v>
      </c>
      <c r="AF695">
        <f>Table1[[#This Row],[RPMO Balance]]-Table1[[#This Row],[RSP Balance]]</f>
        <v>0</v>
      </c>
      <c r="AG695">
        <f>Table1[[#This Row],[RSP Total Charges]]+Table1[[#This Row],[TotalPaymentUnallocatedAmount]]+Table1[[#This Row],[TotalCreditUnallocatedAmount]]</f>
        <v>411.52</v>
      </c>
    </row>
    <row r="696" spans="1:33" hidden="1" x14ac:dyDescent="0.25">
      <c r="A696" t="s">
        <v>974</v>
      </c>
      <c r="B696">
        <v>45021</v>
      </c>
      <c r="C696" t="s">
        <v>2167</v>
      </c>
      <c r="D696">
        <v>40615</v>
      </c>
      <c r="E696">
        <v>10976</v>
      </c>
      <c r="F696" t="s">
        <v>1977</v>
      </c>
      <c r="G696" t="s">
        <v>1978</v>
      </c>
      <c r="H696" t="s">
        <v>2168</v>
      </c>
      <c r="I696" s="1">
        <v>44917.321554861112</v>
      </c>
      <c r="J696" s="1">
        <v>44917.321554861112</v>
      </c>
      <c r="K696" s="1">
        <v>44917.321554861112</v>
      </c>
      <c r="L696" s="1">
        <v>44917.321554861112</v>
      </c>
      <c r="M696" t="s">
        <v>36</v>
      </c>
      <c r="N696" t="s">
        <v>37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f>Table1[[#This Row],[RPMO Balance]]-Table1[[#This Row],[RSP Balance]]</f>
        <v>0</v>
      </c>
      <c r="AG696">
        <f>Table1[[#This Row],[RSP Total Charges]]+Table1[[#This Row],[TotalPaymentUnallocatedAmount]]+Table1[[#This Row],[TotalCreditUnallocatedAmount]]</f>
        <v>0</v>
      </c>
    </row>
    <row r="697" spans="1:33" hidden="1" x14ac:dyDescent="0.25">
      <c r="A697" t="s">
        <v>974</v>
      </c>
      <c r="B697">
        <v>45039</v>
      </c>
      <c r="C697" t="s">
        <v>2169</v>
      </c>
      <c r="D697">
        <v>40633</v>
      </c>
      <c r="E697">
        <v>11880</v>
      </c>
      <c r="F697" t="s">
        <v>2170</v>
      </c>
      <c r="G697" t="s">
        <v>40</v>
      </c>
      <c r="H697">
        <v>162</v>
      </c>
      <c r="I697" s="1">
        <v>44927</v>
      </c>
      <c r="J697" s="1">
        <v>45107</v>
      </c>
      <c r="K697" s="1">
        <v>44962.321554861112</v>
      </c>
      <c r="L697" s="1">
        <v>45107</v>
      </c>
      <c r="M697" t="s">
        <v>36</v>
      </c>
      <c r="N697" t="s">
        <v>37</v>
      </c>
      <c r="O697">
        <v>1945</v>
      </c>
      <c r="P697">
        <v>0</v>
      </c>
      <c r="Q697">
        <v>0</v>
      </c>
      <c r="R697">
        <v>1945</v>
      </c>
      <c r="S697">
        <v>1945</v>
      </c>
      <c r="T697">
        <v>-1945</v>
      </c>
      <c r="U697">
        <v>0</v>
      </c>
      <c r="V697">
        <v>-1945</v>
      </c>
      <c r="W697">
        <v>-1945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f>Table1[[#This Row],[RPMO Balance]]-Table1[[#This Row],[RSP Balance]]</f>
        <v>0</v>
      </c>
      <c r="AG697">
        <f>Table1[[#This Row],[RSP Total Charges]]+Table1[[#This Row],[TotalPaymentUnallocatedAmount]]+Table1[[#This Row],[TotalCreditUnallocatedAmount]]</f>
        <v>0</v>
      </c>
    </row>
    <row r="698" spans="1:33" hidden="1" x14ac:dyDescent="0.25">
      <c r="A698" t="s">
        <v>974</v>
      </c>
      <c r="B698">
        <v>45055</v>
      </c>
      <c r="C698" t="s">
        <v>2171</v>
      </c>
      <c r="D698">
        <v>40649</v>
      </c>
      <c r="E698">
        <v>11612</v>
      </c>
      <c r="F698" t="s">
        <v>2172</v>
      </c>
      <c r="G698" t="s">
        <v>2173</v>
      </c>
      <c r="H698">
        <v>424</v>
      </c>
      <c r="I698" s="1">
        <v>44927</v>
      </c>
      <c r="J698" s="1">
        <v>45107</v>
      </c>
      <c r="K698" s="1">
        <v>44930.321554861112</v>
      </c>
      <c r="L698" s="1">
        <v>45107</v>
      </c>
      <c r="M698" t="s">
        <v>36</v>
      </c>
      <c r="N698" t="s">
        <v>37</v>
      </c>
      <c r="O698">
        <v>2095</v>
      </c>
      <c r="P698">
        <v>0</v>
      </c>
      <c r="Q698">
        <v>0</v>
      </c>
      <c r="R698">
        <v>2095</v>
      </c>
      <c r="S698">
        <v>0</v>
      </c>
      <c r="T698">
        <v>-765</v>
      </c>
      <c r="U698">
        <v>1330</v>
      </c>
      <c r="V698">
        <v>0</v>
      </c>
      <c r="W698">
        <v>0</v>
      </c>
      <c r="X698">
        <v>0</v>
      </c>
      <c r="Y698">
        <v>-765</v>
      </c>
      <c r="Z698">
        <v>0</v>
      </c>
      <c r="AA698">
        <v>0</v>
      </c>
      <c r="AB698">
        <v>2095</v>
      </c>
      <c r="AC698">
        <v>-765</v>
      </c>
      <c r="AD698">
        <v>0</v>
      </c>
      <c r="AE698">
        <v>1330</v>
      </c>
      <c r="AF698">
        <f>Table1[[#This Row],[RPMO Balance]]-Table1[[#This Row],[RSP Balance]]</f>
        <v>0</v>
      </c>
      <c r="AG698">
        <f>Table1[[#This Row],[RSP Total Charges]]+Table1[[#This Row],[TotalPaymentUnallocatedAmount]]+Table1[[#This Row],[TotalCreditUnallocatedAmount]]</f>
        <v>1330</v>
      </c>
    </row>
    <row r="699" spans="1:33" hidden="1" x14ac:dyDescent="0.25">
      <c r="A699" t="s">
        <v>974</v>
      </c>
      <c r="B699">
        <v>45072</v>
      </c>
      <c r="C699" t="s">
        <v>2174</v>
      </c>
      <c r="D699">
        <v>40666</v>
      </c>
      <c r="E699">
        <v>11908</v>
      </c>
      <c r="F699" t="s">
        <v>2175</v>
      </c>
      <c r="G699" t="s">
        <v>2176</v>
      </c>
      <c r="H699">
        <v>436</v>
      </c>
      <c r="I699" s="1">
        <v>44927</v>
      </c>
      <c r="J699" s="1">
        <v>45107</v>
      </c>
      <c r="K699" s="1">
        <v>44928.321554861112</v>
      </c>
      <c r="L699" s="1">
        <v>45107</v>
      </c>
      <c r="M699" t="s">
        <v>36</v>
      </c>
      <c r="N699" t="s">
        <v>37</v>
      </c>
      <c r="O699">
        <v>2095</v>
      </c>
      <c r="P699">
        <v>0</v>
      </c>
      <c r="Q699">
        <v>0</v>
      </c>
      <c r="R699">
        <v>2095</v>
      </c>
      <c r="S699">
        <v>2095</v>
      </c>
      <c r="T699">
        <v>-2095</v>
      </c>
      <c r="U699">
        <v>0</v>
      </c>
      <c r="V699">
        <v>-2095</v>
      </c>
      <c r="W699">
        <v>-2095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f>Table1[[#This Row],[RPMO Balance]]-Table1[[#This Row],[RSP Balance]]</f>
        <v>0</v>
      </c>
      <c r="AG699">
        <f>Table1[[#This Row],[RSP Total Charges]]+Table1[[#This Row],[TotalPaymentUnallocatedAmount]]+Table1[[#This Row],[TotalCreditUnallocatedAmount]]</f>
        <v>0</v>
      </c>
    </row>
    <row r="700" spans="1:33" hidden="1" x14ac:dyDescent="0.25">
      <c r="A700" t="s">
        <v>974</v>
      </c>
      <c r="B700">
        <v>45074</v>
      </c>
      <c r="C700" t="s">
        <v>2177</v>
      </c>
      <c r="D700">
        <v>40668</v>
      </c>
      <c r="E700">
        <v>11910</v>
      </c>
      <c r="F700" t="s">
        <v>2090</v>
      </c>
      <c r="G700" t="s">
        <v>352</v>
      </c>
      <c r="H700">
        <v>428</v>
      </c>
      <c r="I700" s="1">
        <v>44927</v>
      </c>
      <c r="J700" s="1">
        <v>45107</v>
      </c>
      <c r="K700" s="1">
        <v>44928.321554861112</v>
      </c>
      <c r="L700" s="1">
        <v>45107</v>
      </c>
      <c r="M700" t="s">
        <v>36</v>
      </c>
      <c r="N700" t="s">
        <v>37</v>
      </c>
      <c r="O700">
        <v>1945</v>
      </c>
      <c r="P700">
        <v>0</v>
      </c>
      <c r="Q700">
        <v>0</v>
      </c>
      <c r="R700">
        <v>1945</v>
      </c>
      <c r="S700">
        <v>1945</v>
      </c>
      <c r="T700">
        <v>-1945</v>
      </c>
      <c r="U700">
        <v>0</v>
      </c>
      <c r="V700">
        <v>-1945</v>
      </c>
      <c r="W700">
        <v>-1945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f>Table1[[#This Row],[RPMO Balance]]-Table1[[#This Row],[RSP Balance]]</f>
        <v>0</v>
      </c>
      <c r="AG700">
        <f>Table1[[#This Row],[RSP Total Charges]]+Table1[[#This Row],[TotalPaymentUnallocatedAmount]]+Table1[[#This Row],[TotalCreditUnallocatedAmount]]</f>
        <v>0</v>
      </c>
    </row>
    <row r="701" spans="1:33" hidden="1" x14ac:dyDescent="0.25">
      <c r="A701" t="s">
        <v>974</v>
      </c>
      <c r="B701">
        <v>45350</v>
      </c>
      <c r="C701" t="s">
        <v>2178</v>
      </c>
      <c r="D701">
        <v>40943</v>
      </c>
      <c r="E701">
        <v>11939</v>
      </c>
      <c r="F701" t="s">
        <v>2179</v>
      </c>
      <c r="G701" t="s">
        <v>2180</v>
      </c>
      <c r="H701">
        <v>380</v>
      </c>
      <c r="I701" s="1">
        <v>44927</v>
      </c>
      <c r="J701" s="1">
        <v>45107</v>
      </c>
      <c r="K701" s="1">
        <v>44929.321554861112</v>
      </c>
      <c r="L701" s="1">
        <v>45107</v>
      </c>
      <c r="M701" t="s">
        <v>36</v>
      </c>
      <c r="N701" t="s">
        <v>37</v>
      </c>
      <c r="O701">
        <v>2185</v>
      </c>
      <c r="P701">
        <v>0</v>
      </c>
      <c r="Q701">
        <v>0</v>
      </c>
      <c r="R701">
        <v>2185</v>
      </c>
      <c r="S701">
        <v>2185</v>
      </c>
      <c r="T701">
        <v>-2185</v>
      </c>
      <c r="U701">
        <v>0</v>
      </c>
      <c r="V701">
        <v>-2185</v>
      </c>
      <c r="W701">
        <v>-2185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f>Table1[[#This Row],[RPMO Balance]]-Table1[[#This Row],[RSP Balance]]</f>
        <v>0</v>
      </c>
      <c r="AG701">
        <f>Table1[[#This Row],[RSP Total Charges]]+Table1[[#This Row],[TotalPaymentUnallocatedAmount]]+Table1[[#This Row],[TotalCreditUnallocatedAmount]]</f>
        <v>0</v>
      </c>
    </row>
    <row r="702" spans="1:33" hidden="1" x14ac:dyDescent="0.25">
      <c r="A702" t="s">
        <v>974</v>
      </c>
      <c r="B702">
        <v>45447</v>
      </c>
      <c r="C702" t="s">
        <v>2181</v>
      </c>
      <c r="D702">
        <v>41034</v>
      </c>
      <c r="E702">
        <v>11967</v>
      </c>
      <c r="F702" t="s">
        <v>2182</v>
      </c>
      <c r="G702" t="s">
        <v>2183</v>
      </c>
      <c r="H702" t="s">
        <v>2184</v>
      </c>
      <c r="I702" s="1">
        <v>44925.793668981481</v>
      </c>
      <c r="J702" s="1">
        <v>44928</v>
      </c>
      <c r="K702" s="1">
        <v>44925.793668981481</v>
      </c>
      <c r="L702" s="1">
        <v>44928.321554861112</v>
      </c>
      <c r="M702" t="s">
        <v>984</v>
      </c>
      <c r="N702" t="s">
        <v>985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f>Table1[[#This Row],[RPMO Balance]]-Table1[[#This Row],[RSP Balance]]</f>
        <v>0</v>
      </c>
      <c r="AG702">
        <f>Table1[[#This Row],[RSP Total Charges]]+Table1[[#This Row],[TotalPaymentUnallocatedAmount]]+Table1[[#This Row],[TotalCreditUnallocatedAmount]]</f>
        <v>0</v>
      </c>
    </row>
    <row r="703" spans="1:33" hidden="1" x14ac:dyDescent="0.25">
      <c r="A703" t="s">
        <v>974</v>
      </c>
      <c r="B703">
        <v>45461</v>
      </c>
      <c r="C703" t="s">
        <v>2185</v>
      </c>
      <c r="D703">
        <v>41048</v>
      </c>
      <c r="E703">
        <v>11758</v>
      </c>
      <c r="F703" t="s">
        <v>2186</v>
      </c>
      <c r="G703" t="s">
        <v>2187</v>
      </c>
      <c r="H703">
        <v>156</v>
      </c>
      <c r="I703" s="1">
        <v>44986</v>
      </c>
      <c r="J703" s="1">
        <v>45230</v>
      </c>
      <c r="K703" s="1">
        <v>44986.321554861112</v>
      </c>
      <c r="L703" s="1">
        <v>45230</v>
      </c>
      <c r="M703" t="s">
        <v>36</v>
      </c>
      <c r="N703" t="s">
        <v>37</v>
      </c>
      <c r="O703">
        <v>765</v>
      </c>
      <c r="P703">
        <v>0</v>
      </c>
      <c r="Q703">
        <v>0</v>
      </c>
      <c r="R703">
        <v>765</v>
      </c>
      <c r="S703">
        <v>0</v>
      </c>
      <c r="T703">
        <v>-765</v>
      </c>
      <c r="U703">
        <v>0</v>
      </c>
      <c r="V703">
        <v>0</v>
      </c>
      <c r="W703">
        <v>0</v>
      </c>
      <c r="X703">
        <v>0</v>
      </c>
      <c r="Y703" s="2">
        <v>-765</v>
      </c>
      <c r="Z703" s="2">
        <v>0</v>
      </c>
      <c r="AA703">
        <v>0</v>
      </c>
      <c r="AB703" s="2">
        <v>765</v>
      </c>
      <c r="AC703">
        <v>-765</v>
      </c>
      <c r="AD703">
        <v>0</v>
      </c>
      <c r="AE703">
        <v>0</v>
      </c>
      <c r="AF703">
        <f>Table1[[#This Row],[RPMO Balance]]-Table1[[#This Row],[RSP Balance]]</f>
        <v>0</v>
      </c>
      <c r="AG703">
        <f>Table1[[#This Row],[RSP Total Charges]]+Table1[[#This Row],[TotalPaymentUnallocatedAmount]]+Table1[[#This Row],[TotalCreditUnallocatedAmount]]</f>
        <v>0</v>
      </c>
    </row>
    <row r="704" spans="1:33" hidden="1" x14ac:dyDescent="0.25">
      <c r="A704" t="s">
        <v>974</v>
      </c>
      <c r="B704">
        <v>45494</v>
      </c>
      <c r="C704" t="s">
        <v>2188</v>
      </c>
      <c r="D704">
        <v>41081</v>
      </c>
      <c r="E704">
        <v>11946</v>
      </c>
      <c r="F704" t="s">
        <v>987</v>
      </c>
      <c r="G704" t="s">
        <v>2189</v>
      </c>
      <c r="H704">
        <v>341</v>
      </c>
      <c r="I704" s="1">
        <v>44986</v>
      </c>
      <c r="J704" s="1">
        <v>45139</v>
      </c>
      <c r="K704" s="1">
        <v>44987.321554861112</v>
      </c>
      <c r="L704" s="1">
        <v>45139</v>
      </c>
      <c r="M704" t="s">
        <v>36</v>
      </c>
      <c r="N704" t="s">
        <v>37</v>
      </c>
      <c r="O704">
        <v>715</v>
      </c>
      <c r="P704">
        <v>0</v>
      </c>
      <c r="Q704">
        <v>0</v>
      </c>
      <c r="R704">
        <v>715</v>
      </c>
      <c r="S704">
        <v>0</v>
      </c>
      <c r="T704">
        <v>-715</v>
      </c>
      <c r="U704">
        <v>0</v>
      </c>
      <c r="V704">
        <v>0</v>
      </c>
      <c r="W704">
        <v>0</v>
      </c>
      <c r="X704">
        <v>0</v>
      </c>
      <c r="Y704" s="2">
        <v>-715</v>
      </c>
      <c r="Z704" s="2">
        <v>0</v>
      </c>
      <c r="AA704">
        <v>0</v>
      </c>
      <c r="AB704" s="2">
        <v>715</v>
      </c>
      <c r="AC704">
        <v>-715</v>
      </c>
      <c r="AD704">
        <v>0</v>
      </c>
      <c r="AE704">
        <v>0</v>
      </c>
      <c r="AF704">
        <f>Table1[[#This Row],[RPMO Balance]]-Table1[[#This Row],[RSP Balance]]</f>
        <v>0</v>
      </c>
      <c r="AG704">
        <f>Table1[[#This Row],[RSP Total Charges]]+Table1[[#This Row],[TotalPaymentUnallocatedAmount]]+Table1[[#This Row],[TotalCreditUnallocatedAmount]]</f>
        <v>0</v>
      </c>
    </row>
    <row r="705" spans="1:33" hidden="1" x14ac:dyDescent="0.25">
      <c r="A705" t="s">
        <v>974</v>
      </c>
      <c r="B705">
        <v>45500</v>
      </c>
      <c r="C705" t="s">
        <v>2190</v>
      </c>
      <c r="D705">
        <v>41087</v>
      </c>
      <c r="E705">
        <v>11972</v>
      </c>
      <c r="F705" t="s">
        <v>2191</v>
      </c>
      <c r="G705" t="s">
        <v>2192</v>
      </c>
      <c r="H705">
        <v>131</v>
      </c>
      <c r="I705" s="1">
        <v>44986</v>
      </c>
      <c r="J705" s="1">
        <v>45139</v>
      </c>
      <c r="K705" s="1">
        <v>44987.321554861112</v>
      </c>
      <c r="L705" s="1">
        <v>45139</v>
      </c>
      <c r="M705" t="s">
        <v>36</v>
      </c>
      <c r="N705" t="s">
        <v>37</v>
      </c>
      <c r="O705">
        <v>715</v>
      </c>
      <c r="P705">
        <v>0</v>
      </c>
      <c r="Q705">
        <v>0</v>
      </c>
      <c r="R705">
        <v>715</v>
      </c>
      <c r="S705">
        <v>0</v>
      </c>
      <c r="T705">
        <v>-715</v>
      </c>
      <c r="U705">
        <v>0</v>
      </c>
      <c r="V705">
        <v>0</v>
      </c>
      <c r="W705">
        <v>0</v>
      </c>
      <c r="X705">
        <v>0</v>
      </c>
      <c r="Y705" s="2">
        <v>-715</v>
      </c>
      <c r="Z705" s="2">
        <v>0</v>
      </c>
      <c r="AA705">
        <v>0</v>
      </c>
      <c r="AB705" s="2">
        <v>715</v>
      </c>
      <c r="AC705">
        <v>-715</v>
      </c>
      <c r="AD705">
        <v>0</v>
      </c>
      <c r="AE705">
        <v>0</v>
      </c>
      <c r="AF705">
        <f>Table1[[#This Row],[RPMO Balance]]-Table1[[#This Row],[RSP Balance]]</f>
        <v>0</v>
      </c>
      <c r="AG705">
        <f>Table1[[#This Row],[RSP Total Charges]]+Table1[[#This Row],[TotalPaymentUnallocatedAmount]]+Table1[[#This Row],[TotalCreditUnallocatedAmount]]</f>
        <v>0</v>
      </c>
    </row>
    <row r="706" spans="1:33" hidden="1" x14ac:dyDescent="0.25">
      <c r="A706" t="s">
        <v>974</v>
      </c>
      <c r="B706">
        <v>45504</v>
      </c>
      <c r="C706" t="s">
        <v>2193</v>
      </c>
      <c r="D706">
        <v>41091</v>
      </c>
      <c r="E706">
        <v>11924</v>
      </c>
      <c r="F706" t="s">
        <v>2194</v>
      </c>
      <c r="G706" t="s">
        <v>2195</v>
      </c>
      <c r="H706">
        <v>279</v>
      </c>
      <c r="I706" s="1">
        <v>44986</v>
      </c>
      <c r="J706" s="1">
        <v>45139</v>
      </c>
      <c r="K706" s="1">
        <v>44988.321554861112</v>
      </c>
      <c r="L706" s="1">
        <v>45139</v>
      </c>
      <c r="M706" t="s">
        <v>36</v>
      </c>
      <c r="N706" t="s">
        <v>37</v>
      </c>
      <c r="O706">
        <v>765</v>
      </c>
      <c r="P706">
        <v>0</v>
      </c>
      <c r="Q706">
        <v>0</v>
      </c>
      <c r="R706">
        <v>765</v>
      </c>
      <c r="S706">
        <v>0</v>
      </c>
      <c r="T706">
        <v>-765</v>
      </c>
      <c r="U706">
        <v>0</v>
      </c>
      <c r="V706">
        <v>0</v>
      </c>
      <c r="W706">
        <v>0</v>
      </c>
      <c r="X706">
        <v>0</v>
      </c>
      <c r="Y706" s="2">
        <v>-765</v>
      </c>
      <c r="Z706" s="2">
        <v>0</v>
      </c>
      <c r="AA706">
        <v>0</v>
      </c>
      <c r="AB706" s="2">
        <v>765</v>
      </c>
      <c r="AC706">
        <v>-765</v>
      </c>
      <c r="AD706">
        <v>0</v>
      </c>
      <c r="AE706">
        <v>0</v>
      </c>
      <c r="AF706">
        <f>Table1[[#This Row],[RPMO Balance]]-Table1[[#This Row],[RSP Balance]]</f>
        <v>0</v>
      </c>
      <c r="AG706">
        <f>Table1[[#This Row],[RSP Total Charges]]+Table1[[#This Row],[TotalPaymentUnallocatedAmount]]+Table1[[#This Row],[TotalCreditUnallocatedAmount]]</f>
        <v>0</v>
      </c>
    </row>
    <row r="707" spans="1:33" hidden="1" x14ac:dyDescent="0.25">
      <c r="A707" t="s">
        <v>974</v>
      </c>
      <c r="B707">
        <v>45720</v>
      </c>
      <c r="C707" t="s">
        <v>2196</v>
      </c>
      <c r="D707">
        <v>41307</v>
      </c>
      <c r="E707">
        <v>4656</v>
      </c>
      <c r="F707" t="s">
        <v>2197</v>
      </c>
      <c r="G707" t="s">
        <v>2198</v>
      </c>
      <c r="H707" t="s">
        <v>2199</v>
      </c>
      <c r="I707" s="1">
        <v>44926.321554861112</v>
      </c>
      <c r="J707" s="1">
        <v>44926.321554861112</v>
      </c>
      <c r="K707" s="1">
        <v>44926.321554861112</v>
      </c>
      <c r="L707" s="1">
        <v>44926.321554861112</v>
      </c>
      <c r="M707" t="s">
        <v>36</v>
      </c>
      <c r="N707" t="s">
        <v>37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f>Table1[[#This Row],[RPMO Balance]]-Table1[[#This Row],[RSP Balance]]</f>
        <v>0</v>
      </c>
      <c r="AG707">
        <f>Table1[[#This Row],[RSP Total Charges]]+Table1[[#This Row],[TotalPaymentUnallocatedAmount]]+Table1[[#This Row],[TotalCreditUnallocatedAmount]]</f>
        <v>0</v>
      </c>
    </row>
    <row r="708" spans="1:33" hidden="1" x14ac:dyDescent="0.25">
      <c r="A708" t="s">
        <v>974</v>
      </c>
      <c r="B708">
        <v>45721</v>
      </c>
      <c r="C708" t="s">
        <v>2200</v>
      </c>
      <c r="D708">
        <v>41308</v>
      </c>
      <c r="E708">
        <v>7391</v>
      </c>
      <c r="F708" t="s">
        <v>1043</v>
      </c>
      <c r="G708" t="s">
        <v>1044</v>
      </c>
      <c r="H708" t="s">
        <v>2201</v>
      </c>
      <c r="I708" s="1">
        <v>44926.321554861112</v>
      </c>
      <c r="J708" s="1">
        <v>44926.321554861112</v>
      </c>
      <c r="K708" s="1">
        <v>44926.321554861112</v>
      </c>
      <c r="L708" s="1">
        <v>44926.321554861112</v>
      </c>
      <c r="M708" t="s">
        <v>36</v>
      </c>
      <c r="N708" t="s">
        <v>37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f>Table1[[#This Row],[RPMO Balance]]-Table1[[#This Row],[RSP Balance]]</f>
        <v>0</v>
      </c>
      <c r="AG708">
        <f>Table1[[#This Row],[RSP Total Charges]]+Table1[[#This Row],[TotalPaymentUnallocatedAmount]]+Table1[[#This Row],[TotalCreditUnallocatedAmount]]</f>
        <v>0</v>
      </c>
    </row>
    <row r="709" spans="1:33" hidden="1" x14ac:dyDescent="0.25">
      <c r="A709" t="s">
        <v>974</v>
      </c>
      <c r="B709">
        <v>45722</v>
      </c>
      <c r="C709" t="s">
        <v>2202</v>
      </c>
      <c r="D709">
        <v>41309</v>
      </c>
      <c r="E709">
        <v>6924</v>
      </c>
      <c r="F709" t="s">
        <v>1051</v>
      </c>
      <c r="G709" t="s">
        <v>1052</v>
      </c>
      <c r="H709" t="s">
        <v>2203</v>
      </c>
      <c r="I709" s="1">
        <v>44926.321554861112</v>
      </c>
      <c r="J709" s="1">
        <v>44926.321554861112</v>
      </c>
      <c r="K709" s="1">
        <v>44926.321554861112</v>
      </c>
      <c r="L709" s="1">
        <v>44926.321554861112</v>
      </c>
      <c r="M709" t="s">
        <v>36</v>
      </c>
      <c r="N709" t="s">
        <v>37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f>Table1[[#This Row],[RPMO Balance]]-Table1[[#This Row],[RSP Balance]]</f>
        <v>0</v>
      </c>
      <c r="AG709">
        <f>Table1[[#This Row],[RSP Total Charges]]+Table1[[#This Row],[TotalPaymentUnallocatedAmount]]+Table1[[#This Row],[TotalCreditUnallocatedAmount]]</f>
        <v>0</v>
      </c>
    </row>
    <row r="710" spans="1:33" hidden="1" x14ac:dyDescent="0.25">
      <c r="A710" t="s">
        <v>974</v>
      </c>
      <c r="B710">
        <v>45723</v>
      </c>
      <c r="C710" t="s">
        <v>2204</v>
      </c>
      <c r="D710">
        <v>41310</v>
      </c>
      <c r="E710">
        <v>6776</v>
      </c>
      <c r="F710" t="s">
        <v>998</v>
      </c>
      <c r="G710" t="s">
        <v>999</v>
      </c>
      <c r="H710" t="s">
        <v>2205</v>
      </c>
      <c r="I710" s="1">
        <v>44926.321554861112</v>
      </c>
      <c r="J710" s="1">
        <v>44926.321554861112</v>
      </c>
      <c r="K710" s="1">
        <v>44926.321554861112</v>
      </c>
      <c r="L710" s="1">
        <v>44926.321554861112</v>
      </c>
      <c r="M710" t="s">
        <v>36</v>
      </c>
      <c r="N710" t="s">
        <v>37</v>
      </c>
      <c r="O710">
        <v>2500</v>
      </c>
      <c r="P710">
        <v>0</v>
      </c>
      <c r="Q710">
        <v>0</v>
      </c>
      <c r="R710">
        <v>2500</v>
      </c>
      <c r="S710">
        <v>1300</v>
      </c>
      <c r="T710">
        <v>-1300</v>
      </c>
      <c r="U710">
        <v>1200</v>
      </c>
      <c r="V710">
        <v>-1300</v>
      </c>
      <c r="W710">
        <v>-1300</v>
      </c>
      <c r="X710">
        <v>0</v>
      </c>
      <c r="Y710">
        <v>0</v>
      </c>
      <c r="Z710">
        <v>0</v>
      </c>
      <c r="AA710">
        <v>0</v>
      </c>
      <c r="AB710">
        <v>1200</v>
      </c>
      <c r="AC710">
        <v>0</v>
      </c>
      <c r="AD710">
        <v>0</v>
      </c>
      <c r="AE710">
        <v>1200</v>
      </c>
      <c r="AF710">
        <f>Table1[[#This Row],[RPMO Balance]]-Table1[[#This Row],[RSP Balance]]</f>
        <v>0</v>
      </c>
      <c r="AG710">
        <f>Table1[[#This Row],[RSP Total Charges]]+Table1[[#This Row],[TotalPaymentUnallocatedAmount]]+Table1[[#This Row],[TotalCreditUnallocatedAmount]]</f>
        <v>1200</v>
      </c>
    </row>
    <row r="711" spans="1:33" hidden="1" x14ac:dyDescent="0.25">
      <c r="A711" t="s">
        <v>974</v>
      </c>
      <c r="B711">
        <v>45724</v>
      </c>
      <c r="C711" t="s">
        <v>2206</v>
      </c>
      <c r="D711">
        <v>41311</v>
      </c>
      <c r="E711">
        <v>4647</v>
      </c>
      <c r="F711" t="s">
        <v>2207</v>
      </c>
      <c r="G711" t="s">
        <v>2208</v>
      </c>
      <c r="H711" t="s">
        <v>2209</v>
      </c>
      <c r="I711" s="1">
        <v>44926.321554861112</v>
      </c>
      <c r="J711" s="1">
        <v>44926.321554861112</v>
      </c>
      <c r="K711" s="1">
        <v>44926.321554861112</v>
      </c>
      <c r="L711" s="1">
        <v>44926.321554861112</v>
      </c>
      <c r="M711" t="s">
        <v>36</v>
      </c>
      <c r="N711" t="s">
        <v>37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f>Table1[[#This Row],[RPMO Balance]]-Table1[[#This Row],[RSP Balance]]</f>
        <v>0</v>
      </c>
      <c r="AG711">
        <f>Table1[[#This Row],[RSP Total Charges]]+Table1[[#This Row],[TotalPaymentUnallocatedAmount]]+Table1[[#This Row],[TotalCreditUnallocatedAmount]]</f>
        <v>0</v>
      </c>
    </row>
    <row r="712" spans="1:33" hidden="1" x14ac:dyDescent="0.25">
      <c r="A712" t="s">
        <v>974</v>
      </c>
      <c r="B712">
        <v>45725</v>
      </c>
      <c r="C712" t="s">
        <v>2210</v>
      </c>
      <c r="D712">
        <v>41312</v>
      </c>
      <c r="E712">
        <v>9977</v>
      </c>
      <c r="F712" t="s">
        <v>1654</v>
      </c>
      <c r="G712" t="s">
        <v>1655</v>
      </c>
      <c r="H712" t="s">
        <v>2211</v>
      </c>
      <c r="I712" s="1">
        <v>44926.321554861112</v>
      </c>
      <c r="J712" s="1">
        <v>44926.321554861112</v>
      </c>
      <c r="K712" s="1">
        <v>44926.321554861112</v>
      </c>
      <c r="L712" s="1">
        <v>44926.321554861112</v>
      </c>
      <c r="M712" t="s">
        <v>36</v>
      </c>
      <c r="N712" t="s">
        <v>37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f>Table1[[#This Row],[RPMO Balance]]-Table1[[#This Row],[RSP Balance]]</f>
        <v>0</v>
      </c>
      <c r="AG712">
        <f>Table1[[#This Row],[RSP Total Charges]]+Table1[[#This Row],[TotalPaymentUnallocatedAmount]]+Table1[[#This Row],[TotalCreditUnallocatedAmount]]</f>
        <v>0</v>
      </c>
    </row>
    <row r="713" spans="1:33" hidden="1" x14ac:dyDescent="0.25">
      <c r="A713" t="s">
        <v>974</v>
      </c>
      <c r="B713">
        <v>45726</v>
      </c>
      <c r="C713" t="s">
        <v>2212</v>
      </c>
      <c r="D713">
        <v>41313</v>
      </c>
      <c r="E713">
        <v>4651</v>
      </c>
      <c r="F713" t="s">
        <v>2213</v>
      </c>
      <c r="G713" t="s">
        <v>2214</v>
      </c>
      <c r="H713" t="s">
        <v>2215</v>
      </c>
      <c r="I713" s="1">
        <v>44926.321554861112</v>
      </c>
      <c r="J713" s="1">
        <v>44926.321554861112</v>
      </c>
      <c r="K713" s="1">
        <v>44926.321554861112</v>
      </c>
      <c r="L713" s="1">
        <v>44926.321554861112</v>
      </c>
      <c r="M713" t="s">
        <v>36</v>
      </c>
      <c r="N713" t="s">
        <v>37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f>Table1[[#This Row],[RPMO Balance]]-Table1[[#This Row],[RSP Balance]]</f>
        <v>0</v>
      </c>
      <c r="AG713">
        <f>Table1[[#This Row],[RSP Total Charges]]+Table1[[#This Row],[TotalPaymentUnallocatedAmount]]+Table1[[#This Row],[TotalCreditUnallocatedAmount]]</f>
        <v>0</v>
      </c>
    </row>
    <row r="714" spans="1:33" hidden="1" x14ac:dyDescent="0.25">
      <c r="A714" t="s">
        <v>974</v>
      </c>
      <c r="B714">
        <v>45727</v>
      </c>
      <c r="C714" t="s">
        <v>2216</v>
      </c>
      <c r="D714">
        <v>41314</v>
      </c>
      <c r="E714">
        <v>9973</v>
      </c>
      <c r="F714" t="s">
        <v>1602</v>
      </c>
      <c r="G714" t="s">
        <v>1603</v>
      </c>
      <c r="H714" t="s">
        <v>2217</v>
      </c>
      <c r="I714" s="1">
        <v>44926.321554861112</v>
      </c>
      <c r="J714" s="1">
        <v>44926.321554861112</v>
      </c>
      <c r="K714" s="1">
        <v>44926.321554861112</v>
      </c>
      <c r="L714" s="1">
        <v>44926.321554861112</v>
      </c>
      <c r="M714" t="s">
        <v>36</v>
      </c>
      <c r="N714" t="s">
        <v>37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f>Table1[[#This Row],[RPMO Balance]]-Table1[[#This Row],[RSP Balance]]</f>
        <v>0</v>
      </c>
      <c r="AG714">
        <f>Table1[[#This Row],[RSP Total Charges]]+Table1[[#This Row],[TotalPaymentUnallocatedAmount]]+Table1[[#This Row],[TotalCreditUnallocatedAmount]]</f>
        <v>0</v>
      </c>
    </row>
    <row r="715" spans="1:33" hidden="1" x14ac:dyDescent="0.25">
      <c r="A715" t="s">
        <v>974</v>
      </c>
      <c r="B715">
        <v>45728</v>
      </c>
      <c r="C715" t="s">
        <v>2218</v>
      </c>
      <c r="D715">
        <v>41315</v>
      </c>
      <c r="E715">
        <v>10436</v>
      </c>
      <c r="F715" t="s">
        <v>1787</v>
      </c>
      <c r="G715" t="s">
        <v>1788</v>
      </c>
      <c r="H715" t="s">
        <v>2219</v>
      </c>
      <c r="I715" s="1">
        <v>44926.321554861112</v>
      </c>
      <c r="J715" s="1">
        <v>44926.321554861112</v>
      </c>
      <c r="K715" s="1">
        <v>44926.321554861112</v>
      </c>
      <c r="L715" s="1">
        <v>44926.321554861112</v>
      </c>
      <c r="M715" t="s">
        <v>36</v>
      </c>
      <c r="N715" t="s">
        <v>37</v>
      </c>
      <c r="O715">
        <v>1840</v>
      </c>
      <c r="P715">
        <v>0</v>
      </c>
      <c r="Q715">
        <v>0</v>
      </c>
      <c r="R715">
        <v>1840</v>
      </c>
      <c r="S715">
        <v>0</v>
      </c>
      <c r="T715">
        <v>-680</v>
      </c>
      <c r="U715">
        <v>1160</v>
      </c>
      <c r="V715">
        <v>0</v>
      </c>
      <c r="W715">
        <v>0</v>
      </c>
      <c r="X715">
        <v>0</v>
      </c>
      <c r="Y715">
        <v>-680</v>
      </c>
      <c r="Z715">
        <v>0</v>
      </c>
      <c r="AA715">
        <v>0</v>
      </c>
      <c r="AB715">
        <v>1840</v>
      </c>
      <c r="AC715">
        <v>-680</v>
      </c>
      <c r="AD715">
        <v>0</v>
      </c>
      <c r="AE715">
        <v>1160</v>
      </c>
      <c r="AF715">
        <f>Table1[[#This Row],[RPMO Balance]]-Table1[[#This Row],[RSP Balance]]</f>
        <v>0</v>
      </c>
      <c r="AG715">
        <f>Table1[[#This Row],[RSP Total Charges]]+Table1[[#This Row],[TotalPaymentUnallocatedAmount]]+Table1[[#This Row],[TotalCreditUnallocatedAmount]]</f>
        <v>1160</v>
      </c>
    </row>
    <row r="716" spans="1:33" hidden="1" x14ac:dyDescent="0.25">
      <c r="A716" t="s">
        <v>974</v>
      </c>
      <c r="B716">
        <v>45729</v>
      </c>
      <c r="C716" t="s">
        <v>2220</v>
      </c>
      <c r="D716">
        <v>41316</v>
      </c>
      <c r="E716">
        <v>10384</v>
      </c>
      <c r="F716" t="s">
        <v>1756</v>
      </c>
      <c r="G716" t="s">
        <v>1757</v>
      </c>
      <c r="H716" t="s">
        <v>2221</v>
      </c>
      <c r="I716" s="1">
        <v>44926.321554861112</v>
      </c>
      <c r="J716" s="1">
        <v>44926.321554861112</v>
      </c>
      <c r="K716" s="1">
        <v>44926.321554861112</v>
      </c>
      <c r="L716" s="1">
        <v>44926.321554861112</v>
      </c>
      <c r="M716" t="s">
        <v>36</v>
      </c>
      <c r="N716" t="s">
        <v>37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f>Table1[[#This Row],[RPMO Balance]]-Table1[[#This Row],[RSP Balance]]</f>
        <v>0</v>
      </c>
      <c r="AG716">
        <f>Table1[[#This Row],[RSP Total Charges]]+Table1[[#This Row],[TotalPaymentUnallocatedAmount]]+Table1[[#This Row],[TotalCreditUnallocatedAmount]]</f>
        <v>0</v>
      </c>
    </row>
    <row r="717" spans="1:33" hidden="1" x14ac:dyDescent="0.25">
      <c r="A717" t="s">
        <v>974</v>
      </c>
      <c r="B717">
        <v>45730</v>
      </c>
      <c r="C717" t="s">
        <v>2222</v>
      </c>
      <c r="D717">
        <v>41317</v>
      </c>
      <c r="E717">
        <v>10492</v>
      </c>
      <c r="F717" t="s">
        <v>1820</v>
      </c>
      <c r="G717" t="s">
        <v>1821</v>
      </c>
      <c r="H717" t="s">
        <v>2223</v>
      </c>
      <c r="I717" s="1">
        <v>44926.321554861112</v>
      </c>
      <c r="J717" s="1">
        <v>44926.321554861112</v>
      </c>
      <c r="K717" s="1">
        <v>44926.321554861112</v>
      </c>
      <c r="L717" s="1">
        <v>44926.321554861112</v>
      </c>
      <c r="M717" t="s">
        <v>36</v>
      </c>
      <c r="N717" t="s">
        <v>37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f>Table1[[#This Row],[RPMO Balance]]-Table1[[#This Row],[RSP Balance]]</f>
        <v>0</v>
      </c>
      <c r="AG717">
        <f>Table1[[#This Row],[RSP Total Charges]]+Table1[[#This Row],[TotalPaymentUnallocatedAmount]]+Table1[[#This Row],[TotalCreditUnallocatedAmount]]</f>
        <v>0</v>
      </c>
    </row>
    <row r="718" spans="1:33" hidden="1" x14ac:dyDescent="0.25">
      <c r="A718" t="s">
        <v>974</v>
      </c>
      <c r="B718">
        <v>45731</v>
      </c>
      <c r="C718" t="s">
        <v>2224</v>
      </c>
      <c r="D718">
        <v>41318</v>
      </c>
      <c r="E718">
        <v>10050</v>
      </c>
      <c r="F718" t="s">
        <v>1640</v>
      </c>
      <c r="G718" t="s">
        <v>1641</v>
      </c>
      <c r="H718" t="s">
        <v>2225</v>
      </c>
      <c r="I718" s="1">
        <v>44926.321554861112</v>
      </c>
      <c r="J718" s="1">
        <v>44926.321554861112</v>
      </c>
      <c r="K718" s="1">
        <v>44926.321554861112</v>
      </c>
      <c r="L718" s="1">
        <v>44926.321554861112</v>
      </c>
      <c r="M718" t="s">
        <v>36</v>
      </c>
      <c r="N718" t="s">
        <v>37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f>Table1[[#This Row],[RPMO Balance]]-Table1[[#This Row],[RSP Balance]]</f>
        <v>0</v>
      </c>
      <c r="AG718">
        <f>Table1[[#This Row],[RSP Total Charges]]+Table1[[#This Row],[TotalPaymentUnallocatedAmount]]+Table1[[#This Row],[TotalCreditUnallocatedAmount]]</f>
        <v>0</v>
      </c>
    </row>
    <row r="719" spans="1:33" hidden="1" x14ac:dyDescent="0.25">
      <c r="A719" t="s">
        <v>974</v>
      </c>
      <c r="B719">
        <v>45732</v>
      </c>
      <c r="C719" t="s">
        <v>2226</v>
      </c>
      <c r="D719">
        <v>41319</v>
      </c>
      <c r="E719">
        <v>4485</v>
      </c>
      <c r="F719" t="s">
        <v>2227</v>
      </c>
      <c r="G719" t="s">
        <v>2228</v>
      </c>
      <c r="H719" t="s">
        <v>2229</v>
      </c>
      <c r="I719" s="1">
        <v>44926.321554861112</v>
      </c>
      <c r="J719" s="1">
        <v>44980</v>
      </c>
      <c r="K719" s="1">
        <v>44926.321554861112</v>
      </c>
      <c r="L719" s="1">
        <v>44980.321554861112</v>
      </c>
      <c r="M719" t="s">
        <v>984</v>
      </c>
      <c r="N719" t="s">
        <v>985</v>
      </c>
      <c r="O719">
        <v>2520</v>
      </c>
      <c r="P719">
        <v>0</v>
      </c>
      <c r="Q719">
        <v>0</v>
      </c>
      <c r="R719">
        <v>2520</v>
      </c>
      <c r="S719">
        <v>0</v>
      </c>
      <c r="T719">
        <v>-2520</v>
      </c>
      <c r="U719">
        <v>0</v>
      </c>
      <c r="V719">
        <v>0</v>
      </c>
      <c r="W719">
        <v>0</v>
      </c>
      <c r="X719">
        <v>0</v>
      </c>
      <c r="Y719" s="2">
        <v>-2520</v>
      </c>
      <c r="Z719" s="2">
        <v>0</v>
      </c>
      <c r="AA719">
        <v>0</v>
      </c>
      <c r="AB719" s="2">
        <v>2520</v>
      </c>
      <c r="AC719">
        <v>-2520</v>
      </c>
      <c r="AD719">
        <v>0</v>
      </c>
      <c r="AE719">
        <v>0</v>
      </c>
      <c r="AF719">
        <f>Table1[[#This Row],[RPMO Balance]]-Table1[[#This Row],[RSP Balance]]</f>
        <v>0</v>
      </c>
      <c r="AG719">
        <f>Table1[[#This Row],[RSP Total Charges]]+Table1[[#This Row],[TotalPaymentUnallocatedAmount]]+Table1[[#This Row],[TotalCreditUnallocatedAmount]]</f>
        <v>0</v>
      </c>
    </row>
    <row r="720" spans="1:33" hidden="1" x14ac:dyDescent="0.25">
      <c r="A720" t="s">
        <v>974</v>
      </c>
      <c r="B720">
        <v>45733</v>
      </c>
      <c r="C720" t="s">
        <v>2230</v>
      </c>
      <c r="D720">
        <v>41320</v>
      </c>
      <c r="E720">
        <v>4634</v>
      </c>
      <c r="F720" t="s">
        <v>1534</v>
      </c>
      <c r="G720" t="s">
        <v>2231</v>
      </c>
      <c r="H720" t="s">
        <v>2232</v>
      </c>
      <c r="I720" s="1">
        <v>44926.321554861112</v>
      </c>
      <c r="J720" s="1">
        <v>44926.321554861112</v>
      </c>
      <c r="K720" s="1">
        <v>44926.321554861112</v>
      </c>
      <c r="L720" s="1">
        <v>44926.321554861112</v>
      </c>
      <c r="M720" t="s">
        <v>36</v>
      </c>
      <c r="N720" t="s">
        <v>37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f>Table1[[#This Row],[RPMO Balance]]-Table1[[#This Row],[RSP Balance]]</f>
        <v>0</v>
      </c>
      <c r="AG720">
        <f>Table1[[#This Row],[RSP Total Charges]]+Table1[[#This Row],[TotalPaymentUnallocatedAmount]]+Table1[[#This Row],[TotalCreditUnallocatedAmount]]</f>
        <v>0</v>
      </c>
    </row>
    <row r="721" spans="1:33" hidden="1" x14ac:dyDescent="0.25">
      <c r="A721" t="s">
        <v>974</v>
      </c>
      <c r="B721">
        <v>45734</v>
      </c>
      <c r="C721" t="s">
        <v>2233</v>
      </c>
      <c r="D721">
        <v>41321</v>
      </c>
      <c r="E721">
        <v>4494</v>
      </c>
      <c r="F721" t="s">
        <v>2234</v>
      </c>
      <c r="G721" t="s">
        <v>2235</v>
      </c>
      <c r="H721" t="s">
        <v>2236</v>
      </c>
      <c r="I721" s="1">
        <v>44926.321554861112</v>
      </c>
      <c r="J721" s="1">
        <v>44926.321554861112</v>
      </c>
      <c r="K721" s="1">
        <v>44926.321554861112</v>
      </c>
      <c r="L721" s="1">
        <v>44926.321554861112</v>
      </c>
      <c r="M721" t="s">
        <v>36</v>
      </c>
      <c r="N721" t="s">
        <v>37</v>
      </c>
      <c r="O721">
        <v>1710</v>
      </c>
      <c r="P721">
        <v>0</v>
      </c>
      <c r="Q721">
        <v>-570</v>
      </c>
      <c r="R721">
        <v>2280</v>
      </c>
      <c r="S721">
        <v>0</v>
      </c>
      <c r="T721">
        <v>-1710</v>
      </c>
      <c r="U721">
        <v>0</v>
      </c>
      <c r="V721">
        <v>0</v>
      </c>
      <c r="W721">
        <v>0</v>
      </c>
      <c r="X721">
        <v>0</v>
      </c>
      <c r="Y721" s="2">
        <v>-1710</v>
      </c>
      <c r="Z721" s="2">
        <v>-570</v>
      </c>
      <c r="AA721">
        <v>0</v>
      </c>
      <c r="AB721" s="2">
        <v>2280</v>
      </c>
      <c r="AC721">
        <v>-1710</v>
      </c>
      <c r="AD721">
        <v>-570</v>
      </c>
      <c r="AE721">
        <v>0</v>
      </c>
      <c r="AF721">
        <f>Table1[[#This Row],[RPMO Balance]]-Table1[[#This Row],[RSP Balance]]</f>
        <v>0</v>
      </c>
      <c r="AG721">
        <f>Table1[[#This Row],[RSP Total Charges]]+Table1[[#This Row],[TotalPaymentUnallocatedAmount]]+Table1[[#This Row],[TotalCreditUnallocatedAmount]]</f>
        <v>0</v>
      </c>
    </row>
    <row r="722" spans="1:33" hidden="1" x14ac:dyDescent="0.25">
      <c r="A722" t="s">
        <v>974</v>
      </c>
      <c r="B722">
        <v>45735</v>
      </c>
      <c r="C722" t="s">
        <v>2237</v>
      </c>
      <c r="D722">
        <v>41322</v>
      </c>
      <c r="E722">
        <v>4652</v>
      </c>
      <c r="F722" t="s">
        <v>1012</v>
      </c>
      <c r="G722" t="s">
        <v>1013</v>
      </c>
      <c r="H722" t="s">
        <v>2238</v>
      </c>
      <c r="I722" s="1">
        <v>44926.321554861112</v>
      </c>
      <c r="J722" s="1">
        <v>44926.321554861112</v>
      </c>
      <c r="K722" s="1">
        <v>44926.321554861112</v>
      </c>
      <c r="L722" s="1">
        <v>44926.321554861112</v>
      </c>
      <c r="M722" t="s">
        <v>36</v>
      </c>
      <c r="N722" t="s">
        <v>37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f>Table1[[#This Row],[RPMO Balance]]-Table1[[#This Row],[RSP Balance]]</f>
        <v>0</v>
      </c>
      <c r="AG722">
        <f>Table1[[#This Row],[RSP Total Charges]]+Table1[[#This Row],[TotalPaymentUnallocatedAmount]]+Table1[[#This Row],[TotalCreditUnallocatedAmount]]</f>
        <v>0</v>
      </c>
    </row>
    <row r="723" spans="1:33" hidden="1" x14ac:dyDescent="0.25">
      <c r="A723" t="s">
        <v>974</v>
      </c>
      <c r="B723">
        <v>45736</v>
      </c>
      <c r="C723" t="s">
        <v>2239</v>
      </c>
      <c r="D723">
        <v>41323</v>
      </c>
      <c r="E723">
        <v>4667</v>
      </c>
      <c r="F723" t="s">
        <v>1021</v>
      </c>
      <c r="G723" t="s">
        <v>1022</v>
      </c>
      <c r="H723" t="s">
        <v>2240</v>
      </c>
      <c r="I723" s="1">
        <v>44926.321554861112</v>
      </c>
      <c r="J723" s="1">
        <v>44926.321554861112</v>
      </c>
      <c r="K723" s="1">
        <v>44926.321554861112</v>
      </c>
      <c r="L723" s="1">
        <v>44926.321554861112</v>
      </c>
      <c r="M723" t="s">
        <v>36</v>
      </c>
      <c r="N723" t="s">
        <v>37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f>Table1[[#This Row],[RPMO Balance]]-Table1[[#This Row],[RSP Balance]]</f>
        <v>0</v>
      </c>
      <c r="AG723">
        <f>Table1[[#This Row],[RSP Total Charges]]+Table1[[#This Row],[TotalPaymentUnallocatedAmount]]+Table1[[#This Row],[TotalCreditUnallocatedAmount]]</f>
        <v>0</v>
      </c>
    </row>
    <row r="724" spans="1:33" hidden="1" x14ac:dyDescent="0.25">
      <c r="A724" t="s">
        <v>974</v>
      </c>
      <c r="B724">
        <v>45737</v>
      </c>
      <c r="C724" t="s">
        <v>2241</v>
      </c>
      <c r="D724">
        <v>41324</v>
      </c>
      <c r="E724">
        <v>4547</v>
      </c>
      <c r="F724" t="s">
        <v>2242</v>
      </c>
      <c r="G724" t="s">
        <v>2243</v>
      </c>
      <c r="H724" t="s">
        <v>2244</v>
      </c>
      <c r="I724" s="1">
        <v>44926.321554861112</v>
      </c>
      <c r="J724" s="1">
        <v>44926.321554861112</v>
      </c>
      <c r="K724" s="1">
        <v>44926.321554861112</v>
      </c>
      <c r="L724" s="1">
        <v>44926.321554861112</v>
      </c>
      <c r="M724" t="s">
        <v>36</v>
      </c>
      <c r="N724" t="s">
        <v>37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f>Table1[[#This Row],[RPMO Balance]]-Table1[[#This Row],[RSP Balance]]</f>
        <v>0</v>
      </c>
      <c r="AG724">
        <f>Table1[[#This Row],[RSP Total Charges]]+Table1[[#This Row],[TotalPaymentUnallocatedAmount]]+Table1[[#This Row],[TotalCreditUnallocatedAmount]]</f>
        <v>0</v>
      </c>
    </row>
    <row r="725" spans="1:33" hidden="1" x14ac:dyDescent="0.25">
      <c r="A725" t="s">
        <v>974</v>
      </c>
      <c r="B725">
        <v>45738</v>
      </c>
      <c r="C725" t="s">
        <v>2245</v>
      </c>
      <c r="D725">
        <v>41325</v>
      </c>
      <c r="E725">
        <v>8598</v>
      </c>
      <c r="F725" t="s">
        <v>1156</v>
      </c>
      <c r="G725" t="s">
        <v>1157</v>
      </c>
      <c r="H725" t="s">
        <v>2246</v>
      </c>
      <c r="I725" s="1">
        <v>44926.321554861112</v>
      </c>
      <c r="J725" s="1">
        <v>44984</v>
      </c>
      <c r="K725" s="1">
        <v>44926.321554861112</v>
      </c>
      <c r="L725" s="1">
        <v>44984.321554861112</v>
      </c>
      <c r="M725" t="s">
        <v>984</v>
      </c>
      <c r="N725" t="s">
        <v>985</v>
      </c>
      <c r="O725">
        <v>1460</v>
      </c>
      <c r="P725">
        <v>0</v>
      </c>
      <c r="Q725">
        <v>-1560</v>
      </c>
      <c r="R725">
        <v>3020</v>
      </c>
      <c r="S725">
        <v>0</v>
      </c>
      <c r="T725">
        <v>-1460</v>
      </c>
      <c r="U725">
        <v>0</v>
      </c>
      <c r="V725">
        <v>0</v>
      </c>
      <c r="W725">
        <v>0</v>
      </c>
      <c r="X725">
        <v>0</v>
      </c>
      <c r="Y725" s="2">
        <v>-1460</v>
      </c>
      <c r="Z725" s="2">
        <v>-1560</v>
      </c>
      <c r="AA725">
        <v>0</v>
      </c>
      <c r="AB725" s="2">
        <v>3020</v>
      </c>
      <c r="AC725">
        <v>-1460</v>
      </c>
      <c r="AD725">
        <v>-1560</v>
      </c>
      <c r="AE725">
        <v>0</v>
      </c>
      <c r="AF725">
        <f>Table1[[#This Row],[RPMO Balance]]-Table1[[#This Row],[RSP Balance]]</f>
        <v>0</v>
      </c>
      <c r="AG725">
        <f>Table1[[#This Row],[RSP Total Charges]]+Table1[[#This Row],[TotalPaymentUnallocatedAmount]]+Table1[[#This Row],[TotalCreditUnallocatedAmount]]</f>
        <v>0</v>
      </c>
    </row>
    <row r="726" spans="1:33" hidden="1" x14ac:dyDescent="0.25">
      <c r="A726" t="s">
        <v>974</v>
      </c>
      <c r="B726">
        <v>45739</v>
      </c>
      <c r="C726" t="s">
        <v>2247</v>
      </c>
      <c r="D726">
        <v>41326</v>
      </c>
      <c r="E726">
        <v>7492</v>
      </c>
      <c r="F726" t="s">
        <v>1352</v>
      </c>
      <c r="G726" t="s">
        <v>1069</v>
      </c>
      <c r="H726" t="s">
        <v>2248</v>
      </c>
      <c r="I726" s="1">
        <v>44926.321554861112</v>
      </c>
      <c r="J726" s="1">
        <v>44926.321554861112</v>
      </c>
      <c r="K726" s="1">
        <v>44926.321554861112</v>
      </c>
      <c r="L726" s="1">
        <v>44926.321554861112</v>
      </c>
      <c r="M726" t="s">
        <v>36</v>
      </c>
      <c r="N726" t="s">
        <v>37</v>
      </c>
      <c r="O726">
        <v>3030</v>
      </c>
      <c r="P726">
        <v>0</v>
      </c>
      <c r="Q726">
        <v>0</v>
      </c>
      <c r="R726">
        <v>3030</v>
      </c>
      <c r="S726">
        <v>0</v>
      </c>
      <c r="T726">
        <v>0</v>
      </c>
      <c r="U726">
        <v>3030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3030</v>
      </c>
      <c r="AC726">
        <v>0</v>
      </c>
      <c r="AD726">
        <v>0</v>
      </c>
      <c r="AE726">
        <v>3030</v>
      </c>
      <c r="AF726">
        <f>Table1[[#This Row],[RPMO Balance]]-Table1[[#This Row],[RSP Balance]]</f>
        <v>0</v>
      </c>
      <c r="AG726">
        <f>Table1[[#This Row],[RSP Total Charges]]+Table1[[#This Row],[TotalPaymentUnallocatedAmount]]+Table1[[#This Row],[TotalCreditUnallocatedAmount]]</f>
        <v>3030</v>
      </c>
    </row>
    <row r="727" spans="1:33" hidden="1" x14ac:dyDescent="0.25">
      <c r="A727" t="s">
        <v>974</v>
      </c>
      <c r="B727">
        <v>45740</v>
      </c>
      <c r="C727" t="s">
        <v>2249</v>
      </c>
      <c r="D727">
        <v>41327</v>
      </c>
      <c r="E727">
        <v>4633</v>
      </c>
      <c r="F727" t="s">
        <v>2250</v>
      </c>
      <c r="G727" t="s">
        <v>2251</v>
      </c>
      <c r="H727" t="s">
        <v>2252</v>
      </c>
      <c r="I727" s="1">
        <v>44926.321554861112</v>
      </c>
      <c r="J727" s="1">
        <v>44926.321554861112</v>
      </c>
      <c r="K727" s="1">
        <v>44926.321554861112</v>
      </c>
      <c r="L727" s="1">
        <v>44926.321554861112</v>
      </c>
      <c r="M727" t="s">
        <v>36</v>
      </c>
      <c r="N727" t="s">
        <v>37</v>
      </c>
      <c r="O727">
        <v>1900</v>
      </c>
      <c r="P727">
        <v>0</v>
      </c>
      <c r="Q727">
        <v>0</v>
      </c>
      <c r="R727">
        <v>1900</v>
      </c>
      <c r="S727">
        <v>0</v>
      </c>
      <c r="T727">
        <v>0</v>
      </c>
      <c r="U727">
        <v>1900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1900</v>
      </c>
      <c r="AC727">
        <v>0</v>
      </c>
      <c r="AD727">
        <v>0</v>
      </c>
      <c r="AE727">
        <v>1900</v>
      </c>
      <c r="AF727">
        <f>Table1[[#This Row],[RPMO Balance]]-Table1[[#This Row],[RSP Balance]]</f>
        <v>0</v>
      </c>
      <c r="AG727">
        <f>Table1[[#This Row],[RSP Total Charges]]+Table1[[#This Row],[TotalPaymentUnallocatedAmount]]+Table1[[#This Row],[TotalCreditUnallocatedAmount]]</f>
        <v>1900</v>
      </c>
    </row>
    <row r="728" spans="1:33" hidden="1" x14ac:dyDescent="0.25">
      <c r="A728" t="s">
        <v>974</v>
      </c>
      <c r="B728">
        <v>45741</v>
      </c>
      <c r="C728" t="s">
        <v>2253</v>
      </c>
      <c r="D728">
        <v>41328</v>
      </c>
      <c r="E728">
        <v>9514</v>
      </c>
      <c r="F728" t="s">
        <v>1300</v>
      </c>
      <c r="G728" t="s">
        <v>1301</v>
      </c>
      <c r="H728" t="s">
        <v>2254</v>
      </c>
      <c r="I728" s="1">
        <v>44926.321554861112</v>
      </c>
      <c r="J728" s="1">
        <v>44926.321554861112</v>
      </c>
      <c r="K728" s="1">
        <v>44926.321554861112</v>
      </c>
      <c r="L728" s="1">
        <v>44926.321554861112</v>
      </c>
      <c r="M728" t="s">
        <v>36</v>
      </c>
      <c r="N728" t="s">
        <v>37</v>
      </c>
      <c r="O728">
        <v>1990</v>
      </c>
      <c r="P728">
        <v>0</v>
      </c>
      <c r="Q728">
        <v>0</v>
      </c>
      <c r="R728">
        <v>1990</v>
      </c>
      <c r="S728">
        <v>0</v>
      </c>
      <c r="T728">
        <v>-730</v>
      </c>
      <c r="U728">
        <v>1260</v>
      </c>
      <c r="V728">
        <v>0</v>
      </c>
      <c r="W728">
        <v>0</v>
      </c>
      <c r="X728">
        <v>0</v>
      </c>
      <c r="Y728">
        <v>-730</v>
      </c>
      <c r="Z728">
        <v>0</v>
      </c>
      <c r="AA728">
        <v>0</v>
      </c>
      <c r="AB728">
        <v>1990</v>
      </c>
      <c r="AC728">
        <v>-730</v>
      </c>
      <c r="AD728">
        <v>0</v>
      </c>
      <c r="AE728">
        <v>1260</v>
      </c>
      <c r="AF728">
        <f>Table1[[#This Row],[RPMO Balance]]-Table1[[#This Row],[RSP Balance]]</f>
        <v>0</v>
      </c>
      <c r="AG728">
        <f>Table1[[#This Row],[RSP Total Charges]]+Table1[[#This Row],[TotalPaymentUnallocatedAmount]]+Table1[[#This Row],[TotalCreditUnallocatedAmount]]</f>
        <v>1260</v>
      </c>
    </row>
    <row r="729" spans="1:33" hidden="1" x14ac:dyDescent="0.25">
      <c r="A729" t="s">
        <v>974</v>
      </c>
      <c r="B729">
        <v>45742</v>
      </c>
      <c r="C729" t="s">
        <v>2255</v>
      </c>
      <c r="D729">
        <v>41329</v>
      </c>
      <c r="E729">
        <v>9069</v>
      </c>
      <c r="F729" t="s">
        <v>1253</v>
      </c>
      <c r="G729" t="s">
        <v>1254</v>
      </c>
      <c r="H729" t="s">
        <v>2256</v>
      </c>
      <c r="I729" s="1">
        <v>44926.321554861112</v>
      </c>
      <c r="J729" s="1">
        <v>44926.321554861112</v>
      </c>
      <c r="K729" s="1">
        <v>44926.321554861112</v>
      </c>
      <c r="L729" s="1">
        <v>44926.321554861112</v>
      </c>
      <c r="M729" t="s">
        <v>36</v>
      </c>
      <c r="N729" t="s">
        <v>37</v>
      </c>
      <c r="O729">
        <v>1990</v>
      </c>
      <c r="P729">
        <v>0</v>
      </c>
      <c r="Q729">
        <v>0</v>
      </c>
      <c r="R729">
        <v>1990</v>
      </c>
      <c r="S729">
        <v>0</v>
      </c>
      <c r="T729">
        <v>-730</v>
      </c>
      <c r="U729">
        <v>1260</v>
      </c>
      <c r="V729">
        <v>0</v>
      </c>
      <c r="W729">
        <v>0</v>
      </c>
      <c r="X729">
        <v>0</v>
      </c>
      <c r="Y729">
        <v>-730</v>
      </c>
      <c r="Z729">
        <v>0</v>
      </c>
      <c r="AA729">
        <v>0</v>
      </c>
      <c r="AB729">
        <v>1990</v>
      </c>
      <c r="AC729">
        <v>-730</v>
      </c>
      <c r="AD729">
        <v>0</v>
      </c>
      <c r="AE729">
        <v>1260</v>
      </c>
      <c r="AF729">
        <f>Table1[[#This Row],[RPMO Balance]]-Table1[[#This Row],[RSP Balance]]</f>
        <v>0</v>
      </c>
      <c r="AG729">
        <f>Table1[[#This Row],[RSP Total Charges]]+Table1[[#This Row],[TotalPaymentUnallocatedAmount]]+Table1[[#This Row],[TotalCreditUnallocatedAmount]]</f>
        <v>1260</v>
      </c>
    </row>
    <row r="730" spans="1:33" hidden="1" x14ac:dyDescent="0.25">
      <c r="A730" t="s">
        <v>974</v>
      </c>
      <c r="B730">
        <v>45743</v>
      </c>
      <c r="C730" t="s">
        <v>2257</v>
      </c>
      <c r="D730">
        <v>41330</v>
      </c>
      <c r="E730">
        <v>9906</v>
      </c>
      <c r="F730" t="s">
        <v>1357</v>
      </c>
      <c r="G730" t="s">
        <v>1358</v>
      </c>
      <c r="H730" t="s">
        <v>2258</v>
      </c>
      <c r="I730" s="1">
        <v>44926.321554861112</v>
      </c>
      <c r="J730" s="1">
        <v>44926.321554861112</v>
      </c>
      <c r="K730" s="1">
        <v>44926.321554861112</v>
      </c>
      <c r="L730" s="1">
        <v>44926.321554861112</v>
      </c>
      <c r="M730" t="s">
        <v>36</v>
      </c>
      <c r="N730" t="s">
        <v>37</v>
      </c>
      <c r="O730">
        <v>2025</v>
      </c>
      <c r="P730">
        <v>0</v>
      </c>
      <c r="Q730">
        <v>0</v>
      </c>
      <c r="R730">
        <v>2025</v>
      </c>
      <c r="S730">
        <v>0</v>
      </c>
      <c r="T730">
        <v>0</v>
      </c>
      <c r="U730">
        <v>2025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2025</v>
      </c>
      <c r="AC730">
        <v>0</v>
      </c>
      <c r="AD730">
        <v>0</v>
      </c>
      <c r="AE730">
        <v>2025</v>
      </c>
      <c r="AF730">
        <f>Table1[[#This Row],[RPMO Balance]]-Table1[[#This Row],[RSP Balance]]</f>
        <v>0</v>
      </c>
      <c r="AG730">
        <f>Table1[[#This Row],[RSP Total Charges]]+Table1[[#This Row],[TotalPaymentUnallocatedAmount]]+Table1[[#This Row],[TotalCreditUnallocatedAmount]]</f>
        <v>2025</v>
      </c>
    </row>
    <row r="731" spans="1:33" hidden="1" x14ac:dyDescent="0.25">
      <c r="A731" t="s">
        <v>974</v>
      </c>
      <c r="B731">
        <v>45795</v>
      </c>
      <c r="C731" t="s">
        <v>2259</v>
      </c>
      <c r="D731">
        <v>41381</v>
      </c>
      <c r="E731">
        <v>11986</v>
      </c>
      <c r="F731" t="s">
        <v>2260</v>
      </c>
      <c r="G731" t="s">
        <v>2261</v>
      </c>
      <c r="H731">
        <v>219</v>
      </c>
      <c r="I731" s="1">
        <v>44928</v>
      </c>
      <c r="J731" s="1">
        <v>45107</v>
      </c>
      <c r="K731" s="1">
        <v>44938.321554861112</v>
      </c>
      <c r="L731" s="1">
        <v>45107</v>
      </c>
      <c r="M731" t="s">
        <v>36</v>
      </c>
      <c r="N731" t="s">
        <v>37</v>
      </c>
      <c r="O731">
        <v>2162.6</v>
      </c>
      <c r="P731">
        <v>0</v>
      </c>
      <c r="Q731">
        <v>0</v>
      </c>
      <c r="R731">
        <v>2162.6</v>
      </c>
      <c r="S731">
        <v>2162.6</v>
      </c>
      <c r="T731">
        <v>-2162.6</v>
      </c>
      <c r="U731">
        <v>0</v>
      </c>
      <c r="V731">
        <v>-2162.6</v>
      </c>
      <c r="W731">
        <v>-2162.6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f>Table1[[#This Row],[RPMO Balance]]-Table1[[#This Row],[RSP Balance]]</f>
        <v>0</v>
      </c>
      <c r="AG731">
        <f>Table1[[#This Row],[RSP Total Charges]]+Table1[[#This Row],[TotalPaymentUnallocatedAmount]]+Table1[[#This Row],[TotalCreditUnallocatedAmount]]</f>
        <v>0</v>
      </c>
    </row>
    <row r="732" spans="1:33" hidden="1" x14ac:dyDescent="0.25">
      <c r="A732" t="s">
        <v>974</v>
      </c>
      <c r="B732">
        <v>45818</v>
      </c>
      <c r="C732" t="s">
        <v>2262</v>
      </c>
      <c r="D732">
        <v>41400</v>
      </c>
      <c r="E732">
        <v>11777</v>
      </c>
      <c r="F732" t="s">
        <v>2263</v>
      </c>
      <c r="G732" t="s">
        <v>2264</v>
      </c>
      <c r="H732">
        <v>313</v>
      </c>
      <c r="I732" s="1">
        <v>44928</v>
      </c>
      <c r="J732" s="1">
        <v>45107</v>
      </c>
      <c r="K732" s="1">
        <v>44928.321554861112</v>
      </c>
      <c r="L732" s="1">
        <v>45107</v>
      </c>
      <c r="M732" t="s">
        <v>36</v>
      </c>
      <c r="N732" t="s">
        <v>37</v>
      </c>
      <c r="O732">
        <v>2162.6</v>
      </c>
      <c r="P732">
        <v>0</v>
      </c>
      <c r="Q732">
        <v>0</v>
      </c>
      <c r="R732">
        <v>2162.6</v>
      </c>
      <c r="S732">
        <v>0</v>
      </c>
      <c r="T732">
        <v>0</v>
      </c>
      <c r="U732">
        <v>2162.6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2162.6</v>
      </c>
      <c r="AC732">
        <v>0</v>
      </c>
      <c r="AD732">
        <v>0</v>
      </c>
      <c r="AE732">
        <v>2162.6</v>
      </c>
      <c r="AF732">
        <f>Table1[[#This Row],[RPMO Balance]]-Table1[[#This Row],[RSP Balance]]</f>
        <v>0</v>
      </c>
      <c r="AG732">
        <f>Table1[[#This Row],[RSP Total Charges]]+Table1[[#This Row],[TotalPaymentUnallocatedAmount]]+Table1[[#This Row],[TotalCreditUnallocatedAmount]]</f>
        <v>2162.6</v>
      </c>
    </row>
    <row r="733" spans="1:33" hidden="1" x14ac:dyDescent="0.25">
      <c r="A733" t="s">
        <v>974</v>
      </c>
      <c r="B733">
        <v>45833</v>
      </c>
      <c r="C733" t="s">
        <v>2265</v>
      </c>
      <c r="D733">
        <v>41412</v>
      </c>
      <c r="E733">
        <v>10202</v>
      </c>
      <c r="F733" t="s">
        <v>1688</v>
      </c>
      <c r="G733" t="s">
        <v>1689</v>
      </c>
      <c r="H733">
        <v>448</v>
      </c>
      <c r="I733" s="1">
        <v>44986</v>
      </c>
      <c r="J733" s="1">
        <v>45139</v>
      </c>
      <c r="K733" s="1">
        <v>45005.321554861112</v>
      </c>
      <c r="L733" s="1">
        <v>45139</v>
      </c>
      <c r="M733" t="s">
        <v>36</v>
      </c>
      <c r="N733" t="s">
        <v>37</v>
      </c>
      <c r="O733">
        <v>715</v>
      </c>
      <c r="P733">
        <v>0</v>
      </c>
      <c r="Q733">
        <v>0</v>
      </c>
      <c r="R733">
        <v>715</v>
      </c>
      <c r="S733">
        <v>0</v>
      </c>
      <c r="T733">
        <v>-715</v>
      </c>
      <c r="U733">
        <v>0</v>
      </c>
      <c r="V733">
        <v>0</v>
      </c>
      <c r="W733">
        <v>0</v>
      </c>
      <c r="X733">
        <v>0</v>
      </c>
      <c r="Y733" s="2">
        <v>-715</v>
      </c>
      <c r="Z733" s="2">
        <v>0</v>
      </c>
      <c r="AA733">
        <v>0</v>
      </c>
      <c r="AB733" s="2">
        <v>715</v>
      </c>
      <c r="AC733">
        <v>-715</v>
      </c>
      <c r="AD733">
        <v>0</v>
      </c>
      <c r="AE733">
        <v>0</v>
      </c>
      <c r="AF733">
        <f>Table1[[#This Row],[RPMO Balance]]-Table1[[#This Row],[RSP Balance]]</f>
        <v>0</v>
      </c>
      <c r="AG733">
        <f>Table1[[#This Row],[RSP Total Charges]]+Table1[[#This Row],[TotalPaymentUnallocatedAmount]]+Table1[[#This Row],[TotalCreditUnallocatedAmount]]</f>
        <v>0</v>
      </c>
    </row>
    <row r="734" spans="1:33" hidden="1" x14ac:dyDescent="0.25">
      <c r="A734" t="s">
        <v>974</v>
      </c>
      <c r="B734">
        <v>45954</v>
      </c>
      <c r="C734" t="s">
        <v>2266</v>
      </c>
      <c r="D734">
        <v>41528</v>
      </c>
      <c r="E734">
        <v>4661</v>
      </c>
      <c r="F734" t="s">
        <v>2267</v>
      </c>
      <c r="G734" t="s">
        <v>2268</v>
      </c>
      <c r="H734">
        <v>445</v>
      </c>
      <c r="I734" s="1">
        <v>44958</v>
      </c>
      <c r="J734" s="1">
        <v>45138</v>
      </c>
      <c r="K734" s="1">
        <v>44959.321554861112</v>
      </c>
      <c r="L734" s="1">
        <v>45138</v>
      </c>
      <c r="M734" t="s">
        <v>36</v>
      </c>
      <c r="N734" t="s">
        <v>37</v>
      </c>
      <c r="O734">
        <v>1330</v>
      </c>
      <c r="P734">
        <v>0</v>
      </c>
      <c r="Q734">
        <v>-100</v>
      </c>
      <c r="R734">
        <v>1430</v>
      </c>
      <c r="S734">
        <v>0</v>
      </c>
      <c r="T734">
        <v>-1330</v>
      </c>
      <c r="U734">
        <v>0</v>
      </c>
      <c r="V734">
        <v>0</v>
      </c>
      <c r="W734">
        <v>0</v>
      </c>
      <c r="X734">
        <v>0</v>
      </c>
      <c r="Y734" s="2">
        <v>-1330</v>
      </c>
      <c r="Z734" s="2">
        <v>-100</v>
      </c>
      <c r="AA734">
        <v>0</v>
      </c>
      <c r="AB734" s="2">
        <v>1430</v>
      </c>
      <c r="AC734">
        <v>-1330</v>
      </c>
      <c r="AD734">
        <v>-100</v>
      </c>
      <c r="AE734">
        <v>0</v>
      </c>
      <c r="AF734">
        <f>Table1[[#This Row],[RPMO Balance]]-Table1[[#This Row],[RSP Balance]]</f>
        <v>0</v>
      </c>
      <c r="AG734">
        <f>Table1[[#This Row],[RSP Total Charges]]+Table1[[#This Row],[TotalPaymentUnallocatedAmount]]+Table1[[#This Row],[TotalCreditUnallocatedAmount]]</f>
        <v>0</v>
      </c>
    </row>
    <row r="735" spans="1:33" hidden="1" x14ac:dyDescent="0.25">
      <c r="A735" t="s">
        <v>974</v>
      </c>
      <c r="B735">
        <v>46015</v>
      </c>
      <c r="C735" t="s">
        <v>2269</v>
      </c>
      <c r="D735">
        <v>41586</v>
      </c>
      <c r="E735">
        <v>120</v>
      </c>
      <c r="F735" t="s">
        <v>1848</v>
      </c>
      <c r="G735" t="s">
        <v>1849</v>
      </c>
      <c r="H735">
        <v>426</v>
      </c>
      <c r="I735" s="1">
        <v>44986</v>
      </c>
      <c r="J735" s="1">
        <v>45169</v>
      </c>
      <c r="K735" s="1">
        <v>44986.321554861112</v>
      </c>
      <c r="L735" s="1">
        <v>45169</v>
      </c>
      <c r="M735" t="s">
        <v>36</v>
      </c>
      <c r="N735" t="s">
        <v>37</v>
      </c>
      <c r="O735">
        <v>860</v>
      </c>
      <c r="P735">
        <v>0</v>
      </c>
      <c r="Q735">
        <v>0</v>
      </c>
      <c r="R735">
        <v>860</v>
      </c>
      <c r="S735">
        <v>860</v>
      </c>
      <c r="T735">
        <v>-1610</v>
      </c>
      <c r="U735">
        <v>-750</v>
      </c>
      <c r="V735">
        <v>-860</v>
      </c>
      <c r="W735">
        <v>-860</v>
      </c>
      <c r="X735">
        <v>0</v>
      </c>
      <c r="Y735">
        <v>-750</v>
      </c>
      <c r="Z735">
        <v>0</v>
      </c>
      <c r="AA735">
        <v>0</v>
      </c>
      <c r="AB735">
        <v>0</v>
      </c>
      <c r="AC735">
        <v>-750</v>
      </c>
      <c r="AD735">
        <v>0</v>
      </c>
      <c r="AE735">
        <v>-750</v>
      </c>
      <c r="AF735">
        <f>Table1[[#This Row],[RPMO Balance]]-Table1[[#This Row],[RSP Balance]]</f>
        <v>0</v>
      </c>
      <c r="AG735">
        <f>Table1[[#This Row],[RSP Total Charges]]+Table1[[#This Row],[TotalPaymentUnallocatedAmount]]+Table1[[#This Row],[TotalCreditUnallocatedAmount]]</f>
        <v>-750</v>
      </c>
    </row>
    <row r="736" spans="1:33" hidden="1" x14ac:dyDescent="0.25">
      <c r="A736" t="s">
        <v>974</v>
      </c>
      <c r="B736">
        <v>46079</v>
      </c>
      <c r="C736" t="s">
        <v>2270</v>
      </c>
      <c r="D736">
        <v>41650</v>
      </c>
      <c r="E736">
        <v>11623</v>
      </c>
      <c r="F736" t="s">
        <v>2271</v>
      </c>
      <c r="G736" t="s">
        <v>2272</v>
      </c>
      <c r="H736">
        <v>401</v>
      </c>
      <c r="I736" s="1">
        <v>44931</v>
      </c>
      <c r="J736" s="1">
        <v>45107</v>
      </c>
      <c r="K736" s="1">
        <v>44942.321554861112</v>
      </c>
      <c r="L736" s="1">
        <v>45107</v>
      </c>
      <c r="M736" t="s">
        <v>36</v>
      </c>
      <c r="N736" t="s">
        <v>37</v>
      </c>
      <c r="O736">
        <v>2095.34</v>
      </c>
      <c r="P736">
        <v>0</v>
      </c>
      <c r="Q736">
        <v>0</v>
      </c>
      <c r="R736">
        <v>2095.34</v>
      </c>
      <c r="S736">
        <v>2095.34</v>
      </c>
      <c r="T736">
        <v>-2095.34</v>
      </c>
      <c r="U736">
        <v>0</v>
      </c>
      <c r="V736">
        <v>-2095.34</v>
      </c>
      <c r="W736">
        <v>-2095.34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f>Table1[[#This Row],[RPMO Balance]]-Table1[[#This Row],[RSP Balance]]</f>
        <v>0</v>
      </c>
      <c r="AG736">
        <f>Table1[[#This Row],[RSP Total Charges]]+Table1[[#This Row],[TotalPaymentUnallocatedAmount]]+Table1[[#This Row],[TotalCreditUnallocatedAmount]]</f>
        <v>0</v>
      </c>
    </row>
    <row r="737" spans="1:33" hidden="1" x14ac:dyDescent="0.25">
      <c r="A737" t="s">
        <v>974</v>
      </c>
      <c r="B737">
        <v>46081</v>
      </c>
      <c r="C737" t="s">
        <v>2273</v>
      </c>
      <c r="D737">
        <v>41652</v>
      </c>
      <c r="E737">
        <v>10804</v>
      </c>
      <c r="F737" t="s">
        <v>1899</v>
      </c>
      <c r="G737" t="s">
        <v>1900</v>
      </c>
      <c r="H737" t="s">
        <v>2274</v>
      </c>
      <c r="I737" s="1">
        <v>44930.321554861112</v>
      </c>
      <c r="J737" s="1">
        <v>44980</v>
      </c>
      <c r="K737" s="1">
        <v>44930.321554861112</v>
      </c>
      <c r="L737" s="1">
        <v>44980.321554861112</v>
      </c>
      <c r="M737" t="s">
        <v>984</v>
      </c>
      <c r="N737" t="s">
        <v>985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f>Table1[[#This Row],[RPMO Balance]]-Table1[[#This Row],[RSP Balance]]</f>
        <v>0</v>
      </c>
      <c r="AG737">
        <f>Table1[[#This Row],[RSP Total Charges]]+Table1[[#This Row],[TotalPaymentUnallocatedAmount]]+Table1[[#This Row],[TotalCreditUnallocatedAmount]]</f>
        <v>0</v>
      </c>
    </row>
    <row r="738" spans="1:33" hidden="1" x14ac:dyDescent="0.25">
      <c r="A738" t="s">
        <v>974</v>
      </c>
      <c r="B738">
        <v>46097</v>
      </c>
      <c r="C738" t="s">
        <v>2275</v>
      </c>
      <c r="D738">
        <v>41669</v>
      </c>
      <c r="E738">
        <v>11984</v>
      </c>
      <c r="F738" t="s">
        <v>2276</v>
      </c>
      <c r="G738" t="s">
        <v>2277</v>
      </c>
      <c r="H738">
        <v>231</v>
      </c>
      <c r="I738" s="1">
        <v>44958</v>
      </c>
      <c r="J738" s="1">
        <v>45138</v>
      </c>
      <c r="K738" s="1">
        <v>44958.321554861112</v>
      </c>
      <c r="L738" s="1">
        <v>45138</v>
      </c>
      <c r="M738" t="s">
        <v>36</v>
      </c>
      <c r="N738" t="s">
        <v>37</v>
      </c>
      <c r="O738">
        <v>1330</v>
      </c>
      <c r="P738">
        <v>0</v>
      </c>
      <c r="Q738">
        <v>0</v>
      </c>
      <c r="R738">
        <v>1330</v>
      </c>
      <c r="S738">
        <v>1330</v>
      </c>
      <c r="T738">
        <v>-1330</v>
      </c>
      <c r="U738">
        <v>0</v>
      </c>
      <c r="V738">
        <v>-1330</v>
      </c>
      <c r="W738">
        <v>-1330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f>Table1[[#This Row],[RPMO Balance]]-Table1[[#This Row],[RSP Balance]]</f>
        <v>0</v>
      </c>
      <c r="AG738">
        <f>Table1[[#This Row],[RSP Total Charges]]+Table1[[#This Row],[TotalPaymentUnallocatedAmount]]+Table1[[#This Row],[TotalCreditUnallocatedAmount]]</f>
        <v>0</v>
      </c>
    </row>
    <row r="739" spans="1:33" hidden="1" x14ac:dyDescent="0.25">
      <c r="A739" t="s">
        <v>974</v>
      </c>
      <c r="B739">
        <v>46115</v>
      </c>
      <c r="C739" t="s">
        <v>2278</v>
      </c>
      <c r="D739">
        <v>41683</v>
      </c>
      <c r="E739">
        <v>11364</v>
      </c>
      <c r="F739" t="s">
        <v>379</v>
      </c>
      <c r="G739" t="s">
        <v>2279</v>
      </c>
      <c r="H739">
        <v>122</v>
      </c>
      <c r="I739" s="1">
        <v>44986</v>
      </c>
      <c r="J739" s="1">
        <v>45139</v>
      </c>
      <c r="K739" s="1">
        <v>44986.321554861112</v>
      </c>
      <c r="L739" s="1">
        <v>45139</v>
      </c>
      <c r="M739" t="s">
        <v>36</v>
      </c>
      <c r="N739" t="s">
        <v>37</v>
      </c>
      <c r="O739">
        <v>895</v>
      </c>
      <c r="P739">
        <v>0</v>
      </c>
      <c r="Q739">
        <v>0</v>
      </c>
      <c r="R739">
        <v>895</v>
      </c>
      <c r="S739">
        <v>0</v>
      </c>
      <c r="T739">
        <v>-895</v>
      </c>
      <c r="U739">
        <v>0</v>
      </c>
      <c r="V739">
        <v>0</v>
      </c>
      <c r="W739">
        <v>0</v>
      </c>
      <c r="X739">
        <v>0</v>
      </c>
      <c r="Y739" s="2">
        <v>-895</v>
      </c>
      <c r="Z739" s="2">
        <v>0</v>
      </c>
      <c r="AA739">
        <v>0</v>
      </c>
      <c r="AB739" s="2">
        <v>895</v>
      </c>
      <c r="AC739">
        <v>-895</v>
      </c>
      <c r="AD739">
        <v>0</v>
      </c>
      <c r="AE739">
        <v>0</v>
      </c>
      <c r="AF739">
        <f>Table1[[#This Row],[RPMO Balance]]-Table1[[#This Row],[RSP Balance]]</f>
        <v>0</v>
      </c>
      <c r="AG739">
        <f>Table1[[#This Row],[RSP Total Charges]]+Table1[[#This Row],[TotalPaymentUnallocatedAmount]]+Table1[[#This Row],[TotalCreditUnallocatedAmount]]</f>
        <v>0</v>
      </c>
    </row>
    <row r="740" spans="1:33" hidden="1" x14ac:dyDescent="0.25">
      <c r="A740" t="s">
        <v>974</v>
      </c>
      <c r="B740">
        <v>46155</v>
      </c>
      <c r="C740" t="s">
        <v>2280</v>
      </c>
      <c r="D740">
        <v>41728</v>
      </c>
      <c r="E740">
        <v>11970</v>
      </c>
      <c r="F740" t="s">
        <v>2281</v>
      </c>
      <c r="G740" t="s">
        <v>2282</v>
      </c>
      <c r="H740">
        <v>114</v>
      </c>
      <c r="I740" s="1">
        <v>44931</v>
      </c>
      <c r="J740" s="1">
        <v>45107</v>
      </c>
      <c r="K740" s="1">
        <v>44932.321554861112</v>
      </c>
      <c r="L740" s="1">
        <v>45107</v>
      </c>
      <c r="M740" t="s">
        <v>36</v>
      </c>
      <c r="N740" t="s">
        <v>37</v>
      </c>
      <c r="O740">
        <v>2095.34</v>
      </c>
      <c r="P740">
        <v>0</v>
      </c>
      <c r="Q740">
        <v>0</v>
      </c>
      <c r="R740">
        <v>2095.34</v>
      </c>
      <c r="S740">
        <v>2095.34</v>
      </c>
      <c r="T740">
        <v>-2095.34</v>
      </c>
      <c r="U740">
        <v>0</v>
      </c>
      <c r="V740">
        <v>-2095.34</v>
      </c>
      <c r="W740">
        <v>-2095.34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f>Table1[[#This Row],[RPMO Balance]]-Table1[[#This Row],[RSP Balance]]</f>
        <v>0</v>
      </c>
      <c r="AG740">
        <f>Table1[[#This Row],[RSP Total Charges]]+Table1[[#This Row],[TotalPaymentUnallocatedAmount]]+Table1[[#This Row],[TotalCreditUnallocatedAmount]]</f>
        <v>0</v>
      </c>
    </row>
    <row r="741" spans="1:33" hidden="1" x14ac:dyDescent="0.25">
      <c r="A741" t="s">
        <v>974</v>
      </c>
      <c r="B741">
        <v>46232</v>
      </c>
      <c r="C741" t="s">
        <v>2283</v>
      </c>
      <c r="D741">
        <v>41807</v>
      </c>
      <c r="E741">
        <v>11813</v>
      </c>
      <c r="F741" t="s">
        <v>2284</v>
      </c>
      <c r="G741" t="s">
        <v>2285</v>
      </c>
      <c r="H741">
        <v>242</v>
      </c>
      <c r="I741" s="1">
        <v>44932</v>
      </c>
      <c r="J741" s="1">
        <v>45107</v>
      </c>
      <c r="K741" s="1">
        <v>44938.321554861112</v>
      </c>
      <c r="L741" s="1">
        <v>45107</v>
      </c>
      <c r="M741" t="s">
        <v>36</v>
      </c>
      <c r="N741" t="s">
        <v>37</v>
      </c>
      <c r="O741">
        <v>1845.84</v>
      </c>
      <c r="P741">
        <v>0</v>
      </c>
      <c r="Q741">
        <v>0</v>
      </c>
      <c r="R741">
        <v>1845.84</v>
      </c>
      <c r="S741">
        <v>1230.8399999999999</v>
      </c>
      <c r="T741">
        <v>-1746.68</v>
      </c>
      <c r="U741">
        <v>99.16</v>
      </c>
      <c r="V741">
        <v>-1230.8399999999999</v>
      </c>
      <c r="W741">
        <v>-1230.8399999999999</v>
      </c>
      <c r="X741">
        <v>0</v>
      </c>
      <c r="Y741">
        <v>-515.84</v>
      </c>
      <c r="Z741">
        <v>0</v>
      </c>
      <c r="AA741">
        <v>0</v>
      </c>
      <c r="AB741">
        <v>615</v>
      </c>
      <c r="AC741">
        <v>-515.84</v>
      </c>
      <c r="AD741">
        <v>0</v>
      </c>
      <c r="AE741">
        <v>99.16</v>
      </c>
      <c r="AF741">
        <f>Table1[[#This Row],[RPMO Balance]]-Table1[[#This Row],[RSP Balance]]</f>
        <v>0</v>
      </c>
      <c r="AG741">
        <f>Table1[[#This Row],[RSP Total Charges]]+Table1[[#This Row],[TotalPaymentUnallocatedAmount]]+Table1[[#This Row],[TotalCreditUnallocatedAmount]]</f>
        <v>99.159999999999968</v>
      </c>
    </row>
    <row r="742" spans="1:33" hidden="1" x14ac:dyDescent="0.25">
      <c r="A742" t="s">
        <v>974</v>
      </c>
      <c r="B742">
        <v>46285</v>
      </c>
      <c r="C742" t="s">
        <v>2286</v>
      </c>
      <c r="D742">
        <v>40836</v>
      </c>
      <c r="E742">
        <v>11848</v>
      </c>
      <c r="F742" t="s">
        <v>741</v>
      </c>
      <c r="G742" t="s">
        <v>2287</v>
      </c>
      <c r="H742">
        <v>474</v>
      </c>
      <c r="I742" s="1">
        <v>44927</v>
      </c>
      <c r="J742" s="1">
        <v>45291</v>
      </c>
      <c r="K742" s="1">
        <v>44933.321554861112</v>
      </c>
      <c r="L742" s="1">
        <v>45291</v>
      </c>
      <c r="M742" t="s">
        <v>36</v>
      </c>
      <c r="N742" t="s">
        <v>940</v>
      </c>
      <c r="O742">
        <v>1650</v>
      </c>
      <c r="P742">
        <v>0</v>
      </c>
      <c r="Q742">
        <v>-100</v>
      </c>
      <c r="R742">
        <v>1750</v>
      </c>
      <c r="S742">
        <v>0</v>
      </c>
      <c r="T742">
        <v>0</v>
      </c>
      <c r="U742">
        <v>1650</v>
      </c>
      <c r="V742">
        <v>0</v>
      </c>
      <c r="W742">
        <v>0</v>
      </c>
      <c r="X742">
        <v>0</v>
      </c>
      <c r="Y742">
        <v>0</v>
      </c>
      <c r="Z742">
        <v>-100</v>
      </c>
      <c r="AA742">
        <v>0</v>
      </c>
      <c r="AB742">
        <v>1750</v>
      </c>
      <c r="AC742">
        <v>0</v>
      </c>
      <c r="AD742">
        <v>-100</v>
      </c>
      <c r="AE742">
        <v>1650</v>
      </c>
      <c r="AF742">
        <f>Table1[[#This Row],[RPMO Balance]]-Table1[[#This Row],[RSP Balance]]</f>
        <v>0</v>
      </c>
      <c r="AG742">
        <f>Table1[[#This Row],[RSP Total Charges]]+Table1[[#This Row],[TotalPaymentUnallocatedAmount]]+Table1[[#This Row],[TotalCreditUnallocatedAmount]]</f>
        <v>1650</v>
      </c>
    </row>
    <row r="743" spans="1:33" hidden="1" x14ac:dyDescent="0.25">
      <c r="A743" t="s">
        <v>974</v>
      </c>
      <c r="B743">
        <v>46440</v>
      </c>
      <c r="C743" t="s">
        <v>2288</v>
      </c>
      <c r="D743">
        <v>42019</v>
      </c>
      <c r="E743">
        <v>11643</v>
      </c>
      <c r="F743" t="s">
        <v>2289</v>
      </c>
      <c r="G743" t="s">
        <v>2290</v>
      </c>
      <c r="H743">
        <v>125</v>
      </c>
      <c r="I743" s="1">
        <v>44986</v>
      </c>
      <c r="J743" s="1">
        <v>45139</v>
      </c>
      <c r="K743" s="1">
        <v>44986.321554861112</v>
      </c>
      <c r="L743" s="1">
        <v>45139</v>
      </c>
      <c r="M743" t="s">
        <v>36</v>
      </c>
      <c r="N743" t="s">
        <v>37</v>
      </c>
      <c r="O743">
        <v>765</v>
      </c>
      <c r="P743">
        <v>0</v>
      </c>
      <c r="Q743">
        <v>0</v>
      </c>
      <c r="R743">
        <v>765</v>
      </c>
      <c r="S743">
        <v>0</v>
      </c>
      <c r="T743">
        <v>-765</v>
      </c>
      <c r="U743">
        <v>0</v>
      </c>
      <c r="V743">
        <v>0</v>
      </c>
      <c r="W743">
        <v>0</v>
      </c>
      <c r="X743">
        <v>0</v>
      </c>
      <c r="Y743" s="2">
        <v>-765</v>
      </c>
      <c r="Z743" s="2">
        <v>0</v>
      </c>
      <c r="AA743">
        <v>0</v>
      </c>
      <c r="AB743" s="2">
        <v>765</v>
      </c>
      <c r="AC743">
        <v>-765</v>
      </c>
      <c r="AD743">
        <v>0</v>
      </c>
      <c r="AE743">
        <v>0</v>
      </c>
      <c r="AF743">
        <f>Table1[[#This Row],[RPMO Balance]]-Table1[[#This Row],[RSP Balance]]</f>
        <v>0</v>
      </c>
      <c r="AG743">
        <f>Table1[[#This Row],[RSP Total Charges]]+Table1[[#This Row],[TotalPaymentUnallocatedAmount]]+Table1[[#This Row],[TotalCreditUnallocatedAmount]]</f>
        <v>0</v>
      </c>
    </row>
    <row r="744" spans="1:33" hidden="1" x14ac:dyDescent="0.25">
      <c r="A744" t="s">
        <v>974</v>
      </c>
      <c r="B744">
        <v>46462</v>
      </c>
      <c r="C744" t="s">
        <v>2291</v>
      </c>
      <c r="D744">
        <v>42041</v>
      </c>
      <c r="E744">
        <v>4669</v>
      </c>
      <c r="F744" t="s">
        <v>1024</v>
      </c>
      <c r="G744" t="s">
        <v>1025</v>
      </c>
      <c r="H744">
        <v>221</v>
      </c>
      <c r="I744" s="1">
        <v>44958</v>
      </c>
      <c r="J744" s="1">
        <v>45169</v>
      </c>
      <c r="K744" s="1">
        <v>44959.321554861112</v>
      </c>
      <c r="L744" s="1">
        <v>45169</v>
      </c>
      <c r="M744" t="s">
        <v>36</v>
      </c>
      <c r="N744" t="s">
        <v>37</v>
      </c>
      <c r="O744">
        <v>1230</v>
      </c>
      <c r="P744">
        <v>0</v>
      </c>
      <c r="Q744">
        <v>0</v>
      </c>
      <c r="R744">
        <v>1230</v>
      </c>
      <c r="S744">
        <v>0</v>
      </c>
      <c r="T744">
        <v>0</v>
      </c>
      <c r="U744">
        <v>1230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1230</v>
      </c>
      <c r="AC744">
        <v>0</v>
      </c>
      <c r="AD744">
        <v>0</v>
      </c>
      <c r="AE744">
        <v>1230</v>
      </c>
      <c r="AF744">
        <f>Table1[[#This Row],[RPMO Balance]]-Table1[[#This Row],[RSP Balance]]</f>
        <v>0</v>
      </c>
      <c r="AG744">
        <f>Table1[[#This Row],[RSP Total Charges]]+Table1[[#This Row],[TotalPaymentUnallocatedAmount]]+Table1[[#This Row],[TotalCreditUnallocatedAmount]]</f>
        <v>1230</v>
      </c>
    </row>
    <row r="745" spans="1:33" hidden="1" x14ac:dyDescent="0.25">
      <c r="A745" t="s">
        <v>974</v>
      </c>
      <c r="B745">
        <v>46503</v>
      </c>
      <c r="C745" t="s">
        <v>2292</v>
      </c>
      <c r="D745">
        <v>42085</v>
      </c>
      <c r="E745">
        <v>12140</v>
      </c>
      <c r="F745" t="s">
        <v>2293</v>
      </c>
      <c r="G745" t="s">
        <v>2294</v>
      </c>
      <c r="H745">
        <v>277</v>
      </c>
      <c r="I745" s="1">
        <v>44986</v>
      </c>
      <c r="J745" s="1">
        <v>45169</v>
      </c>
      <c r="K745" s="1">
        <v>44986.321554861112</v>
      </c>
      <c r="L745" s="1">
        <v>45169</v>
      </c>
      <c r="M745" t="s">
        <v>36</v>
      </c>
      <c r="N745" t="s">
        <v>37</v>
      </c>
      <c r="O745">
        <v>795</v>
      </c>
      <c r="P745">
        <v>0</v>
      </c>
      <c r="Q745">
        <v>0</v>
      </c>
      <c r="R745">
        <v>795</v>
      </c>
      <c r="S745">
        <v>0</v>
      </c>
      <c r="T745">
        <v>-795</v>
      </c>
      <c r="U745">
        <v>0</v>
      </c>
      <c r="V745">
        <v>0</v>
      </c>
      <c r="W745">
        <v>0</v>
      </c>
      <c r="X745">
        <v>0</v>
      </c>
      <c r="Y745" s="2">
        <v>-795</v>
      </c>
      <c r="Z745" s="2">
        <v>0</v>
      </c>
      <c r="AA745">
        <v>0</v>
      </c>
      <c r="AB745" s="2">
        <v>795</v>
      </c>
      <c r="AC745">
        <v>-795</v>
      </c>
      <c r="AD745">
        <v>0</v>
      </c>
      <c r="AE745">
        <v>0</v>
      </c>
      <c r="AF745">
        <f>Table1[[#This Row],[RPMO Balance]]-Table1[[#This Row],[RSP Balance]]</f>
        <v>0</v>
      </c>
      <c r="AG745">
        <f>Table1[[#This Row],[RSP Total Charges]]+Table1[[#This Row],[TotalPaymentUnallocatedAmount]]+Table1[[#This Row],[TotalCreditUnallocatedAmount]]</f>
        <v>0</v>
      </c>
    </row>
    <row r="746" spans="1:33" hidden="1" x14ac:dyDescent="0.25">
      <c r="A746" t="s">
        <v>974</v>
      </c>
      <c r="B746">
        <v>46559</v>
      </c>
      <c r="C746" t="s">
        <v>2295</v>
      </c>
      <c r="D746">
        <v>42139</v>
      </c>
      <c r="E746">
        <v>12086</v>
      </c>
      <c r="F746" t="s">
        <v>317</v>
      </c>
      <c r="G746" t="s">
        <v>2296</v>
      </c>
      <c r="H746">
        <v>110</v>
      </c>
      <c r="I746" s="1">
        <v>44958</v>
      </c>
      <c r="J746" s="1">
        <v>45138</v>
      </c>
      <c r="K746" s="1">
        <v>44958.321554861112</v>
      </c>
      <c r="L746" s="1">
        <v>45138</v>
      </c>
      <c r="M746" t="s">
        <v>36</v>
      </c>
      <c r="N746" t="s">
        <v>37</v>
      </c>
      <c r="O746">
        <v>1490</v>
      </c>
      <c r="P746">
        <v>0</v>
      </c>
      <c r="Q746">
        <v>0</v>
      </c>
      <c r="R746">
        <v>1490</v>
      </c>
      <c r="S746">
        <v>1490</v>
      </c>
      <c r="T746">
        <v>-1490</v>
      </c>
      <c r="U746">
        <v>0</v>
      </c>
      <c r="V746">
        <v>-1490</v>
      </c>
      <c r="W746">
        <v>-1490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f>Table1[[#This Row],[RPMO Balance]]-Table1[[#This Row],[RSP Balance]]</f>
        <v>0</v>
      </c>
      <c r="AG746">
        <f>Table1[[#This Row],[RSP Total Charges]]+Table1[[#This Row],[TotalPaymentUnallocatedAmount]]+Table1[[#This Row],[TotalCreditUnallocatedAmount]]</f>
        <v>0</v>
      </c>
    </row>
    <row r="747" spans="1:33" hidden="1" x14ac:dyDescent="0.25">
      <c r="A747" t="s">
        <v>974</v>
      </c>
      <c r="B747">
        <v>46641</v>
      </c>
      <c r="C747" t="s">
        <v>2297</v>
      </c>
      <c r="D747">
        <v>42222</v>
      </c>
      <c r="E747">
        <v>12168</v>
      </c>
      <c r="F747" t="s">
        <v>2298</v>
      </c>
      <c r="G747" t="s">
        <v>2299</v>
      </c>
      <c r="H747">
        <v>210</v>
      </c>
      <c r="I747" s="1">
        <v>44958</v>
      </c>
      <c r="J747" s="1">
        <v>45138</v>
      </c>
      <c r="K747" s="1">
        <v>44978.321554861112</v>
      </c>
      <c r="L747" s="1">
        <v>45138</v>
      </c>
      <c r="M747" t="s">
        <v>36</v>
      </c>
      <c r="N747" t="s">
        <v>37</v>
      </c>
      <c r="O747">
        <v>1490</v>
      </c>
      <c r="P747">
        <v>0</v>
      </c>
      <c r="Q747">
        <v>0</v>
      </c>
      <c r="R747">
        <v>1490</v>
      </c>
      <c r="S747">
        <v>1490</v>
      </c>
      <c r="T747">
        <v>-1490</v>
      </c>
      <c r="U747">
        <v>0</v>
      </c>
      <c r="V747">
        <v>-1490</v>
      </c>
      <c r="W747">
        <v>-1490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f>Table1[[#This Row],[RPMO Balance]]-Table1[[#This Row],[RSP Balance]]</f>
        <v>0</v>
      </c>
      <c r="AG747">
        <f>Table1[[#This Row],[RSP Total Charges]]+Table1[[#This Row],[TotalPaymentUnallocatedAmount]]+Table1[[#This Row],[TotalCreditUnallocatedAmount]]</f>
        <v>0</v>
      </c>
    </row>
    <row r="748" spans="1:33" hidden="1" x14ac:dyDescent="0.25">
      <c r="A748" t="s">
        <v>974</v>
      </c>
      <c r="B748">
        <v>46721</v>
      </c>
      <c r="C748" t="s">
        <v>2300</v>
      </c>
      <c r="D748">
        <v>42294</v>
      </c>
      <c r="E748">
        <v>12180</v>
      </c>
      <c r="F748" t="s">
        <v>359</v>
      </c>
      <c r="G748" t="s">
        <v>2301</v>
      </c>
      <c r="H748">
        <v>346</v>
      </c>
      <c r="I748" s="1">
        <v>44938</v>
      </c>
      <c r="J748" s="1">
        <v>45005</v>
      </c>
      <c r="K748" s="1">
        <v>44939.321554861112</v>
      </c>
      <c r="L748" s="1">
        <v>45005.321554861112</v>
      </c>
      <c r="M748" t="s">
        <v>984</v>
      </c>
      <c r="N748" t="s">
        <v>985</v>
      </c>
      <c r="O748">
        <v>100</v>
      </c>
      <c r="P748">
        <v>0</v>
      </c>
      <c r="Q748">
        <v>-1726.8</v>
      </c>
      <c r="R748">
        <v>1826.8</v>
      </c>
      <c r="S748">
        <v>0</v>
      </c>
      <c r="T748">
        <v>-100</v>
      </c>
      <c r="U748">
        <v>0</v>
      </c>
      <c r="V748">
        <v>0</v>
      </c>
      <c r="W748">
        <v>0</v>
      </c>
      <c r="X748">
        <v>0</v>
      </c>
      <c r="Y748" s="2">
        <v>-100</v>
      </c>
      <c r="Z748" s="2">
        <v>-1726.8</v>
      </c>
      <c r="AA748">
        <v>0</v>
      </c>
      <c r="AB748" s="2">
        <v>1826.8</v>
      </c>
      <c r="AC748">
        <v>-100</v>
      </c>
      <c r="AD748">
        <v>-1726.8</v>
      </c>
      <c r="AE748">
        <v>0</v>
      </c>
      <c r="AF748">
        <f>Table1[[#This Row],[RPMO Balance]]-Table1[[#This Row],[RSP Balance]]</f>
        <v>0</v>
      </c>
      <c r="AG748">
        <f>Table1[[#This Row],[RSP Total Charges]]+Table1[[#This Row],[TotalPaymentUnallocatedAmount]]+Table1[[#This Row],[TotalCreditUnallocatedAmount]]</f>
        <v>0</v>
      </c>
    </row>
    <row r="749" spans="1:33" hidden="1" x14ac:dyDescent="0.25">
      <c r="A749" t="s">
        <v>974</v>
      </c>
      <c r="B749">
        <v>46936</v>
      </c>
      <c r="C749" t="s">
        <v>2302</v>
      </c>
      <c r="D749">
        <v>42504</v>
      </c>
      <c r="E749">
        <v>12235</v>
      </c>
      <c r="F749" t="s">
        <v>2303</v>
      </c>
      <c r="G749" t="s">
        <v>40</v>
      </c>
      <c r="H749">
        <v>234</v>
      </c>
      <c r="I749" s="1">
        <v>44958</v>
      </c>
      <c r="J749" s="1">
        <v>45138</v>
      </c>
      <c r="K749" s="1">
        <v>44974.321554861112</v>
      </c>
      <c r="L749" s="1">
        <v>45138</v>
      </c>
      <c r="M749" t="s">
        <v>36</v>
      </c>
      <c r="N749" t="s">
        <v>37</v>
      </c>
      <c r="O749">
        <v>1230</v>
      </c>
      <c r="P749">
        <v>0</v>
      </c>
      <c r="Q749">
        <v>0</v>
      </c>
      <c r="R749">
        <v>1230</v>
      </c>
      <c r="S749">
        <v>1230</v>
      </c>
      <c r="T749">
        <v>-1230</v>
      </c>
      <c r="U749">
        <v>0</v>
      </c>
      <c r="V749">
        <v>-1230</v>
      </c>
      <c r="W749">
        <v>-1230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f>Table1[[#This Row],[RPMO Balance]]-Table1[[#This Row],[RSP Balance]]</f>
        <v>0</v>
      </c>
      <c r="AG749">
        <f>Table1[[#This Row],[RSP Total Charges]]+Table1[[#This Row],[TotalPaymentUnallocatedAmount]]+Table1[[#This Row],[TotalCreditUnallocatedAmount]]</f>
        <v>0</v>
      </c>
    </row>
    <row r="750" spans="1:33" hidden="1" x14ac:dyDescent="0.25">
      <c r="A750" t="s">
        <v>974</v>
      </c>
      <c r="B750">
        <v>47001</v>
      </c>
      <c r="C750" t="s">
        <v>2304</v>
      </c>
      <c r="D750">
        <v>42571</v>
      </c>
      <c r="E750">
        <v>4545</v>
      </c>
      <c r="F750" t="s">
        <v>2305</v>
      </c>
      <c r="G750" t="s">
        <v>2306</v>
      </c>
      <c r="H750">
        <v>164</v>
      </c>
      <c r="I750" s="1">
        <v>45017</v>
      </c>
      <c r="J750" s="1">
        <v>45199</v>
      </c>
      <c r="K750" s="1">
        <v>45019</v>
      </c>
      <c r="L750" s="1">
        <v>45199</v>
      </c>
      <c r="M750" t="s">
        <v>169</v>
      </c>
      <c r="N750" t="s">
        <v>37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f>Table1[[#This Row],[RPMO Balance]]-Table1[[#This Row],[RSP Balance]]</f>
        <v>0</v>
      </c>
      <c r="AG750">
        <f>Table1[[#This Row],[RSP Total Charges]]+Table1[[#This Row],[TotalPaymentUnallocatedAmount]]+Table1[[#This Row],[TotalCreditUnallocatedAmount]]</f>
        <v>0</v>
      </c>
    </row>
    <row r="751" spans="1:33" hidden="1" x14ac:dyDescent="0.25">
      <c r="A751" t="s">
        <v>974</v>
      </c>
      <c r="B751">
        <v>47002</v>
      </c>
      <c r="C751" t="s">
        <v>2307</v>
      </c>
      <c r="D751">
        <v>42572</v>
      </c>
      <c r="E751">
        <v>4670</v>
      </c>
      <c r="F751" t="s">
        <v>1214</v>
      </c>
      <c r="G751" t="s">
        <v>2308</v>
      </c>
      <c r="H751">
        <v>206</v>
      </c>
      <c r="I751" s="1">
        <v>44958</v>
      </c>
      <c r="J751" s="1">
        <v>45138</v>
      </c>
      <c r="K751" s="1">
        <v>44959.321554861112</v>
      </c>
      <c r="L751" s="1">
        <v>45138</v>
      </c>
      <c r="M751" t="s">
        <v>36</v>
      </c>
      <c r="N751" t="s">
        <v>37</v>
      </c>
      <c r="O751">
        <v>1390</v>
      </c>
      <c r="P751">
        <v>0</v>
      </c>
      <c r="Q751">
        <v>-100</v>
      </c>
      <c r="R751">
        <v>1490</v>
      </c>
      <c r="S751">
        <v>0</v>
      </c>
      <c r="T751">
        <v>0</v>
      </c>
      <c r="U751">
        <v>1390</v>
      </c>
      <c r="V751">
        <v>0</v>
      </c>
      <c r="W751">
        <v>0</v>
      </c>
      <c r="X751">
        <v>0</v>
      </c>
      <c r="Y751">
        <v>0</v>
      </c>
      <c r="Z751">
        <v>-100</v>
      </c>
      <c r="AA751">
        <v>0</v>
      </c>
      <c r="AB751">
        <v>1490</v>
      </c>
      <c r="AC751">
        <v>0</v>
      </c>
      <c r="AD751">
        <v>-100</v>
      </c>
      <c r="AE751">
        <v>1390</v>
      </c>
      <c r="AF751">
        <f>Table1[[#This Row],[RPMO Balance]]-Table1[[#This Row],[RSP Balance]]</f>
        <v>0</v>
      </c>
      <c r="AG751">
        <f>Table1[[#This Row],[RSP Total Charges]]+Table1[[#This Row],[TotalPaymentUnallocatedAmount]]+Table1[[#This Row],[TotalCreditUnallocatedAmount]]</f>
        <v>1390</v>
      </c>
    </row>
    <row r="752" spans="1:33" hidden="1" x14ac:dyDescent="0.25">
      <c r="A752" t="s">
        <v>974</v>
      </c>
      <c r="B752">
        <v>47034</v>
      </c>
      <c r="C752" t="s">
        <v>2309</v>
      </c>
      <c r="D752">
        <v>42602</v>
      </c>
      <c r="E752">
        <v>12258</v>
      </c>
      <c r="F752" t="s">
        <v>2310</v>
      </c>
      <c r="G752" t="s">
        <v>2311</v>
      </c>
      <c r="H752">
        <v>369</v>
      </c>
      <c r="I752" s="1">
        <v>44958</v>
      </c>
      <c r="J752" s="1">
        <v>45138</v>
      </c>
      <c r="K752" s="1">
        <v>44974.321554861112</v>
      </c>
      <c r="L752" s="1">
        <v>45138</v>
      </c>
      <c r="M752" t="s">
        <v>36</v>
      </c>
      <c r="N752" t="s">
        <v>37</v>
      </c>
      <c r="O752">
        <v>1330</v>
      </c>
      <c r="P752">
        <v>0</v>
      </c>
      <c r="Q752">
        <v>0</v>
      </c>
      <c r="R752">
        <v>1330</v>
      </c>
      <c r="S752">
        <v>1330</v>
      </c>
      <c r="T752">
        <v>-1330</v>
      </c>
      <c r="U752">
        <v>0</v>
      </c>
      <c r="V752">
        <v>-1330</v>
      </c>
      <c r="W752">
        <v>-1330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f>Table1[[#This Row],[RPMO Balance]]-Table1[[#This Row],[RSP Balance]]</f>
        <v>0</v>
      </c>
      <c r="AG752">
        <f>Table1[[#This Row],[RSP Total Charges]]+Table1[[#This Row],[TotalPaymentUnallocatedAmount]]+Table1[[#This Row],[TotalCreditUnallocatedAmount]]</f>
        <v>0</v>
      </c>
    </row>
    <row r="753" spans="1:33" hidden="1" x14ac:dyDescent="0.25">
      <c r="A753" t="s">
        <v>974</v>
      </c>
      <c r="B753">
        <v>47055</v>
      </c>
      <c r="C753" t="s">
        <v>2312</v>
      </c>
      <c r="D753">
        <v>42625</v>
      </c>
      <c r="E753">
        <v>12227</v>
      </c>
      <c r="F753" t="s">
        <v>2313</v>
      </c>
      <c r="G753" t="s">
        <v>2314</v>
      </c>
      <c r="H753">
        <v>176</v>
      </c>
      <c r="I753" s="1">
        <v>44958</v>
      </c>
      <c r="J753" s="1">
        <v>45138</v>
      </c>
      <c r="K753" s="1">
        <v>44958.321554861112</v>
      </c>
      <c r="L753" s="1">
        <v>45138</v>
      </c>
      <c r="M753" t="s">
        <v>36</v>
      </c>
      <c r="N753" t="s">
        <v>37</v>
      </c>
      <c r="O753">
        <v>1490</v>
      </c>
      <c r="P753">
        <v>0</v>
      </c>
      <c r="Q753">
        <v>0</v>
      </c>
      <c r="R753">
        <v>1490</v>
      </c>
      <c r="S753">
        <v>1490</v>
      </c>
      <c r="T753">
        <v>-1490</v>
      </c>
      <c r="U753">
        <v>0</v>
      </c>
      <c r="V753">
        <v>-1490</v>
      </c>
      <c r="W753">
        <v>-1490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f>Table1[[#This Row],[RPMO Balance]]-Table1[[#This Row],[RSP Balance]]</f>
        <v>0</v>
      </c>
      <c r="AG753">
        <f>Table1[[#This Row],[RSP Total Charges]]+Table1[[#This Row],[TotalPaymentUnallocatedAmount]]+Table1[[#This Row],[TotalCreditUnallocatedAmount]]</f>
        <v>0</v>
      </c>
    </row>
    <row r="754" spans="1:33" hidden="1" x14ac:dyDescent="0.25">
      <c r="A754" t="s">
        <v>974</v>
      </c>
      <c r="B754">
        <v>47082</v>
      </c>
      <c r="C754" t="s">
        <v>2315</v>
      </c>
      <c r="D754">
        <v>42654</v>
      </c>
      <c r="E754">
        <v>11771</v>
      </c>
      <c r="F754" t="s">
        <v>55</v>
      </c>
      <c r="G754" t="s">
        <v>688</v>
      </c>
      <c r="H754">
        <v>109</v>
      </c>
      <c r="I754" s="1">
        <v>44958</v>
      </c>
      <c r="J754" s="1">
        <v>45138</v>
      </c>
      <c r="K754" s="1">
        <v>44958.321554861112</v>
      </c>
      <c r="L754" s="1">
        <v>45138</v>
      </c>
      <c r="M754" t="s">
        <v>36</v>
      </c>
      <c r="N754" t="s">
        <v>37</v>
      </c>
      <c r="O754">
        <v>1490</v>
      </c>
      <c r="P754">
        <v>0</v>
      </c>
      <c r="Q754">
        <v>0</v>
      </c>
      <c r="R754">
        <v>1490</v>
      </c>
      <c r="S754">
        <v>0</v>
      </c>
      <c r="T754">
        <v>-715</v>
      </c>
      <c r="U754">
        <v>775</v>
      </c>
      <c r="V754">
        <v>0</v>
      </c>
      <c r="W754">
        <v>0</v>
      </c>
      <c r="X754">
        <v>0</v>
      </c>
      <c r="Y754">
        <v>-715</v>
      </c>
      <c r="Z754">
        <v>0</v>
      </c>
      <c r="AA754">
        <v>0</v>
      </c>
      <c r="AB754">
        <v>1490</v>
      </c>
      <c r="AC754">
        <v>-715</v>
      </c>
      <c r="AD754">
        <v>0</v>
      </c>
      <c r="AE754">
        <v>775</v>
      </c>
      <c r="AF754">
        <f>Table1[[#This Row],[RPMO Balance]]-Table1[[#This Row],[RSP Balance]]</f>
        <v>0</v>
      </c>
      <c r="AG754">
        <f>Table1[[#This Row],[RSP Total Charges]]+Table1[[#This Row],[TotalPaymentUnallocatedAmount]]+Table1[[#This Row],[TotalCreditUnallocatedAmount]]</f>
        <v>775</v>
      </c>
    </row>
    <row r="755" spans="1:33" hidden="1" x14ac:dyDescent="0.25">
      <c r="A755" t="s">
        <v>974</v>
      </c>
      <c r="B755">
        <v>47095</v>
      </c>
      <c r="C755" t="s">
        <v>2316</v>
      </c>
      <c r="D755">
        <v>42667</v>
      </c>
      <c r="E755">
        <v>12204</v>
      </c>
      <c r="F755" t="s">
        <v>1667</v>
      </c>
      <c r="G755" t="s">
        <v>2317</v>
      </c>
      <c r="H755">
        <v>246</v>
      </c>
      <c r="I755" s="1">
        <v>44958</v>
      </c>
      <c r="J755" s="1">
        <v>45138</v>
      </c>
      <c r="K755" s="1">
        <v>44958.321554861112</v>
      </c>
      <c r="L755" s="1">
        <v>45138</v>
      </c>
      <c r="M755" t="s">
        <v>36</v>
      </c>
      <c r="N755" t="s">
        <v>37</v>
      </c>
      <c r="O755">
        <v>1330</v>
      </c>
      <c r="P755">
        <v>0</v>
      </c>
      <c r="Q755">
        <v>0</v>
      </c>
      <c r="R755">
        <v>1330</v>
      </c>
      <c r="S755">
        <v>1330</v>
      </c>
      <c r="T755">
        <v>-1330</v>
      </c>
      <c r="U755">
        <v>0</v>
      </c>
      <c r="V755">
        <v>-1330</v>
      </c>
      <c r="W755">
        <v>-1330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f>Table1[[#This Row],[RPMO Balance]]-Table1[[#This Row],[RSP Balance]]</f>
        <v>0</v>
      </c>
      <c r="AG755">
        <f>Table1[[#This Row],[RSP Total Charges]]+Table1[[#This Row],[TotalPaymentUnallocatedAmount]]+Table1[[#This Row],[TotalCreditUnallocatedAmount]]</f>
        <v>0</v>
      </c>
    </row>
    <row r="756" spans="1:33" hidden="1" x14ac:dyDescent="0.25">
      <c r="A756" t="s">
        <v>974</v>
      </c>
      <c r="B756">
        <v>47194</v>
      </c>
      <c r="C756" t="s">
        <v>2318</v>
      </c>
      <c r="D756">
        <v>42766</v>
      </c>
      <c r="E756">
        <v>11586</v>
      </c>
      <c r="F756" t="s">
        <v>2319</v>
      </c>
      <c r="G756" t="s">
        <v>2320</v>
      </c>
      <c r="H756">
        <v>349</v>
      </c>
      <c r="I756" s="1">
        <v>44958</v>
      </c>
      <c r="J756" s="1">
        <v>45199</v>
      </c>
      <c r="K756" s="1">
        <v>44959.321554861112</v>
      </c>
      <c r="L756" s="1">
        <v>45199</v>
      </c>
      <c r="M756" t="s">
        <v>36</v>
      </c>
      <c r="N756" t="s">
        <v>37</v>
      </c>
      <c r="O756">
        <v>1230</v>
      </c>
      <c r="P756">
        <v>0</v>
      </c>
      <c r="Q756">
        <v>-100</v>
      </c>
      <c r="R756">
        <v>1330</v>
      </c>
      <c r="S756">
        <v>615</v>
      </c>
      <c r="T756">
        <v>-615</v>
      </c>
      <c r="U756">
        <v>615</v>
      </c>
      <c r="V756">
        <v>-615</v>
      </c>
      <c r="W756">
        <v>-615</v>
      </c>
      <c r="X756">
        <v>0</v>
      </c>
      <c r="Y756">
        <v>0</v>
      </c>
      <c r="Z756">
        <v>-100</v>
      </c>
      <c r="AA756">
        <v>0</v>
      </c>
      <c r="AB756">
        <v>715</v>
      </c>
      <c r="AC756">
        <v>0</v>
      </c>
      <c r="AD756">
        <v>-100</v>
      </c>
      <c r="AE756">
        <v>615</v>
      </c>
      <c r="AF756">
        <f>Table1[[#This Row],[RPMO Balance]]-Table1[[#This Row],[RSP Balance]]</f>
        <v>0</v>
      </c>
      <c r="AG756">
        <f>Table1[[#This Row],[RSP Total Charges]]+Table1[[#This Row],[TotalPaymentUnallocatedAmount]]+Table1[[#This Row],[TotalCreditUnallocatedAmount]]</f>
        <v>615</v>
      </c>
    </row>
    <row r="757" spans="1:33" hidden="1" x14ac:dyDescent="0.25">
      <c r="A757" t="s">
        <v>974</v>
      </c>
      <c r="B757">
        <v>47720</v>
      </c>
      <c r="C757" t="s">
        <v>2321</v>
      </c>
      <c r="D757">
        <v>43285</v>
      </c>
      <c r="E757">
        <v>12054</v>
      </c>
      <c r="F757" t="s">
        <v>2322</v>
      </c>
      <c r="G757" t="s">
        <v>2151</v>
      </c>
      <c r="H757">
        <v>350</v>
      </c>
      <c r="I757" s="1">
        <v>44958</v>
      </c>
      <c r="J757" s="1">
        <v>45138</v>
      </c>
      <c r="K757" s="1">
        <v>44981.321554861112</v>
      </c>
      <c r="L757" s="1">
        <v>45138</v>
      </c>
      <c r="M757" t="s">
        <v>36</v>
      </c>
      <c r="N757" t="s">
        <v>37</v>
      </c>
      <c r="O757">
        <v>1430</v>
      </c>
      <c r="P757">
        <v>0</v>
      </c>
      <c r="Q757">
        <v>0</v>
      </c>
      <c r="R757">
        <v>1430</v>
      </c>
      <c r="S757">
        <v>1430</v>
      </c>
      <c r="T757">
        <v>-1430</v>
      </c>
      <c r="U757">
        <v>0</v>
      </c>
      <c r="V757">
        <v>-1430</v>
      </c>
      <c r="W757">
        <v>-1430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f>Table1[[#This Row],[RPMO Balance]]-Table1[[#This Row],[RSP Balance]]</f>
        <v>0</v>
      </c>
      <c r="AG757">
        <f>Table1[[#This Row],[RSP Total Charges]]+Table1[[#This Row],[TotalPaymentUnallocatedAmount]]+Table1[[#This Row],[TotalCreditUnallocatedAmount]]</f>
        <v>0</v>
      </c>
    </row>
    <row r="758" spans="1:33" hidden="1" x14ac:dyDescent="0.25">
      <c r="A758" t="s">
        <v>974</v>
      </c>
      <c r="B758">
        <v>47787</v>
      </c>
      <c r="C758" t="s">
        <v>2323</v>
      </c>
      <c r="D758">
        <v>43346</v>
      </c>
      <c r="E758">
        <v>10364</v>
      </c>
      <c r="F758" t="s">
        <v>1762</v>
      </c>
      <c r="G758" t="s">
        <v>1763</v>
      </c>
      <c r="H758">
        <v>311</v>
      </c>
      <c r="I758" s="1">
        <v>44986</v>
      </c>
      <c r="J758" s="1">
        <v>45138</v>
      </c>
      <c r="K758" s="1">
        <v>44989.321554861112</v>
      </c>
      <c r="L758" s="1">
        <v>45138</v>
      </c>
      <c r="M758" t="s">
        <v>36</v>
      </c>
      <c r="N758" t="s">
        <v>37</v>
      </c>
      <c r="O758">
        <v>795</v>
      </c>
      <c r="P758">
        <v>0</v>
      </c>
      <c r="Q758">
        <v>0</v>
      </c>
      <c r="R758">
        <v>795</v>
      </c>
      <c r="S758">
        <v>0</v>
      </c>
      <c r="T758">
        <v>-795</v>
      </c>
      <c r="U758">
        <v>0</v>
      </c>
      <c r="V758">
        <v>0</v>
      </c>
      <c r="W758">
        <v>0</v>
      </c>
      <c r="X758">
        <v>0</v>
      </c>
      <c r="Y758" s="2">
        <v>-795</v>
      </c>
      <c r="Z758" s="2">
        <v>0</v>
      </c>
      <c r="AA758">
        <v>0</v>
      </c>
      <c r="AB758" s="2">
        <v>795</v>
      </c>
      <c r="AC758">
        <v>-795</v>
      </c>
      <c r="AD758">
        <v>0</v>
      </c>
      <c r="AE758">
        <v>0</v>
      </c>
      <c r="AF758">
        <f>Table1[[#This Row],[RPMO Balance]]-Table1[[#This Row],[RSP Balance]]</f>
        <v>0</v>
      </c>
      <c r="AG758">
        <f>Table1[[#This Row],[RSP Total Charges]]+Table1[[#This Row],[TotalPaymentUnallocatedAmount]]+Table1[[#This Row],[TotalCreditUnallocatedAmount]]</f>
        <v>0</v>
      </c>
    </row>
    <row r="759" spans="1:33" hidden="1" x14ac:dyDescent="0.25">
      <c r="A759" t="s">
        <v>974</v>
      </c>
      <c r="B759">
        <v>47982</v>
      </c>
      <c r="C759" t="s">
        <v>2324</v>
      </c>
      <c r="D759">
        <v>43524</v>
      </c>
      <c r="E759">
        <v>12362</v>
      </c>
      <c r="F759" t="s">
        <v>2325</v>
      </c>
      <c r="G759" t="s">
        <v>451</v>
      </c>
      <c r="H759">
        <v>175</v>
      </c>
      <c r="I759" s="1">
        <v>44986</v>
      </c>
      <c r="J759" s="1">
        <v>45139</v>
      </c>
      <c r="K759" s="1">
        <v>44988.321554861112</v>
      </c>
      <c r="L759" s="1">
        <v>45139</v>
      </c>
      <c r="M759" t="s">
        <v>36</v>
      </c>
      <c r="N759" t="s">
        <v>37</v>
      </c>
      <c r="O759">
        <v>715</v>
      </c>
      <c r="P759">
        <v>0</v>
      </c>
      <c r="Q759">
        <v>0</v>
      </c>
      <c r="R759">
        <v>715</v>
      </c>
      <c r="S759">
        <v>715</v>
      </c>
      <c r="T759">
        <v>-715</v>
      </c>
      <c r="U759">
        <v>0</v>
      </c>
      <c r="V759">
        <v>-715</v>
      </c>
      <c r="W759">
        <v>-715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f>Table1[[#This Row],[RPMO Balance]]-Table1[[#This Row],[RSP Balance]]</f>
        <v>0</v>
      </c>
      <c r="AG759">
        <f>Table1[[#This Row],[RSP Total Charges]]+Table1[[#This Row],[TotalPaymentUnallocatedAmount]]+Table1[[#This Row],[TotalCreditUnallocatedAmount]]</f>
        <v>0</v>
      </c>
    </row>
    <row r="760" spans="1:33" hidden="1" x14ac:dyDescent="0.25">
      <c r="A760" t="s">
        <v>974</v>
      </c>
      <c r="B760">
        <v>48000</v>
      </c>
      <c r="C760" t="s">
        <v>2326</v>
      </c>
      <c r="D760">
        <v>43541</v>
      </c>
      <c r="E760">
        <v>12368</v>
      </c>
      <c r="F760" t="s">
        <v>2327</v>
      </c>
      <c r="G760" t="s">
        <v>2328</v>
      </c>
      <c r="H760">
        <v>123</v>
      </c>
      <c r="I760" s="1">
        <v>44986</v>
      </c>
      <c r="J760" s="1">
        <v>45139</v>
      </c>
      <c r="K760" s="1">
        <v>45001.321554861112</v>
      </c>
      <c r="L760" s="1">
        <v>45139</v>
      </c>
      <c r="M760" t="s">
        <v>36</v>
      </c>
      <c r="N760" t="s">
        <v>37</v>
      </c>
      <c r="O760">
        <v>795</v>
      </c>
      <c r="P760">
        <v>0</v>
      </c>
      <c r="Q760">
        <v>0</v>
      </c>
      <c r="R760">
        <v>795</v>
      </c>
      <c r="S760">
        <v>0</v>
      </c>
      <c r="T760">
        <v>-795</v>
      </c>
      <c r="U760">
        <v>0</v>
      </c>
      <c r="V760">
        <v>0</v>
      </c>
      <c r="W760">
        <v>0</v>
      </c>
      <c r="X760">
        <v>0</v>
      </c>
      <c r="Y760" s="2">
        <v>-795</v>
      </c>
      <c r="Z760" s="2">
        <v>0</v>
      </c>
      <c r="AA760">
        <v>0</v>
      </c>
      <c r="AB760" s="2">
        <v>795</v>
      </c>
      <c r="AC760">
        <v>-795</v>
      </c>
      <c r="AD760">
        <v>0</v>
      </c>
      <c r="AE760">
        <v>0</v>
      </c>
      <c r="AF760">
        <f>Table1[[#This Row],[RPMO Balance]]-Table1[[#This Row],[RSP Balance]]</f>
        <v>0</v>
      </c>
      <c r="AG760">
        <f>Table1[[#This Row],[RSP Total Charges]]+Table1[[#This Row],[TotalPaymentUnallocatedAmount]]+Table1[[#This Row],[TotalCreditUnallocatedAmount]]</f>
        <v>0</v>
      </c>
    </row>
    <row r="761" spans="1:33" hidden="1" x14ac:dyDescent="0.25">
      <c r="A761" t="s">
        <v>974</v>
      </c>
      <c r="B761">
        <v>48009</v>
      </c>
      <c r="C761" t="s">
        <v>2329</v>
      </c>
      <c r="D761">
        <v>43550</v>
      </c>
      <c r="E761">
        <v>12411</v>
      </c>
      <c r="F761" t="s">
        <v>2330</v>
      </c>
      <c r="G761" t="s">
        <v>2331</v>
      </c>
      <c r="H761">
        <v>202</v>
      </c>
      <c r="I761" s="1">
        <v>44986</v>
      </c>
      <c r="J761" s="1">
        <v>45139</v>
      </c>
      <c r="K761" s="1">
        <v>44986.321554861112</v>
      </c>
      <c r="L761" s="1">
        <v>45139</v>
      </c>
      <c r="M761" t="s">
        <v>36</v>
      </c>
      <c r="N761" t="s">
        <v>37</v>
      </c>
      <c r="O761">
        <v>795</v>
      </c>
      <c r="P761">
        <v>0</v>
      </c>
      <c r="Q761">
        <v>0</v>
      </c>
      <c r="R761">
        <v>795</v>
      </c>
      <c r="S761">
        <v>0</v>
      </c>
      <c r="T761">
        <v>-795</v>
      </c>
      <c r="U761">
        <v>0</v>
      </c>
      <c r="V761">
        <v>0</v>
      </c>
      <c r="W761">
        <v>0</v>
      </c>
      <c r="X761">
        <v>0</v>
      </c>
      <c r="Y761" s="2">
        <v>-795</v>
      </c>
      <c r="Z761" s="2">
        <v>0</v>
      </c>
      <c r="AA761">
        <v>0</v>
      </c>
      <c r="AB761" s="2">
        <v>795</v>
      </c>
      <c r="AC761">
        <v>-795</v>
      </c>
      <c r="AD761">
        <v>0</v>
      </c>
      <c r="AE761">
        <v>0</v>
      </c>
      <c r="AF761">
        <f>Table1[[#This Row],[RPMO Balance]]-Table1[[#This Row],[RSP Balance]]</f>
        <v>0</v>
      </c>
      <c r="AG761">
        <f>Table1[[#This Row],[RSP Total Charges]]+Table1[[#This Row],[TotalPaymentUnallocatedAmount]]+Table1[[#This Row],[TotalCreditUnallocatedAmount]]</f>
        <v>0</v>
      </c>
    </row>
    <row r="762" spans="1:33" hidden="1" x14ac:dyDescent="0.25">
      <c r="A762" t="s">
        <v>974</v>
      </c>
      <c r="B762">
        <v>48031</v>
      </c>
      <c r="C762" t="s">
        <v>2332</v>
      </c>
      <c r="D762">
        <v>43572</v>
      </c>
      <c r="E762">
        <v>12419</v>
      </c>
      <c r="F762" t="s">
        <v>2333</v>
      </c>
      <c r="G762" t="s">
        <v>1306</v>
      </c>
      <c r="H762">
        <v>371</v>
      </c>
      <c r="I762" s="1">
        <v>44958</v>
      </c>
      <c r="J762" s="1">
        <v>45138</v>
      </c>
      <c r="K762" s="1">
        <v>44958.321554861112</v>
      </c>
      <c r="L762" s="1">
        <v>45138</v>
      </c>
      <c r="M762" t="s">
        <v>36</v>
      </c>
      <c r="N762" t="s">
        <v>37</v>
      </c>
      <c r="O762">
        <v>1330</v>
      </c>
      <c r="P762">
        <v>0</v>
      </c>
      <c r="Q762">
        <v>0</v>
      </c>
      <c r="R762">
        <v>1330</v>
      </c>
      <c r="S762">
        <v>1330</v>
      </c>
      <c r="T762">
        <v>-1330</v>
      </c>
      <c r="U762">
        <v>0</v>
      </c>
      <c r="V762">
        <v>-1330</v>
      </c>
      <c r="W762">
        <v>-1330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f>Table1[[#This Row],[RPMO Balance]]-Table1[[#This Row],[RSP Balance]]</f>
        <v>0</v>
      </c>
      <c r="AG762">
        <f>Table1[[#This Row],[RSP Total Charges]]+Table1[[#This Row],[TotalPaymentUnallocatedAmount]]+Table1[[#This Row],[TotalCreditUnallocatedAmount]]</f>
        <v>0</v>
      </c>
    </row>
    <row r="763" spans="1:33" hidden="1" x14ac:dyDescent="0.25">
      <c r="A763" t="s">
        <v>974</v>
      </c>
      <c r="B763">
        <v>48099</v>
      </c>
      <c r="C763" t="s">
        <v>2334</v>
      </c>
      <c r="D763">
        <v>43630</v>
      </c>
      <c r="E763">
        <v>11938</v>
      </c>
      <c r="F763" t="s">
        <v>1006</v>
      </c>
      <c r="G763" t="s">
        <v>2335</v>
      </c>
      <c r="H763">
        <v>268</v>
      </c>
      <c r="I763" s="1">
        <v>44986</v>
      </c>
      <c r="J763" s="1">
        <v>45139</v>
      </c>
      <c r="K763" s="1">
        <v>44986.321554861112</v>
      </c>
      <c r="L763" s="1">
        <v>45139</v>
      </c>
      <c r="M763" t="s">
        <v>36</v>
      </c>
      <c r="N763" t="s">
        <v>37</v>
      </c>
      <c r="O763">
        <v>765</v>
      </c>
      <c r="P763">
        <v>0</v>
      </c>
      <c r="Q763">
        <v>0</v>
      </c>
      <c r="R763">
        <v>765</v>
      </c>
      <c r="S763">
        <v>765</v>
      </c>
      <c r="T763">
        <v>-765</v>
      </c>
      <c r="U763">
        <v>0</v>
      </c>
      <c r="V763">
        <v>-765</v>
      </c>
      <c r="W763">
        <v>-765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f>Table1[[#This Row],[RPMO Balance]]-Table1[[#This Row],[RSP Balance]]</f>
        <v>0</v>
      </c>
      <c r="AG763">
        <f>Table1[[#This Row],[RSP Total Charges]]+Table1[[#This Row],[TotalPaymentUnallocatedAmount]]+Table1[[#This Row],[TotalCreditUnallocatedAmount]]</f>
        <v>0</v>
      </c>
    </row>
    <row r="764" spans="1:33" hidden="1" x14ac:dyDescent="0.25">
      <c r="A764" t="s">
        <v>974</v>
      </c>
      <c r="B764">
        <v>48197</v>
      </c>
      <c r="C764" t="s">
        <v>2336</v>
      </c>
      <c r="D764">
        <v>43726</v>
      </c>
      <c r="E764">
        <v>4547</v>
      </c>
      <c r="F764" t="s">
        <v>2242</v>
      </c>
      <c r="G764" t="s">
        <v>2243</v>
      </c>
      <c r="H764">
        <v>456</v>
      </c>
      <c r="I764" s="1">
        <v>44958</v>
      </c>
      <c r="J764" s="1">
        <v>45138</v>
      </c>
      <c r="K764" s="1">
        <v>44958.321554861112</v>
      </c>
      <c r="L764" s="1">
        <v>45138</v>
      </c>
      <c r="M764" t="s">
        <v>36</v>
      </c>
      <c r="N764" t="s">
        <v>37</v>
      </c>
      <c r="O764">
        <v>1330</v>
      </c>
      <c r="P764">
        <v>0</v>
      </c>
      <c r="Q764">
        <v>0</v>
      </c>
      <c r="R764">
        <v>1330</v>
      </c>
      <c r="S764">
        <v>1330</v>
      </c>
      <c r="T764">
        <v>-1330</v>
      </c>
      <c r="U764">
        <v>0</v>
      </c>
      <c r="V764">
        <v>-1330</v>
      </c>
      <c r="W764">
        <v>-1330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f>Table1[[#This Row],[RPMO Balance]]-Table1[[#This Row],[RSP Balance]]</f>
        <v>0</v>
      </c>
      <c r="AG764">
        <f>Table1[[#This Row],[RSP Total Charges]]+Table1[[#This Row],[TotalPaymentUnallocatedAmount]]+Table1[[#This Row],[TotalCreditUnallocatedAmount]]</f>
        <v>0</v>
      </c>
    </row>
    <row r="765" spans="1:33" hidden="1" x14ac:dyDescent="0.25">
      <c r="A765" t="s">
        <v>974</v>
      </c>
      <c r="B765">
        <v>48198</v>
      </c>
      <c r="C765" t="s">
        <v>2337</v>
      </c>
      <c r="D765">
        <v>43727</v>
      </c>
      <c r="E765">
        <v>4532</v>
      </c>
      <c r="F765" t="s">
        <v>2338</v>
      </c>
      <c r="G765" t="s">
        <v>2339</v>
      </c>
      <c r="H765">
        <v>406</v>
      </c>
      <c r="I765" s="1">
        <v>45017</v>
      </c>
      <c r="J765" s="1">
        <v>45199</v>
      </c>
      <c r="K765" s="1">
        <v>45017</v>
      </c>
      <c r="L765" s="1">
        <v>45199</v>
      </c>
      <c r="M765" t="s">
        <v>169</v>
      </c>
      <c r="N765" t="s">
        <v>37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f>Table1[[#This Row],[RPMO Balance]]-Table1[[#This Row],[RSP Balance]]</f>
        <v>0</v>
      </c>
      <c r="AG765">
        <f>Table1[[#This Row],[RSP Total Charges]]+Table1[[#This Row],[TotalPaymentUnallocatedAmount]]+Table1[[#This Row],[TotalCreditUnallocatedAmount]]</f>
        <v>0</v>
      </c>
    </row>
    <row r="766" spans="1:33" hidden="1" x14ac:dyDescent="0.25">
      <c r="A766" t="s">
        <v>974</v>
      </c>
      <c r="B766">
        <v>48293</v>
      </c>
      <c r="C766" t="s">
        <v>2340</v>
      </c>
      <c r="D766">
        <v>43822</v>
      </c>
      <c r="E766">
        <v>4485</v>
      </c>
      <c r="F766" t="s">
        <v>2227</v>
      </c>
      <c r="G766" t="s">
        <v>2228</v>
      </c>
      <c r="H766">
        <v>178</v>
      </c>
      <c r="I766" s="1">
        <v>44958</v>
      </c>
      <c r="J766" s="1">
        <v>45137</v>
      </c>
      <c r="K766" s="1">
        <v>44959.321554861112</v>
      </c>
      <c r="L766" s="1">
        <v>45137</v>
      </c>
      <c r="M766" t="s">
        <v>36</v>
      </c>
      <c r="N766" t="s">
        <v>37</v>
      </c>
      <c r="O766">
        <v>1390</v>
      </c>
      <c r="P766">
        <v>0</v>
      </c>
      <c r="Q766">
        <v>-100</v>
      </c>
      <c r="R766">
        <v>1490</v>
      </c>
      <c r="S766">
        <v>0</v>
      </c>
      <c r="T766">
        <v>-1325</v>
      </c>
      <c r="U766">
        <v>65</v>
      </c>
      <c r="V766">
        <v>0</v>
      </c>
      <c r="W766">
        <v>0</v>
      </c>
      <c r="X766">
        <v>0</v>
      </c>
      <c r="Y766">
        <v>-1325</v>
      </c>
      <c r="Z766">
        <v>-100</v>
      </c>
      <c r="AA766">
        <v>0</v>
      </c>
      <c r="AB766">
        <v>1490</v>
      </c>
      <c r="AC766">
        <v>-1325</v>
      </c>
      <c r="AD766">
        <v>-100</v>
      </c>
      <c r="AE766">
        <v>65</v>
      </c>
      <c r="AF766">
        <f>Table1[[#This Row],[RPMO Balance]]-Table1[[#This Row],[RSP Balance]]</f>
        <v>0</v>
      </c>
      <c r="AG766">
        <f>Table1[[#This Row],[RSP Total Charges]]+Table1[[#This Row],[TotalPaymentUnallocatedAmount]]+Table1[[#This Row],[TotalCreditUnallocatedAmount]]</f>
        <v>65</v>
      </c>
    </row>
    <row r="767" spans="1:33" hidden="1" x14ac:dyDescent="0.25">
      <c r="A767" t="s">
        <v>974</v>
      </c>
      <c r="B767">
        <v>48389</v>
      </c>
      <c r="C767" t="s">
        <v>2341</v>
      </c>
      <c r="D767">
        <v>43905</v>
      </c>
      <c r="E767">
        <v>12473</v>
      </c>
      <c r="F767" t="s">
        <v>2342</v>
      </c>
      <c r="G767" t="s">
        <v>2343</v>
      </c>
      <c r="H767">
        <v>438</v>
      </c>
      <c r="I767" s="1">
        <v>44981</v>
      </c>
      <c r="J767" s="1">
        <v>45107</v>
      </c>
      <c r="K767" s="1">
        <v>44984.321554861112</v>
      </c>
      <c r="L767" s="1">
        <v>45107</v>
      </c>
      <c r="M767" t="s">
        <v>36</v>
      </c>
      <c r="N767" t="s">
        <v>37</v>
      </c>
      <c r="O767">
        <v>679.85</v>
      </c>
      <c r="P767">
        <v>0</v>
      </c>
      <c r="Q767">
        <v>0</v>
      </c>
      <c r="R767">
        <v>679.85</v>
      </c>
      <c r="S767">
        <v>0</v>
      </c>
      <c r="T767">
        <v>0</v>
      </c>
      <c r="U767">
        <v>679.85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679.85</v>
      </c>
      <c r="AC767">
        <v>0</v>
      </c>
      <c r="AD767">
        <v>0</v>
      </c>
      <c r="AE767">
        <v>679.85</v>
      </c>
      <c r="AF767">
        <f>Table1[[#This Row],[RPMO Balance]]-Table1[[#This Row],[RSP Balance]]</f>
        <v>0</v>
      </c>
      <c r="AG767">
        <f>Table1[[#This Row],[RSP Total Charges]]+Table1[[#This Row],[TotalPaymentUnallocatedAmount]]+Table1[[#This Row],[TotalCreditUnallocatedAmount]]</f>
        <v>679.85</v>
      </c>
    </row>
    <row r="768" spans="1:33" hidden="1" x14ac:dyDescent="0.25">
      <c r="A768" t="s">
        <v>974</v>
      </c>
      <c r="B768">
        <v>48419</v>
      </c>
      <c r="C768" t="s">
        <v>2344</v>
      </c>
      <c r="D768">
        <v>43937</v>
      </c>
      <c r="E768">
        <v>4600</v>
      </c>
      <c r="F768" t="s">
        <v>2345</v>
      </c>
      <c r="G768" t="s">
        <v>2346</v>
      </c>
      <c r="H768" t="s">
        <v>2347</v>
      </c>
      <c r="I768" s="1">
        <v>44956.321554861112</v>
      </c>
      <c r="J768" s="1">
        <v>45013.321554861112</v>
      </c>
      <c r="K768" s="1">
        <v>44956.321554861112</v>
      </c>
      <c r="L768" s="1">
        <v>45013.321554861112</v>
      </c>
      <c r="M768" t="s">
        <v>36</v>
      </c>
      <c r="N768" t="s">
        <v>37</v>
      </c>
      <c r="O768">
        <v>2400</v>
      </c>
      <c r="P768">
        <v>0</v>
      </c>
      <c r="Q768">
        <v>0</v>
      </c>
      <c r="R768">
        <v>2400</v>
      </c>
      <c r="S768">
        <v>1800</v>
      </c>
      <c r="T768">
        <v>-1800</v>
      </c>
      <c r="U768">
        <v>600</v>
      </c>
      <c r="V768">
        <v>-1800</v>
      </c>
      <c r="W768">
        <v>-1800</v>
      </c>
      <c r="X768">
        <v>0</v>
      </c>
      <c r="Y768">
        <v>0</v>
      </c>
      <c r="Z768">
        <v>0</v>
      </c>
      <c r="AA768">
        <v>0</v>
      </c>
      <c r="AB768">
        <v>600</v>
      </c>
      <c r="AC768">
        <v>0</v>
      </c>
      <c r="AD768">
        <v>0</v>
      </c>
      <c r="AE768">
        <v>600</v>
      </c>
      <c r="AF768">
        <f>Table1[[#This Row],[RPMO Balance]]-Table1[[#This Row],[RSP Balance]]</f>
        <v>0</v>
      </c>
      <c r="AG768">
        <f>Table1[[#This Row],[RSP Total Charges]]+Table1[[#This Row],[TotalPaymentUnallocatedAmount]]+Table1[[#This Row],[TotalCreditUnallocatedAmount]]</f>
        <v>600</v>
      </c>
    </row>
    <row r="769" spans="1:33" hidden="1" x14ac:dyDescent="0.25">
      <c r="A769" t="s">
        <v>974</v>
      </c>
      <c r="B769">
        <v>48672</v>
      </c>
      <c r="C769" t="s">
        <v>2348</v>
      </c>
      <c r="D769">
        <v>44184</v>
      </c>
      <c r="E769">
        <v>4559</v>
      </c>
      <c r="F769" t="s">
        <v>2349</v>
      </c>
      <c r="G769" t="s">
        <v>2350</v>
      </c>
      <c r="H769" t="s">
        <v>2351</v>
      </c>
      <c r="I769" s="1">
        <v>44957.321554861112</v>
      </c>
      <c r="J769" s="1">
        <v>45013.321554861112</v>
      </c>
      <c r="K769" s="1">
        <v>44957.321554861112</v>
      </c>
      <c r="L769" s="1">
        <v>45013.321554861112</v>
      </c>
      <c r="M769" t="s">
        <v>36</v>
      </c>
      <c r="N769" t="s">
        <v>37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-665</v>
      </c>
      <c r="U769">
        <v>-665</v>
      </c>
      <c r="V769">
        <v>0</v>
      </c>
      <c r="W769">
        <v>0</v>
      </c>
      <c r="X769">
        <v>0</v>
      </c>
      <c r="Y769">
        <v>-665</v>
      </c>
      <c r="Z769">
        <v>0</v>
      </c>
      <c r="AA769">
        <v>0</v>
      </c>
      <c r="AB769">
        <v>0</v>
      </c>
      <c r="AC769">
        <v>-665</v>
      </c>
      <c r="AD769">
        <v>0</v>
      </c>
      <c r="AE769">
        <v>-665</v>
      </c>
      <c r="AF769">
        <f>Table1[[#This Row],[RPMO Balance]]-Table1[[#This Row],[RSP Balance]]</f>
        <v>0</v>
      </c>
      <c r="AG769">
        <f>Table1[[#This Row],[RSP Total Charges]]+Table1[[#This Row],[TotalPaymentUnallocatedAmount]]+Table1[[#This Row],[TotalCreditUnallocatedAmount]]</f>
        <v>-665</v>
      </c>
    </row>
    <row r="770" spans="1:33" hidden="1" x14ac:dyDescent="0.25">
      <c r="A770" t="s">
        <v>974</v>
      </c>
      <c r="B770">
        <v>48673</v>
      </c>
      <c r="C770" t="s">
        <v>2352</v>
      </c>
      <c r="D770">
        <v>44185</v>
      </c>
      <c r="E770">
        <v>6916</v>
      </c>
      <c r="F770" t="s">
        <v>1039</v>
      </c>
      <c r="G770" t="s">
        <v>451</v>
      </c>
      <c r="H770" t="s">
        <v>2353</v>
      </c>
      <c r="I770" s="1">
        <v>44957.321554861112</v>
      </c>
      <c r="J770" s="1">
        <v>45013.321554861112</v>
      </c>
      <c r="K770" s="1">
        <v>44957.321554861112</v>
      </c>
      <c r="L770" s="1">
        <v>45013.321554861112</v>
      </c>
      <c r="M770" t="s">
        <v>36</v>
      </c>
      <c r="N770" t="s">
        <v>37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f>Table1[[#This Row],[RPMO Balance]]-Table1[[#This Row],[RSP Balance]]</f>
        <v>0</v>
      </c>
      <c r="AG770">
        <f>Table1[[#This Row],[RSP Total Charges]]+Table1[[#This Row],[TotalPaymentUnallocatedAmount]]+Table1[[#This Row],[TotalCreditUnallocatedAmount]]</f>
        <v>0</v>
      </c>
    </row>
    <row r="771" spans="1:33" hidden="1" x14ac:dyDescent="0.25">
      <c r="A771" t="s">
        <v>974</v>
      </c>
      <c r="B771">
        <v>48674</v>
      </c>
      <c r="C771" t="s">
        <v>2354</v>
      </c>
      <c r="D771">
        <v>44186</v>
      </c>
      <c r="E771">
        <v>4636</v>
      </c>
      <c r="F771" t="s">
        <v>2355</v>
      </c>
      <c r="G771" t="s">
        <v>2356</v>
      </c>
      <c r="H771" t="s">
        <v>2357</v>
      </c>
      <c r="I771" s="1">
        <v>44957.321554861112</v>
      </c>
      <c r="J771" s="1">
        <v>45013.321554861112</v>
      </c>
      <c r="K771" s="1">
        <v>44957.321554861112</v>
      </c>
      <c r="L771" s="1">
        <v>45013.321554861112</v>
      </c>
      <c r="M771" t="s">
        <v>36</v>
      </c>
      <c r="N771" t="s">
        <v>37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f>Table1[[#This Row],[RPMO Balance]]-Table1[[#This Row],[RSP Balance]]</f>
        <v>0</v>
      </c>
      <c r="AG771">
        <f>Table1[[#This Row],[RSP Total Charges]]+Table1[[#This Row],[TotalPaymentUnallocatedAmount]]+Table1[[#This Row],[TotalCreditUnallocatedAmount]]</f>
        <v>0</v>
      </c>
    </row>
    <row r="772" spans="1:33" hidden="1" x14ac:dyDescent="0.25">
      <c r="A772" t="s">
        <v>974</v>
      </c>
      <c r="B772">
        <v>48675</v>
      </c>
      <c r="C772" t="s">
        <v>2358</v>
      </c>
      <c r="D772">
        <v>44187</v>
      </c>
      <c r="E772">
        <v>4661</v>
      </c>
      <c r="F772" t="s">
        <v>2267</v>
      </c>
      <c r="G772" t="s">
        <v>2268</v>
      </c>
      <c r="H772" t="s">
        <v>2359</v>
      </c>
      <c r="I772" s="1">
        <v>44957.321554861112</v>
      </c>
      <c r="J772" s="1">
        <v>45013.321554861112</v>
      </c>
      <c r="K772" s="1">
        <v>44957.321554861112</v>
      </c>
      <c r="L772" s="1">
        <v>45013.321554861112</v>
      </c>
      <c r="M772" t="s">
        <v>36</v>
      </c>
      <c r="N772" t="s">
        <v>37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f>Table1[[#This Row],[RPMO Balance]]-Table1[[#This Row],[RSP Balance]]</f>
        <v>0</v>
      </c>
      <c r="AG772">
        <f>Table1[[#This Row],[RSP Total Charges]]+Table1[[#This Row],[TotalPaymentUnallocatedAmount]]+Table1[[#This Row],[TotalCreditUnallocatedAmount]]</f>
        <v>0</v>
      </c>
    </row>
    <row r="773" spans="1:33" hidden="1" x14ac:dyDescent="0.25">
      <c r="A773" t="s">
        <v>974</v>
      </c>
      <c r="B773">
        <v>48676</v>
      </c>
      <c r="C773" t="s">
        <v>2360</v>
      </c>
      <c r="D773">
        <v>44188</v>
      </c>
      <c r="E773">
        <v>7565</v>
      </c>
      <c r="F773" t="s">
        <v>1068</v>
      </c>
      <c r="G773" t="s">
        <v>1069</v>
      </c>
      <c r="H773" t="s">
        <v>2361</v>
      </c>
      <c r="I773" s="1">
        <v>44957.321554861112</v>
      </c>
      <c r="J773" s="1">
        <v>45013.321554861112</v>
      </c>
      <c r="K773" s="1">
        <v>44957.321554861112</v>
      </c>
      <c r="L773" s="1">
        <v>45013.321554861112</v>
      </c>
      <c r="M773" t="s">
        <v>36</v>
      </c>
      <c r="N773" t="s">
        <v>37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f>Table1[[#This Row],[RPMO Balance]]-Table1[[#This Row],[RSP Balance]]</f>
        <v>0</v>
      </c>
      <c r="AG773">
        <f>Table1[[#This Row],[RSP Total Charges]]+Table1[[#This Row],[TotalPaymentUnallocatedAmount]]+Table1[[#This Row],[TotalCreditUnallocatedAmount]]</f>
        <v>0</v>
      </c>
    </row>
    <row r="774" spans="1:33" hidden="1" x14ac:dyDescent="0.25">
      <c r="A774" t="s">
        <v>974</v>
      </c>
      <c r="B774">
        <v>48677</v>
      </c>
      <c r="C774" t="s">
        <v>2362</v>
      </c>
      <c r="D774">
        <v>44189</v>
      </c>
      <c r="E774">
        <v>4669</v>
      </c>
      <c r="F774" t="s">
        <v>1024</v>
      </c>
      <c r="G774" t="s">
        <v>1025</v>
      </c>
      <c r="H774" t="s">
        <v>2363</v>
      </c>
      <c r="I774" s="1">
        <v>44957.321554861112</v>
      </c>
      <c r="J774" s="1">
        <v>45013.321554861112</v>
      </c>
      <c r="K774" s="1">
        <v>44957.321554861112</v>
      </c>
      <c r="L774" s="1">
        <v>45013.321554861112</v>
      </c>
      <c r="M774" t="s">
        <v>36</v>
      </c>
      <c r="N774" t="s">
        <v>37</v>
      </c>
      <c r="O774">
        <v>3150</v>
      </c>
      <c r="P774">
        <v>0</v>
      </c>
      <c r="Q774">
        <v>0</v>
      </c>
      <c r="R774">
        <v>3150</v>
      </c>
      <c r="S774">
        <v>0</v>
      </c>
      <c r="T774">
        <v>-1575</v>
      </c>
      <c r="U774">
        <v>1575</v>
      </c>
      <c r="V774">
        <v>0</v>
      </c>
      <c r="W774">
        <v>0</v>
      </c>
      <c r="X774">
        <v>0</v>
      </c>
      <c r="Y774">
        <v>-1575</v>
      </c>
      <c r="Z774">
        <v>0</v>
      </c>
      <c r="AA774">
        <v>0</v>
      </c>
      <c r="AB774">
        <v>3150</v>
      </c>
      <c r="AC774">
        <v>-1575</v>
      </c>
      <c r="AD774">
        <v>0</v>
      </c>
      <c r="AE774">
        <v>1575</v>
      </c>
      <c r="AF774">
        <f>Table1[[#This Row],[RPMO Balance]]-Table1[[#This Row],[RSP Balance]]</f>
        <v>0</v>
      </c>
      <c r="AG774">
        <f>Table1[[#This Row],[RSP Total Charges]]+Table1[[#This Row],[TotalPaymentUnallocatedAmount]]+Table1[[#This Row],[TotalCreditUnallocatedAmount]]</f>
        <v>1575</v>
      </c>
    </row>
    <row r="775" spans="1:33" hidden="1" x14ac:dyDescent="0.25">
      <c r="A775" t="s">
        <v>974</v>
      </c>
      <c r="B775">
        <v>48678</v>
      </c>
      <c r="C775" t="s">
        <v>2364</v>
      </c>
      <c r="D775">
        <v>44190</v>
      </c>
      <c r="E775">
        <v>9442</v>
      </c>
      <c r="F775" t="s">
        <v>1329</v>
      </c>
      <c r="G775" t="s">
        <v>1330</v>
      </c>
      <c r="H775" t="s">
        <v>2365</v>
      </c>
      <c r="I775" s="1">
        <v>44957.321554861112</v>
      </c>
      <c r="J775" s="1">
        <v>45013.321554861112</v>
      </c>
      <c r="K775" s="1">
        <v>44957.321554861112</v>
      </c>
      <c r="L775" s="1">
        <v>45013.321554861112</v>
      </c>
      <c r="M775" t="s">
        <v>36</v>
      </c>
      <c r="N775" t="s">
        <v>37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f>Table1[[#This Row],[RPMO Balance]]-Table1[[#This Row],[RSP Balance]]</f>
        <v>0</v>
      </c>
      <c r="AG775">
        <f>Table1[[#This Row],[RSP Total Charges]]+Table1[[#This Row],[TotalPaymentUnallocatedAmount]]+Table1[[#This Row],[TotalCreditUnallocatedAmount]]</f>
        <v>0</v>
      </c>
    </row>
    <row r="776" spans="1:33" hidden="1" x14ac:dyDescent="0.25">
      <c r="A776" t="s">
        <v>974</v>
      </c>
      <c r="B776">
        <v>48679</v>
      </c>
      <c r="C776" t="s">
        <v>2366</v>
      </c>
      <c r="D776">
        <v>44191</v>
      </c>
      <c r="E776">
        <v>10813</v>
      </c>
      <c r="F776" t="s">
        <v>1896</v>
      </c>
      <c r="G776" t="s">
        <v>1897</v>
      </c>
      <c r="H776" t="s">
        <v>2367</v>
      </c>
      <c r="I776" s="1">
        <v>44957.321554861112</v>
      </c>
      <c r="J776" s="1">
        <v>45013.321554861112</v>
      </c>
      <c r="K776" s="1">
        <v>44957.321554861112</v>
      </c>
      <c r="L776" s="1">
        <v>45013.321554861112</v>
      </c>
      <c r="M776" t="s">
        <v>36</v>
      </c>
      <c r="N776" t="s">
        <v>37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f>Table1[[#This Row],[RPMO Balance]]-Table1[[#This Row],[RSP Balance]]</f>
        <v>0</v>
      </c>
      <c r="AG776">
        <f>Table1[[#This Row],[RSP Total Charges]]+Table1[[#This Row],[TotalPaymentUnallocatedAmount]]+Table1[[#This Row],[TotalCreditUnallocatedAmount]]</f>
        <v>0</v>
      </c>
    </row>
    <row r="777" spans="1:33" hidden="1" x14ac:dyDescent="0.25">
      <c r="A777" t="s">
        <v>974</v>
      </c>
      <c r="B777">
        <v>48680</v>
      </c>
      <c r="C777" t="s">
        <v>2368</v>
      </c>
      <c r="D777">
        <v>44192</v>
      </c>
      <c r="E777">
        <v>10788</v>
      </c>
      <c r="F777" t="s">
        <v>1878</v>
      </c>
      <c r="G777" t="s">
        <v>1879</v>
      </c>
      <c r="H777" t="s">
        <v>2369</v>
      </c>
      <c r="I777" s="1">
        <v>44957.321554861112</v>
      </c>
      <c r="J777" s="1">
        <v>45013.321554861112</v>
      </c>
      <c r="K777" s="1">
        <v>44957.321554861112</v>
      </c>
      <c r="L777" s="1">
        <v>45013.321554861112</v>
      </c>
      <c r="M777" t="s">
        <v>36</v>
      </c>
      <c r="N777" t="s">
        <v>37</v>
      </c>
      <c r="O777">
        <v>2027.1</v>
      </c>
      <c r="P777">
        <v>0</v>
      </c>
      <c r="Q777">
        <v>0</v>
      </c>
      <c r="R777">
        <v>2027.1</v>
      </c>
      <c r="S777">
        <v>0</v>
      </c>
      <c r="T777">
        <v>0</v>
      </c>
      <c r="U777">
        <v>2027.1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2027.1</v>
      </c>
      <c r="AC777">
        <v>0</v>
      </c>
      <c r="AD777">
        <v>0</v>
      </c>
      <c r="AE777">
        <v>2027.1</v>
      </c>
      <c r="AF777">
        <f>Table1[[#This Row],[RPMO Balance]]-Table1[[#This Row],[RSP Balance]]</f>
        <v>0</v>
      </c>
      <c r="AG777">
        <f>Table1[[#This Row],[RSP Total Charges]]+Table1[[#This Row],[TotalPaymentUnallocatedAmount]]+Table1[[#This Row],[TotalCreditUnallocatedAmount]]</f>
        <v>2027.1</v>
      </c>
    </row>
    <row r="778" spans="1:33" hidden="1" x14ac:dyDescent="0.25">
      <c r="A778" t="s">
        <v>974</v>
      </c>
      <c r="B778">
        <v>48681</v>
      </c>
      <c r="C778" t="s">
        <v>2370</v>
      </c>
      <c r="D778">
        <v>44193</v>
      </c>
      <c r="E778">
        <v>9882</v>
      </c>
      <c r="F778" t="s">
        <v>1781</v>
      </c>
      <c r="G778" t="s">
        <v>1782</v>
      </c>
      <c r="H778" t="s">
        <v>2371</v>
      </c>
      <c r="I778" s="1">
        <v>44957.321554861112</v>
      </c>
      <c r="J778" s="1">
        <v>45013.321554861112</v>
      </c>
      <c r="K778" s="1">
        <v>44957.321554861112</v>
      </c>
      <c r="L778" s="1">
        <v>45013.321554861112</v>
      </c>
      <c r="M778" t="s">
        <v>36</v>
      </c>
      <c r="N778" t="s">
        <v>37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f>Table1[[#This Row],[RPMO Balance]]-Table1[[#This Row],[RSP Balance]]</f>
        <v>0</v>
      </c>
      <c r="AG778">
        <f>Table1[[#This Row],[RSP Total Charges]]+Table1[[#This Row],[TotalPaymentUnallocatedAmount]]+Table1[[#This Row],[TotalCreditUnallocatedAmount]]</f>
        <v>0</v>
      </c>
    </row>
    <row r="779" spans="1:33" hidden="1" x14ac:dyDescent="0.25">
      <c r="A779" t="s">
        <v>974</v>
      </c>
      <c r="B779">
        <v>48682</v>
      </c>
      <c r="C779" t="s">
        <v>2372</v>
      </c>
      <c r="D779">
        <v>44194</v>
      </c>
      <c r="E779">
        <v>11762</v>
      </c>
      <c r="F779" t="s">
        <v>1089</v>
      </c>
      <c r="G779" t="s">
        <v>1886</v>
      </c>
      <c r="H779" t="s">
        <v>2373</v>
      </c>
      <c r="I779" s="1">
        <v>44957.321554861112</v>
      </c>
      <c r="J779" s="1">
        <v>45013.321554861112</v>
      </c>
      <c r="K779" s="1">
        <v>44957.321554861112</v>
      </c>
      <c r="L779" s="1">
        <v>45013.321554861112</v>
      </c>
      <c r="M779" t="s">
        <v>36</v>
      </c>
      <c r="N779" t="s">
        <v>37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f>Table1[[#This Row],[RPMO Balance]]-Table1[[#This Row],[RSP Balance]]</f>
        <v>0</v>
      </c>
      <c r="AG779">
        <f>Table1[[#This Row],[RSP Total Charges]]+Table1[[#This Row],[TotalPaymentUnallocatedAmount]]+Table1[[#This Row],[TotalCreditUnallocatedAmount]]</f>
        <v>0</v>
      </c>
    </row>
    <row r="780" spans="1:33" hidden="1" x14ac:dyDescent="0.25">
      <c r="A780" t="s">
        <v>974</v>
      </c>
      <c r="B780">
        <v>48683</v>
      </c>
      <c r="C780" t="s">
        <v>2374</v>
      </c>
      <c r="D780">
        <v>44195</v>
      </c>
      <c r="E780">
        <v>7076</v>
      </c>
      <c r="F780" t="s">
        <v>1105</v>
      </c>
      <c r="G780" t="s">
        <v>1106</v>
      </c>
      <c r="H780" t="s">
        <v>2375</v>
      </c>
      <c r="I780" s="1">
        <v>44957.321554861112</v>
      </c>
      <c r="J780" s="1">
        <v>45013.321554861112</v>
      </c>
      <c r="K780" s="1">
        <v>44957.321554861112</v>
      </c>
      <c r="L780" s="1">
        <v>45013.321554861112</v>
      </c>
      <c r="M780" t="s">
        <v>36</v>
      </c>
      <c r="N780" t="s">
        <v>37</v>
      </c>
      <c r="O780">
        <v>2420</v>
      </c>
      <c r="P780">
        <v>0</v>
      </c>
      <c r="Q780">
        <v>0</v>
      </c>
      <c r="R780">
        <v>2420</v>
      </c>
      <c r="S780">
        <v>0</v>
      </c>
      <c r="T780">
        <v>-680</v>
      </c>
      <c r="U780">
        <v>1740</v>
      </c>
      <c r="V780">
        <v>0</v>
      </c>
      <c r="W780">
        <v>0</v>
      </c>
      <c r="X780">
        <v>0</v>
      </c>
      <c r="Y780">
        <v>-680</v>
      </c>
      <c r="Z780">
        <v>0</v>
      </c>
      <c r="AA780">
        <v>0</v>
      </c>
      <c r="AB780">
        <v>2420</v>
      </c>
      <c r="AC780">
        <v>-680</v>
      </c>
      <c r="AD780">
        <v>0</v>
      </c>
      <c r="AE780">
        <v>1740</v>
      </c>
      <c r="AF780">
        <f>Table1[[#This Row],[RPMO Balance]]-Table1[[#This Row],[RSP Balance]]</f>
        <v>0</v>
      </c>
      <c r="AG780">
        <f>Table1[[#This Row],[RSP Total Charges]]+Table1[[#This Row],[TotalPaymentUnallocatedAmount]]+Table1[[#This Row],[TotalCreditUnallocatedAmount]]</f>
        <v>1740</v>
      </c>
    </row>
    <row r="781" spans="1:33" hidden="1" x14ac:dyDescent="0.25">
      <c r="A781" t="s">
        <v>974</v>
      </c>
      <c r="B781">
        <v>48684</v>
      </c>
      <c r="C781" t="s">
        <v>2376</v>
      </c>
      <c r="D781">
        <v>44196</v>
      </c>
      <c r="E781">
        <v>10083</v>
      </c>
      <c r="F781" t="s">
        <v>1670</v>
      </c>
      <c r="G781" t="s">
        <v>1671</v>
      </c>
      <c r="H781" t="s">
        <v>2377</v>
      </c>
      <c r="I781" s="1">
        <v>44957.321554861112</v>
      </c>
      <c r="J781" s="1">
        <v>45013.321554861112</v>
      </c>
      <c r="K781" s="1">
        <v>44957.321554861112</v>
      </c>
      <c r="L781" s="1">
        <v>45013.321554861112</v>
      </c>
      <c r="M781" t="s">
        <v>36</v>
      </c>
      <c r="N781" t="s">
        <v>37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f>Table1[[#This Row],[RPMO Balance]]-Table1[[#This Row],[RSP Balance]]</f>
        <v>0</v>
      </c>
      <c r="AG781">
        <f>Table1[[#This Row],[RSP Total Charges]]+Table1[[#This Row],[TotalPaymentUnallocatedAmount]]+Table1[[#This Row],[TotalCreditUnallocatedAmount]]</f>
        <v>0</v>
      </c>
    </row>
    <row r="782" spans="1:33" hidden="1" x14ac:dyDescent="0.25">
      <c r="A782" t="s">
        <v>974</v>
      </c>
      <c r="B782">
        <v>48685</v>
      </c>
      <c r="C782" t="s">
        <v>2378</v>
      </c>
      <c r="D782">
        <v>44197</v>
      </c>
      <c r="E782">
        <v>7518</v>
      </c>
      <c r="F782" t="s">
        <v>1060</v>
      </c>
      <c r="G782" t="s">
        <v>1061</v>
      </c>
      <c r="H782" t="s">
        <v>2379</v>
      </c>
      <c r="I782" s="1">
        <v>44957.321554861112</v>
      </c>
      <c r="J782" s="1">
        <v>45013.321554861112</v>
      </c>
      <c r="K782" s="1">
        <v>44957.321554861112</v>
      </c>
      <c r="L782" s="1">
        <v>45013.321554861112</v>
      </c>
      <c r="M782" t="s">
        <v>36</v>
      </c>
      <c r="N782" t="s">
        <v>37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f>Table1[[#This Row],[RPMO Balance]]-Table1[[#This Row],[RSP Balance]]</f>
        <v>0</v>
      </c>
      <c r="AG782">
        <f>Table1[[#This Row],[RSP Total Charges]]+Table1[[#This Row],[TotalPaymentUnallocatedAmount]]+Table1[[#This Row],[TotalCreditUnallocatedAmount]]</f>
        <v>0</v>
      </c>
    </row>
    <row r="783" spans="1:33" hidden="1" x14ac:dyDescent="0.25">
      <c r="A783" t="s">
        <v>974</v>
      </c>
      <c r="B783">
        <v>48686</v>
      </c>
      <c r="C783" t="s">
        <v>2380</v>
      </c>
      <c r="D783">
        <v>44198</v>
      </c>
      <c r="E783">
        <v>4481</v>
      </c>
      <c r="F783" t="s">
        <v>2319</v>
      </c>
      <c r="G783" t="s">
        <v>2320</v>
      </c>
      <c r="H783" t="s">
        <v>2381</v>
      </c>
      <c r="I783" s="1">
        <v>44957.321554861112</v>
      </c>
      <c r="J783" s="1">
        <v>45013.321554861112</v>
      </c>
      <c r="K783" s="1">
        <v>44957.321554861112</v>
      </c>
      <c r="L783" s="1">
        <v>45013.321554861112</v>
      </c>
      <c r="M783" t="s">
        <v>36</v>
      </c>
      <c r="N783" t="s">
        <v>37</v>
      </c>
      <c r="O783">
        <v>3780</v>
      </c>
      <c r="P783">
        <v>0</v>
      </c>
      <c r="Q783">
        <v>-101</v>
      </c>
      <c r="R783">
        <v>3881</v>
      </c>
      <c r="S783">
        <v>0</v>
      </c>
      <c r="T783">
        <v>-1260</v>
      </c>
      <c r="U783">
        <v>2520</v>
      </c>
      <c r="V783">
        <v>0</v>
      </c>
      <c r="W783">
        <v>0</v>
      </c>
      <c r="X783">
        <v>0</v>
      </c>
      <c r="Y783">
        <v>-1260</v>
      </c>
      <c r="Z783">
        <v>-101</v>
      </c>
      <c r="AA783">
        <v>0</v>
      </c>
      <c r="AB783">
        <v>3881</v>
      </c>
      <c r="AC783">
        <v>-1260</v>
      </c>
      <c r="AD783">
        <v>-101</v>
      </c>
      <c r="AE783">
        <v>2520</v>
      </c>
      <c r="AF783">
        <f>Table1[[#This Row],[RPMO Balance]]-Table1[[#This Row],[RSP Balance]]</f>
        <v>0</v>
      </c>
      <c r="AG783">
        <f>Table1[[#This Row],[RSP Total Charges]]+Table1[[#This Row],[TotalPaymentUnallocatedAmount]]+Table1[[#This Row],[TotalCreditUnallocatedAmount]]</f>
        <v>2520</v>
      </c>
    </row>
    <row r="784" spans="1:33" hidden="1" x14ac:dyDescent="0.25">
      <c r="A784" t="s">
        <v>974</v>
      </c>
      <c r="B784">
        <v>48687</v>
      </c>
      <c r="C784" t="s">
        <v>2382</v>
      </c>
      <c r="D784">
        <v>44199</v>
      </c>
      <c r="E784">
        <v>6490</v>
      </c>
      <c r="F784" t="s">
        <v>2383</v>
      </c>
      <c r="G784" t="s">
        <v>2384</v>
      </c>
      <c r="H784" t="s">
        <v>2385</v>
      </c>
      <c r="I784" s="1">
        <v>44957.321554861112</v>
      </c>
      <c r="J784" s="1">
        <v>45013.321554861112</v>
      </c>
      <c r="K784" s="1">
        <v>44957.321554861112</v>
      </c>
      <c r="L784" s="1">
        <v>45013.321554861112</v>
      </c>
      <c r="M784" t="s">
        <v>36</v>
      </c>
      <c r="N784" t="s">
        <v>37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f>Table1[[#This Row],[RPMO Balance]]-Table1[[#This Row],[RSP Balance]]</f>
        <v>0</v>
      </c>
      <c r="AG784">
        <f>Table1[[#This Row],[RSP Total Charges]]+Table1[[#This Row],[TotalPaymentUnallocatedAmount]]+Table1[[#This Row],[TotalCreditUnallocatedAmount]]</f>
        <v>0</v>
      </c>
    </row>
    <row r="785" spans="1:33" hidden="1" x14ac:dyDescent="0.25">
      <c r="A785" t="s">
        <v>974</v>
      </c>
      <c r="B785">
        <v>48688</v>
      </c>
      <c r="C785" t="s">
        <v>2386</v>
      </c>
      <c r="D785">
        <v>44200</v>
      </c>
      <c r="E785">
        <v>4670</v>
      </c>
      <c r="F785" t="s">
        <v>1214</v>
      </c>
      <c r="G785" t="s">
        <v>2308</v>
      </c>
      <c r="H785" t="s">
        <v>2387</v>
      </c>
      <c r="I785" s="1">
        <v>44957.321554861112</v>
      </c>
      <c r="J785" s="1">
        <v>45013.321554861112</v>
      </c>
      <c r="K785" s="1">
        <v>44957.321554861112</v>
      </c>
      <c r="L785" s="1">
        <v>45013.321554861112</v>
      </c>
      <c r="M785" t="s">
        <v>36</v>
      </c>
      <c r="N785" t="s">
        <v>37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f>Table1[[#This Row],[RPMO Balance]]-Table1[[#This Row],[RSP Balance]]</f>
        <v>0</v>
      </c>
      <c r="AG785">
        <f>Table1[[#This Row],[RSP Total Charges]]+Table1[[#This Row],[TotalPaymentUnallocatedAmount]]+Table1[[#This Row],[TotalCreditUnallocatedAmount]]</f>
        <v>0</v>
      </c>
    </row>
    <row r="786" spans="1:33" hidden="1" x14ac:dyDescent="0.25">
      <c r="A786" t="s">
        <v>974</v>
      </c>
      <c r="B786">
        <v>48689</v>
      </c>
      <c r="C786" t="s">
        <v>2388</v>
      </c>
      <c r="D786">
        <v>44201</v>
      </c>
      <c r="E786">
        <v>4593</v>
      </c>
      <c r="F786" t="s">
        <v>2389</v>
      </c>
      <c r="G786" t="s">
        <v>2390</v>
      </c>
      <c r="H786" t="s">
        <v>2391</v>
      </c>
      <c r="I786" s="1">
        <v>44957.321554861112</v>
      </c>
      <c r="J786" s="1">
        <v>45013.321554861112</v>
      </c>
      <c r="K786" s="1">
        <v>44957.321554861112</v>
      </c>
      <c r="L786" s="1">
        <v>45013.321554861112</v>
      </c>
      <c r="M786" t="s">
        <v>36</v>
      </c>
      <c r="N786" t="s">
        <v>37</v>
      </c>
      <c r="O786">
        <v>3150</v>
      </c>
      <c r="P786">
        <v>0</v>
      </c>
      <c r="Q786">
        <v>0</v>
      </c>
      <c r="R786">
        <v>3150</v>
      </c>
      <c r="S786">
        <v>0</v>
      </c>
      <c r="T786">
        <v>-630</v>
      </c>
      <c r="U786">
        <v>2520</v>
      </c>
      <c r="V786">
        <v>0</v>
      </c>
      <c r="W786">
        <v>0</v>
      </c>
      <c r="X786">
        <v>0</v>
      </c>
      <c r="Y786">
        <v>-630</v>
      </c>
      <c r="Z786">
        <v>0</v>
      </c>
      <c r="AA786">
        <v>0</v>
      </c>
      <c r="AB786">
        <v>3150</v>
      </c>
      <c r="AC786">
        <v>-630</v>
      </c>
      <c r="AD786">
        <v>0</v>
      </c>
      <c r="AE786">
        <v>2520</v>
      </c>
      <c r="AF786">
        <f>Table1[[#This Row],[RPMO Balance]]-Table1[[#This Row],[RSP Balance]]</f>
        <v>0</v>
      </c>
      <c r="AG786">
        <f>Table1[[#This Row],[RSP Total Charges]]+Table1[[#This Row],[TotalPaymentUnallocatedAmount]]+Table1[[#This Row],[TotalCreditUnallocatedAmount]]</f>
        <v>2520</v>
      </c>
    </row>
    <row r="787" spans="1:33" hidden="1" x14ac:dyDescent="0.25">
      <c r="A787" t="s">
        <v>974</v>
      </c>
      <c r="B787">
        <v>48690</v>
      </c>
      <c r="C787" t="s">
        <v>2392</v>
      </c>
      <c r="D787">
        <v>44202</v>
      </c>
      <c r="E787">
        <v>9839</v>
      </c>
      <c r="F787" t="s">
        <v>1349</v>
      </c>
      <c r="G787" t="s">
        <v>1350</v>
      </c>
      <c r="H787" t="s">
        <v>2393</v>
      </c>
      <c r="I787" s="1">
        <v>44957.321554861112</v>
      </c>
      <c r="J787" s="1">
        <v>45013.321554861112</v>
      </c>
      <c r="K787" s="1">
        <v>44957.321554861112</v>
      </c>
      <c r="L787" s="1">
        <v>45013.321554861112</v>
      </c>
      <c r="M787" t="s">
        <v>36</v>
      </c>
      <c r="N787" t="s">
        <v>37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f>Table1[[#This Row],[RPMO Balance]]-Table1[[#This Row],[RSP Balance]]</f>
        <v>0</v>
      </c>
      <c r="AG787">
        <f>Table1[[#This Row],[RSP Total Charges]]+Table1[[#This Row],[TotalPaymentUnallocatedAmount]]+Table1[[#This Row],[TotalCreditUnallocatedAmount]]</f>
        <v>0</v>
      </c>
    </row>
    <row r="788" spans="1:33" hidden="1" x14ac:dyDescent="0.25">
      <c r="A788" t="s">
        <v>974</v>
      </c>
      <c r="B788">
        <v>48691</v>
      </c>
      <c r="C788" t="s">
        <v>2394</v>
      </c>
      <c r="D788">
        <v>44203</v>
      </c>
      <c r="E788">
        <v>4476</v>
      </c>
      <c r="F788" t="s">
        <v>1673</v>
      </c>
      <c r="G788" t="s">
        <v>1176</v>
      </c>
      <c r="H788" t="s">
        <v>2395</v>
      </c>
      <c r="I788" s="1">
        <v>44957.321554861112</v>
      </c>
      <c r="J788" s="1">
        <v>45013.321554861112</v>
      </c>
      <c r="K788" s="1">
        <v>44957.321554861112</v>
      </c>
      <c r="L788" s="1">
        <v>45013.321554861112</v>
      </c>
      <c r="M788" t="s">
        <v>36</v>
      </c>
      <c r="N788" t="s">
        <v>37</v>
      </c>
      <c r="O788">
        <v>3025</v>
      </c>
      <c r="P788">
        <v>0</v>
      </c>
      <c r="Q788">
        <v>0</v>
      </c>
      <c r="R788">
        <v>3025</v>
      </c>
      <c r="S788">
        <v>2395</v>
      </c>
      <c r="T788">
        <v>-2395</v>
      </c>
      <c r="U788">
        <v>630</v>
      </c>
      <c r="V788">
        <v>-2395</v>
      </c>
      <c r="W788">
        <v>-2395</v>
      </c>
      <c r="X788">
        <v>0</v>
      </c>
      <c r="Y788">
        <v>0</v>
      </c>
      <c r="Z788">
        <v>0</v>
      </c>
      <c r="AA788">
        <v>0</v>
      </c>
      <c r="AB788">
        <v>630</v>
      </c>
      <c r="AC788">
        <v>0</v>
      </c>
      <c r="AD788">
        <v>0</v>
      </c>
      <c r="AE788">
        <v>630</v>
      </c>
      <c r="AF788">
        <f>Table1[[#This Row],[RPMO Balance]]-Table1[[#This Row],[RSP Balance]]</f>
        <v>0</v>
      </c>
      <c r="AG788">
        <f>Table1[[#This Row],[RSP Total Charges]]+Table1[[#This Row],[TotalPaymentUnallocatedAmount]]+Table1[[#This Row],[TotalCreditUnallocatedAmount]]</f>
        <v>630</v>
      </c>
    </row>
    <row r="789" spans="1:33" hidden="1" x14ac:dyDescent="0.25">
      <c r="A789" t="s">
        <v>974</v>
      </c>
      <c r="B789">
        <v>48692</v>
      </c>
      <c r="C789" t="s">
        <v>2396</v>
      </c>
      <c r="D789">
        <v>44204</v>
      </c>
      <c r="E789">
        <v>10786</v>
      </c>
      <c r="F789" t="s">
        <v>1888</v>
      </c>
      <c r="G789" t="s">
        <v>1889</v>
      </c>
      <c r="H789" t="s">
        <v>2397</v>
      </c>
      <c r="I789" s="1">
        <v>44957.321554861112</v>
      </c>
      <c r="J789" s="1">
        <v>45013.321554861112</v>
      </c>
      <c r="K789" s="1">
        <v>44957.321554861112</v>
      </c>
      <c r="L789" s="1">
        <v>45013.321554861112</v>
      </c>
      <c r="M789" t="s">
        <v>36</v>
      </c>
      <c r="N789" t="s">
        <v>37</v>
      </c>
      <c r="O789">
        <v>1990</v>
      </c>
      <c r="P789">
        <v>0</v>
      </c>
      <c r="Q789">
        <v>0</v>
      </c>
      <c r="R789">
        <v>1990</v>
      </c>
      <c r="S789">
        <v>0</v>
      </c>
      <c r="T789">
        <v>-730</v>
      </c>
      <c r="U789">
        <v>1260</v>
      </c>
      <c r="V789">
        <v>0</v>
      </c>
      <c r="W789">
        <v>0</v>
      </c>
      <c r="X789">
        <v>0</v>
      </c>
      <c r="Y789">
        <v>-730</v>
      </c>
      <c r="Z789">
        <v>0</v>
      </c>
      <c r="AA789">
        <v>0</v>
      </c>
      <c r="AB789">
        <v>1990</v>
      </c>
      <c r="AC789">
        <v>-730</v>
      </c>
      <c r="AD789">
        <v>0</v>
      </c>
      <c r="AE789">
        <v>1260</v>
      </c>
      <c r="AF789">
        <f>Table1[[#This Row],[RPMO Balance]]-Table1[[#This Row],[RSP Balance]]</f>
        <v>0</v>
      </c>
      <c r="AG789">
        <f>Table1[[#This Row],[RSP Total Charges]]+Table1[[#This Row],[TotalPaymentUnallocatedAmount]]+Table1[[#This Row],[TotalCreditUnallocatedAmount]]</f>
        <v>1260</v>
      </c>
    </row>
    <row r="790" spans="1:33" hidden="1" x14ac:dyDescent="0.25">
      <c r="A790" t="s">
        <v>974</v>
      </c>
      <c r="B790">
        <v>48693</v>
      </c>
      <c r="C790" t="s">
        <v>2398</v>
      </c>
      <c r="D790">
        <v>44205</v>
      </c>
      <c r="E790">
        <v>7250</v>
      </c>
      <c r="F790" t="s">
        <v>1066</v>
      </c>
      <c r="G790" t="s">
        <v>688</v>
      </c>
      <c r="H790" t="s">
        <v>2399</v>
      </c>
      <c r="I790" s="1">
        <v>44957.321554861112</v>
      </c>
      <c r="J790" s="1">
        <v>45013.321554861112</v>
      </c>
      <c r="K790" s="1">
        <v>44957.321554861112</v>
      </c>
      <c r="L790" s="1">
        <v>45013.321554861112</v>
      </c>
      <c r="M790" t="s">
        <v>36</v>
      </c>
      <c r="N790" t="s">
        <v>37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f>Table1[[#This Row],[RPMO Balance]]-Table1[[#This Row],[RSP Balance]]</f>
        <v>0</v>
      </c>
      <c r="AG790">
        <f>Table1[[#This Row],[RSP Total Charges]]+Table1[[#This Row],[TotalPaymentUnallocatedAmount]]+Table1[[#This Row],[TotalCreditUnallocatedAmount]]</f>
        <v>0</v>
      </c>
    </row>
    <row r="791" spans="1:33" hidden="1" x14ac:dyDescent="0.25">
      <c r="A791" t="s">
        <v>974</v>
      </c>
      <c r="B791">
        <v>48750</v>
      </c>
      <c r="C791" t="s">
        <v>2400</v>
      </c>
      <c r="D791">
        <v>44268</v>
      </c>
      <c r="E791">
        <v>4503</v>
      </c>
      <c r="F791" t="s">
        <v>2401</v>
      </c>
      <c r="G791" t="s">
        <v>2402</v>
      </c>
      <c r="H791">
        <v>237</v>
      </c>
      <c r="I791" s="1">
        <v>44986</v>
      </c>
      <c r="J791" s="1">
        <v>45107</v>
      </c>
      <c r="K791" s="1">
        <v>44986.321554861112</v>
      </c>
      <c r="L791" s="1">
        <v>45107</v>
      </c>
      <c r="M791" t="s">
        <v>36</v>
      </c>
      <c r="N791" t="s">
        <v>37</v>
      </c>
      <c r="O791">
        <v>615</v>
      </c>
      <c r="P791">
        <v>0</v>
      </c>
      <c r="Q791">
        <v>-100</v>
      </c>
      <c r="R791">
        <v>715</v>
      </c>
      <c r="S791">
        <v>715</v>
      </c>
      <c r="T791">
        <v>-615</v>
      </c>
      <c r="U791">
        <v>0</v>
      </c>
      <c r="V791">
        <v>-615</v>
      </c>
      <c r="W791">
        <v>-615</v>
      </c>
      <c r="X791">
        <v>-100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f>Table1[[#This Row],[RPMO Balance]]-Table1[[#This Row],[RSP Balance]]</f>
        <v>0</v>
      </c>
      <c r="AG791">
        <f>Table1[[#This Row],[RSP Total Charges]]+Table1[[#This Row],[TotalPaymentUnallocatedAmount]]+Table1[[#This Row],[TotalCreditUnallocatedAmount]]</f>
        <v>0</v>
      </c>
    </row>
    <row r="792" spans="1:33" hidden="1" x14ac:dyDescent="0.25">
      <c r="A792" t="s">
        <v>974</v>
      </c>
      <c r="B792">
        <v>48751</v>
      </c>
      <c r="C792" t="s">
        <v>2403</v>
      </c>
      <c r="D792">
        <v>44269</v>
      </c>
      <c r="E792">
        <v>4596</v>
      </c>
      <c r="F792" t="s">
        <v>2404</v>
      </c>
      <c r="G792" t="s">
        <v>2405</v>
      </c>
      <c r="H792">
        <v>142</v>
      </c>
      <c r="I792" s="1">
        <v>44986</v>
      </c>
      <c r="J792" s="1">
        <v>45169</v>
      </c>
      <c r="K792" s="1">
        <v>44986.321554861112</v>
      </c>
      <c r="L792" s="1">
        <v>45169</v>
      </c>
      <c r="M792" t="s">
        <v>36</v>
      </c>
      <c r="N792" t="s">
        <v>37</v>
      </c>
      <c r="O792">
        <v>584</v>
      </c>
      <c r="P792">
        <v>0</v>
      </c>
      <c r="Q792">
        <v>-100</v>
      </c>
      <c r="R792">
        <v>684</v>
      </c>
      <c r="S792">
        <v>0</v>
      </c>
      <c r="T792">
        <v>-584</v>
      </c>
      <c r="U792">
        <v>0</v>
      </c>
      <c r="V792">
        <v>0</v>
      </c>
      <c r="W792">
        <v>0</v>
      </c>
      <c r="X792">
        <v>0</v>
      </c>
      <c r="Y792" s="2">
        <v>-584</v>
      </c>
      <c r="Z792" s="2">
        <v>-100</v>
      </c>
      <c r="AA792">
        <v>0</v>
      </c>
      <c r="AB792" s="2">
        <v>684</v>
      </c>
      <c r="AC792">
        <v>-584</v>
      </c>
      <c r="AD792">
        <v>-100</v>
      </c>
      <c r="AE792">
        <v>0</v>
      </c>
      <c r="AF792">
        <f>Table1[[#This Row],[RPMO Balance]]-Table1[[#This Row],[RSP Balance]]</f>
        <v>0</v>
      </c>
      <c r="AG792">
        <f>Table1[[#This Row],[RSP Total Charges]]+Table1[[#This Row],[TotalPaymentUnallocatedAmount]]+Table1[[#This Row],[TotalCreditUnallocatedAmount]]</f>
        <v>0</v>
      </c>
    </row>
    <row r="793" spans="1:33" hidden="1" x14ac:dyDescent="0.25">
      <c r="A793" t="s">
        <v>974</v>
      </c>
      <c r="B793">
        <v>48769</v>
      </c>
      <c r="C793" t="s">
        <v>2406</v>
      </c>
      <c r="D793">
        <v>44285</v>
      </c>
      <c r="E793">
        <v>12505</v>
      </c>
      <c r="F793" t="s">
        <v>2407</v>
      </c>
      <c r="G793" t="s">
        <v>2408</v>
      </c>
      <c r="H793">
        <v>435</v>
      </c>
      <c r="I793" s="1">
        <v>44986</v>
      </c>
      <c r="J793" s="1">
        <v>45169</v>
      </c>
      <c r="K793" s="1">
        <v>45001.321554861112</v>
      </c>
      <c r="L793" s="1">
        <v>45169</v>
      </c>
      <c r="M793" t="s">
        <v>36</v>
      </c>
      <c r="N793" t="s">
        <v>37</v>
      </c>
      <c r="O793">
        <v>765</v>
      </c>
      <c r="P793">
        <v>0</v>
      </c>
      <c r="Q793">
        <v>0</v>
      </c>
      <c r="R793">
        <v>765</v>
      </c>
      <c r="S793">
        <v>0</v>
      </c>
      <c r="T793">
        <v>-765</v>
      </c>
      <c r="U793">
        <v>0</v>
      </c>
      <c r="V793">
        <v>0</v>
      </c>
      <c r="W793">
        <v>0</v>
      </c>
      <c r="X793">
        <v>0</v>
      </c>
      <c r="Y793" s="2">
        <v>-765</v>
      </c>
      <c r="Z793" s="2">
        <v>0</v>
      </c>
      <c r="AA793">
        <v>0</v>
      </c>
      <c r="AB793" s="2">
        <v>765</v>
      </c>
      <c r="AC793">
        <v>-765</v>
      </c>
      <c r="AD793">
        <v>0</v>
      </c>
      <c r="AE793">
        <v>0</v>
      </c>
      <c r="AF793">
        <f>Table1[[#This Row],[RPMO Balance]]-Table1[[#This Row],[RSP Balance]]</f>
        <v>0</v>
      </c>
      <c r="AG793">
        <f>Table1[[#This Row],[RSP Total Charges]]+Table1[[#This Row],[TotalPaymentUnallocatedAmount]]+Table1[[#This Row],[TotalCreditUnallocatedAmount]]</f>
        <v>0</v>
      </c>
    </row>
    <row r="794" spans="1:33" hidden="1" x14ac:dyDescent="0.25">
      <c r="A794" t="s">
        <v>974</v>
      </c>
      <c r="B794">
        <v>48775</v>
      </c>
      <c r="C794" t="s">
        <v>2409</v>
      </c>
      <c r="D794">
        <v>44291</v>
      </c>
      <c r="E794">
        <v>12499</v>
      </c>
      <c r="F794" t="s">
        <v>2410</v>
      </c>
      <c r="G794" t="s">
        <v>2097</v>
      </c>
      <c r="H794">
        <v>157</v>
      </c>
      <c r="I794" s="1">
        <v>44958</v>
      </c>
      <c r="J794" s="1">
        <v>45107</v>
      </c>
      <c r="K794" s="1">
        <v>44963.321554861112</v>
      </c>
      <c r="L794" s="1">
        <v>45107</v>
      </c>
      <c r="M794" t="s">
        <v>36</v>
      </c>
      <c r="N794" t="s">
        <v>37</v>
      </c>
      <c r="O794">
        <v>1330</v>
      </c>
      <c r="P794">
        <v>0</v>
      </c>
      <c r="Q794">
        <v>0</v>
      </c>
      <c r="R794">
        <v>1330</v>
      </c>
      <c r="S794">
        <v>0</v>
      </c>
      <c r="T794">
        <v>-715</v>
      </c>
      <c r="U794">
        <v>615</v>
      </c>
      <c r="V794">
        <v>0</v>
      </c>
      <c r="W794">
        <v>0</v>
      </c>
      <c r="X794">
        <v>0</v>
      </c>
      <c r="Y794">
        <v>-715</v>
      </c>
      <c r="Z794">
        <v>0</v>
      </c>
      <c r="AA794">
        <v>0</v>
      </c>
      <c r="AB794">
        <v>1330</v>
      </c>
      <c r="AC794">
        <v>-715</v>
      </c>
      <c r="AD794">
        <v>0</v>
      </c>
      <c r="AE794">
        <v>615</v>
      </c>
      <c r="AF794">
        <f>Table1[[#This Row],[RPMO Balance]]-Table1[[#This Row],[RSP Balance]]</f>
        <v>0</v>
      </c>
      <c r="AG794">
        <f>Table1[[#This Row],[RSP Total Charges]]+Table1[[#This Row],[TotalPaymentUnallocatedAmount]]+Table1[[#This Row],[TotalCreditUnallocatedAmount]]</f>
        <v>615</v>
      </c>
    </row>
    <row r="795" spans="1:33" hidden="1" x14ac:dyDescent="0.25">
      <c r="A795" t="s">
        <v>974</v>
      </c>
      <c r="B795">
        <v>48828</v>
      </c>
      <c r="C795" t="s">
        <v>2411</v>
      </c>
      <c r="D795">
        <v>44342</v>
      </c>
      <c r="E795">
        <v>12511</v>
      </c>
      <c r="F795" t="s">
        <v>352</v>
      </c>
      <c r="G795" t="s">
        <v>180</v>
      </c>
      <c r="H795">
        <v>320</v>
      </c>
      <c r="I795" s="1">
        <v>44959</v>
      </c>
      <c r="J795" s="1">
        <v>45107</v>
      </c>
      <c r="K795" s="1">
        <v>44966.321554861112</v>
      </c>
      <c r="L795" s="1">
        <v>45107</v>
      </c>
      <c r="M795" t="s">
        <v>36</v>
      </c>
      <c r="N795" t="s">
        <v>37</v>
      </c>
      <c r="O795">
        <v>1406.25</v>
      </c>
      <c r="P795">
        <v>0</v>
      </c>
      <c r="Q795">
        <v>0</v>
      </c>
      <c r="R795">
        <v>1406.25</v>
      </c>
      <c r="S795">
        <v>1406.25</v>
      </c>
      <c r="T795">
        <v>-1406.25</v>
      </c>
      <c r="U795">
        <v>0</v>
      </c>
      <c r="V795">
        <v>-1406.25</v>
      </c>
      <c r="W795">
        <v>-1406.25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f>Table1[[#This Row],[RPMO Balance]]-Table1[[#This Row],[RSP Balance]]</f>
        <v>0</v>
      </c>
      <c r="AG795">
        <f>Table1[[#This Row],[RSP Total Charges]]+Table1[[#This Row],[TotalPaymentUnallocatedAmount]]+Table1[[#This Row],[TotalCreditUnallocatedAmount]]</f>
        <v>0</v>
      </c>
    </row>
    <row r="796" spans="1:33" hidden="1" x14ac:dyDescent="0.25">
      <c r="A796" t="s">
        <v>974</v>
      </c>
      <c r="B796">
        <v>48897</v>
      </c>
      <c r="C796" t="s">
        <v>2412</v>
      </c>
      <c r="D796">
        <v>44404</v>
      </c>
      <c r="E796">
        <v>10385</v>
      </c>
      <c r="F796" t="s">
        <v>1759</v>
      </c>
      <c r="G796" t="s">
        <v>1760</v>
      </c>
      <c r="H796">
        <v>264</v>
      </c>
      <c r="I796" s="1">
        <v>44986</v>
      </c>
      <c r="J796" s="1">
        <v>45169</v>
      </c>
      <c r="K796" s="1">
        <v>45013</v>
      </c>
      <c r="L796" s="1">
        <v>45169</v>
      </c>
      <c r="M796" t="s">
        <v>169</v>
      </c>
      <c r="N796" t="s">
        <v>37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f>Table1[[#This Row],[RPMO Balance]]-Table1[[#This Row],[RSP Balance]]</f>
        <v>0</v>
      </c>
      <c r="AG796">
        <f>Table1[[#This Row],[RSP Total Charges]]+Table1[[#This Row],[TotalPaymentUnallocatedAmount]]+Table1[[#This Row],[TotalCreditUnallocatedAmount]]</f>
        <v>0</v>
      </c>
    </row>
    <row r="797" spans="1:33" hidden="1" x14ac:dyDescent="0.25">
      <c r="A797" t="s">
        <v>974</v>
      </c>
      <c r="B797">
        <v>48902</v>
      </c>
      <c r="C797" t="s">
        <v>2413</v>
      </c>
      <c r="D797">
        <v>44409</v>
      </c>
      <c r="E797">
        <v>4490</v>
      </c>
      <c r="F797" t="s">
        <v>1716</v>
      </c>
      <c r="G797" t="s">
        <v>1717</v>
      </c>
      <c r="H797">
        <v>319</v>
      </c>
      <c r="I797" s="1">
        <v>44986</v>
      </c>
      <c r="J797" s="1">
        <v>45169</v>
      </c>
      <c r="K797" s="1">
        <v>44986.321554861112</v>
      </c>
      <c r="L797" s="1">
        <v>45169</v>
      </c>
      <c r="M797" t="s">
        <v>36</v>
      </c>
      <c r="N797" t="s">
        <v>37</v>
      </c>
      <c r="O797">
        <v>661</v>
      </c>
      <c r="P797">
        <v>0</v>
      </c>
      <c r="Q797">
        <v>-100</v>
      </c>
      <c r="R797">
        <v>761</v>
      </c>
      <c r="S797">
        <v>0</v>
      </c>
      <c r="T797">
        <v>-661</v>
      </c>
      <c r="U797">
        <v>0</v>
      </c>
      <c r="V797">
        <v>0</v>
      </c>
      <c r="W797">
        <v>0</v>
      </c>
      <c r="X797">
        <v>0</v>
      </c>
      <c r="Y797" s="2">
        <v>-661</v>
      </c>
      <c r="Z797" s="2">
        <v>-100</v>
      </c>
      <c r="AA797">
        <v>0</v>
      </c>
      <c r="AB797" s="2">
        <v>761</v>
      </c>
      <c r="AC797">
        <v>-661</v>
      </c>
      <c r="AD797">
        <v>-100</v>
      </c>
      <c r="AE797">
        <v>0</v>
      </c>
      <c r="AF797">
        <f>Table1[[#This Row],[RPMO Balance]]-Table1[[#This Row],[RSP Balance]]</f>
        <v>0</v>
      </c>
      <c r="AG797">
        <f>Table1[[#This Row],[RSP Total Charges]]+Table1[[#This Row],[TotalPaymentUnallocatedAmount]]+Table1[[#This Row],[TotalCreditUnallocatedAmount]]</f>
        <v>0</v>
      </c>
    </row>
    <row r="798" spans="1:33" hidden="1" x14ac:dyDescent="0.25">
      <c r="A798" t="s">
        <v>974</v>
      </c>
      <c r="B798">
        <v>48905</v>
      </c>
      <c r="C798" t="s">
        <v>2414</v>
      </c>
      <c r="D798">
        <v>44412</v>
      </c>
      <c r="E798">
        <v>12445</v>
      </c>
      <c r="F798" t="s">
        <v>2415</v>
      </c>
      <c r="G798" t="s">
        <v>2416</v>
      </c>
      <c r="H798">
        <v>302</v>
      </c>
      <c r="I798" s="1">
        <v>44986</v>
      </c>
      <c r="J798" s="1">
        <v>45169</v>
      </c>
      <c r="K798" s="1">
        <v>44986.321554861112</v>
      </c>
      <c r="L798" s="1">
        <v>45169</v>
      </c>
      <c r="M798" t="s">
        <v>36</v>
      </c>
      <c r="N798" t="s">
        <v>37</v>
      </c>
      <c r="O798">
        <v>795</v>
      </c>
      <c r="P798">
        <v>0</v>
      </c>
      <c r="Q798">
        <v>0</v>
      </c>
      <c r="R798">
        <v>795</v>
      </c>
      <c r="S798">
        <v>0</v>
      </c>
      <c r="T798">
        <v>-795</v>
      </c>
      <c r="U798">
        <v>0</v>
      </c>
      <c r="V798">
        <v>0</v>
      </c>
      <c r="W798">
        <v>0</v>
      </c>
      <c r="X798">
        <v>0</v>
      </c>
      <c r="Y798" s="2">
        <v>-795</v>
      </c>
      <c r="Z798" s="2">
        <v>0</v>
      </c>
      <c r="AA798">
        <v>0</v>
      </c>
      <c r="AB798" s="2">
        <v>795</v>
      </c>
      <c r="AC798">
        <v>-795</v>
      </c>
      <c r="AD798">
        <v>0</v>
      </c>
      <c r="AE798">
        <v>0</v>
      </c>
      <c r="AF798">
        <f>Table1[[#This Row],[RPMO Balance]]-Table1[[#This Row],[RSP Balance]]</f>
        <v>0</v>
      </c>
      <c r="AG798">
        <f>Table1[[#This Row],[RSP Total Charges]]+Table1[[#This Row],[TotalPaymentUnallocatedAmount]]+Table1[[#This Row],[TotalCreditUnallocatedAmount]]</f>
        <v>0</v>
      </c>
    </row>
    <row r="799" spans="1:33" hidden="1" x14ac:dyDescent="0.25">
      <c r="A799" t="s">
        <v>974</v>
      </c>
      <c r="B799">
        <v>48908</v>
      </c>
      <c r="C799" t="s">
        <v>2417</v>
      </c>
      <c r="D799">
        <v>44415</v>
      </c>
      <c r="E799">
        <v>4622</v>
      </c>
      <c r="F799" t="s">
        <v>2418</v>
      </c>
      <c r="G799" t="s">
        <v>2419</v>
      </c>
      <c r="H799">
        <v>284</v>
      </c>
      <c r="I799" s="1">
        <v>45017</v>
      </c>
      <c r="J799" s="1">
        <v>45199</v>
      </c>
      <c r="K799" s="1">
        <v>45017</v>
      </c>
      <c r="L799" s="1">
        <v>45199</v>
      </c>
      <c r="M799" t="s">
        <v>169</v>
      </c>
      <c r="N799" t="s">
        <v>37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f>Table1[[#This Row],[RPMO Balance]]-Table1[[#This Row],[RSP Balance]]</f>
        <v>0</v>
      </c>
      <c r="AG799">
        <f>Table1[[#This Row],[RSP Total Charges]]+Table1[[#This Row],[TotalPaymentUnallocatedAmount]]+Table1[[#This Row],[TotalCreditUnallocatedAmount]]</f>
        <v>0</v>
      </c>
    </row>
    <row r="800" spans="1:33" hidden="1" x14ac:dyDescent="0.25">
      <c r="A800" t="s">
        <v>974</v>
      </c>
      <c r="B800">
        <v>48915</v>
      </c>
      <c r="C800" t="s">
        <v>2420</v>
      </c>
      <c r="D800">
        <v>44422</v>
      </c>
      <c r="E800">
        <v>9691</v>
      </c>
      <c r="F800" t="s">
        <v>1322</v>
      </c>
      <c r="G800" t="s">
        <v>1323</v>
      </c>
      <c r="H800">
        <v>243</v>
      </c>
      <c r="I800" s="1">
        <v>44986</v>
      </c>
      <c r="J800" s="1">
        <v>45169</v>
      </c>
      <c r="K800" s="1">
        <v>45001.321554861112</v>
      </c>
      <c r="L800" s="1">
        <v>45169</v>
      </c>
      <c r="M800" t="s">
        <v>36</v>
      </c>
      <c r="N800" t="s">
        <v>37</v>
      </c>
      <c r="O800">
        <v>585</v>
      </c>
      <c r="P800">
        <v>0</v>
      </c>
      <c r="Q800">
        <v>0</v>
      </c>
      <c r="R800">
        <v>585</v>
      </c>
      <c r="S800">
        <v>0</v>
      </c>
      <c r="T800">
        <v>-585</v>
      </c>
      <c r="U800">
        <v>0</v>
      </c>
      <c r="V800">
        <v>0</v>
      </c>
      <c r="W800">
        <v>0</v>
      </c>
      <c r="X800">
        <v>0</v>
      </c>
      <c r="Y800" s="2">
        <v>-585</v>
      </c>
      <c r="Z800" s="2">
        <v>0</v>
      </c>
      <c r="AA800">
        <v>0</v>
      </c>
      <c r="AB800" s="2">
        <v>585</v>
      </c>
      <c r="AC800">
        <v>-585</v>
      </c>
      <c r="AD800">
        <v>0</v>
      </c>
      <c r="AE800">
        <v>0</v>
      </c>
      <c r="AF800">
        <f>Table1[[#This Row],[RPMO Balance]]-Table1[[#This Row],[RSP Balance]]</f>
        <v>0</v>
      </c>
      <c r="AG800">
        <f>Table1[[#This Row],[RSP Total Charges]]+Table1[[#This Row],[TotalPaymentUnallocatedAmount]]+Table1[[#This Row],[TotalCreditUnallocatedAmount]]</f>
        <v>0</v>
      </c>
    </row>
    <row r="801" spans="1:33" hidden="1" x14ac:dyDescent="0.25">
      <c r="A801" t="s">
        <v>974</v>
      </c>
      <c r="B801">
        <v>48930</v>
      </c>
      <c r="C801" t="s">
        <v>2421</v>
      </c>
      <c r="D801">
        <v>44437</v>
      </c>
      <c r="E801">
        <v>10740</v>
      </c>
      <c r="F801" t="s">
        <v>1881</v>
      </c>
      <c r="G801" t="s">
        <v>1882</v>
      </c>
      <c r="H801">
        <v>128</v>
      </c>
      <c r="I801" s="1">
        <v>45017</v>
      </c>
      <c r="J801" s="1">
        <v>45199</v>
      </c>
      <c r="K801" s="1">
        <v>45017</v>
      </c>
      <c r="L801" s="1">
        <v>45199</v>
      </c>
      <c r="M801" t="s">
        <v>169</v>
      </c>
      <c r="N801" t="s">
        <v>37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f>Table1[[#This Row],[RPMO Balance]]-Table1[[#This Row],[RSP Balance]]</f>
        <v>0</v>
      </c>
      <c r="AG801">
        <f>Table1[[#This Row],[RSP Total Charges]]+Table1[[#This Row],[TotalPaymentUnallocatedAmount]]+Table1[[#This Row],[TotalCreditUnallocatedAmount]]</f>
        <v>0</v>
      </c>
    </row>
    <row r="802" spans="1:33" hidden="1" x14ac:dyDescent="0.25">
      <c r="A802" t="s">
        <v>974</v>
      </c>
      <c r="B802">
        <v>48946</v>
      </c>
      <c r="C802" t="s">
        <v>2422</v>
      </c>
      <c r="D802">
        <v>44453</v>
      </c>
      <c r="E802">
        <v>9016</v>
      </c>
      <c r="F802" t="s">
        <v>1228</v>
      </c>
      <c r="G802" t="s">
        <v>1229</v>
      </c>
      <c r="H802" t="s">
        <v>2423</v>
      </c>
      <c r="I802" s="1">
        <v>44959.321554861112</v>
      </c>
      <c r="J802" s="1">
        <v>45013.321554861112</v>
      </c>
      <c r="K802" s="1">
        <v>44959.321554861112</v>
      </c>
      <c r="L802" s="1">
        <v>45013.321554861112</v>
      </c>
      <c r="M802" t="s">
        <v>36</v>
      </c>
      <c r="N802" t="s">
        <v>37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f>Table1[[#This Row],[RPMO Balance]]-Table1[[#This Row],[RSP Balance]]</f>
        <v>0</v>
      </c>
      <c r="AG802">
        <f>Table1[[#This Row],[RSP Total Charges]]+Table1[[#This Row],[TotalPaymentUnallocatedAmount]]+Table1[[#This Row],[TotalCreditUnallocatedAmount]]</f>
        <v>0</v>
      </c>
    </row>
    <row r="803" spans="1:33" hidden="1" x14ac:dyDescent="0.25">
      <c r="A803" t="s">
        <v>974</v>
      </c>
      <c r="B803">
        <v>48963</v>
      </c>
      <c r="C803" t="s">
        <v>2424</v>
      </c>
      <c r="D803">
        <v>44472</v>
      </c>
      <c r="E803">
        <v>4642</v>
      </c>
      <c r="F803" t="s">
        <v>1987</v>
      </c>
      <c r="G803" t="s">
        <v>1988</v>
      </c>
      <c r="H803">
        <v>267</v>
      </c>
      <c r="I803" s="1">
        <v>45017</v>
      </c>
      <c r="J803" s="1">
        <v>45473</v>
      </c>
      <c r="K803" s="1">
        <v>45017</v>
      </c>
      <c r="L803" s="1">
        <v>45473</v>
      </c>
      <c r="M803" t="s">
        <v>169</v>
      </c>
      <c r="N803" t="s">
        <v>37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f>Table1[[#This Row],[RPMO Balance]]-Table1[[#This Row],[RSP Balance]]</f>
        <v>0</v>
      </c>
      <c r="AG803">
        <f>Table1[[#This Row],[RSP Total Charges]]+Table1[[#This Row],[TotalPaymentUnallocatedAmount]]+Table1[[#This Row],[TotalCreditUnallocatedAmount]]</f>
        <v>0</v>
      </c>
    </row>
    <row r="804" spans="1:33" hidden="1" x14ac:dyDescent="0.25">
      <c r="A804" t="s">
        <v>974</v>
      </c>
      <c r="B804">
        <v>48986</v>
      </c>
      <c r="C804" t="s">
        <v>2425</v>
      </c>
      <c r="D804">
        <v>44491</v>
      </c>
      <c r="E804">
        <v>10414</v>
      </c>
      <c r="F804" t="s">
        <v>1805</v>
      </c>
      <c r="G804" t="s">
        <v>1806</v>
      </c>
      <c r="H804">
        <v>335</v>
      </c>
      <c r="I804" s="1">
        <v>45017</v>
      </c>
      <c r="J804" s="1">
        <v>45199</v>
      </c>
      <c r="K804" s="1">
        <v>45017</v>
      </c>
      <c r="L804" s="1">
        <v>45199</v>
      </c>
      <c r="M804" t="s">
        <v>169</v>
      </c>
      <c r="N804" t="s">
        <v>37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f>Table1[[#This Row],[RPMO Balance]]-Table1[[#This Row],[RSP Balance]]</f>
        <v>0</v>
      </c>
      <c r="AG804">
        <f>Table1[[#This Row],[RSP Total Charges]]+Table1[[#This Row],[TotalPaymentUnallocatedAmount]]+Table1[[#This Row],[TotalCreditUnallocatedAmount]]</f>
        <v>0</v>
      </c>
    </row>
    <row r="805" spans="1:33" hidden="1" x14ac:dyDescent="0.25">
      <c r="A805" t="s">
        <v>974</v>
      </c>
      <c r="B805">
        <v>48989</v>
      </c>
      <c r="C805" t="s">
        <v>2426</v>
      </c>
      <c r="D805">
        <v>44494</v>
      </c>
      <c r="E805">
        <v>4624</v>
      </c>
      <c r="F805" t="s">
        <v>2427</v>
      </c>
      <c r="G805" t="s">
        <v>2428</v>
      </c>
      <c r="H805">
        <v>310</v>
      </c>
      <c r="I805" s="1">
        <v>45017</v>
      </c>
      <c r="J805" s="1">
        <v>45107</v>
      </c>
      <c r="K805" s="1">
        <v>45017</v>
      </c>
      <c r="L805" s="1">
        <v>45107</v>
      </c>
      <c r="M805" t="s">
        <v>169</v>
      </c>
      <c r="N805" t="s">
        <v>37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f>Table1[[#This Row],[RPMO Balance]]-Table1[[#This Row],[RSP Balance]]</f>
        <v>0</v>
      </c>
      <c r="AG805">
        <f>Table1[[#This Row],[RSP Total Charges]]+Table1[[#This Row],[TotalPaymentUnallocatedAmount]]+Table1[[#This Row],[TotalCreditUnallocatedAmount]]</f>
        <v>0</v>
      </c>
    </row>
    <row r="806" spans="1:33" hidden="1" x14ac:dyDescent="0.25">
      <c r="A806" t="s">
        <v>974</v>
      </c>
      <c r="B806">
        <v>49050</v>
      </c>
      <c r="C806" t="s">
        <v>2429</v>
      </c>
      <c r="D806">
        <v>44556</v>
      </c>
      <c r="E806">
        <v>4559</v>
      </c>
      <c r="F806" t="s">
        <v>2349</v>
      </c>
      <c r="G806" t="s">
        <v>2350</v>
      </c>
      <c r="H806">
        <v>241</v>
      </c>
      <c r="I806" s="1">
        <v>44986</v>
      </c>
      <c r="J806" s="1">
        <v>45138</v>
      </c>
      <c r="K806" s="1">
        <v>44986.321554861112</v>
      </c>
      <c r="L806" s="1">
        <v>45138</v>
      </c>
      <c r="M806" t="s">
        <v>36</v>
      </c>
      <c r="N806" t="s">
        <v>37</v>
      </c>
      <c r="O806">
        <v>665</v>
      </c>
      <c r="P806">
        <v>0</v>
      </c>
      <c r="Q806">
        <v>-100</v>
      </c>
      <c r="R806">
        <v>765</v>
      </c>
      <c r="S806">
        <v>765</v>
      </c>
      <c r="T806">
        <v>-665</v>
      </c>
      <c r="U806">
        <v>0</v>
      </c>
      <c r="V806">
        <v>-665</v>
      </c>
      <c r="W806">
        <v>-665</v>
      </c>
      <c r="X806">
        <v>-100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f>Table1[[#This Row],[RPMO Balance]]-Table1[[#This Row],[RSP Balance]]</f>
        <v>0</v>
      </c>
      <c r="AG806">
        <f>Table1[[#This Row],[RSP Total Charges]]+Table1[[#This Row],[TotalPaymentUnallocatedAmount]]+Table1[[#This Row],[TotalCreditUnallocatedAmount]]</f>
        <v>0</v>
      </c>
    </row>
    <row r="807" spans="1:33" hidden="1" x14ac:dyDescent="0.25">
      <c r="A807" t="s">
        <v>974</v>
      </c>
      <c r="B807">
        <v>49090</v>
      </c>
      <c r="C807" t="s">
        <v>2430</v>
      </c>
      <c r="D807">
        <v>44597</v>
      </c>
      <c r="E807">
        <v>8152</v>
      </c>
      <c r="F807" t="s">
        <v>1111</v>
      </c>
      <c r="G807" t="s">
        <v>1112</v>
      </c>
      <c r="H807">
        <v>154</v>
      </c>
      <c r="I807" s="1">
        <v>44986</v>
      </c>
      <c r="J807" s="1">
        <v>45169</v>
      </c>
      <c r="K807" s="1">
        <v>44986.321554861112</v>
      </c>
      <c r="L807" s="1">
        <v>45169</v>
      </c>
      <c r="M807" t="s">
        <v>36</v>
      </c>
      <c r="N807" t="s">
        <v>37</v>
      </c>
      <c r="O807">
        <v>585</v>
      </c>
      <c r="P807">
        <v>0</v>
      </c>
      <c r="Q807">
        <v>0</v>
      </c>
      <c r="R807">
        <v>585</v>
      </c>
      <c r="S807">
        <v>0</v>
      </c>
      <c r="T807">
        <v>-585</v>
      </c>
      <c r="U807">
        <v>0</v>
      </c>
      <c r="V807">
        <v>0</v>
      </c>
      <c r="W807">
        <v>0</v>
      </c>
      <c r="X807">
        <v>0</v>
      </c>
      <c r="Y807" s="2">
        <v>-585</v>
      </c>
      <c r="Z807" s="2">
        <v>0</v>
      </c>
      <c r="AA807">
        <v>0</v>
      </c>
      <c r="AB807" s="2">
        <v>585</v>
      </c>
      <c r="AC807">
        <v>-585</v>
      </c>
      <c r="AD807">
        <v>0</v>
      </c>
      <c r="AE807">
        <v>0</v>
      </c>
      <c r="AF807">
        <f>Table1[[#This Row],[RPMO Balance]]-Table1[[#This Row],[RSP Balance]]</f>
        <v>0</v>
      </c>
      <c r="AG807">
        <f>Table1[[#This Row],[RSP Total Charges]]+Table1[[#This Row],[TotalPaymentUnallocatedAmount]]+Table1[[#This Row],[TotalCreditUnallocatedAmount]]</f>
        <v>0</v>
      </c>
    </row>
    <row r="808" spans="1:33" hidden="1" x14ac:dyDescent="0.25">
      <c r="A808" t="s">
        <v>974</v>
      </c>
      <c r="B808">
        <v>49098</v>
      </c>
      <c r="C808" t="s">
        <v>2431</v>
      </c>
      <c r="D808">
        <v>44607</v>
      </c>
      <c r="E808">
        <v>12559</v>
      </c>
      <c r="F808" t="s">
        <v>2432</v>
      </c>
      <c r="G808" t="s">
        <v>2433</v>
      </c>
      <c r="H808">
        <v>374</v>
      </c>
      <c r="I808" s="1">
        <v>44986</v>
      </c>
      <c r="J808" s="1">
        <v>45169</v>
      </c>
      <c r="K808" s="1">
        <v>44986.321554861112</v>
      </c>
      <c r="L808" s="1">
        <v>45169</v>
      </c>
      <c r="M808" t="s">
        <v>36</v>
      </c>
      <c r="N808" t="s">
        <v>37</v>
      </c>
      <c r="O808">
        <v>795</v>
      </c>
      <c r="P808">
        <v>0</v>
      </c>
      <c r="Q808">
        <v>0</v>
      </c>
      <c r="R808">
        <v>795</v>
      </c>
      <c r="S808">
        <v>0</v>
      </c>
      <c r="T808">
        <v>-795</v>
      </c>
      <c r="U808">
        <v>0</v>
      </c>
      <c r="V808">
        <v>0</v>
      </c>
      <c r="W808">
        <v>0</v>
      </c>
      <c r="X808">
        <v>0</v>
      </c>
      <c r="Y808" s="2">
        <v>-795</v>
      </c>
      <c r="Z808" s="2">
        <v>0</v>
      </c>
      <c r="AA808">
        <v>0</v>
      </c>
      <c r="AB808" s="2">
        <v>795</v>
      </c>
      <c r="AC808">
        <v>-795</v>
      </c>
      <c r="AD808">
        <v>0</v>
      </c>
      <c r="AE808">
        <v>0</v>
      </c>
      <c r="AF808">
        <f>Table1[[#This Row],[RPMO Balance]]-Table1[[#This Row],[RSP Balance]]</f>
        <v>0</v>
      </c>
      <c r="AG808">
        <f>Table1[[#This Row],[RSP Total Charges]]+Table1[[#This Row],[TotalPaymentUnallocatedAmount]]+Table1[[#This Row],[TotalCreditUnallocatedAmount]]</f>
        <v>0</v>
      </c>
    </row>
    <row r="809" spans="1:33" hidden="1" x14ac:dyDescent="0.25">
      <c r="A809" t="s">
        <v>974</v>
      </c>
      <c r="B809">
        <v>49101</v>
      </c>
      <c r="C809" t="s">
        <v>2434</v>
      </c>
      <c r="D809">
        <v>44610</v>
      </c>
      <c r="E809">
        <v>9994</v>
      </c>
      <c r="F809" t="s">
        <v>1611</v>
      </c>
      <c r="G809" t="s">
        <v>873</v>
      </c>
      <c r="H809">
        <v>137</v>
      </c>
      <c r="I809" s="1">
        <v>44986</v>
      </c>
      <c r="J809" s="1">
        <v>45016</v>
      </c>
      <c r="K809" s="1">
        <v>45001.321554861112</v>
      </c>
      <c r="L809" s="1">
        <v>45016</v>
      </c>
      <c r="M809" t="s">
        <v>36</v>
      </c>
      <c r="N809" t="s">
        <v>37</v>
      </c>
      <c r="O809">
        <v>585</v>
      </c>
      <c r="P809">
        <v>0</v>
      </c>
      <c r="Q809">
        <v>0</v>
      </c>
      <c r="R809">
        <v>585</v>
      </c>
      <c r="S809">
        <v>0</v>
      </c>
      <c r="T809">
        <v>-585</v>
      </c>
      <c r="U809">
        <v>0</v>
      </c>
      <c r="V809">
        <v>0</v>
      </c>
      <c r="W809">
        <v>0</v>
      </c>
      <c r="X809">
        <v>0</v>
      </c>
      <c r="Y809" s="2">
        <v>-585</v>
      </c>
      <c r="Z809" s="2">
        <v>0</v>
      </c>
      <c r="AA809">
        <v>0</v>
      </c>
      <c r="AB809" s="2">
        <v>585</v>
      </c>
      <c r="AC809">
        <v>-585</v>
      </c>
      <c r="AD809">
        <v>0</v>
      </c>
      <c r="AE809">
        <v>0</v>
      </c>
      <c r="AF809">
        <f>Table1[[#This Row],[RPMO Balance]]-Table1[[#This Row],[RSP Balance]]</f>
        <v>0</v>
      </c>
      <c r="AG809">
        <f>Table1[[#This Row],[RSP Total Charges]]+Table1[[#This Row],[TotalPaymentUnallocatedAmount]]+Table1[[#This Row],[TotalCreditUnallocatedAmount]]</f>
        <v>0</v>
      </c>
    </row>
    <row r="810" spans="1:33" hidden="1" x14ac:dyDescent="0.25">
      <c r="A810" t="s">
        <v>974</v>
      </c>
      <c r="B810">
        <v>49167</v>
      </c>
      <c r="C810" t="s">
        <v>2435</v>
      </c>
      <c r="D810">
        <v>44677</v>
      </c>
      <c r="E810">
        <v>4533</v>
      </c>
      <c r="F810" t="s">
        <v>2436</v>
      </c>
      <c r="G810" t="s">
        <v>2437</v>
      </c>
      <c r="H810">
        <v>182</v>
      </c>
      <c r="I810" s="1">
        <v>45017</v>
      </c>
      <c r="J810" s="1">
        <v>45199</v>
      </c>
      <c r="K810" s="1">
        <v>45017</v>
      </c>
      <c r="L810" s="1">
        <v>45199</v>
      </c>
      <c r="M810" t="s">
        <v>169</v>
      </c>
      <c r="N810" t="s">
        <v>37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f>Table1[[#This Row],[RPMO Balance]]-Table1[[#This Row],[RSP Balance]]</f>
        <v>0</v>
      </c>
      <c r="AG810">
        <f>Table1[[#This Row],[RSP Total Charges]]+Table1[[#This Row],[TotalPaymentUnallocatedAmount]]+Table1[[#This Row],[TotalCreditUnallocatedAmount]]</f>
        <v>0</v>
      </c>
    </row>
    <row r="811" spans="1:33" hidden="1" x14ac:dyDescent="0.25">
      <c r="A811" t="s">
        <v>974</v>
      </c>
      <c r="B811">
        <v>49250</v>
      </c>
      <c r="C811" t="s">
        <v>2438</v>
      </c>
      <c r="D811">
        <v>44758</v>
      </c>
      <c r="E811">
        <v>10578</v>
      </c>
      <c r="F811" t="s">
        <v>1826</v>
      </c>
      <c r="G811" t="s">
        <v>1827</v>
      </c>
      <c r="H811">
        <v>233</v>
      </c>
      <c r="I811" s="1">
        <v>45017</v>
      </c>
      <c r="J811" s="1">
        <v>45199</v>
      </c>
      <c r="K811" s="1">
        <v>45017</v>
      </c>
      <c r="L811" s="1">
        <v>45199</v>
      </c>
      <c r="M811" t="s">
        <v>169</v>
      </c>
      <c r="N811" t="s">
        <v>37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f>Table1[[#This Row],[RPMO Balance]]-Table1[[#This Row],[RSP Balance]]</f>
        <v>0</v>
      </c>
      <c r="AG811">
        <f>Table1[[#This Row],[RSP Total Charges]]+Table1[[#This Row],[TotalPaymentUnallocatedAmount]]+Table1[[#This Row],[TotalCreditUnallocatedAmount]]</f>
        <v>0</v>
      </c>
    </row>
    <row r="812" spans="1:33" hidden="1" x14ac:dyDescent="0.25">
      <c r="A812" t="s">
        <v>974</v>
      </c>
      <c r="B812">
        <v>49262</v>
      </c>
      <c r="C812" t="s">
        <v>2439</v>
      </c>
      <c r="D812">
        <v>44777</v>
      </c>
      <c r="E812">
        <v>12545</v>
      </c>
      <c r="F812" t="s">
        <v>1481</v>
      </c>
      <c r="G812" t="s">
        <v>2440</v>
      </c>
      <c r="H812">
        <v>145</v>
      </c>
      <c r="I812" s="1">
        <v>44986</v>
      </c>
      <c r="J812" s="1">
        <v>45169</v>
      </c>
      <c r="K812" s="1">
        <v>44986.321554861112</v>
      </c>
      <c r="L812" s="1">
        <v>45169</v>
      </c>
      <c r="M812" t="s">
        <v>36</v>
      </c>
      <c r="N812" t="s">
        <v>37</v>
      </c>
      <c r="O812">
        <v>715</v>
      </c>
      <c r="P812">
        <v>0</v>
      </c>
      <c r="Q812">
        <v>0</v>
      </c>
      <c r="R812">
        <v>715</v>
      </c>
      <c r="S812">
        <v>715</v>
      </c>
      <c r="T812">
        <v>-715</v>
      </c>
      <c r="U812">
        <v>0</v>
      </c>
      <c r="V812">
        <v>-715</v>
      </c>
      <c r="W812">
        <v>-715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f>Table1[[#This Row],[RPMO Balance]]-Table1[[#This Row],[RSP Balance]]</f>
        <v>0</v>
      </c>
      <c r="AG812">
        <f>Table1[[#This Row],[RSP Total Charges]]+Table1[[#This Row],[TotalPaymentUnallocatedAmount]]+Table1[[#This Row],[TotalCreditUnallocatedAmount]]</f>
        <v>0</v>
      </c>
    </row>
    <row r="813" spans="1:33" hidden="1" x14ac:dyDescent="0.25">
      <c r="A813" t="s">
        <v>974</v>
      </c>
      <c r="B813">
        <v>49429</v>
      </c>
      <c r="C813" t="s">
        <v>2441</v>
      </c>
      <c r="D813">
        <v>44926</v>
      </c>
      <c r="E813">
        <v>4538</v>
      </c>
      <c r="F813" t="s">
        <v>1242</v>
      </c>
      <c r="G813" t="s">
        <v>1374</v>
      </c>
      <c r="H813">
        <v>116</v>
      </c>
      <c r="I813" s="1">
        <v>44986</v>
      </c>
      <c r="J813" s="1">
        <v>45443</v>
      </c>
      <c r="K813" s="1">
        <v>44986.321554861112</v>
      </c>
      <c r="L813" s="1">
        <v>45443</v>
      </c>
      <c r="M813" t="s">
        <v>36</v>
      </c>
      <c r="N813" t="s">
        <v>37</v>
      </c>
      <c r="O813">
        <v>661</v>
      </c>
      <c r="P813">
        <v>0</v>
      </c>
      <c r="Q813">
        <v>-134</v>
      </c>
      <c r="R813">
        <v>795</v>
      </c>
      <c r="S813">
        <v>0</v>
      </c>
      <c r="T813">
        <v>-661</v>
      </c>
      <c r="U813">
        <v>0</v>
      </c>
      <c r="V813">
        <v>0</v>
      </c>
      <c r="W813">
        <v>0</v>
      </c>
      <c r="X813">
        <v>0</v>
      </c>
      <c r="Y813" s="2">
        <v>-661</v>
      </c>
      <c r="Z813" s="2">
        <v>-134</v>
      </c>
      <c r="AA813">
        <v>0</v>
      </c>
      <c r="AB813" s="2">
        <v>795</v>
      </c>
      <c r="AC813">
        <v>-661</v>
      </c>
      <c r="AD813">
        <v>-134</v>
      </c>
      <c r="AE813">
        <v>0</v>
      </c>
      <c r="AF813">
        <f>Table1[[#This Row],[RPMO Balance]]-Table1[[#This Row],[RSP Balance]]</f>
        <v>0</v>
      </c>
      <c r="AG813">
        <f>Table1[[#This Row],[RSP Total Charges]]+Table1[[#This Row],[TotalPaymentUnallocatedAmount]]+Table1[[#This Row],[TotalCreditUnallocatedAmount]]</f>
        <v>0</v>
      </c>
    </row>
    <row r="814" spans="1:33" hidden="1" x14ac:dyDescent="0.25">
      <c r="A814" t="s">
        <v>974</v>
      </c>
      <c r="B814">
        <v>49438</v>
      </c>
      <c r="C814" t="s">
        <v>2442</v>
      </c>
      <c r="D814">
        <v>44935</v>
      </c>
      <c r="E814">
        <v>12343</v>
      </c>
      <c r="F814" t="s">
        <v>2443</v>
      </c>
      <c r="G814" t="s">
        <v>2444</v>
      </c>
      <c r="H814">
        <v>186</v>
      </c>
      <c r="I814" s="1">
        <v>44986</v>
      </c>
      <c r="J814" s="1">
        <v>45169</v>
      </c>
      <c r="K814" s="1">
        <v>44995.321554861112</v>
      </c>
      <c r="L814" s="1">
        <v>45169</v>
      </c>
      <c r="M814" t="s">
        <v>36</v>
      </c>
      <c r="N814" t="s">
        <v>37</v>
      </c>
      <c r="O814">
        <v>795</v>
      </c>
      <c r="P814">
        <v>0</v>
      </c>
      <c r="Q814">
        <v>0</v>
      </c>
      <c r="R814">
        <v>795</v>
      </c>
      <c r="S814">
        <v>0</v>
      </c>
      <c r="T814">
        <v>-795</v>
      </c>
      <c r="U814">
        <v>0</v>
      </c>
      <c r="V814">
        <v>0</v>
      </c>
      <c r="W814">
        <v>0</v>
      </c>
      <c r="X814">
        <v>0</v>
      </c>
      <c r="Y814" s="2">
        <v>-795</v>
      </c>
      <c r="Z814" s="2">
        <v>0</v>
      </c>
      <c r="AA814">
        <v>0</v>
      </c>
      <c r="AB814" s="2">
        <v>795</v>
      </c>
      <c r="AC814">
        <v>-795</v>
      </c>
      <c r="AD814">
        <v>0</v>
      </c>
      <c r="AE814">
        <v>0</v>
      </c>
      <c r="AF814">
        <f>Table1[[#This Row],[RPMO Balance]]-Table1[[#This Row],[RSP Balance]]</f>
        <v>0</v>
      </c>
      <c r="AG814">
        <f>Table1[[#This Row],[RSP Total Charges]]+Table1[[#This Row],[TotalPaymentUnallocatedAmount]]+Table1[[#This Row],[TotalCreditUnallocatedAmount]]</f>
        <v>0</v>
      </c>
    </row>
    <row r="815" spans="1:33" hidden="1" x14ac:dyDescent="0.25">
      <c r="A815" t="s">
        <v>974</v>
      </c>
      <c r="B815">
        <v>49454</v>
      </c>
      <c r="C815" t="s">
        <v>2445</v>
      </c>
      <c r="D815">
        <v>44951</v>
      </c>
      <c r="E815">
        <v>10730</v>
      </c>
      <c r="F815" t="s">
        <v>1868</v>
      </c>
      <c r="G815" t="s">
        <v>1869</v>
      </c>
      <c r="H815">
        <v>464</v>
      </c>
      <c r="I815" s="1">
        <v>45017</v>
      </c>
      <c r="J815" s="1">
        <v>45199</v>
      </c>
      <c r="K815" s="1">
        <v>45017</v>
      </c>
      <c r="L815" s="1">
        <v>45199</v>
      </c>
      <c r="M815" t="s">
        <v>169</v>
      </c>
      <c r="N815" t="s">
        <v>37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f>Table1[[#This Row],[RPMO Balance]]-Table1[[#This Row],[RSP Balance]]</f>
        <v>0</v>
      </c>
      <c r="AG815">
        <f>Table1[[#This Row],[RSP Total Charges]]+Table1[[#This Row],[TotalPaymentUnallocatedAmount]]+Table1[[#This Row],[TotalCreditUnallocatedAmount]]</f>
        <v>0</v>
      </c>
    </row>
    <row r="816" spans="1:33" hidden="1" x14ac:dyDescent="0.25">
      <c r="A816" t="s">
        <v>974</v>
      </c>
      <c r="B816">
        <v>49478</v>
      </c>
      <c r="C816" t="s">
        <v>2446</v>
      </c>
      <c r="D816">
        <v>44977</v>
      </c>
      <c r="E816">
        <v>8452</v>
      </c>
      <c r="F816" t="s">
        <v>1287</v>
      </c>
      <c r="G816" t="s">
        <v>1288</v>
      </c>
      <c r="H816">
        <v>421</v>
      </c>
      <c r="I816" s="1">
        <v>44986</v>
      </c>
      <c r="J816" s="1">
        <v>45169</v>
      </c>
      <c r="K816" s="1">
        <v>44986.321554861112</v>
      </c>
      <c r="L816" s="1">
        <v>45169</v>
      </c>
      <c r="M816" t="s">
        <v>36</v>
      </c>
      <c r="N816" t="s">
        <v>37</v>
      </c>
      <c r="O816">
        <v>661</v>
      </c>
      <c r="P816">
        <v>0</v>
      </c>
      <c r="Q816">
        <v>0</v>
      </c>
      <c r="R816">
        <v>661</v>
      </c>
      <c r="S816">
        <v>0</v>
      </c>
      <c r="T816">
        <v>-661</v>
      </c>
      <c r="U816">
        <v>0</v>
      </c>
      <c r="V816">
        <v>0</v>
      </c>
      <c r="W816">
        <v>0</v>
      </c>
      <c r="X816">
        <v>0</v>
      </c>
      <c r="Y816" s="2">
        <v>-661</v>
      </c>
      <c r="Z816" s="2">
        <v>0</v>
      </c>
      <c r="AA816">
        <v>0</v>
      </c>
      <c r="AB816" s="2">
        <v>661</v>
      </c>
      <c r="AC816">
        <v>-661</v>
      </c>
      <c r="AD816">
        <v>0</v>
      </c>
      <c r="AE816">
        <v>0</v>
      </c>
      <c r="AF816">
        <f>Table1[[#This Row],[RPMO Balance]]-Table1[[#This Row],[RSP Balance]]</f>
        <v>0</v>
      </c>
      <c r="AG816">
        <f>Table1[[#This Row],[RSP Total Charges]]+Table1[[#This Row],[TotalPaymentUnallocatedAmount]]+Table1[[#This Row],[TotalCreditUnallocatedAmount]]</f>
        <v>0</v>
      </c>
    </row>
    <row r="817" spans="1:33" hidden="1" x14ac:dyDescent="0.25">
      <c r="A817" t="s">
        <v>974</v>
      </c>
      <c r="B817">
        <v>49514</v>
      </c>
      <c r="C817" t="s">
        <v>2447</v>
      </c>
      <c r="D817">
        <v>45011</v>
      </c>
      <c r="E817">
        <v>9523</v>
      </c>
      <c r="F817" t="s">
        <v>858</v>
      </c>
      <c r="G817" t="s">
        <v>1308</v>
      </c>
      <c r="H817">
        <v>222</v>
      </c>
      <c r="I817" s="1">
        <v>45017</v>
      </c>
      <c r="J817" s="1">
        <v>45199</v>
      </c>
      <c r="K817" s="1">
        <v>45017</v>
      </c>
      <c r="L817" s="1">
        <v>45199</v>
      </c>
      <c r="M817" t="s">
        <v>169</v>
      </c>
      <c r="N817" t="s">
        <v>37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f>Table1[[#This Row],[RPMO Balance]]-Table1[[#This Row],[RSP Balance]]</f>
        <v>0</v>
      </c>
      <c r="AG817">
        <f>Table1[[#This Row],[RSP Total Charges]]+Table1[[#This Row],[TotalPaymentUnallocatedAmount]]+Table1[[#This Row],[TotalCreditUnallocatedAmount]]</f>
        <v>0</v>
      </c>
    </row>
    <row r="818" spans="1:33" hidden="1" x14ac:dyDescent="0.25">
      <c r="A818" t="s">
        <v>974</v>
      </c>
      <c r="B818">
        <v>49608</v>
      </c>
      <c r="C818" t="s">
        <v>2448</v>
      </c>
      <c r="D818">
        <v>45105</v>
      </c>
      <c r="E818">
        <v>12325</v>
      </c>
      <c r="F818" t="s">
        <v>2449</v>
      </c>
      <c r="G818" t="s">
        <v>2450</v>
      </c>
      <c r="H818">
        <v>204</v>
      </c>
      <c r="I818" s="1">
        <v>44986</v>
      </c>
      <c r="J818" s="1">
        <v>45169</v>
      </c>
      <c r="K818" s="1">
        <v>44986.321554861112</v>
      </c>
      <c r="L818" s="1">
        <v>45169</v>
      </c>
      <c r="M818" t="s">
        <v>36</v>
      </c>
      <c r="N818" t="s">
        <v>37</v>
      </c>
      <c r="O818">
        <v>795</v>
      </c>
      <c r="P818">
        <v>0</v>
      </c>
      <c r="Q818">
        <v>0</v>
      </c>
      <c r="R818">
        <v>795</v>
      </c>
      <c r="S818">
        <v>0</v>
      </c>
      <c r="T818">
        <v>-795</v>
      </c>
      <c r="U818">
        <v>0</v>
      </c>
      <c r="V818">
        <v>0</v>
      </c>
      <c r="W818">
        <v>0</v>
      </c>
      <c r="X818">
        <v>0</v>
      </c>
      <c r="Y818" s="2">
        <v>-795</v>
      </c>
      <c r="Z818" s="2">
        <v>0</v>
      </c>
      <c r="AA818">
        <v>0</v>
      </c>
      <c r="AB818" s="2">
        <v>795</v>
      </c>
      <c r="AC818">
        <v>-795</v>
      </c>
      <c r="AD818">
        <v>0</v>
      </c>
      <c r="AE818">
        <v>0</v>
      </c>
      <c r="AF818">
        <f>Table1[[#This Row],[RPMO Balance]]-Table1[[#This Row],[RSP Balance]]</f>
        <v>0</v>
      </c>
      <c r="AG818">
        <f>Table1[[#This Row],[RSP Total Charges]]+Table1[[#This Row],[TotalPaymentUnallocatedAmount]]+Table1[[#This Row],[TotalCreditUnallocatedAmount]]</f>
        <v>0</v>
      </c>
    </row>
    <row r="819" spans="1:33" hidden="1" x14ac:dyDescent="0.25">
      <c r="A819" t="s">
        <v>974</v>
      </c>
      <c r="B819">
        <v>49669</v>
      </c>
      <c r="C819" t="s">
        <v>2451</v>
      </c>
      <c r="D819">
        <v>45167</v>
      </c>
      <c r="E819">
        <v>10497</v>
      </c>
      <c r="F819" t="s">
        <v>1811</v>
      </c>
      <c r="G819" t="s">
        <v>1812</v>
      </c>
      <c r="H819">
        <v>111</v>
      </c>
      <c r="I819" s="1">
        <v>45017</v>
      </c>
      <c r="J819" s="1">
        <v>45199</v>
      </c>
      <c r="K819" s="1">
        <v>45017</v>
      </c>
      <c r="L819" s="1">
        <v>45199</v>
      </c>
      <c r="M819" t="s">
        <v>169</v>
      </c>
      <c r="N819" t="s">
        <v>37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f>Table1[[#This Row],[RPMO Balance]]-Table1[[#This Row],[RSP Balance]]</f>
        <v>0</v>
      </c>
      <c r="AG819">
        <f>Table1[[#This Row],[RSP Total Charges]]+Table1[[#This Row],[TotalPaymentUnallocatedAmount]]+Table1[[#This Row],[TotalCreditUnallocatedAmount]]</f>
        <v>0</v>
      </c>
    </row>
    <row r="820" spans="1:33" hidden="1" x14ac:dyDescent="0.25">
      <c r="A820" t="s">
        <v>974</v>
      </c>
      <c r="B820">
        <v>49674</v>
      </c>
      <c r="C820" t="s">
        <v>2452</v>
      </c>
      <c r="D820">
        <v>45172</v>
      </c>
      <c r="E820">
        <v>8910</v>
      </c>
      <c r="F820" t="s">
        <v>1770</v>
      </c>
      <c r="G820" t="s">
        <v>1771</v>
      </c>
      <c r="H820">
        <v>146</v>
      </c>
      <c r="I820" s="1">
        <v>44986</v>
      </c>
      <c r="J820" s="1">
        <v>45169</v>
      </c>
      <c r="K820" s="1">
        <v>45001.321554861112</v>
      </c>
      <c r="L820" s="1">
        <v>45169</v>
      </c>
      <c r="M820" t="s">
        <v>36</v>
      </c>
      <c r="N820" t="s">
        <v>37</v>
      </c>
      <c r="O820">
        <v>585</v>
      </c>
      <c r="P820">
        <v>0</v>
      </c>
      <c r="Q820">
        <v>0</v>
      </c>
      <c r="R820">
        <v>585</v>
      </c>
      <c r="S820">
        <v>0</v>
      </c>
      <c r="T820">
        <v>-585</v>
      </c>
      <c r="U820">
        <v>0</v>
      </c>
      <c r="V820">
        <v>0</v>
      </c>
      <c r="W820">
        <v>0</v>
      </c>
      <c r="X820">
        <v>0</v>
      </c>
      <c r="Y820" s="2">
        <v>-585</v>
      </c>
      <c r="Z820" s="2">
        <v>0</v>
      </c>
      <c r="AA820">
        <v>0</v>
      </c>
      <c r="AB820" s="2">
        <v>585</v>
      </c>
      <c r="AC820">
        <v>-585</v>
      </c>
      <c r="AD820">
        <v>0</v>
      </c>
      <c r="AE820">
        <v>0</v>
      </c>
      <c r="AF820">
        <f>Table1[[#This Row],[RPMO Balance]]-Table1[[#This Row],[RSP Balance]]</f>
        <v>0</v>
      </c>
      <c r="AG820">
        <f>Table1[[#This Row],[RSP Total Charges]]+Table1[[#This Row],[TotalPaymentUnallocatedAmount]]+Table1[[#This Row],[TotalCreditUnallocatedAmount]]</f>
        <v>0</v>
      </c>
    </row>
    <row r="821" spans="1:33" hidden="1" x14ac:dyDescent="0.25">
      <c r="A821" t="s">
        <v>974</v>
      </c>
      <c r="B821">
        <v>49715</v>
      </c>
      <c r="C821" t="s">
        <v>2453</v>
      </c>
      <c r="D821">
        <v>45214</v>
      </c>
      <c r="E821">
        <v>7281</v>
      </c>
      <c r="F821" t="s">
        <v>1108</v>
      </c>
      <c r="G821" t="s">
        <v>1109</v>
      </c>
      <c r="H821">
        <v>203</v>
      </c>
      <c r="I821" s="1">
        <v>44986</v>
      </c>
      <c r="J821" s="1">
        <v>45077</v>
      </c>
      <c r="K821" s="1">
        <v>44986.321554861112</v>
      </c>
      <c r="L821" s="1">
        <v>45077</v>
      </c>
      <c r="M821" t="s">
        <v>36</v>
      </c>
      <c r="N821" t="s">
        <v>37</v>
      </c>
      <c r="O821">
        <v>760</v>
      </c>
      <c r="P821">
        <v>0</v>
      </c>
      <c r="Q821">
        <v>0</v>
      </c>
      <c r="R821">
        <v>760</v>
      </c>
      <c r="S821">
        <v>760</v>
      </c>
      <c r="T821">
        <v>-760</v>
      </c>
      <c r="U821">
        <v>0</v>
      </c>
      <c r="V821">
        <v>-760</v>
      </c>
      <c r="W821">
        <v>-760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f>Table1[[#This Row],[RPMO Balance]]-Table1[[#This Row],[RSP Balance]]</f>
        <v>0</v>
      </c>
      <c r="AG821">
        <f>Table1[[#This Row],[RSP Total Charges]]+Table1[[#This Row],[TotalPaymentUnallocatedAmount]]+Table1[[#This Row],[TotalCreditUnallocatedAmount]]</f>
        <v>0</v>
      </c>
    </row>
    <row r="822" spans="1:33" hidden="1" x14ac:dyDescent="0.25">
      <c r="A822" t="s">
        <v>974</v>
      </c>
      <c r="B822">
        <v>49850</v>
      </c>
      <c r="C822" t="s">
        <v>2454</v>
      </c>
      <c r="D822">
        <v>45345</v>
      </c>
      <c r="E822">
        <v>12641</v>
      </c>
      <c r="F822" t="s">
        <v>2455</v>
      </c>
      <c r="G822" t="s">
        <v>2456</v>
      </c>
      <c r="H822">
        <v>251</v>
      </c>
      <c r="I822" s="1">
        <v>44986</v>
      </c>
      <c r="J822" s="1">
        <v>45169</v>
      </c>
      <c r="K822" s="1">
        <v>44986.321554861112</v>
      </c>
      <c r="L822" s="1">
        <v>45169</v>
      </c>
      <c r="M822" t="s">
        <v>36</v>
      </c>
      <c r="N822" t="s">
        <v>37</v>
      </c>
      <c r="O822">
        <v>2528</v>
      </c>
      <c r="P822">
        <v>0</v>
      </c>
      <c r="Q822">
        <v>0</v>
      </c>
      <c r="R822">
        <v>2528</v>
      </c>
      <c r="S822">
        <v>0</v>
      </c>
      <c r="T822">
        <v>-715</v>
      </c>
      <c r="U822">
        <v>1813</v>
      </c>
      <c r="V822">
        <v>0</v>
      </c>
      <c r="W822">
        <v>0</v>
      </c>
      <c r="X822">
        <v>0</v>
      </c>
      <c r="Y822">
        <v>-715</v>
      </c>
      <c r="Z822">
        <v>0</v>
      </c>
      <c r="AA822">
        <v>0</v>
      </c>
      <c r="AB822">
        <v>2528</v>
      </c>
      <c r="AC822">
        <v>-715</v>
      </c>
      <c r="AD822">
        <v>0</v>
      </c>
      <c r="AE822">
        <v>1813</v>
      </c>
      <c r="AF822">
        <f>Table1[[#This Row],[RPMO Balance]]-Table1[[#This Row],[RSP Balance]]</f>
        <v>0</v>
      </c>
      <c r="AG822">
        <f>Table1[[#This Row],[RSP Total Charges]]+Table1[[#This Row],[TotalPaymentUnallocatedAmount]]+Table1[[#This Row],[TotalCreditUnallocatedAmount]]</f>
        <v>1813</v>
      </c>
    </row>
    <row r="823" spans="1:33" hidden="1" x14ac:dyDescent="0.25">
      <c r="A823" t="s">
        <v>974</v>
      </c>
      <c r="B823">
        <v>50011</v>
      </c>
      <c r="C823" t="s">
        <v>2457</v>
      </c>
      <c r="D823">
        <v>45505</v>
      </c>
      <c r="E823">
        <v>12713</v>
      </c>
      <c r="F823" t="s">
        <v>2458</v>
      </c>
      <c r="G823" t="s">
        <v>2459</v>
      </c>
      <c r="H823">
        <v>410</v>
      </c>
      <c r="I823" s="1">
        <v>44986</v>
      </c>
      <c r="J823" s="1">
        <v>45169</v>
      </c>
      <c r="K823" s="1">
        <v>44993.321554861112</v>
      </c>
      <c r="L823" s="1">
        <v>45169</v>
      </c>
      <c r="M823" t="s">
        <v>36</v>
      </c>
      <c r="N823" t="s">
        <v>37</v>
      </c>
      <c r="O823">
        <v>795</v>
      </c>
      <c r="P823">
        <v>0</v>
      </c>
      <c r="Q823">
        <v>0</v>
      </c>
      <c r="R823">
        <v>795</v>
      </c>
      <c r="S823">
        <v>0</v>
      </c>
      <c r="T823">
        <v>-795</v>
      </c>
      <c r="U823">
        <v>0</v>
      </c>
      <c r="V823">
        <v>0</v>
      </c>
      <c r="W823">
        <v>0</v>
      </c>
      <c r="X823">
        <v>0</v>
      </c>
      <c r="Y823" s="2">
        <v>-795</v>
      </c>
      <c r="Z823" s="2">
        <v>0</v>
      </c>
      <c r="AA823">
        <v>0</v>
      </c>
      <c r="AB823" s="2">
        <v>795</v>
      </c>
      <c r="AC823">
        <v>-795</v>
      </c>
      <c r="AD823">
        <v>0</v>
      </c>
      <c r="AE823">
        <v>0</v>
      </c>
      <c r="AF823">
        <f>Table1[[#This Row],[RPMO Balance]]-Table1[[#This Row],[RSP Balance]]</f>
        <v>0</v>
      </c>
      <c r="AG823">
        <f>Table1[[#This Row],[RSP Total Charges]]+Table1[[#This Row],[TotalPaymentUnallocatedAmount]]+Table1[[#This Row],[TotalCreditUnallocatedAmount]]</f>
        <v>0</v>
      </c>
    </row>
    <row r="824" spans="1:33" hidden="1" x14ac:dyDescent="0.25">
      <c r="A824" t="s">
        <v>974</v>
      </c>
      <c r="B824">
        <v>50024</v>
      </c>
      <c r="C824" t="s">
        <v>2460</v>
      </c>
      <c r="D824">
        <v>45518</v>
      </c>
      <c r="E824">
        <v>9957</v>
      </c>
      <c r="F824" t="s">
        <v>1627</v>
      </c>
      <c r="G824" t="s">
        <v>1628</v>
      </c>
      <c r="H824">
        <v>337</v>
      </c>
      <c r="I824" s="1">
        <v>44986</v>
      </c>
      <c r="J824" s="1">
        <v>45169</v>
      </c>
      <c r="K824" s="1">
        <v>44986.321554861112</v>
      </c>
      <c r="L824" s="1">
        <v>45169</v>
      </c>
      <c r="M824" t="s">
        <v>36</v>
      </c>
      <c r="N824" t="s">
        <v>37</v>
      </c>
      <c r="O824">
        <v>585</v>
      </c>
      <c r="P824">
        <v>0</v>
      </c>
      <c r="Q824">
        <v>0</v>
      </c>
      <c r="R824">
        <v>585</v>
      </c>
      <c r="S824">
        <v>0</v>
      </c>
      <c r="T824">
        <v>-585</v>
      </c>
      <c r="U824">
        <v>0</v>
      </c>
      <c r="V824">
        <v>0</v>
      </c>
      <c r="W824">
        <v>0</v>
      </c>
      <c r="X824">
        <v>0</v>
      </c>
      <c r="Y824" s="2">
        <v>-585</v>
      </c>
      <c r="Z824" s="2">
        <v>0</v>
      </c>
      <c r="AA824">
        <v>0</v>
      </c>
      <c r="AB824" s="2">
        <v>585</v>
      </c>
      <c r="AC824">
        <v>-585</v>
      </c>
      <c r="AD824">
        <v>0</v>
      </c>
      <c r="AE824">
        <v>0</v>
      </c>
      <c r="AF824">
        <f>Table1[[#This Row],[RPMO Balance]]-Table1[[#This Row],[RSP Balance]]</f>
        <v>0</v>
      </c>
      <c r="AG824">
        <f>Table1[[#This Row],[RSP Total Charges]]+Table1[[#This Row],[TotalPaymentUnallocatedAmount]]+Table1[[#This Row],[TotalCreditUnallocatedAmount]]</f>
        <v>0</v>
      </c>
    </row>
    <row r="825" spans="1:33" hidden="1" x14ac:dyDescent="0.25">
      <c r="A825" t="s">
        <v>974</v>
      </c>
      <c r="B825">
        <v>50046</v>
      </c>
      <c r="C825" t="s">
        <v>2461</v>
      </c>
      <c r="D825">
        <v>45540</v>
      </c>
      <c r="E825">
        <v>10736</v>
      </c>
      <c r="F825" t="s">
        <v>2462</v>
      </c>
      <c r="G825" t="s">
        <v>2463</v>
      </c>
      <c r="H825">
        <v>359</v>
      </c>
      <c r="I825" s="1">
        <v>44986</v>
      </c>
      <c r="J825" s="1">
        <v>45169</v>
      </c>
      <c r="K825" s="1">
        <v>44986.321554861112</v>
      </c>
      <c r="L825" s="1">
        <v>45169</v>
      </c>
      <c r="M825" t="s">
        <v>36</v>
      </c>
      <c r="N825" t="s">
        <v>37</v>
      </c>
      <c r="O825">
        <v>715</v>
      </c>
      <c r="P825">
        <v>0</v>
      </c>
      <c r="Q825">
        <v>0</v>
      </c>
      <c r="R825">
        <v>715</v>
      </c>
      <c r="S825">
        <v>0</v>
      </c>
      <c r="T825">
        <v>-715</v>
      </c>
      <c r="U825">
        <v>0</v>
      </c>
      <c r="V825">
        <v>0</v>
      </c>
      <c r="W825">
        <v>0</v>
      </c>
      <c r="X825">
        <v>0</v>
      </c>
      <c r="Y825" s="2">
        <v>-715</v>
      </c>
      <c r="Z825" s="2">
        <v>0</v>
      </c>
      <c r="AA825">
        <v>0</v>
      </c>
      <c r="AB825" s="2">
        <v>715</v>
      </c>
      <c r="AC825">
        <v>-715</v>
      </c>
      <c r="AD825">
        <v>0</v>
      </c>
      <c r="AE825">
        <v>0</v>
      </c>
      <c r="AF825">
        <f>Table1[[#This Row],[RPMO Balance]]-Table1[[#This Row],[RSP Balance]]</f>
        <v>0</v>
      </c>
      <c r="AG825">
        <f>Table1[[#This Row],[RSP Total Charges]]+Table1[[#This Row],[TotalPaymentUnallocatedAmount]]+Table1[[#This Row],[TotalCreditUnallocatedAmount]]</f>
        <v>0</v>
      </c>
    </row>
    <row r="826" spans="1:33" hidden="1" x14ac:dyDescent="0.25">
      <c r="A826" t="s">
        <v>974</v>
      </c>
      <c r="B826">
        <v>50065</v>
      </c>
      <c r="C826" t="s">
        <v>2464</v>
      </c>
      <c r="D826">
        <v>45559</v>
      </c>
      <c r="E826">
        <v>8613</v>
      </c>
      <c r="F826" t="s">
        <v>1147</v>
      </c>
      <c r="G826" t="s">
        <v>1148</v>
      </c>
      <c r="H826">
        <v>262</v>
      </c>
      <c r="I826" s="1">
        <v>44986</v>
      </c>
      <c r="J826" s="1">
        <v>45169</v>
      </c>
      <c r="K826" s="1">
        <v>44986.321554861112</v>
      </c>
      <c r="L826" s="1">
        <v>45169</v>
      </c>
      <c r="M826" t="s">
        <v>36</v>
      </c>
      <c r="N826" t="s">
        <v>37</v>
      </c>
      <c r="O826">
        <v>585</v>
      </c>
      <c r="P826">
        <v>0</v>
      </c>
      <c r="Q826">
        <v>0</v>
      </c>
      <c r="R826">
        <v>585</v>
      </c>
      <c r="S826">
        <v>0</v>
      </c>
      <c r="T826">
        <v>-585</v>
      </c>
      <c r="U826">
        <v>0</v>
      </c>
      <c r="V826">
        <v>0</v>
      </c>
      <c r="W826">
        <v>0</v>
      </c>
      <c r="X826">
        <v>0</v>
      </c>
      <c r="Y826" s="2">
        <v>-585</v>
      </c>
      <c r="Z826" s="2">
        <v>0</v>
      </c>
      <c r="AA826">
        <v>0</v>
      </c>
      <c r="AB826" s="2">
        <v>585</v>
      </c>
      <c r="AC826">
        <v>-585</v>
      </c>
      <c r="AD826">
        <v>0</v>
      </c>
      <c r="AE826">
        <v>0</v>
      </c>
      <c r="AF826">
        <f>Table1[[#This Row],[RPMO Balance]]-Table1[[#This Row],[RSP Balance]]</f>
        <v>0</v>
      </c>
      <c r="AG826">
        <f>Table1[[#This Row],[RSP Total Charges]]+Table1[[#This Row],[TotalPaymentUnallocatedAmount]]+Table1[[#This Row],[TotalCreditUnallocatedAmount]]</f>
        <v>0</v>
      </c>
    </row>
    <row r="827" spans="1:33" hidden="1" x14ac:dyDescent="0.25">
      <c r="A827" t="s">
        <v>974</v>
      </c>
      <c r="B827">
        <v>50203</v>
      </c>
      <c r="C827" t="s">
        <v>2465</v>
      </c>
      <c r="D827">
        <v>45696</v>
      </c>
      <c r="E827">
        <v>6451</v>
      </c>
      <c r="F827" t="s">
        <v>1222</v>
      </c>
      <c r="G827" t="s">
        <v>1223</v>
      </c>
      <c r="H827">
        <v>402</v>
      </c>
      <c r="I827" s="1">
        <v>44986</v>
      </c>
      <c r="J827" s="1">
        <v>45169</v>
      </c>
      <c r="K827" s="1">
        <v>44986.321554861112</v>
      </c>
      <c r="L827" s="1">
        <v>45169</v>
      </c>
      <c r="M827" t="s">
        <v>36</v>
      </c>
      <c r="N827" t="s">
        <v>37</v>
      </c>
      <c r="O827">
        <v>661</v>
      </c>
      <c r="P827">
        <v>0</v>
      </c>
      <c r="Q827">
        <v>0</v>
      </c>
      <c r="R827">
        <v>661</v>
      </c>
      <c r="S827">
        <v>0</v>
      </c>
      <c r="T827">
        <v>-661</v>
      </c>
      <c r="U827">
        <v>0</v>
      </c>
      <c r="V827">
        <v>0</v>
      </c>
      <c r="W827">
        <v>0</v>
      </c>
      <c r="X827">
        <v>0</v>
      </c>
      <c r="Y827" s="2">
        <v>-661</v>
      </c>
      <c r="Z827" s="2">
        <v>0</v>
      </c>
      <c r="AA827">
        <v>0</v>
      </c>
      <c r="AB827" s="2">
        <v>661</v>
      </c>
      <c r="AC827">
        <v>-661</v>
      </c>
      <c r="AD827">
        <v>0</v>
      </c>
      <c r="AE827">
        <v>0</v>
      </c>
      <c r="AF827">
        <f>Table1[[#This Row],[RPMO Balance]]-Table1[[#This Row],[RSP Balance]]</f>
        <v>0</v>
      </c>
      <c r="AG827">
        <f>Table1[[#This Row],[RSP Total Charges]]+Table1[[#This Row],[TotalPaymentUnallocatedAmount]]+Table1[[#This Row],[TotalCreditUnallocatedAmount]]</f>
        <v>0</v>
      </c>
    </row>
    <row r="828" spans="1:33" hidden="1" x14ac:dyDescent="0.25">
      <c r="A828" t="s">
        <v>974</v>
      </c>
      <c r="B828">
        <v>50222</v>
      </c>
      <c r="C828" t="s">
        <v>2466</v>
      </c>
      <c r="D828">
        <v>45714</v>
      </c>
      <c r="E828">
        <v>5759</v>
      </c>
      <c r="F828" t="s">
        <v>1295</v>
      </c>
      <c r="G828" t="s">
        <v>1069</v>
      </c>
      <c r="H828">
        <v>418</v>
      </c>
      <c r="I828" s="1">
        <v>44986</v>
      </c>
      <c r="J828" s="1">
        <v>45169</v>
      </c>
      <c r="K828" s="1">
        <v>44986.321554861112</v>
      </c>
      <c r="L828" s="1">
        <v>45169</v>
      </c>
      <c r="M828" t="s">
        <v>36</v>
      </c>
      <c r="N828" t="s">
        <v>37</v>
      </c>
      <c r="O828">
        <v>661</v>
      </c>
      <c r="P828">
        <v>0</v>
      </c>
      <c r="Q828">
        <v>0</v>
      </c>
      <c r="R828">
        <v>661</v>
      </c>
      <c r="S828">
        <v>0</v>
      </c>
      <c r="T828">
        <v>-661</v>
      </c>
      <c r="U828">
        <v>0</v>
      </c>
      <c r="V828">
        <v>0</v>
      </c>
      <c r="W828">
        <v>0</v>
      </c>
      <c r="X828">
        <v>0</v>
      </c>
      <c r="Y828" s="2">
        <v>-661</v>
      </c>
      <c r="Z828" s="2">
        <v>0</v>
      </c>
      <c r="AA828">
        <v>0</v>
      </c>
      <c r="AB828" s="2">
        <v>661</v>
      </c>
      <c r="AC828">
        <v>-661</v>
      </c>
      <c r="AD828">
        <v>0</v>
      </c>
      <c r="AE828">
        <v>0</v>
      </c>
      <c r="AF828">
        <f>Table1[[#This Row],[RPMO Balance]]-Table1[[#This Row],[RSP Balance]]</f>
        <v>0</v>
      </c>
      <c r="AG828">
        <f>Table1[[#This Row],[RSP Total Charges]]+Table1[[#This Row],[TotalPaymentUnallocatedAmount]]+Table1[[#This Row],[TotalCreditUnallocatedAmount]]</f>
        <v>0</v>
      </c>
    </row>
    <row r="829" spans="1:33" hidden="1" x14ac:dyDescent="0.25">
      <c r="A829" t="s">
        <v>974</v>
      </c>
      <c r="B829">
        <v>50338</v>
      </c>
      <c r="C829" t="s">
        <v>2467</v>
      </c>
      <c r="D829">
        <v>45829</v>
      </c>
      <c r="E829">
        <v>12731</v>
      </c>
      <c r="F829" t="s">
        <v>2468</v>
      </c>
      <c r="G829" t="s">
        <v>2469</v>
      </c>
      <c r="H829">
        <v>152</v>
      </c>
      <c r="I829" s="1">
        <v>44986</v>
      </c>
      <c r="J829" s="1">
        <v>45169</v>
      </c>
      <c r="K829" s="1">
        <v>44997.321554861112</v>
      </c>
      <c r="L829" s="1">
        <v>45169</v>
      </c>
      <c r="M829" t="s">
        <v>36</v>
      </c>
      <c r="N829" t="s">
        <v>37</v>
      </c>
      <c r="O829">
        <v>765</v>
      </c>
      <c r="P829">
        <v>0</v>
      </c>
      <c r="Q829">
        <v>0</v>
      </c>
      <c r="R829">
        <v>765</v>
      </c>
      <c r="S829">
        <v>0</v>
      </c>
      <c r="T829">
        <v>-765</v>
      </c>
      <c r="U829">
        <v>0</v>
      </c>
      <c r="V829">
        <v>0</v>
      </c>
      <c r="W829">
        <v>0</v>
      </c>
      <c r="X829">
        <v>0</v>
      </c>
      <c r="Y829" s="2">
        <v>-765</v>
      </c>
      <c r="Z829" s="2">
        <v>0</v>
      </c>
      <c r="AA829">
        <v>0</v>
      </c>
      <c r="AB829" s="2">
        <v>765</v>
      </c>
      <c r="AC829">
        <v>-765</v>
      </c>
      <c r="AD829">
        <v>0</v>
      </c>
      <c r="AE829">
        <v>0</v>
      </c>
      <c r="AF829">
        <f>Table1[[#This Row],[RPMO Balance]]-Table1[[#This Row],[RSP Balance]]</f>
        <v>0</v>
      </c>
      <c r="AG829">
        <f>Table1[[#This Row],[RSP Total Charges]]+Table1[[#This Row],[TotalPaymentUnallocatedAmount]]+Table1[[#This Row],[TotalCreditUnallocatedAmount]]</f>
        <v>0</v>
      </c>
    </row>
    <row r="830" spans="1:33" hidden="1" x14ac:dyDescent="0.25">
      <c r="A830" t="s">
        <v>974</v>
      </c>
      <c r="B830">
        <v>50393</v>
      </c>
      <c r="C830" t="s">
        <v>2470</v>
      </c>
      <c r="D830">
        <v>45873</v>
      </c>
      <c r="E830">
        <v>8987</v>
      </c>
      <c r="F830" t="s">
        <v>1316</v>
      </c>
      <c r="G830" t="s">
        <v>1317</v>
      </c>
      <c r="H830">
        <v>181</v>
      </c>
      <c r="I830" s="1">
        <v>45017</v>
      </c>
      <c r="J830" s="1">
        <v>45199</v>
      </c>
      <c r="K830" s="1">
        <v>45017</v>
      </c>
      <c r="L830" s="1">
        <v>45199</v>
      </c>
      <c r="M830" t="s">
        <v>169</v>
      </c>
      <c r="N830" t="s">
        <v>37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f>Table1[[#This Row],[RPMO Balance]]-Table1[[#This Row],[RSP Balance]]</f>
        <v>0</v>
      </c>
      <c r="AG830">
        <f>Table1[[#This Row],[RSP Total Charges]]+Table1[[#This Row],[TotalPaymentUnallocatedAmount]]+Table1[[#This Row],[TotalCreditUnallocatedAmount]]</f>
        <v>0</v>
      </c>
    </row>
    <row r="831" spans="1:33" hidden="1" x14ac:dyDescent="0.25">
      <c r="A831" t="s">
        <v>974</v>
      </c>
      <c r="B831">
        <v>50435</v>
      </c>
      <c r="C831" t="s">
        <v>2471</v>
      </c>
      <c r="D831">
        <v>45915</v>
      </c>
      <c r="E831">
        <v>4477</v>
      </c>
      <c r="F831" t="s">
        <v>2472</v>
      </c>
      <c r="G831" t="s">
        <v>2473</v>
      </c>
      <c r="H831">
        <v>282</v>
      </c>
      <c r="I831" s="1">
        <v>45017</v>
      </c>
      <c r="J831" s="1">
        <v>45199</v>
      </c>
      <c r="K831" s="1">
        <v>45017</v>
      </c>
      <c r="L831" s="1">
        <v>45199</v>
      </c>
      <c r="M831" t="s">
        <v>169</v>
      </c>
      <c r="N831" t="s">
        <v>37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f>Table1[[#This Row],[RPMO Balance]]-Table1[[#This Row],[RSP Balance]]</f>
        <v>0</v>
      </c>
      <c r="AG831">
        <f>Table1[[#This Row],[RSP Total Charges]]+Table1[[#This Row],[TotalPaymentUnallocatedAmount]]+Table1[[#This Row],[TotalCreditUnallocatedAmount]]</f>
        <v>0</v>
      </c>
    </row>
    <row r="832" spans="1:33" hidden="1" x14ac:dyDescent="0.25">
      <c r="A832" t="s">
        <v>974</v>
      </c>
      <c r="B832">
        <v>50571</v>
      </c>
      <c r="C832" t="s">
        <v>2474</v>
      </c>
      <c r="D832">
        <v>46051</v>
      </c>
      <c r="E832">
        <v>12616</v>
      </c>
      <c r="F832" t="s">
        <v>2475</v>
      </c>
      <c r="G832" t="s">
        <v>2476</v>
      </c>
      <c r="H832">
        <v>228</v>
      </c>
      <c r="I832" s="1">
        <v>44986</v>
      </c>
      <c r="J832" s="1">
        <v>45169</v>
      </c>
      <c r="K832" s="1">
        <v>45001.321554861112</v>
      </c>
      <c r="L832" s="1">
        <v>45169</v>
      </c>
      <c r="M832" t="s">
        <v>36</v>
      </c>
      <c r="N832" t="s">
        <v>37</v>
      </c>
      <c r="O832">
        <v>715</v>
      </c>
      <c r="P832">
        <v>0</v>
      </c>
      <c r="Q832">
        <v>0</v>
      </c>
      <c r="R832">
        <v>715</v>
      </c>
      <c r="S832">
        <v>0</v>
      </c>
      <c r="T832">
        <v>-715</v>
      </c>
      <c r="U832">
        <v>0</v>
      </c>
      <c r="V832">
        <v>0</v>
      </c>
      <c r="W832">
        <v>0</v>
      </c>
      <c r="X832">
        <v>0</v>
      </c>
      <c r="Y832" s="2">
        <v>-715</v>
      </c>
      <c r="Z832" s="2">
        <v>0</v>
      </c>
      <c r="AA832">
        <v>0</v>
      </c>
      <c r="AB832" s="2">
        <v>715</v>
      </c>
      <c r="AC832">
        <v>-715</v>
      </c>
      <c r="AD832">
        <v>0</v>
      </c>
      <c r="AE832">
        <v>0</v>
      </c>
      <c r="AF832">
        <f>Table1[[#This Row],[RPMO Balance]]-Table1[[#This Row],[RSP Balance]]</f>
        <v>0</v>
      </c>
      <c r="AG832">
        <f>Table1[[#This Row],[RSP Total Charges]]+Table1[[#This Row],[TotalPaymentUnallocatedAmount]]+Table1[[#This Row],[TotalCreditUnallocatedAmount]]</f>
        <v>0</v>
      </c>
    </row>
    <row r="833" spans="1:33" hidden="1" x14ac:dyDescent="0.25">
      <c r="A833" t="s">
        <v>974</v>
      </c>
      <c r="B833">
        <v>50682</v>
      </c>
      <c r="C833" t="s">
        <v>2477</v>
      </c>
      <c r="D833">
        <v>46159</v>
      </c>
      <c r="E833">
        <v>12829</v>
      </c>
      <c r="F833" t="s">
        <v>2478</v>
      </c>
      <c r="G833" t="s">
        <v>2479</v>
      </c>
      <c r="H833">
        <v>239</v>
      </c>
      <c r="I833" s="1">
        <v>45017</v>
      </c>
      <c r="J833" s="1">
        <v>45199</v>
      </c>
      <c r="K833" s="1">
        <v>45017</v>
      </c>
      <c r="L833" s="1">
        <v>45199</v>
      </c>
      <c r="M833" t="s">
        <v>169</v>
      </c>
      <c r="N833" t="s">
        <v>37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f>Table1[[#This Row],[RPMO Balance]]-Table1[[#This Row],[RSP Balance]]</f>
        <v>0</v>
      </c>
      <c r="AG833">
        <f>Table1[[#This Row],[RSP Total Charges]]+Table1[[#This Row],[TotalPaymentUnallocatedAmount]]+Table1[[#This Row],[TotalCreditUnallocatedAmount]]</f>
        <v>0</v>
      </c>
    </row>
    <row r="834" spans="1:33" hidden="1" x14ac:dyDescent="0.25">
      <c r="A834" t="s">
        <v>974</v>
      </c>
      <c r="B834">
        <v>50687</v>
      </c>
      <c r="C834" t="s">
        <v>2480</v>
      </c>
      <c r="D834">
        <v>46164</v>
      </c>
      <c r="E834">
        <v>12792</v>
      </c>
      <c r="F834" t="s">
        <v>2481</v>
      </c>
      <c r="G834" t="s">
        <v>2482</v>
      </c>
      <c r="H834">
        <v>329</v>
      </c>
      <c r="I834" s="1">
        <v>44986</v>
      </c>
      <c r="J834" s="1">
        <v>45169</v>
      </c>
      <c r="K834" s="1">
        <v>44994.321554861112</v>
      </c>
      <c r="L834" s="1">
        <v>45169</v>
      </c>
      <c r="M834" t="s">
        <v>36</v>
      </c>
      <c r="N834" t="s">
        <v>37</v>
      </c>
      <c r="O834">
        <v>715</v>
      </c>
      <c r="P834">
        <v>0</v>
      </c>
      <c r="Q834">
        <v>0</v>
      </c>
      <c r="R834">
        <v>715</v>
      </c>
      <c r="S834">
        <v>0</v>
      </c>
      <c r="T834">
        <v>-715</v>
      </c>
      <c r="U834">
        <v>0</v>
      </c>
      <c r="V834">
        <v>0</v>
      </c>
      <c r="W834">
        <v>0</v>
      </c>
      <c r="X834">
        <v>0</v>
      </c>
      <c r="Y834" s="2">
        <v>-715</v>
      </c>
      <c r="Z834" s="2">
        <v>0</v>
      </c>
      <c r="AA834">
        <v>0</v>
      </c>
      <c r="AB834" s="2">
        <v>715</v>
      </c>
      <c r="AC834">
        <v>-715</v>
      </c>
      <c r="AD834">
        <v>0</v>
      </c>
      <c r="AE834">
        <v>0</v>
      </c>
      <c r="AF834">
        <f>Table1[[#This Row],[RPMO Balance]]-Table1[[#This Row],[RSP Balance]]</f>
        <v>0</v>
      </c>
      <c r="AG834">
        <f>Table1[[#This Row],[RSP Total Charges]]+Table1[[#This Row],[TotalPaymentUnallocatedAmount]]+Table1[[#This Row],[TotalCreditUnallocatedAmount]]</f>
        <v>0</v>
      </c>
    </row>
    <row r="835" spans="1:33" hidden="1" x14ac:dyDescent="0.25">
      <c r="A835" t="s">
        <v>974</v>
      </c>
      <c r="B835">
        <v>50717</v>
      </c>
      <c r="C835" t="s">
        <v>2483</v>
      </c>
      <c r="D835">
        <v>46194</v>
      </c>
      <c r="E835">
        <v>11876</v>
      </c>
      <c r="F835" t="s">
        <v>2484</v>
      </c>
      <c r="G835" t="s">
        <v>2485</v>
      </c>
      <c r="H835">
        <v>183</v>
      </c>
      <c r="I835" s="1">
        <v>44986</v>
      </c>
      <c r="J835" s="1">
        <v>45169</v>
      </c>
      <c r="K835" s="1">
        <v>45001.321554861112</v>
      </c>
      <c r="L835" s="1">
        <v>45169</v>
      </c>
      <c r="M835" t="s">
        <v>36</v>
      </c>
      <c r="N835" t="s">
        <v>37</v>
      </c>
      <c r="O835">
        <v>795</v>
      </c>
      <c r="P835">
        <v>0</v>
      </c>
      <c r="Q835">
        <v>0</v>
      </c>
      <c r="R835">
        <v>795</v>
      </c>
      <c r="S835">
        <v>0</v>
      </c>
      <c r="T835">
        <v>-795</v>
      </c>
      <c r="U835">
        <v>0</v>
      </c>
      <c r="V835">
        <v>0</v>
      </c>
      <c r="W835">
        <v>0</v>
      </c>
      <c r="X835">
        <v>0</v>
      </c>
      <c r="Y835" s="2">
        <v>-795</v>
      </c>
      <c r="Z835" s="2">
        <v>0</v>
      </c>
      <c r="AA835">
        <v>0</v>
      </c>
      <c r="AB835" s="2">
        <v>795</v>
      </c>
      <c r="AC835">
        <v>-795</v>
      </c>
      <c r="AD835">
        <v>0</v>
      </c>
      <c r="AE835">
        <v>0</v>
      </c>
      <c r="AF835">
        <f>Table1[[#This Row],[RPMO Balance]]-Table1[[#This Row],[RSP Balance]]</f>
        <v>0</v>
      </c>
      <c r="AG835">
        <f>Table1[[#This Row],[RSP Total Charges]]+Table1[[#This Row],[TotalPaymentUnallocatedAmount]]+Table1[[#This Row],[TotalCreditUnallocatedAmount]]</f>
        <v>0</v>
      </c>
    </row>
    <row r="836" spans="1:33" hidden="1" x14ac:dyDescent="0.25">
      <c r="A836" t="s">
        <v>974</v>
      </c>
      <c r="B836">
        <v>50722</v>
      </c>
      <c r="C836" t="s">
        <v>2486</v>
      </c>
      <c r="D836">
        <v>46199</v>
      </c>
      <c r="E836">
        <v>10075</v>
      </c>
      <c r="F836" t="s">
        <v>741</v>
      </c>
      <c r="G836" t="s">
        <v>1662</v>
      </c>
      <c r="H836">
        <v>361</v>
      </c>
      <c r="I836" s="1">
        <v>44986</v>
      </c>
      <c r="J836" s="1">
        <v>45169</v>
      </c>
      <c r="K836" s="1">
        <v>44986.321554861112</v>
      </c>
      <c r="L836" s="1">
        <v>45169</v>
      </c>
      <c r="M836" t="s">
        <v>36</v>
      </c>
      <c r="N836" t="s">
        <v>37</v>
      </c>
      <c r="O836">
        <v>585</v>
      </c>
      <c r="P836">
        <v>0</v>
      </c>
      <c r="Q836">
        <v>0</v>
      </c>
      <c r="R836">
        <v>585</v>
      </c>
      <c r="S836">
        <v>0</v>
      </c>
      <c r="T836">
        <v>-585</v>
      </c>
      <c r="U836">
        <v>0</v>
      </c>
      <c r="V836">
        <v>0</v>
      </c>
      <c r="W836">
        <v>0</v>
      </c>
      <c r="X836">
        <v>0</v>
      </c>
      <c r="Y836" s="2">
        <v>-585</v>
      </c>
      <c r="Z836" s="2">
        <v>0</v>
      </c>
      <c r="AA836">
        <v>0</v>
      </c>
      <c r="AB836" s="2">
        <v>585</v>
      </c>
      <c r="AC836">
        <v>-585</v>
      </c>
      <c r="AD836">
        <v>0</v>
      </c>
      <c r="AE836">
        <v>0</v>
      </c>
      <c r="AF836">
        <f>Table1[[#This Row],[RPMO Balance]]-Table1[[#This Row],[RSP Balance]]</f>
        <v>0</v>
      </c>
      <c r="AG836">
        <f>Table1[[#This Row],[RSP Total Charges]]+Table1[[#This Row],[TotalPaymentUnallocatedAmount]]+Table1[[#This Row],[TotalCreditUnallocatedAmount]]</f>
        <v>0</v>
      </c>
    </row>
    <row r="837" spans="1:33" hidden="1" x14ac:dyDescent="0.25">
      <c r="A837" t="s">
        <v>974</v>
      </c>
      <c r="B837">
        <v>50746</v>
      </c>
      <c r="C837" t="s">
        <v>2487</v>
      </c>
      <c r="D837">
        <v>46223</v>
      </c>
      <c r="E837">
        <v>12844</v>
      </c>
      <c r="F837" t="s">
        <v>2488</v>
      </c>
      <c r="G837" t="s">
        <v>40</v>
      </c>
      <c r="H837">
        <v>334</v>
      </c>
      <c r="I837" s="1">
        <v>44986</v>
      </c>
      <c r="J837" s="1">
        <v>45169</v>
      </c>
      <c r="K837" s="1">
        <v>44986.321554861112</v>
      </c>
      <c r="L837" s="1">
        <v>45169</v>
      </c>
      <c r="M837" t="s">
        <v>36</v>
      </c>
      <c r="N837" t="s">
        <v>37</v>
      </c>
      <c r="O837">
        <v>715</v>
      </c>
      <c r="P837">
        <v>0</v>
      </c>
      <c r="Q837">
        <v>0</v>
      </c>
      <c r="R837">
        <v>715</v>
      </c>
      <c r="S837">
        <v>0</v>
      </c>
      <c r="T837">
        <v>-715</v>
      </c>
      <c r="U837">
        <v>0</v>
      </c>
      <c r="V837">
        <v>0</v>
      </c>
      <c r="W837">
        <v>0</v>
      </c>
      <c r="X837">
        <v>0</v>
      </c>
      <c r="Y837" s="2">
        <v>-715</v>
      </c>
      <c r="Z837" s="2">
        <v>0</v>
      </c>
      <c r="AA837">
        <v>0</v>
      </c>
      <c r="AB837" s="2">
        <v>715</v>
      </c>
      <c r="AC837">
        <v>-715</v>
      </c>
      <c r="AD837">
        <v>0</v>
      </c>
      <c r="AE837">
        <v>0</v>
      </c>
      <c r="AF837">
        <f>Table1[[#This Row],[RPMO Balance]]-Table1[[#This Row],[RSP Balance]]</f>
        <v>0</v>
      </c>
      <c r="AG837">
        <f>Table1[[#This Row],[RSP Total Charges]]+Table1[[#This Row],[TotalPaymentUnallocatedAmount]]+Table1[[#This Row],[TotalCreditUnallocatedAmount]]</f>
        <v>0</v>
      </c>
    </row>
    <row r="838" spans="1:33" hidden="1" x14ac:dyDescent="0.25">
      <c r="A838" t="s">
        <v>974</v>
      </c>
      <c r="B838">
        <v>50844</v>
      </c>
      <c r="C838" t="s">
        <v>2489</v>
      </c>
      <c r="D838">
        <v>46321</v>
      </c>
      <c r="E838">
        <v>12846</v>
      </c>
      <c r="F838" t="s">
        <v>2490</v>
      </c>
      <c r="G838" t="s">
        <v>2491</v>
      </c>
      <c r="H838">
        <v>355</v>
      </c>
      <c r="I838" s="1">
        <v>44986</v>
      </c>
      <c r="J838" s="1">
        <v>45169</v>
      </c>
      <c r="K838" s="1">
        <v>45001.321554861112</v>
      </c>
      <c r="L838" s="1">
        <v>45169</v>
      </c>
      <c r="M838" t="s">
        <v>36</v>
      </c>
      <c r="N838" t="s">
        <v>37</v>
      </c>
      <c r="O838">
        <v>715</v>
      </c>
      <c r="P838">
        <v>0</v>
      </c>
      <c r="Q838">
        <v>0</v>
      </c>
      <c r="R838">
        <v>715</v>
      </c>
      <c r="S838">
        <v>0</v>
      </c>
      <c r="T838">
        <v>-715</v>
      </c>
      <c r="U838">
        <v>0</v>
      </c>
      <c r="V838">
        <v>0</v>
      </c>
      <c r="W838">
        <v>0</v>
      </c>
      <c r="X838">
        <v>0</v>
      </c>
      <c r="Y838" s="2">
        <v>-715</v>
      </c>
      <c r="Z838" s="2">
        <v>0</v>
      </c>
      <c r="AA838">
        <v>0</v>
      </c>
      <c r="AB838" s="2">
        <v>715</v>
      </c>
      <c r="AC838">
        <v>-715</v>
      </c>
      <c r="AD838">
        <v>0</v>
      </c>
      <c r="AE838">
        <v>0</v>
      </c>
      <c r="AF838">
        <f>Table1[[#This Row],[RPMO Balance]]-Table1[[#This Row],[RSP Balance]]</f>
        <v>0</v>
      </c>
      <c r="AG838">
        <f>Table1[[#This Row],[RSP Total Charges]]+Table1[[#This Row],[TotalPaymentUnallocatedAmount]]+Table1[[#This Row],[TotalCreditUnallocatedAmount]]</f>
        <v>0</v>
      </c>
    </row>
    <row r="839" spans="1:33" hidden="1" x14ac:dyDescent="0.25">
      <c r="A839" t="s">
        <v>974</v>
      </c>
      <c r="B839">
        <v>50943</v>
      </c>
      <c r="C839" t="s">
        <v>2492</v>
      </c>
      <c r="D839">
        <v>46421</v>
      </c>
      <c r="E839">
        <v>12882</v>
      </c>
      <c r="F839" t="s">
        <v>1006</v>
      </c>
      <c r="G839" t="s">
        <v>2493</v>
      </c>
      <c r="H839">
        <v>167</v>
      </c>
      <c r="I839" s="1">
        <v>44986</v>
      </c>
      <c r="J839" s="1">
        <v>45169</v>
      </c>
      <c r="K839" s="1">
        <v>45001.321554861112</v>
      </c>
      <c r="L839" s="1">
        <v>45169</v>
      </c>
      <c r="M839" t="s">
        <v>36</v>
      </c>
      <c r="N839" t="s">
        <v>37</v>
      </c>
      <c r="O839">
        <v>715</v>
      </c>
      <c r="P839">
        <v>0</v>
      </c>
      <c r="Q839">
        <v>0</v>
      </c>
      <c r="R839">
        <v>715</v>
      </c>
      <c r="S839">
        <v>0</v>
      </c>
      <c r="T839">
        <v>-715</v>
      </c>
      <c r="U839">
        <v>0</v>
      </c>
      <c r="V839">
        <v>0</v>
      </c>
      <c r="W839">
        <v>0</v>
      </c>
      <c r="X839">
        <v>0</v>
      </c>
      <c r="Y839" s="2">
        <v>-715</v>
      </c>
      <c r="Z839" s="2">
        <v>0</v>
      </c>
      <c r="AA839">
        <v>0</v>
      </c>
      <c r="AB839" s="2">
        <v>715</v>
      </c>
      <c r="AC839">
        <v>-715</v>
      </c>
      <c r="AD839">
        <v>0</v>
      </c>
      <c r="AE839">
        <v>0</v>
      </c>
      <c r="AF839">
        <f>Table1[[#This Row],[RPMO Balance]]-Table1[[#This Row],[RSP Balance]]</f>
        <v>0</v>
      </c>
      <c r="AG839">
        <f>Table1[[#This Row],[RSP Total Charges]]+Table1[[#This Row],[TotalPaymentUnallocatedAmount]]+Table1[[#This Row],[TotalCreditUnallocatedAmount]]</f>
        <v>0</v>
      </c>
    </row>
    <row r="840" spans="1:33" hidden="1" x14ac:dyDescent="0.25">
      <c r="A840" t="s">
        <v>974</v>
      </c>
      <c r="B840">
        <v>51034</v>
      </c>
      <c r="C840" t="s">
        <v>2494</v>
      </c>
      <c r="D840">
        <v>46509</v>
      </c>
      <c r="E840">
        <v>4489</v>
      </c>
      <c r="F840" t="s">
        <v>1538</v>
      </c>
      <c r="G840" t="s">
        <v>2495</v>
      </c>
      <c r="H840">
        <v>370</v>
      </c>
      <c r="I840" s="1">
        <v>44986</v>
      </c>
      <c r="J840" s="1">
        <v>45169</v>
      </c>
      <c r="K840" s="1">
        <v>44986.321554861112</v>
      </c>
      <c r="L840" s="1">
        <v>45169</v>
      </c>
      <c r="M840" t="s">
        <v>36</v>
      </c>
      <c r="N840" t="s">
        <v>37</v>
      </c>
      <c r="O840">
        <v>585</v>
      </c>
      <c r="P840">
        <v>0</v>
      </c>
      <c r="Q840">
        <v>-130</v>
      </c>
      <c r="R840">
        <v>715</v>
      </c>
      <c r="S840">
        <v>0</v>
      </c>
      <c r="T840">
        <v>0</v>
      </c>
      <c r="U840">
        <v>585</v>
      </c>
      <c r="V840">
        <v>0</v>
      </c>
      <c r="W840">
        <v>0</v>
      </c>
      <c r="X840">
        <v>0</v>
      </c>
      <c r="Y840">
        <v>0</v>
      </c>
      <c r="Z840">
        <v>-130</v>
      </c>
      <c r="AA840">
        <v>0</v>
      </c>
      <c r="AB840">
        <v>715</v>
      </c>
      <c r="AC840">
        <v>0</v>
      </c>
      <c r="AD840">
        <v>-130</v>
      </c>
      <c r="AE840">
        <v>585</v>
      </c>
      <c r="AF840">
        <f>Table1[[#This Row],[RPMO Balance]]-Table1[[#This Row],[RSP Balance]]</f>
        <v>0</v>
      </c>
      <c r="AG840">
        <f>Table1[[#This Row],[RSP Total Charges]]+Table1[[#This Row],[TotalPaymentUnallocatedAmount]]+Table1[[#This Row],[TotalCreditUnallocatedAmount]]</f>
        <v>585</v>
      </c>
    </row>
    <row r="841" spans="1:33" hidden="1" x14ac:dyDescent="0.25">
      <c r="A841" t="s">
        <v>974</v>
      </c>
      <c r="B841">
        <v>51290</v>
      </c>
      <c r="C841" t="s">
        <v>2496</v>
      </c>
      <c r="D841">
        <v>46765</v>
      </c>
      <c r="E841">
        <v>10092</v>
      </c>
      <c r="F841" t="s">
        <v>1686</v>
      </c>
      <c r="G841" t="s">
        <v>40</v>
      </c>
      <c r="H841">
        <v>126</v>
      </c>
      <c r="I841" s="1">
        <v>45017</v>
      </c>
      <c r="J841" s="1">
        <v>45199</v>
      </c>
      <c r="K841" s="1">
        <v>45017</v>
      </c>
      <c r="L841" s="1">
        <v>45199</v>
      </c>
      <c r="M841" t="s">
        <v>169</v>
      </c>
      <c r="N841" t="s">
        <v>37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f>Table1[[#This Row],[RPMO Balance]]-Table1[[#This Row],[RSP Balance]]</f>
        <v>0</v>
      </c>
      <c r="AG841">
        <f>Table1[[#This Row],[RSP Total Charges]]+Table1[[#This Row],[TotalPaymentUnallocatedAmount]]+Table1[[#This Row],[TotalCreditUnallocatedAmount]]</f>
        <v>0</v>
      </c>
    </row>
    <row r="842" spans="1:33" hidden="1" x14ac:dyDescent="0.25">
      <c r="A842" t="s">
        <v>974</v>
      </c>
      <c r="B842">
        <v>51798</v>
      </c>
      <c r="C842" t="s">
        <v>2497</v>
      </c>
      <c r="D842">
        <v>47274</v>
      </c>
      <c r="E842">
        <v>6938</v>
      </c>
      <c r="F842" t="s">
        <v>1027</v>
      </c>
      <c r="G842" t="s">
        <v>1028</v>
      </c>
      <c r="H842" t="s">
        <v>2498</v>
      </c>
      <c r="I842" s="1">
        <v>44985.321554861112</v>
      </c>
      <c r="J842" s="1">
        <v>45015.321554861112</v>
      </c>
      <c r="K842" s="1">
        <v>44985.321554861112</v>
      </c>
      <c r="L842" s="1">
        <v>45015.321554861112</v>
      </c>
      <c r="M842" t="s">
        <v>36</v>
      </c>
      <c r="N842" t="s">
        <v>37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f>Table1[[#This Row],[RPMO Balance]]-Table1[[#This Row],[RSP Balance]]</f>
        <v>0</v>
      </c>
      <c r="AG842">
        <f>Table1[[#This Row],[RSP Total Charges]]+Table1[[#This Row],[TotalPaymentUnallocatedAmount]]+Table1[[#This Row],[TotalCreditUnallocatedAmount]]</f>
        <v>0</v>
      </c>
    </row>
    <row r="843" spans="1:33" hidden="1" x14ac:dyDescent="0.25">
      <c r="A843" t="s">
        <v>974</v>
      </c>
      <c r="B843">
        <v>51799</v>
      </c>
      <c r="C843" t="s">
        <v>2499</v>
      </c>
      <c r="D843">
        <v>47275</v>
      </c>
      <c r="E843">
        <v>6954</v>
      </c>
      <c r="F843" t="s">
        <v>1030</v>
      </c>
      <c r="G843" t="s">
        <v>1031</v>
      </c>
      <c r="H843" t="s">
        <v>2500</v>
      </c>
      <c r="I843" s="1">
        <v>44985.321554861112</v>
      </c>
      <c r="J843" s="1">
        <v>45015.321554861112</v>
      </c>
      <c r="K843" s="1">
        <v>44985.321554861112</v>
      </c>
      <c r="L843" s="1">
        <v>45015.321554861112</v>
      </c>
      <c r="M843" t="s">
        <v>36</v>
      </c>
      <c r="N843" t="s">
        <v>37</v>
      </c>
      <c r="O843">
        <v>2500</v>
      </c>
      <c r="P843">
        <v>0</v>
      </c>
      <c r="Q843">
        <v>-600</v>
      </c>
      <c r="R843">
        <v>3100</v>
      </c>
      <c r="S843">
        <v>3100</v>
      </c>
      <c r="T843">
        <v>-3100</v>
      </c>
      <c r="U843">
        <v>-600</v>
      </c>
      <c r="V843">
        <v>-3100</v>
      </c>
      <c r="W843">
        <v>-3100</v>
      </c>
      <c r="X843">
        <v>0</v>
      </c>
      <c r="Y843">
        <v>0</v>
      </c>
      <c r="Z843">
        <v>-600</v>
      </c>
      <c r="AA843">
        <v>0</v>
      </c>
      <c r="AB843">
        <v>0</v>
      </c>
      <c r="AC843">
        <v>0</v>
      </c>
      <c r="AD843">
        <v>-600</v>
      </c>
      <c r="AE843">
        <v>-600</v>
      </c>
      <c r="AF843">
        <f>Table1[[#This Row],[RPMO Balance]]-Table1[[#This Row],[RSP Balance]]</f>
        <v>0</v>
      </c>
      <c r="AG843">
        <f>Table1[[#This Row],[RSP Total Charges]]+Table1[[#This Row],[TotalPaymentUnallocatedAmount]]+Table1[[#This Row],[TotalCreditUnallocatedAmount]]</f>
        <v>-600</v>
      </c>
    </row>
    <row r="844" spans="1:33" hidden="1" x14ac:dyDescent="0.25">
      <c r="A844" t="s">
        <v>974</v>
      </c>
      <c r="B844">
        <v>51800</v>
      </c>
      <c r="C844" t="s">
        <v>2501</v>
      </c>
      <c r="D844">
        <v>47276</v>
      </c>
      <c r="E844">
        <v>4628</v>
      </c>
      <c r="F844" t="s">
        <v>2502</v>
      </c>
      <c r="G844" t="s">
        <v>2503</v>
      </c>
      <c r="H844" t="s">
        <v>2504</v>
      </c>
      <c r="I844" s="1">
        <v>44985.321554861112</v>
      </c>
      <c r="J844" s="1">
        <v>45015.321554861112</v>
      </c>
      <c r="K844" s="1">
        <v>44985.321554861112</v>
      </c>
      <c r="L844" s="1">
        <v>45015.321554861112</v>
      </c>
      <c r="M844" t="s">
        <v>36</v>
      </c>
      <c r="N844" t="s">
        <v>37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f>Table1[[#This Row],[RPMO Balance]]-Table1[[#This Row],[RSP Balance]]</f>
        <v>0</v>
      </c>
      <c r="AG844">
        <f>Table1[[#This Row],[RSP Total Charges]]+Table1[[#This Row],[TotalPaymentUnallocatedAmount]]+Table1[[#This Row],[TotalCreditUnallocatedAmount]]</f>
        <v>0</v>
      </c>
    </row>
    <row r="845" spans="1:33" hidden="1" x14ac:dyDescent="0.25">
      <c r="A845" t="s">
        <v>974</v>
      </c>
      <c r="B845">
        <v>51801</v>
      </c>
      <c r="C845" t="s">
        <v>2505</v>
      </c>
      <c r="D845">
        <v>47277</v>
      </c>
      <c r="E845">
        <v>70</v>
      </c>
      <c r="F845" t="s">
        <v>1048</v>
      </c>
      <c r="G845" t="s">
        <v>1049</v>
      </c>
      <c r="H845" t="s">
        <v>2506</v>
      </c>
      <c r="I845" s="1">
        <v>44985.321554861112</v>
      </c>
      <c r="J845" s="1">
        <v>45015.321554861112</v>
      </c>
      <c r="K845" s="1">
        <v>44985.321554861112</v>
      </c>
      <c r="L845" s="1">
        <v>45015.321554861112</v>
      </c>
      <c r="M845" t="s">
        <v>36</v>
      </c>
      <c r="N845" t="s">
        <v>37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f>Table1[[#This Row],[RPMO Balance]]-Table1[[#This Row],[RSP Balance]]</f>
        <v>0</v>
      </c>
      <c r="AG845">
        <f>Table1[[#This Row],[RSP Total Charges]]+Table1[[#This Row],[TotalPaymentUnallocatedAmount]]+Table1[[#This Row],[TotalCreditUnallocatedAmount]]</f>
        <v>0</v>
      </c>
    </row>
    <row r="846" spans="1:33" hidden="1" x14ac:dyDescent="0.25">
      <c r="A846" t="s">
        <v>974</v>
      </c>
      <c r="B846">
        <v>51802</v>
      </c>
      <c r="C846" t="s">
        <v>2507</v>
      </c>
      <c r="D846">
        <v>47278</v>
      </c>
      <c r="E846">
        <v>8244</v>
      </c>
      <c r="F846" t="s">
        <v>1823</v>
      </c>
      <c r="G846" t="s">
        <v>1824</v>
      </c>
      <c r="H846" t="s">
        <v>2508</v>
      </c>
      <c r="I846" s="1">
        <v>44985.321554861112</v>
      </c>
      <c r="J846" s="1">
        <v>45015.321554861112</v>
      </c>
      <c r="K846" s="1">
        <v>44985.321554861112</v>
      </c>
      <c r="L846" s="1">
        <v>45015.321554861112</v>
      </c>
      <c r="M846" t="s">
        <v>36</v>
      </c>
      <c r="N846" t="s">
        <v>37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f>Table1[[#This Row],[RPMO Balance]]-Table1[[#This Row],[RSP Balance]]</f>
        <v>0</v>
      </c>
      <c r="AG846">
        <f>Table1[[#This Row],[RSP Total Charges]]+Table1[[#This Row],[TotalPaymentUnallocatedAmount]]+Table1[[#This Row],[TotalCreditUnallocatedAmount]]</f>
        <v>0</v>
      </c>
    </row>
    <row r="847" spans="1:33" hidden="1" x14ac:dyDescent="0.25">
      <c r="A847" t="s">
        <v>974</v>
      </c>
      <c r="B847">
        <v>51803</v>
      </c>
      <c r="C847" t="s">
        <v>2509</v>
      </c>
      <c r="D847">
        <v>47279</v>
      </c>
      <c r="E847">
        <v>5759</v>
      </c>
      <c r="F847" t="s">
        <v>1295</v>
      </c>
      <c r="G847" t="s">
        <v>1069</v>
      </c>
      <c r="H847" t="s">
        <v>2510</v>
      </c>
      <c r="I847" s="1">
        <v>44985.321554861112</v>
      </c>
      <c r="J847" s="1">
        <v>45015.321554861112</v>
      </c>
      <c r="K847" s="1">
        <v>44985.321554861112</v>
      </c>
      <c r="L847" s="1">
        <v>45015.321554861112</v>
      </c>
      <c r="M847" t="s">
        <v>36</v>
      </c>
      <c r="N847" t="s">
        <v>37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f>Table1[[#This Row],[RPMO Balance]]-Table1[[#This Row],[RSP Balance]]</f>
        <v>0</v>
      </c>
      <c r="AG847">
        <f>Table1[[#This Row],[RSP Total Charges]]+Table1[[#This Row],[TotalPaymentUnallocatedAmount]]+Table1[[#This Row],[TotalCreditUnallocatedAmount]]</f>
        <v>0</v>
      </c>
    </row>
    <row r="848" spans="1:33" hidden="1" x14ac:dyDescent="0.25">
      <c r="A848" t="s">
        <v>974</v>
      </c>
      <c r="B848">
        <v>51804</v>
      </c>
      <c r="C848" t="s">
        <v>2511</v>
      </c>
      <c r="D848">
        <v>47280</v>
      </c>
      <c r="E848">
        <v>11019</v>
      </c>
      <c r="F848" t="s">
        <v>1974</v>
      </c>
      <c r="G848" t="s">
        <v>1975</v>
      </c>
      <c r="H848" t="s">
        <v>2512</v>
      </c>
      <c r="I848" s="1">
        <v>44985.321554861112</v>
      </c>
      <c r="J848" s="1">
        <v>45015.321554861112</v>
      </c>
      <c r="K848" s="1">
        <v>44985.321554861112</v>
      </c>
      <c r="L848" s="1">
        <v>45015.321554861112</v>
      </c>
      <c r="M848" t="s">
        <v>36</v>
      </c>
      <c r="N848" t="s">
        <v>37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f>Table1[[#This Row],[RPMO Balance]]-Table1[[#This Row],[RSP Balance]]</f>
        <v>0</v>
      </c>
      <c r="AG848">
        <f>Table1[[#This Row],[RSP Total Charges]]+Table1[[#This Row],[TotalPaymentUnallocatedAmount]]+Table1[[#This Row],[TotalCreditUnallocatedAmount]]</f>
        <v>0</v>
      </c>
    </row>
    <row r="849" spans="1:33" hidden="1" x14ac:dyDescent="0.25">
      <c r="A849" t="s">
        <v>974</v>
      </c>
      <c r="B849">
        <v>51805</v>
      </c>
      <c r="C849" t="s">
        <v>2513</v>
      </c>
      <c r="D849">
        <v>47281</v>
      </c>
      <c r="E849">
        <v>11123</v>
      </c>
      <c r="F849" t="s">
        <v>1499</v>
      </c>
      <c r="G849" t="s">
        <v>1982</v>
      </c>
      <c r="H849" t="s">
        <v>2514</v>
      </c>
      <c r="I849" s="1">
        <v>44985.321554861112</v>
      </c>
      <c r="J849" s="1">
        <v>45015.321554861112</v>
      </c>
      <c r="K849" s="1">
        <v>44985.321554861112</v>
      </c>
      <c r="L849" s="1">
        <v>45015.321554861112</v>
      </c>
      <c r="M849" t="s">
        <v>36</v>
      </c>
      <c r="N849" t="s">
        <v>37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f>Table1[[#This Row],[RPMO Balance]]-Table1[[#This Row],[RSP Balance]]</f>
        <v>0</v>
      </c>
      <c r="AG849">
        <f>Table1[[#This Row],[RSP Total Charges]]+Table1[[#This Row],[TotalPaymentUnallocatedAmount]]+Table1[[#This Row],[TotalCreditUnallocatedAmount]]</f>
        <v>0</v>
      </c>
    </row>
    <row r="850" spans="1:33" hidden="1" x14ac:dyDescent="0.25">
      <c r="A850" t="s">
        <v>974</v>
      </c>
      <c r="B850">
        <v>51806</v>
      </c>
      <c r="C850" t="s">
        <v>2515</v>
      </c>
      <c r="D850">
        <v>47282</v>
      </c>
      <c r="E850">
        <v>7733</v>
      </c>
      <c r="F850" t="s">
        <v>1079</v>
      </c>
      <c r="G850" t="s">
        <v>1080</v>
      </c>
      <c r="H850" t="s">
        <v>2516</v>
      </c>
      <c r="I850" s="1">
        <v>44985.321554861112</v>
      </c>
      <c r="J850" s="1">
        <v>45015.321554861112</v>
      </c>
      <c r="K850" s="1">
        <v>44985.321554861112</v>
      </c>
      <c r="L850" s="1">
        <v>45015.321554861112</v>
      </c>
      <c r="M850" t="s">
        <v>36</v>
      </c>
      <c r="N850" t="s">
        <v>37</v>
      </c>
      <c r="O850">
        <v>3220</v>
      </c>
      <c r="P850">
        <v>0</v>
      </c>
      <c r="Q850">
        <v>-480</v>
      </c>
      <c r="R850">
        <v>3700</v>
      </c>
      <c r="S850">
        <v>700</v>
      </c>
      <c r="T850">
        <v>-3220</v>
      </c>
      <c r="U850">
        <v>0</v>
      </c>
      <c r="V850">
        <v>-700</v>
      </c>
      <c r="W850">
        <v>-700</v>
      </c>
      <c r="X850">
        <v>0</v>
      </c>
      <c r="Y850" s="2">
        <v>-2520</v>
      </c>
      <c r="Z850" s="2">
        <v>-480</v>
      </c>
      <c r="AA850">
        <v>0</v>
      </c>
      <c r="AB850" s="2">
        <v>3000</v>
      </c>
      <c r="AC850">
        <v>-2520</v>
      </c>
      <c r="AD850">
        <v>-480</v>
      </c>
      <c r="AE850">
        <v>0</v>
      </c>
      <c r="AF850">
        <f>Table1[[#This Row],[RPMO Balance]]-Table1[[#This Row],[RSP Balance]]</f>
        <v>0</v>
      </c>
      <c r="AG850">
        <f>Table1[[#This Row],[RSP Total Charges]]+Table1[[#This Row],[TotalPaymentUnallocatedAmount]]+Table1[[#This Row],[TotalCreditUnallocatedAmount]]</f>
        <v>0</v>
      </c>
    </row>
    <row r="851" spans="1:33" hidden="1" x14ac:dyDescent="0.25">
      <c r="A851" t="s">
        <v>974</v>
      </c>
      <c r="B851">
        <v>51807</v>
      </c>
      <c r="C851" t="s">
        <v>2517</v>
      </c>
      <c r="D851">
        <v>47283</v>
      </c>
      <c r="E851">
        <v>4489</v>
      </c>
      <c r="F851" t="s">
        <v>1538</v>
      </c>
      <c r="G851" t="s">
        <v>2495</v>
      </c>
      <c r="H851" t="s">
        <v>2518</v>
      </c>
      <c r="I851" s="1">
        <v>44985.321554861112</v>
      </c>
      <c r="J851" s="1">
        <v>45015.321554861112</v>
      </c>
      <c r="K851" s="1">
        <v>44985.321554861112</v>
      </c>
      <c r="L851" s="1">
        <v>45015.321554861112</v>
      </c>
      <c r="M851" t="s">
        <v>36</v>
      </c>
      <c r="N851" t="s">
        <v>37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f>Table1[[#This Row],[RPMO Balance]]-Table1[[#This Row],[RSP Balance]]</f>
        <v>0</v>
      </c>
      <c r="AG851">
        <f>Table1[[#This Row],[RSP Total Charges]]+Table1[[#This Row],[TotalPaymentUnallocatedAmount]]+Table1[[#This Row],[TotalCreditUnallocatedAmount]]</f>
        <v>0</v>
      </c>
    </row>
    <row r="852" spans="1:33" hidden="1" x14ac:dyDescent="0.25">
      <c r="A852" t="s">
        <v>974</v>
      </c>
      <c r="B852">
        <v>51808</v>
      </c>
      <c r="C852" t="s">
        <v>2519</v>
      </c>
      <c r="D852">
        <v>47284</v>
      </c>
      <c r="E852">
        <v>10202</v>
      </c>
      <c r="F852" t="s">
        <v>1688</v>
      </c>
      <c r="G852" t="s">
        <v>1689</v>
      </c>
      <c r="H852" t="s">
        <v>2520</v>
      </c>
      <c r="I852" s="1">
        <v>44985.321554861112</v>
      </c>
      <c r="J852" s="1">
        <v>45015.321554861112</v>
      </c>
      <c r="K852" s="1">
        <v>44985.321554861112</v>
      </c>
      <c r="L852" s="1">
        <v>45015.321554861112</v>
      </c>
      <c r="M852" t="s">
        <v>36</v>
      </c>
      <c r="N852" t="s">
        <v>37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f>Table1[[#This Row],[RPMO Balance]]-Table1[[#This Row],[RSP Balance]]</f>
        <v>0</v>
      </c>
      <c r="AG852">
        <f>Table1[[#This Row],[RSP Total Charges]]+Table1[[#This Row],[TotalPaymentUnallocatedAmount]]+Table1[[#This Row],[TotalCreditUnallocatedAmount]]</f>
        <v>0</v>
      </c>
    </row>
    <row r="853" spans="1:33" hidden="1" x14ac:dyDescent="0.25">
      <c r="A853" t="s">
        <v>974</v>
      </c>
      <c r="B853">
        <v>51809</v>
      </c>
      <c r="C853" t="s">
        <v>2521</v>
      </c>
      <c r="D853">
        <v>47285</v>
      </c>
      <c r="E853">
        <v>9994</v>
      </c>
      <c r="F853" t="s">
        <v>1611</v>
      </c>
      <c r="G853" t="s">
        <v>873</v>
      </c>
      <c r="H853" t="s">
        <v>2522</v>
      </c>
      <c r="I853" s="1">
        <v>44985.321554861112</v>
      </c>
      <c r="J853" s="1">
        <v>45015.321554861112</v>
      </c>
      <c r="K853" s="1">
        <v>44985.321554861112</v>
      </c>
      <c r="L853" s="1">
        <v>45015.321554861112</v>
      </c>
      <c r="M853" t="s">
        <v>36</v>
      </c>
      <c r="N853" t="s">
        <v>37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f>Table1[[#This Row],[RPMO Balance]]-Table1[[#This Row],[RSP Balance]]</f>
        <v>0</v>
      </c>
      <c r="AG853">
        <f>Table1[[#This Row],[RSP Total Charges]]+Table1[[#This Row],[TotalPaymentUnallocatedAmount]]+Table1[[#This Row],[TotalCreditUnallocatedAmount]]</f>
        <v>0</v>
      </c>
    </row>
    <row r="854" spans="1:33" hidden="1" x14ac:dyDescent="0.25">
      <c r="A854" t="s">
        <v>974</v>
      </c>
      <c r="B854">
        <v>51810</v>
      </c>
      <c r="C854" t="s">
        <v>2523</v>
      </c>
      <c r="D854">
        <v>47286</v>
      </c>
      <c r="E854">
        <v>4596</v>
      </c>
      <c r="F854" t="s">
        <v>2404</v>
      </c>
      <c r="G854" t="s">
        <v>2405</v>
      </c>
      <c r="H854" t="s">
        <v>2524</v>
      </c>
      <c r="I854" s="1">
        <v>44985.321554861112</v>
      </c>
      <c r="J854" s="1">
        <v>45015.321554861112</v>
      </c>
      <c r="K854" s="1">
        <v>44985.321554861112</v>
      </c>
      <c r="L854" s="1">
        <v>45015.321554861112</v>
      </c>
      <c r="M854" t="s">
        <v>36</v>
      </c>
      <c r="N854" t="s">
        <v>37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f>Table1[[#This Row],[RPMO Balance]]-Table1[[#This Row],[RSP Balance]]</f>
        <v>0</v>
      </c>
      <c r="AG854">
        <f>Table1[[#This Row],[RSP Total Charges]]+Table1[[#This Row],[TotalPaymentUnallocatedAmount]]+Table1[[#This Row],[TotalCreditUnallocatedAmount]]</f>
        <v>0</v>
      </c>
    </row>
    <row r="855" spans="1:33" hidden="1" x14ac:dyDescent="0.25">
      <c r="A855" t="s">
        <v>974</v>
      </c>
      <c r="B855">
        <v>51811</v>
      </c>
      <c r="C855" t="s">
        <v>2525</v>
      </c>
      <c r="D855">
        <v>47287</v>
      </c>
      <c r="E855">
        <v>6713</v>
      </c>
      <c r="F855" t="s">
        <v>995</v>
      </c>
      <c r="G855" t="s">
        <v>996</v>
      </c>
      <c r="H855" t="s">
        <v>2526</v>
      </c>
      <c r="I855" s="1">
        <v>44985.321554861112</v>
      </c>
      <c r="J855" s="1">
        <v>45015.321554861112</v>
      </c>
      <c r="K855" s="1">
        <v>44985.321554861112</v>
      </c>
      <c r="L855" s="1">
        <v>45015.321554861112</v>
      </c>
      <c r="M855" t="s">
        <v>36</v>
      </c>
      <c r="N855" t="s">
        <v>37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f>Table1[[#This Row],[RPMO Balance]]-Table1[[#This Row],[RSP Balance]]</f>
        <v>0</v>
      </c>
      <c r="AG855">
        <f>Table1[[#This Row],[RSP Total Charges]]+Table1[[#This Row],[TotalPaymentUnallocatedAmount]]+Table1[[#This Row],[TotalCreditUnallocatedAmount]]</f>
        <v>0</v>
      </c>
    </row>
    <row r="856" spans="1:33" hidden="1" x14ac:dyDescent="0.25">
      <c r="A856" t="s">
        <v>974</v>
      </c>
      <c r="B856">
        <v>51812</v>
      </c>
      <c r="C856" t="s">
        <v>2527</v>
      </c>
      <c r="D856">
        <v>47288</v>
      </c>
      <c r="E856">
        <v>8910</v>
      </c>
      <c r="F856" t="s">
        <v>1770</v>
      </c>
      <c r="G856" t="s">
        <v>1771</v>
      </c>
      <c r="H856" t="s">
        <v>2528</v>
      </c>
      <c r="I856" s="1">
        <v>44985.321554861112</v>
      </c>
      <c r="J856" s="1">
        <v>45015.321554861112</v>
      </c>
      <c r="K856" s="1">
        <v>44985.321554861112</v>
      </c>
      <c r="L856" s="1">
        <v>45015.321554861112</v>
      </c>
      <c r="M856" t="s">
        <v>36</v>
      </c>
      <c r="N856" t="s">
        <v>37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f>Table1[[#This Row],[RPMO Balance]]-Table1[[#This Row],[RSP Balance]]</f>
        <v>0</v>
      </c>
      <c r="AG856">
        <f>Table1[[#This Row],[RSP Total Charges]]+Table1[[#This Row],[TotalPaymentUnallocatedAmount]]+Table1[[#This Row],[TotalCreditUnallocatedAmount]]</f>
        <v>0</v>
      </c>
    </row>
    <row r="857" spans="1:33" hidden="1" x14ac:dyDescent="0.25">
      <c r="A857" t="s">
        <v>974</v>
      </c>
      <c r="B857">
        <v>51813</v>
      </c>
      <c r="C857" t="s">
        <v>2529</v>
      </c>
      <c r="D857">
        <v>47289</v>
      </c>
      <c r="E857">
        <v>8152</v>
      </c>
      <c r="F857" t="s">
        <v>1111</v>
      </c>
      <c r="G857" t="s">
        <v>1112</v>
      </c>
      <c r="H857" t="s">
        <v>2530</v>
      </c>
      <c r="I857" s="1">
        <v>44985.321554861112</v>
      </c>
      <c r="J857" s="1">
        <v>45015.321554861112</v>
      </c>
      <c r="K857" s="1">
        <v>44985.321554861112</v>
      </c>
      <c r="L857" s="1">
        <v>45015.321554861112</v>
      </c>
      <c r="M857" t="s">
        <v>36</v>
      </c>
      <c r="N857" t="s">
        <v>37</v>
      </c>
      <c r="O857">
        <v>3000</v>
      </c>
      <c r="P857">
        <v>0</v>
      </c>
      <c r="Q857">
        <v>0</v>
      </c>
      <c r="R857">
        <v>3000</v>
      </c>
      <c r="S857">
        <v>0</v>
      </c>
      <c r="T857">
        <v>-3580</v>
      </c>
      <c r="U857">
        <v>-580</v>
      </c>
      <c r="V857">
        <v>0</v>
      </c>
      <c r="W857">
        <v>0</v>
      </c>
      <c r="X857">
        <v>0</v>
      </c>
      <c r="Y857">
        <v>-3580</v>
      </c>
      <c r="Z857">
        <v>0</v>
      </c>
      <c r="AA857">
        <v>0</v>
      </c>
      <c r="AB857">
        <v>3000</v>
      </c>
      <c r="AC857">
        <v>-3580</v>
      </c>
      <c r="AD857">
        <v>0</v>
      </c>
      <c r="AE857">
        <v>-580</v>
      </c>
      <c r="AF857">
        <f>Table1[[#This Row],[RPMO Balance]]-Table1[[#This Row],[RSP Balance]]</f>
        <v>0</v>
      </c>
      <c r="AG857">
        <f>Table1[[#This Row],[RSP Total Charges]]+Table1[[#This Row],[TotalPaymentUnallocatedAmount]]+Table1[[#This Row],[TotalCreditUnallocatedAmount]]</f>
        <v>-580</v>
      </c>
    </row>
    <row r="858" spans="1:33" hidden="1" x14ac:dyDescent="0.25">
      <c r="A858" t="s">
        <v>974</v>
      </c>
      <c r="B858">
        <v>51814</v>
      </c>
      <c r="C858" t="s">
        <v>2531</v>
      </c>
      <c r="D858">
        <v>47290</v>
      </c>
      <c r="E858">
        <v>8780</v>
      </c>
      <c r="F858" t="s">
        <v>1175</v>
      </c>
      <c r="G858" t="s">
        <v>1176</v>
      </c>
      <c r="H858" t="s">
        <v>2532</v>
      </c>
      <c r="I858" s="1">
        <v>44985.321554861112</v>
      </c>
      <c r="J858" s="1">
        <v>45015.321554861112</v>
      </c>
      <c r="K858" s="1">
        <v>44985.321554861112</v>
      </c>
      <c r="L858" s="1">
        <v>45015.321554861112</v>
      </c>
      <c r="M858" t="s">
        <v>36</v>
      </c>
      <c r="N858" t="s">
        <v>37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f>Table1[[#This Row],[RPMO Balance]]-Table1[[#This Row],[RSP Balance]]</f>
        <v>0</v>
      </c>
      <c r="AG858">
        <f>Table1[[#This Row],[RSP Total Charges]]+Table1[[#This Row],[TotalPaymentUnallocatedAmount]]+Table1[[#This Row],[TotalCreditUnallocatedAmount]]</f>
        <v>0</v>
      </c>
    </row>
    <row r="859" spans="1:33" hidden="1" x14ac:dyDescent="0.25">
      <c r="A859" t="s">
        <v>974</v>
      </c>
      <c r="B859">
        <v>51815</v>
      </c>
      <c r="C859" t="s">
        <v>2533</v>
      </c>
      <c r="D859">
        <v>47291</v>
      </c>
      <c r="E859">
        <v>4590</v>
      </c>
      <c r="F859" t="s">
        <v>2534</v>
      </c>
      <c r="G859" t="s">
        <v>2535</v>
      </c>
      <c r="H859" t="s">
        <v>2536</v>
      </c>
      <c r="I859" s="1">
        <v>44985.321554861112</v>
      </c>
      <c r="J859" s="1">
        <v>45015.321554861112</v>
      </c>
      <c r="K859" s="1">
        <v>44985.321554861112</v>
      </c>
      <c r="L859" s="1">
        <v>45015.321554861112</v>
      </c>
      <c r="M859" t="s">
        <v>36</v>
      </c>
      <c r="N859" t="s">
        <v>37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f>Table1[[#This Row],[RPMO Balance]]-Table1[[#This Row],[RSP Balance]]</f>
        <v>0</v>
      </c>
      <c r="AG859">
        <f>Table1[[#This Row],[RSP Total Charges]]+Table1[[#This Row],[TotalPaymentUnallocatedAmount]]+Table1[[#This Row],[TotalCreditUnallocatedAmount]]</f>
        <v>0</v>
      </c>
    </row>
    <row r="860" spans="1:33" hidden="1" x14ac:dyDescent="0.25">
      <c r="A860" t="s">
        <v>974</v>
      </c>
      <c r="B860">
        <v>51816</v>
      </c>
      <c r="C860" t="s">
        <v>2537</v>
      </c>
      <c r="D860">
        <v>47292</v>
      </c>
      <c r="E860">
        <v>8712</v>
      </c>
      <c r="F860" t="s">
        <v>926</v>
      </c>
      <c r="G860" t="s">
        <v>1165</v>
      </c>
      <c r="H860" t="s">
        <v>2538</v>
      </c>
      <c r="I860" s="1">
        <v>44985.321554861112</v>
      </c>
      <c r="J860" s="1">
        <v>45015.321554861112</v>
      </c>
      <c r="K860" s="1">
        <v>44985.321554861112</v>
      </c>
      <c r="L860" s="1">
        <v>45015.321554861112</v>
      </c>
      <c r="M860" t="s">
        <v>36</v>
      </c>
      <c r="N860" t="s">
        <v>37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f>Table1[[#This Row],[RPMO Balance]]-Table1[[#This Row],[RSP Balance]]</f>
        <v>0</v>
      </c>
      <c r="AG860">
        <f>Table1[[#This Row],[RSP Total Charges]]+Table1[[#This Row],[TotalPaymentUnallocatedAmount]]+Table1[[#This Row],[TotalCreditUnallocatedAmount]]</f>
        <v>0</v>
      </c>
    </row>
    <row r="861" spans="1:33" hidden="1" x14ac:dyDescent="0.25">
      <c r="A861" t="s">
        <v>974</v>
      </c>
      <c r="B861">
        <v>51817</v>
      </c>
      <c r="C861" t="s">
        <v>2539</v>
      </c>
      <c r="D861">
        <v>47293</v>
      </c>
      <c r="E861">
        <v>4503</v>
      </c>
      <c r="F861" t="s">
        <v>2401</v>
      </c>
      <c r="G861" t="s">
        <v>2402</v>
      </c>
      <c r="H861" t="s">
        <v>2540</v>
      </c>
      <c r="I861" s="1">
        <v>44985.321554861112</v>
      </c>
      <c r="J861" s="1">
        <v>45015.321554861112</v>
      </c>
      <c r="K861" s="1">
        <v>44985.321554861112</v>
      </c>
      <c r="L861" s="1">
        <v>45015.321554861112</v>
      </c>
      <c r="M861" t="s">
        <v>36</v>
      </c>
      <c r="N861" t="s">
        <v>37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f>Table1[[#This Row],[RPMO Balance]]-Table1[[#This Row],[RSP Balance]]</f>
        <v>0</v>
      </c>
      <c r="AG861">
        <f>Table1[[#This Row],[RSP Total Charges]]+Table1[[#This Row],[TotalPaymentUnallocatedAmount]]+Table1[[#This Row],[TotalCreditUnallocatedAmount]]</f>
        <v>0</v>
      </c>
    </row>
    <row r="862" spans="1:33" hidden="1" x14ac:dyDescent="0.25">
      <c r="A862" t="s">
        <v>974</v>
      </c>
      <c r="B862">
        <v>51818</v>
      </c>
      <c r="C862" t="s">
        <v>2541</v>
      </c>
      <c r="D862">
        <v>47294</v>
      </c>
      <c r="E862">
        <v>9691</v>
      </c>
      <c r="F862" t="s">
        <v>1322</v>
      </c>
      <c r="G862" t="s">
        <v>1323</v>
      </c>
      <c r="H862" t="s">
        <v>2542</v>
      </c>
      <c r="I862" s="1">
        <v>44985.321554861112</v>
      </c>
      <c r="J862" s="1">
        <v>45015.321554861112</v>
      </c>
      <c r="K862" s="1">
        <v>44985.321554861112</v>
      </c>
      <c r="L862" s="1">
        <v>45015.321554861112</v>
      </c>
      <c r="M862" t="s">
        <v>36</v>
      </c>
      <c r="N862" t="s">
        <v>37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f>Table1[[#This Row],[RPMO Balance]]-Table1[[#This Row],[RSP Balance]]</f>
        <v>0</v>
      </c>
      <c r="AG862">
        <f>Table1[[#This Row],[RSP Total Charges]]+Table1[[#This Row],[TotalPaymentUnallocatedAmount]]+Table1[[#This Row],[TotalCreditUnallocatedAmount]]</f>
        <v>0</v>
      </c>
    </row>
    <row r="863" spans="1:33" hidden="1" x14ac:dyDescent="0.25">
      <c r="A863" t="s">
        <v>974</v>
      </c>
      <c r="B863">
        <v>51819</v>
      </c>
      <c r="C863" t="s">
        <v>2543</v>
      </c>
      <c r="D863">
        <v>47295</v>
      </c>
      <c r="E863">
        <v>10420</v>
      </c>
      <c r="F863" t="s">
        <v>1793</v>
      </c>
      <c r="G863" t="s">
        <v>1794</v>
      </c>
      <c r="H863" t="s">
        <v>2544</v>
      </c>
      <c r="I863" s="1">
        <v>44985.321554861112</v>
      </c>
      <c r="J863" s="1">
        <v>45015.321554861112</v>
      </c>
      <c r="K863" s="1">
        <v>44985.321554861112</v>
      </c>
      <c r="L863" s="1">
        <v>45015.321554861112</v>
      </c>
      <c r="M863" t="s">
        <v>36</v>
      </c>
      <c r="N863" t="s">
        <v>37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f>Table1[[#This Row],[RPMO Balance]]-Table1[[#This Row],[RSP Balance]]</f>
        <v>0</v>
      </c>
      <c r="AG863">
        <f>Table1[[#This Row],[RSP Total Charges]]+Table1[[#This Row],[TotalPaymentUnallocatedAmount]]+Table1[[#This Row],[TotalCreditUnallocatedAmount]]</f>
        <v>0</v>
      </c>
    </row>
    <row r="864" spans="1:33" hidden="1" x14ac:dyDescent="0.25">
      <c r="A864" t="s">
        <v>974</v>
      </c>
      <c r="B864">
        <v>51820</v>
      </c>
      <c r="C864" t="s">
        <v>2545</v>
      </c>
      <c r="D864">
        <v>47296</v>
      </c>
      <c r="E864">
        <v>10326</v>
      </c>
      <c r="F864" t="s">
        <v>741</v>
      </c>
      <c r="G864" t="s">
        <v>1773</v>
      </c>
      <c r="H864" t="s">
        <v>2546</v>
      </c>
      <c r="I864" s="1">
        <v>44985.321554861112</v>
      </c>
      <c r="J864" s="1">
        <v>45015.321554861112</v>
      </c>
      <c r="K864" s="1">
        <v>44985.321554861112</v>
      </c>
      <c r="L864" s="1">
        <v>45015.321554861112</v>
      </c>
      <c r="M864" t="s">
        <v>36</v>
      </c>
      <c r="N864" t="s">
        <v>37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f>Table1[[#This Row],[RPMO Balance]]-Table1[[#This Row],[RSP Balance]]</f>
        <v>0</v>
      </c>
      <c r="AG864">
        <f>Table1[[#This Row],[RSP Total Charges]]+Table1[[#This Row],[TotalPaymentUnallocatedAmount]]+Table1[[#This Row],[TotalCreditUnallocatedAmount]]</f>
        <v>0</v>
      </c>
    </row>
    <row r="865" spans="1:33" hidden="1" x14ac:dyDescent="0.25">
      <c r="A865" t="s">
        <v>974</v>
      </c>
      <c r="B865">
        <v>51821</v>
      </c>
      <c r="C865" t="s">
        <v>2547</v>
      </c>
      <c r="D865">
        <v>47297</v>
      </c>
      <c r="E865">
        <v>9443</v>
      </c>
      <c r="F865" t="s">
        <v>1706</v>
      </c>
      <c r="G865" t="s">
        <v>1707</v>
      </c>
      <c r="H865" t="s">
        <v>2548</v>
      </c>
      <c r="I865" s="1">
        <v>44985.321554861112</v>
      </c>
      <c r="J865" s="1">
        <v>45015.321554861112</v>
      </c>
      <c r="K865" s="1">
        <v>44985.321554861112</v>
      </c>
      <c r="L865" s="1">
        <v>45015.321554861112</v>
      </c>
      <c r="M865" t="s">
        <v>36</v>
      </c>
      <c r="N865" t="s">
        <v>37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f>Table1[[#This Row],[RPMO Balance]]-Table1[[#This Row],[RSP Balance]]</f>
        <v>0</v>
      </c>
      <c r="AG865">
        <f>Table1[[#This Row],[RSP Total Charges]]+Table1[[#This Row],[TotalPaymentUnallocatedAmount]]+Table1[[#This Row],[TotalCreditUnallocatedAmount]]</f>
        <v>0</v>
      </c>
    </row>
    <row r="866" spans="1:33" hidden="1" x14ac:dyDescent="0.25">
      <c r="A866" t="s">
        <v>974</v>
      </c>
      <c r="B866">
        <v>51822</v>
      </c>
      <c r="C866" t="s">
        <v>2549</v>
      </c>
      <c r="D866">
        <v>47298</v>
      </c>
      <c r="E866">
        <v>8613</v>
      </c>
      <c r="F866" t="s">
        <v>1147</v>
      </c>
      <c r="G866" t="s">
        <v>1148</v>
      </c>
      <c r="H866" t="s">
        <v>2550</v>
      </c>
      <c r="I866" s="1">
        <v>44985.321554861112</v>
      </c>
      <c r="J866" s="1">
        <v>45015.321554861112</v>
      </c>
      <c r="K866" s="1">
        <v>44985.321554861112</v>
      </c>
      <c r="L866" s="1">
        <v>45015.321554861112</v>
      </c>
      <c r="M866" t="s">
        <v>36</v>
      </c>
      <c r="N866" t="s">
        <v>37</v>
      </c>
      <c r="O866">
        <v>3000</v>
      </c>
      <c r="P866">
        <v>0</v>
      </c>
      <c r="Q866">
        <v>0</v>
      </c>
      <c r="R866">
        <v>3000</v>
      </c>
      <c r="S866">
        <v>0</v>
      </c>
      <c r="T866">
        <v>-3580</v>
      </c>
      <c r="U866">
        <v>-580</v>
      </c>
      <c r="V866">
        <v>0</v>
      </c>
      <c r="W866">
        <v>0</v>
      </c>
      <c r="X866">
        <v>0</v>
      </c>
      <c r="Y866">
        <v>-3580</v>
      </c>
      <c r="Z866">
        <v>0</v>
      </c>
      <c r="AA866">
        <v>0</v>
      </c>
      <c r="AB866">
        <v>3000</v>
      </c>
      <c r="AC866">
        <v>-3580</v>
      </c>
      <c r="AD866">
        <v>0</v>
      </c>
      <c r="AE866">
        <v>-580</v>
      </c>
      <c r="AF866">
        <f>Table1[[#This Row],[RPMO Balance]]-Table1[[#This Row],[RSP Balance]]</f>
        <v>0</v>
      </c>
      <c r="AG866">
        <f>Table1[[#This Row],[RSP Total Charges]]+Table1[[#This Row],[TotalPaymentUnallocatedAmount]]+Table1[[#This Row],[TotalCreditUnallocatedAmount]]</f>
        <v>-580</v>
      </c>
    </row>
    <row r="867" spans="1:33" hidden="1" x14ac:dyDescent="0.25">
      <c r="A867" t="s">
        <v>974</v>
      </c>
      <c r="B867">
        <v>51823</v>
      </c>
      <c r="C867" t="s">
        <v>2551</v>
      </c>
      <c r="D867">
        <v>47299</v>
      </c>
      <c r="E867">
        <v>8499</v>
      </c>
      <c r="F867" t="s">
        <v>1150</v>
      </c>
      <c r="G867" t="s">
        <v>1151</v>
      </c>
      <c r="H867" t="s">
        <v>2552</v>
      </c>
      <c r="I867" s="1">
        <v>44985.321554861112</v>
      </c>
      <c r="J867" s="1">
        <v>45015.321554861112</v>
      </c>
      <c r="K867" s="1">
        <v>44985.321554861112</v>
      </c>
      <c r="L867" s="1">
        <v>45015.321554861112</v>
      </c>
      <c r="M867" t="s">
        <v>36</v>
      </c>
      <c r="N867" t="s">
        <v>37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f>Table1[[#This Row],[RPMO Balance]]-Table1[[#This Row],[RSP Balance]]</f>
        <v>0</v>
      </c>
      <c r="AG867">
        <f>Table1[[#This Row],[RSP Total Charges]]+Table1[[#This Row],[TotalPaymentUnallocatedAmount]]+Table1[[#This Row],[TotalCreditUnallocatedAmount]]</f>
        <v>0</v>
      </c>
    </row>
    <row r="868" spans="1:33" hidden="1" x14ac:dyDescent="0.25">
      <c r="A868" t="s">
        <v>974</v>
      </c>
      <c r="B868">
        <v>51824</v>
      </c>
      <c r="C868" t="s">
        <v>2553</v>
      </c>
      <c r="D868">
        <v>47300</v>
      </c>
      <c r="E868">
        <v>8839</v>
      </c>
      <c r="F868" t="s">
        <v>1181</v>
      </c>
      <c r="G868" t="s">
        <v>1182</v>
      </c>
      <c r="H868" t="s">
        <v>2554</v>
      </c>
      <c r="I868" s="1">
        <v>44985.321554861112</v>
      </c>
      <c r="J868" s="1">
        <v>45015.321554861112</v>
      </c>
      <c r="K868" s="1">
        <v>44985.321554861112</v>
      </c>
      <c r="L868" s="1">
        <v>45015.321554861112</v>
      </c>
      <c r="M868" t="s">
        <v>36</v>
      </c>
      <c r="N868" t="s">
        <v>37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f>Table1[[#This Row],[RPMO Balance]]-Table1[[#This Row],[RSP Balance]]</f>
        <v>0</v>
      </c>
      <c r="AG868">
        <f>Table1[[#This Row],[RSP Total Charges]]+Table1[[#This Row],[TotalPaymentUnallocatedAmount]]+Table1[[#This Row],[TotalCreditUnallocatedAmount]]</f>
        <v>0</v>
      </c>
    </row>
    <row r="869" spans="1:33" hidden="1" x14ac:dyDescent="0.25">
      <c r="A869" t="s">
        <v>974</v>
      </c>
      <c r="B869">
        <v>51825</v>
      </c>
      <c r="C869" t="s">
        <v>2555</v>
      </c>
      <c r="D869">
        <v>47301</v>
      </c>
      <c r="E869">
        <v>8864</v>
      </c>
      <c r="F869" t="s">
        <v>1217</v>
      </c>
      <c r="G869" t="s">
        <v>1218</v>
      </c>
      <c r="H869" t="s">
        <v>2556</v>
      </c>
      <c r="I869" s="1">
        <v>44985.321554861112</v>
      </c>
      <c r="J869" s="1">
        <v>45015.321554861112</v>
      </c>
      <c r="K869" s="1">
        <v>44985.321554861112</v>
      </c>
      <c r="L869" s="1">
        <v>45015.321554861112</v>
      </c>
      <c r="M869" t="s">
        <v>36</v>
      </c>
      <c r="N869" t="s">
        <v>37</v>
      </c>
      <c r="O869">
        <v>3000</v>
      </c>
      <c r="P869">
        <v>0</v>
      </c>
      <c r="Q869">
        <v>0</v>
      </c>
      <c r="R869">
        <v>3000</v>
      </c>
      <c r="S869">
        <v>0</v>
      </c>
      <c r="T869">
        <v>-1260</v>
      </c>
      <c r="U869">
        <v>1740</v>
      </c>
      <c r="V869">
        <v>0</v>
      </c>
      <c r="W869">
        <v>0</v>
      </c>
      <c r="X869">
        <v>0</v>
      </c>
      <c r="Y869">
        <v>-1260</v>
      </c>
      <c r="Z869">
        <v>0</v>
      </c>
      <c r="AA869">
        <v>0</v>
      </c>
      <c r="AB869">
        <v>3000</v>
      </c>
      <c r="AC869">
        <v>-1260</v>
      </c>
      <c r="AD869">
        <v>0</v>
      </c>
      <c r="AE869">
        <v>1740</v>
      </c>
      <c r="AF869">
        <f>Table1[[#This Row],[RPMO Balance]]-Table1[[#This Row],[RSP Balance]]</f>
        <v>0</v>
      </c>
      <c r="AG869">
        <f>Table1[[#This Row],[RSP Total Charges]]+Table1[[#This Row],[TotalPaymentUnallocatedAmount]]+Table1[[#This Row],[TotalCreditUnallocatedAmount]]</f>
        <v>1740</v>
      </c>
    </row>
    <row r="870" spans="1:33" hidden="1" x14ac:dyDescent="0.25">
      <c r="A870" t="s">
        <v>974</v>
      </c>
      <c r="B870">
        <v>51826</v>
      </c>
      <c r="C870" t="s">
        <v>2557</v>
      </c>
      <c r="D870">
        <v>47302</v>
      </c>
      <c r="E870">
        <v>8926</v>
      </c>
      <c r="F870" t="s">
        <v>1220</v>
      </c>
      <c r="G870" t="s">
        <v>180</v>
      </c>
      <c r="H870" t="s">
        <v>2558</v>
      </c>
      <c r="I870" s="1">
        <v>44985.321554861112</v>
      </c>
      <c r="J870" s="1">
        <v>45015.321554861112</v>
      </c>
      <c r="K870" s="1">
        <v>44985.321554861112</v>
      </c>
      <c r="L870" s="1">
        <v>45015.321554861112</v>
      </c>
      <c r="M870" t="s">
        <v>36</v>
      </c>
      <c r="N870" t="s">
        <v>37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f>Table1[[#This Row],[RPMO Balance]]-Table1[[#This Row],[RSP Balance]]</f>
        <v>0</v>
      </c>
      <c r="AG870">
        <f>Table1[[#This Row],[RSP Total Charges]]+Table1[[#This Row],[TotalPaymentUnallocatedAmount]]+Table1[[#This Row],[TotalCreditUnallocatedAmount]]</f>
        <v>0</v>
      </c>
    </row>
    <row r="871" spans="1:33" hidden="1" x14ac:dyDescent="0.25">
      <c r="A871" t="s">
        <v>974</v>
      </c>
      <c r="B871">
        <v>51827</v>
      </c>
      <c r="C871" t="s">
        <v>2559</v>
      </c>
      <c r="D871">
        <v>47303</v>
      </c>
      <c r="E871">
        <v>9305</v>
      </c>
      <c r="F871" t="s">
        <v>1267</v>
      </c>
      <c r="G871" t="s">
        <v>1268</v>
      </c>
      <c r="H871" t="s">
        <v>2560</v>
      </c>
      <c r="I871" s="1">
        <v>44985.321554861112</v>
      </c>
      <c r="J871" s="1">
        <v>45015.321554861112</v>
      </c>
      <c r="K871" s="1">
        <v>44985.321554861112</v>
      </c>
      <c r="L871" s="1">
        <v>45015.321554861112</v>
      </c>
      <c r="M871" t="s">
        <v>36</v>
      </c>
      <c r="N871" t="s">
        <v>37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f>Table1[[#This Row],[RPMO Balance]]-Table1[[#This Row],[RSP Balance]]</f>
        <v>0</v>
      </c>
      <c r="AG871">
        <f>Table1[[#This Row],[RSP Total Charges]]+Table1[[#This Row],[TotalPaymentUnallocatedAmount]]+Table1[[#This Row],[TotalCreditUnallocatedAmount]]</f>
        <v>0</v>
      </c>
    </row>
    <row r="872" spans="1:33" hidden="1" x14ac:dyDescent="0.25">
      <c r="A872" t="s">
        <v>974</v>
      </c>
      <c r="B872">
        <v>51828</v>
      </c>
      <c r="C872" t="s">
        <v>2561</v>
      </c>
      <c r="D872">
        <v>47304</v>
      </c>
      <c r="E872">
        <v>9957</v>
      </c>
      <c r="F872" t="s">
        <v>1627</v>
      </c>
      <c r="G872" t="s">
        <v>1628</v>
      </c>
      <c r="H872" t="s">
        <v>2562</v>
      </c>
      <c r="I872" s="1">
        <v>44985.321554861112</v>
      </c>
      <c r="J872" s="1">
        <v>45015.321554861112</v>
      </c>
      <c r="K872" s="1">
        <v>44985.321554861112</v>
      </c>
      <c r="L872" s="1">
        <v>45015.321554861112</v>
      </c>
      <c r="M872" t="s">
        <v>36</v>
      </c>
      <c r="N872" t="s">
        <v>37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f>Table1[[#This Row],[RPMO Balance]]-Table1[[#This Row],[RSP Balance]]</f>
        <v>0</v>
      </c>
      <c r="AG872">
        <f>Table1[[#This Row],[RSP Total Charges]]+Table1[[#This Row],[TotalPaymentUnallocatedAmount]]+Table1[[#This Row],[TotalCreditUnallocatedAmount]]</f>
        <v>0</v>
      </c>
    </row>
    <row r="873" spans="1:33" hidden="1" x14ac:dyDescent="0.25">
      <c r="A873" t="s">
        <v>974</v>
      </c>
      <c r="B873">
        <v>51829</v>
      </c>
      <c r="C873" t="s">
        <v>2563</v>
      </c>
      <c r="D873">
        <v>47305</v>
      </c>
      <c r="E873">
        <v>751</v>
      </c>
      <c r="F873" t="s">
        <v>982</v>
      </c>
      <c r="G873" t="s">
        <v>983</v>
      </c>
      <c r="H873" t="s">
        <v>2564</v>
      </c>
      <c r="I873" s="1">
        <v>44985.321554861112</v>
      </c>
      <c r="J873" s="1">
        <v>45015.321554861112</v>
      </c>
      <c r="K873" s="1">
        <v>44985.321554861112</v>
      </c>
      <c r="L873" s="1">
        <v>45015.321554861112</v>
      </c>
      <c r="M873" t="s">
        <v>36</v>
      </c>
      <c r="N873" t="s">
        <v>37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f>Table1[[#This Row],[RPMO Balance]]-Table1[[#This Row],[RSP Balance]]</f>
        <v>0</v>
      </c>
      <c r="AG873">
        <f>Table1[[#This Row],[RSP Total Charges]]+Table1[[#This Row],[TotalPaymentUnallocatedAmount]]+Table1[[#This Row],[TotalCreditUnallocatedAmount]]</f>
        <v>0</v>
      </c>
    </row>
    <row r="874" spans="1:33" hidden="1" x14ac:dyDescent="0.25">
      <c r="A874" t="s">
        <v>974</v>
      </c>
      <c r="B874">
        <v>51830</v>
      </c>
      <c r="C874" t="s">
        <v>2565</v>
      </c>
      <c r="D874">
        <v>47306</v>
      </c>
      <c r="E874">
        <v>10364</v>
      </c>
      <c r="F874" t="s">
        <v>1762</v>
      </c>
      <c r="G874" t="s">
        <v>1763</v>
      </c>
      <c r="H874" t="s">
        <v>2566</v>
      </c>
      <c r="I874" s="1">
        <v>44985.321554861112</v>
      </c>
      <c r="J874" s="1">
        <v>45015.321554861112</v>
      </c>
      <c r="K874" s="1">
        <v>44985.321554861112</v>
      </c>
      <c r="L874" s="1">
        <v>45015.321554861112</v>
      </c>
      <c r="M874" t="s">
        <v>36</v>
      </c>
      <c r="N874" t="s">
        <v>37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f>Table1[[#This Row],[RPMO Balance]]-Table1[[#This Row],[RSP Balance]]</f>
        <v>0</v>
      </c>
      <c r="AG874">
        <f>Table1[[#This Row],[RSP Total Charges]]+Table1[[#This Row],[TotalPaymentUnallocatedAmount]]+Table1[[#This Row],[TotalCreditUnallocatedAmount]]</f>
        <v>0</v>
      </c>
    </row>
    <row r="875" spans="1:33" hidden="1" x14ac:dyDescent="0.25">
      <c r="A875" t="s">
        <v>974</v>
      </c>
      <c r="B875">
        <v>51831</v>
      </c>
      <c r="C875" t="s">
        <v>2567</v>
      </c>
      <c r="D875">
        <v>47307</v>
      </c>
      <c r="E875">
        <v>10385</v>
      </c>
      <c r="F875" t="s">
        <v>1759</v>
      </c>
      <c r="G875" t="s">
        <v>1760</v>
      </c>
      <c r="H875" t="s">
        <v>2568</v>
      </c>
      <c r="I875" s="1">
        <v>44985.321554861112</v>
      </c>
      <c r="J875" s="1">
        <v>45015.321554861112</v>
      </c>
      <c r="K875" s="1">
        <v>44985.321554861112</v>
      </c>
      <c r="L875" s="1">
        <v>45015.321554861112</v>
      </c>
      <c r="M875" t="s">
        <v>36</v>
      </c>
      <c r="N875" t="s">
        <v>37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f>Table1[[#This Row],[RPMO Balance]]-Table1[[#This Row],[RSP Balance]]</f>
        <v>0</v>
      </c>
      <c r="AG875">
        <f>Table1[[#This Row],[RSP Total Charges]]+Table1[[#This Row],[TotalPaymentUnallocatedAmount]]+Table1[[#This Row],[TotalCreditUnallocatedAmount]]</f>
        <v>0</v>
      </c>
    </row>
    <row r="876" spans="1:33" hidden="1" x14ac:dyDescent="0.25">
      <c r="A876" t="s">
        <v>974</v>
      </c>
      <c r="B876">
        <v>51832</v>
      </c>
      <c r="C876" t="s">
        <v>2569</v>
      </c>
      <c r="D876">
        <v>47308</v>
      </c>
      <c r="E876">
        <v>9930</v>
      </c>
      <c r="F876" t="s">
        <v>1667</v>
      </c>
      <c r="G876" t="s">
        <v>1668</v>
      </c>
      <c r="H876" t="s">
        <v>2570</v>
      </c>
      <c r="I876" s="1">
        <v>44985.321554861112</v>
      </c>
      <c r="J876" s="1">
        <v>45015.321554861112</v>
      </c>
      <c r="K876" s="1">
        <v>44985.321554861112</v>
      </c>
      <c r="L876" s="1">
        <v>45015.321554861112</v>
      </c>
      <c r="M876" t="s">
        <v>36</v>
      </c>
      <c r="N876" t="s">
        <v>37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f>Table1[[#This Row],[RPMO Balance]]-Table1[[#This Row],[RSP Balance]]</f>
        <v>0</v>
      </c>
      <c r="AG876">
        <f>Table1[[#This Row],[RSP Total Charges]]+Table1[[#This Row],[TotalPaymentUnallocatedAmount]]+Table1[[#This Row],[TotalCreditUnallocatedAmount]]</f>
        <v>0</v>
      </c>
    </row>
    <row r="877" spans="1:33" hidden="1" x14ac:dyDescent="0.25">
      <c r="A877" t="s">
        <v>974</v>
      </c>
      <c r="B877">
        <v>51833</v>
      </c>
      <c r="C877" t="s">
        <v>2571</v>
      </c>
      <c r="D877">
        <v>47309</v>
      </c>
      <c r="E877">
        <v>9954</v>
      </c>
      <c r="F877" t="s">
        <v>1506</v>
      </c>
      <c r="G877" t="s">
        <v>1638</v>
      </c>
      <c r="H877" t="s">
        <v>2572</v>
      </c>
      <c r="I877" s="1">
        <v>44985.321554861112</v>
      </c>
      <c r="J877" s="1">
        <v>45015.321554861112</v>
      </c>
      <c r="K877" s="1">
        <v>44985.321554861112</v>
      </c>
      <c r="L877" s="1">
        <v>45015.321554861112</v>
      </c>
      <c r="M877" t="s">
        <v>36</v>
      </c>
      <c r="N877" t="s">
        <v>37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f>Table1[[#This Row],[RPMO Balance]]-Table1[[#This Row],[RSP Balance]]</f>
        <v>0</v>
      </c>
      <c r="AG877">
        <f>Table1[[#This Row],[RSP Total Charges]]+Table1[[#This Row],[TotalPaymentUnallocatedAmount]]+Table1[[#This Row],[TotalCreditUnallocatedAmount]]</f>
        <v>0</v>
      </c>
    </row>
    <row r="878" spans="1:33" hidden="1" x14ac:dyDescent="0.25">
      <c r="A878" t="s">
        <v>974</v>
      </c>
      <c r="B878">
        <v>51834</v>
      </c>
      <c r="C878" t="s">
        <v>2573</v>
      </c>
      <c r="D878">
        <v>47310</v>
      </c>
      <c r="E878">
        <v>10075</v>
      </c>
      <c r="F878" t="s">
        <v>741</v>
      </c>
      <c r="G878" t="s">
        <v>1662</v>
      </c>
      <c r="H878" t="s">
        <v>2574</v>
      </c>
      <c r="I878" s="1">
        <v>44985.321554861112</v>
      </c>
      <c r="J878" s="1">
        <v>45015.321554861112</v>
      </c>
      <c r="K878" s="1">
        <v>44985.321554861112</v>
      </c>
      <c r="L878" s="1">
        <v>45015.321554861112</v>
      </c>
      <c r="M878" t="s">
        <v>36</v>
      </c>
      <c r="N878" t="s">
        <v>37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f>Table1[[#This Row],[RPMO Balance]]-Table1[[#This Row],[RSP Balance]]</f>
        <v>0</v>
      </c>
      <c r="AG878">
        <f>Table1[[#This Row],[RSP Total Charges]]+Table1[[#This Row],[TotalPaymentUnallocatedAmount]]+Table1[[#This Row],[TotalCreditUnallocatedAmount]]</f>
        <v>0</v>
      </c>
    </row>
    <row r="879" spans="1:33" hidden="1" x14ac:dyDescent="0.25">
      <c r="A879" t="s">
        <v>974</v>
      </c>
      <c r="B879">
        <v>51835</v>
      </c>
      <c r="C879" t="s">
        <v>2575</v>
      </c>
      <c r="D879">
        <v>47311</v>
      </c>
      <c r="E879">
        <v>10010</v>
      </c>
      <c r="F879" t="s">
        <v>1664</v>
      </c>
      <c r="G879" t="s">
        <v>1665</v>
      </c>
      <c r="H879" t="s">
        <v>2576</v>
      </c>
      <c r="I879" s="1">
        <v>44985.321554861112</v>
      </c>
      <c r="J879" s="1">
        <v>45015.321554861112</v>
      </c>
      <c r="K879" s="1">
        <v>44985.321554861112</v>
      </c>
      <c r="L879" s="1">
        <v>45015.321554861112</v>
      </c>
      <c r="M879" t="s">
        <v>36</v>
      </c>
      <c r="N879" t="s">
        <v>37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f>Table1[[#This Row],[RPMO Balance]]-Table1[[#This Row],[RSP Balance]]</f>
        <v>0</v>
      </c>
      <c r="AG879">
        <f>Table1[[#This Row],[RSP Total Charges]]+Table1[[#This Row],[TotalPaymentUnallocatedAmount]]+Table1[[#This Row],[TotalCreditUnallocatedAmount]]</f>
        <v>0</v>
      </c>
    </row>
    <row r="880" spans="1:33" hidden="1" x14ac:dyDescent="0.25">
      <c r="A880" t="s">
        <v>974</v>
      </c>
      <c r="B880">
        <v>51836</v>
      </c>
      <c r="C880" t="s">
        <v>2577</v>
      </c>
      <c r="D880">
        <v>47312</v>
      </c>
      <c r="E880">
        <v>10260</v>
      </c>
      <c r="F880" t="s">
        <v>1700</v>
      </c>
      <c r="G880" t="s">
        <v>1701</v>
      </c>
      <c r="H880" t="s">
        <v>2578</v>
      </c>
      <c r="I880" s="1">
        <v>44985.321554861112</v>
      </c>
      <c r="J880" s="1">
        <v>45015.321554861112</v>
      </c>
      <c r="K880" s="1">
        <v>44985.321554861112</v>
      </c>
      <c r="L880" s="1">
        <v>45015.321554861112</v>
      </c>
      <c r="M880" t="s">
        <v>36</v>
      </c>
      <c r="N880" t="s">
        <v>37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f>Table1[[#This Row],[RPMO Balance]]-Table1[[#This Row],[RSP Balance]]</f>
        <v>0</v>
      </c>
      <c r="AG880">
        <f>Table1[[#This Row],[RSP Total Charges]]+Table1[[#This Row],[TotalPaymentUnallocatedAmount]]+Table1[[#This Row],[TotalCreditUnallocatedAmount]]</f>
        <v>0</v>
      </c>
    </row>
    <row r="881" spans="1:33" hidden="1" x14ac:dyDescent="0.25">
      <c r="A881" t="s">
        <v>974</v>
      </c>
      <c r="B881">
        <v>51837</v>
      </c>
      <c r="C881" t="s">
        <v>2579</v>
      </c>
      <c r="D881">
        <v>47313</v>
      </c>
      <c r="E881">
        <v>10143</v>
      </c>
      <c r="F881" t="s">
        <v>1673</v>
      </c>
      <c r="G881" t="s">
        <v>1674</v>
      </c>
      <c r="H881" t="s">
        <v>2580</v>
      </c>
      <c r="I881" s="1">
        <v>44985.321554861112</v>
      </c>
      <c r="J881" s="1">
        <v>45015.321554861112</v>
      </c>
      <c r="K881" s="1">
        <v>44985.321554861112</v>
      </c>
      <c r="L881" s="1">
        <v>45015.321554861112</v>
      </c>
      <c r="M881" t="s">
        <v>36</v>
      </c>
      <c r="N881" t="s">
        <v>37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f>Table1[[#This Row],[RPMO Balance]]-Table1[[#This Row],[RSP Balance]]</f>
        <v>0</v>
      </c>
      <c r="AG881">
        <f>Table1[[#This Row],[RSP Total Charges]]+Table1[[#This Row],[TotalPaymentUnallocatedAmount]]+Table1[[#This Row],[TotalCreditUnallocatedAmount]]</f>
        <v>0</v>
      </c>
    </row>
    <row r="882" spans="1:33" hidden="1" x14ac:dyDescent="0.25">
      <c r="A882" t="s">
        <v>974</v>
      </c>
      <c r="B882">
        <v>51838</v>
      </c>
      <c r="C882" t="s">
        <v>2581</v>
      </c>
      <c r="D882">
        <v>47314</v>
      </c>
      <c r="E882">
        <v>4538</v>
      </c>
      <c r="F882" t="s">
        <v>1242</v>
      </c>
      <c r="G882" t="s">
        <v>1374</v>
      </c>
      <c r="H882" t="s">
        <v>2582</v>
      </c>
      <c r="I882" s="1">
        <v>44985.321554861112</v>
      </c>
      <c r="J882" s="1">
        <v>45015.321554861112</v>
      </c>
      <c r="K882" s="1">
        <v>44985.321554861112</v>
      </c>
      <c r="L882" s="1">
        <v>45015.321554861112</v>
      </c>
      <c r="M882" t="s">
        <v>36</v>
      </c>
      <c r="N882" t="s">
        <v>37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f>Table1[[#This Row],[RPMO Balance]]-Table1[[#This Row],[RSP Balance]]</f>
        <v>0</v>
      </c>
      <c r="AG882">
        <f>Table1[[#This Row],[RSP Total Charges]]+Table1[[#This Row],[TotalPaymentUnallocatedAmount]]+Table1[[#This Row],[TotalCreditUnallocatedAmount]]</f>
        <v>0</v>
      </c>
    </row>
    <row r="883" spans="1:33" hidden="1" x14ac:dyDescent="0.25">
      <c r="A883" t="s">
        <v>974</v>
      </c>
      <c r="B883">
        <v>51839</v>
      </c>
      <c r="C883" t="s">
        <v>2583</v>
      </c>
      <c r="D883">
        <v>47315</v>
      </c>
      <c r="E883">
        <v>8291</v>
      </c>
      <c r="F883" t="s">
        <v>1184</v>
      </c>
      <c r="G883" t="s">
        <v>1185</v>
      </c>
      <c r="H883" t="s">
        <v>2584</v>
      </c>
      <c r="I883" s="1">
        <v>44985.321554861112</v>
      </c>
      <c r="J883" s="1">
        <v>45015.321554861112</v>
      </c>
      <c r="K883" s="1">
        <v>44985.321554861112</v>
      </c>
      <c r="L883" s="1">
        <v>45015.321554861112</v>
      </c>
      <c r="M883" t="s">
        <v>36</v>
      </c>
      <c r="N883" t="s">
        <v>37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f>Table1[[#This Row],[RPMO Balance]]-Table1[[#This Row],[RSP Balance]]</f>
        <v>0</v>
      </c>
      <c r="AG883">
        <f>Table1[[#This Row],[RSP Total Charges]]+Table1[[#This Row],[TotalPaymentUnallocatedAmount]]+Table1[[#This Row],[TotalCreditUnallocatedAmount]]</f>
        <v>0</v>
      </c>
    </row>
    <row r="884" spans="1:33" hidden="1" x14ac:dyDescent="0.25">
      <c r="A884" t="s">
        <v>974</v>
      </c>
      <c r="B884">
        <v>51840</v>
      </c>
      <c r="C884" t="s">
        <v>2585</v>
      </c>
      <c r="D884">
        <v>47316</v>
      </c>
      <c r="E884">
        <v>9682</v>
      </c>
      <c r="F884" t="s">
        <v>1466</v>
      </c>
      <c r="G884" t="s">
        <v>1467</v>
      </c>
      <c r="H884" t="s">
        <v>2586</v>
      </c>
      <c r="I884" s="1">
        <v>44985.321554861112</v>
      </c>
      <c r="J884" s="1">
        <v>45015.321554861112</v>
      </c>
      <c r="K884" s="1">
        <v>44985.321554861112</v>
      </c>
      <c r="L884" s="1">
        <v>45015.321554861112</v>
      </c>
      <c r="M884" t="s">
        <v>36</v>
      </c>
      <c r="N884" t="s">
        <v>37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f>Table1[[#This Row],[RPMO Balance]]-Table1[[#This Row],[RSP Balance]]</f>
        <v>0</v>
      </c>
      <c r="AG884">
        <f>Table1[[#This Row],[RSP Total Charges]]+Table1[[#This Row],[TotalPaymentUnallocatedAmount]]+Table1[[#This Row],[TotalCreditUnallocatedAmount]]</f>
        <v>0</v>
      </c>
    </row>
    <row r="885" spans="1:33" hidden="1" x14ac:dyDescent="0.25">
      <c r="A885" t="s">
        <v>974</v>
      </c>
      <c r="B885">
        <v>51841</v>
      </c>
      <c r="C885" t="s">
        <v>2587</v>
      </c>
      <c r="D885">
        <v>47317</v>
      </c>
      <c r="E885">
        <v>6726</v>
      </c>
      <c r="F885" t="s">
        <v>1292</v>
      </c>
      <c r="G885" t="s">
        <v>1293</v>
      </c>
      <c r="H885" t="s">
        <v>2588</v>
      </c>
      <c r="I885" s="1">
        <v>44985.321554861112</v>
      </c>
      <c r="J885" s="1">
        <v>45015.321554861112</v>
      </c>
      <c r="K885" s="1">
        <v>44985.321554861112</v>
      </c>
      <c r="L885" s="1">
        <v>45015.321554861112</v>
      </c>
      <c r="M885" t="s">
        <v>36</v>
      </c>
      <c r="N885" t="s">
        <v>37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f>Table1[[#This Row],[RPMO Balance]]-Table1[[#This Row],[RSP Balance]]</f>
        <v>0</v>
      </c>
      <c r="AG885">
        <f>Table1[[#This Row],[RSP Total Charges]]+Table1[[#This Row],[TotalPaymentUnallocatedAmount]]+Table1[[#This Row],[TotalCreditUnallocatedAmount]]</f>
        <v>0</v>
      </c>
    </row>
    <row r="886" spans="1:33" hidden="1" x14ac:dyDescent="0.25">
      <c r="A886" t="s">
        <v>974</v>
      </c>
      <c r="B886">
        <v>51842</v>
      </c>
      <c r="C886" t="s">
        <v>2589</v>
      </c>
      <c r="D886">
        <v>47318</v>
      </c>
      <c r="E886">
        <v>7900</v>
      </c>
      <c r="F886" t="s">
        <v>1102</v>
      </c>
      <c r="G886" t="s">
        <v>1103</v>
      </c>
      <c r="H886" t="s">
        <v>2590</v>
      </c>
      <c r="I886" s="1">
        <v>44985.321554861112</v>
      </c>
      <c r="J886" s="1">
        <v>45015.321554861112</v>
      </c>
      <c r="K886" s="1">
        <v>44985.321554861112</v>
      </c>
      <c r="L886" s="1">
        <v>45015.321554861112</v>
      </c>
      <c r="M886" t="s">
        <v>36</v>
      </c>
      <c r="N886" t="s">
        <v>37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f>Table1[[#This Row],[RPMO Balance]]-Table1[[#This Row],[RSP Balance]]</f>
        <v>0</v>
      </c>
      <c r="AG886">
        <f>Table1[[#This Row],[RSP Total Charges]]+Table1[[#This Row],[TotalPaymentUnallocatedAmount]]+Table1[[#This Row],[TotalCreditUnallocatedAmount]]</f>
        <v>0</v>
      </c>
    </row>
    <row r="887" spans="1:33" hidden="1" x14ac:dyDescent="0.25">
      <c r="A887" t="s">
        <v>974</v>
      </c>
      <c r="B887">
        <v>51843</v>
      </c>
      <c r="C887" t="s">
        <v>2591</v>
      </c>
      <c r="D887">
        <v>47319</v>
      </c>
      <c r="E887">
        <v>9956</v>
      </c>
      <c r="F887" t="s">
        <v>1630</v>
      </c>
      <c r="G887" t="s">
        <v>1631</v>
      </c>
      <c r="H887" t="s">
        <v>2592</v>
      </c>
      <c r="I887" s="1">
        <v>44985.321554861112</v>
      </c>
      <c r="J887" s="1">
        <v>45015.321554861112</v>
      </c>
      <c r="K887" s="1">
        <v>44985.321554861112</v>
      </c>
      <c r="L887" s="1">
        <v>45015.321554861112</v>
      </c>
      <c r="M887" t="s">
        <v>36</v>
      </c>
      <c r="N887" t="s">
        <v>37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f>Table1[[#This Row],[RPMO Balance]]-Table1[[#This Row],[RSP Balance]]</f>
        <v>0</v>
      </c>
      <c r="AG887">
        <f>Table1[[#This Row],[RSP Total Charges]]+Table1[[#This Row],[TotalPaymentUnallocatedAmount]]+Table1[[#This Row],[TotalCreditUnallocatedAmount]]</f>
        <v>0</v>
      </c>
    </row>
    <row r="888" spans="1:33" hidden="1" x14ac:dyDescent="0.25">
      <c r="A888" t="s">
        <v>974</v>
      </c>
      <c r="B888">
        <v>51844</v>
      </c>
      <c r="C888" t="s">
        <v>2593</v>
      </c>
      <c r="D888">
        <v>47320</v>
      </c>
      <c r="E888">
        <v>7281</v>
      </c>
      <c r="F888" t="s">
        <v>1108</v>
      </c>
      <c r="G888" t="s">
        <v>1109</v>
      </c>
      <c r="H888" t="s">
        <v>2594</v>
      </c>
      <c r="I888" s="1">
        <v>44985.321554861112</v>
      </c>
      <c r="J888" s="1">
        <v>45015.321554861112</v>
      </c>
      <c r="K888" s="1">
        <v>44985.321554861112</v>
      </c>
      <c r="L888" s="1">
        <v>45015.321554861112</v>
      </c>
      <c r="M888" t="s">
        <v>36</v>
      </c>
      <c r="N888" t="s">
        <v>37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f>Table1[[#This Row],[RPMO Balance]]-Table1[[#This Row],[RSP Balance]]</f>
        <v>0</v>
      </c>
      <c r="AG888">
        <f>Table1[[#This Row],[RSP Total Charges]]+Table1[[#This Row],[TotalPaymentUnallocatedAmount]]+Table1[[#This Row],[TotalCreditUnallocatedAmount]]</f>
        <v>0</v>
      </c>
    </row>
    <row r="889" spans="1:33" hidden="1" x14ac:dyDescent="0.25">
      <c r="A889" t="s">
        <v>974</v>
      </c>
      <c r="B889">
        <v>51845</v>
      </c>
      <c r="C889" t="s">
        <v>2595</v>
      </c>
      <c r="D889">
        <v>47321</v>
      </c>
      <c r="E889">
        <v>8648</v>
      </c>
      <c r="F889" t="s">
        <v>1198</v>
      </c>
      <c r="G889" t="s">
        <v>1199</v>
      </c>
      <c r="H889" t="s">
        <v>2596</v>
      </c>
      <c r="I889" s="1">
        <v>44985.321554861112</v>
      </c>
      <c r="J889" s="1">
        <v>45015.321554861112</v>
      </c>
      <c r="K889" s="1">
        <v>44985.321554861112</v>
      </c>
      <c r="L889" s="1">
        <v>45015.321554861112</v>
      </c>
      <c r="M889" t="s">
        <v>36</v>
      </c>
      <c r="N889" t="s">
        <v>37</v>
      </c>
      <c r="O889">
        <v>3880</v>
      </c>
      <c r="P889">
        <v>0</v>
      </c>
      <c r="Q889">
        <v>0</v>
      </c>
      <c r="R889">
        <v>3880</v>
      </c>
      <c r="S889">
        <v>2620</v>
      </c>
      <c r="T889">
        <v>-2620</v>
      </c>
      <c r="U889">
        <v>1260</v>
      </c>
      <c r="V889">
        <v>-2620</v>
      </c>
      <c r="W889">
        <v>-2620</v>
      </c>
      <c r="X889">
        <v>0</v>
      </c>
      <c r="Y889">
        <v>0</v>
      </c>
      <c r="Z889">
        <v>0</v>
      </c>
      <c r="AA889">
        <v>0</v>
      </c>
      <c r="AB889">
        <v>1260</v>
      </c>
      <c r="AC889">
        <v>0</v>
      </c>
      <c r="AD889">
        <v>0</v>
      </c>
      <c r="AE889">
        <v>1260</v>
      </c>
      <c r="AF889">
        <f>Table1[[#This Row],[RPMO Balance]]-Table1[[#This Row],[RSP Balance]]</f>
        <v>0</v>
      </c>
      <c r="AG889">
        <f>Table1[[#This Row],[RSP Total Charges]]+Table1[[#This Row],[TotalPaymentUnallocatedAmount]]+Table1[[#This Row],[TotalCreditUnallocatedAmount]]</f>
        <v>1260</v>
      </c>
    </row>
    <row r="890" spans="1:33" hidden="1" x14ac:dyDescent="0.25">
      <c r="A890" t="s">
        <v>974</v>
      </c>
      <c r="B890">
        <v>51846</v>
      </c>
      <c r="C890" t="s">
        <v>2597</v>
      </c>
      <c r="D890">
        <v>47322</v>
      </c>
      <c r="E890">
        <v>4612</v>
      </c>
      <c r="F890" t="s">
        <v>2598</v>
      </c>
      <c r="G890" t="s">
        <v>2599</v>
      </c>
      <c r="H890" t="s">
        <v>2600</v>
      </c>
      <c r="I890" s="1">
        <v>44985.321554861112</v>
      </c>
      <c r="J890" s="1">
        <v>45015.321554861112</v>
      </c>
      <c r="K890" s="1">
        <v>44985.321554861112</v>
      </c>
      <c r="L890" s="1">
        <v>45015.321554861112</v>
      </c>
      <c r="M890" t="s">
        <v>36</v>
      </c>
      <c r="N890" t="s">
        <v>37</v>
      </c>
      <c r="O890">
        <v>2850</v>
      </c>
      <c r="P890">
        <v>0</v>
      </c>
      <c r="Q890">
        <v>0</v>
      </c>
      <c r="R890">
        <v>2850</v>
      </c>
      <c r="S890">
        <v>0</v>
      </c>
      <c r="T890">
        <v>-2280</v>
      </c>
      <c r="U890">
        <v>570</v>
      </c>
      <c r="V890">
        <v>0</v>
      </c>
      <c r="W890">
        <v>0</v>
      </c>
      <c r="X890">
        <v>0</v>
      </c>
      <c r="Y890">
        <v>-2280</v>
      </c>
      <c r="Z890">
        <v>0</v>
      </c>
      <c r="AA890">
        <v>0</v>
      </c>
      <c r="AB890">
        <v>2850</v>
      </c>
      <c r="AC890">
        <v>-2280</v>
      </c>
      <c r="AD890">
        <v>0</v>
      </c>
      <c r="AE890">
        <v>570</v>
      </c>
      <c r="AF890">
        <f>Table1[[#This Row],[RPMO Balance]]-Table1[[#This Row],[RSP Balance]]</f>
        <v>0</v>
      </c>
      <c r="AG890">
        <f>Table1[[#This Row],[RSP Total Charges]]+Table1[[#This Row],[TotalPaymentUnallocatedAmount]]+Table1[[#This Row],[TotalCreditUnallocatedAmount]]</f>
        <v>570</v>
      </c>
    </row>
    <row r="891" spans="1:33" hidden="1" x14ac:dyDescent="0.25">
      <c r="A891" t="s">
        <v>974</v>
      </c>
      <c r="B891">
        <v>51847</v>
      </c>
      <c r="C891" t="s">
        <v>2601</v>
      </c>
      <c r="D891">
        <v>47323</v>
      </c>
      <c r="E891">
        <v>4498</v>
      </c>
      <c r="F891" t="s">
        <v>2602</v>
      </c>
      <c r="G891" t="s">
        <v>2603</v>
      </c>
      <c r="H891" t="s">
        <v>2604</v>
      </c>
      <c r="I891" s="1">
        <v>44985.321554861112</v>
      </c>
      <c r="J891" s="1">
        <v>45015.321554861112</v>
      </c>
      <c r="K891" s="1">
        <v>44985.321554861112</v>
      </c>
      <c r="L891" s="1">
        <v>45015.321554861112</v>
      </c>
      <c r="M891" t="s">
        <v>36</v>
      </c>
      <c r="N891" t="s">
        <v>37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f>Table1[[#This Row],[RPMO Balance]]-Table1[[#This Row],[RSP Balance]]</f>
        <v>0</v>
      </c>
      <c r="AG891">
        <f>Table1[[#This Row],[RSP Total Charges]]+Table1[[#This Row],[TotalPaymentUnallocatedAmount]]+Table1[[#This Row],[TotalCreditUnallocatedAmount]]</f>
        <v>0</v>
      </c>
    </row>
    <row r="892" spans="1:33" hidden="1" x14ac:dyDescent="0.25">
      <c r="A892" t="s">
        <v>974</v>
      </c>
      <c r="B892">
        <v>51848</v>
      </c>
      <c r="C892" t="s">
        <v>2605</v>
      </c>
      <c r="D892">
        <v>47324</v>
      </c>
      <c r="E892">
        <v>11096</v>
      </c>
      <c r="F892" t="s">
        <v>1980</v>
      </c>
      <c r="G892" t="s">
        <v>1240</v>
      </c>
      <c r="H892" t="s">
        <v>2606</v>
      </c>
      <c r="I892" s="1">
        <v>44985.321554861112</v>
      </c>
      <c r="J892" s="1">
        <v>45015.321554861112</v>
      </c>
      <c r="K892" s="1">
        <v>44985.321554861112</v>
      </c>
      <c r="L892" s="1">
        <v>45015.321554861112</v>
      </c>
      <c r="M892" t="s">
        <v>36</v>
      </c>
      <c r="N892" t="s">
        <v>37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f>Table1[[#This Row],[RPMO Balance]]-Table1[[#This Row],[RSP Balance]]</f>
        <v>0</v>
      </c>
      <c r="AG892">
        <f>Table1[[#This Row],[RSP Total Charges]]+Table1[[#This Row],[TotalPaymentUnallocatedAmount]]+Table1[[#This Row],[TotalCreditUnallocatedAmount]]</f>
        <v>0</v>
      </c>
    </row>
    <row r="893" spans="1:33" hidden="1" x14ac:dyDescent="0.25">
      <c r="A893" t="s">
        <v>974</v>
      </c>
      <c r="B893">
        <v>51849</v>
      </c>
      <c r="C893" t="s">
        <v>2607</v>
      </c>
      <c r="D893">
        <v>47325</v>
      </c>
      <c r="E893">
        <v>6451</v>
      </c>
      <c r="F893" t="s">
        <v>1222</v>
      </c>
      <c r="G893" t="s">
        <v>1223</v>
      </c>
      <c r="H893" t="s">
        <v>2608</v>
      </c>
      <c r="I893" s="1">
        <v>44985.321554861112</v>
      </c>
      <c r="J893" s="1">
        <v>45015.321554861112</v>
      </c>
      <c r="K893" s="1">
        <v>44985.321554861112</v>
      </c>
      <c r="L893" s="1">
        <v>45015.321554861112</v>
      </c>
      <c r="M893" t="s">
        <v>36</v>
      </c>
      <c r="N893" t="s">
        <v>37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f>Table1[[#This Row],[RPMO Balance]]-Table1[[#This Row],[RSP Balance]]</f>
        <v>0</v>
      </c>
      <c r="AG893">
        <f>Table1[[#This Row],[RSP Total Charges]]+Table1[[#This Row],[TotalPaymentUnallocatedAmount]]+Table1[[#This Row],[TotalCreditUnallocatedAmount]]</f>
        <v>0</v>
      </c>
    </row>
    <row r="894" spans="1:33" hidden="1" x14ac:dyDescent="0.25">
      <c r="A894" t="s">
        <v>974</v>
      </c>
      <c r="B894">
        <v>51850</v>
      </c>
      <c r="C894" t="s">
        <v>2609</v>
      </c>
      <c r="D894">
        <v>47326</v>
      </c>
      <c r="E894">
        <v>9115</v>
      </c>
      <c r="F894" t="s">
        <v>1256</v>
      </c>
      <c r="G894" t="s">
        <v>1257</v>
      </c>
      <c r="H894" t="s">
        <v>2610</v>
      </c>
      <c r="I894" s="1">
        <v>44985.321554861112</v>
      </c>
      <c r="J894" s="1">
        <v>45015.321554861112</v>
      </c>
      <c r="K894" s="1">
        <v>44985.321554861112</v>
      </c>
      <c r="L894" s="1">
        <v>45015.321554861112</v>
      </c>
      <c r="M894" t="s">
        <v>36</v>
      </c>
      <c r="N894" t="s">
        <v>37</v>
      </c>
      <c r="O894">
        <v>3250</v>
      </c>
      <c r="P894">
        <v>0</v>
      </c>
      <c r="Q894">
        <v>0</v>
      </c>
      <c r="R894">
        <v>3250</v>
      </c>
      <c r="S894">
        <v>0</v>
      </c>
      <c r="T894">
        <v>-730</v>
      </c>
      <c r="U894">
        <v>2520</v>
      </c>
      <c r="V894">
        <v>0</v>
      </c>
      <c r="W894">
        <v>0</v>
      </c>
      <c r="X894">
        <v>0</v>
      </c>
      <c r="Y894">
        <v>-730</v>
      </c>
      <c r="Z894">
        <v>0</v>
      </c>
      <c r="AA894">
        <v>0</v>
      </c>
      <c r="AB894">
        <v>3250</v>
      </c>
      <c r="AC894">
        <v>-730</v>
      </c>
      <c r="AD894">
        <v>0</v>
      </c>
      <c r="AE894">
        <v>2520</v>
      </c>
      <c r="AF894">
        <f>Table1[[#This Row],[RPMO Balance]]-Table1[[#This Row],[RSP Balance]]</f>
        <v>0</v>
      </c>
      <c r="AG894">
        <f>Table1[[#This Row],[RSP Total Charges]]+Table1[[#This Row],[TotalPaymentUnallocatedAmount]]+Table1[[#This Row],[TotalCreditUnallocatedAmount]]</f>
        <v>2520</v>
      </c>
    </row>
    <row r="895" spans="1:33" hidden="1" x14ac:dyDescent="0.25">
      <c r="A895" t="s">
        <v>974</v>
      </c>
      <c r="B895">
        <v>51851</v>
      </c>
      <c r="C895" t="s">
        <v>2611</v>
      </c>
      <c r="D895">
        <v>47327</v>
      </c>
      <c r="E895">
        <v>9078</v>
      </c>
      <c r="F895" t="s">
        <v>1305</v>
      </c>
      <c r="G895" t="s">
        <v>1306</v>
      </c>
      <c r="H895" t="s">
        <v>2612</v>
      </c>
      <c r="I895" s="1">
        <v>44985.321554861112</v>
      </c>
      <c r="J895" s="1">
        <v>45015.321554861112</v>
      </c>
      <c r="K895" s="1">
        <v>44985.321554861112</v>
      </c>
      <c r="L895" s="1">
        <v>45015.321554861112</v>
      </c>
      <c r="M895" t="s">
        <v>36</v>
      </c>
      <c r="N895" t="s">
        <v>37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f>Table1[[#This Row],[RPMO Balance]]-Table1[[#This Row],[RSP Balance]]</f>
        <v>0</v>
      </c>
      <c r="AG895">
        <f>Table1[[#This Row],[RSP Total Charges]]+Table1[[#This Row],[TotalPaymentUnallocatedAmount]]+Table1[[#This Row],[TotalCreditUnallocatedAmount]]</f>
        <v>0</v>
      </c>
    </row>
    <row r="896" spans="1:33" hidden="1" x14ac:dyDescent="0.25">
      <c r="A896" t="s">
        <v>974</v>
      </c>
      <c r="B896">
        <v>51852</v>
      </c>
      <c r="C896" t="s">
        <v>2613</v>
      </c>
      <c r="D896">
        <v>47328</v>
      </c>
      <c r="E896">
        <v>9623</v>
      </c>
      <c r="F896" t="s">
        <v>1703</v>
      </c>
      <c r="G896" t="s">
        <v>1704</v>
      </c>
      <c r="H896" t="s">
        <v>2614</v>
      </c>
      <c r="I896" s="1">
        <v>44985.321554861112</v>
      </c>
      <c r="J896" s="1">
        <v>45015.321554861112</v>
      </c>
      <c r="K896" s="1">
        <v>44985.321554861112</v>
      </c>
      <c r="L896" s="1">
        <v>45015.321554861112</v>
      </c>
      <c r="M896" t="s">
        <v>36</v>
      </c>
      <c r="N896" t="s">
        <v>37</v>
      </c>
      <c r="O896">
        <v>3100</v>
      </c>
      <c r="P896">
        <v>0</v>
      </c>
      <c r="Q896">
        <v>0</v>
      </c>
      <c r="R896">
        <v>3100</v>
      </c>
      <c r="S896">
        <v>2470</v>
      </c>
      <c r="T896">
        <v>-3730</v>
      </c>
      <c r="U896">
        <v>-630</v>
      </c>
      <c r="V896">
        <v>-2470</v>
      </c>
      <c r="W896">
        <v>-2470</v>
      </c>
      <c r="X896">
        <v>0</v>
      </c>
      <c r="Y896">
        <v>-1260</v>
      </c>
      <c r="Z896">
        <v>0</v>
      </c>
      <c r="AA896">
        <v>0</v>
      </c>
      <c r="AB896">
        <v>630</v>
      </c>
      <c r="AC896">
        <v>-1260</v>
      </c>
      <c r="AD896">
        <v>0</v>
      </c>
      <c r="AE896">
        <v>-630</v>
      </c>
      <c r="AF896">
        <f>Table1[[#This Row],[RPMO Balance]]-Table1[[#This Row],[RSP Balance]]</f>
        <v>0</v>
      </c>
      <c r="AG896">
        <f>Table1[[#This Row],[RSP Total Charges]]+Table1[[#This Row],[TotalPaymentUnallocatedAmount]]+Table1[[#This Row],[TotalCreditUnallocatedAmount]]</f>
        <v>-630</v>
      </c>
    </row>
    <row r="897" spans="1:33" hidden="1" x14ac:dyDescent="0.25">
      <c r="A897" t="s">
        <v>974</v>
      </c>
      <c r="B897">
        <v>51853</v>
      </c>
      <c r="C897" t="s">
        <v>2615</v>
      </c>
      <c r="D897">
        <v>47329</v>
      </c>
      <c r="E897">
        <v>9455</v>
      </c>
      <c r="F897" t="s">
        <v>1278</v>
      </c>
      <c r="G897" t="s">
        <v>1279</v>
      </c>
      <c r="H897" t="s">
        <v>2616</v>
      </c>
      <c r="I897" s="1">
        <v>44985.321554861112</v>
      </c>
      <c r="J897" s="1">
        <v>45015.321554861112</v>
      </c>
      <c r="K897" s="1">
        <v>44985.321554861112</v>
      </c>
      <c r="L897" s="1">
        <v>45015.321554861112</v>
      </c>
      <c r="M897" t="s">
        <v>36</v>
      </c>
      <c r="N897" t="s">
        <v>37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f>Table1[[#This Row],[RPMO Balance]]-Table1[[#This Row],[RSP Balance]]</f>
        <v>0</v>
      </c>
      <c r="AG897">
        <f>Table1[[#This Row],[RSP Total Charges]]+Table1[[#This Row],[TotalPaymentUnallocatedAmount]]+Table1[[#This Row],[TotalCreditUnallocatedAmount]]</f>
        <v>0</v>
      </c>
    </row>
    <row r="898" spans="1:33" hidden="1" x14ac:dyDescent="0.25">
      <c r="A898" t="s">
        <v>974</v>
      </c>
      <c r="B898">
        <v>51854</v>
      </c>
      <c r="C898" t="s">
        <v>2617</v>
      </c>
      <c r="D898">
        <v>47330</v>
      </c>
      <c r="E898">
        <v>8452</v>
      </c>
      <c r="F898" t="s">
        <v>1287</v>
      </c>
      <c r="G898" t="s">
        <v>1288</v>
      </c>
      <c r="H898" t="s">
        <v>2618</v>
      </c>
      <c r="I898" s="1">
        <v>44985.321554861112</v>
      </c>
      <c r="J898" s="1">
        <v>45015.321554861112</v>
      </c>
      <c r="K898" s="1">
        <v>44985.321554861112</v>
      </c>
      <c r="L898" s="1">
        <v>45015.321554861112</v>
      </c>
      <c r="M898" t="s">
        <v>36</v>
      </c>
      <c r="N898" t="s">
        <v>37</v>
      </c>
      <c r="O898">
        <v>3150</v>
      </c>
      <c r="P898">
        <v>0</v>
      </c>
      <c r="Q898">
        <v>0</v>
      </c>
      <c r="R898">
        <v>3150</v>
      </c>
      <c r="S898">
        <v>1260</v>
      </c>
      <c r="T898">
        <v>-1260</v>
      </c>
      <c r="U898">
        <v>1890</v>
      </c>
      <c r="V898">
        <v>-1260</v>
      </c>
      <c r="W898">
        <v>-1260</v>
      </c>
      <c r="X898">
        <v>0</v>
      </c>
      <c r="Y898">
        <v>0</v>
      </c>
      <c r="Z898">
        <v>0</v>
      </c>
      <c r="AA898">
        <v>0</v>
      </c>
      <c r="AB898">
        <v>1890</v>
      </c>
      <c r="AC898">
        <v>0</v>
      </c>
      <c r="AD898">
        <v>0</v>
      </c>
      <c r="AE898">
        <v>1890</v>
      </c>
      <c r="AF898">
        <f>Table1[[#This Row],[RPMO Balance]]-Table1[[#This Row],[RSP Balance]]</f>
        <v>0</v>
      </c>
      <c r="AG898">
        <f>Table1[[#This Row],[RSP Total Charges]]+Table1[[#This Row],[TotalPaymentUnallocatedAmount]]+Table1[[#This Row],[TotalCreditUnallocatedAmount]]</f>
        <v>1890</v>
      </c>
    </row>
    <row r="899" spans="1:33" hidden="1" x14ac:dyDescent="0.25">
      <c r="A899" t="s">
        <v>974</v>
      </c>
      <c r="B899">
        <v>51953</v>
      </c>
      <c r="C899" t="s">
        <v>2619</v>
      </c>
      <c r="D899">
        <v>47408</v>
      </c>
      <c r="E899">
        <v>12950</v>
      </c>
      <c r="F899" t="s">
        <v>2620</v>
      </c>
      <c r="G899" t="s">
        <v>2621</v>
      </c>
      <c r="H899">
        <v>274</v>
      </c>
      <c r="I899" s="1">
        <v>45017</v>
      </c>
      <c r="J899" s="1">
        <v>45199</v>
      </c>
      <c r="K899" s="1">
        <v>45017</v>
      </c>
      <c r="L899" s="1">
        <v>45199</v>
      </c>
      <c r="M899" t="s">
        <v>169</v>
      </c>
      <c r="N899" t="s">
        <v>37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f>Table1[[#This Row],[RPMO Balance]]-Table1[[#This Row],[RSP Balance]]</f>
        <v>0</v>
      </c>
      <c r="AG899">
        <f>Table1[[#This Row],[RSP Total Charges]]+Table1[[#This Row],[TotalPaymentUnallocatedAmount]]+Table1[[#This Row],[TotalCreditUnallocatedAmount]]</f>
        <v>0</v>
      </c>
    </row>
    <row r="900" spans="1:33" hidden="1" x14ac:dyDescent="0.25">
      <c r="A900" t="s">
        <v>974</v>
      </c>
      <c r="B900">
        <v>52032</v>
      </c>
      <c r="C900" t="s">
        <v>2622</v>
      </c>
      <c r="D900">
        <v>47486</v>
      </c>
      <c r="E900">
        <v>12966</v>
      </c>
      <c r="F900" t="s">
        <v>2623</v>
      </c>
      <c r="G900" t="s">
        <v>2624</v>
      </c>
      <c r="H900">
        <v>108</v>
      </c>
      <c r="I900" s="1">
        <v>45017</v>
      </c>
      <c r="J900" s="1">
        <v>45199</v>
      </c>
      <c r="K900" s="1">
        <v>45017</v>
      </c>
      <c r="L900" s="1">
        <v>45199</v>
      </c>
      <c r="M900" t="s">
        <v>169</v>
      </c>
      <c r="N900" t="s">
        <v>37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f>Table1[[#This Row],[RPMO Balance]]-Table1[[#This Row],[RSP Balance]]</f>
        <v>0</v>
      </c>
      <c r="AG900">
        <f>Table1[[#This Row],[RSP Total Charges]]+Table1[[#This Row],[TotalPaymentUnallocatedAmount]]+Table1[[#This Row],[TotalCreditUnallocatedAmount]]</f>
        <v>0</v>
      </c>
    </row>
    <row r="901" spans="1:33" hidden="1" x14ac:dyDescent="0.25">
      <c r="A901" t="s">
        <v>974</v>
      </c>
      <c r="B901">
        <v>52662</v>
      </c>
      <c r="C901" t="s">
        <v>2625</v>
      </c>
      <c r="D901">
        <v>48116</v>
      </c>
      <c r="E901">
        <v>4546</v>
      </c>
      <c r="F901" t="s">
        <v>2626</v>
      </c>
      <c r="G901" t="s">
        <v>2627</v>
      </c>
      <c r="H901">
        <v>272</v>
      </c>
      <c r="I901" s="1">
        <v>45017</v>
      </c>
      <c r="J901" s="1">
        <v>45199</v>
      </c>
      <c r="K901" s="1">
        <v>45017</v>
      </c>
      <c r="L901" s="1">
        <v>45199</v>
      </c>
      <c r="M901" t="s">
        <v>169</v>
      </c>
      <c r="N901" t="s">
        <v>37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f>Table1[[#This Row],[RPMO Balance]]-Table1[[#This Row],[RSP Balance]]</f>
        <v>0</v>
      </c>
      <c r="AG901">
        <f>Table1[[#This Row],[RSP Total Charges]]+Table1[[#This Row],[TotalPaymentUnallocatedAmount]]+Table1[[#This Row],[TotalCreditUnallocatedAmount]]</f>
        <v>0</v>
      </c>
    </row>
    <row r="902" spans="1:33" hidden="1" x14ac:dyDescent="0.25">
      <c r="A902" t="s">
        <v>974</v>
      </c>
      <c r="B902">
        <v>52738</v>
      </c>
      <c r="C902" t="s">
        <v>2628</v>
      </c>
      <c r="D902">
        <v>48193</v>
      </c>
      <c r="E902">
        <v>13096</v>
      </c>
      <c r="F902" t="s">
        <v>2629</v>
      </c>
      <c r="G902" t="s">
        <v>2630</v>
      </c>
      <c r="H902">
        <v>356</v>
      </c>
      <c r="I902" s="1">
        <v>45047</v>
      </c>
      <c r="J902" s="1">
        <v>45230</v>
      </c>
      <c r="K902" s="1">
        <v>45047</v>
      </c>
      <c r="L902" s="1">
        <v>45230</v>
      </c>
      <c r="M902" t="s">
        <v>169</v>
      </c>
      <c r="N902" t="s">
        <v>37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f>Table1[[#This Row],[RPMO Balance]]-Table1[[#This Row],[RSP Balance]]</f>
        <v>0</v>
      </c>
      <c r="AG902">
        <f>Table1[[#This Row],[RSP Total Charges]]+Table1[[#This Row],[TotalPaymentUnallocatedAmount]]+Table1[[#This Row],[TotalCreditUnallocatedAmount]]</f>
        <v>0</v>
      </c>
    </row>
    <row r="903" spans="1:33" hidden="1" x14ac:dyDescent="0.25">
      <c r="A903" t="s">
        <v>974</v>
      </c>
      <c r="B903">
        <v>52746</v>
      </c>
      <c r="C903" t="s">
        <v>2631</v>
      </c>
      <c r="D903">
        <v>48202</v>
      </c>
      <c r="E903">
        <v>13100</v>
      </c>
      <c r="F903" t="s">
        <v>2632</v>
      </c>
      <c r="G903" t="s">
        <v>2633</v>
      </c>
      <c r="H903">
        <v>470</v>
      </c>
      <c r="I903" s="1">
        <v>44990</v>
      </c>
      <c r="J903" s="1">
        <v>45018</v>
      </c>
      <c r="K903" s="1">
        <v>44991.321554861112</v>
      </c>
      <c r="L903" s="1">
        <v>45018</v>
      </c>
      <c r="M903" t="s">
        <v>36</v>
      </c>
      <c r="N903" t="s">
        <v>37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f>Table1[[#This Row],[RPMO Balance]]-Table1[[#This Row],[RSP Balance]]</f>
        <v>0</v>
      </c>
      <c r="AG903">
        <f>Table1[[#This Row],[RSP Total Charges]]+Table1[[#This Row],[TotalPaymentUnallocatedAmount]]+Table1[[#This Row],[TotalCreditUnallocatedAmount]]</f>
        <v>0</v>
      </c>
    </row>
    <row r="904" spans="1:33" hidden="1" x14ac:dyDescent="0.25">
      <c r="A904" t="s">
        <v>974</v>
      </c>
      <c r="B904">
        <v>53112</v>
      </c>
      <c r="C904" t="s">
        <v>2634</v>
      </c>
      <c r="D904">
        <v>48569</v>
      </c>
      <c r="E904">
        <v>13145</v>
      </c>
      <c r="F904" t="s">
        <v>2319</v>
      </c>
      <c r="G904" t="s">
        <v>2635</v>
      </c>
      <c r="H904">
        <v>136</v>
      </c>
      <c r="I904" s="1">
        <v>45017</v>
      </c>
      <c r="J904" s="1">
        <v>45199</v>
      </c>
      <c r="K904" s="1">
        <v>45017</v>
      </c>
      <c r="L904" s="1">
        <v>45199</v>
      </c>
      <c r="M904" t="s">
        <v>169</v>
      </c>
      <c r="N904" t="s">
        <v>37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f>Table1[[#This Row],[RPMO Balance]]-Table1[[#This Row],[RSP Balance]]</f>
        <v>0</v>
      </c>
      <c r="AG904">
        <f>Table1[[#This Row],[RSP Total Charges]]+Table1[[#This Row],[TotalPaymentUnallocatedAmount]]+Table1[[#This Row],[TotalCreditUnallocatedAmount]]</f>
        <v>0</v>
      </c>
    </row>
    <row r="905" spans="1:33" hidden="1" x14ac:dyDescent="0.25">
      <c r="A905" t="s">
        <v>974</v>
      </c>
      <c r="B905">
        <v>53115</v>
      </c>
      <c r="C905" t="s">
        <v>2636</v>
      </c>
      <c r="D905">
        <v>48576</v>
      </c>
      <c r="E905">
        <v>4555</v>
      </c>
      <c r="F905" t="s">
        <v>714</v>
      </c>
      <c r="G905" t="s">
        <v>2637</v>
      </c>
      <c r="H905">
        <v>270</v>
      </c>
      <c r="I905" s="1">
        <v>45017</v>
      </c>
      <c r="J905" s="1">
        <v>45199</v>
      </c>
      <c r="K905" s="1">
        <v>45017</v>
      </c>
      <c r="L905" s="1">
        <v>45199</v>
      </c>
      <c r="M905" t="s">
        <v>169</v>
      </c>
      <c r="N905" t="s">
        <v>37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f>Table1[[#This Row],[RPMO Balance]]-Table1[[#This Row],[RSP Balance]]</f>
        <v>0</v>
      </c>
      <c r="AG905">
        <f>Table1[[#This Row],[RSP Total Charges]]+Table1[[#This Row],[TotalPaymentUnallocatedAmount]]+Table1[[#This Row],[TotalCreditUnallocatedAmount]]</f>
        <v>0</v>
      </c>
    </row>
    <row r="906" spans="1:33" hidden="1" x14ac:dyDescent="0.25">
      <c r="A906" t="s">
        <v>974</v>
      </c>
      <c r="B906">
        <v>53147</v>
      </c>
      <c r="C906" t="s">
        <v>2638</v>
      </c>
      <c r="D906">
        <v>48607</v>
      </c>
      <c r="E906">
        <v>13156</v>
      </c>
      <c r="F906" t="s">
        <v>2639</v>
      </c>
      <c r="G906" t="s">
        <v>2640</v>
      </c>
      <c r="H906">
        <v>327</v>
      </c>
      <c r="I906" s="1">
        <v>44992</v>
      </c>
      <c r="J906" s="1">
        <v>45169</v>
      </c>
      <c r="K906" s="1">
        <v>44992.321554861112</v>
      </c>
      <c r="L906" s="1">
        <v>45169</v>
      </c>
      <c r="M906" t="s">
        <v>36</v>
      </c>
      <c r="N906" t="s">
        <v>37</v>
      </c>
      <c r="O906">
        <v>596</v>
      </c>
      <c r="P906">
        <v>0</v>
      </c>
      <c r="Q906">
        <v>0</v>
      </c>
      <c r="R906">
        <v>596</v>
      </c>
      <c r="S906">
        <v>0</v>
      </c>
      <c r="T906">
        <v>-715</v>
      </c>
      <c r="U906">
        <v>-119</v>
      </c>
      <c r="V906">
        <v>0</v>
      </c>
      <c r="W906">
        <v>0</v>
      </c>
      <c r="X906">
        <v>0</v>
      </c>
      <c r="Y906">
        <v>-715</v>
      </c>
      <c r="Z906">
        <v>0</v>
      </c>
      <c r="AA906">
        <v>0</v>
      </c>
      <c r="AB906">
        <v>596</v>
      </c>
      <c r="AC906">
        <v>-715</v>
      </c>
      <c r="AD906">
        <v>0</v>
      </c>
      <c r="AE906">
        <v>-119</v>
      </c>
      <c r="AF906">
        <f>Table1[[#This Row],[RPMO Balance]]-Table1[[#This Row],[RSP Balance]]</f>
        <v>0</v>
      </c>
      <c r="AG906">
        <f>Table1[[#This Row],[RSP Total Charges]]+Table1[[#This Row],[TotalPaymentUnallocatedAmount]]+Table1[[#This Row],[TotalCreditUnallocatedAmount]]</f>
        <v>-119</v>
      </c>
    </row>
    <row r="907" spans="1:33" hidden="1" x14ac:dyDescent="0.25">
      <c r="A907" t="s">
        <v>974</v>
      </c>
      <c r="B907">
        <v>53182</v>
      </c>
      <c r="C907" t="s">
        <v>2641</v>
      </c>
      <c r="D907">
        <v>48635</v>
      </c>
      <c r="E907">
        <v>4498</v>
      </c>
      <c r="F907" t="s">
        <v>2602</v>
      </c>
      <c r="G907" t="s">
        <v>2603</v>
      </c>
      <c r="H907">
        <v>315</v>
      </c>
      <c r="I907" s="1">
        <v>44992</v>
      </c>
      <c r="J907" s="1">
        <v>45107</v>
      </c>
      <c r="K907" s="1">
        <v>44992.321554861112</v>
      </c>
      <c r="L907" s="1">
        <v>45107</v>
      </c>
      <c r="M907" t="s">
        <v>36</v>
      </c>
      <c r="N907" t="s">
        <v>37</v>
      </c>
      <c r="O907">
        <v>570</v>
      </c>
      <c r="P907">
        <v>0</v>
      </c>
      <c r="Q907">
        <v>0</v>
      </c>
      <c r="R907">
        <v>570</v>
      </c>
      <c r="S907">
        <v>0</v>
      </c>
      <c r="T907">
        <v>-570</v>
      </c>
      <c r="U907">
        <v>0</v>
      </c>
      <c r="V907">
        <v>0</v>
      </c>
      <c r="W907">
        <v>0</v>
      </c>
      <c r="X907">
        <v>0</v>
      </c>
      <c r="Y907" s="2">
        <v>-570</v>
      </c>
      <c r="Z907" s="2">
        <v>0</v>
      </c>
      <c r="AA907">
        <v>0</v>
      </c>
      <c r="AB907" s="2">
        <v>570</v>
      </c>
      <c r="AC907">
        <v>-570</v>
      </c>
      <c r="AD907">
        <v>0</v>
      </c>
      <c r="AE907">
        <v>0</v>
      </c>
      <c r="AF907">
        <f>Table1[[#This Row],[RPMO Balance]]-Table1[[#This Row],[RSP Balance]]</f>
        <v>0</v>
      </c>
      <c r="AG907">
        <f>Table1[[#This Row],[RSP Total Charges]]+Table1[[#This Row],[TotalPaymentUnallocatedAmount]]+Table1[[#This Row],[TotalCreditUnallocatedAmount]]</f>
        <v>0</v>
      </c>
    </row>
    <row r="908" spans="1:33" hidden="1" x14ac:dyDescent="0.25">
      <c r="A908" t="s">
        <v>974</v>
      </c>
      <c r="B908">
        <v>53239</v>
      </c>
      <c r="C908" t="s">
        <v>2642</v>
      </c>
      <c r="D908">
        <v>48692</v>
      </c>
      <c r="E908">
        <v>12778</v>
      </c>
      <c r="F908" t="s">
        <v>2643</v>
      </c>
      <c r="G908" t="s">
        <v>2644</v>
      </c>
      <c r="H908">
        <v>160</v>
      </c>
      <c r="I908" s="1">
        <v>45017</v>
      </c>
      <c r="J908" s="1">
        <v>45199</v>
      </c>
      <c r="K908" s="1">
        <v>45017</v>
      </c>
      <c r="L908" s="1">
        <v>45199</v>
      </c>
      <c r="M908" t="s">
        <v>169</v>
      </c>
      <c r="N908" t="s">
        <v>37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f>Table1[[#This Row],[RPMO Balance]]-Table1[[#This Row],[RSP Balance]]</f>
        <v>0</v>
      </c>
      <c r="AG908">
        <f>Table1[[#This Row],[RSP Total Charges]]+Table1[[#This Row],[TotalPaymentUnallocatedAmount]]+Table1[[#This Row],[TotalCreditUnallocatedAmount]]</f>
        <v>0</v>
      </c>
    </row>
    <row r="909" spans="1:33" hidden="1" x14ac:dyDescent="0.25">
      <c r="A909" t="s">
        <v>974</v>
      </c>
      <c r="B909">
        <v>53337</v>
      </c>
      <c r="C909" t="s">
        <v>2645</v>
      </c>
      <c r="D909">
        <v>48792</v>
      </c>
      <c r="E909">
        <v>13241</v>
      </c>
      <c r="F909" t="s">
        <v>2646</v>
      </c>
      <c r="G909" t="s">
        <v>2647</v>
      </c>
      <c r="H909">
        <v>318</v>
      </c>
      <c r="I909" s="1">
        <v>44994</v>
      </c>
      <c r="J909" s="1">
        <v>45169</v>
      </c>
      <c r="K909" s="1">
        <v>44995.321554861112</v>
      </c>
      <c r="L909" s="1">
        <v>45169</v>
      </c>
      <c r="M909" t="s">
        <v>36</v>
      </c>
      <c r="N909" t="s">
        <v>37</v>
      </c>
      <c r="O909">
        <v>556.32000000000005</v>
      </c>
      <c r="P909">
        <v>0</v>
      </c>
      <c r="Q909">
        <v>0</v>
      </c>
      <c r="R909">
        <v>556.32000000000005</v>
      </c>
      <c r="S909">
        <v>0</v>
      </c>
      <c r="T909">
        <v>-715</v>
      </c>
      <c r="U909">
        <v>-158.68</v>
      </c>
      <c r="V909">
        <v>0</v>
      </c>
      <c r="W909">
        <v>0</v>
      </c>
      <c r="X909">
        <v>0</v>
      </c>
      <c r="Y909">
        <v>-715</v>
      </c>
      <c r="Z909">
        <v>0</v>
      </c>
      <c r="AA909">
        <v>0</v>
      </c>
      <c r="AB909">
        <v>556.32000000000005</v>
      </c>
      <c r="AC909">
        <v>-715</v>
      </c>
      <c r="AD909">
        <v>0</v>
      </c>
      <c r="AE909">
        <v>-158.68</v>
      </c>
      <c r="AF909">
        <f>Table1[[#This Row],[RPMO Balance]]-Table1[[#This Row],[RSP Balance]]</f>
        <v>0</v>
      </c>
      <c r="AG909">
        <f>Table1[[#This Row],[RSP Total Charges]]+Table1[[#This Row],[TotalPaymentUnallocatedAmount]]+Table1[[#This Row],[TotalCreditUnallocatedAmount]]</f>
        <v>-158.67999999999995</v>
      </c>
    </row>
    <row r="910" spans="1:33" hidden="1" x14ac:dyDescent="0.25">
      <c r="A910" t="s">
        <v>974</v>
      </c>
      <c r="B910">
        <v>53502</v>
      </c>
      <c r="C910" t="s">
        <v>2648</v>
      </c>
      <c r="D910">
        <v>48962</v>
      </c>
      <c r="E910">
        <v>13292</v>
      </c>
      <c r="F910" t="s">
        <v>2649</v>
      </c>
      <c r="G910" t="s">
        <v>1199</v>
      </c>
      <c r="H910">
        <v>224</v>
      </c>
      <c r="I910" s="1">
        <v>45017</v>
      </c>
      <c r="J910" s="1">
        <v>45199</v>
      </c>
      <c r="K910" s="1">
        <v>45017</v>
      </c>
      <c r="L910" s="1">
        <v>45199</v>
      </c>
      <c r="M910" t="s">
        <v>169</v>
      </c>
      <c r="N910" t="s">
        <v>37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f>Table1[[#This Row],[RPMO Balance]]-Table1[[#This Row],[RSP Balance]]</f>
        <v>0</v>
      </c>
      <c r="AG910">
        <f>Table1[[#This Row],[RSP Total Charges]]+Table1[[#This Row],[TotalPaymentUnallocatedAmount]]+Table1[[#This Row],[TotalCreditUnallocatedAmount]]</f>
        <v>0</v>
      </c>
    </row>
    <row r="911" spans="1:33" hidden="1" x14ac:dyDescent="0.25">
      <c r="A911" t="s">
        <v>974</v>
      </c>
      <c r="B911">
        <v>53510</v>
      </c>
      <c r="C911" t="s">
        <v>2650</v>
      </c>
      <c r="D911">
        <v>48970</v>
      </c>
      <c r="E911">
        <v>13294</v>
      </c>
      <c r="F911" t="s">
        <v>2651</v>
      </c>
      <c r="G911" t="s">
        <v>384</v>
      </c>
      <c r="H911">
        <v>208</v>
      </c>
      <c r="I911" s="1">
        <v>45017</v>
      </c>
      <c r="J911" s="1">
        <v>45199</v>
      </c>
      <c r="K911" s="1">
        <v>45019</v>
      </c>
      <c r="L911" s="1">
        <v>45199</v>
      </c>
      <c r="M911" t="s">
        <v>169</v>
      </c>
      <c r="N911" t="s">
        <v>37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f>Table1[[#This Row],[RPMO Balance]]-Table1[[#This Row],[RSP Balance]]</f>
        <v>0</v>
      </c>
      <c r="AG911">
        <f>Table1[[#This Row],[RSP Total Charges]]+Table1[[#This Row],[TotalPaymentUnallocatedAmount]]+Table1[[#This Row],[TotalCreditUnallocatedAmount]]</f>
        <v>0</v>
      </c>
    </row>
    <row r="912" spans="1:33" hidden="1" x14ac:dyDescent="0.25">
      <c r="A912" t="s">
        <v>974</v>
      </c>
      <c r="B912">
        <v>53569</v>
      </c>
      <c r="C912" t="s">
        <v>2652</v>
      </c>
      <c r="D912">
        <v>49030</v>
      </c>
      <c r="E912">
        <v>13265</v>
      </c>
      <c r="F912" t="s">
        <v>2653</v>
      </c>
      <c r="G912" t="s">
        <v>2654</v>
      </c>
      <c r="H912">
        <v>185</v>
      </c>
      <c r="I912" s="1">
        <v>44998</v>
      </c>
      <c r="J912" s="1">
        <v>45443</v>
      </c>
      <c r="K912" s="1">
        <v>44998.321554861112</v>
      </c>
      <c r="L912" s="1">
        <v>45443</v>
      </c>
      <c r="M912" t="s">
        <v>36</v>
      </c>
      <c r="N912" t="s">
        <v>37</v>
      </c>
      <c r="O912">
        <v>525.98</v>
      </c>
      <c r="P912">
        <v>0</v>
      </c>
      <c r="Q912">
        <v>0</v>
      </c>
      <c r="R912">
        <v>525.98</v>
      </c>
      <c r="S912">
        <v>0</v>
      </c>
      <c r="T912">
        <v>0</v>
      </c>
      <c r="U912">
        <v>525.98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525.98</v>
      </c>
      <c r="AC912">
        <v>0</v>
      </c>
      <c r="AD912">
        <v>0</v>
      </c>
      <c r="AE912">
        <v>525.98</v>
      </c>
      <c r="AF912">
        <f>Table1[[#This Row],[RPMO Balance]]-Table1[[#This Row],[RSP Balance]]</f>
        <v>0</v>
      </c>
      <c r="AG912">
        <f>Table1[[#This Row],[RSP Total Charges]]+Table1[[#This Row],[TotalPaymentUnallocatedAmount]]+Table1[[#This Row],[TotalCreditUnallocatedAmount]]</f>
        <v>525.98</v>
      </c>
    </row>
    <row r="913" spans="1:33" hidden="1" x14ac:dyDescent="0.25">
      <c r="A913" t="s">
        <v>974</v>
      </c>
      <c r="B913">
        <v>53864</v>
      </c>
      <c r="C913" t="s">
        <v>2655</v>
      </c>
      <c r="D913">
        <v>49323</v>
      </c>
      <c r="E913">
        <v>13279</v>
      </c>
      <c r="F913" t="s">
        <v>2656</v>
      </c>
      <c r="G913" t="s">
        <v>2657</v>
      </c>
      <c r="H913">
        <v>408</v>
      </c>
      <c r="I913" s="1">
        <v>45017</v>
      </c>
      <c r="J913" s="1">
        <v>45199</v>
      </c>
      <c r="K913" s="1">
        <v>45017</v>
      </c>
      <c r="L913" s="1">
        <v>45199</v>
      </c>
      <c r="M913" t="s">
        <v>169</v>
      </c>
      <c r="N913" t="s">
        <v>37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f>Table1[[#This Row],[RPMO Balance]]-Table1[[#This Row],[RSP Balance]]</f>
        <v>0</v>
      </c>
      <c r="AG913">
        <f>Table1[[#This Row],[RSP Total Charges]]+Table1[[#This Row],[TotalPaymentUnallocatedAmount]]+Table1[[#This Row],[TotalCreditUnallocatedAmount]]</f>
        <v>0</v>
      </c>
    </row>
    <row r="914" spans="1:33" hidden="1" x14ac:dyDescent="0.25">
      <c r="A914" t="s">
        <v>974</v>
      </c>
      <c r="B914">
        <v>53943</v>
      </c>
      <c r="C914" t="s">
        <v>2658</v>
      </c>
      <c r="D914">
        <v>49402</v>
      </c>
      <c r="E914">
        <v>13388</v>
      </c>
      <c r="F914" t="s">
        <v>2659</v>
      </c>
      <c r="G914" t="s">
        <v>2660</v>
      </c>
      <c r="H914">
        <v>351</v>
      </c>
      <c r="I914" s="1">
        <v>45017</v>
      </c>
      <c r="J914" s="1">
        <v>45199</v>
      </c>
      <c r="K914" s="1">
        <v>45017</v>
      </c>
      <c r="L914" s="1">
        <v>45199</v>
      </c>
      <c r="M914" t="s">
        <v>169</v>
      </c>
      <c r="N914" t="s">
        <v>37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f>Table1[[#This Row],[RPMO Balance]]-Table1[[#This Row],[RSP Balance]]</f>
        <v>0</v>
      </c>
      <c r="AG914">
        <f>Table1[[#This Row],[RSP Total Charges]]+Table1[[#This Row],[TotalPaymentUnallocatedAmount]]+Table1[[#This Row],[TotalCreditUnallocatedAmount]]</f>
        <v>0</v>
      </c>
    </row>
    <row r="915" spans="1:33" hidden="1" x14ac:dyDescent="0.25">
      <c r="A915" t="s">
        <v>974</v>
      </c>
      <c r="B915">
        <v>53944</v>
      </c>
      <c r="C915" t="s">
        <v>2661</v>
      </c>
      <c r="D915">
        <v>49403</v>
      </c>
      <c r="E915">
        <v>13389</v>
      </c>
      <c r="F915" t="s">
        <v>2662</v>
      </c>
      <c r="G915" t="s">
        <v>2663</v>
      </c>
      <c r="H915">
        <v>121</v>
      </c>
      <c r="I915" s="1">
        <v>45017</v>
      </c>
      <c r="J915" s="1">
        <v>45199</v>
      </c>
      <c r="K915" s="1">
        <v>45017</v>
      </c>
      <c r="L915" s="1">
        <v>45199</v>
      </c>
      <c r="M915" t="s">
        <v>169</v>
      </c>
      <c r="N915" t="s">
        <v>37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f>Table1[[#This Row],[RPMO Balance]]-Table1[[#This Row],[RSP Balance]]</f>
        <v>0</v>
      </c>
      <c r="AG915">
        <f>Table1[[#This Row],[RSP Total Charges]]+Table1[[#This Row],[TotalPaymentUnallocatedAmount]]+Table1[[#This Row],[TotalCreditUnallocatedAmount]]</f>
        <v>0</v>
      </c>
    </row>
    <row r="916" spans="1:33" hidden="1" x14ac:dyDescent="0.25">
      <c r="A916" t="s">
        <v>974</v>
      </c>
      <c r="B916">
        <v>54028</v>
      </c>
      <c r="C916" t="s">
        <v>2664</v>
      </c>
      <c r="D916">
        <v>49487</v>
      </c>
      <c r="E916">
        <v>12839</v>
      </c>
      <c r="F916" t="s">
        <v>2665</v>
      </c>
      <c r="G916" t="s">
        <v>1903</v>
      </c>
      <c r="H916">
        <v>330</v>
      </c>
      <c r="I916" s="1">
        <v>45002</v>
      </c>
      <c r="J916" s="1">
        <v>45169</v>
      </c>
      <c r="K916" s="1">
        <v>45002.321554861112</v>
      </c>
      <c r="L916" s="1">
        <v>45169</v>
      </c>
      <c r="M916" t="s">
        <v>36</v>
      </c>
      <c r="N916" t="s">
        <v>37</v>
      </c>
      <c r="O916">
        <v>397.6</v>
      </c>
      <c r="P916">
        <v>0</v>
      </c>
      <c r="Q916">
        <v>0</v>
      </c>
      <c r="R916">
        <v>397.6</v>
      </c>
      <c r="S916">
        <v>0</v>
      </c>
      <c r="T916">
        <v>-715</v>
      </c>
      <c r="U916">
        <v>-317.39999999999998</v>
      </c>
      <c r="V916">
        <v>0</v>
      </c>
      <c r="W916">
        <v>0</v>
      </c>
      <c r="X916">
        <v>0</v>
      </c>
      <c r="Y916">
        <v>-715</v>
      </c>
      <c r="Z916">
        <v>0</v>
      </c>
      <c r="AA916">
        <v>0</v>
      </c>
      <c r="AB916">
        <v>397.6</v>
      </c>
      <c r="AC916">
        <v>-715</v>
      </c>
      <c r="AD916">
        <v>0</v>
      </c>
      <c r="AE916">
        <v>-317.39999999999998</v>
      </c>
      <c r="AF916">
        <f>Table1[[#This Row],[RPMO Balance]]-Table1[[#This Row],[RSP Balance]]</f>
        <v>0</v>
      </c>
      <c r="AG916">
        <f>Table1[[#This Row],[RSP Total Charges]]+Table1[[#This Row],[TotalPaymentUnallocatedAmount]]+Table1[[#This Row],[TotalCreditUnallocatedAmount]]</f>
        <v>-317.39999999999998</v>
      </c>
    </row>
    <row r="917" spans="1:33" hidden="1" x14ac:dyDescent="0.25">
      <c r="A917" t="s">
        <v>974</v>
      </c>
      <c r="B917">
        <v>54108</v>
      </c>
      <c r="C917" t="s">
        <v>2666</v>
      </c>
      <c r="D917">
        <v>49567</v>
      </c>
      <c r="E917">
        <v>13349</v>
      </c>
      <c r="F917" t="s">
        <v>2667</v>
      </c>
      <c r="G917" t="s">
        <v>180</v>
      </c>
      <c r="H917">
        <v>112</v>
      </c>
      <c r="I917" s="1">
        <v>45017</v>
      </c>
      <c r="J917" s="1">
        <v>45199</v>
      </c>
      <c r="K917" s="1">
        <v>45017</v>
      </c>
      <c r="L917" s="1">
        <v>45199</v>
      </c>
      <c r="M917" t="s">
        <v>169</v>
      </c>
      <c r="N917" t="s">
        <v>37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f>Table1[[#This Row],[RPMO Balance]]-Table1[[#This Row],[RSP Balance]]</f>
        <v>0</v>
      </c>
      <c r="AG917">
        <f>Table1[[#This Row],[RSP Total Charges]]+Table1[[#This Row],[TotalPaymentUnallocatedAmount]]+Table1[[#This Row],[TotalCreditUnallocatedAmount]]</f>
        <v>0</v>
      </c>
    </row>
    <row r="918" spans="1:33" hidden="1" x14ac:dyDescent="0.25">
      <c r="A918" t="s">
        <v>974</v>
      </c>
      <c r="B918">
        <v>54302</v>
      </c>
      <c r="C918" t="s">
        <v>2668</v>
      </c>
      <c r="D918">
        <v>50757</v>
      </c>
      <c r="E918">
        <v>13430</v>
      </c>
      <c r="F918" t="s">
        <v>2669</v>
      </c>
      <c r="G918" t="s">
        <v>2669</v>
      </c>
      <c r="H918">
        <v>409</v>
      </c>
      <c r="I918" s="1">
        <v>45017</v>
      </c>
      <c r="J918" s="1">
        <v>45199</v>
      </c>
      <c r="K918" s="1">
        <v>45017</v>
      </c>
      <c r="L918" s="1">
        <v>45199</v>
      </c>
      <c r="M918" t="s">
        <v>169</v>
      </c>
      <c r="N918" t="s">
        <v>37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f>Table1[[#This Row],[RPMO Balance]]-Table1[[#This Row],[RSP Balance]]</f>
        <v>0</v>
      </c>
      <c r="AG918">
        <f>Table1[[#This Row],[RSP Total Charges]]+Table1[[#This Row],[TotalPaymentUnallocatedAmount]]+Table1[[#This Row],[TotalCreditUnallocatedAmount]]</f>
        <v>0</v>
      </c>
    </row>
    <row r="919" spans="1:33" hidden="1" x14ac:dyDescent="0.25">
      <c r="A919" t="s">
        <v>974</v>
      </c>
      <c r="B919">
        <v>54513</v>
      </c>
      <c r="C919" t="s">
        <v>2670</v>
      </c>
      <c r="D919">
        <v>50963</v>
      </c>
      <c r="E919">
        <v>10707</v>
      </c>
      <c r="F919" t="s">
        <v>1851</v>
      </c>
      <c r="G919" t="s">
        <v>1852</v>
      </c>
      <c r="H919">
        <v>151</v>
      </c>
      <c r="I919" s="1">
        <v>45017</v>
      </c>
      <c r="J919" s="1">
        <v>45199</v>
      </c>
      <c r="K919" s="1">
        <v>45017</v>
      </c>
      <c r="L919" s="1">
        <v>45199</v>
      </c>
      <c r="M919" t="s">
        <v>169</v>
      </c>
      <c r="N919" t="s">
        <v>37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f>Table1[[#This Row],[RPMO Balance]]-Table1[[#This Row],[RSP Balance]]</f>
        <v>0</v>
      </c>
      <c r="AG919">
        <f>Table1[[#This Row],[RSP Total Charges]]+Table1[[#This Row],[TotalPaymentUnallocatedAmount]]+Table1[[#This Row],[TotalCreditUnallocatedAmount]]</f>
        <v>0</v>
      </c>
    </row>
    <row r="920" spans="1:33" hidden="1" x14ac:dyDescent="0.25">
      <c r="A920" t="s">
        <v>974</v>
      </c>
      <c r="B920">
        <v>54568</v>
      </c>
      <c r="C920" t="s">
        <v>2671</v>
      </c>
      <c r="D920">
        <v>51028</v>
      </c>
      <c r="E920">
        <v>14508</v>
      </c>
      <c r="F920" t="s">
        <v>317</v>
      </c>
      <c r="G920" t="s">
        <v>2672</v>
      </c>
      <c r="H920">
        <v>171</v>
      </c>
      <c r="I920" s="1">
        <v>45017</v>
      </c>
      <c r="J920" s="1">
        <v>45199</v>
      </c>
      <c r="K920" s="1">
        <v>45017</v>
      </c>
      <c r="L920" s="1">
        <v>45199</v>
      </c>
      <c r="M920" t="s">
        <v>169</v>
      </c>
      <c r="N920" t="s">
        <v>37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f>Table1[[#This Row],[RPMO Balance]]-Table1[[#This Row],[RSP Balance]]</f>
        <v>0</v>
      </c>
      <c r="AG920">
        <f>Table1[[#This Row],[RSP Total Charges]]+Table1[[#This Row],[TotalPaymentUnallocatedAmount]]+Table1[[#This Row],[TotalCreditUnallocatedAmount]]</f>
        <v>0</v>
      </c>
    </row>
    <row r="921" spans="1:33" hidden="1" x14ac:dyDescent="0.25">
      <c r="A921" t="s">
        <v>974</v>
      </c>
      <c r="B921">
        <v>54569</v>
      </c>
      <c r="C921" t="s">
        <v>2673</v>
      </c>
      <c r="D921">
        <v>51029</v>
      </c>
      <c r="E921">
        <v>14526</v>
      </c>
      <c r="F921" t="s">
        <v>2674</v>
      </c>
      <c r="G921" t="s">
        <v>2675</v>
      </c>
      <c r="H921">
        <v>316</v>
      </c>
      <c r="I921" s="1">
        <v>45017</v>
      </c>
      <c r="J921" s="1">
        <v>45199</v>
      </c>
      <c r="K921" s="1">
        <v>45017</v>
      </c>
      <c r="L921" s="1">
        <v>45199</v>
      </c>
      <c r="M921" t="s">
        <v>169</v>
      </c>
      <c r="N921" t="s">
        <v>37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f>Table1[[#This Row],[RPMO Balance]]-Table1[[#This Row],[RSP Balance]]</f>
        <v>0</v>
      </c>
      <c r="AG921">
        <f>Table1[[#This Row],[RSP Total Charges]]+Table1[[#This Row],[TotalPaymentUnallocatedAmount]]+Table1[[#This Row],[TotalCreditUnallocatedAmount]]</f>
        <v>0</v>
      </c>
    </row>
    <row r="922" spans="1:33" hidden="1" x14ac:dyDescent="0.25">
      <c r="A922" t="s">
        <v>974</v>
      </c>
      <c r="B922">
        <v>547</v>
      </c>
      <c r="C922" t="s">
        <v>2676</v>
      </c>
      <c r="D922">
        <v>549</v>
      </c>
      <c r="E922">
        <v>148</v>
      </c>
      <c r="F922" t="s">
        <v>2677</v>
      </c>
      <c r="G922" t="s">
        <v>2678</v>
      </c>
      <c r="H922">
        <v>138</v>
      </c>
      <c r="I922" s="1">
        <v>44805</v>
      </c>
      <c r="J922" s="1">
        <v>45138</v>
      </c>
      <c r="K922" s="1">
        <v>44827.627106481479</v>
      </c>
      <c r="L922" s="1">
        <v>45138</v>
      </c>
      <c r="M922" t="s">
        <v>36</v>
      </c>
      <c r="N922" t="s">
        <v>37</v>
      </c>
      <c r="O922">
        <v>4365</v>
      </c>
      <c r="P922">
        <v>0</v>
      </c>
      <c r="Q922">
        <v>0</v>
      </c>
      <c r="R922">
        <v>4365</v>
      </c>
      <c r="S922">
        <v>0</v>
      </c>
      <c r="T922">
        <v>-700</v>
      </c>
      <c r="U922">
        <v>3665</v>
      </c>
      <c r="V922">
        <v>0</v>
      </c>
      <c r="W922">
        <v>0</v>
      </c>
      <c r="X922">
        <v>0</v>
      </c>
      <c r="Y922">
        <v>-700</v>
      </c>
      <c r="Z922">
        <v>0</v>
      </c>
      <c r="AA922">
        <v>0</v>
      </c>
      <c r="AB922">
        <v>4365</v>
      </c>
      <c r="AC922">
        <v>-700</v>
      </c>
      <c r="AD922">
        <v>0</v>
      </c>
      <c r="AE922">
        <v>3665</v>
      </c>
      <c r="AF922">
        <f>Table1[[#This Row],[RPMO Balance]]-Table1[[#This Row],[RSP Balance]]</f>
        <v>0</v>
      </c>
      <c r="AG922">
        <f>Table1[[#This Row],[RSP Total Charges]]+Table1[[#This Row],[TotalPaymentUnallocatedAmount]]+Table1[[#This Row],[TotalCreditUnallocatedAmount]]</f>
        <v>3665</v>
      </c>
    </row>
    <row r="923" spans="1:33" hidden="1" x14ac:dyDescent="0.25">
      <c r="A923" t="s">
        <v>974</v>
      </c>
      <c r="B923">
        <v>54783</v>
      </c>
      <c r="C923" t="s">
        <v>2679</v>
      </c>
      <c r="D923">
        <v>51247</v>
      </c>
      <c r="E923">
        <v>13391</v>
      </c>
      <c r="F923" t="s">
        <v>2680</v>
      </c>
      <c r="G923" t="s">
        <v>2476</v>
      </c>
      <c r="H923" t="s">
        <v>969</v>
      </c>
      <c r="I923" s="1">
        <v>45047</v>
      </c>
      <c r="J923" s="1">
        <v>45230</v>
      </c>
      <c r="K923" s="1">
        <v>45047</v>
      </c>
      <c r="L923" s="1">
        <v>45230</v>
      </c>
      <c r="M923" t="s">
        <v>169</v>
      </c>
      <c r="N923" t="s">
        <v>940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f>Table1[[#This Row],[RPMO Balance]]-Table1[[#This Row],[RSP Balance]]</f>
        <v>0</v>
      </c>
      <c r="AG923">
        <f>Table1[[#This Row],[RSP Total Charges]]+Table1[[#This Row],[TotalPaymentUnallocatedAmount]]+Table1[[#This Row],[TotalCreditUnallocatedAmount]]</f>
        <v>0</v>
      </c>
    </row>
    <row r="924" spans="1:33" hidden="1" x14ac:dyDescent="0.25">
      <c r="A924" t="s">
        <v>974</v>
      </c>
      <c r="B924">
        <v>54787</v>
      </c>
      <c r="C924" t="s">
        <v>2681</v>
      </c>
      <c r="D924">
        <v>51251</v>
      </c>
      <c r="E924">
        <v>7961</v>
      </c>
      <c r="F924" t="s">
        <v>1190</v>
      </c>
      <c r="G924" t="s">
        <v>1191</v>
      </c>
      <c r="H924" t="s">
        <v>969</v>
      </c>
      <c r="I924" s="1">
        <v>45017</v>
      </c>
      <c r="J924" s="1">
        <v>45199</v>
      </c>
      <c r="K924" s="1">
        <v>45017</v>
      </c>
      <c r="L924" s="1">
        <v>45199</v>
      </c>
      <c r="M924" t="s">
        <v>169</v>
      </c>
      <c r="N924" t="s">
        <v>940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f>Table1[[#This Row],[RPMO Balance]]-Table1[[#This Row],[RSP Balance]]</f>
        <v>0</v>
      </c>
      <c r="AG924">
        <f>Table1[[#This Row],[RSP Total Charges]]+Table1[[#This Row],[TotalPaymentUnallocatedAmount]]+Table1[[#This Row],[TotalCreditUnallocatedAmount]]</f>
        <v>0</v>
      </c>
    </row>
    <row r="925" spans="1:33" hidden="1" x14ac:dyDescent="0.25">
      <c r="A925" t="s">
        <v>974</v>
      </c>
      <c r="B925">
        <v>54809</v>
      </c>
      <c r="C925" t="s">
        <v>2682</v>
      </c>
      <c r="D925">
        <v>51273</v>
      </c>
      <c r="E925">
        <v>14532</v>
      </c>
      <c r="F925" t="s">
        <v>2683</v>
      </c>
      <c r="G925" t="s">
        <v>2684</v>
      </c>
      <c r="H925" t="s">
        <v>969</v>
      </c>
      <c r="I925" s="1">
        <v>45017</v>
      </c>
      <c r="J925" s="1">
        <v>45199</v>
      </c>
      <c r="K925" s="1">
        <v>45017</v>
      </c>
      <c r="L925" s="1">
        <v>45199</v>
      </c>
      <c r="M925" t="s">
        <v>169</v>
      </c>
      <c r="N925" t="s">
        <v>940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f>Table1[[#This Row],[RPMO Balance]]-Table1[[#This Row],[RSP Balance]]</f>
        <v>0</v>
      </c>
      <c r="AG925">
        <f>Table1[[#This Row],[RSP Total Charges]]+Table1[[#This Row],[TotalPaymentUnallocatedAmount]]+Table1[[#This Row],[TotalCreditUnallocatedAmount]]</f>
        <v>0</v>
      </c>
    </row>
    <row r="926" spans="1:33" hidden="1" x14ac:dyDescent="0.25">
      <c r="A926" t="s">
        <v>974</v>
      </c>
      <c r="B926">
        <v>6055</v>
      </c>
      <c r="C926" t="s">
        <v>2685</v>
      </c>
      <c r="D926">
        <v>6057</v>
      </c>
      <c r="E926">
        <v>4476</v>
      </c>
      <c r="F926" t="s">
        <v>1673</v>
      </c>
      <c r="G926" t="s">
        <v>1176</v>
      </c>
      <c r="H926">
        <v>278</v>
      </c>
      <c r="I926" s="1">
        <v>44805</v>
      </c>
      <c r="J926" s="1">
        <v>44957</v>
      </c>
      <c r="K926" s="1">
        <v>44825</v>
      </c>
      <c r="L926" s="1">
        <v>44957.321554861112</v>
      </c>
      <c r="M926" t="s">
        <v>984</v>
      </c>
      <c r="N926" t="s">
        <v>985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f>Table1[[#This Row],[RPMO Balance]]-Table1[[#This Row],[RSP Balance]]</f>
        <v>0</v>
      </c>
      <c r="AG926">
        <f>Table1[[#This Row],[RSP Total Charges]]+Table1[[#This Row],[TotalPaymentUnallocatedAmount]]+Table1[[#This Row],[TotalCreditUnallocatedAmount]]</f>
        <v>0</v>
      </c>
    </row>
    <row r="927" spans="1:33" hidden="1" x14ac:dyDescent="0.25">
      <c r="A927" t="s">
        <v>974</v>
      </c>
      <c r="B927">
        <v>6056</v>
      </c>
      <c r="C927" t="s">
        <v>2686</v>
      </c>
      <c r="D927">
        <v>6058</v>
      </c>
      <c r="E927">
        <v>4477</v>
      </c>
      <c r="F927" t="s">
        <v>2472</v>
      </c>
      <c r="G927" t="s">
        <v>2473</v>
      </c>
      <c r="H927">
        <v>282</v>
      </c>
      <c r="I927" s="1">
        <v>44805</v>
      </c>
      <c r="J927" s="1">
        <v>45016</v>
      </c>
      <c r="K927" s="1">
        <v>44825</v>
      </c>
      <c r="L927" s="1">
        <v>45016</v>
      </c>
      <c r="M927" t="s">
        <v>36</v>
      </c>
      <c r="N927" t="s">
        <v>940</v>
      </c>
      <c r="O927">
        <v>4571</v>
      </c>
      <c r="P927">
        <v>0</v>
      </c>
      <c r="Q927">
        <v>0</v>
      </c>
      <c r="R927">
        <v>4571</v>
      </c>
      <c r="S927">
        <v>0</v>
      </c>
      <c r="T927">
        <v>-4571</v>
      </c>
      <c r="U927">
        <v>0</v>
      </c>
      <c r="V927">
        <v>0</v>
      </c>
      <c r="W927">
        <v>0</v>
      </c>
      <c r="X927">
        <v>0</v>
      </c>
      <c r="Y927" s="2">
        <v>-4571</v>
      </c>
      <c r="Z927" s="2">
        <v>0</v>
      </c>
      <c r="AA927">
        <v>0</v>
      </c>
      <c r="AB927" s="2">
        <v>4571</v>
      </c>
      <c r="AC927">
        <v>-4571</v>
      </c>
      <c r="AD927">
        <v>0</v>
      </c>
      <c r="AE927">
        <v>0</v>
      </c>
      <c r="AF927">
        <f>Table1[[#This Row],[RPMO Balance]]-Table1[[#This Row],[RSP Balance]]</f>
        <v>0</v>
      </c>
      <c r="AG927">
        <f>Table1[[#This Row],[RSP Total Charges]]+Table1[[#This Row],[TotalPaymentUnallocatedAmount]]+Table1[[#This Row],[TotalCreditUnallocatedAmount]]</f>
        <v>0</v>
      </c>
    </row>
    <row r="928" spans="1:33" hidden="1" x14ac:dyDescent="0.25">
      <c r="A928" t="s">
        <v>974</v>
      </c>
      <c r="B928">
        <v>6057</v>
      </c>
      <c r="C928" t="s">
        <v>2687</v>
      </c>
      <c r="D928">
        <v>6059</v>
      </c>
      <c r="E928">
        <v>4478</v>
      </c>
      <c r="F928" t="s">
        <v>2688</v>
      </c>
      <c r="G928" t="s">
        <v>2689</v>
      </c>
      <c r="H928">
        <v>213</v>
      </c>
      <c r="I928" s="1">
        <v>44729</v>
      </c>
      <c r="J928" s="1">
        <v>44742</v>
      </c>
      <c r="K928" s="1">
        <v>44729</v>
      </c>
      <c r="L928" s="1">
        <v>44742</v>
      </c>
      <c r="M928" t="s">
        <v>984</v>
      </c>
      <c r="N928" t="s">
        <v>985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f>Table1[[#This Row],[RPMO Balance]]-Table1[[#This Row],[RSP Balance]]</f>
        <v>0</v>
      </c>
      <c r="AG928">
        <f>Table1[[#This Row],[RSP Total Charges]]+Table1[[#This Row],[TotalPaymentUnallocatedAmount]]+Table1[[#This Row],[TotalCreditUnallocatedAmount]]</f>
        <v>0</v>
      </c>
    </row>
    <row r="929" spans="1:33" hidden="1" x14ac:dyDescent="0.25">
      <c r="A929" t="s">
        <v>974</v>
      </c>
      <c r="B929">
        <v>6058</v>
      </c>
      <c r="C929" t="s">
        <v>2690</v>
      </c>
      <c r="D929">
        <v>6060</v>
      </c>
      <c r="E929">
        <v>4479</v>
      </c>
      <c r="F929" t="s">
        <v>2691</v>
      </c>
      <c r="G929" t="s">
        <v>2692</v>
      </c>
      <c r="H929">
        <v>123</v>
      </c>
      <c r="I929" s="1">
        <v>44729</v>
      </c>
      <c r="J929" s="1">
        <v>44742</v>
      </c>
      <c r="K929" s="1">
        <v>44729</v>
      </c>
      <c r="L929" s="1">
        <v>44742</v>
      </c>
      <c r="M929" t="s">
        <v>984</v>
      </c>
      <c r="N929" t="s">
        <v>985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f>Table1[[#This Row],[RPMO Balance]]-Table1[[#This Row],[RSP Balance]]</f>
        <v>0</v>
      </c>
      <c r="AG929">
        <f>Table1[[#This Row],[RSP Total Charges]]+Table1[[#This Row],[TotalPaymentUnallocatedAmount]]+Table1[[#This Row],[TotalCreditUnallocatedAmount]]</f>
        <v>0</v>
      </c>
    </row>
    <row r="930" spans="1:33" hidden="1" x14ac:dyDescent="0.25">
      <c r="A930" t="s">
        <v>974</v>
      </c>
      <c r="B930">
        <v>6059</v>
      </c>
      <c r="C930" t="s">
        <v>2693</v>
      </c>
      <c r="D930">
        <v>6061</v>
      </c>
      <c r="E930">
        <v>4480</v>
      </c>
      <c r="F930" t="s">
        <v>2349</v>
      </c>
      <c r="G930" t="s">
        <v>2694</v>
      </c>
      <c r="H930">
        <v>286</v>
      </c>
      <c r="I930" s="1">
        <v>44805</v>
      </c>
      <c r="J930" s="1">
        <v>45260</v>
      </c>
      <c r="K930" s="1">
        <v>44827.627106481479</v>
      </c>
      <c r="L930" s="1">
        <v>45260</v>
      </c>
      <c r="M930" t="s">
        <v>36</v>
      </c>
      <c r="N930" t="s">
        <v>37</v>
      </c>
      <c r="O930">
        <v>4035</v>
      </c>
      <c r="P930">
        <v>0</v>
      </c>
      <c r="Q930">
        <v>-101</v>
      </c>
      <c r="R930">
        <v>4136</v>
      </c>
      <c r="S930">
        <v>0</v>
      </c>
      <c r="T930">
        <v>-3535</v>
      </c>
      <c r="U930">
        <v>500</v>
      </c>
      <c r="V930">
        <v>0</v>
      </c>
      <c r="W930">
        <v>0</v>
      </c>
      <c r="X930">
        <v>0</v>
      </c>
      <c r="Y930">
        <v>-3535</v>
      </c>
      <c r="Z930">
        <v>-101</v>
      </c>
      <c r="AA930">
        <v>0</v>
      </c>
      <c r="AB930">
        <v>4136</v>
      </c>
      <c r="AC930">
        <v>-3535</v>
      </c>
      <c r="AD930">
        <v>-101</v>
      </c>
      <c r="AE930">
        <v>500</v>
      </c>
      <c r="AF930">
        <f>Table1[[#This Row],[RPMO Balance]]-Table1[[#This Row],[RSP Balance]]</f>
        <v>0</v>
      </c>
      <c r="AG930">
        <f>Table1[[#This Row],[RSP Total Charges]]+Table1[[#This Row],[TotalPaymentUnallocatedAmount]]+Table1[[#This Row],[TotalCreditUnallocatedAmount]]</f>
        <v>500</v>
      </c>
    </row>
    <row r="931" spans="1:33" hidden="1" x14ac:dyDescent="0.25">
      <c r="A931" t="s">
        <v>974</v>
      </c>
      <c r="B931">
        <v>6060</v>
      </c>
      <c r="C931" t="s">
        <v>2695</v>
      </c>
      <c r="D931">
        <v>6062</v>
      </c>
      <c r="E931">
        <v>4481</v>
      </c>
      <c r="F931" t="s">
        <v>2319</v>
      </c>
      <c r="G931" t="s">
        <v>2320</v>
      </c>
      <c r="H931">
        <v>110</v>
      </c>
      <c r="I931" s="1">
        <v>44805</v>
      </c>
      <c r="J931" s="1">
        <v>44957</v>
      </c>
      <c r="K931" s="1">
        <v>44825</v>
      </c>
      <c r="L931" s="1">
        <v>44957.321554861112</v>
      </c>
      <c r="M931" t="s">
        <v>984</v>
      </c>
      <c r="N931" t="s">
        <v>985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f>Table1[[#This Row],[RPMO Balance]]-Table1[[#This Row],[RSP Balance]]</f>
        <v>0</v>
      </c>
      <c r="AG931">
        <f>Table1[[#This Row],[RSP Total Charges]]+Table1[[#This Row],[TotalPaymentUnallocatedAmount]]+Table1[[#This Row],[TotalCreditUnallocatedAmount]]</f>
        <v>0</v>
      </c>
    </row>
    <row r="932" spans="1:33" hidden="1" x14ac:dyDescent="0.25">
      <c r="A932" t="s">
        <v>974</v>
      </c>
      <c r="B932">
        <v>6061</v>
      </c>
      <c r="C932" t="s">
        <v>2696</v>
      </c>
      <c r="D932">
        <v>6063</v>
      </c>
      <c r="E932">
        <v>4482</v>
      </c>
      <c r="F932" t="s">
        <v>1712</v>
      </c>
      <c r="G932" t="s">
        <v>1713</v>
      </c>
      <c r="H932">
        <v>114</v>
      </c>
      <c r="I932" s="1">
        <v>44805</v>
      </c>
      <c r="J932" s="1">
        <v>44834</v>
      </c>
      <c r="K932" s="1">
        <v>44825</v>
      </c>
      <c r="L932" s="1">
        <v>44834.627106481479</v>
      </c>
      <c r="M932" t="s">
        <v>984</v>
      </c>
      <c r="N932" t="s">
        <v>985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f>Table1[[#This Row],[RPMO Balance]]-Table1[[#This Row],[RSP Balance]]</f>
        <v>0</v>
      </c>
      <c r="AG932">
        <f>Table1[[#This Row],[RSP Total Charges]]+Table1[[#This Row],[TotalPaymentUnallocatedAmount]]+Table1[[#This Row],[TotalCreditUnallocatedAmount]]</f>
        <v>0</v>
      </c>
    </row>
    <row r="933" spans="1:33" hidden="1" x14ac:dyDescent="0.25">
      <c r="A933" t="s">
        <v>974</v>
      </c>
      <c r="B933">
        <v>6062</v>
      </c>
      <c r="C933" t="s">
        <v>2697</v>
      </c>
      <c r="D933">
        <v>6064</v>
      </c>
      <c r="E933">
        <v>4483</v>
      </c>
      <c r="F933" t="s">
        <v>2698</v>
      </c>
      <c r="G933" t="s">
        <v>2699</v>
      </c>
      <c r="H933">
        <v>201</v>
      </c>
      <c r="I933" s="1">
        <v>44729</v>
      </c>
      <c r="J933" s="1">
        <v>44742</v>
      </c>
      <c r="K933" s="1">
        <v>44729</v>
      </c>
      <c r="L933" s="1">
        <v>44742</v>
      </c>
      <c r="M933" t="s">
        <v>984</v>
      </c>
      <c r="N933" t="s">
        <v>985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f>Table1[[#This Row],[RPMO Balance]]-Table1[[#This Row],[RSP Balance]]</f>
        <v>0</v>
      </c>
      <c r="AG933">
        <f>Table1[[#This Row],[RSP Total Charges]]+Table1[[#This Row],[TotalPaymentUnallocatedAmount]]+Table1[[#This Row],[TotalCreditUnallocatedAmount]]</f>
        <v>0</v>
      </c>
    </row>
    <row r="934" spans="1:33" hidden="1" x14ac:dyDescent="0.25">
      <c r="A934" t="s">
        <v>974</v>
      </c>
      <c r="B934">
        <v>6063</v>
      </c>
      <c r="C934" t="s">
        <v>2700</v>
      </c>
      <c r="D934">
        <v>6065</v>
      </c>
      <c r="E934">
        <v>4484</v>
      </c>
      <c r="F934" t="s">
        <v>1518</v>
      </c>
      <c r="G934" t="s">
        <v>1519</v>
      </c>
      <c r="H934">
        <v>117</v>
      </c>
      <c r="I934" s="1">
        <v>44729</v>
      </c>
      <c r="J934" s="1">
        <v>44804</v>
      </c>
      <c r="K934" s="1">
        <v>44729</v>
      </c>
      <c r="L934" s="1">
        <v>44804</v>
      </c>
      <c r="M934" t="s">
        <v>984</v>
      </c>
      <c r="N934" t="s">
        <v>985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f>Table1[[#This Row],[RPMO Balance]]-Table1[[#This Row],[RSP Balance]]</f>
        <v>0</v>
      </c>
      <c r="AG934">
        <f>Table1[[#This Row],[RSP Total Charges]]+Table1[[#This Row],[TotalPaymentUnallocatedAmount]]+Table1[[#This Row],[TotalCreditUnallocatedAmount]]</f>
        <v>0</v>
      </c>
    </row>
    <row r="935" spans="1:33" hidden="1" x14ac:dyDescent="0.25">
      <c r="A935" t="s">
        <v>974</v>
      </c>
      <c r="B935">
        <v>6064</v>
      </c>
      <c r="C935" t="s">
        <v>2701</v>
      </c>
      <c r="D935">
        <v>6066</v>
      </c>
      <c r="E935">
        <v>4485</v>
      </c>
      <c r="F935" t="s">
        <v>2227</v>
      </c>
      <c r="G935" t="s">
        <v>2228</v>
      </c>
      <c r="H935">
        <v>178</v>
      </c>
      <c r="I935" s="1">
        <v>44805</v>
      </c>
      <c r="J935" s="1">
        <v>44926</v>
      </c>
      <c r="K935" s="1">
        <v>44825</v>
      </c>
      <c r="L935" s="1">
        <v>44926</v>
      </c>
      <c r="M935" t="s">
        <v>984</v>
      </c>
      <c r="N935" t="s">
        <v>985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f>Table1[[#This Row],[RPMO Balance]]-Table1[[#This Row],[RSP Balance]]</f>
        <v>0</v>
      </c>
      <c r="AG935">
        <f>Table1[[#This Row],[RSP Total Charges]]+Table1[[#This Row],[TotalPaymentUnallocatedAmount]]+Table1[[#This Row],[TotalCreditUnallocatedAmount]]</f>
        <v>0</v>
      </c>
    </row>
    <row r="936" spans="1:33" hidden="1" x14ac:dyDescent="0.25">
      <c r="A936" t="s">
        <v>974</v>
      </c>
      <c r="B936">
        <v>6065</v>
      </c>
      <c r="C936" t="s">
        <v>2702</v>
      </c>
      <c r="D936">
        <v>6067</v>
      </c>
      <c r="E936">
        <v>4486</v>
      </c>
      <c r="F936" t="s">
        <v>2080</v>
      </c>
      <c r="G936" t="s">
        <v>1988</v>
      </c>
      <c r="H936">
        <v>112</v>
      </c>
      <c r="I936" s="1">
        <v>44805</v>
      </c>
      <c r="J936" s="1">
        <v>44834</v>
      </c>
      <c r="K936" s="1">
        <v>44844.627106481479</v>
      </c>
      <c r="L936" s="1">
        <v>44834</v>
      </c>
      <c r="M936" t="s">
        <v>984</v>
      </c>
      <c r="N936" t="s">
        <v>985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f>Table1[[#This Row],[RPMO Balance]]-Table1[[#This Row],[RSP Balance]]</f>
        <v>0</v>
      </c>
      <c r="AG936">
        <f>Table1[[#This Row],[RSP Total Charges]]+Table1[[#This Row],[TotalPaymentUnallocatedAmount]]+Table1[[#This Row],[TotalCreditUnallocatedAmount]]</f>
        <v>0</v>
      </c>
    </row>
    <row r="937" spans="1:33" hidden="1" x14ac:dyDescent="0.25">
      <c r="A937" t="s">
        <v>974</v>
      </c>
      <c r="B937">
        <v>6066</v>
      </c>
      <c r="C937" t="s">
        <v>2703</v>
      </c>
      <c r="D937">
        <v>6068</v>
      </c>
      <c r="E937">
        <v>4487</v>
      </c>
      <c r="F937" t="s">
        <v>1510</v>
      </c>
      <c r="G937" t="s">
        <v>1511</v>
      </c>
      <c r="H937">
        <v>206</v>
      </c>
      <c r="I937" s="1">
        <v>44729</v>
      </c>
      <c r="J937" s="1">
        <v>44773</v>
      </c>
      <c r="K937" s="1">
        <v>44729</v>
      </c>
      <c r="L937" s="1">
        <v>44773</v>
      </c>
      <c r="M937" t="s">
        <v>984</v>
      </c>
      <c r="N937" t="s">
        <v>985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f>Table1[[#This Row],[RPMO Balance]]-Table1[[#This Row],[RSP Balance]]</f>
        <v>0</v>
      </c>
      <c r="AG937">
        <f>Table1[[#This Row],[RSP Total Charges]]+Table1[[#This Row],[TotalPaymentUnallocatedAmount]]+Table1[[#This Row],[TotalCreditUnallocatedAmount]]</f>
        <v>0</v>
      </c>
    </row>
    <row r="938" spans="1:33" hidden="1" x14ac:dyDescent="0.25">
      <c r="A938" t="s">
        <v>974</v>
      </c>
      <c r="B938">
        <v>6067</v>
      </c>
      <c r="C938" t="s">
        <v>2704</v>
      </c>
      <c r="D938">
        <v>6069</v>
      </c>
      <c r="E938">
        <v>4488</v>
      </c>
      <c r="F938" t="s">
        <v>741</v>
      </c>
      <c r="G938" t="s">
        <v>2705</v>
      </c>
      <c r="H938">
        <v>460</v>
      </c>
      <c r="I938" s="1">
        <v>44825</v>
      </c>
      <c r="J938" s="1">
        <v>45169</v>
      </c>
      <c r="K938" s="1">
        <v>44827.627106481479</v>
      </c>
      <c r="L938" s="1">
        <v>45169</v>
      </c>
      <c r="M938" t="s">
        <v>36</v>
      </c>
      <c r="N938" t="s">
        <v>940</v>
      </c>
      <c r="O938">
        <v>3480</v>
      </c>
      <c r="P938">
        <v>0</v>
      </c>
      <c r="Q938">
        <v>0</v>
      </c>
      <c r="R938">
        <v>3480</v>
      </c>
      <c r="S938">
        <v>0</v>
      </c>
      <c r="T938">
        <v>0</v>
      </c>
      <c r="U938">
        <v>3480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3480</v>
      </c>
      <c r="AC938">
        <v>0</v>
      </c>
      <c r="AD938">
        <v>0</v>
      </c>
      <c r="AE938">
        <v>3480</v>
      </c>
      <c r="AF938">
        <f>Table1[[#This Row],[RPMO Balance]]-Table1[[#This Row],[RSP Balance]]</f>
        <v>0</v>
      </c>
      <c r="AG938">
        <f>Table1[[#This Row],[RSP Total Charges]]+Table1[[#This Row],[TotalPaymentUnallocatedAmount]]+Table1[[#This Row],[TotalCreditUnallocatedAmount]]</f>
        <v>3480</v>
      </c>
    </row>
    <row r="939" spans="1:33" hidden="1" x14ac:dyDescent="0.25">
      <c r="A939" t="s">
        <v>974</v>
      </c>
      <c r="B939">
        <v>6068</v>
      </c>
      <c r="C939" t="s">
        <v>2706</v>
      </c>
      <c r="D939">
        <v>6070</v>
      </c>
      <c r="E939">
        <v>4489</v>
      </c>
      <c r="F939" t="s">
        <v>1538</v>
      </c>
      <c r="G939" t="s">
        <v>2495</v>
      </c>
      <c r="H939">
        <v>372</v>
      </c>
      <c r="I939" s="1">
        <v>44805</v>
      </c>
      <c r="J939" s="1">
        <v>44985</v>
      </c>
      <c r="K939" s="1">
        <v>44825</v>
      </c>
      <c r="L939" s="1">
        <v>44985.321554861112</v>
      </c>
      <c r="M939" t="s">
        <v>984</v>
      </c>
      <c r="N939" t="s">
        <v>985</v>
      </c>
      <c r="O939">
        <v>3510</v>
      </c>
      <c r="P939">
        <v>0</v>
      </c>
      <c r="Q939">
        <v>-195</v>
      </c>
      <c r="R939">
        <v>3705</v>
      </c>
      <c r="S939">
        <v>3705</v>
      </c>
      <c r="T939">
        <v>-3510</v>
      </c>
      <c r="U939">
        <v>0</v>
      </c>
      <c r="V939">
        <v>-3510</v>
      </c>
      <c r="W939">
        <v>-3510</v>
      </c>
      <c r="X939">
        <v>-195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f>Table1[[#This Row],[RPMO Balance]]-Table1[[#This Row],[RSP Balance]]</f>
        <v>0</v>
      </c>
      <c r="AG939">
        <f>Table1[[#This Row],[RSP Total Charges]]+Table1[[#This Row],[TotalPaymentUnallocatedAmount]]+Table1[[#This Row],[TotalCreditUnallocatedAmount]]</f>
        <v>0</v>
      </c>
    </row>
    <row r="940" spans="1:33" hidden="1" x14ac:dyDescent="0.25">
      <c r="A940" t="s">
        <v>974</v>
      </c>
      <c r="B940">
        <v>6069</v>
      </c>
      <c r="C940" t="s">
        <v>2707</v>
      </c>
      <c r="D940">
        <v>6071</v>
      </c>
      <c r="E940">
        <v>4490</v>
      </c>
      <c r="F940" t="s">
        <v>1716</v>
      </c>
      <c r="G940" t="s">
        <v>1717</v>
      </c>
      <c r="H940">
        <v>363</v>
      </c>
      <c r="I940" s="1">
        <v>44805</v>
      </c>
      <c r="J940" s="1">
        <v>44834</v>
      </c>
      <c r="K940" s="1">
        <v>44825</v>
      </c>
      <c r="L940" s="1">
        <v>44834.627106481479</v>
      </c>
      <c r="M940" t="s">
        <v>984</v>
      </c>
      <c r="N940" t="s">
        <v>985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f>Table1[[#This Row],[RPMO Balance]]-Table1[[#This Row],[RSP Balance]]</f>
        <v>0</v>
      </c>
      <c r="AG940">
        <f>Table1[[#This Row],[RSP Total Charges]]+Table1[[#This Row],[TotalPaymentUnallocatedAmount]]+Table1[[#This Row],[TotalCreditUnallocatedAmount]]</f>
        <v>0</v>
      </c>
    </row>
    <row r="941" spans="1:33" hidden="1" x14ac:dyDescent="0.25">
      <c r="A941" t="s">
        <v>974</v>
      </c>
      <c r="B941">
        <v>6070</v>
      </c>
      <c r="C941" t="s">
        <v>2708</v>
      </c>
      <c r="D941">
        <v>6072</v>
      </c>
      <c r="E941">
        <v>4491</v>
      </c>
      <c r="F941" t="s">
        <v>1530</v>
      </c>
      <c r="G941" t="s">
        <v>1531</v>
      </c>
      <c r="I941" s="1">
        <v>44729</v>
      </c>
      <c r="J941" s="1">
        <v>44773</v>
      </c>
      <c r="K941" s="1">
        <v>44729</v>
      </c>
      <c r="L941" s="1">
        <v>44773</v>
      </c>
      <c r="M941" t="s">
        <v>984</v>
      </c>
      <c r="N941" t="s">
        <v>985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f>Table1[[#This Row],[RPMO Balance]]-Table1[[#This Row],[RSP Balance]]</f>
        <v>0</v>
      </c>
      <c r="AG941">
        <f>Table1[[#This Row],[RSP Total Charges]]+Table1[[#This Row],[TotalPaymentUnallocatedAmount]]+Table1[[#This Row],[TotalCreditUnallocatedAmount]]</f>
        <v>0</v>
      </c>
    </row>
    <row r="942" spans="1:33" hidden="1" x14ac:dyDescent="0.25">
      <c r="A942" t="s">
        <v>974</v>
      </c>
      <c r="B942">
        <v>6071</v>
      </c>
      <c r="C942" t="s">
        <v>2709</v>
      </c>
      <c r="D942">
        <v>6073</v>
      </c>
      <c r="E942">
        <v>4492</v>
      </c>
      <c r="F942" t="s">
        <v>1720</v>
      </c>
      <c r="G942" t="s">
        <v>1721</v>
      </c>
      <c r="H942">
        <v>317</v>
      </c>
      <c r="I942" s="1">
        <v>44805</v>
      </c>
      <c r="J942" s="1">
        <v>44834</v>
      </c>
      <c r="K942" s="1">
        <v>44825</v>
      </c>
      <c r="L942" s="1">
        <v>44834.627106481479</v>
      </c>
      <c r="M942" t="s">
        <v>984</v>
      </c>
      <c r="N942" t="s">
        <v>985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f>Table1[[#This Row],[RPMO Balance]]-Table1[[#This Row],[RSP Balance]]</f>
        <v>0</v>
      </c>
      <c r="AG942">
        <f>Table1[[#This Row],[RSP Total Charges]]+Table1[[#This Row],[TotalPaymentUnallocatedAmount]]+Table1[[#This Row],[TotalCreditUnallocatedAmount]]</f>
        <v>0</v>
      </c>
    </row>
    <row r="943" spans="1:33" hidden="1" x14ac:dyDescent="0.25">
      <c r="A943" t="s">
        <v>974</v>
      </c>
      <c r="B943">
        <v>6072</v>
      </c>
      <c r="C943" t="s">
        <v>2710</v>
      </c>
      <c r="D943">
        <v>6074</v>
      </c>
      <c r="E943">
        <v>4493</v>
      </c>
      <c r="F943" t="s">
        <v>2083</v>
      </c>
      <c r="G943" t="s">
        <v>2084</v>
      </c>
      <c r="H943">
        <v>165</v>
      </c>
      <c r="I943" s="1">
        <v>44805</v>
      </c>
      <c r="J943" s="1">
        <v>44834</v>
      </c>
      <c r="K943" s="1">
        <v>44842.627106481479</v>
      </c>
      <c r="L943" s="1">
        <v>44834</v>
      </c>
      <c r="M943" t="s">
        <v>984</v>
      </c>
      <c r="N943" t="s">
        <v>985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f>Table1[[#This Row],[RPMO Balance]]-Table1[[#This Row],[RSP Balance]]</f>
        <v>0</v>
      </c>
      <c r="AG943">
        <f>Table1[[#This Row],[RSP Total Charges]]+Table1[[#This Row],[TotalPaymentUnallocatedAmount]]+Table1[[#This Row],[TotalCreditUnallocatedAmount]]</f>
        <v>0</v>
      </c>
    </row>
    <row r="944" spans="1:33" hidden="1" x14ac:dyDescent="0.25">
      <c r="A944" t="s">
        <v>974</v>
      </c>
      <c r="B944">
        <v>6073</v>
      </c>
      <c r="C944" t="s">
        <v>2711</v>
      </c>
      <c r="D944">
        <v>6075</v>
      </c>
      <c r="E944">
        <v>4494</v>
      </c>
      <c r="F944" t="s">
        <v>2234</v>
      </c>
      <c r="G944" t="s">
        <v>2235</v>
      </c>
      <c r="H944">
        <v>208</v>
      </c>
      <c r="I944" s="1">
        <v>44805</v>
      </c>
      <c r="J944" s="1">
        <v>44926</v>
      </c>
      <c r="K944" s="1">
        <v>44825</v>
      </c>
      <c r="L944" s="1">
        <v>44926.321554861112</v>
      </c>
      <c r="M944" t="s">
        <v>984</v>
      </c>
      <c r="N944" t="s">
        <v>985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f>Table1[[#This Row],[RPMO Balance]]-Table1[[#This Row],[RSP Balance]]</f>
        <v>0</v>
      </c>
      <c r="AG944">
        <f>Table1[[#This Row],[RSP Total Charges]]+Table1[[#This Row],[TotalPaymentUnallocatedAmount]]+Table1[[#This Row],[TotalCreditUnallocatedAmount]]</f>
        <v>0</v>
      </c>
    </row>
    <row r="945" spans="1:33" hidden="1" x14ac:dyDescent="0.25">
      <c r="A945" t="s">
        <v>974</v>
      </c>
      <c r="B945">
        <v>6074</v>
      </c>
      <c r="C945" t="s">
        <v>2712</v>
      </c>
      <c r="D945">
        <v>6076</v>
      </c>
      <c r="E945">
        <v>4495</v>
      </c>
      <c r="F945" t="s">
        <v>553</v>
      </c>
      <c r="G945" t="s">
        <v>2087</v>
      </c>
      <c r="H945">
        <v>183</v>
      </c>
      <c r="I945" s="1">
        <v>44805</v>
      </c>
      <c r="J945" s="1">
        <v>44834</v>
      </c>
      <c r="K945" s="1">
        <v>44842.627106481479</v>
      </c>
      <c r="L945" s="1">
        <v>44834</v>
      </c>
      <c r="M945" t="s">
        <v>984</v>
      </c>
      <c r="N945" t="s">
        <v>985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f>Table1[[#This Row],[RPMO Balance]]-Table1[[#This Row],[RSP Balance]]</f>
        <v>0</v>
      </c>
      <c r="AG945">
        <f>Table1[[#This Row],[RSP Total Charges]]+Table1[[#This Row],[TotalPaymentUnallocatedAmount]]+Table1[[#This Row],[TotalCreditUnallocatedAmount]]</f>
        <v>0</v>
      </c>
    </row>
    <row r="946" spans="1:33" hidden="1" x14ac:dyDescent="0.25">
      <c r="A946" t="s">
        <v>974</v>
      </c>
      <c r="B946">
        <v>6075</v>
      </c>
      <c r="C946" t="s">
        <v>2713</v>
      </c>
      <c r="D946">
        <v>6077</v>
      </c>
      <c r="E946">
        <v>4496</v>
      </c>
      <c r="F946" t="s">
        <v>2714</v>
      </c>
      <c r="G946" t="s">
        <v>2243</v>
      </c>
      <c r="H946">
        <v>362</v>
      </c>
      <c r="I946" s="1">
        <v>44805</v>
      </c>
      <c r="J946" s="1">
        <v>45137</v>
      </c>
      <c r="K946" s="1">
        <v>44825</v>
      </c>
      <c r="L946" s="1">
        <v>45137</v>
      </c>
      <c r="M946" t="s">
        <v>36</v>
      </c>
      <c r="N946" t="s">
        <v>940</v>
      </c>
      <c r="O946">
        <v>3240</v>
      </c>
      <c r="P946">
        <v>0</v>
      </c>
      <c r="Q946">
        <v>-1</v>
      </c>
      <c r="R946">
        <v>3241</v>
      </c>
      <c r="S946">
        <v>3241</v>
      </c>
      <c r="T946">
        <v>-3240</v>
      </c>
      <c r="U946">
        <v>0</v>
      </c>
      <c r="V946">
        <v>-3240</v>
      </c>
      <c r="W946">
        <v>-3240</v>
      </c>
      <c r="X946">
        <v>-1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f>Table1[[#This Row],[RPMO Balance]]-Table1[[#This Row],[RSP Balance]]</f>
        <v>0</v>
      </c>
      <c r="AG946">
        <f>Table1[[#This Row],[RSP Total Charges]]+Table1[[#This Row],[TotalPaymentUnallocatedAmount]]+Table1[[#This Row],[TotalCreditUnallocatedAmount]]</f>
        <v>0</v>
      </c>
    </row>
    <row r="947" spans="1:33" hidden="1" x14ac:dyDescent="0.25">
      <c r="A947" t="s">
        <v>974</v>
      </c>
      <c r="B947">
        <v>6076</v>
      </c>
      <c r="C947" t="s">
        <v>2715</v>
      </c>
      <c r="D947">
        <v>6078</v>
      </c>
      <c r="E947">
        <v>4497</v>
      </c>
      <c r="F947" t="s">
        <v>1006</v>
      </c>
      <c r="G947" t="s">
        <v>2716</v>
      </c>
      <c r="H947">
        <v>366</v>
      </c>
      <c r="I947" s="1">
        <v>44805</v>
      </c>
      <c r="J947" s="1">
        <v>45229</v>
      </c>
      <c r="K947" s="1">
        <v>44825</v>
      </c>
      <c r="L947" s="1">
        <v>45229</v>
      </c>
      <c r="M947" t="s">
        <v>36</v>
      </c>
      <c r="N947" t="s">
        <v>940</v>
      </c>
      <c r="O947">
        <v>2700</v>
      </c>
      <c r="P947">
        <v>0</v>
      </c>
      <c r="Q947">
        <v>-540</v>
      </c>
      <c r="R947">
        <v>3240</v>
      </c>
      <c r="S947">
        <v>0</v>
      </c>
      <c r="T947">
        <v>-2700</v>
      </c>
      <c r="U947">
        <v>0</v>
      </c>
      <c r="V947">
        <v>0</v>
      </c>
      <c r="W947">
        <v>0</v>
      </c>
      <c r="X947">
        <v>0</v>
      </c>
      <c r="Y947" s="2">
        <v>-2700</v>
      </c>
      <c r="Z947" s="2">
        <v>-540</v>
      </c>
      <c r="AA947">
        <v>0</v>
      </c>
      <c r="AB947" s="2">
        <v>3240</v>
      </c>
      <c r="AC947">
        <v>-2700</v>
      </c>
      <c r="AD947">
        <v>-540</v>
      </c>
      <c r="AE947">
        <v>0</v>
      </c>
      <c r="AF947">
        <f>Table1[[#This Row],[RPMO Balance]]-Table1[[#This Row],[RSP Balance]]</f>
        <v>0</v>
      </c>
      <c r="AG947">
        <f>Table1[[#This Row],[RSP Total Charges]]+Table1[[#This Row],[TotalPaymentUnallocatedAmount]]+Table1[[#This Row],[TotalCreditUnallocatedAmount]]</f>
        <v>0</v>
      </c>
    </row>
    <row r="948" spans="1:33" hidden="1" x14ac:dyDescent="0.25">
      <c r="A948" t="s">
        <v>974</v>
      </c>
      <c r="B948">
        <v>6077</v>
      </c>
      <c r="C948" t="s">
        <v>2717</v>
      </c>
      <c r="D948">
        <v>6079</v>
      </c>
      <c r="E948">
        <v>4498</v>
      </c>
      <c r="F948" t="s">
        <v>2602</v>
      </c>
      <c r="G948" t="s">
        <v>2603</v>
      </c>
      <c r="H948">
        <v>315</v>
      </c>
      <c r="I948" s="1">
        <v>44805</v>
      </c>
      <c r="J948" s="1">
        <v>44985</v>
      </c>
      <c r="K948" s="1">
        <v>44825</v>
      </c>
      <c r="L948" s="1">
        <v>44985.321554861112</v>
      </c>
      <c r="M948" t="s">
        <v>984</v>
      </c>
      <c r="N948" t="s">
        <v>985</v>
      </c>
      <c r="O948">
        <v>2850</v>
      </c>
      <c r="P948">
        <v>0</v>
      </c>
      <c r="Q948">
        <v>0</v>
      </c>
      <c r="R948">
        <v>2850</v>
      </c>
      <c r="S948">
        <v>570</v>
      </c>
      <c r="T948">
        <v>-2850</v>
      </c>
      <c r="U948">
        <v>0</v>
      </c>
      <c r="V948">
        <v>-570</v>
      </c>
      <c r="W948">
        <v>-570</v>
      </c>
      <c r="X948">
        <v>0</v>
      </c>
      <c r="Y948" s="2">
        <v>-2280</v>
      </c>
      <c r="Z948" s="2">
        <v>0</v>
      </c>
      <c r="AA948">
        <v>0</v>
      </c>
      <c r="AB948" s="2">
        <v>2280</v>
      </c>
      <c r="AC948">
        <v>-2280</v>
      </c>
      <c r="AD948">
        <v>0</v>
      </c>
      <c r="AE948">
        <v>0</v>
      </c>
      <c r="AF948">
        <f>Table1[[#This Row],[RPMO Balance]]-Table1[[#This Row],[RSP Balance]]</f>
        <v>0</v>
      </c>
      <c r="AG948">
        <f>Table1[[#This Row],[RSP Total Charges]]+Table1[[#This Row],[TotalPaymentUnallocatedAmount]]+Table1[[#This Row],[TotalCreditUnallocatedAmount]]</f>
        <v>0</v>
      </c>
    </row>
    <row r="949" spans="1:33" hidden="1" x14ac:dyDescent="0.25">
      <c r="A949" t="s">
        <v>974</v>
      </c>
      <c r="B949">
        <v>6078</v>
      </c>
      <c r="C949" t="s">
        <v>2718</v>
      </c>
      <c r="D949">
        <v>6080</v>
      </c>
      <c r="E949">
        <v>4499</v>
      </c>
      <c r="F949" t="s">
        <v>1908</v>
      </c>
      <c r="G949" t="s">
        <v>1909</v>
      </c>
      <c r="H949">
        <v>324</v>
      </c>
      <c r="I949" s="1">
        <v>44805</v>
      </c>
      <c r="J949" s="1">
        <v>44865</v>
      </c>
      <c r="K949" s="1">
        <v>44825</v>
      </c>
      <c r="L949" s="1">
        <v>44865.321554861112</v>
      </c>
      <c r="M949" t="s">
        <v>984</v>
      </c>
      <c r="N949" t="s">
        <v>985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f>Table1[[#This Row],[RPMO Balance]]-Table1[[#This Row],[RSP Balance]]</f>
        <v>0</v>
      </c>
      <c r="AG949">
        <f>Table1[[#This Row],[RSP Total Charges]]+Table1[[#This Row],[TotalPaymentUnallocatedAmount]]+Table1[[#This Row],[TotalCreditUnallocatedAmount]]</f>
        <v>0</v>
      </c>
    </row>
    <row r="950" spans="1:33" hidden="1" x14ac:dyDescent="0.25">
      <c r="A950" t="s">
        <v>974</v>
      </c>
      <c r="B950">
        <v>6079</v>
      </c>
      <c r="C950" t="s">
        <v>2719</v>
      </c>
      <c r="D950">
        <v>6081</v>
      </c>
      <c r="E950">
        <v>4500</v>
      </c>
      <c r="F950" t="s">
        <v>1588</v>
      </c>
      <c r="G950" t="s">
        <v>1589</v>
      </c>
      <c r="H950">
        <v>124</v>
      </c>
      <c r="I950" s="1">
        <v>44729</v>
      </c>
      <c r="J950" s="1">
        <v>44773</v>
      </c>
      <c r="K950" s="1">
        <v>44729</v>
      </c>
      <c r="L950" s="1">
        <v>44773</v>
      </c>
      <c r="M950" t="s">
        <v>984</v>
      </c>
      <c r="N950" t="s">
        <v>985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f>Table1[[#This Row],[RPMO Balance]]-Table1[[#This Row],[RSP Balance]]</f>
        <v>0</v>
      </c>
      <c r="AG950">
        <f>Table1[[#This Row],[RSP Total Charges]]+Table1[[#This Row],[TotalPaymentUnallocatedAmount]]+Table1[[#This Row],[TotalCreditUnallocatedAmount]]</f>
        <v>0</v>
      </c>
    </row>
    <row r="951" spans="1:33" hidden="1" x14ac:dyDescent="0.25">
      <c r="A951" t="s">
        <v>974</v>
      </c>
      <c r="B951">
        <v>6080</v>
      </c>
      <c r="C951" t="s">
        <v>2720</v>
      </c>
      <c r="D951">
        <v>6082</v>
      </c>
      <c r="E951">
        <v>4501</v>
      </c>
      <c r="F951" t="s">
        <v>1036</v>
      </c>
      <c r="G951" t="s">
        <v>1592</v>
      </c>
      <c r="H951">
        <v>125</v>
      </c>
      <c r="I951" s="1">
        <v>44729</v>
      </c>
      <c r="J951" s="1">
        <v>44773</v>
      </c>
      <c r="K951" s="1">
        <v>44729</v>
      </c>
      <c r="L951" s="1">
        <v>44773</v>
      </c>
      <c r="M951" t="s">
        <v>984</v>
      </c>
      <c r="N951" t="s">
        <v>985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f>Table1[[#This Row],[RPMO Balance]]-Table1[[#This Row],[RSP Balance]]</f>
        <v>0</v>
      </c>
      <c r="AG951">
        <f>Table1[[#This Row],[RSP Total Charges]]+Table1[[#This Row],[TotalPaymentUnallocatedAmount]]+Table1[[#This Row],[TotalCreditUnallocatedAmount]]</f>
        <v>0</v>
      </c>
    </row>
    <row r="952" spans="1:33" hidden="1" x14ac:dyDescent="0.25">
      <c r="A952" t="s">
        <v>974</v>
      </c>
      <c r="B952">
        <v>6082</v>
      </c>
      <c r="C952" t="s">
        <v>2721</v>
      </c>
      <c r="D952">
        <v>6084</v>
      </c>
      <c r="E952">
        <v>4503</v>
      </c>
      <c r="F952" t="s">
        <v>2401</v>
      </c>
      <c r="G952" t="s">
        <v>2402</v>
      </c>
      <c r="H952">
        <v>237</v>
      </c>
      <c r="I952" s="1">
        <v>44805</v>
      </c>
      <c r="J952" s="1">
        <v>44985</v>
      </c>
      <c r="K952" s="1">
        <v>44841.627106481479</v>
      </c>
      <c r="L952" s="1">
        <v>44985.321554861112</v>
      </c>
      <c r="M952" t="s">
        <v>984</v>
      </c>
      <c r="N952" t="s">
        <v>985</v>
      </c>
      <c r="O952">
        <v>2625</v>
      </c>
      <c r="P952">
        <v>0</v>
      </c>
      <c r="Q952">
        <v>-1</v>
      </c>
      <c r="R952">
        <v>2626</v>
      </c>
      <c r="S952">
        <v>2626</v>
      </c>
      <c r="T952">
        <v>-2625</v>
      </c>
      <c r="U952">
        <v>0</v>
      </c>
      <c r="V952">
        <v>-2625</v>
      </c>
      <c r="W952">
        <v>-2625</v>
      </c>
      <c r="X952">
        <v>-1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f>Table1[[#This Row],[RPMO Balance]]-Table1[[#This Row],[RSP Balance]]</f>
        <v>0</v>
      </c>
      <c r="AG952">
        <f>Table1[[#This Row],[RSP Total Charges]]+Table1[[#This Row],[TotalPaymentUnallocatedAmount]]+Table1[[#This Row],[TotalCreditUnallocatedAmount]]</f>
        <v>0</v>
      </c>
    </row>
    <row r="953" spans="1:33" hidden="1" x14ac:dyDescent="0.25">
      <c r="A953" t="s">
        <v>974</v>
      </c>
      <c r="B953">
        <v>6083</v>
      </c>
      <c r="C953" t="s">
        <v>2722</v>
      </c>
      <c r="D953">
        <v>6085</v>
      </c>
      <c r="E953">
        <v>4504</v>
      </c>
      <c r="F953" t="s">
        <v>1376</v>
      </c>
      <c r="G953" t="s">
        <v>1377</v>
      </c>
      <c r="H953">
        <v>326</v>
      </c>
      <c r="I953" s="1">
        <v>44729</v>
      </c>
      <c r="J953" s="1">
        <v>44773</v>
      </c>
      <c r="K953" s="1">
        <v>44729</v>
      </c>
      <c r="L953" s="1">
        <v>44773</v>
      </c>
      <c r="M953" t="s">
        <v>984</v>
      </c>
      <c r="N953" t="s">
        <v>985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f>Table1[[#This Row],[RPMO Balance]]-Table1[[#This Row],[RSP Balance]]</f>
        <v>0</v>
      </c>
      <c r="AG953">
        <f>Table1[[#This Row],[RSP Total Charges]]+Table1[[#This Row],[TotalPaymentUnallocatedAmount]]+Table1[[#This Row],[TotalCreditUnallocatedAmount]]</f>
        <v>0</v>
      </c>
    </row>
    <row r="954" spans="1:33" hidden="1" x14ac:dyDescent="0.25">
      <c r="A954" t="s">
        <v>974</v>
      </c>
      <c r="B954">
        <v>6084</v>
      </c>
      <c r="C954" t="s">
        <v>2723</v>
      </c>
      <c r="D954">
        <v>6086</v>
      </c>
      <c r="E954">
        <v>4505</v>
      </c>
      <c r="F954" t="s">
        <v>1380</v>
      </c>
      <c r="G954" t="s">
        <v>1381</v>
      </c>
      <c r="H954">
        <v>327</v>
      </c>
      <c r="I954" s="1">
        <v>44729</v>
      </c>
      <c r="J954" s="1">
        <v>44773</v>
      </c>
      <c r="K954" s="1">
        <v>44729</v>
      </c>
      <c r="L954" s="1">
        <v>44773</v>
      </c>
      <c r="M954" t="s">
        <v>984</v>
      </c>
      <c r="N954" t="s">
        <v>985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f>Table1[[#This Row],[RPMO Balance]]-Table1[[#This Row],[RSP Balance]]</f>
        <v>0</v>
      </c>
      <c r="AG954">
        <f>Table1[[#This Row],[RSP Total Charges]]+Table1[[#This Row],[TotalPaymentUnallocatedAmount]]+Table1[[#This Row],[TotalCreditUnallocatedAmount]]</f>
        <v>0</v>
      </c>
    </row>
    <row r="955" spans="1:33" hidden="1" x14ac:dyDescent="0.25">
      <c r="A955" t="s">
        <v>974</v>
      </c>
      <c r="B955">
        <v>6085</v>
      </c>
      <c r="C955" t="s">
        <v>2724</v>
      </c>
      <c r="D955">
        <v>6087</v>
      </c>
      <c r="E955">
        <v>4506</v>
      </c>
      <c r="F955" t="s">
        <v>1384</v>
      </c>
      <c r="G955" t="s">
        <v>1385</v>
      </c>
      <c r="H955">
        <v>328</v>
      </c>
      <c r="I955" s="1">
        <v>44729</v>
      </c>
      <c r="J955" s="1">
        <v>44773</v>
      </c>
      <c r="K955" s="1">
        <v>44729</v>
      </c>
      <c r="L955" s="1">
        <v>44773</v>
      </c>
      <c r="M955" t="s">
        <v>984</v>
      </c>
      <c r="N955" t="s">
        <v>985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f>Table1[[#This Row],[RPMO Balance]]-Table1[[#This Row],[RSP Balance]]</f>
        <v>0</v>
      </c>
      <c r="AG955">
        <f>Table1[[#This Row],[RSP Total Charges]]+Table1[[#This Row],[TotalPaymentUnallocatedAmount]]+Table1[[#This Row],[TotalCreditUnallocatedAmount]]</f>
        <v>0</v>
      </c>
    </row>
    <row r="956" spans="1:33" hidden="1" x14ac:dyDescent="0.25">
      <c r="A956" t="s">
        <v>974</v>
      </c>
      <c r="B956">
        <v>6086</v>
      </c>
      <c r="C956" t="s">
        <v>2725</v>
      </c>
      <c r="D956">
        <v>6088</v>
      </c>
      <c r="E956">
        <v>4507</v>
      </c>
      <c r="F956" t="s">
        <v>1388</v>
      </c>
      <c r="G956" t="s">
        <v>1389</v>
      </c>
      <c r="H956">
        <v>329</v>
      </c>
      <c r="I956" s="1">
        <v>44729</v>
      </c>
      <c r="J956" s="1">
        <v>44773</v>
      </c>
      <c r="K956" s="1">
        <v>44729</v>
      </c>
      <c r="L956" s="1">
        <v>44773</v>
      </c>
      <c r="M956" t="s">
        <v>984</v>
      </c>
      <c r="N956" t="s">
        <v>985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f>Table1[[#This Row],[RPMO Balance]]-Table1[[#This Row],[RSP Balance]]</f>
        <v>0</v>
      </c>
      <c r="AG956">
        <f>Table1[[#This Row],[RSP Total Charges]]+Table1[[#This Row],[TotalPaymentUnallocatedAmount]]+Table1[[#This Row],[TotalCreditUnallocatedAmount]]</f>
        <v>0</v>
      </c>
    </row>
    <row r="957" spans="1:33" hidden="1" x14ac:dyDescent="0.25">
      <c r="A957" t="s">
        <v>974</v>
      </c>
      <c r="B957">
        <v>6087</v>
      </c>
      <c r="C957" t="s">
        <v>2726</v>
      </c>
      <c r="D957">
        <v>6089</v>
      </c>
      <c r="E957">
        <v>4508</v>
      </c>
      <c r="F957" t="s">
        <v>1392</v>
      </c>
      <c r="G957" t="s">
        <v>1389</v>
      </c>
      <c r="H957">
        <v>330</v>
      </c>
      <c r="I957" s="1">
        <v>44729</v>
      </c>
      <c r="J957" s="1">
        <v>44773</v>
      </c>
      <c r="K957" s="1">
        <v>44729</v>
      </c>
      <c r="L957" s="1">
        <v>44773</v>
      </c>
      <c r="M957" t="s">
        <v>984</v>
      </c>
      <c r="N957" t="s">
        <v>985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f>Table1[[#This Row],[RPMO Balance]]-Table1[[#This Row],[RSP Balance]]</f>
        <v>0</v>
      </c>
      <c r="AG957">
        <f>Table1[[#This Row],[RSP Total Charges]]+Table1[[#This Row],[TotalPaymentUnallocatedAmount]]+Table1[[#This Row],[TotalCreditUnallocatedAmount]]</f>
        <v>0</v>
      </c>
    </row>
    <row r="958" spans="1:33" hidden="1" x14ac:dyDescent="0.25">
      <c r="A958" t="s">
        <v>974</v>
      </c>
      <c r="B958">
        <v>6088</v>
      </c>
      <c r="C958" t="s">
        <v>2727</v>
      </c>
      <c r="D958">
        <v>6090</v>
      </c>
      <c r="E958">
        <v>4509</v>
      </c>
      <c r="F958" t="s">
        <v>387</v>
      </c>
      <c r="G958" t="s">
        <v>1395</v>
      </c>
      <c r="H958">
        <v>371</v>
      </c>
      <c r="I958" s="1">
        <v>44729</v>
      </c>
      <c r="J958" s="1">
        <v>44773</v>
      </c>
      <c r="K958" s="1">
        <v>44729</v>
      </c>
      <c r="L958" s="1">
        <v>44773</v>
      </c>
      <c r="M958" t="s">
        <v>984</v>
      </c>
      <c r="N958" t="s">
        <v>985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f>Table1[[#This Row],[RPMO Balance]]-Table1[[#This Row],[RSP Balance]]</f>
        <v>0</v>
      </c>
      <c r="AG958">
        <f>Table1[[#This Row],[RSP Total Charges]]+Table1[[#This Row],[TotalPaymentUnallocatedAmount]]+Table1[[#This Row],[TotalCreditUnallocatedAmount]]</f>
        <v>0</v>
      </c>
    </row>
    <row r="959" spans="1:33" hidden="1" x14ac:dyDescent="0.25">
      <c r="A959" t="s">
        <v>974</v>
      </c>
      <c r="B959">
        <v>6089</v>
      </c>
      <c r="C959" t="s">
        <v>2728</v>
      </c>
      <c r="D959">
        <v>6091</v>
      </c>
      <c r="E959">
        <v>4510</v>
      </c>
      <c r="F959" t="s">
        <v>1006</v>
      </c>
      <c r="G959" t="s">
        <v>317</v>
      </c>
      <c r="H959">
        <v>331</v>
      </c>
      <c r="I959" s="1">
        <v>44729</v>
      </c>
      <c r="J959" s="1">
        <v>44773</v>
      </c>
      <c r="K959" s="1">
        <v>44729</v>
      </c>
      <c r="L959" s="1">
        <v>44773</v>
      </c>
      <c r="M959" t="s">
        <v>984</v>
      </c>
      <c r="N959" t="s">
        <v>985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f>Table1[[#This Row],[RPMO Balance]]-Table1[[#This Row],[RSP Balance]]</f>
        <v>0</v>
      </c>
      <c r="AG959">
        <f>Table1[[#This Row],[RSP Total Charges]]+Table1[[#This Row],[TotalPaymentUnallocatedAmount]]+Table1[[#This Row],[TotalCreditUnallocatedAmount]]</f>
        <v>0</v>
      </c>
    </row>
    <row r="960" spans="1:33" hidden="1" x14ac:dyDescent="0.25">
      <c r="A960" t="s">
        <v>974</v>
      </c>
      <c r="B960">
        <v>6090</v>
      </c>
      <c r="C960" t="s">
        <v>2729</v>
      </c>
      <c r="D960">
        <v>6092</v>
      </c>
      <c r="E960">
        <v>4511</v>
      </c>
      <c r="F960" t="s">
        <v>1400</v>
      </c>
      <c r="G960" t="s">
        <v>1401</v>
      </c>
      <c r="H960">
        <v>332</v>
      </c>
      <c r="I960" s="1">
        <v>44729</v>
      </c>
      <c r="J960" s="1">
        <v>44773</v>
      </c>
      <c r="K960" s="1">
        <v>44729</v>
      </c>
      <c r="L960" s="1">
        <v>44773</v>
      </c>
      <c r="M960" t="s">
        <v>984</v>
      </c>
      <c r="N960" t="s">
        <v>985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f>Table1[[#This Row],[RPMO Balance]]-Table1[[#This Row],[RSP Balance]]</f>
        <v>0</v>
      </c>
      <c r="AG960">
        <f>Table1[[#This Row],[RSP Total Charges]]+Table1[[#This Row],[TotalPaymentUnallocatedAmount]]+Table1[[#This Row],[TotalCreditUnallocatedAmount]]</f>
        <v>0</v>
      </c>
    </row>
    <row r="961" spans="1:33" hidden="1" x14ac:dyDescent="0.25">
      <c r="A961" t="s">
        <v>974</v>
      </c>
      <c r="B961">
        <v>6091</v>
      </c>
      <c r="C961" t="s">
        <v>2730</v>
      </c>
      <c r="D961">
        <v>6093</v>
      </c>
      <c r="E961">
        <v>4512</v>
      </c>
      <c r="F961" t="s">
        <v>1404</v>
      </c>
      <c r="G961" t="s">
        <v>1405</v>
      </c>
      <c r="H961">
        <v>333</v>
      </c>
      <c r="I961" s="1">
        <v>44729</v>
      </c>
      <c r="J961" s="1">
        <v>44773</v>
      </c>
      <c r="K961" s="1">
        <v>44729</v>
      </c>
      <c r="L961" s="1">
        <v>44773</v>
      </c>
      <c r="M961" t="s">
        <v>984</v>
      </c>
      <c r="N961" t="s">
        <v>985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f>Table1[[#This Row],[RPMO Balance]]-Table1[[#This Row],[RSP Balance]]</f>
        <v>0</v>
      </c>
      <c r="AG961">
        <f>Table1[[#This Row],[RSP Total Charges]]+Table1[[#This Row],[TotalPaymentUnallocatedAmount]]+Table1[[#This Row],[TotalCreditUnallocatedAmount]]</f>
        <v>0</v>
      </c>
    </row>
    <row r="962" spans="1:33" hidden="1" x14ac:dyDescent="0.25">
      <c r="A962" t="s">
        <v>974</v>
      </c>
      <c r="B962">
        <v>6092</v>
      </c>
      <c r="C962" t="s">
        <v>2731</v>
      </c>
      <c r="D962">
        <v>6094</v>
      </c>
      <c r="E962">
        <v>4513</v>
      </c>
      <c r="F962" t="s">
        <v>1408</v>
      </c>
      <c r="G962" t="s">
        <v>1409</v>
      </c>
      <c r="H962">
        <v>334</v>
      </c>
      <c r="I962" s="1">
        <v>44729</v>
      </c>
      <c r="J962" s="1">
        <v>44773</v>
      </c>
      <c r="K962" s="1">
        <v>44729</v>
      </c>
      <c r="L962" s="1">
        <v>44773</v>
      </c>
      <c r="M962" t="s">
        <v>984</v>
      </c>
      <c r="N962" t="s">
        <v>985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f>Table1[[#This Row],[RPMO Balance]]-Table1[[#This Row],[RSP Balance]]</f>
        <v>0</v>
      </c>
      <c r="AG962">
        <f>Table1[[#This Row],[RSP Total Charges]]+Table1[[#This Row],[TotalPaymentUnallocatedAmount]]+Table1[[#This Row],[TotalCreditUnallocatedAmount]]</f>
        <v>0</v>
      </c>
    </row>
    <row r="963" spans="1:33" hidden="1" x14ac:dyDescent="0.25">
      <c r="A963" t="s">
        <v>974</v>
      </c>
      <c r="B963">
        <v>6093</v>
      </c>
      <c r="C963" t="s">
        <v>2732</v>
      </c>
      <c r="D963">
        <v>6095</v>
      </c>
      <c r="E963">
        <v>4514</v>
      </c>
      <c r="F963" t="s">
        <v>1412</v>
      </c>
      <c r="G963" t="s">
        <v>1413</v>
      </c>
      <c r="H963">
        <v>335</v>
      </c>
      <c r="I963" s="1">
        <v>44729</v>
      </c>
      <c r="J963" s="1">
        <v>44773</v>
      </c>
      <c r="K963" s="1">
        <v>44729</v>
      </c>
      <c r="L963" s="1">
        <v>44773</v>
      </c>
      <c r="M963" t="s">
        <v>984</v>
      </c>
      <c r="N963" t="s">
        <v>985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f>Table1[[#This Row],[RPMO Balance]]-Table1[[#This Row],[RSP Balance]]</f>
        <v>0</v>
      </c>
      <c r="AG963">
        <f>Table1[[#This Row],[RSP Total Charges]]+Table1[[#This Row],[TotalPaymentUnallocatedAmount]]+Table1[[#This Row],[TotalCreditUnallocatedAmount]]</f>
        <v>0</v>
      </c>
    </row>
    <row r="964" spans="1:33" hidden="1" x14ac:dyDescent="0.25">
      <c r="A964" t="s">
        <v>974</v>
      </c>
      <c r="B964">
        <v>6094</v>
      </c>
      <c r="C964" t="s">
        <v>2733</v>
      </c>
      <c r="D964">
        <v>6096</v>
      </c>
      <c r="E964">
        <v>4515</v>
      </c>
      <c r="F964" t="s">
        <v>1416</v>
      </c>
      <c r="G964" t="s">
        <v>1417</v>
      </c>
      <c r="H964">
        <v>337</v>
      </c>
      <c r="I964" s="1">
        <v>44729</v>
      </c>
      <c r="J964" s="1">
        <v>44773</v>
      </c>
      <c r="K964" s="1">
        <v>44729</v>
      </c>
      <c r="L964" s="1">
        <v>44773</v>
      </c>
      <c r="M964" t="s">
        <v>984</v>
      </c>
      <c r="N964" t="s">
        <v>985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f>Table1[[#This Row],[RPMO Balance]]-Table1[[#This Row],[RSP Balance]]</f>
        <v>0</v>
      </c>
      <c r="AG964">
        <f>Table1[[#This Row],[RSP Total Charges]]+Table1[[#This Row],[TotalPaymentUnallocatedAmount]]+Table1[[#This Row],[TotalCreditUnallocatedAmount]]</f>
        <v>0</v>
      </c>
    </row>
    <row r="965" spans="1:33" hidden="1" x14ac:dyDescent="0.25">
      <c r="A965" t="s">
        <v>974</v>
      </c>
      <c r="B965">
        <v>6095</v>
      </c>
      <c r="C965" t="s">
        <v>2734</v>
      </c>
      <c r="D965">
        <v>6097</v>
      </c>
      <c r="E965">
        <v>4516</v>
      </c>
      <c r="F965" t="s">
        <v>1380</v>
      </c>
      <c r="G965" t="s">
        <v>1420</v>
      </c>
      <c r="H965">
        <v>338</v>
      </c>
      <c r="I965" s="1">
        <v>44729</v>
      </c>
      <c r="J965" s="1">
        <v>44773</v>
      </c>
      <c r="K965" s="1">
        <v>44729</v>
      </c>
      <c r="L965" s="1">
        <v>44773</v>
      </c>
      <c r="M965" t="s">
        <v>984</v>
      </c>
      <c r="N965" t="s">
        <v>985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f>Table1[[#This Row],[RPMO Balance]]-Table1[[#This Row],[RSP Balance]]</f>
        <v>0</v>
      </c>
      <c r="AG965">
        <f>Table1[[#This Row],[RSP Total Charges]]+Table1[[#This Row],[TotalPaymentUnallocatedAmount]]+Table1[[#This Row],[TotalCreditUnallocatedAmount]]</f>
        <v>0</v>
      </c>
    </row>
    <row r="966" spans="1:33" hidden="1" x14ac:dyDescent="0.25">
      <c r="A966" t="s">
        <v>974</v>
      </c>
      <c r="B966">
        <v>6096</v>
      </c>
      <c r="C966" t="s">
        <v>2735</v>
      </c>
      <c r="D966">
        <v>6098</v>
      </c>
      <c r="E966">
        <v>4517</v>
      </c>
      <c r="F966" t="s">
        <v>1423</v>
      </c>
      <c r="G966" t="s">
        <v>1424</v>
      </c>
      <c r="H966">
        <v>357</v>
      </c>
      <c r="I966" s="1">
        <v>44729</v>
      </c>
      <c r="J966" s="1">
        <v>44773</v>
      </c>
      <c r="K966" s="1">
        <v>44729</v>
      </c>
      <c r="L966" s="1">
        <v>44773</v>
      </c>
      <c r="M966" t="s">
        <v>984</v>
      </c>
      <c r="N966" t="s">
        <v>985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f>Table1[[#This Row],[RPMO Balance]]-Table1[[#This Row],[RSP Balance]]</f>
        <v>0</v>
      </c>
      <c r="AG966">
        <f>Table1[[#This Row],[RSP Total Charges]]+Table1[[#This Row],[TotalPaymentUnallocatedAmount]]+Table1[[#This Row],[TotalCreditUnallocatedAmount]]</f>
        <v>0</v>
      </c>
    </row>
    <row r="967" spans="1:33" hidden="1" x14ac:dyDescent="0.25">
      <c r="A967" t="s">
        <v>974</v>
      </c>
      <c r="B967">
        <v>6097</v>
      </c>
      <c r="C967" t="s">
        <v>2736</v>
      </c>
      <c r="D967">
        <v>6099</v>
      </c>
      <c r="E967">
        <v>4518</v>
      </c>
      <c r="F967" t="s">
        <v>1427</v>
      </c>
      <c r="G967" t="s">
        <v>1428</v>
      </c>
      <c r="H967">
        <v>358</v>
      </c>
      <c r="I967" s="1">
        <v>44729</v>
      </c>
      <c r="J967" s="1">
        <v>44773</v>
      </c>
      <c r="K967" s="1">
        <v>44729</v>
      </c>
      <c r="L967" s="1">
        <v>44773</v>
      </c>
      <c r="M967" t="s">
        <v>984</v>
      </c>
      <c r="N967" t="s">
        <v>985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f>Table1[[#This Row],[RPMO Balance]]-Table1[[#This Row],[RSP Balance]]</f>
        <v>0</v>
      </c>
      <c r="AG967">
        <f>Table1[[#This Row],[RSP Total Charges]]+Table1[[#This Row],[TotalPaymentUnallocatedAmount]]+Table1[[#This Row],[TotalCreditUnallocatedAmount]]</f>
        <v>0</v>
      </c>
    </row>
    <row r="968" spans="1:33" hidden="1" x14ac:dyDescent="0.25">
      <c r="A968" t="s">
        <v>974</v>
      </c>
      <c r="B968">
        <v>6098</v>
      </c>
      <c r="C968" t="s">
        <v>2737</v>
      </c>
      <c r="D968">
        <v>6100</v>
      </c>
      <c r="E968">
        <v>4519</v>
      </c>
      <c r="F968" t="s">
        <v>1431</v>
      </c>
      <c r="G968" t="s">
        <v>1432</v>
      </c>
      <c r="H968">
        <v>373</v>
      </c>
      <c r="I968" s="1">
        <v>44729</v>
      </c>
      <c r="J968" s="1">
        <v>44773</v>
      </c>
      <c r="K968" s="1">
        <v>44729</v>
      </c>
      <c r="L968" s="1">
        <v>44773</v>
      </c>
      <c r="M968" t="s">
        <v>984</v>
      </c>
      <c r="N968" t="s">
        <v>985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f>Table1[[#This Row],[RPMO Balance]]-Table1[[#This Row],[RSP Balance]]</f>
        <v>0</v>
      </c>
      <c r="AG968">
        <f>Table1[[#This Row],[RSP Total Charges]]+Table1[[#This Row],[TotalPaymentUnallocatedAmount]]+Table1[[#This Row],[TotalCreditUnallocatedAmount]]</f>
        <v>0</v>
      </c>
    </row>
    <row r="969" spans="1:33" hidden="1" x14ac:dyDescent="0.25">
      <c r="A969" t="s">
        <v>974</v>
      </c>
      <c r="B969">
        <v>6099</v>
      </c>
      <c r="C969" t="s">
        <v>2738</v>
      </c>
      <c r="D969">
        <v>6101</v>
      </c>
      <c r="E969">
        <v>4520</v>
      </c>
      <c r="F969" t="s">
        <v>1435</v>
      </c>
      <c r="G969" t="s">
        <v>1436</v>
      </c>
      <c r="H969">
        <v>359</v>
      </c>
      <c r="I969" s="1">
        <v>44729</v>
      </c>
      <c r="J969" s="1">
        <v>44773</v>
      </c>
      <c r="K969" s="1">
        <v>44729</v>
      </c>
      <c r="L969" s="1">
        <v>44773</v>
      </c>
      <c r="M969" t="s">
        <v>984</v>
      </c>
      <c r="N969" t="s">
        <v>985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f>Table1[[#This Row],[RPMO Balance]]-Table1[[#This Row],[RSP Balance]]</f>
        <v>0</v>
      </c>
      <c r="AG969">
        <f>Table1[[#This Row],[RSP Total Charges]]+Table1[[#This Row],[TotalPaymentUnallocatedAmount]]+Table1[[#This Row],[TotalCreditUnallocatedAmount]]</f>
        <v>0</v>
      </c>
    </row>
    <row r="970" spans="1:33" hidden="1" x14ac:dyDescent="0.25">
      <c r="A970" t="s">
        <v>974</v>
      </c>
      <c r="B970">
        <v>6100</v>
      </c>
      <c r="C970" t="s">
        <v>2739</v>
      </c>
      <c r="D970">
        <v>6102</v>
      </c>
      <c r="E970">
        <v>4521</v>
      </c>
      <c r="F970" t="s">
        <v>187</v>
      </c>
      <c r="G970" t="s">
        <v>1439</v>
      </c>
      <c r="H970">
        <v>360</v>
      </c>
      <c r="I970" s="1">
        <v>44729</v>
      </c>
      <c r="J970" s="1">
        <v>44773</v>
      </c>
      <c r="K970" s="1">
        <v>44729</v>
      </c>
      <c r="L970" s="1">
        <v>44773</v>
      </c>
      <c r="M970" t="s">
        <v>984</v>
      </c>
      <c r="N970" t="s">
        <v>985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f>Table1[[#This Row],[RPMO Balance]]-Table1[[#This Row],[RSP Balance]]</f>
        <v>0</v>
      </c>
      <c r="AG970">
        <f>Table1[[#This Row],[RSP Total Charges]]+Table1[[#This Row],[TotalPaymentUnallocatedAmount]]+Table1[[#This Row],[TotalCreditUnallocatedAmount]]</f>
        <v>0</v>
      </c>
    </row>
    <row r="971" spans="1:33" hidden="1" x14ac:dyDescent="0.25">
      <c r="A971" t="s">
        <v>974</v>
      </c>
      <c r="B971">
        <v>6101</v>
      </c>
      <c r="C971" t="s">
        <v>2740</v>
      </c>
      <c r="D971">
        <v>6103</v>
      </c>
      <c r="E971">
        <v>4522</v>
      </c>
      <c r="F971" t="s">
        <v>1442</v>
      </c>
      <c r="G971" t="s">
        <v>1443</v>
      </c>
      <c r="H971">
        <v>361</v>
      </c>
      <c r="I971" s="1">
        <v>44729</v>
      </c>
      <c r="J971" s="1">
        <v>44773</v>
      </c>
      <c r="K971" s="1">
        <v>44729</v>
      </c>
      <c r="L971" s="1">
        <v>44773</v>
      </c>
      <c r="M971" t="s">
        <v>984</v>
      </c>
      <c r="N971" t="s">
        <v>985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f>Table1[[#This Row],[RPMO Balance]]-Table1[[#This Row],[RSP Balance]]</f>
        <v>0</v>
      </c>
      <c r="AG971">
        <f>Table1[[#This Row],[RSP Total Charges]]+Table1[[#This Row],[TotalPaymentUnallocatedAmount]]+Table1[[#This Row],[TotalCreditUnallocatedAmount]]</f>
        <v>0</v>
      </c>
    </row>
    <row r="972" spans="1:33" hidden="1" x14ac:dyDescent="0.25">
      <c r="A972" t="s">
        <v>974</v>
      </c>
      <c r="B972">
        <v>6102</v>
      </c>
      <c r="C972" t="s">
        <v>2741</v>
      </c>
      <c r="D972">
        <v>6104</v>
      </c>
      <c r="E972">
        <v>4523</v>
      </c>
      <c r="F972" t="s">
        <v>1446</v>
      </c>
      <c r="G972" t="s">
        <v>1447</v>
      </c>
      <c r="H972">
        <v>370</v>
      </c>
      <c r="I972" s="1">
        <v>44729</v>
      </c>
      <c r="J972" s="1">
        <v>44773</v>
      </c>
      <c r="K972" s="1">
        <v>44729</v>
      </c>
      <c r="L972" s="1">
        <v>44773</v>
      </c>
      <c r="M972" t="s">
        <v>984</v>
      </c>
      <c r="N972" t="s">
        <v>985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f>Table1[[#This Row],[RPMO Balance]]-Table1[[#This Row],[RSP Balance]]</f>
        <v>0</v>
      </c>
      <c r="AG972">
        <f>Table1[[#This Row],[RSP Total Charges]]+Table1[[#This Row],[TotalPaymentUnallocatedAmount]]+Table1[[#This Row],[TotalCreditUnallocatedAmount]]</f>
        <v>0</v>
      </c>
    </row>
    <row r="973" spans="1:33" hidden="1" x14ac:dyDescent="0.25">
      <c r="A973" t="s">
        <v>974</v>
      </c>
      <c r="B973">
        <v>6103</v>
      </c>
      <c r="C973" t="s">
        <v>2742</v>
      </c>
      <c r="D973">
        <v>6105</v>
      </c>
      <c r="E973">
        <v>4524</v>
      </c>
      <c r="F973" t="s">
        <v>1450</v>
      </c>
      <c r="G973" t="s">
        <v>352</v>
      </c>
      <c r="H973">
        <v>364</v>
      </c>
      <c r="I973" s="1">
        <v>44729</v>
      </c>
      <c r="J973" s="1">
        <v>44773</v>
      </c>
      <c r="K973" s="1">
        <v>44729</v>
      </c>
      <c r="L973" s="1">
        <v>44773</v>
      </c>
      <c r="M973" t="s">
        <v>984</v>
      </c>
      <c r="N973" t="s">
        <v>985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f>Table1[[#This Row],[RPMO Balance]]-Table1[[#This Row],[RSP Balance]]</f>
        <v>0</v>
      </c>
      <c r="AG973">
        <f>Table1[[#This Row],[RSP Total Charges]]+Table1[[#This Row],[TotalPaymentUnallocatedAmount]]+Table1[[#This Row],[TotalCreditUnallocatedAmount]]</f>
        <v>0</v>
      </c>
    </row>
    <row r="974" spans="1:33" hidden="1" x14ac:dyDescent="0.25">
      <c r="A974" t="s">
        <v>974</v>
      </c>
      <c r="B974">
        <v>6104</v>
      </c>
      <c r="C974" t="s">
        <v>2743</v>
      </c>
      <c r="D974">
        <v>6106</v>
      </c>
      <c r="E974">
        <v>4525</v>
      </c>
      <c r="F974" t="s">
        <v>1366</v>
      </c>
      <c r="G974" t="s">
        <v>1364</v>
      </c>
      <c r="I974" s="1">
        <v>44827</v>
      </c>
      <c r="J974" s="1">
        <v>44834</v>
      </c>
      <c r="K974" s="1">
        <v>44900</v>
      </c>
      <c r="L974" s="1">
        <v>44834</v>
      </c>
      <c r="M974" t="s">
        <v>984</v>
      </c>
      <c r="N974" t="s">
        <v>985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f>Table1[[#This Row],[RPMO Balance]]-Table1[[#This Row],[RSP Balance]]</f>
        <v>0</v>
      </c>
      <c r="AG974">
        <f>Table1[[#This Row],[RSP Total Charges]]+Table1[[#This Row],[TotalPaymentUnallocatedAmount]]+Table1[[#This Row],[TotalCreditUnallocatedAmount]]</f>
        <v>0</v>
      </c>
    </row>
    <row r="975" spans="1:33" hidden="1" x14ac:dyDescent="0.25">
      <c r="A975" t="s">
        <v>974</v>
      </c>
      <c r="B975">
        <v>6105</v>
      </c>
      <c r="C975" t="s">
        <v>2744</v>
      </c>
      <c r="D975">
        <v>6107</v>
      </c>
      <c r="E975">
        <v>4526</v>
      </c>
      <c r="F975" t="s">
        <v>651</v>
      </c>
      <c r="G975" t="s">
        <v>1455</v>
      </c>
      <c r="H975">
        <v>367</v>
      </c>
      <c r="I975" s="1">
        <v>44729</v>
      </c>
      <c r="J975" s="1">
        <v>44773</v>
      </c>
      <c r="K975" s="1">
        <v>44729</v>
      </c>
      <c r="L975" s="1">
        <v>44773</v>
      </c>
      <c r="M975" t="s">
        <v>984</v>
      </c>
      <c r="N975" t="s">
        <v>985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f>Table1[[#This Row],[RPMO Balance]]-Table1[[#This Row],[RSP Balance]]</f>
        <v>0</v>
      </c>
      <c r="AG975">
        <f>Table1[[#This Row],[RSP Total Charges]]+Table1[[#This Row],[TotalPaymentUnallocatedAmount]]+Table1[[#This Row],[TotalCreditUnallocatedAmount]]</f>
        <v>0</v>
      </c>
    </row>
    <row r="976" spans="1:33" hidden="1" x14ac:dyDescent="0.25">
      <c r="A976" t="s">
        <v>974</v>
      </c>
      <c r="B976">
        <v>6106</v>
      </c>
      <c r="C976" t="s">
        <v>2745</v>
      </c>
      <c r="D976">
        <v>6108</v>
      </c>
      <c r="E976">
        <v>4527</v>
      </c>
      <c r="F976" t="s">
        <v>1458</v>
      </c>
      <c r="G976" t="s">
        <v>1459</v>
      </c>
      <c r="H976">
        <v>369</v>
      </c>
      <c r="I976" s="1">
        <v>44729</v>
      </c>
      <c r="J976" s="1">
        <v>44773</v>
      </c>
      <c r="K976" s="1">
        <v>44729</v>
      </c>
      <c r="L976" s="1">
        <v>44773</v>
      </c>
      <c r="M976" t="s">
        <v>984</v>
      </c>
      <c r="N976" t="s">
        <v>985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f>Table1[[#This Row],[RPMO Balance]]-Table1[[#This Row],[RSP Balance]]</f>
        <v>0</v>
      </c>
      <c r="AG976">
        <f>Table1[[#This Row],[RSP Total Charges]]+Table1[[#This Row],[TotalPaymentUnallocatedAmount]]+Table1[[#This Row],[TotalCreditUnallocatedAmount]]</f>
        <v>0</v>
      </c>
    </row>
    <row r="977" spans="1:33" hidden="1" x14ac:dyDescent="0.25">
      <c r="A977" t="s">
        <v>974</v>
      </c>
      <c r="B977">
        <v>6107</v>
      </c>
      <c r="C977" t="s">
        <v>2746</v>
      </c>
      <c r="D977">
        <v>6109</v>
      </c>
      <c r="E977">
        <v>4528</v>
      </c>
      <c r="F977" t="s">
        <v>2044</v>
      </c>
      <c r="G977" t="s">
        <v>2045</v>
      </c>
      <c r="H977">
        <v>384</v>
      </c>
      <c r="I977" s="1">
        <v>44805</v>
      </c>
      <c r="J977" s="1">
        <v>44895</v>
      </c>
      <c r="K977" s="1">
        <v>44841.627106481479</v>
      </c>
      <c r="L977" s="1">
        <v>44895.321554861112</v>
      </c>
      <c r="M977" t="s">
        <v>984</v>
      </c>
      <c r="N977" t="s">
        <v>985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f>Table1[[#This Row],[RPMO Balance]]-Table1[[#This Row],[RSP Balance]]</f>
        <v>0</v>
      </c>
      <c r="AG977">
        <f>Table1[[#This Row],[RSP Total Charges]]+Table1[[#This Row],[TotalPaymentUnallocatedAmount]]+Table1[[#This Row],[TotalCreditUnallocatedAmount]]</f>
        <v>0</v>
      </c>
    </row>
    <row r="978" spans="1:33" hidden="1" x14ac:dyDescent="0.25">
      <c r="A978" t="s">
        <v>974</v>
      </c>
      <c r="B978">
        <v>6108</v>
      </c>
      <c r="C978" t="s">
        <v>2747</v>
      </c>
      <c r="D978">
        <v>6110</v>
      </c>
      <c r="E978">
        <v>4529</v>
      </c>
      <c r="F978" t="s">
        <v>2748</v>
      </c>
      <c r="G978" t="s">
        <v>2749</v>
      </c>
      <c r="H978">
        <v>128</v>
      </c>
      <c r="I978" s="1">
        <v>44805</v>
      </c>
      <c r="J978" s="1">
        <v>44834</v>
      </c>
      <c r="K978" s="1">
        <v>44847.627106481479</v>
      </c>
      <c r="L978" s="1">
        <v>44834</v>
      </c>
      <c r="M978" t="s">
        <v>984</v>
      </c>
      <c r="N978" t="s">
        <v>985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f>Table1[[#This Row],[RPMO Balance]]-Table1[[#This Row],[RSP Balance]]</f>
        <v>0</v>
      </c>
      <c r="AG978">
        <f>Table1[[#This Row],[RSP Total Charges]]+Table1[[#This Row],[TotalPaymentUnallocatedAmount]]+Table1[[#This Row],[TotalCreditUnallocatedAmount]]</f>
        <v>0</v>
      </c>
    </row>
    <row r="979" spans="1:33" hidden="1" x14ac:dyDescent="0.25">
      <c r="A979" t="s">
        <v>974</v>
      </c>
      <c r="B979">
        <v>6109</v>
      </c>
      <c r="C979" t="s">
        <v>2750</v>
      </c>
      <c r="D979">
        <v>6111</v>
      </c>
      <c r="E979">
        <v>4530</v>
      </c>
      <c r="F979" t="s">
        <v>1534</v>
      </c>
      <c r="G979" t="s">
        <v>1535</v>
      </c>
      <c r="H979">
        <v>105</v>
      </c>
      <c r="I979" s="1">
        <v>44729</v>
      </c>
      <c r="J979" s="1">
        <v>44804</v>
      </c>
      <c r="K979" s="1">
        <v>44729</v>
      </c>
      <c r="L979" s="1">
        <v>44804</v>
      </c>
      <c r="M979" t="s">
        <v>984</v>
      </c>
      <c r="N979" t="s">
        <v>985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f>Table1[[#This Row],[RPMO Balance]]-Table1[[#This Row],[RSP Balance]]</f>
        <v>0</v>
      </c>
      <c r="AG979">
        <f>Table1[[#This Row],[RSP Total Charges]]+Table1[[#This Row],[TotalPaymentUnallocatedAmount]]+Table1[[#This Row],[TotalCreditUnallocatedAmount]]</f>
        <v>0</v>
      </c>
    </row>
    <row r="980" spans="1:33" hidden="1" x14ac:dyDescent="0.25">
      <c r="A980" t="s">
        <v>974</v>
      </c>
      <c r="B980">
        <v>6110</v>
      </c>
      <c r="C980" t="s">
        <v>2751</v>
      </c>
      <c r="D980">
        <v>6112</v>
      </c>
      <c r="E980">
        <v>4531</v>
      </c>
      <c r="F980" t="s">
        <v>2752</v>
      </c>
      <c r="G980" t="s">
        <v>2753</v>
      </c>
      <c r="H980">
        <v>449</v>
      </c>
      <c r="I980" s="1">
        <v>44805</v>
      </c>
      <c r="J980" s="1">
        <v>45199</v>
      </c>
      <c r="K980" s="1">
        <v>44825</v>
      </c>
      <c r="L980" s="1">
        <v>45199</v>
      </c>
      <c r="M980" t="s">
        <v>36</v>
      </c>
      <c r="N980" t="s">
        <v>37</v>
      </c>
      <c r="O980">
        <v>3550</v>
      </c>
      <c r="P980">
        <v>0</v>
      </c>
      <c r="Q980">
        <v>0</v>
      </c>
      <c r="R980">
        <v>3550</v>
      </c>
      <c r="S980">
        <v>3550</v>
      </c>
      <c r="T980">
        <v>-3550</v>
      </c>
      <c r="U980">
        <v>0</v>
      </c>
      <c r="V980">
        <v>-3550</v>
      </c>
      <c r="W980">
        <v>-3550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f>Table1[[#This Row],[RPMO Balance]]-Table1[[#This Row],[RSP Balance]]</f>
        <v>0</v>
      </c>
      <c r="AG980">
        <f>Table1[[#This Row],[RSP Total Charges]]+Table1[[#This Row],[TotalPaymentUnallocatedAmount]]+Table1[[#This Row],[TotalCreditUnallocatedAmount]]</f>
        <v>0</v>
      </c>
    </row>
    <row r="981" spans="1:33" hidden="1" x14ac:dyDescent="0.25">
      <c r="A981" t="s">
        <v>974</v>
      </c>
      <c r="B981">
        <v>6111</v>
      </c>
      <c r="C981" t="s">
        <v>2754</v>
      </c>
      <c r="D981">
        <v>6113</v>
      </c>
      <c r="E981">
        <v>4532</v>
      </c>
      <c r="F981" t="s">
        <v>2338</v>
      </c>
      <c r="G981" t="s">
        <v>2339</v>
      </c>
      <c r="H981">
        <v>406</v>
      </c>
      <c r="I981" s="1">
        <v>44827</v>
      </c>
      <c r="J981" s="1">
        <v>45016</v>
      </c>
      <c r="K981" s="1">
        <v>44838.627106481479</v>
      </c>
      <c r="L981" s="1">
        <v>45016</v>
      </c>
      <c r="M981" t="s">
        <v>36</v>
      </c>
      <c r="N981" t="s">
        <v>37</v>
      </c>
      <c r="O981">
        <v>3780</v>
      </c>
      <c r="P981">
        <v>0</v>
      </c>
      <c r="Q981">
        <v>-1</v>
      </c>
      <c r="R981">
        <v>3781</v>
      </c>
      <c r="S981">
        <v>3781</v>
      </c>
      <c r="T981">
        <v>-3780</v>
      </c>
      <c r="U981">
        <v>0</v>
      </c>
      <c r="V981">
        <v>-3780</v>
      </c>
      <c r="W981">
        <v>-3780</v>
      </c>
      <c r="X981">
        <v>-1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f>Table1[[#This Row],[RPMO Balance]]-Table1[[#This Row],[RSP Balance]]</f>
        <v>0</v>
      </c>
      <c r="AG981">
        <f>Table1[[#This Row],[RSP Total Charges]]+Table1[[#This Row],[TotalPaymentUnallocatedAmount]]+Table1[[#This Row],[TotalCreditUnallocatedAmount]]</f>
        <v>0</v>
      </c>
    </row>
    <row r="982" spans="1:33" hidden="1" x14ac:dyDescent="0.25">
      <c r="A982" t="s">
        <v>974</v>
      </c>
      <c r="B982">
        <v>6112</v>
      </c>
      <c r="C982" t="s">
        <v>2755</v>
      </c>
      <c r="D982">
        <v>6114</v>
      </c>
      <c r="E982">
        <v>4533</v>
      </c>
      <c r="F982" t="s">
        <v>2436</v>
      </c>
      <c r="G982" t="s">
        <v>2437</v>
      </c>
      <c r="H982">
        <v>182</v>
      </c>
      <c r="I982" s="1">
        <v>44805</v>
      </c>
      <c r="J982" s="1">
        <v>45016</v>
      </c>
      <c r="K982" s="1">
        <v>44825</v>
      </c>
      <c r="L982" s="1">
        <v>45016</v>
      </c>
      <c r="M982" t="s">
        <v>36</v>
      </c>
      <c r="N982" t="s">
        <v>37</v>
      </c>
      <c r="O982">
        <v>3780</v>
      </c>
      <c r="P982">
        <v>0</v>
      </c>
      <c r="Q982">
        <v>0</v>
      </c>
      <c r="R982">
        <v>3780</v>
      </c>
      <c r="S982">
        <v>0</v>
      </c>
      <c r="T982">
        <v>-3780</v>
      </c>
      <c r="U982">
        <v>0</v>
      </c>
      <c r="V982">
        <v>0</v>
      </c>
      <c r="W982">
        <v>0</v>
      </c>
      <c r="X982">
        <v>0</v>
      </c>
      <c r="Y982" s="2">
        <v>-3780</v>
      </c>
      <c r="Z982" s="2">
        <v>0</v>
      </c>
      <c r="AA982">
        <v>0</v>
      </c>
      <c r="AB982" s="2">
        <v>3780</v>
      </c>
      <c r="AC982">
        <v>-3780</v>
      </c>
      <c r="AD982">
        <v>0</v>
      </c>
      <c r="AE982">
        <v>0</v>
      </c>
      <c r="AF982">
        <f>Table1[[#This Row],[RPMO Balance]]-Table1[[#This Row],[RSP Balance]]</f>
        <v>0</v>
      </c>
      <c r="AG982">
        <f>Table1[[#This Row],[RSP Total Charges]]+Table1[[#This Row],[TotalPaymentUnallocatedAmount]]+Table1[[#This Row],[TotalCreditUnallocatedAmount]]</f>
        <v>0</v>
      </c>
    </row>
    <row r="983" spans="1:33" hidden="1" x14ac:dyDescent="0.25">
      <c r="A983" t="s">
        <v>974</v>
      </c>
      <c r="B983">
        <v>6113</v>
      </c>
      <c r="C983" t="s">
        <v>2756</v>
      </c>
      <c r="D983">
        <v>6115</v>
      </c>
      <c r="E983">
        <v>4534</v>
      </c>
      <c r="F983" t="s">
        <v>2757</v>
      </c>
      <c r="G983" t="s">
        <v>2758</v>
      </c>
      <c r="H983">
        <v>384</v>
      </c>
      <c r="I983" s="1">
        <v>44729</v>
      </c>
      <c r="J983" s="1">
        <v>44742</v>
      </c>
      <c r="K983" s="1">
        <v>44729</v>
      </c>
      <c r="L983" s="1">
        <v>44742</v>
      </c>
      <c r="M983" t="s">
        <v>984</v>
      </c>
      <c r="N983" t="s">
        <v>985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f>Table1[[#This Row],[RPMO Balance]]-Table1[[#This Row],[RSP Balance]]</f>
        <v>0</v>
      </c>
      <c r="AG983">
        <f>Table1[[#This Row],[RSP Total Charges]]+Table1[[#This Row],[TotalPaymentUnallocatedAmount]]+Table1[[#This Row],[TotalCreditUnallocatedAmount]]</f>
        <v>0</v>
      </c>
    </row>
    <row r="984" spans="1:33" hidden="1" x14ac:dyDescent="0.25">
      <c r="A984" t="s">
        <v>974</v>
      </c>
      <c r="B984">
        <v>6114</v>
      </c>
      <c r="C984" t="s">
        <v>2759</v>
      </c>
      <c r="D984">
        <v>6116</v>
      </c>
      <c r="E984">
        <v>4535</v>
      </c>
      <c r="F984" t="s">
        <v>1473</v>
      </c>
      <c r="G984" t="s">
        <v>1474</v>
      </c>
      <c r="H984">
        <v>186</v>
      </c>
      <c r="I984" s="1">
        <v>44729</v>
      </c>
      <c r="J984" s="1">
        <v>44804</v>
      </c>
      <c r="K984" s="1">
        <v>44729</v>
      </c>
      <c r="L984" s="1">
        <v>44804</v>
      </c>
      <c r="M984" t="s">
        <v>984</v>
      </c>
      <c r="N984" t="s">
        <v>985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f>Table1[[#This Row],[RPMO Balance]]-Table1[[#This Row],[RSP Balance]]</f>
        <v>0</v>
      </c>
      <c r="AG984">
        <f>Table1[[#This Row],[RSP Total Charges]]+Table1[[#This Row],[TotalPaymentUnallocatedAmount]]+Table1[[#This Row],[TotalCreditUnallocatedAmount]]</f>
        <v>0</v>
      </c>
    </row>
    <row r="985" spans="1:33" hidden="1" x14ac:dyDescent="0.25">
      <c r="A985" t="s">
        <v>974</v>
      </c>
      <c r="B985">
        <v>6115</v>
      </c>
      <c r="C985" t="s">
        <v>2760</v>
      </c>
      <c r="D985">
        <v>6117</v>
      </c>
      <c r="E985">
        <v>4536</v>
      </c>
      <c r="F985" t="s">
        <v>2761</v>
      </c>
      <c r="G985" t="s">
        <v>2762</v>
      </c>
      <c r="H985">
        <v>120</v>
      </c>
      <c r="I985" s="1">
        <v>44805</v>
      </c>
      <c r="J985" s="1">
        <v>45199</v>
      </c>
      <c r="K985" s="1">
        <v>44825</v>
      </c>
      <c r="L985" s="1">
        <v>45199</v>
      </c>
      <c r="M985" t="s">
        <v>36</v>
      </c>
      <c r="N985" t="s">
        <v>37</v>
      </c>
      <c r="O985">
        <v>3780</v>
      </c>
      <c r="P985">
        <v>0</v>
      </c>
      <c r="Q985">
        <v>0</v>
      </c>
      <c r="R985">
        <v>3780</v>
      </c>
      <c r="S985">
        <v>0</v>
      </c>
      <c r="T985">
        <v>-3780</v>
      </c>
      <c r="U985">
        <v>0</v>
      </c>
      <c r="V985">
        <v>0</v>
      </c>
      <c r="W985">
        <v>0</v>
      </c>
      <c r="X985">
        <v>0</v>
      </c>
      <c r="Y985" s="2">
        <v>-3780</v>
      </c>
      <c r="Z985" s="2">
        <v>0</v>
      </c>
      <c r="AA985">
        <v>0</v>
      </c>
      <c r="AB985" s="2">
        <v>3780</v>
      </c>
      <c r="AC985">
        <v>-3780</v>
      </c>
      <c r="AD985">
        <v>0</v>
      </c>
      <c r="AE985">
        <v>0</v>
      </c>
      <c r="AF985">
        <f>Table1[[#This Row],[RPMO Balance]]-Table1[[#This Row],[RSP Balance]]</f>
        <v>0</v>
      </c>
      <c r="AG985">
        <f>Table1[[#This Row],[RSP Total Charges]]+Table1[[#This Row],[TotalPaymentUnallocatedAmount]]+Table1[[#This Row],[TotalCreditUnallocatedAmount]]</f>
        <v>0</v>
      </c>
    </row>
    <row r="986" spans="1:33" hidden="1" x14ac:dyDescent="0.25">
      <c r="A986" t="s">
        <v>974</v>
      </c>
      <c r="B986">
        <v>6116</v>
      </c>
      <c r="C986" t="s">
        <v>2763</v>
      </c>
      <c r="D986">
        <v>46546</v>
      </c>
      <c r="E986">
        <v>4537</v>
      </c>
      <c r="F986" t="s">
        <v>2764</v>
      </c>
      <c r="G986" t="s">
        <v>2765</v>
      </c>
      <c r="H986">
        <v>180</v>
      </c>
      <c r="I986" s="1">
        <v>45017</v>
      </c>
      <c r="J986" s="1">
        <v>45199</v>
      </c>
      <c r="K986" s="1">
        <v>45017</v>
      </c>
      <c r="L986" s="1">
        <v>45199</v>
      </c>
      <c r="M986" t="s">
        <v>169</v>
      </c>
      <c r="N986" t="s">
        <v>37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f>Table1[[#This Row],[RPMO Balance]]-Table1[[#This Row],[RSP Balance]]</f>
        <v>0</v>
      </c>
      <c r="AG986">
        <f>Table1[[#This Row],[RSP Total Charges]]+Table1[[#This Row],[TotalPaymentUnallocatedAmount]]+Table1[[#This Row],[TotalCreditUnallocatedAmount]]</f>
        <v>0</v>
      </c>
    </row>
    <row r="987" spans="1:33" hidden="1" x14ac:dyDescent="0.25">
      <c r="A987" t="s">
        <v>974</v>
      </c>
      <c r="B987">
        <v>6116</v>
      </c>
      <c r="C987" t="s">
        <v>2766</v>
      </c>
      <c r="D987">
        <v>6118</v>
      </c>
      <c r="E987">
        <v>4537</v>
      </c>
      <c r="F987" t="s">
        <v>2764</v>
      </c>
      <c r="G987" t="s">
        <v>2765</v>
      </c>
      <c r="H987">
        <v>180</v>
      </c>
      <c r="I987" s="1">
        <v>44805</v>
      </c>
      <c r="J987" s="1">
        <v>45016</v>
      </c>
      <c r="K987" s="1">
        <v>44825</v>
      </c>
      <c r="L987" s="1">
        <v>45016</v>
      </c>
      <c r="M987" t="s">
        <v>36</v>
      </c>
      <c r="N987" t="s">
        <v>940</v>
      </c>
      <c r="O987">
        <v>4410</v>
      </c>
      <c r="P987">
        <v>0</v>
      </c>
      <c r="Q987">
        <v>0</v>
      </c>
      <c r="R987">
        <v>4410</v>
      </c>
      <c r="S987">
        <v>3780</v>
      </c>
      <c r="T987">
        <v>-3780</v>
      </c>
      <c r="U987">
        <v>630</v>
      </c>
      <c r="V987">
        <v>-3780</v>
      </c>
      <c r="W987">
        <v>-3780</v>
      </c>
      <c r="X987">
        <v>0</v>
      </c>
      <c r="Y987">
        <v>0</v>
      </c>
      <c r="Z987">
        <v>0</v>
      </c>
      <c r="AA987">
        <v>0</v>
      </c>
      <c r="AB987">
        <v>630</v>
      </c>
      <c r="AC987">
        <v>0</v>
      </c>
      <c r="AD987">
        <v>0</v>
      </c>
      <c r="AE987">
        <v>630</v>
      </c>
      <c r="AF987">
        <f>Table1[[#This Row],[RPMO Balance]]-Table1[[#This Row],[RSP Balance]]</f>
        <v>0</v>
      </c>
      <c r="AG987">
        <f>Table1[[#This Row],[RSP Total Charges]]+Table1[[#This Row],[TotalPaymentUnallocatedAmount]]+Table1[[#This Row],[TotalCreditUnallocatedAmount]]</f>
        <v>630</v>
      </c>
    </row>
    <row r="988" spans="1:33" hidden="1" x14ac:dyDescent="0.25">
      <c r="A988" t="s">
        <v>974</v>
      </c>
      <c r="B988">
        <v>6117</v>
      </c>
      <c r="C988" t="s">
        <v>2767</v>
      </c>
      <c r="D988">
        <v>6119</v>
      </c>
      <c r="E988">
        <v>4538</v>
      </c>
      <c r="F988" t="s">
        <v>1242</v>
      </c>
      <c r="G988" t="s">
        <v>1374</v>
      </c>
      <c r="H988">
        <v>116</v>
      </c>
      <c r="I988" s="1">
        <v>44805</v>
      </c>
      <c r="J988" s="1">
        <v>44985</v>
      </c>
      <c r="K988" s="1">
        <v>44825</v>
      </c>
      <c r="L988" s="1">
        <v>44985.321554861112</v>
      </c>
      <c r="M988" t="s">
        <v>984</v>
      </c>
      <c r="N988" t="s">
        <v>985</v>
      </c>
      <c r="O988">
        <v>3150</v>
      </c>
      <c r="P988">
        <v>0</v>
      </c>
      <c r="Q988">
        <v>0</v>
      </c>
      <c r="R988">
        <v>3150</v>
      </c>
      <c r="S988">
        <v>630</v>
      </c>
      <c r="T988">
        <v>-3150</v>
      </c>
      <c r="U988">
        <v>0</v>
      </c>
      <c r="V988">
        <v>-630</v>
      </c>
      <c r="W988">
        <v>-630</v>
      </c>
      <c r="X988">
        <v>0</v>
      </c>
      <c r="Y988" s="2">
        <v>-2520</v>
      </c>
      <c r="Z988" s="2">
        <v>0</v>
      </c>
      <c r="AA988">
        <v>0</v>
      </c>
      <c r="AB988" s="2">
        <v>2520</v>
      </c>
      <c r="AC988">
        <v>-2520</v>
      </c>
      <c r="AD988">
        <v>0</v>
      </c>
      <c r="AE988">
        <v>0</v>
      </c>
      <c r="AF988">
        <f>Table1[[#This Row],[RPMO Balance]]-Table1[[#This Row],[RSP Balance]]</f>
        <v>0</v>
      </c>
      <c r="AG988">
        <f>Table1[[#This Row],[RSP Total Charges]]+Table1[[#This Row],[TotalPaymentUnallocatedAmount]]+Table1[[#This Row],[TotalCreditUnallocatedAmount]]</f>
        <v>0</v>
      </c>
    </row>
    <row r="989" spans="1:33" hidden="1" x14ac:dyDescent="0.25">
      <c r="A989" t="s">
        <v>974</v>
      </c>
      <c r="B989">
        <v>6118</v>
      </c>
      <c r="C989" t="s">
        <v>2768</v>
      </c>
      <c r="D989">
        <v>6120</v>
      </c>
      <c r="E989">
        <v>4539</v>
      </c>
      <c r="F989" t="s">
        <v>2769</v>
      </c>
      <c r="G989" t="s">
        <v>2770</v>
      </c>
      <c r="H989">
        <v>171</v>
      </c>
      <c r="I989" s="1">
        <v>44729</v>
      </c>
      <c r="J989" s="1">
        <v>44773</v>
      </c>
      <c r="K989" s="1">
        <v>44729</v>
      </c>
      <c r="L989" s="1">
        <v>44773</v>
      </c>
      <c r="M989" t="s">
        <v>984</v>
      </c>
      <c r="N989" t="s">
        <v>985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f>Table1[[#This Row],[RPMO Balance]]-Table1[[#This Row],[RSP Balance]]</f>
        <v>0</v>
      </c>
      <c r="AG989">
        <f>Table1[[#This Row],[RSP Total Charges]]+Table1[[#This Row],[TotalPaymentUnallocatedAmount]]+Table1[[#This Row],[TotalCreditUnallocatedAmount]]</f>
        <v>0</v>
      </c>
    </row>
    <row r="990" spans="1:33" hidden="1" x14ac:dyDescent="0.25">
      <c r="A990" t="s">
        <v>974</v>
      </c>
      <c r="B990">
        <v>6119</v>
      </c>
      <c r="C990" t="s">
        <v>2771</v>
      </c>
      <c r="D990">
        <v>6121</v>
      </c>
      <c r="E990">
        <v>4540</v>
      </c>
      <c r="F990" t="s">
        <v>2242</v>
      </c>
      <c r="G990" t="s">
        <v>2772</v>
      </c>
      <c r="H990">
        <v>126</v>
      </c>
      <c r="I990" s="1">
        <v>44805</v>
      </c>
      <c r="J990" s="1">
        <v>45016</v>
      </c>
      <c r="K990" s="1">
        <v>44841.627106481479</v>
      </c>
      <c r="L990" s="1">
        <v>45016</v>
      </c>
      <c r="M990" t="s">
        <v>36</v>
      </c>
      <c r="N990" t="s">
        <v>37</v>
      </c>
      <c r="O990">
        <v>3000</v>
      </c>
      <c r="P990">
        <v>0</v>
      </c>
      <c r="Q990">
        <v>0</v>
      </c>
      <c r="R990">
        <v>3000</v>
      </c>
      <c r="S990">
        <v>0</v>
      </c>
      <c r="T990">
        <v>-2400</v>
      </c>
      <c r="U990">
        <v>600</v>
      </c>
      <c r="V990">
        <v>0</v>
      </c>
      <c r="W990">
        <v>0</v>
      </c>
      <c r="X990">
        <v>0</v>
      </c>
      <c r="Y990">
        <v>-2400</v>
      </c>
      <c r="Z990">
        <v>0</v>
      </c>
      <c r="AA990">
        <v>0</v>
      </c>
      <c r="AB990">
        <v>3000</v>
      </c>
      <c r="AC990">
        <v>-2400</v>
      </c>
      <c r="AD990">
        <v>0</v>
      </c>
      <c r="AE990">
        <v>600</v>
      </c>
      <c r="AF990">
        <f>Table1[[#This Row],[RPMO Balance]]-Table1[[#This Row],[RSP Balance]]</f>
        <v>0</v>
      </c>
      <c r="AG990">
        <f>Table1[[#This Row],[RSP Total Charges]]+Table1[[#This Row],[TotalPaymentUnallocatedAmount]]+Table1[[#This Row],[TotalCreditUnallocatedAmount]]</f>
        <v>600</v>
      </c>
    </row>
    <row r="991" spans="1:33" hidden="1" x14ac:dyDescent="0.25">
      <c r="A991" t="s">
        <v>974</v>
      </c>
      <c r="B991">
        <v>6120</v>
      </c>
      <c r="C991" t="s">
        <v>2773</v>
      </c>
      <c r="D991">
        <v>6122</v>
      </c>
      <c r="E991">
        <v>4541</v>
      </c>
      <c r="F991" t="s">
        <v>510</v>
      </c>
      <c r="G991" t="s">
        <v>2774</v>
      </c>
      <c r="H991">
        <v>275</v>
      </c>
      <c r="I991" s="1">
        <v>44805</v>
      </c>
      <c r="J991" s="1">
        <v>45138</v>
      </c>
      <c r="K991" s="1">
        <v>44825</v>
      </c>
      <c r="L991" s="1">
        <v>45138</v>
      </c>
      <c r="M991" t="s">
        <v>36</v>
      </c>
      <c r="N991" t="s">
        <v>37</v>
      </c>
      <c r="O991">
        <v>3480</v>
      </c>
      <c r="P991">
        <v>0</v>
      </c>
      <c r="Q991">
        <v>0</v>
      </c>
      <c r="R991">
        <v>3480</v>
      </c>
      <c r="S991">
        <v>3480</v>
      </c>
      <c r="T991">
        <v>-3480</v>
      </c>
      <c r="U991">
        <v>0</v>
      </c>
      <c r="V991">
        <v>-3480</v>
      </c>
      <c r="W991">
        <v>-3480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f>Table1[[#This Row],[RPMO Balance]]-Table1[[#This Row],[RSP Balance]]</f>
        <v>0</v>
      </c>
      <c r="AG991">
        <f>Table1[[#This Row],[RSP Total Charges]]+Table1[[#This Row],[TotalPaymentUnallocatedAmount]]+Table1[[#This Row],[TotalCreditUnallocatedAmount]]</f>
        <v>0</v>
      </c>
    </row>
    <row r="992" spans="1:33" hidden="1" x14ac:dyDescent="0.25">
      <c r="A992" t="s">
        <v>974</v>
      </c>
      <c r="B992">
        <v>6121</v>
      </c>
      <c r="C992" t="s">
        <v>2775</v>
      </c>
      <c r="D992">
        <v>6123</v>
      </c>
      <c r="E992">
        <v>4542</v>
      </c>
      <c r="F992" t="s">
        <v>1477</v>
      </c>
      <c r="G992" t="s">
        <v>1478</v>
      </c>
      <c r="H992">
        <v>265</v>
      </c>
      <c r="I992" s="1">
        <v>44729</v>
      </c>
      <c r="J992" s="1">
        <v>44804</v>
      </c>
      <c r="K992" s="1">
        <v>44729</v>
      </c>
      <c r="L992" s="1">
        <v>44804</v>
      </c>
      <c r="M992" t="s">
        <v>984</v>
      </c>
      <c r="N992" t="s">
        <v>985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f>Table1[[#This Row],[RPMO Balance]]-Table1[[#This Row],[RSP Balance]]</f>
        <v>0</v>
      </c>
      <c r="AG992">
        <f>Table1[[#This Row],[RSP Total Charges]]+Table1[[#This Row],[TotalPaymentUnallocatedAmount]]+Table1[[#This Row],[TotalCreditUnallocatedAmount]]</f>
        <v>0</v>
      </c>
    </row>
    <row r="993" spans="1:33" hidden="1" x14ac:dyDescent="0.25">
      <c r="A993" t="s">
        <v>974</v>
      </c>
      <c r="B993">
        <v>6122</v>
      </c>
      <c r="C993" t="s">
        <v>2776</v>
      </c>
      <c r="D993">
        <v>6124</v>
      </c>
      <c r="E993">
        <v>4543</v>
      </c>
      <c r="F993" t="s">
        <v>2777</v>
      </c>
      <c r="G993" t="s">
        <v>2778</v>
      </c>
      <c r="H993">
        <v>184</v>
      </c>
      <c r="I993" s="1">
        <v>44805</v>
      </c>
      <c r="J993" s="1">
        <v>45199</v>
      </c>
      <c r="K993" s="1">
        <v>44825</v>
      </c>
      <c r="L993" s="1">
        <v>45199</v>
      </c>
      <c r="M993" t="s">
        <v>36</v>
      </c>
      <c r="N993" t="s">
        <v>37</v>
      </c>
      <c r="O993">
        <v>4410</v>
      </c>
      <c r="P993">
        <v>0</v>
      </c>
      <c r="Q993">
        <v>0</v>
      </c>
      <c r="R993">
        <v>4410</v>
      </c>
      <c r="S993">
        <v>0</v>
      </c>
      <c r="T993">
        <v>-4410</v>
      </c>
      <c r="U993">
        <v>0</v>
      </c>
      <c r="V993">
        <v>0</v>
      </c>
      <c r="W993">
        <v>0</v>
      </c>
      <c r="X993">
        <v>0</v>
      </c>
      <c r="Y993" s="2">
        <v>-4410</v>
      </c>
      <c r="Z993" s="2">
        <v>0</v>
      </c>
      <c r="AA993">
        <v>0</v>
      </c>
      <c r="AB993" s="2">
        <v>4410</v>
      </c>
      <c r="AC993">
        <v>-4410</v>
      </c>
      <c r="AD993">
        <v>0</v>
      </c>
      <c r="AE993">
        <v>0</v>
      </c>
      <c r="AF993">
        <f>Table1[[#This Row],[RPMO Balance]]-Table1[[#This Row],[RSP Balance]]</f>
        <v>0</v>
      </c>
      <c r="AG993">
        <f>Table1[[#This Row],[RSP Total Charges]]+Table1[[#This Row],[TotalPaymentUnallocatedAmount]]+Table1[[#This Row],[TotalCreditUnallocatedAmount]]</f>
        <v>0</v>
      </c>
    </row>
    <row r="994" spans="1:33" hidden="1" x14ac:dyDescent="0.25">
      <c r="A994" t="s">
        <v>974</v>
      </c>
      <c r="B994">
        <v>6123</v>
      </c>
      <c r="C994" t="s">
        <v>2779</v>
      </c>
      <c r="D994">
        <v>6125</v>
      </c>
      <c r="E994">
        <v>4544</v>
      </c>
      <c r="F994" t="s">
        <v>2033</v>
      </c>
      <c r="G994" t="s">
        <v>2034</v>
      </c>
      <c r="H994">
        <v>104</v>
      </c>
      <c r="I994" s="1">
        <v>44805</v>
      </c>
      <c r="J994" s="1">
        <v>44895</v>
      </c>
      <c r="K994" s="1">
        <v>44825</v>
      </c>
      <c r="L994" s="1">
        <v>44895.321554861112</v>
      </c>
      <c r="M994" t="s">
        <v>984</v>
      </c>
      <c r="N994" t="s">
        <v>985</v>
      </c>
      <c r="O994">
        <v>1260</v>
      </c>
      <c r="P994">
        <v>0</v>
      </c>
      <c r="Q994">
        <v>0</v>
      </c>
      <c r="R994">
        <v>1260</v>
      </c>
      <c r="S994">
        <v>0</v>
      </c>
      <c r="T994">
        <v>-1260</v>
      </c>
      <c r="U994">
        <v>0</v>
      </c>
      <c r="V994">
        <v>0</v>
      </c>
      <c r="W994">
        <v>0</v>
      </c>
      <c r="X994">
        <v>0</v>
      </c>
      <c r="Y994" s="2">
        <v>-1260</v>
      </c>
      <c r="Z994" s="2">
        <v>0</v>
      </c>
      <c r="AA994">
        <v>0</v>
      </c>
      <c r="AB994" s="2">
        <v>1260</v>
      </c>
      <c r="AC994">
        <v>-1260</v>
      </c>
      <c r="AD994">
        <v>0</v>
      </c>
      <c r="AE994">
        <v>0</v>
      </c>
      <c r="AF994">
        <f>Table1[[#This Row],[RPMO Balance]]-Table1[[#This Row],[RSP Balance]]</f>
        <v>0</v>
      </c>
      <c r="AG994">
        <f>Table1[[#This Row],[RSP Total Charges]]+Table1[[#This Row],[TotalPaymentUnallocatedAmount]]+Table1[[#This Row],[TotalCreditUnallocatedAmount]]</f>
        <v>0</v>
      </c>
    </row>
    <row r="995" spans="1:33" hidden="1" x14ac:dyDescent="0.25">
      <c r="A995" t="s">
        <v>974</v>
      </c>
      <c r="B995">
        <v>6124</v>
      </c>
      <c r="C995" t="s">
        <v>2780</v>
      </c>
      <c r="D995">
        <v>6126</v>
      </c>
      <c r="E995">
        <v>4545</v>
      </c>
      <c r="F995" t="s">
        <v>2305</v>
      </c>
      <c r="G995" t="s">
        <v>2306</v>
      </c>
      <c r="H995">
        <v>164</v>
      </c>
      <c r="I995" s="1">
        <v>44805</v>
      </c>
      <c r="J995" s="1">
        <v>45016</v>
      </c>
      <c r="K995" s="1">
        <v>44825</v>
      </c>
      <c r="L995" s="1">
        <v>45016</v>
      </c>
      <c r="M995" t="s">
        <v>36</v>
      </c>
      <c r="N995" t="s">
        <v>37</v>
      </c>
      <c r="O995">
        <v>3600</v>
      </c>
      <c r="P995">
        <v>0</v>
      </c>
      <c r="Q995">
        <v>0</v>
      </c>
      <c r="R995">
        <v>3600</v>
      </c>
      <c r="S995">
        <v>0</v>
      </c>
      <c r="T995">
        <v>-3000</v>
      </c>
      <c r="U995">
        <v>600</v>
      </c>
      <c r="V995">
        <v>0</v>
      </c>
      <c r="W995">
        <v>0</v>
      </c>
      <c r="X995">
        <v>0</v>
      </c>
      <c r="Y995">
        <v>-3000</v>
      </c>
      <c r="Z995">
        <v>0</v>
      </c>
      <c r="AA995">
        <v>0</v>
      </c>
      <c r="AB995">
        <v>3600</v>
      </c>
      <c r="AC995">
        <v>-3000</v>
      </c>
      <c r="AD995">
        <v>0</v>
      </c>
      <c r="AE995">
        <v>600</v>
      </c>
      <c r="AF995">
        <f>Table1[[#This Row],[RPMO Balance]]-Table1[[#This Row],[RSP Balance]]</f>
        <v>0</v>
      </c>
      <c r="AG995">
        <f>Table1[[#This Row],[RSP Total Charges]]+Table1[[#This Row],[TotalPaymentUnallocatedAmount]]+Table1[[#This Row],[TotalCreditUnallocatedAmount]]</f>
        <v>600</v>
      </c>
    </row>
    <row r="996" spans="1:33" hidden="1" x14ac:dyDescent="0.25">
      <c r="A996" t="s">
        <v>974</v>
      </c>
      <c r="B996">
        <v>6125</v>
      </c>
      <c r="C996" t="s">
        <v>2781</v>
      </c>
      <c r="D996">
        <v>6127</v>
      </c>
      <c r="E996">
        <v>4546</v>
      </c>
      <c r="F996" t="s">
        <v>2626</v>
      </c>
      <c r="G996" t="s">
        <v>2627</v>
      </c>
      <c r="H996">
        <v>272</v>
      </c>
      <c r="I996" s="1">
        <v>44805</v>
      </c>
      <c r="J996" s="1">
        <v>45016</v>
      </c>
      <c r="K996" s="1">
        <v>44825</v>
      </c>
      <c r="L996" s="1">
        <v>45016</v>
      </c>
      <c r="M996" t="s">
        <v>36</v>
      </c>
      <c r="N996" t="s">
        <v>940</v>
      </c>
      <c r="O996">
        <v>3503.2</v>
      </c>
      <c r="P996">
        <v>0</v>
      </c>
      <c r="Q996">
        <v>0</v>
      </c>
      <c r="R996">
        <v>3503.2</v>
      </c>
      <c r="S996">
        <v>3503.2</v>
      </c>
      <c r="T996">
        <v>-3503.2</v>
      </c>
      <c r="U996">
        <v>0</v>
      </c>
      <c r="V996">
        <v>-3503.2</v>
      </c>
      <c r="W996">
        <v>-3503.2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f>Table1[[#This Row],[RPMO Balance]]-Table1[[#This Row],[RSP Balance]]</f>
        <v>0</v>
      </c>
      <c r="AG996">
        <f>Table1[[#This Row],[RSP Total Charges]]+Table1[[#This Row],[TotalPaymentUnallocatedAmount]]+Table1[[#This Row],[TotalCreditUnallocatedAmount]]</f>
        <v>0</v>
      </c>
    </row>
    <row r="997" spans="1:33" hidden="1" x14ac:dyDescent="0.25">
      <c r="A997" t="s">
        <v>974</v>
      </c>
      <c r="B997">
        <v>6126</v>
      </c>
      <c r="C997" t="s">
        <v>2782</v>
      </c>
      <c r="D997">
        <v>6128</v>
      </c>
      <c r="E997">
        <v>4547</v>
      </c>
      <c r="F997" t="s">
        <v>2242</v>
      </c>
      <c r="G997" t="s">
        <v>2243</v>
      </c>
      <c r="H997">
        <v>280</v>
      </c>
      <c r="I997" s="1">
        <v>44805</v>
      </c>
      <c r="J997" s="1">
        <v>44926</v>
      </c>
      <c r="K997" s="1">
        <v>44825</v>
      </c>
      <c r="L997" s="1">
        <v>44926.321554861112</v>
      </c>
      <c r="M997" t="s">
        <v>984</v>
      </c>
      <c r="N997" t="s">
        <v>985</v>
      </c>
      <c r="O997">
        <v>1890</v>
      </c>
      <c r="P997">
        <v>0</v>
      </c>
      <c r="Q997">
        <v>0</v>
      </c>
      <c r="R997">
        <v>1890</v>
      </c>
      <c r="S997">
        <v>1890</v>
      </c>
      <c r="T997">
        <v>-1890</v>
      </c>
      <c r="U997">
        <v>0</v>
      </c>
      <c r="V997">
        <v>-1890</v>
      </c>
      <c r="W997">
        <v>-1890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f>Table1[[#This Row],[RPMO Balance]]-Table1[[#This Row],[RSP Balance]]</f>
        <v>0</v>
      </c>
      <c r="AG997">
        <f>Table1[[#This Row],[RSP Total Charges]]+Table1[[#This Row],[TotalPaymentUnallocatedAmount]]+Table1[[#This Row],[TotalCreditUnallocatedAmount]]</f>
        <v>0</v>
      </c>
    </row>
    <row r="998" spans="1:33" hidden="1" x14ac:dyDescent="0.25">
      <c r="A998" t="s">
        <v>974</v>
      </c>
      <c r="B998">
        <v>6127</v>
      </c>
      <c r="C998" t="s">
        <v>2783</v>
      </c>
      <c r="D998">
        <v>6129</v>
      </c>
      <c r="E998">
        <v>4548</v>
      </c>
      <c r="F998" t="s">
        <v>2784</v>
      </c>
      <c r="G998" t="s">
        <v>2785</v>
      </c>
      <c r="H998">
        <v>385</v>
      </c>
      <c r="I998" s="1">
        <v>44858</v>
      </c>
      <c r="J998" s="1">
        <v>45199</v>
      </c>
      <c r="K998" s="1">
        <v>44858.627106481479</v>
      </c>
      <c r="L998" s="1">
        <v>45199</v>
      </c>
      <c r="M998" t="s">
        <v>36</v>
      </c>
      <c r="N998" t="s">
        <v>37</v>
      </c>
      <c r="O998">
        <v>3150</v>
      </c>
      <c r="P998">
        <v>0</v>
      </c>
      <c r="Q998">
        <v>0</v>
      </c>
      <c r="R998">
        <v>3150</v>
      </c>
      <c r="S998">
        <v>3150</v>
      </c>
      <c r="T998">
        <v>-3150</v>
      </c>
      <c r="U998">
        <v>0</v>
      </c>
      <c r="V998">
        <v>-3150</v>
      </c>
      <c r="W998">
        <v>-3150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f>Table1[[#This Row],[RPMO Balance]]-Table1[[#This Row],[RSP Balance]]</f>
        <v>0</v>
      </c>
      <c r="AG998">
        <f>Table1[[#This Row],[RSP Total Charges]]+Table1[[#This Row],[TotalPaymentUnallocatedAmount]]+Table1[[#This Row],[TotalCreditUnallocatedAmount]]</f>
        <v>0</v>
      </c>
    </row>
    <row r="999" spans="1:33" hidden="1" x14ac:dyDescent="0.25">
      <c r="A999" t="s">
        <v>974</v>
      </c>
      <c r="B999">
        <v>6129</v>
      </c>
      <c r="C999" t="s">
        <v>2786</v>
      </c>
      <c r="D999">
        <v>6131</v>
      </c>
      <c r="E999">
        <v>4550</v>
      </c>
      <c r="F999" t="s">
        <v>2787</v>
      </c>
      <c r="G999" t="s">
        <v>2788</v>
      </c>
      <c r="H999">
        <v>158</v>
      </c>
      <c r="I999" s="1">
        <v>44805</v>
      </c>
      <c r="J999" s="1">
        <v>45199</v>
      </c>
      <c r="K999" s="1">
        <v>44825</v>
      </c>
      <c r="L999" s="1">
        <v>45199</v>
      </c>
      <c r="M999" t="s">
        <v>36</v>
      </c>
      <c r="N999" t="s">
        <v>37</v>
      </c>
      <c r="O999">
        <v>4200</v>
      </c>
      <c r="P999">
        <v>0</v>
      </c>
      <c r="Q999">
        <v>0</v>
      </c>
      <c r="R999">
        <v>4200</v>
      </c>
      <c r="S999">
        <v>0</v>
      </c>
      <c r="T999">
        <v>-1200</v>
      </c>
      <c r="U999">
        <v>3000</v>
      </c>
      <c r="V999">
        <v>0</v>
      </c>
      <c r="W999">
        <v>0</v>
      </c>
      <c r="X999">
        <v>0</v>
      </c>
      <c r="Y999">
        <v>-1200</v>
      </c>
      <c r="Z999">
        <v>0</v>
      </c>
      <c r="AA999">
        <v>0</v>
      </c>
      <c r="AB999">
        <v>4200</v>
      </c>
      <c r="AC999">
        <v>-1200</v>
      </c>
      <c r="AD999">
        <v>0</v>
      </c>
      <c r="AE999">
        <v>3000</v>
      </c>
      <c r="AF999">
        <f>Table1[[#This Row],[RPMO Balance]]-Table1[[#This Row],[RSP Balance]]</f>
        <v>0</v>
      </c>
      <c r="AG999">
        <f>Table1[[#This Row],[RSP Total Charges]]+Table1[[#This Row],[TotalPaymentUnallocatedAmount]]+Table1[[#This Row],[TotalCreditUnallocatedAmount]]</f>
        <v>3000</v>
      </c>
    </row>
    <row r="1000" spans="1:33" hidden="1" x14ac:dyDescent="0.25">
      <c r="A1000" t="s">
        <v>974</v>
      </c>
      <c r="B1000">
        <v>6130</v>
      </c>
      <c r="C1000" t="s">
        <v>2789</v>
      </c>
      <c r="D1000">
        <v>6132</v>
      </c>
      <c r="E1000">
        <v>4551</v>
      </c>
      <c r="F1000" t="s">
        <v>1469</v>
      </c>
      <c r="G1000" t="s">
        <v>1470</v>
      </c>
      <c r="H1000">
        <v>132</v>
      </c>
      <c r="I1000" s="1">
        <v>44729</v>
      </c>
      <c r="J1000" s="1">
        <v>44773</v>
      </c>
      <c r="K1000" s="1">
        <v>44729</v>
      </c>
      <c r="L1000" s="1">
        <v>44773</v>
      </c>
      <c r="M1000" t="s">
        <v>984</v>
      </c>
      <c r="N1000" t="s">
        <v>985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f>Table1[[#This Row],[RPMO Balance]]-Table1[[#This Row],[RSP Balance]]</f>
        <v>0</v>
      </c>
      <c r="AG1000">
        <f>Table1[[#This Row],[RSP Total Charges]]+Table1[[#This Row],[TotalPaymentUnallocatedAmount]]+Table1[[#This Row],[TotalCreditUnallocatedAmount]]</f>
        <v>0</v>
      </c>
    </row>
    <row r="1001" spans="1:33" hidden="1" x14ac:dyDescent="0.25">
      <c r="A1001" t="s">
        <v>974</v>
      </c>
      <c r="B1001">
        <v>6131</v>
      </c>
      <c r="C1001" t="s">
        <v>2790</v>
      </c>
      <c r="D1001">
        <v>6133</v>
      </c>
      <c r="E1001">
        <v>4552</v>
      </c>
      <c r="F1001" t="s">
        <v>2022</v>
      </c>
      <c r="G1001" t="s">
        <v>1310</v>
      </c>
      <c r="H1001">
        <v>258</v>
      </c>
      <c r="I1001" s="1">
        <v>44805</v>
      </c>
      <c r="J1001" s="1">
        <v>44895</v>
      </c>
      <c r="K1001" s="1">
        <v>44827.627106481479</v>
      </c>
      <c r="L1001" s="1">
        <v>44895.321554861112</v>
      </c>
      <c r="M1001" t="s">
        <v>984</v>
      </c>
      <c r="N1001" t="s">
        <v>985</v>
      </c>
      <c r="O1001">
        <v>960</v>
      </c>
      <c r="P1001">
        <v>0</v>
      </c>
      <c r="Q1001">
        <v>0</v>
      </c>
      <c r="R1001">
        <v>960</v>
      </c>
      <c r="S1001">
        <v>960</v>
      </c>
      <c r="T1001">
        <v>-960</v>
      </c>
      <c r="U1001">
        <v>0</v>
      </c>
      <c r="V1001">
        <v>-960</v>
      </c>
      <c r="W1001">
        <v>-960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f>Table1[[#This Row],[RPMO Balance]]-Table1[[#This Row],[RSP Balance]]</f>
        <v>0</v>
      </c>
      <c r="AG1001">
        <f>Table1[[#This Row],[RSP Total Charges]]+Table1[[#This Row],[TotalPaymentUnallocatedAmount]]+Table1[[#This Row],[TotalCreditUnallocatedAmount]]</f>
        <v>0</v>
      </c>
    </row>
    <row r="1002" spans="1:33" hidden="1" x14ac:dyDescent="0.25">
      <c r="A1002" t="s">
        <v>974</v>
      </c>
      <c r="B1002">
        <v>6132</v>
      </c>
      <c r="C1002" t="s">
        <v>2791</v>
      </c>
      <c r="D1002">
        <v>6134</v>
      </c>
      <c r="E1002">
        <v>4553</v>
      </c>
      <c r="F1002" t="s">
        <v>2792</v>
      </c>
      <c r="G1002" t="s">
        <v>2793</v>
      </c>
      <c r="H1002">
        <v>153</v>
      </c>
      <c r="I1002" s="1">
        <v>44805</v>
      </c>
      <c r="J1002" s="1">
        <v>45199</v>
      </c>
      <c r="K1002" s="1">
        <v>44825</v>
      </c>
      <c r="L1002" s="1">
        <v>45199</v>
      </c>
      <c r="M1002" t="s">
        <v>36</v>
      </c>
      <c r="N1002" t="s">
        <v>940</v>
      </c>
      <c r="O1002">
        <v>3575</v>
      </c>
      <c r="P1002">
        <v>0</v>
      </c>
      <c r="Q1002">
        <v>-25</v>
      </c>
      <c r="R1002">
        <v>3600</v>
      </c>
      <c r="S1002">
        <v>0</v>
      </c>
      <c r="T1002">
        <v>-3600</v>
      </c>
      <c r="U1002">
        <v>-25</v>
      </c>
      <c r="V1002">
        <v>0</v>
      </c>
      <c r="W1002">
        <v>0</v>
      </c>
      <c r="X1002">
        <v>0</v>
      </c>
      <c r="Y1002">
        <v>-3600</v>
      </c>
      <c r="Z1002">
        <v>-25</v>
      </c>
      <c r="AA1002">
        <v>0</v>
      </c>
      <c r="AB1002">
        <v>3600</v>
      </c>
      <c r="AC1002">
        <v>-3600</v>
      </c>
      <c r="AD1002">
        <v>-25</v>
      </c>
      <c r="AE1002">
        <v>-25</v>
      </c>
      <c r="AF1002">
        <f>Table1[[#This Row],[RPMO Balance]]-Table1[[#This Row],[RSP Balance]]</f>
        <v>0</v>
      </c>
      <c r="AG1002">
        <f>Table1[[#This Row],[RSP Total Charges]]+Table1[[#This Row],[TotalPaymentUnallocatedAmount]]+Table1[[#This Row],[TotalCreditUnallocatedAmount]]</f>
        <v>-25</v>
      </c>
    </row>
    <row r="1003" spans="1:33" hidden="1" x14ac:dyDescent="0.25">
      <c r="A1003" t="s">
        <v>974</v>
      </c>
      <c r="B1003">
        <v>6133</v>
      </c>
      <c r="C1003" t="s">
        <v>2794</v>
      </c>
      <c r="D1003">
        <v>6135</v>
      </c>
      <c r="E1003">
        <v>4554</v>
      </c>
      <c r="F1003" t="s">
        <v>2795</v>
      </c>
      <c r="G1003" t="s">
        <v>2749</v>
      </c>
      <c r="H1003">
        <v>106</v>
      </c>
      <c r="I1003" s="1">
        <v>44805</v>
      </c>
      <c r="J1003" s="1">
        <v>45077</v>
      </c>
      <c r="K1003" s="1">
        <v>44825</v>
      </c>
      <c r="L1003" s="1">
        <v>45077</v>
      </c>
      <c r="M1003" t="s">
        <v>36</v>
      </c>
      <c r="N1003" t="s">
        <v>940</v>
      </c>
      <c r="O1003">
        <v>5040</v>
      </c>
      <c r="P1003">
        <v>0</v>
      </c>
      <c r="Q1003">
        <v>-1</v>
      </c>
      <c r="R1003">
        <v>5041</v>
      </c>
      <c r="S1003">
        <v>0</v>
      </c>
      <c r="T1003">
        <v>-5040</v>
      </c>
      <c r="U1003">
        <v>0</v>
      </c>
      <c r="V1003">
        <v>0</v>
      </c>
      <c r="W1003">
        <v>0</v>
      </c>
      <c r="X1003">
        <v>0</v>
      </c>
      <c r="Y1003" s="2">
        <v>-5040</v>
      </c>
      <c r="Z1003" s="2">
        <v>-1</v>
      </c>
      <c r="AA1003">
        <v>0</v>
      </c>
      <c r="AB1003" s="2">
        <v>5041</v>
      </c>
      <c r="AC1003">
        <v>-5040</v>
      </c>
      <c r="AD1003">
        <v>-1</v>
      </c>
      <c r="AE1003">
        <v>0</v>
      </c>
      <c r="AF1003">
        <f>Table1[[#This Row],[RPMO Balance]]-Table1[[#This Row],[RSP Balance]]</f>
        <v>0</v>
      </c>
      <c r="AG1003">
        <f>Table1[[#This Row],[RSP Total Charges]]+Table1[[#This Row],[TotalPaymentUnallocatedAmount]]+Table1[[#This Row],[TotalCreditUnallocatedAmount]]</f>
        <v>0</v>
      </c>
    </row>
    <row r="1004" spans="1:33" hidden="1" x14ac:dyDescent="0.25">
      <c r="A1004" t="s">
        <v>974</v>
      </c>
      <c r="B1004">
        <v>6134</v>
      </c>
      <c r="C1004" t="s">
        <v>2796</v>
      </c>
      <c r="D1004">
        <v>6136</v>
      </c>
      <c r="E1004">
        <v>4555</v>
      </c>
      <c r="F1004" t="s">
        <v>714</v>
      </c>
      <c r="G1004" t="s">
        <v>2637</v>
      </c>
      <c r="H1004">
        <v>270</v>
      </c>
      <c r="I1004" s="1">
        <v>44805</v>
      </c>
      <c r="J1004" s="1">
        <v>45016</v>
      </c>
      <c r="K1004" s="1">
        <v>44825</v>
      </c>
      <c r="L1004" s="1">
        <v>45016</v>
      </c>
      <c r="M1004" t="s">
        <v>36</v>
      </c>
      <c r="N1004" t="s">
        <v>37</v>
      </c>
      <c r="O1004">
        <v>3600</v>
      </c>
      <c r="P1004">
        <v>0</v>
      </c>
      <c r="Q1004">
        <v>0</v>
      </c>
      <c r="R1004">
        <v>3600</v>
      </c>
      <c r="S1004">
        <v>0</v>
      </c>
      <c r="T1004">
        <v>-3600</v>
      </c>
      <c r="U1004">
        <v>0</v>
      </c>
      <c r="V1004">
        <v>0</v>
      </c>
      <c r="W1004">
        <v>0</v>
      </c>
      <c r="X1004">
        <v>0</v>
      </c>
      <c r="Y1004" s="2">
        <v>-3600</v>
      </c>
      <c r="Z1004" s="2">
        <v>0</v>
      </c>
      <c r="AA1004">
        <v>0</v>
      </c>
      <c r="AB1004" s="2">
        <v>3600</v>
      </c>
      <c r="AC1004">
        <v>-3600</v>
      </c>
      <c r="AD1004">
        <v>0</v>
      </c>
      <c r="AE1004">
        <v>0</v>
      </c>
      <c r="AF1004">
        <f>Table1[[#This Row],[RPMO Balance]]-Table1[[#This Row],[RSP Balance]]</f>
        <v>0</v>
      </c>
      <c r="AG1004">
        <f>Table1[[#This Row],[RSP Total Charges]]+Table1[[#This Row],[TotalPaymentUnallocatedAmount]]+Table1[[#This Row],[TotalCreditUnallocatedAmount]]</f>
        <v>0</v>
      </c>
    </row>
    <row r="1005" spans="1:33" hidden="1" x14ac:dyDescent="0.25">
      <c r="A1005" t="s">
        <v>974</v>
      </c>
      <c r="B1005">
        <v>6135</v>
      </c>
      <c r="C1005" t="s">
        <v>2797</v>
      </c>
      <c r="D1005">
        <v>6137</v>
      </c>
      <c r="E1005">
        <v>4556</v>
      </c>
      <c r="F1005" t="s">
        <v>1974</v>
      </c>
      <c r="G1005" t="s">
        <v>2798</v>
      </c>
      <c r="H1005">
        <v>108</v>
      </c>
      <c r="I1005" s="1">
        <v>44805</v>
      </c>
      <c r="J1005" s="1">
        <v>45016</v>
      </c>
      <c r="K1005" s="1">
        <v>44825</v>
      </c>
      <c r="L1005" s="1">
        <v>45016</v>
      </c>
      <c r="M1005" t="s">
        <v>36</v>
      </c>
      <c r="N1005" t="s">
        <v>940</v>
      </c>
      <c r="O1005">
        <v>3780</v>
      </c>
      <c r="P1005">
        <v>0</v>
      </c>
      <c r="Q1005">
        <v>0</v>
      </c>
      <c r="R1005">
        <v>3780</v>
      </c>
      <c r="S1005">
        <v>0</v>
      </c>
      <c r="T1005">
        <v>-3780</v>
      </c>
      <c r="U1005">
        <v>0</v>
      </c>
      <c r="V1005">
        <v>0</v>
      </c>
      <c r="W1005">
        <v>0</v>
      </c>
      <c r="X1005">
        <v>0</v>
      </c>
      <c r="Y1005" s="2">
        <v>-3780</v>
      </c>
      <c r="Z1005" s="2">
        <v>0</v>
      </c>
      <c r="AA1005">
        <v>0</v>
      </c>
      <c r="AB1005" s="2">
        <v>3780</v>
      </c>
      <c r="AC1005">
        <v>-3780</v>
      </c>
      <c r="AD1005">
        <v>0</v>
      </c>
      <c r="AE1005">
        <v>0</v>
      </c>
      <c r="AF1005">
        <f>Table1[[#This Row],[RPMO Balance]]-Table1[[#This Row],[RSP Balance]]</f>
        <v>0</v>
      </c>
      <c r="AG1005">
        <f>Table1[[#This Row],[RSP Total Charges]]+Table1[[#This Row],[TotalPaymentUnallocatedAmount]]+Table1[[#This Row],[TotalCreditUnallocatedAmount]]</f>
        <v>0</v>
      </c>
    </row>
    <row r="1006" spans="1:33" hidden="1" x14ac:dyDescent="0.25">
      <c r="A1006" t="s">
        <v>974</v>
      </c>
      <c r="B1006">
        <v>6136</v>
      </c>
      <c r="C1006" t="s">
        <v>2799</v>
      </c>
      <c r="D1006">
        <v>6138</v>
      </c>
      <c r="E1006">
        <v>4557</v>
      </c>
      <c r="F1006" t="s">
        <v>2800</v>
      </c>
      <c r="G1006" t="s">
        <v>2801</v>
      </c>
      <c r="H1006">
        <v>256</v>
      </c>
      <c r="I1006" s="1">
        <v>44805</v>
      </c>
      <c r="J1006" s="1">
        <v>45260</v>
      </c>
      <c r="K1006" s="1">
        <v>44825</v>
      </c>
      <c r="L1006" s="1">
        <v>45260</v>
      </c>
      <c r="M1006" t="s">
        <v>36</v>
      </c>
      <c r="N1006" t="s">
        <v>940</v>
      </c>
      <c r="O1006">
        <v>5400</v>
      </c>
      <c r="P1006">
        <v>0</v>
      </c>
      <c r="Q1006">
        <v>-101</v>
      </c>
      <c r="R1006">
        <v>5501</v>
      </c>
      <c r="S1006">
        <v>0</v>
      </c>
      <c r="T1006">
        <v>-1800</v>
      </c>
      <c r="U1006">
        <v>3600</v>
      </c>
      <c r="V1006">
        <v>0</v>
      </c>
      <c r="W1006">
        <v>0</v>
      </c>
      <c r="X1006">
        <v>0</v>
      </c>
      <c r="Y1006">
        <v>-1800</v>
      </c>
      <c r="Z1006">
        <v>-101</v>
      </c>
      <c r="AA1006">
        <v>0</v>
      </c>
      <c r="AB1006">
        <v>5501</v>
      </c>
      <c r="AC1006">
        <v>-1800</v>
      </c>
      <c r="AD1006">
        <v>-101</v>
      </c>
      <c r="AE1006">
        <v>3600</v>
      </c>
      <c r="AF1006">
        <f>Table1[[#This Row],[RPMO Balance]]-Table1[[#This Row],[RSP Balance]]</f>
        <v>0</v>
      </c>
      <c r="AG1006">
        <f>Table1[[#This Row],[RSP Total Charges]]+Table1[[#This Row],[TotalPaymentUnallocatedAmount]]+Table1[[#This Row],[TotalCreditUnallocatedAmount]]</f>
        <v>3600</v>
      </c>
    </row>
    <row r="1007" spans="1:33" hidden="1" x14ac:dyDescent="0.25">
      <c r="A1007" t="s">
        <v>974</v>
      </c>
      <c r="B1007">
        <v>6137</v>
      </c>
      <c r="C1007" t="s">
        <v>2802</v>
      </c>
      <c r="D1007">
        <v>6139</v>
      </c>
      <c r="E1007">
        <v>4558</v>
      </c>
      <c r="F1007" t="s">
        <v>2803</v>
      </c>
      <c r="G1007" t="s">
        <v>2804</v>
      </c>
      <c r="H1007">
        <v>140</v>
      </c>
      <c r="I1007" s="1">
        <v>44805</v>
      </c>
      <c r="J1007" s="1">
        <v>45230</v>
      </c>
      <c r="K1007" s="1">
        <v>44825</v>
      </c>
      <c r="L1007" s="1">
        <v>45230</v>
      </c>
      <c r="M1007" t="s">
        <v>36</v>
      </c>
      <c r="N1007" t="s">
        <v>940</v>
      </c>
      <c r="O1007">
        <v>3945</v>
      </c>
      <c r="P1007">
        <v>0</v>
      </c>
      <c r="Q1007">
        <v>0</v>
      </c>
      <c r="R1007">
        <v>3945</v>
      </c>
      <c r="S1007">
        <v>3945</v>
      </c>
      <c r="T1007">
        <v>-3945</v>
      </c>
      <c r="U1007">
        <v>0</v>
      </c>
      <c r="V1007">
        <v>-3945</v>
      </c>
      <c r="W1007">
        <v>-3945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f>Table1[[#This Row],[RPMO Balance]]-Table1[[#This Row],[RSP Balance]]</f>
        <v>0</v>
      </c>
      <c r="AG1007">
        <f>Table1[[#This Row],[RSP Total Charges]]+Table1[[#This Row],[TotalPaymentUnallocatedAmount]]+Table1[[#This Row],[TotalCreditUnallocatedAmount]]</f>
        <v>0</v>
      </c>
    </row>
    <row r="1008" spans="1:33" hidden="1" x14ac:dyDescent="0.25">
      <c r="A1008" t="s">
        <v>974</v>
      </c>
      <c r="B1008">
        <v>6138</v>
      </c>
      <c r="C1008" t="s">
        <v>2805</v>
      </c>
      <c r="D1008">
        <v>6140</v>
      </c>
      <c r="E1008">
        <v>4559</v>
      </c>
      <c r="F1008" t="s">
        <v>2349</v>
      </c>
      <c r="G1008" t="s">
        <v>2350</v>
      </c>
      <c r="H1008">
        <v>241</v>
      </c>
      <c r="I1008" s="1">
        <v>44805</v>
      </c>
      <c r="J1008" s="1">
        <v>44957</v>
      </c>
      <c r="K1008" s="1">
        <v>44825</v>
      </c>
      <c r="L1008" s="1">
        <v>44957.321554861112</v>
      </c>
      <c r="M1008" t="s">
        <v>984</v>
      </c>
      <c r="N1008" t="s">
        <v>985</v>
      </c>
      <c r="O1008">
        <v>3600</v>
      </c>
      <c r="P1008">
        <v>0</v>
      </c>
      <c r="Q1008">
        <v>0</v>
      </c>
      <c r="R1008">
        <v>3600</v>
      </c>
      <c r="S1008">
        <v>0</v>
      </c>
      <c r="T1008">
        <v>-3600</v>
      </c>
      <c r="U1008">
        <v>0</v>
      </c>
      <c r="V1008">
        <v>0</v>
      </c>
      <c r="W1008">
        <v>0</v>
      </c>
      <c r="X1008">
        <v>0</v>
      </c>
      <c r="Y1008" s="2">
        <v>-3600</v>
      </c>
      <c r="Z1008" s="2">
        <v>0</v>
      </c>
      <c r="AA1008">
        <v>0</v>
      </c>
      <c r="AB1008" s="2">
        <v>3600</v>
      </c>
      <c r="AC1008">
        <v>-3600</v>
      </c>
      <c r="AD1008">
        <v>0</v>
      </c>
      <c r="AE1008">
        <v>0</v>
      </c>
      <c r="AF1008">
        <f>Table1[[#This Row],[RPMO Balance]]-Table1[[#This Row],[RSP Balance]]</f>
        <v>0</v>
      </c>
      <c r="AG1008">
        <f>Table1[[#This Row],[RSP Total Charges]]+Table1[[#This Row],[TotalPaymentUnallocatedAmount]]+Table1[[#This Row],[TotalCreditUnallocatedAmount]]</f>
        <v>0</v>
      </c>
    </row>
    <row r="1009" spans="1:33" hidden="1" x14ac:dyDescent="0.25">
      <c r="A1009" t="s">
        <v>974</v>
      </c>
      <c r="B1009">
        <v>6139</v>
      </c>
      <c r="C1009" t="s">
        <v>2806</v>
      </c>
      <c r="D1009">
        <v>6141</v>
      </c>
      <c r="E1009">
        <v>4560</v>
      </c>
      <c r="F1009" t="s">
        <v>2807</v>
      </c>
      <c r="G1009" t="s">
        <v>2808</v>
      </c>
      <c r="H1009">
        <v>224</v>
      </c>
      <c r="I1009" s="1">
        <v>44729</v>
      </c>
      <c r="J1009" s="1">
        <v>44742</v>
      </c>
      <c r="K1009" s="1">
        <v>44729</v>
      </c>
      <c r="L1009" s="1">
        <v>44742</v>
      </c>
      <c r="M1009" t="s">
        <v>984</v>
      </c>
      <c r="N1009" t="s">
        <v>985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f>Table1[[#This Row],[RPMO Balance]]-Table1[[#This Row],[RSP Balance]]</f>
        <v>0</v>
      </c>
      <c r="AG1009">
        <f>Table1[[#This Row],[RSP Total Charges]]+Table1[[#This Row],[TotalPaymentUnallocatedAmount]]+Table1[[#This Row],[TotalCreditUnallocatedAmount]]</f>
        <v>0</v>
      </c>
    </row>
    <row r="1010" spans="1:33" hidden="1" x14ac:dyDescent="0.25">
      <c r="A1010" t="s">
        <v>974</v>
      </c>
      <c r="B1010">
        <v>6140</v>
      </c>
      <c r="C1010" t="s">
        <v>2809</v>
      </c>
      <c r="D1010">
        <v>6142</v>
      </c>
      <c r="E1010">
        <v>4561</v>
      </c>
      <c r="F1010" t="s">
        <v>1481</v>
      </c>
      <c r="G1010" t="s">
        <v>1482</v>
      </c>
      <c r="H1010">
        <v>146</v>
      </c>
      <c r="I1010" s="1">
        <v>44729</v>
      </c>
      <c r="J1010" s="1">
        <v>44742</v>
      </c>
      <c r="K1010" s="1">
        <v>44729</v>
      </c>
      <c r="L1010" s="1">
        <v>44742</v>
      </c>
      <c r="M1010" t="s">
        <v>984</v>
      </c>
      <c r="N1010" t="s">
        <v>985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f>Table1[[#This Row],[RPMO Balance]]-Table1[[#This Row],[RSP Balance]]</f>
        <v>0</v>
      </c>
      <c r="AG1010">
        <f>Table1[[#This Row],[RSP Total Charges]]+Table1[[#This Row],[TotalPaymentUnallocatedAmount]]+Table1[[#This Row],[TotalCreditUnallocatedAmount]]</f>
        <v>0</v>
      </c>
    </row>
    <row r="1011" spans="1:33" hidden="1" x14ac:dyDescent="0.25">
      <c r="A1011" t="s">
        <v>974</v>
      </c>
      <c r="B1011">
        <v>6142</v>
      </c>
      <c r="C1011" t="s">
        <v>2810</v>
      </c>
      <c r="D1011">
        <v>6144</v>
      </c>
      <c r="E1011">
        <v>4563</v>
      </c>
      <c r="F1011" t="s">
        <v>1962</v>
      </c>
      <c r="G1011" t="s">
        <v>1963</v>
      </c>
      <c r="H1011">
        <v>209</v>
      </c>
      <c r="I1011" s="1">
        <v>44729</v>
      </c>
      <c r="J1011" s="1">
        <v>44742</v>
      </c>
      <c r="K1011" s="1">
        <v>44729</v>
      </c>
      <c r="L1011" s="1">
        <v>44742</v>
      </c>
      <c r="M1011" t="s">
        <v>984</v>
      </c>
      <c r="N1011" t="s">
        <v>985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f>Table1[[#This Row],[RPMO Balance]]-Table1[[#This Row],[RSP Balance]]</f>
        <v>0</v>
      </c>
      <c r="AG1011">
        <f>Table1[[#This Row],[RSP Total Charges]]+Table1[[#This Row],[TotalPaymentUnallocatedAmount]]+Table1[[#This Row],[TotalCreditUnallocatedAmount]]</f>
        <v>0</v>
      </c>
    </row>
    <row r="1012" spans="1:33" hidden="1" x14ac:dyDescent="0.25">
      <c r="A1012" t="s">
        <v>974</v>
      </c>
      <c r="B1012">
        <v>6143</v>
      </c>
      <c r="C1012" t="s">
        <v>2811</v>
      </c>
      <c r="D1012">
        <v>6145</v>
      </c>
      <c r="E1012">
        <v>4563</v>
      </c>
      <c r="F1012" t="s">
        <v>1962</v>
      </c>
      <c r="G1012" t="s">
        <v>1963</v>
      </c>
      <c r="H1012">
        <v>169</v>
      </c>
      <c r="I1012" s="1">
        <v>44835</v>
      </c>
      <c r="J1012" s="1">
        <v>44865</v>
      </c>
      <c r="K1012" s="1">
        <v>44841.627106481479</v>
      </c>
      <c r="L1012" s="1">
        <v>44865.321554861112</v>
      </c>
      <c r="M1012" t="s">
        <v>984</v>
      </c>
      <c r="N1012" t="s">
        <v>985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f>Table1[[#This Row],[RPMO Balance]]-Table1[[#This Row],[RSP Balance]]</f>
        <v>0</v>
      </c>
      <c r="AG1012">
        <f>Table1[[#This Row],[RSP Total Charges]]+Table1[[#This Row],[TotalPaymentUnallocatedAmount]]+Table1[[#This Row],[TotalCreditUnallocatedAmount]]</f>
        <v>0</v>
      </c>
    </row>
    <row r="1013" spans="1:33" hidden="1" x14ac:dyDescent="0.25">
      <c r="A1013" t="s">
        <v>974</v>
      </c>
      <c r="B1013">
        <v>6144</v>
      </c>
      <c r="C1013" t="s">
        <v>2812</v>
      </c>
      <c r="D1013">
        <v>6146</v>
      </c>
      <c r="E1013">
        <v>4564</v>
      </c>
      <c r="F1013" t="s">
        <v>2813</v>
      </c>
      <c r="G1013" t="s">
        <v>2814</v>
      </c>
      <c r="H1013">
        <v>225</v>
      </c>
      <c r="I1013" s="1">
        <v>44805</v>
      </c>
      <c r="J1013" s="1">
        <v>45107</v>
      </c>
      <c r="K1013" s="1">
        <v>44839.627106481479</v>
      </c>
      <c r="L1013" s="1">
        <v>45107</v>
      </c>
      <c r="M1013" t="s">
        <v>36</v>
      </c>
      <c r="N1013" t="s">
        <v>37</v>
      </c>
      <c r="O1013">
        <v>3600</v>
      </c>
      <c r="P1013">
        <v>0</v>
      </c>
      <c r="Q1013">
        <v>-101</v>
      </c>
      <c r="R1013">
        <v>3701</v>
      </c>
      <c r="S1013">
        <v>3701</v>
      </c>
      <c r="T1013">
        <v>-3600</v>
      </c>
      <c r="U1013">
        <v>0</v>
      </c>
      <c r="V1013">
        <v>-3600</v>
      </c>
      <c r="W1013">
        <v>-3600</v>
      </c>
      <c r="X1013">
        <v>-101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f>Table1[[#This Row],[RPMO Balance]]-Table1[[#This Row],[RSP Balance]]</f>
        <v>0</v>
      </c>
      <c r="AG1013">
        <f>Table1[[#This Row],[RSP Total Charges]]+Table1[[#This Row],[TotalPaymentUnallocatedAmount]]+Table1[[#This Row],[TotalCreditUnallocatedAmount]]</f>
        <v>0</v>
      </c>
    </row>
    <row r="1014" spans="1:33" hidden="1" x14ac:dyDescent="0.25">
      <c r="A1014" t="s">
        <v>974</v>
      </c>
      <c r="B1014">
        <v>6146</v>
      </c>
      <c r="C1014" t="s">
        <v>2815</v>
      </c>
      <c r="D1014">
        <v>6148</v>
      </c>
      <c r="E1014">
        <v>4566</v>
      </c>
      <c r="F1014" t="s">
        <v>2090</v>
      </c>
      <c r="G1014" t="s">
        <v>40</v>
      </c>
      <c r="H1014">
        <v>211</v>
      </c>
      <c r="I1014" s="1">
        <v>44805</v>
      </c>
      <c r="J1014" s="1">
        <v>44834</v>
      </c>
      <c r="K1014" s="1">
        <v>44844.627106481479</v>
      </c>
      <c r="L1014" s="1">
        <v>44834</v>
      </c>
      <c r="M1014" t="s">
        <v>984</v>
      </c>
      <c r="N1014" t="s">
        <v>985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f>Table1[[#This Row],[RPMO Balance]]-Table1[[#This Row],[RSP Balance]]</f>
        <v>0</v>
      </c>
      <c r="AG1014">
        <f>Table1[[#This Row],[RSP Total Charges]]+Table1[[#This Row],[TotalPaymentUnallocatedAmount]]+Table1[[#This Row],[TotalCreditUnallocatedAmount]]</f>
        <v>0</v>
      </c>
    </row>
    <row r="1015" spans="1:33" hidden="1" x14ac:dyDescent="0.25">
      <c r="A1015" t="s">
        <v>974</v>
      </c>
      <c r="B1015">
        <v>6147</v>
      </c>
      <c r="C1015" t="s">
        <v>2816</v>
      </c>
      <c r="D1015">
        <v>6149</v>
      </c>
      <c r="E1015">
        <v>4567</v>
      </c>
      <c r="F1015" t="s">
        <v>1920</v>
      </c>
      <c r="G1015" t="s">
        <v>1921</v>
      </c>
      <c r="H1015">
        <v>279</v>
      </c>
      <c r="I1015" s="1">
        <v>44805</v>
      </c>
      <c r="J1015" s="1">
        <v>44864</v>
      </c>
      <c r="K1015" s="1">
        <v>44827.627106481479</v>
      </c>
      <c r="L1015" s="1">
        <v>44864</v>
      </c>
      <c r="M1015" t="s">
        <v>984</v>
      </c>
      <c r="N1015" t="s">
        <v>985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f>Table1[[#This Row],[RPMO Balance]]-Table1[[#This Row],[RSP Balance]]</f>
        <v>0</v>
      </c>
      <c r="AG1015">
        <f>Table1[[#This Row],[RSP Total Charges]]+Table1[[#This Row],[TotalPaymentUnallocatedAmount]]+Table1[[#This Row],[TotalCreditUnallocatedAmount]]</f>
        <v>0</v>
      </c>
    </row>
    <row r="1016" spans="1:33" hidden="1" x14ac:dyDescent="0.25">
      <c r="A1016" t="s">
        <v>974</v>
      </c>
      <c r="B1016">
        <v>6148</v>
      </c>
      <c r="C1016" t="s">
        <v>2817</v>
      </c>
      <c r="D1016">
        <v>6150</v>
      </c>
      <c r="E1016">
        <v>4568</v>
      </c>
      <c r="F1016" t="s">
        <v>491</v>
      </c>
      <c r="G1016" t="s">
        <v>1577</v>
      </c>
      <c r="H1016">
        <v>144</v>
      </c>
      <c r="I1016" s="1">
        <v>44729</v>
      </c>
      <c r="J1016" s="1">
        <v>44742</v>
      </c>
      <c r="K1016" s="1">
        <v>44729</v>
      </c>
      <c r="L1016" s="1">
        <v>44742</v>
      </c>
      <c r="M1016" t="s">
        <v>984</v>
      </c>
      <c r="N1016" t="s">
        <v>985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f>Table1[[#This Row],[RPMO Balance]]-Table1[[#This Row],[RSP Balance]]</f>
        <v>0</v>
      </c>
      <c r="AG1016">
        <f>Table1[[#This Row],[RSP Total Charges]]+Table1[[#This Row],[TotalPaymentUnallocatedAmount]]+Table1[[#This Row],[TotalCreditUnallocatedAmount]]</f>
        <v>0</v>
      </c>
    </row>
    <row r="1017" spans="1:33" hidden="1" x14ac:dyDescent="0.25">
      <c r="A1017" t="s">
        <v>974</v>
      </c>
      <c r="B1017">
        <v>6149</v>
      </c>
      <c r="C1017" t="s">
        <v>2818</v>
      </c>
      <c r="D1017">
        <v>6151</v>
      </c>
      <c r="E1017">
        <v>4568</v>
      </c>
      <c r="F1017" t="s">
        <v>491</v>
      </c>
      <c r="G1017" t="s">
        <v>1577</v>
      </c>
      <c r="H1017">
        <v>144</v>
      </c>
      <c r="I1017" s="1">
        <v>44805</v>
      </c>
      <c r="J1017" s="1">
        <v>44865</v>
      </c>
      <c r="K1017" s="1">
        <v>44825</v>
      </c>
      <c r="L1017" s="1">
        <v>44865.321554861112</v>
      </c>
      <c r="M1017" t="s">
        <v>984</v>
      </c>
      <c r="N1017" t="s">
        <v>985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f>Table1[[#This Row],[RPMO Balance]]-Table1[[#This Row],[RSP Balance]]</f>
        <v>0</v>
      </c>
      <c r="AG1017">
        <f>Table1[[#This Row],[RSP Total Charges]]+Table1[[#This Row],[TotalPaymentUnallocatedAmount]]+Table1[[#This Row],[TotalCreditUnallocatedAmount]]</f>
        <v>0</v>
      </c>
    </row>
    <row r="1018" spans="1:33" hidden="1" x14ac:dyDescent="0.25">
      <c r="A1018" t="s">
        <v>974</v>
      </c>
      <c r="B1018">
        <v>6150</v>
      </c>
      <c r="C1018" t="s">
        <v>2819</v>
      </c>
      <c r="D1018">
        <v>6152</v>
      </c>
      <c r="E1018">
        <v>4569</v>
      </c>
      <c r="F1018" t="s">
        <v>1462</v>
      </c>
      <c r="G1018" t="s">
        <v>1463</v>
      </c>
      <c r="H1018">
        <v>109</v>
      </c>
      <c r="I1018" s="1">
        <v>44729</v>
      </c>
      <c r="J1018" s="1">
        <v>44742</v>
      </c>
      <c r="K1018" s="1">
        <v>44729</v>
      </c>
      <c r="L1018" s="1">
        <v>44742</v>
      </c>
      <c r="M1018" t="s">
        <v>984</v>
      </c>
      <c r="N1018" t="s">
        <v>985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f>Table1[[#This Row],[RPMO Balance]]-Table1[[#This Row],[RSP Balance]]</f>
        <v>0</v>
      </c>
      <c r="AG1018">
        <f>Table1[[#This Row],[RSP Total Charges]]+Table1[[#This Row],[TotalPaymentUnallocatedAmount]]+Table1[[#This Row],[TotalCreditUnallocatedAmount]]</f>
        <v>0</v>
      </c>
    </row>
    <row r="1019" spans="1:33" hidden="1" x14ac:dyDescent="0.25">
      <c r="A1019" t="s">
        <v>974</v>
      </c>
      <c r="B1019">
        <v>6152</v>
      </c>
      <c r="C1019" t="s">
        <v>2820</v>
      </c>
      <c r="D1019">
        <v>6154</v>
      </c>
      <c r="E1019">
        <v>4571</v>
      </c>
      <c r="F1019" t="s">
        <v>2821</v>
      </c>
      <c r="G1019" t="s">
        <v>2822</v>
      </c>
      <c r="H1019">
        <v>218</v>
      </c>
      <c r="I1019" s="1">
        <v>44729</v>
      </c>
      <c r="J1019" s="1">
        <v>44742</v>
      </c>
      <c r="K1019" s="1">
        <v>44729</v>
      </c>
      <c r="L1019" s="1">
        <v>44742</v>
      </c>
      <c r="M1019" t="s">
        <v>984</v>
      </c>
      <c r="N1019" t="s">
        <v>985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f>Table1[[#This Row],[RPMO Balance]]-Table1[[#This Row],[RSP Balance]]</f>
        <v>0</v>
      </c>
      <c r="AG1019">
        <f>Table1[[#This Row],[RSP Total Charges]]+Table1[[#This Row],[TotalPaymentUnallocatedAmount]]+Table1[[#This Row],[TotalCreditUnallocatedAmount]]</f>
        <v>0</v>
      </c>
    </row>
    <row r="1020" spans="1:33" hidden="1" x14ac:dyDescent="0.25">
      <c r="A1020" t="s">
        <v>974</v>
      </c>
      <c r="B1020">
        <v>6153</v>
      </c>
      <c r="C1020" t="s">
        <v>2823</v>
      </c>
      <c r="D1020">
        <v>6155</v>
      </c>
      <c r="E1020">
        <v>4572</v>
      </c>
      <c r="F1020" t="s">
        <v>2824</v>
      </c>
      <c r="G1020" t="s">
        <v>1060</v>
      </c>
      <c r="H1020">
        <v>128</v>
      </c>
      <c r="I1020" s="1">
        <v>44729</v>
      </c>
      <c r="J1020" s="1">
        <v>44742</v>
      </c>
      <c r="K1020" s="1">
        <v>44729</v>
      </c>
      <c r="L1020" s="1">
        <v>44742</v>
      </c>
      <c r="M1020" t="s">
        <v>984</v>
      </c>
      <c r="N1020" t="s">
        <v>985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f>Table1[[#This Row],[RPMO Balance]]-Table1[[#This Row],[RSP Balance]]</f>
        <v>0</v>
      </c>
      <c r="AG1020">
        <f>Table1[[#This Row],[RSP Total Charges]]+Table1[[#This Row],[TotalPaymentUnallocatedAmount]]+Table1[[#This Row],[TotalCreditUnallocatedAmount]]</f>
        <v>0</v>
      </c>
    </row>
    <row r="1021" spans="1:33" hidden="1" x14ac:dyDescent="0.25">
      <c r="A1021" t="s">
        <v>974</v>
      </c>
      <c r="B1021">
        <v>6154</v>
      </c>
      <c r="C1021" t="s">
        <v>2825</v>
      </c>
      <c r="D1021">
        <v>6156</v>
      </c>
      <c r="E1021">
        <v>4573</v>
      </c>
      <c r="F1021" t="s">
        <v>1498</v>
      </c>
      <c r="G1021" t="s">
        <v>1499</v>
      </c>
      <c r="H1021">
        <v>207</v>
      </c>
      <c r="I1021" s="1">
        <v>44729</v>
      </c>
      <c r="J1021" s="1">
        <v>44742</v>
      </c>
      <c r="K1021" s="1">
        <v>44729</v>
      </c>
      <c r="L1021" s="1">
        <v>44742</v>
      </c>
      <c r="M1021" t="s">
        <v>984</v>
      </c>
      <c r="N1021" t="s">
        <v>985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f>Table1[[#This Row],[RPMO Balance]]-Table1[[#This Row],[RSP Balance]]</f>
        <v>0</v>
      </c>
      <c r="AG1021">
        <f>Table1[[#This Row],[RSP Total Charges]]+Table1[[#This Row],[TotalPaymentUnallocatedAmount]]+Table1[[#This Row],[TotalCreditUnallocatedAmount]]</f>
        <v>0</v>
      </c>
    </row>
    <row r="1022" spans="1:33" hidden="1" x14ac:dyDescent="0.25">
      <c r="A1022" t="s">
        <v>974</v>
      </c>
      <c r="B1022">
        <v>6155</v>
      </c>
      <c r="C1022" t="s">
        <v>2826</v>
      </c>
      <c r="D1022">
        <v>6157</v>
      </c>
      <c r="E1022">
        <v>4574</v>
      </c>
      <c r="F1022" t="s">
        <v>1361</v>
      </c>
      <c r="G1022" t="s">
        <v>40</v>
      </c>
      <c r="H1022">
        <v>162</v>
      </c>
      <c r="I1022" s="1">
        <v>44729</v>
      </c>
      <c r="J1022" s="1">
        <v>44742</v>
      </c>
      <c r="K1022" s="1">
        <v>44729</v>
      </c>
      <c r="L1022" s="1">
        <v>44742</v>
      </c>
      <c r="M1022" t="s">
        <v>984</v>
      </c>
      <c r="N1022" t="s">
        <v>985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f>Table1[[#This Row],[RPMO Balance]]-Table1[[#This Row],[RSP Balance]]</f>
        <v>0</v>
      </c>
      <c r="AG1022">
        <f>Table1[[#This Row],[RSP Total Charges]]+Table1[[#This Row],[TotalPaymentUnallocatedAmount]]+Table1[[#This Row],[TotalCreditUnallocatedAmount]]</f>
        <v>0</v>
      </c>
    </row>
    <row r="1023" spans="1:33" hidden="1" x14ac:dyDescent="0.25">
      <c r="A1023" t="s">
        <v>974</v>
      </c>
      <c r="B1023">
        <v>6156</v>
      </c>
      <c r="C1023" t="s">
        <v>2827</v>
      </c>
      <c r="D1023">
        <v>6158</v>
      </c>
      <c r="E1023">
        <v>4575</v>
      </c>
      <c r="F1023" t="s">
        <v>2828</v>
      </c>
      <c r="G1023" t="s">
        <v>2180</v>
      </c>
      <c r="H1023">
        <v>118</v>
      </c>
      <c r="I1023" s="1">
        <v>44805</v>
      </c>
      <c r="J1023" s="1">
        <v>45291</v>
      </c>
      <c r="K1023" s="1">
        <v>44825</v>
      </c>
      <c r="L1023" s="1">
        <v>45291</v>
      </c>
      <c r="M1023" t="s">
        <v>36</v>
      </c>
      <c r="N1023" t="s">
        <v>37</v>
      </c>
      <c r="O1023">
        <v>3405</v>
      </c>
      <c r="P1023">
        <v>0</v>
      </c>
      <c r="Q1023">
        <v>0</v>
      </c>
      <c r="R1023">
        <v>3405</v>
      </c>
      <c r="S1023">
        <v>0</v>
      </c>
      <c r="T1023">
        <v>-3405</v>
      </c>
      <c r="U1023">
        <v>0</v>
      </c>
      <c r="V1023">
        <v>0</v>
      </c>
      <c r="W1023">
        <v>0</v>
      </c>
      <c r="X1023">
        <v>0</v>
      </c>
      <c r="Y1023" s="2">
        <v>-3405</v>
      </c>
      <c r="Z1023" s="2">
        <v>0</v>
      </c>
      <c r="AA1023">
        <v>0</v>
      </c>
      <c r="AB1023" s="2">
        <v>3405</v>
      </c>
      <c r="AC1023">
        <v>-3405</v>
      </c>
      <c r="AD1023">
        <v>0</v>
      </c>
      <c r="AE1023">
        <v>0</v>
      </c>
      <c r="AF1023">
        <f>Table1[[#This Row],[RPMO Balance]]-Table1[[#This Row],[RSP Balance]]</f>
        <v>0</v>
      </c>
      <c r="AG1023">
        <f>Table1[[#This Row],[RSP Total Charges]]+Table1[[#This Row],[TotalPaymentUnallocatedAmount]]+Table1[[#This Row],[TotalCreditUnallocatedAmount]]</f>
        <v>0</v>
      </c>
    </row>
    <row r="1024" spans="1:33" hidden="1" x14ac:dyDescent="0.25">
      <c r="A1024" t="s">
        <v>974</v>
      </c>
      <c r="B1024">
        <v>6157</v>
      </c>
      <c r="C1024" t="s">
        <v>2829</v>
      </c>
      <c r="D1024">
        <v>6159</v>
      </c>
      <c r="E1024">
        <v>4576</v>
      </c>
      <c r="F1024" t="s">
        <v>2093</v>
      </c>
      <c r="G1024" t="s">
        <v>1310</v>
      </c>
      <c r="H1024">
        <v>155</v>
      </c>
      <c r="I1024" s="1">
        <v>44729</v>
      </c>
      <c r="J1024" s="1">
        <v>44742</v>
      </c>
      <c r="K1024" s="1">
        <v>44729</v>
      </c>
      <c r="L1024" s="1">
        <v>44742</v>
      </c>
      <c r="M1024" t="s">
        <v>984</v>
      </c>
      <c r="N1024" t="s">
        <v>985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f>Table1[[#This Row],[RPMO Balance]]-Table1[[#This Row],[RSP Balance]]</f>
        <v>0</v>
      </c>
      <c r="AG1024">
        <f>Table1[[#This Row],[RSP Total Charges]]+Table1[[#This Row],[TotalPaymentUnallocatedAmount]]+Table1[[#This Row],[TotalCreditUnallocatedAmount]]</f>
        <v>0</v>
      </c>
    </row>
    <row r="1025" spans="1:33" hidden="1" x14ac:dyDescent="0.25">
      <c r="A1025" t="s">
        <v>974</v>
      </c>
      <c r="B1025">
        <v>6158</v>
      </c>
      <c r="C1025" t="s">
        <v>2830</v>
      </c>
      <c r="D1025">
        <v>6160</v>
      </c>
      <c r="E1025">
        <v>4576</v>
      </c>
      <c r="F1025" t="s">
        <v>2093</v>
      </c>
      <c r="G1025" t="s">
        <v>1310</v>
      </c>
      <c r="H1025">
        <v>155</v>
      </c>
      <c r="I1025" s="1">
        <v>44805</v>
      </c>
      <c r="J1025" s="1">
        <v>44834</v>
      </c>
      <c r="K1025" s="1">
        <v>44844.627106481479</v>
      </c>
      <c r="L1025" s="1">
        <v>44834</v>
      </c>
      <c r="M1025" t="s">
        <v>984</v>
      </c>
      <c r="N1025" t="s">
        <v>985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f>Table1[[#This Row],[RPMO Balance]]-Table1[[#This Row],[RSP Balance]]</f>
        <v>0</v>
      </c>
      <c r="AG1025">
        <f>Table1[[#This Row],[RSP Total Charges]]+Table1[[#This Row],[TotalPaymentUnallocatedAmount]]+Table1[[#This Row],[TotalCreditUnallocatedAmount]]</f>
        <v>0</v>
      </c>
    </row>
    <row r="1026" spans="1:33" hidden="1" x14ac:dyDescent="0.25">
      <c r="A1026" t="s">
        <v>974</v>
      </c>
      <c r="B1026">
        <v>6160</v>
      </c>
      <c r="C1026" t="s">
        <v>2831</v>
      </c>
      <c r="D1026">
        <v>6162</v>
      </c>
      <c r="E1026">
        <v>4578</v>
      </c>
      <c r="F1026" t="s">
        <v>1222</v>
      </c>
      <c r="G1026" t="s">
        <v>1223</v>
      </c>
      <c r="H1026">
        <v>150</v>
      </c>
      <c r="I1026" s="1">
        <v>44729</v>
      </c>
      <c r="J1026" s="1">
        <v>44742</v>
      </c>
      <c r="K1026" s="1">
        <v>44729</v>
      </c>
      <c r="L1026" s="1">
        <v>44742</v>
      </c>
      <c r="M1026" t="s">
        <v>984</v>
      </c>
      <c r="N1026" t="s">
        <v>985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f>Table1[[#This Row],[RPMO Balance]]-Table1[[#This Row],[RSP Balance]]</f>
        <v>0</v>
      </c>
      <c r="AG1026">
        <f>Table1[[#This Row],[RSP Total Charges]]+Table1[[#This Row],[TotalPaymentUnallocatedAmount]]+Table1[[#This Row],[TotalCreditUnallocatedAmount]]</f>
        <v>0</v>
      </c>
    </row>
    <row r="1027" spans="1:33" hidden="1" x14ac:dyDescent="0.25">
      <c r="A1027" t="s">
        <v>974</v>
      </c>
      <c r="B1027">
        <v>6161</v>
      </c>
      <c r="C1027" t="s">
        <v>2832</v>
      </c>
      <c r="D1027">
        <v>6163</v>
      </c>
      <c r="E1027">
        <v>4579</v>
      </c>
      <c r="F1027" t="s">
        <v>1488</v>
      </c>
      <c r="G1027" t="s">
        <v>1489</v>
      </c>
      <c r="I1027" s="1">
        <v>44729</v>
      </c>
      <c r="J1027" s="1">
        <v>44742</v>
      </c>
      <c r="K1027" s="1">
        <v>44729</v>
      </c>
      <c r="L1027" s="1">
        <v>44742</v>
      </c>
      <c r="M1027" t="s">
        <v>984</v>
      </c>
      <c r="N1027" t="s">
        <v>985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f>Table1[[#This Row],[RPMO Balance]]-Table1[[#This Row],[RSP Balance]]</f>
        <v>0</v>
      </c>
      <c r="AG1027">
        <f>Table1[[#This Row],[RSP Total Charges]]+Table1[[#This Row],[TotalPaymentUnallocatedAmount]]+Table1[[#This Row],[TotalCreditUnallocatedAmount]]</f>
        <v>0</v>
      </c>
    </row>
    <row r="1028" spans="1:33" hidden="1" x14ac:dyDescent="0.25">
      <c r="A1028" t="s">
        <v>974</v>
      </c>
      <c r="B1028">
        <v>6162</v>
      </c>
      <c r="C1028" t="s">
        <v>2833</v>
      </c>
      <c r="D1028">
        <v>6164</v>
      </c>
      <c r="E1028">
        <v>7630</v>
      </c>
      <c r="F1028" t="s">
        <v>2096</v>
      </c>
      <c r="G1028" t="s">
        <v>2097</v>
      </c>
      <c r="H1028">
        <v>102</v>
      </c>
      <c r="I1028" s="1">
        <v>44805</v>
      </c>
      <c r="J1028" s="1">
        <v>44834</v>
      </c>
      <c r="K1028" s="1">
        <v>44844.627106481479</v>
      </c>
      <c r="L1028" s="1">
        <v>44834</v>
      </c>
      <c r="M1028" t="s">
        <v>984</v>
      </c>
      <c r="N1028" t="s">
        <v>985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f>Table1[[#This Row],[RPMO Balance]]-Table1[[#This Row],[RSP Balance]]</f>
        <v>0</v>
      </c>
      <c r="AG1028">
        <f>Table1[[#This Row],[RSP Total Charges]]+Table1[[#This Row],[TotalPaymentUnallocatedAmount]]+Table1[[#This Row],[TotalCreditUnallocatedAmount]]</f>
        <v>0</v>
      </c>
    </row>
    <row r="1029" spans="1:33" hidden="1" x14ac:dyDescent="0.25">
      <c r="A1029" t="s">
        <v>974</v>
      </c>
      <c r="B1029">
        <v>6163</v>
      </c>
      <c r="C1029" t="s">
        <v>2834</v>
      </c>
      <c r="D1029">
        <v>6165</v>
      </c>
      <c r="E1029">
        <v>4581</v>
      </c>
      <c r="F1029" t="s">
        <v>1576</v>
      </c>
      <c r="G1029" t="s">
        <v>1577</v>
      </c>
      <c r="H1029">
        <v>119</v>
      </c>
      <c r="I1029" s="1">
        <v>44729</v>
      </c>
      <c r="J1029" s="1">
        <v>44804</v>
      </c>
      <c r="K1029" s="1">
        <v>44729</v>
      </c>
      <c r="L1029" s="1">
        <v>44804</v>
      </c>
      <c r="M1029" t="s">
        <v>984</v>
      </c>
      <c r="N1029" t="s">
        <v>985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f>Table1[[#This Row],[RPMO Balance]]-Table1[[#This Row],[RSP Balance]]</f>
        <v>0</v>
      </c>
      <c r="AG1029">
        <f>Table1[[#This Row],[RSP Total Charges]]+Table1[[#This Row],[TotalPaymentUnallocatedAmount]]+Table1[[#This Row],[TotalCreditUnallocatedAmount]]</f>
        <v>0</v>
      </c>
    </row>
    <row r="1030" spans="1:33" hidden="1" x14ac:dyDescent="0.25">
      <c r="A1030" t="s">
        <v>974</v>
      </c>
      <c r="B1030">
        <v>6164</v>
      </c>
      <c r="C1030" t="s">
        <v>2835</v>
      </c>
      <c r="D1030">
        <v>6166</v>
      </c>
      <c r="E1030">
        <v>4582</v>
      </c>
      <c r="F1030" t="s">
        <v>1506</v>
      </c>
      <c r="G1030" t="s">
        <v>1507</v>
      </c>
      <c r="H1030">
        <v>167</v>
      </c>
      <c r="I1030" s="1">
        <v>44729</v>
      </c>
      <c r="J1030" s="1">
        <v>44773</v>
      </c>
      <c r="K1030" s="1">
        <v>44729</v>
      </c>
      <c r="L1030" s="1">
        <v>44773</v>
      </c>
      <c r="M1030" t="s">
        <v>984</v>
      </c>
      <c r="N1030" t="s">
        <v>985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f>Table1[[#This Row],[RPMO Balance]]-Table1[[#This Row],[RSP Balance]]</f>
        <v>0</v>
      </c>
      <c r="AG1030">
        <f>Table1[[#This Row],[RSP Total Charges]]+Table1[[#This Row],[TotalPaymentUnallocatedAmount]]+Table1[[#This Row],[TotalCreditUnallocatedAmount]]</f>
        <v>0</v>
      </c>
    </row>
    <row r="1031" spans="1:33" hidden="1" x14ac:dyDescent="0.25">
      <c r="A1031" t="s">
        <v>974</v>
      </c>
      <c r="B1031">
        <v>6165</v>
      </c>
      <c r="C1031" t="s">
        <v>2836</v>
      </c>
      <c r="D1031">
        <v>6167</v>
      </c>
      <c r="E1031">
        <v>4583</v>
      </c>
      <c r="F1031" t="s">
        <v>1952</v>
      </c>
      <c r="G1031" t="s">
        <v>1953</v>
      </c>
      <c r="H1031">
        <v>143</v>
      </c>
      <c r="I1031" s="1">
        <v>44835</v>
      </c>
      <c r="J1031" s="1">
        <v>44865</v>
      </c>
      <c r="K1031" s="1">
        <v>44841.627106481479</v>
      </c>
      <c r="L1031" s="1">
        <v>44865.321554861112</v>
      </c>
      <c r="M1031" t="s">
        <v>984</v>
      </c>
      <c r="N1031" t="s">
        <v>985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f>Table1[[#This Row],[RPMO Balance]]-Table1[[#This Row],[RSP Balance]]</f>
        <v>0</v>
      </c>
      <c r="AG1031">
        <f>Table1[[#This Row],[RSP Total Charges]]+Table1[[#This Row],[TotalPaymentUnallocatedAmount]]+Table1[[#This Row],[TotalCreditUnallocatedAmount]]</f>
        <v>0</v>
      </c>
    </row>
    <row r="1032" spans="1:33" hidden="1" x14ac:dyDescent="0.25">
      <c r="A1032" t="s">
        <v>974</v>
      </c>
      <c r="B1032">
        <v>6166</v>
      </c>
      <c r="C1032" t="s">
        <v>2837</v>
      </c>
      <c r="D1032">
        <v>6168</v>
      </c>
      <c r="E1032">
        <v>4584</v>
      </c>
      <c r="F1032" t="s">
        <v>2838</v>
      </c>
      <c r="G1032" t="s">
        <v>2408</v>
      </c>
      <c r="H1032">
        <v>145</v>
      </c>
      <c r="I1032" s="1">
        <v>44729</v>
      </c>
      <c r="J1032" s="1">
        <v>44742</v>
      </c>
      <c r="K1032" s="1">
        <v>44729</v>
      </c>
      <c r="L1032" s="1">
        <v>44742</v>
      </c>
      <c r="M1032" t="s">
        <v>984</v>
      </c>
      <c r="N1032" t="s">
        <v>985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f>Table1[[#This Row],[RPMO Balance]]-Table1[[#This Row],[RSP Balance]]</f>
        <v>0</v>
      </c>
      <c r="AG1032">
        <f>Table1[[#This Row],[RSP Total Charges]]+Table1[[#This Row],[TotalPaymentUnallocatedAmount]]+Table1[[#This Row],[TotalCreditUnallocatedAmount]]</f>
        <v>0</v>
      </c>
    </row>
    <row r="1033" spans="1:33" hidden="1" x14ac:dyDescent="0.25">
      <c r="A1033" t="s">
        <v>974</v>
      </c>
      <c r="B1033">
        <v>6167</v>
      </c>
      <c r="C1033" t="s">
        <v>2839</v>
      </c>
      <c r="D1033">
        <v>6169</v>
      </c>
      <c r="E1033">
        <v>4585</v>
      </c>
      <c r="F1033" t="s">
        <v>1502</v>
      </c>
      <c r="G1033" t="s">
        <v>1503</v>
      </c>
      <c r="H1033">
        <v>121</v>
      </c>
      <c r="I1033" s="1">
        <v>44729</v>
      </c>
      <c r="J1033" s="1">
        <v>44773</v>
      </c>
      <c r="K1033" s="1">
        <v>44729</v>
      </c>
      <c r="L1033" s="1">
        <v>44773</v>
      </c>
      <c r="M1033" t="s">
        <v>984</v>
      </c>
      <c r="N1033" t="s">
        <v>985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f>Table1[[#This Row],[RPMO Balance]]-Table1[[#This Row],[RSP Balance]]</f>
        <v>0</v>
      </c>
      <c r="AG1033">
        <f>Table1[[#This Row],[RSP Total Charges]]+Table1[[#This Row],[TotalPaymentUnallocatedAmount]]+Table1[[#This Row],[TotalCreditUnallocatedAmount]]</f>
        <v>0</v>
      </c>
    </row>
    <row r="1034" spans="1:33" hidden="1" x14ac:dyDescent="0.25">
      <c r="A1034" t="s">
        <v>974</v>
      </c>
      <c r="B1034">
        <v>6168</v>
      </c>
      <c r="C1034" t="s">
        <v>2840</v>
      </c>
      <c r="D1034">
        <v>6170</v>
      </c>
      <c r="E1034">
        <v>4586</v>
      </c>
      <c r="F1034" t="s">
        <v>351</v>
      </c>
      <c r="G1034" t="s">
        <v>317</v>
      </c>
      <c r="H1034">
        <v>376</v>
      </c>
      <c r="I1034" s="1">
        <v>44805</v>
      </c>
      <c r="J1034" s="1">
        <v>45046</v>
      </c>
      <c r="K1034" s="1">
        <v>44825</v>
      </c>
      <c r="L1034" s="1">
        <v>45046</v>
      </c>
      <c r="M1034" t="s">
        <v>36</v>
      </c>
      <c r="N1034" t="s">
        <v>940</v>
      </c>
      <c r="O1034">
        <v>5100</v>
      </c>
      <c r="P1034">
        <v>0</v>
      </c>
      <c r="Q1034">
        <v>0</v>
      </c>
      <c r="R1034">
        <v>5100</v>
      </c>
      <c r="S1034">
        <v>0</v>
      </c>
      <c r="T1034">
        <v>-3990</v>
      </c>
      <c r="U1034">
        <v>1110</v>
      </c>
      <c r="V1034">
        <v>0</v>
      </c>
      <c r="W1034">
        <v>0</v>
      </c>
      <c r="X1034">
        <v>0</v>
      </c>
      <c r="Y1034">
        <v>-3990</v>
      </c>
      <c r="Z1034">
        <v>0</v>
      </c>
      <c r="AA1034">
        <v>0</v>
      </c>
      <c r="AB1034">
        <v>5100</v>
      </c>
      <c r="AC1034">
        <v>-3990</v>
      </c>
      <c r="AD1034">
        <v>0</v>
      </c>
      <c r="AE1034">
        <v>1110</v>
      </c>
      <c r="AF1034">
        <f>Table1[[#This Row],[RPMO Balance]]-Table1[[#This Row],[RSP Balance]]</f>
        <v>0</v>
      </c>
      <c r="AG1034">
        <f>Table1[[#This Row],[RSP Total Charges]]+Table1[[#This Row],[TotalPaymentUnallocatedAmount]]+Table1[[#This Row],[TotalCreditUnallocatedAmount]]</f>
        <v>1110</v>
      </c>
    </row>
    <row r="1035" spans="1:33" hidden="1" x14ac:dyDescent="0.25">
      <c r="A1035" t="s">
        <v>974</v>
      </c>
      <c r="B1035">
        <v>6169</v>
      </c>
      <c r="C1035" t="s">
        <v>2841</v>
      </c>
      <c r="D1035">
        <v>6171</v>
      </c>
      <c r="E1035">
        <v>4587</v>
      </c>
      <c r="F1035" t="s">
        <v>498</v>
      </c>
      <c r="G1035" t="s">
        <v>2842</v>
      </c>
      <c r="H1035">
        <v>203</v>
      </c>
      <c r="I1035" s="1">
        <v>44729</v>
      </c>
      <c r="J1035" s="1">
        <v>44804</v>
      </c>
      <c r="K1035" s="1">
        <v>44729</v>
      </c>
      <c r="L1035" s="1">
        <v>44804</v>
      </c>
      <c r="M1035" t="s">
        <v>984</v>
      </c>
      <c r="N1035" t="s">
        <v>985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f>Table1[[#This Row],[RPMO Balance]]-Table1[[#This Row],[RSP Balance]]</f>
        <v>0</v>
      </c>
      <c r="AG1035">
        <f>Table1[[#This Row],[RSP Total Charges]]+Table1[[#This Row],[TotalPaymentUnallocatedAmount]]+Table1[[#This Row],[TotalCreditUnallocatedAmount]]</f>
        <v>0</v>
      </c>
    </row>
    <row r="1036" spans="1:33" hidden="1" x14ac:dyDescent="0.25">
      <c r="A1036" t="s">
        <v>974</v>
      </c>
      <c r="B1036">
        <v>6170</v>
      </c>
      <c r="C1036" t="s">
        <v>2843</v>
      </c>
      <c r="D1036">
        <v>6172</v>
      </c>
      <c r="E1036">
        <v>4588</v>
      </c>
      <c r="F1036" t="s">
        <v>363</v>
      </c>
      <c r="G1036" t="s">
        <v>1553</v>
      </c>
      <c r="H1036">
        <v>283</v>
      </c>
      <c r="I1036" s="1">
        <v>44729</v>
      </c>
      <c r="J1036" s="1">
        <v>44804</v>
      </c>
      <c r="K1036" s="1">
        <v>44729</v>
      </c>
      <c r="L1036" s="1">
        <v>44804</v>
      </c>
      <c r="M1036" t="s">
        <v>984</v>
      </c>
      <c r="N1036" t="s">
        <v>985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f>Table1[[#This Row],[RPMO Balance]]-Table1[[#This Row],[RSP Balance]]</f>
        <v>0</v>
      </c>
      <c r="AG1036">
        <f>Table1[[#This Row],[RSP Total Charges]]+Table1[[#This Row],[TotalPaymentUnallocatedAmount]]+Table1[[#This Row],[TotalCreditUnallocatedAmount]]</f>
        <v>0</v>
      </c>
    </row>
    <row r="1037" spans="1:33" hidden="1" x14ac:dyDescent="0.25">
      <c r="A1037" t="s">
        <v>974</v>
      </c>
      <c r="B1037">
        <v>6171</v>
      </c>
      <c r="C1037" t="s">
        <v>2844</v>
      </c>
      <c r="D1037">
        <v>6173</v>
      </c>
      <c r="E1037">
        <v>4589</v>
      </c>
      <c r="F1037" t="s">
        <v>1572</v>
      </c>
      <c r="G1037" t="s">
        <v>1573</v>
      </c>
      <c r="H1037">
        <v>228</v>
      </c>
      <c r="I1037" s="1">
        <v>44729</v>
      </c>
      <c r="J1037" s="1">
        <v>44804</v>
      </c>
      <c r="K1037" s="1">
        <v>44729</v>
      </c>
      <c r="L1037" s="1">
        <v>44804</v>
      </c>
      <c r="M1037" t="s">
        <v>984</v>
      </c>
      <c r="N1037" t="s">
        <v>985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f>Table1[[#This Row],[RPMO Balance]]-Table1[[#This Row],[RSP Balance]]</f>
        <v>0</v>
      </c>
      <c r="AG1037">
        <f>Table1[[#This Row],[RSP Total Charges]]+Table1[[#This Row],[TotalPaymentUnallocatedAmount]]+Table1[[#This Row],[TotalCreditUnallocatedAmount]]</f>
        <v>0</v>
      </c>
    </row>
    <row r="1038" spans="1:33" hidden="1" x14ac:dyDescent="0.25">
      <c r="A1038" t="s">
        <v>974</v>
      </c>
      <c r="B1038">
        <v>6172</v>
      </c>
      <c r="C1038" t="s">
        <v>2845</v>
      </c>
      <c r="D1038">
        <v>6174</v>
      </c>
      <c r="E1038">
        <v>4590</v>
      </c>
      <c r="F1038" t="s">
        <v>2534</v>
      </c>
      <c r="G1038" t="s">
        <v>2535</v>
      </c>
      <c r="H1038">
        <v>175</v>
      </c>
      <c r="I1038" s="1">
        <v>44805</v>
      </c>
      <c r="J1038" s="1">
        <v>44985</v>
      </c>
      <c r="K1038" s="1">
        <v>44825</v>
      </c>
      <c r="L1038" s="1">
        <v>44985.321554861112</v>
      </c>
      <c r="M1038" t="s">
        <v>984</v>
      </c>
      <c r="N1038" t="s">
        <v>985</v>
      </c>
      <c r="O1038">
        <v>3480</v>
      </c>
      <c r="P1038">
        <v>0</v>
      </c>
      <c r="Q1038">
        <v>0</v>
      </c>
      <c r="R1038">
        <v>3480</v>
      </c>
      <c r="S1038">
        <v>0</v>
      </c>
      <c r="T1038">
        <v>-3480</v>
      </c>
      <c r="U1038">
        <v>0</v>
      </c>
      <c r="V1038">
        <v>0</v>
      </c>
      <c r="W1038">
        <v>0</v>
      </c>
      <c r="X1038">
        <v>0</v>
      </c>
      <c r="Y1038" s="2">
        <v>-3480</v>
      </c>
      <c r="Z1038" s="2">
        <v>0</v>
      </c>
      <c r="AA1038">
        <v>0</v>
      </c>
      <c r="AB1038" s="2">
        <v>3480</v>
      </c>
      <c r="AC1038">
        <v>-3480</v>
      </c>
      <c r="AD1038">
        <v>0</v>
      </c>
      <c r="AE1038">
        <v>0</v>
      </c>
      <c r="AF1038">
        <f>Table1[[#This Row],[RPMO Balance]]-Table1[[#This Row],[RSP Balance]]</f>
        <v>0</v>
      </c>
      <c r="AG1038">
        <f>Table1[[#This Row],[RSP Total Charges]]+Table1[[#This Row],[TotalPaymentUnallocatedAmount]]+Table1[[#This Row],[TotalCreditUnallocatedAmount]]</f>
        <v>0</v>
      </c>
    </row>
    <row r="1039" spans="1:33" hidden="1" x14ac:dyDescent="0.25">
      <c r="A1039" t="s">
        <v>974</v>
      </c>
      <c r="B1039">
        <v>6173</v>
      </c>
      <c r="C1039" t="s">
        <v>2846</v>
      </c>
      <c r="D1039">
        <v>6175</v>
      </c>
      <c r="E1039">
        <v>4591</v>
      </c>
      <c r="F1039" t="s">
        <v>1522</v>
      </c>
      <c r="G1039" t="s">
        <v>1523</v>
      </c>
      <c r="H1039">
        <v>138</v>
      </c>
      <c r="I1039" s="1">
        <v>44729</v>
      </c>
      <c r="J1039" s="1">
        <v>44804</v>
      </c>
      <c r="K1039" s="1">
        <v>44729</v>
      </c>
      <c r="L1039" s="1">
        <v>44804</v>
      </c>
      <c r="M1039" t="s">
        <v>984</v>
      </c>
      <c r="N1039" t="s">
        <v>985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f>Table1[[#This Row],[RPMO Balance]]-Table1[[#This Row],[RSP Balance]]</f>
        <v>0</v>
      </c>
      <c r="AG1039">
        <f>Table1[[#This Row],[RSP Total Charges]]+Table1[[#This Row],[TotalPaymentUnallocatedAmount]]+Table1[[#This Row],[TotalCreditUnallocatedAmount]]</f>
        <v>0</v>
      </c>
    </row>
    <row r="1040" spans="1:33" hidden="1" x14ac:dyDescent="0.25">
      <c r="A1040" t="s">
        <v>974</v>
      </c>
      <c r="B1040">
        <v>6175</v>
      </c>
      <c r="C1040" t="s">
        <v>2847</v>
      </c>
      <c r="D1040">
        <v>6177</v>
      </c>
      <c r="E1040">
        <v>4593</v>
      </c>
      <c r="F1040" t="s">
        <v>2389</v>
      </c>
      <c r="G1040" t="s">
        <v>2390</v>
      </c>
      <c r="H1040">
        <v>210</v>
      </c>
      <c r="I1040" s="1">
        <v>44805</v>
      </c>
      <c r="J1040" s="1">
        <v>44957</v>
      </c>
      <c r="K1040" s="1">
        <v>44825</v>
      </c>
      <c r="L1040" s="1">
        <v>44957.321554861112</v>
      </c>
      <c r="M1040" t="s">
        <v>984</v>
      </c>
      <c r="N1040" t="s">
        <v>985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f>Table1[[#This Row],[RPMO Balance]]-Table1[[#This Row],[RSP Balance]]</f>
        <v>0</v>
      </c>
      <c r="AG1040">
        <f>Table1[[#This Row],[RSP Total Charges]]+Table1[[#This Row],[TotalPaymentUnallocatedAmount]]+Table1[[#This Row],[TotalCreditUnallocatedAmount]]</f>
        <v>0</v>
      </c>
    </row>
    <row r="1041" spans="1:33" hidden="1" x14ac:dyDescent="0.25">
      <c r="A1041" t="s">
        <v>974</v>
      </c>
      <c r="B1041">
        <v>6176</v>
      </c>
      <c r="C1041" t="s">
        <v>2848</v>
      </c>
      <c r="D1041">
        <v>6178</v>
      </c>
      <c r="E1041">
        <v>4594</v>
      </c>
      <c r="F1041" t="s">
        <v>1514</v>
      </c>
      <c r="G1041" t="s">
        <v>1515</v>
      </c>
      <c r="H1041">
        <v>204</v>
      </c>
      <c r="I1041" s="1">
        <v>44729</v>
      </c>
      <c r="J1041" s="1">
        <v>44773</v>
      </c>
      <c r="K1041" s="1">
        <v>44729</v>
      </c>
      <c r="L1041" s="1">
        <v>44773</v>
      </c>
      <c r="M1041" t="s">
        <v>984</v>
      </c>
      <c r="N1041" t="s">
        <v>985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f>Table1[[#This Row],[RPMO Balance]]-Table1[[#This Row],[RSP Balance]]</f>
        <v>0</v>
      </c>
      <c r="AG1041">
        <f>Table1[[#This Row],[RSP Total Charges]]+Table1[[#This Row],[TotalPaymentUnallocatedAmount]]+Table1[[#This Row],[TotalCreditUnallocatedAmount]]</f>
        <v>0</v>
      </c>
    </row>
    <row r="1042" spans="1:33" hidden="1" x14ac:dyDescent="0.25">
      <c r="A1042" t="s">
        <v>974</v>
      </c>
      <c r="B1042">
        <v>6177</v>
      </c>
      <c r="C1042" t="s">
        <v>2849</v>
      </c>
      <c r="D1042">
        <v>6179</v>
      </c>
      <c r="E1042">
        <v>4595</v>
      </c>
      <c r="F1042" t="s">
        <v>1724</v>
      </c>
      <c r="G1042" t="s">
        <v>1725</v>
      </c>
      <c r="H1042">
        <v>226</v>
      </c>
      <c r="I1042" s="1">
        <v>44805</v>
      </c>
      <c r="J1042" s="1">
        <v>44834</v>
      </c>
      <c r="K1042" s="1">
        <v>44825</v>
      </c>
      <c r="L1042" s="1">
        <v>44834.627106481479</v>
      </c>
      <c r="M1042" t="s">
        <v>984</v>
      </c>
      <c r="N1042" t="s">
        <v>985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f>Table1[[#This Row],[RPMO Balance]]-Table1[[#This Row],[RSP Balance]]</f>
        <v>0</v>
      </c>
      <c r="AG1042">
        <f>Table1[[#This Row],[RSP Total Charges]]+Table1[[#This Row],[TotalPaymentUnallocatedAmount]]+Table1[[#This Row],[TotalCreditUnallocatedAmount]]</f>
        <v>0</v>
      </c>
    </row>
    <row r="1043" spans="1:33" hidden="1" x14ac:dyDescent="0.25">
      <c r="A1043" t="s">
        <v>974</v>
      </c>
      <c r="B1043">
        <v>6178</v>
      </c>
      <c r="C1043" t="s">
        <v>2850</v>
      </c>
      <c r="D1043">
        <v>6180</v>
      </c>
      <c r="E1043">
        <v>4596</v>
      </c>
      <c r="F1043" t="s">
        <v>2404</v>
      </c>
      <c r="G1043" t="s">
        <v>2405</v>
      </c>
      <c r="H1043">
        <v>142</v>
      </c>
      <c r="I1043" s="1">
        <v>44805</v>
      </c>
      <c r="J1043" s="1">
        <v>44985</v>
      </c>
      <c r="K1043" s="1">
        <v>44825</v>
      </c>
      <c r="L1043" s="1">
        <v>44985.321554861112</v>
      </c>
      <c r="M1043" t="s">
        <v>984</v>
      </c>
      <c r="N1043" t="s">
        <v>985</v>
      </c>
      <c r="O1043">
        <v>2900</v>
      </c>
      <c r="P1043">
        <v>0</v>
      </c>
      <c r="Q1043">
        <v>-580</v>
      </c>
      <c r="R1043">
        <v>3480</v>
      </c>
      <c r="S1043">
        <v>0</v>
      </c>
      <c r="T1043">
        <v>-2900</v>
      </c>
      <c r="U1043">
        <v>0</v>
      </c>
      <c r="V1043">
        <v>0</v>
      </c>
      <c r="W1043">
        <v>0</v>
      </c>
      <c r="X1043">
        <v>0</v>
      </c>
      <c r="Y1043" s="2">
        <v>-2900</v>
      </c>
      <c r="Z1043" s="2">
        <v>-580</v>
      </c>
      <c r="AA1043">
        <v>0</v>
      </c>
      <c r="AB1043" s="2">
        <v>3480</v>
      </c>
      <c r="AC1043">
        <v>-2900</v>
      </c>
      <c r="AD1043">
        <v>-580</v>
      </c>
      <c r="AE1043">
        <v>0</v>
      </c>
      <c r="AF1043">
        <f>Table1[[#This Row],[RPMO Balance]]-Table1[[#This Row],[RSP Balance]]</f>
        <v>0</v>
      </c>
      <c r="AG1043">
        <f>Table1[[#This Row],[RSP Total Charges]]+Table1[[#This Row],[TotalPaymentUnallocatedAmount]]+Table1[[#This Row],[TotalCreditUnallocatedAmount]]</f>
        <v>0</v>
      </c>
    </row>
    <row r="1044" spans="1:33" hidden="1" x14ac:dyDescent="0.25">
      <c r="A1044" t="s">
        <v>974</v>
      </c>
      <c r="B1044">
        <v>6179</v>
      </c>
      <c r="C1044" t="s">
        <v>2851</v>
      </c>
      <c r="D1044">
        <v>6181</v>
      </c>
      <c r="E1044">
        <v>4597</v>
      </c>
      <c r="F1044" t="s">
        <v>1556</v>
      </c>
      <c r="G1044" t="s">
        <v>1557</v>
      </c>
      <c r="H1044">
        <v>122</v>
      </c>
      <c r="I1044" s="1">
        <v>44729</v>
      </c>
      <c r="J1044" s="1">
        <v>44804</v>
      </c>
      <c r="K1044" s="1">
        <v>44729</v>
      </c>
      <c r="L1044" s="1">
        <v>44804</v>
      </c>
      <c r="M1044" t="s">
        <v>984</v>
      </c>
      <c r="N1044" t="s">
        <v>985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f>Table1[[#This Row],[RPMO Balance]]-Table1[[#This Row],[RSP Balance]]</f>
        <v>0</v>
      </c>
      <c r="AG1044">
        <f>Table1[[#This Row],[RSP Total Charges]]+Table1[[#This Row],[TotalPaymentUnallocatedAmount]]+Table1[[#This Row],[TotalCreditUnallocatedAmount]]</f>
        <v>0</v>
      </c>
    </row>
    <row r="1045" spans="1:33" hidden="1" x14ac:dyDescent="0.25">
      <c r="A1045" t="s">
        <v>974</v>
      </c>
      <c r="B1045">
        <v>6180</v>
      </c>
      <c r="C1045" t="s">
        <v>2852</v>
      </c>
      <c r="D1045">
        <v>6182</v>
      </c>
      <c r="E1045">
        <v>4598</v>
      </c>
      <c r="F1045" t="s">
        <v>1542</v>
      </c>
      <c r="G1045" t="s">
        <v>1499</v>
      </c>
      <c r="H1045">
        <v>216</v>
      </c>
      <c r="I1045" s="1">
        <v>44729</v>
      </c>
      <c r="J1045" s="1">
        <v>44804</v>
      </c>
      <c r="K1045" s="1">
        <v>44729</v>
      </c>
      <c r="L1045" s="1">
        <v>44804</v>
      </c>
      <c r="M1045" t="s">
        <v>984</v>
      </c>
      <c r="N1045" t="s">
        <v>985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f>Table1[[#This Row],[RPMO Balance]]-Table1[[#This Row],[RSP Balance]]</f>
        <v>0</v>
      </c>
      <c r="AG1045">
        <f>Table1[[#This Row],[RSP Total Charges]]+Table1[[#This Row],[TotalPaymentUnallocatedAmount]]+Table1[[#This Row],[TotalCreditUnallocatedAmount]]</f>
        <v>0</v>
      </c>
    </row>
    <row r="1046" spans="1:33" hidden="1" x14ac:dyDescent="0.25">
      <c r="A1046" t="s">
        <v>974</v>
      </c>
      <c r="B1046">
        <v>6181</v>
      </c>
      <c r="C1046" t="s">
        <v>2853</v>
      </c>
      <c r="D1046">
        <v>6183</v>
      </c>
      <c r="E1046">
        <v>4599</v>
      </c>
      <c r="F1046" t="s">
        <v>2100</v>
      </c>
      <c r="G1046" t="s">
        <v>2101</v>
      </c>
      <c r="H1046">
        <v>274</v>
      </c>
      <c r="I1046" s="1">
        <v>44805</v>
      </c>
      <c r="J1046" s="1">
        <v>44834</v>
      </c>
      <c r="K1046" s="1">
        <v>44844.627106481479</v>
      </c>
      <c r="L1046" s="1">
        <v>44834</v>
      </c>
      <c r="M1046" t="s">
        <v>984</v>
      </c>
      <c r="N1046" t="s">
        <v>985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f>Table1[[#This Row],[RPMO Balance]]-Table1[[#This Row],[RSP Balance]]</f>
        <v>0</v>
      </c>
      <c r="AG1046">
        <f>Table1[[#This Row],[RSP Total Charges]]+Table1[[#This Row],[TotalPaymentUnallocatedAmount]]+Table1[[#This Row],[TotalCreditUnallocatedAmount]]</f>
        <v>0</v>
      </c>
    </row>
    <row r="1047" spans="1:33" hidden="1" x14ac:dyDescent="0.25">
      <c r="A1047" t="s">
        <v>974</v>
      </c>
      <c r="B1047">
        <v>6182</v>
      </c>
      <c r="C1047" t="s">
        <v>2854</v>
      </c>
      <c r="D1047">
        <v>6184</v>
      </c>
      <c r="E1047">
        <v>4600</v>
      </c>
      <c r="F1047" t="s">
        <v>2345</v>
      </c>
      <c r="G1047" t="s">
        <v>2346</v>
      </c>
      <c r="H1047">
        <v>170</v>
      </c>
      <c r="I1047" s="1">
        <v>44805</v>
      </c>
      <c r="J1047" s="1">
        <v>44956</v>
      </c>
      <c r="K1047" s="1">
        <v>44825</v>
      </c>
      <c r="L1047" s="1">
        <v>44956.321554861112</v>
      </c>
      <c r="M1047" t="s">
        <v>984</v>
      </c>
      <c r="N1047" t="s">
        <v>985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f>Table1[[#This Row],[RPMO Balance]]-Table1[[#This Row],[RSP Balance]]</f>
        <v>0</v>
      </c>
      <c r="AG1047">
        <f>Table1[[#This Row],[RSP Total Charges]]+Table1[[#This Row],[TotalPaymentUnallocatedAmount]]+Table1[[#This Row],[TotalCreditUnallocatedAmount]]</f>
        <v>0</v>
      </c>
    </row>
    <row r="1048" spans="1:33" hidden="1" x14ac:dyDescent="0.25">
      <c r="A1048" t="s">
        <v>974</v>
      </c>
      <c r="B1048">
        <v>6183</v>
      </c>
      <c r="C1048" t="s">
        <v>2855</v>
      </c>
      <c r="D1048">
        <v>6185</v>
      </c>
      <c r="E1048">
        <v>4601</v>
      </c>
      <c r="F1048" t="s">
        <v>1568</v>
      </c>
      <c r="G1048" t="s">
        <v>1569</v>
      </c>
      <c r="H1048">
        <v>214</v>
      </c>
      <c r="I1048" s="1">
        <v>44729</v>
      </c>
      <c r="J1048" s="1">
        <v>44804</v>
      </c>
      <c r="K1048" s="1">
        <v>44729</v>
      </c>
      <c r="L1048" s="1">
        <v>44804</v>
      </c>
      <c r="M1048" t="s">
        <v>984</v>
      </c>
      <c r="N1048" t="s">
        <v>985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f>Table1[[#This Row],[RPMO Balance]]-Table1[[#This Row],[RSP Balance]]</f>
        <v>0</v>
      </c>
      <c r="AG1048">
        <f>Table1[[#This Row],[RSP Total Charges]]+Table1[[#This Row],[TotalPaymentUnallocatedAmount]]+Table1[[#This Row],[TotalCreditUnallocatedAmount]]</f>
        <v>0</v>
      </c>
    </row>
    <row r="1049" spans="1:33" hidden="1" x14ac:dyDescent="0.25">
      <c r="A1049" t="s">
        <v>974</v>
      </c>
      <c r="B1049">
        <v>6184</v>
      </c>
      <c r="C1049" t="s">
        <v>2856</v>
      </c>
      <c r="D1049">
        <v>6186</v>
      </c>
      <c r="E1049">
        <v>4602</v>
      </c>
      <c r="F1049" t="s">
        <v>1545</v>
      </c>
      <c r="G1049" t="s">
        <v>1546</v>
      </c>
      <c r="H1049">
        <v>238</v>
      </c>
      <c r="I1049" s="1">
        <v>44729</v>
      </c>
      <c r="J1049" s="1">
        <v>44804</v>
      </c>
      <c r="K1049" s="1">
        <v>44729</v>
      </c>
      <c r="L1049" s="1">
        <v>44804</v>
      </c>
      <c r="M1049" t="s">
        <v>984</v>
      </c>
      <c r="N1049" t="s">
        <v>985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f>Table1[[#This Row],[RPMO Balance]]-Table1[[#This Row],[RSP Balance]]</f>
        <v>0</v>
      </c>
      <c r="AG1049">
        <f>Table1[[#This Row],[RSP Total Charges]]+Table1[[#This Row],[TotalPaymentUnallocatedAmount]]+Table1[[#This Row],[TotalCreditUnallocatedAmount]]</f>
        <v>0</v>
      </c>
    </row>
    <row r="1050" spans="1:33" hidden="1" x14ac:dyDescent="0.25">
      <c r="A1050" t="s">
        <v>974</v>
      </c>
      <c r="B1050">
        <v>6185</v>
      </c>
      <c r="C1050" t="s">
        <v>2857</v>
      </c>
      <c r="D1050">
        <v>6187</v>
      </c>
      <c r="E1050">
        <v>4603</v>
      </c>
      <c r="F1050" t="s">
        <v>55</v>
      </c>
      <c r="G1050" t="s">
        <v>2104</v>
      </c>
      <c r="H1050">
        <v>264</v>
      </c>
      <c r="I1050" s="1">
        <v>44805</v>
      </c>
      <c r="J1050" s="1">
        <v>44834</v>
      </c>
      <c r="K1050" s="1">
        <v>44844.627106481479</v>
      </c>
      <c r="L1050" s="1">
        <v>44834</v>
      </c>
      <c r="M1050" t="s">
        <v>984</v>
      </c>
      <c r="N1050" t="s">
        <v>985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f>Table1[[#This Row],[RPMO Balance]]-Table1[[#This Row],[RSP Balance]]</f>
        <v>0</v>
      </c>
      <c r="AG1050">
        <f>Table1[[#This Row],[RSP Total Charges]]+Table1[[#This Row],[TotalPaymentUnallocatedAmount]]+Table1[[#This Row],[TotalCreditUnallocatedAmount]]</f>
        <v>0</v>
      </c>
    </row>
    <row r="1051" spans="1:33" hidden="1" x14ac:dyDescent="0.25">
      <c r="A1051" t="s">
        <v>974</v>
      </c>
      <c r="B1051">
        <v>6186</v>
      </c>
      <c r="C1051" t="s">
        <v>2858</v>
      </c>
      <c r="D1051">
        <v>6188</v>
      </c>
      <c r="E1051">
        <v>4604</v>
      </c>
      <c r="F1051" t="s">
        <v>1728</v>
      </c>
      <c r="G1051" t="s">
        <v>688</v>
      </c>
      <c r="H1051">
        <v>220</v>
      </c>
      <c r="I1051" s="1">
        <v>44805</v>
      </c>
      <c r="J1051" s="1">
        <v>44834</v>
      </c>
      <c r="K1051" s="1">
        <v>44825</v>
      </c>
      <c r="L1051" s="1">
        <v>44834.627106481479</v>
      </c>
      <c r="M1051" t="s">
        <v>984</v>
      </c>
      <c r="N1051" t="s">
        <v>985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f>Table1[[#This Row],[RPMO Balance]]-Table1[[#This Row],[RSP Balance]]</f>
        <v>0</v>
      </c>
      <c r="AG1051">
        <f>Table1[[#This Row],[RSP Total Charges]]+Table1[[#This Row],[TotalPaymentUnallocatedAmount]]+Table1[[#This Row],[TotalCreditUnallocatedAmount]]</f>
        <v>0</v>
      </c>
    </row>
    <row r="1052" spans="1:33" hidden="1" x14ac:dyDescent="0.25">
      <c r="A1052" t="s">
        <v>974</v>
      </c>
      <c r="B1052">
        <v>6187</v>
      </c>
      <c r="C1052" t="s">
        <v>2859</v>
      </c>
      <c r="D1052">
        <v>6189</v>
      </c>
      <c r="E1052">
        <v>4605</v>
      </c>
      <c r="F1052" t="s">
        <v>2860</v>
      </c>
      <c r="G1052" t="s">
        <v>2861</v>
      </c>
      <c r="H1052">
        <v>115</v>
      </c>
      <c r="I1052" s="1">
        <v>44805</v>
      </c>
      <c r="J1052" s="1">
        <v>45230</v>
      </c>
      <c r="K1052" s="1">
        <v>44825</v>
      </c>
      <c r="L1052" s="1">
        <v>45230</v>
      </c>
      <c r="M1052" t="s">
        <v>36</v>
      </c>
      <c r="N1052" t="s">
        <v>37</v>
      </c>
      <c r="O1052">
        <v>3780</v>
      </c>
      <c r="P1052">
        <v>0</v>
      </c>
      <c r="Q1052">
        <v>0</v>
      </c>
      <c r="R1052">
        <v>3780</v>
      </c>
      <c r="S1052">
        <v>0</v>
      </c>
      <c r="T1052">
        <v>-3780</v>
      </c>
      <c r="U1052">
        <v>0</v>
      </c>
      <c r="V1052">
        <v>0</v>
      </c>
      <c r="W1052">
        <v>0</v>
      </c>
      <c r="X1052">
        <v>0</v>
      </c>
      <c r="Y1052" s="2">
        <v>-3780</v>
      </c>
      <c r="Z1052" s="2">
        <v>0</v>
      </c>
      <c r="AA1052">
        <v>0</v>
      </c>
      <c r="AB1052" s="2">
        <v>3780</v>
      </c>
      <c r="AC1052">
        <v>-3780</v>
      </c>
      <c r="AD1052">
        <v>0</v>
      </c>
      <c r="AE1052">
        <v>0</v>
      </c>
      <c r="AF1052">
        <f>Table1[[#This Row],[RPMO Balance]]-Table1[[#This Row],[RSP Balance]]</f>
        <v>0</v>
      </c>
      <c r="AG1052">
        <f>Table1[[#This Row],[RSP Total Charges]]+Table1[[#This Row],[TotalPaymentUnallocatedAmount]]+Table1[[#This Row],[TotalCreditUnallocatedAmount]]</f>
        <v>0</v>
      </c>
    </row>
    <row r="1053" spans="1:33" hidden="1" x14ac:dyDescent="0.25">
      <c r="A1053" t="s">
        <v>974</v>
      </c>
      <c r="B1053">
        <v>6188</v>
      </c>
      <c r="C1053" t="s">
        <v>2862</v>
      </c>
      <c r="D1053">
        <v>6190</v>
      </c>
      <c r="E1053">
        <v>4606</v>
      </c>
      <c r="F1053" t="s">
        <v>2107</v>
      </c>
      <c r="G1053" t="s">
        <v>180</v>
      </c>
      <c r="H1053">
        <v>223</v>
      </c>
      <c r="I1053" s="1">
        <v>44805</v>
      </c>
      <c r="J1053" s="1">
        <v>44834</v>
      </c>
      <c r="K1053" s="1">
        <v>44844.627106481479</v>
      </c>
      <c r="L1053" s="1">
        <v>44834</v>
      </c>
      <c r="M1053" t="s">
        <v>984</v>
      </c>
      <c r="N1053" t="s">
        <v>985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f>Table1[[#This Row],[RPMO Balance]]-Table1[[#This Row],[RSP Balance]]</f>
        <v>0</v>
      </c>
      <c r="AG1053">
        <f>Table1[[#This Row],[RSP Total Charges]]+Table1[[#This Row],[TotalPaymentUnallocatedAmount]]+Table1[[#This Row],[TotalCreditUnallocatedAmount]]</f>
        <v>0</v>
      </c>
    </row>
    <row r="1054" spans="1:33" hidden="1" x14ac:dyDescent="0.25">
      <c r="A1054" t="s">
        <v>974</v>
      </c>
      <c r="B1054">
        <v>6189</v>
      </c>
      <c r="C1054" t="s">
        <v>2863</v>
      </c>
      <c r="D1054">
        <v>6191</v>
      </c>
      <c r="E1054">
        <v>4607</v>
      </c>
      <c r="F1054" t="s">
        <v>1580</v>
      </c>
      <c r="G1054" t="s">
        <v>1581</v>
      </c>
      <c r="H1054">
        <v>303</v>
      </c>
      <c r="I1054" s="1">
        <v>44729</v>
      </c>
      <c r="J1054" s="1">
        <v>44804</v>
      </c>
      <c r="K1054" s="1">
        <v>44729</v>
      </c>
      <c r="L1054" s="1">
        <v>44804</v>
      </c>
      <c r="M1054" t="s">
        <v>984</v>
      </c>
      <c r="N1054" t="s">
        <v>985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f>Table1[[#This Row],[RPMO Balance]]-Table1[[#This Row],[RSP Balance]]</f>
        <v>0</v>
      </c>
      <c r="AG1054">
        <f>Table1[[#This Row],[RSP Total Charges]]+Table1[[#This Row],[TotalPaymentUnallocatedAmount]]+Table1[[#This Row],[TotalCreditUnallocatedAmount]]</f>
        <v>0</v>
      </c>
    </row>
    <row r="1055" spans="1:33" hidden="1" x14ac:dyDescent="0.25">
      <c r="A1055" t="s">
        <v>974</v>
      </c>
      <c r="B1055">
        <v>6190</v>
      </c>
      <c r="C1055" t="s">
        <v>2864</v>
      </c>
      <c r="D1055">
        <v>6192</v>
      </c>
      <c r="E1055">
        <v>4608</v>
      </c>
      <c r="F1055" t="s">
        <v>1549</v>
      </c>
      <c r="G1055" t="s">
        <v>1550</v>
      </c>
      <c r="H1055">
        <v>301</v>
      </c>
      <c r="I1055" s="1">
        <v>44729</v>
      </c>
      <c r="J1055" s="1">
        <v>44804</v>
      </c>
      <c r="K1055" s="1">
        <v>44729</v>
      </c>
      <c r="L1055" s="1">
        <v>44804</v>
      </c>
      <c r="M1055" t="s">
        <v>984</v>
      </c>
      <c r="N1055" t="s">
        <v>985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f>Table1[[#This Row],[RPMO Balance]]-Table1[[#This Row],[RSP Balance]]</f>
        <v>0</v>
      </c>
      <c r="AG1055">
        <f>Table1[[#This Row],[RSP Total Charges]]+Table1[[#This Row],[TotalPaymentUnallocatedAmount]]+Table1[[#This Row],[TotalCreditUnallocatedAmount]]</f>
        <v>0</v>
      </c>
    </row>
    <row r="1056" spans="1:33" hidden="1" x14ac:dyDescent="0.25">
      <c r="A1056" t="s">
        <v>974</v>
      </c>
      <c r="B1056">
        <v>6191</v>
      </c>
      <c r="C1056" t="s">
        <v>2865</v>
      </c>
      <c r="D1056">
        <v>6193</v>
      </c>
      <c r="E1056">
        <v>4609</v>
      </c>
      <c r="F1056" t="s">
        <v>1560</v>
      </c>
      <c r="G1056" t="s">
        <v>1069</v>
      </c>
      <c r="H1056">
        <v>307</v>
      </c>
      <c r="I1056" s="1">
        <v>44729</v>
      </c>
      <c r="J1056" s="1">
        <v>44804</v>
      </c>
      <c r="K1056" s="1">
        <v>44729</v>
      </c>
      <c r="L1056" s="1">
        <v>44804</v>
      </c>
      <c r="M1056" t="s">
        <v>984</v>
      </c>
      <c r="N1056" t="s">
        <v>985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f>Table1[[#This Row],[RPMO Balance]]-Table1[[#This Row],[RSP Balance]]</f>
        <v>0</v>
      </c>
      <c r="AG1056">
        <f>Table1[[#This Row],[RSP Total Charges]]+Table1[[#This Row],[TotalPaymentUnallocatedAmount]]+Table1[[#This Row],[TotalCreditUnallocatedAmount]]</f>
        <v>0</v>
      </c>
    </row>
    <row r="1057" spans="1:33" hidden="1" x14ac:dyDescent="0.25">
      <c r="A1057" t="s">
        <v>974</v>
      </c>
      <c r="B1057">
        <v>6194</v>
      </c>
      <c r="C1057" t="s">
        <v>2866</v>
      </c>
      <c r="D1057">
        <v>6196</v>
      </c>
      <c r="E1057">
        <v>4612</v>
      </c>
      <c r="F1057" t="s">
        <v>2598</v>
      </c>
      <c r="G1057" t="s">
        <v>2599</v>
      </c>
      <c r="H1057">
        <v>302</v>
      </c>
      <c r="I1057" s="1">
        <v>44805</v>
      </c>
      <c r="J1057" s="1">
        <v>44985</v>
      </c>
      <c r="K1057" s="1">
        <v>44825</v>
      </c>
      <c r="L1057" s="1">
        <v>44985.321554861112</v>
      </c>
      <c r="M1057" t="s">
        <v>984</v>
      </c>
      <c r="N1057" t="s">
        <v>985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f>Table1[[#This Row],[RPMO Balance]]-Table1[[#This Row],[RSP Balance]]</f>
        <v>0</v>
      </c>
      <c r="AG1057">
        <f>Table1[[#This Row],[RSP Total Charges]]+Table1[[#This Row],[TotalPaymentUnallocatedAmount]]+Table1[[#This Row],[TotalCreditUnallocatedAmount]]</f>
        <v>0</v>
      </c>
    </row>
    <row r="1058" spans="1:33" hidden="1" x14ac:dyDescent="0.25">
      <c r="A1058" t="s">
        <v>974</v>
      </c>
      <c r="B1058">
        <v>6195</v>
      </c>
      <c r="C1058" t="s">
        <v>2867</v>
      </c>
      <c r="D1058">
        <v>6197</v>
      </c>
      <c r="E1058">
        <v>4613</v>
      </c>
      <c r="F1058" t="s">
        <v>498</v>
      </c>
      <c r="G1058" t="s">
        <v>1565</v>
      </c>
      <c r="H1058">
        <v>321</v>
      </c>
      <c r="I1058" s="1">
        <v>44729</v>
      </c>
      <c r="J1058" s="1">
        <v>44804</v>
      </c>
      <c r="K1058" s="1">
        <v>44729</v>
      </c>
      <c r="L1058" s="1">
        <v>44804</v>
      </c>
      <c r="M1058" t="s">
        <v>984</v>
      </c>
      <c r="N1058" t="s">
        <v>985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f>Table1[[#This Row],[RPMO Balance]]-Table1[[#This Row],[RSP Balance]]</f>
        <v>0</v>
      </c>
      <c r="AG1058">
        <f>Table1[[#This Row],[RSP Total Charges]]+Table1[[#This Row],[TotalPaymentUnallocatedAmount]]+Table1[[#This Row],[TotalCreditUnallocatedAmount]]</f>
        <v>0</v>
      </c>
    </row>
    <row r="1059" spans="1:33" hidden="1" x14ac:dyDescent="0.25">
      <c r="A1059" t="s">
        <v>974</v>
      </c>
      <c r="B1059">
        <v>6196</v>
      </c>
      <c r="C1059" t="s">
        <v>2868</v>
      </c>
      <c r="D1059">
        <v>6198</v>
      </c>
      <c r="E1059">
        <v>4614</v>
      </c>
      <c r="F1059" t="s">
        <v>1927</v>
      </c>
      <c r="G1059" t="s">
        <v>1928</v>
      </c>
      <c r="H1059">
        <v>141</v>
      </c>
      <c r="I1059" s="1">
        <v>44805</v>
      </c>
      <c r="J1059" s="1">
        <v>44865</v>
      </c>
      <c r="K1059" s="1">
        <v>44827.627106481479</v>
      </c>
      <c r="L1059" s="1">
        <v>44865.321554861112</v>
      </c>
      <c r="M1059" t="s">
        <v>984</v>
      </c>
      <c r="N1059" t="s">
        <v>985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f>Table1[[#This Row],[RPMO Balance]]-Table1[[#This Row],[RSP Balance]]</f>
        <v>0</v>
      </c>
      <c r="AG1059">
        <f>Table1[[#This Row],[RSP Total Charges]]+Table1[[#This Row],[TotalPaymentUnallocatedAmount]]+Table1[[#This Row],[TotalCreditUnallocatedAmount]]</f>
        <v>0</v>
      </c>
    </row>
    <row r="1060" spans="1:33" hidden="1" x14ac:dyDescent="0.25">
      <c r="A1060" t="s">
        <v>974</v>
      </c>
      <c r="B1060">
        <v>6198</v>
      </c>
      <c r="C1060" t="s">
        <v>2869</v>
      </c>
      <c r="D1060">
        <v>6200</v>
      </c>
      <c r="E1060">
        <v>4616</v>
      </c>
      <c r="F1060" t="s">
        <v>1538</v>
      </c>
      <c r="G1060" t="s">
        <v>1539</v>
      </c>
      <c r="H1060">
        <v>305</v>
      </c>
      <c r="I1060" s="1">
        <v>44729</v>
      </c>
      <c r="J1060" s="1">
        <v>44804</v>
      </c>
      <c r="K1060" s="1">
        <v>44729</v>
      </c>
      <c r="L1060" s="1">
        <v>44804</v>
      </c>
      <c r="M1060" t="s">
        <v>984</v>
      </c>
      <c r="N1060" t="s">
        <v>985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f>Table1[[#This Row],[RPMO Balance]]-Table1[[#This Row],[RSP Balance]]</f>
        <v>0</v>
      </c>
      <c r="AG1060">
        <f>Table1[[#This Row],[RSP Total Charges]]+Table1[[#This Row],[TotalPaymentUnallocatedAmount]]+Table1[[#This Row],[TotalCreditUnallocatedAmount]]</f>
        <v>0</v>
      </c>
    </row>
    <row r="1061" spans="1:33" hidden="1" x14ac:dyDescent="0.25">
      <c r="A1061" t="s">
        <v>974</v>
      </c>
      <c r="B1061">
        <v>6199</v>
      </c>
      <c r="C1061" t="s">
        <v>2870</v>
      </c>
      <c r="D1061">
        <v>6201</v>
      </c>
      <c r="E1061">
        <v>4617</v>
      </c>
      <c r="F1061" t="s">
        <v>2319</v>
      </c>
      <c r="G1061" t="s">
        <v>2871</v>
      </c>
      <c r="H1061">
        <v>168</v>
      </c>
      <c r="I1061" s="1">
        <v>44805</v>
      </c>
      <c r="J1061" s="1">
        <v>45107</v>
      </c>
      <c r="K1061" s="1">
        <v>44825</v>
      </c>
      <c r="L1061" s="1">
        <v>45107</v>
      </c>
      <c r="M1061" t="s">
        <v>36</v>
      </c>
      <c r="N1061" t="s">
        <v>940</v>
      </c>
      <c r="O1061">
        <v>3600</v>
      </c>
      <c r="P1061">
        <v>0</v>
      </c>
      <c r="Q1061">
        <v>0</v>
      </c>
      <c r="R1061">
        <v>3600</v>
      </c>
      <c r="S1061">
        <v>3000</v>
      </c>
      <c r="T1061">
        <v>-3000</v>
      </c>
      <c r="U1061">
        <v>600</v>
      </c>
      <c r="V1061">
        <v>-3000</v>
      </c>
      <c r="W1061">
        <v>-3000</v>
      </c>
      <c r="X1061">
        <v>0</v>
      </c>
      <c r="Y1061">
        <v>0</v>
      </c>
      <c r="Z1061">
        <v>0</v>
      </c>
      <c r="AA1061">
        <v>0</v>
      </c>
      <c r="AB1061">
        <v>600</v>
      </c>
      <c r="AC1061">
        <v>0</v>
      </c>
      <c r="AD1061">
        <v>0</v>
      </c>
      <c r="AE1061">
        <v>600</v>
      </c>
      <c r="AF1061">
        <f>Table1[[#This Row],[RPMO Balance]]-Table1[[#This Row],[RSP Balance]]</f>
        <v>0</v>
      </c>
      <c r="AG1061">
        <f>Table1[[#This Row],[RSP Total Charges]]+Table1[[#This Row],[TotalPaymentUnallocatedAmount]]+Table1[[#This Row],[TotalCreditUnallocatedAmount]]</f>
        <v>600</v>
      </c>
    </row>
    <row r="1062" spans="1:33" hidden="1" x14ac:dyDescent="0.25">
      <c r="A1062" t="s">
        <v>974</v>
      </c>
      <c r="B1062">
        <v>6200</v>
      </c>
      <c r="C1062" t="s">
        <v>2872</v>
      </c>
      <c r="D1062">
        <v>6202</v>
      </c>
      <c r="E1062">
        <v>4618</v>
      </c>
      <c r="F1062" t="s">
        <v>2873</v>
      </c>
      <c r="G1062" t="s">
        <v>2874</v>
      </c>
      <c r="H1062">
        <v>101</v>
      </c>
      <c r="I1062" s="1">
        <v>44805</v>
      </c>
      <c r="J1062" s="1">
        <v>45046</v>
      </c>
      <c r="K1062" s="1">
        <v>44841.627106481479</v>
      </c>
      <c r="L1062" s="1">
        <v>45046</v>
      </c>
      <c r="M1062" t="s">
        <v>36</v>
      </c>
      <c r="N1062" t="s">
        <v>37</v>
      </c>
      <c r="O1062">
        <v>3850</v>
      </c>
      <c r="P1062">
        <v>0</v>
      </c>
      <c r="Q1062">
        <v>-1</v>
      </c>
      <c r="R1062">
        <v>3851</v>
      </c>
      <c r="S1062">
        <v>0</v>
      </c>
      <c r="T1062">
        <v>-3850</v>
      </c>
      <c r="U1062">
        <v>0</v>
      </c>
      <c r="V1062">
        <v>0</v>
      </c>
      <c r="W1062">
        <v>0</v>
      </c>
      <c r="X1062">
        <v>0</v>
      </c>
      <c r="Y1062" s="2">
        <v>-3850</v>
      </c>
      <c r="Z1062" s="2">
        <v>-1</v>
      </c>
      <c r="AA1062">
        <v>0</v>
      </c>
      <c r="AB1062" s="2">
        <v>3851</v>
      </c>
      <c r="AC1062">
        <v>-3850</v>
      </c>
      <c r="AD1062">
        <v>-1</v>
      </c>
      <c r="AE1062">
        <v>0</v>
      </c>
      <c r="AF1062">
        <f>Table1[[#This Row],[RPMO Balance]]-Table1[[#This Row],[RSP Balance]]</f>
        <v>0</v>
      </c>
      <c r="AG1062">
        <f>Table1[[#This Row],[RSP Total Charges]]+Table1[[#This Row],[TotalPaymentUnallocatedAmount]]+Table1[[#This Row],[TotalCreditUnallocatedAmount]]</f>
        <v>0</v>
      </c>
    </row>
    <row r="1063" spans="1:33" hidden="1" x14ac:dyDescent="0.25">
      <c r="A1063" t="s">
        <v>974</v>
      </c>
      <c r="B1063">
        <v>6201</v>
      </c>
      <c r="C1063" t="s">
        <v>2875</v>
      </c>
      <c r="D1063">
        <v>6203</v>
      </c>
      <c r="E1063">
        <v>4619</v>
      </c>
      <c r="F1063" t="s">
        <v>2876</v>
      </c>
      <c r="G1063" t="s">
        <v>2877</v>
      </c>
      <c r="H1063">
        <v>323</v>
      </c>
      <c r="I1063" s="1">
        <v>44805</v>
      </c>
      <c r="J1063" s="1">
        <v>45107</v>
      </c>
      <c r="K1063" s="1">
        <v>44825</v>
      </c>
      <c r="L1063" s="1">
        <v>45107</v>
      </c>
      <c r="M1063" t="s">
        <v>36</v>
      </c>
      <c r="N1063" t="s">
        <v>940</v>
      </c>
      <c r="O1063">
        <v>3420</v>
      </c>
      <c r="P1063">
        <v>0</v>
      </c>
      <c r="Q1063">
        <v>0</v>
      </c>
      <c r="R1063">
        <v>3420</v>
      </c>
      <c r="S1063">
        <v>3420</v>
      </c>
      <c r="T1063">
        <v>-3420</v>
      </c>
      <c r="U1063">
        <v>0</v>
      </c>
      <c r="V1063">
        <v>-3420</v>
      </c>
      <c r="W1063">
        <v>-3420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f>Table1[[#This Row],[RPMO Balance]]-Table1[[#This Row],[RSP Balance]]</f>
        <v>0</v>
      </c>
      <c r="AG1063">
        <f>Table1[[#This Row],[RSP Total Charges]]+Table1[[#This Row],[TotalPaymentUnallocatedAmount]]+Table1[[#This Row],[TotalCreditUnallocatedAmount]]</f>
        <v>0</v>
      </c>
    </row>
    <row r="1064" spans="1:33" hidden="1" x14ac:dyDescent="0.25">
      <c r="A1064" t="s">
        <v>974</v>
      </c>
      <c r="B1064">
        <v>6202</v>
      </c>
      <c r="C1064" t="s">
        <v>2878</v>
      </c>
      <c r="D1064">
        <v>6204</v>
      </c>
      <c r="E1064">
        <v>4620</v>
      </c>
      <c r="F1064" t="s">
        <v>2110</v>
      </c>
      <c r="G1064" t="s">
        <v>40</v>
      </c>
      <c r="H1064">
        <v>222</v>
      </c>
      <c r="I1064" s="1">
        <v>44805</v>
      </c>
      <c r="J1064" s="1">
        <v>44834</v>
      </c>
      <c r="K1064" s="1">
        <v>44844.627106481479</v>
      </c>
      <c r="L1064" s="1">
        <v>44834</v>
      </c>
      <c r="M1064" t="s">
        <v>984</v>
      </c>
      <c r="N1064" t="s">
        <v>985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f>Table1[[#This Row],[RPMO Balance]]-Table1[[#This Row],[RSP Balance]]</f>
        <v>0</v>
      </c>
      <c r="AG1064">
        <f>Table1[[#This Row],[RSP Total Charges]]+Table1[[#This Row],[TotalPaymentUnallocatedAmount]]+Table1[[#This Row],[TotalCreditUnallocatedAmount]]</f>
        <v>0</v>
      </c>
    </row>
    <row r="1065" spans="1:33" hidden="1" x14ac:dyDescent="0.25">
      <c r="A1065" t="s">
        <v>974</v>
      </c>
      <c r="B1065">
        <v>6203</v>
      </c>
      <c r="C1065" t="s">
        <v>2879</v>
      </c>
      <c r="D1065">
        <v>6205</v>
      </c>
      <c r="E1065">
        <v>4621</v>
      </c>
      <c r="F1065" t="s">
        <v>1731</v>
      </c>
      <c r="G1065" t="s">
        <v>1732</v>
      </c>
      <c r="H1065">
        <v>103</v>
      </c>
      <c r="I1065" s="1">
        <v>44805</v>
      </c>
      <c r="J1065" s="1">
        <v>44834</v>
      </c>
      <c r="K1065" s="1">
        <v>44827.627106481479</v>
      </c>
      <c r="L1065" s="1">
        <v>44834.627106481479</v>
      </c>
      <c r="M1065" t="s">
        <v>984</v>
      </c>
      <c r="N1065" t="s">
        <v>985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f>Table1[[#This Row],[RPMO Balance]]-Table1[[#This Row],[RSP Balance]]</f>
        <v>0</v>
      </c>
      <c r="AG1065">
        <f>Table1[[#This Row],[RSP Total Charges]]+Table1[[#This Row],[TotalPaymentUnallocatedAmount]]+Table1[[#This Row],[TotalCreditUnallocatedAmount]]</f>
        <v>0</v>
      </c>
    </row>
    <row r="1066" spans="1:33" hidden="1" x14ac:dyDescent="0.25">
      <c r="A1066" t="s">
        <v>974</v>
      </c>
      <c r="B1066">
        <v>6204</v>
      </c>
      <c r="C1066" t="s">
        <v>2880</v>
      </c>
      <c r="D1066">
        <v>6206</v>
      </c>
      <c r="E1066">
        <v>4622</v>
      </c>
      <c r="F1066" t="s">
        <v>2418</v>
      </c>
      <c r="G1066" t="s">
        <v>2419</v>
      </c>
      <c r="H1066">
        <v>284</v>
      </c>
      <c r="I1066" s="1">
        <v>44805</v>
      </c>
      <c r="J1066" s="1">
        <v>45016</v>
      </c>
      <c r="K1066" s="1">
        <v>44825</v>
      </c>
      <c r="L1066" s="1">
        <v>45016</v>
      </c>
      <c r="M1066" t="s">
        <v>36</v>
      </c>
      <c r="N1066" t="s">
        <v>37</v>
      </c>
      <c r="O1066">
        <v>3420</v>
      </c>
      <c r="P1066">
        <v>0</v>
      </c>
      <c r="Q1066">
        <v>0</v>
      </c>
      <c r="R1066">
        <v>3420</v>
      </c>
      <c r="S1066">
        <v>3420</v>
      </c>
      <c r="T1066">
        <v>-3420</v>
      </c>
      <c r="U1066">
        <v>0</v>
      </c>
      <c r="V1066">
        <v>-3420</v>
      </c>
      <c r="W1066">
        <v>-3420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f>Table1[[#This Row],[RPMO Balance]]-Table1[[#This Row],[RSP Balance]]</f>
        <v>0</v>
      </c>
      <c r="AG1066">
        <f>Table1[[#This Row],[RSP Total Charges]]+Table1[[#This Row],[TotalPaymentUnallocatedAmount]]+Table1[[#This Row],[TotalCreditUnallocatedAmount]]</f>
        <v>0</v>
      </c>
    </row>
    <row r="1067" spans="1:33" hidden="1" x14ac:dyDescent="0.25">
      <c r="A1067" t="s">
        <v>974</v>
      </c>
      <c r="B1067">
        <v>6205</v>
      </c>
      <c r="C1067" t="s">
        <v>2881</v>
      </c>
      <c r="D1067">
        <v>6207</v>
      </c>
      <c r="E1067">
        <v>4623</v>
      </c>
      <c r="F1067" t="s">
        <v>2882</v>
      </c>
      <c r="G1067" t="s">
        <v>2883</v>
      </c>
      <c r="H1067">
        <v>356</v>
      </c>
      <c r="I1067" s="1">
        <v>44805</v>
      </c>
      <c r="J1067" s="1">
        <v>45046</v>
      </c>
      <c r="K1067" s="1">
        <v>44825</v>
      </c>
      <c r="L1067" s="1">
        <v>45046</v>
      </c>
      <c r="M1067" t="s">
        <v>36</v>
      </c>
      <c r="N1067" t="s">
        <v>37</v>
      </c>
      <c r="O1067">
        <v>3240</v>
      </c>
      <c r="P1067">
        <v>0</v>
      </c>
      <c r="Q1067">
        <v>0</v>
      </c>
      <c r="R1067">
        <v>3240</v>
      </c>
      <c r="S1067">
        <v>1620</v>
      </c>
      <c r="T1067">
        <v>-1620</v>
      </c>
      <c r="U1067">
        <v>1620</v>
      </c>
      <c r="V1067">
        <v>-1620</v>
      </c>
      <c r="W1067">
        <v>-1620</v>
      </c>
      <c r="X1067">
        <v>0</v>
      </c>
      <c r="Y1067">
        <v>0</v>
      </c>
      <c r="Z1067">
        <v>0</v>
      </c>
      <c r="AA1067">
        <v>0</v>
      </c>
      <c r="AB1067">
        <v>1620</v>
      </c>
      <c r="AC1067">
        <v>0</v>
      </c>
      <c r="AD1067">
        <v>0</v>
      </c>
      <c r="AE1067">
        <v>1620</v>
      </c>
      <c r="AF1067">
        <f>Table1[[#This Row],[RPMO Balance]]-Table1[[#This Row],[RSP Balance]]</f>
        <v>0</v>
      </c>
      <c r="AG1067">
        <f>Table1[[#This Row],[RSP Total Charges]]+Table1[[#This Row],[TotalPaymentUnallocatedAmount]]+Table1[[#This Row],[TotalCreditUnallocatedAmount]]</f>
        <v>1620</v>
      </c>
    </row>
    <row r="1068" spans="1:33" hidden="1" x14ac:dyDescent="0.25">
      <c r="A1068" t="s">
        <v>974</v>
      </c>
      <c r="B1068">
        <v>6206</v>
      </c>
      <c r="C1068" t="s">
        <v>2884</v>
      </c>
      <c r="D1068">
        <v>6208</v>
      </c>
      <c r="E1068">
        <v>4624</v>
      </c>
      <c r="F1068" t="s">
        <v>2427</v>
      </c>
      <c r="G1068" t="s">
        <v>2428</v>
      </c>
      <c r="H1068">
        <v>310</v>
      </c>
      <c r="I1068" s="1">
        <v>44805</v>
      </c>
      <c r="J1068" s="1">
        <v>45016</v>
      </c>
      <c r="K1068" s="1">
        <v>44825</v>
      </c>
      <c r="L1068" s="1">
        <v>45016</v>
      </c>
      <c r="M1068" t="s">
        <v>36</v>
      </c>
      <c r="N1068" t="s">
        <v>37</v>
      </c>
      <c r="O1068">
        <v>3420</v>
      </c>
      <c r="P1068">
        <v>0</v>
      </c>
      <c r="Q1068">
        <v>0</v>
      </c>
      <c r="R1068">
        <v>3420</v>
      </c>
      <c r="S1068">
        <v>3420</v>
      </c>
      <c r="T1068">
        <v>-3420</v>
      </c>
      <c r="U1068">
        <v>0</v>
      </c>
      <c r="V1068">
        <v>-3420</v>
      </c>
      <c r="W1068">
        <v>-3420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f>Table1[[#This Row],[RPMO Balance]]-Table1[[#This Row],[RSP Balance]]</f>
        <v>0</v>
      </c>
      <c r="AG1068">
        <f>Table1[[#This Row],[RSP Total Charges]]+Table1[[#This Row],[TotalPaymentUnallocatedAmount]]+Table1[[#This Row],[TotalCreditUnallocatedAmount]]</f>
        <v>0</v>
      </c>
    </row>
    <row r="1069" spans="1:33" hidden="1" x14ac:dyDescent="0.25">
      <c r="A1069" t="s">
        <v>974</v>
      </c>
      <c r="B1069">
        <v>6207</v>
      </c>
      <c r="C1069" t="s">
        <v>2885</v>
      </c>
      <c r="D1069">
        <v>6209</v>
      </c>
      <c r="E1069">
        <v>4625</v>
      </c>
      <c r="F1069" t="s">
        <v>2886</v>
      </c>
      <c r="G1069" t="s">
        <v>2887</v>
      </c>
      <c r="H1069">
        <v>253</v>
      </c>
      <c r="I1069" s="1">
        <v>44805</v>
      </c>
      <c r="J1069" s="1">
        <v>45199</v>
      </c>
      <c r="K1069" s="1">
        <v>44825</v>
      </c>
      <c r="L1069" s="1">
        <v>45199</v>
      </c>
      <c r="M1069" t="s">
        <v>36</v>
      </c>
      <c r="N1069" t="s">
        <v>37</v>
      </c>
      <c r="O1069">
        <v>3240</v>
      </c>
      <c r="P1069">
        <v>0</v>
      </c>
      <c r="Q1069">
        <v>0</v>
      </c>
      <c r="R1069">
        <v>3240</v>
      </c>
      <c r="S1069">
        <v>0</v>
      </c>
      <c r="T1069">
        <v>-3260</v>
      </c>
      <c r="U1069">
        <v>-20</v>
      </c>
      <c r="V1069">
        <v>0</v>
      </c>
      <c r="W1069">
        <v>0</v>
      </c>
      <c r="X1069">
        <v>0</v>
      </c>
      <c r="Y1069">
        <v>-3260</v>
      </c>
      <c r="Z1069">
        <v>0</v>
      </c>
      <c r="AA1069">
        <v>0</v>
      </c>
      <c r="AB1069">
        <v>3240</v>
      </c>
      <c r="AC1069">
        <v>-3260</v>
      </c>
      <c r="AD1069">
        <v>0</v>
      </c>
      <c r="AE1069">
        <v>-20</v>
      </c>
      <c r="AF1069">
        <f>Table1[[#This Row],[RPMO Balance]]-Table1[[#This Row],[RSP Balance]]</f>
        <v>0</v>
      </c>
      <c r="AG1069">
        <f>Table1[[#This Row],[RSP Total Charges]]+Table1[[#This Row],[TotalPaymentUnallocatedAmount]]+Table1[[#This Row],[TotalCreditUnallocatedAmount]]</f>
        <v>-20</v>
      </c>
    </row>
    <row r="1070" spans="1:33" hidden="1" x14ac:dyDescent="0.25">
      <c r="A1070" t="s">
        <v>974</v>
      </c>
      <c r="B1070">
        <v>6208</v>
      </c>
      <c r="C1070" t="s">
        <v>2888</v>
      </c>
      <c r="D1070">
        <v>6210</v>
      </c>
      <c r="E1070">
        <v>4626</v>
      </c>
      <c r="F1070" t="s">
        <v>1735</v>
      </c>
      <c r="G1070" t="s">
        <v>1736</v>
      </c>
      <c r="H1070">
        <v>111</v>
      </c>
      <c r="I1070" s="1">
        <v>44805</v>
      </c>
      <c r="J1070" s="1">
        <v>44834</v>
      </c>
      <c r="K1070" s="1">
        <v>44825</v>
      </c>
      <c r="L1070" s="1">
        <v>44834.627106481479</v>
      </c>
      <c r="M1070" t="s">
        <v>984</v>
      </c>
      <c r="N1070" t="s">
        <v>985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f>Table1[[#This Row],[RPMO Balance]]-Table1[[#This Row],[RSP Balance]]</f>
        <v>0</v>
      </c>
      <c r="AG1070">
        <f>Table1[[#This Row],[RSP Total Charges]]+Table1[[#This Row],[TotalPaymentUnallocatedAmount]]+Table1[[#This Row],[TotalCreditUnallocatedAmount]]</f>
        <v>0</v>
      </c>
    </row>
    <row r="1071" spans="1:33" hidden="1" x14ac:dyDescent="0.25">
      <c r="A1071" t="s">
        <v>974</v>
      </c>
      <c r="B1071">
        <v>6209</v>
      </c>
      <c r="C1071" t="s">
        <v>2889</v>
      </c>
      <c r="D1071">
        <v>6211</v>
      </c>
      <c r="E1071">
        <v>4627</v>
      </c>
      <c r="F1071" t="s">
        <v>2890</v>
      </c>
      <c r="G1071" t="s">
        <v>2891</v>
      </c>
      <c r="H1071">
        <v>136</v>
      </c>
      <c r="I1071" s="1">
        <v>44805</v>
      </c>
      <c r="J1071" s="1">
        <v>45016</v>
      </c>
      <c r="K1071" s="1">
        <v>44827.627106481479</v>
      </c>
      <c r="L1071" s="1">
        <v>45016</v>
      </c>
      <c r="M1071" t="s">
        <v>36</v>
      </c>
      <c r="N1071" t="s">
        <v>37</v>
      </c>
      <c r="O1071">
        <v>3676</v>
      </c>
      <c r="P1071">
        <v>0</v>
      </c>
      <c r="Q1071">
        <v>0</v>
      </c>
      <c r="R1071">
        <v>3676</v>
      </c>
      <c r="S1071">
        <v>3676</v>
      </c>
      <c r="T1071">
        <v>-3676</v>
      </c>
      <c r="U1071">
        <v>0</v>
      </c>
      <c r="V1071">
        <v>-3676</v>
      </c>
      <c r="W1071">
        <v>-3676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f>Table1[[#This Row],[RPMO Balance]]-Table1[[#This Row],[RSP Balance]]</f>
        <v>0</v>
      </c>
      <c r="AG1071">
        <f>Table1[[#This Row],[RSP Total Charges]]+Table1[[#This Row],[TotalPaymentUnallocatedAmount]]+Table1[[#This Row],[TotalCreditUnallocatedAmount]]</f>
        <v>0</v>
      </c>
    </row>
    <row r="1072" spans="1:33" hidden="1" x14ac:dyDescent="0.25">
      <c r="A1072" t="s">
        <v>974</v>
      </c>
      <c r="B1072">
        <v>6210</v>
      </c>
      <c r="C1072" t="s">
        <v>2892</v>
      </c>
      <c r="D1072">
        <v>6212</v>
      </c>
      <c r="E1072">
        <v>4628</v>
      </c>
      <c r="F1072" t="s">
        <v>2502</v>
      </c>
      <c r="G1072" t="s">
        <v>2503</v>
      </c>
      <c r="H1072">
        <v>152</v>
      </c>
      <c r="I1072" s="1">
        <v>44805</v>
      </c>
      <c r="J1072" s="1">
        <v>44985</v>
      </c>
      <c r="K1072" s="1">
        <v>44825</v>
      </c>
      <c r="L1072" s="1">
        <v>44985.321554861112</v>
      </c>
      <c r="M1072" t="s">
        <v>984</v>
      </c>
      <c r="N1072" t="s">
        <v>985</v>
      </c>
      <c r="O1072">
        <v>3540</v>
      </c>
      <c r="P1072">
        <v>0</v>
      </c>
      <c r="Q1072">
        <v>0</v>
      </c>
      <c r="R1072">
        <v>3540</v>
      </c>
      <c r="S1072">
        <v>0</v>
      </c>
      <c r="T1072">
        <v>-3540</v>
      </c>
      <c r="U1072">
        <v>0</v>
      </c>
      <c r="V1072">
        <v>0</v>
      </c>
      <c r="W1072">
        <v>0</v>
      </c>
      <c r="X1072">
        <v>0</v>
      </c>
      <c r="Y1072" s="2">
        <v>-3540</v>
      </c>
      <c r="Z1072" s="2">
        <v>0</v>
      </c>
      <c r="AA1072">
        <v>0</v>
      </c>
      <c r="AB1072" s="2">
        <v>3540</v>
      </c>
      <c r="AC1072">
        <v>-3540</v>
      </c>
      <c r="AD1072">
        <v>0</v>
      </c>
      <c r="AE1072">
        <v>0</v>
      </c>
      <c r="AF1072">
        <f>Table1[[#This Row],[RPMO Balance]]-Table1[[#This Row],[RSP Balance]]</f>
        <v>0</v>
      </c>
      <c r="AG1072">
        <f>Table1[[#This Row],[RSP Total Charges]]+Table1[[#This Row],[TotalPaymentUnallocatedAmount]]+Table1[[#This Row],[TotalCreditUnallocatedAmount]]</f>
        <v>0</v>
      </c>
    </row>
    <row r="1073" spans="1:33" hidden="1" x14ac:dyDescent="0.25">
      <c r="A1073" t="s">
        <v>974</v>
      </c>
      <c r="B1073">
        <v>6211</v>
      </c>
      <c r="C1073" t="s">
        <v>2893</v>
      </c>
      <c r="D1073">
        <v>6213</v>
      </c>
      <c r="E1073">
        <v>4629</v>
      </c>
      <c r="F1073" t="s">
        <v>2894</v>
      </c>
      <c r="G1073" t="s">
        <v>2895</v>
      </c>
      <c r="H1073">
        <v>160</v>
      </c>
      <c r="I1073" s="1">
        <v>44805</v>
      </c>
      <c r="J1073" s="1">
        <v>45016</v>
      </c>
      <c r="K1073" s="1">
        <v>44825</v>
      </c>
      <c r="L1073" s="1">
        <v>45016</v>
      </c>
      <c r="M1073" t="s">
        <v>36</v>
      </c>
      <c r="N1073" t="s">
        <v>940</v>
      </c>
      <c r="O1073">
        <v>3950</v>
      </c>
      <c r="P1073">
        <v>0</v>
      </c>
      <c r="Q1073">
        <v>0</v>
      </c>
      <c r="R1073">
        <v>3950</v>
      </c>
      <c r="S1073">
        <v>0</v>
      </c>
      <c r="T1073">
        <v>-3370</v>
      </c>
      <c r="U1073">
        <v>580</v>
      </c>
      <c r="V1073">
        <v>0</v>
      </c>
      <c r="W1073">
        <v>0</v>
      </c>
      <c r="X1073">
        <v>0</v>
      </c>
      <c r="Y1073">
        <v>-3370</v>
      </c>
      <c r="Z1073">
        <v>0</v>
      </c>
      <c r="AA1073">
        <v>0</v>
      </c>
      <c r="AB1073">
        <v>3950</v>
      </c>
      <c r="AC1073">
        <v>-3370</v>
      </c>
      <c r="AD1073">
        <v>0</v>
      </c>
      <c r="AE1073">
        <v>580</v>
      </c>
      <c r="AF1073">
        <f>Table1[[#This Row],[RPMO Balance]]-Table1[[#This Row],[RSP Balance]]</f>
        <v>0</v>
      </c>
      <c r="AG1073">
        <f>Table1[[#This Row],[RSP Total Charges]]+Table1[[#This Row],[TotalPaymentUnallocatedAmount]]+Table1[[#This Row],[TotalCreditUnallocatedAmount]]</f>
        <v>580</v>
      </c>
    </row>
    <row r="1074" spans="1:33" hidden="1" x14ac:dyDescent="0.25">
      <c r="A1074" t="s">
        <v>974</v>
      </c>
      <c r="B1074">
        <v>6212</v>
      </c>
      <c r="C1074" t="s">
        <v>2896</v>
      </c>
      <c r="D1074">
        <v>6214</v>
      </c>
      <c r="E1074">
        <v>4630</v>
      </c>
      <c r="F1074" t="s">
        <v>1739</v>
      </c>
      <c r="G1074" t="s">
        <v>1740</v>
      </c>
      <c r="H1074">
        <v>239</v>
      </c>
      <c r="I1074" s="1">
        <v>44805</v>
      </c>
      <c r="J1074" s="1">
        <v>44834</v>
      </c>
      <c r="K1074" s="1">
        <v>44825</v>
      </c>
      <c r="L1074" s="1">
        <v>44834.627106481479</v>
      </c>
      <c r="M1074" t="s">
        <v>984</v>
      </c>
      <c r="N1074" t="s">
        <v>985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f>Table1[[#This Row],[RPMO Balance]]-Table1[[#This Row],[RSP Balance]]</f>
        <v>0</v>
      </c>
      <c r="AG1074">
        <f>Table1[[#This Row],[RSP Total Charges]]+Table1[[#This Row],[TotalPaymentUnallocatedAmount]]+Table1[[#This Row],[TotalCreditUnallocatedAmount]]</f>
        <v>0</v>
      </c>
    </row>
    <row r="1075" spans="1:33" hidden="1" x14ac:dyDescent="0.25">
      <c r="A1075" t="s">
        <v>974</v>
      </c>
      <c r="B1075">
        <v>6213</v>
      </c>
      <c r="C1075" t="s">
        <v>2897</v>
      </c>
      <c r="D1075">
        <v>6215</v>
      </c>
      <c r="E1075">
        <v>4631</v>
      </c>
      <c r="F1075" t="s">
        <v>2113</v>
      </c>
      <c r="G1075" t="s">
        <v>2114</v>
      </c>
      <c r="H1075">
        <v>181</v>
      </c>
      <c r="I1075" s="1">
        <v>44805</v>
      </c>
      <c r="J1075" s="1">
        <v>44834</v>
      </c>
      <c r="K1075" s="1">
        <v>44844.627106481479</v>
      </c>
      <c r="L1075" s="1">
        <v>44834</v>
      </c>
      <c r="M1075" t="s">
        <v>984</v>
      </c>
      <c r="N1075" t="s">
        <v>985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f>Table1[[#This Row],[RPMO Balance]]-Table1[[#This Row],[RSP Balance]]</f>
        <v>0</v>
      </c>
      <c r="AG1075">
        <f>Table1[[#This Row],[RSP Total Charges]]+Table1[[#This Row],[TotalPaymentUnallocatedAmount]]+Table1[[#This Row],[TotalCreditUnallocatedAmount]]</f>
        <v>0</v>
      </c>
    </row>
    <row r="1076" spans="1:33" hidden="1" x14ac:dyDescent="0.25">
      <c r="A1076" t="s">
        <v>974</v>
      </c>
      <c r="B1076">
        <v>6214</v>
      </c>
      <c r="C1076" t="s">
        <v>2898</v>
      </c>
      <c r="D1076">
        <v>6216</v>
      </c>
      <c r="E1076">
        <v>4632</v>
      </c>
      <c r="F1076" t="s">
        <v>2899</v>
      </c>
      <c r="G1076" t="s">
        <v>2900</v>
      </c>
      <c r="H1076">
        <v>147</v>
      </c>
      <c r="I1076" s="1">
        <v>44805</v>
      </c>
      <c r="J1076" s="1">
        <v>45199</v>
      </c>
      <c r="K1076" s="1">
        <v>44841.627106481479</v>
      </c>
      <c r="L1076" s="1">
        <v>45199</v>
      </c>
      <c r="M1076" t="s">
        <v>36</v>
      </c>
      <c r="N1076" t="s">
        <v>37</v>
      </c>
      <c r="O1076">
        <v>3420</v>
      </c>
      <c r="P1076">
        <v>0</v>
      </c>
      <c r="Q1076">
        <v>-102</v>
      </c>
      <c r="R1076">
        <v>3522</v>
      </c>
      <c r="S1076">
        <v>3522</v>
      </c>
      <c r="T1076">
        <v>-3420</v>
      </c>
      <c r="U1076">
        <v>0</v>
      </c>
      <c r="V1076">
        <v>-3420</v>
      </c>
      <c r="W1076">
        <v>-3420</v>
      </c>
      <c r="X1076">
        <v>-102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f>Table1[[#This Row],[RPMO Balance]]-Table1[[#This Row],[RSP Balance]]</f>
        <v>0</v>
      </c>
      <c r="AG1076">
        <f>Table1[[#This Row],[RSP Total Charges]]+Table1[[#This Row],[TotalPaymentUnallocatedAmount]]+Table1[[#This Row],[TotalCreditUnallocatedAmount]]</f>
        <v>0</v>
      </c>
    </row>
    <row r="1077" spans="1:33" hidden="1" x14ac:dyDescent="0.25">
      <c r="A1077" t="s">
        <v>974</v>
      </c>
      <c r="B1077">
        <v>6215</v>
      </c>
      <c r="C1077" t="s">
        <v>2901</v>
      </c>
      <c r="D1077">
        <v>6217</v>
      </c>
      <c r="E1077">
        <v>4633</v>
      </c>
      <c r="F1077" t="s">
        <v>2250</v>
      </c>
      <c r="G1077" t="s">
        <v>2251</v>
      </c>
      <c r="H1077">
        <v>380</v>
      </c>
      <c r="I1077" s="1">
        <v>44805</v>
      </c>
      <c r="J1077" s="1">
        <v>44926</v>
      </c>
      <c r="K1077" s="1">
        <v>44825</v>
      </c>
      <c r="L1077" s="1">
        <v>44926.321554861112</v>
      </c>
      <c r="M1077" t="s">
        <v>984</v>
      </c>
      <c r="N1077" t="s">
        <v>985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f>Table1[[#This Row],[RPMO Balance]]-Table1[[#This Row],[RSP Balance]]</f>
        <v>0</v>
      </c>
      <c r="AG1077">
        <f>Table1[[#This Row],[RSP Total Charges]]+Table1[[#This Row],[TotalPaymentUnallocatedAmount]]+Table1[[#This Row],[TotalCreditUnallocatedAmount]]</f>
        <v>0</v>
      </c>
    </row>
    <row r="1078" spans="1:33" hidden="1" x14ac:dyDescent="0.25">
      <c r="A1078" t="s">
        <v>974</v>
      </c>
      <c r="B1078">
        <v>6216</v>
      </c>
      <c r="C1078" t="s">
        <v>2902</v>
      </c>
      <c r="D1078">
        <v>6218</v>
      </c>
      <c r="E1078">
        <v>4634</v>
      </c>
      <c r="F1078" t="s">
        <v>1534</v>
      </c>
      <c r="G1078" t="s">
        <v>2231</v>
      </c>
      <c r="H1078">
        <v>205</v>
      </c>
      <c r="I1078" s="1">
        <v>44805</v>
      </c>
      <c r="J1078" s="1">
        <v>44926</v>
      </c>
      <c r="K1078" s="1">
        <v>44825</v>
      </c>
      <c r="L1078" s="1">
        <v>44926.321554861112</v>
      </c>
      <c r="M1078" t="s">
        <v>984</v>
      </c>
      <c r="N1078" t="s">
        <v>985</v>
      </c>
      <c r="O1078">
        <v>1710</v>
      </c>
      <c r="P1078">
        <v>0</v>
      </c>
      <c r="Q1078">
        <v>-570</v>
      </c>
      <c r="R1078">
        <v>2280</v>
      </c>
      <c r="S1078">
        <v>1710</v>
      </c>
      <c r="T1078">
        <v>-1710</v>
      </c>
      <c r="U1078">
        <v>0</v>
      </c>
      <c r="V1078">
        <v>-1710</v>
      </c>
      <c r="W1078">
        <v>-1710</v>
      </c>
      <c r="X1078">
        <v>0</v>
      </c>
      <c r="Y1078">
        <v>0</v>
      </c>
      <c r="Z1078">
        <v>-570</v>
      </c>
      <c r="AA1078">
        <v>0</v>
      </c>
      <c r="AB1078">
        <v>570</v>
      </c>
      <c r="AC1078">
        <v>0</v>
      </c>
      <c r="AD1078">
        <v>-570</v>
      </c>
      <c r="AE1078">
        <v>0</v>
      </c>
      <c r="AF1078">
        <f>Table1[[#This Row],[RPMO Balance]]-Table1[[#This Row],[RSP Balance]]</f>
        <v>0</v>
      </c>
      <c r="AG1078">
        <f>Table1[[#This Row],[RSP Total Charges]]+Table1[[#This Row],[TotalPaymentUnallocatedAmount]]+Table1[[#This Row],[TotalCreditUnallocatedAmount]]</f>
        <v>0</v>
      </c>
    </row>
    <row r="1079" spans="1:33" hidden="1" x14ac:dyDescent="0.25">
      <c r="A1079" t="s">
        <v>974</v>
      </c>
      <c r="B1079">
        <v>6217</v>
      </c>
      <c r="C1079" t="s">
        <v>2903</v>
      </c>
      <c r="D1079">
        <v>6219</v>
      </c>
      <c r="E1079">
        <v>4635</v>
      </c>
      <c r="F1079" t="s">
        <v>1941</v>
      </c>
      <c r="G1079" t="s">
        <v>1942</v>
      </c>
      <c r="H1079">
        <v>351</v>
      </c>
      <c r="I1079" s="1">
        <v>44805</v>
      </c>
      <c r="J1079" s="1">
        <v>44865</v>
      </c>
      <c r="K1079" s="1">
        <v>44825</v>
      </c>
      <c r="L1079" s="1">
        <v>44865.321554861112</v>
      </c>
      <c r="M1079" t="s">
        <v>984</v>
      </c>
      <c r="N1079" t="s">
        <v>985</v>
      </c>
      <c r="O1079">
        <v>540</v>
      </c>
      <c r="P1079">
        <v>0</v>
      </c>
      <c r="Q1079">
        <v>0</v>
      </c>
      <c r="R1079">
        <v>540</v>
      </c>
      <c r="S1079">
        <v>0</v>
      </c>
      <c r="T1079">
        <v>-540</v>
      </c>
      <c r="U1079">
        <v>0</v>
      </c>
      <c r="V1079">
        <v>0</v>
      </c>
      <c r="W1079">
        <v>0</v>
      </c>
      <c r="X1079">
        <v>0</v>
      </c>
      <c r="Y1079" s="2">
        <v>-540</v>
      </c>
      <c r="Z1079" s="2">
        <v>0</v>
      </c>
      <c r="AA1079">
        <v>0</v>
      </c>
      <c r="AB1079" s="2">
        <v>540</v>
      </c>
      <c r="AC1079">
        <v>-540</v>
      </c>
      <c r="AD1079">
        <v>0</v>
      </c>
      <c r="AE1079">
        <v>0</v>
      </c>
      <c r="AF1079">
        <f>Table1[[#This Row],[RPMO Balance]]-Table1[[#This Row],[RSP Balance]]</f>
        <v>0</v>
      </c>
      <c r="AG1079">
        <f>Table1[[#This Row],[RSP Total Charges]]+Table1[[#This Row],[TotalPaymentUnallocatedAmount]]+Table1[[#This Row],[TotalCreditUnallocatedAmount]]</f>
        <v>0</v>
      </c>
    </row>
    <row r="1080" spans="1:33" hidden="1" x14ac:dyDescent="0.25">
      <c r="A1080" t="s">
        <v>974</v>
      </c>
      <c r="B1080">
        <v>6218</v>
      </c>
      <c r="C1080" t="s">
        <v>2904</v>
      </c>
      <c r="D1080">
        <v>6220</v>
      </c>
      <c r="E1080">
        <v>4636</v>
      </c>
      <c r="F1080" t="s">
        <v>2355</v>
      </c>
      <c r="G1080" t="s">
        <v>2356</v>
      </c>
      <c r="H1080">
        <v>350</v>
      </c>
      <c r="I1080" s="1">
        <v>44805</v>
      </c>
      <c r="J1080" s="1">
        <v>44957</v>
      </c>
      <c r="K1080" s="1">
        <v>44841.627106481479</v>
      </c>
      <c r="L1080" s="1">
        <v>44957.321554861112</v>
      </c>
      <c r="M1080" t="s">
        <v>984</v>
      </c>
      <c r="N1080" t="s">
        <v>985</v>
      </c>
      <c r="O1080">
        <v>2160</v>
      </c>
      <c r="P1080">
        <v>0</v>
      </c>
      <c r="Q1080">
        <v>-101</v>
      </c>
      <c r="R1080">
        <v>2261</v>
      </c>
      <c r="S1080">
        <v>0</v>
      </c>
      <c r="T1080">
        <v>-2160</v>
      </c>
      <c r="U1080">
        <v>0</v>
      </c>
      <c r="V1080">
        <v>0</v>
      </c>
      <c r="W1080">
        <v>0</v>
      </c>
      <c r="X1080">
        <v>0</v>
      </c>
      <c r="Y1080" s="2">
        <v>-2160</v>
      </c>
      <c r="Z1080" s="2">
        <v>-101</v>
      </c>
      <c r="AA1080">
        <v>0</v>
      </c>
      <c r="AB1080" s="2">
        <v>2261</v>
      </c>
      <c r="AC1080">
        <v>-2160</v>
      </c>
      <c r="AD1080">
        <v>-101</v>
      </c>
      <c r="AE1080">
        <v>0</v>
      </c>
      <c r="AF1080">
        <f>Table1[[#This Row],[RPMO Balance]]-Table1[[#This Row],[RSP Balance]]</f>
        <v>0</v>
      </c>
      <c r="AG1080">
        <f>Table1[[#This Row],[RSP Total Charges]]+Table1[[#This Row],[TotalPaymentUnallocatedAmount]]+Table1[[#This Row],[TotalCreditUnallocatedAmount]]</f>
        <v>0</v>
      </c>
    </row>
    <row r="1081" spans="1:33" hidden="1" x14ac:dyDescent="0.25">
      <c r="A1081" t="s">
        <v>974</v>
      </c>
      <c r="B1081">
        <v>6219</v>
      </c>
      <c r="C1081" t="s">
        <v>2905</v>
      </c>
      <c r="D1081">
        <v>6221</v>
      </c>
      <c r="E1081">
        <v>4637</v>
      </c>
      <c r="F1081" t="s">
        <v>2117</v>
      </c>
      <c r="G1081" t="s">
        <v>2118</v>
      </c>
      <c r="H1081">
        <v>277</v>
      </c>
      <c r="I1081" s="1">
        <v>44805</v>
      </c>
      <c r="J1081" s="1">
        <v>44834</v>
      </c>
      <c r="K1081" s="1">
        <v>44841.627106481479</v>
      </c>
      <c r="L1081" s="1">
        <v>44834</v>
      </c>
      <c r="M1081" t="s">
        <v>984</v>
      </c>
      <c r="N1081" t="s">
        <v>985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f>Table1[[#This Row],[RPMO Balance]]-Table1[[#This Row],[RSP Balance]]</f>
        <v>0</v>
      </c>
      <c r="AG1081">
        <f>Table1[[#This Row],[RSP Total Charges]]+Table1[[#This Row],[TotalPaymentUnallocatedAmount]]+Table1[[#This Row],[TotalCreditUnallocatedAmount]]</f>
        <v>0</v>
      </c>
    </row>
    <row r="1082" spans="1:33" hidden="1" x14ac:dyDescent="0.25">
      <c r="A1082" t="s">
        <v>974</v>
      </c>
      <c r="B1082">
        <v>6220</v>
      </c>
      <c r="C1082" t="s">
        <v>2906</v>
      </c>
      <c r="D1082">
        <v>6222</v>
      </c>
      <c r="E1082">
        <v>4638</v>
      </c>
      <c r="F1082" t="s">
        <v>1958</v>
      </c>
      <c r="G1082" t="s">
        <v>1959</v>
      </c>
      <c r="H1082">
        <v>148</v>
      </c>
      <c r="I1082" s="1">
        <v>44805</v>
      </c>
      <c r="J1082" s="1">
        <v>44865</v>
      </c>
      <c r="K1082" s="1">
        <v>44841.627106481479</v>
      </c>
      <c r="L1082" s="1">
        <v>44865.321554861112</v>
      </c>
      <c r="M1082" t="s">
        <v>984</v>
      </c>
      <c r="N1082" t="s">
        <v>985</v>
      </c>
      <c r="O1082">
        <v>525</v>
      </c>
      <c r="P1082">
        <v>0</v>
      </c>
      <c r="Q1082">
        <v>-1</v>
      </c>
      <c r="R1082">
        <v>526</v>
      </c>
      <c r="S1082">
        <v>0</v>
      </c>
      <c r="T1082">
        <v>-525</v>
      </c>
      <c r="U1082">
        <v>0</v>
      </c>
      <c r="V1082">
        <v>0</v>
      </c>
      <c r="W1082">
        <v>0</v>
      </c>
      <c r="X1082">
        <v>0</v>
      </c>
      <c r="Y1082" s="2">
        <v>-525</v>
      </c>
      <c r="Z1082" s="2">
        <v>-1</v>
      </c>
      <c r="AA1082">
        <v>0</v>
      </c>
      <c r="AB1082" s="2">
        <v>526</v>
      </c>
      <c r="AC1082">
        <v>-525</v>
      </c>
      <c r="AD1082">
        <v>-1</v>
      </c>
      <c r="AE1082">
        <v>0</v>
      </c>
      <c r="AF1082">
        <f>Table1[[#This Row],[RPMO Balance]]-Table1[[#This Row],[RSP Balance]]</f>
        <v>0</v>
      </c>
      <c r="AG1082">
        <f>Table1[[#This Row],[RSP Total Charges]]+Table1[[#This Row],[TotalPaymentUnallocatedAmount]]+Table1[[#This Row],[TotalCreditUnallocatedAmount]]</f>
        <v>0</v>
      </c>
    </row>
    <row r="1083" spans="1:33" hidden="1" x14ac:dyDescent="0.25">
      <c r="A1083" t="s">
        <v>974</v>
      </c>
      <c r="B1083">
        <v>6221</v>
      </c>
      <c r="C1083" t="s">
        <v>2907</v>
      </c>
      <c r="D1083">
        <v>6223</v>
      </c>
      <c r="E1083">
        <v>4639</v>
      </c>
      <c r="F1083" t="s">
        <v>2908</v>
      </c>
      <c r="G1083" t="s">
        <v>180</v>
      </c>
      <c r="H1083">
        <v>312</v>
      </c>
      <c r="I1083" s="1">
        <v>44805</v>
      </c>
      <c r="J1083" s="1">
        <v>45046</v>
      </c>
      <c r="K1083" s="1">
        <v>44841.627106481479</v>
      </c>
      <c r="L1083" s="1">
        <v>45046</v>
      </c>
      <c r="M1083" t="s">
        <v>36</v>
      </c>
      <c r="N1083" t="s">
        <v>37</v>
      </c>
      <c r="O1083">
        <v>3421</v>
      </c>
      <c r="P1083">
        <v>0</v>
      </c>
      <c r="Q1083">
        <v>0</v>
      </c>
      <c r="R1083">
        <v>3421</v>
      </c>
      <c r="S1083">
        <v>3421</v>
      </c>
      <c r="T1083">
        <v>-3421</v>
      </c>
      <c r="U1083">
        <v>0</v>
      </c>
      <c r="V1083">
        <v>-3421</v>
      </c>
      <c r="W1083">
        <v>-3421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f>Table1[[#This Row],[RPMO Balance]]-Table1[[#This Row],[RSP Balance]]</f>
        <v>0</v>
      </c>
      <c r="AG1083">
        <f>Table1[[#This Row],[RSP Total Charges]]+Table1[[#This Row],[TotalPaymentUnallocatedAmount]]+Table1[[#This Row],[TotalCreditUnallocatedAmount]]</f>
        <v>0</v>
      </c>
    </row>
    <row r="1084" spans="1:33" hidden="1" x14ac:dyDescent="0.25">
      <c r="A1084" t="s">
        <v>974</v>
      </c>
      <c r="B1084">
        <v>6222</v>
      </c>
      <c r="C1084" t="s">
        <v>2909</v>
      </c>
      <c r="D1084">
        <v>6224</v>
      </c>
      <c r="E1084">
        <v>4640</v>
      </c>
      <c r="F1084" t="s">
        <v>1931</v>
      </c>
      <c r="G1084" t="s">
        <v>1932</v>
      </c>
      <c r="H1084">
        <v>252</v>
      </c>
      <c r="I1084" s="1">
        <v>44805</v>
      </c>
      <c r="J1084" s="1">
        <v>44865</v>
      </c>
      <c r="K1084" s="1">
        <v>44827.627106481479</v>
      </c>
      <c r="L1084" s="1">
        <v>44865.321554861112</v>
      </c>
      <c r="M1084" t="s">
        <v>984</v>
      </c>
      <c r="N1084" t="s">
        <v>985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f>Table1[[#This Row],[RPMO Balance]]-Table1[[#This Row],[RSP Balance]]</f>
        <v>0</v>
      </c>
      <c r="AG1084">
        <f>Table1[[#This Row],[RSP Total Charges]]+Table1[[#This Row],[TotalPaymentUnallocatedAmount]]+Table1[[#This Row],[TotalCreditUnallocatedAmount]]</f>
        <v>0</v>
      </c>
    </row>
    <row r="1085" spans="1:33" hidden="1" x14ac:dyDescent="0.25">
      <c r="A1085" t="s">
        <v>974</v>
      </c>
      <c r="B1085">
        <v>6223</v>
      </c>
      <c r="C1085" t="s">
        <v>2910</v>
      </c>
      <c r="D1085">
        <v>6225</v>
      </c>
      <c r="E1085">
        <v>4641</v>
      </c>
      <c r="F1085" t="s">
        <v>1584</v>
      </c>
      <c r="G1085" t="s">
        <v>1585</v>
      </c>
      <c r="H1085">
        <v>368</v>
      </c>
      <c r="I1085" s="1">
        <v>44729</v>
      </c>
      <c r="J1085" s="1">
        <v>44804</v>
      </c>
      <c r="K1085" s="1">
        <v>44729</v>
      </c>
      <c r="L1085" s="1">
        <v>44804</v>
      </c>
      <c r="M1085" t="s">
        <v>984</v>
      </c>
      <c r="N1085" t="s">
        <v>985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f>Table1[[#This Row],[RPMO Balance]]-Table1[[#This Row],[RSP Balance]]</f>
        <v>0</v>
      </c>
      <c r="AG1085">
        <f>Table1[[#This Row],[RSP Total Charges]]+Table1[[#This Row],[TotalPaymentUnallocatedAmount]]+Table1[[#This Row],[TotalCreditUnallocatedAmount]]</f>
        <v>0</v>
      </c>
    </row>
    <row r="1086" spans="1:33" hidden="1" x14ac:dyDescent="0.25">
      <c r="A1086" t="s">
        <v>974</v>
      </c>
      <c r="B1086">
        <v>6224</v>
      </c>
      <c r="C1086" t="s">
        <v>2911</v>
      </c>
      <c r="D1086">
        <v>6226</v>
      </c>
      <c r="E1086">
        <v>4642</v>
      </c>
      <c r="F1086" t="s">
        <v>1987</v>
      </c>
      <c r="G1086" t="s">
        <v>1988</v>
      </c>
      <c r="H1086">
        <v>268</v>
      </c>
      <c r="I1086" s="1">
        <v>44805</v>
      </c>
      <c r="J1086" s="1">
        <v>44895</v>
      </c>
      <c r="K1086" s="1">
        <v>44841.627106481479</v>
      </c>
      <c r="L1086" s="1">
        <v>44895.321554861112</v>
      </c>
      <c r="M1086" t="s">
        <v>984</v>
      </c>
      <c r="N1086" t="s">
        <v>985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f>Table1[[#This Row],[RPMO Balance]]-Table1[[#This Row],[RSP Balance]]</f>
        <v>0</v>
      </c>
      <c r="AG1086">
        <f>Table1[[#This Row],[RSP Total Charges]]+Table1[[#This Row],[TotalPaymentUnallocatedAmount]]+Table1[[#This Row],[TotalCreditUnallocatedAmount]]</f>
        <v>0</v>
      </c>
    </row>
    <row r="1087" spans="1:33" hidden="1" x14ac:dyDescent="0.25">
      <c r="A1087" t="s">
        <v>974</v>
      </c>
      <c r="B1087">
        <v>6225</v>
      </c>
      <c r="C1087" t="s">
        <v>2912</v>
      </c>
      <c r="D1087">
        <v>6227</v>
      </c>
      <c r="E1087">
        <v>6487</v>
      </c>
      <c r="F1087" t="s">
        <v>1945</v>
      </c>
      <c r="G1087" t="s">
        <v>352</v>
      </c>
      <c r="H1087">
        <v>354</v>
      </c>
      <c r="I1087" s="1">
        <v>44805</v>
      </c>
      <c r="J1087" s="1">
        <v>44865</v>
      </c>
      <c r="K1087" s="1">
        <v>44825</v>
      </c>
      <c r="L1087" s="1">
        <v>44865.321554861112</v>
      </c>
      <c r="M1087" t="s">
        <v>984</v>
      </c>
      <c r="N1087" t="s">
        <v>985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f>Table1[[#This Row],[RPMO Balance]]-Table1[[#This Row],[RSP Balance]]</f>
        <v>0</v>
      </c>
      <c r="AG1087">
        <f>Table1[[#This Row],[RSP Total Charges]]+Table1[[#This Row],[TotalPaymentUnallocatedAmount]]+Table1[[#This Row],[TotalCreditUnallocatedAmount]]</f>
        <v>0</v>
      </c>
    </row>
    <row r="1088" spans="1:33" hidden="1" x14ac:dyDescent="0.25">
      <c r="A1088" t="s">
        <v>974</v>
      </c>
      <c r="B1088">
        <v>6226</v>
      </c>
      <c r="C1088" t="s">
        <v>2913</v>
      </c>
      <c r="D1088">
        <v>6228</v>
      </c>
      <c r="E1088">
        <v>4644</v>
      </c>
      <c r="F1088" t="s">
        <v>1948</v>
      </c>
      <c r="G1088" t="s">
        <v>1949</v>
      </c>
      <c r="H1088">
        <v>133</v>
      </c>
      <c r="I1088" s="1">
        <v>44805</v>
      </c>
      <c r="J1088" s="1">
        <v>44865</v>
      </c>
      <c r="K1088" s="1">
        <v>44825</v>
      </c>
      <c r="L1088" s="1">
        <v>44865.321554861112</v>
      </c>
      <c r="M1088" t="s">
        <v>984</v>
      </c>
      <c r="N1088" t="s">
        <v>985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f>Table1[[#This Row],[RPMO Balance]]-Table1[[#This Row],[RSP Balance]]</f>
        <v>0</v>
      </c>
      <c r="AG1088">
        <f>Table1[[#This Row],[RSP Total Charges]]+Table1[[#This Row],[TotalPaymentUnallocatedAmount]]+Table1[[#This Row],[TotalCreditUnallocatedAmount]]</f>
        <v>0</v>
      </c>
    </row>
    <row r="1089" spans="1:33" hidden="1" x14ac:dyDescent="0.25">
      <c r="A1089" t="s">
        <v>974</v>
      </c>
      <c r="B1089">
        <v>6227</v>
      </c>
      <c r="C1089" t="s">
        <v>2914</v>
      </c>
      <c r="D1089">
        <v>6229</v>
      </c>
      <c r="E1089">
        <v>4645</v>
      </c>
      <c r="F1089" t="s">
        <v>2915</v>
      </c>
      <c r="G1089" t="s">
        <v>1273</v>
      </c>
      <c r="H1089">
        <v>339</v>
      </c>
      <c r="I1089" s="1">
        <v>44805</v>
      </c>
      <c r="J1089" s="1">
        <v>45230</v>
      </c>
      <c r="K1089" s="1">
        <v>44825</v>
      </c>
      <c r="L1089" s="1">
        <v>45230</v>
      </c>
      <c r="M1089" t="s">
        <v>36</v>
      </c>
      <c r="N1089" t="s">
        <v>940</v>
      </c>
      <c r="O1089">
        <v>4580</v>
      </c>
      <c r="P1089">
        <v>0</v>
      </c>
      <c r="Q1089">
        <v>0</v>
      </c>
      <c r="R1089">
        <v>4580</v>
      </c>
      <c r="S1089">
        <v>4580</v>
      </c>
      <c r="T1089">
        <v>-4580</v>
      </c>
      <c r="U1089">
        <v>0</v>
      </c>
      <c r="V1089">
        <v>-4580</v>
      </c>
      <c r="W1089">
        <v>-4580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f>Table1[[#This Row],[RPMO Balance]]-Table1[[#This Row],[RSP Balance]]</f>
        <v>0</v>
      </c>
      <c r="AG1089">
        <f>Table1[[#This Row],[RSP Total Charges]]+Table1[[#This Row],[TotalPaymentUnallocatedAmount]]+Table1[[#This Row],[TotalCreditUnallocatedAmount]]</f>
        <v>0</v>
      </c>
    </row>
    <row r="1090" spans="1:33" hidden="1" x14ac:dyDescent="0.25">
      <c r="A1090" t="s">
        <v>974</v>
      </c>
      <c r="B1090">
        <v>6228</v>
      </c>
      <c r="C1090" t="s">
        <v>2916</v>
      </c>
      <c r="D1090">
        <v>6230</v>
      </c>
      <c r="E1090">
        <v>4646</v>
      </c>
      <c r="F1090" t="s">
        <v>1937</v>
      </c>
      <c r="G1090" t="s">
        <v>1938</v>
      </c>
      <c r="H1090">
        <v>336</v>
      </c>
      <c r="I1090" s="1">
        <v>44805</v>
      </c>
      <c r="J1090" s="1">
        <v>44865</v>
      </c>
      <c r="K1090" s="1">
        <v>44841.627106481479</v>
      </c>
      <c r="L1090" s="1">
        <v>44865.321554861112</v>
      </c>
      <c r="M1090" t="s">
        <v>984</v>
      </c>
      <c r="N1090" t="s">
        <v>985</v>
      </c>
      <c r="O1090">
        <v>540</v>
      </c>
      <c r="P1090">
        <v>0</v>
      </c>
      <c r="Q1090">
        <v>-101</v>
      </c>
      <c r="R1090">
        <v>641</v>
      </c>
      <c r="S1090">
        <v>641</v>
      </c>
      <c r="T1090">
        <v>-540</v>
      </c>
      <c r="U1090">
        <v>0</v>
      </c>
      <c r="V1090">
        <v>-540</v>
      </c>
      <c r="W1090">
        <v>-540</v>
      </c>
      <c r="X1090">
        <v>-101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f>Table1[[#This Row],[RPMO Balance]]-Table1[[#This Row],[RSP Balance]]</f>
        <v>0</v>
      </c>
      <c r="AG1090">
        <f>Table1[[#This Row],[RSP Total Charges]]+Table1[[#This Row],[TotalPaymentUnallocatedAmount]]+Table1[[#This Row],[TotalCreditUnallocatedAmount]]</f>
        <v>0</v>
      </c>
    </row>
    <row r="1091" spans="1:33" hidden="1" x14ac:dyDescent="0.25">
      <c r="A1091" t="s">
        <v>974</v>
      </c>
      <c r="B1091">
        <v>6229</v>
      </c>
      <c r="C1091" t="s">
        <v>2917</v>
      </c>
      <c r="D1091">
        <v>6231</v>
      </c>
      <c r="E1091">
        <v>4647</v>
      </c>
      <c r="F1091" t="s">
        <v>2207</v>
      </c>
      <c r="G1091" t="s">
        <v>2208</v>
      </c>
      <c r="H1091">
        <v>454</v>
      </c>
      <c r="I1091" s="1">
        <v>44805</v>
      </c>
      <c r="J1091" s="1">
        <v>44926</v>
      </c>
      <c r="K1091" s="1">
        <v>44825</v>
      </c>
      <c r="L1091" s="1">
        <v>44926.321554861112</v>
      </c>
      <c r="M1091" t="s">
        <v>984</v>
      </c>
      <c r="N1091" t="s">
        <v>985</v>
      </c>
      <c r="O1091">
        <v>1080</v>
      </c>
      <c r="P1091">
        <v>0</v>
      </c>
      <c r="Q1091">
        <v>-540</v>
      </c>
      <c r="R1091">
        <v>1620</v>
      </c>
      <c r="S1091">
        <v>0</v>
      </c>
      <c r="T1091">
        <v>-1080</v>
      </c>
      <c r="U1091">
        <v>0</v>
      </c>
      <c r="V1091">
        <v>0</v>
      </c>
      <c r="W1091">
        <v>0</v>
      </c>
      <c r="X1091">
        <v>0</v>
      </c>
      <c r="Y1091" s="2">
        <v>-1080</v>
      </c>
      <c r="Z1091" s="2">
        <v>-540</v>
      </c>
      <c r="AA1091">
        <v>0</v>
      </c>
      <c r="AB1091" s="2">
        <v>1620</v>
      </c>
      <c r="AC1091">
        <v>-1080</v>
      </c>
      <c r="AD1091">
        <v>-540</v>
      </c>
      <c r="AE1091">
        <v>0</v>
      </c>
      <c r="AF1091">
        <f>Table1[[#This Row],[RPMO Balance]]-Table1[[#This Row],[RSP Balance]]</f>
        <v>0</v>
      </c>
      <c r="AG1091">
        <f>Table1[[#This Row],[RSP Total Charges]]+Table1[[#This Row],[TotalPaymentUnallocatedAmount]]+Table1[[#This Row],[TotalCreditUnallocatedAmount]]</f>
        <v>0</v>
      </c>
    </row>
    <row r="1092" spans="1:33" hidden="1" x14ac:dyDescent="0.25">
      <c r="A1092" t="s">
        <v>974</v>
      </c>
      <c r="B1092">
        <v>6230</v>
      </c>
      <c r="C1092" t="s">
        <v>2918</v>
      </c>
      <c r="D1092">
        <v>6232</v>
      </c>
      <c r="E1092">
        <v>4648</v>
      </c>
      <c r="F1092" t="s">
        <v>1990</v>
      </c>
      <c r="G1092" t="s">
        <v>1991</v>
      </c>
      <c r="H1092">
        <v>227</v>
      </c>
      <c r="I1092" s="1">
        <v>44805</v>
      </c>
      <c r="J1092" s="1">
        <v>44895</v>
      </c>
      <c r="K1092" s="1">
        <v>44827.627106481479</v>
      </c>
      <c r="L1092" s="1">
        <v>44895.321554861112</v>
      </c>
      <c r="M1092" t="s">
        <v>984</v>
      </c>
      <c r="N1092" t="s">
        <v>985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f>Table1[[#This Row],[RPMO Balance]]-Table1[[#This Row],[RSP Balance]]</f>
        <v>0</v>
      </c>
      <c r="AG1092">
        <f>Table1[[#This Row],[RSP Total Charges]]+Table1[[#This Row],[TotalPaymentUnallocatedAmount]]+Table1[[#This Row],[TotalCreditUnallocatedAmount]]</f>
        <v>0</v>
      </c>
    </row>
    <row r="1093" spans="1:33" hidden="1" x14ac:dyDescent="0.25">
      <c r="A1093" t="s">
        <v>974</v>
      </c>
      <c r="B1093">
        <v>6231</v>
      </c>
      <c r="C1093" t="s">
        <v>2919</v>
      </c>
      <c r="D1093">
        <v>6233</v>
      </c>
      <c r="E1093">
        <v>4649</v>
      </c>
      <c r="F1093" t="s">
        <v>1966</v>
      </c>
      <c r="G1093" t="s">
        <v>1967</v>
      </c>
      <c r="H1093">
        <v>378</v>
      </c>
      <c r="I1093" s="1">
        <v>44805</v>
      </c>
      <c r="J1093" s="1">
        <v>44865</v>
      </c>
      <c r="K1093" s="1">
        <v>44841.627106481479</v>
      </c>
      <c r="L1093" s="1">
        <v>44865.321554861112</v>
      </c>
      <c r="M1093" t="s">
        <v>984</v>
      </c>
      <c r="N1093" t="s">
        <v>985</v>
      </c>
      <c r="O1093">
        <v>570</v>
      </c>
      <c r="P1093">
        <v>0</v>
      </c>
      <c r="Q1093">
        <v>-1</v>
      </c>
      <c r="R1093">
        <v>571</v>
      </c>
      <c r="S1093">
        <v>0</v>
      </c>
      <c r="T1093">
        <v>-570</v>
      </c>
      <c r="U1093">
        <v>0</v>
      </c>
      <c r="V1093">
        <v>0</v>
      </c>
      <c r="W1093">
        <v>0</v>
      </c>
      <c r="X1093">
        <v>0</v>
      </c>
      <c r="Y1093" s="2">
        <v>-570</v>
      </c>
      <c r="Z1093" s="2">
        <v>-1</v>
      </c>
      <c r="AA1093">
        <v>0</v>
      </c>
      <c r="AB1093" s="2">
        <v>571</v>
      </c>
      <c r="AC1093">
        <v>-570</v>
      </c>
      <c r="AD1093">
        <v>-1</v>
      </c>
      <c r="AE1093">
        <v>0</v>
      </c>
      <c r="AF1093">
        <f>Table1[[#This Row],[RPMO Balance]]-Table1[[#This Row],[RSP Balance]]</f>
        <v>0</v>
      </c>
      <c r="AG1093">
        <f>Table1[[#This Row],[RSP Total Charges]]+Table1[[#This Row],[TotalPaymentUnallocatedAmount]]+Table1[[#This Row],[TotalCreditUnallocatedAmount]]</f>
        <v>0</v>
      </c>
    </row>
    <row r="1094" spans="1:33" hidden="1" x14ac:dyDescent="0.25">
      <c r="A1094" t="s">
        <v>974</v>
      </c>
      <c r="B1094">
        <v>6232</v>
      </c>
      <c r="C1094" t="s">
        <v>2920</v>
      </c>
      <c r="D1094">
        <v>6234</v>
      </c>
      <c r="E1094">
        <v>4650</v>
      </c>
      <c r="F1094" t="s">
        <v>2921</v>
      </c>
      <c r="G1094" t="s">
        <v>2922</v>
      </c>
      <c r="H1094">
        <v>113</v>
      </c>
      <c r="I1094" s="1">
        <v>44805</v>
      </c>
      <c r="J1094" s="1">
        <v>45230</v>
      </c>
      <c r="K1094" s="1">
        <v>44838.627106481479</v>
      </c>
      <c r="L1094" s="1">
        <v>45230</v>
      </c>
      <c r="M1094" t="s">
        <v>36</v>
      </c>
      <c r="N1094" t="s">
        <v>37</v>
      </c>
      <c r="O1094">
        <v>3420</v>
      </c>
      <c r="P1094">
        <v>0</v>
      </c>
      <c r="Q1094">
        <v>-101</v>
      </c>
      <c r="R1094">
        <v>3521</v>
      </c>
      <c r="S1094">
        <v>3521</v>
      </c>
      <c r="T1094">
        <v>-3420</v>
      </c>
      <c r="U1094">
        <v>0</v>
      </c>
      <c r="V1094">
        <v>-3420</v>
      </c>
      <c r="W1094">
        <v>-3420</v>
      </c>
      <c r="X1094">
        <v>-101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f>Table1[[#This Row],[RPMO Balance]]-Table1[[#This Row],[RSP Balance]]</f>
        <v>0</v>
      </c>
      <c r="AG1094">
        <f>Table1[[#This Row],[RSP Total Charges]]+Table1[[#This Row],[TotalPaymentUnallocatedAmount]]+Table1[[#This Row],[TotalCreditUnallocatedAmount]]</f>
        <v>0</v>
      </c>
    </row>
    <row r="1095" spans="1:33" hidden="1" x14ac:dyDescent="0.25">
      <c r="A1095" t="s">
        <v>974</v>
      </c>
      <c r="B1095">
        <v>6233</v>
      </c>
      <c r="C1095" t="s">
        <v>2923</v>
      </c>
      <c r="D1095">
        <v>6235</v>
      </c>
      <c r="E1095">
        <v>4651</v>
      </c>
      <c r="F1095" t="s">
        <v>2213</v>
      </c>
      <c r="G1095" t="s">
        <v>2214</v>
      </c>
      <c r="H1095">
        <v>139</v>
      </c>
      <c r="I1095" s="1">
        <v>44805</v>
      </c>
      <c r="J1095" s="1">
        <v>44926</v>
      </c>
      <c r="K1095" s="1">
        <v>44827.627106481479</v>
      </c>
      <c r="L1095" s="1">
        <v>44926.321554861112</v>
      </c>
      <c r="M1095" t="s">
        <v>984</v>
      </c>
      <c r="N1095" t="s">
        <v>985</v>
      </c>
      <c r="O1095">
        <v>1575</v>
      </c>
      <c r="P1095">
        <v>0</v>
      </c>
      <c r="Q1095">
        <v>-626</v>
      </c>
      <c r="R1095">
        <v>2201</v>
      </c>
      <c r="S1095">
        <v>2201</v>
      </c>
      <c r="T1095">
        <v>-1575</v>
      </c>
      <c r="U1095">
        <v>0</v>
      </c>
      <c r="V1095">
        <v>-1575</v>
      </c>
      <c r="W1095">
        <v>-1575</v>
      </c>
      <c r="X1095">
        <v>-626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f>Table1[[#This Row],[RPMO Balance]]-Table1[[#This Row],[RSP Balance]]</f>
        <v>0</v>
      </c>
      <c r="AG1095">
        <f>Table1[[#This Row],[RSP Total Charges]]+Table1[[#This Row],[TotalPaymentUnallocatedAmount]]+Table1[[#This Row],[TotalCreditUnallocatedAmount]]</f>
        <v>0</v>
      </c>
    </row>
    <row r="1096" spans="1:33" hidden="1" x14ac:dyDescent="0.25">
      <c r="A1096" t="s">
        <v>974</v>
      </c>
      <c r="B1096">
        <v>6235</v>
      </c>
      <c r="C1096" t="s">
        <v>2924</v>
      </c>
      <c r="D1096">
        <v>6237</v>
      </c>
      <c r="E1096">
        <v>4653</v>
      </c>
      <c r="F1096" t="s">
        <v>573</v>
      </c>
      <c r="G1096" t="s">
        <v>2925</v>
      </c>
      <c r="H1096">
        <v>422</v>
      </c>
      <c r="I1096" s="1">
        <v>44805</v>
      </c>
      <c r="J1096" s="1">
        <v>45107</v>
      </c>
      <c r="K1096" s="1">
        <v>44825</v>
      </c>
      <c r="L1096" s="1">
        <v>45107</v>
      </c>
      <c r="M1096" t="s">
        <v>36</v>
      </c>
      <c r="N1096" t="s">
        <v>940</v>
      </c>
      <c r="O1096">
        <v>3780</v>
      </c>
      <c r="P1096">
        <v>0</v>
      </c>
      <c r="Q1096">
        <v>0</v>
      </c>
      <c r="R1096">
        <v>3780</v>
      </c>
      <c r="S1096">
        <v>0</v>
      </c>
      <c r="T1096">
        <v>-2700</v>
      </c>
      <c r="U1096">
        <v>1080</v>
      </c>
      <c r="V1096">
        <v>0</v>
      </c>
      <c r="W1096">
        <v>0</v>
      </c>
      <c r="X1096">
        <v>0</v>
      </c>
      <c r="Y1096">
        <v>-2700</v>
      </c>
      <c r="Z1096">
        <v>0</v>
      </c>
      <c r="AA1096">
        <v>0</v>
      </c>
      <c r="AB1096">
        <v>3780</v>
      </c>
      <c r="AC1096">
        <v>-2700</v>
      </c>
      <c r="AD1096">
        <v>0</v>
      </c>
      <c r="AE1096">
        <v>1080</v>
      </c>
      <c r="AF1096">
        <f>Table1[[#This Row],[RPMO Balance]]-Table1[[#This Row],[RSP Balance]]</f>
        <v>0</v>
      </c>
      <c r="AG1096">
        <f>Table1[[#This Row],[RSP Total Charges]]+Table1[[#This Row],[TotalPaymentUnallocatedAmount]]+Table1[[#This Row],[TotalCreditUnallocatedAmount]]</f>
        <v>1080</v>
      </c>
    </row>
    <row r="1097" spans="1:33" hidden="1" x14ac:dyDescent="0.25">
      <c r="A1097" t="s">
        <v>974</v>
      </c>
      <c r="B1097">
        <v>6237</v>
      </c>
      <c r="C1097" t="s">
        <v>2926</v>
      </c>
      <c r="D1097">
        <v>6239</v>
      </c>
      <c r="E1097">
        <v>4655</v>
      </c>
      <c r="F1097" t="s">
        <v>2927</v>
      </c>
      <c r="G1097" t="s">
        <v>2928</v>
      </c>
      <c r="H1097">
        <v>382</v>
      </c>
      <c r="I1097" s="1">
        <v>44805</v>
      </c>
      <c r="J1097" s="1">
        <v>45199</v>
      </c>
      <c r="K1097" s="1">
        <v>44825</v>
      </c>
      <c r="L1097" s="1">
        <v>45199</v>
      </c>
      <c r="M1097" t="s">
        <v>36</v>
      </c>
      <c r="N1097" t="s">
        <v>37</v>
      </c>
      <c r="O1097">
        <v>3420</v>
      </c>
      <c r="P1097">
        <v>0</v>
      </c>
      <c r="Q1097">
        <v>0</v>
      </c>
      <c r="R1097">
        <v>3420</v>
      </c>
      <c r="S1097">
        <v>0</v>
      </c>
      <c r="T1097">
        <v>-3420</v>
      </c>
      <c r="U1097">
        <v>0</v>
      </c>
      <c r="V1097">
        <v>0</v>
      </c>
      <c r="W1097">
        <v>0</v>
      </c>
      <c r="X1097">
        <v>0</v>
      </c>
      <c r="Y1097" s="2">
        <v>-3420</v>
      </c>
      <c r="Z1097" s="2">
        <v>0</v>
      </c>
      <c r="AA1097">
        <v>0</v>
      </c>
      <c r="AB1097" s="2">
        <v>3420</v>
      </c>
      <c r="AC1097">
        <v>-3420</v>
      </c>
      <c r="AD1097">
        <v>0</v>
      </c>
      <c r="AE1097">
        <v>0</v>
      </c>
      <c r="AF1097">
        <f>Table1[[#This Row],[RPMO Balance]]-Table1[[#This Row],[RSP Balance]]</f>
        <v>0</v>
      </c>
      <c r="AG1097">
        <f>Table1[[#This Row],[RSP Total Charges]]+Table1[[#This Row],[TotalPaymentUnallocatedAmount]]+Table1[[#This Row],[TotalCreditUnallocatedAmount]]</f>
        <v>0</v>
      </c>
    </row>
    <row r="1098" spans="1:33" hidden="1" x14ac:dyDescent="0.25">
      <c r="A1098" t="s">
        <v>974</v>
      </c>
      <c r="B1098">
        <v>6238</v>
      </c>
      <c r="C1098" t="s">
        <v>2929</v>
      </c>
      <c r="D1098">
        <v>6240</v>
      </c>
      <c r="E1098">
        <v>4656</v>
      </c>
      <c r="F1098" t="s">
        <v>2197</v>
      </c>
      <c r="G1098" t="s">
        <v>2198</v>
      </c>
      <c r="H1098">
        <v>224</v>
      </c>
      <c r="I1098" s="1">
        <v>44805</v>
      </c>
      <c r="J1098" s="1">
        <v>44926</v>
      </c>
      <c r="K1098" s="1">
        <v>44825</v>
      </c>
      <c r="L1098" s="1">
        <v>44926.321554861112</v>
      </c>
      <c r="M1098" t="s">
        <v>984</v>
      </c>
      <c r="N1098" t="s">
        <v>985</v>
      </c>
      <c r="O1098">
        <v>1620</v>
      </c>
      <c r="P1098">
        <v>0</v>
      </c>
      <c r="Q1098">
        <v>0</v>
      </c>
      <c r="R1098">
        <v>1620</v>
      </c>
      <c r="S1098">
        <v>0</v>
      </c>
      <c r="T1098">
        <v>-1620</v>
      </c>
      <c r="U1098">
        <v>0</v>
      </c>
      <c r="V1098">
        <v>0</v>
      </c>
      <c r="W1098">
        <v>0</v>
      </c>
      <c r="X1098">
        <v>0</v>
      </c>
      <c r="Y1098" s="2">
        <v>-1620</v>
      </c>
      <c r="Z1098" s="2">
        <v>0</v>
      </c>
      <c r="AA1098">
        <v>0</v>
      </c>
      <c r="AB1098" s="2">
        <v>1620</v>
      </c>
      <c r="AC1098">
        <v>-1620</v>
      </c>
      <c r="AD1098">
        <v>0</v>
      </c>
      <c r="AE1098">
        <v>0</v>
      </c>
      <c r="AF1098">
        <f>Table1[[#This Row],[RPMO Balance]]-Table1[[#This Row],[RSP Balance]]</f>
        <v>0</v>
      </c>
      <c r="AG1098">
        <f>Table1[[#This Row],[RSP Total Charges]]+Table1[[#This Row],[TotalPaymentUnallocatedAmount]]+Table1[[#This Row],[TotalCreditUnallocatedAmount]]</f>
        <v>0</v>
      </c>
    </row>
    <row r="1099" spans="1:33" hidden="1" x14ac:dyDescent="0.25">
      <c r="A1099" t="s">
        <v>974</v>
      </c>
      <c r="B1099">
        <v>6239</v>
      </c>
      <c r="C1099" t="s">
        <v>2930</v>
      </c>
      <c r="D1099">
        <v>6241</v>
      </c>
      <c r="E1099">
        <v>4657</v>
      </c>
      <c r="F1099" t="s">
        <v>2040</v>
      </c>
      <c r="G1099" t="s">
        <v>2041</v>
      </c>
      <c r="H1099">
        <v>374</v>
      </c>
      <c r="I1099" s="1">
        <v>44805</v>
      </c>
      <c r="J1099" s="1">
        <v>44895</v>
      </c>
      <c r="K1099" s="1">
        <v>44841.627106481479</v>
      </c>
      <c r="L1099" s="1">
        <v>44895.321554861112</v>
      </c>
      <c r="M1099" t="s">
        <v>984</v>
      </c>
      <c r="N1099" t="s">
        <v>985</v>
      </c>
      <c r="O1099">
        <v>1141</v>
      </c>
      <c r="P1099">
        <v>0</v>
      </c>
      <c r="Q1099">
        <v>-101</v>
      </c>
      <c r="R1099">
        <v>1242</v>
      </c>
      <c r="S1099">
        <v>571</v>
      </c>
      <c r="T1099">
        <v>-1141</v>
      </c>
      <c r="U1099">
        <v>0</v>
      </c>
      <c r="V1099">
        <v>-571</v>
      </c>
      <c r="W1099">
        <v>-571</v>
      </c>
      <c r="X1099">
        <v>0</v>
      </c>
      <c r="Y1099" s="2">
        <v>-570</v>
      </c>
      <c r="Z1099" s="2">
        <v>-101</v>
      </c>
      <c r="AA1099">
        <v>0</v>
      </c>
      <c r="AB1099" s="2">
        <v>671</v>
      </c>
      <c r="AC1099">
        <v>-570</v>
      </c>
      <c r="AD1099">
        <v>-101</v>
      </c>
      <c r="AE1099">
        <v>0</v>
      </c>
      <c r="AF1099">
        <f>Table1[[#This Row],[RPMO Balance]]-Table1[[#This Row],[RSP Balance]]</f>
        <v>0</v>
      </c>
      <c r="AG1099">
        <f>Table1[[#This Row],[RSP Total Charges]]+Table1[[#This Row],[TotalPaymentUnallocatedAmount]]+Table1[[#This Row],[TotalCreditUnallocatedAmount]]</f>
        <v>0</v>
      </c>
    </row>
    <row r="1100" spans="1:33" hidden="1" x14ac:dyDescent="0.25">
      <c r="A1100" t="s">
        <v>974</v>
      </c>
      <c r="B1100">
        <v>6240</v>
      </c>
      <c r="C1100" t="s">
        <v>2931</v>
      </c>
      <c r="D1100">
        <v>6242</v>
      </c>
      <c r="E1100">
        <v>4658</v>
      </c>
      <c r="F1100" t="s">
        <v>2037</v>
      </c>
      <c r="G1100" t="s">
        <v>55</v>
      </c>
      <c r="H1100">
        <v>314</v>
      </c>
      <c r="I1100" s="1">
        <v>44805</v>
      </c>
      <c r="J1100" s="1">
        <v>44895</v>
      </c>
      <c r="K1100" s="1">
        <v>44827.627106481479</v>
      </c>
      <c r="L1100" s="1">
        <v>44895.321554861112</v>
      </c>
      <c r="M1100" t="s">
        <v>984</v>
      </c>
      <c r="N1100" t="s">
        <v>985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f>Table1[[#This Row],[RPMO Balance]]-Table1[[#This Row],[RSP Balance]]</f>
        <v>0</v>
      </c>
      <c r="AG1100">
        <f>Table1[[#This Row],[RSP Total Charges]]+Table1[[#This Row],[TotalPaymentUnallocatedAmount]]+Table1[[#This Row],[TotalCreditUnallocatedAmount]]</f>
        <v>0</v>
      </c>
    </row>
    <row r="1101" spans="1:33" hidden="1" x14ac:dyDescent="0.25">
      <c r="A1101" t="s">
        <v>974</v>
      </c>
      <c r="B1101">
        <v>6241</v>
      </c>
      <c r="C1101" t="s">
        <v>2932</v>
      </c>
      <c r="D1101">
        <v>6243</v>
      </c>
      <c r="E1101">
        <v>4659</v>
      </c>
      <c r="F1101" t="s">
        <v>2933</v>
      </c>
      <c r="G1101" t="s">
        <v>1886</v>
      </c>
      <c r="H1101">
        <v>276</v>
      </c>
      <c r="I1101" s="1">
        <v>44805</v>
      </c>
      <c r="J1101" s="1">
        <v>45046</v>
      </c>
      <c r="K1101" s="1">
        <v>44847.627106481479</v>
      </c>
      <c r="L1101" s="1">
        <v>45046</v>
      </c>
      <c r="M1101" t="s">
        <v>36</v>
      </c>
      <c r="N1101" t="s">
        <v>37</v>
      </c>
      <c r="O1101">
        <v>3545</v>
      </c>
      <c r="P1101">
        <v>0</v>
      </c>
      <c r="Q1101">
        <v>-101</v>
      </c>
      <c r="R1101">
        <v>3646</v>
      </c>
      <c r="S1101">
        <v>3646</v>
      </c>
      <c r="T1101">
        <v>-3545</v>
      </c>
      <c r="U1101">
        <v>0</v>
      </c>
      <c r="V1101">
        <v>-3545</v>
      </c>
      <c r="W1101">
        <v>-3545</v>
      </c>
      <c r="X1101">
        <v>-101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f>Table1[[#This Row],[RPMO Balance]]-Table1[[#This Row],[RSP Balance]]</f>
        <v>0</v>
      </c>
      <c r="AG1101">
        <f>Table1[[#This Row],[RSP Total Charges]]+Table1[[#This Row],[TotalPaymentUnallocatedAmount]]+Table1[[#This Row],[TotalCreditUnallocatedAmount]]</f>
        <v>0</v>
      </c>
    </row>
    <row r="1102" spans="1:33" hidden="1" x14ac:dyDescent="0.25">
      <c r="A1102" t="s">
        <v>974</v>
      </c>
      <c r="B1102">
        <v>6242</v>
      </c>
      <c r="C1102" t="s">
        <v>2934</v>
      </c>
      <c r="D1102">
        <v>6244</v>
      </c>
      <c r="E1102">
        <v>4660</v>
      </c>
      <c r="F1102" t="s">
        <v>2935</v>
      </c>
      <c r="G1102" t="s">
        <v>2936</v>
      </c>
      <c r="H1102">
        <v>130</v>
      </c>
      <c r="I1102" s="1">
        <v>44805</v>
      </c>
      <c r="J1102" s="1">
        <v>45077</v>
      </c>
      <c r="K1102" s="1">
        <v>44825</v>
      </c>
      <c r="L1102" s="1">
        <v>45077</v>
      </c>
      <c r="M1102" t="s">
        <v>36</v>
      </c>
      <c r="N1102" t="s">
        <v>940</v>
      </c>
      <c r="O1102">
        <v>3240</v>
      </c>
      <c r="P1102">
        <v>0</v>
      </c>
      <c r="Q1102">
        <v>0</v>
      </c>
      <c r="R1102">
        <v>3240</v>
      </c>
      <c r="S1102">
        <v>2625</v>
      </c>
      <c r="T1102">
        <v>-2625</v>
      </c>
      <c r="U1102">
        <v>615</v>
      </c>
      <c r="V1102">
        <v>-2625</v>
      </c>
      <c r="W1102">
        <v>-2625</v>
      </c>
      <c r="X1102">
        <v>0</v>
      </c>
      <c r="Y1102">
        <v>0</v>
      </c>
      <c r="Z1102">
        <v>0</v>
      </c>
      <c r="AA1102">
        <v>0</v>
      </c>
      <c r="AB1102">
        <v>615</v>
      </c>
      <c r="AC1102">
        <v>0</v>
      </c>
      <c r="AD1102">
        <v>0</v>
      </c>
      <c r="AE1102">
        <v>615</v>
      </c>
      <c r="AF1102">
        <f>Table1[[#This Row],[RPMO Balance]]-Table1[[#This Row],[RSP Balance]]</f>
        <v>0</v>
      </c>
      <c r="AG1102">
        <f>Table1[[#This Row],[RSP Total Charges]]+Table1[[#This Row],[TotalPaymentUnallocatedAmount]]+Table1[[#This Row],[TotalCreditUnallocatedAmount]]</f>
        <v>615</v>
      </c>
    </row>
    <row r="1103" spans="1:33" hidden="1" x14ac:dyDescent="0.25">
      <c r="A1103" t="s">
        <v>974</v>
      </c>
      <c r="B1103">
        <v>6243</v>
      </c>
      <c r="C1103" t="s">
        <v>2937</v>
      </c>
      <c r="D1103">
        <v>6245</v>
      </c>
      <c r="E1103">
        <v>4661</v>
      </c>
      <c r="F1103" t="s">
        <v>2267</v>
      </c>
      <c r="G1103" t="s">
        <v>2268</v>
      </c>
      <c r="H1103">
        <v>445</v>
      </c>
      <c r="I1103" s="1">
        <v>44805</v>
      </c>
      <c r="J1103" s="1">
        <v>44957</v>
      </c>
      <c r="K1103" s="1">
        <v>44825</v>
      </c>
      <c r="L1103" s="1">
        <v>44957.321554861112</v>
      </c>
      <c r="M1103" t="s">
        <v>984</v>
      </c>
      <c r="N1103" t="s">
        <v>985</v>
      </c>
      <c r="O1103">
        <v>2160</v>
      </c>
      <c r="P1103">
        <v>0</v>
      </c>
      <c r="Q1103">
        <v>0</v>
      </c>
      <c r="R1103">
        <v>2160</v>
      </c>
      <c r="S1103">
        <v>0</v>
      </c>
      <c r="T1103">
        <v>-2160</v>
      </c>
      <c r="U1103">
        <v>0</v>
      </c>
      <c r="V1103">
        <v>0</v>
      </c>
      <c r="W1103">
        <v>0</v>
      </c>
      <c r="X1103">
        <v>0</v>
      </c>
      <c r="Y1103" s="2">
        <v>-2160</v>
      </c>
      <c r="Z1103" s="2">
        <v>0</v>
      </c>
      <c r="AA1103">
        <v>0</v>
      </c>
      <c r="AB1103" s="2">
        <v>2160</v>
      </c>
      <c r="AC1103">
        <v>-2160</v>
      </c>
      <c r="AD1103">
        <v>0</v>
      </c>
      <c r="AE1103">
        <v>0</v>
      </c>
      <c r="AF1103">
        <f>Table1[[#This Row],[RPMO Balance]]-Table1[[#This Row],[RSP Balance]]</f>
        <v>0</v>
      </c>
      <c r="AG1103">
        <f>Table1[[#This Row],[RSP Total Charges]]+Table1[[#This Row],[TotalPaymentUnallocatedAmount]]+Table1[[#This Row],[TotalCreditUnallocatedAmount]]</f>
        <v>0</v>
      </c>
    </row>
    <row r="1104" spans="1:33" hidden="1" x14ac:dyDescent="0.25">
      <c r="A1104" t="s">
        <v>974</v>
      </c>
      <c r="B1104">
        <v>6245</v>
      </c>
      <c r="C1104" t="s">
        <v>2938</v>
      </c>
      <c r="D1104">
        <v>6247</v>
      </c>
      <c r="E1104">
        <v>6490</v>
      </c>
      <c r="F1104" t="s">
        <v>2383</v>
      </c>
      <c r="G1104" t="s">
        <v>2384</v>
      </c>
      <c r="H1104">
        <v>176</v>
      </c>
      <c r="I1104" s="1">
        <v>44805</v>
      </c>
      <c r="J1104" s="1">
        <v>44957</v>
      </c>
      <c r="K1104" s="1">
        <v>44825</v>
      </c>
      <c r="L1104" s="1">
        <v>44957.321554861112</v>
      </c>
      <c r="M1104" t="s">
        <v>984</v>
      </c>
      <c r="N1104" t="s">
        <v>985</v>
      </c>
      <c r="O1104">
        <v>2280</v>
      </c>
      <c r="P1104">
        <v>0</v>
      </c>
      <c r="Q1104">
        <v>0</v>
      </c>
      <c r="R1104">
        <v>2280</v>
      </c>
      <c r="S1104">
        <v>2280</v>
      </c>
      <c r="T1104">
        <v>-2280</v>
      </c>
      <c r="U1104">
        <v>0</v>
      </c>
      <c r="V1104">
        <v>-2280</v>
      </c>
      <c r="W1104">
        <v>-2280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f>Table1[[#This Row],[RPMO Balance]]-Table1[[#This Row],[RSP Balance]]</f>
        <v>0</v>
      </c>
      <c r="AG1104">
        <f>Table1[[#This Row],[RSP Total Charges]]+Table1[[#This Row],[TotalPaymentUnallocatedAmount]]+Table1[[#This Row],[TotalCreditUnallocatedAmount]]</f>
        <v>0</v>
      </c>
    </row>
    <row r="1105" spans="1:33" hidden="1" x14ac:dyDescent="0.25">
      <c r="A1105" t="s">
        <v>974</v>
      </c>
      <c r="B1105">
        <v>6246</v>
      </c>
      <c r="C1105" t="s">
        <v>2939</v>
      </c>
      <c r="D1105">
        <v>6248</v>
      </c>
      <c r="E1105">
        <v>4664</v>
      </c>
      <c r="F1105" t="s">
        <v>1743</v>
      </c>
      <c r="G1105" t="s">
        <v>1744</v>
      </c>
      <c r="H1105">
        <v>377</v>
      </c>
      <c r="I1105" s="1">
        <v>44805</v>
      </c>
      <c r="J1105" s="1">
        <v>44834</v>
      </c>
      <c r="K1105" s="1">
        <v>44825</v>
      </c>
      <c r="L1105" s="1">
        <v>44834.627106481479</v>
      </c>
      <c r="M1105" t="s">
        <v>984</v>
      </c>
      <c r="N1105" t="s">
        <v>985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f>Table1[[#This Row],[RPMO Balance]]-Table1[[#This Row],[RSP Balance]]</f>
        <v>0</v>
      </c>
      <c r="AG1105">
        <f>Table1[[#This Row],[RSP Total Charges]]+Table1[[#This Row],[TotalPaymentUnallocatedAmount]]+Table1[[#This Row],[TotalCreditUnallocatedAmount]]</f>
        <v>0</v>
      </c>
    </row>
    <row r="1106" spans="1:33" hidden="1" x14ac:dyDescent="0.25">
      <c r="A1106" t="s">
        <v>974</v>
      </c>
      <c r="B1106">
        <v>6247</v>
      </c>
      <c r="C1106" t="s">
        <v>2940</v>
      </c>
      <c r="D1106">
        <v>6249</v>
      </c>
      <c r="E1106">
        <v>4665</v>
      </c>
      <c r="F1106" t="s">
        <v>2121</v>
      </c>
      <c r="G1106" t="s">
        <v>2122</v>
      </c>
      <c r="H1106">
        <v>319</v>
      </c>
      <c r="I1106" s="1">
        <v>44805</v>
      </c>
      <c r="J1106" s="1">
        <v>44834</v>
      </c>
      <c r="K1106" s="1">
        <v>44841.627106481479</v>
      </c>
      <c r="L1106" s="1">
        <v>44834</v>
      </c>
      <c r="M1106" t="s">
        <v>984</v>
      </c>
      <c r="N1106" t="s">
        <v>985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f>Table1[[#This Row],[RPMO Balance]]-Table1[[#This Row],[RSP Balance]]</f>
        <v>0</v>
      </c>
      <c r="AG1106">
        <f>Table1[[#This Row],[RSP Total Charges]]+Table1[[#This Row],[TotalPaymentUnallocatedAmount]]+Table1[[#This Row],[TotalCreditUnallocatedAmount]]</f>
        <v>0</v>
      </c>
    </row>
    <row r="1107" spans="1:33" hidden="1" x14ac:dyDescent="0.25">
      <c r="A1107" t="s">
        <v>974</v>
      </c>
      <c r="B1107">
        <v>6248</v>
      </c>
      <c r="C1107" t="s">
        <v>2941</v>
      </c>
      <c r="D1107">
        <v>6250</v>
      </c>
      <c r="E1107">
        <v>4666</v>
      </c>
      <c r="F1107" t="s">
        <v>2029</v>
      </c>
      <c r="G1107" t="s">
        <v>2030</v>
      </c>
      <c r="H1107">
        <v>269</v>
      </c>
      <c r="I1107" s="1">
        <v>44805</v>
      </c>
      <c r="J1107" s="1">
        <v>44895</v>
      </c>
      <c r="K1107" s="1">
        <v>44825</v>
      </c>
      <c r="L1107" s="1">
        <v>44895.321554861112</v>
      </c>
      <c r="M1107" t="s">
        <v>984</v>
      </c>
      <c r="N1107" t="s">
        <v>985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f>Table1[[#This Row],[RPMO Balance]]-Table1[[#This Row],[RSP Balance]]</f>
        <v>0</v>
      </c>
      <c r="AG1107">
        <f>Table1[[#This Row],[RSP Total Charges]]+Table1[[#This Row],[TotalPaymentUnallocatedAmount]]+Table1[[#This Row],[TotalCreditUnallocatedAmount]]</f>
        <v>0</v>
      </c>
    </row>
    <row r="1108" spans="1:33" hidden="1" x14ac:dyDescent="0.25">
      <c r="A1108" t="s">
        <v>974</v>
      </c>
      <c r="B1108">
        <v>6250</v>
      </c>
      <c r="C1108" t="s">
        <v>2942</v>
      </c>
      <c r="D1108">
        <v>6252</v>
      </c>
      <c r="E1108">
        <v>4668</v>
      </c>
      <c r="F1108" t="s">
        <v>2943</v>
      </c>
      <c r="G1108" t="s">
        <v>2944</v>
      </c>
      <c r="H1108">
        <v>353</v>
      </c>
      <c r="I1108" s="1">
        <v>44805</v>
      </c>
      <c r="J1108" s="1">
        <v>45046</v>
      </c>
      <c r="K1108" s="1">
        <v>44827.627106481479</v>
      </c>
      <c r="L1108" s="1">
        <v>45046</v>
      </c>
      <c r="M1108" t="s">
        <v>36</v>
      </c>
      <c r="N1108" t="s">
        <v>37</v>
      </c>
      <c r="O1108">
        <v>3370</v>
      </c>
      <c r="P1108">
        <v>0</v>
      </c>
      <c r="Q1108">
        <v>-2100.14</v>
      </c>
      <c r="R1108">
        <v>5470.14</v>
      </c>
      <c r="S1108">
        <v>0</v>
      </c>
      <c r="T1108">
        <v>-3370</v>
      </c>
      <c r="U1108">
        <v>0</v>
      </c>
      <c r="V1108">
        <v>0</v>
      </c>
      <c r="W1108">
        <v>0</v>
      </c>
      <c r="X1108">
        <v>0</v>
      </c>
      <c r="Y1108" s="2">
        <v>-3370</v>
      </c>
      <c r="Z1108" s="2">
        <v>-2100.14</v>
      </c>
      <c r="AA1108">
        <v>0</v>
      </c>
      <c r="AB1108" s="2">
        <v>5470.14</v>
      </c>
      <c r="AC1108">
        <v>-3370</v>
      </c>
      <c r="AD1108">
        <v>-2100.14</v>
      </c>
      <c r="AE1108">
        <v>0</v>
      </c>
      <c r="AF1108">
        <f>Table1[[#This Row],[RPMO Balance]]-Table1[[#This Row],[RSP Balance]]</f>
        <v>0</v>
      </c>
      <c r="AG1108">
        <f>Table1[[#This Row],[RSP Total Charges]]+Table1[[#This Row],[TotalPaymentUnallocatedAmount]]+Table1[[#This Row],[TotalCreditUnallocatedAmount]]</f>
        <v>0</v>
      </c>
    </row>
    <row r="1109" spans="1:33" hidden="1" x14ac:dyDescent="0.25">
      <c r="A1109" t="s">
        <v>974</v>
      </c>
      <c r="B1109">
        <v>6252</v>
      </c>
      <c r="C1109" t="s">
        <v>2945</v>
      </c>
      <c r="D1109">
        <v>6254</v>
      </c>
      <c r="E1109">
        <v>4670</v>
      </c>
      <c r="F1109" t="s">
        <v>1214</v>
      </c>
      <c r="G1109" t="s">
        <v>2308</v>
      </c>
      <c r="H1109">
        <v>206</v>
      </c>
      <c r="I1109" s="1">
        <v>44805</v>
      </c>
      <c r="J1109" s="1">
        <v>44957</v>
      </c>
      <c r="K1109" s="1">
        <v>44825</v>
      </c>
      <c r="L1109" s="1">
        <v>44957.321554861112</v>
      </c>
      <c r="M1109" t="s">
        <v>984</v>
      </c>
      <c r="N1109" t="s">
        <v>985</v>
      </c>
      <c r="O1109">
        <v>2280</v>
      </c>
      <c r="P1109">
        <v>0</v>
      </c>
      <c r="Q1109">
        <v>0</v>
      </c>
      <c r="R1109">
        <v>2280</v>
      </c>
      <c r="S1109">
        <v>2280</v>
      </c>
      <c r="T1109">
        <v>-2280</v>
      </c>
      <c r="U1109">
        <v>0</v>
      </c>
      <c r="V1109">
        <v>-2280</v>
      </c>
      <c r="W1109">
        <v>-2280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f>Table1[[#This Row],[RPMO Balance]]-Table1[[#This Row],[RSP Balance]]</f>
        <v>0</v>
      </c>
      <c r="AG1109">
        <f>Table1[[#This Row],[RSP Total Charges]]+Table1[[#This Row],[TotalPaymentUnallocatedAmount]]+Table1[[#This Row],[TotalCreditUnallocatedAmount]]</f>
        <v>0</v>
      </c>
    </row>
    <row r="1110" spans="1:33" hidden="1" x14ac:dyDescent="0.25">
      <c r="A1110" t="s">
        <v>974</v>
      </c>
      <c r="B1110">
        <v>7668</v>
      </c>
      <c r="C1110" t="s">
        <v>2946</v>
      </c>
      <c r="D1110">
        <v>7670</v>
      </c>
      <c r="E1110">
        <v>197</v>
      </c>
      <c r="F1110" t="s">
        <v>2947</v>
      </c>
      <c r="G1110" t="s">
        <v>2948</v>
      </c>
      <c r="H1110">
        <v>408</v>
      </c>
      <c r="I1110" s="1">
        <v>44827</v>
      </c>
      <c r="J1110" s="1">
        <v>45016</v>
      </c>
      <c r="K1110" s="1">
        <v>44841.627106481479</v>
      </c>
      <c r="L1110" s="1">
        <v>45016</v>
      </c>
      <c r="M1110" t="s">
        <v>36</v>
      </c>
      <c r="N1110" t="s">
        <v>37</v>
      </c>
      <c r="O1110">
        <v>3880</v>
      </c>
      <c r="P1110">
        <v>0</v>
      </c>
      <c r="Q1110">
        <v>0</v>
      </c>
      <c r="R1110">
        <v>3880</v>
      </c>
      <c r="S1110">
        <v>3880</v>
      </c>
      <c r="T1110">
        <v>-3880</v>
      </c>
      <c r="U1110">
        <v>0</v>
      </c>
      <c r="V1110">
        <v>-3880</v>
      </c>
      <c r="W1110">
        <v>-3880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f>Table1[[#This Row],[RPMO Balance]]-Table1[[#This Row],[RSP Balance]]</f>
        <v>0</v>
      </c>
      <c r="AG1110">
        <f>Table1[[#This Row],[RSP Total Charges]]+Table1[[#This Row],[TotalPaymentUnallocatedAmount]]+Table1[[#This Row],[TotalCreditUnallocatedAmount]]</f>
        <v>0</v>
      </c>
    </row>
    <row r="1111" spans="1:33" hidden="1" x14ac:dyDescent="0.25">
      <c r="A1111" t="s">
        <v>974</v>
      </c>
      <c r="B1111">
        <v>933</v>
      </c>
      <c r="C1111" t="s">
        <v>2949</v>
      </c>
      <c r="D1111">
        <v>935</v>
      </c>
      <c r="E1111">
        <v>178</v>
      </c>
      <c r="F1111" t="s">
        <v>2950</v>
      </c>
      <c r="G1111" t="s">
        <v>2951</v>
      </c>
      <c r="H1111">
        <v>441</v>
      </c>
      <c r="I1111" s="1">
        <v>44743</v>
      </c>
      <c r="J1111" s="1">
        <v>45107</v>
      </c>
      <c r="K1111" s="1">
        <v>44825</v>
      </c>
      <c r="L1111" s="1">
        <v>45107</v>
      </c>
      <c r="M1111" t="s">
        <v>36</v>
      </c>
      <c r="N1111" t="s">
        <v>37</v>
      </c>
      <c r="O1111">
        <v>5565</v>
      </c>
      <c r="P1111">
        <v>0</v>
      </c>
      <c r="Q1111">
        <v>0</v>
      </c>
      <c r="R1111">
        <v>5565</v>
      </c>
      <c r="S1111">
        <v>5565</v>
      </c>
      <c r="T1111">
        <v>-5565</v>
      </c>
      <c r="U1111">
        <v>0</v>
      </c>
      <c r="V1111">
        <v>-5565</v>
      </c>
      <c r="W1111">
        <v>-5565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f>Table1[[#This Row],[RPMO Balance]]-Table1[[#This Row],[RSP Balance]]</f>
        <v>0</v>
      </c>
      <c r="AG1111">
        <f>Table1[[#This Row],[RSP Total Charges]]+Table1[[#This Row],[TotalPaymentUnallocatedAmount]]+Table1[[#This Row],[TotalCreditUnallocatedAmount]]</f>
        <v>0</v>
      </c>
    </row>
    <row r="1112" spans="1:33" hidden="1" x14ac:dyDescent="0.25">
      <c r="A1112" t="s">
        <v>2952</v>
      </c>
      <c r="B1112">
        <v>22152</v>
      </c>
      <c r="C1112" t="s">
        <v>2953</v>
      </c>
      <c r="D1112">
        <v>20075</v>
      </c>
      <c r="E1112">
        <v>7803</v>
      </c>
      <c r="F1112" t="s">
        <v>2954</v>
      </c>
      <c r="G1112" t="s">
        <v>2955</v>
      </c>
      <c r="H1112" t="s">
        <v>2956</v>
      </c>
      <c r="I1112" s="1">
        <v>44835</v>
      </c>
      <c r="J1112" s="1">
        <v>45138</v>
      </c>
      <c r="K1112" s="1">
        <v>44838.321554861112</v>
      </c>
      <c r="L1112" s="1">
        <v>45138</v>
      </c>
      <c r="M1112" t="s">
        <v>36</v>
      </c>
      <c r="N1112" t="s">
        <v>37</v>
      </c>
      <c r="O1112">
        <v>3372.5</v>
      </c>
      <c r="P1112">
        <v>0</v>
      </c>
      <c r="Q1112">
        <v>0</v>
      </c>
      <c r="R1112">
        <v>3372.5</v>
      </c>
      <c r="S1112">
        <v>3372.5</v>
      </c>
      <c r="T1112">
        <v>-3372.5</v>
      </c>
      <c r="U1112">
        <v>0</v>
      </c>
      <c r="V1112">
        <v>-3372.5</v>
      </c>
      <c r="W1112">
        <v>-3372.5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f>Table1[[#This Row],[RPMO Balance]]-Table1[[#This Row],[RSP Balance]]</f>
        <v>0</v>
      </c>
      <c r="AG1112">
        <f>Table1[[#This Row],[RSP Total Charges]]+Table1[[#This Row],[TotalPaymentUnallocatedAmount]]+Table1[[#This Row],[TotalCreditUnallocatedAmount]]</f>
        <v>0</v>
      </c>
    </row>
    <row r="1113" spans="1:33" hidden="1" x14ac:dyDescent="0.25">
      <c r="A1113" t="s">
        <v>2952</v>
      </c>
      <c r="B1113">
        <v>22495</v>
      </c>
      <c r="C1113" t="s">
        <v>2957</v>
      </c>
      <c r="D1113">
        <v>20423</v>
      </c>
      <c r="E1113">
        <v>7879</v>
      </c>
      <c r="F1113" t="s">
        <v>2958</v>
      </c>
      <c r="G1113" t="s">
        <v>2959</v>
      </c>
      <c r="H1113" t="s">
        <v>2960</v>
      </c>
      <c r="I1113" s="1">
        <v>44835</v>
      </c>
      <c r="J1113" s="1">
        <v>44985</v>
      </c>
      <c r="K1113" s="1">
        <v>44852.213217592594</v>
      </c>
      <c r="L1113" s="1">
        <v>44985.213217592594</v>
      </c>
      <c r="M1113" t="s">
        <v>984</v>
      </c>
      <c r="N1113" t="s">
        <v>985</v>
      </c>
      <c r="O1113">
        <v>2260</v>
      </c>
      <c r="P1113">
        <v>0</v>
      </c>
      <c r="Q1113">
        <v>0</v>
      </c>
      <c r="R1113">
        <v>2260</v>
      </c>
      <c r="S1113">
        <v>2260</v>
      </c>
      <c r="T1113">
        <v>-2260</v>
      </c>
      <c r="U1113">
        <v>0</v>
      </c>
      <c r="V1113">
        <v>-2260</v>
      </c>
      <c r="W1113">
        <v>-2260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f>Table1[[#This Row],[RPMO Balance]]-Table1[[#This Row],[RSP Balance]]</f>
        <v>0</v>
      </c>
      <c r="AG1113">
        <f>Table1[[#This Row],[RSP Total Charges]]+Table1[[#This Row],[TotalPaymentUnallocatedAmount]]+Table1[[#This Row],[TotalCreditUnallocatedAmount]]</f>
        <v>0</v>
      </c>
    </row>
    <row r="1114" spans="1:33" hidden="1" x14ac:dyDescent="0.25">
      <c r="A1114" t="s">
        <v>2952</v>
      </c>
      <c r="B1114">
        <v>23347</v>
      </c>
      <c r="C1114" t="s">
        <v>2961</v>
      </c>
      <c r="D1114">
        <v>21130</v>
      </c>
      <c r="E1114">
        <v>7999</v>
      </c>
      <c r="F1114" t="s">
        <v>2962</v>
      </c>
      <c r="G1114" t="s">
        <v>2963</v>
      </c>
      <c r="H1114" t="s">
        <v>2964</v>
      </c>
      <c r="I1114" s="1">
        <v>44835</v>
      </c>
      <c r="J1114" s="1">
        <v>44985</v>
      </c>
      <c r="K1114" s="1">
        <v>44836.321554861112</v>
      </c>
      <c r="L1114" s="1">
        <v>44985.213217592594</v>
      </c>
      <c r="M1114" t="s">
        <v>984</v>
      </c>
      <c r="N1114" t="s">
        <v>985</v>
      </c>
      <c r="O1114">
        <v>2665</v>
      </c>
      <c r="P1114">
        <v>0</v>
      </c>
      <c r="Q1114">
        <v>0</v>
      </c>
      <c r="R1114">
        <v>2665</v>
      </c>
      <c r="S1114">
        <v>2665</v>
      </c>
      <c r="T1114">
        <v>-2665</v>
      </c>
      <c r="U1114">
        <v>0</v>
      </c>
      <c r="V1114">
        <v>-2665</v>
      </c>
      <c r="W1114">
        <v>-2665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f>Table1[[#This Row],[RPMO Balance]]-Table1[[#This Row],[RSP Balance]]</f>
        <v>0</v>
      </c>
      <c r="AG1114">
        <f>Table1[[#This Row],[RSP Total Charges]]+Table1[[#This Row],[TotalPaymentUnallocatedAmount]]+Table1[[#This Row],[TotalCreditUnallocatedAmount]]</f>
        <v>0</v>
      </c>
    </row>
    <row r="1115" spans="1:33" hidden="1" x14ac:dyDescent="0.25">
      <c r="A1115" t="s">
        <v>2952</v>
      </c>
      <c r="B1115">
        <v>25993</v>
      </c>
      <c r="C1115" t="s">
        <v>2965</v>
      </c>
      <c r="D1115">
        <v>22999</v>
      </c>
      <c r="E1115">
        <v>7452</v>
      </c>
      <c r="F1115" t="s">
        <v>2958</v>
      </c>
      <c r="G1115" t="s">
        <v>2966</v>
      </c>
      <c r="H1115" t="s">
        <v>2967</v>
      </c>
      <c r="I1115" s="1">
        <v>44835</v>
      </c>
      <c r="J1115" s="1">
        <v>44985</v>
      </c>
      <c r="K1115" s="1">
        <v>44835</v>
      </c>
      <c r="L1115" s="1">
        <v>44985.213217592594</v>
      </c>
      <c r="M1115" t="s">
        <v>984</v>
      </c>
      <c r="N1115" t="s">
        <v>985</v>
      </c>
      <c r="O1115">
        <v>2665</v>
      </c>
      <c r="P1115">
        <v>0</v>
      </c>
      <c r="Q1115">
        <v>0</v>
      </c>
      <c r="R1115">
        <v>2665</v>
      </c>
      <c r="S1115">
        <v>2665</v>
      </c>
      <c r="T1115">
        <v>-2665</v>
      </c>
      <c r="U1115">
        <v>0</v>
      </c>
      <c r="V1115">
        <v>-2665</v>
      </c>
      <c r="W1115">
        <v>-2665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f>Table1[[#This Row],[RPMO Balance]]-Table1[[#This Row],[RSP Balance]]</f>
        <v>0</v>
      </c>
      <c r="AG1115">
        <f>Table1[[#This Row],[RSP Total Charges]]+Table1[[#This Row],[TotalPaymentUnallocatedAmount]]+Table1[[#This Row],[TotalCreditUnallocatedAmount]]</f>
        <v>0</v>
      </c>
    </row>
    <row r="1116" spans="1:33" hidden="1" x14ac:dyDescent="0.25">
      <c r="A1116" t="s">
        <v>2952</v>
      </c>
      <c r="B1116">
        <v>26018</v>
      </c>
      <c r="C1116" t="s">
        <v>2968</v>
      </c>
      <c r="D1116">
        <v>23024</v>
      </c>
      <c r="E1116">
        <v>8070</v>
      </c>
      <c r="F1116" t="s">
        <v>2969</v>
      </c>
      <c r="G1116" t="s">
        <v>2970</v>
      </c>
      <c r="H1116" t="s">
        <v>2971</v>
      </c>
      <c r="I1116" s="1">
        <v>44835</v>
      </c>
      <c r="J1116" s="1">
        <v>44985</v>
      </c>
      <c r="K1116" s="1">
        <v>44838.321554861112</v>
      </c>
      <c r="L1116" s="1">
        <v>44985.213217592594</v>
      </c>
      <c r="M1116" t="s">
        <v>984</v>
      </c>
      <c r="N1116" t="s">
        <v>985</v>
      </c>
      <c r="O1116">
        <v>2665</v>
      </c>
      <c r="P1116">
        <v>0</v>
      </c>
      <c r="Q1116">
        <v>0</v>
      </c>
      <c r="R1116">
        <v>2665</v>
      </c>
      <c r="S1116">
        <v>2665</v>
      </c>
      <c r="T1116">
        <v>-2665</v>
      </c>
      <c r="U1116">
        <v>0</v>
      </c>
      <c r="V1116">
        <v>-2665</v>
      </c>
      <c r="W1116">
        <v>-2665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f>Table1[[#This Row],[RPMO Balance]]-Table1[[#This Row],[RSP Balance]]</f>
        <v>0</v>
      </c>
      <c r="AG1116">
        <f>Table1[[#This Row],[RSP Total Charges]]+Table1[[#This Row],[TotalPaymentUnallocatedAmount]]+Table1[[#This Row],[TotalCreditUnallocatedAmount]]</f>
        <v>0</v>
      </c>
    </row>
    <row r="1117" spans="1:33" hidden="1" x14ac:dyDescent="0.25">
      <c r="A1117" t="s">
        <v>2952</v>
      </c>
      <c r="B1117">
        <v>26046</v>
      </c>
      <c r="C1117" t="s">
        <v>2972</v>
      </c>
      <c r="D1117">
        <v>23052</v>
      </c>
      <c r="E1117">
        <v>8263</v>
      </c>
      <c r="F1117" t="s">
        <v>2973</v>
      </c>
      <c r="G1117" t="s">
        <v>2974</v>
      </c>
      <c r="H1117" t="s">
        <v>2975</v>
      </c>
      <c r="I1117" s="1">
        <v>44835</v>
      </c>
      <c r="J1117" s="1">
        <v>44985</v>
      </c>
      <c r="K1117" s="1">
        <v>44838.321554861112</v>
      </c>
      <c r="L1117" s="1">
        <v>44985.213217592594</v>
      </c>
      <c r="M1117" t="s">
        <v>984</v>
      </c>
      <c r="N1117" t="s">
        <v>985</v>
      </c>
      <c r="O1117">
        <v>2665</v>
      </c>
      <c r="P1117">
        <v>0</v>
      </c>
      <c r="Q1117">
        <v>0</v>
      </c>
      <c r="R1117">
        <v>2665</v>
      </c>
      <c r="S1117">
        <v>2665</v>
      </c>
      <c r="T1117">
        <v>-2665</v>
      </c>
      <c r="U1117">
        <v>0</v>
      </c>
      <c r="V1117">
        <v>-2665</v>
      </c>
      <c r="W1117">
        <v>-2665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f>Table1[[#This Row],[RPMO Balance]]-Table1[[#This Row],[RSP Balance]]</f>
        <v>0</v>
      </c>
      <c r="AG1117">
        <f>Table1[[#This Row],[RSP Total Charges]]+Table1[[#This Row],[TotalPaymentUnallocatedAmount]]+Table1[[#This Row],[TotalCreditUnallocatedAmount]]</f>
        <v>0</v>
      </c>
    </row>
    <row r="1118" spans="1:33" hidden="1" x14ac:dyDescent="0.25">
      <c r="A1118" t="s">
        <v>2952</v>
      </c>
      <c r="B1118">
        <v>26415</v>
      </c>
      <c r="C1118" t="s">
        <v>2976</v>
      </c>
      <c r="D1118">
        <v>23424</v>
      </c>
      <c r="E1118">
        <v>8192</v>
      </c>
      <c r="F1118" t="s">
        <v>2977</v>
      </c>
      <c r="G1118" t="s">
        <v>2978</v>
      </c>
      <c r="H1118" t="s">
        <v>2979</v>
      </c>
      <c r="I1118" s="1">
        <v>44835</v>
      </c>
      <c r="J1118" s="1">
        <v>45016</v>
      </c>
      <c r="K1118" s="1">
        <v>44845.321554861112</v>
      </c>
      <c r="L1118" s="1">
        <v>45016</v>
      </c>
      <c r="M1118" t="s">
        <v>36</v>
      </c>
      <c r="N1118" t="s">
        <v>37</v>
      </c>
      <c r="O1118">
        <v>2792</v>
      </c>
      <c r="P1118">
        <v>0</v>
      </c>
      <c r="Q1118">
        <v>0</v>
      </c>
      <c r="R1118">
        <v>2792</v>
      </c>
      <c r="S1118">
        <v>2792</v>
      </c>
      <c r="T1118">
        <v>-2792</v>
      </c>
      <c r="U1118">
        <v>0</v>
      </c>
      <c r="V1118">
        <v>-2792</v>
      </c>
      <c r="W1118">
        <v>-2792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f>Table1[[#This Row],[RPMO Balance]]-Table1[[#This Row],[RSP Balance]]</f>
        <v>0</v>
      </c>
      <c r="AG1118">
        <f>Table1[[#This Row],[RSP Total Charges]]+Table1[[#This Row],[TotalPaymentUnallocatedAmount]]+Table1[[#This Row],[TotalCreditUnallocatedAmount]]</f>
        <v>0</v>
      </c>
    </row>
    <row r="1119" spans="1:33" hidden="1" x14ac:dyDescent="0.25">
      <c r="A1119" t="s">
        <v>2952</v>
      </c>
      <c r="B1119">
        <v>26685</v>
      </c>
      <c r="C1119" t="s">
        <v>2980</v>
      </c>
      <c r="D1119">
        <v>23697</v>
      </c>
      <c r="E1119">
        <v>8260</v>
      </c>
      <c r="F1119" t="s">
        <v>741</v>
      </c>
      <c r="G1119" t="s">
        <v>2981</v>
      </c>
      <c r="H1119" t="s">
        <v>2982</v>
      </c>
      <c r="I1119" s="1">
        <v>44835</v>
      </c>
      <c r="J1119" s="1">
        <v>45016</v>
      </c>
      <c r="K1119" s="1">
        <v>44837.321554861112</v>
      </c>
      <c r="L1119" s="1">
        <v>45016</v>
      </c>
      <c r="M1119" t="s">
        <v>36</v>
      </c>
      <c r="N1119" t="s">
        <v>37</v>
      </c>
      <c r="O1119">
        <v>2740</v>
      </c>
      <c r="P1119">
        <v>0</v>
      </c>
      <c r="Q1119">
        <v>0</v>
      </c>
      <c r="R1119">
        <v>2740</v>
      </c>
      <c r="S1119">
        <v>2740</v>
      </c>
      <c r="T1119">
        <v>-2740</v>
      </c>
      <c r="U1119">
        <v>0</v>
      </c>
      <c r="V1119">
        <v>-2740</v>
      </c>
      <c r="W1119">
        <v>-2740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f>Table1[[#This Row],[RPMO Balance]]-Table1[[#This Row],[RSP Balance]]</f>
        <v>0</v>
      </c>
      <c r="AG1119">
        <f>Table1[[#This Row],[RSP Total Charges]]+Table1[[#This Row],[TotalPaymentUnallocatedAmount]]+Table1[[#This Row],[TotalCreditUnallocatedAmount]]</f>
        <v>0</v>
      </c>
    </row>
    <row r="1120" spans="1:33" hidden="1" x14ac:dyDescent="0.25">
      <c r="A1120" t="s">
        <v>2952</v>
      </c>
      <c r="B1120">
        <v>26763</v>
      </c>
      <c r="C1120" t="s">
        <v>2983</v>
      </c>
      <c r="D1120">
        <v>23777</v>
      </c>
      <c r="E1120">
        <v>8525</v>
      </c>
      <c r="F1120" t="s">
        <v>913</v>
      </c>
      <c r="G1120" t="s">
        <v>2984</v>
      </c>
      <c r="H1120" t="s">
        <v>2985</v>
      </c>
      <c r="I1120" s="1">
        <v>44835</v>
      </c>
      <c r="J1120" s="1">
        <v>45016</v>
      </c>
      <c r="K1120" s="1">
        <v>44839.321554861112</v>
      </c>
      <c r="L1120" s="1">
        <v>45016</v>
      </c>
      <c r="M1120" t="s">
        <v>36</v>
      </c>
      <c r="N1120" t="s">
        <v>37</v>
      </c>
      <c r="O1120">
        <v>3372.5</v>
      </c>
      <c r="P1120">
        <v>0</v>
      </c>
      <c r="Q1120">
        <v>0</v>
      </c>
      <c r="R1120">
        <v>3372.5</v>
      </c>
      <c r="S1120">
        <v>2182.5</v>
      </c>
      <c r="T1120">
        <v>-2182.5</v>
      </c>
      <c r="U1120">
        <v>1190</v>
      </c>
      <c r="V1120">
        <v>-2182.5</v>
      </c>
      <c r="W1120">
        <v>-2182.5</v>
      </c>
      <c r="X1120">
        <v>0</v>
      </c>
      <c r="Y1120">
        <v>0</v>
      </c>
      <c r="Z1120">
        <v>0</v>
      </c>
      <c r="AA1120">
        <v>0</v>
      </c>
      <c r="AB1120">
        <v>1190</v>
      </c>
      <c r="AC1120">
        <v>0</v>
      </c>
      <c r="AD1120">
        <v>0</v>
      </c>
      <c r="AE1120">
        <v>1190</v>
      </c>
      <c r="AF1120">
        <f>Table1[[#This Row],[RPMO Balance]]-Table1[[#This Row],[RSP Balance]]</f>
        <v>0</v>
      </c>
      <c r="AG1120">
        <f>Table1[[#This Row],[RSP Total Charges]]+Table1[[#This Row],[TotalPaymentUnallocatedAmount]]+Table1[[#This Row],[TotalCreditUnallocatedAmount]]</f>
        <v>1190</v>
      </c>
    </row>
    <row r="1121" spans="1:33" hidden="1" x14ac:dyDescent="0.25">
      <c r="A1121" t="s">
        <v>2952</v>
      </c>
      <c r="B1121">
        <v>27125</v>
      </c>
      <c r="C1121" t="s">
        <v>2986</v>
      </c>
      <c r="D1121">
        <v>24147</v>
      </c>
      <c r="E1121">
        <v>8634</v>
      </c>
      <c r="F1121" t="s">
        <v>2987</v>
      </c>
      <c r="G1121" t="s">
        <v>2987</v>
      </c>
      <c r="I1121" s="1">
        <v>44835</v>
      </c>
      <c r="J1121" s="1">
        <v>44985</v>
      </c>
      <c r="K1121" s="1">
        <v>45013</v>
      </c>
      <c r="L1121" s="1">
        <v>44985</v>
      </c>
      <c r="M1121" t="s">
        <v>169</v>
      </c>
      <c r="N1121" t="s">
        <v>37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f>Table1[[#This Row],[RPMO Balance]]-Table1[[#This Row],[RSP Balance]]</f>
        <v>0</v>
      </c>
      <c r="AG1121">
        <f>Table1[[#This Row],[RSP Total Charges]]+Table1[[#This Row],[TotalPaymentUnallocatedAmount]]+Table1[[#This Row],[TotalCreditUnallocatedAmount]]</f>
        <v>0</v>
      </c>
    </row>
    <row r="1122" spans="1:33" hidden="1" x14ac:dyDescent="0.25">
      <c r="A1122" t="s">
        <v>2952</v>
      </c>
      <c r="B1122">
        <v>27336</v>
      </c>
      <c r="C1122" t="s">
        <v>2988</v>
      </c>
      <c r="D1122">
        <v>24359</v>
      </c>
      <c r="E1122">
        <v>8683</v>
      </c>
      <c r="F1122" t="s">
        <v>2989</v>
      </c>
      <c r="G1122" t="s">
        <v>2990</v>
      </c>
      <c r="H1122" t="s">
        <v>2991</v>
      </c>
      <c r="I1122" s="1">
        <v>44835</v>
      </c>
      <c r="J1122" s="1">
        <v>45016</v>
      </c>
      <c r="K1122" s="1">
        <v>44838</v>
      </c>
      <c r="L1122" s="1">
        <v>45016</v>
      </c>
      <c r="M1122" t="s">
        <v>36</v>
      </c>
      <c r="N1122" t="s">
        <v>37</v>
      </c>
      <c r="O1122">
        <v>2877.5</v>
      </c>
      <c r="P1122">
        <v>0</v>
      </c>
      <c r="Q1122">
        <v>0</v>
      </c>
      <c r="R1122">
        <v>2877.5</v>
      </c>
      <c r="S1122">
        <v>2877.5</v>
      </c>
      <c r="T1122">
        <v>-2877.5</v>
      </c>
      <c r="U1122">
        <v>0</v>
      </c>
      <c r="V1122">
        <v>-2877.5</v>
      </c>
      <c r="W1122">
        <v>-2877.5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f>Table1[[#This Row],[RPMO Balance]]-Table1[[#This Row],[RSP Balance]]</f>
        <v>0</v>
      </c>
      <c r="AG1122">
        <f>Table1[[#This Row],[RSP Total Charges]]+Table1[[#This Row],[TotalPaymentUnallocatedAmount]]+Table1[[#This Row],[TotalCreditUnallocatedAmount]]</f>
        <v>0</v>
      </c>
    </row>
    <row r="1123" spans="1:33" hidden="1" x14ac:dyDescent="0.25">
      <c r="A1123" t="s">
        <v>2952</v>
      </c>
      <c r="B1123">
        <v>27563</v>
      </c>
      <c r="C1123" t="s">
        <v>2992</v>
      </c>
      <c r="D1123">
        <v>24589</v>
      </c>
      <c r="E1123">
        <v>8699</v>
      </c>
      <c r="F1123" t="s">
        <v>2993</v>
      </c>
      <c r="G1123" t="s">
        <v>2994</v>
      </c>
      <c r="H1123" t="s">
        <v>2995</v>
      </c>
      <c r="I1123" s="1">
        <v>44835</v>
      </c>
      <c r="J1123" s="1">
        <v>44985</v>
      </c>
      <c r="K1123" s="1">
        <v>44845.321554861112</v>
      </c>
      <c r="L1123" s="1">
        <v>44985.213217592594</v>
      </c>
      <c r="M1123" t="s">
        <v>984</v>
      </c>
      <c r="N1123" t="s">
        <v>985</v>
      </c>
      <c r="O1123">
        <v>2160</v>
      </c>
      <c r="P1123">
        <v>0</v>
      </c>
      <c r="Q1123">
        <v>0</v>
      </c>
      <c r="R1123">
        <v>2160</v>
      </c>
      <c r="S1123">
        <v>2160</v>
      </c>
      <c r="T1123">
        <v>-2160</v>
      </c>
      <c r="U1123">
        <v>0</v>
      </c>
      <c r="V1123">
        <v>-2160</v>
      </c>
      <c r="W1123">
        <v>-2160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f>Table1[[#This Row],[RPMO Balance]]-Table1[[#This Row],[RSP Balance]]</f>
        <v>0</v>
      </c>
      <c r="AG1123">
        <f>Table1[[#This Row],[RSP Total Charges]]+Table1[[#This Row],[TotalPaymentUnallocatedAmount]]+Table1[[#This Row],[TotalCreditUnallocatedAmount]]</f>
        <v>0</v>
      </c>
    </row>
    <row r="1124" spans="1:33" hidden="1" x14ac:dyDescent="0.25">
      <c r="A1124" t="s">
        <v>2952</v>
      </c>
      <c r="B1124">
        <v>27727</v>
      </c>
      <c r="C1124" t="s">
        <v>2996</v>
      </c>
      <c r="D1124">
        <v>24754</v>
      </c>
      <c r="E1124">
        <v>8290</v>
      </c>
      <c r="F1124" t="s">
        <v>2997</v>
      </c>
      <c r="G1124" t="s">
        <v>384</v>
      </c>
      <c r="H1124" t="s">
        <v>2998</v>
      </c>
      <c r="I1124" s="1">
        <v>44835</v>
      </c>
      <c r="J1124" s="1">
        <v>45016</v>
      </c>
      <c r="K1124" s="1">
        <v>44836.321554861112</v>
      </c>
      <c r="L1124" s="1">
        <v>45016</v>
      </c>
      <c r="M1124" t="s">
        <v>36</v>
      </c>
      <c r="N1124" t="s">
        <v>37</v>
      </c>
      <c r="O1124">
        <v>2740</v>
      </c>
      <c r="P1124">
        <v>0</v>
      </c>
      <c r="Q1124">
        <v>0</v>
      </c>
      <c r="R1124">
        <v>2740</v>
      </c>
      <c r="S1124">
        <v>2740</v>
      </c>
      <c r="T1124">
        <v>-2740</v>
      </c>
      <c r="U1124">
        <v>0</v>
      </c>
      <c r="V1124">
        <v>-2740</v>
      </c>
      <c r="W1124">
        <v>-2740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f>Table1[[#This Row],[RPMO Balance]]-Table1[[#This Row],[RSP Balance]]</f>
        <v>0</v>
      </c>
      <c r="AG1124">
        <f>Table1[[#This Row],[RSP Total Charges]]+Table1[[#This Row],[TotalPaymentUnallocatedAmount]]+Table1[[#This Row],[TotalCreditUnallocatedAmount]]</f>
        <v>0</v>
      </c>
    </row>
    <row r="1125" spans="1:33" hidden="1" x14ac:dyDescent="0.25">
      <c r="A1125" t="s">
        <v>2952</v>
      </c>
      <c r="B1125">
        <v>27986</v>
      </c>
      <c r="C1125" t="s">
        <v>2999</v>
      </c>
      <c r="D1125">
        <v>25013</v>
      </c>
      <c r="E1125">
        <v>8852</v>
      </c>
      <c r="F1125" t="s">
        <v>851</v>
      </c>
      <c r="G1125" t="s">
        <v>3000</v>
      </c>
      <c r="H1125" t="s">
        <v>3001</v>
      </c>
      <c r="I1125" s="1">
        <v>44835</v>
      </c>
      <c r="J1125" s="1">
        <v>45016</v>
      </c>
      <c r="K1125" s="1">
        <v>44836.321554861112</v>
      </c>
      <c r="L1125" s="1">
        <v>45016</v>
      </c>
      <c r="M1125" t="s">
        <v>36</v>
      </c>
      <c r="N1125" t="s">
        <v>37</v>
      </c>
      <c r="O1125">
        <v>3372.5</v>
      </c>
      <c r="P1125">
        <v>0</v>
      </c>
      <c r="Q1125">
        <v>0</v>
      </c>
      <c r="R1125">
        <v>3372.5</v>
      </c>
      <c r="S1125">
        <v>3372.5</v>
      </c>
      <c r="T1125">
        <v>-3372.5</v>
      </c>
      <c r="U1125">
        <v>0</v>
      </c>
      <c r="V1125">
        <v>-3372.5</v>
      </c>
      <c r="W1125">
        <v>-3372.5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f>Table1[[#This Row],[RPMO Balance]]-Table1[[#This Row],[RSP Balance]]</f>
        <v>0</v>
      </c>
      <c r="AG1125">
        <f>Table1[[#This Row],[RSP Total Charges]]+Table1[[#This Row],[TotalPaymentUnallocatedAmount]]+Table1[[#This Row],[TotalCreditUnallocatedAmount]]</f>
        <v>0</v>
      </c>
    </row>
    <row r="1126" spans="1:33" hidden="1" x14ac:dyDescent="0.25">
      <c r="A1126" t="s">
        <v>2952</v>
      </c>
      <c r="B1126">
        <v>28208</v>
      </c>
      <c r="C1126" t="s">
        <v>3002</v>
      </c>
      <c r="D1126">
        <v>25235</v>
      </c>
      <c r="E1126">
        <v>8907</v>
      </c>
      <c r="F1126" t="s">
        <v>3003</v>
      </c>
      <c r="G1126" t="s">
        <v>3004</v>
      </c>
      <c r="H1126" t="s">
        <v>3005</v>
      </c>
      <c r="I1126" s="1">
        <v>44835</v>
      </c>
      <c r="J1126" s="1">
        <v>45016</v>
      </c>
      <c r="K1126" s="1">
        <v>44836.321554861112</v>
      </c>
      <c r="L1126" s="1">
        <v>45016</v>
      </c>
      <c r="M1126" t="s">
        <v>36</v>
      </c>
      <c r="N1126" t="s">
        <v>37</v>
      </c>
      <c r="O1126">
        <v>2740</v>
      </c>
      <c r="P1126">
        <v>0</v>
      </c>
      <c r="Q1126">
        <v>0</v>
      </c>
      <c r="R1126">
        <v>2740</v>
      </c>
      <c r="S1126">
        <v>2740</v>
      </c>
      <c r="T1126">
        <v>-2740</v>
      </c>
      <c r="U1126">
        <v>0</v>
      </c>
      <c r="V1126">
        <v>-2740</v>
      </c>
      <c r="W1126">
        <v>-2740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f>Table1[[#This Row],[RPMO Balance]]-Table1[[#This Row],[RSP Balance]]</f>
        <v>0</v>
      </c>
      <c r="AG1126">
        <f>Table1[[#This Row],[RSP Total Charges]]+Table1[[#This Row],[TotalPaymentUnallocatedAmount]]+Table1[[#This Row],[TotalCreditUnallocatedAmount]]</f>
        <v>0</v>
      </c>
    </row>
    <row r="1127" spans="1:33" hidden="1" x14ac:dyDescent="0.25">
      <c r="A1127" t="s">
        <v>2952</v>
      </c>
      <c r="B1127">
        <v>28213</v>
      </c>
      <c r="C1127" t="s">
        <v>3006</v>
      </c>
      <c r="D1127">
        <v>25240</v>
      </c>
      <c r="E1127">
        <v>8908</v>
      </c>
      <c r="F1127" t="s">
        <v>3007</v>
      </c>
      <c r="G1127" t="s">
        <v>3008</v>
      </c>
      <c r="H1127" t="s">
        <v>3009</v>
      </c>
      <c r="I1127" s="1">
        <v>44835</v>
      </c>
      <c r="J1127" s="1">
        <v>45016</v>
      </c>
      <c r="K1127" s="1">
        <v>44854.213217592594</v>
      </c>
      <c r="L1127" s="1">
        <v>45016</v>
      </c>
      <c r="M1127" t="s">
        <v>36</v>
      </c>
      <c r="N1127" t="s">
        <v>37</v>
      </c>
      <c r="O1127">
        <v>3372.5</v>
      </c>
      <c r="P1127">
        <v>0</v>
      </c>
      <c r="Q1127">
        <v>0</v>
      </c>
      <c r="R1127">
        <v>3372.5</v>
      </c>
      <c r="S1127">
        <v>3372.5</v>
      </c>
      <c r="T1127">
        <v>-3372.5</v>
      </c>
      <c r="U1127">
        <v>0</v>
      </c>
      <c r="V1127">
        <v>-3372.5</v>
      </c>
      <c r="W1127">
        <v>-3372.5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f>Table1[[#This Row],[RPMO Balance]]-Table1[[#This Row],[RSP Balance]]</f>
        <v>0</v>
      </c>
      <c r="AG1127">
        <f>Table1[[#This Row],[RSP Total Charges]]+Table1[[#This Row],[TotalPaymentUnallocatedAmount]]+Table1[[#This Row],[TotalCreditUnallocatedAmount]]</f>
        <v>0</v>
      </c>
    </row>
    <row r="1128" spans="1:33" hidden="1" x14ac:dyDescent="0.25">
      <c r="A1128" t="s">
        <v>2952</v>
      </c>
      <c r="B1128">
        <v>28295</v>
      </c>
      <c r="C1128" t="s">
        <v>3010</v>
      </c>
      <c r="D1128">
        <v>25322</v>
      </c>
      <c r="E1128">
        <v>8920</v>
      </c>
      <c r="F1128" t="s">
        <v>3011</v>
      </c>
      <c r="G1128" t="s">
        <v>3012</v>
      </c>
      <c r="H1128" t="s">
        <v>3013</v>
      </c>
      <c r="I1128" s="1">
        <v>44835</v>
      </c>
      <c r="J1128" s="1">
        <v>45016</v>
      </c>
      <c r="K1128" s="1">
        <v>44836.321554861112</v>
      </c>
      <c r="L1128" s="1">
        <v>45016</v>
      </c>
      <c r="M1128" t="s">
        <v>36</v>
      </c>
      <c r="N1128" t="s">
        <v>37</v>
      </c>
      <c r="O1128">
        <v>3015</v>
      </c>
      <c r="P1128">
        <v>0</v>
      </c>
      <c r="Q1128">
        <v>0</v>
      </c>
      <c r="R1128">
        <v>3015</v>
      </c>
      <c r="S1128">
        <v>3015</v>
      </c>
      <c r="T1128">
        <v>-3015</v>
      </c>
      <c r="U1128">
        <v>0</v>
      </c>
      <c r="V1128">
        <v>-3015</v>
      </c>
      <c r="W1128">
        <v>-3015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f>Table1[[#This Row],[RPMO Balance]]-Table1[[#This Row],[RSP Balance]]</f>
        <v>0</v>
      </c>
      <c r="AG1128">
        <f>Table1[[#This Row],[RSP Total Charges]]+Table1[[#This Row],[TotalPaymentUnallocatedAmount]]+Table1[[#This Row],[TotalCreditUnallocatedAmount]]</f>
        <v>0</v>
      </c>
    </row>
    <row r="1129" spans="1:33" hidden="1" x14ac:dyDescent="0.25">
      <c r="A1129" t="s">
        <v>2952</v>
      </c>
      <c r="B1129">
        <v>28382</v>
      </c>
      <c r="C1129" t="s">
        <v>3014</v>
      </c>
      <c r="D1129">
        <v>25413</v>
      </c>
      <c r="E1129">
        <v>8634</v>
      </c>
      <c r="F1129" t="s">
        <v>2987</v>
      </c>
      <c r="G1129" t="s">
        <v>2987</v>
      </c>
      <c r="H1129" t="s">
        <v>3015</v>
      </c>
      <c r="I1129" s="1">
        <v>44802.84710648148</v>
      </c>
      <c r="J1129" s="1">
        <v>44802.84710648148</v>
      </c>
      <c r="K1129" s="1">
        <v>44802.84710648148</v>
      </c>
      <c r="L1129" s="1">
        <v>44802</v>
      </c>
      <c r="M1129" t="s">
        <v>984</v>
      </c>
      <c r="N1129" t="s">
        <v>985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f>Table1[[#This Row],[RPMO Balance]]-Table1[[#This Row],[RSP Balance]]</f>
        <v>0</v>
      </c>
      <c r="AG1129">
        <f>Table1[[#This Row],[RSP Total Charges]]+Table1[[#This Row],[TotalPaymentUnallocatedAmount]]+Table1[[#This Row],[TotalCreditUnallocatedAmount]]</f>
        <v>0</v>
      </c>
    </row>
    <row r="1130" spans="1:33" hidden="1" x14ac:dyDescent="0.25">
      <c r="A1130" t="s">
        <v>2952</v>
      </c>
      <c r="B1130">
        <v>28762</v>
      </c>
      <c r="C1130" t="s">
        <v>3016</v>
      </c>
      <c r="D1130">
        <v>25636</v>
      </c>
      <c r="E1130">
        <v>8991</v>
      </c>
      <c r="F1130" t="s">
        <v>3017</v>
      </c>
      <c r="G1130" t="s">
        <v>3018</v>
      </c>
      <c r="H1130" t="s">
        <v>3019</v>
      </c>
      <c r="I1130" s="1">
        <v>44835</v>
      </c>
      <c r="J1130" s="1">
        <v>44985</v>
      </c>
      <c r="K1130" s="1">
        <v>44836.321554861112</v>
      </c>
      <c r="L1130" s="1">
        <v>44985.213217592594</v>
      </c>
      <c r="M1130" t="s">
        <v>984</v>
      </c>
      <c r="N1130" t="s">
        <v>985</v>
      </c>
      <c r="O1130">
        <v>2260</v>
      </c>
      <c r="P1130">
        <v>0</v>
      </c>
      <c r="Q1130">
        <v>0</v>
      </c>
      <c r="R1130">
        <v>2260</v>
      </c>
      <c r="S1130">
        <v>2260</v>
      </c>
      <c r="T1130">
        <v>-2260</v>
      </c>
      <c r="U1130">
        <v>0</v>
      </c>
      <c r="V1130">
        <v>-2260</v>
      </c>
      <c r="W1130">
        <v>-2260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f>Table1[[#This Row],[RPMO Balance]]-Table1[[#This Row],[RSP Balance]]</f>
        <v>0</v>
      </c>
      <c r="AG1130">
        <f>Table1[[#This Row],[RSP Total Charges]]+Table1[[#This Row],[TotalPaymentUnallocatedAmount]]+Table1[[#This Row],[TotalCreditUnallocatedAmount]]</f>
        <v>0</v>
      </c>
    </row>
    <row r="1131" spans="1:33" hidden="1" x14ac:dyDescent="0.25">
      <c r="A1131" t="s">
        <v>2952</v>
      </c>
      <c r="B1131">
        <v>29645</v>
      </c>
      <c r="C1131" t="s">
        <v>3020</v>
      </c>
      <c r="D1131">
        <v>26063</v>
      </c>
      <c r="E1131">
        <v>8825</v>
      </c>
      <c r="F1131" t="s">
        <v>2113</v>
      </c>
      <c r="G1131" t="s">
        <v>3021</v>
      </c>
      <c r="H1131" t="s">
        <v>3022</v>
      </c>
      <c r="I1131" s="1">
        <v>44866</v>
      </c>
      <c r="J1131" s="1">
        <v>45046</v>
      </c>
      <c r="K1131" s="1">
        <v>44866.213217592594</v>
      </c>
      <c r="L1131" s="1">
        <v>45046</v>
      </c>
      <c r="M1131" t="s">
        <v>36</v>
      </c>
      <c r="N1131" t="s">
        <v>37</v>
      </c>
      <c r="O1131">
        <v>2750</v>
      </c>
      <c r="P1131">
        <v>0</v>
      </c>
      <c r="Q1131">
        <v>0</v>
      </c>
      <c r="R1131">
        <v>2750</v>
      </c>
      <c r="S1131">
        <v>2220</v>
      </c>
      <c r="T1131">
        <v>-2220</v>
      </c>
      <c r="U1131">
        <v>530</v>
      </c>
      <c r="V1131">
        <v>-2220</v>
      </c>
      <c r="W1131">
        <v>-2220</v>
      </c>
      <c r="X1131">
        <v>0</v>
      </c>
      <c r="Y1131">
        <v>0</v>
      </c>
      <c r="Z1131">
        <v>0</v>
      </c>
      <c r="AA1131">
        <v>0</v>
      </c>
      <c r="AB1131">
        <v>530</v>
      </c>
      <c r="AC1131">
        <v>0</v>
      </c>
      <c r="AD1131">
        <v>0</v>
      </c>
      <c r="AE1131">
        <v>530</v>
      </c>
      <c r="AF1131">
        <f>Table1[[#This Row],[RPMO Balance]]-Table1[[#This Row],[RSP Balance]]</f>
        <v>0</v>
      </c>
      <c r="AG1131">
        <f>Table1[[#This Row],[RSP Total Charges]]+Table1[[#This Row],[TotalPaymentUnallocatedAmount]]+Table1[[#This Row],[TotalCreditUnallocatedAmount]]</f>
        <v>530</v>
      </c>
    </row>
    <row r="1132" spans="1:33" hidden="1" x14ac:dyDescent="0.25">
      <c r="A1132" t="s">
        <v>2952</v>
      </c>
      <c r="B1132">
        <v>29759</v>
      </c>
      <c r="C1132" t="s">
        <v>3023</v>
      </c>
      <c r="D1132">
        <v>26150</v>
      </c>
      <c r="E1132">
        <v>9070</v>
      </c>
      <c r="F1132" t="s">
        <v>3024</v>
      </c>
      <c r="G1132" t="s">
        <v>3025</v>
      </c>
      <c r="H1132" t="s">
        <v>3026</v>
      </c>
      <c r="I1132" s="1">
        <v>44835</v>
      </c>
      <c r="J1132" s="1">
        <v>44985</v>
      </c>
      <c r="K1132" s="1">
        <v>44836.321554861112</v>
      </c>
      <c r="L1132" s="1">
        <v>44985.213217592594</v>
      </c>
      <c r="M1132" t="s">
        <v>984</v>
      </c>
      <c r="N1132" t="s">
        <v>985</v>
      </c>
      <c r="O1132">
        <v>2777.5</v>
      </c>
      <c r="P1132">
        <v>0</v>
      </c>
      <c r="Q1132">
        <v>0</v>
      </c>
      <c r="R1132">
        <v>2777.5</v>
      </c>
      <c r="S1132">
        <v>2777.5</v>
      </c>
      <c r="T1132">
        <v>-2777.5</v>
      </c>
      <c r="U1132">
        <v>0</v>
      </c>
      <c r="V1132">
        <v>-2777.5</v>
      </c>
      <c r="W1132">
        <v>-2777.5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f>Table1[[#This Row],[RPMO Balance]]-Table1[[#This Row],[RSP Balance]]</f>
        <v>0</v>
      </c>
      <c r="AG1132">
        <f>Table1[[#This Row],[RSP Total Charges]]+Table1[[#This Row],[TotalPaymentUnallocatedAmount]]+Table1[[#This Row],[TotalCreditUnallocatedAmount]]</f>
        <v>0</v>
      </c>
    </row>
    <row r="1133" spans="1:33" hidden="1" x14ac:dyDescent="0.25">
      <c r="A1133" t="s">
        <v>2952</v>
      </c>
      <c r="B1133">
        <v>29859</v>
      </c>
      <c r="C1133" t="s">
        <v>3027</v>
      </c>
      <c r="D1133">
        <v>26198</v>
      </c>
      <c r="E1133">
        <v>8956</v>
      </c>
      <c r="F1133" t="s">
        <v>3028</v>
      </c>
      <c r="G1133" t="s">
        <v>3029</v>
      </c>
      <c r="H1133" t="s">
        <v>3030</v>
      </c>
      <c r="I1133" s="1">
        <v>44835</v>
      </c>
      <c r="J1133" s="1">
        <v>45016</v>
      </c>
      <c r="K1133" s="1">
        <v>44836.321554861112</v>
      </c>
      <c r="L1133" s="1">
        <v>45016</v>
      </c>
      <c r="M1133" t="s">
        <v>36</v>
      </c>
      <c r="N1133" t="s">
        <v>37</v>
      </c>
      <c r="O1133">
        <v>3235</v>
      </c>
      <c r="P1133">
        <v>0</v>
      </c>
      <c r="Q1133">
        <v>0</v>
      </c>
      <c r="R1133">
        <v>3235</v>
      </c>
      <c r="S1133">
        <v>3235</v>
      </c>
      <c r="T1133">
        <v>-3235</v>
      </c>
      <c r="U1133">
        <v>0</v>
      </c>
      <c r="V1133">
        <v>-3235</v>
      </c>
      <c r="W1133">
        <v>-3235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f>Table1[[#This Row],[RPMO Balance]]-Table1[[#This Row],[RSP Balance]]</f>
        <v>0</v>
      </c>
      <c r="AG1133">
        <f>Table1[[#This Row],[RSP Total Charges]]+Table1[[#This Row],[TotalPaymentUnallocatedAmount]]+Table1[[#This Row],[TotalCreditUnallocatedAmount]]</f>
        <v>0</v>
      </c>
    </row>
    <row r="1134" spans="1:33" hidden="1" x14ac:dyDescent="0.25">
      <c r="A1134" t="s">
        <v>2952</v>
      </c>
      <c r="B1134">
        <v>30007</v>
      </c>
      <c r="C1134" t="s">
        <v>3031</v>
      </c>
      <c r="D1134">
        <v>26341</v>
      </c>
      <c r="E1134">
        <v>8952</v>
      </c>
      <c r="F1134" t="s">
        <v>147</v>
      </c>
      <c r="G1134" t="s">
        <v>3032</v>
      </c>
      <c r="H1134" t="s">
        <v>3033</v>
      </c>
      <c r="I1134" s="1">
        <v>44835</v>
      </c>
      <c r="J1134" s="1">
        <v>44985</v>
      </c>
      <c r="K1134" s="1">
        <v>44838.321554861112</v>
      </c>
      <c r="L1134" s="1">
        <v>44985.213217592594</v>
      </c>
      <c r="M1134" t="s">
        <v>984</v>
      </c>
      <c r="N1134" t="s">
        <v>985</v>
      </c>
      <c r="O1134">
        <v>2665</v>
      </c>
      <c r="P1134">
        <v>0</v>
      </c>
      <c r="Q1134">
        <v>0</v>
      </c>
      <c r="R1134">
        <v>2665</v>
      </c>
      <c r="S1134">
        <v>2665</v>
      </c>
      <c r="T1134">
        <v>-2665</v>
      </c>
      <c r="U1134">
        <v>0</v>
      </c>
      <c r="V1134">
        <v>-2665</v>
      </c>
      <c r="W1134">
        <v>-2665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f>Table1[[#This Row],[RPMO Balance]]-Table1[[#This Row],[RSP Balance]]</f>
        <v>0</v>
      </c>
      <c r="AG1134">
        <f>Table1[[#This Row],[RSP Total Charges]]+Table1[[#This Row],[TotalPaymentUnallocatedAmount]]+Table1[[#This Row],[TotalCreditUnallocatedAmount]]</f>
        <v>0</v>
      </c>
    </row>
    <row r="1135" spans="1:33" hidden="1" x14ac:dyDescent="0.25">
      <c r="A1135" t="s">
        <v>2952</v>
      </c>
      <c r="B1135">
        <v>30025</v>
      </c>
      <c r="C1135" t="s">
        <v>3034</v>
      </c>
      <c r="D1135">
        <v>26360</v>
      </c>
      <c r="E1135">
        <v>8918</v>
      </c>
      <c r="F1135" t="s">
        <v>3035</v>
      </c>
      <c r="G1135" t="s">
        <v>3036</v>
      </c>
      <c r="H1135" t="s">
        <v>3037</v>
      </c>
      <c r="I1135" s="1">
        <v>44835</v>
      </c>
      <c r="J1135" s="1">
        <v>45016</v>
      </c>
      <c r="K1135" s="1">
        <v>44852.213217592594</v>
      </c>
      <c r="L1135" s="1">
        <v>45016</v>
      </c>
      <c r="M1135" t="s">
        <v>36</v>
      </c>
      <c r="N1135" t="s">
        <v>37</v>
      </c>
      <c r="O1135">
        <v>2740</v>
      </c>
      <c r="P1135">
        <v>0</v>
      </c>
      <c r="Q1135">
        <v>0</v>
      </c>
      <c r="R1135">
        <v>2740</v>
      </c>
      <c r="S1135">
        <v>2740</v>
      </c>
      <c r="T1135">
        <v>-2740</v>
      </c>
      <c r="U1135">
        <v>0</v>
      </c>
      <c r="V1135">
        <v>-2740</v>
      </c>
      <c r="W1135">
        <v>-2740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f>Table1[[#This Row],[RPMO Balance]]-Table1[[#This Row],[RSP Balance]]</f>
        <v>0</v>
      </c>
      <c r="AG1135">
        <f>Table1[[#This Row],[RSP Total Charges]]+Table1[[#This Row],[TotalPaymentUnallocatedAmount]]+Table1[[#This Row],[TotalCreditUnallocatedAmount]]</f>
        <v>0</v>
      </c>
    </row>
    <row r="1136" spans="1:33" hidden="1" x14ac:dyDescent="0.25">
      <c r="A1136" t="s">
        <v>2952</v>
      </c>
      <c r="B1136">
        <v>30142</v>
      </c>
      <c r="C1136" t="s">
        <v>3038</v>
      </c>
      <c r="D1136">
        <v>26469</v>
      </c>
      <c r="E1136">
        <v>9153</v>
      </c>
      <c r="F1136" t="s">
        <v>3039</v>
      </c>
      <c r="G1136" t="s">
        <v>1201</v>
      </c>
      <c r="H1136" t="s">
        <v>3040</v>
      </c>
      <c r="I1136" s="1">
        <v>44835</v>
      </c>
      <c r="J1136" s="1">
        <v>45077</v>
      </c>
      <c r="K1136" s="1">
        <v>44838.321554861112</v>
      </c>
      <c r="L1136" s="1">
        <v>45077</v>
      </c>
      <c r="M1136" t="s">
        <v>36</v>
      </c>
      <c r="N1136" t="s">
        <v>37</v>
      </c>
      <c r="O1136">
        <v>2740</v>
      </c>
      <c r="P1136">
        <v>0</v>
      </c>
      <c r="Q1136">
        <v>0</v>
      </c>
      <c r="R1136">
        <v>2740</v>
      </c>
      <c r="S1136">
        <v>2260</v>
      </c>
      <c r="T1136">
        <v>-2260</v>
      </c>
      <c r="U1136">
        <v>480</v>
      </c>
      <c r="V1136">
        <v>-2260</v>
      </c>
      <c r="W1136">
        <v>-2260</v>
      </c>
      <c r="X1136">
        <v>0</v>
      </c>
      <c r="Y1136">
        <v>0</v>
      </c>
      <c r="Z1136">
        <v>0</v>
      </c>
      <c r="AA1136">
        <v>0</v>
      </c>
      <c r="AB1136">
        <v>480</v>
      </c>
      <c r="AC1136">
        <v>0</v>
      </c>
      <c r="AD1136">
        <v>0</v>
      </c>
      <c r="AE1136">
        <v>480</v>
      </c>
      <c r="AF1136">
        <f>Table1[[#This Row],[RPMO Balance]]-Table1[[#This Row],[RSP Balance]]</f>
        <v>0</v>
      </c>
      <c r="AG1136">
        <f>Table1[[#This Row],[RSP Total Charges]]+Table1[[#This Row],[TotalPaymentUnallocatedAmount]]+Table1[[#This Row],[TotalCreditUnallocatedAmount]]</f>
        <v>480</v>
      </c>
    </row>
    <row r="1137" spans="1:33" hidden="1" x14ac:dyDescent="0.25">
      <c r="A1137" t="s">
        <v>2952</v>
      </c>
      <c r="B1137">
        <v>30226</v>
      </c>
      <c r="C1137" t="s">
        <v>3041</v>
      </c>
      <c r="D1137">
        <v>26555</v>
      </c>
      <c r="E1137">
        <v>9171</v>
      </c>
      <c r="F1137" t="s">
        <v>3042</v>
      </c>
      <c r="G1137" t="s">
        <v>3043</v>
      </c>
      <c r="H1137" t="s">
        <v>3044</v>
      </c>
      <c r="I1137" s="1">
        <v>44835</v>
      </c>
      <c r="J1137" s="1">
        <v>44957</v>
      </c>
      <c r="K1137" s="1">
        <v>44845.321554861112</v>
      </c>
      <c r="L1137" s="1">
        <v>44957.213217592594</v>
      </c>
      <c r="M1137" t="s">
        <v>984</v>
      </c>
      <c r="N1137" t="s">
        <v>985</v>
      </c>
      <c r="O1137">
        <v>1780</v>
      </c>
      <c r="P1137">
        <v>0</v>
      </c>
      <c r="Q1137">
        <v>0</v>
      </c>
      <c r="R1137">
        <v>1780</v>
      </c>
      <c r="S1137">
        <v>1780</v>
      </c>
      <c r="T1137">
        <v>-1780</v>
      </c>
      <c r="U1137">
        <v>0</v>
      </c>
      <c r="V1137">
        <v>-1780</v>
      </c>
      <c r="W1137">
        <v>-1780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f>Table1[[#This Row],[RPMO Balance]]-Table1[[#This Row],[RSP Balance]]</f>
        <v>0</v>
      </c>
      <c r="AG1137">
        <f>Table1[[#This Row],[RSP Total Charges]]+Table1[[#This Row],[TotalPaymentUnallocatedAmount]]+Table1[[#This Row],[TotalCreditUnallocatedAmount]]</f>
        <v>0</v>
      </c>
    </row>
    <row r="1138" spans="1:33" hidden="1" x14ac:dyDescent="0.25">
      <c r="A1138" t="s">
        <v>2952</v>
      </c>
      <c r="B1138">
        <v>31774</v>
      </c>
      <c r="C1138" t="s">
        <v>3045</v>
      </c>
      <c r="D1138">
        <v>28051</v>
      </c>
      <c r="E1138">
        <v>9326</v>
      </c>
      <c r="F1138" t="s">
        <v>1673</v>
      </c>
      <c r="G1138" t="s">
        <v>3046</v>
      </c>
      <c r="H1138" t="s">
        <v>3047</v>
      </c>
      <c r="I1138" s="1">
        <v>44835</v>
      </c>
      <c r="J1138" s="1">
        <v>45016</v>
      </c>
      <c r="K1138" s="1">
        <v>44842.321554861112</v>
      </c>
      <c r="L1138" s="1">
        <v>45016</v>
      </c>
      <c r="M1138" t="s">
        <v>36</v>
      </c>
      <c r="N1138" t="s">
        <v>37</v>
      </c>
      <c r="O1138">
        <v>3372.5</v>
      </c>
      <c r="P1138">
        <v>0</v>
      </c>
      <c r="Q1138">
        <v>0</v>
      </c>
      <c r="R1138">
        <v>3372.5</v>
      </c>
      <c r="S1138">
        <v>3372.5</v>
      </c>
      <c r="T1138">
        <v>-3372.5</v>
      </c>
      <c r="U1138">
        <v>0</v>
      </c>
      <c r="V1138">
        <v>-3372.5</v>
      </c>
      <c r="W1138">
        <v>-3372.5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f>Table1[[#This Row],[RPMO Balance]]-Table1[[#This Row],[RSP Balance]]</f>
        <v>0</v>
      </c>
      <c r="AG1138">
        <f>Table1[[#This Row],[RSP Total Charges]]+Table1[[#This Row],[TotalPaymentUnallocatedAmount]]+Table1[[#This Row],[TotalCreditUnallocatedAmount]]</f>
        <v>0</v>
      </c>
    </row>
    <row r="1139" spans="1:33" hidden="1" x14ac:dyDescent="0.25">
      <c r="A1139" t="s">
        <v>2952</v>
      </c>
      <c r="B1139">
        <v>31843</v>
      </c>
      <c r="C1139" t="s">
        <v>3048</v>
      </c>
      <c r="D1139">
        <v>28122</v>
      </c>
      <c r="E1139">
        <v>9347</v>
      </c>
      <c r="F1139" t="s">
        <v>3049</v>
      </c>
      <c r="G1139" t="s">
        <v>3050</v>
      </c>
      <c r="H1139" t="s">
        <v>3051</v>
      </c>
      <c r="I1139" s="1">
        <v>44835</v>
      </c>
      <c r="J1139" s="1">
        <v>44985</v>
      </c>
      <c r="K1139" s="1">
        <v>44838.321554861112</v>
      </c>
      <c r="L1139" s="1">
        <v>44985.213217592594</v>
      </c>
      <c r="M1139" t="s">
        <v>984</v>
      </c>
      <c r="N1139" t="s">
        <v>985</v>
      </c>
      <c r="O1139">
        <v>2440</v>
      </c>
      <c r="P1139">
        <v>0</v>
      </c>
      <c r="Q1139">
        <v>0</v>
      </c>
      <c r="R1139">
        <v>2440</v>
      </c>
      <c r="S1139">
        <v>2440</v>
      </c>
      <c r="T1139">
        <v>-2440</v>
      </c>
      <c r="U1139">
        <v>0</v>
      </c>
      <c r="V1139">
        <v>-2440</v>
      </c>
      <c r="W1139">
        <v>-2440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f>Table1[[#This Row],[RPMO Balance]]-Table1[[#This Row],[RSP Balance]]</f>
        <v>0</v>
      </c>
      <c r="AG1139">
        <f>Table1[[#This Row],[RSP Total Charges]]+Table1[[#This Row],[TotalPaymentUnallocatedAmount]]+Table1[[#This Row],[TotalCreditUnallocatedAmount]]</f>
        <v>0</v>
      </c>
    </row>
    <row r="1140" spans="1:33" hidden="1" x14ac:dyDescent="0.25">
      <c r="A1140" t="s">
        <v>2952</v>
      </c>
      <c r="B1140">
        <v>32130</v>
      </c>
      <c r="C1140" t="s">
        <v>3052</v>
      </c>
      <c r="D1140">
        <v>28369</v>
      </c>
      <c r="E1140">
        <v>9387</v>
      </c>
      <c r="F1140" t="s">
        <v>3053</v>
      </c>
      <c r="G1140" t="s">
        <v>3054</v>
      </c>
      <c r="H1140" t="s">
        <v>3055</v>
      </c>
      <c r="I1140" s="1">
        <v>44839</v>
      </c>
      <c r="J1140" s="1">
        <v>45016</v>
      </c>
      <c r="K1140" s="1">
        <v>44839.321554861112</v>
      </c>
      <c r="L1140" s="1">
        <v>45016</v>
      </c>
      <c r="M1140" t="s">
        <v>36</v>
      </c>
      <c r="N1140" t="s">
        <v>37</v>
      </c>
      <c r="O1140">
        <v>3019.14</v>
      </c>
      <c r="P1140">
        <v>0</v>
      </c>
      <c r="Q1140">
        <v>0</v>
      </c>
      <c r="R1140">
        <v>3019.14</v>
      </c>
      <c r="S1140">
        <v>0</v>
      </c>
      <c r="T1140">
        <v>-2938.98</v>
      </c>
      <c r="U1140">
        <v>80.16</v>
      </c>
      <c r="V1140">
        <v>0</v>
      </c>
      <c r="W1140">
        <v>0</v>
      </c>
      <c r="X1140">
        <v>0</v>
      </c>
      <c r="Y1140">
        <v>-2938.98</v>
      </c>
      <c r="Z1140">
        <v>0</v>
      </c>
      <c r="AA1140">
        <v>0</v>
      </c>
      <c r="AB1140">
        <v>3019.14</v>
      </c>
      <c r="AC1140">
        <v>-2938.98</v>
      </c>
      <c r="AD1140">
        <v>0</v>
      </c>
      <c r="AE1140">
        <v>80.16</v>
      </c>
      <c r="AF1140">
        <f>Table1[[#This Row],[RPMO Balance]]-Table1[[#This Row],[RSP Balance]]</f>
        <v>0</v>
      </c>
      <c r="AG1140">
        <f>Table1[[#This Row],[RSP Total Charges]]+Table1[[#This Row],[TotalPaymentUnallocatedAmount]]+Table1[[#This Row],[TotalCreditUnallocatedAmount]]</f>
        <v>80.159999999999854</v>
      </c>
    </row>
    <row r="1141" spans="1:33" hidden="1" x14ac:dyDescent="0.25">
      <c r="A1141" t="s">
        <v>2952</v>
      </c>
      <c r="B1141">
        <v>32857</v>
      </c>
      <c r="C1141" t="s">
        <v>3056</v>
      </c>
      <c r="D1141">
        <v>29091</v>
      </c>
      <c r="E1141">
        <v>9515</v>
      </c>
      <c r="F1141" t="s">
        <v>3057</v>
      </c>
      <c r="G1141" t="s">
        <v>2408</v>
      </c>
      <c r="H1141" t="s">
        <v>3058</v>
      </c>
      <c r="I1141" s="1">
        <v>44835</v>
      </c>
      <c r="J1141" s="1">
        <v>45016</v>
      </c>
      <c r="K1141" s="1">
        <v>44836.321554861112</v>
      </c>
      <c r="L1141" s="1">
        <v>45016</v>
      </c>
      <c r="M1141" t="s">
        <v>36</v>
      </c>
      <c r="N1141" t="s">
        <v>37</v>
      </c>
      <c r="O1141">
        <v>3235</v>
      </c>
      <c r="P1141">
        <v>0</v>
      </c>
      <c r="Q1141">
        <v>0</v>
      </c>
      <c r="R1141">
        <v>3235</v>
      </c>
      <c r="S1141">
        <v>2565</v>
      </c>
      <c r="T1141">
        <v>-2565</v>
      </c>
      <c r="U1141">
        <v>670</v>
      </c>
      <c r="V1141">
        <v>-2565</v>
      </c>
      <c r="W1141">
        <v>-2565</v>
      </c>
      <c r="X1141">
        <v>0</v>
      </c>
      <c r="Y1141">
        <v>0</v>
      </c>
      <c r="Z1141">
        <v>0</v>
      </c>
      <c r="AA1141">
        <v>0</v>
      </c>
      <c r="AB1141">
        <v>670</v>
      </c>
      <c r="AC1141">
        <v>0</v>
      </c>
      <c r="AD1141">
        <v>0</v>
      </c>
      <c r="AE1141">
        <v>670</v>
      </c>
      <c r="AF1141">
        <f>Table1[[#This Row],[RPMO Balance]]-Table1[[#This Row],[RSP Balance]]</f>
        <v>0</v>
      </c>
      <c r="AG1141">
        <f>Table1[[#This Row],[RSP Total Charges]]+Table1[[#This Row],[TotalPaymentUnallocatedAmount]]+Table1[[#This Row],[TotalCreditUnallocatedAmount]]</f>
        <v>670</v>
      </c>
    </row>
    <row r="1142" spans="1:33" hidden="1" x14ac:dyDescent="0.25">
      <c r="A1142" t="s">
        <v>2952</v>
      </c>
      <c r="B1142">
        <v>33407</v>
      </c>
      <c r="C1142" t="s">
        <v>3059</v>
      </c>
      <c r="D1142">
        <v>29643</v>
      </c>
      <c r="E1142">
        <v>8585</v>
      </c>
      <c r="F1142" t="s">
        <v>391</v>
      </c>
      <c r="G1142" t="s">
        <v>3060</v>
      </c>
      <c r="H1142" t="s">
        <v>3061</v>
      </c>
      <c r="I1142" s="1">
        <v>44835</v>
      </c>
      <c r="J1142" s="1">
        <v>44985</v>
      </c>
      <c r="K1142" s="1">
        <v>44836.321554861112</v>
      </c>
      <c r="L1142" s="1">
        <v>44985.213217592594</v>
      </c>
      <c r="M1142" t="s">
        <v>984</v>
      </c>
      <c r="N1142" t="s">
        <v>985</v>
      </c>
      <c r="O1142">
        <v>2665</v>
      </c>
      <c r="P1142">
        <v>0</v>
      </c>
      <c r="Q1142">
        <v>0</v>
      </c>
      <c r="R1142">
        <v>2665</v>
      </c>
      <c r="S1142">
        <v>2665</v>
      </c>
      <c r="T1142">
        <v>-2665</v>
      </c>
      <c r="U1142">
        <v>0</v>
      </c>
      <c r="V1142">
        <v>-2665</v>
      </c>
      <c r="W1142">
        <v>-2665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f>Table1[[#This Row],[RPMO Balance]]-Table1[[#This Row],[RSP Balance]]</f>
        <v>0</v>
      </c>
      <c r="AG1142">
        <f>Table1[[#This Row],[RSP Total Charges]]+Table1[[#This Row],[TotalPaymentUnallocatedAmount]]+Table1[[#This Row],[TotalCreditUnallocatedAmount]]</f>
        <v>0</v>
      </c>
    </row>
    <row r="1143" spans="1:33" hidden="1" x14ac:dyDescent="0.25">
      <c r="A1143" t="s">
        <v>2952</v>
      </c>
      <c r="B1143">
        <v>33655</v>
      </c>
      <c r="C1143" t="s">
        <v>3062</v>
      </c>
      <c r="D1143">
        <v>29862</v>
      </c>
      <c r="E1143">
        <v>9635</v>
      </c>
      <c r="F1143" t="s">
        <v>3063</v>
      </c>
      <c r="G1143" t="s">
        <v>3064</v>
      </c>
      <c r="H1143" t="s">
        <v>3065</v>
      </c>
      <c r="I1143" s="1">
        <v>44835</v>
      </c>
      <c r="J1143" s="1">
        <v>45016</v>
      </c>
      <c r="K1143" s="1">
        <v>44838.321554861112</v>
      </c>
      <c r="L1143" s="1">
        <v>45016</v>
      </c>
      <c r="M1143" t="s">
        <v>36</v>
      </c>
      <c r="N1143" t="s">
        <v>37</v>
      </c>
      <c r="O1143">
        <v>3372.5</v>
      </c>
      <c r="P1143">
        <v>0</v>
      </c>
      <c r="Q1143">
        <v>0</v>
      </c>
      <c r="R1143">
        <v>3372.5</v>
      </c>
      <c r="S1143">
        <v>3372.5</v>
      </c>
      <c r="T1143">
        <v>-3372.5</v>
      </c>
      <c r="U1143">
        <v>0</v>
      </c>
      <c r="V1143">
        <v>-3372.5</v>
      </c>
      <c r="W1143">
        <v>-3372.5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f>Table1[[#This Row],[RPMO Balance]]-Table1[[#This Row],[RSP Balance]]</f>
        <v>0</v>
      </c>
      <c r="AG1143">
        <f>Table1[[#This Row],[RSP Total Charges]]+Table1[[#This Row],[TotalPaymentUnallocatedAmount]]+Table1[[#This Row],[TotalCreditUnallocatedAmount]]</f>
        <v>0</v>
      </c>
    </row>
    <row r="1144" spans="1:33" hidden="1" x14ac:dyDescent="0.25">
      <c r="A1144" t="s">
        <v>2952</v>
      </c>
      <c r="B1144">
        <v>33678</v>
      </c>
      <c r="C1144" t="s">
        <v>3066</v>
      </c>
      <c r="D1144">
        <v>29885</v>
      </c>
      <c r="E1144">
        <v>9676</v>
      </c>
      <c r="F1144" t="s">
        <v>3067</v>
      </c>
      <c r="G1144" t="s">
        <v>3068</v>
      </c>
      <c r="H1144" t="s">
        <v>3069</v>
      </c>
      <c r="I1144" s="1">
        <v>44835</v>
      </c>
      <c r="J1144" s="1">
        <v>45016</v>
      </c>
      <c r="K1144" s="1">
        <v>44838.321554861112</v>
      </c>
      <c r="L1144" s="1">
        <v>45016</v>
      </c>
      <c r="M1144" t="s">
        <v>36</v>
      </c>
      <c r="N1144" t="s">
        <v>37</v>
      </c>
      <c r="O1144">
        <v>3372.5</v>
      </c>
      <c r="P1144">
        <v>0</v>
      </c>
      <c r="Q1144">
        <v>0</v>
      </c>
      <c r="R1144">
        <v>3372.5</v>
      </c>
      <c r="S1144">
        <v>3372.5</v>
      </c>
      <c r="T1144">
        <v>-3372.5</v>
      </c>
      <c r="U1144">
        <v>0</v>
      </c>
      <c r="V1144">
        <v>-3372.5</v>
      </c>
      <c r="W1144">
        <v>-3372.5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f>Table1[[#This Row],[RPMO Balance]]-Table1[[#This Row],[RSP Balance]]</f>
        <v>0</v>
      </c>
      <c r="AG1144">
        <f>Table1[[#This Row],[RSP Total Charges]]+Table1[[#This Row],[TotalPaymentUnallocatedAmount]]+Table1[[#This Row],[TotalCreditUnallocatedAmount]]</f>
        <v>0</v>
      </c>
    </row>
    <row r="1145" spans="1:33" hidden="1" x14ac:dyDescent="0.25">
      <c r="A1145" t="s">
        <v>2952</v>
      </c>
      <c r="B1145">
        <v>33762</v>
      </c>
      <c r="C1145" t="s">
        <v>3070</v>
      </c>
      <c r="D1145">
        <v>29968</v>
      </c>
      <c r="E1145">
        <v>9692</v>
      </c>
      <c r="F1145" t="s">
        <v>3071</v>
      </c>
      <c r="G1145" t="s">
        <v>3072</v>
      </c>
      <c r="H1145" t="s">
        <v>3073</v>
      </c>
      <c r="I1145" s="1">
        <v>44835</v>
      </c>
      <c r="J1145" s="1">
        <v>45016</v>
      </c>
      <c r="K1145" s="1">
        <v>44836.321554861112</v>
      </c>
      <c r="L1145" s="1">
        <v>45016</v>
      </c>
      <c r="M1145" t="s">
        <v>36</v>
      </c>
      <c r="N1145" t="s">
        <v>37</v>
      </c>
      <c r="O1145">
        <v>3372.5</v>
      </c>
      <c r="P1145">
        <v>0</v>
      </c>
      <c r="Q1145">
        <v>0</v>
      </c>
      <c r="R1145">
        <v>3372.5</v>
      </c>
      <c r="S1145">
        <v>3372.5</v>
      </c>
      <c r="T1145">
        <v>-3372.5</v>
      </c>
      <c r="U1145">
        <v>0</v>
      </c>
      <c r="V1145">
        <v>-3372.5</v>
      </c>
      <c r="W1145">
        <v>-3372.5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f>Table1[[#This Row],[RPMO Balance]]-Table1[[#This Row],[RSP Balance]]</f>
        <v>0</v>
      </c>
      <c r="AG1145">
        <f>Table1[[#This Row],[RSP Total Charges]]+Table1[[#This Row],[TotalPaymentUnallocatedAmount]]+Table1[[#This Row],[TotalCreditUnallocatedAmount]]</f>
        <v>0</v>
      </c>
    </row>
    <row r="1146" spans="1:33" hidden="1" x14ac:dyDescent="0.25">
      <c r="A1146" t="s">
        <v>2952</v>
      </c>
      <c r="B1146">
        <v>34043</v>
      </c>
      <c r="C1146" t="s">
        <v>3074</v>
      </c>
      <c r="D1146">
        <v>30237</v>
      </c>
      <c r="E1146">
        <v>9738</v>
      </c>
      <c r="F1146" t="s">
        <v>3075</v>
      </c>
      <c r="G1146" t="s">
        <v>3076</v>
      </c>
      <c r="H1146" t="s">
        <v>3077</v>
      </c>
      <c r="I1146" s="1">
        <v>44839</v>
      </c>
      <c r="J1146" s="1">
        <v>44985</v>
      </c>
      <c r="K1146" s="1">
        <v>44839.321554861112</v>
      </c>
      <c r="L1146" s="1">
        <v>44985.213217592594</v>
      </c>
      <c r="M1146" t="s">
        <v>984</v>
      </c>
      <c r="N1146" t="s">
        <v>985</v>
      </c>
      <c r="O1146">
        <v>2450.85</v>
      </c>
      <c r="P1146">
        <v>0</v>
      </c>
      <c r="Q1146">
        <v>0</v>
      </c>
      <c r="R1146">
        <v>2450.85</v>
      </c>
      <c r="S1146">
        <v>2450.85</v>
      </c>
      <c r="T1146">
        <v>-2450.85</v>
      </c>
      <c r="U1146">
        <v>0</v>
      </c>
      <c r="V1146">
        <v>-2450.85</v>
      </c>
      <c r="W1146">
        <v>-2450.85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f>Table1[[#This Row],[RPMO Balance]]-Table1[[#This Row],[RSP Balance]]</f>
        <v>0</v>
      </c>
      <c r="AG1146">
        <f>Table1[[#This Row],[RSP Total Charges]]+Table1[[#This Row],[TotalPaymentUnallocatedAmount]]+Table1[[#This Row],[TotalCreditUnallocatedAmount]]</f>
        <v>0</v>
      </c>
    </row>
    <row r="1147" spans="1:33" hidden="1" x14ac:dyDescent="0.25">
      <c r="A1147" t="s">
        <v>2952</v>
      </c>
      <c r="B1147">
        <v>34343</v>
      </c>
      <c r="C1147" t="s">
        <v>3078</v>
      </c>
      <c r="D1147">
        <v>30534</v>
      </c>
      <c r="E1147">
        <v>9502</v>
      </c>
      <c r="F1147" t="s">
        <v>3079</v>
      </c>
      <c r="G1147" t="s">
        <v>3080</v>
      </c>
      <c r="H1147" t="s">
        <v>3081</v>
      </c>
      <c r="I1147" s="1">
        <v>44835</v>
      </c>
      <c r="J1147" s="1">
        <v>44985</v>
      </c>
      <c r="K1147" s="1">
        <v>44852.213217592594</v>
      </c>
      <c r="L1147" s="1">
        <v>44985.213217592594</v>
      </c>
      <c r="M1147" t="s">
        <v>984</v>
      </c>
      <c r="N1147" t="s">
        <v>985</v>
      </c>
      <c r="O1147">
        <v>2260</v>
      </c>
      <c r="P1147">
        <v>0</v>
      </c>
      <c r="Q1147">
        <v>0</v>
      </c>
      <c r="R1147">
        <v>2260</v>
      </c>
      <c r="S1147">
        <v>0</v>
      </c>
      <c r="T1147">
        <v>-2260</v>
      </c>
      <c r="U1147">
        <v>0</v>
      </c>
      <c r="V1147">
        <v>0</v>
      </c>
      <c r="W1147">
        <v>0</v>
      </c>
      <c r="X1147">
        <v>0</v>
      </c>
      <c r="Y1147" s="2">
        <v>-2260</v>
      </c>
      <c r="Z1147" s="2">
        <v>0</v>
      </c>
      <c r="AA1147">
        <v>0</v>
      </c>
      <c r="AB1147" s="2">
        <v>2260</v>
      </c>
      <c r="AC1147">
        <v>-2260</v>
      </c>
      <c r="AD1147">
        <v>0</v>
      </c>
      <c r="AE1147">
        <v>0</v>
      </c>
      <c r="AF1147">
        <f>Table1[[#This Row],[RPMO Balance]]-Table1[[#This Row],[RSP Balance]]</f>
        <v>0</v>
      </c>
      <c r="AG1147">
        <f>Table1[[#This Row],[RSP Total Charges]]+Table1[[#This Row],[TotalPaymentUnallocatedAmount]]+Table1[[#This Row],[TotalCreditUnallocatedAmount]]</f>
        <v>0</v>
      </c>
    </row>
    <row r="1148" spans="1:33" hidden="1" x14ac:dyDescent="0.25">
      <c r="A1148" t="s">
        <v>2952</v>
      </c>
      <c r="B1148">
        <v>34366</v>
      </c>
      <c r="C1148" t="s">
        <v>3082</v>
      </c>
      <c r="D1148">
        <v>30555</v>
      </c>
      <c r="E1148">
        <v>9392</v>
      </c>
      <c r="F1148" t="s">
        <v>3083</v>
      </c>
      <c r="G1148" t="s">
        <v>3084</v>
      </c>
      <c r="H1148" t="s">
        <v>3085</v>
      </c>
      <c r="I1148" s="1">
        <v>44835</v>
      </c>
      <c r="J1148" s="1">
        <v>45016</v>
      </c>
      <c r="K1148" s="1">
        <v>44845.321554861112</v>
      </c>
      <c r="L1148" s="1">
        <v>45016</v>
      </c>
      <c r="M1148" t="s">
        <v>36</v>
      </c>
      <c r="N1148" t="s">
        <v>37</v>
      </c>
      <c r="O1148">
        <v>3235</v>
      </c>
      <c r="P1148">
        <v>0</v>
      </c>
      <c r="Q1148">
        <v>0</v>
      </c>
      <c r="R1148">
        <v>3235</v>
      </c>
      <c r="S1148">
        <v>3235</v>
      </c>
      <c r="T1148">
        <v>-3235</v>
      </c>
      <c r="U1148">
        <v>0</v>
      </c>
      <c r="V1148">
        <v>-3235</v>
      </c>
      <c r="W1148">
        <v>-3235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f>Table1[[#This Row],[RPMO Balance]]-Table1[[#This Row],[RSP Balance]]</f>
        <v>0</v>
      </c>
      <c r="AG1148">
        <f>Table1[[#This Row],[RSP Total Charges]]+Table1[[#This Row],[TotalPaymentUnallocatedAmount]]+Table1[[#This Row],[TotalCreditUnallocatedAmount]]</f>
        <v>0</v>
      </c>
    </row>
    <row r="1149" spans="1:33" hidden="1" x14ac:dyDescent="0.25">
      <c r="A1149" t="s">
        <v>2952</v>
      </c>
      <c r="B1149">
        <v>34391</v>
      </c>
      <c r="C1149" t="s">
        <v>3086</v>
      </c>
      <c r="D1149">
        <v>30580</v>
      </c>
      <c r="E1149">
        <v>9805</v>
      </c>
      <c r="F1149" t="s">
        <v>3087</v>
      </c>
      <c r="G1149" t="s">
        <v>3088</v>
      </c>
      <c r="H1149" t="s">
        <v>3089</v>
      </c>
      <c r="I1149" s="1">
        <v>44835</v>
      </c>
      <c r="J1149" s="1">
        <v>44985</v>
      </c>
      <c r="K1149" s="1">
        <v>44836.321554861112</v>
      </c>
      <c r="L1149" s="1">
        <v>44985.213217592594</v>
      </c>
      <c r="M1149" t="s">
        <v>984</v>
      </c>
      <c r="N1149" t="s">
        <v>985</v>
      </c>
      <c r="O1149">
        <v>2777.5</v>
      </c>
      <c r="P1149">
        <v>0</v>
      </c>
      <c r="Q1149">
        <v>0</v>
      </c>
      <c r="R1149">
        <v>2777.5</v>
      </c>
      <c r="S1149">
        <v>2777.5</v>
      </c>
      <c r="T1149">
        <v>-2777.5</v>
      </c>
      <c r="U1149">
        <v>0</v>
      </c>
      <c r="V1149">
        <v>-2777.5</v>
      </c>
      <c r="W1149">
        <v>-2777.5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f>Table1[[#This Row],[RPMO Balance]]-Table1[[#This Row],[RSP Balance]]</f>
        <v>0</v>
      </c>
      <c r="AG1149">
        <f>Table1[[#This Row],[RSP Total Charges]]+Table1[[#This Row],[TotalPaymentUnallocatedAmount]]+Table1[[#This Row],[TotalCreditUnallocatedAmount]]</f>
        <v>0</v>
      </c>
    </row>
    <row r="1150" spans="1:33" hidden="1" x14ac:dyDescent="0.25">
      <c r="A1150" t="s">
        <v>2952</v>
      </c>
      <c r="B1150">
        <v>34466</v>
      </c>
      <c r="C1150" t="s">
        <v>3090</v>
      </c>
      <c r="D1150">
        <v>30655</v>
      </c>
      <c r="E1150">
        <v>9824</v>
      </c>
      <c r="F1150" t="s">
        <v>3091</v>
      </c>
      <c r="G1150" t="s">
        <v>3092</v>
      </c>
      <c r="H1150" t="s">
        <v>3093</v>
      </c>
      <c r="I1150" s="1">
        <v>44835</v>
      </c>
      <c r="J1150" s="1">
        <v>45016</v>
      </c>
      <c r="K1150" s="1">
        <v>44836.321554861112</v>
      </c>
      <c r="L1150" s="1">
        <v>45016</v>
      </c>
      <c r="M1150" t="s">
        <v>36</v>
      </c>
      <c r="N1150" t="s">
        <v>37</v>
      </c>
      <c r="O1150">
        <v>2740</v>
      </c>
      <c r="P1150">
        <v>0</v>
      </c>
      <c r="Q1150">
        <v>0</v>
      </c>
      <c r="R1150">
        <v>2740</v>
      </c>
      <c r="S1150">
        <v>2260</v>
      </c>
      <c r="T1150">
        <v>-2260</v>
      </c>
      <c r="U1150">
        <v>480</v>
      </c>
      <c r="V1150">
        <v>-2260</v>
      </c>
      <c r="W1150">
        <v>-2260</v>
      </c>
      <c r="X1150">
        <v>0</v>
      </c>
      <c r="Y1150">
        <v>0</v>
      </c>
      <c r="Z1150">
        <v>0</v>
      </c>
      <c r="AA1150">
        <v>0</v>
      </c>
      <c r="AB1150">
        <v>480</v>
      </c>
      <c r="AC1150">
        <v>0</v>
      </c>
      <c r="AD1150">
        <v>0</v>
      </c>
      <c r="AE1150">
        <v>480</v>
      </c>
      <c r="AF1150">
        <f>Table1[[#This Row],[RPMO Balance]]-Table1[[#This Row],[RSP Balance]]</f>
        <v>0</v>
      </c>
      <c r="AG1150">
        <f>Table1[[#This Row],[RSP Total Charges]]+Table1[[#This Row],[TotalPaymentUnallocatedAmount]]+Table1[[#This Row],[TotalCreditUnallocatedAmount]]</f>
        <v>480</v>
      </c>
    </row>
    <row r="1151" spans="1:33" hidden="1" x14ac:dyDescent="0.25">
      <c r="A1151" t="s">
        <v>2952</v>
      </c>
      <c r="B1151">
        <v>34488</v>
      </c>
      <c r="C1151" t="s">
        <v>3094</v>
      </c>
      <c r="D1151">
        <v>30677</v>
      </c>
      <c r="E1151">
        <v>9671</v>
      </c>
      <c r="F1151" t="s">
        <v>2349</v>
      </c>
      <c r="G1151" t="s">
        <v>3095</v>
      </c>
      <c r="H1151" t="s">
        <v>3096</v>
      </c>
      <c r="I1151" s="1">
        <v>44835</v>
      </c>
      <c r="J1151" s="1">
        <v>44985</v>
      </c>
      <c r="K1151" s="1">
        <v>44836.321554861112</v>
      </c>
      <c r="L1151" s="1">
        <v>44985.213217592594</v>
      </c>
      <c r="M1151" t="s">
        <v>984</v>
      </c>
      <c r="N1151" t="s">
        <v>985</v>
      </c>
      <c r="O1151">
        <v>2260</v>
      </c>
      <c r="P1151">
        <v>0</v>
      </c>
      <c r="Q1151">
        <v>0</v>
      </c>
      <c r="R1151">
        <v>2260</v>
      </c>
      <c r="S1151">
        <v>2260</v>
      </c>
      <c r="T1151">
        <v>-2260</v>
      </c>
      <c r="U1151">
        <v>0</v>
      </c>
      <c r="V1151">
        <v>-2260</v>
      </c>
      <c r="W1151">
        <v>-2260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f>Table1[[#This Row],[RPMO Balance]]-Table1[[#This Row],[RSP Balance]]</f>
        <v>0</v>
      </c>
      <c r="AG1151">
        <f>Table1[[#This Row],[RSP Total Charges]]+Table1[[#This Row],[TotalPaymentUnallocatedAmount]]+Table1[[#This Row],[TotalCreditUnallocatedAmount]]</f>
        <v>0</v>
      </c>
    </row>
    <row r="1152" spans="1:33" hidden="1" x14ac:dyDescent="0.25">
      <c r="A1152" t="s">
        <v>2952</v>
      </c>
      <c r="B1152">
        <v>34518</v>
      </c>
      <c r="C1152" t="s">
        <v>3097</v>
      </c>
      <c r="D1152">
        <v>30707</v>
      </c>
      <c r="E1152">
        <v>9834</v>
      </c>
      <c r="F1152" t="s">
        <v>3098</v>
      </c>
      <c r="G1152" t="s">
        <v>3099</v>
      </c>
      <c r="H1152" t="s">
        <v>3100</v>
      </c>
      <c r="I1152" s="1">
        <v>44835</v>
      </c>
      <c r="J1152" s="1">
        <v>44985</v>
      </c>
      <c r="K1152" s="1">
        <v>44852.213217592594</v>
      </c>
      <c r="L1152" s="1">
        <v>44985.213217592594</v>
      </c>
      <c r="M1152" t="s">
        <v>984</v>
      </c>
      <c r="N1152" t="s">
        <v>985</v>
      </c>
      <c r="O1152">
        <v>2260</v>
      </c>
      <c r="P1152">
        <v>0</v>
      </c>
      <c r="Q1152">
        <v>0</v>
      </c>
      <c r="R1152">
        <v>2260</v>
      </c>
      <c r="S1152">
        <v>2260</v>
      </c>
      <c r="T1152">
        <v>-2260</v>
      </c>
      <c r="U1152">
        <v>0</v>
      </c>
      <c r="V1152">
        <v>-2260</v>
      </c>
      <c r="W1152">
        <v>-2260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f>Table1[[#This Row],[RPMO Balance]]-Table1[[#This Row],[RSP Balance]]</f>
        <v>0</v>
      </c>
      <c r="AG1152">
        <f>Table1[[#This Row],[RSP Total Charges]]+Table1[[#This Row],[TotalPaymentUnallocatedAmount]]+Table1[[#This Row],[TotalCreditUnallocatedAmount]]</f>
        <v>0</v>
      </c>
    </row>
    <row r="1153" spans="1:33" hidden="1" x14ac:dyDescent="0.25">
      <c r="A1153" t="s">
        <v>2952</v>
      </c>
      <c r="B1153">
        <v>34553</v>
      </c>
      <c r="C1153" t="s">
        <v>3101</v>
      </c>
      <c r="D1153">
        <v>30743</v>
      </c>
      <c r="E1153">
        <v>9793</v>
      </c>
      <c r="F1153" t="s">
        <v>3102</v>
      </c>
      <c r="G1153" t="s">
        <v>3103</v>
      </c>
      <c r="H1153" t="s">
        <v>3104</v>
      </c>
      <c r="I1153" s="1">
        <v>44852</v>
      </c>
      <c r="J1153" s="1">
        <v>45015</v>
      </c>
      <c r="K1153" s="1">
        <v>44854.213217592594</v>
      </c>
      <c r="L1153" s="1">
        <v>45015</v>
      </c>
      <c r="M1153" t="s">
        <v>36</v>
      </c>
      <c r="N1153" t="s">
        <v>37</v>
      </c>
      <c r="O1153">
        <v>3190.03</v>
      </c>
      <c r="P1153">
        <v>0</v>
      </c>
      <c r="Q1153">
        <v>0</v>
      </c>
      <c r="R1153">
        <v>3190.03</v>
      </c>
      <c r="S1153">
        <v>3190.03</v>
      </c>
      <c r="T1153">
        <v>-3190.03</v>
      </c>
      <c r="U1153">
        <v>0</v>
      </c>
      <c r="V1153">
        <v>-3190.03</v>
      </c>
      <c r="W1153">
        <v>-3190.03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f>Table1[[#This Row],[RPMO Balance]]-Table1[[#This Row],[RSP Balance]]</f>
        <v>0</v>
      </c>
      <c r="AG1153">
        <f>Table1[[#This Row],[RSP Total Charges]]+Table1[[#This Row],[TotalPaymentUnallocatedAmount]]+Table1[[#This Row],[TotalCreditUnallocatedAmount]]</f>
        <v>0</v>
      </c>
    </row>
    <row r="1154" spans="1:33" hidden="1" x14ac:dyDescent="0.25">
      <c r="A1154" t="s">
        <v>2952</v>
      </c>
      <c r="B1154">
        <v>34652</v>
      </c>
      <c r="C1154" t="s">
        <v>3105</v>
      </c>
      <c r="D1154">
        <v>30844</v>
      </c>
      <c r="E1154">
        <v>9831</v>
      </c>
      <c r="F1154" t="s">
        <v>2427</v>
      </c>
      <c r="G1154" t="s">
        <v>3106</v>
      </c>
      <c r="H1154" t="s">
        <v>3107</v>
      </c>
      <c r="I1154" s="1">
        <v>44835</v>
      </c>
      <c r="J1154" s="1">
        <v>45016</v>
      </c>
      <c r="K1154" s="1">
        <v>44836.321554861112</v>
      </c>
      <c r="L1154" s="1">
        <v>45016</v>
      </c>
      <c r="M1154" t="s">
        <v>36</v>
      </c>
      <c r="N1154" t="s">
        <v>37</v>
      </c>
      <c r="O1154">
        <v>2822.5</v>
      </c>
      <c r="P1154">
        <v>0</v>
      </c>
      <c r="Q1154">
        <v>-200</v>
      </c>
      <c r="R1154">
        <v>3022.5</v>
      </c>
      <c r="S1154">
        <v>2527.5</v>
      </c>
      <c r="T1154">
        <v>-2327.5</v>
      </c>
      <c r="U1154">
        <v>495</v>
      </c>
      <c r="V1154">
        <v>-2327.5</v>
      </c>
      <c r="W1154">
        <v>-2327.5</v>
      </c>
      <c r="X1154">
        <v>-200</v>
      </c>
      <c r="Y1154">
        <v>0</v>
      </c>
      <c r="Z1154">
        <v>0</v>
      </c>
      <c r="AA1154">
        <v>0</v>
      </c>
      <c r="AB1154">
        <v>495</v>
      </c>
      <c r="AC1154">
        <v>0</v>
      </c>
      <c r="AD1154">
        <v>0</v>
      </c>
      <c r="AE1154">
        <v>495</v>
      </c>
      <c r="AF1154">
        <f>Table1[[#This Row],[RPMO Balance]]-Table1[[#This Row],[RSP Balance]]</f>
        <v>0</v>
      </c>
      <c r="AG1154">
        <f>Table1[[#This Row],[RSP Total Charges]]+Table1[[#This Row],[TotalPaymentUnallocatedAmount]]+Table1[[#This Row],[TotalCreditUnallocatedAmount]]</f>
        <v>495</v>
      </c>
    </row>
    <row r="1155" spans="1:33" hidden="1" x14ac:dyDescent="0.25">
      <c r="A1155" t="s">
        <v>2952</v>
      </c>
      <c r="B1155">
        <v>34775</v>
      </c>
      <c r="C1155" t="s">
        <v>3108</v>
      </c>
      <c r="D1155">
        <v>30953</v>
      </c>
      <c r="E1155">
        <v>7412</v>
      </c>
      <c r="F1155" t="s">
        <v>3109</v>
      </c>
      <c r="G1155" t="s">
        <v>3110</v>
      </c>
      <c r="H1155" t="s">
        <v>3111</v>
      </c>
      <c r="I1155" s="1">
        <v>44848</v>
      </c>
      <c r="J1155" s="1">
        <v>45016</v>
      </c>
      <c r="K1155" s="1">
        <v>44848.321554861112</v>
      </c>
      <c r="L1155" s="1">
        <v>45016</v>
      </c>
      <c r="M1155" t="s">
        <v>36</v>
      </c>
      <c r="N1155" t="s">
        <v>37</v>
      </c>
      <c r="O1155">
        <v>3115.51</v>
      </c>
      <c r="P1155">
        <v>0</v>
      </c>
      <c r="Q1155">
        <v>0</v>
      </c>
      <c r="R1155">
        <v>3115.51</v>
      </c>
      <c r="S1155">
        <v>3115.51</v>
      </c>
      <c r="T1155">
        <v>-3115.51</v>
      </c>
      <c r="U1155">
        <v>0</v>
      </c>
      <c r="V1155">
        <v>-3115.51</v>
      </c>
      <c r="W1155">
        <v>-3115.51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f>Table1[[#This Row],[RPMO Balance]]-Table1[[#This Row],[RSP Balance]]</f>
        <v>0</v>
      </c>
      <c r="AG1155">
        <f>Table1[[#This Row],[RSP Total Charges]]+Table1[[#This Row],[TotalPaymentUnallocatedAmount]]+Table1[[#This Row],[TotalCreditUnallocatedAmount]]</f>
        <v>0</v>
      </c>
    </row>
    <row r="1156" spans="1:33" hidden="1" x14ac:dyDescent="0.25">
      <c r="A1156" t="s">
        <v>2952</v>
      </c>
      <c r="B1156">
        <v>34990</v>
      </c>
      <c r="C1156" t="s">
        <v>3112</v>
      </c>
      <c r="D1156">
        <v>31150</v>
      </c>
      <c r="E1156">
        <v>9908</v>
      </c>
      <c r="F1156" t="s">
        <v>3113</v>
      </c>
      <c r="G1156" t="s">
        <v>3114</v>
      </c>
      <c r="H1156" t="s">
        <v>3115</v>
      </c>
      <c r="I1156" s="1">
        <v>44835</v>
      </c>
      <c r="J1156" s="1">
        <v>44985</v>
      </c>
      <c r="K1156" s="1">
        <v>44836.321554861112</v>
      </c>
      <c r="L1156" s="1">
        <v>44985.213217592594</v>
      </c>
      <c r="M1156" t="s">
        <v>984</v>
      </c>
      <c r="N1156" t="s">
        <v>985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f>Table1[[#This Row],[RPMO Balance]]-Table1[[#This Row],[RSP Balance]]</f>
        <v>0</v>
      </c>
      <c r="AG1156">
        <f>Table1[[#This Row],[RSP Total Charges]]+Table1[[#This Row],[TotalPaymentUnallocatedAmount]]+Table1[[#This Row],[TotalCreditUnallocatedAmount]]</f>
        <v>0</v>
      </c>
    </row>
    <row r="1157" spans="1:33" hidden="1" x14ac:dyDescent="0.25">
      <c r="A1157" t="s">
        <v>2952</v>
      </c>
      <c r="B1157">
        <v>35099</v>
      </c>
      <c r="C1157" t="s">
        <v>3116</v>
      </c>
      <c r="D1157">
        <v>31231</v>
      </c>
      <c r="E1157">
        <v>9929</v>
      </c>
      <c r="F1157" t="s">
        <v>3117</v>
      </c>
      <c r="G1157" t="s">
        <v>3118</v>
      </c>
      <c r="H1157" t="s">
        <v>3119</v>
      </c>
      <c r="I1157" s="1">
        <v>44835</v>
      </c>
      <c r="J1157" s="1">
        <v>44985</v>
      </c>
      <c r="K1157" s="1">
        <v>44838.321554861112</v>
      </c>
      <c r="L1157" s="1">
        <v>44985.213217592594</v>
      </c>
      <c r="M1157" t="s">
        <v>984</v>
      </c>
      <c r="N1157" t="s">
        <v>985</v>
      </c>
      <c r="O1157">
        <v>2260</v>
      </c>
      <c r="P1157">
        <v>0</v>
      </c>
      <c r="Q1157">
        <v>0</v>
      </c>
      <c r="R1157">
        <v>2260</v>
      </c>
      <c r="S1157">
        <v>2260</v>
      </c>
      <c r="T1157">
        <v>-2260</v>
      </c>
      <c r="U1157">
        <v>0</v>
      </c>
      <c r="V1157">
        <v>-2260</v>
      </c>
      <c r="W1157">
        <v>-2260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f>Table1[[#This Row],[RPMO Balance]]-Table1[[#This Row],[RSP Balance]]</f>
        <v>0</v>
      </c>
      <c r="AG1157">
        <f>Table1[[#This Row],[RSP Total Charges]]+Table1[[#This Row],[TotalPaymentUnallocatedAmount]]+Table1[[#This Row],[TotalCreditUnallocatedAmount]]</f>
        <v>0</v>
      </c>
    </row>
    <row r="1158" spans="1:33" hidden="1" x14ac:dyDescent="0.25">
      <c r="A1158" t="s">
        <v>2952</v>
      </c>
      <c r="B1158">
        <v>35106</v>
      </c>
      <c r="C1158" t="s">
        <v>3120</v>
      </c>
      <c r="D1158">
        <v>31239</v>
      </c>
      <c r="E1158">
        <v>9862</v>
      </c>
      <c r="F1158" t="s">
        <v>2113</v>
      </c>
      <c r="G1158" t="s">
        <v>3121</v>
      </c>
      <c r="H1158" t="s">
        <v>3122</v>
      </c>
      <c r="I1158" s="1">
        <v>44835</v>
      </c>
      <c r="J1158" s="1">
        <v>45016</v>
      </c>
      <c r="K1158" s="1">
        <v>44836.321554861112</v>
      </c>
      <c r="L1158" s="1">
        <v>45016</v>
      </c>
      <c r="M1158" t="s">
        <v>36</v>
      </c>
      <c r="N1158" t="s">
        <v>37</v>
      </c>
      <c r="O1158">
        <v>3180</v>
      </c>
      <c r="P1158">
        <v>0</v>
      </c>
      <c r="Q1158">
        <v>0</v>
      </c>
      <c r="R1158">
        <v>3180</v>
      </c>
      <c r="S1158">
        <v>3180</v>
      </c>
      <c r="T1158">
        <v>-3180</v>
      </c>
      <c r="U1158">
        <v>0</v>
      </c>
      <c r="V1158">
        <v>-3180</v>
      </c>
      <c r="W1158">
        <v>-3180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f>Table1[[#This Row],[RPMO Balance]]-Table1[[#This Row],[RSP Balance]]</f>
        <v>0</v>
      </c>
      <c r="AG1158">
        <f>Table1[[#This Row],[RSP Total Charges]]+Table1[[#This Row],[TotalPaymentUnallocatedAmount]]+Table1[[#This Row],[TotalCreditUnallocatedAmount]]</f>
        <v>0</v>
      </c>
    </row>
    <row r="1159" spans="1:33" hidden="1" x14ac:dyDescent="0.25">
      <c r="A1159" t="s">
        <v>2952</v>
      </c>
      <c r="B1159">
        <v>35122</v>
      </c>
      <c r="C1159" t="s">
        <v>3123</v>
      </c>
      <c r="D1159">
        <v>31255</v>
      </c>
      <c r="E1159">
        <v>9370</v>
      </c>
      <c r="F1159" t="s">
        <v>3124</v>
      </c>
      <c r="G1159" t="s">
        <v>3125</v>
      </c>
      <c r="H1159" t="s">
        <v>3126</v>
      </c>
      <c r="I1159" s="1">
        <v>44835</v>
      </c>
      <c r="J1159" s="1">
        <v>44985</v>
      </c>
      <c r="K1159" s="1">
        <v>44836.321554861112</v>
      </c>
      <c r="L1159" s="1">
        <v>44985.213217592594</v>
      </c>
      <c r="M1159" t="s">
        <v>984</v>
      </c>
      <c r="N1159" t="s">
        <v>985</v>
      </c>
      <c r="O1159">
        <v>2260</v>
      </c>
      <c r="P1159">
        <v>0</v>
      </c>
      <c r="Q1159">
        <v>0</v>
      </c>
      <c r="R1159">
        <v>2260</v>
      </c>
      <c r="S1159">
        <v>2260</v>
      </c>
      <c r="T1159">
        <v>-2260</v>
      </c>
      <c r="U1159">
        <v>0</v>
      </c>
      <c r="V1159">
        <v>-2260</v>
      </c>
      <c r="W1159">
        <v>-2260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f>Table1[[#This Row],[RPMO Balance]]-Table1[[#This Row],[RSP Balance]]</f>
        <v>0</v>
      </c>
      <c r="AG1159">
        <f>Table1[[#This Row],[RSP Total Charges]]+Table1[[#This Row],[TotalPaymentUnallocatedAmount]]+Table1[[#This Row],[TotalCreditUnallocatedAmount]]</f>
        <v>0</v>
      </c>
    </row>
    <row r="1160" spans="1:33" hidden="1" x14ac:dyDescent="0.25">
      <c r="A1160" t="s">
        <v>2952</v>
      </c>
      <c r="B1160">
        <v>35587</v>
      </c>
      <c r="C1160" t="s">
        <v>3127</v>
      </c>
      <c r="D1160">
        <v>31486</v>
      </c>
      <c r="E1160">
        <v>9972</v>
      </c>
      <c r="F1160" t="s">
        <v>3128</v>
      </c>
      <c r="G1160" t="s">
        <v>3129</v>
      </c>
      <c r="H1160" t="s">
        <v>3130</v>
      </c>
      <c r="I1160" s="1">
        <v>44835</v>
      </c>
      <c r="J1160" s="1">
        <v>44985</v>
      </c>
      <c r="K1160" s="1">
        <v>44838.321554861112</v>
      </c>
      <c r="L1160" s="1">
        <v>44985.213217592594</v>
      </c>
      <c r="M1160" t="s">
        <v>984</v>
      </c>
      <c r="N1160" t="s">
        <v>985</v>
      </c>
      <c r="O1160">
        <v>2260</v>
      </c>
      <c r="P1160">
        <v>0</v>
      </c>
      <c r="Q1160">
        <v>0</v>
      </c>
      <c r="R1160">
        <v>2260</v>
      </c>
      <c r="S1160">
        <v>2260</v>
      </c>
      <c r="T1160">
        <v>-2260</v>
      </c>
      <c r="U1160">
        <v>0</v>
      </c>
      <c r="V1160">
        <v>-2260</v>
      </c>
      <c r="W1160">
        <v>-2260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f>Table1[[#This Row],[RPMO Balance]]-Table1[[#This Row],[RSP Balance]]</f>
        <v>0</v>
      </c>
      <c r="AG1160">
        <f>Table1[[#This Row],[RSP Total Charges]]+Table1[[#This Row],[TotalPaymentUnallocatedAmount]]+Table1[[#This Row],[TotalCreditUnallocatedAmount]]</f>
        <v>0</v>
      </c>
    </row>
    <row r="1161" spans="1:33" hidden="1" x14ac:dyDescent="0.25">
      <c r="A1161" t="s">
        <v>2952</v>
      </c>
      <c r="B1161">
        <v>35599</v>
      </c>
      <c r="C1161" t="s">
        <v>3131</v>
      </c>
      <c r="D1161">
        <v>31499</v>
      </c>
      <c r="E1161">
        <v>9967</v>
      </c>
      <c r="F1161" t="s">
        <v>3132</v>
      </c>
      <c r="G1161" t="s">
        <v>3133</v>
      </c>
      <c r="H1161" t="s">
        <v>3134</v>
      </c>
      <c r="I1161" s="1">
        <v>44835</v>
      </c>
      <c r="J1161" s="1">
        <v>45016</v>
      </c>
      <c r="K1161" s="1">
        <v>44895.213217592594</v>
      </c>
      <c r="L1161" s="1">
        <v>45016</v>
      </c>
      <c r="M1161" t="s">
        <v>36</v>
      </c>
      <c r="N1161" t="s">
        <v>37</v>
      </c>
      <c r="O1161">
        <v>2020</v>
      </c>
      <c r="P1161">
        <v>0</v>
      </c>
      <c r="Q1161">
        <v>-960</v>
      </c>
      <c r="R1161">
        <v>2980</v>
      </c>
      <c r="S1161">
        <v>2980</v>
      </c>
      <c r="T1161">
        <v>-2020</v>
      </c>
      <c r="U1161">
        <v>0</v>
      </c>
      <c r="V1161">
        <v>-2020</v>
      </c>
      <c r="W1161">
        <v>-2020</v>
      </c>
      <c r="X1161">
        <v>-960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f>Table1[[#This Row],[RPMO Balance]]-Table1[[#This Row],[RSP Balance]]</f>
        <v>0</v>
      </c>
      <c r="AG1161">
        <f>Table1[[#This Row],[RSP Total Charges]]+Table1[[#This Row],[TotalPaymentUnallocatedAmount]]+Table1[[#This Row],[TotalCreditUnallocatedAmount]]</f>
        <v>0</v>
      </c>
    </row>
    <row r="1162" spans="1:33" hidden="1" x14ac:dyDescent="0.25">
      <c r="A1162" t="s">
        <v>2952</v>
      </c>
      <c r="B1162">
        <v>35650</v>
      </c>
      <c r="C1162" t="s">
        <v>3135</v>
      </c>
      <c r="D1162">
        <v>31548</v>
      </c>
      <c r="E1162">
        <v>9880</v>
      </c>
      <c r="F1162" t="s">
        <v>3136</v>
      </c>
      <c r="G1162" t="s">
        <v>3137</v>
      </c>
      <c r="H1162" t="s">
        <v>3138</v>
      </c>
      <c r="I1162" s="1">
        <v>44835</v>
      </c>
      <c r="J1162" s="1">
        <v>44985</v>
      </c>
      <c r="K1162" s="1">
        <v>44838.321554861112</v>
      </c>
      <c r="L1162" s="1">
        <v>44985.213217592594</v>
      </c>
      <c r="M1162" t="s">
        <v>984</v>
      </c>
      <c r="N1162" t="s">
        <v>985</v>
      </c>
      <c r="O1162">
        <v>2260</v>
      </c>
      <c r="P1162">
        <v>0</v>
      </c>
      <c r="Q1162">
        <v>0</v>
      </c>
      <c r="R1162">
        <v>2260</v>
      </c>
      <c r="S1162">
        <v>2260</v>
      </c>
      <c r="T1162">
        <v>-2260</v>
      </c>
      <c r="U1162">
        <v>0</v>
      </c>
      <c r="V1162">
        <v>-2260</v>
      </c>
      <c r="W1162">
        <v>-2260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f>Table1[[#This Row],[RPMO Balance]]-Table1[[#This Row],[RSP Balance]]</f>
        <v>0</v>
      </c>
      <c r="AG1162">
        <f>Table1[[#This Row],[RSP Total Charges]]+Table1[[#This Row],[TotalPaymentUnallocatedAmount]]+Table1[[#This Row],[TotalCreditUnallocatedAmount]]</f>
        <v>0</v>
      </c>
    </row>
    <row r="1163" spans="1:33" hidden="1" x14ac:dyDescent="0.25">
      <c r="A1163" t="s">
        <v>2952</v>
      </c>
      <c r="B1163">
        <v>35807</v>
      </c>
      <c r="C1163" t="s">
        <v>3139</v>
      </c>
      <c r="D1163">
        <v>31658</v>
      </c>
      <c r="E1163">
        <v>9988</v>
      </c>
      <c r="F1163" t="s">
        <v>3140</v>
      </c>
      <c r="G1163" t="s">
        <v>3141</v>
      </c>
      <c r="H1163" t="s">
        <v>3142</v>
      </c>
      <c r="I1163" s="1">
        <v>44835</v>
      </c>
      <c r="J1163" s="1">
        <v>45016</v>
      </c>
      <c r="K1163" s="1">
        <v>44836.321554861112</v>
      </c>
      <c r="L1163" s="1">
        <v>45016</v>
      </c>
      <c r="M1163" t="s">
        <v>36</v>
      </c>
      <c r="N1163" t="s">
        <v>37</v>
      </c>
      <c r="O1163">
        <v>2877.5</v>
      </c>
      <c r="P1163">
        <v>0</v>
      </c>
      <c r="Q1163">
        <v>0</v>
      </c>
      <c r="R1163">
        <v>2877.5</v>
      </c>
      <c r="S1163">
        <v>2877.5</v>
      </c>
      <c r="T1163">
        <v>-2877.5</v>
      </c>
      <c r="U1163">
        <v>0</v>
      </c>
      <c r="V1163">
        <v>-2877.5</v>
      </c>
      <c r="W1163">
        <v>-2877.5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f>Table1[[#This Row],[RPMO Balance]]-Table1[[#This Row],[RSP Balance]]</f>
        <v>0</v>
      </c>
      <c r="AG1163">
        <f>Table1[[#This Row],[RSP Total Charges]]+Table1[[#This Row],[TotalPaymentUnallocatedAmount]]+Table1[[#This Row],[TotalCreditUnallocatedAmount]]</f>
        <v>0</v>
      </c>
    </row>
    <row r="1164" spans="1:33" hidden="1" x14ac:dyDescent="0.25">
      <c r="A1164" t="s">
        <v>2952</v>
      </c>
      <c r="B1164">
        <v>35884</v>
      </c>
      <c r="C1164" t="s">
        <v>3143</v>
      </c>
      <c r="D1164">
        <v>31733</v>
      </c>
      <c r="E1164">
        <v>10020</v>
      </c>
      <c r="F1164" t="s">
        <v>3144</v>
      </c>
      <c r="G1164" t="s">
        <v>3145</v>
      </c>
      <c r="H1164" t="s">
        <v>3146</v>
      </c>
      <c r="I1164" s="1">
        <v>44835</v>
      </c>
      <c r="J1164" s="1">
        <v>45016</v>
      </c>
      <c r="K1164" s="1">
        <v>44845.321554861112</v>
      </c>
      <c r="L1164" s="1">
        <v>45016</v>
      </c>
      <c r="M1164" t="s">
        <v>36</v>
      </c>
      <c r="N1164" t="s">
        <v>37</v>
      </c>
      <c r="O1164">
        <v>3235</v>
      </c>
      <c r="P1164">
        <v>0</v>
      </c>
      <c r="Q1164">
        <v>0</v>
      </c>
      <c r="R1164">
        <v>3235</v>
      </c>
      <c r="S1164">
        <v>3235</v>
      </c>
      <c r="T1164">
        <v>-3235</v>
      </c>
      <c r="U1164">
        <v>0</v>
      </c>
      <c r="V1164">
        <v>-3235</v>
      </c>
      <c r="W1164">
        <v>-3235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f>Table1[[#This Row],[RPMO Balance]]-Table1[[#This Row],[RSP Balance]]</f>
        <v>0</v>
      </c>
      <c r="AG1164">
        <f>Table1[[#This Row],[RSP Total Charges]]+Table1[[#This Row],[TotalPaymentUnallocatedAmount]]+Table1[[#This Row],[TotalCreditUnallocatedAmount]]</f>
        <v>0</v>
      </c>
    </row>
    <row r="1165" spans="1:33" hidden="1" x14ac:dyDescent="0.25">
      <c r="A1165" t="s">
        <v>2952</v>
      </c>
      <c r="B1165">
        <v>35915</v>
      </c>
      <c r="C1165" t="s">
        <v>3147</v>
      </c>
      <c r="D1165">
        <v>31763</v>
      </c>
      <c r="E1165">
        <v>9978</v>
      </c>
      <c r="F1165" t="s">
        <v>3148</v>
      </c>
      <c r="G1165" t="s">
        <v>3149</v>
      </c>
      <c r="H1165" t="s">
        <v>3150</v>
      </c>
      <c r="I1165" s="1">
        <v>44835</v>
      </c>
      <c r="J1165" s="1">
        <v>45016</v>
      </c>
      <c r="K1165" s="1">
        <v>44849.321554861112</v>
      </c>
      <c r="L1165" s="1">
        <v>45016</v>
      </c>
      <c r="M1165" t="s">
        <v>36</v>
      </c>
      <c r="N1165" t="s">
        <v>37</v>
      </c>
      <c r="O1165">
        <v>2740</v>
      </c>
      <c r="P1165">
        <v>0</v>
      </c>
      <c r="Q1165">
        <v>0</v>
      </c>
      <c r="R1165">
        <v>2740</v>
      </c>
      <c r="S1165">
        <v>2740</v>
      </c>
      <c r="T1165">
        <v>-2740</v>
      </c>
      <c r="U1165">
        <v>0</v>
      </c>
      <c r="V1165">
        <v>-2740</v>
      </c>
      <c r="W1165">
        <v>-2740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f>Table1[[#This Row],[RPMO Balance]]-Table1[[#This Row],[RSP Balance]]</f>
        <v>0</v>
      </c>
      <c r="AG1165">
        <f>Table1[[#This Row],[RSP Total Charges]]+Table1[[#This Row],[TotalPaymentUnallocatedAmount]]+Table1[[#This Row],[TotalCreditUnallocatedAmount]]</f>
        <v>0</v>
      </c>
    </row>
    <row r="1166" spans="1:33" hidden="1" x14ac:dyDescent="0.25">
      <c r="A1166" t="s">
        <v>2952</v>
      </c>
      <c r="B1166">
        <v>35944</v>
      </c>
      <c r="C1166" t="s">
        <v>3151</v>
      </c>
      <c r="D1166">
        <v>31793</v>
      </c>
      <c r="E1166">
        <v>8943</v>
      </c>
      <c r="F1166" t="s">
        <v>1627</v>
      </c>
      <c r="G1166" t="s">
        <v>3152</v>
      </c>
      <c r="H1166" t="s">
        <v>3153</v>
      </c>
      <c r="I1166" s="1">
        <v>44835</v>
      </c>
      <c r="J1166" s="1">
        <v>44985</v>
      </c>
      <c r="K1166" s="1">
        <v>44838.321554861112</v>
      </c>
      <c r="L1166" s="1">
        <v>44985.213217592594</v>
      </c>
      <c r="M1166" t="s">
        <v>984</v>
      </c>
      <c r="N1166" t="s">
        <v>985</v>
      </c>
      <c r="O1166">
        <v>2260</v>
      </c>
      <c r="P1166">
        <v>0</v>
      </c>
      <c r="Q1166">
        <v>0</v>
      </c>
      <c r="R1166">
        <v>2260</v>
      </c>
      <c r="S1166">
        <v>2260</v>
      </c>
      <c r="T1166">
        <v>-2260</v>
      </c>
      <c r="U1166">
        <v>0</v>
      </c>
      <c r="V1166">
        <v>-2260</v>
      </c>
      <c r="W1166">
        <v>-2260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f>Table1[[#This Row],[RPMO Balance]]-Table1[[#This Row],[RSP Balance]]</f>
        <v>0</v>
      </c>
      <c r="AG1166">
        <f>Table1[[#This Row],[RSP Total Charges]]+Table1[[#This Row],[TotalPaymentUnallocatedAmount]]+Table1[[#This Row],[TotalCreditUnallocatedAmount]]</f>
        <v>0</v>
      </c>
    </row>
    <row r="1167" spans="1:33" hidden="1" x14ac:dyDescent="0.25">
      <c r="A1167" t="s">
        <v>2952</v>
      </c>
      <c r="B1167">
        <v>36229</v>
      </c>
      <c r="C1167" t="s">
        <v>3154</v>
      </c>
      <c r="D1167">
        <v>32033</v>
      </c>
      <c r="E1167">
        <v>10088</v>
      </c>
      <c r="F1167" t="s">
        <v>3155</v>
      </c>
      <c r="G1167" t="s">
        <v>3156</v>
      </c>
      <c r="H1167" t="s">
        <v>3157</v>
      </c>
      <c r="I1167" s="1">
        <v>44897</v>
      </c>
      <c r="J1167" s="1">
        <v>45016</v>
      </c>
      <c r="K1167" s="1">
        <v>44938.213217592594</v>
      </c>
      <c r="L1167" s="1">
        <v>45016</v>
      </c>
      <c r="M1167" t="s">
        <v>36</v>
      </c>
      <c r="N1167" t="s">
        <v>37</v>
      </c>
      <c r="O1167">
        <v>1000</v>
      </c>
      <c r="P1167">
        <v>0</v>
      </c>
      <c r="Q1167">
        <v>0</v>
      </c>
      <c r="R1167">
        <v>1000</v>
      </c>
      <c r="S1167">
        <v>1000</v>
      </c>
      <c r="T1167">
        <v>-1000</v>
      </c>
      <c r="U1167">
        <v>0</v>
      </c>
      <c r="V1167">
        <v>-1000</v>
      </c>
      <c r="W1167">
        <v>-1000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f>Table1[[#This Row],[RPMO Balance]]-Table1[[#This Row],[RSP Balance]]</f>
        <v>0</v>
      </c>
      <c r="AG1167">
        <f>Table1[[#This Row],[RSP Total Charges]]+Table1[[#This Row],[TotalPaymentUnallocatedAmount]]+Table1[[#This Row],[TotalCreditUnallocatedAmount]]</f>
        <v>0</v>
      </c>
    </row>
    <row r="1168" spans="1:33" hidden="1" x14ac:dyDescent="0.25">
      <c r="A1168" t="s">
        <v>2952</v>
      </c>
      <c r="B1168">
        <v>36235</v>
      </c>
      <c r="C1168" t="s">
        <v>3158</v>
      </c>
      <c r="D1168">
        <v>32039</v>
      </c>
      <c r="E1168">
        <v>10091</v>
      </c>
      <c r="F1168" t="s">
        <v>3159</v>
      </c>
      <c r="G1168" t="s">
        <v>3160</v>
      </c>
      <c r="H1168" t="s">
        <v>3161</v>
      </c>
      <c r="I1168" s="1">
        <v>44835</v>
      </c>
      <c r="J1168" s="1">
        <v>45016</v>
      </c>
      <c r="K1168" s="1">
        <v>44866.213217592594</v>
      </c>
      <c r="L1168" s="1">
        <v>45016</v>
      </c>
      <c r="M1168" t="s">
        <v>36</v>
      </c>
      <c r="N1168" t="s">
        <v>37</v>
      </c>
      <c r="O1168">
        <v>1450</v>
      </c>
      <c r="P1168">
        <v>0</v>
      </c>
      <c r="Q1168">
        <v>0</v>
      </c>
      <c r="R1168">
        <v>1450</v>
      </c>
      <c r="S1168">
        <v>1150</v>
      </c>
      <c r="T1168">
        <v>-1150</v>
      </c>
      <c r="U1168">
        <v>300</v>
      </c>
      <c r="V1168">
        <v>-1150</v>
      </c>
      <c r="W1168">
        <v>-1150</v>
      </c>
      <c r="X1168">
        <v>0</v>
      </c>
      <c r="Y1168">
        <v>0</v>
      </c>
      <c r="Z1168">
        <v>0</v>
      </c>
      <c r="AA1168">
        <v>0</v>
      </c>
      <c r="AB1168">
        <v>300</v>
      </c>
      <c r="AC1168">
        <v>0</v>
      </c>
      <c r="AD1168">
        <v>0</v>
      </c>
      <c r="AE1168">
        <v>300</v>
      </c>
      <c r="AF1168">
        <f>Table1[[#This Row],[RPMO Balance]]-Table1[[#This Row],[RSP Balance]]</f>
        <v>0</v>
      </c>
      <c r="AG1168">
        <f>Table1[[#This Row],[RSP Total Charges]]+Table1[[#This Row],[TotalPaymentUnallocatedAmount]]+Table1[[#This Row],[TotalCreditUnallocatedAmount]]</f>
        <v>300</v>
      </c>
    </row>
    <row r="1169" spans="1:33" hidden="1" x14ac:dyDescent="0.25">
      <c r="A1169" t="s">
        <v>2952</v>
      </c>
      <c r="B1169">
        <v>36250</v>
      </c>
      <c r="C1169" t="s">
        <v>3162</v>
      </c>
      <c r="D1169">
        <v>32054</v>
      </c>
      <c r="E1169">
        <v>10095</v>
      </c>
      <c r="F1169" t="s">
        <v>3163</v>
      </c>
      <c r="G1169" t="s">
        <v>3164</v>
      </c>
      <c r="H1169" t="s">
        <v>3165</v>
      </c>
      <c r="I1169" s="1">
        <v>44835</v>
      </c>
      <c r="J1169" s="1">
        <v>44985</v>
      </c>
      <c r="K1169" s="1">
        <v>44838.321554861112</v>
      </c>
      <c r="L1169" s="1">
        <v>44985.213217592594</v>
      </c>
      <c r="M1169" t="s">
        <v>984</v>
      </c>
      <c r="N1169" t="s">
        <v>985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f>Table1[[#This Row],[RPMO Balance]]-Table1[[#This Row],[RSP Balance]]</f>
        <v>0</v>
      </c>
      <c r="AG1169">
        <f>Table1[[#This Row],[RSP Total Charges]]+Table1[[#This Row],[TotalPaymentUnallocatedAmount]]+Table1[[#This Row],[TotalCreditUnallocatedAmount]]</f>
        <v>0</v>
      </c>
    </row>
    <row r="1170" spans="1:33" hidden="1" x14ac:dyDescent="0.25">
      <c r="A1170" t="s">
        <v>2952</v>
      </c>
      <c r="B1170">
        <v>36348</v>
      </c>
      <c r="C1170" t="s">
        <v>3166</v>
      </c>
      <c r="D1170">
        <v>32141</v>
      </c>
      <c r="E1170">
        <v>9881</v>
      </c>
      <c r="F1170" t="s">
        <v>3167</v>
      </c>
      <c r="G1170" t="s">
        <v>3168</v>
      </c>
      <c r="H1170" t="s">
        <v>3169</v>
      </c>
      <c r="I1170" s="1">
        <v>44835</v>
      </c>
      <c r="J1170" s="1">
        <v>45016</v>
      </c>
      <c r="K1170" s="1">
        <v>44845.321554861112</v>
      </c>
      <c r="L1170" s="1">
        <v>45016</v>
      </c>
      <c r="M1170" t="s">
        <v>36</v>
      </c>
      <c r="N1170" t="s">
        <v>37</v>
      </c>
      <c r="O1170">
        <v>1750</v>
      </c>
      <c r="P1170">
        <v>0</v>
      </c>
      <c r="Q1170">
        <v>0</v>
      </c>
      <c r="R1170">
        <v>1750</v>
      </c>
      <c r="S1170">
        <v>1750</v>
      </c>
      <c r="T1170">
        <v>-1750</v>
      </c>
      <c r="U1170">
        <v>0</v>
      </c>
      <c r="V1170">
        <v>-1750</v>
      </c>
      <c r="W1170">
        <v>-1750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f>Table1[[#This Row],[RPMO Balance]]-Table1[[#This Row],[RSP Balance]]</f>
        <v>0</v>
      </c>
      <c r="AG1170">
        <f>Table1[[#This Row],[RSP Total Charges]]+Table1[[#This Row],[TotalPaymentUnallocatedAmount]]+Table1[[#This Row],[TotalCreditUnallocatedAmount]]</f>
        <v>0</v>
      </c>
    </row>
    <row r="1171" spans="1:33" hidden="1" x14ac:dyDescent="0.25">
      <c r="A1171" t="s">
        <v>2952</v>
      </c>
      <c r="B1171">
        <v>36592</v>
      </c>
      <c r="C1171" t="s">
        <v>3170</v>
      </c>
      <c r="D1171">
        <v>32377</v>
      </c>
      <c r="E1171">
        <v>9238</v>
      </c>
      <c r="F1171" t="s">
        <v>3171</v>
      </c>
      <c r="G1171" t="s">
        <v>3172</v>
      </c>
      <c r="H1171" t="s">
        <v>3173</v>
      </c>
      <c r="I1171" s="1">
        <v>44835</v>
      </c>
      <c r="J1171" s="1">
        <v>45016</v>
      </c>
      <c r="K1171" s="1">
        <v>44838.321554861112</v>
      </c>
      <c r="L1171" s="1">
        <v>45016</v>
      </c>
      <c r="M1171" t="s">
        <v>36</v>
      </c>
      <c r="N1171" t="s">
        <v>37</v>
      </c>
      <c r="O1171">
        <v>2740</v>
      </c>
      <c r="P1171">
        <v>0</v>
      </c>
      <c r="Q1171">
        <v>0</v>
      </c>
      <c r="R1171">
        <v>2740</v>
      </c>
      <c r="S1171">
        <v>2740</v>
      </c>
      <c r="T1171">
        <v>-2740</v>
      </c>
      <c r="U1171">
        <v>0</v>
      </c>
      <c r="V1171">
        <v>-2740</v>
      </c>
      <c r="W1171">
        <v>-2740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f>Table1[[#This Row],[RPMO Balance]]-Table1[[#This Row],[RSP Balance]]</f>
        <v>0</v>
      </c>
      <c r="AG1171">
        <f>Table1[[#This Row],[RSP Total Charges]]+Table1[[#This Row],[TotalPaymentUnallocatedAmount]]+Table1[[#This Row],[TotalCreditUnallocatedAmount]]</f>
        <v>0</v>
      </c>
    </row>
    <row r="1172" spans="1:33" hidden="1" x14ac:dyDescent="0.25">
      <c r="A1172" t="s">
        <v>2952</v>
      </c>
      <c r="B1172">
        <v>36740</v>
      </c>
      <c r="C1172" t="s">
        <v>3174</v>
      </c>
      <c r="D1172">
        <v>32491</v>
      </c>
      <c r="E1172">
        <v>10068</v>
      </c>
      <c r="F1172" t="s">
        <v>3175</v>
      </c>
      <c r="G1172" t="s">
        <v>3176</v>
      </c>
      <c r="H1172" t="s">
        <v>3177</v>
      </c>
      <c r="I1172" s="1">
        <v>44835</v>
      </c>
      <c r="J1172" s="1">
        <v>45007</v>
      </c>
      <c r="K1172" s="1">
        <v>44852.213217592594</v>
      </c>
      <c r="L1172" s="1">
        <v>45007.213217592594</v>
      </c>
      <c r="M1172" t="s">
        <v>984</v>
      </c>
      <c r="N1172" t="s">
        <v>985</v>
      </c>
      <c r="O1172">
        <v>2460</v>
      </c>
      <c r="P1172">
        <v>0</v>
      </c>
      <c r="Q1172">
        <v>-280</v>
      </c>
      <c r="R1172">
        <v>2740</v>
      </c>
      <c r="S1172">
        <v>2260</v>
      </c>
      <c r="T1172">
        <v>-2460</v>
      </c>
      <c r="U1172">
        <v>0</v>
      </c>
      <c r="V1172">
        <v>-2260</v>
      </c>
      <c r="W1172">
        <v>-2260</v>
      </c>
      <c r="X1172">
        <v>0</v>
      </c>
      <c r="Y1172" s="2">
        <v>-200</v>
      </c>
      <c r="Z1172" s="2">
        <v>-280</v>
      </c>
      <c r="AA1172">
        <v>0</v>
      </c>
      <c r="AB1172" s="2">
        <v>480</v>
      </c>
      <c r="AC1172">
        <v>-200</v>
      </c>
      <c r="AD1172">
        <v>-280</v>
      </c>
      <c r="AE1172">
        <v>0</v>
      </c>
      <c r="AF1172">
        <f>Table1[[#This Row],[RPMO Balance]]-Table1[[#This Row],[RSP Balance]]</f>
        <v>0</v>
      </c>
      <c r="AG1172">
        <f>Table1[[#This Row],[RSP Total Charges]]+Table1[[#This Row],[TotalPaymentUnallocatedAmount]]+Table1[[#This Row],[TotalCreditUnallocatedAmount]]</f>
        <v>0</v>
      </c>
    </row>
    <row r="1173" spans="1:33" hidden="1" x14ac:dyDescent="0.25">
      <c r="A1173" t="s">
        <v>2952</v>
      </c>
      <c r="B1173">
        <v>36742</v>
      </c>
      <c r="C1173" t="s">
        <v>3178</v>
      </c>
      <c r="D1173">
        <v>32493</v>
      </c>
      <c r="E1173">
        <v>10138</v>
      </c>
      <c r="F1173" t="s">
        <v>3179</v>
      </c>
      <c r="G1173" t="s">
        <v>3180</v>
      </c>
      <c r="H1173" t="s">
        <v>3181</v>
      </c>
      <c r="I1173" s="1">
        <v>44835</v>
      </c>
      <c r="J1173" s="1">
        <v>45016</v>
      </c>
      <c r="K1173" s="1">
        <v>44838.321554861112</v>
      </c>
      <c r="L1173" s="1">
        <v>45016</v>
      </c>
      <c r="M1173" t="s">
        <v>36</v>
      </c>
      <c r="N1173" t="s">
        <v>37</v>
      </c>
      <c r="O1173">
        <v>3372.5</v>
      </c>
      <c r="P1173">
        <v>0</v>
      </c>
      <c r="Q1173">
        <v>0</v>
      </c>
      <c r="R1173">
        <v>3372.5</v>
      </c>
      <c r="S1173">
        <v>3372.5</v>
      </c>
      <c r="T1173">
        <v>-3372.5</v>
      </c>
      <c r="U1173">
        <v>0</v>
      </c>
      <c r="V1173">
        <v>-3372.5</v>
      </c>
      <c r="W1173">
        <v>-3372.5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f>Table1[[#This Row],[RPMO Balance]]-Table1[[#This Row],[RSP Balance]]</f>
        <v>0</v>
      </c>
      <c r="AG1173">
        <f>Table1[[#This Row],[RSP Total Charges]]+Table1[[#This Row],[TotalPaymentUnallocatedAmount]]+Table1[[#This Row],[TotalCreditUnallocatedAmount]]</f>
        <v>0</v>
      </c>
    </row>
    <row r="1174" spans="1:33" hidden="1" x14ac:dyDescent="0.25">
      <c r="A1174" t="s">
        <v>2952</v>
      </c>
      <c r="B1174">
        <v>36838</v>
      </c>
      <c r="C1174" t="s">
        <v>3182</v>
      </c>
      <c r="D1174">
        <v>32586</v>
      </c>
      <c r="E1174">
        <v>9895</v>
      </c>
      <c r="F1174" t="s">
        <v>3183</v>
      </c>
      <c r="G1174" t="s">
        <v>3184</v>
      </c>
      <c r="H1174" t="s">
        <v>3185</v>
      </c>
      <c r="I1174" s="1">
        <v>44835</v>
      </c>
      <c r="J1174" s="1">
        <v>45016</v>
      </c>
      <c r="K1174" s="1">
        <v>44846</v>
      </c>
      <c r="L1174" s="1">
        <v>45016</v>
      </c>
      <c r="M1174" t="s">
        <v>36</v>
      </c>
      <c r="N1174" t="s">
        <v>37</v>
      </c>
      <c r="O1174">
        <v>2740</v>
      </c>
      <c r="P1174">
        <v>0</v>
      </c>
      <c r="Q1174">
        <v>0</v>
      </c>
      <c r="R1174">
        <v>2740</v>
      </c>
      <c r="S1174">
        <v>2740</v>
      </c>
      <c r="T1174">
        <v>-2740</v>
      </c>
      <c r="U1174">
        <v>0</v>
      </c>
      <c r="V1174">
        <v>-2740</v>
      </c>
      <c r="W1174">
        <v>-2740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f>Table1[[#This Row],[RPMO Balance]]-Table1[[#This Row],[RSP Balance]]</f>
        <v>0</v>
      </c>
      <c r="AG1174">
        <f>Table1[[#This Row],[RSP Total Charges]]+Table1[[#This Row],[TotalPaymentUnallocatedAmount]]+Table1[[#This Row],[TotalCreditUnallocatedAmount]]</f>
        <v>0</v>
      </c>
    </row>
    <row r="1175" spans="1:33" hidden="1" x14ac:dyDescent="0.25">
      <c r="A1175" t="s">
        <v>2952</v>
      </c>
      <c r="B1175">
        <v>36850</v>
      </c>
      <c r="C1175" t="s">
        <v>3186</v>
      </c>
      <c r="D1175">
        <v>32598</v>
      </c>
      <c r="E1175">
        <v>10157</v>
      </c>
      <c r="F1175" t="s">
        <v>3187</v>
      </c>
      <c r="G1175" t="s">
        <v>3188</v>
      </c>
      <c r="H1175" t="s">
        <v>3189</v>
      </c>
      <c r="I1175" s="1">
        <v>44835</v>
      </c>
      <c r="J1175" s="1">
        <v>45016</v>
      </c>
      <c r="K1175" s="1">
        <v>44846</v>
      </c>
      <c r="L1175" s="1">
        <v>45016</v>
      </c>
      <c r="M1175" t="s">
        <v>36</v>
      </c>
      <c r="N1175" t="s">
        <v>37</v>
      </c>
      <c r="O1175">
        <v>3235</v>
      </c>
      <c r="P1175">
        <v>0</v>
      </c>
      <c r="Q1175">
        <v>0</v>
      </c>
      <c r="R1175">
        <v>3235</v>
      </c>
      <c r="S1175">
        <v>3235</v>
      </c>
      <c r="T1175">
        <v>-3235</v>
      </c>
      <c r="U1175">
        <v>0</v>
      </c>
      <c r="V1175">
        <v>-3235</v>
      </c>
      <c r="W1175">
        <v>-3235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f>Table1[[#This Row],[RPMO Balance]]-Table1[[#This Row],[RSP Balance]]</f>
        <v>0</v>
      </c>
      <c r="AG1175">
        <f>Table1[[#This Row],[RSP Total Charges]]+Table1[[#This Row],[TotalPaymentUnallocatedAmount]]+Table1[[#This Row],[TotalCreditUnallocatedAmount]]</f>
        <v>0</v>
      </c>
    </row>
    <row r="1176" spans="1:33" hidden="1" x14ac:dyDescent="0.25">
      <c r="A1176" t="s">
        <v>2952</v>
      </c>
      <c r="B1176">
        <v>36965</v>
      </c>
      <c r="C1176" t="s">
        <v>3190</v>
      </c>
      <c r="D1176">
        <v>32659</v>
      </c>
      <c r="E1176">
        <v>10020</v>
      </c>
      <c r="F1176" t="s">
        <v>3144</v>
      </c>
      <c r="G1176" t="s">
        <v>3145</v>
      </c>
      <c r="H1176" t="s">
        <v>3191</v>
      </c>
      <c r="I1176" s="1">
        <v>44833.397349537037</v>
      </c>
      <c r="J1176" s="1">
        <v>44833.397349537037</v>
      </c>
      <c r="K1176" s="1">
        <v>44833.397349537037</v>
      </c>
      <c r="L1176" s="1">
        <v>44833.397349537037</v>
      </c>
      <c r="M1176" t="s">
        <v>984</v>
      </c>
      <c r="N1176" t="s">
        <v>985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f>Table1[[#This Row],[RPMO Balance]]-Table1[[#This Row],[RSP Balance]]</f>
        <v>0</v>
      </c>
      <c r="AG1176">
        <f>Table1[[#This Row],[RSP Total Charges]]+Table1[[#This Row],[TotalPaymentUnallocatedAmount]]+Table1[[#This Row],[TotalCreditUnallocatedAmount]]</f>
        <v>0</v>
      </c>
    </row>
    <row r="1177" spans="1:33" hidden="1" x14ac:dyDescent="0.25">
      <c r="A1177" t="s">
        <v>2952</v>
      </c>
      <c r="B1177">
        <v>36982</v>
      </c>
      <c r="C1177" t="s">
        <v>3192</v>
      </c>
      <c r="D1177">
        <v>32677</v>
      </c>
      <c r="E1177">
        <v>10211</v>
      </c>
      <c r="F1177" t="s">
        <v>3193</v>
      </c>
      <c r="G1177" t="s">
        <v>3194</v>
      </c>
      <c r="H1177" t="s">
        <v>3195</v>
      </c>
      <c r="I1177" s="1">
        <v>44835</v>
      </c>
      <c r="J1177" s="1">
        <v>45077</v>
      </c>
      <c r="K1177" s="1">
        <v>44897.213217592594</v>
      </c>
      <c r="L1177" s="1">
        <v>45077</v>
      </c>
      <c r="M1177" t="s">
        <v>36</v>
      </c>
      <c r="N1177" t="s">
        <v>37</v>
      </c>
      <c r="O1177">
        <v>1300</v>
      </c>
      <c r="P1177">
        <v>0</v>
      </c>
      <c r="Q1177">
        <v>-600</v>
      </c>
      <c r="R1177">
        <v>1900</v>
      </c>
      <c r="S1177">
        <v>1900</v>
      </c>
      <c r="T1177">
        <v>-1300</v>
      </c>
      <c r="U1177">
        <v>0</v>
      </c>
      <c r="V1177">
        <v>-1300</v>
      </c>
      <c r="W1177">
        <v>-1300</v>
      </c>
      <c r="X1177">
        <v>-600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f>Table1[[#This Row],[RPMO Balance]]-Table1[[#This Row],[RSP Balance]]</f>
        <v>0</v>
      </c>
      <c r="AG1177">
        <f>Table1[[#This Row],[RSP Total Charges]]+Table1[[#This Row],[TotalPaymentUnallocatedAmount]]+Table1[[#This Row],[TotalCreditUnallocatedAmount]]</f>
        <v>0</v>
      </c>
    </row>
    <row r="1178" spans="1:33" hidden="1" x14ac:dyDescent="0.25">
      <c r="A1178" t="s">
        <v>2952</v>
      </c>
      <c r="B1178">
        <v>36987</v>
      </c>
      <c r="C1178" t="s">
        <v>3196</v>
      </c>
      <c r="D1178">
        <v>32682</v>
      </c>
      <c r="E1178">
        <v>9984</v>
      </c>
      <c r="F1178" t="s">
        <v>3197</v>
      </c>
      <c r="G1178" t="s">
        <v>3198</v>
      </c>
      <c r="H1178" t="s">
        <v>3199</v>
      </c>
      <c r="I1178" s="1">
        <v>44835</v>
      </c>
      <c r="J1178" s="1">
        <v>44985</v>
      </c>
      <c r="K1178" s="1">
        <v>44844.321554861112</v>
      </c>
      <c r="L1178" s="1">
        <v>44985.213217592594</v>
      </c>
      <c r="M1178" t="s">
        <v>984</v>
      </c>
      <c r="N1178" t="s">
        <v>985</v>
      </c>
      <c r="O1178">
        <v>2777.5</v>
      </c>
      <c r="P1178">
        <v>0</v>
      </c>
      <c r="Q1178">
        <v>-200</v>
      </c>
      <c r="R1178">
        <v>2977.5</v>
      </c>
      <c r="S1178">
        <v>2977.5</v>
      </c>
      <c r="T1178">
        <v>-2777.5</v>
      </c>
      <c r="U1178">
        <v>0</v>
      </c>
      <c r="V1178">
        <v>-2777.5</v>
      </c>
      <c r="W1178">
        <v>-2777.5</v>
      </c>
      <c r="X1178">
        <v>-200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f>Table1[[#This Row],[RPMO Balance]]-Table1[[#This Row],[RSP Balance]]</f>
        <v>0</v>
      </c>
      <c r="AG1178">
        <f>Table1[[#This Row],[RSP Total Charges]]+Table1[[#This Row],[TotalPaymentUnallocatedAmount]]+Table1[[#This Row],[TotalCreditUnallocatedAmount]]</f>
        <v>0</v>
      </c>
    </row>
    <row r="1179" spans="1:33" hidden="1" x14ac:dyDescent="0.25">
      <c r="A1179" t="s">
        <v>2952</v>
      </c>
      <c r="B1179">
        <v>36987</v>
      </c>
      <c r="C1179" t="s">
        <v>3200</v>
      </c>
      <c r="D1179">
        <v>32687</v>
      </c>
      <c r="E1179">
        <v>10229</v>
      </c>
      <c r="F1179" t="s">
        <v>3201</v>
      </c>
      <c r="G1179" t="s">
        <v>3202</v>
      </c>
      <c r="H1179" t="s">
        <v>3199</v>
      </c>
      <c r="I1179" s="1">
        <v>44835</v>
      </c>
      <c r="J1179" s="1">
        <v>45016</v>
      </c>
      <c r="K1179" s="1">
        <v>44844.321554861112</v>
      </c>
      <c r="L1179" s="1">
        <v>45016</v>
      </c>
      <c r="M1179" t="s">
        <v>36</v>
      </c>
      <c r="N1179" t="s">
        <v>37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f>Table1[[#This Row],[RPMO Balance]]-Table1[[#This Row],[RSP Balance]]</f>
        <v>0</v>
      </c>
      <c r="AG1179">
        <f>Table1[[#This Row],[RSP Total Charges]]+Table1[[#This Row],[TotalPaymentUnallocatedAmount]]+Table1[[#This Row],[TotalCreditUnallocatedAmount]]</f>
        <v>0</v>
      </c>
    </row>
    <row r="1180" spans="1:33" hidden="1" x14ac:dyDescent="0.25">
      <c r="A1180" t="s">
        <v>2952</v>
      </c>
      <c r="B1180">
        <v>37038</v>
      </c>
      <c r="C1180" t="s">
        <v>3203</v>
      </c>
      <c r="D1180">
        <v>32734</v>
      </c>
      <c r="E1180">
        <v>10154</v>
      </c>
      <c r="F1180" t="s">
        <v>3204</v>
      </c>
      <c r="G1180" t="s">
        <v>3205</v>
      </c>
      <c r="H1180" t="s">
        <v>3206</v>
      </c>
      <c r="I1180" s="1">
        <v>44835</v>
      </c>
      <c r="J1180" s="1">
        <v>44957</v>
      </c>
      <c r="K1180" s="1">
        <v>44842.321554861112</v>
      </c>
      <c r="L1180" s="1">
        <v>44957.213217592594</v>
      </c>
      <c r="M1180" t="s">
        <v>984</v>
      </c>
      <c r="N1180" t="s">
        <v>985</v>
      </c>
      <c r="O1180">
        <v>2182.5</v>
      </c>
      <c r="P1180">
        <v>0</v>
      </c>
      <c r="Q1180">
        <v>0</v>
      </c>
      <c r="R1180">
        <v>2182.5</v>
      </c>
      <c r="S1180">
        <v>2182.5</v>
      </c>
      <c r="T1180">
        <v>-2182.5</v>
      </c>
      <c r="U1180">
        <v>0</v>
      </c>
      <c r="V1180">
        <v>-2182.5</v>
      </c>
      <c r="W1180">
        <v>-2182.5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f>Table1[[#This Row],[RPMO Balance]]-Table1[[#This Row],[RSP Balance]]</f>
        <v>0</v>
      </c>
      <c r="AG1180">
        <f>Table1[[#This Row],[RSP Total Charges]]+Table1[[#This Row],[TotalPaymentUnallocatedAmount]]+Table1[[#This Row],[TotalCreditUnallocatedAmount]]</f>
        <v>0</v>
      </c>
    </row>
    <row r="1181" spans="1:33" hidden="1" x14ac:dyDescent="0.25">
      <c r="A1181" t="s">
        <v>2952</v>
      </c>
      <c r="B1181">
        <v>37071</v>
      </c>
      <c r="C1181" t="s">
        <v>3207</v>
      </c>
      <c r="D1181">
        <v>32769</v>
      </c>
      <c r="E1181">
        <v>10210</v>
      </c>
      <c r="F1181" t="s">
        <v>3208</v>
      </c>
      <c r="G1181" t="s">
        <v>3209</v>
      </c>
      <c r="H1181" t="s">
        <v>3210</v>
      </c>
      <c r="I1181" s="1">
        <v>44835</v>
      </c>
      <c r="J1181" s="1">
        <v>45016</v>
      </c>
      <c r="K1181" s="1">
        <v>44847.321554861112</v>
      </c>
      <c r="L1181" s="1">
        <v>45016</v>
      </c>
      <c r="M1181" t="s">
        <v>36</v>
      </c>
      <c r="N1181" t="s">
        <v>37</v>
      </c>
      <c r="O1181">
        <v>3135</v>
      </c>
      <c r="P1181">
        <v>0</v>
      </c>
      <c r="Q1181">
        <v>0</v>
      </c>
      <c r="R1181">
        <v>3135</v>
      </c>
      <c r="S1181">
        <v>3135</v>
      </c>
      <c r="T1181">
        <v>-3135</v>
      </c>
      <c r="U1181">
        <v>0</v>
      </c>
      <c r="V1181">
        <v>-3135</v>
      </c>
      <c r="W1181">
        <v>-3135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f>Table1[[#This Row],[RPMO Balance]]-Table1[[#This Row],[RSP Balance]]</f>
        <v>0</v>
      </c>
      <c r="AG1181">
        <f>Table1[[#This Row],[RSP Total Charges]]+Table1[[#This Row],[TotalPaymentUnallocatedAmount]]+Table1[[#This Row],[TotalCreditUnallocatedAmount]]</f>
        <v>0</v>
      </c>
    </row>
    <row r="1182" spans="1:33" hidden="1" x14ac:dyDescent="0.25">
      <c r="A1182" t="s">
        <v>2952</v>
      </c>
      <c r="B1182">
        <v>37157</v>
      </c>
      <c r="C1182" t="s">
        <v>3211</v>
      </c>
      <c r="D1182">
        <v>32869</v>
      </c>
      <c r="E1182">
        <v>10258</v>
      </c>
      <c r="F1182" t="s">
        <v>3212</v>
      </c>
      <c r="G1182" t="s">
        <v>3213</v>
      </c>
      <c r="H1182" t="s">
        <v>3214</v>
      </c>
      <c r="I1182" s="1">
        <v>44835</v>
      </c>
      <c r="J1182" s="1">
        <v>45016</v>
      </c>
      <c r="K1182" s="1">
        <v>44852.213217592594</v>
      </c>
      <c r="L1182" s="1">
        <v>45016</v>
      </c>
      <c r="M1182" t="s">
        <v>36</v>
      </c>
      <c r="N1182" t="s">
        <v>37</v>
      </c>
      <c r="O1182">
        <v>2740</v>
      </c>
      <c r="P1182">
        <v>0</v>
      </c>
      <c r="Q1182">
        <v>0</v>
      </c>
      <c r="R1182">
        <v>2740</v>
      </c>
      <c r="S1182">
        <v>2740</v>
      </c>
      <c r="T1182">
        <v>-2740</v>
      </c>
      <c r="U1182">
        <v>0</v>
      </c>
      <c r="V1182">
        <v>-2740</v>
      </c>
      <c r="W1182">
        <v>-2740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f>Table1[[#This Row],[RPMO Balance]]-Table1[[#This Row],[RSP Balance]]</f>
        <v>0</v>
      </c>
      <c r="AG1182">
        <f>Table1[[#This Row],[RSP Total Charges]]+Table1[[#This Row],[TotalPaymentUnallocatedAmount]]+Table1[[#This Row],[TotalCreditUnallocatedAmount]]</f>
        <v>0</v>
      </c>
    </row>
    <row r="1183" spans="1:33" hidden="1" x14ac:dyDescent="0.25">
      <c r="A1183" t="s">
        <v>2952</v>
      </c>
      <c r="B1183">
        <v>37174</v>
      </c>
      <c r="C1183" t="s">
        <v>3215</v>
      </c>
      <c r="D1183">
        <v>32886</v>
      </c>
      <c r="E1183">
        <v>10226</v>
      </c>
      <c r="F1183" t="s">
        <v>3216</v>
      </c>
      <c r="G1183" t="s">
        <v>3217</v>
      </c>
      <c r="H1183" t="s">
        <v>3218</v>
      </c>
      <c r="I1183" s="1">
        <v>44845</v>
      </c>
      <c r="J1183" s="1">
        <v>44985</v>
      </c>
      <c r="K1183" s="1">
        <v>44845.321554861112</v>
      </c>
      <c r="L1183" s="1">
        <v>44985.213217592594</v>
      </c>
      <c r="M1183" t="s">
        <v>984</v>
      </c>
      <c r="N1183" t="s">
        <v>985</v>
      </c>
      <c r="O1183">
        <v>2573.09</v>
      </c>
      <c r="P1183">
        <v>0</v>
      </c>
      <c r="Q1183">
        <v>0</v>
      </c>
      <c r="R1183">
        <v>2573.09</v>
      </c>
      <c r="S1183">
        <v>2573.09</v>
      </c>
      <c r="T1183">
        <v>-2573.09</v>
      </c>
      <c r="U1183">
        <v>0</v>
      </c>
      <c r="V1183">
        <v>-2573.09</v>
      </c>
      <c r="W1183">
        <v>-2573.09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f>Table1[[#This Row],[RPMO Balance]]-Table1[[#This Row],[RSP Balance]]</f>
        <v>0</v>
      </c>
      <c r="AG1183">
        <f>Table1[[#This Row],[RSP Total Charges]]+Table1[[#This Row],[TotalPaymentUnallocatedAmount]]+Table1[[#This Row],[TotalCreditUnallocatedAmount]]</f>
        <v>0</v>
      </c>
    </row>
    <row r="1184" spans="1:33" hidden="1" x14ac:dyDescent="0.25">
      <c r="A1184" t="s">
        <v>2952</v>
      </c>
      <c r="B1184">
        <v>37377</v>
      </c>
      <c r="C1184" t="s">
        <v>3219</v>
      </c>
      <c r="D1184">
        <v>33094</v>
      </c>
      <c r="E1184">
        <v>10304</v>
      </c>
      <c r="F1184" t="s">
        <v>3220</v>
      </c>
      <c r="G1184" t="s">
        <v>3221</v>
      </c>
      <c r="H1184" t="s">
        <v>3222</v>
      </c>
      <c r="I1184" s="1">
        <v>44835</v>
      </c>
      <c r="J1184" s="1">
        <v>44985</v>
      </c>
      <c r="K1184" s="1">
        <v>44836.321554861112</v>
      </c>
      <c r="L1184" s="1">
        <v>44985.213217592594</v>
      </c>
      <c r="M1184" t="s">
        <v>984</v>
      </c>
      <c r="N1184" t="s">
        <v>985</v>
      </c>
      <c r="O1184">
        <v>2260</v>
      </c>
      <c r="P1184">
        <v>0</v>
      </c>
      <c r="Q1184">
        <v>0</v>
      </c>
      <c r="R1184">
        <v>2260</v>
      </c>
      <c r="S1184">
        <v>2260</v>
      </c>
      <c r="T1184">
        <v>-2260</v>
      </c>
      <c r="U1184">
        <v>0</v>
      </c>
      <c r="V1184">
        <v>-2260</v>
      </c>
      <c r="W1184">
        <v>-2260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f>Table1[[#This Row],[RPMO Balance]]-Table1[[#This Row],[RSP Balance]]</f>
        <v>0</v>
      </c>
      <c r="AG1184">
        <f>Table1[[#This Row],[RSP Total Charges]]+Table1[[#This Row],[TotalPaymentUnallocatedAmount]]+Table1[[#This Row],[TotalCreditUnallocatedAmount]]</f>
        <v>0</v>
      </c>
    </row>
    <row r="1185" spans="1:33" hidden="1" x14ac:dyDescent="0.25">
      <c r="A1185" t="s">
        <v>2952</v>
      </c>
      <c r="B1185">
        <v>37378</v>
      </c>
      <c r="C1185" t="s">
        <v>3223</v>
      </c>
      <c r="D1185">
        <v>33095</v>
      </c>
      <c r="E1185">
        <v>10303</v>
      </c>
      <c r="F1185" t="s">
        <v>609</v>
      </c>
      <c r="G1185" t="s">
        <v>3224</v>
      </c>
      <c r="H1185" t="s">
        <v>3225</v>
      </c>
      <c r="I1185" s="1">
        <v>44866</v>
      </c>
      <c r="J1185" s="1">
        <v>44957</v>
      </c>
      <c r="K1185" s="1">
        <v>44866.213217592594</v>
      </c>
      <c r="L1185" s="1">
        <v>44957.213217592594</v>
      </c>
      <c r="M1185" t="s">
        <v>984</v>
      </c>
      <c r="N1185" t="s">
        <v>985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f>Table1[[#This Row],[RPMO Balance]]-Table1[[#This Row],[RSP Balance]]</f>
        <v>0</v>
      </c>
      <c r="AG1185">
        <f>Table1[[#This Row],[RSP Total Charges]]+Table1[[#This Row],[TotalPaymentUnallocatedAmount]]+Table1[[#This Row],[TotalCreditUnallocatedAmount]]</f>
        <v>0</v>
      </c>
    </row>
    <row r="1186" spans="1:33" hidden="1" x14ac:dyDescent="0.25">
      <c r="A1186" t="s">
        <v>2952</v>
      </c>
      <c r="B1186">
        <v>37524</v>
      </c>
      <c r="C1186" t="s">
        <v>3226</v>
      </c>
      <c r="D1186">
        <v>33244</v>
      </c>
      <c r="E1186">
        <v>10181</v>
      </c>
      <c r="F1186" t="s">
        <v>3227</v>
      </c>
      <c r="G1186" t="s">
        <v>3228</v>
      </c>
      <c r="H1186" t="s">
        <v>3229</v>
      </c>
      <c r="I1186" s="1">
        <v>44884</v>
      </c>
      <c r="J1186" s="1">
        <v>44985</v>
      </c>
      <c r="K1186" s="1">
        <v>44886.213217592594</v>
      </c>
      <c r="L1186" s="1">
        <v>44985.213217592594</v>
      </c>
      <c r="M1186" t="s">
        <v>984</v>
      </c>
      <c r="N1186" t="s">
        <v>985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f>Table1[[#This Row],[RPMO Balance]]-Table1[[#This Row],[RSP Balance]]</f>
        <v>0</v>
      </c>
      <c r="AG1186">
        <f>Table1[[#This Row],[RSP Total Charges]]+Table1[[#This Row],[TotalPaymentUnallocatedAmount]]+Table1[[#This Row],[TotalCreditUnallocatedAmount]]</f>
        <v>0</v>
      </c>
    </row>
    <row r="1187" spans="1:33" hidden="1" x14ac:dyDescent="0.25">
      <c r="A1187" t="s">
        <v>2952</v>
      </c>
      <c r="B1187">
        <v>37616</v>
      </c>
      <c r="C1187" t="s">
        <v>3230</v>
      </c>
      <c r="D1187">
        <v>33320</v>
      </c>
      <c r="E1187">
        <v>10337</v>
      </c>
      <c r="F1187" t="s">
        <v>3231</v>
      </c>
      <c r="G1187" t="s">
        <v>3232</v>
      </c>
      <c r="H1187" t="s">
        <v>3233</v>
      </c>
      <c r="I1187" s="1">
        <v>44835</v>
      </c>
      <c r="J1187" s="1">
        <v>45016</v>
      </c>
      <c r="K1187" s="1">
        <v>44838.321554861112</v>
      </c>
      <c r="L1187" s="1">
        <v>45016</v>
      </c>
      <c r="M1187" t="s">
        <v>36</v>
      </c>
      <c r="N1187" t="s">
        <v>37</v>
      </c>
      <c r="O1187">
        <v>3785</v>
      </c>
      <c r="P1187">
        <v>0</v>
      </c>
      <c r="Q1187">
        <v>0</v>
      </c>
      <c r="R1187">
        <v>3785</v>
      </c>
      <c r="S1187">
        <v>3785</v>
      </c>
      <c r="T1187">
        <v>-3785</v>
      </c>
      <c r="U1187">
        <v>0</v>
      </c>
      <c r="V1187">
        <v>-3785</v>
      </c>
      <c r="W1187">
        <v>-3785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f>Table1[[#This Row],[RPMO Balance]]-Table1[[#This Row],[RSP Balance]]</f>
        <v>0</v>
      </c>
      <c r="AG1187">
        <f>Table1[[#This Row],[RSP Total Charges]]+Table1[[#This Row],[TotalPaymentUnallocatedAmount]]+Table1[[#This Row],[TotalCreditUnallocatedAmount]]</f>
        <v>0</v>
      </c>
    </row>
    <row r="1188" spans="1:33" hidden="1" x14ac:dyDescent="0.25">
      <c r="A1188" t="s">
        <v>2952</v>
      </c>
      <c r="B1188">
        <v>37616</v>
      </c>
      <c r="C1188" t="s">
        <v>3234</v>
      </c>
      <c r="D1188">
        <v>33328</v>
      </c>
      <c r="E1188">
        <v>10338</v>
      </c>
      <c r="F1188" t="s">
        <v>3235</v>
      </c>
      <c r="G1188" t="s">
        <v>3236</v>
      </c>
      <c r="H1188" t="s">
        <v>3233</v>
      </c>
      <c r="I1188" s="1">
        <v>44835</v>
      </c>
      <c r="J1188" s="1">
        <v>45016</v>
      </c>
      <c r="K1188" s="1">
        <v>44838.321554861112</v>
      </c>
      <c r="L1188" s="1">
        <v>45016</v>
      </c>
      <c r="M1188" t="s">
        <v>36</v>
      </c>
      <c r="N1188" t="s">
        <v>37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f>Table1[[#This Row],[RPMO Balance]]-Table1[[#This Row],[RSP Balance]]</f>
        <v>0</v>
      </c>
      <c r="AG1188">
        <f>Table1[[#This Row],[RSP Total Charges]]+Table1[[#This Row],[TotalPaymentUnallocatedAmount]]+Table1[[#This Row],[TotalCreditUnallocatedAmount]]</f>
        <v>0</v>
      </c>
    </row>
    <row r="1189" spans="1:33" hidden="1" x14ac:dyDescent="0.25">
      <c r="A1189" t="s">
        <v>2952</v>
      </c>
      <c r="B1189">
        <v>37626</v>
      </c>
      <c r="C1189" t="s">
        <v>3237</v>
      </c>
      <c r="D1189">
        <v>33331</v>
      </c>
      <c r="E1189">
        <v>9690</v>
      </c>
      <c r="F1189" t="s">
        <v>3238</v>
      </c>
      <c r="G1189" t="s">
        <v>3239</v>
      </c>
      <c r="H1189" t="s">
        <v>3240</v>
      </c>
      <c r="I1189" s="1">
        <v>44835</v>
      </c>
      <c r="J1189" s="1">
        <v>45016</v>
      </c>
      <c r="K1189" s="1">
        <v>44848.321554861112</v>
      </c>
      <c r="L1189" s="1">
        <v>45016</v>
      </c>
      <c r="M1189" t="s">
        <v>36</v>
      </c>
      <c r="N1189" t="s">
        <v>37</v>
      </c>
      <c r="O1189">
        <v>2740</v>
      </c>
      <c r="P1189">
        <v>0</v>
      </c>
      <c r="Q1189">
        <v>0</v>
      </c>
      <c r="R1189">
        <v>2740</v>
      </c>
      <c r="S1189">
        <v>2740</v>
      </c>
      <c r="T1189">
        <v>-2740</v>
      </c>
      <c r="U1189">
        <v>0</v>
      </c>
      <c r="V1189">
        <v>-2740</v>
      </c>
      <c r="W1189">
        <v>-2740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f>Table1[[#This Row],[RPMO Balance]]-Table1[[#This Row],[RSP Balance]]</f>
        <v>0</v>
      </c>
      <c r="AG1189">
        <f>Table1[[#This Row],[RSP Total Charges]]+Table1[[#This Row],[TotalPaymentUnallocatedAmount]]+Table1[[#This Row],[TotalCreditUnallocatedAmount]]</f>
        <v>0</v>
      </c>
    </row>
    <row r="1190" spans="1:33" hidden="1" x14ac:dyDescent="0.25">
      <c r="A1190" t="s">
        <v>2952</v>
      </c>
      <c r="B1190">
        <v>37635</v>
      </c>
      <c r="C1190" t="s">
        <v>3241</v>
      </c>
      <c r="D1190">
        <v>33340</v>
      </c>
      <c r="E1190">
        <v>10090</v>
      </c>
      <c r="F1190" t="s">
        <v>3242</v>
      </c>
      <c r="G1190" t="s">
        <v>3243</v>
      </c>
      <c r="H1190" t="s">
        <v>3244</v>
      </c>
      <c r="I1190" s="1">
        <v>44835</v>
      </c>
      <c r="J1190" s="1">
        <v>45016</v>
      </c>
      <c r="K1190" s="1">
        <v>44847</v>
      </c>
      <c r="L1190" s="1">
        <v>45016</v>
      </c>
      <c r="M1190" t="s">
        <v>36</v>
      </c>
      <c r="N1190" t="s">
        <v>37</v>
      </c>
      <c r="O1190">
        <v>1750</v>
      </c>
      <c r="P1190">
        <v>0</v>
      </c>
      <c r="Q1190">
        <v>0</v>
      </c>
      <c r="R1190">
        <v>1750</v>
      </c>
      <c r="S1190">
        <v>1750</v>
      </c>
      <c r="T1190">
        <v>-1750</v>
      </c>
      <c r="U1190">
        <v>0</v>
      </c>
      <c r="V1190">
        <v>-1750</v>
      </c>
      <c r="W1190">
        <v>-1750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f>Table1[[#This Row],[RPMO Balance]]-Table1[[#This Row],[RSP Balance]]</f>
        <v>0</v>
      </c>
      <c r="AG1190">
        <f>Table1[[#This Row],[RSP Total Charges]]+Table1[[#This Row],[TotalPaymentUnallocatedAmount]]+Table1[[#This Row],[TotalCreditUnallocatedAmount]]</f>
        <v>0</v>
      </c>
    </row>
    <row r="1191" spans="1:33" hidden="1" x14ac:dyDescent="0.25">
      <c r="A1191" t="s">
        <v>2952</v>
      </c>
      <c r="B1191">
        <v>37691</v>
      </c>
      <c r="C1191" t="s">
        <v>3245</v>
      </c>
      <c r="D1191">
        <v>33389</v>
      </c>
      <c r="E1191">
        <v>10345</v>
      </c>
      <c r="F1191" t="s">
        <v>3246</v>
      </c>
      <c r="G1191" t="s">
        <v>55</v>
      </c>
      <c r="H1191" t="s">
        <v>3247</v>
      </c>
      <c r="I1191" s="1">
        <v>44849</v>
      </c>
      <c r="J1191" s="1">
        <v>44985</v>
      </c>
      <c r="K1191" s="1">
        <v>44866.213217592594</v>
      </c>
      <c r="L1191" s="1">
        <v>44985.213217592594</v>
      </c>
      <c r="M1191" t="s">
        <v>984</v>
      </c>
      <c r="N1191" t="s">
        <v>985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f>Table1[[#This Row],[RPMO Balance]]-Table1[[#This Row],[RSP Balance]]</f>
        <v>0</v>
      </c>
      <c r="AG1191">
        <f>Table1[[#This Row],[RSP Total Charges]]+Table1[[#This Row],[TotalPaymentUnallocatedAmount]]+Table1[[#This Row],[TotalCreditUnallocatedAmount]]</f>
        <v>0</v>
      </c>
    </row>
    <row r="1192" spans="1:33" hidden="1" x14ac:dyDescent="0.25">
      <c r="A1192" t="s">
        <v>2952</v>
      </c>
      <c r="B1192">
        <v>37981</v>
      </c>
      <c r="C1192" t="s">
        <v>3248</v>
      </c>
      <c r="D1192">
        <v>33692</v>
      </c>
      <c r="E1192">
        <v>10263</v>
      </c>
      <c r="F1192" t="s">
        <v>3249</v>
      </c>
      <c r="G1192" t="s">
        <v>2476</v>
      </c>
      <c r="H1192" t="s">
        <v>3250</v>
      </c>
      <c r="I1192" s="1">
        <v>44866</v>
      </c>
      <c r="J1192" s="1">
        <v>45046</v>
      </c>
      <c r="K1192" s="1">
        <v>44881.213217592594</v>
      </c>
      <c r="L1192" s="1">
        <v>45046</v>
      </c>
      <c r="M1192" t="s">
        <v>36</v>
      </c>
      <c r="N1192" t="s">
        <v>37</v>
      </c>
      <c r="O1192">
        <v>2500</v>
      </c>
      <c r="P1192">
        <v>0</v>
      </c>
      <c r="Q1192">
        <v>0</v>
      </c>
      <c r="R1192">
        <v>2500</v>
      </c>
      <c r="S1192">
        <v>2500</v>
      </c>
      <c r="T1192">
        <v>-2500</v>
      </c>
      <c r="U1192">
        <v>0</v>
      </c>
      <c r="V1192">
        <v>-2500</v>
      </c>
      <c r="W1192">
        <v>-2500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f>Table1[[#This Row],[RPMO Balance]]-Table1[[#This Row],[RSP Balance]]</f>
        <v>0</v>
      </c>
      <c r="AG1192">
        <f>Table1[[#This Row],[RSP Total Charges]]+Table1[[#This Row],[TotalPaymentUnallocatedAmount]]+Table1[[#This Row],[TotalCreditUnallocatedAmount]]</f>
        <v>0</v>
      </c>
    </row>
    <row r="1193" spans="1:33" hidden="1" x14ac:dyDescent="0.25">
      <c r="A1193" t="s">
        <v>2952</v>
      </c>
      <c r="B1193">
        <v>37990</v>
      </c>
      <c r="C1193" t="s">
        <v>3251</v>
      </c>
      <c r="D1193">
        <v>33701</v>
      </c>
      <c r="E1193">
        <v>10318</v>
      </c>
      <c r="F1193" t="s">
        <v>3252</v>
      </c>
      <c r="G1193" t="s">
        <v>3253</v>
      </c>
      <c r="H1193" t="s">
        <v>3254</v>
      </c>
      <c r="I1193" s="1">
        <v>44838</v>
      </c>
      <c r="J1193" s="1">
        <v>45016</v>
      </c>
      <c r="K1193" s="1">
        <v>44846.321554861112</v>
      </c>
      <c r="L1193" s="1">
        <v>45016</v>
      </c>
      <c r="M1193" t="s">
        <v>36</v>
      </c>
      <c r="N1193" t="s">
        <v>37</v>
      </c>
      <c r="O1193">
        <v>3243.66</v>
      </c>
      <c r="P1193">
        <v>0</v>
      </c>
      <c r="Q1193">
        <v>0</v>
      </c>
      <c r="R1193">
        <v>3243.66</v>
      </c>
      <c r="S1193">
        <v>3243.66</v>
      </c>
      <c r="T1193">
        <v>-3243.66</v>
      </c>
      <c r="U1193">
        <v>0</v>
      </c>
      <c r="V1193">
        <v>-3243.66</v>
      </c>
      <c r="W1193">
        <v>-3243.66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f>Table1[[#This Row],[RPMO Balance]]-Table1[[#This Row],[RSP Balance]]</f>
        <v>0</v>
      </c>
      <c r="AG1193">
        <f>Table1[[#This Row],[RSP Total Charges]]+Table1[[#This Row],[TotalPaymentUnallocatedAmount]]+Table1[[#This Row],[TotalCreditUnallocatedAmount]]</f>
        <v>0</v>
      </c>
    </row>
    <row r="1194" spans="1:33" hidden="1" x14ac:dyDescent="0.25">
      <c r="A1194" t="s">
        <v>2952</v>
      </c>
      <c r="B1194">
        <v>38034</v>
      </c>
      <c r="C1194" t="s">
        <v>3255</v>
      </c>
      <c r="D1194">
        <v>33740</v>
      </c>
      <c r="E1194">
        <v>10184</v>
      </c>
      <c r="F1194" t="s">
        <v>3256</v>
      </c>
      <c r="G1194" t="s">
        <v>3257</v>
      </c>
      <c r="H1194" t="s">
        <v>3258</v>
      </c>
      <c r="I1194" s="1">
        <v>44839</v>
      </c>
      <c r="J1194" s="1">
        <v>44985</v>
      </c>
      <c r="K1194" s="1">
        <v>44839.321554861112</v>
      </c>
      <c r="L1194" s="1">
        <v>44985.213217592594</v>
      </c>
      <c r="M1194" t="s">
        <v>984</v>
      </c>
      <c r="N1194" t="s">
        <v>985</v>
      </c>
      <c r="O1194">
        <v>2739.06</v>
      </c>
      <c r="P1194">
        <v>0</v>
      </c>
      <c r="Q1194">
        <v>0</v>
      </c>
      <c r="R1194">
        <v>2739.06</v>
      </c>
      <c r="S1194">
        <v>2739.06</v>
      </c>
      <c r="T1194">
        <v>-2739.06</v>
      </c>
      <c r="U1194">
        <v>0</v>
      </c>
      <c r="V1194">
        <v>-2739.06</v>
      </c>
      <c r="W1194">
        <v>-2739.06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f>Table1[[#This Row],[RPMO Balance]]-Table1[[#This Row],[RSP Balance]]</f>
        <v>0</v>
      </c>
      <c r="AG1194">
        <f>Table1[[#This Row],[RSP Total Charges]]+Table1[[#This Row],[TotalPaymentUnallocatedAmount]]+Table1[[#This Row],[TotalCreditUnallocatedAmount]]</f>
        <v>0</v>
      </c>
    </row>
    <row r="1195" spans="1:33" hidden="1" x14ac:dyDescent="0.25">
      <c r="A1195" t="s">
        <v>2952</v>
      </c>
      <c r="B1195">
        <v>38066</v>
      </c>
      <c r="C1195" t="s">
        <v>3259</v>
      </c>
      <c r="D1195">
        <v>33773</v>
      </c>
      <c r="E1195">
        <v>10418</v>
      </c>
      <c r="F1195" t="s">
        <v>3260</v>
      </c>
      <c r="G1195" t="s">
        <v>3261</v>
      </c>
      <c r="H1195" t="s">
        <v>3262</v>
      </c>
      <c r="I1195" s="1">
        <v>44839</v>
      </c>
      <c r="J1195" s="1">
        <v>44985</v>
      </c>
      <c r="K1195" s="1">
        <v>44842.321554861112</v>
      </c>
      <c r="L1195" s="1">
        <v>44985.213217592594</v>
      </c>
      <c r="M1195" t="s">
        <v>984</v>
      </c>
      <c r="N1195" t="s">
        <v>985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f>Table1[[#This Row],[RPMO Balance]]-Table1[[#This Row],[RSP Balance]]</f>
        <v>0</v>
      </c>
      <c r="AG1195">
        <f>Table1[[#This Row],[RSP Total Charges]]+Table1[[#This Row],[TotalPaymentUnallocatedAmount]]+Table1[[#This Row],[TotalCreditUnallocatedAmount]]</f>
        <v>0</v>
      </c>
    </row>
    <row r="1196" spans="1:33" hidden="1" x14ac:dyDescent="0.25">
      <c r="A1196" t="s">
        <v>2952</v>
      </c>
      <c r="B1196">
        <v>38099</v>
      </c>
      <c r="C1196" t="s">
        <v>3263</v>
      </c>
      <c r="D1196">
        <v>33809</v>
      </c>
      <c r="E1196">
        <v>10351</v>
      </c>
      <c r="F1196" t="s">
        <v>3264</v>
      </c>
      <c r="G1196" t="s">
        <v>3265</v>
      </c>
      <c r="H1196" t="s">
        <v>3266</v>
      </c>
      <c r="I1196" s="1">
        <v>44853</v>
      </c>
      <c r="J1196" s="1">
        <v>45016</v>
      </c>
      <c r="K1196" s="1">
        <v>44853.213217592594</v>
      </c>
      <c r="L1196" s="1">
        <v>45016</v>
      </c>
      <c r="M1196" t="s">
        <v>36</v>
      </c>
      <c r="N1196" t="s">
        <v>37</v>
      </c>
      <c r="O1196">
        <v>1662.92</v>
      </c>
      <c r="P1196">
        <v>0</v>
      </c>
      <c r="Q1196">
        <v>0</v>
      </c>
      <c r="R1196">
        <v>1662.92</v>
      </c>
      <c r="S1196">
        <v>1662.92</v>
      </c>
      <c r="T1196">
        <v>-1662.92</v>
      </c>
      <c r="U1196">
        <v>0</v>
      </c>
      <c r="V1196">
        <v>-1662.92</v>
      </c>
      <c r="W1196">
        <v>-1662.92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f>Table1[[#This Row],[RPMO Balance]]-Table1[[#This Row],[RSP Balance]]</f>
        <v>0</v>
      </c>
      <c r="AG1196">
        <f>Table1[[#This Row],[RSP Total Charges]]+Table1[[#This Row],[TotalPaymentUnallocatedAmount]]+Table1[[#This Row],[TotalCreditUnallocatedAmount]]</f>
        <v>0</v>
      </c>
    </row>
    <row r="1197" spans="1:33" hidden="1" x14ac:dyDescent="0.25">
      <c r="A1197" t="s">
        <v>2952</v>
      </c>
      <c r="B1197">
        <v>38157</v>
      </c>
      <c r="C1197" t="s">
        <v>3267</v>
      </c>
      <c r="D1197">
        <v>33863</v>
      </c>
      <c r="E1197">
        <v>10432</v>
      </c>
      <c r="F1197" t="s">
        <v>3268</v>
      </c>
      <c r="G1197" t="s">
        <v>3269</v>
      </c>
      <c r="H1197" t="s">
        <v>3270</v>
      </c>
      <c r="I1197" s="1">
        <v>44840</v>
      </c>
      <c r="J1197" s="1">
        <v>44985</v>
      </c>
      <c r="K1197" s="1">
        <v>44842.321554861112</v>
      </c>
      <c r="L1197" s="1">
        <v>44985.213217592594</v>
      </c>
      <c r="M1197" t="s">
        <v>984</v>
      </c>
      <c r="N1197" t="s">
        <v>985</v>
      </c>
      <c r="O1197">
        <v>1425.84</v>
      </c>
      <c r="P1197">
        <v>0</v>
      </c>
      <c r="Q1197">
        <v>0</v>
      </c>
      <c r="R1197">
        <v>1425.84</v>
      </c>
      <c r="S1197">
        <v>1425.84</v>
      </c>
      <c r="T1197">
        <v>-1425.84</v>
      </c>
      <c r="U1197">
        <v>0</v>
      </c>
      <c r="V1197">
        <v>-1425.84</v>
      </c>
      <c r="W1197">
        <v>-1425.84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f>Table1[[#This Row],[RPMO Balance]]-Table1[[#This Row],[RSP Balance]]</f>
        <v>0</v>
      </c>
      <c r="AG1197">
        <f>Table1[[#This Row],[RSP Total Charges]]+Table1[[#This Row],[TotalPaymentUnallocatedAmount]]+Table1[[#This Row],[TotalCreditUnallocatedAmount]]</f>
        <v>0</v>
      </c>
    </row>
    <row r="1198" spans="1:33" hidden="1" x14ac:dyDescent="0.25">
      <c r="A1198" t="s">
        <v>2952</v>
      </c>
      <c r="B1198">
        <v>38342</v>
      </c>
      <c r="C1198" t="s">
        <v>3271</v>
      </c>
      <c r="D1198">
        <v>34040</v>
      </c>
      <c r="E1198">
        <v>10454</v>
      </c>
      <c r="F1198" t="s">
        <v>3272</v>
      </c>
      <c r="G1198" t="s">
        <v>3273</v>
      </c>
      <c r="H1198" t="s">
        <v>3274</v>
      </c>
      <c r="I1198" s="1">
        <v>44840</v>
      </c>
      <c r="J1198" s="1">
        <v>44985</v>
      </c>
      <c r="K1198" s="1">
        <v>44845.321554861112</v>
      </c>
      <c r="L1198" s="1">
        <v>44985.213217592594</v>
      </c>
      <c r="M1198" t="s">
        <v>984</v>
      </c>
      <c r="N1198" t="s">
        <v>985</v>
      </c>
      <c r="O1198">
        <v>2619.0700000000002</v>
      </c>
      <c r="P1198">
        <v>0</v>
      </c>
      <c r="Q1198">
        <v>0</v>
      </c>
      <c r="R1198">
        <v>2619.0700000000002</v>
      </c>
      <c r="S1198">
        <v>2619.0700000000002</v>
      </c>
      <c r="T1198">
        <v>-2619.0700000000002</v>
      </c>
      <c r="U1198">
        <v>0</v>
      </c>
      <c r="V1198">
        <v>-2619.0700000000002</v>
      </c>
      <c r="W1198">
        <v>-2619.0700000000002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f>Table1[[#This Row],[RPMO Balance]]-Table1[[#This Row],[RSP Balance]]</f>
        <v>0</v>
      </c>
      <c r="AG1198">
        <f>Table1[[#This Row],[RSP Total Charges]]+Table1[[#This Row],[TotalPaymentUnallocatedAmount]]+Table1[[#This Row],[TotalCreditUnallocatedAmount]]</f>
        <v>0</v>
      </c>
    </row>
    <row r="1199" spans="1:33" hidden="1" x14ac:dyDescent="0.25">
      <c r="A1199" t="s">
        <v>2952</v>
      </c>
      <c r="B1199">
        <v>38412</v>
      </c>
      <c r="C1199" t="s">
        <v>3275</v>
      </c>
      <c r="D1199">
        <v>34112</v>
      </c>
      <c r="E1199">
        <v>10469</v>
      </c>
      <c r="F1199" t="s">
        <v>1643</v>
      </c>
      <c r="G1199" t="s">
        <v>3276</v>
      </c>
      <c r="H1199" t="s">
        <v>3277</v>
      </c>
      <c r="I1199" s="1">
        <v>44841</v>
      </c>
      <c r="J1199" s="1">
        <v>45016</v>
      </c>
      <c r="K1199" s="1">
        <v>44842.321554861112</v>
      </c>
      <c r="L1199" s="1">
        <v>45016</v>
      </c>
      <c r="M1199" t="s">
        <v>36</v>
      </c>
      <c r="N1199" t="s">
        <v>37</v>
      </c>
      <c r="O1199">
        <v>1721</v>
      </c>
      <c r="P1199">
        <v>0</v>
      </c>
      <c r="Q1199">
        <v>0</v>
      </c>
      <c r="R1199">
        <v>1721</v>
      </c>
      <c r="S1199">
        <v>1721</v>
      </c>
      <c r="T1199">
        <v>-1721</v>
      </c>
      <c r="U1199">
        <v>0</v>
      </c>
      <c r="V1199">
        <v>-1721</v>
      </c>
      <c r="W1199">
        <v>-1721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f>Table1[[#This Row],[RPMO Balance]]-Table1[[#This Row],[RSP Balance]]</f>
        <v>0</v>
      </c>
      <c r="AG1199">
        <f>Table1[[#This Row],[RSP Total Charges]]+Table1[[#This Row],[TotalPaymentUnallocatedAmount]]+Table1[[#This Row],[TotalCreditUnallocatedAmount]]</f>
        <v>0</v>
      </c>
    </row>
    <row r="1200" spans="1:33" hidden="1" x14ac:dyDescent="0.25">
      <c r="A1200" t="s">
        <v>2952</v>
      </c>
      <c r="B1200">
        <v>38425</v>
      </c>
      <c r="C1200" t="s">
        <v>3278</v>
      </c>
      <c r="D1200">
        <v>34124</v>
      </c>
      <c r="E1200">
        <v>10474</v>
      </c>
      <c r="F1200" t="s">
        <v>3279</v>
      </c>
      <c r="G1200" t="s">
        <v>3280</v>
      </c>
      <c r="H1200" t="s">
        <v>3281</v>
      </c>
      <c r="I1200" s="1">
        <v>44841</v>
      </c>
      <c r="J1200" s="1">
        <v>44924</v>
      </c>
      <c r="K1200" s="1">
        <v>44848.321554861112</v>
      </c>
      <c r="L1200" s="1">
        <v>44924.213217592594</v>
      </c>
      <c r="M1200" t="s">
        <v>984</v>
      </c>
      <c r="N1200" t="s">
        <v>985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f>Table1[[#This Row],[RPMO Balance]]-Table1[[#This Row],[RSP Balance]]</f>
        <v>0</v>
      </c>
      <c r="AG1200">
        <f>Table1[[#This Row],[RSP Total Charges]]+Table1[[#This Row],[TotalPaymentUnallocatedAmount]]+Table1[[#This Row],[TotalCreditUnallocatedAmount]]</f>
        <v>0</v>
      </c>
    </row>
    <row r="1201" spans="1:33" hidden="1" x14ac:dyDescent="0.25">
      <c r="A1201" t="s">
        <v>2952</v>
      </c>
      <c r="B1201">
        <v>38430</v>
      </c>
      <c r="C1201" t="s">
        <v>3282</v>
      </c>
      <c r="D1201">
        <v>34130</v>
      </c>
      <c r="E1201">
        <v>10204</v>
      </c>
      <c r="F1201" t="s">
        <v>3039</v>
      </c>
      <c r="G1201" t="s">
        <v>3283</v>
      </c>
      <c r="H1201" t="s">
        <v>3284</v>
      </c>
      <c r="I1201" s="1">
        <v>44841</v>
      </c>
      <c r="J1201" s="1">
        <v>45016</v>
      </c>
      <c r="K1201" s="1">
        <v>44844.321554861112</v>
      </c>
      <c r="L1201" s="1">
        <v>45016</v>
      </c>
      <c r="M1201" t="s">
        <v>36</v>
      </c>
      <c r="N1201" t="s">
        <v>37</v>
      </c>
      <c r="O1201">
        <v>3161.87</v>
      </c>
      <c r="P1201">
        <v>0</v>
      </c>
      <c r="Q1201">
        <v>0</v>
      </c>
      <c r="R1201">
        <v>3161.87</v>
      </c>
      <c r="S1201">
        <v>2591.87</v>
      </c>
      <c r="T1201">
        <v>-2591.87</v>
      </c>
      <c r="U1201">
        <v>570</v>
      </c>
      <c r="V1201">
        <v>-2591.87</v>
      </c>
      <c r="W1201">
        <v>-2591.87</v>
      </c>
      <c r="X1201">
        <v>0</v>
      </c>
      <c r="Y1201">
        <v>0</v>
      </c>
      <c r="Z1201">
        <v>0</v>
      </c>
      <c r="AA1201">
        <v>0</v>
      </c>
      <c r="AB1201">
        <v>570</v>
      </c>
      <c r="AC1201">
        <v>0</v>
      </c>
      <c r="AD1201">
        <v>0</v>
      </c>
      <c r="AE1201">
        <v>570</v>
      </c>
      <c r="AF1201">
        <f>Table1[[#This Row],[RPMO Balance]]-Table1[[#This Row],[RSP Balance]]</f>
        <v>0</v>
      </c>
      <c r="AG1201">
        <f>Table1[[#This Row],[RSP Total Charges]]+Table1[[#This Row],[TotalPaymentUnallocatedAmount]]+Table1[[#This Row],[TotalCreditUnallocatedAmount]]</f>
        <v>570</v>
      </c>
    </row>
    <row r="1202" spans="1:33" hidden="1" x14ac:dyDescent="0.25">
      <c r="A1202" t="s">
        <v>2952</v>
      </c>
      <c r="B1202">
        <v>38448</v>
      </c>
      <c r="C1202" t="s">
        <v>3285</v>
      </c>
      <c r="D1202">
        <v>34147</v>
      </c>
      <c r="E1202">
        <v>10480</v>
      </c>
      <c r="F1202" t="s">
        <v>3286</v>
      </c>
      <c r="G1202" t="s">
        <v>3287</v>
      </c>
      <c r="H1202" t="s">
        <v>3288</v>
      </c>
      <c r="I1202" s="1">
        <v>44866</v>
      </c>
      <c r="J1202" s="1">
        <v>44985</v>
      </c>
      <c r="K1202" s="1">
        <v>44866.213217592594</v>
      </c>
      <c r="L1202" s="1">
        <v>44985.213217592594</v>
      </c>
      <c r="M1202" t="s">
        <v>984</v>
      </c>
      <c r="N1202" t="s">
        <v>985</v>
      </c>
      <c r="O1202">
        <v>2480</v>
      </c>
      <c r="P1202">
        <v>0</v>
      </c>
      <c r="Q1202">
        <v>0</v>
      </c>
      <c r="R1202">
        <v>2480</v>
      </c>
      <c r="S1202">
        <v>2480</v>
      </c>
      <c r="T1202">
        <v>-2480</v>
      </c>
      <c r="U1202">
        <v>0</v>
      </c>
      <c r="V1202">
        <v>-2480</v>
      </c>
      <c r="W1202">
        <v>-2480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f>Table1[[#This Row],[RPMO Balance]]-Table1[[#This Row],[RSP Balance]]</f>
        <v>0</v>
      </c>
      <c r="AG1202">
        <f>Table1[[#This Row],[RSP Total Charges]]+Table1[[#This Row],[TotalPaymentUnallocatedAmount]]+Table1[[#This Row],[TotalCreditUnallocatedAmount]]</f>
        <v>0</v>
      </c>
    </row>
    <row r="1203" spans="1:33" hidden="1" x14ac:dyDescent="0.25">
      <c r="A1203" t="s">
        <v>2952</v>
      </c>
      <c r="B1203">
        <v>38491</v>
      </c>
      <c r="C1203" t="s">
        <v>3289</v>
      </c>
      <c r="D1203">
        <v>34193</v>
      </c>
      <c r="E1203">
        <v>10355</v>
      </c>
      <c r="F1203" t="s">
        <v>3290</v>
      </c>
      <c r="G1203" t="s">
        <v>3291</v>
      </c>
      <c r="H1203" t="s">
        <v>3292</v>
      </c>
      <c r="I1203" s="1">
        <v>44842</v>
      </c>
      <c r="J1203" s="1">
        <v>45016</v>
      </c>
      <c r="K1203" s="1">
        <v>44846.321554861112</v>
      </c>
      <c r="L1203" s="1">
        <v>45016</v>
      </c>
      <c r="M1203" t="s">
        <v>36</v>
      </c>
      <c r="N1203" t="s">
        <v>37</v>
      </c>
      <c r="O1203">
        <v>3070.68</v>
      </c>
      <c r="P1203">
        <v>0</v>
      </c>
      <c r="Q1203">
        <v>0</v>
      </c>
      <c r="R1203">
        <v>3070.68</v>
      </c>
      <c r="S1203">
        <v>3070.68</v>
      </c>
      <c r="T1203">
        <v>-3070.68</v>
      </c>
      <c r="U1203">
        <v>0</v>
      </c>
      <c r="V1203">
        <v>-3070.68</v>
      </c>
      <c r="W1203">
        <v>-3070.68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f>Table1[[#This Row],[RPMO Balance]]-Table1[[#This Row],[RSP Balance]]</f>
        <v>0</v>
      </c>
      <c r="AG1203">
        <f>Table1[[#This Row],[RSP Total Charges]]+Table1[[#This Row],[TotalPaymentUnallocatedAmount]]+Table1[[#This Row],[TotalCreditUnallocatedAmount]]</f>
        <v>0</v>
      </c>
    </row>
    <row r="1204" spans="1:33" hidden="1" x14ac:dyDescent="0.25">
      <c r="A1204" t="s">
        <v>2952</v>
      </c>
      <c r="B1204">
        <v>38512</v>
      </c>
      <c r="C1204" t="s">
        <v>3293</v>
      </c>
      <c r="D1204">
        <v>34215</v>
      </c>
      <c r="E1204">
        <v>10405</v>
      </c>
      <c r="F1204" t="s">
        <v>3294</v>
      </c>
      <c r="G1204" t="s">
        <v>3295</v>
      </c>
      <c r="H1204" t="s">
        <v>3296</v>
      </c>
      <c r="I1204" s="1">
        <v>44842</v>
      </c>
      <c r="J1204" s="1">
        <v>45016</v>
      </c>
      <c r="K1204" s="1">
        <v>44849</v>
      </c>
      <c r="L1204" s="1">
        <v>45016</v>
      </c>
      <c r="M1204" t="s">
        <v>36</v>
      </c>
      <c r="N1204" t="s">
        <v>37</v>
      </c>
      <c r="O1204">
        <v>2685.76</v>
      </c>
      <c r="P1204">
        <v>0</v>
      </c>
      <c r="Q1204">
        <v>0</v>
      </c>
      <c r="R1204">
        <v>2685.76</v>
      </c>
      <c r="S1204">
        <v>2685.76</v>
      </c>
      <c r="T1204">
        <v>-2685.76</v>
      </c>
      <c r="U1204">
        <v>0</v>
      </c>
      <c r="V1204">
        <v>-2685.76</v>
      </c>
      <c r="W1204">
        <v>-2685.76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f>Table1[[#This Row],[RPMO Balance]]-Table1[[#This Row],[RSP Balance]]</f>
        <v>0</v>
      </c>
      <c r="AG1204">
        <f>Table1[[#This Row],[RSP Total Charges]]+Table1[[#This Row],[TotalPaymentUnallocatedAmount]]+Table1[[#This Row],[TotalCreditUnallocatedAmount]]</f>
        <v>0</v>
      </c>
    </row>
    <row r="1205" spans="1:33" hidden="1" x14ac:dyDescent="0.25">
      <c r="A1205" t="s">
        <v>2952</v>
      </c>
      <c r="B1205">
        <v>38585</v>
      </c>
      <c r="C1205" t="s">
        <v>3297</v>
      </c>
      <c r="D1205">
        <v>34289</v>
      </c>
      <c r="E1205">
        <v>9003</v>
      </c>
      <c r="F1205" t="s">
        <v>3298</v>
      </c>
      <c r="G1205" t="s">
        <v>1310</v>
      </c>
      <c r="H1205" t="s">
        <v>3299</v>
      </c>
      <c r="I1205" s="1">
        <v>44843</v>
      </c>
      <c r="J1205" s="1">
        <v>45016</v>
      </c>
      <c r="K1205" s="1">
        <v>44853.213217592594</v>
      </c>
      <c r="L1205" s="1">
        <v>45016</v>
      </c>
      <c r="M1205" t="s">
        <v>36</v>
      </c>
      <c r="N1205" t="s">
        <v>37</v>
      </c>
      <c r="O1205">
        <v>3161.48</v>
      </c>
      <c r="P1205">
        <v>0</v>
      </c>
      <c r="Q1205">
        <v>0</v>
      </c>
      <c r="R1205">
        <v>3161.48</v>
      </c>
      <c r="S1205">
        <v>3161.48</v>
      </c>
      <c r="T1205">
        <v>-3161.48</v>
      </c>
      <c r="U1205">
        <v>0</v>
      </c>
      <c r="V1205">
        <v>-3161.48</v>
      </c>
      <c r="W1205">
        <v>-3161.48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f>Table1[[#This Row],[RPMO Balance]]-Table1[[#This Row],[RSP Balance]]</f>
        <v>0</v>
      </c>
      <c r="AG1205">
        <f>Table1[[#This Row],[RSP Total Charges]]+Table1[[#This Row],[TotalPaymentUnallocatedAmount]]+Table1[[#This Row],[TotalCreditUnallocatedAmount]]</f>
        <v>0</v>
      </c>
    </row>
    <row r="1206" spans="1:33" hidden="1" x14ac:dyDescent="0.25">
      <c r="A1206" t="s">
        <v>2952</v>
      </c>
      <c r="B1206">
        <v>38587</v>
      </c>
      <c r="C1206" t="s">
        <v>3300</v>
      </c>
      <c r="D1206">
        <v>33792</v>
      </c>
      <c r="E1206">
        <v>10201</v>
      </c>
      <c r="F1206" t="s">
        <v>910</v>
      </c>
      <c r="G1206" t="s">
        <v>3301</v>
      </c>
      <c r="H1206" t="s">
        <v>3302</v>
      </c>
      <c r="I1206" s="1">
        <v>44844</v>
      </c>
      <c r="J1206" s="1">
        <v>44957</v>
      </c>
      <c r="K1206" s="1">
        <v>44845.321554861112</v>
      </c>
      <c r="L1206" s="1">
        <v>44957.213217592594</v>
      </c>
      <c r="M1206" t="s">
        <v>984</v>
      </c>
      <c r="N1206" t="s">
        <v>985</v>
      </c>
      <c r="O1206">
        <v>2096.14</v>
      </c>
      <c r="P1206">
        <v>0</v>
      </c>
      <c r="Q1206">
        <v>-170.96</v>
      </c>
      <c r="R1206">
        <v>2267.1</v>
      </c>
      <c r="S1206">
        <v>2267.1</v>
      </c>
      <c r="T1206">
        <v>-2096.14</v>
      </c>
      <c r="U1206">
        <v>0</v>
      </c>
      <c r="V1206">
        <v>-2096.14</v>
      </c>
      <c r="W1206">
        <v>-2096.14</v>
      </c>
      <c r="X1206">
        <v>-170.96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f>Table1[[#This Row],[RPMO Balance]]-Table1[[#This Row],[RSP Balance]]</f>
        <v>0</v>
      </c>
      <c r="AG1206">
        <f>Table1[[#This Row],[RSP Total Charges]]+Table1[[#This Row],[TotalPaymentUnallocatedAmount]]+Table1[[#This Row],[TotalCreditUnallocatedAmount]]</f>
        <v>0</v>
      </c>
    </row>
    <row r="1207" spans="1:33" hidden="1" x14ac:dyDescent="0.25">
      <c r="A1207" t="s">
        <v>2952</v>
      </c>
      <c r="B1207">
        <v>38587</v>
      </c>
      <c r="C1207" t="s">
        <v>3303</v>
      </c>
      <c r="D1207">
        <v>33793</v>
      </c>
      <c r="E1207">
        <v>10421</v>
      </c>
      <c r="F1207" t="s">
        <v>3304</v>
      </c>
      <c r="G1207" t="s">
        <v>3305</v>
      </c>
      <c r="H1207" t="s">
        <v>3302</v>
      </c>
      <c r="I1207" s="1">
        <v>44844</v>
      </c>
      <c r="J1207" s="1">
        <v>44957</v>
      </c>
      <c r="K1207" s="1">
        <v>44845.321554861112</v>
      </c>
      <c r="L1207" s="1">
        <v>44957.213217592594</v>
      </c>
      <c r="M1207" t="s">
        <v>984</v>
      </c>
      <c r="N1207" t="s">
        <v>985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f>Table1[[#This Row],[RPMO Balance]]-Table1[[#This Row],[RSP Balance]]</f>
        <v>0</v>
      </c>
      <c r="AG1207">
        <f>Table1[[#This Row],[RSP Total Charges]]+Table1[[#This Row],[TotalPaymentUnallocatedAmount]]+Table1[[#This Row],[TotalCreditUnallocatedAmount]]</f>
        <v>0</v>
      </c>
    </row>
    <row r="1208" spans="1:33" hidden="1" x14ac:dyDescent="0.25">
      <c r="A1208" t="s">
        <v>2952</v>
      </c>
      <c r="B1208">
        <v>38617</v>
      </c>
      <c r="C1208" t="s">
        <v>3306</v>
      </c>
      <c r="D1208">
        <v>34320</v>
      </c>
      <c r="E1208">
        <v>10514</v>
      </c>
      <c r="F1208" t="s">
        <v>3307</v>
      </c>
      <c r="G1208" t="s">
        <v>3308</v>
      </c>
      <c r="H1208" t="s">
        <v>3309</v>
      </c>
      <c r="I1208" s="1">
        <v>44843</v>
      </c>
      <c r="J1208" s="1">
        <v>45016</v>
      </c>
      <c r="K1208" s="1">
        <v>44852.213217592594</v>
      </c>
      <c r="L1208" s="1">
        <v>45016</v>
      </c>
      <c r="M1208" t="s">
        <v>36</v>
      </c>
      <c r="N1208" t="s">
        <v>37</v>
      </c>
      <c r="O1208">
        <v>1711.32</v>
      </c>
      <c r="P1208">
        <v>0</v>
      </c>
      <c r="Q1208">
        <v>0</v>
      </c>
      <c r="R1208">
        <v>1711.32</v>
      </c>
      <c r="S1208">
        <v>1711.32</v>
      </c>
      <c r="T1208">
        <v>-1711.32</v>
      </c>
      <c r="U1208">
        <v>0</v>
      </c>
      <c r="V1208">
        <v>-1711.32</v>
      </c>
      <c r="W1208">
        <v>-1711.32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f>Table1[[#This Row],[RPMO Balance]]-Table1[[#This Row],[RSP Balance]]</f>
        <v>0</v>
      </c>
      <c r="AG1208">
        <f>Table1[[#This Row],[RSP Total Charges]]+Table1[[#This Row],[TotalPaymentUnallocatedAmount]]+Table1[[#This Row],[TotalCreditUnallocatedAmount]]</f>
        <v>0</v>
      </c>
    </row>
    <row r="1209" spans="1:33" hidden="1" x14ac:dyDescent="0.25">
      <c r="A1209" t="s">
        <v>2952</v>
      </c>
      <c r="B1209">
        <v>38685</v>
      </c>
      <c r="C1209" t="s">
        <v>3310</v>
      </c>
      <c r="D1209">
        <v>34389</v>
      </c>
      <c r="E1209">
        <v>10517</v>
      </c>
      <c r="F1209" t="s">
        <v>947</v>
      </c>
      <c r="G1209" t="s">
        <v>3311</v>
      </c>
      <c r="H1209" t="s">
        <v>3312</v>
      </c>
      <c r="I1209" s="1">
        <v>44844</v>
      </c>
      <c r="J1209" s="1">
        <v>45016</v>
      </c>
      <c r="K1209" s="1">
        <v>44852.213217592594</v>
      </c>
      <c r="L1209" s="1">
        <v>45016</v>
      </c>
      <c r="M1209" t="s">
        <v>36</v>
      </c>
      <c r="N1209" t="s">
        <v>37</v>
      </c>
      <c r="O1209">
        <v>1706.48</v>
      </c>
      <c r="P1209">
        <v>0</v>
      </c>
      <c r="Q1209">
        <v>0</v>
      </c>
      <c r="R1209">
        <v>1706.48</v>
      </c>
      <c r="S1209">
        <v>1406.48</v>
      </c>
      <c r="T1209">
        <v>-1406.48</v>
      </c>
      <c r="U1209">
        <v>300</v>
      </c>
      <c r="V1209">
        <v>-1406.48</v>
      </c>
      <c r="W1209">
        <v>-1406.48</v>
      </c>
      <c r="X1209">
        <v>0</v>
      </c>
      <c r="Y1209">
        <v>0</v>
      </c>
      <c r="Z1209">
        <v>0</v>
      </c>
      <c r="AA1209">
        <v>0</v>
      </c>
      <c r="AB1209">
        <v>300</v>
      </c>
      <c r="AC1209">
        <v>0</v>
      </c>
      <c r="AD1209">
        <v>0</v>
      </c>
      <c r="AE1209">
        <v>300</v>
      </c>
      <c r="AF1209">
        <f>Table1[[#This Row],[RPMO Balance]]-Table1[[#This Row],[RSP Balance]]</f>
        <v>0</v>
      </c>
      <c r="AG1209">
        <f>Table1[[#This Row],[RSP Total Charges]]+Table1[[#This Row],[TotalPaymentUnallocatedAmount]]+Table1[[#This Row],[TotalCreditUnallocatedAmount]]</f>
        <v>300</v>
      </c>
    </row>
    <row r="1210" spans="1:33" hidden="1" x14ac:dyDescent="0.25">
      <c r="A1210" t="s">
        <v>2952</v>
      </c>
      <c r="B1210">
        <v>38738</v>
      </c>
      <c r="C1210" t="s">
        <v>3313</v>
      </c>
      <c r="D1210">
        <v>34442</v>
      </c>
      <c r="E1210">
        <v>10216</v>
      </c>
      <c r="F1210" t="s">
        <v>3049</v>
      </c>
      <c r="G1210" t="s">
        <v>3314</v>
      </c>
      <c r="H1210" t="s">
        <v>3315</v>
      </c>
      <c r="I1210" s="1">
        <v>44844</v>
      </c>
      <c r="J1210" s="1">
        <v>44985</v>
      </c>
      <c r="K1210" s="1">
        <v>44854.213217592594</v>
      </c>
      <c r="L1210" s="1">
        <v>44985.213217592594</v>
      </c>
      <c r="M1210" t="s">
        <v>984</v>
      </c>
      <c r="N1210" t="s">
        <v>985</v>
      </c>
      <c r="O1210">
        <v>1406.48</v>
      </c>
      <c r="P1210">
        <v>0</v>
      </c>
      <c r="Q1210">
        <v>0</v>
      </c>
      <c r="R1210">
        <v>1406.48</v>
      </c>
      <c r="S1210">
        <v>1406.48</v>
      </c>
      <c r="T1210">
        <v>-1406.48</v>
      </c>
      <c r="U1210">
        <v>0</v>
      </c>
      <c r="V1210">
        <v>-1406.48</v>
      </c>
      <c r="W1210">
        <v>-1406.48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f>Table1[[#This Row],[RPMO Balance]]-Table1[[#This Row],[RSP Balance]]</f>
        <v>0</v>
      </c>
      <c r="AG1210">
        <f>Table1[[#This Row],[RSP Total Charges]]+Table1[[#This Row],[TotalPaymentUnallocatedAmount]]+Table1[[#This Row],[TotalCreditUnallocatedAmount]]</f>
        <v>0</v>
      </c>
    </row>
    <row r="1211" spans="1:33" hidden="1" x14ac:dyDescent="0.25">
      <c r="A1211" t="s">
        <v>2952</v>
      </c>
      <c r="B1211">
        <v>38758</v>
      </c>
      <c r="C1211" t="s">
        <v>3316</v>
      </c>
      <c r="D1211">
        <v>34464</v>
      </c>
      <c r="E1211">
        <v>10512</v>
      </c>
      <c r="F1211" t="s">
        <v>3317</v>
      </c>
      <c r="G1211" t="s">
        <v>3318</v>
      </c>
      <c r="H1211" t="s">
        <v>3319</v>
      </c>
      <c r="I1211" s="1">
        <v>44844</v>
      </c>
      <c r="J1211" s="1">
        <v>44883</v>
      </c>
      <c r="K1211" s="1">
        <v>44848.321554861112</v>
      </c>
      <c r="L1211" s="1">
        <v>44883.213217592594</v>
      </c>
      <c r="M1211" t="s">
        <v>984</v>
      </c>
      <c r="N1211" t="s">
        <v>985</v>
      </c>
      <c r="O1211">
        <v>0</v>
      </c>
      <c r="P1211">
        <v>0</v>
      </c>
      <c r="Q1211">
        <v>-920.56</v>
      </c>
      <c r="R1211">
        <v>920.56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-920.56</v>
      </c>
      <c r="AA1211">
        <v>0</v>
      </c>
      <c r="AB1211">
        <v>920.56</v>
      </c>
      <c r="AC1211">
        <v>0</v>
      </c>
      <c r="AD1211">
        <v>-920.56</v>
      </c>
      <c r="AE1211">
        <v>0</v>
      </c>
      <c r="AF1211">
        <f>Table1[[#This Row],[RPMO Balance]]-Table1[[#This Row],[RSP Balance]]</f>
        <v>0</v>
      </c>
      <c r="AG1211">
        <f>Table1[[#This Row],[RSP Total Charges]]+Table1[[#This Row],[TotalPaymentUnallocatedAmount]]+Table1[[#This Row],[TotalCreditUnallocatedAmount]]</f>
        <v>0</v>
      </c>
    </row>
    <row r="1212" spans="1:33" hidden="1" x14ac:dyDescent="0.25">
      <c r="A1212" t="s">
        <v>2952</v>
      </c>
      <c r="B1212">
        <v>38860</v>
      </c>
      <c r="C1212" t="s">
        <v>3320</v>
      </c>
      <c r="D1212">
        <v>34565</v>
      </c>
      <c r="E1212">
        <v>10555</v>
      </c>
      <c r="F1212" t="s">
        <v>3321</v>
      </c>
      <c r="G1212" t="s">
        <v>3322</v>
      </c>
      <c r="H1212" t="s">
        <v>3323</v>
      </c>
      <c r="I1212" s="1">
        <v>44866</v>
      </c>
      <c r="J1212" s="1">
        <v>45016</v>
      </c>
      <c r="K1212" s="1">
        <v>44866.213217592594</v>
      </c>
      <c r="L1212" s="1">
        <v>45016</v>
      </c>
      <c r="M1212" t="s">
        <v>36</v>
      </c>
      <c r="N1212" t="s">
        <v>37</v>
      </c>
      <c r="O1212">
        <v>2500</v>
      </c>
      <c r="P1212">
        <v>0</v>
      </c>
      <c r="Q1212">
        <v>0</v>
      </c>
      <c r="R1212">
        <v>2500</v>
      </c>
      <c r="S1212">
        <v>2500</v>
      </c>
      <c r="T1212">
        <v>-2500</v>
      </c>
      <c r="U1212">
        <v>0</v>
      </c>
      <c r="V1212">
        <v>-2500</v>
      </c>
      <c r="W1212">
        <v>-2500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f>Table1[[#This Row],[RPMO Balance]]-Table1[[#This Row],[RSP Balance]]</f>
        <v>0</v>
      </c>
      <c r="AG1212">
        <f>Table1[[#This Row],[RSP Total Charges]]+Table1[[#This Row],[TotalPaymentUnallocatedAmount]]+Table1[[#This Row],[TotalCreditUnallocatedAmount]]</f>
        <v>0</v>
      </c>
    </row>
    <row r="1213" spans="1:33" hidden="1" x14ac:dyDescent="0.25">
      <c r="A1213" t="s">
        <v>2952</v>
      </c>
      <c r="B1213">
        <v>38864</v>
      </c>
      <c r="C1213" t="s">
        <v>3324</v>
      </c>
      <c r="D1213">
        <v>34569</v>
      </c>
      <c r="E1213">
        <v>10547</v>
      </c>
      <c r="F1213" t="s">
        <v>3325</v>
      </c>
      <c r="G1213" t="s">
        <v>3326</v>
      </c>
      <c r="H1213" t="s">
        <v>3327</v>
      </c>
      <c r="I1213" s="1">
        <v>44845</v>
      </c>
      <c r="J1213" s="1">
        <v>45016</v>
      </c>
      <c r="K1213" s="1">
        <v>44850.321554861112</v>
      </c>
      <c r="L1213" s="1">
        <v>45016</v>
      </c>
      <c r="M1213" t="s">
        <v>36</v>
      </c>
      <c r="N1213" t="s">
        <v>37</v>
      </c>
      <c r="O1213">
        <v>3143.09</v>
      </c>
      <c r="P1213">
        <v>0</v>
      </c>
      <c r="Q1213">
        <v>0</v>
      </c>
      <c r="R1213">
        <v>3143.09</v>
      </c>
      <c r="S1213">
        <v>2573.09</v>
      </c>
      <c r="T1213">
        <v>-2573.09</v>
      </c>
      <c r="U1213">
        <v>570</v>
      </c>
      <c r="V1213">
        <v>-2573.09</v>
      </c>
      <c r="W1213">
        <v>-2573.09</v>
      </c>
      <c r="X1213">
        <v>0</v>
      </c>
      <c r="Y1213">
        <v>0</v>
      </c>
      <c r="Z1213">
        <v>0</v>
      </c>
      <c r="AA1213">
        <v>0</v>
      </c>
      <c r="AB1213">
        <v>570</v>
      </c>
      <c r="AC1213">
        <v>0</v>
      </c>
      <c r="AD1213">
        <v>0</v>
      </c>
      <c r="AE1213">
        <v>570</v>
      </c>
      <c r="AF1213">
        <f>Table1[[#This Row],[RPMO Balance]]-Table1[[#This Row],[RSP Balance]]</f>
        <v>0</v>
      </c>
      <c r="AG1213">
        <f>Table1[[#This Row],[RSP Total Charges]]+Table1[[#This Row],[TotalPaymentUnallocatedAmount]]+Table1[[#This Row],[TotalCreditUnallocatedAmount]]</f>
        <v>570</v>
      </c>
    </row>
    <row r="1214" spans="1:33" hidden="1" x14ac:dyDescent="0.25">
      <c r="A1214" t="s">
        <v>2952</v>
      </c>
      <c r="B1214">
        <v>38880</v>
      </c>
      <c r="C1214" t="s">
        <v>3328</v>
      </c>
      <c r="D1214">
        <v>34584</v>
      </c>
      <c r="E1214">
        <v>10559</v>
      </c>
      <c r="F1214" t="s">
        <v>2044</v>
      </c>
      <c r="G1214" t="s">
        <v>2045</v>
      </c>
      <c r="H1214" t="s">
        <v>3329</v>
      </c>
      <c r="I1214" s="1">
        <v>44866</v>
      </c>
      <c r="J1214" s="1">
        <v>45046</v>
      </c>
      <c r="K1214" s="1">
        <v>44866.213217592594</v>
      </c>
      <c r="L1214" s="1">
        <v>45046</v>
      </c>
      <c r="M1214" t="s">
        <v>36</v>
      </c>
      <c r="N1214" t="s">
        <v>37</v>
      </c>
      <c r="O1214">
        <v>2950</v>
      </c>
      <c r="P1214">
        <v>0</v>
      </c>
      <c r="Q1214">
        <v>0</v>
      </c>
      <c r="R1214">
        <v>2950</v>
      </c>
      <c r="S1214">
        <v>2380</v>
      </c>
      <c r="T1214">
        <v>-2380</v>
      </c>
      <c r="U1214">
        <v>570</v>
      </c>
      <c r="V1214">
        <v>-2380</v>
      </c>
      <c r="W1214">
        <v>-2380</v>
      </c>
      <c r="X1214">
        <v>0</v>
      </c>
      <c r="Y1214">
        <v>0</v>
      </c>
      <c r="Z1214">
        <v>0</v>
      </c>
      <c r="AA1214">
        <v>0</v>
      </c>
      <c r="AB1214">
        <v>570</v>
      </c>
      <c r="AC1214">
        <v>0</v>
      </c>
      <c r="AD1214">
        <v>0</v>
      </c>
      <c r="AE1214">
        <v>570</v>
      </c>
      <c r="AF1214">
        <f>Table1[[#This Row],[RPMO Balance]]-Table1[[#This Row],[RSP Balance]]</f>
        <v>0</v>
      </c>
      <c r="AG1214">
        <f>Table1[[#This Row],[RSP Total Charges]]+Table1[[#This Row],[TotalPaymentUnallocatedAmount]]+Table1[[#This Row],[TotalCreditUnallocatedAmount]]</f>
        <v>570</v>
      </c>
    </row>
    <row r="1215" spans="1:33" hidden="1" x14ac:dyDescent="0.25">
      <c r="A1215" t="s">
        <v>2952</v>
      </c>
      <c r="B1215">
        <v>38911</v>
      </c>
      <c r="C1215" t="s">
        <v>3330</v>
      </c>
      <c r="D1215">
        <v>34612</v>
      </c>
      <c r="E1215">
        <v>10031</v>
      </c>
      <c r="F1215" t="s">
        <v>3331</v>
      </c>
      <c r="G1215" t="s">
        <v>3332</v>
      </c>
      <c r="H1215" t="s">
        <v>3333</v>
      </c>
      <c r="I1215" s="1">
        <v>44845</v>
      </c>
      <c r="J1215" s="1">
        <v>45016</v>
      </c>
      <c r="K1215" s="1">
        <v>44850.321554861112</v>
      </c>
      <c r="L1215" s="1">
        <v>45016</v>
      </c>
      <c r="M1215" t="s">
        <v>36</v>
      </c>
      <c r="N1215" t="s">
        <v>37</v>
      </c>
      <c r="O1215">
        <v>2662.54</v>
      </c>
      <c r="P1215">
        <v>0</v>
      </c>
      <c r="Q1215">
        <v>0</v>
      </c>
      <c r="R1215">
        <v>2662.54</v>
      </c>
      <c r="S1215">
        <v>2662.54</v>
      </c>
      <c r="T1215">
        <v>-2662.54</v>
      </c>
      <c r="U1215">
        <v>0</v>
      </c>
      <c r="V1215">
        <v>-2662.54</v>
      </c>
      <c r="W1215">
        <v>-2662.54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f>Table1[[#This Row],[RPMO Balance]]-Table1[[#This Row],[RSP Balance]]</f>
        <v>0</v>
      </c>
      <c r="AG1215">
        <f>Table1[[#This Row],[RSP Total Charges]]+Table1[[#This Row],[TotalPaymentUnallocatedAmount]]+Table1[[#This Row],[TotalCreditUnallocatedAmount]]</f>
        <v>0</v>
      </c>
    </row>
    <row r="1216" spans="1:33" hidden="1" x14ac:dyDescent="0.25">
      <c r="A1216" t="s">
        <v>2952</v>
      </c>
      <c r="B1216">
        <v>38944</v>
      </c>
      <c r="C1216" t="s">
        <v>3334</v>
      </c>
      <c r="D1216">
        <v>34645</v>
      </c>
      <c r="E1216">
        <v>10570</v>
      </c>
      <c r="F1216" t="s">
        <v>3335</v>
      </c>
      <c r="G1216" t="s">
        <v>3336</v>
      </c>
      <c r="H1216" t="s">
        <v>3337</v>
      </c>
      <c r="I1216" s="1">
        <v>44846</v>
      </c>
      <c r="J1216" s="1">
        <v>44985</v>
      </c>
      <c r="K1216" s="1">
        <v>44846.321554861112</v>
      </c>
      <c r="L1216" s="1">
        <v>44985.213217592594</v>
      </c>
      <c r="M1216" t="s">
        <v>984</v>
      </c>
      <c r="N1216" t="s">
        <v>985</v>
      </c>
      <c r="O1216">
        <v>1396.8</v>
      </c>
      <c r="P1216">
        <v>0</v>
      </c>
      <c r="Q1216">
        <v>0</v>
      </c>
      <c r="R1216">
        <v>1396.8</v>
      </c>
      <c r="S1216">
        <v>1396.8</v>
      </c>
      <c r="T1216">
        <v>-1396.8</v>
      </c>
      <c r="U1216">
        <v>0</v>
      </c>
      <c r="V1216">
        <v>-1396.8</v>
      </c>
      <c r="W1216">
        <v>-1396.8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f>Table1[[#This Row],[RPMO Balance]]-Table1[[#This Row],[RSP Balance]]</f>
        <v>0</v>
      </c>
      <c r="AG1216">
        <f>Table1[[#This Row],[RSP Total Charges]]+Table1[[#This Row],[TotalPaymentUnallocatedAmount]]+Table1[[#This Row],[TotalCreditUnallocatedAmount]]</f>
        <v>0</v>
      </c>
    </row>
    <row r="1217" spans="1:33" hidden="1" x14ac:dyDescent="0.25">
      <c r="A1217" t="s">
        <v>2952</v>
      </c>
      <c r="B1217">
        <v>39014</v>
      </c>
      <c r="C1217" t="s">
        <v>3338</v>
      </c>
      <c r="D1217">
        <v>34713</v>
      </c>
      <c r="E1217">
        <v>10591</v>
      </c>
      <c r="F1217" t="s">
        <v>3339</v>
      </c>
      <c r="G1217" t="s">
        <v>3340</v>
      </c>
      <c r="H1217" t="s">
        <v>3341</v>
      </c>
      <c r="I1217" s="1">
        <v>44846</v>
      </c>
      <c r="J1217" s="1">
        <v>44957</v>
      </c>
      <c r="K1217" s="1">
        <v>44850.321554861112</v>
      </c>
      <c r="L1217" s="1">
        <v>44957.213217592594</v>
      </c>
      <c r="M1217" t="s">
        <v>984</v>
      </c>
      <c r="N1217" t="s">
        <v>985</v>
      </c>
      <c r="O1217">
        <v>1993.9</v>
      </c>
      <c r="P1217">
        <v>0</v>
      </c>
      <c r="Q1217">
        <v>0</v>
      </c>
      <c r="R1217">
        <v>1993.9</v>
      </c>
      <c r="S1217">
        <v>1993.9</v>
      </c>
      <c r="T1217">
        <v>-1993.9</v>
      </c>
      <c r="U1217">
        <v>0</v>
      </c>
      <c r="V1217">
        <v>-1993.9</v>
      </c>
      <c r="W1217">
        <v>-1993.9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f>Table1[[#This Row],[RPMO Balance]]-Table1[[#This Row],[RSP Balance]]</f>
        <v>0</v>
      </c>
      <c r="AG1217">
        <f>Table1[[#This Row],[RSP Total Charges]]+Table1[[#This Row],[TotalPaymentUnallocatedAmount]]+Table1[[#This Row],[TotalCreditUnallocatedAmount]]</f>
        <v>0</v>
      </c>
    </row>
    <row r="1218" spans="1:33" hidden="1" x14ac:dyDescent="0.25">
      <c r="A1218" t="s">
        <v>2952</v>
      </c>
      <c r="B1218">
        <v>39250</v>
      </c>
      <c r="C1218" t="s">
        <v>3342</v>
      </c>
      <c r="D1218">
        <v>34905</v>
      </c>
      <c r="E1218">
        <v>10642</v>
      </c>
      <c r="F1218" t="s">
        <v>1354</v>
      </c>
      <c r="G1218" t="s">
        <v>3343</v>
      </c>
      <c r="H1218" t="s">
        <v>3344</v>
      </c>
      <c r="I1218" s="1">
        <v>44866</v>
      </c>
      <c r="J1218" s="1">
        <v>45046</v>
      </c>
      <c r="K1218" s="1">
        <v>44866</v>
      </c>
      <c r="L1218" s="1">
        <v>45046</v>
      </c>
      <c r="M1218" t="s">
        <v>36</v>
      </c>
      <c r="N1218" t="s">
        <v>37</v>
      </c>
      <c r="O1218">
        <v>1600</v>
      </c>
      <c r="P1218">
        <v>0</v>
      </c>
      <c r="Q1218">
        <v>0</v>
      </c>
      <c r="R1218">
        <v>1600</v>
      </c>
      <c r="S1218">
        <v>1600</v>
      </c>
      <c r="T1218">
        <v>-1600</v>
      </c>
      <c r="U1218">
        <v>0</v>
      </c>
      <c r="V1218">
        <v>-1600</v>
      </c>
      <c r="W1218">
        <v>-1600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f>Table1[[#This Row],[RPMO Balance]]-Table1[[#This Row],[RSP Balance]]</f>
        <v>0</v>
      </c>
      <c r="AG1218">
        <f>Table1[[#This Row],[RSP Total Charges]]+Table1[[#This Row],[TotalPaymentUnallocatedAmount]]+Table1[[#This Row],[TotalCreditUnallocatedAmount]]</f>
        <v>0</v>
      </c>
    </row>
    <row r="1219" spans="1:33" hidden="1" x14ac:dyDescent="0.25">
      <c r="A1219" t="s">
        <v>2952</v>
      </c>
      <c r="B1219">
        <v>39275</v>
      </c>
      <c r="C1219" t="s">
        <v>3345</v>
      </c>
      <c r="D1219">
        <v>34929</v>
      </c>
      <c r="E1219">
        <v>10646</v>
      </c>
      <c r="F1219" t="s">
        <v>3017</v>
      </c>
      <c r="G1219" t="s">
        <v>3346</v>
      </c>
      <c r="H1219" t="s">
        <v>3347</v>
      </c>
      <c r="I1219" s="1">
        <v>44848</v>
      </c>
      <c r="J1219" s="1">
        <v>44985</v>
      </c>
      <c r="K1219" s="1">
        <v>44848.321554861112</v>
      </c>
      <c r="L1219" s="1">
        <v>44985.213217592594</v>
      </c>
      <c r="M1219" t="s">
        <v>984</v>
      </c>
      <c r="N1219" t="s">
        <v>985</v>
      </c>
      <c r="O1219">
        <v>2159.3200000000002</v>
      </c>
      <c r="P1219">
        <v>0</v>
      </c>
      <c r="Q1219">
        <v>0</v>
      </c>
      <c r="R1219">
        <v>2159.3200000000002</v>
      </c>
      <c r="S1219">
        <v>2159.3200000000002</v>
      </c>
      <c r="T1219">
        <v>-2159.3200000000002</v>
      </c>
      <c r="U1219">
        <v>0</v>
      </c>
      <c r="V1219">
        <v>-2159.3200000000002</v>
      </c>
      <c r="W1219">
        <v>-2159.3200000000002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f>Table1[[#This Row],[RPMO Balance]]-Table1[[#This Row],[RSP Balance]]</f>
        <v>0</v>
      </c>
      <c r="AG1219">
        <f>Table1[[#This Row],[RSP Total Charges]]+Table1[[#This Row],[TotalPaymentUnallocatedAmount]]+Table1[[#This Row],[TotalCreditUnallocatedAmount]]</f>
        <v>0</v>
      </c>
    </row>
    <row r="1220" spans="1:33" hidden="1" x14ac:dyDescent="0.25">
      <c r="A1220" t="s">
        <v>2952</v>
      </c>
      <c r="B1220">
        <v>39326</v>
      </c>
      <c r="C1220" t="s">
        <v>3348</v>
      </c>
      <c r="D1220">
        <v>34980</v>
      </c>
      <c r="E1220">
        <v>10186</v>
      </c>
      <c r="F1220" t="s">
        <v>3349</v>
      </c>
      <c r="G1220" t="s">
        <v>3350</v>
      </c>
      <c r="H1220" t="s">
        <v>3351</v>
      </c>
      <c r="I1220" s="1">
        <v>44848</v>
      </c>
      <c r="J1220" s="1">
        <v>44985</v>
      </c>
      <c r="K1220" s="1">
        <v>44852.213217592594</v>
      </c>
      <c r="L1220" s="1">
        <v>44985.213217592594</v>
      </c>
      <c r="M1220" t="s">
        <v>984</v>
      </c>
      <c r="N1220" t="s">
        <v>985</v>
      </c>
      <c r="O1220">
        <v>2974.49</v>
      </c>
      <c r="P1220">
        <v>0</v>
      </c>
      <c r="Q1220">
        <v>0</v>
      </c>
      <c r="R1220">
        <v>2974.49</v>
      </c>
      <c r="S1220">
        <v>2974.49</v>
      </c>
      <c r="T1220">
        <v>-2974.49</v>
      </c>
      <c r="U1220">
        <v>0</v>
      </c>
      <c r="V1220">
        <v>-2974.49</v>
      </c>
      <c r="W1220">
        <v>-2974.49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f>Table1[[#This Row],[RPMO Balance]]-Table1[[#This Row],[RSP Balance]]</f>
        <v>0</v>
      </c>
      <c r="AG1220">
        <f>Table1[[#This Row],[RSP Total Charges]]+Table1[[#This Row],[TotalPaymentUnallocatedAmount]]+Table1[[#This Row],[TotalCreditUnallocatedAmount]]</f>
        <v>0</v>
      </c>
    </row>
    <row r="1221" spans="1:33" hidden="1" x14ac:dyDescent="0.25">
      <c r="A1221" t="s">
        <v>2952</v>
      </c>
      <c r="B1221">
        <v>39342</v>
      </c>
      <c r="C1221" t="s">
        <v>3352</v>
      </c>
      <c r="D1221">
        <v>34996</v>
      </c>
      <c r="E1221">
        <v>10658</v>
      </c>
      <c r="F1221" t="s">
        <v>987</v>
      </c>
      <c r="G1221" t="s">
        <v>3353</v>
      </c>
      <c r="H1221" t="s">
        <v>3354</v>
      </c>
      <c r="I1221" s="1">
        <v>44848</v>
      </c>
      <c r="J1221" s="1">
        <v>45016</v>
      </c>
      <c r="K1221" s="1">
        <v>44850.321554861112</v>
      </c>
      <c r="L1221" s="1">
        <v>45016</v>
      </c>
      <c r="M1221" t="s">
        <v>36</v>
      </c>
      <c r="N1221" t="s">
        <v>37</v>
      </c>
      <c r="O1221">
        <v>3115.51</v>
      </c>
      <c r="P1221">
        <v>0</v>
      </c>
      <c r="Q1221">
        <v>0</v>
      </c>
      <c r="R1221">
        <v>3115.51</v>
      </c>
      <c r="S1221">
        <v>3115.51</v>
      </c>
      <c r="T1221">
        <v>-3115.51</v>
      </c>
      <c r="U1221">
        <v>0</v>
      </c>
      <c r="V1221">
        <v>-3115.51</v>
      </c>
      <c r="W1221">
        <v>-3115.51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f>Table1[[#This Row],[RPMO Balance]]-Table1[[#This Row],[RSP Balance]]</f>
        <v>0</v>
      </c>
      <c r="AG1221">
        <f>Table1[[#This Row],[RSP Total Charges]]+Table1[[#This Row],[TotalPaymentUnallocatedAmount]]+Table1[[#This Row],[TotalCreditUnallocatedAmount]]</f>
        <v>0</v>
      </c>
    </row>
    <row r="1222" spans="1:33" hidden="1" x14ac:dyDescent="0.25">
      <c r="A1222" t="s">
        <v>2952</v>
      </c>
      <c r="B1222">
        <v>39390</v>
      </c>
      <c r="C1222" t="s">
        <v>3355</v>
      </c>
      <c r="D1222">
        <v>35046</v>
      </c>
      <c r="E1222">
        <v>10147</v>
      </c>
      <c r="F1222" t="s">
        <v>3356</v>
      </c>
      <c r="G1222" t="s">
        <v>3357</v>
      </c>
      <c r="H1222" t="s">
        <v>3358</v>
      </c>
      <c r="I1222" s="1">
        <v>44866</v>
      </c>
      <c r="J1222" s="1">
        <v>45046</v>
      </c>
      <c r="K1222" s="1">
        <v>44879.213217592594</v>
      </c>
      <c r="L1222" s="1">
        <v>45046</v>
      </c>
      <c r="M1222" t="s">
        <v>36</v>
      </c>
      <c r="N1222" t="s">
        <v>37</v>
      </c>
      <c r="O1222">
        <v>3075</v>
      </c>
      <c r="P1222">
        <v>0</v>
      </c>
      <c r="Q1222">
        <v>0</v>
      </c>
      <c r="R1222">
        <v>3075</v>
      </c>
      <c r="S1222">
        <v>0</v>
      </c>
      <c r="T1222">
        <v>-695</v>
      </c>
      <c r="U1222">
        <v>2380</v>
      </c>
      <c r="V1222">
        <v>0</v>
      </c>
      <c r="W1222">
        <v>0</v>
      </c>
      <c r="X1222">
        <v>0</v>
      </c>
      <c r="Y1222">
        <v>-695</v>
      </c>
      <c r="Z1222">
        <v>0</v>
      </c>
      <c r="AA1222">
        <v>0</v>
      </c>
      <c r="AB1222">
        <v>3075</v>
      </c>
      <c r="AC1222">
        <v>-695</v>
      </c>
      <c r="AD1222">
        <v>0</v>
      </c>
      <c r="AE1222">
        <v>2380</v>
      </c>
      <c r="AF1222">
        <f>Table1[[#This Row],[RPMO Balance]]-Table1[[#This Row],[RSP Balance]]</f>
        <v>0</v>
      </c>
      <c r="AG1222">
        <f>Table1[[#This Row],[RSP Total Charges]]+Table1[[#This Row],[TotalPaymentUnallocatedAmount]]+Table1[[#This Row],[TotalCreditUnallocatedAmount]]</f>
        <v>2380</v>
      </c>
    </row>
    <row r="1223" spans="1:33" hidden="1" x14ac:dyDescent="0.25">
      <c r="A1223" t="s">
        <v>2952</v>
      </c>
      <c r="B1223">
        <v>39428</v>
      </c>
      <c r="C1223" t="s">
        <v>3359</v>
      </c>
      <c r="D1223">
        <v>35085</v>
      </c>
      <c r="E1223">
        <v>10681</v>
      </c>
      <c r="F1223" t="s">
        <v>3360</v>
      </c>
      <c r="G1223" t="s">
        <v>3361</v>
      </c>
      <c r="H1223" t="s">
        <v>3362</v>
      </c>
      <c r="I1223" s="1">
        <v>44866</v>
      </c>
      <c r="J1223" s="1">
        <v>45046</v>
      </c>
      <c r="K1223" s="1">
        <v>44866</v>
      </c>
      <c r="L1223" s="1">
        <v>45046</v>
      </c>
      <c r="M1223" t="s">
        <v>36</v>
      </c>
      <c r="N1223" t="s">
        <v>37</v>
      </c>
      <c r="O1223">
        <v>2625</v>
      </c>
      <c r="P1223">
        <v>0</v>
      </c>
      <c r="Q1223">
        <v>0</v>
      </c>
      <c r="R1223">
        <v>2625</v>
      </c>
      <c r="S1223">
        <v>2625</v>
      </c>
      <c r="T1223">
        <v>-2625</v>
      </c>
      <c r="U1223">
        <v>0</v>
      </c>
      <c r="V1223">
        <v>-2625</v>
      </c>
      <c r="W1223">
        <v>-2625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f>Table1[[#This Row],[RPMO Balance]]-Table1[[#This Row],[RSP Balance]]</f>
        <v>0</v>
      </c>
      <c r="AG1223">
        <f>Table1[[#This Row],[RSP Total Charges]]+Table1[[#This Row],[TotalPaymentUnallocatedAmount]]+Table1[[#This Row],[TotalCreditUnallocatedAmount]]</f>
        <v>0</v>
      </c>
    </row>
    <row r="1224" spans="1:33" hidden="1" x14ac:dyDescent="0.25">
      <c r="A1224" t="s">
        <v>2952</v>
      </c>
      <c r="B1224">
        <v>39439</v>
      </c>
      <c r="C1224" t="s">
        <v>3363</v>
      </c>
      <c r="D1224">
        <v>35096</v>
      </c>
      <c r="E1224">
        <v>10682</v>
      </c>
      <c r="F1224" t="s">
        <v>1670</v>
      </c>
      <c r="G1224" t="s">
        <v>3364</v>
      </c>
      <c r="H1224" t="s">
        <v>3365</v>
      </c>
      <c r="I1224" s="1">
        <v>44849</v>
      </c>
      <c r="J1224" s="1">
        <v>44985</v>
      </c>
      <c r="K1224" s="1">
        <v>44850.321554861112</v>
      </c>
      <c r="L1224" s="1">
        <v>44985.213217592594</v>
      </c>
      <c r="M1224" t="s">
        <v>984</v>
      </c>
      <c r="N1224" t="s">
        <v>985</v>
      </c>
      <c r="O1224">
        <v>2151.58</v>
      </c>
      <c r="P1224">
        <v>0</v>
      </c>
      <c r="Q1224">
        <v>0</v>
      </c>
      <c r="R1224">
        <v>2151.58</v>
      </c>
      <c r="S1224">
        <v>2151.58</v>
      </c>
      <c r="T1224">
        <v>-2151.58</v>
      </c>
      <c r="U1224">
        <v>0</v>
      </c>
      <c r="V1224">
        <v>-2151.58</v>
      </c>
      <c r="W1224">
        <v>-2151.58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f>Table1[[#This Row],[RPMO Balance]]-Table1[[#This Row],[RSP Balance]]</f>
        <v>0</v>
      </c>
      <c r="AG1224">
        <f>Table1[[#This Row],[RSP Total Charges]]+Table1[[#This Row],[TotalPaymentUnallocatedAmount]]+Table1[[#This Row],[TotalCreditUnallocatedAmount]]</f>
        <v>0</v>
      </c>
    </row>
    <row r="1225" spans="1:33" hidden="1" x14ac:dyDescent="0.25">
      <c r="A1225" t="s">
        <v>2952</v>
      </c>
      <c r="B1225">
        <v>39457</v>
      </c>
      <c r="C1225" t="s">
        <v>3366</v>
      </c>
      <c r="D1225">
        <v>35114</v>
      </c>
      <c r="E1225">
        <v>10691</v>
      </c>
      <c r="F1225" t="s">
        <v>3367</v>
      </c>
      <c r="G1225" t="s">
        <v>3368</v>
      </c>
      <c r="H1225" t="s">
        <v>3369</v>
      </c>
      <c r="I1225" s="1">
        <v>44850</v>
      </c>
      <c r="J1225" s="1">
        <v>44902</v>
      </c>
      <c r="K1225" s="1">
        <v>44850.321554861112</v>
      </c>
      <c r="L1225" s="1">
        <v>44902.213217592594</v>
      </c>
      <c r="M1225" t="s">
        <v>984</v>
      </c>
      <c r="N1225" t="s">
        <v>985</v>
      </c>
      <c r="O1225">
        <v>2020</v>
      </c>
      <c r="P1225">
        <v>0</v>
      </c>
      <c r="Q1225">
        <v>0</v>
      </c>
      <c r="R1225">
        <v>2020</v>
      </c>
      <c r="S1225">
        <v>0</v>
      </c>
      <c r="T1225">
        <v>-2020</v>
      </c>
      <c r="U1225">
        <v>0</v>
      </c>
      <c r="V1225">
        <v>0</v>
      </c>
      <c r="W1225">
        <v>0</v>
      </c>
      <c r="X1225">
        <v>0</v>
      </c>
      <c r="Y1225" s="2">
        <v>-2020</v>
      </c>
      <c r="Z1225" s="2">
        <v>0</v>
      </c>
      <c r="AA1225">
        <v>0</v>
      </c>
      <c r="AB1225" s="2">
        <v>2020</v>
      </c>
      <c r="AC1225">
        <v>-2020</v>
      </c>
      <c r="AD1225">
        <v>0</v>
      </c>
      <c r="AE1225">
        <v>0</v>
      </c>
      <c r="AF1225">
        <f>Table1[[#This Row],[RPMO Balance]]-Table1[[#This Row],[RSP Balance]]</f>
        <v>0</v>
      </c>
      <c r="AG1225">
        <f>Table1[[#This Row],[RSP Total Charges]]+Table1[[#This Row],[TotalPaymentUnallocatedAmount]]+Table1[[#This Row],[TotalCreditUnallocatedAmount]]</f>
        <v>0</v>
      </c>
    </row>
    <row r="1226" spans="1:33" hidden="1" x14ac:dyDescent="0.25">
      <c r="A1226" t="s">
        <v>2952</v>
      </c>
      <c r="B1226">
        <v>39497</v>
      </c>
      <c r="C1226" t="s">
        <v>3370</v>
      </c>
      <c r="D1226">
        <v>35165</v>
      </c>
      <c r="E1226">
        <v>10664</v>
      </c>
      <c r="F1226" t="s">
        <v>3371</v>
      </c>
      <c r="G1226" t="s">
        <v>3372</v>
      </c>
      <c r="H1226" t="s">
        <v>3373</v>
      </c>
      <c r="I1226" s="1">
        <v>44850</v>
      </c>
      <c r="J1226" s="1">
        <v>45016</v>
      </c>
      <c r="K1226" s="1">
        <v>44854.213217592594</v>
      </c>
      <c r="L1226" s="1">
        <v>45016</v>
      </c>
      <c r="M1226" t="s">
        <v>36</v>
      </c>
      <c r="N1226" t="s">
        <v>37</v>
      </c>
      <c r="O1226">
        <v>1677.44</v>
      </c>
      <c r="P1226">
        <v>0</v>
      </c>
      <c r="Q1226">
        <v>0</v>
      </c>
      <c r="R1226">
        <v>1677.44</v>
      </c>
      <c r="S1226">
        <v>1677.44</v>
      </c>
      <c r="T1226">
        <v>-1677.44</v>
      </c>
      <c r="U1226">
        <v>0</v>
      </c>
      <c r="V1226">
        <v>-1677.44</v>
      </c>
      <c r="W1226">
        <v>-1677.44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f>Table1[[#This Row],[RPMO Balance]]-Table1[[#This Row],[RSP Balance]]</f>
        <v>0</v>
      </c>
      <c r="AG1226">
        <f>Table1[[#This Row],[RSP Total Charges]]+Table1[[#This Row],[TotalPaymentUnallocatedAmount]]+Table1[[#This Row],[TotalCreditUnallocatedAmount]]</f>
        <v>0</v>
      </c>
    </row>
    <row r="1227" spans="1:33" hidden="1" x14ac:dyDescent="0.25">
      <c r="A1227" t="s">
        <v>2952</v>
      </c>
      <c r="B1227">
        <v>39667</v>
      </c>
      <c r="C1227" t="s">
        <v>3374</v>
      </c>
      <c r="D1227">
        <v>35314</v>
      </c>
      <c r="E1227">
        <v>10521</v>
      </c>
      <c r="F1227" t="s">
        <v>3375</v>
      </c>
      <c r="G1227" t="s">
        <v>3376</v>
      </c>
      <c r="H1227" t="s">
        <v>3377</v>
      </c>
      <c r="I1227" s="1">
        <v>44866</v>
      </c>
      <c r="J1227" s="1">
        <v>45046</v>
      </c>
      <c r="K1227" s="1">
        <v>44879.213217592594</v>
      </c>
      <c r="L1227" s="1">
        <v>45046</v>
      </c>
      <c r="M1227" t="s">
        <v>36</v>
      </c>
      <c r="N1227" t="s">
        <v>37</v>
      </c>
      <c r="O1227">
        <v>1600</v>
      </c>
      <c r="P1227">
        <v>0</v>
      </c>
      <c r="Q1227">
        <v>0</v>
      </c>
      <c r="R1227">
        <v>1600</v>
      </c>
      <c r="S1227">
        <v>1300</v>
      </c>
      <c r="T1227">
        <v>-1300</v>
      </c>
      <c r="U1227">
        <v>300</v>
      </c>
      <c r="V1227">
        <v>-1300</v>
      </c>
      <c r="W1227">
        <v>-1300</v>
      </c>
      <c r="X1227">
        <v>0</v>
      </c>
      <c r="Y1227">
        <v>0</v>
      </c>
      <c r="Z1227">
        <v>0</v>
      </c>
      <c r="AA1227">
        <v>0</v>
      </c>
      <c r="AB1227">
        <v>300</v>
      </c>
      <c r="AC1227">
        <v>0</v>
      </c>
      <c r="AD1227">
        <v>0</v>
      </c>
      <c r="AE1227">
        <v>300</v>
      </c>
      <c r="AF1227">
        <f>Table1[[#This Row],[RPMO Balance]]-Table1[[#This Row],[RSP Balance]]</f>
        <v>0</v>
      </c>
      <c r="AG1227">
        <f>Table1[[#This Row],[RSP Total Charges]]+Table1[[#This Row],[TotalPaymentUnallocatedAmount]]+Table1[[#This Row],[TotalCreditUnallocatedAmount]]</f>
        <v>300</v>
      </c>
    </row>
    <row r="1228" spans="1:33" hidden="1" x14ac:dyDescent="0.25">
      <c r="A1228" t="s">
        <v>2952</v>
      </c>
      <c r="B1228">
        <v>39679</v>
      </c>
      <c r="C1228" t="s">
        <v>3378</v>
      </c>
      <c r="D1228">
        <v>35326</v>
      </c>
      <c r="E1228">
        <v>10148</v>
      </c>
      <c r="F1228" t="s">
        <v>3379</v>
      </c>
      <c r="G1228" t="s">
        <v>3380</v>
      </c>
      <c r="H1228" t="s">
        <v>3381</v>
      </c>
      <c r="I1228" s="1">
        <v>44866</v>
      </c>
      <c r="J1228" s="1">
        <v>45016</v>
      </c>
      <c r="K1228" s="1">
        <v>44881</v>
      </c>
      <c r="L1228" s="1">
        <v>45016</v>
      </c>
      <c r="M1228" t="s">
        <v>36</v>
      </c>
      <c r="N1228" t="s">
        <v>37</v>
      </c>
      <c r="O1228">
        <v>2500</v>
      </c>
      <c r="P1228">
        <v>0</v>
      </c>
      <c r="Q1228">
        <v>0</v>
      </c>
      <c r="R1228">
        <v>2500</v>
      </c>
      <c r="S1228">
        <v>2020</v>
      </c>
      <c r="T1228">
        <v>-2020</v>
      </c>
      <c r="U1228">
        <v>480</v>
      </c>
      <c r="V1228">
        <v>-2020</v>
      </c>
      <c r="W1228">
        <v>-2020</v>
      </c>
      <c r="X1228">
        <v>0</v>
      </c>
      <c r="Y1228">
        <v>0</v>
      </c>
      <c r="Z1228">
        <v>0</v>
      </c>
      <c r="AA1228">
        <v>0</v>
      </c>
      <c r="AB1228">
        <v>480</v>
      </c>
      <c r="AC1228">
        <v>0</v>
      </c>
      <c r="AD1228">
        <v>0</v>
      </c>
      <c r="AE1228">
        <v>480</v>
      </c>
      <c r="AF1228">
        <f>Table1[[#This Row],[RPMO Balance]]-Table1[[#This Row],[RSP Balance]]</f>
        <v>0</v>
      </c>
      <c r="AG1228">
        <f>Table1[[#This Row],[RSP Total Charges]]+Table1[[#This Row],[TotalPaymentUnallocatedAmount]]+Table1[[#This Row],[TotalCreditUnallocatedAmount]]</f>
        <v>480</v>
      </c>
    </row>
    <row r="1229" spans="1:33" hidden="1" x14ac:dyDescent="0.25">
      <c r="A1229" t="s">
        <v>2952</v>
      </c>
      <c r="B1229">
        <v>39681</v>
      </c>
      <c r="C1229" t="s">
        <v>3382</v>
      </c>
      <c r="D1229">
        <v>35328</v>
      </c>
      <c r="E1229">
        <v>10065</v>
      </c>
      <c r="F1229" t="s">
        <v>3383</v>
      </c>
      <c r="G1229" t="s">
        <v>3384</v>
      </c>
      <c r="H1229" t="s">
        <v>3385</v>
      </c>
      <c r="I1229" s="1">
        <v>44852.584016203706</v>
      </c>
      <c r="J1229" s="1">
        <v>44852.584016203706</v>
      </c>
      <c r="K1229" s="1">
        <v>44852.584016203706</v>
      </c>
      <c r="L1229" s="1">
        <v>44852.213217592594</v>
      </c>
      <c r="M1229" t="s">
        <v>984</v>
      </c>
      <c r="N1229" t="s">
        <v>985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f>Table1[[#This Row],[RPMO Balance]]-Table1[[#This Row],[RSP Balance]]</f>
        <v>0</v>
      </c>
      <c r="AG1229">
        <f>Table1[[#This Row],[RSP Total Charges]]+Table1[[#This Row],[TotalPaymentUnallocatedAmount]]+Table1[[#This Row],[TotalCreditUnallocatedAmount]]</f>
        <v>0</v>
      </c>
    </row>
    <row r="1230" spans="1:33" hidden="1" x14ac:dyDescent="0.25">
      <c r="A1230" t="s">
        <v>2952</v>
      </c>
      <c r="B1230">
        <v>39777</v>
      </c>
      <c r="C1230" t="s">
        <v>3386</v>
      </c>
      <c r="D1230">
        <v>35427</v>
      </c>
      <c r="E1230">
        <v>10122</v>
      </c>
      <c r="F1230" t="s">
        <v>3387</v>
      </c>
      <c r="G1230" t="s">
        <v>3388</v>
      </c>
      <c r="H1230" t="s">
        <v>3389</v>
      </c>
      <c r="I1230" s="1">
        <v>44853</v>
      </c>
      <c r="J1230" s="1">
        <v>45016</v>
      </c>
      <c r="K1230" s="1">
        <v>44853.213217592594</v>
      </c>
      <c r="L1230" s="1">
        <v>45016</v>
      </c>
      <c r="M1230" t="s">
        <v>36</v>
      </c>
      <c r="N1230" t="s">
        <v>37</v>
      </c>
      <c r="O1230">
        <v>1662.92</v>
      </c>
      <c r="P1230">
        <v>0</v>
      </c>
      <c r="Q1230">
        <v>0</v>
      </c>
      <c r="R1230">
        <v>1662.92</v>
      </c>
      <c r="S1230">
        <v>1662.92</v>
      </c>
      <c r="T1230">
        <v>-1662.92</v>
      </c>
      <c r="U1230">
        <v>0</v>
      </c>
      <c r="V1230">
        <v>-1662.92</v>
      </c>
      <c r="W1230">
        <v>-1662.92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f>Table1[[#This Row],[RPMO Balance]]-Table1[[#This Row],[RSP Balance]]</f>
        <v>0</v>
      </c>
      <c r="AG1230">
        <f>Table1[[#This Row],[RSP Total Charges]]+Table1[[#This Row],[TotalPaymentUnallocatedAmount]]+Table1[[#This Row],[TotalCreditUnallocatedAmount]]</f>
        <v>0</v>
      </c>
    </row>
    <row r="1231" spans="1:33" hidden="1" x14ac:dyDescent="0.25">
      <c r="A1231" t="s">
        <v>2952</v>
      </c>
      <c r="B1231">
        <v>39782</v>
      </c>
      <c r="C1231" t="s">
        <v>3390</v>
      </c>
      <c r="D1231">
        <v>35432</v>
      </c>
      <c r="E1231">
        <v>10759</v>
      </c>
      <c r="F1231" t="s">
        <v>3391</v>
      </c>
      <c r="G1231" t="s">
        <v>3392</v>
      </c>
      <c r="H1231" t="s">
        <v>3393</v>
      </c>
      <c r="I1231" s="1">
        <v>44853</v>
      </c>
      <c r="J1231" s="1">
        <v>44985</v>
      </c>
      <c r="K1231" s="1">
        <v>44888.213217592594</v>
      </c>
      <c r="L1231" s="1">
        <v>44985.213217592594</v>
      </c>
      <c r="M1231" t="s">
        <v>984</v>
      </c>
      <c r="N1231" t="s">
        <v>985</v>
      </c>
      <c r="O1231">
        <v>1080</v>
      </c>
      <c r="P1231">
        <v>0</v>
      </c>
      <c r="Q1231">
        <v>-345.84</v>
      </c>
      <c r="R1231">
        <v>1425.84</v>
      </c>
      <c r="S1231">
        <v>1425.84</v>
      </c>
      <c r="T1231">
        <v>-1080</v>
      </c>
      <c r="U1231">
        <v>0</v>
      </c>
      <c r="V1231">
        <v>-1080</v>
      </c>
      <c r="W1231">
        <v>-1080</v>
      </c>
      <c r="X1231">
        <v>-345.84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f>Table1[[#This Row],[RPMO Balance]]-Table1[[#This Row],[RSP Balance]]</f>
        <v>0</v>
      </c>
      <c r="AG1231">
        <f>Table1[[#This Row],[RSP Total Charges]]+Table1[[#This Row],[TotalPaymentUnallocatedAmount]]+Table1[[#This Row],[TotalCreditUnallocatedAmount]]</f>
        <v>0</v>
      </c>
    </row>
    <row r="1232" spans="1:33" hidden="1" x14ac:dyDescent="0.25">
      <c r="A1232" t="s">
        <v>2952</v>
      </c>
      <c r="B1232">
        <v>39791</v>
      </c>
      <c r="C1232" t="s">
        <v>3394</v>
      </c>
      <c r="D1232">
        <v>35441</v>
      </c>
      <c r="E1232">
        <v>10760</v>
      </c>
      <c r="F1232" t="s">
        <v>1193</v>
      </c>
      <c r="G1232" t="s">
        <v>3395</v>
      </c>
      <c r="H1232" t="s">
        <v>3396</v>
      </c>
      <c r="I1232" s="1">
        <v>44888</v>
      </c>
      <c r="J1232" s="1">
        <v>44985</v>
      </c>
      <c r="K1232" s="1">
        <v>44893.213217592594</v>
      </c>
      <c r="L1232" s="1">
        <v>44985.213217592594</v>
      </c>
      <c r="M1232" t="s">
        <v>984</v>
      </c>
      <c r="N1232" t="s">
        <v>985</v>
      </c>
      <c r="O1232">
        <v>1080</v>
      </c>
      <c r="P1232">
        <v>0</v>
      </c>
      <c r="Q1232">
        <v>0</v>
      </c>
      <c r="R1232">
        <v>1080</v>
      </c>
      <c r="S1232">
        <v>1080</v>
      </c>
      <c r="T1232">
        <v>-1080</v>
      </c>
      <c r="U1232">
        <v>0</v>
      </c>
      <c r="V1232">
        <v>-1080</v>
      </c>
      <c r="W1232">
        <v>-1080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f>Table1[[#This Row],[RPMO Balance]]-Table1[[#This Row],[RSP Balance]]</f>
        <v>0</v>
      </c>
      <c r="AG1232">
        <f>Table1[[#This Row],[RSP Total Charges]]+Table1[[#This Row],[TotalPaymentUnallocatedAmount]]+Table1[[#This Row],[TotalCreditUnallocatedAmount]]</f>
        <v>0</v>
      </c>
    </row>
    <row r="1233" spans="1:33" hidden="1" x14ac:dyDescent="0.25">
      <c r="A1233" t="s">
        <v>2952</v>
      </c>
      <c r="B1233">
        <v>39826</v>
      </c>
      <c r="C1233" t="s">
        <v>3397</v>
      </c>
      <c r="D1233">
        <v>35477</v>
      </c>
      <c r="E1233">
        <v>10769</v>
      </c>
      <c r="F1233" t="s">
        <v>3398</v>
      </c>
      <c r="G1233" t="s">
        <v>3399</v>
      </c>
      <c r="H1233" t="s">
        <v>3400</v>
      </c>
      <c r="I1233" s="1">
        <v>44866</v>
      </c>
      <c r="J1233" s="1">
        <v>45046</v>
      </c>
      <c r="K1233" s="1">
        <v>44866.213217592594</v>
      </c>
      <c r="L1233" s="1">
        <v>45046</v>
      </c>
      <c r="M1233" t="s">
        <v>36</v>
      </c>
      <c r="N1233" t="s">
        <v>37</v>
      </c>
      <c r="O1233">
        <v>3075</v>
      </c>
      <c r="P1233">
        <v>0</v>
      </c>
      <c r="Q1233">
        <v>0</v>
      </c>
      <c r="R1233">
        <v>3075</v>
      </c>
      <c r="S1233">
        <v>3075</v>
      </c>
      <c r="T1233">
        <v>-4265</v>
      </c>
      <c r="U1233">
        <v>-1190</v>
      </c>
      <c r="V1233">
        <v>-3075</v>
      </c>
      <c r="W1233">
        <v>-3075</v>
      </c>
      <c r="X1233">
        <v>0</v>
      </c>
      <c r="Y1233">
        <v>-1190</v>
      </c>
      <c r="Z1233">
        <v>0</v>
      </c>
      <c r="AA1233">
        <v>0</v>
      </c>
      <c r="AB1233">
        <v>0</v>
      </c>
      <c r="AC1233">
        <v>-1190</v>
      </c>
      <c r="AD1233">
        <v>0</v>
      </c>
      <c r="AE1233">
        <v>-1190</v>
      </c>
      <c r="AF1233">
        <f>Table1[[#This Row],[RPMO Balance]]-Table1[[#This Row],[RSP Balance]]</f>
        <v>0</v>
      </c>
      <c r="AG1233">
        <f>Table1[[#This Row],[RSP Total Charges]]+Table1[[#This Row],[TotalPaymentUnallocatedAmount]]+Table1[[#This Row],[TotalCreditUnallocatedAmount]]</f>
        <v>-1190</v>
      </c>
    </row>
    <row r="1234" spans="1:33" hidden="1" x14ac:dyDescent="0.25">
      <c r="A1234" t="s">
        <v>2952</v>
      </c>
      <c r="B1234">
        <v>39833</v>
      </c>
      <c r="C1234" t="s">
        <v>3401</v>
      </c>
      <c r="D1234">
        <v>35484</v>
      </c>
      <c r="E1234">
        <v>10674</v>
      </c>
      <c r="F1234" t="s">
        <v>3402</v>
      </c>
      <c r="G1234" t="s">
        <v>3403</v>
      </c>
      <c r="H1234" t="s">
        <v>3404</v>
      </c>
      <c r="I1234" s="1">
        <v>44853</v>
      </c>
      <c r="J1234" s="1">
        <v>45016</v>
      </c>
      <c r="K1234" s="1">
        <v>44856.213217592594</v>
      </c>
      <c r="L1234" s="1">
        <v>45016</v>
      </c>
      <c r="M1234" t="s">
        <v>36</v>
      </c>
      <c r="N1234" t="s">
        <v>37</v>
      </c>
      <c r="O1234">
        <v>2600.62</v>
      </c>
      <c r="P1234">
        <v>0</v>
      </c>
      <c r="Q1234">
        <v>0</v>
      </c>
      <c r="R1234">
        <v>2600.62</v>
      </c>
      <c r="S1234">
        <v>2600.62</v>
      </c>
      <c r="T1234">
        <v>-2600.62</v>
      </c>
      <c r="U1234">
        <v>0</v>
      </c>
      <c r="V1234">
        <v>-2600.62</v>
      </c>
      <c r="W1234">
        <v>-2600.62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f>Table1[[#This Row],[RPMO Balance]]-Table1[[#This Row],[RSP Balance]]</f>
        <v>0</v>
      </c>
      <c r="AG1234">
        <f>Table1[[#This Row],[RSP Total Charges]]+Table1[[#This Row],[TotalPaymentUnallocatedAmount]]+Table1[[#This Row],[TotalCreditUnallocatedAmount]]</f>
        <v>0</v>
      </c>
    </row>
    <row r="1235" spans="1:33" hidden="1" x14ac:dyDescent="0.25">
      <c r="A1235" t="s">
        <v>2952</v>
      </c>
      <c r="B1235">
        <v>39935</v>
      </c>
      <c r="C1235" t="s">
        <v>3405</v>
      </c>
      <c r="D1235">
        <v>35583</v>
      </c>
      <c r="E1235">
        <v>10444</v>
      </c>
      <c r="F1235" t="s">
        <v>3406</v>
      </c>
      <c r="G1235" t="s">
        <v>3407</v>
      </c>
      <c r="H1235" t="s">
        <v>3408</v>
      </c>
      <c r="I1235" s="1">
        <v>44866</v>
      </c>
      <c r="J1235" s="1">
        <v>45016</v>
      </c>
      <c r="K1235" s="1">
        <v>44867.213217592594</v>
      </c>
      <c r="L1235" s="1">
        <v>45016</v>
      </c>
      <c r="M1235" t="s">
        <v>36</v>
      </c>
      <c r="N1235" t="s">
        <v>37</v>
      </c>
      <c r="O1235">
        <v>2500</v>
      </c>
      <c r="P1235">
        <v>0</v>
      </c>
      <c r="Q1235">
        <v>0</v>
      </c>
      <c r="R1235">
        <v>2500</v>
      </c>
      <c r="S1235">
        <v>0</v>
      </c>
      <c r="T1235">
        <v>-2500</v>
      </c>
      <c r="U1235">
        <v>0</v>
      </c>
      <c r="V1235">
        <v>0</v>
      </c>
      <c r="W1235">
        <v>0</v>
      </c>
      <c r="X1235">
        <v>0</v>
      </c>
      <c r="Y1235" s="2">
        <v>-2500</v>
      </c>
      <c r="Z1235" s="2">
        <v>0</v>
      </c>
      <c r="AA1235">
        <v>0</v>
      </c>
      <c r="AB1235" s="2">
        <v>2500</v>
      </c>
      <c r="AC1235">
        <v>-2500</v>
      </c>
      <c r="AD1235">
        <v>0</v>
      </c>
      <c r="AE1235">
        <v>0</v>
      </c>
      <c r="AF1235">
        <f>Table1[[#This Row],[RPMO Balance]]-Table1[[#This Row],[RSP Balance]]</f>
        <v>0</v>
      </c>
      <c r="AG1235">
        <f>Table1[[#This Row],[RSP Total Charges]]+Table1[[#This Row],[TotalPaymentUnallocatedAmount]]+Table1[[#This Row],[TotalCreditUnallocatedAmount]]</f>
        <v>0</v>
      </c>
    </row>
    <row r="1236" spans="1:33" hidden="1" x14ac:dyDescent="0.25">
      <c r="A1236" t="s">
        <v>2952</v>
      </c>
      <c r="B1236">
        <v>39945</v>
      </c>
      <c r="C1236" t="s">
        <v>3409</v>
      </c>
      <c r="D1236">
        <v>35593</v>
      </c>
      <c r="E1236">
        <v>10794</v>
      </c>
      <c r="F1236" t="s">
        <v>3410</v>
      </c>
      <c r="G1236" t="s">
        <v>3411</v>
      </c>
      <c r="H1236" t="s">
        <v>3412</v>
      </c>
      <c r="I1236" s="1">
        <v>44866</v>
      </c>
      <c r="J1236" s="1">
        <v>45016</v>
      </c>
      <c r="K1236" s="1">
        <v>44866.213217592594</v>
      </c>
      <c r="L1236" s="1">
        <v>45016</v>
      </c>
      <c r="M1236" t="s">
        <v>36</v>
      </c>
      <c r="N1236" t="s">
        <v>37</v>
      </c>
      <c r="O1236">
        <v>3450</v>
      </c>
      <c r="P1236">
        <v>0</v>
      </c>
      <c r="Q1236">
        <v>0</v>
      </c>
      <c r="R1236">
        <v>3450</v>
      </c>
      <c r="S1236">
        <v>3450</v>
      </c>
      <c r="T1236">
        <v>-3450</v>
      </c>
      <c r="U1236">
        <v>0</v>
      </c>
      <c r="V1236">
        <v>-3450</v>
      </c>
      <c r="W1236">
        <v>-3450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f>Table1[[#This Row],[RPMO Balance]]-Table1[[#This Row],[RSP Balance]]</f>
        <v>0</v>
      </c>
      <c r="AG1236">
        <f>Table1[[#This Row],[RSP Total Charges]]+Table1[[#This Row],[TotalPaymentUnallocatedAmount]]+Table1[[#This Row],[TotalCreditUnallocatedAmount]]</f>
        <v>0</v>
      </c>
    </row>
    <row r="1237" spans="1:33" hidden="1" x14ac:dyDescent="0.25">
      <c r="A1237" t="s">
        <v>2952</v>
      </c>
      <c r="B1237">
        <v>39945</v>
      </c>
      <c r="C1237" t="s">
        <v>3413</v>
      </c>
      <c r="D1237">
        <v>35594</v>
      </c>
      <c r="E1237">
        <v>10795</v>
      </c>
      <c r="F1237" t="s">
        <v>3414</v>
      </c>
      <c r="G1237" t="s">
        <v>2476</v>
      </c>
      <c r="H1237" t="s">
        <v>3412</v>
      </c>
      <c r="I1237" s="1">
        <v>44866</v>
      </c>
      <c r="J1237" s="1">
        <v>45016</v>
      </c>
      <c r="K1237" s="1">
        <v>44866.213217592594</v>
      </c>
      <c r="L1237" s="1">
        <v>45016</v>
      </c>
      <c r="M1237" t="s">
        <v>36</v>
      </c>
      <c r="N1237" t="s">
        <v>37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f>Table1[[#This Row],[RPMO Balance]]-Table1[[#This Row],[RSP Balance]]</f>
        <v>0</v>
      </c>
      <c r="AG1237">
        <f>Table1[[#This Row],[RSP Total Charges]]+Table1[[#This Row],[TotalPaymentUnallocatedAmount]]+Table1[[#This Row],[TotalCreditUnallocatedAmount]]</f>
        <v>0</v>
      </c>
    </row>
    <row r="1238" spans="1:33" hidden="1" x14ac:dyDescent="0.25">
      <c r="A1238" t="s">
        <v>2952</v>
      </c>
      <c r="B1238">
        <v>39956</v>
      </c>
      <c r="C1238" t="s">
        <v>3415</v>
      </c>
      <c r="D1238">
        <v>35605</v>
      </c>
      <c r="E1238">
        <v>10775</v>
      </c>
      <c r="F1238" t="s">
        <v>3416</v>
      </c>
      <c r="G1238" t="s">
        <v>3417</v>
      </c>
      <c r="H1238" t="s">
        <v>3418</v>
      </c>
      <c r="I1238" s="1">
        <v>44866</v>
      </c>
      <c r="J1238" s="1">
        <v>45016</v>
      </c>
      <c r="K1238" s="1">
        <v>44866.213217592594</v>
      </c>
      <c r="L1238" s="1">
        <v>45016</v>
      </c>
      <c r="M1238" t="s">
        <v>36</v>
      </c>
      <c r="N1238" t="s">
        <v>37</v>
      </c>
      <c r="O1238">
        <v>2500</v>
      </c>
      <c r="P1238">
        <v>0</v>
      </c>
      <c r="Q1238">
        <v>0</v>
      </c>
      <c r="R1238">
        <v>2500</v>
      </c>
      <c r="S1238">
        <v>2500</v>
      </c>
      <c r="T1238">
        <v>-2500</v>
      </c>
      <c r="U1238">
        <v>0</v>
      </c>
      <c r="V1238">
        <v>-2500</v>
      </c>
      <c r="W1238">
        <v>-2500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f>Table1[[#This Row],[RPMO Balance]]-Table1[[#This Row],[RSP Balance]]</f>
        <v>0</v>
      </c>
      <c r="AG1238">
        <f>Table1[[#This Row],[RSP Total Charges]]+Table1[[#This Row],[TotalPaymentUnallocatedAmount]]+Table1[[#This Row],[TotalCreditUnallocatedAmount]]</f>
        <v>0</v>
      </c>
    </row>
    <row r="1239" spans="1:33" hidden="1" x14ac:dyDescent="0.25">
      <c r="A1239" t="s">
        <v>2952</v>
      </c>
      <c r="B1239">
        <v>39968</v>
      </c>
      <c r="C1239" t="s">
        <v>3419</v>
      </c>
      <c r="D1239">
        <v>35617</v>
      </c>
      <c r="E1239">
        <v>10798</v>
      </c>
      <c r="F1239" t="s">
        <v>3208</v>
      </c>
      <c r="G1239" t="s">
        <v>3420</v>
      </c>
      <c r="H1239" t="s">
        <v>3421</v>
      </c>
      <c r="I1239" s="1">
        <v>44927</v>
      </c>
      <c r="J1239" s="1">
        <v>45077</v>
      </c>
      <c r="K1239" s="1">
        <v>44931.213217592594</v>
      </c>
      <c r="L1239" s="1">
        <v>45077</v>
      </c>
      <c r="M1239" t="s">
        <v>36</v>
      </c>
      <c r="N1239" t="s">
        <v>37</v>
      </c>
      <c r="O1239">
        <v>1000</v>
      </c>
      <c r="P1239">
        <v>0</v>
      </c>
      <c r="Q1239">
        <v>0</v>
      </c>
      <c r="R1239">
        <v>1000</v>
      </c>
      <c r="S1239">
        <v>1000</v>
      </c>
      <c r="T1239">
        <v>-1000</v>
      </c>
      <c r="U1239">
        <v>0</v>
      </c>
      <c r="V1239">
        <v>-1000</v>
      </c>
      <c r="W1239">
        <v>-1000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f>Table1[[#This Row],[RPMO Balance]]-Table1[[#This Row],[RSP Balance]]</f>
        <v>0</v>
      </c>
      <c r="AG1239">
        <f>Table1[[#This Row],[RSP Total Charges]]+Table1[[#This Row],[TotalPaymentUnallocatedAmount]]+Table1[[#This Row],[TotalCreditUnallocatedAmount]]</f>
        <v>0</v>
      </c>
    </row>
    <row r="1240" spans="1:33" hidden="1" x14ac:dyDescent="0.25">
      <c r="A1240" t="s">
        <v>2952</v>
      </c>
      <c r="B1240">
        <v>39992</v>
      </c>
      <c r="C1240" t="s">
        <v>3422</v>
      </c>
      <c r="D1240">
        <v>35641</v>
      </c>
      <c r="E1240">
        <v>7563</v>
      </c>
      <c r="F1240" t="s">
        <v>3423</v>
      </c>
      <c r="G1240" t="s">
        <v>3424</v>
      </c>
      <c r="H1240" t="s">
        <v>3425</v>
      </c>
      <c r="I1240" s="1">
        <v>44866</v>
      </c>
      <c r="J1240" s="1">
        <v>45016</v>
      </c>
      <c r="K1240" s="1">
        <v>44866.213217592594</v>
      </c>
      <c r="L1240" s="1">
        <v>45016</v>
      </c>
      <c r="M1240" t="s">
        <v>36</v>
      </c>
      <c r="N1240" t="s">
        <v>37</v>
      </c>
      <c r="O1240">
        <v>2500</v>
      </c>
      <c r="P1240">
        <v>0</v>
      </c>
      <c r="Q1240">
        <v>0</v>
      </c>
      <c r="R1240">
        <v>2500</v>
      </c>
      <c r="S1240">
        <v>2500</v>
      </c>
      <c r="T1240">
        <v>-2500</v>
      </c>
      <c r="U1240">
        <v>0</v>
      </c>
      <c r="V1240">
        <v>-2500</v>
      </c>
      <c r="W1240">
        <v>-2500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f>Table1[[#This Row],[RPMO Balance]]-Table1[[#This Row],[RSP Balance]]</f>
        <v>0</v>
      </c>
      <c r="AG1240">
        <f>Table1[[#This Row],[RSP Total Charges]]+Table1[[#This Row],[TotalPaymentUnallocatedAmount]]+Table1[[#This Row],[TotalCreditUnallocatedAmount]]</f>
        <v>0</v>
      </c>
    </row>
    <row r="1241" spans="1:33" hidden="1" x14ac:dyDescent="0.25">
      <c r="A1241" t="s">
        <v>2952</v>
      </c>
      <c r="B1241">
        <v>39995</v>
      </c>
      <c r="C1241" t="s">
        <v>3426</v>
      </c>
      <c r="D1241">
        <v>35644</v>
      </c>
      <c r="E1241">
        <v>10647</v>
      </c>
      <c r="F1241" t="s">
        <v>3427</v>
      </c>
      <c r="G1241" t="s">
        <v>3428</v>
      </c>
      <c r="H1241" t="s">
        <v>3429</v>
      </c>
      <c r="I1241" s="1">
        <v>44890</v>
      </c>
      <c r="J1241" s="1">
        <v>45046</v>
      </c>
      <c r="K1241" s="1">
        <v>44890.213217592594</v>
      </c>
      <c r="L1241" s="1">
        <v>45046</v>
      </c>
      <c r="M1241" t="s">
        <v>36</v>
      </c>
      <c r="N1241" t="s">
        <v>37</v>
      </c>
      <c r="O1241">
        <v>2116</v>
      </c>
      <c r="P1241">
        <v>0</v>
      </c>
      <c r="Q1241">
        <v>0</v>
      </c>
      <c r="R1241">
        <v>2116</v>
      </c>
      <c r="S1241">
        <v>0</v>
      </c>
      <c r="T1241">
        <v>-580</v>
      </c>
      <c r="U1241">
        <v>1536</v>
      </c>
      <c r="V1241">
        <v>0</v>
      </c>
      <c r="W1241">
        <v>0</v>
      </c>
      <c r="X1241">
        <v>0</v>
      </c>
      <c r="Y1241">
        <v>-580</v>
      </c>
      <c r="Z1241">
        <v>0</v>
      </c>
      <c r="AA1241">
        <v>0</v>
      </c>
      <c r="AB1241">
        <v>2116</v>
      </c>
      <c r="AC1241">
        <v>-580</v>
      </c>
      <c r="AD1241">
        <v>0</v>
      </c>
      <c r="AE1241">
        <v>1536</v>
      </c>
      <c r="AF1241">
        <f>Table1[[#This Row],[RPMO Balance]]-Table1[[#This Row],[RSP Balance]]</f>
        <v>0</v>
      </c>
      <c r="AG1241">
        <f>Table1[[#This Row],[RSP Total Charges]]+Table1[[#This Row],[TotalPaymentUnallocatedAmount]]+Table1[[#This Row],[TotalCreditUnallocatedAmount]]</f>
        <v>1536</v>
      </c>
    </row>
    <row r="1242" spans="1:33" hidden="1" x14ac:dyDescent="0.25">
      <c r="A1242" t="s">
        <v>2952</v>
      </c>
      <c r="B1242">
        <v>39996</v>
      </c>
      <c r="C1242" t="s">
        <v>3430</v>
      </c>
      <c r="D1242">
        <v>35645</v>
      </c>
      <c r="E1242">
        <v>10712</v>
      </c>
      <c r="F1242" t="s">
        <v>3431</v>
      </c>
      <c r="G1242" t="s">
        <v>3432</v>
      </c>
      <c r="H1242" t="s">
        <v>3433</v>
      </c>
      <c r="I1242" s="1">
        <v>44866</v>
      </c>
      <c r="J1242" s="1">
        <v>45016</v>
      </c>
      <c r="K1242" s="1">
        <v>44866.213217592594</v>
      </c>
      <c r="L1242" s="1">
        <v>45016</v>
      </c>
      <c r="M1242" t="s">
        <v>36</v>
      </c>
      <c r="N1242" t="s">
        <v>37</v>
      </c>
      <c r="O1242">
        <v>1600</v>
      </c>
      <c r="P1242">
        <v>0</v>
      </c>
      <c r="Q1242">
        <v>0</v>
      </c>
      <c r="R1242">
        <v>1600</v>
      </c>
      <c r="S1242">
        <v>1600</v>
      </c>
      <c r="T1242">
        <v>-1600</v>
      </c>
      <c r="U1242">
        <v>0</v>
      </c>
      <c r="V1242">
        <v>-1600</v>
      </c>
      <c r="W1242">
        <v>-1600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f>Table1[[#This Row],[RPMO Balance]]-Table1[[#This Row],[RSP Balance]]</f>
        <v>0</v>
      </c>
      <c r="AG1242">
        <f>Table1[[#This Row],[RSP Total Charges]]+Table1[[#This Row],[TotalPaymentUnallocatedAmount]]+Table1[[#This Row],[TotalCreditUnallocatedAmount]]</f>
        <v>0</v>
      </c>
    </row>
    <row r="1243" spans="1:33" hidden="1" x14ac:dyDescent="0.25">
      <c r="A1243" t="s">
        <v>2952</v>
      </c>
      <c r="B1243">
        <v>40004</v>
      </c>
      <c r="C1243" t="s">
        <v>3434</v>
      </c>
      <c r="D1243">
        <v>35654</v>
      </c>
      <c r="E1243">
        <v>10509</v>
      </c>
      <c r="F1243" t="s">
        <v>3435</v>
      </c>
      <c r="G1243" t="s">
        <v>3436</v>
      </c>
      <c r="H1243" t="s">
        <v>3437</v>
      </c>
      <c r="I1243" s="1">
        <v>44855</v>
      </c>
      <c r="J1243" s="1">
        <v>44985</v>
      </c>
      <c r="K1243" s="1">
        <v>44860.213217592594</v>
      </c>
      <c r="L1243" s="1">
        <v>44985.213217592594</v>
      </c>
      <c r="M1243" t="s">
        <v>984</v>
      </c>
      <c r="N1243" t="s">
        <v>985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f>Table1[[#This Row],[RPMO Balance]]-Table1[[#This Row],[RSP Balance]]</f>
        <v>0</v>
      </c>
      <c r="AG1243">
        <f>Table1[[#This Row],[RSP Total Charges]]+Table1[[#This Row],[TotalPaymentUnallocatedAmount]]+Table1[[#This Row],[TotalCreditUnallocatedAmount]]</f>
        <v>0</v>
      </c>
    </row>
    <row r="1244" spans="1:33" hidden="1" x14ac:dyDescent="0.25">
      <c r="A1244" t="s">
        <v>2952</v>
      </c>
      <c r="B1244">
        <v>40020</v>
      </c>
      <c r="C1244" t="s">
        <v>3438</v>
      </c>
      <c r="D1244">
        <v>35670</v>
      </c>
      <c r="E1244">
        <v>10692</v>
      </c>
      <c r="F1244" t="s">
        <v>3439</v>
      </c>
      <c r="G1244" t="s">
        <v>3440</v>
      </c>
      <c r="H1244" t="s">
        <v>3441</v>
      </c>
      <c r="I1244" s="1">
        <v>44866</v>
      </c>
      <c r="J1244" s="1">
        <v>45016</v>
      </c>
      <c r="K1244" s="1">
        <v>44866.213217592594</v>
      </c>
      <c r="L1244" s="1">
        <v>45016</v>
      </c>
      <c r="M1244" t="s">
        <v>36</v>
      </c>
      <c r="N1244" t="s">
        <v>37</v>
      </c>
      <c r="O1244">
        <v>1600</v>
      </c>
      <c r="P1244">
        <v>0</v>
      </c>
      <c r="Q1244">
        <v>0</v>
      </c>
      <c r="R1244">
        <v>1600</v>
      </c>
      <c r="S1244">
        <v>1600</v>
      </c>
      <c r="T1244">
        <v>-1600</v>
      </c>
      <c r="U1244">
        <v>0</v>
      </c>
      <c r="V1244">
        <v>-1600</v>
      </c>
      <c r="W1244">
        <v>-1600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f>Table1[[#This Row],[RPMO Balance]]-Table1[[#This Row],[RSP Balance]]</f>
        <v>0</v>
      </c>
      <c r="AG1244">
        <f>Table1[[#This Row],[RSP Total Charges]]+Table1[[#This Row],[TotalPaymentUnallocatedAmount]]+Table1[[#This Row],[TotalCreditUnallocatedAmount]]</f>
        <v>0</v>
      </c>
    </row>
    <row r="1245" spans="1:33" hidden="1" x14ac:dyDescent="0.25">
      <c r="A1245" t="s">
        <v>2952</v>
      </c>
      <c r="B1245">
        <v>40036</v>
      </c>
      <c r="C1245" t="s">
        <v>3442</v>
      </c>
      <c r="D1245">
        <v>35686</v>
      </c>
      <c r="E1245">
        <v>10237</v>
      </c>
      <c r="F1245" t="s">
        <v>3443</v>
      </c>
      <c r="G1245" t="s">
        <v>3444</v>
      </c>
      <c r="H1245" t="s">
        <v>3445</v>
      </c>
      <c r="I1245" s="1">
        <v>44866</v>
      </c>
      <c r="J1245" s="1">
        <v>45016</v>
      </c>
      <c r="K1245" s="1">
        <v>44869.213217592594</v>
      </c>
      <c r="L1245" s="1">
        <v>45016</v>
      </c>
      <c r="M1245" t="s">
        <v>36</v>
      </c>
      <c r="N1245" t="s">
        <v>37</v>
      </c>
      <c r="O1245">
        <v>1600</v>
      </c>
      <c r="P1245">
        <v>0</v>
      </c>
      <c r="Q1245">
        <v>0</v>
      </c>
      <c r="R1245">
        <v>1600</v>
      </c>
      <c r="S1245">
        <v>1600</v>
      </c>
      <c r="T1245">
        <v>-1600</v>
      </c>
      <c r="U1245">
        <v>0</v>
      </c>
      <c r="V1245">
        <v>-1600</v>
      </c>
      <c r="W1245">
        <v>-1600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f>Table1[[#This Row],[RPMO Balance]]-Table1[[#This Row],[RSP Balance]]</f>
        <v>0</v>
      </c>
      <c r="AG1245">
        <f>Table1[[#This Row],[RSP Total Charges]]+Table1[[#This Row],[TotalPaymentUnallocatedAmount]]+Table1[[#This Row],[TotalCreditUnallocatedAmount]]</f>
        <v>0</v>
      </c>
    </row>
    <row r="1246" spans="1:33" hidden="1" x14ac:dyDescent="0.25">
      <c r="A1246" t="s">
        <v>2952</v>
      </c>
      <c r="B1246">
        <v>40079</v>
      </c>
      <c r="C1246" t="s">
        <v>3446</v>
      </c>
      <c r="D1246">
        <v>35732</v>
      </c>
      <c r="E1246">
        <v>10819</v>
      </c>
      <c r="F1246" t="s">
        <v>2191</v>
      </c>
      <c r="G1246" t="s">
        <v>3447</v>
      </c>
      <c r="H1246" t="s">
        <v>3448</v>
      </c>
      <c r="I1246" s="1">
        <v>44855</v>
      </c>
      <c r="J1246" s="1">
        <v>44985</v>
      </c>
      <c r="K1246" s="1">
        <v>44856.213217592594</v>
      </c>
      <c r="L1246" s="1">
        <v>44985.213217592594</v>
      </c>
      <c r="M1246" t="s">
        <v>984</v>
      </c>
      <c r="N1246" t="s">
        <v>985</v>
      </c>
      <c r="O1246">
        <v>1687.43</v>
      </c>
      <c r="P1246">
        <v>0</v>
      </c>
      <c r="Q1246">
        <v>0</v>
      </c>
      <c r="R1246">
        <v>1687.43</v>
      </c>
      <c r="S1246">
        <v>1687.43</v>
      </c>
      <c r="T1246">
        <v>-1687.43</v>
      </c>
      <c r="U1246">
        <v>0</v>
      </c>
      <c r="V1246">
        <v>-1687.43</v>
      </c>
      <c r="W1246">
        <v>-1687.43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f>Table1[[#This Row],[RPMO Balance]]-Table1[[#This Row],[RSP Balance]]</f>
        <v>0</v>
      </c>
      <c r="AG1246">
        <f>Table1[[#This Row],[RSP Total Charges]]+Table1[[#This Row],[TotalPaymentUnallocatedAmount]]+Table1[[#This Row],[TotalCreditUnallocatedAmount]]</f>
        <v>0</v>
      </c>
    </row>
    <row r="1247" spans="1:33" hidden="1" x14ac:dyDescent="0.25">
      <c r="A1247" t="s">
        <v>2952</v>
      </c>
      <c r="B1247">
        <v>40091</v>
      </c>
      <c r="C1247" t="s">
        <v>3449</v>
      </c>
      <c r="D1247">
        <v>35744</v>
      </c>
      <c r="E1247">
        <v>10761</v>
      </c>
      <c r="F1247" t="s">
        <v>3450</v>
      </c>
      <c r="G1247" t="s">
        <v>3451</v>
      </c>
      <c r="H1247" t="s">
        <v>3452</v>
      </c>
      <c r="I1247" s="1">
        <v>44866</v>
      </c>
      <c r="J1247" s="1">
        <v>45046</v>
      </c>
      <c r="K1247" s="1">
        <v>44866.213217592594</v>
      </c>
      <c r="L1247" s="1">
        <v>45046</v>
      </c>
      <c r="M1247" t="s">
        <v>36</v>
      </c>
      <c r="N1247" t="s">
        <v>37</v>
      </c>
      <c r="O1247">
        <v>2000</v>
      </c>
      <c r="P1247">
        <v>0</v>
      </c>
      <c r="Q1247">
        <v>0</v>
      </c>
      <c r="R1247">
        <v>2000</v>
      </c>
      <c r="S1247">
        <v>2000</v>
      </c>
      <c r="T1247">
        <v>-2000</v>
      </c>
      <c r="U1247">
        <v>0</v>
      </c>
      <c r="V1247">
        <v>-2000</v>
      </c>
      <c r="W1247">
        <v>-2000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f>Table1[[#This Row],[RPMO Balance]]-Table1[[#This Row],[RSP Balance]]</f>
        <v>0</v>
      </c>
      <c r="AG1247">
        <f>Table1[[#This Row],[RSP Total Charges]]+Table1[[#This Row],[TotalPaymentUnallocatedAmount]]+Table1[[#This Row],[TotalCreditUnallocatedAmount]]</f>
        <v>0</v>
      </c>
    </row>
    <row r="1248" spans="1:33" hidden="1" x14ac:dyDescent="0.25">
      <c r="A1248" t="s">
        <v>2952</v>
      </c>
      <c r="B1248">
        <v>40335</v>
      </c>
      <c r="C1248" t="s">
        <v>3453</v>
      </c>
      <c r="D1248">
        <v>35995</v>
      </c>
      <c r="E1248">
        <v>10863</v>
      </c>
      <c r="F1248" t="s">
        <v>3454</v>
      </c>
      <c r="G1248" t="s">
        <v>3455</v>
      </c>
      <c r="H1248" t="s">
        <v>3456</v>
      </c>
      <c r="I1248" s="1">
        <v>44866</v>
      </c>
      <c r="J1248" s="1">
        <v>45046</v>
      </c>
      <c r="K1248" s="1">
        <v>44866.213217592594</v>
      </c>
      <c r="L1248" s="1">
        <v>45046</v>
      </c>
      <c r="M1248" t="s">
        <v>36</v>
      </c>
      <c r="N1248" t="s">
        <v>37</v>
      </c>
      <c r="O1248">
        <v>2500</v>
      </c>
      <c r="P1248">
        <v>0</v>
      </c>
      <c r="Q1248">
        <v>0</v>
      </c>
      <c r="R1248">
        <v>2500</v>
      </c>
      <c r="S1248">
        <v>2500</v>
      </c>
      <c r="T1248">
        <v>-2500</v>
      </c>
      <c r="U1248">
        <v>0</v>
      </c>
      <c r="V1248">
        <v>-2500</v>
      </c>
      <c r="W1248">
        <v>-2500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f>Table1[[#This Row],[RPMO Balance]]-Table1[[#This Row],[RSP Balance]]</f>
        <v>0</v>
      </c>
      <c r="AG1248">
        <f>Table1[[#This Row],[RSP Total Charges]]+Table1[[#This Row],[TotalPaymentUnallocatedAmount]]+Table1[[#This Row],[TotalCreditUnallocatedAmount]]</f>
        <v>0</v>
      </c>
    </row>
    <row r="1249" spans="1:33" hidden="1" x14ac:dyDescent="0.25">
      <c r="A1249" t="s">
        <v>2952</v>
      </c>
      <c r="B1249">
        <v>40355</v>
      </c>
      <c r="C1249" t="s">
        <v>3457</v>
      </c>
      <c r="D1249">
        <v>36016</v>
      </c>
      <c r="E1249">
        <v>10711</v>
      </c>
      <c r="F1249" t="s">
        <v>3458</v>
      </c>
      <c r="G1249" t="s">
        <v>3459</v>
      </c>
      <c r="H1249" t="s">
        <v>3460</v>
      </c>
      <c r="I1249" s="1">
        <v>44866</v>
      </c>
      <c r="J1249" s="1">
        <v>45016</v>
      </c>
      <c r="K1249" s="1">
        <v>44866.213217592594</v>
      </c>
      <c r="L1249" s="1">
        <v>45016</v>
      </c>
      <c r="M1249" t="s">
        <v>36</v>
      </c>
      <c r="N1249" t="s">
        <v>37</v>
      </c>
      <c r="O1249">
        <v>2000</v>
      </c>
      <c r="P1249">
        <v>0</v>
      </c>
      <c r="Q1249">
        <v>0</v>
      </c>
      <c r="R1249">
        <v>2000</v>
      </c>
      <c r="S1249">
        <v>2000</v>
      </c>
      <c r="T1249">
        <v>-2000</v>
      </c>
      <c r="U1249">
        <v>0</v>
      </c>
      <c r="V1249">
        <v>-2000</v>
      </c>
      <c r="W1249">
        <v>-2000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f>Table1[[#This Row],[RPMO Balance]]-Table1[[#This Row],[RSP Balance]]</f>
        <v>0</v>
      </c>
      <c r="AG1249">
        <f>Table1[[#This Row],[RSP Total Charges]]+Table1[[#This Row],[TotalPaymentUnallocatedAmount]]+Table1[[#This Row],[TotalCreditUnallocatedAmount]]</f>
        <v>0</v>
      </c>
    </row>
    <row r="1250" spans="1:33" hidden="1" x14ac:dyDescent="0.25">
      <c r="A1250" t="s">
        <v>2952</v>
      </c>
      <c r="B1250">
        <v>40360</v>
      </c>
      <c r="C1250" t="s">
        <v>3461</v>
      </c>
      <c r="D1250">
        <v>36021</v>
      </c>
      <c r="E1250">
        <v>10869</v>
      </c>
      <c r="F1250" t="s">
        <v>3039</v>
      </c>
      <c r="G1250" t="s">
        <v>3462</v>
      </c>
      <c r="H1250" t="s">
        <v>3463</v>
      </c>
      <c r="I1250" s="1">
        <v>44866</v>
      </c>
      <c r="J1250" s="1">
        <v>45016</v>
      </c>
      <c r="K1250" s="1">
        <v>44866.213217592594</v>
      </c>
      <c r="L1250" s="1">
        <v>45016</v>
      </c>
      <c r="M1250" t="s">
        <v>36</v>
      </c>
      <c r="N1250" t="s">
        <v>37</v>
      </c>
      <c r="O1250">
        <v>2500</v>
      </c>
      <c r="P1250">
        <v>0</v>
      </c>
      <c r="Q1250">
        <v>0</v>
      </c>
      <c r="R1250">
        <v>2500</v>
      </c>
      <c r="S1250">
        <v>2020</v>
      </c>
      <c r="T1250">
        <v>-2020</v>
      </c>
      <c r="U1250">
        <v>480</v>
      </c>
      <c r="V1250">
        <v>-2020</v>
      </c>
      <c r="W1250">
        <v>-2020</v>
      </c>
      <c r="X1250">
        <v>0</v>
      </c>
      <c r="Y1250">
        <v>0</v>
      </c>
      <c r="Z1250">
        <v>0</v>
      </c>
      <c r="AA1250">
        <v>0</v>
      </c>
      <c r="AB1250">
        <v>480</v>
      </c>
      <c r="AC1250">
        <v>0</v>
      </c>
      <c r="AD1250">
        <v>0</v>
      </c>
      <c r="AE1250">
        <v>480</v>
      </c>
      <c r="AF1250">
        <f>Table1[[#This Row],[RPMO Balance]]-Table1[[#This Row],[RSP Balance]]</f>
        <v>0</v>
      </c>
      <c r="AG1250">
        <f>Table1[[#This Row],[RSP Total Charges]]+Table1[[#This Row],[TotalPaymentUnallocatedAmount]]+Table1[[#This Row],[TotalCreditUnallocatedAmount]]</f>
        <v>480</v>
      </c>
    </row>
    <row r="1251" spans="1:33" hidden="1" x14ac:dyDescent="0.25">
      <c r="A1251" t="s">
        <v>2952</v>
      </c>
      <c r="B1251">
        <v>40384</v>
      </c>
      <c r="C1251" t="s">
        <v>3464</v>
      </c>
      <c r="D1251">
        <v>36045</v>
      </c>
      <c r="E1251">
        <v>10874</v>
      </c>
      <c r="F1251" t="s">
        <v>3465</v>
      </c>
      <c r="G1251" t="s">
        <v>3466</v>
      </c>
      <c r="H1251" t="s">
        <v>3467</v>
      </c>
      <c r="I1251" s="1">
        <v>44859</v>
      </c>
      <c r="J1251" s="1">
        <v>44985</v>
      </c>
      <c r="K1251" s="1">
        <v>44868.213217592594</v>
      </c>
      <c r="L1251" s="1">
        <v>44985.213217592594</v>
      </c>
      <c r="M1251" t="s">
        <v>984</v>
      </c>
      <c r="N1251" t="s">
        <v>985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f>Table1[[#This Row],[RPMO Balance]]-Table1[[#This Row],[RSP Balance]]</f>
        <v>0</v>
      </c>
      <c r="AG1251">
        <f>Table1[[#This Row],[RSP Total Charges]]+Table1[[#This Row],[TotalPaymentUnallocatedAmount]]+Table1[[#This Row],[TotalCreditUnallocatedAmount]]</f>
        <v>0</v>
      </c>
    </row>
    <row r="1252" spans="1:33" hidden="1" x14ac:dyDescent="0.25">
      <c r="A1252" t="s">
        <v>2952</v>
      </c>
      <c r="B1252">
        <v>40398</v>
      </c>
      <c r="C1252" t="s">
        <v>3468</v>
      </c>
      <c r="D1252">
        <v>36058</v>
      </c>
      <c r="E1252">
        <v>10832</v>
      </c>
      <c r="F1252" t="s">
        <v>3220</v>
      </c>
      <c r="G1252" t="s">
        <v>3469</v>
      </c>
      <c r="H1252" t="s">
        <v>3470</v>
      </c>
      <c r="I1252" s="1">
        <v>44859</v>
      </c>
      <c r="J1252" s="1">
        <v>45016</v>
      </c>
      <c r="K1252" s="1">
        <v>44872.213217592594</v>
      </c>
      <c r="L1252" s="1">
        <v>45016</v>
      </c>
      <c r="M1252" t="s">
        <v>36</v>
      </c>
      <c r="N1252" t="s">
        <v>37</v>
      </c>
      <c r="O1252">
        <v>2042.91</v>
      </c>
      <c r="P1252">
        <v>0</v>
      </c>
      <c r="Q1252">
        <v>0</v>
      </c>
      <c r="R1252">
        <v>2042.91</v>
      </c>
      <c r="S1252">
        <v>2042.91</v>
      </c>
      <c r="T1252">
        <v>-2042.91</v>
      </c>
      <c r="U1252">
        <v>0</v>
      </c>
      <c r="V1252">
        <v>-2042.91</v>
      </c>
      <c r="W1252">
        <v>-2042.91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f>Table1[[#This Row],[RPMO Balance]]-Table1[[#This Row],[RSP Balance]]</f>
        <v>0</v>
      </c>
      <c r="AG1252">
        <f>Table1[[#This Row],[RSP Total Charges]]+Table1[[#This Row],[TotalPaymentUnallocatedAmount]]+Table1[[#This Row],[TotalCreditUnallocatedAmount]]</f>
        <v>0</v>
      </c>
    </row>
    <row r="1253" spans="1:33" hidden="1" x14ac:dyDescent="0.25">
      <c r="A1253" t="s">
        <v>2952</v>
      </c>
      <c r="B1253">
        <v>40474</v>
      </c>
      <c r="C1253" t="s">
        <v>3471</v>
      </c>
      <c r="D1253">
        <v>36132</v>
      </c>
      <c r="E1253">
        <v>10216</v>
      </c>
      <c r="F1253" t="s">
        <v>3049</v>
      </c>
      <c r="G1253" t="s">
        <v>3314</v>
      </c>
      <c r="H1253" t="s">
        <v>3472</v>
      </c>
      <c r="I1253" s="1">
        <v>44859.682638888888</v>
      </c>
      <c r="J1253" s="1">
        <v>44859.682638888888</v>
      </c>
      <c r="K1253" s="1">
        <v>44859.682638888888</v>
      </c>
      <c r="L1253" s="1">
        <v>44859.213217592594</v>
      </c>
      <c r="M1253" t="s">
        <v>984</v>
      </c>
      <c r="N1253" t="s">
        <v>985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f>Table1[[#This Row],[RPMO Balance]]-Table1[[#This Row],[RSP Balance]]</f>
        <v>0</v>
      </c>
      <c r="AG1253">
        <f>Table1[[#This Row],[RSP Total Charges]]+Table1[[#This Row],[TotalPaymentUnallocatedAmount]]+Table1[[#This Row],[TotalCreditUnallocatedAmount]]</f>
        <v>0</v>
      </c>
    </row>
    <row r="1254" spans="1:33" hidden="1" x14ac:dyDescent="0.25">
      <c r="A1254" t="s">
        <v>2952</v>
      </c>
      <c r="B1254">
        <v>40496</v>
      </c>
      <c r="C1254" t="s">
        <v>3473</v>
      </c>
      <c r="D1254">
        <v>36153</v>
      </c>
      <c r="E1254">
        <v>10885</v>
      </c>
      <c r="F1254" t="s">
        <v>3474</v>
      </c>
      <c r="G1254" t="s">
        <v>3475</v>
      </c>
      <c r="H1254" t="s">
        <v>3476</v>
      </c>
      <c r="I1254" s="1">
        <v>44859</v>
      </c>
      <c r="J1254" s="1">
        <v>44985</v>
      </c>
      <c r="K1254" s="1">
        <v>44888.213217592594</v>
      </c>
      <c r="L1254" s="1">
        <v>44985.213217592594</v>
      </c>
      <c r="M1254" t="s">
        <v>984</v>
      </c>
      <c r="N1254" t="s">
        <v>985</v>
      </c>
      <c r="O1254">
        <v>2128.36</v>
      </c>
      <c r="P1254">
        <v>0</v>
      </c>
      <c r="Q1254">
        <v>0</v>
      </c>
      <c r="R1254">
        <v>2128.36</v>
      </c>
      <c r="S1254">
        <v>2128.36</v>
      </c>
      <c r="T1254">
        <v>-2128.36</v>
      </c>
      <c r="U1254">
        <v>0</v>
      </c>
      <c r="V1254">
        <v>-2128.36</v>
      </c>
      <c r="W1254">
        <v>-2128.36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f>Table1[[#This Row],[RPMO Balance]]-Table1[[#This Row],[RSP Balance]]</f>
        <v>0</v>
      </c>
      <c r="AG1254">
        <f>Table1[[#This Row],[RSP Total Charges]]+Table1[[#This Row],[TotalPaymentUnallocatedAmount]]+Table1[[#This Row],[TotalCreditUnallocatedAmount]]</f>
        <v>0</v>
      </c>
    </row>
    <row r="1255" spans="1:33" hidden="1" x14ac:dyDescent="0.25">
      <c r="A1255" t="s">
        <v>2952</v>
      </c>
      <c r="B1255">
        <v>40644</v>
      </c>
      <c r="C1255" t="s">
        <v>3477</v>
      </c>
      <c r="D1255">
        <v>36300</v>
      </c>
      <c r="E1255">
        <v>10940</v>
      </c>
      <c r="F1255" t="s">
        <v>3136</v>
      </c>
      <c r="G1255" t="s">
        <v>3478</v>
      </c>
      <c r="H1255" t="s">
        <v>3479</v>
      </c>
      <c r="I1255" s="1">
        <v>44866</v>
      </c>
      <c r="J1255" s="1">
        <v>44926</v>
      </c>
      <c r="K1255" s="1">
        <v>44868.213217592594</v>
      </c>
      <c r="L1255" s="1">
        <v>44926.213217592594</v>
      </c>
      <c r="M1255" t="s">
        <v>984</v>
      </c>
      <c r="N1255" t="s">
        <v>985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f>Table1[[#This Row],[RPMO Balance]]-Table1[[#This Row],[RSP Balance]]</f>
        <v>0</v>
      </c>
      <c r="AG1255">
        <f>Table1[[#This Row],[RSP Total Charges]]+Table1[[#This Row],[TotalPaymentUnallocatedAmount]]+Table1[[#This Row],[TotalCreditUnallocatedAmount]]</f>
        <v>0</v>
      </c>
    </row>
    <row r="1256" spans="1:33" hidden="1" x14ac:dyDescent="0.25">
      <c r="A1256" t="s">
        <v>2952</v>
      </c>
      <c r="B1256">
        <v>40654</v>
      </c>
      <c r="C1256" t="s">
        <v>3480</v>
      </c>
      <c r="D1256">
        <v>36311</v>
      </c>
      <c r="E1256">
        <v>10848</v>
      </c>
      <c r="F1256" t="s">
        <v>3481</v>
      </c>
      <c r="G1256" t="s">
        <v>3482</v>
      </c>
      <c r="H1256" t="s">
        <v>3483</v>
      </c>
      <c r="I1256" s="1">
        <v>44866</v>
      </c>
      <c r="J1256" s="1">
        <v>45016</v>
      </c>
      <c r="K1256" s="1">
        <v>44866.213217592594</v>
      </c>
      <c r="L1256" s="1">
        <v>45016</v>
      </c>
      <c r="M1256" t="s">
        <v>36</v>
      </c>
      <c r="N1256" t="s">
        <v>37</v>
      </c>
      <c r="O1256">
        <v>2000</v>
      </c>
      <c r="P1256">
        <v>0</v>
      </c>
      <c r="Q1256">
        <v>0</v>
      </c>
      <c r="R1256">
        <v>2000</v>
      </c>
      <c r="S1256">
        <v>1620</v>
      </c>
      <c r="T1256">
        <v>-1620</v>
      </c>
      <c r="U1256">
        <v>380</v>
      </c>
      <c r="V1256">
        <v>-1620</v>
      </c>
      <c r="W1256">
        <v>-1620</v>
      </c>
      <c r="X1256">
        <v>0</v>
      </c>
      <c r="Y1256">
        <v>0</v>
      </c>
      <c r="Z1256">
        <v>0</v>
      </c>
      <c r="AA1256">
        <v>0</v>
      </c>
      <c r="AB1256">
        <v>380</v>
      </c>
      <c r="AC1256">
        <v>0</v>
      </c>
      <c r="AD1256">
        <v>0</v>
      </c>
      <c r="AE1256">
        <v>380</v>
      </c>
      <c r="AF1256">
        <f>Table1[[#This Row],[RPMO Balance]]-Table1[[#This Row],[RSP Balance]]</f>
        <v>0</v>
      </c>
      <c r="AG1256">
        <f>Table1[[#This Row],[RSP Total Charges]]+Table1[[#This Row],[TotalPaymentUnallocatedAmount]]+Table1[[#This Row],[TotalCreditUnallocatedAmount]]</f>
        <v>380</v>
      </c>
    </row>
    <row r="1257" spans="1:33" hidden="1" x14ac:dyDescent="0.25">
      <c r="A1257" t="s">
        <v>2952</v>
      </c>
      <c r="B1257">
        <v>40739</v>
      </c>
      <c r="C1257" t="s">
        <v>3484</v>
      </c>
      <c r="D1257">
        <v>36390</v>
      </c>
      <c r="E1257">
        <v>10960</v>
      </c>
      <c r="F1257" t="s">
        <v>3485</v>
      </c>
      <c r="G1257" t="s">
        <v>3486</v>
      </c>
      <c r="H1257" t="s">
        <v>3487</v>
      </c>
      <c r="I1257" s="1">
        <v>44866</v>
      </c>
      <c r="J1257" s="1">
        <v>45046</v>
      </c>
      <c r="K1257" s="1">
        <v>44888.213217592594</v>
      </c>
      <c r="L1257" s="1">
        <v>45046</v>
      </c>
      <c r="M1257" t="s">
        <v>36</v>
      </c>
      <c r="N1257" t="s">
        <v>37</v>
      </c>
      <c r="O1257">
        <v>2000</v>
      </c>
      <c r="P1257">
        <v>0</v>
      </c>
      <c r="Q1257">
        <v>0</v>
      </c>
      <c r="R1257">
        <v>2000</v>
      </c>
      <c r="S1257">
        <v>2000</v>
      </c>
      <c r="T1257">
        <v>-2000</v>
      </c>
      <c r="U1257">
        <v>0</v>
      </c>
      <c r="V1257">
        <v>-2000</v>
      </c>
      <c r="W1257">
        <v>-2000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f>Table1[[#This Row],[RPMO Balance]]-Table1[[#This Row],[RSP Balance]]</f>
        <v>0</v>
      </c>
      <c r="AG1257">
        <f>Table1[[#This Row],[RSP Total Charges]]+Table1[[#This Row],[TotalPaymentUnallocatedAmount]]+Table1[[#This Row],[TotalCreditUnallocatedAmount]]</f>
        <v>0</v>
      </c>
    </row>
    <row r="1258" spans="1:33" hidden="1" x14ac:dyDescent="0.25">
      <c r="A1258" t="s">
        <v>2952</v>
      </c>
      <c r="B1258">
        <v>40800</v>
      </c>
      <c r="C1258" t="s">
        <v>3488</v>
      </c>
      <c r="D1258">
        <v>36438</v>
      </c>
      <c r="E1258">
        <v>10967</v>
      </c>
      <c r="F1258" t="s">
        <v>3489</v>
      </c>
      <c r="G1258" t="s">
        <v>3490</v>
      </c>
      <c r="H1258" t="s">
        <v>3491</v>
      </c>
      <c r="I1258" s="1">
        <v>44866</v>
      </c>
      <c r="J1258" s="1">
        <v>45077</v>
      </c>
      <c r="K1258" s="1">
        <v>44866.213217592594</v>
      </c>
      <c r="L1258" s="1">
        <v>45077</v>
      </c>
      <c r="M1258" t="s">
        <v>36</v>
      </c>
      <c r="N1258" t="s">
        <v>37</v>
      </c>
      <c r="O1258">
        <v>2000</v>
      </c>
      <c r="P1258">
        <v>0</v>
      </c>
      <c r="Q1258">
        <v>0</v>
      </c>
      <c r="R1258">
        <v>2000</v>
      </c>
      <c r="S1258">
        <v>2000</v>
      </c>
      <c r="T1258">
        <v>-2000</v>
      </c>
      <c r="U1258">
        <v>0</v>
      </c>
      <c r="V1258">
        <v>-2000</v>
      </c>
      <c r="W1258">
        <v>-2000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f>Table1[[#This Row],[RPMO Balance]]-Table1[[#This Row],[RSP Balance]]</f>
        <v>0</v>
      </c>
      <c r="AG1258">
        <f>Table1[[#This Row],[RSP Total Charges]]+Table1[[#This Row],[TotalPaymentUnallocatedAmount]]+Table1[[#This Row],[TotalCreditUnallocatedAmount]]</f>
        <v>0</v>
      </c>
    </row>
    <row r="1259" spans="1:33" hidden="1" x14ac:dyDescent="0.25">
      <c r="A1259" t="s">
        <v>2952</v>
      </c>
      <c r="B1259">
        <v>41013</v>
      </c>
      <c r="C1259" t="s">
        <v>3492</v>
      </c>
      <c r="D1259">
        <v>36657</v>
      </c>
      <c r="E1259">
        <v>10995</v>
      </c>
      <c r="F1259" t="s">
        <v>498</v>
      </c>
      <c r="G1259" t="s">
        <v>3493</v>
      </c>
      <c r="H1259" t="s">
        <v>3494</v>
      </c>
      <c r="I1259" s="1">
        <v>44866</v>
      </c>
      <c r="J1259" s="1">
        <v>45016</v>
      </c>
      <c r="K1259" s="1">
        <v>44866.213217592594</v>
      </c>
      <c r="L1259" s="1">
        <v>45016</v>
      </c>
      <c r="M1259" t="s">
        <v>36</v>
      </c>
      <c r="N1259" t="s">
        <v>37</v>
      </c>
      <c r="O1259">
        <v>3390</v>
      </c>
      <c r="P1259">
        <v>0</v>
      </c>
      <c r="Q1259">
        <v>0</v>
      </c>
      <c r="R1259">
        <v>3390</v>
      </c>
      <c r="S1259">
        <v>0</v>
      </c>
      <c r="T1259">
        <v>-815</v>
      </c>
      <c r="U1259">
        <v>2575</v>
      </c>
      <c r="V1259">
        <v>0</v>
      </c>
      <c r="W1259">
        <v>0</v>
      </c>
      <c r="X1259">
        <v>0</v>
      </c>
      <c r="Y1259">
        <v>-815</v>
      </c>
      <c r="Z1259">
        <v>0</v>
      </c>
      <c r="AA1259">
        <v>0</v>
      </c>
      <c r="AB1259">
        <v>3390</v>
      </c>
      <c r="AC1259">
        <v>-815</v>
      </c>
      <c r="AD1259">
        <v>0</v>
      </c>
      <c r="AE1259">
        <v>2575</v>
      </c>
      <c r="AF1259">
        <f>Table1[[#This Row],[RPMO Balance]]-Table1[[#This Row],[RSP Balance]]</f>
        <v>0</v>
      </c>
      <c r="AG1259">
        <f>Table1[[#This Row],[RSP Total Charges]]+Table1[[#This Row],[TotalPaymentUnallocatedAmount]]+Table1[[#This Row],[TotalCreditUnallocatedAmount]]</f>
        <v>2575</v>
      </c>
    </row>
    <row r="1260" spans="1:33" hidden="1" x14ac:dyDescent="0.25">
      <c r="A1260" t="s">
        <v>2952</v>
      </c>
      <c r="B1260">
        <v>41042</v>
      </c>
      <c r="C1260" t="s">
        <v>3495</v>
      </c>
      <c r="D1260">
        <v>36692</v>
      </c>
      <c r="E1260">
        <v>11013</v>
      </c>
      <c r="F1260" t="s">
        <v>3496</v>
      </c>
      <c r="G1260" t="s">
        <v>3497</v>
      </c>
      <c r="H1260" t="s">
        <v>3498</v>
      </c>
      <c r="I1260" s="1">
        <v>44866</v>
      </c>
      <c r="J1260" s="1">
        <v>45016</v>
      </c>
      <c r="K1260" s="1">
        <v>44866.213217592594</v>
      </c>
      <c r="L1260" s="1">
        <v>45016</v>
      </c>
      <c r="M1260" t="s">
        <v>36</v>
      </c>
      <c r="N1260" t="s">
        <v>37</v>
      </c>
      <c r="O1260">
        <v>2950</v>
      </c>
      <c r="P1260">
        <v>0</v>
      </c>
      <c r="Q1260">
        <v>0</v>
      </c>
      <c r="R1260">
        <v>2950</v>
      </c>
      <c r="S1260">
        <v>2950</v>
      </c>
      <c r="T1260">
        <v>-2950</v>
      </c>
      <c r="U1260">
        <v>0</v>
      </c>
      <c r="V1260">
        <v>-2950</v>
      </c>
      <c r="W1260">
        <v>-2950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f>Table1[[#This Row],[RPMO Balance]]-Table1[[#This Row],[RSP Balance]]</f>
        <v>0</v>
      </c>
      <c r="AG1260">
        <f>Table1[[#This Row],[RSP Total Charges]]+Table1[[#This Row],[TotalPaymentUnallocatedAmount]]+Table1[[#This Row],[TotalCreditUnallocatedAmount]]</f>
        <v>0</v>
      </c>
    </row>
    <row r="1261" spans="1:33" hidden="1" x14ac:dyDescent="0.25">
      <c r="A1261" t="s">
        <v>2952</v>
      </c>
      <c r="B1261">
        <v>41185</v>
      </c>
      <c r="C1261" t="s">
        <v>3499</v>
      </c>
      <c r="D1261">
        <v>36825</v>
      </c>
      <c r="E1261">
        <v>11026</v>
      </c>
      <c r="F1261" t="s">
        <v>2787</v>
      </c>
      <c r="G1261" t="s">
        <v>3500</v>
      </c>
      <c r="H1261" t="s">
        <v>3501</v>
      </c>
      <c r="I1261" s="1">
        <v>44866</v>
      </c>
      <c r="J1261" s="1">
        <v>44895</v>
      </c>
      <c r="K1261" s="1">
        <v>44867.213217592594</v>
      </c>
      <c r="L1261" s="1">
        <v>44895.213217592594</v>
      </c>
      <c r="M1261" t="s">
        <v>984</v>
      </c>
      <c r="N1261" t="s">
        <v>985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f>Table1[[#This Row],[RPMO Balance]]-Table1[[#This Row],[RSP Balance]]</f>
        <v>0</v>
      </c>
      <c r="AG1261">
        <f>Table1[[#This Row],[RSP Total Charges]]+Table1[[#This Row],[TotalPaymentUnallocatedAmount]]+Table1[[#This Row],[TotalCreditUnallocatedAmount]]</f>
        <v>0</v>
      </c>
    </row>
    <row r="1262" spans="1:33" hidden="1" x14ac:dyDescent="0.25">
      <c r="A1262" t="s">
        <v>2952</v>
      </c>
      <c r="B1262">
        <v>41401</v>
      </c>
      <c r="C1262" t="s">
        <v>3502</v>
      </c>
      <c r="D1262">
        <v>37044</v>
      </c>
      <c r="E1262">
        <v>11031</v>
      </c>
      <c r="F1262" t="s">
        <v>3503</v>
      </c>
      <c r="G1262" t="s">
        <v>3504</v>
      </c>
      <c r="H1262" t="s">
        <v>3505</v>
      </c>
      <c r="I1262" s="1">
        <v>44868</v>
      </c>
      <c r="J1262" s="1">
        <v>45016</v>
      </c>
      <c r="K1262" s="1">
        <v>44869.213217592594</v>
      </c>
      <c r="L1262" s="1">
        <v>45016</v>
      </c>
      <c r="M1262" t="s">
        <v>36</v>
      </c>
      <c r="N1262" t="s">
        <v>37</v>
      </c>
      <c r="O1262">
        <v>2961.24</v>
      </c>
      <c r="P1262">
        <v>0</v>
      </c>
      <c r="Q1262">
        <v>0</v>
      </c>
      <c r="R1262">
        <v>2961.24</v>
      </c>
      <c r="S1262">
        <v>2381.2399999999998</v>
      </c>
      <c r="T1262">
        <v>-2381.2399999999998</v>
      </c>
      <c r="U1262">
        <v>580</v>
      </c>
      <c r="V1262">
        <v>-2381.2399999999998</v>
      </c>
      <c r="W1262">
        <v>-2381.2399999999998</v>
      </c>
      <c r="X1262">
        <v>0</v>
      </c>
      <c r="Y1262">
        <v>0</v>
      </c>
      <c r="Z1262">
        <v>0</v>
      </c>
      <c r="AA1262">
        <v>0</v>
      </c>
      <c r="AB1262">
        <v>580</v>
      </c>
      <c r="AC1262">
        <v>0</v>
      </c>
      <c r="AD1262">
        <v>0</v>
      </c>
      <c r="AE1262">
        <v>580</v>
      </c>
      <c r="AF1262">
        <f>Table1[[#This Row],[RPMO Balance]]-Table1[[#This Row],[RSP Balance]]</f>
        <v>0</v>
      </c>
      <c r="AG1262">
        <f>Table1[[#This Row],[RSP Total Charges]]+Table1[[#This Row],[TotalPaymentUnallocatedAmount]]+Table1[[#This Row],[TotalCreditUnallocatedAmount]]</f>
        <v>580</v>
      </c>
    </row>
    <row r="1263" spans="1:33" hidden="1" x14ac:dyDescent="0.25">
      <c r="A1263" t="s">
        <v>2952</v>
      </c>
      <c r="B1263">
        <v>41944</v>
      </c>
      <c r="C1263" t="s">
        <v>3506</v>
      </c>
      <c r="D1263">
        <v>37590</v>
      </c>
      <c r="E1263">
        <v>8699</v>
      </c>
      <c r="F1263" t="s">
        <v>2993</v>
      </c>
      <c r="G1263" t="s">
        <v>2994</v>
      </c>
      <c r="H1263" t="s">
        <v>3507</v>
      </c>
      <c r="I1263" s="1">
        <v>44874</v>
      </c>
      <c r="J1263" s="1">
        <v>44904</v>
      </c>
      <c r="K1263" s="1">
        <v>44874</v>
      </c>
      <c r="L1263" s="1">
        <v>44874.213217592594</v>
      </c>
      <c r="M1263" t="s">
        <v>984</v>
      </c>
      <c r="N1263" t="s">
        <v>985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f>Table1[[#This Row],[RPMO Balance]]-Table1[[#This Row],[RSP Balance]]</f>
        <v>0</v>
      </c>
      <c r="AG1263">
        <f>Table1[[#This Row],[RSP Total Charges]]+Table1[[#This Row],[TotalPaymentUnallocatedAmount]]+Table1[[#This Row],[TotalCreditUnallocatedAmount]]</f>
        <v>0</v>
      </c>
    </row>
    <row r="1264" spans="1:33" hidden="1" x14ac:dyDescent="0.25">
      <c r="A1264" t="s">
        <v>2952</v>
      </c>
      <c r="B1264">
        <v>41945</v>
      </c>
      <c r="C1264" t="s">
        <v>3508</v>
      </c>
      <c r="D1264">
        <v>37591</v>
      </c>
      <c r="E1264">
        <v>10216</v>
      </c>
      <c r="F1264" t="s">
        <v>3049</v>
      </c>
      <c r="G1264" t="s">
        <v>3314</v>
      </c>
      <c r="H1264" t="s">
        <v>3509</v>
      </c>
      <c r="I1264" s="1">
        <v>44874</v>
      </c>
      <c r="J1264" s="1">
        <v>44874</v>
      </c>
      <c r="K1264" s="1">
        <v>44874</v>
      </c>
      <c r="L1264" s="1">
        <v>44874.213217592594</v>
      </c>
      <c r="M1264" t="s">
        <v>984</v>
      </c>
      <c r="N1264" t="s">
        <v>985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f>Table1[[#This Row],[RPMO Balance]]-Table1[[#This Row],[RSP Balance]]</f>
        <v>0</v>
      </c>
      <c r="AG1264">
        <f>Table1[[#This Row],[RSP Total Charges]]+Table1[[#This Row],[TotalPaymentUnallocatedAmount]]+Table1[[#This Row],[TotalCreditUnallocatedAmount]]</f>
        <v>0</v>
      </c>
    </row>
    <row r="1265" spans="1:33" hidden="1" x14ac:dyDescent="0.25">
      <c r="A1265" t="s">
        <v>2952</v>
      </c>
      <c r="B1265">
        <v>42006</v>
      </c>
      <c r="C1265" t="s">
        <v>3510</v>
      </c>
      <c r="D1265">
        <v>37651</v>
      </c>
      <c r="E1265">
        <v>11222</v>
      </c>
      <c r="F1265" t="s">
        <v>1108</v>
      </c>
      <c r="G1265" t="s">
        <v>3511</v>
      </c>
      <c r="H1265" t="s">
        <v>3512</v>
      </c>
      <c r="I1265" s="1">
        <v>44927</v>
      </c>
      <c r="J1265" s="1">
        <v>45230</v>
      </c>
      <c r="K1265" s="1">
        <v>44950.213217592594</v>
      </c>
      <c r="L1265" s="1">
        <v>45230</v>
      </c>
      <c r="M1265" t="s">
        <v>36</v>
      </c>
      <c r="N1265" t="s">
        <v>37</v>
      </c>
      <c r="O1265">
        <v>2110</v>
      </c>
      <c r="P1265">
        <v>0</v>
      </c>
      <c r="Q1265">
        <v>0</v>
      </c>
      <c r="R1265">
        <v>2110</v>
      </c>
      <c r="S1265">
        <v>2110</v>
      </c>
      <c r="T1265">
        <v>-2110</v>
      </c>
      <c r="U1265">
        <v>0</v>
      </c>
      <c r="V1265">
        <v>-2110</v>
      </c>
      <c r="W1265">
        <v>-2110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f>Table1[[#This Row],[RPMO Balance]]-Table1[[#This Row],[RSP Balance]]</f>
        <v>0</v>
      </c>
      <c r="AG1265">
        <f>Table1[[#This Row],[RSP Total Charges]]+Table1[[#This Row],[TotalPaymentUnallocatedAmount]]+Table1[[#This Row],[TotalCreditUnallocatedAmount]]</f>
        <v>0</v>
      </c>
    </row>
    <row r="1266" spans="1:33" hidden="1" x14ac:dyDescent="0.25">
      <c r="A1266" t="s">
        <v>2952</v>
      </c>
      <c r="B1266">
        <v>42135</v>
      </c>
      <c r="C1266" t="s">
        <v>3513</v>
      </c>
      <c r="D1266">
        <v>37782</v>
      </c>
      <c r="E1266">
        <v>11196</v>
      </c>
      <c r="F1266" t="s">
        <v>3514</v>
      </c>
      <c r="G1266" t="s">
        <v>3515</v>
      </c>
      <c r="H1266" t="s">
        <v>3516</v>
      </c>
      <c r="I1266" s="1">
        <v>44927</v>
      </c>
      <c r="J1266" s="1">
        <v>45107</v>
      </c>
      <c r="K1266" s="1">
        <v>44929.213217592594</v>
      </c>
      <c r="L1266" s="1">
        <v>45107</v>
      </c>
      <c r="M1266" t="s">
        <v>36</v>
      </c>
      <c r="N1266" t="s">
        <v>37</v>
      </c>
      <c r="O1266">
        <v>2185</v>
      </c>
      <c r="P1266">
        <v>0</v>
      </c>
      <c r="Q1266">
        <v>0</v>
      </c>
      <c r="R1266">
        <v>2185</v>
      </c>
      <c r="S1266">
        <v>2185</v>
      </c>
      <c r="T1266">
        <v>-2185</v>
      </c>
      <c r="U1266">
        <v>0</v>
      </c>
      <c r="V1266">
        <v>-2185</v>
      </c>
      <c r="W1266">
        <v>-2185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f>Table1[[#This Row],[RPMO Balance]]-Table1[[#This Row],[RSP Balance]]</f>
        <v>0</v>
      </c>
      <c r="AG1266">
        <f>Table1[[#This Row],[RSP Total Charges]]+Table1[[#This Row],[TotalPaymentUnallocatedAmount]]+Table1[[#This Row],[TotalCreditUnallocatedAmount]]</f>
        <v>0</v>
      </c>
    </row>
    <row r="1267" spans="1:33" hidden="1" x14ac:dyDescent="0.25">
      <c r="A1267" t="s">
        <v>2952</v>
      </c>
      <c r="B1267">
        <v>42244</v>
      </c>
      <c r="C1267" t="s">
        <v>3517</v>
      </c>
      <c r="D1267">
        <v>37892</v>
      </c>
      <c r="E1267">
        <v>10512</v>
      </c>
      <c r="F1267" t="s">
        <v>3317</v>
      </c>
      <c r="G1267" t="s">
        <v>3318</v>
      </c>
      <c r="H1267" t="s">
        <v>3518</v>
      </c>
      <c r="I1267" s="1">
        <v>44879.474097222221</v>
      </c>
      <c r="J1267" s="1">
        <v>44879.474097222221</v>
      </c>
      <c r="K1267" s="1">
        <v>44879.474097222221</v>
      </c>
      <c r="L1267" s="1">
        <v>44879.213217592594</v>
      </c>
      <c r="M1267" t="s">
        <v>984</v>
      </c>
      <c r="N1267" t="s">
        <v>985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f>Table1[[#This Row],[RPMO Balance]]-Table1[[#This Row],[RSP Balance]]</f>
        <v>0</v>
      </c>
      <c r="AG1267">
        <f>Table1[[#This Row],[RSP Total Charges]]+Table1[[#This Row],[TotalPaymentUnallocatedAmount]]+Table1[[#This Row],[TotalCreditUnallocatedAmount]]</f>
        <v>0</v>
      </c>
    </row>
    <row r="1268" spans="1:33" hidden="1" x14ac:dyDescent="0.25">
      <c r="A1268" t="s">
        <v>2952</v>
      </c>
      <c r="B1268">
        <v>42247</v>
      </c>
      <c r="C1268" t="s">
        <v>3519</v>
      </c>
      <c r="D1268">
        <v>37894</v>
      </c>
      <c r="E1268">
        <v>10460</v>
      </c>
      <c r="F1268" t="s">
        <v>3520</v>
      </c>
      <c r="G1268" t="s">
        <v>180</v>
      </c>
      <c r="H1268" t="s">
        <v>3521</v>
      </c>
      <c r="I1268" s="1">
        <v>44879.476180555554</v>
      </c>
      <c r="J1268" s="1">
        <v>44879.476180555554</v>
      </c>
      <c r="K1268" s="1">
        <v>44879.476180555554</v>
      </c>
      <c r="L1268" s="1">
        <v>44879.213217592594</v>
      </c>
      <c r="M1268" t="s">
        <v>984</v>
      </c>
      <c r="N1268" t="s">
        <v>985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f>Table1[[#This Row],[RPMO Balance]]-Table1[[#This Row],[RSP Balance]]</f>
        <v>0</v>
      </c>
      <c r="AG1268">
        <f>Table1[[#This Row],[RSP Total Charges]]+Table1[[#This Row],[TotalPaymentUnallocatedAmount]]+Table1[[#This Row],[TotalCreditUnallocatedAmount]]</f>
        <v>0</v>
      </c>
    </row>
    <row r="1269" spans="1:33" hidden="1" x14ac:dyDescent="0.25">
      <c r="A1269" t="s">
        <v>2952</v>
      </c>
      <c r="B1269">
        <v>42347</v>
      </c>
      <c r="C1269" t="s">
        <v>3522</v>
      </c>
      <c r="D1269">
        <v>37998</v>
      </c>
      <c r="E1269">
        <v>11303</v>
      </c>
      <c r="F1269" t="s">
        <v>3523</v>
      </c>
      <c r="G1269" t="s">
        <v>3524</v>
      </c>
      <c r="H1269" t="s">
        <v>3525</v>
      </c>
      <c r="I1269" s="1">
        <v>44880</v>
      </c>
      <c r="J1269" s="1">
        <v>45016</v>
      </c>
      <c r="K1269" s="1">
        <v>44881.213217592594</v>
      </c>
      <c r="L1269" s="1">
        <v>45016</v>
      </c>
      <c r="M1269" t="s">
        <v>36</v>
      </c>
      <c r="N1269" t="s">
        <v>37</v>
      </c>
      <c r="O1269">
        <v>3137.28</v>
      </c>
      <c r="P1269">
        <v>0</v>
      </c>
      <c r="Q1269">
        <v>0</v>
      </c>
      <c r="R1269">
        <v>3137.28</v>
      </c>
      <c r="S1269">
        <v>3137.28</v>
      </c>
      <c r="T1269">
        <v>-3137.28</v>
      </c>
      <c r="U1269">
        <v>0</v>
      </c>
      <c r="V1269">
        <v>-3137.28</v>
      </c>
      <c r="W1269">
        <v>-3137.28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f>Table1[[#This Row],[RPMO Balance]]-Table1[[#This Row],[RSP Balance]]</f>
        <v>0</v>
      </c>
      <c r="AG1269">
        <f>Table1[[#This Row],[RSP Total Charges]]+Table1[[#This Row],[TotalPaymentUnallocatedAmount]]+Table1[[#This Row],[TotalCreditUnallocatedAmount]]</f>
        <v>0</v>
      </c>
    </row>
    <row r="1270" spans="1:33" hidden="1" x14ac:dyDescent="0.25">
      <c r="A1270" t="s">
        <v>2952</v>
      </c>
      <c r="B1270">
        <v>42557</v>
      </c>
      <c r="C1270" t="s">
        <v>3526</v>
      </c>
      <c r="D1270">
        <v>38217</v>
      </c>
      <c r="E1270">
        <v>11369</v>
      </c>
      <c r="F1270" t="s">
        <v>3527</v>
      </c>
      <c r="G1270" t="s">
        <v>3528</v>
      </c>
      <c r="H1270" t="s">
        <v>3529</v>
      </c>
      <c r="I1270" s="1">
        <v>44883</v>
      </c>
      <c r="J1270" s="1">
        <v>44896</v>
      </c>
      <c r="K1270" s="1">
        <v>44883.213217592594</v>
      </c>
      <c r="L1270" s="1">
        <v>44896.213217592594</v>
      </c>
      <c r="M1270" t="s">
        <v>984</v>
      </c>
      <c r="N1270" t="s">
        <v>985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f>Table1[[#This Row],[RPMO Balance]]-Table1[[#This Row],[RSP Balance]]</f>
        <v>0</v>
      </c>
      <c r="AG1270">
        <f>Table1[[#This Row],[RSP Total Charges]]+Table1[[#This Row],[TotalPaymentUnallocatedAmount]]+Table1[[#This Row],[TotalCreditUnallocatedAmount]]</f>
        <v>0</v>
      </c>
    </row>
    <row r="1271" spans="1:33" hidden="1" x14ac:dyDescent="0.25">
      <c r="A1271" t="s">
        <v>2952</v>
      </c>
      <c r="B1271">
        <v>43066</v>
      </c>
      <c r="C1271" t="s">
        <v>3530</v>
      </c>
      <c r="D1271">
        <v>38731</v>
      </c>
      <c r="E1271">
        <v>11515</v>
      </c>
      <c r="F1271" t="s">
        <v>3531</v>
      </c>
      <c r="G1271" t="s">
        <v>3532</v>
      </c>
      <c r="H1271" t="s">
        <v>3533</v>
      </c>
      <c r="I1271" s="1">
        <v>44890</v>
      </c>
      <c r="J1271" s="1">
        <v>45016</v>
      </c>
      <c r="K1271" s="1">
        <v>44890.213217592594</v>
      </c>
      <c r="L1271" s="1">
        <v>45016</v>
      </c>
      <c r="M1271" t="s">
        <v>36</v>
      </c>
      <c r="N1271" t="s">
        <v>37</v>
      </c>
      <c r="O1271">
        <v>2535.98</v>
      </c>
      <c r="P1271">
        <v>0</v>
      </c>
      <c r="Q1271">
        <v>0</v>
      </c>
      <c r="R1271">
        <v>2535.98</v>
      </c>
      <c r="S1271">
        <v>2535.98</v>
      </c>
      <c r="T1271">
        <v>-2535.98</v>
      </c>
      <c r="U1271">
        <v>0</v>
      </c>
      <c r="V1271">
        <v>-2535.98</v>
      </c>
      <c r="W1271">
        <v>-2535.98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f>Table1[[#This Row],[RPMO Balance]]-Table1[[#This Row],[RSP Balance]]</f>
        <v>0</v>
      </c>
      <c r="AG1271">
        <f>Table1[[#This Row],[RSP Total Charges]]+Table1[[#This Row],[TotalPaymentUnallocatedAmount]]+Table1[[#This Row],[TotalCreditUnallocatedAmount]]</f>
        <v>0</v>
      </c>
    </row>
    <row r="1272" spans="1:33" hidden="1" x14ac:dyDescent="0.25">
      <c r="A1272" t="s">
        <v>2952</v>
      </c>
      <c r="B1272">
        <v>43126</v>
      </c>
      <c r="C1272" t="s">
        <v>3534</v>
      </c>
      <c r="D1272">
        <v>38790</v>
      </c>
      <c r="E1272">
        <v>11207</v>
      </c>
      <c r="F1272" t="s">
        <v>3535</v>
      </c>
      <c r="G1272" t="s">
        <v>3536</v>
      </c>
      <c r="H1272" t="s">
        <v>3319</v>
      </c>
      <c r="I1272" s="1">
        <v>44927</v>
      </c>
      <c r="J1272" s="1">
        <v>45077</v>
      </c>
      <c r="K1272" s="1">
        <v>44928.213217592594</v>
      </c>
      <c r="L1272" s="1">
        <v>45077</v>
      </c>
      <c r="M1272" t="s">
        <v>36</v>
      </c>
      <c r="N1272" t="s">
        <v>37</v>
      </c>
      <c r="O1272">
        <v>1840</v>
      </c>
      <c r="P1272">
        <v>0</v>
      </c>
      <c r="Q1272">
        <v>0</v>
      </c>
      <c r="R1272">
        <v>1840</v>
      </c>
      <c r="S1272">
        <v>1840</v>
      </c>
      <c r="T1272">
        <v>-1840</v>
      </c>
      <c r="U1272">
        <v>0</v>
      </c>
      <c r="V1272">
        <v>-1840</v>
      </c>
      <c r="W1272">
        <v>-1840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f>Table1[[#This Row],[RPMO Balance]]-Table1[[#This Row],[RSP Balance]]</f>
        <v>0</v>
      </c>
      <c r="AG1272">
        <f>Table1[[#This Row],[RSP Total Charges]]+Table1[[#This Row],[TotalPaymentUnallocatedAmount]]+Table1[[#This Row],[TotalCreditUnallocatedAmount]]</f>
        <v>0</v>
      </c>
    </row>
    <row r="1273" spans="1:33" hidden="1" x14ac:dyDescent="0.25">
      <c r="A1273" t="s">
        <v>2952</v>
      </c>
      <c r="B1273">
        <v>43282</v>
      </c>
      <c r="C1273" t="s">
        <v>3537</v>
      </c>
      <c r="D1273">
        <v>38927</v>
      </c>
      <c r="E1273">
        <v>11576</v>
      </c>
      <c r="F1273" t="s">
        <v>3538</v>
      </c>
      <c r="G1273" t="s">
        <v>3539</v>
      </c>
      <c r="H1273" t="s">
        <v>3540</v>
      </c>
      <c r="I1273" s="1">
        <v>44927</v>
      </c>
      <c r="J1273" s="1">
        <v>45107</v>
      </c>
      <c r="K1273" s="1">
        <v>44942.213217592594</v>
      </c>
      <c r="L1273" s="1">
        <v>45107</v>
      </c>
      <c r="M1273" t="s">
        <v>36</v>
      </c>
      <c r="N1273" t="s">
        <v>37</v>
      </c>
      <c r="O1273">
        <v>1920</v>
      </c>
      <c r="P1273">
        <v>0</v>
      </c>
      <c r="Q1273">
        <v>0</v>
      </c>
      <c r="R1273">
        <v>1920</v>
      </c>
      <c r="S1273">
        <v>1920</v>
      </c>
      <c r="T1273">
        <v>-1920</v>
      </c>
      <c r="U1273">
        <v>0</v>
      </c>
      <c r="V1273">
        <v>-1920</v>
      </c>
      <c r="W1273">
        <v>-1920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f>Table1[[#This Row],[RPMO Balance]]-Table1[[#This Row],[RSP Balance]]</f>
        <v>0</v>
      </c>
      <c r="AG1273">
        <f>Table1[[#This Row],[RSP Total Charges]]+Table1[[#This Row],[TotalPaymentUnallocatedAmount]]+Table1[[#This Row],[TotalCreditUnallocatedAmount]]</f>
        <v>0</v>
      </c>
    </row>
    <row r="1274" spans="1:33" hidden="1" x14ac:dyDescent="0.25">
      <c r="A1274" t="s">
        <v>2952</v>
      </c>
      <c r="B1274">
        <v>43395</v>
      </c>
      <c r="C1274" t="s">
        <v>3541</v>
      </c>
      <c r="D1274">
        <v>39034</v>
      </c>
      <c r="E1274">
        <v>11560</v>
      </c>
      <c r="F1274" t="s">
        <v>1319</v>
      </c>
      <c r="G1274" t="s">
        <v>3542</v>
      </c>
      <c r="H1274" t="s">
        <v>3543</v>
      </c>
      <c r="I1274" s="1">
        <v>44927</v>
      </c>
      <c r="J1274" s="1">
        <v>45107</v>
      </c>
      <c r="K1274" s="1">
        <v>44929.213217592594</v>
      </c>
      <c r="L1274" s="1">
        <v>45107</v>
      </c>
      <c r="M1274" t="s">
        <v>36</v>
      </c>
      <c r="N1274" t="s">
        <v>37</v>
      </c>
      <c r="O1274">
        <v>1840</v>
      </c>
      <c r="P1274">
        <v>0</v>
      </c>
      <c r="Q1274">
        <v>0</v>
      </c>
      <c r="R1274">
        <v>1840</v>
      </c>
      <c r="S1274">
        <v>1840</v>
      </c>
      <c r="T1274">
        <v>-1840</v>
      </c>
      <c r="U1274">
        <v>0</v>
      </c>
      <c r="V1274">
        <v>-1840</v>
      </c>
      <c r="W1274">
        <v>-1840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f>Table1[[#This Row],[RPMO Balance]]-Table1[[#This Row],[RSP Balance]]</f>
        <v>0</v>
      </c>
      <c r="AG1274">
        <f>Table1[[#This Row],[RSP Total Charges]]+Table1[[#This Row],[TotalPaymentUnallocatedAmount]]+Table1[[#This Row],[TotalCreditUnallocatedAmount]]</f>
        <v>0</v>
      </c>
    </row>
    <row r="1275" spans="1:33" hidden="1" x14ac:dyDescent="0.25">
      <c r="A1275" t="s">
        <v>2952</v>
      </c>
      <c r="B1275">
        <v>43452</v>
      </c>
      <c r="C1275" t="s">
        <v>3544</v>
      </c>
      <c r="D1275">
        <v>39091</v>
      </c>
      <c r="E1275">
        <v>11026</v>
      </c>
      <c r="F1275" t="s">
        <v>2787</v>
      </c>
      <c r="G1275" t="s">
        <v>3500</v>
      </c>
      <c r="H1275" t="s">
        <v>3545</v>
      </c>
      <c r="I1275" s="1">
        <v>44895.213217592594</v>
      </c>
      <c r="J1275" s="1">
        <v>45291</v>
      </c>
      <c r="K1275" s="1">
        <v>44895.213217592594</v>
      </c>
      <c r="L1275" s="1">
        <v>45291</v>
      </c>
      <c r="M1275" t="s">
        <v>36</v>
      </c>
      <c r="N1275" t="s">
        <v>37</v>
      </c>
      <c r="O1275">
        <v>770</v>
      </c>
      <c r="P1275">
        <v>0</v>
      </c>
      <c r="Q1275">
        <v>0</v>
      </c>
      <c r="R1275">
        <v>770</v>
      </c>
      <c r="S1275">
        <v>0</v>
      </c>
      <c r="T1275">
        <v>0</v>
      </c>
      <c r="U1275">
        <v>770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770</v>
      </c>
      <c r="AC1275">
        <v>0</v>
      </c>
      <c r="AD1275">
        <v>0</v>
      </c>
      <c r="AE1275">
        <v>770</v>
      </c>
      <c r="AF1275">
        <f>Table1[[#This Row],[RPMO Balance]]-Table1[[#This Row],[RSP Balance]]</f>
        <v>0</v>
      </c>
      <c r="AG1275">
        <f>Table1[[#This Row],[RSP Total Charges]]+Table1[[#This Row],[TotalPaymentUnallocatedAmount]]+Table1[[#This Row],[TotalCreditUnallocatedAmount]]</f>
        <v>770</v>
      </c>
    </row>
    <row r="1276" spans="1:33" hidden="1" x14ac:dyDescent="0.25">
      <c r="A1276" t="s">
        <v>2952</v>
      </c>
      <c r="B1276">
        <v>43470</v>
      </c>
      <c r="C1276" t="s">
        <v>3546</v>
      </c>
      <c r="D1276">
        <v>39111</v>
      </c>
      <c r="E1276">
        <v>11369</v>
      </c>
      <c r="F1276" t="s">
        <v>3527</v>
      </c>
      <c r="G1276" t="s">
        <v>3528</v>
      </c>
      <c r="H1276" t="s">
        <v>3547</v>
      </c>
      <c r="I1276" s="1">
        <v>44896</v>
      </c>
      <c r="J1276" s="1">
        <v>44985</v>
      </c>
      <c r="K1276" s="1">
        <v>44902.213217592594</v>
      </c>
      <c r="L1276" s="1">
        <v>44985.213217592594</v>
      </c>
      <c r="M1276" t="s">
        <v>984</v>
      </c>
      <c r="N1276" t="s">
        <v>985</v>
      </c>
      <c r="O1276">
        <v>2010</v>
      </c>
      <c r="P1276">
        <v>0</v>
      </c>
      <c r="Q1276">
        <v>0</v>
      </c>
      <c r="R1276">
        <v>2010</v>
      </c>
      <c r="S1276">
        <v>2010</v>
      </c>
      <c r="T1276">
        <v>-2010</v>
      </c>
      <c r="U1276">
        <v>0</v>
      </c>
      <c r="V1276">
        <v>-2010</v>
      </c>
      <c r="W1276">
        <v>-2010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f>Table1[[#This Row],[RPMO Balance]]-Table1[[#This Row],[RSP Balance]]</f>
        <v>0</v>
      </c>
      <c r="AG1276">
        <f>Table1[[#This Row],[RSP Total Charges]]+Table1[[#This Row],[TotalPaymentUnallocatedAmount]]+Table1[[#This Row],[TotalCreditUnallocatedAmount]]</f>
        <v>0</v>
      </c>
    </row>
    <row r="1277" spans="1:33" hidden="1" x14ac:dyDescent="0.25">
      <c r="A1277" t="s">
        <v>2952</v>
      </c>
      <c r="B1277">
        <v>43549</v>
      </c>
      <c r="C1277" t="s">
        <v>3548</v>
      </c>
      <c r="D1277">
        <v>39190</v>
      </c>
      <c r="E1277">
        <v>11369</v>
      </c>
      <c r="F1277" t="s">
        <v>3527</v>
      </c>
      <c r="G1277" t="s">
        <v>3528</v>
      </c>
      <c r="H1277" t="s">
        <v>3549</v>
      </c>
      <c r="I1277" s="1">
        <v>44896.213217592594</v>
      </c>
      <c r="J1277" s="1">
        <v>45291</v>
      </c>
      <c r="K1277" s="1">
        <v>44896.213217592594</v>
      </c>
      <c r="L1277" s="1">
        <v>45291</v>
      </c>
      <c r="M1277" t="s">
        <v>36</v>
      </c>
      <c r="N1277" t="s">
        <v>37</v>
      </c>
      <c r="O1277">
        <v>301.20999999999998</v>
      </c>
      <c r="P1277">
        <v>0</v>
      </c>
      <c r="Q1277">
        <v>-695</v>
      </c>
      <c r="R1277">
        <v>996.21</v>
      </c>
      <c r="S1277">
        <v>0</v>
      </c>
      <c r="T1277">
        <v>-301.20999999999998</v>
      </c>
      <c r="U1277">
        <v>0</v>
      </c>
      <c r="V1277">
        <v>0</v>
      </c>
      <c r="W1277">
        <v>0</v>
      </c>
      <c r="X1277">
        <v>0</v>
      </c>
      <c r="Y1277" s="2">
        <v>-301.20999999999998</v>
      </c>
      <c r="Z1277" s="2">
        <v>-695</v>
      </c>
      <c r="AA1277">
        <v>0</v>
      </c>
      <c r="AB1277" s="2">
        <v>996.21</v>
      </c>
      <c r="AC1277">
        <v>-301.20999999999998</v>
      </c>
      <c r="AD1277">
        <v>-695</v>
      </c>
      <c r="AE1277">
        <v>0</v>
      </c>
      <c r="AF1277">
        <f>Table1[[#This Row],[RPMO Balance]]-Table1[[#This Row],[RSP Balance]]</f>
        <v>0</v>
      </c>
      <c r="AG1277">
        <f>Table1[[#This Row],[RSP Total Charges]]+Table1[[#This Row],[TotalPaymentUnallocatedAmount]]+Table1[[#This Row],[TotalCreditUnallocatedAmount]]</f>
        <v>0</v>
      </c>
    </row>
    <row r="1278" spans="1:33" hidden="1" x14ac:dyDescent="0.25">
      <c r="A1278" t="s">
        <v>2952</v>
      </c>
      <c r="B1278">
        <v>43696</v>
      </c>
      <c r="C1278" t="s">
        <v>3550</v>
      </c>
      <c r="D1278">
        <v>39315</v>
      </c>
      <c r="E1278">
        <v>11580</v>
      </c>
      <c r="F1278" t="s">
        <v>3551</v>
      </c>
      <c r="G1278" t="s">
        <v>3552</v>
      </c>
      <c r="H1278" t="s">
        <v>3365</v>
      </c>
      <c r="I1278" s="1">
        <v>44898</v>
      </c>
      <c r="J1278" s="1">
        <v>45077</v>
      </c>
      <c r="K1278" s="1">
        <v>44918.213217592594</v>
      </c>
      <c r="L1278" s="1">
        <v>45077</v>
      </c>
      <c r="M1278" t="s">
        <v>36</v>
      </c>
      <c r="N1278" t="s">
        <v>37</v>
      </c>
      <c r="O1278">
        <v>1985</v>
      </c>
      <c r="P1278">
        <v>0</v>
      </c>
      <c r="Q1278">
        <v>-397.59</v>
      </c>
      <c r="R1278">
        <v>2382.59</v>
      </c>
      <c r="S1278">
        <v>2382.59</v>
      </c>
      <c r="T1278">
        <v>-1985</v>
      </c>
      <c r="U1278">
        <v>0</v>
      </c>
      <c r="V1278">
        <v>-1985</v>
      </c>
      <c r="W1278">
        <v>-1985</v>
      </c>
      <c r="X1278">
        <v>-397.59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f>Table1[[#This Row],[RPMO Balance]]-Table1[[#This Row],[RSP Balance]]</f>
        <v>0</v>
      </c>
      <c r="AG1278">
        <f>Table1[[#This Row],[RSP Total Charges]]+Table1[[#This Row],[TotalPaymentUnallocatedAmount]]+Table1[[#This Row],[TotalCreditUnallocatedAmount]]</f>
        <v>0</v>
      </c>
    </row>
    <row r="1279" spans="1:33" hidden="1" x14ac:dyDescent="0.25">
      <c r="A1279" t="s">
        <v>2952</v>
      </c>
      <c r="B1279">
        <v>44048</v>
      </c>
      <c r="C1279" t="s">
        <v>3553</v>
      </c>
      <c r="D1279">
        <v>39676</v>
      </c>
      <c r="E1279">
        <v>11717</v>
      </c>
      <c r="F1279" t="s">
        <v>1700</v>
      </c>
      <c r="G1279" t="s">
        <v>3554</v>
      </c>
      <c r="H1279" t="s">
        <v>3555</v>
      </c>
      <c r="I1279" s="1">
        <v>44902</v>
      </c>
      <c r="J1279" s="1">
        <v>45077</v>
      </c>
      <c r="K1279" s="1">
        <v>44908.213217592594</v>
      </c>
      <c r="L1279" s="1">
        <v>45077</v>
      </c>
      <c r="M1279" t="s">
        <v>36</v>
      </c>
      <c r="N1279" t="s">
        <v>37</v>
      </c>
      <c r="O1279">
        <v>2315.75</v>
      </c>
      <c r="P1279">
        <v>0</v>
      </c>
      <c r="Q1279">
        <v>0</v>
      </c>
      <c r="R1279">
        <v>2315.75</v>
      </c>
      <c r="S1279">
        <v>1755.75</v>
      </c>
      <c r="T1279">
        <v>-1755.75</v>
      </c>
      <c r="U1279">
        <v>560</v>
      </c>
      <c r="V1279">
        <v>-1755.75</v>
      </c>
      <c r="W1279">
        <v>-1755.75</v>
      </c>
      <c r="X1279">
        <v>0</v>
      </c>
      <c r="Y1279">
        <v>0</v>
      </c>
      <c r="Z1279">
        <v>0</v>
      </c>
      <c r="AA1279">
        <v>0</v>
      </c>
      <c r="AB1279">
        <v>560</v>
      </c>
      <c r="AC1279">
        <v>0</v>
      </c>
      <c r="AD1279">
        <v>0</v>
      </c>
      <c r="AE1279">
        <v>560</v>
      </c>
      <c r="AF1279">
        <f>Table1[[#This Row],[RPMO Balance]]-Table1[[#This Row],[RSP Balance]]</f>
        <v>0</v>
      </c>
      <c r="AG1279">
        <f>Table1[[#This Row],[RSP Total Charges]]+Table1[[#This Row],[TotalPaymentUnallocatedAmount]]+Table1[[#This Row],[TotalCreditUnallocatedAmount]]</f>
        <v>560</v>
      </c>
    </row>
    <row r="1280" spans="1:33" hidden="1" x14ac:dyDescent="0.25">
      <c r="A1280" t="s">
        <v>2952</v>
      </c>
      <c r="B1280">
        <v>44054</v>
      </c>
      <c r="C1280" t="s">
        <v>3556</v>
      </c>
      <c r="D1280">
        <v>39681</v>
      </c>
      <c r="E1280">
        <v>11695</v>
      </c>
      <c r="F1280" t="s">
        <v>3557</v>
      </c>
      <c r="G1280" t="s">
        <v>3558</v>
      </c>
      <c r="H1280" t="s">
        <v>3369</v>
      </c>
      <c r="I1280" s="1">
        <v>44902</v>
      </c>
      <c r="J1280" s="1">
        <v>45077</v>
      </c>
      <c r="K1280" s="1">
        <v>44914.213217592594</v>
      </c>
      <c r="L1280" s="1">
        <v>45077</v>
      </c>
      <c r="M1280" t="s">
        <v>36</v>
      </c>
      <c r="N1280" t="s">
        <v>37</v>
      </c>
      <c r="O1280">
        <v>2267.75</v>
      </c>
      <c r="P1280">
        <v>0</v>
      </c>
      <c r="Q1280">
        <v>0</v>
      </c>
      <c r="R1280">
        <v>2267.75</v>
      </c>
      <c r="S1280">
        <v>2267.75</v>
      </c>
      <c r="T1280">
        <v>-2267.75</v>
      </c>
      <c r="U1280">
        <v>0</v>
      </c>
      <c r="V1280">
        <v>-2267.75</v>
      </c>
      <c r="W1280">
        <v>-2267.75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f>Table1[[#This Row],[RPMO Balance]]-Table1[[#This Row],[RSP Balance]]</f>
        <v>0</v>
      </c>
      <c r="AG1280">
        <f>Table1[[#This Row],[RSP Total Charges]]+Table1[[#This Row],[TotalPaymentUnallocatedAmount]]+Table1[[#This Row],[TotalCreditUnallocatedAmount]]</f>
        <v>0</v>
      </c>
    </row>
    <row r="1281" spans="1:33" hidden="1" x14ac:dyDescent="0.25">
      <c r="A1281" t="s">
        <v>2952</v>
      </c>
      <c r="B1281">
        <v>44418</v>
      </c>
      <c r="C1281" t="s">
        <v>3559</v>
      </c>
      <c r="D1281">
        <v>40024</v>
      </c>
      <c r="E1281">
        <v>11788</v>
      </c>
      <c r="F1281" t="s">
        <v>3560</v>
      </c>
      <c r="G1281" t="s">
        <v>3561</v>
      </c>
      <c r="H1281" t="s">
        <v>3562</v>
      </c>
      <c r="I1281" s="1">
        <v>44908</v>
      </c>
      <c r="J1281" s="1">
        <v>45077</v>
      </c>
      <c r="K1281" s="1">
        <v>44914.213217592594</v>
      </c>
      <c r="L1281" s="1">
        <v>45077</v>
      </c>
      <c r="M1281" t="s">
        <v>36</v>
      </c>
      <c r="N1281" t="s">
        <v>37</v>
      </c>
      <c r="O1281">
        <v>4435.49</v>
      </c>
      <c r="P1281">
        <v>0</v>
      </c>
      <c r="Q1281">
        <v>0</v>
      </c>
      <c r="R1281">
        <v>4435.49</v>
      </c>
      <c r="S1281">
        <v>3235.49</v>
      </c>
      <c r="T1281">
        <v>-3235.49</v>
      </c>
      <c r="U1281">
        <v>1200</v>
      </c>
      <c r="V1281">
        <v>-3235.49</v>
      </c>
      <c r="W1281">
        <v>-3235.49</v>
      </c>
      <c r="X1281">
        <v>0</v>
      </c>
      <c r="Y1281">
        <v>0</v>
      </c>
      <c r="Z1281">
        <v>0</v>
      </c>
      <c r="AA1281">
        <v>0</v>
      </c>
      <c r="AB1281">
        <v>1200</v>
      </c>
      <c r="AC1281">
        <v>0</v>
      </c>
      <c r="AD1281">
        <v>0</v>
      </c>
      <c r="AE1281">
        <v>1200</v>
      </c>
      <c r="AF1281">
        <f>Table1[[#This Row],[RPMO Balance]]-Table1[[#This Row],[RSP Balance]]</f>
        <v>0</v>
      </c>
      <c r="AG1281">
        <f>Table1[[#This Row],[RSP Total Charges]]+Table1[[#This Row],[TotalPaymentUnallocatedAmount]]+Table1[[#This Row],[TotalCreditUnallocatedAmount]]</f>
        <v>1200</v>
      </c>
    </row>
    <row r="1282" spans="1:33" hidden="1" x14ac:dyDescent="0.25">
      <c r="A1282" t="s">
        <v>2952</v>
      </c>
      <c r="B1282">
        <v>44768</v>
      </c>
      <c r="C1282" t="s">
        <v>3563</v>
      </c>
      <c r="D1282">
        <v>40380</v>
      </c>
      <c r="E1282">
        <v>11855</v>
      </c>
      <c r="F1282" t="s">
        <v>2698</v>
      </c>
      <c r="G1282" t="s">
        <v>3564</v>
      </c>
      <c r="H1282" t="s">
        <v>3479</v>
      </c>
      <c r="I1282" s="1">
        <v>44927</v>
      </c>
      <c r="J1282" s="1">
        <v>45107</v>
      </c>
      <c r="K1282" s="1">
        <v>44928.213217592594</v>
      </c>
      <c r="L1282" s="1">
        <v>45107</v>
      </c>
      <c r="M1282" t="s">
        <v>36</v>
      </c>
      <c r="N1282" t="s">
        <v>37</v>
      </c>
      <c r="O1282">
        <v>2020</v>
      </c>
      <c r="P1282">
        <v>0</v>
      </c>
      <c r="Q1282">
        <v>0</v>
      </c>
      <c r="R1282">
        <v>2020</v>
      </c>
      <c r="S1282">
        <v>2020</v>
      </c>
      <c r="T1282">
        <v>-2020</v>
      </c>
      <c r="U1282">
        <v>0</v>
      </c>
      <c r="V1282">
        <v>-2020</v>
      </c>
      <c r="W1282">
        <v>-2020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f>Table1[[#This Row],[RPMO Balance]]-Table1[[#This Row],[RSP Balance]]</f>
        <v>0</v>
      </c>
      <c r="AG1282">
        <f>Table1[[#This Row],[RSP Total Charges]]+Table1[[#This Row],[TotalPaymentUnallocatedAmount]]+Table1[[#This Row],[TotalCreditUnallocatedAmount]]</f>
        <v>0</v>
      </c>
    </row>
    <row r="1283" spans="1:33" hidden="1" x14ac:dyDescent="0.25">
      <c r="A1283" t="s">
        <v>2952</v>
      </c>
      <c r="B1283">
        <v>45319</v>
      </c>
      <c r="C1283" t="s">
        <v>3565</v>
      </c>
      <c r="D1283">
        <v>40912</v>
      </c>
      <c r="E1283">
        <v>11875</v>
      </c>
      <c r="F1283" t="s">
        <v>1119</v>
      </c>
      <c r="G1283" t="s">
        <v>3566</v>
      </c>
      <c r="H1283" t="s">
        <v>3567</v>
      </c>
      <c r="I1283" s="1">
        <v>44927</v>
      </c>
      <c r="J1283" s="1">
        <v>44985</v>
      </c>
      <c r="K1283" s="1">
        <v>44928.213217592594</v>
      </c>
      <c r="L1283" s="1">
        <v>44985.213217592594</v>
      </c>
      <c r="M1283" t="s">
        <v>984</v>
      </c>
      <c r="N1283" t="s">
        <v>985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f>Table1[[#This Row],[RPMO Balance]]-Table1[[#This Row],[RSP Balance]]</f>
        <v>0</v>
      </c>
      <c r="AG1283">
        <f>Table1[[#This Row],[RSP Total Charges]]+Table1[[#This Row],[TotalPaymentUnallocatedAmount]]+Table1[[#This Row],[TotalCreditUnallocatedAmount]]</f>
        <v>0</v>
      </c>
    </row>
    <row r="1284" spans="1:33" hidden="1" x14ac:dyDescent="0.25">
      <c r="A1284" t="s">
        <v>2952</v>
      </c>
      <c r="B1284">
        <v>45352</v>
      </c>
      <c r="C1284" t="s">
        <v>3568</v>
      </c>
      <c r="D1284">
        <v>40945</v>
      </c>
      <c r="E1284">
        <v>11537</v>
      </c>
      <c r="F1284" t="s">
        <v>3569</v>
      </c>
      <c r="G1284" t="s">
        <v>3570</v>
      </c>
      <c r="H1284" t="s">
        <v>3571</v>
      </c>
      <c r="I1284" s="1">
        <v>44924.599166666667</v>
      </c>
      <c r="J1284" s="1">
        <v>44924.599166666667</v>
      </c>
      <c r="K1284" s="1">
        <v>44924.599166666667</v>
      </c>
      <c r="L1284" s="1">
        <v>44924.213217592594</v>
      </c>
      <c r="M1284" t="s">
        <v>984</v>
      </c>
      <c r="N1284" t="s">
        <v>985</v>
      </c>
      <c r="O1284">
        <v>100</v>
      </c>
      <c r="P1284">
        <v>0</v>
      </c>
      <c r="Q1284">
        <v>0</v>
      </c>
      <c r="R1284">
        <v>100</v>
      </c>
      <c r="S1284">
        <v>0</v>
      </c>
      <c r="T1284">
        <v>-100</v>
      </c>
      <c r="U1284">
        <v>0</v>
      </c>
      <c r="V1284">
        <v>0</v>
      </c>
      <c r="W1284">
        <v>0</v>
      </c>
      <c r="X1284">
        <v>0</v>
      </c>
      <c r="Y1284" s="2">
        <v>-100</v>
      </c>
      <c r="Z1284" s="2">
        <v>0</v>
      </c>
      <c r="AA1284">
        <v>0</v>
      </c>
      <c r="AB1284" s="2">
        <v>100</v>
      </c>
      <c r="AC1284">
        <v>-100</v>
      </c>
      <c r="AD1284">
        <v>0</v>
      </c>
      <c r="AE1284">
        <v>0</v>
      </c>
      <c r="AF1284">
        <f>Table1[[#This Row],[RPMO Balance]]-Table1[[#This Row],[RSP Balance]]</f>
        <v>0</v>
      </c>
      <c r="AG1284">
        <f>Table1[[#This Row],[RSP Total Charges]]+Table1[[#This Row],[TotalPaymentUnallocatedAmount]]+Table1[[#This Row],[TotalCreditUnallocatedAmount]]</f>
        <v>0</v>
      </c>
    </row>
    <row r="1285" spans="1:33" hidden="1" x14ac:dyDescent="0.25">
      <c r="A1285" t="s">
        <v>2952</v>
      </c>
      <c r="B1285">
        <v>45354</v>
      </c>
      <c r="C1285" t="s">
        <v>3572</v>
      </c>
      <c r="D1285">
        <v>40946</v>
      </c>
      <c r="E1285">
        <v>10474</v>
      </c>
      <c r="F1285" t="s">
        <v>3279</v>
      </c>
      <c r="G1285" t="s">
        <v>3280</v>
      </c>
      <c r="H1285" t="s">
        <v>3573</v>
      </c>
      <c r="I1285" s="1">
        <v>44924.604016203702</v>
      </c>
      <c r="J1285" s="1">
        <v>44977.604016203702</v>
      </c>
      <c r="K1285" s="1">
        <v>44924.604016203702</v>
      </c>
      <c r="L1285" s="1">
        <v>44977.213217592594</v>
      </c>
      <c r="M1285" t="s">
        <v>984</v>
      </c>
      <c r="N1285" t="s">
        <v>985</v>
      </c>
      <c r="O1285">
        <v>100</v>
      </c>
      <c r="P1285">
        <v>0</v>
      </c>
      <c r="Q1285">
        <v>-1153.5</v>
      </c>
      <c r="R1285">
        <v>1253.5</v>
      </c>
      <c r="S1285">
        <v>0</v>
      </c>
      <c r="T1285">
        <v>-100</v>
      </c>
      <c r="U1285">
        <v>0</v>
      </c>
      <c r="V1285">
        <v>0</v>
      </c>
      <c r="W1285">
        <v>0</v>
      </c>
      <c r="X1285">
        <v>0</v>
      </c>
      <c r="Y1285" s="2">
        <v>-100</v>
      </c>
      <c r="Z1285" s="2">
        <v>-1153.5</v>
      </c>
      <c r="AA1285">
        <v>0</v>
      </c>
      <c r="AB1285" s="2">
        <v>1253.5</v>
      </c>
      <c r="AC1285">
        <v>-100</v>
      </c>
      <c r="AD1285">
        <v>-1153.5</v>
      </c>
      <c r="AE1285">
        <v>0</v>
      </c>
      <c r="AF1285">
        <f>Table1[[#This Row],[RPMO Balance]]-Table1[[#This Row],[RSP Balance]]</f>
        <v>0</v>
      </c>
      <c r="AG1285">
        <f>Table1[[#This Row],[RSP Total Charges]]+Table1[[#This Row],[TotalPaymentUnallocatedAmount]]+Table1[[#This Row],[TotalCreditUnallocatedAmount]]</f>
        <v>0</v>
      </c>
    </row>
    <row r="1286" spans="1:33" hidden="1" x14ac:dyDescent="0.25">
      <c r="A1286" t="s">
        <v>2952</v>
      </c>
      <c r="B1286">
        <v>45744</v>
      </c>
      <c r="C1286" t="s">
        <v>3574</v>
      </c>
      <c r="D1286">
        <v>41331</v>
      </c>
      <c r="E1286">
        <v>10940</v>
      </c>
      <c r="F1286" t="s">
        <v>3136</v>
      </c>
      <c r="G1286" t="s">
        <v>3478</v>
      </c>
      <c r="H1286" t="s">
        <v>3575</v>
      </c>
      <c r="I1286" s="1">
        <v>44926.213217592594</v>
      </c>
      <c r="J1286" s="1">
        <v>44926.213217592594</v>
      </c>
      <c r="K1286" s="1">
        <v>44926.213217592594</v>
      </c>
      <c r="L1286" s="1">
        <v>44926.213217592594</v>
      </c>
      <c r="M1286" t="s">
        <v>36</v>
      </c>
      <c r="N1286" t="s">
        <v>37</v>
      </c>
      <c r="O1286">
        <v>1439.9</v>
      </c>
      <c r="P1286">
        <v>0</v>
      </c>
      <c r="Q1286">
        <v>0</v>
      </c>
      <c r="R1286">
        <v>1439.9</v>
      </c>
      <c r="S1286">
        <v>0</v>
      </c>
      <c r="T1286">
        <v>0</v>
      </c>
      <c r="U1286">
        <v>1439.9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1439.9</v>
      </c>
      <c r="AC1286">
        <v>0</v>
      </c>
      <c r="AD1286">
        <v>0</v>
      </c>
      <c r="AE1286">
        <v>1439.9</v>
      </c>
      <c r="AF1286">
        <f>Table1[[#This Row],[RPMO Balance]]-Table1[[#This Row],[RSP Balance]]</f>
        <v>0</v>
      </c>
      <c r="AG1286">
        <f>Table1[[#This Row],[RSP Total Charges]]+Table1[[#This Row],[TotalPaymentUnallocatedAmount]]+Table1[[#This Row],[TotalCreditUnallocatedAmount]]</f>
        <v>1439.9</v>
      </c>
    </row>
    <row r="1287" spans="1:33" hidden="1" x14ac:dyDescent="0.25">
      <c r="A1287" t="s">
        <v>2952</v>
      </c>
      <c r="B1287">
        <v>45913</v>
      </c>
      <c r="C1287" t="s">
        <v>3576</v>
      </c>
      <c r="D1287">
        <v>41490</v>
      </c>
      <c r="E1287">
        <v>11955</v>
      </c>
      <c r="F1287" t="s">
        <v>3577</v>
      </c>
      <c r="G1287" t="s">
        <v>3578</v>
      </c>
      <c r="H1287" t="s">
        <v>3281</v>
      </c>
      <c r="I1287" s="1">
        <v>44929</v>
      </c>
      <c r="J1287" s="1">
        <v>45077</v>
      </c>
      <c r="K1287" s="1">
        <v>44930.213217592594</v>
      </c>
      <c r="L1287" s="1">
        <v>45077</v>
      </c>
      <c r="M1287" t="s">
        <v>36</v>
      </c>
      <c r="N1287" t="s">
        <v>37</v>
      </c>
      <c r="O1287">
        <v>1802.59</v>
      </c>
      <c r="P1287">
        <v>0</v>
      </c>
      <c r="Q1287">
        <v>0</v>
      </c>
      <c r="R1287">
        <v>1802.59</v>
      </c>
      <c r="S1287">
        <v>1802.59</v>
      </c>
      <c r="T1287">
        <v>-1802.59</v>
      </c>
      <c r="U1287">
        <v>0</v>
      </c>
      <c r="V1287">
        <v>-1802.59</v>
      </c>
      <c r="W1287">
        <v>-1802.59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f>Table1[[#This Row],[RPMO Balance]]-Table1[[#This Row],[RSP Balance]]</f>
        <v>0</v>
      </c>
      <c r="AG1287">
        <f>Table1[[#This Row],[RSP Total Charges]]+Table1[[#This Row],[TotalPaymentUnallocatedAmount]]+Table1[[#This Row],[TotalCreditUnallocatedAmount]]</f>
        <v>0</v>
      </c>
    </row>
    <row r="1288" spans="1:33" hidden="1" x14ac:dyDescent="0.25">
      <c r="A1288" t="s">
        <v>2952</v>
      </c>
      <c r="B1288">
        <v>46265</v>
      </c>
      <c r="C1288" t="s">
        <v>3579</v>
      </c>
      <c r="D1288">
        <v>41840</v>
      </c>
      <c r="E1288">
        <v>9070</v>
      </c>
      <c r="F1288" t="s">
        <v>3024</v>
      </c>
      <c r="G1288" t="s">
        <v>3025</v>
      </c>
      <c r="H1288" t="s">
        <v>3026</v>
      </c>
      <c r="I1288" s="1">
        <v>44986</v>
      </c>
      <c r="J1288" s="1">
        <v>45169</v>
      </c>
      <c r="K1288" s="1">
        <v>44994.213217592594</v>
      </c>
      <c r="L1288" s="1">
        <v>45169</v>
      </c>
      <c r="M1288" t="s">
        <v>36</v>
      </c>
      <c r="N1288" t="s">
        <v>37</v>
      </c>
      <c r="O1288">
        <v>661</v>
      </c>
      <c r="P1288">
        <v>0</v>
      </c>
      <c r="Q1288">
        <v>0</v>
      </c>
      <c r="R1288">
        <v>661</v>
      </c>
      <c r="S1288">
        <v>0</v>
      </c>
      <c r="T1288">
        <v>-661</v>
      </c>
      <c r="U1288">
        <v>0</v>
      </c>
      <c r="V1288">
        <v>0</v>
      </c>
      <c r="W1288">
        <v>0</v>
      </c>
      <c r="X1288">
        <v>0</v>
      </c>
      <c r="Y1288" s="2">
        <v>-661</v>
      </c>
      <c r="Z1288" s="2">
        <v>0</v>
      </c>
      <c r="AA1288">
        <v>0</v>
      </c>
      <c r="AB1288" s="2">
        <v>661</v>
      </c>
      <c r="AC1288">
        <v>-661</v>
      </c>
      <c r="AD1288">
        <v>0</v>
      </c>
      <c r="AE1288">
        <v>0</v>
      </c>
      <c r="AF1288">
        <f>Table1[[#This Row],[RPMO Balance]]-Table1[[#This Row],[RSP Balance]]</f>
        <v>0</v>
      </c>
      <c r="AG1288">
        <f>Table1[[#This Row],[RSP Total Charges]]+Table1[[#This Row],[TotalPaymentUnallocatedAmount]]+Table1[[#This Row],[TotalCreditUnallocatedAmount]]</f>
        <v>0</v>
      </c>
    </row>
    <row r="1289" spans="1:33" hidden="1" x14ac:dyDescent="0.25">
      <c r="A1289" t="s">
        <v>2952</v>
      </c>
      <c r="B1289">
        <v>46318</v>
      </c>
      <c r="C1289" t="s">
        <v>3580</v>
      </c>
      <c r="D1289">
        <v>41892</v>
      </c>
      <c r="E1289">
        <v>10646</v>
      </c>
      <c r="F1289" t="s">
        <v>3017</v>
      </c>
      <c r="G1289" t="s">
        <v>3346</v>
      </c>
      <c r="H1289" t="s">
        <v>3347</v>
      </c>
      <c r="I1289" s="1">
        <v>44986</v>
      </c>
      <c r="J1289" s="1">
        <v>45169</v>
      </c>
      <c r="K1289" s="1">
        <v>45007.213217592594</v>
      </c>
      <c r="L1289" s="1">
        <v>45169</v>
      </c>
      <c r="M1289" t="s">
        <v>36</v>
      </c>
      <c r="N1289" t="s">
        <v>37</v>
      </c>
      <c r="O1289">
        <v>532</v>
      </c>
      <c r="P1289">
        <v>0</v>
      </c>
      <c r="Q1289">
        <v>0</v>
      </c>
      <c r="R1289">
        <v>532</v>
      </c>
      <c r="S1289">
        <v>0</v>
      </c>
      <c r="T1289">
        <v>-551</v>
      </c>
      <c r="U1289">
        <v>-19</v>
      </c>
      <c r="V1289">
        <v>0</v>
      </c>
      <c r="W1289">
        <v>0</v>
      </c>
      <c r="X1289">
        <v>0</v>
      </c>
      <c r="Y1289">
        <v>-551</v>
      </c>
      <c r="Z1289">
        <v>0</v>
      </c>
      <c r="AA1289">
        <v>0</v>
      </c>
      <c r="AB1289">
        <v>532</v>
      </c>
      <c r="AC1289">
        <v>-551</v>
      </c>
      <c r="AD1289">
        <v>0</v>
      </c>
      <c r="AE1289">
        <v>-19</v>
      </c>
      <c r="AF1289">
        <f>Table1[[#This Row],[RPMO Balance]]-Table1[[#This Row],[RSP Balance]]</f>
        <v>0</v>
      </c>
      <c r="AG1289">
        <f>Table1[[#This Row],[RSP Total Charges]]+Table1[[#This Row],[TotalPaymentUnallocatedAmount]]+Table1[[#This Row],[TotalCreditUnallocatedAmount]]</f>
        <v>-19</v>
      </c>
    </row>
    <row r="1290" spans="1:33" hidden="1" x14ac:dyDescent="0.25">
      <c r="A1290" t="s">
        <v>2952</v>
      </c>
      <c r="B1290">
        <v>46367</v>
      </c>
      <c r="C1290" t="s">
        <v>3581</v>
      </c>
      <c r="D1290">
        <v>41941</v>
      </c>
      <c r="E1290">
        <v>8290</v>
      </c>
      <c r="F1290" t="s">
        <v>2997</v>
      </c>
      <c r="G1290" t="s">
        <v>384</v>
      </c>
      <c r="H1290" t="s">
        <v>2998</v>
      </c>
      <c r="I1290" s="1">
        <v>45017</v>
      </c>
      <c r="J1290" s="1">
        <v>45199</v>
      </c>
      <c r="K1290" s="1">
        <v>45017</v>
      </c>
      <c r="L1290" s="1">
        <v>45199</v>
      </c>
      <c r="M1290" t="s">
        <v>169</v>
      </c>
      <c r="N1290" t="s">
        <v>37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f>Table1[[#This Row],[RPMO Balance]]-Table1[[#This Row],[RSP Balance]]</f>
        <v>0</v>
      </c>
      <c r="AG1290">
        <f>Table1[[#This Row],[RSP Total Charges]]+Table1[[#This Row],[TotalPaymentUnallocatedAmount]]+Table1[[#This Row],[TotalCreditUnallocatedAmount]]</f>
        <v>0</v>
      </c>
    </row>
    <row r="1291" spans="1:33" hidden="1" x14ac:dyDescent="0.25">
      <c r="A1291" t="s">
        <v>2952</v>
      </c>
      <c r="B1291">
        <v>46458</v>
      </c>
      <c r="C1291" t="s">
        <v>3582</v>
      </c>
      <c r="D1291">
        <v>42037</v>
      </c>
      <c r="E1291">
        <v>12132</v>
      </c>
      <c r="F1291" t="s">
        <v>958</v>
      </c>
      <c r="G1291" t="s">
        <v>3583</v>
      </c>
      <c r="H1291" t="s">
        <v>3206</v>
      </c>
      <c r="I1291" s="1">
        <v>44986</v>
      </c>
      <c r="J1291" s="1">
        <v>45169</v>
      </c>
      <c r="K1291" s="1">
        <v>44987.213217592594</v>
      </c>
      <c r="L1291" s="1">
        <v>45169</v>
      </c>
      <c r="M1291" t="s">
        <v>36</v>
      </c>
      <c r="N1291" t="s">
        <v>37</v>
      </c>
      <c r="O1291">
        <v>795</v>
      </c>
      <c r="P1291">
        <v>0</v>
      </c>
      <c r="Q1291">
        <v>0</v>
      </c>
      <c r="R1291">
        <v>795</v>
      </c>
      <c r="S1291">
        <v>0</v>
      </c>
      <c r="T1291">
        <v>-795</v>
      </c>
      <c r="U1291">
        <v>0</v>
      </c>
      <c r="V1291">
        <v>0</v>
      </c>
      <c r="W1291">
        <v>0</v>
      </c>
      <c r="X1291">
        <v>0</v>
      </c>
      <c r="Y1291" s="2">
        <v>-795</v>
      </c>
      <c r="Z1291" s="2">
        <v>0</v>
      </c>
      <c r="AA1291">
        <v>0</v>
      </c>
      <c r="AB1291" s="2">
        <v>795</v>
      </c>
      <c r="AC1291">
        <v>-795</v>
      </c>
      <c r="AD1291">
        <v>0</v>
      </c>
      <c r="AE1291">
        <v>0</v>
      </c>
      <c r="AF1291">
        <f>Table1[[#This Row],[RPMO Balance]]-Table1[[#This Row],[RSP Balance]]</f>
        <v>0</v>
      </c>
      <c r="AG1291">
        <f>Table1[[#This Row],[RSP Total Charges]]+Table1[[#This Row],[TotalPaymentUnallocatedAmount]]+Table1[[#This Row],[TotalCreditUnallocatedAmount]]</f>
        <v>0</v>
      </c>
    </row>
    <row r="1292" spans="1:33" hidden="1" x14ac:dyDescent="0.25">
      <c r="A1292" t="s">
        <v>2952</v>
      </c>
      <c r="B1292">
        <v>46500</v>
      </c>
      <c r="C1292" t="s">
        <v>3584</v>
      </c>
      <c r="D1292">
        <v>42080</v>
      </c>
      <c r="E1292">
        <v>9738</v>
      </c>
      <c r="F1292" t="s">
        <v>3075</v>
      </c>
      <c r="G1292" t="s">
        <v>3076</v>
      </c>
      <c r="H1292" t="s">
        <v>3077</v>
      </c>
      <c r="I1292" s="1">
        <v>44986</v>
      </c>
      <c r="J1292" s="1">
        <v>45169</v>
      </c>
      <c r="K1292" s="1">
        <v>45007.213217592594</v>
      </c>
      <c r="L1292" s="1">
        <v>45169</v>
      </c>
      <c r="M1292" t="s">
        <v>36</v>
      </c>
      <c r="N1292" t="s">
        <v>37</v>
      </c>
      <c r="O1292">
        <v>637</v>
      </c>
      <c r="P1292">
        <v>0</v>
      </c>
      <c r="Q1292">
        <v>0</v>
      </c>
      <c r="R1292">
        <v>637</v>
      </c>
      <c r="S1292">
        <v>0</v>
      </c>
      <c r="T1292">
        <v>-637</v>
      </c>
      <c r="U1292">
        <v>0</v>
      </c>
      <c r="V1292">
        <v>0</v>
      </c>
      <c r="W1292">
        <v>0</v>
      </c>
      <c r="X1292">
        <v>0</v>
      </c>
      <c r="Y1292" s="2">
        <v>-637</v>
      </c>
      <c r="Z1292" s="2">
        <v>0</v>
      </c>
      <c r="AA1292">
        <v>0</v>
      </c>
      <c r="AB1292" s="2">
        <v>637</v>
      </c>
      <c r="AC1292">
        <v>-637</v>
      </c>
      <c r="AD1292">
        <v>0</v>
      </c>
      <c r="AE1292">
        <v>0</v>
      </c>
      <c r="AF1292">
        <f>Table1[[#This Row],[RPMO Balance]]-Table1[[#This Row],[RSP Balance]]</f>
        <v>0</v>
      </c>
      <c r="AG1292">
        <f>Table1[[#This Row],[RSP Total Charges]]+Table1[[#This Row],[TotalPaymentUnallocatedAmount]]+Table1[[#This Row],[TotalCreditUnallocatedAmount]]</f>
        <v>0</v>
      </c>
    </row>
    <row r="1293" spans="1:33" hidden="1" x14ac:dyDescent="0.25">
      <c r="A1293" t="s">
        <v>2952</v>
      </c>
      <c r="B1293">
        <v>46715</v>
      </c>
      <c r="C1293" t="s">
        <v>3585</v>
      </c>
      <c r="D1293">
        <v>42290</v>
      </c>
      <c r="E1293">
        <v>12165</v>
      </c>
      <c r="F1293" t="s">
        <v>3586</v>
      </c>
      <c r="G1293" t="s">
        <v>3587</v>
      </c>
      <c r="H1293" t="s">
        <v>3588</v>
      </c>
      <c r="I1293" s="1">
        <v>44958</v>
      </c>
      <c r="J1293" s="1">
        <v>45107</v>
      </c>
      <c r="K1293" s="1">
        <v>44959.213217592594</v>
      </c>
      <c r="L1293" s="1">
        <v>45107</v>
      </c>
      <c r="M1293" t="s">
        <v>36</v>
      </c>
      <c r="N1293" t="s">
        <v>37</v>
      </c>
      <c r="O1293">
        <v>1440</v>
      </c>
      <c r="P1293">
        <v>0</v>
      </c>
      <c r="Q1293">
        <v>0</v>
      </c>
      <c r="R1293">
        <v>1440</v>
      </c>
      <c r="S1293">
        <v>1440</v>
      </c>
      <c r="T1293">
        <v>-1440</v>
      </c>
      <c r="U1293">
        <v>0</v>
      </c>
      <c r="V1293">
        <v>-1440</v>
      </c>
      <c r="W1293">
        <v>-1440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f>Table1[[#This Row],[RPMO Balance]]-Table1[[#This Row],[RSP Balance]]</f>
        <v>0</v>
      </c>
      <c r="AG1293">
        <f>Table1[[#This Row],[RSP Total Charges]]+Table1[[#This Row],[TotalPaymentUnallocatedAmount]]+Table1[[#This Row],[TotalCreditUnallocatedAmount]]</f>
        <v>0</v>
      </c>
    </row>
    <row r="1294" spans="1:33" hidden="1" x14ac:dyDescent="0.25">
      <c r="A1294" t="s">
        <v>2952</v>
      </c>
      <c r="B1294">
        <v>46755</v>
      </c>
      <c r="C1294" t="s">
        <v>3589</v>
      </c>
      <c r="D1294">
        <v>42327</v>
      </c>
      <c r="E1294">
        <v>11530</v>
      </c>
      <c r="F1294" t="s">
        <v>3590</v>
      </c>
      <c r="G1294" t="s">
        <v>317</v>
      </c>
      <c r="H1294" t="s">
        <v>3591</v>
      </c>
      <c r="I1294" s="1">
        <v>44986</v>
      </c>
      <c r="J1294" s="1">
        <v>45169</v>
      </c>
      <c r="K1294" s="1">
        <v>45006.213217592594</v>
      </c>
      <c r="L1294" s="1">
        <v>45169</v>
      </c>
      <c r="M1294" t="s">
        <v>36</v>
      </c>
      <c r="N1294" t="s">
        <v>37</v>
      </c>
      <c r="O1294">
        <v>795</v>
      </c>
      <c r="P1294">
        <v>0</v>
      </c>
      <c r="Q1294">
        <v>0</v>
      </c>
      <c r="R1294">
        <v>795</v>
      </c>
      <c r="S1294">
        <v>0</v>
      </c>
      <c r="T1294">
        <v>-795</v>
      </c>
      <c r="U1294">
        <v>0</v>
      </c>
      <c r="V1294">
        <v>0</v>
      </c>
      <c r="W1294">
        <v>0</v>
      </c>
      <c r="X1294">
        <v>0</v>
      </c>
      <c r="Y1294" s="2">
        <v>-795</v>
      </c>
      <c r="Z1294" s="2">
        <v>0</v>
      </c>
      <c r="AA1294">
        <v>0</v>
      </c>
      <c r="AB1294" s="2">
        <v>795</v>
      </c>
      <c r="AC1294">
        <v>-795</v>
      </c>
      <c r="AD1294">
        <v>0</v>
      </c>
      <c r="AE1294">
        <v>0</v>
      </c>
      <c r="AF1294">
        <f>Table1[[#This Row],[RPMO Balance]]-Table1[[#This Row],[RSP Balance]]</f>
        <v>0</v>
      </c>
      <c r="AG1294">
        <f>Table1[[#This Row],[RSP Total Charges]]+Table1[[#This Row],[TotalPaymentUnallocatedAmount]]+Table1[[#This Row],[TotalCreditUnallocatedAmount]]</f>
        <v>0</v>
      </c>
    </row>
    <row r="1295" spans="1:33" hidden="1" x14ac:dyDescent="0.25">
      <c r="A1295" t="s">
        <v>2952</v>
      </c>
      <c r="B1295">
        <v>47003</v>
      </c>
      <c r="C1295" t="s">
        <v>3592</v>
      </c>
      <c r="D1295">
        <v>42573</v>
      </c>
      <c r="E1295">
        <v>10031</v>
      </c>
      <c r="F1295" t="s">
        <v>3331</v>
      </c>
      <c r="G1295" t="s">
        <v>3332</v>
      </c>
      <c r="H1295" t="s">
        <v>3333</v>
      </c>
      <c r="I1295" s="1">
        <v>45017</v>
      </c>
      <c r="J1295" s="1">
        <v>45199</v>
      </c>
      <c r="K1295" s="1">
        <v>45017</v>
      </c>
      <c r="L1295" s="1">
        <v>45199</v>
      </c>
      <c r="M1295" t="s">
        <v>169</v>
      </c>
      <c r="N1295" t="s">
        <v>37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f>Table1[[#This Row],[RPMO Balance]]-Table1[[#This Row],[RSP Balance]]</f>
        <v>0</v>
      </c>
      <c r="AG1295">
        <f>Table1[[#This Row],[RSP Total Charges]]+Table1[[#This Row],[TotalPaymentUnallocatedAmount]]+Table1[[#This Row],[TotalCreditUnallocatedAmount]]</f>
        <v>0</v>
      </c>
    </row>
    <row r="1296" spans="1:33" hidden="1" x14ac:dyDescent="0.25">
      <c r="A1296" t="s">
        <v>2952</v>
      </c>
      <c r="B1296">
        <v>47322</v>
      </c>
      <c r="C1296" t="s">
        <v>3593</v>
      </c>
      <c r="D1296">
        <v>42896</v>
      </c>
      <c r="E1296">
        <v>12025</v>
      </c>
      <c r="F1296" t="s">
        <v>3594</v>
      </c>
      <c r="G1296" t="s">
        <v>3595</v>
      </c>
      <c r="H1296" t="s">
        <v>3596</v>
      </c>
      <c r="I1296" s="1">
        <v>44986</v>
      </c>
      <c r="J1296" s="1">
        <v>45138</v>
      </c>
      <c r="K1296" s="1">
        <v>44986.213217592594</v>
      </c>
      <c r="L1296" s="1">
        <v>45138</v>
      </c>
      <c r="M1296" t="s">
        <v>36</v>
      </c>
      <c r="N1296" t="s">
        <v>37</v>
      </c>
      <c r="O1296">
        <v>690</v>
      </c>
      <c r="P1296">
        <v>0</v>
      </c>
      <c r="Q1296">
        <v>0</v>
      </c>
      <c r="R1296">
        <v>690</v>
      </c>
      <c r="S1296">
        <v>0</v>
      </c>
      <c r="T1296">
        <v>-690</v>
      </c>
      <c r="U1296">
        <v>0</v>
      </c>
      <c r="V1296">
        <v>0</v>
      </c>
      <c r="W1296">
        <v>0</v>
      </c>
      <c r="X1296">
        <v>0</v>
      </c>
      <c r="Y1296" s="2">
        <v>-690</v>
      </c>
      <c r="Z1296" s="2">
        <v>0</v>
      </c>
      <c r="AA1296">
        <v>0</v>
      </c>
      <c r="AB1296" s="2">
        <v>690</v>
      </c>
      <c r="AC1296">
        <v>-690</v>
      </c>
      <c r="AD1296">
        <v>0</v>
      </c>
      <c r="AE1296">
        <v>0</v>
      </c>
      <c r="AF1296">
        <f>Table1[[#This Row],[RPMO Balance]]-Table1[[#This Row],[RSP Balance]]</f>
        <v>0</v>
      </c>
      <c r="AG1296">
        <f>Table1[[#This Row],[RSP Total Charges]]+Table1[[#This Row],[TotalPaymentUnallocatedAmount]]+Table1[[#This Row],[TotalCreditUnallocatedAmount]]</f>
        <v>0</v>
      </c>
    </row>
    <row r="1297" spans="1:33" hidden="1" x14ac:dyDescent="0.25">
      <c r="A1297" t="s">
        <v>2952</v>
      </c>
      <c r="B1297">
        <v>47336</v>
      </c>
      <c r="C1297" t="s">
        <v>3597</v>
      </c>
      <c r="D1297">
        <v>42910</v>
      </c>
      <c r="E1297">
        <v>10068</v>
      </c>
      <c r="F1297" t="s">
        <v>3175</v>
      </c>
      <c r="G1297" t="s">
        <v>3176</v>
      </c>
      <c r="I1297" s="1">
        <v>45017</v>
      </c>
      <c r="J1297" s="1">
        <v>45199</v>
      </c>
      <c r="K1297" s="1">
        <v>45017</v>
      </c>
      <c r="L1297" s="1">
        <v>45199</v>
      </c>
      <c r="M1297" t="s">
        <v>169</v>
      </c>
      <c r="N1297" t="s">
        <v>37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f>Table1[[#This Row],[RPMO Balance]]-Table1[[#This Row],[RSP Balance]]</f>
        <v>0</v>
      </c>
      <c r="AG1297">
        <f>Table1[[#This Row],[RSP Total Charges]]+Table1[[#This Row],[TotalPaymentUnallocatedAmount]]+Table1[[#This Row],[TotalCreditUnallocatedAmount]]</f>
        <v>0</v>
      </c>
    </row>
    <row r="1298" spans="1:33" hidden="1" x14ac:dyDescent="0.25">
      <c r="A1298" t="s">
        <v>2952</v>
      </c>
      <c r="B1298">
        <v>47535</v>
      </c>
      <c r="C1298" t="s">
        <v>3598</v>
      </c>
      <c r="D1298">
        <v>43107</v>
      </c>
      <c r="E1298">
        <v>10547</v>
      </c>
      <c r="F1298" t="s">
        <v>3325</v>
      </c>
      <c r="G1298" t="s">
        <v>3326</v>
      </c>
      <c r="H1298" t="s">
        <v>3327</v>
      </c>
      <c r="I1298" s="1">
        <v>45017</v>
      </c>
      <c r="J1298" s="1">
        <v>45199</v>
      </c>
      <c r="K1298" s="1">
        <v>45017</v>
      </c>
      <c r="L1298" s="1">
        <v>45199</v>
      </c>
      <c r="M1298" t="s">
        <v>169</v>
      </c>
      <c r="N1298" t="s">
        <v>37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f>Table1[[#This Row],[RPMO Balance]]-Table1[[#This Row],[RSP Balance]]</f>
        <v>0</v>
      </c>
      <c r="AG1298">
        <f>Table1[[#This Row],[RSP Total Charges]]+Table1[[#This Row],[TotalPaymentUnallocatedAmount]]+Table1[[#This Row],[TotalCreditUnallocatedAmount]]</f>
        <v>0</v>
      </c>
    </row>
    <row r="1299" spans="1:33" hidden="1" x14ac:dyDescent="0.25">
      <c r="A1299" t="s">
        <v>2952</v>
      </c>
      <c r="B1299">
        <v>47599</v>
      </c>
      <c r="C1299" t="s">
        <v>3599</v>
      </c>
      <c r="D1299">
        <v>43171</v>
      </c>
      <c r="E1299">
        <v>12121</v>
      </c>
      <c r="F1299" t="s">
        <v>3600</v>
      </c>
      <c r="G1299" t="s">
        <v>3601</v>
      </c>
      <c r="H1299" t="s">
        <v>3302</v>
      </c>
      <c r="I1299" s="1">
        <v>44958</v>
      </c>
      <c r="J1299" s="1">
        <v>45138</v>
      </c>
      <c r="K1299" s="1">
        <v>44958.213217592594</v>
      </c>
      <c r="L1299" s="1">
        <v>45138</v>
      </c>
      <c r="M1299" t="s">
        <v>36</v>
      </c>
      <c r="N1299" t="s">
        <v>37</v>
      </c>
      <c r="O1299">
        <v>1490</v>
      </c>
      <c r="P1299">
        <v>0</v>
      </c>
      <c r="Q1299">
        <v>0</v>
      </c>
      <c r="R1299">
        <v>1490</v>
      </c>
      <c r="S1299">
        <v>1490</v>
      </c>
      <c r="T1299">
        <v>-1490</v>
      </c>
      <c r="U1299">
        <v>0</v>
      </c>
      <c r="V1299">
        <v>-1490</v>
      </c>
      <c r="W1299">
        <v>-1490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f>Table1[[#This Row],[RPMO Balance]]-Table1[[#This Row],[RSP Balance]]</f>
        <v>0</v>
      </c>
      <c r="AG1299">
        <f>Table1[[#This Row],[RSP Total Charges]]+Table1[[#This Row],[TotalPaymentUnallocatedAmount]]+Table1[[#This Row],[TotalCreditUnallocatedAmount]]</f>
        <v>0</v>
      </c>
    </row>
    <row r="1300" spans="1:33" hidden="1" x14ac:dyDescent="0.25">
      <c r="A1300" t="s">
        <v>2952</v>
      </c>
      <c r="B1300">
        <v>47610</v>
      </c>
      <c r="C1300" t="s">
        <v>3602</v>
      </c>
      <c r="D1300">
        <v>43183</v>
      </c>
      <c r="E1300">
        <v>10210</v>
      </c>
      <c r="F1300" t="s">
        <v>3208</v>
      </c>
      <c r="G1300" t="s">
        <v>3209</v>
      </c>
      <c r="I1300" s="1">
        <v>45017</v>
      </c>
      <c r="J1300" s="1">
        <v>45199</v>
      </c>
      <c r="K1300" s="1">
        <v>45017</v>
      </c>
      <c r="L1300" s="1">
        <v>45199</v>
      </c>
      <c r="M1300" t="s">
        <v>169</v>
      </c>
      <c r="N1300" t="s">
        <v>940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f>Table1[[#This Row],[RPMO Balance]]-Table1[[#This Row],[RSP Balance]]</f>
        <v>0</v>
      </c>
      <c r="AG1300">
        <f>Table1[[#This Row],[RSP Total Charges]]+Table1[[#This Row],[TotalPaymentUnallocatedAmount]]+Table1[[#This Row],[TotalCreditUnallocatedAmount]]</f>
        <v>0</v>
      </c>
    </row>
    <row r="1301" spans="1:33" hidden="1" x14ac:dyDescent="0.25">
      <c r="A1301" t="s">
        <v>2952</v>
      </c>
      <c r="B1301">
        <v>47626</v>
      </c>
      <c r="C1301" t="s">
        <v>3603</v>
      </c>
      <c r="D1301">
        <v>43197</v>
      </c>
      <c r="E1301">
        <v>12351</v>
      </c>
      <c r="F1301" t="s">
        <v>3604</v>
      </c>
      <c r="G1301" t="s">
        <v>3605</v>
      </c>
      <c r="H1301" t="s">
        <v>3044</v>
      </c>
      <c r="I1301" s="1">
        <v>44958</v>
      </c>
      <c r="J1301" s="1">
        <v>45077</v>
      </c>
      <c r="K1301" s="1">
        <v>44958.213217592594</v>
      </c>
      <c r="L1301" s="1">
        <v>45077</v>
      </c>
      <c r="M1301" t="s">
        <v>36</v>
      </c>
      <c r="N1301" t="s">
        <v>37</v>
      </c>
      <c r="O1301">
        <v>1250</v>
      </c>
      <c r="P1301">
        <v>0</v>
      </c>
      <c r="Q1301">
        <v>0</v>
      </c>
      <c r="R1301">
        <v>1250</v>
      </c>
      <c r="S1301">
        <v>0</v>
      </c>
      <c r="T1301">
        <v>-690</v>
      </c>
      <c r="U1301">
        <v>560</v>
      </c>
      <c r="V1301">
        <v>0</v>
      </c>
      <c r="W1301">
        <v>0</v>
      </c>
      <c r="X1301">
        <v>0</v>
      </c>
      <c r="Y1301">
        <v>-690</v>
      </c>
      <c r="Z1301">
        <v>0</v>
      </c>
      <c r="AA1301">
        <v>0</v>
      </c>
      <c r="AB1301">
        <v>1250</v>
      </c>
      <c r="AC1301">
        <v>-690</v>
      </c>
      <c r="AD1301">
        <v>0</v>
      </c>
      <c r="AE1301">
        <v>560</v>
      </c>
      <c r="AF1301">
        <f>Table1[[#This Row],[RPMO Balance]]-Table1[[#This Row],[RSP Balance]]</f>
        <v>0</v>
      </c>
      <c r="AG1301">
        <f>Table1[[#This Row],[RSP Total Charges]]+Table1[[#This Row],[TotalPaymentUnallocatedAmount]]+Table1[[#This Row],[TotalCreditUnallocatedAmount]]</f>
        <v>560</v>
      </c>
    </row>
    <row r="1302" spans="1:33" hidden="1" x14ac:dyDescent="0.25">
      <c r="A1302" t="s">
        <v>2952</v>
      </c>
      <c r="B1302">
        <v>47699</v>
      </c>
      <c r="C1302" t="s">
        <v>3606</v>
      </c>
      <c r="D1302">
        <v>43264</v>
      </c>
      <c r="E1302">
        <v>9972</v>
      </c>
      <c r="F1302" t="s">
        <v>3128</v>
      </c>
      <c r="G1302" t="s">
        <v>3129</v>
      </c>
      <c r="H1302" t="s">
        <v>3130</v>
      </c>
      <c r="I1302" s="1">
        <v>44986</v>
      </c>
      <c r="J1302" s="1">
        <v>45169</v>
      </c>
      <c r="K1302" s="1">
        <v>44994.213217592594</v>
      </c>
      <c r="L1302" s="1">
        <v>45169</v>
      </c>
      <c r="M1302" t="s">
        <v>36</v>
      </c>
      <c r="N1302" t="s">
        <v>37</v>
      </c>
      <c r="O1302">
        <v>532</v>
      </c>
      <c r="P1302">
        <v>0</v>
      </c>
      <c r="Q1302">
        <v>0</v>
      </c>
      <c r="R1302">
        <v>532</v>
      </c>
      <c r="S1302">
        <v>0</v>
      </c>
      <c r="T1302">
        <v>-551</v>
      </c>
      <c r="U1302">
        <v>-19</v>
      </c>
      <c r="V1302">
        <v>0</v>
      </c>
      <c r="W1302">
        <v>0</v>
      </c>
      <c r="X1302">
        <v>0</v>
      </c>
      <c r="Y1302">
        <v>-551</v>
      </c>
      <c r="Z1302">
        <v>0</v>
      </c>
      <c r="AA1302">
        <v>0</v>
      </c>
      <c r="AB1302">
        <v>532</v>
      </c>
      <c r="AC1302">
        <v>-551</v>
      </c>
      <c r="AD1302">
        <v>0</v>
      </c>
      <c r="AE1302">
        <v>-19</v>
      </c>
      <c r="AF1302">
        <f>Table1[[#This Row],[RPMO Balance]]-Table1[[#This Row],[RSP Balance]]</f>
        <v>0</v>
      </c>
      <c r="AG1302">
        <f>Table1[[#This Row],[RSP Total Charges]]+Table1[[#This Row],[TotalPaymentUnallocatedAmount]]+Table1[[#This Row],[TotalCreditUnallocatedAmount]]</f>
        <v>-19</v>
      </c>
    </row>
    <row r="1303" spans="1:33" hidden="1" x14ac:dyDescent="0.25">
      <c r="A1303" t="s">
        <v>2952</v>
      </c>
      <c r="B1303">
        <v>47792</v>
      </c>
      <c r="C1303" t="s">
        <v>3607</v>
      </c>
      <c r="D1303">
        <v>43351</v>
      </c>
      <c r="E1303">
        <v>12333</v>
      </c>
      <c r="F1303" t="s">
        <v>541</v>
      </c>
      <c r="G1303" t="s">
        <v>3608</v>
      </c>
      <c r="I1303" s="1">
        <v>45194</v>
      </c>
      <c r="J1303" s="1">
        <v>45382</v>
      </c>
      <c r="K1303" s="1">
        <v>45194</v>
      </c>
      <c r="L1303" s="1">
        <v>45382</v>
      </c>
      <c r="M1303" t="s">
        <v>169</v>
      </c>
      <c r="N1303" t="s">
        <v>940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f>Table1[[#This Row],[RPMO Balance]]-Table1[[#This Row],[RSP Balance]]</f>
        <v>0</v>
      </c>
      <c r="AG1303">
        <f>Table1[[#This Row],[RSP Total Charges]]+Table1[[#This Row],[TotalPaymentUnallocatedAmount]]+Table1[[#This Row],[TotalCreditUnallocatedAmount]]</f>
        <v>0</v>
      </c>
    </row>
    <row r="1304" spans="1:33" hidden="1" x14ac:dyDescent="0.25">
      <c r="A1304" t="s">
        <v>2952</v>
      </c>
      <c r="B1304">
        <v>47795</v>
      </c>
      <c r="C1304" t="s">
        <v>3609</v>
      </c>
      <c r="D1304">
        <v>43354</v>
      </c>
      <c r="E1304">
        <v>10210</v>
      </c>
      <c r="F1304" t="s">
        <v>3208</v>
      </c>
      <c r="G1304" t="s">
        <v>3209</v>
      </c>
      <c r="H1304" t="s">
        <v>3210</v>
      </c>
      <c r="I1304" s="1">
        <v>45017</v>
      </c>
      <c r="J1304" s="1">
        <v>45199</v>
      </c>
      <c r="K1304" s="1">
        <v>45017</v>
      </c>
      <c r="L1304" s="1">
        <v>45199</v>
      </c>
      <c r="M1304" t="s">
        <v>169</v>
      </c>
      <c r="N1304" t="s">
        <v>37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f>Table1[[#This Row],[RPMO Balance]]-Table1[[#This Row],[RSP Balance]]</f>
        <v>0</v>
      </c>
      <c r="AG1304">
        <f>Table1[[#This Row],[RSP Total Charges]]+Table1[[#This Row],[TotalPaymentUnallocatedAmount]]+Table1[[#This Row],[TotalCreditUnallocatedAmount]]</f>
        <v>0</v>
      </c>
    </row>
    <row r="1305" spans="1:33" hidden="1" x14ac:dyDescent="0.25">
      <c r="A1305" t="s">
        <v>2952</v>
      </c>
      <c r="B1305">
        <v>47892</v>
      </c>
      <c r="C1305" t="s">
        <v>3610</v>
      </c>
      <c r="D1305">
        <v>43439</v>
      </c>
      <c r="E1305">
        <v>10095</v>
      </c>
      <c r="F1305" t="s">
        <v>3163</v>
      </c>
      <c r="G1305" t="s">
        <v>3164</v>
      </c>
      <c r="H1305" t="s">
        <v>3165</v>
      </c>
      <c r="I1305" s="1">
        <v>44986</v>
      </c>
      <c r="J1305" s="1">
        <v>45169</v>
      </c>
      <c r="K1305" s="1">
        <v>45007.213217592594</v>
      </c>
      <c r="L1305" s="1">
        <v>45169</v>
      </c>
      <c r="M1305" t="s">
        <v>36</v>
      </c>
      <c r="N1305" t="s">
        <v>37</v>
      </c>
      <c r="O1305">
        <v>532</v>
      </c>
      <c r="P1305">
        <v>0</v>
      </c>
      <c r="Q1305">
        <v>0</v>
      </c>
      <c r="R1305">
        <v>532</v>
      </c>
      <c r="S1305">
        <v>0</v>
      </c>
      <c r="T1305">
        <v>-532</v>
      </c>
      <c r="U1305">
        <v>0</v>
      </c>
      <c r="V1305">
        <v>0</v>
      </c>
      <c r="W1305">
        <v>0</v>
      </c>
      <c r="X1305">
        <v>0</v>
      </c>
      <c r="Y1305" s="2">
        <v>-532</v>
      </c>
      <c r="Z1305" s="2">
        <v>0</v>
      </c>
      <c r="AA1305">
        <v>0</v>
      </c>
      <c r="AB1305" s="2">
        <v>532</v>
      </c>
      <c r="AC1305">
        <v>-532</v>
      </c>
      <c r="AD1305">
        <v>0</v>
      </c>
      <c r="AE1305">
        <v>0</v>
      </c>
      <c r="AF1305">
        <f>Table1[[#This Row],[RPMO Balance]]-Table1[[#This Row],[RSP Balance]]</f>
        <v>0</v>
      </c>
      <c r="AG1305">
        <f>Table1[[#This Row],[RSP Total Charges]]+Table1[[#This Row],[TotalPaymentUnallocatedAmount]]+Table1[[#This Row],[TotalCreditUnallocatedAmount]]</f>
        <v>0</v>
      </c>
    </row>
    <row r="1306" spans="1:33" hidden="1" x14ac:dyDescent="0.25">
      <c r="A1306" t="s">
        <v>2952</v>
      </c>
      <c r="B1306">
        <v>48018</v>
      </c>
      <c r="C1306" t="s">
        <v>3611</v>
      </c>
      <c r="D1306">
        <v>43559</v>
      </c>
      <c r="E1306">
        <v>9926</v>
      </c>
      <c r="F1306" t="s">
        <v>3612</v>
      </c>
      <c r="G1306" t="s">
        <v>3613</v>
      </c>
      <c r="I1306" s="1">
        <v>44986</v>
      </c>
      <c r="J1306" s="1">
        <v>45169</v>
      </c>
      <c r="K1306" s="1">
        <v>45013</v>
      </c>
      <c r="L1306" s="1">
        <v>45169</v>
      </c>
      <c r="M1306" t="s">
        <v>169</v>
      </c>
      <c r="N1306" t="s">
        <v>940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f>Table1[[#This Row],[RPMO Balance]]-Table1[[#This Row],[RSP Balance]]</f>
        <v>0</v>
      </c>
      <c r="AG1306">
        <f>Table1[[#This Row],[RSP Total Charges]]+Table1[[#This Row],[TotalPaymentUnallocatedAmount]]+Table1[[#This Row],[TotalCreditUnallocatedAmount]]</f>
        <v>0</v>
      </c>
    </row>
    <row r="1307" spans="1:33" hidden="1" x14ac:dyDescent="0.25">
      <c r="A1307" t="s">
        <v>2952</v>
      </c>
      <c r="B1307">
        <v>48061</v>
      </c>
      <c r="C1307" t="s">
        <v>3614</v>
      </c>
      <c r="D1307">
        <v>43601</v>
      </c>
      <c r="E1307">
        <v>12333</v>
      </c>
      <c r="F1307" t="s">
        <v>541</v>
      </c>
      <c r="G1307" t="s">
        <v>3608</v>
      </c>
      <c r="H1307" t="s">
        <v>3347</v>
      </c>
      <c r="I1307" s="1">
        <v>45194</v>
      </c>
      <c r="J1307" s="1">
        <v>45382</v>
      </c>
      <c r="K1307" s="1">
        <v>45194</v>
      </c>
      <c r="L1307" s="1">
        <v>45382</v>
      </c>
      <c r="M1307" t="s">
        <v>169</v>
      </c>
      <c r="N1307" t="s">
        <v>37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f>Table1[[#This Row],[RPMO Balance]]-Table1[[#This Row],[RSP Balance]]</f>
        <v>0</v>
      </c>
      <c r="AG1307">
        <f>Table1[[#This Row],[RSP Total Charges]]+Table1[[#This Row],[TotalPaymentUnallocatedAmount]]+Table1[[#This Row],[TotalCreditUnallocatedAmount]]</f>
        <v>0</v>
      </c>
    </row>
    <row r="1308" spans="1:33" hidden="1" x14ac:dyDescent="0.25">
      <c r="A1308" t="s">
        <v>2952</v>
      </c>
      <c r="B1308">
        <v>48063</v>
      </c>
      <c r="C1308" t="s">
        <v>3615</v>
      </c>
      <c r="D1308">
        <v>43603</v>
      </c>
      <c r="E1308">
        <v>9926</v>
      </c>
      <c r="F1308" t="s">
        <v>3612</v>
      </c>
      <c r="G1308" t="s">
        <v>3613</v>
      </c>
      <c r="I1308" s="1">
        <v>45194</v>
      </c>
      <c r="J1308" s="1">
        <v>45382</v>
      </c>
      <c r="K1308" s="1">
        <v>45194</v>
      </c>
      <c r="L1308" s="1">
        <v>45382</v>
      </c>
      <c r="M1308" t="s">
        <v>169</v>
      </c>
      <c r="N1308" t="s">
        <v>940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f>Table1[[#This Row],[RPMO Balance]]-Table1[[#This Row],[RSP Balance]]</f>
        <v>0</v>
      </c>
      <c r="AG1308">
        <f>Table1[[#This Row],[RSP Total Charges]]+Table1[[#This Row],[TotalPaymentUnallocatedAmount]]+Table1[[#This Row],[TotalCreditUnallocatedAmount]]</f>
        <v>0</v>
      </c>
    </row>
    <row r="1309" spans="1:33" hidden="1" x14ac:dyDescent="0.25">
      <c r="A1309" t="s">
        <v>2952</v>
      </c>
      <c r="B1309">
        <v>48064</v>
      </c>
      <c r="C1309" t="s">
        <v>3616</v>
      </c>
      <c r="D1309">
        <v>43604</v>
      </c>
      <c r="E1309">
        <v>10186</v>
      </c>
      <c r="F1309" t="s">
        <v>3349</v>
      </c>
      <c r="G1309" t="s">
        <v>3350</v>
      </c>
      <c r="H1309" t="s">
        <v>3351</v>
      </c>
      <c r="I1309" s="1">
        <v>44986</v>
      </c>
      <c r="J1309" s="1">
        <v>45169</v>
      </c>
      <c r="K1309" s="1">
        <v>44994.213217592594</v>
      </c>
      <c r="L1309" s="1">
        <v>45169</v>
      </c>
      <c r="M1309" t="s">
        <v>36</v>
      </c>
      <c r="N1309" t="s">
        <v>37</v>
      </c>
      <c r="O1309">
        <v>637</v>
      </c>
      <c r="P1309">
        <v>0</v>
      </c>
      <c r="Q1309">
        <v>-637</v>
      </c>
      <c r="R1309">
        <v>1274</v>
      </c>
      <c r="S1309">
        <v>1274</v>
      </c>
      <c r="T1309">
        <v>-637</v>
      </c>
      <c r="U1309">
        <v>0</v>
      </c>
      <c r="V1309">
        <v>-637</v>
      </c>
      <c r="W1309">
        <v>-637</v>
      </c>
      <c r="X1309">
        <v>-637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f>Table1[[#This Row],[RPMO Balance]]-Table1[[#This Row],[RSP Balance]]</f>
        <v>0</v>
      </c>
      <c r="AG1309">
        <f>Table1[[#This Row],[RSP Total Charges]]+Table1[[#This Row],[TotalPaymentUnallocatedAmount]]+Table1[[#This Row],[TotalCreditUnallocatedAmount]]</f>
        <v>0</v>
      </c>
    </row>
    <row r="1310" spans="1:33" hidden="1" x14ac:dyDescent="0.25">
      <c r="A1310" t="s">
        <v>2952</v>
      </c>
      <c r="B1310">
        <v>48082</v>
      </c>
      <c r="C1310" t="s">
        <v>3617</v>
      </c>
      <c r="D1310">
        <v>43614</v>
      </c>
      <c r="E1310">
        <v>9978</v>
      </c>
      <c r="F1310" t="s">
        <v>3148</v>
      </c>
      <c r="G1310" t="s">
        <v>3149</v>
      </c>
      <c r="H1310" t="s">
        <v>3150</v>
      </c>
      <c r="I1310" s="1">
        <v>45017</v>
      </c>
      <c r="J1310" s="1">
        <v>45199</v>
      </c>
      <c r="K1310" s="1">
        <v>45017</v>
      </c>
      <c r="L1310" s="1">
        <v>45199</v>
      </c>
      <c r="M1310" t="s">
        <v>169</v>
      </c>
      <c r="N1310" t="s">
        <v>37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f>Table1[[#This Row],[RPMO Balance]]-Table1[[#This Row],[RSP Balance]]</f>
        <v>0</v>
      </c>
      <c r="AG1310">
        <f>Table1[[#This Row],[RSP Total Charges]]+Table1[[#This Row],[TotalPaymentUnallocatedAmount]]+Table1[[#This Row],[TotalCreditUnallocatedAmount]]</f>
        <v>0</v>
      </c>
    </row>
    <row r="1311" spans="1:33" hidden="1" x14ac:dyDescent="0.25">
      <c r="A1311" t="s">
        <v>2952</v>
      </c>
      <c r="B1311">
        <v>48083</v>
      </c>
      <c r="C1311" t="s">
        <v>3618</v>
      </c>
      <c r="D1311">
        <v>43615</v>
      </c>
      <c r="E1311">
        <v>10874</v>
      </c>
      <c r="F1311" t="s">
        <v>3465</v>
      </c>
      <c r="G1311" t="s">
        <v>3466</v>
      </c>
      <c r="I1311" s="1">
        <v>44986</v>
      </c>
      <c r="J1311" s="1">
        <v>45138</v>
      </c>
      <c r="K1311" s="1">
        <v>45013</v>
      </c>
      <c r="L1311" s="1">
        <v>45138</v>
      </c>
      <c r="M1311" t="s">
        <v>169</v>
      </c>
      <c r="N1311" t="s">
        <v>940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f>Table1[[#This Row],[RPMO Balance]]-Table1[[#This Row],[RSP Balance]]</f>
        <v>0</v>
      </c>
      <c r="AG1311">
        <f>Table1[[#This Row],[RSP Total Charges]]+Table1[[#This Row],[TotalPaymentUnallocatedAmount]]+Table1[[#This Row],[TotalCreditUnallocatedAmount]]</f>
        <v>0</v>
      </c>
    </row>
    <row r="1312" spans="1:33" hidden="1" x14ac:dyDescent="0.25">
      <c r="A1312" t="s">
        <v>2952</v>
      </c>
      <c r="B1312">
        <v>48096</v>
      </c>
      <c r="C1312" t="s">
        <v>3619</v>
      </c>
      <c r="D1312">
        <v>43628</v>
      </c>
      <c r="E1312">
        <v>12429</v>
      </c>
      <c r="F1312" t="s">
        <v>541</v>
      </c>
      <c r="G1312" t="s">
        <v>3608</v>
      </c>
      <c r="I1312" s="1">
        <v>45194</v>
      </c>
      <c r="J1312" s="1">
        <v>45382</v>
      </c>
      <c r="K1312" s="1">
        <v>45194</v>
      </c>
      <c r="L1312" s="1">
        <v>45382</v>
      </c>
      <c r="M1312" t="s">
        <v>169</v>
      </c>
      <c r="N1312" t="s">
        <v>940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f>Table1[[#This Row],[RPMO Balance]]-Table1[[#This Row],[RSP Balance]]</f>
        <v>0</v>
      </c>
      <c r="AG1312">
        <f>Table1[[#This Row],[RSP Total Charges]]+Table1[[#This Row],[TotalPaymentUnallocatedAmount]]+Table1[[#This Row],[TotalCreditUnallocatedAmount]]</f>
        <v>0</v>
      </c>
    </row>
    <row r="1313" spans="1:33" hidden="1" x14ac:dyDescent="0.25">
      <c r="A1313" t="s">
        <v>2952</v>
      </c>
      <c r="B1313">
        <v>48106</v>
      </c>
      <c r="C1313" t="s">
        <v>3620</v>
      </c>
      <c r="D1313">
        <v>43637</v>
      </c>
      <c r="E1313">
        <v>10020</v>
      </c>
      <c r="F1313" t="s">
        <v>3144</v>
      </c>
      <c r="G1313" t="s">
        <v>3145</v>
      </c>
      <c r="H1313" t="s">
        <v>3146</v>
      </c>
      <c r="I1313" s="1">
        <v>45017</v>
      </c>
      <c r="J1313" s="1">
        <v>45199</v>
      </c>
      <c r="K1313" s="1">
        <v>45017</v>
      </c>
      <c r="L1313" s="1">
        <v>45199</v>
      </c>
      <c r="M1313" t="s">
        <v>169</v>
      </c>
      <c r="N1313" t="s">
        <v>37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f>Table1[[#This Row],[RPMO Balance]]-Table1[[#This Row],[RSP Balance]]</f>
        <v>0</v>
      </c>
      <c r="AG1313">
        <f>Table1[[#This Row],[RSP Total Charges]]+Table1[[#This Row],[TotalPaymentUnallocatedAmount]]+Table1[[#This Row],[TotalCreditUnallocatedAmount]]</f>
        <v>0</v>
      </c>
    </row>
    <row r="1314" spans="1:33" hidden="1" x14ac:dyDescent="0.25">
      <c r="A1314" t="s">
        <v>2952</v>
      </c>
      <c r="B1314">
        <v>48163</v>
      </c>
      <c r="C1314" t="s">
        <v>3621</v>
      </c>
      <c r="D1314">
        <v>43692</v>
      </c>
      <c r="E1314">
        <v>9929</v>
      </c>
      <c r="F1314" t="s">
        <v>3117</v>
      </c>
      <c r="G1314" t="s">
        <v>3118</v>
      </c>
      <c r="H1314" t="s">
        <v>3119</v>
      </c>
      <c r="I1314" s="1">
        <v>44986</v>
      </c>
      <c r="J1314" s="1">
        <v>45169</v>
      </c>
      <c r="K1314" s="1">
        <v>45007.213217592594</v>
      </c>
      <c r="L1314" s="1">
        <v>45169</v>
      </c>
      <c r="M1314" t="s">
        <v>36</v>
      </c>
      <c r="N1314" t="s">
        <v>37</v>
      </c>
      <c r="O1314">
        <v>532</v>
      </c>
      <c r="P1314">
        <v>0</v>
      </c>
      <c r="Q1314">
        <v>0</v>
      </c>
      <c r="R1314">
        <v>532</v>
      </c>
      <c r="S1314">
        <v>0</v>
      </c>
      <c r="T1314">
        <v>-532</v>
      </c>
      <c r="U1314">
        <v>0</v>
      </c>
      <c r="V1314">
        <v>0</v>
      </c>
      <c r="W1314">
        <v>0</v>
      </c>
      <c r="X1314">
        <v>0</v>
      </c>
      <c r="Y1314" s="2">
        <v>-532</v>
      </c>
      <c r="Z1314" s="2">
        <v>0</v>
      </c>
      <c r="AA1314">
        <v>0</v>
      </c>
      <c r="AB1314" s="2">
        <v>532</v>
      </c>
      <c r="AC1314">
        <v>-532</v>
      </c>
      <c r="AD1314">
        <v>0</v>
      </c>
      <c r="AE1314">
        <v>0</v>
      </c>
      <c r="AF1314">
        <f>Table1[[#This Row],[RPMO Balance]]-Table1[[#This Row],[RSP Balance]]</f>
        <v>0</v>
      </c>
      <c r="AG1314">
        <f>Table1[[#This Row],[RSP Total Charges]]+Table1[[#This Row],[TotalPaymentUnallocatedAmount]]+Table1[[#This Row],[TotalCreditUnallocatedAmount]]</f>
        <v>0</v>
      </c>
    </row>
    <row r="1315" spans="1:33" hidden="1" x14ac:dyDescent="0.25">
      <c r="A1315" t="s">
        <v>2952</v>
      </c>
      <c r="B1315">
        <v>48166</v>
      </c>
      <c r="C1315" t="s">
        <v>3622</v>
      </c>
      <c r="D1315">
        <v>43695</v>
      </c>
      <c r="E1315">
        <v>10157</v>
      </c>
      <c r="F1315" t="s">
        <v>3187</v>
      </c>
      <c r="G1315" t="s">
        <v>3188</v>
      </c>
      <c r="H1315" t="s">
        <v>3189</v>
      </c>
      <c r="I1315" s="1">
        <v>45017</v>
      </c>
      <c r="J1315" s="1">
        <v>45199</v>
      </c>
      <c r="K1315" s="1">
        <v>45017</v>
      </c>
      <c r="L1315" s="1">
        <v>45199</v>
      </c>
      <c r="M1315" t="s">
        <v>169</v>
      </c>
      <c r="N1315" t="s">
        <v>37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f>Table1[[#This Row],[RPMO Balance]]-Table1[[#This Row],[RSP Balance]]</f>
        <v>0</v>
      </c>
      <c r="AG1315">
        <f>Table1[[#This Row],[RSP Total Charges]]+Table1[[#This Row],[TotalPaymentUnallocatedAmount]]+Table1[[#This Row],[TotalCreditUnallocatedAmount]]</f>
        <v>0</v>
      </c>
    </row>
    <row r="1316" spans="1:33" hidden="1" x14ac:dyDescent="0.25">
      <c r="A1316" t="s">
        <v>2952</v>
      </c>
      <c r="B1316">
        <v>48184</v>
      </c>
      <c r="C1316" t="s">
        <v>3623</v>
      </c>
      <c r="D1316">
        <v>43713</v>
      </c>
      <c r="E1316">
        <v>9834</v>
      </c>
      <c r="F1316" t="s">
        <v>3098</v>
      </c>
      <c r="G1316" t="s">
        <v>3099</v>
      </c>
      <c r="H1316" t="s">
        <v>3100</v>
      </c>
      <c r="I1316" s="1">
        <v>44986</v>
      </c>
      <c r="J1316" s="1">
        <v>45138</v>
      </c>
      <c r="K1316" s="1">
        <v>44994.213217592594</v>
      </c>
      <c r="L1316" s="1">
        <v>45138</v>
      </c>
      <c r="M1316" t="s">
        <v>36</v>
      </c>
      <c r="N1316" t="s">
        <v>37</v>
      </c>
      <c r="O1316">
        <v>532</v>
      </c>
      <c r="P1316">
        <v>0</v>
      </c>
      <c r="Q1316">
        <v>-532</v>
      </c>
      <c r="R1316">
        <v>1064</v>
      </c>
      <c r="S1316">
        <v>0</v>
      </c>
      <c r="T1316">
        <v>-532</v>
      </c>
      <c r="U1316">
        <v>0</v>
      </c>
      <c r="V1316">
        <v>0</v>
      </c>
      <c r="W1316">
        <v>0</v>
      </c>
      <c r="X1316">
        <v>0</v>
      </c>
      <c r="Y1316" s="2">
        <v>-532</v>
      </c>
      <c r="Z1316" s="2">
        <v>-532</v>
      </c>
      <c r="AA1316">
        <v>0</v>
      </c>
      <c r="AB1316" s="2">
        <v>1064</v>
      </c>
      <c r="AC1316">
        <v>-532</v>
      </c>
      <c r="AD1316">
        <v>-532</v>
      </c>
      <c r="AE1316">
        <v>0</v>
      </c>
      <c r="AF1316">
        <f>Table1[[#This Row],[RPMO Balance]]-Table1[[#This Row],[RSP Balance]]</f>
        <v>0</v>
      </c>
      <c r="AG1316">
        <f>Table1[[#This Row],[RSP Total Charges]]+Table1[[#This Row],[TotalPaymentUnallocatedAmount]]+Table1[[#This Row],[TotalCreditUnallocatedAmount]]</f>
        <v>0</v>
      </c>
    </row>
    <row r="1317" spans="1:33" hidden="1" x14ac:dyDescent="0.25">
      <c r="A1317" t="s">
        <v>2952</v>
      </c>
      <c r="B1317">
        <v>48211</v>
      </c>
      <c r="C1317" t="s">
        <v>3624</v>
      </c>
      <c r="D1317">
        <v>43740</v>
      </c>
      <c r="E1317">
        <v>7879</v>
      </c>
      <c r="F1317" t="s">
        <v>2958</v>
      </c>
      <c r="G1317" t="s">
        <v>2959</v>
      </c>
      <c r="H1317" t="s">
        <v>2960</v>
      </c>
      <c r="I1317" s="1">
        <v>45007</v>
      </c>
      <c r="J1317" s="1">
        <v>45169</v>
      </c>
      <c r="K1317" s="1">
        <v>45007.213217592594</v>
      </c>
      <c r="L1317" s="1">
        <v>45169</v>
      </c>
      <c r="M1317" t="s">
        <v>36</v>
      </c>
      <c r="N1317" t="s">
        <v>37</v>
      </c>
      <c r="O1317">
        <v>171.6</v>
      </c>
      <c r="P1317">
        <v>0</v>
      </c>
      <c r="Q1317">
        <v>0</v>
      </c>
      <c r="R1317">
        <v>171.6</v>
      </c>
      <c r="S1317">
        <v>0</v>
      </c>
      <c r="T1317">
        <v>-532</v>
      </c>
      <c r="U1317">
        <v>-360.4</v>
      </c>
      <c r="V1317">
        <v>0</v>
      </c>
      <c r="W1317">
        <v>0</v>
      </c>
      <c r="X1317">
        <v>0</v>
      </c>
      <c r="Y1317">
        <v>-532</v>
      </c>
      <c r="Z1317">
        <v>0</v>
      </c>
      <c r="AA1317">
        <v>0</v>
      </c>
      <c r="AB1317">
        <v>171.6</v>
      </c>
      <c r="AC1317">
        <v>-532</v>
      </c>
      <c r="AD1317">
        <v>0</v>
      </c>
      <c r="AE1317">
        <v>-360.4</v>
      </c>
      <c r="AF1317">
        <f>Table1[[#This Row],[RPMO Balance]]-Table1[[#This Row],[RSP Balance]]</f>
        <v>0</v>
      </c>
      <c r="AG1317">
        <f>Table1[[#This Row],[RSP Total Charges]]+Table1[[#This Row],[TotalPaymentUnallocatedAmount]]+Table1[[#This Row],[TotalCreditUnallocatedAmount]]</f>
        <v>-360.4</v>
      </c>
    </row>
    <row r="1318" spans="1:33" hidden="1" x14ac:dyDescent="0.25">
      <c r="A1318" t="s">
        <v>2952</v>
      </c>
      <c r="B1318">
        <v>48222</v>
      </c>
      <c r="C1318" t="s">
        <v>3625</v>
      </c>
      <c r="D1318">
        <v>43751</v>
      </c>
      <c r="E1318">
        <v>9880</v>
      </c>
      <c r="F1318" t="s">
        <v>3136</v>
      </c>
      <c r="G1318" t="s">
        <v>3137</v>
      </c>
      <c r="H1318" t="s">
        <v>3138</v>
      </c>
      <c r="I1318" s="1">
        <v>44986</v>
      </c>
      <c r="J1318" s="1">
        <v>45169</v>
      </c>
      <c r="K1318" s="1">
        <v>44994.213217592594</v>
      </c>
      <c r="L1318" s="1">
        <v>45169</v>
      </c>
      <c r="M1318" t="s">
        <v>36</v>
      </c>
      <c r="N1318" t="s">
        <v>37</v>
      </c>
      <c r="O1318">
        <v>532</v>
      </c>
      <c r="P1318">
        <v>0</v>
      </c>
      <c r="Q1318">
        <v>-532</v>
      </c>
      <c r="R1318">
        <v>1064</v>
      </c>
      <c r="S1318">
        <v>0</v>
      </c>
      <c r="T1318">
        <v>-532</v>
      </c>
      <c r="U1318">
        <v>0</v>
      </c>
      <c r="V1318">
        <v>0</v>
      </c>
      <c r="W1318">
        <v>0</v>
      </c>
      <c r="X1318">
        <v>0</v>
      </c>
      <c r="Y1318" s="2">
        <v>-532</v>
      </c>
      <c r="Z1318" s="2">
        <v>-532</v>
      </c>
      <c r="AA1318">
        <v>0</v>
      </c>
      <c r="AB1318" s="2">
        <v>1064</v>
      </c>
      <c r="AC1318">
        <v>-532</v>
      </c>
      <c r="AD1318">
        <v>-532</v>
      </c>
      <c r="AE1318">
        <v>0</v>
      </c>
      <c r="AF1318">
        <f>Table1[[#This Row],[RPMO Balance]]-Table1[[#This Row],[RSP Balance]]</f>
        <v>0</v>
      </c>
      <c r="AG1318">
        <f>Table1[[#This Row],[RSP Total Charges]]+Table1[[#This Row],[TotalPaymentUnallocatedAmount]]+Table1[[#This Row],[TotalCreditUnallocatedAmount]]</f>
        <v>0</v>
      </c>
    </row>
    <row r="1319" spans="1:33" hidden="1" x14ac:dyDescent="0.25">
      <c r="A1319" t="s">
        <v>2952</v>
      </c>
      <c r="B1319">
        <v>48228</v>
      </c>
      <c r="C1319" t="s">
        <v>3626</v>
      </c>
      <c r="D1319">
        <v>43757</v>
      </c>
      <c r="E1319">
        <v>9895</v>
      </c>
      <c r="F1319" t="s">
        <v>3183</v>
      </c>
      <c r="G1319" t="s">
        <v>3184</v>
      </c>
      <c r="H1319" t="s">
        <v>3185</v>
      </c>
      <c r="I1319" s="1">
        <v>45017</v>
      </c>
      <c r="J1319" s="1">
        <v>45169</v>
      </c>
      <c r="K1319" s="1">
        <v>45017</v>
      </c>
      <c r="L1319" s="1">
        <v>45169</v>
      </c>
      <c r="M1319" t="s">
        <v>169</v>
      </c>
      <c r="N1319" t="s">
        <v>37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f>Table1[[#This Row],[RPMO Balance]]-Table1[[#This Row],[RSP Balance]]</f>
        <v>0</v>
      </c>
      <c r="AG1319">
        <f>Table1[[#This Row],[RSP Total Charges]]+Table1[[#This Row],[TotalPaymentUnallocatedAmount]]+Table1[[#This Row],[TotalCreditUnallocatedAmount]]</f>
        <v>0</v>
      </c>
    </row>
    <row r="1320" spans="1:33" hidden="1" x14ac:dyDescent="0.25">
      <c r="A1320" t="s">
        <v>2952</v>
      </c>
      <c r="B1320">
        <v>48251</v>
      </c>
      <c r="C1320" t="s">
        <v>3627</v>
      </c>
      <c r="D1320">
        <v>43781</v>
      </c>
      <c r="E1320">
        <v>9831</v>
      </c>
      <c r="F1320" t="s">
        <v>2427</v>
      </c>
      <c r="G1320" t="s">
        <v>3106</v>
      </c>
      <c r="H1320" t="s">
        <v>3107</v>
      </c>
      <c r="I1320" s="1">
        <v>45017</v>
      </c>
      <c r="J1320" s="1">
        <v>45138</v>
      </c>
      <c r="K1320" s="1">
        <v>45017</v>
      </c>
      <c r="L1320" s="1">
        <v>45138</v>
      </c>
      <c r="M1320" t="s">
        <v>169</v>
      </c>
      <c r="N1320" t="s">
        <v>37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f>Table1[[#This Row],[RPMO Balance]]-Table1[[#This Row],[RSP Balance]]</f>
        <v>0</v>
      </c>
      <c r="AG1320">
        <f>Table1[[#This Row],[RSP Total Charges]]+Table1[[#This Row],[TotalPaymentUnallocatedAmount]]+Table1[[#This Row],[TotalCreditUnallocatedAmount]]</f>
        <v>0</v>
      </c>
    </row>
    <row r="1321" spans="1:33" hidden="1" x14ac:dyDescent="0.25">
      <c r="A1321" t="s">
        <v>2952</v>
      </c>
      <c r="B1321">
        <v>48261</v>
      </c>
      <c r="C1321" t="s">
        <v>3628</v>
      </c>
      <c r="D1321">
        <v>43791</v>
      </c>
      <c r="E1321">
        <v>8920</v>
      </c>
      <c r="F1321" t="s">
        <v>3011</v>
      </c>
      <c r="G1321" t="s">
        <v>3012</v>
      </c>
      <c r="H1321" t="s">
        <v>3013</v>
      </c>
      <c r="I1321" s="1">
        <v>45017</v>
      </c>
      <c r="J1321" s="1">
        <v>45138</v>
      </c>
      <c r="K1321" s="1">
        <v>45017</v>
      </c>
      <c r="L1321" s="1">
        <v>45138</v>
      </c>
      <c r="M1321" t="s">
        <v>169</v>
      </c>
      <c r="N1321" t="s">
        <v>37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f>Table1[[#This Row],[RPMO Balance]]-Table1[[#This Row],[RSP Balance]]</f>
        <v>0</v>
      </c>
      <c r="AG1321">
        <f>Table1[[#This Row],[RSP Total Charges]]+Table1[[#This Row],[TotalPaymentUnallocatedAmount]]+Table1[[#This Row],[TotalCreditUnallocatedAmount]]</f>
        <v>0</v>
      </c>
    </row>
    <row r="1322" spans="1:33" hidden="1" x14ac:dyDescent="0.25">
      <c r="A1322" t="s">
        <v>2952</v>
      </c>
      <c r="B1322">
        <v>48267</v>
      </c>
      <c r="C1322" t="s">
        <v>3629</v>
      </c>
      <c r="D1322">
        <v>43797</v>
      </c>
      <c r="E1322">
        <v>10318</v>
      </c>
      <c r="F1322" t="s">
        <v>3252</v>
      </c>
      <c r="G1322" t="s">
        <v>3253</v>
      </c>
      <c r="H1322" t="s">
        <v>3254</v>
      </c>
      <c r="I1322" s="1">
        <v>45017</v>
      </c>
      <c r="J1322" s="1">
        <v>45169</v>
      </c>
      <c r="K1322" s="1">
        <v>45017</v>
      </c>
      <c r="L1322" s="1">
        <v>45169</v>
      </c>
      <c r="M1322" t="s">
        <v>169</v>
      </c>
      <c r="N1322" t="s">
        <v>37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f>Table1[[#This Row],[RPMO Balance]]-Table1[[#This Row],[RSP Balance]]</f>
        <v>0</v>
      </c>
      <c r="AG1322">
        <f>Table1[[#This Row],[RSP Total Charges]]+Table1[[#This Row],[TotalPaymentUnallocatedAmount]]+Table1[[#This Row],[TotalCreditUnallocatedAmount]]</f>
        <v>0</v>
      </c>
    </row>
    <row r="1323" spans="1:33" hidden="1" x14ac:dyDescent="0.25">
      <c r="A1323" t="s">
        <v>2952</v>
      </c>
      <c r="B1323">
        <v>48330</v>
      </c>
      <c r="C1323" t="s">
        <v>3630</v>
      </c>
      <c r="D1323">
        <v>43854</v>
      </c>
      <c r="E1323">
        <v>7452</v>
      </c>
      <c r="F1323" t="s">
        <v>2958</v>
      </c>
      <c r="G1323" t="s">
        <v>2966</v>
      </c>
      <c r="H1323" t="s">
        <v>2967</v>
      </c>
      <c r="I1323" s="1">
        <v>44986</v>
      </c>
      <c r="J1323" s="1">
        <v>45077</v>
      </c>
      <c r="K1323" s="1">
        <v>45007.213217592594</v>
      </c>
      <c r="L1323" s="1">
        <v>45077</v>
      </c>
      <c r="M1323" t="s">
        <v>36</v>
      </c>
      <c r="N1323" t="s">
        <v>37</v>
      </c>
      <c r="O1323">
        <v>637</v>
      </c>
      <c r="P1323">
        <v>0</v>
      </c>
      <c r="Q1323">
        <v>0</v>
      </c>
      <c r="R1323">
        <v>637</v>
      </c>
      <c r="S1323">
        <v>637</v>
      </c>
      <c r="T1323">
        <v>-637</v>
      </c>
      <c r="U1323">
        <v>0</v>
      </c>
      <c r="V1323">
        <v>-637</v>
      </c>
      <c r="W1323">
        <v>-637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f>Table1[[#This Row],[RPMO Balance]]-Table1[[#This Row],[RSP Balance]]</f>
        <v>0</v>
      </c>
      <c r="AG1323">
        <f>Table1[[#This Row],[RSP Total Charges]]+Table1[[#This Row],[TotalPaymentUnallocatedAmount]]+Table1[[#This Row],[TotalCreditUnallocatedAmount]]</f>
        <v>0</v>
      </c>
    </row>
    <row r="1324" spans="1:33" hidden="1" x14ac:dyDescent="0.25">
      <c r="A1324" t="s">
        <v>2952</v>
      </c>
      <c r="B1324">
        <v>48352</v>
      </c>
      <c r="C1324" t="s">
        <v>3631</v>
      </c>
      <c r="D1324">
        <v>43876</v>
      </c>
      <c r="E1324">
        <v>9326</v>
      </c>
      <c r="F1324" t="s">
        <v>1673</v>
      </c>
      <c r="G1324" t="s">
        <v>3046</v>
      </c>
      <c r="H1324" t="s">
        <v>3047</v>
      </c>
      <c r="I1324" s="1">
        <v>45017</v>
      </c>
      <c r="J1324" s="1">
        <v>45199</v>
      </c>
      <c r="K1324" s="1">
        <v>45017</v>
      </c>
      <c r="L1324" s="1">
        <v>45199</v>
      </c>
      <c r="M1324" t="s">
        <v>169</v>
      </c>
      <c r="N1324" t="s">
        <v>37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f>Table1[[#This Row],[RPMO Balance]]-Table1[[#This Row],[RSP Balance]]</f>
        <v>0</v>
      </c>
      <c r="AG1324">
        <f>Table1[[#This Row],[RSP Total Charges]]+Table1[[#This Row],[TotalPaymentUnallocatedAmount]]+Table1[[#This Row],[TotalCreditUnallocatedAmount]]</f>
        <v>0</v>
      </c>
    </row>
    <row r="1325" spans="1:33" hidden="1" x14ac:dyDescent="0.25">
      <c r="A1325" t="s">
        <v>2952</v>
      </c>
      <c r="B1325">
        <v>48365</v>
      </c>
      <c r="C1325" t="s">
        <v>3632</v>
      </c>
      <c r="D1325">
        <v>43885</v>
      </c>
      <c r="E1325">
        <v>12462</v>
      </c>
      <c r="F1325" t="s">
        <v>3633</v>
      </c>
      <c r="G1325" t="s">
        <v>3634</v>
      </c>
      <c r="H1325" t="s">
        <v>3635</v>
      </c>
      <c r="I1325" s="1">
        <v>44958</v>
      </c>
      <c r="J1325" s="1">
        <v>45016</v>
      </c>
      <c r="K1325" s="1">
        <v>44971.213217592594</v>
      </c>
      <c r="L1325" s="1">
        <v>45016</v>
      </c>
      <c r="M1325" t="s">
        <v>36</v>
      </c>
      <c r="N1325" t="s">
        <v>37</v>
      </c>
      <c r="O1325">
        <v>1120</v>
      </c>
      <c r="P1325">
        <v>0</v>
      </c>
      <c r="Q1325">
        <v>0</v>
      </c>
      <c r="R1325">
        <v>1120</v>
      </c>
      <c r="S1325">
        <v>1120</v>
      </c>
      <c r="T1325">
        <v>-1120</v>
      </c>
      <c r="U1325">
        <v>0</v>
      </c>
      <c r="V1325">
        <v>-1120</v>
      </c>
      <c r="W1325">
        <v>-1120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f>Table1[[#This Row],[RPMO Balance]]-Table1[[#This Row],[RSP Balance]]</f>
        <v>0</v>
      </c>
      <c r="AG1325">
        <f>Table1[[#This Row],[RSP Total Charges]]+Table1[[#This Row],[TotalPaymentUnallocatedAmount]]+Table1[[#This Row],[TotalCreditUnallocatedAmount]]</f>
        <v>0</v>
      </c>
    </row>
    <row r="1326" spans="1:33" hidden="1" x14ac:dyDescent="0.25">
      <c r="A1326" t="s">
        <v>2952</v>
      </c>
      <c r="B1326">
        <v>48377</v>
      </c>
      <c r="C1326" t="s">
        <v>3636</v>
      </c>
      <c r="D1326">
        <v>43892</v>
      </c>
      <c r="E1326">
        <v>12451</v>
      </c>
      <c r="F1326" t="s">
        <v>3637</v>
      </c>
      <c r="G1326" t="s">
        <v>3638</v>
      </c>
      <c r="H1326" t="s">
        <v>3639</v>
      </c>
      <c r="I1326" s="1">
        <v>44958</v>
      </c>
      <c r="J1326" s="1">
        <v>45077</v>
      </c>
      <c r="K1326" s="1">
        <v>44958.213217592594</v>
      </c>
      <c r="L1326" s="1">
        <v>45077</v>
      </c>
      <c r="M1326" t="s">
        <v>36</v>
      </c>
      <c r="N1326" t="s">
        <v>37</v>
      </c>
      <c r="O1326">
        <v>1220</v>
      </c>
      <c r="P1326">
        <v>0</v>
      </c>
      <c r="Q1326">
        <v>0</v>
      </c>
      <c r="R1326">
        <v>1220</v>
      </c>
      <c r="S1326">
        <v>1220</v>
      </c>
      <c r="T1326">
        <v>-1220</v>
      </c>
      <c r="U1326">
        <v>0</v>
      </c>
      <c r="V1326">
        <v>-1220</v>
      </c>
      <c r="W1326">
        <v>-1220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f>Table1[[#This Row],[RPMO Balance]]-Table1[[#This Row],[RSP Balance]]</f>
        <v>0</v>
      </c>
      <c r="AG1326">
        <f>Table1[[#This Row],[RSP Total Charges]]+Table1[[#This Row],[TotalPaymentUnallocatedAmount]]+Table1[[#This Row],[TotalCreditUnallocatedAmount]]</f>
        <v>0</v>
      </c>
    </row>
    <row r="1327" spans="1:33" hidden="1" x14ac:dyDescent="0.25">
      <c r="A1327" t="s">
        <v>2952</v>
      </c>
      <c r="B1327">
        <v>48694</v>
      </c>
      <c r="C1327" t="s">
        <v>3640</v>
      </c>
      <c r="D1327">
        <v>44206</v>
      </c>
      <c r="E1327">
        <v>10591</v>
      </c>
      <c r="F1327" t="s">
        <v>3339</v>
      </c>
      <c r="G1327" t="s">
        <v>3340</v>
      </c>
      <c r="H1327" t="s">
        <v>3641</v>
      </c>
      <c r="I1327" s="1">
        <v>44957.213217592594</v>
      </c>
      <c r="J1327" s="1">
        <v>44987.213217592594</v>
      </c>
      <c r="K1327" s="1">
        <v>44957.213217592594</v>
      </c>
      <c r="L1327" s="1">
        <v>44979.213217592594</v>
      </c>
      <c r="M1327" t="s">
        <v>984</v>
      </c>
      <c r="N1327" t="s">
        <v>985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f>Table1[[#This Row],[RPMO Balance]]-Table1[[#This Row],[RSP Balance]]</f>
        <v>0</v>
      </c>
      <c r="AG1327">
        <f>Table1[[#This Row],[RSP Total Charges]]+Table1[[#This Row],[TotalPaymentUnallocatedAmount]]+Table1[[#This Row],[TotalCreditUnallocatedAmount]]</f>
        <v>0</v>
      </c>
    </row>
    <row r="1328" spans="1:33" hidden="1" x14ac:dyDescent="0.25">
      <c r="A1328" t="s">
        <v>2952</v>
      </c>
      <c r="B1328">
        <v>48695</v>
      </c>
      <c r="C1328" t="s">
        <v>3642</v>
      </c>
      <c r="D1328">
        <v>44207</v>
      </c>
      <c r="E1328">
        <v>10303</v>
      </c>
      <c r="F1328" t="s">
        <v>609</v>
      </c>
      <c r="G1328" t="s">
        <v>3224</v>
      </c>
      <c r="H1328" t="s">
        <v>3643</v>
      </c>
      <c r="I1328" s="1">
        <v>44957.213217592594</v>
      </c>
      <c r="J1328" s="1">
        <v>44987.213217592594</v>
      </c>
      <c r="K1328" s="1">
        <v>44957.213217592594</v>
      </c>
      <c r="L1328" s="1">
        <v>44977.213217592594</v>
      </c>
      <c r="M1328" t="s">
        <v>984</v>
      </c>
      <c r="N1328" t="s">
        <v>985</v>
      </c>
      <c r="O1328">
        <v>1433.3</v>
      </c>
      <c r="P1328">
        <v>0</v>
      </c>
      <c r="Q1328">
        <v>-106.7</v>
      </c>
      <c r="R1328">
        <v>1540</v>
      </c>
      <c r="S1328">
        <v>1540</v>
      </c>
      <c r="T1328">
        <v>-1433.3</v>
      </c>
      <c r="U1328">
        <v>0</v>
      </c>
      <c r="V1328">
        <v>-1540</v>
      </c>
      <c r="W1328">
        <v>-1540</v>
      </c>
      <c r="X1328">
        <v>0</v>
      </c>
      <c r="Y1328" s="2">
        <v>106.7</v>
      </c>
      <c r="Z1328" s="2">
        <v>-106.7</v>
      </c>
      <c r="AA1328">
        <v>0</v>
      </c>
      <c r="AB1328" s="2">
        <v>0</v>
      </c>
      <c r="AC1328">
        <v>106.7</v>
      </c>
      <c r="AD1328">
        <v>-106.7</v>
      </c>
      <c r="AE1328">
        <v>0</v>
      </c>
      <c r="AF1328">
        <f>Table1[[#This Row],[RPMO Balance]]-Table1[[#This Row],[RSP Balance]]</f>
        <v>0</v>
      </c>
      <c r="AG1328">
        <f>Table1[[#This Row],[RSP Total Charges]]+Table1[[#This Row],[TotalPaymentUnallocatedAmount]]+Table1[[#This Row],[TotalCreditUnallocatedAmount]]</f>
        <v>0</v>
      </c>
    </row>
    <row r="1329" spans="1:33" hidden="1" x14ac:dyDescent="0.25">
      <c r="A1329" t="s">
        <v>2952</v>
      </c>
      <c r="B1329">
        <v>48696</v>
      </c>
      <c r="C1329" t="s">
        <v>3644</v>
      </c>
      <c r="D1329">
        <v>44208</v>
      </c>
      <c r="E1329">
        <v>9171</v>
      </c>
      <c r="F1329" t="s">
        <v>3042</v>
      </c>
      <c r="G1329" t="s">
        <v>3043</v>
      </c>
      <c r="H1329" t="s">
        <v>3645</v>
      </c>
      <c r="I1329" s="1">
        <v>44957.213217592594</v>
      </c>
      <c r="J1329" s="1">
        <v>44979</v>
      </c>
      <c r="K1329" s="1">
        <v>44957.213217592594</v>
      </c>
      <c r="L1329" s="1">
        <v>44979.213217592594</v>
      </c>
      <c r="M1329" t="s">
        <v>984</v>
      </c>
      <c r="N1329" t="s">
        <v>985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f>Table1[[#This Row],[RPMO Balance]]-Table1[[#This Row],[RSP Balance]]</f>
        <v>0</v>
      </c>
      <c r="AG1329">
        <f>Table1[[#This Row],[RSP Total Charges]]+Table1[[#This Row],[TotalPaymentUnallocatedAmount]]+Table1[[#This Row],[TotalCreditUnallocatedAmount]]</f>
        <v>0</v>
      </c>
    </row>
    <row r="1330" spans="1:33" hidden="1" x14ac:dyDescent="0.25">
      <c r="A1330" t="s">
        <v>2952</v>
      </c>
      <c r="B1330">
        <v>48697</v>
      </c>
      <c r="C1330" t="s">
        <v>3646</v>
      </c>
      <c r="D1330">
        <v>44209</v>
      </c>
      <c r="E1330">
        <v>10201</v>
      </c>
      <c r="F1330" t="s">
        <v>910</v>
      </c>
      <c r="G1330" t="s">
        <v>3301</v>
      </c>
      <c r="H1330" t="s">
        <v>3647</v>
      </c>
      <c r="I1330" s="1">
        <v>44957.213217592594</v>
      </c>
      <c r="J1330" s="1">
        <v>44987.213217592594</v>
      </c>
      <c r="K1330" s="1">
        <v>44957.213217592594</v>
      </c>
      <c r="L1330" s="1">
        <v>44979.213217592594</v>
      </c>
      <c r="M1330" t="s">
        <v>984</v>
      </c>
      <c r="N1330" t="s">
        <v>985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f>Table1[[#This Row],[RPMO Balance]]-Table1[[#This Row],[RSP Balance]]</f>
        <v>0</v>
      </c>
      <c r="AG1330">
        <f>Table1[[#This Row],[RSP Total Charges]]+Table1[[#This Row],[TotalPaymentUnallocatedAmount]]+Table1[[#This Row],[TotalCreditUnallocatedAmount]]</f>
        <v>0</v>
      </c>
    </row>
    <row r="1331" spans="1:33" hidden="1" x14ac:dyDescent="0.25">
      <c r="A1331" t="s">
        <v>2952</v>
      </c>
      <c r="B1331">
        <v>48698</v>
      </c>
      <c r="C1331" t="s">
        <v>3648</v>
      </c>
      <c r="D1331">
        <v>44210</v>
      </c>
      <c r="E1331">
        <v>10154</v>
      </c>
      <c r="F1331" t="s">
        <v>3204</v>
      </c>
      <c r="G1331" t="s">
        <v>3205</v>
      </c>
      <c r="H1331" t="s">
        <v>3649</v>
      </c>
      <c r="I1331" s="1">
        <v>44957.213217592594</v>
      </c>
      <c r="J1331" s="1">
        <v>44987.213217592594</v>
      </c>
      <c r="K1331" s="1">
        <v>44957.213217592594</v>
      </c>
      <c r="L1331" s="1">
        <v>44984.213217592594</v>
      </c>
      <c r="M1331" t="s">
        <v>984</v>
      </c>
      <c r="N1331" t="s">
        <v>985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f>Table1[[#This Row],[RPMO Balance]]-Table1[[#This Row],[RSP Balance]]</f>
        <v>0</v>
      </c>
      <c r="AG1331">
        <f>Table1[[#This Row],[RSP Total Charges]]+Table1[[#This Row],[TotalPaymentUnallocatedAmount]]+Table1[[#This Row],[TotalCreditUnallocatedAmount]]</f>
        <v>0</v>
      </c>
    </row>
    <row r="1332" spans="1:33" hidden="1" x14ac:dyDescent="0.25">
      <c r="A1332" t="s">
        <v>2952</v>
      </c>
      <c r="B1332">
        <v>48717</v>
      </c>
      <c r="C1332" t="s">
        <v>3650</v>
      </c>
      <c r="D1332">
        <v>44228</v>
      </c>
      <c r="E1332">
        <v>12286</v>
      </c>
      <c r="F1332" t="s">
        <v>675</v>
      </c>
      <c r="G1332" t="s">
        <v>3651</v>
      </c>
      <c r="H1332" t="s">
        <v>2985</v>
      </c>
      <c r="I1332" s="1">
        <v>45139</v>
      </c>
      <c r="J1332" s="1">
        <v>45260</v>
      </c>
      <c r="K1332" s="1">
        <v>45139</v>
      </c>
      <c r="L1332" s="1">
        <v>45260</v>
      </c>
      <c r="M1332" t="s">
        <v>169</v>
      </c>
      <c r="N1332" t="s">
        <v>37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f>Table1[[#This Row],[RPMO Balance]]-Table1[[#This Row],[RSP Balance]]</f>
        <v>0</v>
      </c>
      <c r="AG1332">
        <f>Table1[[#This Row],[RSP Total Charges]]+Table1[[#This Row],[TotalPaymentUnallocatedAmount]]+Table1[[#This Row],[TotalCreditUnallocatedAmount]]</f>
        <v>0</v>
      </c>
    </row>
    <row r="1333" spans="1:33" hidden="1" x14ac:dyDescent="0.25">
      <c r="A1333" t="s">
        <v>2952</v>
      </c>
      <c r="B1333">
        <v>48907</v>
      </c>
      <c r="C1333" t="s">
        <v>3652</v>
      </c>
      <c r="D1333">
        <v>44414</v>
      </c>
      <c r="E1333">
        <v>12431</v>
      </c>
      <c r="F1333" t="s">
        <v>3653</v>
      </c>
      <c r="G1333" t="s">
        <v>3654</v>
      </c>
      <c r="H1333" t="s">
        <v>3529</v>
      </c>
      <c r="I1333" s="1">
        <v>44986</v>
      </c>
      <c r="J1333" s="1">
        <v>45046</v>
      </c>
      <c r="K1333" s="1">
        <v>44986.213217592594</v>
      </c>
      <c r="L1333" s="1">
        <v>45046</v>
      </c>
      <c r="M1333" t="s">
        <v>36</v>
      </c>
      <c r="N1333" t="s">
        <v>37</v>
      </c>
      <c r="O1333">
        <v>795</v>
      </c>
      <c r="P1333">
        <v>0</v>
      </c>
      <c r="Q1333">
        <v>0</v>
      </c>
      <c r="R1333">
        <v>795</v>
      </c>
      <c r="S1333">
        <v>0</v>
      </c>
      <c r="T1333">
        <v>-795</v>
      </c>
      <c r="U1333">
        <v>0</v>
      </c>
      <c r="V1333">
        <v>0</v>
      </c>
      <c r="W1333">
        <v>0</v>
      </c>
      <c r="X1333">
        <v>0</v>
      </c>
      <c r="Y1333" s="2">
        <v>-795</v>
      </c>
      <c r="Z1333" s="2">
        <v>0</v>
      </c>
      <c r="AA1333">
        <v>0</v>
      </c>
      <c r="AB1333" s="2">
        <v>795</v>
      </c>
      <c r="AC1333">
        <v>-795</v>
      </c>
      <c r="AD1333">
        <v>0</v>
      </c>
      <c r="AE1333">
        <v>0</v>
      </c>
      <c r="AF1333">
        <f>Table1[[#This Row],[RPMO Balance]]-Table1[[#This Row],[RSP Balance]]</f>
        <v>0</v>
      </c>
      <c r="AG1333">
        <f>Table1[[#This Row],[RSP Total Charges]]+Table1[[#This Row],[TotalPaymentUnallocatedAmount]]+Table1[[#This Row],[TotalCreditUnallocatedAmount]]</f>
        <v>0</v>
      </c>
    </row>
    <row r="1334" spans="1:33" hidden="1" x14ac:dyDescent="0.25">
      <c r="A1334" t="s">
        <v>2952</v>
      </c>
      <c r="B1334">
        <v>49089</v>
      </c>
      <c r="C1334" t="s">
        <v>3655</v>
      </c>
      <c r="D1334">
        <v>44596</v>
      </c>
      <c r="E1334">
        <v>12400</v>
      </c>
      <c r="F1334" t="s">
        <v>3656</v>
      </c>
      <c r="G1334" t="s">
        <v>3657</v>
      </c>
      <c r="H1334" t="s">
        <v>3658</v>
      </c>
      <c r="I1334" s="1">
        <v>45005</v>
      </c>
      <c r="J1334" s="1">
        <v>45138</v>
      </c>
      <c r="K1334" s="1">
        <v>45006.213217592594</v>
      </c>
      <c r="L1334" s="1">
        <v>45138</v>
      </c>
      <c r="M1334" t="s">
        <v>36</v>
      </c>
      <c r="N1334" t="s">
        <v>37</v>
      </c>
      <c r="O1334">
        <v>369.04</v>
      </c>
      <c r="P1334">
        <v>0</v>
      </c>
      <c r="Q1334">
        <v>0</v>
      </c>
      <c r="R1334">
        <v>369.04</v>
      </c>
      <c r="S1334">
        <v>0</v>
      </c>
      <c r="T1334">
        <v>-795</v>
      </c>
      <c r="U1334">
        <v>-425.96</v>
      </c>
      <c r="V1334">
        <v>0</v>
      </c>
      <c r="W1334">
        <v>0</v>
      </c>
      <c r="X1334">
        <v>0</v>
      </c>
      <c r="Y1334">
        <v>-795</v>
      </c>
      <c r="Z1334">
        <v>0</v>
      </c>
      <c r="AA1334">
        <v>0</v>
      </c>
      <c r="AB1334">
        <v>369.04</v>
      </c>
      <c r="AC1334">
        <v>-795</v>
      </c>
      <c r="AD1334">
        <v>0</v>
      </c>
      <c r="AE1334">
        <v>-425.96</v>
      </c>
      <c r="AF1334">
        <f>Table1[[#This Row],[RPMO Balance]]-Table1[[#This Row],[RSP Balance]]</f>
        <v>0</v>
      </c>
      <c r="AG1334">
        <f>Table1[[#This Row],[RSP Total Charges]]+Table1[[#This Row],[TotalPaymentUnallocatedAmount]]+Table1[[#This Row],[TotalCreditUnallocatedAmount]]</f>
        <v>-425.96</v>
      </c>
    </row>
    <row r="1335" spans="1:33" hidden="1" x14ac:dyDescent="0.25">
      <c r="A1335" t="s">
        <v>2952</v>
      </c>
      <c r="B1335">
        <v>49196</v>
      </c>
      <c r="C1335" t="s">
        <v>3659</v>
      </c>
      <c r="D1335">
        <v>44708</v>
      </c>
      <c r="E1335">
        <v>12476</v>
      </c>
      <c r="F1335" t="s">
        <v>2962</v>
      </c>
      <c r="G1335" t="s">
        <v>3660</v>
      </c>
      <c r="H1335" t="s">
        <v>3001</v>
      </c>
      <c r="I1335" s="1">
        <v>45017</v>
      </c>
      <c r="J1335" s="1">
        <v>45199</v>
      </c>
      <c r="K1335" s="1">
        <v>45017</v>
      </c>
      <c r="L1335" s="1">
        <v>45199</v>
      </c>
      <c r="M1335" t="s">
        <v>169</v>
      </c>
      <c r="N1335" t="s">
        <v>37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f>Table1[[#This Row],[RPMO Balance]]-Table1[[#This Row],[RSP Balance]]</f>
        <v>0</v>
      </c>
      <c r="AG1335">
        <f>Table1[[#This Row],[RSP Total Charges]]+Table1[[#This Row],[TotalPaymentUnallocatedAmount]]+Table1[[#This Row],[TotalCreditUnallocatedAmount]]</f>
        <v>0</v>
      </c>
    </row>
    <row r="1336" spans="1:33" hidden="1" x14ac:dyDescent="0.25">
      <c r="A1336" t="s">
        <v>2952</v>
      </c>
      <c r="B1336">
        <v>49451</v>
      </c>
      <c r="C1336" t="s">
        <v>3661</v>
      </c>
      <c r="D1336">
        <v>44948</v>
      </c>
      <c r="E1336">
        <v>9502</v>
      </c>
      <c r="F1336" t="s">
        <v>3079</v>
      </c>
      <c r="G1336" t="s">
        <v>3080</v>
      </c>
      <c r="H1336" t="s">
        <v>3081</v>
      </c>
      <c r="I1336" s="1">
        <v>44986</v>
      </c>
      <c r="J1336" s="1">
        <v>45169</v>
      </c>
      <c r="K1336" s="1">
        <v>45007.213217592594</v>
      </c>
      <c r="L1336" s="1">
        <v>45169</v>
      </c>
      <c r="M1336" t="s">
        <v>36</v>
      </c>
      <c r="N1336" t="s">
        <v>37</v>
      </c>
      <c r="O1336">
        <v>532</v>
      </c>
      <c r="P1336">
        <v>0</v>
      </c>
      <c r="Q1336">
        <v>0</v>
      </c>
      <c r="R1336">
        <v>532</v>
      </c>
      <c r="S1336">
        <v>0</v>
      </c>
      <c r="T1336">
        <v>-532</v>
      </c>
      <c r="U1336">
        <v>0</v>
      </c>
      <c r="V1336">
        <v>0</v>
      </c>
      <c r="W1336">
        <v>0</v>
      </c>
      <c r="X1336">
        <v>0</v>
      </c>
      <c r="Y1336" s="2">
        <v>-532</v>
      </c>
      <c r="Z1336" s="2">
        <v>0</v>
      </c>
      <c r="AA1336">
        <v>0</v>
      </c>
      <c r="AB1336" s="2">
        <v>532</v>
      </c>
      <c r="AC1336">
        <v>-532</v>
      </c>
      <c r="AD1336">
        <v>0</v>
      </c>
      <c r="AE1336">
        <v>0</v>
      </c>
      <c r="AF1336">
        <f>Table1[[#This Row],[RPMO Balance]]-Table1[[#This Row],[RSP Balance]]</f>
        <v>0</v>
      </c>
      <c r="AG1336">
        <f>Table1[[#This Row],[RSP Total Charges]]+Table1[[#This Row],[TotalPaymentUnallocatedAmount]]+Table1[[#This Row],[TotalCreditUnallocatedAmount]]</f>
        <v>0</v>
      </c>
    </row>
    <row r="1337" spans="1:33" hidden="1" x14ac:dyDescent="0.25">
      <c r="A1337" t="s">
        <v>2952</v>
      </c>
      <c r="B1337">
        <v>49472</v>
      </c>
      <c r="C1337" t="s">
        <v>3662</v>
      </c>
      <c r="D1337">
        <v>44971</v>
      </c>
      <c r="E1337">
        <v>9387</v>
      </c>
      <c r="F1337" t="s">
        <v>3053</v>
      </c>
      <c r="G1337" t="s">
        <v>3054</v>
      </c>
      <c r="H1337" t="s">
        <v>3055</v>
      </c>
      <c r="I1337" s="1">
        <v>45017</v>
      </c>
      <c r="J1337" s="1">
        <v>45199</v>
      </c>
      <c r="K1337" s="1">
        <v>45017</v>
      </c>
      <c r="L1337" s="1">
        <v>45199</v>
      </c>
      <c r="M1337" t="s">
        <v>169</v>
      </c>
      <c r="N1337" t="s">
        <v>37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f>Table1[[#This Row],[RPMO Balance]]-Table1[[#This Row],[RSP Balance]]</f>
        <v>0</v>
      </c>
      <c r="AG1337">
        <f>Table1[[#This Row],[RSP Total Charges]]+Table1[[#This Row],[TotalPaymentUnallocatedAmount]]+Table1[[#This Row],[TotalCreditUnallocatedAmount]]</f>
        <v>0</v>
      </c>
    </row>
    <row r="1338" spans="1:33" hidden="1" x14ac:dyDescent="0.25">
      <c r="A1338" t="s">
        <v>2952</v>
      </c>
      <c r="B1338">
        <v>49492</v>
      </c>
      <c r="C1338" t="s">
        <v>3663</v>
      </c>
      <c r="D1338">
        <v>44990</v>
      </c>
      <c r="E1338">
        <v>12620</v>
      </c>
      <c r="F1338" t="s">
        <v>352</v>
      </c>
      <c r="G1338" t="s">
        <v>1367</v>
      </c>
      <c r="H1338" t="s">
        <v>3664</v>
      </c>
      <c r="I1338" s="1">
        <v>44967</v>
      </c>
      <c r="J1338" s="1">
        <v>45046</v>
      </c>
      <c r="K1338" s="1">
        <v>44970.213217592594</v>
      </c>
      <c r="L1338" s="1">
        <v>45046</v>
      </c>
      <c r="M1338" t="s">
        <v>36</v>
      </c>
      <c r="N1338" t="s">
        <v>37</v>
      </c>
      <c r="O1338">
        <v>1040</v>
      </c>
      <c r="P1338">
        <v>0</v>
      </c>
      <c r="Q1338">
        <v>0</v>
      </c>
      <c r="R1338">
        <v>1040</v>
      </c>
      <c r="S1338">
        <v>0</v>
      </c>
      <c r="T1338">
        <v>-660</v>
      </c>
      <c r="U1338">
        <v>380</v>
      </c>
      <c r="V1338">
        <v>0</v>
      </c>
      <c r="W1338">
        <v>0</v>
      </c>
      <c r="X1338">
        <v>0</v>
      </c>
      <c r="Y1338">
        <v>-660</v>
      </c>
      <c r="Z1338">
        <v>0</v>
      </c>
      <c r="AA1338">
        <v>0</v>
      </c>
      <c r="AB1338">
        <v>1040</v>
      </c>
      <c r="AC1338">
        <v>-660</v>
      </c>
      <c r="AD1338">
        <v>0</v>
      </c>
      <c r="AE1338">
        <v>380</v>
      </c>
      <c r="AF1338">
        <f>Table1[[#This Row],[RPMO Balance]]-Table1[[#This Row],[RSP Balance]]</f>
        <v>0</v>
      </c>
      <c r="AG1338">
        <f>Table1[[#This Row],[RSP Total Charges]]+Table1[[#This Row],[TotalPaymentUnallocatedAmount]]+Table1[[#This Row],[TotalCreditUnallocatedAmount]]</f>
        <v>380</v>
      </c>
    </row>
    <row r="1339" spans="1:33" hidden="1" x14ac:dyDescent="0.25">
      <c r="A1339" t="s">
        <v>2952</v>
      </c>
      <c r="B1339">
        <v>49732</v>
      </c>
      <c r="C1339" t="s">
        <v>3665</v>
      </c>
      <c r="D1339">
        <v>45231</v>
      </c>
      <c r="E1339">
        <v>10204</v>
      </c>
      <c r="F1339" t="s">
        <v>3039</v>
      </c>
      <c r="G1339" t="s">
        <v>3283</v>
      </c>
      <c r="H1339" t="s">
        <v>3284</v>
      </c>
      <c r="I1339" s="1">
        <v>45017</v>
      </c>
      <c r="J1339" s="1">
        <v>45138</v>
      </c>
      <c r="K1339" s="1">
        <v>45017</v>
      </c>
      <c r="L1339" s="1">
        <v>45138</v>
      </c>
      <c r="M1339" t="s">
        <v>169</v>
      </c>
      <c r="N1339" t="s">
        <v>37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f>Table1[[#This Row],[RPMO Balance]]-Table1[[#This Row],[RSP Balance]]</f>
        <v>0</v>
      </c>
      <c r="AG1339">
        <f>Table1[[#This Row],[RSP Total Charges]]+Table1[[#This Row],[TotalPaymentUnallocatedAmount]]+Table1[[#This Row],[TotalCreditUnallocatedAmount]]</f>
        <v>0</v>
      </c>
    </row>
    <row r="1340" spans="1:33" hidden="1" x14ac:dyDescent="0.25">
      <c r="A1340" t="s">
        <v>2952</v>
      </c>
      <c r="B1340">
        <v>49796</v>
      </c>
      <c r="C1340" t="s">
        <v>3666</v>
      </c>
      <c r="D1340">
        <v>45290</v>
      </c>
      <c r="E1340">
        <v>12617</v>
      </c>
      <c r="F1340" t="s">
        <v>3667</v>
      </c>
      <c r="G1340" t="s">
        <v>3668</v>
      </c>
      <c r="H1340" t="s">
        <v>3669</v>
      </c>
      <c r="I1340" s="1">
        <v>44972</v>
      </c>
      <c r="J1340" s="1">
        <v>45260</v>
      </c>
      <c r="K1340" s="1">
        <v>44972.213217592594</v>
      </c>
      <c r="L1340" s="1">
        <v>45260</v>
      </c>
      <c r="M1340" t="s">
        <v>36</v>
      </c>
      <c r="N1340" t="s">
        <v>37</v>
      </c>
      <c r="O1340">
        <v>940</v>
      </c>
      <c r="P1340">
        <v>0</v>
      </c>
      <c r="Q1340">
        <v>0</v>
      </c>
      <c r="R1340">
        <v>940</v>
      </c>
      <c r="S1340">
        <v>380</v>
      </c>
      <c r="T1340">
        <v>-380</v>
      </c>
      <c r="U1340">
        <v>560</v>
      </c>
      <c r="V1340">
        <v>-380</v>
      </c>
      <c r="W1340">
        <v>-380</v>
      </c>
      <c r="X1340">
        <v>0</v>
      </c>
      <c r="Y1340">
        <v>0</v>
      </c>
      <c r="Z1340">
        <v>0</v>
      </c>
      <c r="AA1340">
        <v>0</v>
      </c>
      <c r="AB1340">
        <v>560</v>
      </c>
      <c r="AC1340">
        <v>0</v>
      </c>
      <c r="AD1340">
        <v>0</v>
      </c>
      <c r="AE1340">
        <v>560</v>
      </c>
      <c r="AF1340">
        <f>Table1[[#This Row],[RPMO Balance]]-Table1[[#This Row],[RSP Balance]]</f>
        <v>0</v>
      </c>
      <c r="AG1340">
        <f>Table1[[#This Row],[RSP Total Charges]]+Table1[[#This Row],[TotalPaymentUnallocatedAmount]]+Table1[[#This Row],[TotalCreditUnallocatedAmount]]</f>
        <v>560</v>
      </c>
    </row>
    <row r="1341" spans="1:33" hidden="1" x14ac:dyDescent="0.25">
      <c r="A1341" t="s">
        <v>2952</v>
      </c>
      <c r="B1341">
        <v>49797</v>
      </c>
      <c r="C1341" t="s">
        <v>3670</v>
      </c>
      <c r="D1341">
        <v>45291</v>
      </c>
      <c r="E1341">
        <v>12678</v>
      </c>
      <c r="F1341" t="s">
        <v>3671</v>
      </c>
      <c r="G1341" t="s">
        <v>2305</v>
      </c>
      <c r="H1341" t="s">
        <v>3672</v>
      </c>
      <c r="I1341" s="1">
        <v>44972</v>
      </c>
      <c r="J1341" s="1">
        <v>45260</v>
      </c>
      <c r="K1341" s="1">
        <v>44972.213217592594</v>
      </c>
      <c r="L1341" s="1">
        <v>45260</v>
      </c>
      <c r="M1341" t="s">
        <v>36</v>
      </c>
      <c r="N1341" t="s">
        <v>37</v>
      </c>
      <c r="O1341">
        <v>940</v>
      </c>
      <c r="P1341">
        <v>0</v>
      </c>
      <c r="Q1341">
        <v>0</v>
      </c>
      <c r="R1341">
        <v>940</v>
      </c>
      <c r="S1341">
        <v>940</v>
      </c>
      <c r="T1341">
        <v>-940</v>
      </c>
      <c r="U1341">
        <v>0</v>
      </c>
      <c r="V1341">
        <v>-940</v>
      </c>
      <c r="W1341">
        <v>-940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f>Table1[[#This Row],[RPMO Balance]]-Table1[[#This Row],[RSP Balance]]</f>
        <v>0</v>
      </c>
      <c r="AG1341">
        <f>Table1[[#This Row],[RSP Total Charges]]+Table1[[#This Row],[TotalPaymentUnallocatedAmount]]+Table1[[#This Row],[TotalCreditUnallocatedAmount]]</f>
        <v>0</v>
      </c>
    </row>
    <row r="1342" spans="1:33" hidden="1" x14ac:dyDescent="0.25">
      <c r="A1342" t="s">
        <v>2952</v>
      </c>
      <c r="B1342">
        <v>49927</v>
      </c>
      <c r="C1342" t="s">
        <v>3673</v>
      </c>
      <c r="D1342">
        <v>45421</v>
      </c>
      <c r="E1342">
        <v>12692</v>
      </c>
      <c r="F1342" t="s">
        <v>3674</v>
      </c>
      <c r="G1342" t="s">
        <v>3675</v>
      </c>
      <c r="H1342" t="s">
        <v>3676</v>
      </c>
      <c r="I1342" s="1">
        <v>44976</v>
      </c>
      <c r="J1342" s="1">
        <v>45260</v>
      </c>
      <c r="K1342" s="1">
        <v>44978.213217592594</v>
      </c>
      <c r="L1342" s="1">
        <v>45260</v>
      </c>
      <c r="M1342" t="s">
        <v>36</v>
      </c>
      <c r="N1342" t="s">
        <v>37</v>
      </c>
      <c r="O1342">
        <v>860</v>
      </c>
      <c r="P1342">
        <v>0</v>
      </c>
      <c r="Q1342">
        <v>0</v>
      </c>
      <c r="R1342">
        <v>860</v>
      </c>
      <c r="S1342">
        <v>860</v>
      </c>
      <c r="T1342">
        <v>-860</v>
      </c>
      <c r="U1342">
        <v>0</v>
      </c>
      <c r="V1342">
        <v>-860</v>
      </c>
      <c r="W1342">
        <v>-860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f>Table1[[#This Row],[RPMO Balance]]-Table1[[#This Row],[RSP Balance]]</f>
        <v>0</v>
      </c>
      <c r="AG1342">
        <f>Table1[[#This Row],[RSP Total Charges]]+Table1[[#This Row],[TotalPaymentUnallocatedAmount]]+Table1[[#This Row],[TotalCreditUnallocatedAmount]]</f>
        <v>0</v>
      </c>
    </row>
    <row r="1343" spans="1:33" hidden="1" x14ac:dyDescent="0.25">
      <c r="A1343" t="s">
        <v>2952</v>
      </c>
      <c r="B1343">
        <v>49928</v>
      </c>
      <c r="C1343" t="s">
        <v>3677</v>
      </c>
      <c r="D1343">
        <v>45422</v>
      </c>
      <c r="E1343">
        <v>12691</v>
      </c>
      <c r="F1343" t="s">
        <v>3678</v>
      </c>
      <c r="G1343" t="s">
        <v>3679</v>
      </c>
      <c r="H1343" t="s">
        <v>3680</v>
      </c>
      <c r="I1343" s="1">
        <v>44976</v>
      </c>
      <c r="J1343" s="1">
        <v>45260</v>
      </c>
      <c r="K1343" s="1">
        <v>44978.213217592594</v>
      </c>
      <c r="L1343" s="1">
        <v>45260</v>
      </c>
      <c r="M1343" t="s">
        <v>36</v>
      </c>
      <c r="N1343" t="s">
        <v>37</v>
      </c>
      <c r="O1343">
        <v>860</v>
      </c>
      <c r="P1343">
        <v>0</v>
      </c>
      <c r="Q1343">
        <v>0</v>
      </c>
      <c r="R1343">
        <v>860</v>
      </c>
      <c r="S1343">
        <v>860</v>
      </c>
      <c r="T1343">
        <v>-860</v>
      </c>
      <c r="U1343">
        <v>0</v>
      </c>
      <c r="V1343">
        <v>-860</v>
      </c>
      <c r="W1343">
        <v>-860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f>Table1[[#This Row],[RPMO Balance]]-Table1[[#This Row],[RSP Balance]]</f>
        <v>0</v>
      </c>
      <c r="AG1343">
        <f>Table1[[#This Row],[RSP Total Charges]]+Table1[[#This Row],[TotalPaymentUnallocatedAmount]]+Table1[[#This Row],[TotalCreditUnallocatedAmount]]</f>
        <v>0</v>
      </c>
    </row>
    <row r="1344" spans="1:33" hidden="1" x14ac:dyDescent="0.25">
      <c r="A1344" t="s">
        <v>2952</v>
      </c>
      <c r="B1344">
        <v>49974</v>
      </c>
      <c r="C1344" t="s">
        <v>3681</v>
      </c>
      <c r="D1344">
        <v>45468</v>
      </c>
      <c r="E1344">
        <v>12702</v>
      </c>
      <c r="F1344" t="s">
        <v>3682</v>
      </c>
      <c r="G1344" t="s">
        <v>3683</v>
      </c>
      <c r="H1344" t="s">
        <v>3684</v>
      </c>
      <c r="I1344" s="1">
        <v>44986</v>
      </c>
      <c r="J1344" s="1">
        <v>45169</v>
      </c>
      <c r="K1344" s="1">
        <v>44986.213217592594</v>
      </c>
      <c r="L1344" s="1">
        <v>45169</v>
      </c>
      <c r="M1344" t="s">
        <v>36</v>
      </c>
      <c r="N1344" t="s">
        <v>37</v>
      </c>
      <c r="O1344">
        <v>770</v>
      </c>
      <c r="P1344">
        <v>0</v>
      </c>
      <c r="Q1344">
        <v>0</v>
      </c>
      <c r="R1344">
        <v>770</v>
      </c>
      <c r="S1344">
        <v>0</v>
      </c>
      <c r="T1344">
        <v>-770</v>
      </c>
      <c r="U1344">
        <v>0</v>
      </c>
      <c r="V1344">
        <v>0</v>
      </c>
      <c r="W1344">
        <v>0</v>
      </c>
      <c r="X1344">
        <v>0</v>
      </c>
      <c r="Y1344" s="2">
        <v>-770</v>
      </c>
      <c r="Z1344" s="2">
        <v>0</v>
      </c>
      <c r="AA1344">
        <v>0</v>
      </c>
      <c r="AB1344" s="2">
        <v>770</v>
      </c>
      <c r="AC1344">
        <v>-770</v>
      </c>
      <c r="AD1344">
        <v>0</v>
      </c>
      <c r="AE1344">
        <v>0</v>
      </c>
      <c r="AF1344">
        <f>Table1[[#This Row],[RPMO Balance]]-Table1[[#This Row],[RSP Balance]]</f>
        <v>0</v>
      </c>
      <c r="AG1344">
        <f>Table1[[#This Row],[RSP Total Charges]]+Table1[[#This Row],[TotalPaymentUnallocatedAmount]]+Table1[[#This Row],[TotalCreditUnallocatedAmount]]</f>
        <v>0</v>
      </c>
    </row>
    <row r="1345" spans="1:33" hidden="1" x14ac:dyDescent="0.25">
      <c r="A1345" t="s">
        <v>2952</v>
      </c>
      <c r="B1345">
        <v>50261</v>
      </c>
      <c r="C1345" t="s">
        <v>3685</v>
      </c>
      <c r="D1345">
        <v>45751</v>
      </c>
      <c r="E1345">
        <v>12758</v>
      </c>
      <c r="F1345" t="s">
        <v>1108</v>
      </c>
      <c r="G1345" t="s">
        <v>3686</v>
      </c>
      <c r="H1345" t="s">
        <v>3687</v>
      </c>
      <c r="I1345" s="1">
        <v>44986</v>
      </c>
      <c r="J1345" s="1">
        <v>45077</v>
      </c>
      <c r="K1345" s="1">
        <v>44987.213217592594</v>
      </c>
      <c r="L1345" s="1">
        <v>45077</v>
      </c>
      <c r="M1345" t="s">
        <v>36</v>
      </c>
      <c r="N1345" t="s">
        <v>37</v>
      </c>
      <c r="O1345">
        <v>695</v>
      </c>
      <c r="P1345">
        <v>0</v>
      </c>
      <c r="Q1345">
        <v>-100</v>
      </c>
      <c r="R1345">
        <v>795</v>
      </c>
      <c r="S1345">
        <v>0</v>
      </c>
      <c r="T1345">
        <v>-795</v>
      </c>
      <c r="U1345">
        <v>-100</v>
      </c>
      <c r="V1345">
        <v>0</v>
      </c>
      <c r="W1345">
        <v>0</v>
      </c>
      <c r="X1345">
        <v>0</v>
      </c>
      <c r="Y1345">
        <v>-795</v>
      </c>
      <c r="Z1345">
        <v>-100</v>
      </c>
      <c r="AA1345">
        <v>0</v>
      </c>
      <c r="AB1345">
        <v>795</v>
      </c>
      <c r="AC1345">
        <v>-795</v>
      </c>
      <c r="AD1345">
        <v>-100</v>
      </c>
      <c r="AE1345">
        <v>-100</v>
      </c>
      <c r="AF1345">
        <f>Table1[[#This Row],[RPMO Balance]]-Table1[[#This Row],[RSP Balance]]</f>
        <v>0</v>
      </c>
      <c r="AG1345">
        <f>Table1[[#This Row],[RSP Total Charges]]+Table1[[#This Row],[TotalPaymentUnallocatedAmount]]+Table1[[#This Row],[TotalCreditUnallocatedAmount]]</f>
        <v>-100</v>
      </c>
    </row>
    <row r="1346" spans="1:33" hidden="1" x14ac:dyDescent="0.25">
      <c r="A1346" t="s">
        <v>2952</v>
      </c>
      <c r="B1346">
        <v>50550</v>
      </c>
      <c r="C1346" t="s">
        <v>3688</v>
      </c>
      <c r="D1346">
        <v>46030</v>
      </c>
      <c r="E1346">
        <v>12806</v>
      </c>
      <c r="F1346" t="s">
        <v>3689</v>
      </c>
      <c r="G1346" t="s">
        <v>3690</v>
      </c>
      <c r="H1346" t="s">
        <v>3691</v>
      </c>
      <c r="I1346" s="1">
        <v>44981</v>
      </c>
      <c r="J1346" s="1">
        <v>45046</v>
      </c>
      <c r="K1346" s="1">
        <v>44981.213217592594</v>
      </c>
      <c r="L1346" s="1">
        <v>45046</v>
      </c>
      <c r="M1346" t="s">
        <v>36</v>
      </c>
      <c r="N1346" t="s">
        <v>37</v>
      </c>
      <c r="O1346">
        <v>919.1</v>
      </c>
      <c r="P1346">
        <v>0</v>
      </c>
      <c r="Q1346">
        <v>0</v>
      </c>
      <c r="R1346">
        <v>919.1</v>
      </c>
      <c r="S1346">
        <v>0</v>
      </c>
      <c r="T1346">
        <v>-795</v>
      </c>
      <c r="U1346">
        <v>124.1</v>
      </c>
      <c r="V1346">
        <v>0</v>
      </c>
      <c r="W1346">
        <v>0</v>
      </c>
      <c r="X1346">
        <v>0</v>
      </c>
      <c r="Y1346">
        <v>-795</v>
      </c>
      <c r="Z1346">
        <v>0</v>
      </c>
      <c r="AA1346">
        <v>0</v>
      </c>
      <c r="AB1346">
        <v>919.1</v>
      </c>
      <c r="AC1346">
        <v>-795</v>
      </c>
      <c r="AD1346">
        <v>0</v>
      </c>
      <c r="AE1346">
        <v>124.1</v>
      </c>
      <c r="AF1346">
        <f>Table1[[#This Row],[RPMO Balance]]-Table1[[#This Row],[RSP Balance]]</f>
        <v>0</v>
      </c>
      <c r="AG1346">
        <f>Table1[[#This Row],[RSP Total Charges]]+Table1[[#This Row],[TotalPaymentUnallocatedAmount]]+Table1[[#This Row],[TotalCreditUnallocatedAmount]]</f>
        <v>124.10000000000002</v>
      </c>
    </row>
    <row r="1347" spans="1:33" hidden="1" x14ac:dyDescent="0.25">
      <c r="A1347" t="s">
        <v>2952</v>
      </c>
      <c r="B1347">
        <v>50830</v>
      </c>
      <c r="C1347" t="s">
        <v>3692</v>
      </c>
      <c r="D1347">
        <v>46307</v>
      </c>
      <c r="E1347">
        <v>9671</v>
      </c>
      <c r="F1347" t="s">
        <v>2349</v>
      </c>
      <c r="G1347" t="s">
        <v>3095</v>
      </c>
      <c r="H1347" t="s">
        <v>3096</v>
      </c>
      <c r="I1347" s="1">
        <v>44986</v>
      </c>
      <c r="J1347" s="1">
        <v>45046</v>
      </c>
      <c r="K1347" s="1">
        <v>45007.213217592594</v>
      </c>
      <c r="L1347" s="1">
        <v>45046</v>
      </c>
      <c r="M1347" t="s">
        <v>36</v>
      </c>
      <c r="N1347" t="s">
        <v>37</v>
      </c>
      <c r="O1347">
        <v>532</v>
      </c>
      <c r="P1347">
        <v>0</v>
      </c>
      <c r="Q1347">
        <v>0</v>
      </c>
      <c r="R1347">
        <v>532</v>
      </c>
      <c r="S1347">
        <v>0</v>
      </c>
      <c r="T1347">
        <v>-532</v>
      </c>
      <c r="U1347">
        <v>0</v>
      </c>
      <c r="V1347">
        <v>0</v>
      </c>
      <c r="W1347">
        <v>0</v>
      </c>
      <c r="X1347">
        <v>0</v>
      </c>
      <c r="Y1347" s="2">
        <v>-532</v>
      </c>
      <c r="Z1347" s="2">
        <v>0</v>
      </c>
      <c r="AA1347">
        <v>0</v>
      </c>
      <c r="AB1347" s="2">
        <v>532</v>
      </c>
      <c r="AC1347">
        <v>-532</v>
      </c>
      <c r="AD1347">
        <v>0</v>
      </c>
      <c r="AE1347">
        <v>0</v>
      </c>
      <c r="AF1347">
        <f>Table1[[#This Row],[RPMO Balance]]-Table1[[#This Row],[RSP Balance]]</f>
        <v>0</v>
      </c>
      <c r="AG1347">
        <f>Table1[[#This Row],[RSP Total Charges]]+Table1[[#This Row],[TotalPaymentUnallocatedAmount]]+Table1[[#This Row],[TotalCreditUnallocatedAmount]]</f>
        <v>0</v>
      </c>
    </row>
    <row r="1348" spans="1:33" hidden="1" x14ac:dyDescent="0.25">
      <c r="A1348" t="s">
        <v>2952</v>
      </c>
      <c r="B1348">
        <v>50985</v>
      </c>
      <c r="C1348" t="s">
        <v>3693</v>
      </c>
      <c r="D1348">
        <v>46460</v>
      </c>
      <c r="E1348">
        <v>12887</v>
      </c>
      <c r="F1348" t="s">
        <v>3260</v>
      </c>
      <c r="G1348" t="s">
        <v>3261</v>
      </c>
      <c r="H1348" t="s">
        <v>3019</v>
      </c>
      <c r="I1348" s="1">
        <v>44986</v>
      </c>
      <c r="J1348" s="1">
        <v>45169</v>
      </c>
      <c r="K1348" s="1">
        <v>45007.213217592594</v>
      </c>
      <c r="L1348" s="1">
        <v>45169</v>
      </c>
      <c r="M1348" t="s">
        <v>36</v>
      </c>
      <c r="N1348" t="s">
        <v>37</v>
      </c>
      <c r="O1348">
        <v>532</v>
      </c>
      <c r="P1348">
        <v>0</v>
      </c>
      <c r="Q1348">
        <v>0</v>
      </c>
      <c r="R1348">
        <v>532</v>
      </c>
      <c r="S1348">
        <v>0</v>
      </c>
      <c r="T1348">
        <v>-1064</v>
      </c>
      <c r="U1348">
        <v>-532</v>
      </c>
      <c r="V1348">
        <v>0</v>
      </c>
      <c r="W1348">
        <v>0</v>
      </c>
      <c r="X1348">
        <v>0</v>
      </c>
      <c r="Y1348">
        <v>-1064</v>
      </c>
      <c r="Z1348">
        <v>0</v>
      </c>
      <c r="AA1348">
        <v>0</v>
      </c>
      <c r="AB1348">
        <v>532</v>
      </c>
      <c r="AC1348">
        <v>-1064</v>
      </c>
      <c r="AD1348">
        <v>0</v>
      </c>
      <c r="AE1348">
        <v>-532</v>
      </c>
      <c r="AF1348">
        <f>Table1[[#This Row],[RPMO Balance]]-Table1[[#This Row],[RSP Balance]]</f>
        <v>0</v>
      </c>
      <c r="AG1348">
        <f>Table1[[#This Row],[RSP Total Charges]]+Table1[[#This Row],[TotalPaymentUnallocatedAmount]]+Table1[[#This Row],[TotalCreditUnallocatedAmount]]</f>
        <v>-532</v>
      </c>
    </row>
    <row r="1349" spans="1:33" hidden="1" x14ac:dyDescent="0.25">
      <c r="A1349" t="s">
        <v>2952</v>
      </c>
      <c r="B1349">
        <v>51295</v>
      </c>
      <c r="C1349" t="s">
        <v>3694</v>
      </c>
      <c r="D1349">
        <v>46770</v>
      </c>
      <c r="E1349">
        <v>9635</v>
      </c>
      <c r="F1349" t="s">
        <v>3063</v>
      </c>
      <c r="G1349" t="s">
        <v>3064</v>
      </c>
      <c r="H1349" t="s">
        <v>3065</v>
      </c>
      <c r="I1349" s="1">
        <v>45017</v>
      </c>
      <c r="J1349" s="1">
        <v>45199</v>
      </c>
      <c r="K1349" s="1">
        <v>45017</v>
      </c>
      <c r="L1349" s="1">
        <v>45199</v>
      </c>
      <c r="M1349" t="s">
        <v>169</v>
      </c>
      <c r="N1349" t="s">
        <v>37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f>Table1[[#This Row],[RPMO Balance]]-Table1[[#This Row],[RSP Balance]]</f>
        <v>0</v>
      </c>
      <c r="AG1349">
        <f>Table1[[#This Row],[RSP Total Charges]]+Table1[[#This Row],[TotalPaymentUnallocatedAmount]]+Table1[[#This Row],[TotalCreditUnallocatedAmount]]</f>
        <v>0</v>
      </c>
    </row>
    <row r="1350" spans="1:33" hidden="1" x14ac:dyDescent="0.25">
      <c r="A1350" t="s">
        <v>2952</v>
      </c>
      <c r="B1350">
        <v>51855</v>
      </c>
      <c r="C1350" t="s">
        <v>3695</v>
      </c>
      <c r="D1350">
        <v>47331</v>
      </c>
      <c r="E1350">
        <v>11369</v>
      </c>
      <c r="F1350" t="s">
        <v>3527</v>
      </c>
      <c r="G1350" t="s">
        <v>3528</v>
      </c>
      <c r="H1350" t="s">
        <v>3696</v>
      </c>
      <c r="I1350" s="1">
        <v>44985.213217592594</v>
      </c>
      <c r="J1350" s="1">
        <v>45015.213217592594</v>
      </c>
      <c r="K1350" s="1">
        <v>44985.213217592594</v>
      </c>
      <c r="L1350" s="1">
        <v>45015.213217592594</v>
      </c>
      <c r="M1350" t="s">
        <v>36</v>
      </c>
      <c r="N1350" t="s">
        <v>37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f>Table1[[#This Row],[RPMO Balance]]-Table1[[#This Row],[RSP Balance]]</f>
        <v>0</v>
      </c>
      <c r="AG1350">
        <f>Table1[[#This Row],[RSP Total Charges]]+Table1[[#This Row],[TotalPaymentUnallocatedAmount]]+Table1[[#This Row],[TotalCreditUnallocatedAmount]]</f>
        <v>0</v>
      </c>
    </row>
    <row r="1351" spans="1:33" hidden="1" x14ac:dyDescent="0.25">
      <c r="A1351" t="s">
        <v>2952</v>
      </c>
      <c r="B1351">
        <v>51856</v>
      </c>
      <c r="C1351" t="s">
        <v>3697</v>
      </c>
      <c r="D1351">
        <v>47332</v>
      </c>
      <c r="E1351">
        <v>8585</v>
      </c>
      <c r="F1351" t="s">
        <v>391</v>
      </c>
      <c r="G1351" t="s">
        <v>3060</v>
      </c>
      <c r="H1351" t="s">
        <v>3698</v>
      </c>
      <c r="I1351" s="1">
        <v>44985.213217592594</v>
      </c>
      <c r="J1351" s="1">
        <v>45015.213217592594</v>
      </c>
      <c r="K1351" s="1">
        <v>44985.213217592594</v>
      </c>
      <c r="L1351" s="1">
        <v>45015.213217592594</v>
      </c>
      <c r="M1351" t="s">
        <v>36</v>
      </c>
      <c r="N1351" t="s">
        <v>37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f>Table1[[#This Row],[RPMO Balance]]-Table1[[#This Row],[RSP Balance]]</f>
        <v>0</v>
      </c>
      <c r="AG1351">
        <f>Table1[[#This Row],[RSP Total Charges]]+Table1[[#This Row],[TotalPaymentUnallocatedAmount]]+Table1[[#This Row],[TotalCreditUnallocatedAmount]]</f>
        <v>0</v>
      </c>
    </row>
    <row r="1352" spans="1:33" hidden="1" x14ac:dyDescent="0.25">
      <c r="A1352" t="s">
        <v>2952</v>
      </c>
      <c r="B1352">
        <v>51857</v>
      </c>
      <c r="C1352" t="s">
        <v>3699</v>
      </c>
      <c r="D1352">
        <v>47333</v>
      </c>
      <c r="E1352">
        <v>9738</v>
      </c>
      <c r="F1352" t="s">
        <v>3075</v>
      </c>
      <c r="G1352" t="s">
        <v>3076</v>
      </c>
      <c r="H1352" t="s">
        <v>3700</v>
      </c>
      <c r="I1352" s="1">
        <v>44985.213217592594</v>
      </c>
      <c r="J1352" s="1">
        <v>45007</v>
      </c>
      <c r="K1352" s="1">
        <v>44985.213217592594</v>
      </c>
      <c r="L1352" s="1">
        <v>45007.213217592594</v>
      </c>
      <c r="M1352" t="s">
        <v>984</v>
      </c>
      <c r="N1352" t="s">
        <v>985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f>Table1[[#This Row],[RPMO Balance]]-Table1[[#This Row],[RSP Balance]]</f>
        <v>0</v>
      </c>
      <c r="AG1352">
        <f>Table1[[#This Row],[RSP Total Charges]]+Table1[[#This Row],[TotalPaymentUnallocatedAmount]]+Table1[[#This Row],[TotalCreditUnallocatedAmount]]</f>
        <v>0</v>
      </c>
    </row>
    <row r="1353" spans="1:33" hidden="1" x14ac:dyDescent="0.25">
      <c r="A1353" t="s">
        <v>2952</v>
      </c>
      <c r="B1353">
        <v>51858</v>
      </c>
      <c r="C1353" t="s">
        <v>3701</v>
      </c>
      <c r="D1353">
        <v>47334</v>
      </c>
      <c r="E1353">
        <v>10226</v>
      </c>
      <c r="F1353" t="s">
        <v>3216</v>
      </c>
      <c r="G1353" t="s">
        <v>3217</v>
      </c>
      <c r="H1353" t="s">
        <v>3702</v>
      </c>
      <c r="I1353" s="1">
        <v>44985.213217592594</v>
      </c>
      <c r="J1353" s="1">
        <v>45013</v>
      </c>
      <c r="K1353" s="1">
        <v>44985.213217592594</v>
      </c>
      <c r="L1353" s="1">
        <v>45013</v>
      </c>
      <c r="M1353" t="s">
        <v>36</v>
      </c>
      <c r="N1353" t="s">
        <v>37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f>Table1[[#This Row],[RPMO Balance]]-Table1[[#This Row],[RSP Balance]]</f>
        <v>0</v>
      </c>
      <c r="AG1353">
        <f>Table1[[#This Row],[RSP Total Charges]]+Table1[[#This Row],[TotalPaymentUnallocatedAmount]]+Table1[[#This Row],[TotalCreditUnallocatedAmount]]</f>
        <v>0</v>
      </c>
    </row>
    <row r="1354" spans="1:33" hidden="1" x14ac:dyDescent="0.25">
      <c r="A1354" t="s">
        <v>2952</v>
      </c>
      <c r="B1354">
        <v>51859</v>
      </c>
      <c r="C1354" t="s">
        <v>3703</v>
      </c>
      <c r="D1354">
        <v>47335</v>
      </c>
      <c r="E1354">
        <v>10186</v>
      </c>
      <c r="F1354" t="s">
        <v>3349</v>
      </c>
      <c r="G1354" t="s">
        <v>3350</v>
      </c>
      <c r="H1354" t="s">
        <v>3704</v>
      </c>
      <c r="I1354" s="1">
        <v>44985.213217592594</v>
      </c>
      <c r="J1354" s="1">
        <v>44994</v>
      </c>
      <c r="K1354" s="1">
        <v>44985.213217592594</v>
      </c>
      <c r="L1354" s="1">
        <v>44994.213217592594</v>
      </c>
      <c r="M1354" t="s">
        <v>984</v>
      </c>
      <c r="N1354" t="s">
        <v>985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f>Table1[[#This Row],[RPMO Balance]]-Table1[[#This Row],[RSP Balance]]</f>
        <v>0</v>
      </c>
      <c r="AG1354">
        <f>Table1[[#This Row],[RSP Total Charges]]+Table1[[#This Row],[TotalPaymentUnallocatedAmount]]+Table1[[#This Row],[TotalCreditUnallocatedAmount]]</f>
        <v>0</v>
      </c>
    </row>
    <row r="1355" spans="1:33" hidden="1" x14ac:dyDescent="0.25">
      <c r="A1355" t="s">
        <v>2952</v>
      </c>
      <c r="B1355">
        <v>51860</v>
      </c>
      <c r="C1355" t="s">
        <v>3705</v>
      </c>
      <c r="D1355">
        <v>47336</v>
      </c>
      <c r="E1355">
        <v>8070</v>
      </c>
      <c r="F1355" t="s">
        <v>2969</v>
      </c>
      <c r="G1355" t="s">
        <v>2970</v>
      </c>
      <c r="H1355" t="s">
        <v>3706</v>
      </c>
      <c r="I1355" s="1">
        <v>44985.213217592594</v>
      </c>
      <c r="J1355" s="1">
        <v>45015.213217592594</v>
      </c>
      <c r="K1355" s="1">
        <v>44985.213217592594</v>
      </c>
      <c r="L1355" s="1">
        <v>45015.213217592594</v>
      </c>
      <c r="M1355" t="s">
        <v>36</v>
      </c>
      <c r="N1355" t="s">
        <v>37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f>Table1[[#This Row],[RPMO Balance]]-Table1[[#This Row],[RSP Balance]]</f>
        <v>0</v>
      </c>
      <c r="AG1355">
        <f>Table1[[#This Row],[RSP Total Charges]]+Table1[[#This Row],[TotalPaymentUnallocatedAmount]]+Table1[[#This Row],[TotalCreditUnallocatedAmount]]</f>
        <v>0</v>
      </c>
    </row>
    <row r="1356" spans="1:33" hidden="1" x14ac:dyDescent="0.25">
      <c r="A1356" t="s">
        <v>2952</v>
      </c>
      <c r="B1356">
        <v>51861</v>
      </c>
      <c r="C1356" t="s">
        <v>3707</v>
      </c>
      <c r="D1356">
        <v>47337</v>
      </c>
      <c r="E1356">
        <v>8952</v>
      </c>
      <c r="F1356" t="s">
        <v>147</v>
      </c>
      <c r="G1356" t="s">
        <v>3032</v>
      </c>
      <c r="H1356" t="s">
        <v>3708</v>
      </c>
      <c r="I1356" s="1">
        <v>44985.213217592594</v>
      </c>
      <c r="J1356" s="1">
        <v>45015.213217592594</v>
      </c>
      <c r="K1356" s="1">
        <v>44985.213217592594</v>
      </c>
      <c r="L1356" s="1">
        <v>45015.213217592594</v>
      </c>
      <c r="M1356" t="s">
        <v>36</v>
      </c>
      <c r="N1356" t="s">
        <v>37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f>Table1[[#This Row],[RPMO Balance]]-Table1[[#This Row],[RSP Balance]]</f>
        <v>0</v>
      </c>
      <c r="AG1356">
        <f>Table1[[#This Row],[RSP Total Charges]]+Table1[[#This Row],[TotalPaymentUnallocatedAmount]]+Table1[[#This Row],[TotalCreditUnallocatedAmount]]</f>
        <v>0</v>
      </c>
    </row>
    <row r="1357" spans="1:33" hidden="1" x14ac:dyDescent="0.25">
      <c r="A1357" t="s">
        <v>2952</v>
      </c>
      <c r="B1357">
        <v>51862</v>
      </c>
      <c r="C1357" t="s">
        <v>3709</v>
      </c>
      <c r="D1357">
        <v>47338</v>
      </c>
      <c r="E1357">
        <v>7452</v>
      </c>
      <c r="F1357" t="s">
        <v>2958</v>
      </c>
      <c r="G1357" t="s">
        <v>2966</v>
      </c>
      <c r="H1357" t="s">
        <v>3710</v>
      </c>
      <c r="I1357" s="1">
        <v>44985.213217592594</v>
      </c>
      <c r="J1357" s="1">
        <v>45007</v>
      </c>
      <c r="K1357" s="1">
        <v>44985.213217592594</v>
      </c>
      <c r="L1357" s="1">
        <v>45007.213217592594</v>
      </c>
      <c r="M1357" t="s">
        <v>984</v>
      </c>
      <c r="N1357" t="s">
        <v>985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f>Table1[[#This Row],[RPMO Balance]]-Table1[[#This Row],[RSP Balance]]</f>
        <v>0</v>
      </c>
      <c r="AG1357">
        <f>Table1[[#This Row],[RSP Total Charges]]+Table1[[#This Row],[TotalPaymentUnallocatedAmount]]+Table1[[#This Row],[TotalCreditUnallocatedAmount]]</f>
        <v>0</v>
      </c>
    </row>
    <row r="1358" spans="1:33" hidden="1" x14ac:dyDescent="0.25">
      <c r="A1358" t="s">
        <v>2952</v>
      </c>
      <c r="B1358">
        <v>51863</v>
      </c>
      <c r="C1358" t="s">
        <v>3711</v>
      </c>
      <c r="D1358">
        <v>47339</v>
      </c>
      <c r="E1358">
        <v>7999</v>
      </c>
      <c r="F1358" t="s">
        <v>2962</v>
      </c>
      <c r="G1358" t="s">
        <v>2963</v>
      </c>
      <c r="H1358" t="s">
        <v>3712</v>
      </c>
      <c r="I1358" s="1">
        <v>44985.213217592594</v>
      </c>
      <c r="J1358" s="1">
        <v>45015.213217592594</v>
      </c>
      <c r="K1358" s="1">
        <v>44985.213217592594</v>
      </c>
      <c r="L1358" s="1">
        <v>45015.213217592594</v>
      </c>
      <c r="M1358" t="s">
        <v>36</v>
      </c>
      <c r="N1358" t="s">
        <v>37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f>Table1[[#This Row],[RPMO Balance]]-Table1[[#This Row],[RSP Balance]]</f>
        <v>0</v>
      </c>
      <c r="AG1358">
        <f>Table1[[#This Row],[RSP Total Charges]]+Table1[[#This Row],[TotalPaymentUnallocatedAmount]]+Table1[[#This Row],[TotalCreditUnallocatedAmount]]</f>
        <v>0</v>
      </c>
    </row>
    <row r="1359" spans="1:33" hidden="1" x14ac:dyDescent="0.25">
      <c r="A1359" t="s">
        <v>2952</v>
      </c>
      <c r="B1359">
        <v>51864</v>
      </c>
      <c r="C1359" t="s">
        <v>3713</v>
      </c>
      <c r="D1359">
        <v>47340</v>
      </c>
      <c r="E1359">
        <v>8263</v>
      </c>
      <c r="F1359" t="s">
        <v>2973</v>
      </c>
      <c r="G1359" t="s">
        <v>2974</v>
      </c>
      <c r="H1359" t="s">
        <v>3714</v>
      </c>
      <c r="I1359" s="1">
        <v>44985.213217592594</v>
      </c>
      <c r="J1359" s="1">
        <v>45015.213217592594</v>
      </c>
      <c r="K1359" s="1">
        <v>44985.213217592594</v>
      </c>
      <c r="L1359" s="1">
        <v>45015.213217592594</v>
      </c>
      <c r="M1359" t="s">
        <v>36</v>
      </c>
      <c r="N1359" t="s">
        <v>37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f>Table1[[#This Row],[RPMO Balance]]-Table1[[#This Row],[RSP Balance]]</f>
        <v>0</v>
      </c>
      <c r="AG1359">
        <f>Table1[[#This Row],[RSP Total Charges]]+Table1[[#This Row],[TotalPaymentUnallocatedAmount]]+Table1[[#This Row],[TotalCreditUnallocatedAmount]]</f>
        <v>0</v>
      </c>
    </row>
    <row r="1360" spans="1:33" hidden="1" x14ac:dyDescent="0.25">
      <c r="A1360" t="s">
        <v>2952</v>
      </c>
      <c r="B1360">
        <v>51865</v>
      </c>
      <c r="C1360" t="s">
        <v>3715</v>
      </c>
      <c r="D1360">
        <v>47341</v>
      </c>
      <c r="E1360">
        <v>10454</v>
      </c>
      <c r="F1360" t="s">
        <v>3272</v>
      </c>
      <c r="G1360" t="s">
        <v>3273</v>
      </c>
      <c r="H1360" t="s">
        <v>3716</v>
      </c>
      <c r="I1360" s="1">
        <v>44985.213217592594</v>
      </c>
      <c r="J1360" s="1">
        <v>45015.213217592594</v>
      </c>
      <c r="K1360" s="1">
        <v>44985.213217592594</v>
      </c>
      <c r="L1360" s="1">
        <v>45015.213217592594</v>
      </c>
      <c r="M1360" t="s">
        <v>36</v>
      </c>
      <c r="N1360" t="s">
        <v>37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f>Table1[[#This Row],[RPMO Balance]]-Table1[[#This Row],[RSP Balance]]</f>
        <v>0</v>
      </c>
      <c r="AG1360">
        <f>Table1[[#This Row],[RSP Total Charges]]+Table1[[#This Row],[TotalPaymentUnallocatedAmount]]+Table1[[#This Row],[TotalCreditUnallocatedAmount]]</f>
        <v>0</v>
      </c>
    </row>
    <row r="1361" spans="1:33" hidden="1" x14ac:dyDescent="0.25">
      <c r="A1361" t="s">
        <v>2952</v>
      </c>
      <c r="B1361">
        <v>51866</v>
      </c>
      <c r="C1361" t="s">
        <v>3717</v>
      </c>
      <c r="D1361">
        <v>47342</v>
      </c>
      <c r="E1361">
        <v>9347</v>
      </c>
      <c r="F1361" t="s">
        <v>3049</v>
      </c>
      <c r="G1361" t="s">
        <v>3050</v>
      </c>
      <c r="H1361" t="s">
        <v>3718</v>
      </c>
      <c r="I1361" s="1">
        <v>44985.213217592594</v>
      </c>
      <c r="J1361" s="1">
        <v>45013</v>
      </c>
      <c r="K1361" s="1">
        <v>44985.213217592594</v>
      </c>
      <c r="L1361" s="1">
        <v>45013</v>
      </c>
      <c r="M1361" t="s">
        <v>36</v>
      </c>
      <c r="N1361" t="s">
        <v>37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f>Table1[[#This Row],[RPMO Balance]]-Table1[[#This Row],[RSP Balance]]</f>
        <v>0</v>
      </c>
      <c r="AG1361">
        <f>Table1[[#This Row],[RSP Total Charges]]+Table1[[#This Row],[TotalPaymentUnallocatedAmount]]+Table1[[#This Row],[TotalCreditUnallocatedAmount]]</f>
        <v>0</v>
      </c>
    </row>
    <row r="1362" spans="1:33" hidden="1" x14ac:dyDescent="0.25">
      <c r="A1362" t="s">
        <v>2952</v>
      </c>
      <c r="B1362">
        <v>51867</v>
      </c>
      <c r="C1362" t="s">
        <v>3719</v>
      </c>
      <c r="D1362">
        <v>47343</v>
      </c>
      <c r="E1362">
        <v>10181</v>
      </c>
      <c r="F1362" t="s">
        <v>3227</v>
      </c>
      <c r="G1362" t="s">
        <v>3228</v>
      </c>
      <c r="H1362" t="s">
        <v>3720</v>
      </c>
      <c r="I1362" s="1">
        <v>44985.213217592594</v>
      </c>
      <c r="J1362" s="1">
        <v>45015.213217592594</v>
      </c>
      <c r="K1362" s="1">
        <v>44985.213217592594</v>
      </c>
      <c r="L1362" s="1">
        <v>45015.213217592594</v>
      </c>
      <c r="M1362" t="s">
        <v>36</v>
      </c>
      <c r="N1362" t="s">
        <v>37</v>
      </c>
      <c r="O1362">
        <v>1120</v>
      </c>
      <c r="P1362">
        <v>0</v>
      </c>
      <c r="Q1362">
        <v>0</v>
      </c>
      <c r="R1362">
        <v>1120</v>
      </c>
      <c r="S1362">
        <v>520</v>
      </c>
      <c r="T1362">
        <v>-770</v>
      </c>
      <c r="U1362">
        <v>350</v>
      </c>
      <c r="V1362">
        <v>-520</v>
      </c>
      <c r="W1362">
        <v>-520</v>
      </c>
      <c r="X1362">
        <v>0</v>
      </c>
      <c r="Y1362">
        <v>-250</v>
      </c>
      <c r="Z1362">
        <v>0</v>
      </c>
      <c r="AA1362">
        <v>0</v>
      </c>
      <c r="AB1362">
        <v>600</v>
      </c>
      <c r="AC1362">
        <v>-250</v>
      </c>
      <c r="AD1362">
        <v>0</v>
      </c>
      <c r="AE1362">
        <v>350</v>
      </c>
      <c r="AF1362">
        <f>Table1[[#This Row],[RPMO Balance]]-Table1[[#This Row],[RSP Balance]]</f>
        <v>0</v>
      </c>
      <c r="AG1362">
        <f>Table1[[#This Row],[RSP Total Charges]]+Table1[[#This Row],[TotalPaymentUnallocatedAmount]]+Table1[[#This Row],[TotalCreditUnallocatedAmount]]</f>
        <v>350</v>
      </c>
    </row>
    <row r="1363" spans="1:33" hidden="1" x14ac:dyDescent="0.25">
      <c r="A1363" t="s">
        <v>2952</v>
      </c>
      <c r="B1363">
        <v>51868</v>
      </c>
      <c r="C1363" t="s">
        <v>3721</v>
      </c>
      <c r="D1363">
        <v>47344</v>
      </c>
      <c r="E1363">
        <v>10432</v>
      </c>
      <c r="F1363" t="s">
        <v>3268</v>
      </c>
      <c r="G1363" t="s">
        <v>3269</v>
      </c>
      <c r="H1363" t="s">
        <v>3722</v>
      </c>
      <c r="I1363" s="1">
        <v>44985.213217592594</v>
      </c>
      <c r="J1363" s="1">
        <v>45015.213217592594</v>
      </c>
      <c r="K1363" s="1">
        <v>44985.213217592594</v>
      </c>
      <c r="L1363" s="1">
        <v>45015.213217592594</v>
      </c>
      <c r="M1363" t="s">
        <v>36</v>
      </c>
      <c r="N1363" t="s">
        <v>37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f>Table1[[#This Row],[RPMO Balance]]-Table1[[#This Row],[RSP Balance]]</f>
        <v>0</v>
      </c>
      <c r="AG1363">
        <f>Table1[[#This Row],[RSP Total Charges]]+Table1[[#This Row],[TotalPaymentUnallocatedAmount]]+Table1[[#This Row],[TotalCreditUnallocatedAmount]]</f>
        <v>0</v>
      </c>
    </row>
    <row r="1364" spans="1:33" hidden="1" x14ac:dyDescent="0.25">
      <c r="A1364" t="s">
        <v>2952</v>
      </c>
      <c r="B1364">
        <v>51869</v>
      </c>
      <c r="C1364" t="s">
        <v>3723</v>
      </c>
      <c r="D1364">
        <v>47345</v>
      </c>
      <c r="E1364">
        <v>10759</v>
      </c>
      <c r="F1364" t="s">
        <v>3391</v>
      </c>
      <c r="G1364" t="s">
        <v>3392</v>
      </c>
      <c r="H1364" t="s">
        <v>3724</v>
      </c>
      <c r="I1364" s="1">
        <v>44985.213217592594</v>
      </c>
      <c r="J1364" s="1">
        <v>45015.213217592594</v>
      </c>
      <c r="K1364" s="1">
        <v>44985.213217592594</v>
      </c>
      <c r="L1364" s="1">
        <v>45015.213217592594</v>
      </c>
      <c r="M1364" t="s">
        <v>36</v>
      </c>
      <c r="N1364" t="s">
        <v>37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f>Table1[[#This Row],[RPMO Balance]]-Table1[[#This Row],[RSP Balance]]</f>
        <v>0</v>
      </c>
      <c r="AG1364">
        <f>Table1[[#This Row],[RSP Total Charges]]+Table1[[#This Row],[TotalPaymentUnallocatedAmount]]+Table1[[#This Row],[TotalCreditUnallocatedAmount]]</f>
        <v>0</v>
      </c>
    </row>
    <row r="1365" spans="1:33" hidden="1" x14ac:dyDescent="0.25">
      <c r="A1365" t="s">
        <v>2952</v>
      </c>
      <c r="B1365">
        <v>51870</v>
      </c>
      <c r="C1365" t="s">
        <v>3725</v>
      </c>
      <c r="D1365">
        <v>47346</v>
      </c>
      <c r="E1365">
        <v>10760</v>
      </c>
      <c r="F1365" t="s">
        <v>1193</v>
      </c>
      <c r="G1365" t="s">
        <v>3395</v>
      </c>
      <c r="H1365" t="s">
        <v>3726</v>
      </c>
      <c r="I1365" s="1">
        <v>44985.213217592594</v>
      </c>
      <c r="J1365" s="1">
        <v>45015.213217592594</v>
      </c>
      <c r="K1365" s="1">
        <v>44985.213217592594</v>
      </c>
      <c r="L1365" s="1">
        <v>45015.213217592594</v>
      </c>
      <c r="M1365" t="s">
        <v>36</v>
      </c>
      <c r="N1365" t="s">
        <v>37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f>Table1[[#This Row],[RPMO Balance]]-Table1[[#This Row],[RSP Balance]]</f>
        <v>0</v>
      </c>
      <c r="AG1365">
        <f>Table1[[#This Row],[RSP Total Charges]]+Table1[[#This Row],[TotalPaymentUnallocatedAmount]]+Table1[[#This Row],[TotalCreditUnallocatedAmount]]</f>
        <v>0</v>
      </c>
    </row>
    <row r="1366" spans="1:33" hidden="1" x14ac:dyDescent="0.25">
      <c r="A1366" t="s">
        <v>2952</v>
      </c>
      <c r="B1366">
        <v>51871</v>
      </c>
      <c r="C1366" t="s">
        <v>3727</v>
      </c>
      <c r="D1366">
        <v>47347</v>
      </c>
      <c r="E1366">
        <v>10216</v>
      </c>
      <c r="F1366" t="s">
        <v>3049</v>
      </c>
      <c r="G1366" t="s">
        <v>3314</v>
      </c>
      <c r="H1366" t="s">
        <v>3728</v>
      </c>
      <c r="I1366" s="1">
        <v>44985.213217592594</v>
      </c>
      <c r="J1366" s="1">
        <v>45015.213217592594</v>
      </c>
      <c r="K1366" s="1">
        <v>44985.213217592594</v>
      </c>
      <c r="L1366" s="1">
        <v>45015.213217592594</v>
      </c>
      <c r="M1366" t="s">
        <v>36</v>
      </c>
      <c r="N1366" t="s">
        <v>37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f>Table1[[#This Row],[RPMO Balance]]-Table1[[#This Row],[RSP Balance]]</f>
        <v>0</v>
      </c>
      <c r="AG1366">
        <f>Table1[[#This Row],[RSP Total Charges]]+Table1[[#This Row],[TotalPaymentUnallocatedAmount]]+Table1[[#This Row],[TotalCreditUnallocatedAmount]]</f>
        <v>0</v>
      </c>
    </row>
    <row r="1367" spans="1:33" hidden="1" x14ac:dyDescent="0.25">
      <c r="A1367" t="s">
        <v>2952</v>
      </c>
      <c r="B1367">
        <v>51872</v>
      </c>
      <c r="C1367" t="s">
        <v>3729</v>
      </c>
      <c r="D1367">
        <v>47348</v>
      </c>
      <c r="E1367">
        <v>10819</v>
      </c>
      <c r="F1367" t="s">
        <v>2191</v>
      </c>
      <c r="G1367" t="s">
        <v>3447</v>
      </c>
      <c r="H1367" t="s">
        <v>3730</v>
      </c>
      <c r="I1367" s="1">
        <v>44985.213217592594</v>
      </c>
      <c r="J1367" s="1">
        <v>45015.213217592594</v>
      </c>
      <c r="K1367" s="1">
        <v>44985.213217592594</v>
      </c>
      <c r="L1367" s="1">
        <v>45015.213217592594</v>
      </c>
      <c r="M1367" t="s">
        <v>36</v>
      </c>
      <c r="N1367" t="s">
        <v>37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f>Table1[[#This Row],[RPMO Balance]]-Table1[[#This Row],[RSP Balance]]</f>
        <v>0</v>
      </c>
      <c r="AG1367">
        <f>Table1[[#This Row],[RSP Total Charges]]+Table1[[#This Row],[TotalPaymentUnallocatedAmount]]+Table1[[#This Row],[TotalCreditUnallocatedAmount]]</f>
        <v>0</v>
      </c>
    </row>
    <row r="1368" spans="1:33" hidden="1" x14ac:dyDescent="0.25">
      <c r="A1368" t="s">
        <v>2952</v>
      </c>
      <c r="B1368">
        <v>51873</v>
      </c>
      <c r="C1368" t="s">
        <v>3731</v>
      </c>
      <c r="D1368">
        <v>47349</v>
      </c>
      <c r="E1368">
        <v>10570</v>
      </c>
      <c r="F1368" t="s">
        <v>3335</v>
      </c>
      <c r="G1368" t="s">
        <v>3336</v>
      </c>
      <c r="H1368" t="s">
        <v>3732</v>
      </c>
      <c r="I1368" s="1">
        <v>44985.213217592594</v>
      </c>
      <c r="J1368" s="1">
        <v>45015.213217592594</v>
      </c>
      <c r="K1368" s="1">
        <v>44985.213217592594</v>
      </c>
      <c r="L1368" s="1">
        <v>45015.213217592594</v>
      </c>
      <c r="M1368" t="s">
        <v>36</v>
      </c>
      <c r="N1368" t="s">
        <v>37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f>Table1[[#This Row],[RPMO Balance]]-Table1[[#This Row],[RSP Balance]]</f>
        <v>0</v>
      </c>
      <c r="AG1368">
        <f>Table1[[#This Row],[RSP Total Charges]]+Table1[[#This Row],[TotalPaymentUnallocatedAmount]]+Table1[[#This Row],[TotalCreditUnallocatedAmount]]</f>
        <v>0</v>
      </c>
    </row>
    <row r="1369" spans="1:33" hidden="1" x14ac:dyDescent="0.25">
      <c r="A1369" t="s">
        <v>2952</v>
      </c>
      <c r="B1369">
        <v>51874</v>
      </c>
      <c r="C1369" t="s">
        <v>3733</v>
      </c>
      <c r="D1369">
        <v>47350</v>
      </c>
      <c r="E1369">
        <v>10646</v>
      </c>
      <c r="F1369" t="s">
        <v>3017</v>
      </c>
      <c r="G1369" t="s">
        <v>3346</v>
      </c>
      <c r="H1369" t="s">
        <v>3734</v>
      </c>
      <c r="I1369" s="1">
        <v>44985.213217592594</v>
      </c>
      <c r="J1369" s="1">
        <v>45007</v>
      </c>
      <c r="K1369" s="1">
        <v>44985.213217592594</v>
      </c>
      <c r="L1369" s="1">
        <v>45007.213217592594</v>
      </c>
      <c r="M1369" t="s">
        <v>984</v>
      </c>
      <c r="N1369" t="s">
        <v>985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f>Table1[[#This Row],[RPMO Balance]]-Table1[[#This Row],[RSP Balance]]</f>
        <v>0</v>
      </c>
      <c r="AG1369">
        <f>Table1[[#This Row],[RSP Total Charges]]+Table1[[#This Row],[TotalPaymentUnallocatedAmount]]+Table1[[#This Row],[TotalCreditUnallocatedAmount]]</f>
        <v>0</v>
      </c>
    </row>
    <row r="1370" spans="1:33" hidden="1" x14ac:dyDescent="0.25">
      <c r="A1370" t="s">
        <v>2952</v>
      </c>
      <c r="B1370">
        <v>51875</v>
      </c>
      <c r="C1370" t="s">
        <v>3735</v>
      </c>
      <c r="D1370">
        <v>47351</v>
      </c>
      <c r="E1370">
        <v>10509</v>
      </c>
      <c r="F1370" t="s">
        <v>3435</v>
      </c>
      <c r="G1370" t="s">
        <v>3436</v>
      </c>
      <c r="H1370" t="s">
        <v>3736</v>
      </c>
      <c r="I1370" s="1">
        <v>44985.213217592594</v>
      </c>
      <c r="J1370" s="1">
        <v>45015.213217592594</v>
      </c>
      <c r="K1370" s="1">
        <v>44985.213217592594</v>
      </c>
      <c r="L1370" s="1">
        <v>45015.213217592594</v>
      </c>
      <c r="M1370" t="s">
        <v>36</v>
      </c>
      <c r="N1370" t="s">
        <v>37</v>
      </c>
      <c r="O1370">
        <v>2105.14</v>
      </c>
      <c r="P1370">
        <v>0</v>
      </c>
      <c r="Q1370">
        <v>0</v>
      </c>
      <c r="R1370">
        <v>2105.14</v>
      </c>
      <c r="S1370">
        <v>1625.14</v>
      </c>
      <c r="T1370">
        <v>-1625.14</v>
      </c>
      <c r="U1370">
        <v>480</v>
      </c>
      <c r="V1370">
        <v>-1625.14</v>
      </c>
      <c r="W1370">
        <v>-1625.14</v>
      </c>
      <c r="X1370">
        <v>0</v>
      </c>
      <c r="Y1370">
        <v>0</v>
      </c>
      <c r="Z1370">
        <v>0</v>
      </c>
      <c r="AA1370">
        <v>0</v>
      </c>
      <c r="AB1370">
        <v>480</v>
      </c>
      <c r="AC1370">
        <v>0</v>
      </c>
      <c r="AD1370">
        <v>0</v>
      </c>
      <c r="AE1370">
        <v>480</v>
      </c>
      <c r="AF1370">
        <f>Table1[[#This Row],[RPMO Balance]]-Table1[[#This Row],[RSP Balance]]</f>
        <v>0</v>
      </c>
      <c r="AG1370">
        <f>Table1[[#This Row],[RSP Total Charges]]+Table1[[#This Row],[TotalPaymentUnallocatedAmount]]+Table1[[#This Row],[TotalCreditUnallocatedAmount]]</f>
        <v>480</v>
      </c>
    </row>
    <row r="1371" spans="1:33" hidden="1" x14ac:dyDescent="0.25">
      <c r="A1371" t="s">
        <v>2952</v>
      </c>
      <c r="B1371">
        <v>51876</v>
      </c>
      <c r="C1371" t="s">
        <v>3737</v>
      </c>
      <c r="D1371">
        <v>47352</v>
      </c>
      <c r="E1371">
        <v>10874</v>
      </c>
      <c r="F1371" t="s">
        <v>3465</v>
      </c>
      <c r="G1371" t="s">
        <v>3466</v>
      </c>
      <c r="H1371" t="s">
        <v>3738</v>
      </c>
      <c r="I1371" s="1">
        <v>44985.213217592594</v>
      </c>
      <c r="J1371" s="1">
        <v>45015.213217592594</v>
      </c>
      <c r="K1371" s="1">
        <v>44985.213217592594</v>
      </c>
      <c r="L1371" s="1">
        <v>45015.213217592594</v>
      </c>
      <c r="M1371" t="s">
        <v>36</v>
      </c>
      <c r="N1371" t="s">
        <v>37</v>
      </c>
      <c r="O1371">
        <v>2074.1799999999998</v>
      </c>
      <c r="P1371">
        <v>0</v>
      </c>
      <c r="Q1371">
        <v>0</v>
      </c>
      <c r="R1371">
        <v>2074.1799999999998</v>
      </c>
      <c r="S1371">
        <v>1594.18</v>
      </c>
      <c r="T1371">
        <v>-1594.18</v>
      </c>
      <c r="U1371">
        <v>480</v>
      </c>
      <c r="V1371">
        <v>-1594.18</v>
      </c>
      <c r="W1371">
        <v>-1594.18</v>
      </c>
      <c r="X1371">
        <v>0</v>
      </c>
      <c r="Y1371">
        <v>0</v>
      </c>
      <c r="Z1371">
        <v>0</v>
      </c>
      <c r="AA1371">
        <v>0</v>
      </c>
      <c r="AB1371">
        <v>480</v>
      </c>
      <c r="AC1371">
        <v>0</v>
      </c>
      <c r="AD1371">
        <v>0</v>
      </c>
      <c r="AE1371">
        <v>480</v>
      </c>
      <c r="AF1371">
        <f>Table1[[#This Row],[RPMO Balance]]-Table1[[#This Row],[RSP Balance]]</f>
        <v>0</v>
      </c>
      <c r="AG1371">
        <f>Table1[[#This Row],[RSP Total Charges]]+Table1[[#This Row],[TotalPaymentUnallocatedAmount]]+Table1[[#This Row],[TotalCreditUnallocatedAmount]]</f>
        <v>480</v>
      </c>
    </row>
    <row r="1372" spans="1:33" hidden="1" x14ac:dyDescent="0.25">
      <c r="A1372" t="s">
        <v>2952</v>
      </c>
      <c r="B1372">
        <v>51877</v>
      </c>
      <c r="C1372" t="s">
        <v>3739</v>
      </c>
      <c r="D1372">
        <v>47353</v>
      </c>
      <c r="E1372">
        <v>10885</v>
      </c>
      <c r="F1372" t="s">
        <v>3474</v>
      </c>
      <c r="G1372" t="s">
        <v>3475</v>
      </c>
      <c r="H1372" t="s">
        <v>3740</v>
      </c>
      <c r="I1372" s="1">
        <v>44985.213217592594</v>
      </c>
      <c r="J1372" s="1">
        <v>45015.213217592594</v>
      </c>
      <c r="K1372" s="1">
        <v>44985.213217592594</v>
      </c>
      <c r="L1372" s="1">
        <v>45015.213217592594</v>
      </c>
      <c r="M1372" t="s">
        <v>36</v>
      </c>
      <c r="N1372" t="s">
        <v>37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f>Table1[[#This Row],[RPMO Balance]]-Table1[[#This Row],[RSP Balance]]</f>
        <v>0</v>
      </c>
      <c r="AG1372">
        <f>Table1[[#This Row],[RSP Total Charges]]+Table1[[#This Row],[TotalPaymentUnallocatedAmount]]+Table1[[#This Row],[TotalCreditUnallocatedAmount]]</f>
        <v>0</v>
      </c>
    </row>
    <row r="1373" spans="1:33" hidden="1" x14ac:dyDescent="0.25">
      <c r="A1373" t="s">
        <v>2952</v>
      </c>
      <c r="B1373">
        <v>51878</v>
      </c>
      <c r="C1373" t="s">
        <v>3741</v>
      </c>
      <c r="D1373">
        <v>47354</v>
      </c>
      <c r="E1373">
        <v>9972</v>
      </c>
      <c r="F1373" t="s">
        <v>3128</v>
      </c>
      <c r="G1373" t="s">
        <v>3129</v>
      </c>
      <c r="H1373" t="s">
        <v>3742</v>
      </c>
      <c r="I1373" s="1">
        <v>44985.213217592594</v>
      </c>
      <c r="J1373" s="1">
        <v>45007</v>
      </c>
      <c r="K1373" s="1">
        <v>44985.213217592594</v>
      </c>
      <c r="L1373" s="1">
        <v>45007.213217592594</v>
      </c>
      <c r="M1373" t="s">
        <v>984</v>
      </c>
      <c r="N1373" t="s">
        <v>985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f>Table1[[#This Row],[RPMO Balance]]-Table1[[#This Row],[RSP Balance]]</f>
        <v>0</v>
      </c>
      <c r="AG1373">
        <f>Table1[[#This Row],[RSP Total Charges]]+Table1[[#This Row],[TotalPaymentUnallocatedAmount]]+Table1[[#This Row],[TotalCreditUnallocatedAmount]]</f>
        <v>0</v>
      </c>
    </row>
    <row r="1374" spans="1:33" hidden="1" x14ac:dyDescent="0.25">
      <c r="A1374" t="s">
        <v>2952</v>
      </c>
      <c r="B1374">
        <v>51879</v>
      </c>
      <c r="C1374" t="s">
        <v>3743</v>
      </c>
      <c r="D1374">
        <v>47355</v>
      </c>
      <c r="E1374">
        <v>11875</v>
      </c>
      <c r="F1374" t="s">
        <v>1119</v>
      </c>
      <c r="G1374" t="s">
        <v>3566</v>
      </c>
      <c r="H1374" t="s">
        <v>3744</v>
      </c>
      <c r="I1374" s="1">
        <v>44985.213217592594</v>
      </c>
      <c r="J1374" s="1">
        <v>45015.213217592594</v>
      </c>
      <c r="K1374" s="1">
        <v>44985.213217592594</v>
      </c>
      <c r="L1374" s="1">
        <v>45015.213217592594</v>
      </c>
      <c r="M1374" t="s">
        <v>36</v>
      </c>
      <c r="N1374" t="s">
        <v>37</v>
      </c>
      <c r="O1374">
        <v>1260</v>
      </c>
      <c r="P1374">
        <v>0</v>
      </c>
      <c r="Q1374">
        <v>0</v>
      </c>
      <c r="R1374">
        <v>1260</v>
      </c>
      <c r="S1374">
        <v>0</v>
      </c>
      <c r="T1374">
        <v>-680</v>
      </c>
      <c r="U1374">
        <v>580</v>
      </c>
      <c r="V1374">
        <v>0</v>
      </c>
      <c r="W1374">
        <v>0</v>
      </c>
      <c r="X1374">
        <v>0</v>
      </c>
      <c r="Y1374">
        <v>-680</v>
      </c>
      <c r="Z1374">
        <v>0</v>
      </c>
      <c r="AA1374">
        <v>0</v>
      </c>
      <c r="AB1374">
        <v>1260</v>
      </c>
      <c r="AC1374">
        <v>-680</v>
      </c>
      <c r="AD1374">
        <v>0</v>
      </c>
      <c r="AE1374">
        <v>580</v>
      </c>
      <c r="AF1374">
        <f>Table1[[#This Row],[RPMO Balance]]-Table1[[#This Row],[RSP Balance]]</f>
        <v>0</v>
      </c>
      <c r="AG1374">
        <f>Table1[[#This Row],[RSP Total Charges]]+Table1[[#This Row],[TotalPaymentUnallocatedAmount]]+Table1[[#This Row],[TotalCreditUnallocatedAmount]]</f>
        <v>580</v>
      </c>
    </row>
    <row r="1375" spans="1:33" hidden="1" x14ac:dyDescent="0.25">
      <c r="A1375" t="s">
        <v>2952</v>
      </c>
      <c r="B1375">
        <v>51880</v>
      </c>
      <c r="C1375" t="s">
        <v>3745</v>
      </c>
      <c r="D1375">
        <v>47356</v>
      </c>
      <c r="E1375">
        <v>8991</v>
      </c>
      <c r="F1375" t="s">
        <v>3017</v>
      </c>
      <c r="G1375" t="s">
        <v>3018</v>
      </c>
      <c r="H1375" t="s">
        <v>3746</v>
      </c>
      <c r="I1375" s="1">
        <v>44985.213217592594</v>
      </c>
      <c r="J1375" s="1">
        <v>45015.213217592594</v>
      </c>
      <c r="K1375" s="1">
        <v>44985.213217592594</v>
      </c>
      <c r="L1375" s="1">
        <v>45015.213217592594</v>
      </c>
      <c r="M1375" t="s">
        <v>36</v>
      </c>
      <c r="N1375" t="s">
        <v>37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f>Table1[[#This Row],[RPMO Balance]]-Table1[[#This Row],[RSP Balance]]</f>
        <v>0</v>
      </c>
      <c r="AG1375">
        <f>Table1[[#This Row],[RSP Total Charges]]+Table1[[#This Row],[TotalPaymentUnallocatedAmount]]+Table1[[#This Row],[TotalCreditUnallocatedAmount]]</f>
        <v>0</v>
      </c>
    </row>
    <row r="1376" spans="1:33" hidden="1" x14ac:dyDescent="0.25">
      <c r="A1376" t="s">
        <v>2952</v>
      </c>
      <c r="B1376">
        <v>51881</v>
      </c>
      <c r="C1376" t="s">
        <v>3747</v>
      </c>
      <c r="D1376">
        <v>47357</v>
      </c>
      <c r="E1376">
        <v>10095</v>
      </c>
      <c r="F1376" t="s">
        <v>3163</v>
      </c>
      <c r="G1376" t="s">
        <v>3164</v>
      </c>
      <c r="H1376" t="s">
        <v>3748</v>
      </c>
      <c r="I1376" s="1">
        <v>44985.213217592594</v>
      </c>
      <c r="J1376" s="1">
        <v>45013</v>
      </c>
      <c r="K1376" s="1">
        <v>44985.213217592594</v>
      </c>
      <c r="L1376" s="1">
        <v>45013</v>
      </c>
      <c r="M1376" t="s">
        <v>36</v>
      </c>
      <c r="N1376" t="s">
        <v>37</v>
      </c>
      <c r="O1376">
        <v>2260</v>
      </c>
      <c r="P1376">
        <v>0</v>
      </c>
      <c r="Q1376">
        <v>0</v>
      </c>
      <c r="R1376">
        <v>2260</v>
      </c>
      <c r="S1376">
        <v>1780</v>
      </c>
      <c r="T1376">
        <v>-1780</v>
      </c>
      <c r="U1376">
        <v>480</v>
      </c>
      <c r="V1376">
        <v>-1780</v>
      </c>
      <c r="W1376">
        <v>-1780</v>
      </c>
      <c r="X1376">
        <v>0</v>
      </c>
      <c r="Y1376">
        <v>0</v>
      </c>
      <c r="Z1376">
        <v>0</v>
      </c>
      <c r="AA1376">
        <v>0</v>
      </c>
      <c r="AB1376">
        <v>480</v>
      </c>
      <c r="AC1376">
        <v>0</v>
      </c>
      <c r="AD1376">
        <v>0</v>
      </c>
      <c r="AE1376">
        <v>480</v>
      </c>
      <c r="AF1376">
        <f>Table1[[#This Row],[RPMO Balance]]-Table1[[#This Row],[RSP Balance]]</f>
        <v>0</v>
      </c>
      <c r="AG1376">
        <f>Table1[[#This Row],[RSP Total Charges]]+Table1[[#This Row],[TotalPaymentUnallocatedAmount]]+Table1[[#This Row],[TotalCreditUnallocatedAmount]]</f>
        <v>480</v>
      </c>
    </row>
    <row r="1377" spans="1:33" hidden="1" x14ac:dyDescent="0.25">
      <c r="A1377" t="s">
        <v>2952</v>
      </c>
      <c r="B1377">
        <v>51882</v>
      </c>
      <c r="C1377" t="s">
        <v>3749</v>
      </c>
      <c r="D1377">
        <v>47358</v>
      </c>
      <c r="E1377">
        <v>10304</v>
      </c>
      <c r="F1377" t="s">
        <v>3220</v>
      </c>
      <c r="G1377" t="s">
        <v>3221</v>
      </c>
      <c r="H1377" t="s">
        <v>3750</v>
      </c>
      <c r="I1377" s="1">
        <v>44985.213217592594</v>
      </c>
      <c r="J1377" s="1">
        <v>45015.213217592594</v>
      </c>
      <c r="K1377" s="1">
        <v>44985.213217592594</v>
      </c>
      <c r="L1377" s="1">
        <v>45015.213217592594</v>
      </c>
      <c r="M1377" t="s">
        <v>36</v>
      </c>
      <c r="N1377" t="s">
        <v>37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f>Table1[[#This Row],[RPMO Balance]]-Table1[[#This Row],[RSP Balance]]</f>
        <v>0</v>
      </c>
      <c r="AG1377">
        <f>Table1[[#This Row],[RSP Total Charges]]+Table1[[#This Row],[TotalPaymentUnallocatedAmount]]+Table1[[#This Row],[TotalCreditUnallocatedAmount]]</f>
        <v>0</v>
      </c>
    </row>
    <row r="1378" spans="1:33" hidden="1" x14ac:dyDescent="0.25">
      <c r="A1378" t="s">
        <v>2952</v>
      </c>
      <c r="B1378">
        <v>51883</v>
      </c>
      <c r="C1378" t="s">
        <v>3751</v>
      </c>
      <c r="D1378">
        <v>47359</v>
      </c>
      <c r="E1378">
        <v>8699</v>
      </c>
      <c r="F1378" t="s">
        <v>2993</v>
      </c>
      <c r="G1378" t="s">
        <v>2994</v>
      </c>
      <c r="H1378" t="s">
        <v>3752</v>
      </c>
      <c r="I1378" s="1">
        <v>44985.213217592594</v>
      </c>
      <c r="J1378" s="1">
        <v>45015.213217592594</v>
      </c>
      <c r="K1378" s="1">
        <v>44985.213217592594</v>
      </c>
      <c r="L1378" s="1">
        <v>45015.213217592594</v>
      </c>
      <c r="M1378" t="s">
        <v>36</v>
      </c>
      <c r="N1378" t="s">
        <v>37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f>Table1[[#This Row],[RPMO Balance]]-Table1[[#This Row],[RSP Balance]]</f>
        <v>0</v>
      </c>
      <c r="AG1378">
        <f>Table1[[#This Row],[RSP Total Charges]]+Table1[[#This Row],[TotalPaymentUnallocatedAmount]]+Table1[[#This Row],[TotalCreditUnallocatedAmount]]</f>
        <v>0</v>
      </c>
    </row>
    <row r="1379" spans="1:33" hidden="1" x14ac:dyDescent="0.25">
      <c r="A1379" t="s">
        <v>2952</v>
      </c>
      <c r="B1379">
        <v>51884</v>
      </c>
      <c r="C1379" t="s">
        <v>3753</v>
      </c>
      <c r="D1379">
        <v>47360</v>
      </c>
      <c r="E1379">
        <v>10682</v>
      </c>
      <c r="F1379" t="s">
        <v>1670</v>
      </c>
      <c r="G1379" t="s">
        <v>3364</v>
      </c>
      <c r="H1379" t="s">
        <v>3754</v>
      </c>
      <c r="I1379" s="1">
        <v>44985.213217592594</v>
      </c>
      <c r="J1379" s="1">
        <v>45015.213217592594</v>
      </c>
      <c r="K1379" s="1">
        <v>44985.213217592594</v>
      </c>
      <c r="L1379" s="1">
        <v>45015.213217592594</v>
      </c>
      <c r="M1379" t="s">
        <v>36</v>
      </c>
      <c r="N1379" t="s">
        <v>37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f>Table1[[#This Row],[RPMO Balance]]-Table1[[#This Row],[RSP Balance]]</f>
        <v>0</v>
      </c>
      <c r="AG1379">
        <f>Table1[[#This Row],[RSP Total Charges]]+Table1[[#This Row],[TotalPaymentUnallocatedAmount]]+Table1[[#This Row],[TotalCreditUnallocatedAmount]]</f>
        <v>0</v>
      </c>
    </row>
    <row r="1380" spans="1:33" hidden="1" x14ac:dyDescent="0.25">
      <c r="A1380" t="s">
        <v>2952</v>
      </c>
      <c r="B1380">
        <v>51885</v>
      </c>
      <c r="C1380" t="s">
        <v>3755</v>
      </c>
      <c r="D1380">
        <v>47361</v>
      </c>
      <c r="E1380">
        <v>9834</v>
      </c>
      <c r="F1380" t="s">
        <v>3098</v>
      </c>
      <c r="G1380" t="s">
        <v>3099</v>
      </c>
      <c r="H1380" t="s">
        <v>3756</v>
      </c>
      <c r="I1380" s="1">
        <v>44985.213217592594</v>
      </c>
      <c r="J1380" s="1">
        <v>44994</v>
      </c>
      <c r="K1380" s="1">
        <v>44985.213217592594</v>
      </c>
      <c r="L1380" s="1">
        <v>44994.213217592594</v>
      </c>
      <c r="M1380" t="s">
        <v>984</v>
      </c>
      <c r="N1380" t="s">
        <v>985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f>Table1[[#This Row],[RPMO Balance]]-Table1[[#This Row],[RSP Balance]]</f>
        <v>0</v>
      </c>
      <c r="AG1380">
        <f>Table1[[#This Row],[RSP Total Charges]]+Table1[[#This Row],[TotalPaymentUnallocatedAmount]]+Table1[[#This Row],[TotalCreditUnallocatedAmount]]</f>
        <v>0</v>
      </c>
    </row>
    <row r="1381" spans="1:33" hidden="1" x14ac:dyDescent="0.25">
      <c r="A1381" t="s">
        <v>2952</v>
      </c>
      <c r="B1381">
        <v>51886</v>
      </c>
      <c r="C1381" t="s">
        <v>3757</v>
      </c>
      <c r="D1381">
        <v>47362</v>
      </c>
      <c r="E1381">
        <v>9929</v>
      </c>
      <c r="F1381" t="s">
        <v>3117</v>
      </c>
      <c r="G1381" t="s">
        <v>3118</v>
      </c>
      <c r="H1381" t="s">
        <v>3758</v>
      </c>
      <c r="I1381" s="1">
        <v>44985.213217592594</v>
      </c>
      <c r="J1381" s="1">
        <v>45007</v>
      </c>
      <c r="K1381" s="1">
        <v>44985.213217592594</v>
      </c>
      <c r="L1381" s="1">
        <v>45007.213217592594</v>
      </c>
      <c r="M1381" t="s">
        <v>984</v>
      </c>
      <c r="N1381" t="s">
        <v>985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f>Table1[[#This Row],[RPMO Balance]]-Table1[[#This Row],[RSP Balance]]</f>
        <v>0</v>
      </c>
      <c r="AG1381">
        <f>Table1[[#This Row],[RSP Total Charges]]+Table1[[#This Row],[TotalPaymentUnallocatedAmount]]+Table1[[#This Row],[TotalCreditUnallocatedAmount]]</f>
        <v>0</v>
      </c>
    </row>
    <row r="1382" spans="1:33" hidden="1" x14ac:dyDescent="0.25">
      <c r="A1382" t="s">
        <v>2952</v>
      </c>
      <c r="B1382">
        <v>51887</v>
      </c>
      <c r="C1382" t="s">
        <v>3759</v>
      </c>
      <c r="D1382">
        <v>47363</v>
      </c>
      <c r="E1382">
        <v>7879</v>
      </c>
      <c r="F1382" t="s">
        <v>2958</v>
      </c>
      <c r="G1382" t="s">
        <v>2959</v>
      </c>
      <c r="H1382" t="s">
        <v>3760</v>
      </c>
      <c r="I1382" s="1">
        <v>44985.213217592594</v>
      </c>
      <c r="J1382" s="1">
        <v>45007</v>
      </c>
      <c r="K1382" s="1">
        <v>44985.213217592594</v>
      </c>
      <c r="L1382" s="1">
        <v>45007.213217592594</v>
      </c>
      <c r="M1382" t="s">
        <v>984</v>
      </c>
      <c r="N1382" t="s">
        <v>985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f>Table1[[#This Row],[RPMO Balance]]-Table1[[#This Row],[RSP Balance]]</f>
        <v>0</v>
      </c>
      <c r="AG1382">
        <f>Table1[[#This Row],[RSP Total Charges]]+Table1[[#This Row],[TotalPaymentUnallocatedAmount]]+Table1[[#This Row],[TotalCreditUnallocatedAmount]]</f>
        <v>0</v>
      </c>
    </row>
    <row r="1383" spans="1:33" hidden="1" x14ac:dyDescent="0.25">
      <c r="A1383" t="s">
        <v>2952</v>
      </c>
      <c r="B1383">
        <v>51888</v>
      </c>
      <c r="C1383" t="s">
        <v>3761</v>
      </c>
      <c r="D1383">
        <v>47364</v>
      </c>
      <c r="E1383">
        <v>9671</v>
      </c>
      <c r="F1383" t="s">
        <v>2349</v>
      </c>
      <c r="G1383" t="s">
        <v>3095</v>
      </c>
      <c r="H1383" t="s">
        <v>3762</v>
      </c>
      <c r="I1383" s="1">
        <v>44985.213217592594</v>
      </c>
      <c r="J1383" s="1">
        <v>45007</v>
      </c>
      <c r="K1383" s="1">
        <v>44985.213217592594</v>
      </c>
      <c r="L1383" s="1">
        <v>45007.213217592594</v>
      </c>
      <c r="M1383" t="s">
        <v>984</v>
      </c>
      <c r="N1383" t="s">
        <v>985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f>Table1[[#This Row],[RPMO Balance]]-Table1[[#This Row],[RSP Balance]]</f>
        <v>0</v>
      </c>
      <c r="AG1383">
        <f>Table1[[#This Row],[RSP Total Charges]]+Table1[[#This Row],[TotalPaymentUnallocatedAmount]]+Table1[[#This Row],[TotalCreditUnallocatedAmount]]</f>
        <v>0</v>
      </c>
    </row>
    <row r="1384" spans="1:33" hidden="1" x14ac:dyDescent="0.25">
      <c r="A1384" t="s">
        <v>2952</v>
      </c>
      <c r="B1384">
        <v>51889</v>
      </c>
      <c r="C1384" t="s">
        <v>3763</v>
      </c>
      <c r="D1384">
        <v>47365</v>
      </c>
      <c r="E1384">
        <v>9908</v>
      </c>
      <c r="F1384" t="s">
        <v>3113</v>
      </c>
      <c r="G1384" t="s">
        <v>3114</v>
      </c>
      <c r="H1384" t="s">
        <v>3764</v>
      </c>
      <c r="I1384" s="1">
        <v>44985.213217592594</v>
      </c>
      <c r="J1384" s="1">
        <v>45015.213217592594</v>
      </c>
      <c r="K1384" s="1">
        <v>44985.213217592594</v>
      </c>
      <c r="L1384" s="1">
        <v>45015.213217592594</v>
      </c>
      <c r="M1384" t="s">
        <v>36</v>
      </c>
      <c r="N1384" t="s">
        <v>37</v>
      </c>
      <c r="O1384">
        <v>2260</v>
      </c>
      <c r="P1384">
        <v>0</v>
      </c>
      <c r="Q1384">
        <v>0</v>
      </c>
      <c r="R1384">
        <v>2260</v>
      </c>
      <c r="S1384">
        <v>1060</v>
      </c>
      <c r="T1384">
        <v>-1060</v>
      </c>
      <c r="U1384">
        <v>1200</v>
      </c>
      <c r="V1384">
        <v>-1060</v>
      </c>
      <c r="W1384">
        <v>-1060</v>
      </c>
      <c r="X1384">
        <v>0</v>
      </c>
      <c r="Y1384">
        <v>0</v>
      </c>
      <c r="Z1384">
        <v>0</v>
      </c>
      <c r="AA1384">
        <v>0</v>
      </c>
      <c r="AB1384">
        <v>1200</v>
      </c>
      <c r="AC1384">
        <v>0</v>
      </c>
      <c r="AD1384">
        <v>0</v>
      </c>
      <c r="AE1384">
        <v>1200</v>
      </c>
      <c r="AF1384">
        <f>Table1[[#This Row],[RPMO Balance]]-Table1[[#This Row],[RSP Balance]]</f>
        <v>0</v>
      </c>
      <c r="AG1384">
        <f>Table1[[#This Row],[RSP Total Charges]]+Table1[[#This Row],[TotalPaymentUnallocatedAmount]]+Table1[[#This Row],[TotalCreditUnallocatedAmount]]</f>
        <v>1200</v>
      </c>
    </row>
    <row r="1385" spans="1:33" hidden="1" x14ac:dyDescent="0.25">
      <c r="A1385" t="s">
        <v>2952</v>
      </c>
      <c r="B1385">
        <v>51890</v>
      </c>
      <c r="C1385" t="s">
        <v>3765</v>
      </c>
      <c r="D1385">
        <v>47366</v>
      </c>
      <c r="E1385">
        <v>9880</v>
      </c>
      <c r="F1385" t="s">
        <v>3136</v>
      </c>
      <c r="G1385" t="s">
        <v>3137</v>
      </c>
      <c r="H1385" t="s">
        <v>3766</v>
      </c>
      <c r="I1385" s="1">
        <v>44985.213217592594</v>
      </c>
      <c r="J1385" s="1">
        <v>44994</v>
      </c>
      <c r="K1385" s="1">
        <v>44985.213217592594</v>
      </c>
      <c r="L1385" s="1">
        <v>44994.213217592594</v>
      </c>
      <c r="M1385" t="s">
        <v>984</v>
      </c>
      <c r="N1385" t="s">
        <v>985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f>Table1[[#This Row],[RPMO Balance]]-Table1[[#This Row],[RSP Balance]]</f>
        <v>0</v>
      </c>
      <c r="AG1385">
        <f>Table1[[#This Row],[RSP Total Charges]]+Table1[[#This Row],[TotalPaymentUnallocatedAmount]]+Table1[[#This Row],[TotalCreditUnallocatedAmount]]</f>
        <v>0</v>
      </c>
    </row>
    <row r="1386" spans="1:33" hidden="1" x14ac:dyDescent="0.25">
      <c r="A1386" t="s">
        <v>2952</v>
      </c>
      <c r="B1386">
        <v>51891</v>
      </c>
      <c r="C1386" t="s">
        <v>3767</v>
      </c>
      <c r="D1386">
        <v>47367</v>
      </c>
      <c r="E1386">
        <v>10418</v>
      </c>
      <c r="F1386" t="s">
        <v>3260</v>
      </c>
      <c r="G1386" t="s">
        <v>3261</v>
      </c>
      <c r="H1386" t="s">
        <v>3768</v>
      </c>
      <c r="I1386" s="1">
        <v>44985.213217592594</v>
      </c>
      <c r="J1386" s="1">
        <v>45013</v>
      </c>
      <c r="K1386" s="1">
        <v>44985.213217592594</v>
      </c>
      <c r="L1386" s="1">
        <v>45013</v>
      </c>
      <c r="M1386" t="s">
        <v>36</v>
      </c>
      <c r="N1386" t="s">
        <v>37</v>
      </c>
      <c r="O1386">
        <v>2228.98</v>
      </c>
      <c r="P1386">
        <v>0</v>
      </c>
      <c r="Q1386">
        <v>0</v>
      </c>
      <c r="R1386">
        <v>2228.98</v>
      </c>
      <c r="S1386">
        <v>0</v>
      </c>
      <c r="T1386">
        <v>-2020</v>
      </c>
      <c r="U1386">
        <v>208.98</v>
      </c>
      <c r="V1386">
        <v>0</v>
      </c>
      <c r="W1386">
        <v>0</v>
      </c>
      <c r="X1386">
        <v>0</v>
      </c>
      <c r="Y1386">
        <v>-2020</v>
      </c>
      <c r="Z1386">
        <v>0</v>
      </c>
      <c r="AA1386">
        <v>0</v>
      </c>
      <c r="AB1386">
        <v>2228.98</v>
      </c>
      <c r="AC1386">
        <v>-2020</v>
      </c>
      <c r="AD1386">
        <v>0</v>
      </c>
      <c r="AE1386">
        <v>208.98</v>
      </c>
      <c r="AF1386">
        <f>Table1[[#This Row],[RPMO Balance]]-Table1[[#This Row],[RSP Balance]]</f>
        <v>0</v>
      </c>
      <c r="AG1386">
        <f>Table1[[#This Row],[RSP Total Charges]]+Table1[[#This Row],[TotalPaymentUnallocatedAmount]]+Table1[[#This Row],[TotalCreditUnallocatedAmount]]</f>
        <v>208.98000000000002</v>
      </c>
    </row>
    <row r="1387" spans="1:33" hidden="1" x14ac:dyDescent="0.25">
      <c r="A1387" t="s">
        <v>2952</v>
      </c>
      <c r="B1387">
        <v>51892</v>
      </c>
      <c r="C1387" t="s">
        <v>3769</v>
      </c>
      <c r="D1387">
        <v>47368</v>
      </c>
      <c r="E1387">
        <v>10345</v>
      </c>
      <c r="F1387" t="s">
        <v>3246</v>
      </c>
      <c r="G1387" t="s">
        <v>55</v>
      </c>
      <c r="H1387" t="s">
        <v>3770</v>
      </c>
      <c r="I1387" s="1">
        <v>44985.213217592594</v>
      </c>
      <c r="J1387" s="1">
        <v>45015.213217592594</v>
      </c>
      <c r="K1387" s="1">
        <v>44985.213217592594</v>
      </c>
      <c r="L1387" s="1">
        <v>45015.213217592594</v>
      </c>
      <c r="M1387" t="s">
        <v>36</v>
      </c>
      <c r="N1387" t="s">
        <v>37</v>
      </c>
      <c r="O1387">
        <v>1888.42</v>
      </c>
      <c r="P1387">
        <v>0</v>
      </c>
      <c r="Q1387">
        <v>0</v>
      </c>
      <c r="R1387">
        <v>1888.42</v>
      </c>
      <c r="S1387">
        <v>0</v>
      </c>
      <c r="T1387">
        <v>-1408</v>
      </c>
      <c r="U1387">
        <v>480.42</v>
      </c>
      <c r="V1387">
        <v>0</v>
      </c>
      <c r="W1387">
        <v>0</v>
      </c>
      <c r="X1387">
        <v>0</v>
      </c>
      <c r="Y1387">
        <v>-1408</v>
      </c>
      <c r="Z1387">
        <v>0</v>
      </c>
      <c r="AA1387">
        <v>0</v>
      </c>
      <c r="AB1387">
        <v>1888.42</v>
      </c>
      <c r="AC1387">
        <v>-1408</v>
      </c>
      <c r="AD1387">
        <v>0</v>
      </c>
      <c r="AE1387">
        <v>480.42</v>
      </c>
      <c r="AF1387">
        <f>Table1[[#This Row],[RPMO Balance]]-Table1[[#This Row],[RSP Balance]]</f>
        <v>0</v>
      </c>
      <c r="AG1387">
        <f>Table1[[#This Row],[RSP Total Charges]]+Table1[[#This Row],[TotalPaymentUnallocatedAmount]]+Table1[[#This Row],[TotalCreditUnallocatedAmount]]</f>
        <v>480.42000000000007</v>
      </c>
    </row>
    <row r="1388" spans="1:33" hidden="1" x14ac:dyDescent="0.25">
      <c r="A1388" t="s">
        <v>2952</v>
      </c>
      <c r="B1388">
        <v>51893</v>
      </c>
      <c r="C1388" t="s">
        <v>3771</v>
      </c>
      <c r="D1388">
        <v>47369</v>
      </c>
      <c r="E1388">
        <v>9502</v>
      </c>
      <c r="F1388" t="s">
        <v>3079</v>
      </c>
      <c r="G1388" t="s">
        <v>3080</v>
      </c>
      <c r="H1388" t="s">
        <v>3772</v>
      </c>
      <c r="I1388" s="1">
        <v>44985.213217592594</v>
      </c>
      <c r="J1388" s="1">
        <v>45007</v>
      </c>
      <c r="K1388" s="1">
        <v>44985.213217592594</v>
      </c>
      <c r="L1388" s="1">
        <v>45007</v>
      </c>
      <c r="M1388" t="s">
        <v>36</v>
      </c>
      <c r="N1388" t="s">
        <v>37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f>Table1[[#This Row],[RPMO Balance]]-Table1[[#This Row],[RSP Balance]]</f>
        <v>0</v>
      </c>
      <c r="AG1388">
        <f>Table1[[#This Row],[RSP Total Charges]]+Table1[[#This Row],[TotalPaymentUnallocatedAmount]]+Table1[[#This Row],[TotalCreditUnallocatedAmount]]</f>
        <v>0</v>
      </c>
    </row>
    <row r="1389" spans="1:33" hidden="1" x14ac:dyDescent="0.25">
      <c r="A1389" t="s">
        <v>2952</v>
      </c>
      <c r="B1389">
        <v>51894</v>
      </c>
      <c r="C1389" t="s">
        <v>3773</v>
      </c>
      <c r="D1389">
        <v>47370</v>
      </c>
      <c r="E1389">
        <v>9370</v>
      </c>
      <c r="F1389" t="s">
        <v>3124</v>
      </c>
      <c r="G1389" t="s">
        <v>3125</v>
      </c>
      <c r="H1389" t="s">
        <v>3774</v>
      </c>
      <c r="I1389" s="1">
        <v>44985.213217592594</v>
      </c>
      <c r="J1389" s="1">
        <v>45015.213217592594</v>
      </c>
      <c r="K1389" s="1">
        <v>44985.213217592594</v>
      </c>
      <c r="L1389" s="1">
        <v>45015.213217592594</v>
      </c>
      <c r="M1389" t="s">
        <v>36</v>
      </c>
      <c r="N1389" t="s">
        <v>37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f>Table1[[#This Row],[RPMO Balance]]-Table1[[#This Row],[RSP Balance]]</f>
        <v>0</v>
      </c>
      <c r="AG1389">
        <f>Table1[[#This Row],[RSP Total Charges]]+Table1[[#This Row],[TotalPaymentUnallocatedAmount]]+Table1[[#This Row],[TotalCreditUnallocatedAmount]]</f>
        <v>0</v>
      </c>
    </row>
    <row r="1390" spans="1:33" hidden="1" x14ac:dyDescent="0.25">
      <c r="A1390" t="s">
        <v>2952</v>
      </c>
      <c r="B1390">
        <v>51895</v>
      </c>
      <c r="C1390" t="s">
        <v>3775</v>
      </c>
      <c r="D1390">
        <v>47371</v>
      </c>
      <c r="E1390">
        <v>8943</v>
      </c>
      <c r="F1390" t="s">
        <v>1627</v>
      </c>
      <c r="G1390" t="s">
        <v>3152</v>
      </c>
      <c r="H1390" t="s">
        <v>3776</v>
      </c>
      <c r="I1390" s="1">
        <v>44985.213217592594</v>
      </c>
      <c r="J1390" s="1">
        <v>45013</v>
      </c>
      <c r="K1390" s="1">
        <v>44985.213217592594</v>
      </c>
      <c r="L1390" s="1">
        <v>45013</v>
      </c>
      <c r="M1390" t="s">
        <v>36</v>
      </c>
      <c r="N1390" t="s">
        <v>37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f>Table1[[#This Row],[RPMO Balance]]-Table1[[#This Row],[RSP Balance]]</f>
        <v>0</v>
      </c>
      <c r="AG1390">
        <f>Table1[[#This Row],[RSP Total Charges]]+Table1[[#This Row],[TotalPaymentUnallocatedAmount]]+Table1[[#This Row],[TotalCreditUnallocatedAmount]]</f>
        <v>0</v>
      </c>
    </row>
    <row r="1391" spans="1:33" hidden="1" x14ac:dyDescent="0.25">
      <c r="A1391" t="s">
        <v>2952</v>
      </c>
      <c r="B1391">
        <v>51896</v>
      </c>
      <c r="C1391" t="s">
        <v>3777</v>
      </c>
      <c r="D1391">
        <v>47372</v>
      </c>
      <c r="E1391">
        <v>10184</v>
      </c>
      <c r="F1391" t="s">
        <v>3256</v>
      </c>
      <c r="G1391" t="s">
        <v>3257</v>
      </c>
      <c r="H1391" t="s">
        <v>3778</v>
      </c>
      <c r="I1391" s="1">
        <v>44985.213217592594</v>
      </c>
      <c r="J1391" s="1">
        <v>45015.213217592594</v>
      </c>
      <c r="K1391" s="1">
        <v>44985.213217592594</v>
      </c>
      <c r="L1391" s="1">
        <v>45015.213217592594</v>
      </c>
      <c r="M1391" t="s">
        <v>36</v>
      </c>
      <c r="N1391" t="s">
        <v>37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f>Table1[[#This Row],[RPMO Balance]]-Table1[[#This Row],[RSP Balance]]</f>
        <v>0</v>
      </c>
      <c r="AG1391">
        <f>Table1[[#This Row],[RSP Total Charges]]+Table1[[#This Row],[TotalPaymentUnallocatedAmount]]+Table1[[#This Row],[TotalCreditUnallocatedAmount]]</f>
        <v>0</v>
      </c>
    </row>
    <row r="1392" spans="1:33" hidden="1" x14ac:dyDescent="0.25">
      <c r="A1392" t="s">
        <v>2952</v>
      </c>
      <c r="B1392">
        <v>51897</v>
      </c>
      <c r="C1392" t="s">
        <v>3779</v>
      </c>
      <c r="D1392">
        <v>47373</v>
      </c>
      <c r="E1392">
        <v>10480</v>
      </c>
      <c r="F1392" t="s">
        <v>3286</v>
      </c>
      <c r="G1392" t="s">
        <v>3287</v>
      </c>
      <c r="H1392" t="s">
        <v>3780</v>
      </c>
      <c r="I1392" s="1">
        <v>44985.213217592594</v>
      </c>
      <c r="J1392" s="1">
        <v>45015.213217592594</v>
      </c>
      <c r="K1392" s="1">
        <v>44985.213217592594</v>
      </c>
      <c r="L1392" s="1">
        <v>45015.213217592594</v>
      </c>
      <c r="M1392" t="s">
        <v>36</v>
      </c>
      <c r="N1392" t="s">
        <v>37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f>Table1[[#This Row],[RPMO Balance]]-Table1[[#This Row],[RSP Balance]]</f>
        <v>0</v>
      </c>
      <c r="AG1392">
        <f>Table1[[#This Row],[RSP Total Charges]]+Table1[[#This Row],[TotalPaymentUnallocatedAmount]]+Table1[[#This Row],[TotalCreditUnallocatedAmount]]</f>
        <v>0</v>
      </c>
    </row>
    <row r="1393" spans="1:33" hidden="1" x14ac:dyDescent="0.25">
      <c r="A1393" t="s">
        <v>2952</v>
      </c>
      <c r="B1393">
        <v>51898</v>
      </c>
      <c r="C1393" t="s">
        <v>3781</v>
      </c>
      <c r="D1393">
        <v>47374</v>
      </c>
      <c r="E1393">
        <v>9805</v>
      </c>
      <c r="F1393" t="s">
        <v>3087</v>
      </c>
      <c r="G1393" t="s">
        <v>3088</v>
      </c>
      <c r="H1393" t="s">
        <v>3782</v>
      </c>
      <c r="I1393" s="1">
        <v>44985.213217592594</v>
      </c>
      <c r="J1393" s="1">
        <v>45015.213217592594</v>
      </c>
      <c r="K1393" s="1">
        <v>44985.213217592594</v>
      </c>
      <c r="L1393" s="1">
        <v>45015.213217592594</v>
      </c>
      <c r="M1393" t="s">
        <v>36</v>
      </c>
      <c r="N1393" t="s">
        <v>37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f>Table1[[#This Row],[RPMO Balance]]-Table1[[#This Row],[RSP Balance]]</f>
        <v>0</v>
      </c>
      <c r="AG1393">
        <f>Table1[[#This Row],[RSP Total Charges]]+Table1[[#This Row],[TotalPaymentUnallocatedAmount]]+Table1[[#This Row],[TotalCreditUnallocatedAmount]]</f>
        <v>0</v>
      </c>
    </row>
    <row r="1394" spans="1:33" hidden="1" x14ac:dyDescent="0.25">
      <c r="A1394" t="s">
        <v>2952</v>
      </c>
      <c r="B1394">
        <v>51899</v>
      </c>
      <c r="C1394" t="s">
        <v>3783</v>
      </c>
      <c r="D1394">
        <v>47375</v>
      </c>
      <c r="E1394">
        <v>9984</v>
      </c>
      <c r="F1394" t="s">
        <v>3197</v>
      </c>
      <c r="G1394" t="s">
        <v>3198</v>
      </c>
      <c r="H1394" t="s">
        <v>3784</v>
      </c>
      <c r="I1394" s="1">
        <v>44985.213217592594</v>
      </c>
      <c r="J1394" s="1">
        <v>45015.213217592594</v>
      </c>
      <c r="K1394" s="1">
        <v>44985.213217592594</v>
      </c>
      <c r="L1394" s="1">
        <v>45015.213217592594</v>
      </c>
      <c r="M1394" t="s">
        <v>36</v>
      </c>
      <c r="N1394" t="s">
        <v>37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f>Table1[[#This Row],[RPMO Balance]]-Table1[[#This Row],[RSP Balance]]</f>
        <v>0</v>
      </c>
      <c r="AG1394">
        <f>Table1[[#This Row],[RSP Total Charges]]+Table1[[#This Row],[TotalPaymentUnallocatedAmount]]+Table1[[#This Row],[TotalCreditUnallocatedAmount]]</f>
        <v>0</v>
      </c>
    </row>
    <row r="1395" spans="1:33" hidden="1" x14ac:dyDescent="0.25">
      <c r="A1395" t="s">
        <v>2952</v>
      </c>
      <c r="B1395">
        <v>51900</v>
      </c>
      <c r="C1395" t="s">
        <v>3785</v>
      </c>
      <c r="D1395">
        <v>47376</v>
      </c>
      <c r="E1395">
        <v>9070</v>
      </c>
      <c r="F1395" t="s">
        <v>3024</v>
      </c>
      <c r="G1395" t="s">
        <v>3025</v>
      </c>
      <c r="H1395" t="s">
        <v>3786</v>
      </c>
      <c r="I1395" s="1">
        <v>44985.213217592594</v>
      </c>
      <c r="J1395" s="1">
        <v>44994</v>
      </c>
      <c r="K1395" s="1">
        <v>44985.213217592594</v>
      </c>
      <c r="L1395" s="1">
        <v>44994.213217592594</v>
      </c>
      <c r="M1395" t="s">
        <v>984</v>
      </c>
      <c r="N1395" t="s">
        <v>985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f>Table1[[#This Row],[RPMO Balance]]-Table1[[#This Row],[RSP Balance]]</f>
        <v>0</v>
      </c>
      <c r="AG1395">
        <f>Table1[[#This Row],[RSP Total Charges]]+Table1[[#This Row],[TotalPaymentUnallocatedAmount]]+Table1[[#This Row],[TotalCreditUnallocatedAmount]]</f>
        <v>0</v>
      </c>
    </row>
    <row r="1396" spans="1:33" hidden="1" x14ac:dyDescent="0.25">
      <c r="A1396" t="s">
        <v>2952</v>
      </c>
      <c r="B1396">
        <v>52812</v>
      </c>
      <c r="C1396" t="s">
        <v>3787</v>
      </c>
      <c r="D1396">
        <v>48260</v>
      </c>
      <c r="E1396">
        <v>12752</v>
      </c>
      <c r="F1396" t="s">
        <v>3788</v>
      </c>
      <c r="G1396" t="s">
        <v>3789</v>
      </c>
      <c r="H1396" t="s">
        <v>3089</v>
      </c>
      <c r="I1396" s="1">
        <v>44988</v>
      </c>
      <c r="J1396" s="1">
        <v>45351</v>
      </c>
      <c r="K1396" s="1">
        <v>45012.213217592594</v>
      </c>
      <c r="L1396" s="1">
        <v>45351</v>
      </c>
      <c r="M1396" t="s">
        <v>36</v>
      </c>
      <c r="N1396" t="s">
        <v>37</v>
      </c>
      <c r="O1396">
        <v>585.51</v>
      </c>
      <c r="P1396">
        <v>0</v>
      </c>
      <c r="Q1396">
        <v>0</v>
      </c>
      <c r="R1396">
        <v>585.51</v>
      </c>
      <c r="S1396">
        <v>0</v>
      </c>
      <c r="T1396">
        <v>-626</v>
      </c>
      <c r="U1396">
        <v>-40.49</v>
      </c>
      <c r="V1396">
        <v>0</v>
      </c>
      <c r="W1396">
        <v>0</v>
      </c>
      <c r="X1396">
        <v>0</v>
      </c>
      <c r="Y1396">
        <v>-626</v>
      </c>
      <c r="Z1396">
        <v>0</v>
      </c>
      <c r="AA1396">
        <v>0</v>
      </c>
      <c r="AB1396">
        <v>585.51</v>
      </c>
      <c r="AC1396">
        <v>-626</v>
      </c>
      <c r="AD1396">
        <v>0</v>
      </c>
      <c r="AE1396">
        <v>-40.49</v>
      </c>
      <c r="AF1396">
        <f>Table1[[#This Row],[RPMO Balance]]-Table1[[#This Row],[RSP Balance]]</f>
        <v>0</v>
      </c>
      <c r="AG1396">
        <f>Table1[[#This Row],[RSP Total Charges]]+Table1[[#This Row],[TotalPaymentUnallocatedAmount]]+Table1[[#This Row],[TotalCreditUnallocatedAmount]]</f>
        <v>-40.490000000000009</v>
      </c>
    </row>
    <row r="1397" spans="1:33" hidden="1" x14ac:dyDescent="0.25">
      <c r="A1397" t="s">
        <v>2952</v>
      </c>
      <c r="B1397">
        <v>52927</v>
      </c>
      <c r="C1397" t="s">
        <v>3790</v>
      </c>
      <c r="D1397">
        <v>48377</v>
      </c>
      <c r="E1397">
        <v>10902</v>
      </c>
      <c r="F1397" t="s">
        <v>1902</v>
      </c>
      <c r="G1397" t="s">
        <v>1903</v>
      </c>
      <c r="H1397" t="s">
        <v>2964</v>
      </c>
      <c r="I1397" s="1">
        <v>45017</v>
      </c>
      <c r="J1397" s="1">
        <v>45138</v>
      </c>
      <c r="K1397" s="1">
        <v>45017</v>
      </c>
      <c r="L1397" s="1">
        <v>45138</v>
      </c>
      <c r="M1397" t="s">
        <v>169</v>
      </c>
      <c r="N1397" t="s">
        <v>37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f>Table1[[#This Row],[RPMO Balance]]-Table1[[#This Row],[RSP Balance]]</f>
        <v>0</v>
      </c>
      <c r="AG1397">
        <f>Table1[[#This Row],[RSP Total Charges]]+Table1[[#This Row],[TotalPaymentUnallocatedAmount]]+Table1[[#This Row],[TotalCreditUnallocatedAmount]]</f>
        <v>0</v>
      </c>
    </row>
    <row r="1398" spans="1:33" hidden="1" x14ac:dyDescent="0.25">
      <c r="A1398" t="s">
        <v>2952</v>
      </c>
      <c r="B1398">
        <v>53357</v>
      </c>
      <c r="C1398" t="s">
        <v>3791</v>
      </c>
      <c r="D1398">
        <v>48816</v>
      </c>
      <c r="E1398">
        <v>12883</v>
      </c>
      <c r="F1398" t="s">
        <v>3792</v>
      </c>
      <c r="G1398" t="s">
        <v>40</v>
      </c>
      <c r="H1398" t="s">
        <v>3793</v>
      </c>
      <c r="I1398" s="1">
        <v>45017</v>
      </c>
      <c r="J1398" s="1">
        <v>45138</v>
      </c>
      <c r="K1398" s="1">
        <v>45017</v>
      </c>
      <c r="L1398" s="1">
        <v>45138</v>
      </c>
      <c r="M1398" t="s">
        <v>169</v>
      </c>
      <c r="N1398" t="s">
        <v>37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f>Table1[[#This Row],[RPMO Balance]]-Table1[[#This Row],[RSP Balance]]</f>
        <v>0</v>
      </c>
      <c r="AG1398">
        <f>Table1[[#This Row],[RSP Total Charges]]+Table1[[#This Row],[TotalPaymentUnallocatedAmount]]+Table1[[#This Row],[TotalCreditUnallocatedAmount]]</f>
        <v>0</v>
      </c>
    </row>
    <row r="1399" spans="1:33" hidden="1" x14ac:dyDescent="0.25">
      <c r="A1399" t="s">
        <v>2952</v>
      </c>
      <c r="B1399">
        <v>53406</v>
      </c>
      <c r="C1399" t="s">
        <v>3794</v>
      </c>
      <c r="D1399">
        <v>48867</v>
      </c>
      <c r="E1399">
        <v>13264</v>
      </c>
      <c r="F1399" t="s">
        <v>2653</v>
      </c>
      <c r="G1399" t="s">
        <v>3795</v>
      </c>
      <c r="H1399" t="s">
        <v>3796</v>
      </c>
      <c r="I1399" s="1">
        <v>44995</v>
      </c>
      <c r="J1399" s="1">
        <v>45412</v>
      </c>
      <c r="K1399" s="1">
        <v>44995.213217592594</v>
      </c>
      <c r="L1399" s="1">
        <v>45412</v>
      </c>
      <c r="M1399" t="s">
        <v>36</v>
      </c>
      <c r="N1399" t="s">
        <v>37</v>
      </c>
      <c r="O1399">
        <v>497.32</v>
      </c>
      <c r="P1399">
        <v>0</v>
      </c>
      <c r="Q1399">
        <v>0</v>
      </c>
      <c r="R1399">
        <v>497.32</v>
      </c>
      <c r="S1399">
        <v>0</v>
      </c>
      <c r="T1399">
        <v>0</v>
      </c>
      <c r="U1399">
        <v>497.32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497.32</v>
      </c>
      <c r="AC1399">
        <v>0</v>
      </c>
      <c r="AD1399">
        <v>0</v>
      </c>
      <c r="AE1399">
        <v>497.32</v>
      </c>
      <c r="AF1399">
        <f>Table1[[#This Row],[RPMO Balance]]-Table1[[#This Row],[RSP Balance]]</f>
        <v>0</v>
      </c>
      <c r="AG1399">
        <f>Table1[[#This Row],[RSP Total Charges]]+Table1[[#This Row],[TotalPaymentUnallocatedAmount]]+Table1[[#This Row],[TotalCreditUnallocatedAmount]]</f>
        <v>497.32</v>
      </c>
    </row>
    <row r="1400" spans="1:33" hidden="1" x14ac:dyDescent="0.25">
      <c r="A1400" t="s">
        <v>2952</v>
      </c>
      <c r="B1400">
        <v>53670</v>
      </c>
      <c r="C1400" t="s">
        <v>3797</v>
      </c>
      <c r="D1400">
        <v>49131</v>
      </c>
      <c r="E1400">
        <v>13327</v>
      </c>
      <c r="F1400" t="s">
        <v>3798</v>
      </c>
      <c r="G1400" t="s">
        <v>3799</v>
      </c>
      <c r="H1400" t="s">
        <v>3800</v>
      </c>
      <c r="I1400" s="1">
        <v>45017</v>
      </c>
      <c r="J1400" s="1">
        <v>45199</v>
      </c>
      <c r="K1400" s="1">
        <v>45017</v>
      </c>
      <c r="L1400" s="1">
        <v>45199</v>
      </c>
      <c r="M1400" t="s">
        <v>169</v>
      </c>
      <c r="N1400" t="s">
        <v>37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f>Table1[[#This Row],[RPMO Balance]]-Table1[[#This Row],[RSP Balance]]</f>
        <v>0</v>
      </c>
      <c r="AG1400">
        <f>Table1[[#This Row],[RSP Total Charges]]+Table1[[#This Row],[TotalPaymentUnallocatedAmount]]+Table1[[#This Row],[TotalCreditUnallocatedAmount]]</f>
        <v>0</v>
      </c>
    </row>
    <row r="1401" spans="1:33" hidden="1" x14ac:dyDescent="0.25">
      <c r="A1401" t="s">
        <v>2952</v>
      </c>
      <c r="B1401">
        <v>53832</v>
      </c>
      <c r="C1401" t="s">
        <v>3801</v>
      </c>
      <c r="D1401">
        <v>49290</v>
      </c>
      <c r="E1401">
        <v>10088</v>
      </c>
      <c r="F1401" t="s">
        <v>3155</v>
      </c>
      <c r="G1401" t="s">
        <v>3156</v>
      </c>
      <c r="H1401" t="s">
        <v>3157</v>
      </c>
      <c r="I1401" s="1">
        <v>45017</v>
      </c>
      <c r="J1401" s="1">
        <v>45077</v>
      </c>
      <c r="K1401" s="1">
        <v>45017</v>
      </c>
      <c r="L1401" s="1">
        <v>45077</v>
      </c>
      <c r="M1401" t="s">
        <v>169</v>
      </c>
      <c r="N1401" t="s">
        <v>37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f>Table1[[#This Row],[RPMO Balance]]-Table1[[#This Row],[RSP Balance]]</f>
        <v>0</v>
      </c>
      <c r="AG1401">
        <f>Table1[[#This Row],[RSP Total Charges]]+Table1[[#This Row],[TotalPaymentUnallocatedAmount]]+Table1[[#This Row],[TotalCreditUnallocatedAmount]]</f>
        <v>0</v>
      </c>
    </row>
    <row r="1402" spans="1:33" hidden="1" x14ac:dyDescent="0.25">
      <c r="A1402" t="s">
        <v>2952</v>
      </c>
      <c r="B1402">
        <v>53951</v>
      </c>
      <c r="C1402" t="s">
        <v>3802</v>
      </c>
      <c r="D1402">
        <v>49410</v>
      </c>
      <c r="E1402">
        <v>13390</v>
      </c>
      <c r="F1402" t="s">
        <v>3803</v>
      </c>
      <c r="G1402" t="s">
        <v>3804</v>
      </c>
      <c r="H1402" t="s">
        <v>3805</v>
      </c>
      <c r="I1402" s="1">
        <v>45017</v>
      </c>
      <c r="J1402" s="1">
        <v>45138</v>
      </c>
      <c r="K1402" s="1">
        <v>45017</v>
      </c>
      <c r="L1402" s="1">
        <v>45138</v>
      </c>
      <c r="M1402" t="s">
        <v>169</v>
      </c>
      <c r="N1402" t="s">
        <v>37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f>Table1[[#This Row],[RPMO Balance]]-Table1[[#This Row],[RSP Balance]]</f>
        <v>0</v>
      </c>
      <c r="AG1402">
        <f>Table1[[#This Row],[RSP Total Charges]]+Table1[[#This Row],[TotalPaymentUnallocatedAmount]]+Table1[[#This Row],[TotalCreditUnallocatedAmount]]</f>
        <v>0</v>
      </c>
    </row>
    <row r="1403" spans="1:33" hidden="1" x14ac:dyDescent="0.25">
      <c r="A1403" t="s">
        <v>2952</v>
      </c>
      <c r="B1403">
        <v>53961</v>
      </c>
      <c r="C1403" t="s">
        <v>3806</v>
      </c>
      <c r="D1403">
        <v>49420</v>
      </c>
      <c r="E1403">
        <v>9862</v>
      </c>
      <c r="F1403" t="s">
        <v>2113</v>
      </c>
      <c r="G1403" t="s">
        <v>3121</v>
      </c>
      <c r="H1403" t="s">
        <v>3005</v>
      </c>
      <c r="I1403" s="1">
        <v>45017</v>
      </c>
      <c r="J1403" s="1">
        <v>45199</v>
      </c>
      <c r="K1403" s="1">
        <v>45017</v>
      </c>
      <c r="L1403" s="1">
        <v>45199</v>
      </c>
      <c r="M1403" t="s">
        <v>169</v>
      </c>
      <c r="N1403" t="s">
        <v>37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f>Table1[[#This Row],[RPMO Balance]]-Table1[[#This Row],[RSP Balance]]</f>
        <v>0</v>
      </c>
      <c r="AG1403">
        <f>Table1[[#This Row],[RSP Total Charges]]+Table1[[#This Row],[TotalPaymentUnallocatedAmount]]+Table1[[#This Row],[TotalCreditUnallocatedAmount]]</f>
        <v>0</v>
      </c>
    </row>
    <row r="1404" spans="1:33" hidden="1" x14ac:dyDescent="0.25">
      <c r="A1404" t="s">
        <v>2952</v>
      </c>
      <c r="B1404">
        <v>54020</v>
      </c>
      <c r="C1404" t="s">
        <v>3807</v>
      </c>
      <c r="D1404">
        <v>49480</v>
      </c>
      <c r="E1404">
        <v>10090</v>
      </c>
      <c r="F1404" t="s">
        <v>3242</v>
      </c>
      <c r="G1404" t="s">
        <v>3243</v>
      </c>
      <c r="H1404" t="s">
        <v>3244</v>
      </c>
      <c r="I1404" s="1">
        <v>45017</v>
      </c>
      <c r="J1404" s="1">
        <v>45199</v>
      </c>
      <c r="K1404" s="1">
        <v>45017</v>
      </c>
      <c r="L1404" s="1">
        <v>45199</v>
      </c>
      <c r="M1404" t="s">
        <v>169</v>
      </c>
      <c r="N1404" t="s">
        <v>37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f>Table1[[#This Row],[RPMO Balance]]-Table1[[#This Row],[RSP Balance]]</f>
        <v>0</v>
      </c>
      <c r="AG1404">
        <f>Table1[[#This Row],[RSP Total Charges]]+Table1[[#This Row],[TotalPaymentUnallocatedAmount]]+Table1[[#This Row],[TotalCreditUnallocatedAmount]]</f>
        <v>0</v>
      </c>
    </row>
    <row r="1405" spans="1:33" hidden="1" x14ac:dyDescent="0.25">
      <c r="A1405" t="s">
        <v>2952</v>
      </c>
      <c r="B1405">
        <v>54031</v>
      </c>
      <c r="C1405" t="s">
        <v>3808</v>
      </c>
      <c r="D1405">
        <v>49490</v>
      </c>
      <c r="E1405">
        <v>9003</v>
      </c>
      <c r="F1405" t="s">
        <v>3298</v>
      </c>
      <c r="G1405" t="s">
        <v>1310</v>
      </c>
      <c r="H1405" t="s">
        <v>3299</v>
      </c>
      <c r="I1405" s="1">
        <v>45017</v>
      </c>
      <c r="J1405" s="1">
        <v>45077</v>
      </c>
      <c r="K1405" s="1">
        <v>45017</v>
      </c>
      <c r="L1405" s="1">
        <v>45077</v>
      </c>
      <c r="M1405" t="s">
        <v>169</v>
      </c>
      <c r="N1405" t="s">
        <v>37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f>Table1[[#This Row],[RPMO Balance]]-Table1[[#This Row],[RSP Balance]]</f>
        <v>0</v>
      </c>
      <c r="AG1405">
        <f>Table1[[#This Row],[RSP Total Charges]]+Table1[[#This Row],[TotalPaymentUnallocatedAmount]]+Table1[[#This Row],[TotalCreditUnallocatedAmount]]</f>
        <v>0</v>
      </c>
    </row>
    <row r="1406" spans="1:33" hidden="1" x14ac:dyDescent="0.25">
      <c r="A1406" t="s">
        <v>2952</v>
      </c>
      <c r="B1406">
        <v>54066</v>
      </c>
      <c r="C1406" t="s">
        <v>3809</v>
      </c>
      <c r="D1406">
        <v>49525</v>
      </c>
      <c r="E1406">
        <v>13402</v>
      </c>
      <c r="F1406" t="s">
        <v>2877</v>
      </c>
      <c r="G1406" t="s">
        <v>3810</v>
      </c>
      <c r="H1406" t="s">
        <v>3811</v>
      </c>
      <c r="I1406" s="1">
        <v>45017</v>
      </c>
      <c r="J1406" s="1">
        <v>45138</v>
      </c>
      <c r="K1406" s="1">
        <v>45017</v>
      </c>
      <c r="L1406" s="1">
        <v>45138</v>
      </c>
      <c r="M1406" t="s">
        <v>169</v>
      </c>
      <c r="N1406" t="s">
        <v>37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f>Table1[[#This Row],[RPMO Balance]]-Table1[[#This Row],[RSP Balance]]</f>
        <v>0</v>
      </c>
      <c r="AG1406">
        <f>Table1[[#This Row],[RSP Total Charges]]+Table1[[#This Row],[TotalPaymentUnallocatedAmount]]+Table1[[#This Row],[TotalCreditUnallocatedAmount]]</f>
        <v>0</v>
      </c>
    </row>
    <row r="1407" spans="1:33" hidden="1" x14ac:dyDescent="0.25">
      <c r="A1407" t="s">
        <v>2952</v>
      </c>
      <c r="B1407">
        <v>54106</v>
      </c>
      <c r="C1407" t="s">
        <v>3812</v>
      </c>
      <c r="D1407">
        <v>49565</v>
      </c>
      <c r="E1407">
        <v>13416</v>
      </c>
      <c r="F1407" t="s">
        <v>3813</v>
      </c>
      <c r="G1407" t="s">
        <v>3814</v>
      </c>
      <c r="H1407" t="s">
        <v>3153</v>
      </c>
      <c r="I1407" s="1">
        <v>45017</v>
      </c>
      <c r="J1407" s="1">
        <v>45199</v>
      </c>
      <c r="K1407" s="1">
        <v>45017</v>
      </c>
      <c r="L1407" s="1">
        <v>45199</v>
      </c>
      <c r="M1407" t="s">
        <v>169</v>
      </c>
      <c r="N1407" t="s">
        <v>37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f>Table1[[#This Row],[RPMO Balance]]-Table1[[#This Row],[RSP Balance]]</f>
        <v>0</v>
      </c>
      <c r="AG1407">
        <f>Table1[[#This Row],[RSP Total Charges]]+Table1[[#This Row],[TotalPaymentUnallocatedAmount]]+Table1[[#This Row],[TotalCreditUnallocatedAmount]]</f>
        <v>0</v>
      </c>
    </row>
    <row r="1408" spans="1:33" hidden="1" x14ac:dyDescent="0.25">
      <c r="A1408" t="s">
        <v>2952</v>
      </c>
      <c r="B1408">
        <v>54252</v>
      </c>
      <c r="C1408" t="s">
        <v>3815</v>
      </c>
      <c r="D1408">
        <v>49709</v>
      </c>
      <c r="E1408">
        <v>13454</v>
      </c>
      <c r="F1408" t="s">
        <v>3816</v>
      </c>
      <c r="G1408" t="s">
        <v>3817</v>
      </c>
      <c r="H1408" t="s">
        <v>3247</v>
      </c>
      <c r="I1408" s="1">
        <v>45005</v>
      </c>
      <c r="J1408" s="1">
        <v>45077</v>
      </c>
      <c r="K1408" s="1">
        <v>45006.213217592594</v>
      </c>
      <c r="L1408" s="1">
        <v>45077</v>
      </c>
      <c r="M1408" t="s">
        <v>36</v>
      </c>
      <c r="N1408" t="s">
        <v>37</v>
      </c>
      <c r="O1408">
        <v>316.72000000000003</v>
      </c>
      <c r="P1408">
        <v>0</v>
      </c>
      <c r="Q1408">
        <v>0</v>
      </c>
      <c r="R1408">
        <v>316.72000000000003</v>
      </c>
      <c r="S1408">
        <v>0</v>
      </c>
      <c r="T1408">
        <v>-660</v>
      </c>
      <c r="U1408">
        <v>-343.28</v>
      </c>
      <c r="V1408">
        <v>0</v>
      </c>
      <c r="W1408">
        <v>0</v>
      </c>
      <c r="X1408">
        <v>0</v>
      </c>
      <c r="Y1408">
        <v>-660</v>
      </c>
      <c r="Z1408">
        <v>0</v>
      </c>
      <c r="AA1408">
        <v>0</v>
      </c>
      <c r="AB1408">
        <v>316.72000000000003</v>
      </c>
      <c r="AC1408">
        <v>-660</v>
      </c>
      <c r="AD1408">
        <v>0</v>
      </c>
      <c r="AE1408">
        <v>-343.28</v>
      </c>
      <c r="AF1408">
        <f>Table1[[#This Row],[RPMO Balance]]-Table1[[#This Row],[RSP Balance]]</f>
        <v>0</v>
      </c>
      <c r="AG1408">
        <f>Table1[[#This Row],[RSP Total Charges]]+Table1[[#This Row],[TotalPaymentUnallocatedAmount]]+Table1[[#This Row],[TotalCreditUnallocatedAmount]]</f>
        <v>-343.28</v>
      </c>
    </row>
    <row r="1409" spans="1:33" hidden="1" x14ac:dyDescent="0.25">
      <c r="A1409" t="s">
        <v>2952</v>
      </c>
      <c r="B1409">
        <v>54273</v>
      </c>
      <c r="C1409" t="s">
        <v>3818</v>
      </c>
      <c r="D1409">
        <v>49730</v>
      </c>
      <c r="E1409">
        <v>10405</v>
      </c>
      <c r="F1409" t="s">
        <v>3294</v>
      </c>
      <c r="G1409" t="s">
        <v>3295</v>
      </c>
      <c r="H1409" t="s">
        <v>3009</v>
      </c>
      <c r="I1409" s="1">
        <v>45017</v>
      </c>
      <c r="J1409" s="1">
        <v>45169</v>
      </c>
      <c r="K1409" s="1">
        <v>45017</v>
      </c>
      <c r="L1409" s="1">
        <v>45169</v>
      </c>
      <c r="M1409" t="s">
        <v>169</v>
      </c>
      <c r="N1409" t="s">
        <v>37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f>Table1[[#This Row],[RPMO Balance]]-Table1[[#This Row],[RSP Balance]]</f>
        <v>0</v>
      </c>
      <c r="AG1409">
        <f>Table1[[#This Row],[RSP Total Charges]]+Table1[[#This Row],[TotalPaymentUnallocatedAmount]]+Table1[[#This Row],[TotalCreditUnallocatedAmount]]</f>
        <v>0</v>
      </c>
    </row>
    <row r="1410" spans="1:33" hidden="1" x14ac:dyDescent="0.25">
      <c r="A1410" t="s">
        <v>2952</v>
      </c>
      <c r="B1410">
        <v>54348</v>
      </c>
      <c r="C1410" t="s">
        <v>3819</v>
      </c>
      <c r="D1410">
        <v>50802</v>
      </c>
      <c r="E1410">
        <v>13413</v>
      </c>
      <c r="F1410" t="s">
        <v>3820</v>
      </c>
      <c r="G1410" t="s">
        <v>3821</v>
      </c>
      <c r="H1410" t="s">
        <v>3292</v>
      </c>
      <c r="I1410" s="1">
        <v>45047</v>
      </c>
      <c r="J1410" s="1">
        <v>45230</v>
      </c>
      <c r="K1410" s="1">
        <v>45047</v>
      </c>
      <c r="L1410" s="1">
        <v>45230</v>
      </c>
      <c r="M1410" t="s">
        <v>169</v>
      </c>
      <c r="N1410" t="s">
        <v>37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f>Table1[[#This Row],[RPMO Balance]]-Table1[[#This Row],[RSP Balance]]</f>
        <v>0</v>
      </c>
      <c r="AG1410">
        <f>Table1[[#This Row],[RSP Total Charges]]+Table1[[#This Row],[TotalPaymentUnallocatedAmount]]+Table1[[#This Row],[TotalCreditUnallocatedAmount]]</f>
        <v>0</v>
      </c>
    </row>
    <row r="1411" spans="1:33" hidden="1" x14ac:dyDescent="0.25">
      <c r="A1411" t="s">
        <v>2952</v>
      </c>
      <c r="B1411">
        <v>54349</v>
      </c>
      <c r="C1411" t="s">
        <v>3822</v>
      </c>
      <c r="D1411">
        <v>50803</v>
      </c>
      <c r="E1411">
        <v>13420</v>
      </c>
      <c r="F1411" t="s">
        <v>3823</v>
      </c>
      <c r="G1411" t="s">
        <v>3824</v>
      </c>
      <c r="H1411" t="s">
        <v>3825</v>
      </c>
      <c r="I1411" s="1">
        <v>45047</v>
      </c>
      <c r="J1411" s="1">
        <v>45230</v>
      </c>
      <c r="K1411" s="1">
        <v>45047</v>
      </c>
      <c r="L1411" s="1">
        <v>45230</v>
      </c>
      <c r="M1411" t="s">
        <v>169</v>
      </c>
      <c r="N1411" t="s">
        <v>37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f>Table1[[#This Row],[RPMO Balance]]-Table1[[#This Row],[RSP Balance]]</f>
        <v>0</v>
      </c>
      <c r="AG1411">
        <f>Table1[[#This Row],[RSP Total Charges]]+Table1[[#This Row],[TotalPaymentUnallocatedAmount]]+Table1[[#This Row],[TotalCreditUnallocatedAmount]]</f>
        <v>0</v>
      </c>
    </row>
    <row r="1412" spans="1:33" hidden="1" x14ac:dyDescent="0.25">
      <c r="A1412" t="s">
        <v>2952</v>
      </c>
      <c r="B1412">
        <v>54415</v>
      </c>
      <c r="C1412" t="s">
        <v>3826</v>
      </c>
      <c r="D1412">
        <v>50865</v>
      </c>
      <c r="E1412">
        <v>10068</v>
      </c>
      <c r="F1412" t="s">
        <v>3175</v>
      </c>
      <c r="G1412" t="s">
        <v>3176</v>
      </c>
      <c r="H1412" t="s">
        <v>3827</v>
      </c>
      <c r="I1412" s="1">
        <v>45007.470023148147</v>
      </c>
      <c r="J1412" s="1">
        <v>45037.470023148147</v>
      </c>
      <c r="K1412" s="1">
        <v>45007.470023148147</v>
      </c>
      <c r="L1412" s="1">
        <v>45037.470023148147</v>
      </c>
      <c r="M1412" t="s">
        <v>36</v>
      </c>
      <c r="N1412" t="s">
        <v>37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f>Table1[[#This Row],[RPMO Balance]]-Table1[[#This Row],[RSP Balance]]</f>
        <v>0</v>
      </c>
      <c r="AG1412">
        <f>Table1[[#This Row],[RSP Total Charges]]+Table1[[#This Row],[TotalPaymentUnallocatedAmount]]+Table1[[#This Row],[TotalCreditUnallocatedAmount]]</f>
        <v>0</v>
      </c>
    </row>
    <row r="1413" spans="1:33" hidden="1" x14ac:dyDescent="0.25">
      <c r="A1413" t="s">
        <v>2952</v>
      </c>
      <c r="B1413">
        <v>54444</v>
      </c>
      <c r="C1413" t="s">
        <v>3828</v>
      </c>
      <c r="D1413">
        <v>50896</v>
      </c>
      <c r="E1413">
        <v>13290</v>
      </c>
      <c r="F1413" t="s">
        <v>3829</v>
      </c>
      <c r="G1413" t="s">
        <v>3830</v>
      </c>
      <c r="H1413" t="s">
        <v>3831</v>
      </c>
      <c r="I1413" s="1">
        <v>45017</v>
      </c>
      <c r="J1413" s="1">
        <v>45107</v>
      </c>
      <c r="K1413" s="1">
        <v>45017</v>
      </c>
      <c r="L1413" s="1">
        <v>45107</v>
      </c>
      <c r="M1413" t="s">
        <v>169</v>
      </c>
      <c r="N1413" t="s">
        <v>37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f>Table1[[#This Row],[RPMO Balance]]-Table1[[#This Row],[RSP Balance]]</f>
        <v>0</v>
      </c>
      <c r="AG1413">
        <f>Table1[[#This Row],[RSP Total Charges]]+Table1[[#This Row],[TotalPaymentUnallocatedAmount]]+Table1[[#This Row],[TotalCreditUnallocatedAmount]]</f>
        <v>0</v>
      </c>
    </row>
    <row r="1414" spans="1:33" hidden="1" x14ac:dyDescent="0.25">
      <c r="A1414" t="s">
        <v>2952</v>
      </c>
      <c r="B1414">
        <v>54450</v>
      </c>
      <c r="C1414" t="s">
        <v>3832</v>
      </c>
      <c r="D1414">
        <v>50904</v>
      </c>
      <c r="E1414">
        <v>13450</v>
      </c>
      <c r="F1414" t="s">
        <v>3833</v>
      </c>
      <c r="G1414" t="s">
        <v>3834</v>
      </c>
      <c r="H1414" t="s">
        <v>3835</v>
      </c>
      <c r="I1414" s="1">
        <v>45017</v>
      </c>
      <c r="J1414" s="1">
        <v>45199</v>
      </c>
      <c r="K1414" s="1">
        <v>45017</v>
      </c>
      <c r="L1414" s="1">
        <v>45199</v>
      </c>
      <c r="M1414" t="s">
        <v>169</v>
      </c>
      <c r="N1414" t="s">
        <v>37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f>Table1[[#This Row],[RPMO Balance]]-Table1[[#This Row],[RSP Balance]]</f>
        <v>0</v>
      </c>
      <c r="AG1414">
        <f>Table1[[#This Row],[RSP Total Charges]]+Table1[[#This Row],[TotalPaymentUnallocatedAmount]]+Table1[[#This Row],[TotalCreditUnallocatedAmount]]</f>
        <v>0</v>
      </c>
    </row>
    <row r="1415" spans="1:33" hidden="1" x14ac:dyDescent="0.25">
      <c r="A1415" t="s">
        <v>2952</v>
      </c>
      <c r="B1415">
        <v>54557</v>
      </c>
      <c r="C1415" t="s">
        <v>3836</v>
      </c>
      <c r="D1415">
        <v>51009</v>
      </c>
      <c r="E1415">
        <v>7563</v>
      </c>
      <c r="F1415" t="s">
        <v>3423</v>
      </c>
      <c r="G1415" t="s">
        <v>3424</v>
      </c>
      <c r="H1415" t="s">
        <v>3425</v>
      </c>
      <c r="I1415" s="1">
        <v>45017</v>
      </c>
      <c r="J1415" s="1">
        <v>45077</v>
      </c>
      <c r="K1415" s="1">
        <v>45017</v>
      </c>
      <c r="L1415" s="1">
        <v>45077</v>
      </c>
      <c r="M1415" t="s">
        <v>169</v>
      </c>
      <c r="N1415" t="s">
        <v>37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f>Table1[[#This Row],[RPMO Balance]]-Table1[[#This Row],[RSP Balance]]</f>
        <v>0</v>
      </c>
      <c r="AG1415">
        <f>Table1[[#This Row],[RSP Total Charges]]+Table1[[#This Row],[TotalPaymentUnallocatedAmount]]+Table1[[#This Row],[TotalCreditUnallocatedAmount]]</f>
        <v>0</v>
      </c>
    </row>
    <row r="1416" spans="1:33" hidden="1" x14ac:dyDescent="0.25">
      <c r="A1416" t="s">
        <v>2952</v>
      </c>
      <c r="B1416">
        <v>54657</v>
      </c>
      <c r="C1416" t="s">
        <v>3837</v>
      </c>
      <c r="D1416">
        <v>51119</v>
      </c>
      <c r="E1416">
        <v>9967</v>
      </c>
      <c r="F1416" t="s">
        <v>3132</v>
      </c>
      <c r="G1416" t="s">
        <v>3133</v>
      </c>
      <c r="H1416" t="s">
        <v>3134</v>
      </c>
      <c r="I1416" s="1">
        <v>45017</v>
      </c>
      <c r="J1416" s="1">
        <v>45199</v>
      </c>
      <c r="K1416" s="1">
        <v>45017</v>
      </c>
      <c r="L1416" s="1">
        <v>45199</v>
      </c>
      <c r="M1416" t="s">
        <v>169</v>
      </c>
      <c r="N1416" t="s">
        <v>37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f>Table1[[#This Row],[RPMO Balance]]-Table1[[#This Row],[RSP Balance]]</f>
        <v>0</v>
      </c>
      <c r="AG1416">
        <f>Table1[[#This Row],[RSP Total Charges]]+Table1[[#This Row],[TotalPaymentUnallocatedAmount]]+Table1[[#This Row],[TotalCreditUnallocatedAmount]]</f>
        <v>0</v>
      </c>
    </row>
    <row r="1417" spans="1:33" hidden="1" x14ac:dyDescent="0.25">
      <c r="A1417" t="s">
        <v>2952</v>
      </c>
      <c r="B1417">
        <v>54753</v>
      </c>
      <c r="C1417" t="s">
        <v>3838</v>
      </c>
      <c r="D1417">
        <v>51217</v>
      </c>
      <c r="E1417">
        <v>10761</v>
      </c>
      <c r="F1417" t="s">
        <v>3450</v>
      </c>
      <c r="G1417" t="s">
        <v>3451</v>
      </c>
      <c r="H1417" t="s">
        <v>969</v>
      </c>
      <c r="I1417" s="1">
        <v>45047</v>
      </c>
      <c r="J1417" s="1">
        <v>45230</v>
      </c>
      <c r="K1417" s="1">
        <v>45047</v>
      </c>
      <c r="L1417" s="1">
        <v>45230</v>
      </c>
      <c r="M1417" t="s">
        <v>169</v>
      </c>
      <c r="N1417" t="s">
        <v>940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f>Table1[[#This Row],[RPMO Balance]]-Table1[[#This Row],[RSP Balance]]</f>
        <v>0</v>
      </c>
      <c r="AG1417">
        <f>Table1[[#This Row],[RSP Total Charges]]+Table1[[#This Row],[TotalPaymentUnallocatedAmount]]+Table1[[#This Row],[TotalCreditUnallocatedAmount]]</f>
        <v>0</v>
      </c>
    </row>
    <row r="1418" spans="1:33" hidden="1" x14ac:dyDescent="0.25">
      <c r="A1418" t="s">
        <v>2952</v>
      </c>
      <c r="B1418">
        <v>54756</v>
      </c>
      <c r="C1418" t="s">
        <v>3839</v>
      </c>
      <c r="D1418">
        <v>51220</v>
      </c>
      <c r="E1418">
        <v>10761</v>
      </c>
      <c r="F1418" t="s">
        <v>3450</v>
      </c>
      <c r="G1418" t="s">
        <v>3451</v>
      </c>
      <c r="H1418" t="s">
        <v>969</v>
      </c>
      <c r="I1418" s="1">
        <v>45047</v>
      </c>
      <c r="J1418" s="1">
        <v>45230</v>
      </c>
      <c r="K1418" s="1">
        <v>45047</v>
      </c>
      <c r="L1418" s="1">
        <v>45230</v>
      </c>
      <c r="M1418" t="s">
        <v>169</v>
      </c>
      <c r="N1418" t="s">
        <v>940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f>Table1[[#This Row],[RPMO Balance]]-Table1[[#This Row],[RSP Balance]]</f>
        <v>0</v>
      </c>
      <c r="AG1418">
        <f>Table1[[#This Row],[RSP Total Charges]]+Table1[[#This Row],[TotalPaymentUnallocatedAmount]]+Table1[[#This Row],[TotalCreditUnallocatedAmount]]</f>
        <v>0</v>
      </c>
    </row>
    <row r="1419" spans="1:33" hidden="1" x14ac:dyDescent="0.25">
      <c r="A1419" t="s">
        <v>2952</v>
      </c>
      <c r="B1419">
        <v>54765</v>
      </c>
      <c r="C1419" t="s">
        <v>3840</v>
      </c>
      <c r="D1419">
        <v>51229</v>
      </c>
      <c r="E1419">
        <v>14587</v>
      </c>
      <c r="F1419" t="s">
        <v>3841</v>
      </c>
      <c r="G1419" t="s">
        <v>3842</v>
      </c>
      <c r="H1419" t="s">
        <v>969</v>
      </c>
      <c r="I1419" s="1">
        <v>45012</v>
      </c>
      <c r="J1419" s="1">
        <v>45169</v>
      </c>
      <c r="K1419" s="1">
        <v>45013</v>
      </c>
      <c r="L1419" s="1">
        <v>45169</v>
      </c>
      <c r="M1419" t="s">
        <v>169</v>
      </c>
      <c r="N1419" t="s">
        <v>940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f>Table1[[#This Row],[RPMO Balance]]-Table1[[#This Row],[RSP Balance]]</f>
        <v>0</v>
      </c>
      <c r="AG1419">
        <f>Table1[[#This Row],[RSP Total Charges]]+Table1[[#This Row],[TotalPaymentUnallocatedAmount]]+Table1[[#This Row],[TotalCreditUnallocatedAmount]]</f>
        <v>0</v>
      </c>
    </row>
    <row r="1420" spans="1:33" hidden="1" x14ac:dyDescent="0.25">
      <c r="A1420" t="s">
        <v>2952</v>
      </c>
      <c r="B1420">
        <v>54770</v>
      </c>
      <c r="C1420" t="s">
        <v>3843</v>
      </c>
      <c r="D1420">
        <v>51234</v>
      </c>
      <c r="E1420">
        <v>14588</v>
      </c>
      <c r="F1420" t="s">
        <v>3844</v>
      </c>
      <c r="G1420" t="s">
        <v>3845</v>
      </c>
      <c r="H1420" t="s">
        <v>2979</v>
      </c>
      <c r="I1420" s="1">
        <v>45017</v>
      </c>
      <c r="J1420" s="1">
        <v>45199</v>
      </c>
      <c r="K1420" s="1">
        <v>45017</v>
      </c>
      <c r="L1420" s="1">
        <v>45199</v>
      </c>
      <c r="M1420" t="s">
        <v>169</v>
      </c>
      <c r="N1420" t="s">
        <v>37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f>Table1[[#This Row],[RPMO Balance]]-Table1[[#This Row],[RSP Balance]]</f>
        <v>0</v>
      </c>
      <c r="AG1420">
        <f>Table1[[#This Row],[RSP Total Charges]]+Table1[[#This Row],[TotalPaymentUnallocatedAmount]]+Table1[[#This Row],[TotalCreditUnallocatedAmount]]</f>
        <v>0</v>
      </c>
    </row>
    <row r="1421" spans="1:33" hidden="1" x14ac:dyDescent="0.25">
      <c r="A1421" t="s">
        <v>2952</v>
      </c>
      <c r="B1421">
        <v>54792</v>
      </c>
      <c r="C1421" t="s">
        <v>3846</v>
      </c>
      <c r="D1421">
        <v>51256</v>
      </c>
      <c r="E1421">
        <v>14553</v>
      </c>
      <c r="F1421" t="s">
        <v>3847</v>
      </c>
      <c r="G1421" t="s">
        <v>3848</v>
      </c>
      <c r="H1421" t="s">
        <v>969</v>
      </c>
      <c r="I1421" s="1">
        <v>45012</v>
      </c>
      <c r="J1421" s="1">
        <v>45046</v>
      </c>
      <c r="K1421" s="1">
        <v>45013</v>
      </c>
      <c r="L1421" s="1">
        <v>45046</v>
      </c>
      <c r="M1421" t="s">
        <v>169</v>
      </c>
      <c r="N1421" t="s">
        <v>940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f>Table1[[#This Row],[RPMO Balance]]-Table1[[#This Row],[RSP Balance]]</f>
        <v>0</v>
      </c>
      <c r="AG1421">
        <f>Table1[[#This Row],[RSP Total Charges]]+Table1[[#This Row],[TotalPaymentUnallocatedAmount]]+Table1[[#This Row],[TotalCreditUnallocatedAmount]]</f>
        <v>0</v>
      </c>
    </row>
    <row r="1422" spans="1:33" hidden="1" x14ac:dyDescent="0.25">
      <c r="A1422" t="s">
        <v>2952</v>
      </c>
      <c r="B1422">
        <v>54793</v>
      </c>
      <c r="C1422" t="s">
        <v>3849</v>
      </c>
      <c r="D1422">
        <v>51257</v>
      </c>
      <c r="E1422">
        <v>14553</v>
      </c>
      <c r="F1422" t="s">
        <v>3847</v>
      </c>
      <c r="G1422" t="s">
        <v>3848</v>
      </c>
      <c r="H1422" t="s">
        <v>3850</v>
      </c>
      <c r="I1422" s="1">
        <v>45012</v>
      </c>
      <c r="J1422" s="1">
        <v>45046</v>
      </c>
      <c r="K1422" s="1">
        <v>45016</v>
      </c>
      <c r="L1422" s="1">
        <v>45046</v>
      </c>
      <c r="M1422" t="s">
        <v>169</v>
      </c>
      <c r="N1422" t="s">
        <v>37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f>Table1[[#This Row],[RPMO Balance]]-Table1[[#This Row],[RSP Balance]]</f>
        <v>0</v>
      </c>
      <c r="AG1422">
        <f>Table1[[#This Row],[RSP Total Charges]]+Table1[[#This Row],[TotalPaymentUnallocatedAmount]]+Table1[[#This Row],[TotalCreditUnallocatedAmount]]</f>
        <v>0</v>
      </c>
    </row>
    <row r="1423" spans="1:33" hidden="1" x14ac:dyDescent="0.25">
      <c r="A1423" t="s">
        <v>3851</v>
      </c>
      <c r="B1423">
        <v>10080</v>
      </c>
      <c r="C1423" t="s">
        <v>3852</v>
      </c>
      <c r="D1423">
        <v>10082</v>
      </c>
      <c r="E1423">
        <v>5769</v>
      </c>
      <c r="F1423" t="s">
        <v>3853</v>
      </c>
      <c r="G1423" t="s">
        <v>3854</v>
      </c>
      <c r="H1423" t="s">
        <v>3855</v>
      </c>
      <c r="I1423" s="1">
        <v>44828</v>
      </c>
      <c r="J1423" s="1">
        <v>45107</v>
      </c>
      <c r="K1423" s="1">
        <v>44837.679629629631</v>
      </c>
      <c r="L1423" s="1">
        <v>45107</v>
      </c>
      <c r="M1423" t="s">
        <v>36</v>
      </c>
      <c r="N1423" t="s">
        <v>37</v>
      </c>
      <c r="O1423">
        <v>13672.79</v>
      </c>
      <c r="P1423">
        <v>0</v>
      </c>
      <c r="Q1423">
        <v>0</v>
      </c>
      <c r="R1423">
        <v>13672.79</v>
      </c>
      <c r="S1423">
        <v>13477.69</v>
      </c>
      <c r="T1423">
        <v>-13477.69</v>
      </c>
      <c r="U1423">
        <v>195.1</v>
      </c>
      <c r="V1423">
        <v>-13477.69</v>
      </c>
      <c r="W1423">
        <v>-13477.69</v>
      </c>
      <c r="X1423">
        <v>0</v>
      </c>
      <c r="Y1423">
        <v>0</v>
      </c>
      <c r="Z1423">
        <v>0</v>
      </c>
      <c r="AA1423">
        <v>0</v>
      </c>
      <c r="AB1423">
        <v>195.1</v>
      </c>
      <c r="AC1423">
        <v>0</v>
      </c>
      <c r="AD1423">
        <v>0</v>
      </c>
      <c r="AE1423">
        <v>195.1</v>
      </c>
      <c r="AF1423">
        <f>Table1[[#This Row],[RPMO Balance]]-Table1[[#This Row],[RSP Balance]]</f>
        <v>0</v>
      </c>
      <c r="AG1423">
        <f>Table1[[#This Row],[RSP Total Charges]]+Table1[[#This Row],[TotalPaymentUnallocatedAmount]]+Table1[[#This Row],[TotalCreditUnallocatedAmount]]</f>
        <v>195.1</v>
      </c>
    </row>
    <row r="1424" spans="1:33" hidden="1" x14ac:dyDescent="0.25">
      <c r="A1424" t="s">
        <v>3851</v>
      </c>
      <c r="B1424">
        <v>10206</v>
      </c>
      <c r="C1424" t="s">
        <v>3856</v>
      </c>
      <c r="D1424">
        <v>10208</v>
      </c>
      <c r="E1424">
        <v>5797</v>
      </c>
      <c r="F1424" t="s">
        <v>3857</v>
      </c>
      <c r="G1424" t="s">
        <v>3858</v>
      </c>
      <c r="H1424" t="s">
        <v>3859</v>
      </c>
      <c r="I1424" s="1">
        <v>44828</v>
      </c>
      <c r="J1424" s="1">
        <v>45107</v>
      </c>
      <c r="K1424" s="1">
        <v>44831.679629629631</v>
      </c>
      <c r="L1424" s="1">
        <v>45107</v>
      </c>
      <c r="M1424" t="s">
        <v>36</v>
      </c>
      <c r="N1424" t="s">
        <v>37</v>
      </c>
      <c r="O1424">
        <v>12168.69</v>
      </c>
      <c r="P1424">
        <v>0</v>
      </c>
      <c r="Q1424">
        <v>0</v>
      </c>
      <c r="R1424">
        <v>12168.69</v>
      </c>
      <c r="S1424">
        <v>12168.69</v>
      </c>
      <c r="T1424">
        <v>-12168.69</v>
      </c>
      <c r="U1424">
        <v>0</v>
      </c>
      <c r="V1424">
        <v>-12168.69</v>
      </c>
      <c r="W1424">
        <v>-12168.69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f>Table1[[#This Row],[RPMO Balance]]-Table1[[#This Row],[RSP Balance]]</f>
        <v>0</v>
      </c>
      <c r="AG1424">
        <f>Table1[[#This Row],[RSP Total Charges]]+Table1[[#This Row],[TotalPaymentUnallocatedAmount]]+Table1[[#This Row],[TotalCreditUnallocatedAmount]]</f>
        <v>0</v>
      </c>
    </row>
    <row r="1425" spans="1:33" hidden="1" x14ac:dyDescent="0.25">
      <c r="A1425" t="s">
        <v>3851</v>
      </c>
      <c r="B1425">
        <v>10364</v>
      </c>
      <c r="C1425" t="s">
        <v>3860</v>
      </c>
      <c r="D1425">
        <v>10366</v>
      </c>
      <c r="E1425">
        <v>5754</v>
      </c>
      <c r="F1425" t="s">
        <v>454</v>
      </c>
      <c r="G1425" t="s">
        <v>3861</v>
      </c>
      <c r="H1425" t="s">
        <v>3862</v>
      </c>
      <c r="I1425" s="1">
        <v>44827</v>
      </c>
      <c r="J1425" s="1">
        <v>45107</v>
      </c>
      <c r="K1425" s="1">
        <v>44831.679629629631</v>
      </c>
      <c r="L1425" s="1">
        <v>45107</v>
      </c>
      <c r="M1425" t="s">
        <v>36</v>
      </c>
      <c r="N1425" t="s">
        <v>37</v>
      </c>
      <c r="O1425">
        <v>12231.36</v>
      </c>
      <c r="P1425">
        <v>0</v>
      </c>
      <c r="Q1425">
        <v>0</v>
      </c>
      <c r="R1425">
        <v>12231.36</v>
      </c>
      <c r="S1425">
        <v>12231.36</v>
      </c>
      <c r="T1425">
        <v>-12231.36</v>
      </c>
      <c r="U1425">
        <v>0</v>
      </c>
      <c r="V1425">
        <v>-12231.36</v>
      </c>
      <c r="W1425">
        <v>-12231.36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f>Table1[[#This Row],[RPMO Balance]]-Table1[[#This Row],[RSP Balance]]</f>
        <v>0</v>
      </c>
      <c r="AG1425">
        <f>Table1[[#This Row],[RSP Total Charges]]+Table1[[#This Row],[TotalPaymentUnallocatedAmount]]+Table1[[#This Row],[TotalCreditUnallocatedAmount]]</f>
        <v>0</v>
      </c>
    </row>
    <row r="1426" spans="1:33" hidden="1" x14ac:dyDescent="0.25">
      <c r="A1426" t="s">
        <v>3851</v>
      </c>
      <c r="B1426">
        <v>10503</v>
      </c>
      <c r="C1426" t="s">
        <v>3863</v>
      </c>
      <c r="D1426">
        <v>10505</v>
      </c>
      <c r="E1426">
        <v>5864</v>
      </c>
      <c r="F1426" t="s">
        <v>3864</v>
      </c>
      <c r="G1426" t="s">
        <v>3865</v>
      </c>
      <c r="H1426" t="s">
        <v>3866</v>
      </c>
      <c r="I1426" s="1">
        <v>44752</v>
      </c>
      <c r="J1426" s="1">
        <v>44815</v>
      </c>
      <c r="K1426" s="1">
        <v>44820</v>
      </c>
      <c r="L1426" s="1">
        <v>44815</v>
      </c>
      <c r="M1426" t="s">
        <v>984</v>
      </c>
      <c r="N1426" t="s">
        <v>985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f>Table1[[#This Row],[RPMO Balance]]-Table1[[#This Row],[RSP Balance]]</f>
        <v>0</v>
      </c>
      <c r="AG1426">
        <f>Table1[[#This Row],[RSP Total Charges]]+Table1[[#This Row],[TotalPaymentUnallocatedAmount]]+Table1[[#This Row],[TotalCreditUnallocatedAmount]]</f>
        <v>0</v>
      </c>
    </row>
    <row r="1427" spans="1:33" hidden="1" x14ac:dyDescent="0.25">
      <c r="A1427" t="s">
        <v>3851</v>
      </c>
      <c r="B1427">
        <v>10509</v>
      </c>
      <c r="C1427" t="s">
        <v>3867</v>
      </c>
      <c r="D1427">
        <v>10511</v>
      </c>
      <c r="E1427">
        <v>5856</v>
      </c>
      <c r="F1427" t="s">
        <v>3853</v>
      </c>
      <c r="G1427" t="s">
        <v>3868</v>
      </c>
      <c r="H1427" t="s">
        <v>3869</v>
      </c>
      <c r="I1427" s="1">
        <v>44835</v>
      </c>
      <c r="J1427" s="1">
        <v>45107</v>
      </c>
      <c r="K1427" s="1">
        <v>44835.679629629631</v>
      </c>
      <c r="L1427" s="1">
        <v>45107</v>
      </c>
      <c r="M1427" t="s">
        <v>36</v>
      </c>
      <c r="N1427" t="s">
        <v>37</v>
      </c>
      <c r="O1427">
        <v>11751.81</v>
      </c>
      <c r="P1427">
        <v>0</v>
      </c>
      <c r="Q1427">
        <v>0</v>
      </c>
      <c r="R1427">
        <v>11751.81</v>
      </c>
      <c r="S1427">
        <v>11730</v>
      </c>
      <c r="T1427">
        <v>-11730</v>
      </c>
      <c r="U1427">
        <v>21.81</v>
      </c>
      <c r="V1427">
        <v>-11730</v>
      </c>
      <c r="W1427">
        <v>-11730</v>
      </c>
      <c r="X1427">
        <v>0</v>
      </c>
      <c r="Y1427">
        <v>0</v>
      </c>
      <c r="Z1427">
        <v>0</v>
      </c>
      <c r="AA1427">
        <v>0</v>
      </c>
      <c r="AB1427">
        <v>21.81</v>
      </c>
      <c r="AC1427">
        <v>0</v>
      </c>
      <c r="AD1427">
        <v>0</v>
      </c>
      <c r="AE1427">
        <v>21.81</v>
      </c>
      <c r="AF1427">
        <f>Table1[[#This Row],[RPMO Balance]]-Table1[[#This Row],[RSP Balance]]</f>
        <v>0</v>
      </c>
      <c r="AG1427">
        <f>Table1[[#This Row],[RSP Total Charges]]+Table1[[#This Row],[TotalPaymentUnallocatedAmount]]+Table1[[#This Row],[TotalCreditUnallocatedAmount]]</f>
        <v>21.81</v>
      </c>
    </row>
    <row r="1428" spans="1:33" hidden="1" x14ac:dyDescent="0.25">
      <c r="A1428" t="s">
        <v>3851</v>
      </c>
      <c r="B1428">
        <v>10574</v>
      </c>
      <c r="C1428" t="s">
        <v>3870</v>
      </c>
      <c r="D1428">
        <v>10576</v>
      </c>
      <c r="E1428">
        <v>5838</v>
      </c>
      <c r="F1428" t="s">
        <v>3871</v>
      </c>
      <c r="G1428" t="s">
        <v>3872</v>
      </c>
      <c r="H1428" t="s">
        <v>3873</v>
      </c>
      <c r="I1428" s="1">
        <v>44805</v>
      </c>
      <c r="J1428" s="1">
        <v>45107</v>
      </c>
      <c r="K1428" s="1">
        <v>44820</v>
      </c>
      <c r="L1428" s="1">
        <v>45107</v>
      </c>
      <c r="M1428" t="s">
        <v>36</v>
      </c>
      <c r="N1428" t="s">
        <v>37</v>
      </c>
      <c r="O1428">
        <v>13810</v>
      </c>
      <c r="P1428">
        <v>0</v>
      </c>
      <c r="Q1428">
        <v>0</v>
      </c>
      <c r="R1428">
        <v>13810</v>
      </c>
      <c r="S1428">
        <v>11830</v>
      </c>
      <c r="T1428">
        <v>-13610</v>
      </c>
      <c r="U1428">
        <v>200</v>
      </c>
      <c r="V1428">
        <v>-11830</v>
      </c>
      <c r="W1428">
        <v>-11830</v>
      </c>
      <c r="X1428">
        <v>0</v>
      </c>
      <c r="Y1428">
        <v>-1780</v>
      </c>
      <c r="Z1428">
        <v>0</v>
      </c>
      <c r="AA1428">
        <v>0</v>
      </c>
      <c r="AB1428">
        <v>1980</v>
      </c>
      <c r="AC1428">
        <v>-1780</v>
      </c>
      <c r="AD1428">
        <v>0</v>
      </c>
      <c r="AE1428">
        <v>200</v>
      </c>
      <c r="AF1428">
        <f>Table1[[#This Row],[RPMO Balance]]-Table1[[#This Row],[RSP Balance]]</f>
        <v>0</v>
      </c>
      <c r="AG1428">
        <f>Table1[[#This Row],[RSP Total Charges]]+Table1[[#This Row],[TotalPaymentUnallocatedAmount]]+Table1[[#This Row],[TotalCreditUnallocatedAmount]]</f>
        <v>200</v>
      </c>
    </row>
    <row r="1429" spans="1:33" hidden="1" x14ac:dyDescent="0.25">
      <c r="A1429" t="s">
        <v>3851</v>
      </c>
      <c r="B1429">
        <v>10618</v>
      </c>
      <c r="C1429" t="s">
        <v>3874</v>
      </c>
      <c r="D1429">
        <v>10620</v>
      </c>
      <c r="E1429">
        <v>5896</v>
      </c>
      <c r="F1429" t="s">
        <v>3875</v>
      </c>
      <c r="G1429" t="s">
        <v>3876</v>
      </c>
      <c r="H1429" t="s">
        <v>3877</v>
      </c>
      <c r="I1429" s="1">
        <v>44835</v>
      </c>
      <c r="J1429" s="1">
        <v>45107</v>
      </c>
      <c r="K1429" s="1">
        <v>44837.679629629631</v>
      </c>
      <c r="L1429" s="1">
        <v>45107</v>
      </c>
      <c r="M1429" t="s">
        <v>36</v>
      </c>
      <c r="N1429" t="s">
        <v>37</v>
      </c>
      <c r="O1429">
        <v>13110.97</v>
      </c>
      <c r="P1429">
        <v>0</v>
      </c>
      <c r="Q1429">
        <v>0</v>
      </c>
      <c r="R1429">
        <v>13110.97</v>
      </c>
      <c r="S1429">
        <v>12990</v>
      </c>
      <c r="T1429">
        <v>-12990</v>
      </c>
      <c r="U1429">
        <v>120.97</v>
      </c>
      <c r="V1429">
        <v>-12990</v>
      </c>
      <c r="W1429">
        <v>-12990</v>
      </c>
      <c r="X1429">
        <v>0</v>
      </c>
      <c r="Y1429">
        <v>0</v>
      </c>
      <c r="Z1429">
        <v>0</v>
      </c>
      <c r="AA1429">
        <v>0</v>
      </c>
      <c r="AB1429">
        <v>120.97</v>
      </c>
      <c r="AC1429">
        <v>0</v>
      </c>
      <c r="AD1429">
        <v>0</v>
      </c>
      <c r="AE1429">
        <v>120.97</v>
      </c>
      <c r="AF1429">
        <f>Table1[[#This Row],[RPMO Balance]]-Table1[[#This Row],[RSP Balance]]</f>
        <v>0</v>
      </c>
      <c r="AG1429">
        <f>Table1[[#This Row],[RSP Total Charges]]+Table1[[#This Row],[TotalPaymentUnallocatedAmount]]+Table1[[#This Row],[TotalCreditUnallocatedAmount]]</f>
        <v>120.97</v>
      </c>
    </row>
    <row r="1430" spans="1:33" hidden="1" x14ac:dyDescent="0.25">
      <c r="A1430" t="s">
        <v>3851</v>
      </c>
      <c r="B1430">
        <v>10642</v>
      </c>
      <c r="C1430" t="s">
        <v>3878</v>
      </c>
      <c r="D1430">
        <v>10644</v>
      </c>
      <c r="E1430">
        <v>5897</v>
      </c>
      <c r="F1430" t="s">
        <v>3879</v>
      </c>
      <c r="G1430" t="s">
        <v>3880</v>
      </c>
      <c r="H1430" t="s">
        <v>3866</v>
      </c>
      <c r="I1430" s="1">
        <v>44835</v>
      </c>
      <c r="J1430" s="1">
        <v>45107</v>
      </c>
      <c r="K1430" s="1">
        <v>44847.679629629631</v>
      </c>
      <c r="L1430" s="1">
        <v>45107</v>
      </c>
      <c r="M1430" t="s">
        <v>36</v>
      </c>
      <c r="N1430" t="s">
        <v>37</v>
      </c>
      <c r="O1430">
        <v>12627.79</v>
      </c>
      <c r="P1430">
        <v>0</v>
      </c>
      <c r="Q1430">
        <v>0</v>
      </c>
      <c r="R1430">
        <v>12627.79</v>
      </c>
      <c r="S1430">
        <v>12450</v>
      </c>
      <c r="T1430">
        <v>-12450</v>
      </c>
      <c r="U1430">
        <v>177.79</v>
      </c>
      <c r="V1430">
        <v>-12450</v>
      </c>
      <c r="W1430">
        <v>-12450</v>
      </c>
      <c r="X1430">
        <v>0</v>
      </c>
      <c r="Y1430">
        <v>0</v>
      </c>
      <c r="Z1430">
        <v>0</v>
      </c>
      <c r="AA1430">
        <v>0</v>
      </c>
      <c r="AB1430">
        <v>177.79</v>
      </c>
      <c r="AC1430">
        <v>0</v>
      </c>
      <c r="AD1430">
        <v>0</v>
      </c>
      <c r="AE1430">
        <v>177.79</v>
      </c>
      <c r="AF1430">
        <f>Table1[[#This Row],[RPMO Balance]]-Table1[[#This Row],[RSP Balance]]</f>
        <v>0</v>
      </c>
      <c r="AG1430">
        <f>Table1[[#This Row],[RSP Total Charges]]+Table1[[#This Row],[TotalPaymentUnallocatedAmount]]+Table1[[#This Row],[TotalCreditUnallocatedAmount]]</f>
        <v>177.79</v>
      </c>
    </row>
    <row r="1431" spans="1:33" hidden="1" x14ac:dyDescent="0.25">
      <c r="A1431" t="s">
        <v>3851</v>
      </c>
      <c r="B1431">
        <v>11074</v>
      </c>
      <c r="C1431" t="s">
        <v>3881</v>
      </c>
      <c r="D1431">
        <v>11076</v>
      </c>
      <c r="E1431">
        <v>6348</v>
      </c>
      <c r="F1431" t="s">
        <v>972</v>
      </c>
      <c r="G1431" t="s">
        <v>3882</v>
      </c>
      <c r="H1431" t="s">
        <v>3883</v>
      </c>
      <c r="I1431" s="1">
        <v>44835</v>
      </c>
      <c r="J1431" s="1">
        <v>45107</v>
      </c>
      <c r="K1431" s="1">
        <v>44837.679629629631</v>
      </c>
      <c r="L1431" s="1">
        <v>45107</v>
      </c>
      <c r="M1431" t="s">
        <v>36</v>
      </c>
      <c r="N1431" t="s">
        <v>37</v>
      </c>
      <c r="O1431">
        <v>11730</v>
      </c>
      <c r="P1431">
        <v>0</v>
      </c>
      <c r="Q1431">
        <v>0</v>
      </c>
      <c r="R1431">
        <v>11730</v>
      </c>
      <c r="S1431">
        <v>11730</v>
      </c>
      <c r="T1431">
        <v>-11730</v>
      </c>
      <c r="U1431">
        <v>0</v>
      </c>
      <c r="V1431">
        <v>-11730</v>
      </c>
      <c r="W1431">
        <v>-11730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f>Table1[[#This Row],[RPMO Balance]]-Table1[[#This Row],[RSP Balance]]</f>
        <v>0</v>
      </c>
      <c r="AG1431">
        <f>Table1[[#This Row],[RSP Total Charges]]+Table1[[#This Row],[TotalPaymentUnallocatedAmount]]+Table1[[#This Row],[TotalCreditUnallocatedAmount]]</f>
        <v>0</v>
      </c>
    </row>
    <row r="1432" spans="1:33" hidden="1" x14ac:dyDescent="0.25">
      <c r="A1432" t="s">
        <v>3851</v>
      </c>
      <c r="B1432">
        <v>11266</v>
      </c>
      <c r="C1432" t="s">
        <v>3884</v>
      </c>
      <c r="D1432">
        <v>11269</v>
      </c>
      <c r="E1432">
        <v>6356</v>
      </c>
      <c r="F1432" t="s">
        <v>3885</v>
      </c>
      <c r="G1432" t="s">
        <v>3886</v>
      </c>
      <c r="H1432" t="s">
        <v>3887</v>
      </c>
      <c r="I1432" s="1">
        <v>44740</v>
      </c>
      <c r="J1432" s="1">
        <v>44832</v>
      </c>
      <c r="K1432" s="1">
        <v>44820</v>
      </c>
      <c r="L1432" s="1">
        <v>44834.679629629631</v>
      </c>
      <c r="M1432" t="s">
        <v>984</v>
      </c>
      <c r="N1432" t="s">
        <v>985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f>Table1[[#This Row],[RPMO Balance]]-Table1[[#This Row],[RSP Balance]]</f>
        <v>0</v>
      </c>
      <c r="AG1432">
        <f>Table1[[#This Row],[RSP Total Charges]]+Table1[[#This Row],[TotalPaymentUnallocatedAmount]]+Table1[[#This Row],[TotalCreditUnallocatedAmount]]</f>
        <v>0</v>
      </c>
    </row>
    <row r="1433" spans="1:33" hidden="1" x14ac:dyDescent="0.25">
      <c r="A1433" t="s">
        <v>3851</v>
      </c>
      <c r="B1433">
        <v>11288</v>
      </c>
      <c r="C1433" t="s">
        <v>3888</v>
      </c>
      <c r="D1433">
        <v>11291</v>
      </c>
      <c r="E1433">
        <v>6379</v>
      </c>
      <c r="F1433" t="s">
        <v>3889</v>
      </c>
      <c r="G1433" t="s">
        <v>3890</v>
      </c>
      <c r="H1433" t="s">
        <v>3891</v>
      </c>
      <c r="I1433" s="1">
        <v>44743</v>
      </c>
      <c r="J1433" s="1">
        <v>44865</v>
      </c>
      <c r="K1433" s="1">
        <v>44820</v>
      </c>
      <c r="L1433" s="1">
        <v>44957</v>
      </c>
      <c r="M1433" t="s">
        <v>984</v>
      </c>
      <c r="N1433" t="s">
        <v>985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f>Table1[[#This Row],[RPMO Balance]]-Table1[[#This Row],[RSP Balance]]</f>
        <v>0</v>
      </c>
      <c r="AG1433">
        <f>Table1[[#This Row],[RSP Total Charges]]+Table1[[#This Row],[TotalPaymentUnallocatedAmount]]+Table1[[#This Row],[TotalCreditUnallocatedAmount]]</f>
        <v>0</v>
      </c>
    </row>
    <row r="1434" spans="1:33" hidden="1" x14ac:dyDescent="0.25">
      <c r="A1434" t="s">
        <v>3851</v>
      </c>
      <c r="B1434">
        <v>11311</v>
      </c>
      <c r="C1434" t="s">
        <v>3892</v>
      </c>
      <c r="D1434">
        <v>11315</v>
      </c>
      <c r="E1434">
        <v>6387</v>
      </c>
      <c r="F1434" t="s">
        <v>3893</v>
      </c>
      <c r="G1434" t="s">
        <v>3894</v>
      </c>
      <c r="H1434" t="s">
        <v>3895</v>
      </c>
      <c r="I1434" s="1">
        <v>44805</v>
      </c>
      <c r="J1434" s="1">
        <v>44985</v>
      </c>
      <c r="K1434" s="1">
        <v>44831.679629629631</v>
      </c>
      <c r="L1434" s="1">
        <v>44985.679629629631</v>
      </c>
      <c r="M1434" t="s">
        <v>984</v>
      </c>
      <c r="N1434" t="s">
        <v>985</v>
      </c>
      <c r="O1434">
        <v>15645</v>
      </c>
      <c r="P1434">
        <v>0</v>
      </c>
      <c r="Q1434">
        <v>0</v>
      </c>
      <c r="R1434">
        <v>15645</v>
      </c>
      <c r="S1434">
        <v>15645</v>
      </c>
      <c r="T1434">
        <v>-15645</v>
      </c>
      <c r="U1434">
        <v>0</v>
      </c>
      <c r="V1434">
        <v>-15645</v>
      </c>
      <c r="W1434">
        <v>-15645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f>Table1[[#This Row],[RPMO Balance]]-Table1[[#This Row],[RSP Balance]]</f>
        <v>0</v>
      </c>
      <c r="AG1434">
        <f>Table1[[#This Row],[RSP Total Charges]]+Table1[[#This Row],[TotalPaymentUnallocatedAmount]]+Table1[[#This Row],[TotalCreditUnallocatedAmount]]</f>
        <v>0</v>
      </c>
    </row>
    <row r="1435" spans="1:33" hidden="1" x14ac:dyDescent="0.25">
      <c r="A1435" t="s">
        <v>3851</v>
      </c>
      <c r="B1435">
        <v>11322</v>
      </c>
      <c r="C1435" t="s">
        <v>3896</v>
      </c>
      <c r="D1435">
        <v>11326</v>
      </c>
      <c r="E1435">
        <v>6354</v>
      </c>
      <c r="F1435" t="s">
        <v>3897</v>
      </c>
      <c r="G1435" t="s">
        <v>3898</v>
      </c>
      <c r="H1435" t="s">
        <v>3899</v>
      </c>
      <c r="I1435" s="1">
        <v>44832</v>
      </c>
      <c r="J1435" s="1">
        <v>45107</v>
      </c>
      <c r="K1435" s="1">
        <v>44834.679629629631</v>
      </c>
      <c r="L1435" s="1">
        <v>45107</v>
      </c>
      <c r="M1435" t="s">
        <v>36</v>
      </c>
      <c r="N1435" t="s">
        <v>37</v>
      </c>
      <c r="O1435">
        <v>12009.39</v>
      </c>
      <c r="P1435">
        <v>0</v>
      </c>
      <c r="Q1435">
        <v>0</v>
      </c>
      <c r="R1435">
        <v>12009.39</v>
      </c>
      <c r="S1435">
        <v>11968.01</v>
      </c>
      <c r="T1435">
        <v>-11968.01</v>
      </c>
      <c r="U1435">
        <v>41.38</v>
      </c>
      <c r="V1435">
        <v>-11968.01</v>
      </c>
      <c r="W1435">
        <v>-11968.01</v>
      </c>
      <c r="X1435">
        <v>0</v>
      </c>
      <c r="Y1435">
        <v>0</v>
      </c>
      <c r="Z1435">
        <v>0</v>
      </c>
      <c r="AA1435">
        <v>0</v>
      </c>
      <c r="AB1435">
        <v>41.38</v>
      </c>
      <c r="AC1435">
        <v>0</v>
      </c>
      <c r="AD1435">
        <v>0</v>
      </c>
      <c r="AE1435">
        <v>41.38</v>
      </c>
      <c r="AF1435">
        <f>Table1[[#This Row],[RPMO Balance]]-Table1[[#This Row],[RSP Balance]]</f>
        <v>0</v>
      </c>
      <c r="AG1435">
        <f>Table1[[#This Row],[RSP Total Charges]]+Table1[[#This Row],[TotalPaymentUnallocatedAmount]]+Table1[[#This Row],[TotalCreditUnallocatedAmount]]</f>
        <v>41.38</v>
      </c>
    </row>
    <row r="1436" spans="1:33" hidden="1" x14ac:dyDescent="0.25">
      <c r="A1436" t="s">
        <v>3851</v>
      </c>
      <c r="B1436">
        <v>1198</v>
      </c>
      <c r="C1436" t="s">
        <v>3900</v>
      </c>
      <c r="D1436">
        <v>1200</v>
      </c>
      <c r="E1436">
        <v>754</v>
      </c>
      <c r="F1436" t="s">
        <v>3901</v>
      </c>
      <c r="G1436" t="s">
        <v>3902</v>
      </c>
      <c r="H1436" t="s">
        <v>3866</v>
      </c>
      <c r="I1436" s="1">
        <v>44728</v>
      </c>
      <c r="J1436" s="1">
        <v>44742</v>
      </c>
      <c r="K1436" s="1">
        <v>44728</v>
      </c>
      <c r="L1436" s="1">
        <v>44742</v>
      </c>
      <c r="M1436" t="s">
        <v>984</v>
      </c>
      <c r="N1436" t="s">
        <v>985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f>Table1[[#This Row],[RPMO Balance]]-Table1[[#This Row],[RSP Balance]]</f>
        <v>0</v>
      </c>
      <c r="AG1436">
        <f>Table1[[#This Row],[RSP Total Charges]]+Table1[[#This Row],[TotalPaymentUnallocatedAmount]]+Table1[[#This Row],[TotalCreditUnallocatedAmount]]</f>
        <v>0</v>
      </c>
    </row>
    <row r="1437" spans="1:33" hidden="1" x14ac:dyDescent="0.25">
      <c r="A1437" t="s">
        <v>3851</v>
      </c>
      <c r="B1437">
        <v>1201</v>
      </c>
      <c r="C1437" t="s">
        <v>3903</v>
      </c>
      <c r="D1437">
        <v>1203</v>
      </c>
      <c r="E1437">
        <v>756</v>
      </c>
      <c r="F1437" t="s">
        <v>3904</v>
      </c>
      <c r="G1437" t="s">
        <v>3905</v>
      </c>
      <c r="H1437" t="s">
        <v>3891</v>
      </c>
      <c r="I1437" s="1">
        <v>44728</v>
      </c>
      <c r="J1437" s="1">
        <v>44742</v>
      </c>
      <c r="K1437" s="1">
        <v>44728</v>
      </c>
      <c r="L1437" s="1">
        <v>44742</v>
      </c>
      <c r="M1437" t="s">
        <v>984</v>
      </c>
      <c r="N1437" t="s">
        <v>985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f>Table1[[#This Row],[RPMO Balance]]-Table1[[#This Row],[RSP Balance]]</f>
        <v>0</v>
      </c>
      <c r="AG1437">
        <f>Table1[[#This Row],[RSP Total Charges]]+Table1[[#This Row],[TotalPaymentUnallocatedAmount]]+Table1[[#This Row],[TotalCreditUnallocatedAmount]]</f>
        <v>0</v>
      </c>
    </row>
    <row r="1438" spans="1:33" hidden="1" x14ac:dyDescent="0.25">
      <c r="A1438" t="s">
        <v>3851</v>
      </c>
      <c r="B1438">
        <v>1202</v>
      </c>
      <c r="C1438" t="s">
        <v>3906</v>
      </c>
      <c r="D1438">
        <v>1204</v>
      </c>
      <c r="E1438">
        <v>757</v>
      </c>
      <c r="F1438" t="s">
        <v>3907</v>
      </c>
      <c r="G1438" t="s">
        <v>3908</v>
      </c>
      <c r="H1438" t="s">
        <v>3909</v>
      </c>
      <c r="I1438" s="1">
        <v>44728</v>
      </c>
      <c r="J1438" s="1">
        <v>44742</v>
      </c>
      <c r="K1438" s="1">
        <v>44728</v>
      </c>
      <c r="L1438" s="1">
        <v>44742</v>
      </c>
      <c r="M1438" t="s">
        <v>984</v>
      </c>
      <c r="N1438" t="s">
        <v>985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f>Table1[[#This Row],[RPMO Balance]]-Table1[[#This Row],[RSP Balance]]</f>
        <v>0</v>
      </c>
      <c r="AG1438">
        <f>Table1[[#This Row],[RSP Total Charges]]+Table1[[#This Row],[TotalPaymentUnallocatedAmount]]+Table1[[#This Row],[TotalCreditUnallocatedAmount]]</f>
        <v>0</v>
      </c>
    </row>
    <row r="1439" spans="1:33" hidden="1" x14ac:dyDescent="0.25">
      <c r="A1439" t="s">
        <v>3851</v>
      </c>
      <c r="B1439">
        <v>1203</v>
      </c>
      <c r="C1439" t="s">
        <v>3910</v>
      </c>
      <c r="D1439">
        <v>1205</v>
      </c>
      <c r="E1439">
        <v>758</v>
      </c>
      <c r="F1439" t="s">
        <v>3911</v>
      </c>
      <c r="G1439" t="s">
        <v>3912</v>
      </c>
      <c r="H1439" t="s">
        <v>3913</v>
      </c>
      <c r="I1439" s="1">
        <v>44728</v>
      </c>
      <c r="J1439" s="1">
        <v>44742</v>
      </c>
      <c r="K1439" s="1">
        <v>44728</v>
      </c>
      <c r="L1439" s="1">
        <v>44742</v>
      </c>
      <c r="M1439" t="s">
        <v>984</v>
      </c>
      <c r="N1439" t="s">
        <v>985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f>Table1[[#This Row],[RPMO Balance]]-Table1[[#This Row],[RSP Balance]]</f>
        <v>0</v>
      </c>
      <c r="AG1439">
        <f>Table1[[#This Row],[RSP Total Charges]]+Table1[[#This Row],[TotalPaymentUnallocatedAmount]]+Table1[[#This Row],[TotalCreditUnallocatedAmount]]</f>
        <v>0</v>
      </c>
    </row>
    <row r="1440" spans="1:33" hidden="1" x14ac:dyDescent="0.25">
      <c r="A1440" t="s">
        <v>3851</v>
      </c>
      <c r="B1440">
        <v>1204</v>
      </c>
      <c r="C1440" t="s">
        <v>3914</v>
      </c>
      <c r="D1440">
        <v>1206</v>
      </c>
      <c r="E1440">
        <v>759</v>
      </c>
      <c r="F1440" t="s">
        <v>3915</v>
      </c>
      <c r="G1440" t="s">
        <v>3916</v>
      </c>
      <c r="H1440" t="s">
        <v>3917</v>
      </c>
      <c r="I1440" s="1">
        <v>44728</v>
      </c>
      <c r="J1440" s="1">
        <v>44742</v>
      </c>
      <c r="K1440" s="1">
        <v>44728</v>
      </c>
      <c r="L1440" s="1">
        <v>44742</v>
      </c>
      <c r="M1440" t="s">
        <v>984</v>
      </c>
      <c r="N1440" t="s">
        <v>985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f>Table1[[#This Row],[RPMO Balance]]-Table1[[#This Row],[RSP Balance]]</f>
        <v>0</v>
      </c>
      <c r="AG1440">
        <f>Table1[[#This Row],[RSP Total Charges]]+Table1[[#This Row],[TotalPaymentUnallocatedAmount]]+Table1[[#This Row],[TotalCreditUnallocatedAmount]]</f>
        <v>0</v>
      </c>
    </row>
    <row r="1441" spans="1:33" hidden="1" x14ac:dyDescent="0.25">
      <c r="A1441" t="s">
        <v>3851</v>
      </c>
      <c r="B1441">
        <v>1205</v>
      </c>
      <c r="C1441" t="s">
        <v>3918</v>
      </c>
      <c r="D1441">
        <v>1207</v>
      </c>
      <c r="E1441">
        <v>760</v>
      </c>
      <c r="F1441" t="s">
        <v>3919</v>
      </c>
      <c r="G1441" t="s">
        <v>3920</v>
      </c>
      <c r="H1441" t="s">
        <v>3921</v>
      </c>
      <c r="I1441" s="1">
        <v>44728</v>
      </c>
      <c r="J1441" s="1">
        <v>44742</v>
      </c>
      <c r="K1441" s="1">
        <v>44728</v>
      </c>
      <c r="L1441" s="1">
        <v>44742</v>
      </c>
      <c r="M1441" t="s">
        <v>984</v>
      </c>
      <c r="N1441" t="s">
        <v>985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f>Table1[[#This Row],[RPMO Balance]]-Table1[[#This Row],[RSP Balance]]</f>
        <v>0</v>
      </c>
      <c r="AG1441">
        <f>Table1[[#This Row],[RSP Total Charges]]+Table1[[#This Row],[TotalPaymentUnallocatedAmount]]+Table1[[#This Row],[TotalCreditUnallocatedAmount]]</f>
        <v>0</v>
      </c>
    </row>
    <row r="1442" spans="1:33" hidden="1" x14ac:dyDescent="0.25">
      <c r="A1442" t="s">
        <v>3851</v>
      </c>
      <c r="B1442">
        <v>1206</v>
      </c>
      <c r="C1442" t="s">
        <v>3922</v>
      </c>
      <c r="D1442">
        <v>1208</v>
      </c>
      <c r="E1442">
        <v>761</v>
      </c>
      <c r="F1442" t="s">
        <v>3923</v>
      </c>
      <c r="G1442" t="s">
        <v>3924</v>
      </c>
      <c r="H1442" t="s">
        <v>3925</v>
      </c>
      <c r="I1442" s="1">
        <v>44728</v>
      </c>
      <c r="J1442" s="1">
        <v>44742</v>
      </c>
      <c r="K1442" s="1">
        <v>44728</v>
      </c>
      <c r="L1442" s="1">
        <v>44742</v>
      </c>
      <c r="M1442" t="s">
        <v>984</v>
      </c>
      <c r="N1442" t="s">
        <v>985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f>Table1[[#This Row],[RPMO Balance]]-Table1[[#This Row],[RSP Balance]]</f>
        <v>0</v>
      </c>
      <c r="AG1442">
        <f>Table1[[#This Row],[RSP Total Charges]]+Table1[[#This Row],[TotalPaymentUnallocatedAmount]]+Table1[[#This Row],[TotalCreditUnallocatedAmount]]</f>
        <v>0</v>
      </c>
    </row>
    <row r="1443" spans="1:33" hidden="1" x14ac:dyDescent="0.25">
      <c r="A1443" t="s">
        <v>3851</v>
      </c>
      <c r="B1443">
        <v>1207</v>
      </c>
      <c r="C1443" t="s">
        <v>3926</v>
      </c>
      <c r="D1443">
        <v>1209</v>
      </c>
      <c r="E1443">
        <v>762</v>
      </c>
      <c r="F1443" t="s">
        <v>1262</v>
      </c>
      <c r="G1443" t="s">
        <v>3927</v>
      </c>
      <c r="H1443" t="s">
        <v>3928</v>
      </c>
      <c r="I1443" s="1">
        <v>44728</v>
      </c>
      <c r="J1443" s="1">
        <v>44742</v>
      </c>
      <c r="K1443" s="1">
        <v>44728</v>
      </c>
      <c r="L1443" s="1">
        <v>44742</v>
      </c>
      <c r="M1443" t="s">
        <v>984</v>
      </c>
      <c r="N1443" t="s">
        <v>985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f>Table1[[#This Row],[RPMO Balance]]-Table1[[#This Row],[RSP Balance]]</f>
        <v>0</v>
      </c>
      <c r="AG1443">
        <f>Table1[[#This Row],[RSP Total Charges]]+Table1[[#This Row],[TotalPaymentUnallocatedAmount]]+Table1[[#This Row],[TotalCreditUnallocatedAmount]]</f>
        <v>0</v>
      </c>
    </row>
    <row r="1444" spans="1:33" hidden="1" x14ac:dyDescent="0.25">
      <c r="A1444" t="s">
        <v>3851</v>
      </c>
      <c r="B1444">
        <v>1208</v>
      </c>
      <c r="C1444" t="s">
        <v>3929</v>
      </c>
      <c r="D1444">
        <v>1210</v>
      </c>
      <c r="E1444">
        <v>763</v>
      </c>
      <c r="F1444" t="s">
        <v>3930</v>
      </c>
      <c r="G1444" t="s">
        <v>3931</v>
      </c>
      <c r="H1444" t="s">
        <v>3932</v>
      </c>
      <c r="I1444" s="1">
        <v>44728</v>
      </c>
      <c r="J1444" s="1">
        <v>44742</v>
      </c>
      <c r="K1444" s="1">
        <v>44728</v>
      </c>
      <c r="L1444" s="1">
        <v>44742</v>
      </c>
      <c r="M1444" t="s">
        <v>984</v>
      </c>
      <c r="N1444" t="s">
        <v>985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f>Table1[[#This Row],[RPMO Balance]]-Table1[[#This Row],[RSP Balance]]</f>
        <v>0</v>
      </c>
      <c r="AG1444">
        <f>Table1[[#This Row],[RSP Total Charges]]+Table1[[#This Row],[TotalPaymentUnallocatedAmount]]+Table1[[#This Row],[TotalCreditUnallocatedAmount]]</f>
        <v>0</v>
      </c>
    </row>
    <row r="1445" spans="1:33" hidden="1" x14ac:dyDescent="0.25">
      <c r="A1445" t="s">
        <v>3851</v>
      </c>
      <c r="B1445">
        <v>1209</v>
      </c>
      <c r="C1445" t="s">
        <v>3933</v>
      </c>
      <c r="D1445">
        <v>1211</v>
      </c>
      <c r="E1445">
        <v>764</v>
      </c>
      <c r="F1445" t="s">
        <v>3934</v>
      </c>
      <c r="G1445" t="s">
        <v>3935</v>
      </c>
      <c r="H1445" t="s">
        <v>3936</v>
      </c>
      <c r="I1445" s="1">
        <v>44728</v>
      </c>
      <c r="J1445" s="1">
        <v>44742</v>
      </c>
      <c r="K1445" s="1">
        <v>44728</v>
      </c>
      <c r="L1445" s="1">
        <v>44742</v>
      </c>
      <c r="M1445" t="s">
        <v>984</v>
      </c>
      <c r="N1445" t="s">
        <v>985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f>Table1[[#This Row],[RPMO Balance]]-Table1[[#This Row],[RSP Balance]]</f>
        <v>0</v>
      </c>
      <c r="AG1445">
        <f>Table1[[#This Row],[RSP Total Charges]]+Table1[[#This Row],[TotalPaymentUnallocatedAmount]]+Table1[[#This Row],[TotalCreditUnallocatedAmount]]</f>
        <v>0</v>
      </c>
    </row>
    <row r="1446" spans="1:33" hidden="1" x14ac:dyDescent="0.25">
      <c r="A1446" t="s">
        <v>3851</v>
      </c>
      <c r="B1446">
        <v>1210</v>
      </c>
      <c r="C1446" t="s">
        <v>3937</v>
      </c>
      <c r="D1446">
        <v>1212</v>
      </c>
      <c r="E1446">
        <v>765</v>
      </c>
      <c r="F1446" t="s">
        <v>3938</v>
      </c>
      <c r="G1446" t="s">
        <v>3939</v>
      </c>
      <c r="I1446" s="1">
        <v>44728</v>
      </c>
      <c r="J1446" s="1">
        <v>44742</v>
      </c>
      <c r="K1446" s="1">
        <v>44728</v>
      </c>
      <c r="L1446" s="1">
        <v>44742</v>
      </c>
      <c r="M1446" t="s">
        <v>984</v>
      </c>
      <c r="N1446" t="s">
        <v>985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f>Table1[[#This Row],[RPMO Balance]]-Table1[[#This Row],[RSP Balance]]</f>
        <v>0</v>
      </c>
      <c r="AG1446">
        <f>Table1[[#This Row],[RSP Total Charges]]+Table1[[#This Row],[TotalPaymentUnallocatedAmount]]+Table1[[#This Row],[TotalCreditUnallocatedAmount]]</f>
        <v>0</v>
      </c>
    </row>
    <row r="1447" spans="1:33" hidden="1" x14ac:dyDescent="0.25">
      <c r="A1447" t="s">
        <v>3851</v>
      </c>
      <c r="B1447">
        <v>1211</v>
      </c>
      <c r="C1447" t="s">
        <v>3940</v>
      </c>
      <c r="D1447">
        <v>1213</v>
      </c>
      <c r="E1447">
        <v>766</v>
      </c>
      <c r="F1447" t="s">
        <v>3941</v>
      </c>
      <c r="G1447" t="s">
        <v>3942</v>
      </c>
      <c r="H1447" t="s">
        <v>3943</v>
      </c>
      <c r="I1447" s="1">
        <v>44728</v>
      </c>
      <c r="J1447" s="1">
        <v>44742</v>
      </c>
      <c r="K1447" s="1">
        <v>44728</v>
      </c>
      <c r="L1447" s="1">
        <v>44742</v>
      </c>
      <c r="M1447" t="s">
        <v>984</v>
      </c>
      <c r="N1447" t="s">
        <v>985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f>Table1[[#This Row],[RPMO Balance]]-Table1[[#This Row],[RSP Balance]]</f>
        <v>0</v>
      </c>
      <c r="AG1447">
        <f>Table1[[#This Row],[RSP Total Charges]]+Table1[[#This Row],[TotalPaymentUnallocatedAmount]]+Table1[[#This Row],[TotalCreditUnallocatedAmount]]</f>
        <v>0</v>
      </c>
    </row>
    <row r="1448" spans="1:33" hidden="1" x14ac:dyDescent="0.25">
      <c r="A1448" t="s">
        <v>3851</v>
      </c>
      <c r="B1448">
        <v>1212</v>
      </c>
      <c r="C1448" t="s">
        <v>3944</v>
      </c>
      <c r="D1448">
        <v>1214</v>
      </c>
      <c r="E1448">
        <v>767</v>
      </c>
      <c r="F1448" t="s">
        <v>3945</v>
      </c>
      <c r="G1448" t="s">
        <v>3946</v>
      </c>
      <c r="H1448" t="s">
        <v>3947</v>
      </c>
      <c r="I1448" s="1">
        <v>44728</v>
      </c>
      <c r="J1448" s="1">
        <v>44742</v>
      </c>
      <c r="K1448" s="1">
        <v>44728</v>
      </c>
      <c r="L1448" s="1">
        <v>44742</v>
      </c>
      <c r="M1448" t="s">
        <v>984</v>
      </c>
      <c r="N1448" t="s">
        <v>985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f>Table1[[#This Row],[RPMO Balance]]-Table1[[#This Row],[RSP Balance]]</f>
        <v>0</v>
      </c>
      <c r="AG1448">
        <f>Table1[[#This Row],[RSP Total Charges]]+Table1[[#This Row],[TotalPaymentUnallocatedAmount]]+Table1[[#This Row],[TotalCreditUnallocatedAmount]]</f>
        <v>0</v>
      </c>
    </row>
    <row r="1449" spans="1:33" hidden="1" x14ac:dyDescent="0.25">
      <c r="A1449" t="s">
        <v>3851</v>
      </c>
      <c r="B1449">
        <v>1213</v>
      </c>
      <c r="C1449" t="s">
        <v>3948</v>
      </c>
      <c r="D1449">
        <v>1215</v>
      </c>
      <c r="E1449">
        <v>768</v>
      </c>
      <c r="F1449" t="s">
        <v>95</v>
      </c>
      <c r="G1449" t="s">
        <v>3949</v>
      </c>
      <c r="H1449" t="s">
        <v>3950</v>
      </c>
      <c r="I1449" s="1">
        <v>44728</v>
      </c>
      <c r="J1449" s="1">
        <v>44742</v>
      </c>
      <c r="K1449" s="1">
        <v>44728</v>
      </c>
      <c r="L1449" s="1">
        <v>44742</v>
      </c>
      <c r="M1449" t="s">
        <v>984</v>
      </c>
      <c r="N1449" t="s">
        <v>985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f>Table1[[#This Row],[RPMO Balance]]-Table1[[#This Row],[RSP Balance]]</f>
        <v>0</v>
      </c>
      <c r="AG1449">
        <f>Table1[[#This Row],[RSP Total Charges]]+Table1[[#This Row],[TotalPaymentUnallocatedAmount]]+Table1[[#This Row],[TotalCreditUnallocatedAmount]]</f>
        <v>0</v>
      </c>
    </row>
    <row r="1450" spans="1:33" hidden="1" x14ac:dyDescent="0.25">
      <c r="A1450" t="s">
        <v>3851</v>
      </c>
      <c r="B1450">
        <v>1214</v>
      </c>
      <c r="C1450" t="s">
        <v>3951</v>
      </c>
      <c r="D1450">
        <v>1216</v>
      </c>
      <c r="E1450">
        <v>769</v>
      </c>
      <c r="F1450" t="s">
        <v>3952</v>
      </c>
      <c r="G1450" t="s">
        <v>3953</v>
      </c>
      <c r="H1450" t="s">
        <v>3954</v>
      </c>
      <c r="I1450" s="1">
        <v>44728</v>
      </c>
      <c r="J1450" s="1">
        <v>44742</v>
      </c>
      <c r="K1450" s="1">
        <v>44728</v>
      </c>
      <c r="L1450" s="1">
        <v>44742</v>
      </c>
      <c r="M1450" t="s">
        <v>984</v>
      </c>
      <c r="N1450" t="s">
        <v>985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f>Table1[[#This Row],[RPMO Balance]]-Table1[[#This Row],[RSP Balance]]</f>
        <v>0</v>
      </c>
      <c r="AG1450">
        <f>Table1[[#This Row],[RSP Total Charges]]+Table1[[#This Row],[TotalPaymentUnallocatedAmount]]+Table1[[#This Row],[TotalCreditUnallocatedAmount]]</f>
        <v>0</v>
      </c>
    </row>
    <row r="1451" spans="1:33" hidden="1" x14ac:dyDescent="0.25">
      <c r="A1451" t="s">
        <v>3851</v>
      </c>
      <c r="B1451">
        <v>1215</v>
      </c>
      <c r="C1451" t="s">
        <v>3955</v>
      </c>
      <c r="D1451">
        <v>1217</v>
      </c>
      <c r="E1451">
        <v>770</v>
      </c>
      <c r="F1451" t="s">
        <v>3956</v>
      </c>
      <c r="G1451" t="s">
        <v>3957</v>
      </c>
      <c r="H1451" t="s">
        <v>3958</v>
      </c>
      <c r="I1451" s="1">
        <v>44728</v>
      </c>
      <c r="J1451" s="1">
        <v>44742</v>
      </c>
      <c r="K1451" s="1">
        <v>44728</v>
      </c>
      <c r="L1451" s="1">
        <v>44742</v>
      </c>
      <c r="M1451" t="s">
        <v>984</v>
      </c>
      <c r="N1451" t="s">
        <v>985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f>Table1[[#This Row],[RPMO Balance]]-Table1[[#This Row],[RSP Balance]]</f>
        <v>0</v>
      </c>
      <c r="AG1451">
        <f>Table1[[#This Row],[RSP Total Charges]]+Table1[[#This Row],[TotalPaymentUnallocatedAmount]]+Table1[[#This Row],[TotalCreditUnallocatedAmount]]</f>
        <v>0</v>
      </c>
    </row>
    <row r="1452" spans="1:33" hidden="1" x14ac:dyDescent="0.25">
      <c r="A1452" t="s">
        <v>3851</v>
      </c>
      <c r="B1452">
        <v>1216</v>
      </c>
      <c r="C1452" t="s">
        <v>3959</v>
      </c>
      <c r="D1452">
        <v>1218</v>
      </c>
      <c r="E1452">
        <v>771</v>
      </c>
      <c r="F1452" t="s">
        <v>3960</v>
      </c>
      <c r="G1452" t="s">
        <v>3961</v>
      </c>
      <c r="H1452" t="s">
        <v>3962</v>
      </c>
      <c r="I1452" s="1">
        <v>44728</v>
      </c>
      <c r="J1452" s="1">
        <v>44742</v>
      </c>
      <c r="K1452" s="1">
        <v>44728</v>
      </c>
      <c r="L1452" s="1">
        <v>44742</v>
      </c>
      <c r="M1452" t="s">
        <v>984</v>
      </c>
      <c r="N1452" t="s">
        <v>985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f>Table1[[#This Row],[RPMO Balance]]-Table1[[#This Row],[RSP Balance]]</f>
        <v>0</v>
      </c>
      <c r="AG1452">
        <f>Table1[[#This Row],[RSP Total Charges]]+Table1[[#This Row],[TotalPaymentUnallocatedAmount]]+Table1[[#This Row],[TotalCreditUnallocatedAmount]]</f>
        <v>0</v>
      </c>
    </row>
    <row r="1453" spans="1:33" hidden="1" x14ac:dyDescent="0.25">
      <c r="A1453" t="s">
        <v>3851</v>
      </c>
      <c r="B1453">
        <v>1217</v>
      </c>
      <c r="C1453" t="s">
        <v>3963</v>
      </c>
      <c r="D1453">
        <v>1219</v>
      </c>
      <c r="E1453">
        <v>772</v>
      </c>
      <c r="F1453" t="s">
        <v>3964</v>
      </c>
      <c r="G1453" t="s">
        <v>3965</v>
      </c>
      <c r="H1453" t="s">
        <v>3966</v>
      </c>
      <c r="I1453" s="1">
        <v>44728</v>
      </c>
      <c r="J1453" s="1">
        <v>44742</v>
      </c>
      <c r="K1453" s="1">
        <v>44728</v>
      </c>
      <c r="L1453" s="1">
        <v>44742</v>
      </c>
      <c r="M1453" t="s">
        <v>984</v>
      </c>
      <c r="N1453" t="s">
        <v>985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f>Table1[[#This Row],[RPMO Balance]]-Table1[[#This Row],[RSP Balance]]</f>
        <v>0</v>
      </c>
      <c r="AG1453">
        <f>Table1[[#This Row],[RSP Total Charges]]+Table1[[#This Row],[TotalPaymentUnallocatedAmount]]+Table1[[#This Row],[TotalCreditUnallocatedAmount]]</f>
        <v>0</v>
      </c>
    </row>
    <row r="1454" spans="1:33" hidden="1" x14ac:dyDescent="0.25">
      <c r="A1454" t="s">
        <v>3851</v>
      </c>
      <c r="B1454">
        <v>1218</v>
      </c>
      <c r="C1454" t="s">
        <v>3967</v>
      </c>
      <c r="D1454">
        <v>1220</v>
      </c>
      <c r="E1454">
        <v>773</v>
      </c>
      <c r="F1454" t="s">
        <v>3968</v>
      </c>
      <c r="G1454" t="s">
        <v>3969</v>
      </c>
      <c r="H1454" t="s">
        <v>3970</v>
      </c>
      <c r="I1454" s="1">
        <v>44728</v>
      </c>
      <c r="J1454" s="1">
        <v>44742</v>
      </c>
      <c r="K1454" s="1">
        <v>44728</v>
      </c>
      <c r="L1454" s="1">
        <v>44742</v>
      </c>
      <c r="M1454" t="s">
        <v>984</v>
      </c>
      <c r="N1454" t="s">
        <v>985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f>Table1[[#This Row],[RPMO Balance]]-Table1[[#This Row],[RSP Balance]]</f>
        <v>0</v>
      </c>
      <c r="AG1454">
        <f>Table1[[#This Row],[RSP Total Charges]]+Table1[[#This Row],[TotalPaymentUnallocatedAmount]]+Table1[[#This Row],[TotalCreditUnallocatedAmount]]</f>
        <v>0</v>
      </c>
    </row>
    <row r="1455" spans="1:33" hidden="1" x14ac:dyDescent="0.25">
      <c r="A1455" t="s">
        <v>3851</v>
      </c>
      <c r="B1455">
        <v>1219</v>
      </c>
      <c r="C1455" t="s">
        <v>3971</v>
      </c>
      <c r="D1455">
        <v>1221</v>
      </c>
      <c r="E1455">
        <v>774</v>
      </c>
      <c r="F1455" t="s">
        <v>3972</v>
      </c>
      <c r="G1455" t="s">
        <v>3973</v>
      </c>
      <c r="H1455" t="s">
        <v>3974</v>
      </c>
      <c r="I1455" s="1">
        <v>44728</v>
      </c>
      <c r="J1455" s="1">
        <v>44742</v>
      </c>
      <c r="K1455" s="1">
        <v>44728</v>
      </c>
      <c r="L1455" s="1">
        <v>44742</v>
      </c>
      <c r="M1455" t="s">
        <v>984</v>
      </c>
      <c r="N1455" t="s">
        <v>985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f>Table1[[#This Row],[RPMO Balance]]-Table1[[#This Row],[RSP Balance]]</f>
        <v>0</v>
      </c>
      <c r="AG1455">
        <f>Table1[[#This Row],[RSP Total Charges]]+Table1[[#This Row],[TotalPaymentUnallocatedAmount]]+Table1[[#This Row],[TotalCreditUnallocatedAmount]]</f>
        <v>0</v>
      </c>
    </row>
    <row r="1456" spans="1:33" hidden="1" x14ac:dyDescent="0.25">
      <c r="A1456" t="s">
        <v>3851</v>
      </c>
      <c r="B1456">
        <v>1220</v>
      </c>
      <c r="C1456" t="s">
        <v>3975</v>
      </c>
      <c r="D1456">
        <v>1222</v>
      </c>
      <c r="E1456">
        <v>775</v>
      </c>
      <c r="F1456" t="s">
        <v>3583</v>
      </c>
      <c r="G1456" t="s">
        <v>3976</v>
      </c>
      <c r="H1456" t="s">
        <v>3977</v>
      </c>
      <c r="I1456" s="1">
        <v>44728</v>
      </c>
      <c r="J1456" s="1">
        <v>44742</v>
      </c>
      <c r="K1456" s="1">
        <v>44728</v>
      </c>
      <c r="L1456" s="1">
        <v>44742</v>
      </c>
      <c r="M1456" t="s">
        <v>984</v>
      </c>
      <c r="N1456" t="s">
        <v>985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f>Table1[[#This Row],[RPMO Balance]]-Table1[[#This Row],[RSP Balance]]</f>
        <v>0</v>
      </c>
      <c r="AG1456">
        <f>Table1[[#This Row],[RSP Total Charges]]+Table1[[#This Row],[TotalPaymentUnallocatedAmount]]+Table1[[#This Row],[TotalCreditUnallocatedAmount]]</f>
        <v>0</v>
      </c>
    </row>
    <row r="1457" spans="1:33" hidden="1" x14ac:dyDescent="0.25">
      <c r="A1457" t="s">
        <v>3851</v>
      </c>
      <c r="B1457">
        <v>1221</v>
      </c>
      <c r="C1457" t="s">
        <v>3978</v>
      </c>
      <c r="D1457">
        <v>1223</v>
      </c>
      <c r="E1457">
        <v>776</v>
      </c>
      <c r="F1457" t="s">
        <v>3979</v>
      </c>
      <c r="G1457" t="s">
        <v>3980</v>
      </c>
      <c r="H1457" t="s">
        <v>3981</v>
      </c>
      <c r="I1457" s="1">
        <v>44728</v>
      </c>
      <c r="J1457" s="1">
        <v>44742</v>
      </c>
      <c r="K1457" s="1">
        <v>44728</v>
      </c>
      <c r="L1457" s="1">
        <v>44742</v>
      </c>
      <c r="M1457" t="s">
        <v>984</v>
      </c>
      <c r="N1457" t="s">
        <v>985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f>Table1[[#This Row],[RPMO Balance]]-Table1[[#This Row],[RSP Balance]]</f>
        <v>0</v>
      </c>
      <c r="AG1457">
        <f>Table1[[#This Row],[RSP Total Charges]]+Table1[[#This Row],[TotalPaymentUnallocatedAmount]]+Table1[[#This Row],[TotalCreditUnallocatedAmount]]</f>
        <v>0</v>
      </c>
    </row>
    <row r="1458" spans="1:33" hidden="1" x14ac:dyDescent="0.25">
      <c r="A1458" t="s">
        <v>3851</v>
      </c>
      <c r="B1458">
        <v>1223</v>
      </c>
      <c r="C1458" t="s">
        <v>3982</v>
      </c>
      <c r="D1458">
        <v>1225</v>
      </c>
      <c r="E1458">
        <v>778</v>
      </c>
      <c r="F1458" t="s">
        <v>851</v>
      </c>
      <c r="G1458" t="s">
        <v>3983</v>
      </c>
      <c r="H1458" t="s">
        <v>3984</v>
      </c>
      <c r="I1458" s="1">
        <v>44728</v>
      </c>
      <c r="J1458" s="1">
        <v>44742</v>
      </c>
      <c r="K1458" s="1">
        <v>44728</v>
      </c>
      <c r="L1458" s="1">
        <v>44742</v>
      </c>
      <c r="M1458" t="s">
        <v>984</v>
      </c>
      <c r="N1458" t="s">
        <v>985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f>Table1[[#This Row],[RPMO Balance]]-Table1[[#This Row],[RSP Balance]]</f>
        <v>0</v>
      </c>
      <c r="AG1458">
        <f>Table1[[#This Row],[RSP Total Charges]]+Table1[[#This Row],[TotalPaymentUnallocatedAmount]]+Table1[[#This Row],[TotalCreditUnallocatedAmount]]</f>
        <v>0</v>
      </c>
    </row>
    <row r="1459" spans="1:33" hidden="1" x14ac:dyDescent="0.25">
      <c r="A1459" t="s">
        <v>3851</v>
      </c>
      <c r="B1459">
        <v>1224</v>
      </c>
      <c r="C1459" t="s">
        <v>3985</v>
      </c>
      <c r="D1459">
        <v>1226</v>
      </c>
      <c r="E1459">
        <v>779</v>
      </c>
      <c r="F1459" t="s">
        <v>3871</v>
      </c>
      <c r="G1459" t="s">
        <v>3986</v>
      </c>
      <c r="H1459" t="s">
        <v>3987</v>
      </c>
      <c r="I1459" s="1">
        <v>44728</v>
      </c>
      <c r="J1459" s="1">
        <v>44742</v>
      </c>
      <c r="K1459" s="1">
        <v>44728</v>
      </c>
      <c r="L1459" s="1">
        <v>44742</v>
      </c>
      <c r="M1459" t="s">
        <v>984</v>
      </c>
      <c r="N1459" t="s">
        <v>985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f>Table1[[#This Row],[RPMO Balance]]-Table1[[#This Row],[RSP Balance]]</f>
        <v>0</v>
      </c>
      <c r="AG1459">
        <f>Table1[[#This Row],[RSP Total Charges]]+Table1[[#This Row],[TotalPaymentUnallocatedAmount]]+Table1[[#This Row],[TotalCreditUnallocatedAmount]]</f>
        <v>0</v>
      </c>
    </row>
    <row r="1460" spans="1:33" hidden="1" x14ac:dyDescent="0.25">
      <c r="A1460" t="s">
        <v>3851</v>
      </c>
      <c r="B1460">
        <v>1225</v>
      </c>
      <c r="C1460" t="s">
        <v>3988</v>
      </c>
      <c r="D1460">
        <v>1227</v>
      </c>
      <c r="E1460">
        <v>780</v>
      </c>
      <c r="F1460" t="s">
        <v>498</v>
      </c>
      <c r="G1460" t="s">
        <v>3989</v>
      </c>
      <c r="H1460" t="s">
        <v>3990</v>
      </c>
      <c r="I1460" s="1">
        <v>44728</v>
      </c>
      <c r="J1460" s="1">
        <v>44742</v>
      </c>
      <c r="K1460" s="1">
        <v>44728</v>
      </c>
      <c r="L1460" s="1">
        <v>44742</v>
      </c>
      <c r="M1460" t="s">
        <v>984</v>
      </c>
      <c r="N1460" t="s">
        <v>985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f>Table1[[#This Row],[RPMO Balance]]-Table1[[#This Row],[RSP Balance]]</f>
        <v>0</v>
      </c>
      <c r="AG1460">
        <f>Table1[[#This Row],[RSP Total Charges]]+Table1[[#This Row],[TotalPaymentUnallocatedAmount]]+Table1[[#This Row],[TotalCreditUnallocatedAmount]]</f>
        <v>0</v>
      </c>
    </row>
    <row r="1461" spans="1:33" hidden="1" x14ac:dyDescent="0.25">
      <c r="A1461" t="s">
        <v>3851</v>
      </c>
      <c r="B1461">
        <v>1226</v>
      </c>
      <c r="C1461" t="s">
        <v>3991</v>
      </c>
      <c r="D1461">
        <v>1228</v>
      </c>
      <c r="E1461">
        <v>781</v>
      </c>
      <c r="F1461" t="s">
        <v>3992</v>
      </c>
      <c r="G1461" t="s">
        <v>1160</v>
      </c>
      <c r="H1461" t="s">
        <v>3993</v>
      </c>
      <c r="I1461" s="1">
        <v>44805</v>
      </c>
      <c r="J1461" s="1">
        <v>44834</v>
      </c>
      <c r="K1461" s="1">
        <v>44830.679629629631</v>
      </c>
      <c r="L1461" s="1">
        <v>44834.679629629631</v>
      </c>
      <c r="M1461" t="s">
        <v>984</v>
      </c>
      <c r="N1461" t="s">
        <v>985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f>Table1[[#This Row],[RPMO Balance]]-Table1[[#This Row],[RSP Balance]]</f>
        <v>0</v>
      </c>
      <c r="AG1461">
        <f>Table1[[#This Row],[RSP Total Charges]]+Table1[[#This Row],[TotalPaymentUnallocatedAmount]]+Table1[[#This Row],[TotalCreditUnallocatedAmount]]</f>
        <v>0</v>
      </c>
    </row>
    <row r="1462" spans="1:33" hidden="1" x14ac:dyDescent="0.25">
      <c r="A1462" t="s">
        <v>3851</v>
      </c>
      <c r="B1462">
        <v>1227</v>
      </c>
      <c r="C1462" t="s">
        <v>3994</v>
      </c>
      <c r="D1462">
        <v>1229</v>
      </c>
      <c r="E1462">
        <v>782</v>
      </c>
      <c r="F1462" t="s">
        <v>3995</v>
      </c>
      <c r="G1462" t="s">
        <v>3996</v>
      </c>
      <c r="H1462" t="s">
        <v>3997</v>
      </c>
      <c r="I1462" s="1">
        <v>44728</v>
      </c>
      <c r="J1462" s="1">
        <v>44742</v>
      </c>
      <c r="K1462" s="1">
        <v>44728</v>
      </c>
      <c r="L1462" s="1">
        <v>44742</v>
      </c>
      <c r="M1462" t="s">
        <v>984</v>
      </c>
      <c r="N1462" t="s">
        <v>985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f>Table1[[#This Row],[RPMO Balance]]-Table1[[#This Row],[RSP Balance]]</f>
        <v>0</v>
      </c>
      <c r="AG1462">
        <f>Table1[[#This Row],[RSP Total Charges]]+Table1[[#This Row],[TotalPaymentUnallocatedAmount]]+Table1[[#This Row],[TotalCreditUnallocatedAmount]]</f>
        <v>0</v>
      </c>
    </row>
    <row r="1463" spans="1:33" hidden="1" x14ac:dyDescent="0.25">
      <c r="A1463" t="s">
        <v>3851</v>
      </c>
      <c r="B1463">
        <v>1228</v>
      </c>
      <c r="C1463" t="s">
        <v>3998</v>
      </c>
      <c r="D1463">
        <v>1230</v>
      </c>
      <c r="E1463">
        <v>783</v>
      </c>
      <c r="F1463" t="s">
        <v>3538</v>
      </c>
      <c r="G1463" t="s">
        <v>3999</v>
      </c>
      <c r="H1463" t="s">
        <v>4000</v>
      </c>
      <c r="I1463" s="1">
        <v>44728</v>
      </c>
      <c r="J1463" s="1">
        <v>44742</v>
      </c>
      <c r="K1463" s="1">
        <v>44728</v>
      </c>
      <c r="L1463" s="1">
        <v>44742</v>
      </c>
      <c r="M1463" t="s">
        <v>984</v>
      </c>
      <c r="N1463" t="s">
        <v>985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f>Table1[[#This Row],[RPMO Balance]]-Table1[[#This Row],[RSP Balance]]</f>
        <v>0</v>
      </c>
      <c r="AG1463">
        <f>Table1[[#This Row],[RSP Total Charges]]+Table1[[#This Row],[TotalPaymentUnallocatedAmount]]+Table1[[#This Row],[TotalCreditUnallocatedAmount]]</f>
        <v>0</v>
      </c>
    </row>
    <row r="1464" spans="1:33" hidden="1" x14ac:dyDescent="0.25">
      <c r="A1464" t="s">
        <v>3851</v>
      </c>
      <c r="B1464">
        <v>1229</v>
      </c>
      <c r="C1464" t="s">
        <v>4001</v>
      </c>
      <c r="D1464">
        <v>1231</v>
      </c>
      <c r="E1464">
        <v>784</v>
      </c>
      <c r="F1464" t="s">
        <v>4002</v>
      </c>
      <c r="G1464" t="s">
        <v>4003</v>
      </c>
      <c r="H1464" t="s">
        <v>4004</v>
      </c>
      <c r="I1464" s="1">
        <v>44728</v>
      </c>
      <c r="J1464" s="1">
        <v>44742</v>
      </c>
      <c r="K1464" s="1">
        <v>44728</v>
      </c>
      <c r="L1464" s="1">
        <v>44742</v>
      </c>
      <c r="M1464" t="s">
        <v>984</v>
      </c>
      <c r="N1464" t="s">
        <v>985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f>Table1[[#This Row],[RPMO Balance]]-Table1[[#This Row],[RSP Balance]]</f>
        <v>0</v>
      </c>
      <c r="AG1464">
        <f>Table1[[#This Row],[RSP Total Charges]]+Table1[[#This Row],[TotalPaymentUnallocatedAmount]]+Table1[[#This Row],[TotalCreditUnallocatedAmount]]</f>
        <v>0</v>
      </c>
    </row>
    <row r="1465" spans="1:33" hidden="1" x14ac:dyDescent="0.25">
      <c r="A1465" t="s">
        <v>3851</v>
      </c>
      <c r="B1465">
        <v>1230</v>
      </c>
      <c r="C1465" t="s">
        <v>4005</v>
      </c>
      <c r="D1465">
        <v>1232</v>
      </c>
      <c r="E1465">
        <v>785</v>
      </c>
      <c r="F1465" t="s">
        <v>4006</v>
      </c>
      <c r="G1465" t="s">
        <v>4007</v>
      </c>
      <c r="H1465" t="s">
        <v>3855</v>
      </c>
      <c r="I1465" s="1">
        <v>44728</v>
      </c>
      <c r="J1465" s="1">
        <v>44742</v>
      </c>
      <c r="K1465" s="1">
        <v>44728</v>
      </c>
      <c r="L1465" s="1">
        <v>44742</v>
      </c>
      <c r="M1465" t="s">
        <v>984</v>
      </c>
      <c r="N1465" t="s">
        <v>985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f>Table1[[#This Row],[RPMO Balance]]-Table1[[#This Row],[RSP Balance]]</f>
        <v>0</v>
      </c>
      <c r="AG1465">
        <f>Table1[[#This Row],[RSP Total Charges]]+Table1[[#This Row],[TotalPaymentUnallocatedAmount]]+Table1[[#This Row],[TotalCreditUnallocatedAmount]]</f>
        <v>0</v>
      </c>
    </row>
    <row r="1466" spans="1:33" hidden="1" x14ac:dyDescent="0.25">
      <c r="A1466" t="s">
        <v>3851</v>
      </c>
      <c r="B1466">
        <v>1231</v>
      </c>
      <c r="C1466" t="s">
        <v>4008</v>
      </c>
      <c r="D1466">
        <v>1233</v>
      </c>
      <c r="E1466">
        <v>786</v>
      </c>
      <c r="F1466" t="s">
        <v>407</v>
      </c>
      <c r="G1466" t="s">
        <v>4009</v>
      </c>
      <c r="H1466" t="s">
        <v>4010</v>
      </c>
      <c r="I1466" s="1">
        <v>44728</v>
      </c>
      <c r="J1466" s="1">
        <v>44742</v>
      </c>
      <c r="K1466" s="1">
        <v>44728</v>
      </c>
      <c r="L1466" s="1">
        <v>44742</v>
      </c>
      <c r="M1466" t="s">
        <v>984</v>
      </c>
      <c r="N1466" t="s">
        <v>985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f>Table1[[#This Row],[RPMO Balance]]-Table1[[#This Row],[RSP Balance]]</f>
        <v>0</v>
      </c>
      <c r="AG1466">
        <f>Table1[[#This Row],[RSP Total Charges]]+Table1[[#This Row],[TotalPaymentUnallocatedAmount]]+Table1[[#This Row],[TotalCreditUnallocatedAmount]]</f>
        <v>0</v>
      </c>
    </row>
    <row r="1467" spans="1:33" hidden="1" x14ac:dyDescent="0.25">
      <c r="A1467" t="s">
        <v>3851</v>
      </c>
      <c r="B1467">
        <v>1232</v>
      </c>
      <c r="C1467" t="s">
        <v>4011</v>
      </c>
      <c r="D1467">
        <v>1234</v>
      </c>
      <c r="E1467">
        <v>787</v>
      </c>
      <c r="F1467" t="s">
        <v>4012</v>
      </c>
      <c r="G1467" t="s">
        <v>4013</v>
      </c>
      <c r="H1467" t="s">
        <v>4014</v>
      </c>
      <c r="I1467" s="1">
        <v>44805</v>
      </c>
      <c r="J1467" s="1">
        <v>44985</v>
      </c>
      <c r="K1467" s="1">
        <v>44831.679629629631</v>
      </c>
      <c r="L1467" s="1">
        <v>44985.679629629631</v>
      </c>
      <c r="M1467" t="s">
        <v>984</v>
      </c>
      <c r="N1467" t="s">
        <v>985</v>
      </c>
      <c r="O1467">
        <v>8958.24</v>
      </c>
      <c r="P1467">
        <v>0</v>
      </c>
      <c r="Q1467">
        <v>-141.76</v>
      </c>
      <c r="R1467">
        <v>9100</v>
      </c>
      <c r="S1467">
        <v>9100</v>
      </c>
      <c r="T1467">
        <v>-8958.24</v>
      </c>
      <c r="U1467">
        <v>0</v>
      </c>
      <c r="V1467">
        <v>-8958.24</v>
      </c>
      <c r="W1467">
        <v>-8958.24</v>
      </c>
      <c r="X1467">
        <v>-141.76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f>Table1[[#This Row],[RPMO Balance]]-Table1[[#This Row],[RSP Balance]]</f>
        <v>0</v>
      </c>
      <c r="AG1467">
        <f>Table1[[#This Row],[RSP Total Charges]]+Table1[[#This Row],[TotalPaymentUnallocatedAmount]]+Table1[[#This Row],[TotalCreditUnallocatedAmount]]</f>
        <v>0</v>
      </c>
    </row>
    <row r="1468" spans="1:33" hidden="1" x14ac:dyDescent="0.25">
      <c r="A1468" t="s">
        <v>3851</v>
      </c>
      <c r="B1468">
        <v>1233</v>
      </c>
      <c r="C1468" t="s">
        <v>4015</v>
      </c>
      <c r="D1468">
        <v>1235</v>
      </c>
      <c r="E1468">
        <v>788</v>
      </c>
      <c r="F1468" t="s">
        <v>4016</v>
      </c>
      <c r="G1468" t="s">
        <v>4017</v>
      </c>
      <c r="H1468" t="s">
        <v>4018</v>
      </c>
      <c r="I1468" s="1">
        <v>44728</v>
      </c>
      <c r="J1468" s="1">
        <v>44742</v>
      </c>
      <c r="K1468" s="1">
        <v>44728</v>
      </c>
      <c r="L1468" s="1">
        <v>44742</v>
      </c>
      <c r="M1468" t="s">
        <v>984</v>
      </c>
      <c r="N1468" t="s">
        <v>985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f>Table1[[#This Row],[RPMO Balance]]-Table1[[#This Row],[RSP Balance]]</f>
        <v>0</v>
      </c>
      <c r="AG1468">
        <f>Table1[[#This Row],[RSP Total Charges]]+Table1[[#This Row],[TotalPaymentUnallocatedAmount]]+Table1[[#This Row],[TotalCreditUnallocatedAmount]]</f>
        <v>0</v>
      </c>
    </row>
    <row r="1469" spans="1:33" hidden="1" x14ac:dyDescent="0.25">
      <c r="A1469" t="s">
        <v>3851</v>
      </c>
      <c r="B1469">
        <v>1234</v>
      </c>
      <c r="C1469" t="s">
        <v>4019</v>
      </c>
      <c r="D1469">
        <v>1236</v>
      </c>
      <c r="E1469">
        <v>789</v>
      </c>
      <c r="F1469" t="s">
        <v>4020</v>
      </c>
      <c r="G1469" t="s">
        <v>4021</v>
      </c>
      <c r="H1469" t="s">
        <v>4022</v>
      </c>
      <c r="I1469" s="1">
        <v>44728</v>
      </c>
      <c r="J1469" s="1">
        <v>44742</v>
      </c>
      <c r="K1469" s="1">
        <v>44728</v>
      </c>
      <c r="L1469" s="1">
        <v>44742</v>
      </c>
      <c r="M1469" t="s">
        <v>984</v>
      </c>
      <c r="N1469" t="s">
        <v>985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f>Table1[[#This Row],[RPMO Balance]]-Table1[[#This Row],[RSP Balance]]</f>
        <v>0</v>
      </c>
      <c r="AG1469">
        <f>Table1[[#This Row],[RSP Total Charges]]+Table1[[#This Row],[TotalPaymentUnallocatedAmount]]+Table1[[#This Row],[TotalCreditUnallocatedAmount]]</f>
        <v>0</v>
      </c>
    </row>
    <row r="1470" spans="1:33" hidden="1" x14ac:dyDescent="0.25">
      <c r="A1470" t="s">
        <v>3851</v>
      </c>
      <c r="B1470">
        <v>1235</v>
      </c>
      <c r="C1470" t="s">
        <v>4023</v>
      </c>
      <c r="D1470">
        <v>1237</v>
      </c>
      <c r="E1470">
        <v>790</v>
      </c>
      <c r="F1470" t="s">
        <v>4024</v>
      </c>
      <c r="G1470" t="s">
        <v>4025</v>
      </c>
      <c r="H1470" t="s">
        <v>4026</v>
      </c>
      <c r="I1470" s="1">
        <v>44728</v>
      </c>
      <c r="J1470" s="1">
        <v>44742</v>
      </c>
      <c r="K1470" s="1">
        <v>44728</v>
      </c>
      <c r="L1470" s="1">
        <v>44742</v>
      </c>
      <c r="M1470" t="s">
        <v>984</v>
      </c>
      <c r="N1470" t="s">
        <v>985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f>Table1[[#This Row],[RPMO Balance]]-Table1[[#This Row],[RSP Balance]]</f>
        <v>0</v>
      </c>
      <c r="AG1470">
        <f>Table1[[#This Row],[RSP Total Charges]]+Table1[[#This Row],[TotalPaymentUnallocatedAmount]]+Table1[[#This Row],[TotalCreditUnallocatedAmount]]</f>
        <v>0</v>
      </c>
    </row>
    <row r="1471" spans="1:33" hidden="1" x14ac:dyDescent="0.25">
      <c r="A1471" t="s">
        <v>3851</v>
      </c>
      <c r="B1471">
        <v>1236</v>
      </c>
      <c r="C1471" t="s">
        <v>4027</v>
      </c>
      <c r="D1471">
        <v>1238</v>
      </c>
      <c r="E1471">
        <v>791</v>
      </c>
      <c r="F1471" t="s">
        <v>4028</v>
      </c>
      <c r="G1471" t="s">
        <v>4029</v>
      </c>
      <c r="H1471" t="s">
        <v>4030</v>
      </c>
      <c r="I1471" s="1">
        <v>44728</v>
      </c>
      <c r="J1471" s="1">
        <v>44742</v>
      </c>
      <c r="K1471" s="1">
        <v>44728</v>
      </c>
      <c r="L1471" s="1">
        <v>44742</v>
      </c>
      <c r="M1471" t="s">
        <v>984</v>
      </c>
      <c r="N1471" t="s">
        <v>985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f>Table1[[#This Row],[RPMO Balance]]-Table1[[#This Row],[RSP Balance]]</f>
        <v>0</v>
      </c>
      <c r="AG1471">
        <f>Table1[[#This Row],[RSP Total Charges]]+Table1[[#This Row],[TotalPaymentUnallocatedAmount]]+Table1[[#This Row],[TotalCreditUnallocatedAmount]]</f>
        <v>0</v>
      </c>
    </row>
    <row r="1472" spans="1:33" hidden="1" x14ac:dyDescent="0.25">
      <c r="A1472" t="s">
        <v>3851</v>
      </c>
      <c r="B1472">
        <v>1237</v>
      </c>
      <c r="C1472" t="s">
        <v>4031</v>
      </c>
      <c r="D1472">
        <v>1239</v>
      </c>
      <c r="E1472">
        <v>792</v>
      </c>
      <c r="F1472" t="s">
        <v>3290</v>
      </c>
      <c r="G1472" t="s">
        <v>4032</v>
      </c>
      <c r="H1472" t="s">
        <v>4033</v>
      </c>
      <c r="I1472" s="1">
        <v>44728</v>
      </c>
      <c r="J1472" s="1">
        <v>44742</v>
      </c>
      <c r="K1472" s="1">
        <v>44728</v>
      </c>
      <c r="L1472" s="1">
        <v>44742</v>
      </c>
      <c r="M1472" t="s">
        <v>984</v>
      </c>
      <c r="N1472" t="s">
        <v>985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f>Table1[[#This Row],[RPMO Balance]]-Table1[[#This Row],[RSP Balance]]</f>
        <v>0</v>
      </c>
      <c r="AG1472">
        <f>Table1[[#This Row],[RSP Total Charges]]+Table1[[#This Row],[TotalPaymentUnallocatedAmount]]+Table1[[#This Row],[TotalCreditUnallocatedAmount]]</f>
        <v>0</v>
      </c>
    </row>
    <row r="1473" spans="1:33" hidden="1" x14ac:dyDescent="0.25">
      <c r="A1473" t="s">
        <v>3851</v>
      </c>
      <c r="B1473">
        <v>1238</v>
      </c>
      <c r="C1473" t="s">
        <v>4034</v>
      </c>
      <c r="D1473">
        <v>1240</v>
      </c>
      <c r="E1473">
        <v>793</v>
      </c>
      <c r="F1473" t="s">
        <v>4035</v>
      </c>
      <c r="G1473" t="s">
        <v>4036</v>
      </c>
      <c r="H1473" t="s">
        <v>4037</v>
      </c>
      <c r="I1473" s="1">
        <v>44728</v>
      </c>
      <c r="J1473" s="1">
        <v>44742</v>
      </c>
      <c r="K1473" s="1">
        <v>44728</v>
      </c>
      <c r="L1473" s="1">
        <v>44742</v>
      </c>
      <c r="M1473" t="s">
        <v>984</v>
      </c>
      <c r="N1473" t="s">
        <v>985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f>Table1[[#This Row],[RPMO Balance]]-Table1[[#This Row],[RSP Balance]]</f>
        <v>0</v>
      </c>
      <c r="AG1473">
        <f>Table1[[#This Row],[RSP Total Charges]]+Table1[[#This Row],[TotalPaymentUnallocatedAmount]]+Table1[[#This Row],[TotalCreditUnallocatedAmount]]</f>
        <v>0</v>
      </c>
    </row>
    <row r="1474" spans="1:33" hidden="1" x14ac:dyDescent="0.25">
      <c r="A1474" t="s">
        <v>3851</v>
      </c>
      <c r="B1474">
        <v>1239</v>
      </c>
      <c r="C1474" t="s">
        <v>4038</v>
      </c>
      <c r="D1474">
        <v>1241</v>
      </c>
      <c r="E1474">
        <v>794</v>
      </c>
      <c r="F1474" t="s">
        <v>167</v>
      </c>
      <c r="G1474" t="s">
        <v>4039</v>
      </c>
      <c r="H1474" t="s">
        <v>4040</v>
      </c>
      <c r="I1474" s="1">
        <v>44728</v>
      </c>
      <c r="J1474" s="1">
        <v>44742</v>
      </c>
      <c r="K1474" s="1">
        <v>44728</v>
      </c>
      <c r="L1474" s="1">
        <v>44742</v>
      </c>
      <c r="M1474" t="s">
        <v>984</v>
      </c>
      <c r="N1474" t="s">
        <v>985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f>Table1[[#This Row],[RPMO Balance]]-Table1[[#This Row],[RSP Balance]]</f>
        <v>0</v>
      </c>
      <c r="AG1474">
        <f>Table1[[#This Row],[RSP Total Charges]]+Table1[[#This Row],[TotalPaymentUnallocatedAmount]]+Table1[[#This Row],[TotalCreditUnallocatedAmount]]</f>
        <v>0</v>
      </c>
    </row>
    <row r="1475" spans="1:33" hidden="1" x14ac:dyDescent="0.25">
      <c r="A1475" t="s">
        <v>3851</v>
      </c>
      <c r="B1475">
        <v>1241</v>
      </c>
      <c r="C1475" t="s">
        <v>4041</v>
      </c>
      <c r="D1475">
        <v>1243</v>
      </c>
      <c r="E1475">
        <v>796</v>
      </c>
      <c r="F1475" t="s">
        <v>4042</v>
      </c>
      <c r="G1475" t="s">
        <v>4043</v>
      </c>
      <c r="H1475" t="s">
        <v>4044</v>
      </c>
      <c r="I1475" s="1">
        <v>44728</v>
      </c>
      <c r="J1475" s="1">
        <v>44742</v>
      </c>
      <c r="K1475" s="1">
        <v>44728</v>
      </c>
      <c r="L1475" s="1">
        <v>44742</v>
      </c>
      <c r="M1475" t="s">
        <v>984</v>
      </c>
      <c r="N1475" t="s">
        <v>985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f>Table1[[#This Row],[RPMO Balance]]-Table1[[#This Row],[RSP Balance]]</f>
        <v>0</v>
      </c>
      <c r="AG1475">
        <f>Table1[[#This Row],[RSP Total Charges]]+Table1[[#This Row],[TotalPaymentUnallocatedAmount]]+Table1[[#This Row],[TotalCreditUnallocatedAmount]]</f>
        <v>0</v>
      </c>
    </row>
    <row r="1476" spans="1:33" hidden="1" x14ac:dyDescent="0.25">
      <c r="A1476" t="s">
        <v>3851</v>
      </c>
      <c r="B1476">
        <v>1242</v>
      </c>
      <c r="C1476" t="s">
        <v>4045</v>
      </c>
      <c r="D1476">
        <v>1244</v>
      </c>
      <c r="E1476">
        <v>797</v>
      </c>
      <c r="F1476" t="s">
        <v>1175</v>
      </c>
      <c r="G1476" t="s">
        <v>4046</v>
      </c>
      <c r="H1476" t="s">
        <v>4047</v>
      </c>
      <c r="I1476" s="1">
        <v>44805</v>
      </c>
      <c r="J1476" s="1">
        <v>45107</v>
      </c>
      <c r="K1476" s="1">
        <v>44820</v>
      </c>
      <c r="L1476" s="1">
        <v>45107</v>
      </c>
      <c r="M1476" t="s">
        <v>36</v>
      </c>
      <c r="N1476" t="s">
        <v>940</v>
      </c>
      <c r="O1476">
        <v>12581.84</v>
      </c>
      <c r="P1476">
        <v>0</v>
      </c>
      <c r="Q1476">
        <v>-2298.16</v>
      </c>
      <c r="R1476">
        <v>14880</v>
      </c>
      <c r="S1476">
        <v>14880</v>
      </c>
      <c r="T1476">
        <v>-12581.84</v>
      </c>
      <c r="U1476">
        <v>0</v>
      </c>
      <c r="V1476">
        <v>-12581.84</v>
      </c>
      <c r="W1476">
        <v>-12581.84</v>
      </c>
      <c r="X1476">
        <v>-2298.16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f>Table1[[#This Row],[RPMO Balance]]-Table1[[#This Row],[RSP Balance]]</f>
        <v>0</v>
      </c>
      <c r="AG1476">
        <f>Table1[[#This Row],[RSP Total Charges]]+Table1[[#This Row],[TotalPaymentUnallocatedAmount]]+Table1[[#This Row],[TotalCreditUnallocatedAmount]]</f>
        <v>0</v>
      </c>
    </row>
    <row r="1477" spans="1:33" hidden="1" x14ac:dyDescent="0.25">
      <c r="A1477" t="s">
        <v>3851</v>
      </c>
      <c r="B1477">
        <v>1243</v>
      </c>
      <c r="C1477" t="s">
        <v>4048</v>
      </c>
      <c r="D1477">
        <v>1245</v>
      </c>
      <c r="E1477">
        <v>798</v>
      </c>
      <c r="F1477" t="s">
        <v>761</v>
      </c>
      <c r="G1477" t="s">
        <v>4049</v>
      </c>
      <c r="H1477" t="s">
        <v>4050</v>
      </c>
      <c r="I1477" s="1">
        <v>44728</v>
      </c>
      <c r="J1477" s="1">
        <v>44742</v>
      </c>
      <c r="K1477" s="1">
        <v>44728</v>
      </c>
      <c r="L1477" s="1">
        <v>44742</v>
      </c>
      <c r="M1477" t="s">
        <v>984</v>
      </c>
      <c r="N1477" t="s">
        <v>985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f>Table1[[#This Row],[RPMO Balance]]-Table1[[#This Row],[RSP Balance]]</f>
        <v>0</v>
      </c>
      <c r="AG1477">
        <f>Table1[[#This Row],[RSP Total Charges]]+Table1[[#This Row],[TotalPaymentUnallocatedAmount]]+Table1[[#This Row],[TotalCreditUnallocatedAmount]]</f>
        <v>0</v>
      </c>
    </row>
    <row r="1478" spans="1:33" hidden="1" x14ac:dyDescent="0.25">
      <c r="A1478" t="s">
        <v>3851</v>
      </c>
      <c r="B1478">
        <v>1244</v>
      </c>
      <c r="C1478" t="s">
        <v>4051</v>
      </c>
      <c r="D1478">
        <v>1246</v>
      </c>
      <c r="E1478">
        <v>799</v>
      </c>
      <c r="F1478" t="s">
        <v>4052</v>
      </c>
      <c r="G1478" t="s">
        <v>4053</v>
      </c>
      <c r="H1478" t="s">
        <v>4054</v>
      </c>
      <c r="I1478" s="1">
        <v>44728</v>
      </c>
      <c r="J1478" s="1">
        <v>44742</v>
      </c>
      <c r="K1478" s="1">
        <v>44728</v>
      </c>
      <c r="L1478" s="1">
        <v>44742</v>
      </c>
      <c r="M1478" t="s">
        <v>984</v>
      </c>
      <c r="N1478" t="s">
        <v>985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f>Table1[[#This Row],[RPMO Balance]]-Table1[[#This Row],[RSP Balance]]</f>
        <v>0</v>
      </c>
      <c r="AG1478">
        <f>Table1[[#This Row],[RSP Total Charges]]+Table1[[#This Row],[TotalPaymentUnallocatedAmount]]+Table1[[#This Row],[TotalCreditUnallocatedAmount]]</f>
        <v>0</v>
      </c>
    </row>
    <row r="1479" spans="1:33" hidden="1" x14ac:dyDescent="0.25">
      <c r="A1479" t="s">
        <v>3851</v>
      </c>
      <c r="B1479">
        <v>1245</v>
      </c>
      <c r="C1479" t="s">
        <v>4055</v>
      </c>
      <c r="D1479">
        <v>1247</v>
      </c>
      <c r="E1479">
        <v>800</v>
      </c>
      <c r="F1479" t="s">
        <v>4035</v>
      </c>
      <c r="G1479" t="s">
        <v>4056</v>
      </c>
      <c r="H1479" t="s">
        <v>4057</v>
      </c>
      <c r="I1479" s="1">
        <v>44728</v>
      </c>
      <c r="J1479" s="1">
        <v>44742</v>
      </c>
      <c r="K1479" s="1">
        <v>44728</v>
      </c>
      <c r="L1479" s="1">
        <v>44742</v>
      </c>
      <c r="M1479" t="s">
        <v>984</v>
      </c>
      <c r="N1479" t="s">
        <v>985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f>Table1[[#This Row],[RPMO Balance]]-Table1[[#This Row],[RSP Balance]]</f>
        <v>0</v>
      </c>
      <c r="AG1479">
        <f>Table1[[#This Row],[RSP Total Charges]]+Table1[[#This Row],[TotalPaymentUnallocatedAmount]]+Table1[[#This Row],[TotalCreditUnallocatedAmount]]</f>
        <v>0</v>
      </c>
    </row>
    <row r="1480" spans="1:33" hidden="1" x14ac:dyDescent="0.25">
      <c r="A1480" t="s">
        <v>3851</v>
      </c>
      <c r="B1480">
        <v>1246</v>
      </c>
      <c r="C1480" t="s">
        <v>4058</v>
      </c>
      <c r="D1480">
        <v>1248</v>
      </c>
      <c r="E1480">
        <v>801</v>
      </c>
      <c r="F1480" t="s">
        <v>4059</v>
      </c>
      <c r="G1480" t="s">
        <v>4060</v>
      </c>
      <c r="H1480" t="s">
        <v>4061</v>
      </c>
      <c r="I1480" s="1">
        <v>44728</v>
      </c>
      <c r="J1480" s="1">
        <v>44742</v>
      </c>
      <c r="K1480" s="1">
        <v>44728</v>
      </c>
      <c r="L1480" s="1">
        <v>44742</v>
      </c>
      <c r="M1480" t="s">
        <v>984</v>
      </c>
      <c r="N1480" t="s">
        <v>985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f>Table1[[#This Row],[RPMO Balance]]-Table1[[#This Row],[RSP Balance]]</f>
        <v>0</v>
      </c>
      <c r="AG1480">
        <f>Table1[[#This Row],[RSP Total Charges]]+Table1[[#This Row],[TotalPaymentUnallocatedAmount]]+Table1[[#This Row],[TotalCreditUnallocatedAmount]]</f>
        <v>0</v>
      </c>
    </row>
    <row r="1481" spans="1:33" hidden="1" x14ac:dyDescent="0.25">
      <c r="A1481" t="s">
        <v>3851</v>
      </c>
      <c r="B1481">
        <v>1247</v>
      </c>
      <c r="C1481" t="s">
        <v>4062</v>
      </c>
      <c r="D1481">
        <v>1249</v>
      </c>
      <c r="E1481">
        <v>802</v>
      </c>
      <c r="F1481" t="s">
        <v>4063</v>
      </c>
      <c r="G1481" t="s">
        <v>4064</v>
      </c>
      <c r="H1481" t="s">
        <v>4065</v>
      </c>
      <c r="I1481" s="1">
        <v>44728</v>
      </c>
      <c r="J1481" s="1">
        <v>44742</v>
      </c>
      <c r="K1481" s="1">
        <v>44728</v>
      </c>
      <c r="L1481" s="1">
        <v>44742</v>
      </c>
      <c r="M1481" t="s">
        <v>984</v>
      </c>
      <c r="N1481" t="s">
        <v>985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f>Table1[[#This Row],[RPMO Balance]]-Table1[[#This Row],[RSP Balance]]</f>
        <v>0</v>
      </c>
      <c r="AG1481">
        <f>Table1[[#This Row],[RSP Total Charges]]+Table1[[#This Row],[TotalPaymentUnallocatedAmount]]+Table1[[#This Row],[TotalCreditUnallocatedAmount]]</f>
        <v>0</v>
      </c>
    </row>
    <row r="1482" spans="1:33" hidden="1" x14ac:dyDescent="0.25">
      <c r="A1482" t="s">
        <v>3851</v>
      </c>
      <c r="B1482">
        <v>1248</v>
      </c>
      <c r="C1482" t="s">
        <v>4066</v>
      </c>
      <c r="D1482">
        <v>1250</v>
      </c>
      <c r="E1482">
        <v>803</v>
      </c>
      <c r="F1482" t="s">
        <v>4067</v>
      </c>
      <c r="G1482" t="s">
        <v>4068</v>
      </c>
      <c r="H1482" t="s">
        <v>4069</v>
      </c>
      <c r="I1482" s="1">
        <v>44805</v>
      </c>
      <c r="J1482" s="1">
        <v>44834</v>
      </c>
      <c r="K1482" s="1">
        <v>44820</v>
      </c>
      <c r="L1482" s="1">
        <v>44834.679629629631</v>
      </c>
      <c r="M1482" t="s">
        <v>984</v>
      </c>
      <c r="N1482" t="s">
        <v>985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f>Table1[[#This Row],[RPMO Balance]]-Table1[[#This Row],[RSP Balance]]</f>
        <v>0</v>
      </c>
      <c r="AG1482">
        <f>Table1[[#This Row],[RSP Total Charges]]+Table1[[#This Row],[TotalPaymentUnallocatedAmount]]+Table1[[#This Row],[TotalCreditUnallocatedAmount]]</f>
        <v>0</v>
      </c>
    </row>
    <row r="1483" spans="1:33" hidden="1" x14ac:dyDescent="0.25">
      <c r="A1483" t="s">
        <v>3851</v>
      </c>
      <c r="B1483">
        <v>1249</v>
      </c>
      <c r="C1483" t="s">
        <v>4070</v>
      </c>
      <c r="D1483">
        <v>1251</v>
      </c>
      <c r="E1483">
        <v>804</v>
      </c>
      <c r="F1483" t="s">
        <v>4071</v>
      </c>
      <c r="G1483" t="s">
        <v>4072</v>
      </c>
      <c r="H1483" t="s">
        <v>4073</v>
      </c>
      <c r="I1483" s="1">
        <v>44728</v>
      </c>
      <c r="J1483" s="1">
        <v>44742</v>
      </c>
      <c r="K1483" s="1">
        <v>44728</v>
      </c>
      <c r="L1483" s="1">
        <v>44742</v>
      </c>
      <c r="M1483" t="s">
        <v>984</v>
      </c>
      <c r="N1483" t="s">
        <v>985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f>Table1[[#This Row],[RPMO Balance]]-Table1[[#This Row],[RSP Balance]]</f>
        <v>0</v>
      </c>
      <c r="AG1483">
        <f>Table1[[#This Row],[RSP Total Charges]]+Table1[[#This Row],[TotalPaymentUnallocatedAmount]]+Table1[[#This Row],[TotalCreditUnallocatedAmount]]</f>
        <v>0</v>
      </c>
    </row>
    <row r="1484" spans="1:33" hidden="1" x14ac:dyDescent="0.25">
      <c r="A1484" t="s">
        <v>3851</v>
      </c>
      <c r="B1484">
        <v>1250</v>
      </c>
      <c r="C1484" t="s">
        <v>4074</v>
      </c>
      <c r="D1484">
        <v>1252</v>
      </c>
      <c r="E1484">
        <v>805</v>
      </c>
      <c r="F1484" t="s">
        <v>151</v>
      </c>
      <c r="G1484" t="s">
        <v>4075</v>
      </c>
      <c r="H1484" t="s">
        <v>4076</v>
      </c>
      <c r="I1484" s="1">
        <v>44728</v>
      </c>
      <c r="J1484" s="1">
        <v>44742</v>
      </c>
      <c r="K1484" s="1">
        <v>44728</v>
      </c>
      <c r="L1484" s="1">
        <v>44742</v>
      </c>
      <c r="M1484" t="s">
        <v>984</v>
      </c>
      <c r="N1484" t="s">
        <v>985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f>Table1[[#This Row],[RPMO Balance]]-Table1[[#This Row],[RSP Balance]]</f>
        <v>0</v>
      </c>
      <c r="AG1484">
        <f>Table1[[#This Row],[RSP Total Charges]]+Table1[[#This Row],[TotalPaymentUnallocatedAmount]]+Table1[[#This Row],[TotalCreditUnallocatedAmount]]</f>
        <v>0</v>
      </c>
    </row>
    <row r="1485" spans="1:33" hidden="1" x14ac:dyDescent="0.25">
      <c r="A1485" t="s">
        <v>3851</v>
      </c>
      <c r="B1485">
        <v>1251</v>
      </c>
      <c r="C1485" t="s">
        <v>4077</v>
      </c>
      <c r="D1485">
        <v>1253</v>
      </c>
      <c r="E1485">
        <v>806</v>
      </c>
      <c r="F1485" t="s">
        <v>4078</v>
      </c>
      <c r="G1485" t="s">
        <v>4079</v>
      </c>
      <c r="H1485" t="s">
        <v>4080</v>
      </c>
      <c r="I1485" s="1">
        <v>44728</v>
      </c>
      <c r="J1485" s="1">
        <v>44742</v>
      </c>
      <c r="K1485" s="1">
        <v>44728</v>
      </c>
      <c r="L1485" s="1">
        <v>44742</v>
      </c>
      <c r="M1485" t="s">
        <v>984</v>
      </c>
      <c r="N1485" t="s">
        <v>985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f>Table1[[#This Row],[RPMO Balance]]-Table1[[#This Row],[RSP Balance]]</f>
        <v>0</v>
      </c>
      <c r="AG1485">
        <f>Table1[[#This Row],[RSP Total Charges]]+Table1[[#This Row],[TotalPaymentUnallocatedAmount]]+Table1[[#This Row],[TotalCreditUnallocatedAmount]]</f>
        <v>0</v>
      </c>
    </row>
    <row r="1486" spans="1:33" hidden="1" x14ac:dyDescent="0.25">
      <c r="A1486" t="s">
        <v>3851</v>
      </c>
      <c r="B1486">
        <v>1252</v>
      </c>
      <c r="C1486" t="s">
        <v>4081</v>
      </c>
      <c r="D1486">
        <v>1254</v>
      </c>
      <c r="E1486">
        <v>807</v>
      </c>
      <c r="F1486" t="s">
        <v>4082</v>
      </c>
      <c r="G1486" t="s">
        <v>4083</v>
      </c>
      <c r="H1486" t="s">
        <v>4084</v>
      </c>
      <c r="I1486" s="1">
        <v>44728</v>
      </c>
      <c r="J1486" s="1">
        <v>44742</v>
      </c>
      <c r="K1486" s="1">
        <v>44728</v>
      </c>
      <c r="L1486" s="1">
        <v>44742</v>
      </c>
      <c r="M1486" t="s">
        <v>984</v>
      </c>
      <c r="N1486" t="s">
        <v>985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f>Table1[[#This Row],[RPMO Balance]]-Table1[[#This Row],[RSP Balance]]</f>
        <v>0</v>
      </c>
      <c r="AG1486">
        <f>Table1[[#This Row],[RSP Total Charges]]+Table1[[#This Row],[TotalPaymentUnallocatedAmount]]+Table1[[#This Row],[TotalCreditUnallocatedAmount]]</f>
        <v>0</v>
      </c>
    </row>
    <row r="1487" spans="1:33" hidden="1" x14ac:dyDescent="0.25">
      <c r="A1487" t="s">
        <v>3851</v>
      </c>
      <c r="B1487">
        <v>1253</v>
      </c>
      <c r="C1487" t="s">
        <v>4085</v>
      </c>
      <c r="D1487">
        <v>1255</v>
      </c>
      <c r="E1487">
        <v>808</v>
      </c>
      <c r="F1487" t="s">
        <v>4086</v>
      </c>
      <c r="G1487" t="s">
        <v>4087</v>
      </c>
      <c r="H1487" t="s">
        <v>4088</v>
      </c>
      <c r="I1487" s="1">
        <v>44728</v>
      </c>
      <c r="J1487" s="1">
        <v>44742</v>
      </c>
      <c r="K1487" s="1">
        <v>44728</v>
      </c>
      <c r="L1487" s="1">
        <v>44742</v>
      </c>
      <c r="M1487" t="s">
        <v>984</v>
      </c>
      <c r="N1487" t="s">
        <v>985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f>Table1[[#This Row],[RPMO Balance]]-Table1[[#This Row],[RSP Balance]]</f>
        <v>0</v>
      </c>
      <c r="AG1487">
        <f>Table1[[#This Row],[RSP Total Charges]]+Table1[[#This Row],[TotalPaymentUnallocatedAmount]]+Table1[[#This Row],[TotalCreditUnallocatedAmount]]</f>
        <v>0</v>
      </c>
    </row>
    <row r="1488" spans="1:33" hidden="1" x14ac:dyDescent="0.25">
      <c r="A1488" t="s">
        <v>3851</v>
      </c>
      <c r="B1488">
        <v>1254</v>
      </c>
      <c r="C1488" t="s">
        <v>4089</v>
      </c>
      <c r="D1488">
        <v>1256</v>
      </c>
      <c r="E1488">
        <v>809</v>
      </c>
      <c r="F1488" t="s">
        <v>159</v>
      </c>
      <c r="G1488" t="s">
        <v>4090</v>
      </c>
      <c r="H1488" t="s">
        <v>4091</v>
      </c>
      <c r="I1488" s="1">
        <v>44728</v>
      </c>
      <c r="J1488" s="1">
        <v>44742</v>
      </c>
      <c r="K1488" s="1">
        <v>44728</v>
      </c>
      <c r="L1488" s="1">
        <v>44742</v>
      </c>
      <c r="M1488" t="s">
        <v>984</v>
      </c>
      <c r="N1488" t="s">
        <v>985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f>Table1[[#This Row],[RPMO Balance]]-Table1[[#This Row],[RSP Balance]]</f>
        <v>0</v>
      </c>
      <c r="AG1488">
        <f>Table1[[#This Row],[RSP Total Charges]]+Table1[[#This Row],[TotalPaymentUnallocatedAmount]]+Table1[[#This Row],[TotalCreditUnallocatedAmount]]</f>
        <v>0</v>
      </c>
    </row>
    <row r="1489" spans="1:33" hidden="1" x14ac:dyDescent="0.25">
      <c r="A1489" t="s">
        <v>3851</v>
      </c>
      <c r="B1489">
        <v>1255</v>
      </c>
      <c r="C1489" t="s">
        <v>4092</v>
      </c>
      <c r="D1489">
        <v>1257</v>
      </c>
      <c r="E1489">
        <v>810</v>
      </c>
      <c r="F1489" t="s">
        <v>4093</v>
      </c>
      <c r="G1489" t="s">
        <v>4094</v>
      </c>
      <c r="H1489" t="s">
        <v>4095</v>
      </c>
      <c r="I1489" s="1">
        <v>44805</v>
      </c>
      <c r="J1489" s="1">
        <v>44834</v>
      </c>
      <c r="K1489" s="1">
        <v>44820</v>
      </c>
      <c r="L1489" s="1">
        <v>44834.679629629631</v>
      </c>
      <c r="M1489" t="s">
        <v>984</v>
      </c>
      <c r="N1489" t="s">
        <v>985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f>Table1[[#This Row],[RPMO Balance]]-Table1[[#This Row],[RSP Balance]]</f>
        <v>0</v>
      </c>
      <c r="AG1489">
        <f>Table1[[#This Row],[RSP Total Charges]]+Table1[[#This Row],[TotalPaymentUnallocatedAmount]]+Table1[[#This Row],[TotalCreditUnallocatedAmount]]</f>
        <v>0</v>
      </c>
    </row>
    <row r="1490" spans="1:33" hidden="1" x14ac:dyDescent="0.25">
      <c r="A1490" t="s">
        <v>3851</v>
      </c>
      <c r="B1490">
        <v>1257</v>
      </c>
      <c r="C1490" t="s">
        <v>4096</v>
      </c>
      <c r="D1490">
        <v>1259</v>
      </c>
      <c r="E1490">
        <v>811</v>
      </c>
      <c r="F1490" t="s">
        <v>4097</v>
      </c>
      <c r="G1490" t="s">
        <v>4098</v>
      </c>
      <c r="H1490" t="s">
        <v>4099</v>
      </c>
      <c r="I1490" s="1">
        <v>44805</v>
      </c>
      <c r="J1490" s="1">
        <v>44834</v>
      </c>
      <c r="K1490" s="1">
        <v>44820</v>
      </c>
      <c r="L1490" s="1">
        <v>44834.679629629631</v>
      </c>
      <c r="M1490" t="s">
        <v>984</v>
      </c>
      <c r="N1490" t="s">
        <v>985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f>Table1[[#This Row],[RPMO Balance]]-Table1[[#This Row],[RSP Balance]]</f>
        <v>0</v>
      </c>
      <c r="AG1490">
        <f>Table1[[#This Row],[RSP Total Charges]]+Table1[[#This Row],[TotalPaymentUnallocatedAmount]]+Table1[[#This Row],[TotalCreditUnallocatedAmount]]</f>
        <v>0</v>
      </c>
    </row>
    <row r="1491" spans="1:33" hidden="1" x14ac:dyDescent="0.25">
      <c r="A1491" t="s">
        <v>3851</v>
      </c>
      <c r="B1491">
        <v>1258</v>
      </c>
      <c r="C1491" t="s">
        <v>4100</v>
      </c>
      <c r="D1491">
        <v>1260</v>
      </c>
      <c r="E1491">
        <v>812</v>
      </c>
      <c r="F1491" t="s">
        <v>4101</v>
      </c>
      <c r="G1491" t="s">
        <v>4102</v>
      </c>
      <c r="H1491" t="s">
        <v>4103</v>
      </c>
      <c r="I1491" s="1">
        <v>44728</v>
      </c>
      <c r="J1491" s="1">
        <v>44742</v>
      </c>
      <c r="K1491" s="1">
        <v>44728</v>
      </c>
      <c r="L1491" s="1">
        <v>44742</v>
      </c>
      <c r="M1491" t="s">
        <v>984</v>
      </c>
      <c r="N1491" t="s">
        <v>985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f>Table1[[#This Row],[RPMO Balance]]-Table1[[#This Row],[RSP Balance]]</f>
        <v>0</v>
      </c>
      <c r="AG1491">
        <f>Table1[[#This Row],[RSP Total Charges]]+Table1[[#This Row],[TotalPaymentUnallocatedAmount]]+Table1[[#This Row],[TotalCreditUnallocatedAmount]]</f>
        <v>0</v>
      </c>
    </row>
    <row r="1492" spans="1:33" hidden="1" x14ac:dyDescent="0.25">
      <c r="A1492" t="s">
        <v>3851</v>
      </c>
      <c r="B1492">
        <v>1259</v>
      </c>
      <c r="C1492" t="s">
        <v>4104</v>
      </c>
      <c r="D1492">
        <v>1261</v>
      </c>
      <c r="E1492">
        <v>813</v>
      </c>
      <c r="F1492" t="s">
        <v>4105</v>
      </c>
      <c r="G1492" t="s">
        <v>4106</v>
      </c>
      <c r="H1492" t="s">
        <v>4107</v>
      </c>
      <c r="I1492" s="1">
        <v>44728</v>
      </c>
      <c r="J1492" s="1">
        <v>44742</v>
      </c>
      <c r="K1492" s="1">
        <v>44728</v>
      </c>
      <c r="L1492" s="1">
        <v>44742</v>
      </c>
      <c r="M1492" t="s">
        <v>984</v>
      </c>
      <c r="N1492" t="s">
        <v>985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f>Table1[[#This Row],[RPMO Balance]]-Table1[[#This Row],[RSP Balance]]</f>
        <v>0</v>
      </c>
      <c r="AG1492">
        <f>Table1[[#This Row],[RSP Total Charges]]+Table1[[#This Row],[TotalPaymentUnallocatedAmount]]+Table1[[#This Row],[TotalCreditUnallocatedAmount]]</f>
        <v>0</v>
      </c>
    </row>
    <row r="1493" spans="1:33" hidden="1" x14ac:dyDescent="0.25">
      <c r="A1493" t="s">
        <v>3851</v>
      </c>
      <c r="B1493">
        <v>1260</v>
      </c>
      <c r="C1493" t="s">
        <v>4108</v>
      </c>
      <c r="D1493">
        <v>1262</v>
      </c>
      <c r="E1493">
        <v>814</v>
      </c>
      <c r="F1493" t="s">
        <v>4109</v>
      </c>
      <c r="G1493" t="s">
        <v>4110</v>
      </c>
      <c r="H1493" t="s">
        <v>4111</v>
      </c>
      <c r="I1493" s="1">
        <v>44805</v>
      </c>
      <c r="J1493" s="1">
        <v>45107</v>
      </c>
      <c r="K1493" s="1">
        <v>44820</v>
      </c>
      <c r="L1493" s="1">
        <v>45107</v>
      </c>
      <c r="M1493" t="s">
        <v>36</v>
      </c>
      <c r="N1493" t="s">
        <v>940</v>
      </c>
      <c r="O1493">
        <v>11074.53</v>
      </c>
      <c r="P1493">
        <v>0</v>
      </c>
      <c r="Q1493">
        <v>-694.5</v>
      </c>
      <c r="R1493">
        <v>11769.03</v>
      </c>
      <c r="S1493">
        <v>0</v>
      </c>
      <c r="T1493">
        <v>-10882.5</v>
      </c>
      <c r="U1493">
        <v>192.03</v>
      </c>
      <c r="V1493">
        <v>0</v>
      </c>
      <c r="W1493">
        <v>0</v>
      </c>
      <c r="X1493">
        <v>0</v>
      </c>
      <c r="Y1493">
        <v>-10882.5</v>
      </c>
      <c r="Z1493">
        <v>-694.5</v>
      </c>
      <c r="AA1493">
        <v>0</v>
      </c>
      <c r="AB1493">
        <v>11769.03</v>
      </c>
      <c r="AC1493">
        <v>-10882.5</v>
      </c>
      <c r="AD1493">
        <v>-694.5</v>
      </c>
      <c r="AE1493">
        <v>192.03</v>
      </c>
      <c r="AF1493">
        <f>Table1[[#This Row],[RPMO Balance]]-Table1[[#This Row],[RSP Balance]]</f>
        <v>0</v>
      </c>
      <c r="AG1493">
        <f>Table1[[#This Row],[RSP Total Charges]]+Table1[[#This Row],[TotalPaymentUnallocatedAmount]]+Table1[[#This Row],[TotalCreditUnallocatedAmount]]</f>
        <v>192.03000000000065</v>
      </c>
    </row>
    <row r="1494" spans="1:33" hidden="1" x14ac:dyDescent="0.25">
      <c r="A1494" t="s">
        <v>3851</v>
      </c>
      <c r="B1494">
        <v>1261</v>
      </c>
      <c r="C1494" t="s">
        <v>4112</v>
      </c>
      <c r="D1494">
        <v>1263</v>
      </c>
      <c r="E1494">
        <v>815</v>
      </c>
      <c r="F1494" t="s">
        <v>4113</v>
      </c>
      <c r="G1494" t="s">
        <v>4114</v>
      </c>
      <c r="H1494" t="s">
        <v>4115</v>
      </c>
      <c r="I1494" s="1">
        <v>44728</v>
      </c>
      <c r="J1494" s="1">
        <v>44742</v>
      </c>
      <c r="K1494" s="1">
        <v>44728</v>
      </c>
      <c r="L1494" s="1">
        <v>44742</v>
      </c>
      <c r="M1494" t="s">
        <v>984</v>
      </c>
      <c r="N1494" t="s">
        <v>985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f>Table1[[#This Row],[RPMO Balance]]-Table1[[#This Row],[RSP Balance]]</f>
        <v>0</v>
      </c>
      <c r="AG1494">
        <f>Table1[[#This Row],[RSP Total Charges]]+Table1[[#This Row],[TotalPaymentUnallocatedAmount]]+Table1[[#This Row],[TotalCreditUnallocatedAmount]]</f>
        <v>0</v>
      </c>
    </row>
    <row r="1495" spans="1:33" hidden="1" x14ac:dyDescent="0.25">
      <c r="A1495" t="s">
        <v>3851</v>
      </c>
      <c r="B1495">
        <v>1262</v>
      </c>
      <c r="C1495" t="s">
        <v>4116</v>
      </c>
      <c r="D1495">
        <v>1264</v>
      </c>
      <c r="E1495">
        <v>816</v>
      </c>
      <c r="F1495" t="s">
        <v>95</v>
      </c>
      <c r="G1495" t="s">
        <v>4117</v>
      </c>
      <c r="H1495" t="s">
        <v>4118</v>
      </c>
      <c r="I1495" s="1">
        <v>44728</v>
      </c>
      <c r="J1495" s="1">
        <v>44742</v>
      </c>
      <c r="K1495" s="1">
        <v>44728</v>
      </c>
      <c r="L1495" s="1">
        <v>44742</v>
      </c>
      <c r="M1495" t="s">
        <v>984</v>
      </c>
      <c r="N1495" t="s">
        <v>985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f>Table1[[#This Row],[RPMO Balance]]-Table1[[#This Row],[RSP Balance]]</f>
        <v>0</v>
      </c>
      <c r="AG1495">
        <f>Table1[[#This Row],[RSP Total Charges]]+Table1[[#This Row],[TotalPaymentUnallocatedAmount]]+Table1[[#This Row],[TotalCreditUnallocatedAmount]]</f>
        <v>0</v>
      </c>
    </row>
    <row r="1496" spans="1:33" hidden="1" x14ac:dyDescent="0.25">
      <c r="A1496" t="s">
        <v>3851</v>
      </c>
      <c r="B1496">
        <v>1263</v>
      </c>
      <c r="C1496" t="s">
        <v>4119</v>
      </c>
      <c r="D1496">
        <v>1265</v>
      </c>
      <c r="E1496">
        <v>817</v>
      </c>
      <c r="F1496" t="s">
        <v>3915</v>
      </c>
      <c r="G1496" t="s">
        <v>4120</v>
      </c>
      <c r="H1496" t="s">
        <v>4121</v>
      </c>
      <c r="I1496" s="1">
        <v>44728</v>
      </c>
      <c r="J1496" s="1">
        <v>44742</v>
      </c>
      <c r="K1496" s="1">
        <v>44728</v>
      </c>
      <c r="L1496" s="1">
        <v>44742</v>
      </c>
      <c r="M1496" t="s">
        <v>984</v>
      </c>
      <c r="N1496" t="s">
        <v>985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f>Table1[[#This Row],[RPMO Balance]]-Table1[[#This Row],[RSP Balance]]</f>
        <v>0</v>
      </c>
      <c r="AG1496">
        <f>Table1[[#This Row],[RSP Total Charges]]+Table1[[#This Row],[TotalPaymentUnallocatedAmount]]+Table1[[#This Row],[TotalCreditUnallocatedAmount]]</f>
        <v>0</v>
      </c>
    </row>
    <row r="1497" spans="1:33" hidden="1" x14ac:dyDescent="0.25">
      <c r="A1497" t="s">
        <v>3851</v>
      </c>
      <c r="B1497">
        <v>1265</v>
      </c>
      <c r="C1497" t="s">
        <v>4122</v>
      </c>
      <c r="D1497">
        <v>1267</v>
      </c>
      <c r="E1497">
        <v>819</v>
      </c>
      <c r="F1497" t="s">
        <v>1262</v>
      </c>
      <c r="G1497" t="s">
        <v>4123</v>
      </c>
      <c r="H1497" t="s">
        <v>4124</v>
      </c>
      <c r="I1497" s="1">
        <v>44805</v>
      </c>
      <c r="J1497" s="1">
        <v>44834</v>
      </c>
      <c r="K1497" s="1">
        <v>44820</v>
      </c>
      <c r="L1497" s="1">
        <v>44834.679629629631</v>
      </c>
      <c r="M1497" t="s">
        <v>984</v>
      </c>
      <c r="N1497" t="s">
        <v>985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f>Table1[[#This Row],[RPMO Balance]]-Table1[[#This Row],[RSP Balance]]</f>
        <v>0</v>
      </c>
      <c r="AG1497">
        <f>Table1[[#This Row],[RSP Total Charges]]+Table1[[#This Row],[TotalPaymentUnallocatedAmount]]+Table1[[#This Row],[TotalCreditUnallocatedAmount]]</f>
        <v>0</v>
      </c>
    </row>
    <row r="1498" spans="1:33" hidden="1" x14ac:dyDescent="0.25">
      <c r="A1498" t="s">
        <v>3851</v>
      </c>
      <c r="B1498">
        <v>1266</v>
      </c>
      <c r="C1498" t="s">
        <v>4125</v>
      </c>
      <c r="D1498">
        <v>1268</v>
      </c>
      <c r="E1498">
        <v>820</v>
      </c>
      <c r="F1498" t="s">
        <v>4126</v>
      </c>
      <c r="G1498" t="s">
        <v>4127</v>
      </c>
      <c r="H1498" t="s">
        <v>4128</v>
      </c>
      <c r="I1498" s="1">
        <v>44728</v>
      </c>
      <c r="J1498" s="1">
        <v>44742</v>
      </c>
      <c r="K1498" s="1">
        <v>44728</v>
      </c>
      <c r="L1498" s="1">
        <v>44742</v>
      </c>
      <c r="M1498" t="s">
        <v>984</v>
      </c>
      <c r="N1498" t="s">
        <v>985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f>Table1[[#This Row],[RPMO Balance]]-Table1[[#This Row],[RSP Balance]]</f>
        <v>0</v>
      </c>
      <c r="AG1498">
        <f>Table1[[#This Row],[RSP Total Charges]]+Table1[[#This Row],[TotalPaymentUnallocatedAmount]]+Table1[[#This Row],[TotalCreditUnallocatedAmount]]</f>
        <v>0</v>
      </c>
    </row>
    <row r="1499" spans="1:33" hidden="1" x14ac:dyDescent="0.25">
      <c r="A1499" t="s">
        <v>3851</v>
      </c>
      <c r="B1499">
        <v>1268</v>
      </c>
      <c r="C1499" t="s">
        <v>4129</v>
      </c>
      <c r="D1499">
        <v>1270</v>
      </c>
      <c r="E1499">
        <v>821</v>
      </c>
      <c r="F1499" t="s">
        <v>1826</v>
      </c>
      <c r="G1499" t="s">
        <v>4130</v>
      </c>
      <c r="H1499" t="s">
        <v>4131</v>
      </c>
      <c r="I1499" s="1">
        <v>44805</v>
      </c>
      <c r="J1499" s="1">
        <v>45107</v>
      </c>
      <c r="K1499" s="1">
        <v>44820</v>
      </c>
      <c r="L1499" s="1">
        <v>45107</v>
      </c>
      <c r="M1499" t="s">
        <v>36</v>
      </c>
      <c r="N1499" t="s">
        <v>940</v>
      </c>
      <c r="O1499">
        <v>10596.54</v>
      </c>
      <c r="P1499">
        <v>0</v>
      </c>
      <c r="Q1499">
        <v>-517.25</v>
      </c>
      <c r="R1499">
        <v>11113.79</v>
      </c>
      <c r="S1499">
        <v>0</v>
      </c>
      <c r="T1499">
        <v>-10800</v>
      </c>
      <c r="U1499">
        <v>-203.46</v>
      </c>
      <c r="V1499">
        <v>0</v>
      </c>
      <c r="W1499">
        <v>0</v>
      </c>
      <c r="X1499">
        <v>0</v>
      </c>
      <c r="Y1499">
        <v>-10800</v>
      </c>
      <c r="Z1499">
        <v>-517.25</v>
      </c>
      <c r="AA1499">
        <v>0</v>
      </c>
      <c r="AB1499">
        <v>11113.79</v>
      </c>
      <c r="AC1499">
        <v>-10800</v>
      </c>
      <c r="AD1499">
        <v>-517.25</v>
      </c>
      <c r="AE1499">
        <v>-203.46</v>
      </c>
      <c r="AF1499">
        <f>Table1[[#This Row],[RPMO Balance]]-Table1[[#This Row],[RSP Balance]]</f>
        <v>0</v>
      </c>
      <c r="AG1499">
        <f>Table1[[#This Row],[RSP Total Charges]]+Table1[[#This Row],[TotalPaymentUnallocatedAmount]]+Table1[[#This Row],[TotalCreditUnallocatedAmount]]</f>
        <v>-203.45999999999913</v>
      </c>
    </row>
    <row r="1500" spans="1:33" hidden="1" x14ac:dyDescent="0.25">
      <c r="A1500" t="s">
        <v>3851</v>
      </c>
      <c r="B1500">
        <v>1270</v>
      </c>
      <c r="C1500" t="s">
        <v>4132</v>
      </c>
      <c r="D1500">
        <v>1272</v>
      </c>
      <c r="E1500">
        <v>823</v>
      </c>
      <c r="F1500" t="s">
        <v>312</v>
      </c>
      <c r="G1500" t="s">
        <v>4133</v>
      </c>
      <c r="H1500" t="s">
        <v>4134</v>
      </c>
      <c r="I1500" s="1">
        <v>44728</v>
      </c>
      <c r="J1500" s="1">
        <v>44742</v>
      </c>
      <c r="K1500" s="1">
        <v>44728</v>
      </c>
      <c r="L1500" s="1">
        <v>44742</v>
      </c>
      <c r="M1500" t="s">
        <v>984</v>
      </c>
      <c r="N1500" t="s">
        <v>985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f>Table1[[#This Row],[RPMO Balance]]-Table1[[#This Row],[RSP Balance]]</f>
        <v>0</v>
      </c>
      <c r="AG1500">
        <f>Table1[[#This Row],[RSP Total Charges]]+Table1[[#This Row],[TotalPaymentUnallocatedAmount]]+Table1[[#This Row],[TotalCreditUnallocatedAmount]]</f>
        <v>0</v>
      </c>
    </row>
    <row r="1501" spans="1:33" hidden="1" x14ac:dyDescent="0.25">
      <c r="A1501" t="s">
        <v>3851</v>
      </c>
      <c r="B1501">
        <v>1271</v>
      </c>
      <c r="C1501" t="s">
        <v>4135</v>
      </c>
      <c r="D1501">
        <v>1273</v>
      </c>
      <c r="E1501">
        <v>824</v>
      </c>
      <c r="F1501" t="s">
        <v>1063</v>
      </c>
      <c r="G1501" t="s">
        <v>4136</v>
      </c>
      <c r="H1501" t="s">
        <v>4137</v>
      </c>
      <c r="I1501" s="1">
        <v>44728</v>
      </c>
      <c r="J1501" s="1">
        <v>44742</v>
      </c>
      <c r="K1501" s="1">
        <v>44728</v>
      </c>
      <c r="L1501" s="1">
        <v>44742</v>
      </c>
      <c r="M1501" t="s">
        <v>984</v>
      </c>
      <c r="N1501" t="s">
        <v>985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f>Table1[[#This Row],[RPMO Balance]]-Table1[[#This Row],[RSP Balance]]</f>
        <v>0</v>
      </c>
      <c r="AG1501">
        <f>Table1[[#This Row],[RSP Total Charges]]+Table1[[#This Row],[TotalPaymentUnallocatedAmount]]+Table1[[#This Row],[TotalCreditUnallocatedAmount]]</f>
        <v>0</v>
      </c>
    </row>
    <row r="1502" spans="1:33" hidden="1" x14ac:dyDescent="0.25">
      <c r="A1502" t="s">
        <v>3851</v>
      </c>
      <c r="B1502">
        <v>1272</v>
      </c>
      <c r="C1502" t="s">
        <v>4138</v>
      </c>
      <c r="D1502">
        <v>1274</v>
      </c>
      <c r="E1502">
        <v>825</v>
      </c>
      <c r="F1502" t="s">
        <v>1627</v>
      </c>
      <c r="G1502" t="s">
        <v>4139</v>
      </c>
      <c r="H1502" t="s">
        <v>4140</v>
      </c>
      <c r="I1502" s="1">
        <v>44728</v>
      </c>
      <c r="J1502" s="1">
        <v>44742</v>
      </c>
      <c r="K1502" s="1">
        <v>44728</v>
      </c>
      <c r="L1502" s="1">
        <v>44742</v>
      </c>
      <c r="M1502" t="s">
        <v>984</v>
      </c>
      <c r="N1502" t="s">
        <v>985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f>Table1[[#This Row],[RPMO Balance]]-Table1[[#This Row],[RSP Balance]]</f>
        <v>0</v>
      </c>
      <c r="AG1502">
        <f>Table1[[#This Row],[RSP Total Charges]]+Table1[[#This Row],[TotalPaymentUnallocatedAmount]]+Table1[[#This Row],[TotalCreditUnallocatedAmount]]</f>
        <v>0</v>
      </c>
    </row>
    <row r="1503" spans="1:33" hidden="1" x14ac:dyDescent="0.25">
      <c r="A1503" t="s">
        <v>3851</v>
      </c>
      <c r="B1503">
        <v>1273</v>
      </c>
      <c r="C1503" t="s">
        <v>4141</v>
      </c>
      <c r="D1503">
        <v>1275</v>
      </c>
      <c r="E1503">
        <v>826</v>
      </c>
      <c r="F1503" t="s">
        <v>2194</v>
      </c>
      <c r="G1503" t="s">
        <v>4142</v>
      </c>
      <c r="H1503" t="s">
        <v>4143</v>
      </c>
      <c r="I1503" s="1">
        <v>44728</v>
      </c>
      <c r="J1503" s="1">
        <v>44742</v>
      </c>
      <c r="K1503" s="1">
        <v>44728</v>
      </c>
      <c r="L1503" s="1">
        <v>44742</v>
      </c>
      <c r="M1503" t="s">
        <v>984</v>
      </c>
      <c r="N1503" t="s">
        <v>985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f>Table1[[#This Row],[RPMO Balance]]-Table1[[#This Row],[RSP Balance]]</f>
        <v>0</v>
      </c>
      <c r="AG1503">
        <f>Table1[[#This Row],[RSP Total Charges]]+Table1[[#This Row],[TotalPaymentUnallocatedAmount]]+Table1[[#This Row],[TotalCreditUnallocatedAmount]]</f>
        <v>0</v>
      </c>
    </row>
    <row r="1504" spans="1:33" hidden="1" x14ac:dyDescent="0.25">
      <c r="A1504" t="s">
        <v>3851</v>
      </c>
      <c r="B1504">
        <v>1274</v>
      </c>
      <c r="C1504" t="s">
        <v>4144</v>
      </c>
      <c r="D1504">
        <v>1276</v>
      </c>
      <c r="E1504">
        <v>827</v>
      </c>
      <c r="F1504" t="s">
        <v>4145</v>
      </c>
      <c r="G1504" t="s">
        <v>4146</v>
      </c>
      <c r="H1504" t="s">
        <v>4147</v>
      </c>
      <c r="I1504" s="1">
        <v>44728</v>
      </c>
      <c r="J1504" s="1">
        <v>44742</v>
      </c>
      <c r="K1504" s="1">
        <v>44728</v>
      </c>
      <c r="L1504" s="1">
        <v>44742</v>
      </c>
      <c r="M1504" t="s">
        <v>984</v>
      </c>
      <c r="N1504" t="s">
        <v>985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f>Table1[[#This Row],[RPMO Balance]]-Table1[[#This Row],[RSP Balance]]</f>
        <v>0</v>
      </c>
      <c r="AG1504">
        <f>Table1[[#This Row],[RSP Total Charges]]+Table1[[#This Row],[TotalPaymentUnallocatedAmount]]+Table1[[#This Row],[TotalCreditUnallocatedAmount]]</f>
        <v>0</v>
      </c>
    </row>
    <row r="1505" spans="1:33" hidden="1" x14ac:dyDescent="0.25">
      <c r="A1505" t="s">
        <v>3851</v>
      </c>
      <c r="B1505">
        <v>1275</v>
      </c>
      <c r="C1505" t="s">
        <v>4148</v>
      </c>
      <c r="D1505">
        <v>1277</v>
      </c>
      <c r="E1505">
        <v>828</v>
      </c>
      <c r="F1505" t="s">
        <v>3256</v>
      </c>
      <c r="G1505" t="s">
        <v>4149</v>
      </c>
      <c r="H1505" t="s">
        <v>4150</v>
      </c>
      <c r="I1505" s="1">
        <v>44805</v>
      </c>
      <c r="J1505" s="1">
        <v>44834</v>
      </c>
      <c r="K1505" s="1">
        <v>44820</v>
      </c>
      <c r="L1505" s="1">
        <v>44834.679629629631</v>
      </c>
      <c r="M1505" t="s">
        <v>984</v>
      </c>
      <c r="N1505" t="s">
        <v>985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f>Table1[[#This Row],[RPMO Balance]]-Table1[[#This Row],[RSP Balance]]</f>
        <v>0</v>
      </c>
      <c r="AG1505">
        <f>Table1[[#This Row],[RSP Total Charges]]+Table1[[#This Row],[TotalPaymentUnallocatedAmount]]+Table1[[#This Row],[TotalCreditUnallocatedAmount]]</f>
        <v>0</v>
      </c>
    </row>
    <row r="1506" spans="1:33" hidden="1" x14ac:dyDescent="0.25">
      <c r="A1506" t="s">
        <v>3851</v>
      </c>
      <c r="B1506">
        <v>1276</v>
      </c>
      <c r="C1506" t="s">
        <v>4151</v>
      </c>
      <c r="D1506">
        <v>1278</v>
      </c>
      <c r="E1506">
        <v>829</v>
      </c>
      <c r="F1506" t="s">
        <v>1122</v>
      </c>
      <c r="G1506" t="s">
        <v>4152</v>
      </c>
      <c r="H1506" t="s">
        <v>4153</v>
      </c>
      <c r="I1506" s="1">
        <v>44728</v>
      </c>
      <c r="J1506" s="1">
        <v>44742</v>
      </c>
      <c r="K1506" s="1">
        <v>44728</v>
      </c>
      <c r="L1506" s="1">
        <v>44742</v>
      </c>
      <c r="M1506" t="s">
        <v>984</v>
      </c>
      <c r="N1506" t="s">
        <v>985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f>Table1[[#This Row],[RPMO Balance]]-Table1[[#This Row],[RSP Balance]]</f>
        <v>0</v>
      </c>
      <c r="AG1506">
        <f>Table1[[#This Row],[RSP Total Charges]]+Table1[[#This Row],[TotalPaymentUnallocatedAmount]]+Table1[[#This Row],[TotalCreditUnallocatedAmount]]</f>
        <v>0</v>
      </c>
    </row>
    <row r="1507" spans="1:33" hidden="1" x14ac:dyDescent="0.25">
      <c r="A1507" t="s">
        <v>3851</v>
      </c>
      <c r="B1507">
        <v>1277</v>
      </c>
      <c r="C1507" t="s">
        <v>4154</v>
      </c>
      <c r="D1507">
        <v>1279</v>
      </c>
      <c r="E1507">
        <v>830</v>
      </c>
      <c r="F1507" t="s">
        <v>4155</v>
      </c>
      <c r="G1507" t="s">
        <v>4156</v>
      </c>
      <c r="H1507" t="s">
        <v>4157</v>
      </c>
      <c r="I1507" s="1">
        <v>44728</v>
      </c>
      <c r="J1507" s="1">
        <v>44742</v>
      </c>
      <c r="K1507" s="1">
        <v>44728</v>
      </c>
      <c r="L1507" s="1">
        <v>44742</v>
      </c>
      <c r="M1507" t="s">
        <v>984</v>
      </c>
      <c r="N1507" t="s">
        <v>985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f>Table1[[#This Row],[RPMO Balance]]-Table1[[#This Row],[RSP Balance]]</f>
        <v>0</v>
      </c>
      <c r="AG1507">
        <f>Table1[[#This Row],[RSP Total Charges]]+Table1[[#This Row],[TotalPaymentUnallocatedAmount]]+Table1[[#This Row],[TotalCreditUnallocatedAmount]]</f>
        <v>0</v>
      </c>
    </row>
    <row r="1508" spans="1:33" hidden="1" x14ac:dyDescent="0.25">
      <c r="A1508" t="s">
        <v>3851</v>
      </c>
      <c r="B1508">
        <v>1278</v>
      </c>
      <c r="C1508" t="s">
        <v>4158</v>
      </c>
      <c r="D1508">
        <v>1280</v>
      </c>
      <c r="E1508">
        <v>831</v>
      </c>
      <c r="F1508" t="s">
        <v>4101</v>
      </c>
      <c r="G1508" t="s">
        <v>4159</v>
      </c>
      <c r="H1508" t="s">
        <v>4160</v>
      </c>
      <c r="I1508" s="1">
        <v>44728</v>
      </c>
      <c r="J1508" s="1">
        <v>44742</v>
      </c>
      <c r="K1508" s="1">
        <v>44728</v>
      </c>
      <c r="L1508" s="1">
        <v>44742</v>
      </c>
      <c r="M1508" t="s">
        <v>984</v>
      </c>
      <c r="N1508" t="s">
        <v>985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f>Table1[[#This Row],[RPMO Balance]]-Table1[[#This Row],[RSP Balance]]</f>
        <v>0</v>
      </c>
      <c r="AG1508">
        <f>Table1[[#This Row],[RSP Total Charges]]+Table1[[#This Row],[TotalPaymentUnallocatedAmount]]+Table1[[#This Row],[TotalCreditUnallocatedAmount]]</f>
        <v>0</v>
      </c>
    </row>
    <row r="1509" spans="1:33" hidden="1" x14ac:dyDescent="0.25">
      <c r="A1509" t="s">
        <v>3851</v>
      </c>
      <c r="B1509">
        <v>1279</v>
      </c>
      <c r="C1509" t="s">
        <v>4161</v>
      </c>
      <c r="D1509">
        <v>1281</v>
      </c>
      <c r="E1509">
        <v>832</v>
      </c>
      <c r="F1509" t="s">
        <v>4162</v>
      </c>
      <c r="G1509" t="s">
        <v>4163</v>
      </c>
      <c r="H1509" t="s">
        <v>4164</v>
      </c>
      <c r="I1509" s="1">
        <v>44728</v>
      </c>
      <c r="J1509" s="1">
        <v>44742</v>
      </c>
      <c r="K1509" s="1">
        <v>44728</v>
      </c>
      <c r="L1509" s="1">
        <v>44742</v>
      </c>
      <c r="M1509" t="s">
        <v>984</v>
      </c>
      <c r="N1509" t="s">
        <v>985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f>Table1[[#This Row],[RPMO Balance]]-Table1[[#This Row],[RSP Balance]]</f>
        <v>0</v>
      </c>
      <c r="AG1509">
        <f>Table1[[#This Row],[RSP Total Charges]]+Table1[[#This Row],[TotalPaymentUnallocatedAmount]]+Table1[[#This Row],[TotalCreditUnallocatedAmount]]</f>
        <v>0</v>
      </c>
    </row>
    <row r="1510" spans="1:33" hidden="1" x14ac:dyDescent="0.25">
      <c r="A1510" t="s">
        <v>3851</v>
      </c>
      <c r="B1510">
        <v>1281</v>
      </c>
      <c r="C1510" t="s">
        <v>4165</v>
      </c>
      <c r="D1510">
        <v>1283</v>
      </c>
      <c r="E1510">
        <v>833</v>
      </c>
      <c r="F1510" t="s">
        <v>4155</v>
      </c>
      <c r="G1510" t="s">
        <v>4166</v>
      </c>
      <c r="H1510" t="s">
        <v>4167</v>
      </c>
      <c r="I1510" s="1">
        <v>44805</v>
      </c>
      <c r="J1510" s="1">
        <v>45107</v>
      </c>
      <c r="K1510" s="1">
        <v>44831.679629629631</v>
      </c>
      <c r="L1510" s="1">
        <v>45107</v>
      </c>
      <c r="M1510" t="s">
        <v>36</v>
      </c>
      <c r="N1510" t="s">
        <v>37</v>
      </c>
      <c r="O1510">
        <v>12233.08</v>
      </c>
      <c r="P1510">
        <v>0</v>
      </c>
      <c r="Q1510">
        <v>-137.66999999999999</v>
      </c>
      <c r="R1510">
        <v>12370.75</v>
      </c>
      <c r="S1510">
        <v>12200</v>
      </c>
      <c r="T1510">
        <v>-12062.33</v>
      </c>
      <c r="U1510">
        <v>170.75</v>
      </c>
      <c r="V1510">
        <v>-12062.33</v>
      </c>
      <c r="W1510">
        <v>-12062.33</v>
      </c>
      <c r="X1510">
        <v>-137.66999999999999</v>
      </c>
      <c r="Y1510">
        <v>0</v>
      </c>
      <c r="Z1510">
        <v>0</v>
      </c>
      <c r="AA1510">
        <v>0</v>
      </c>
      <c r="AB1510">
        <v>170.75</v>
      </c>
      <c r="AC1510">
        <v>0</v>
      </c>
      <c r="AD1510">
        <v>0</v>
      </c>
      <c r="AE1510">
        <v>170.75</v>
      </c>
      <c r="AF1510">
        <f>Table1[[#This Row],[RPMO Balance]]-Table1[[#This Row],[RSP Balance]]</f>
        <v>0</v>
      </c>
      <c r="AG1510">
        <f>Table1[[#This Row],[RSP Total Charges]]+Table1[[#This Row],[TotalPaymentUnallocatedAmount]]+Table1[[#This Row],[TotalCreditUnallocatedAmount]]</f>
        <v>170.75</v>
      </c>
    </row>
    <row r="1511" spans="1:33" hidden="1" x14ac:dyDescent="0.25">
      <c r="A1511" t="s">
        <v>3851</v>
      </c>
      <c r="B1511">
        <v>1282</v>
      </c>
      <c r="C1511" t="s">
        <v>4168</v>
      </c>
      <c r="D1511">
        <v>1284</v>
      </c>
      <c r="E1511">
        <v>834</v>
      </c>
      <c r="F1511" t="s">
        <v>1262</v>
      </c>
      <c r="G1511" t="s">
        <v>4169</v>
      </c>
      <c r="H1511" t="s">
        <v>4170</v>
      </c>
      <c r="I1511" s="1">
        <v>44728</v>
      </c>
      <c r="J1511" s="1">
        <v>44742</v>
      </c>
      <c r="K1511" s="1">
        <v>44728</v>
      </c>
      <c r="L1511" s="1">
        <v>44742</v>
      </c>
      <c r="M1511" t="s">
        <v>984</v>
      </c>
      <c r="N1511" t="s">
        <v>985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f>Table1[[#This Row],[RPMO Balance]]-Table1[[#This Row],[RSP Balance]]</f>
        <v>0</v>
      </c>
      <c r="AG1511">
        <f>Table1[[#This Row],[RSP Total Charges]]+Table1[[#This Row],[TotalPaymentUnallocatedAmount]]+Table1[[#This Row],[TotalCreditUnallocatedAmount]]</f>
        <v>0</v>
      </c>
    </row>
    <row r="1512" spans="1:33" hidden="1" x14ac:dyDescent="0.25">
      <c r="A1512" t="s">
        <v>3851</v>
      </c>
      <c r="B1512">
        <v>1283</v>
      </c>
      <c r="C1512" t="s">
        <v>4171</v>
      </c>
      <c r="D1512">
        <v>1285</v>
      </c>
      <c r="E1512">
        <v>835</v>
      </c>
      <c r="F1512" t="s">
        <v>4172</v>
      </c>
      <c r="G1512" t="s">
        <v>4173</v>
      </c>
      <c r="H1512" t="s">
        <v>4174</v>
      </c>
      <c r="I1512" s="1">
        <v>44728</v>
      </c>
      <c r="J1512" s="1">
        <v>44742</v>
      </c>
      <c r="K1512" s="1">
        <v>44728</v>
      </c>
      <c r="L1512" s="1">
        <v>44742</v>
      </c>
      <c r="M1512" t="s">
        <v>984</v>
      </c>
      <c r="N1512" t="s">
        <v>985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f>Table1[[#This Row],[RPMO Balance]]-Table1[[#This Row],[RSP Balance]]</f>
        <v>0</v>
      </c>
      <c r="AG1512">
        <f>Table1[[#This Row],[RSP Total Charges]]+Table1[[#This Row],[TotalPaymentUnallocatedAmount]]+Table1[[#This Row],[TotalCreditUnallocatedAmount]]</f>
        <v>0</v>
      </c>
    </row>
    <row r="1513" spans="1:33" hidden="1" x14ac:dyDescent="0.25">
      <c r="A1513" t="s">
        <v>3851</v>
      </c>
      <c r="B1513">
        <v>1285</v>
      </c>
      <c r="C1513" t="s">
        <v>4175</v>
      </c>
      <c r="D1513">
        <v>1287</v>
      </c>
      <c r="E1513">
        <v>837</v>
      </c>
      <c r="F1513" t="s">
        <v>4176</v>
      </c>
      <c r="G1513" t="s">
        <v>4177</v>
      </c>
      <c r="H1513" t="s">
        <v>4178</v>
      </c>
      <c r="I1513" s="1">
        <v>44805</v>
      </c>
      <c r="J1513" s="1">
        <v>45107</v>
      </c>
      <c r="K1513" s="1">
        <v>44831.679629629631</v>
      </c>
      <c r="L1513" s="1">
        <v>45107</v>
      </c>
      <c r="M1513" t="s">
        <v>36</v>
      </c>
      <c r="N1513" t="s">
        <v>37</v>
      </c>
      <c r="O1513">
        <v>16163.39</v>
      </c>
      <c r="P1513">
        <v>0</v>
      </c>
      <c r="Q1513">
        <v>-8.86</v>
      </c>
      <c r="R1513">
        <v>16172.25</v>
      </c>
      <c r="S1513">
        <v>15920</v>
      </c>
      <c r="T1513">
        <v>-15911.14</v>
      </c>
      <c r="U1513">
        <v>252.25</v>
      </c>
      <c r="V1513">
        <v>-15911.14</v>
      </c>
      <c r="W1513">
        <v>-15911.14</v>
      </c>
      <c r="X1513">
        <v>-8.86</v>
      </c>
      <c r="Y1513">
        <v>0</v>
      </c>
      <c r="Z1513">
        <v>0</v>
      </c>
      <c r="AA1513">
        <v>0</v>
      </c>
      <c r="AB1513">
        <v>252.25</v>
      </c>
      <c r="AC1513">
        <v>0</v>
      </c>
      <c r="AD1513">
        <v>0</v>
      </c>
      <c r="AE1513">
        <v>252.25</v>
      </c>
      <c r="AF1513">
        <f>Table1[[#This Row],[RPMO Balance]]-Table1[[#This Row],[RSP Balance]]</f>
        <v>0</v>
      </c>
      <c r="AG1513">
        <f>Table1[[#This Row],[RSP Total Charges]]+Table1[[#This Row],[TotalPaymentUnallocatedAmount]]+Table1[[#This Row],[TotalCreditUnallocatedAmount]]</f>
        <v>252.25</v>
      </c>
    </row>
    <row r="1514" spans="1:33" hidden="1" x14ac:dyDescent="0.25">
      <c r="A1514" t="s">
        <v>3851</v>
      </c>
      <c r="B1514">
        <v>1286</v>
      </c>
      <c r="C1514" t="s">
        <v>4179</v>
      </c>
      <c r="D1514">
        <v>1288</v>
      </c>
      <c r="E1514">
        <v>838</v>
      </c>
      <c r="F1514" t="s">
        <v>1262</v>
      </c>
      <c r="G1514" t="s">
        <v>4180</v>
      </c>
      <c r="H1514" t="s">
        <v>4181</v>
      </c>
      <c r="I1514" s="1">
        <v>44805</v>
      </c>
      <c r="J1514" s="1">
        <v>44834</v>
      </c>
      <c r="K1514" s="1">
        <v>44820</v>
      </c>
      <c r="L1514" s="1">
        <v>44834.679629629631</v>
      </c>
      <c r="M1514" t="s">
        <v>984</v>
      </c>
      <c r="N1514" t="s">
        <v>985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f>Table1[[#This Row],[RPMO Balance]]-Table1[[#This Row],[RSP Balance]]</f>
        <v>0</v>
      </c>
      <c r="AG1514">
        <f>Table1[[#This Row],[RSP Total Charges]]+Table1[[#This Row],[TotalPaymentUnallocatedAmount]]+Table1[[#This Row],[TotalCreditUnallocatedAmount]]</f>
        <v>0</v>
      </c>
    </row>
    <row r="1515" spans="1:33" hidden="1" x14ac:dyDescent="0.25">
      <c r="A1515" t="s">
        <v>3851</v>
      </c>
      <c r="B1515">
        <v>1287</v>
      </c>
      <c r="C1515" t="s">
        <v>4182</v>
      </c>
      <c r="D1515">
        <v>1289</v>
      </c>
      <c r="E1515">
        <v>839</v>
      </c>
      <c r="F1515" t="s">
        <v>4183</v>
      </c>
      <c r="G1515" t="s">
        <v>1667</v>
      </c>
      <c r="H1515" t="s">
        <v>4184</v>
      </c>
      <c r="I1515" s="1">
        <v>44728</v>
      </c>
      <c r="J1515" s="1">
        <v>44742</v>
      </c>
      <c r="K1515" s="1">
        <v>44728</v>
      </c>
      <c r="L1515" s="1">
        <v>44742</v>
      </c>
      <c r="M1515" t="s">
        <v>984</v>
      </c>
      <c r="N1515" t="s">
        <v>985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f>Table1[[#This Row],[RPMO Balance]]-Table1[[#This Row],[RSP Balance]]</f>
        <v>0</v>
      </c>
      <c r="AG1515">
        <f>Table1[[#This Row],[RSP Total Charges]]+Table1[[#This Row],[TotalPaymentUnallocatedAmount]]+Table1[[#This Row],[TotalCreditUnallocatedAmount]]</f>
        <v>0</v>
      </c>
    </row>
    <row r="1516" spans="1:33" hidden="1" x14ac:dyDescent="0.25">
      <c r="A1516" t="s">
        <v>3851</v>
      </c>
      <c r="B1516">
        <v>1288</v>
      </c>
      <c r="C1516" t="s">
        <v>4185</v>
      </c>
      <c r="D1516">
        <v>1290</v>
      </c>
      <c r="E1516">
        <v>840</v>
      </c>
      <c r="F1516" t="s">
        <v>4186</v>
      </c>
      <c r="G1516" t="s">
        <v>4187</v>
      </c>
      <c r="H1516" t="s">
        <v>3862</v>
      </c>
      <c r="I1516" s="1">
        <v>44805</v>
      </c>
      <c r="J1516" s="1">
        <v>44834</v>
      </c>
      <c r="K1516" s="1">
        <v>44831.679629629631</v>
      </c>
      <c r="L1516" s="1">
        <v>44834.679629629631</v>
      </c>
      <c r="M1516" t="s">
        <v>984</v>
      </c>
      <c r="N1516" t="s">
        <v>985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f>Table1[[#This Row],[RPMO Balance]]-Table1[[#This Row],[RSP Balance]]</f>
        <v>0</v>
      </c>
      <c r="AG1516">
        <f>Table1[[#This Row],[RSP Total Charges]]+Table1[[#This Row],[TotalPaymentUnallocatedAmount]]+Table1[[#This Row],[TotalCreditUnallocatedAmount]]</f>
        <v>0</v>
      </c>
    </row>
    <row r="1517" spans="1:33" hidden="1" x14ac:dyDescent="0.25">
      <c r="A1517" t="s">
        <v>3851</v>
      </c>
      <c r="B1517">
        <v>1289</v>
      </c>
      <c r="C1517" t="s">
        <v>4188</v>
      </c>
      <c r="D1517">
        <v>1291</v>
      </c>
      <c r="E1517">
        <v>841</v>
      </c>
      <c r="F1517" t="s">
        <v>3307</v>
      </c>
      <c r="G1517" t="s">
        <v>4189</v>
      </c>
      <c r="H1517" t="s">
        <v>4190</v>
      </c>
      <c r="I1517" s="1">
        <v>44728</v>
      </c>
      <c r="J1517" s="1">
        <v>44742</v>
      </c>
      <c r="K1517" s="1">
        <v>44728</v>
      </c>
      <c r="L1517" s="1">
        <v>44742</v>
      </c>
      <c r="M1517" t="s">
        <v>984</v>
      </c>
      <c r="N1517" t="s">
        <v>985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f>Table1[[#This Row],[RPMO Balance]]-Table1[[#This Row],[RSP Balance]]</f>
        <v>0</v>
      </c>
      <c r="AG1517">
        <f>Table1[[#This Row],[RSP Total Charges]]+Table1[[#This Row],[TotalPaymentUnallocatedAmount]]+Table1[[#This Row],[TotalCreditUnallocatedAmount]]</f>
        <v>0</v>
      </c>
    </row>
    <row r="1518" spans="1:33" hidden="1" x14ac:dyDescent="0.25">
      <c r="A1518" t="s">
        <v>3851</v>
      </c>
      <c r="B1518">
        <v>1290</v>
      </c>
      <c r="C1518" t="s">
        <v>4191</v>
      </c>
      <c r="D1518">
        <v>1292</v>
      </c>
      <c r="E1518">
        <v>842</v>
      </c>
      <c r="F1518" t="s">
        <v>1193</v>
      </c>
      <c r="G1518" t="s">
        <v>4192</v>
      </c>
      <c r="H1518" t="s">
        <v>4193</v>
      </c>
      <c r="I1518" s="1">
        <v>44728</v>
      </c>
      <c r="J1518" s="1">
        <v>44742</v>
      </c>
      <c r="K1518" s="1">
        <v>44728</v>
      </c>
      <c r="L1518" s="1">
        <v>44742</v>
      </c>
      <c r="M1518" t="s">
        <v>984</v>
      </c>
      <c r="N1518" t="s">
        <v>985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f>Table1[[#This Row],[RPMO Balance]]-Table1[[#This Row],[RSP Balance]]</f>
        <v>0</v>
      </c>
      <c r="AG1518">
        <f>Table1[[#This Row],[RSP Total Charges]]+Table1[[#This Row],[TotalPaymentUnallocatedAmount]]+Table1[[#This Row],[TotalCreditUnallocatedAmount]]</f>
        <v>0</v>
      </c>
    </row>
    <row r="1519" spans="1:33" hidden="1" x14ac:dyDescent="0.25">
      <c r="A1519" t="s">
        <v>3851</v>
      </c>
      <c r="B1519">
        <v>1291</v>
      </c>
      <c r="C1519" t="s">
        <v>4194</v>
      </c>
      <c r="D1519">
        <v>1293</v>
      </c>
      <c r="E1519">
        <v>843</v>
      </c>
      <c r="F1519" t="s">
        <v>3256</v>
      </c>
      <c r="G1519" t="s">
        <v>4195</v>
      </c>
      <c r="H1519" t="s">
        <v>4196</v>
      </c>
      <c r="I1519" s="1">
        <v>44805</v>
      </c>
      <c r="J1519" s="1">
        <v>44834</v>
      </c>
      <c r="K1519" s="1">
        <v>44820</v>
      </c>
      <c r="L1519" s="1">
        <v>44834.679629629631</v>
      </c>
      <c r="M1519" t="s">
        <v>984</v>
      </c>
      <c r="N1519" t="s">
        <v>985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f>Table1[[#This Row],[RPMO Balance]]-Table1[[#This Row],[RSP Balance]]</f>
        <v>0</v>
      </c>
      <c r="AG1519">
        <f>Table1[[#This Row],[RSP Total Charges]]+Table1[[#This Row],[TotalPaymentUnallocatedAmount]]+Table1[[#This Row],[TotalCreditUnallocatedAmount]]</f>
        <v>0</v>
      </c>
    </row>
    <row r="1520" spans="1:33" hidden="1" x14ac:dyDescent="0.25">
      <c r="A1520" t="s">
        <v>3851</v>
      </c>
      <c r="B1520">
        <v>1292</v>
      </c>
      <c r="C1520" t="s">
        <v>4197</v>
      </c>
      <c r="D1520">
        <v>1294</v>
      </c>
      <c r="E1520">
        <v>844</v>
      </c>
      <c r="F1520" t="s">
        <v>151</v>
      </c>
      <c r="G1520" t="s">
        <v>4198</v>
      </c>
      <c r="H1520" t="s">
        <v>4199</v>
      </c>
      <c r="I1520" s="1">
        <v>44728</v>
      </c>
      <c r="J1520" s="1">
        <v>44742</v>
      </c>
      <c r="K1520" s="1">
        <v>44728</v>
      </c>
      <c r="L1520" s="1">
        <v>44742</v>
      </c>
      <c r="M1520" t="s">
        <v>984</v>
      </c>
      <c r="N1520" t="s">
        <v>985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f>Table1[[#This Row],[RPMO Balance]]-Table1[[#This Row],[RSP Balance]]</f>
        <v>0</v>
      </c>
      <c r="AG1520">
        <f>Table1[[#This Row],[RSP Total Charges]]+Table1[[#This Row],[TotalPaymentUnallocatedAmount]]+Table1[[#This Row],[TotalCreditUnallocatedAmount]]</f>
        <v>0</v>
      </c>
    </row>
    <row r="1521" spans="1:33" hidden="1" x14ac:dyDescent="0.25">
      <c r="A1521" t="s">
        <v>3851</v>
      </c>
      <c r="B1521">
        <v>1293</v>
      </c>
      <c r="C1521" t="s">
        <v>4200</v>
      </c>
      <c r="D1521">
        <v>1295</v>
      </c>
      <c r="E1521">
        <v>845</v>
      </c>
      <c r="F1521" t="s">
        <v>4201</v>
      </c>
      <c r="G1521" t="s">
        <v>4202</v>
      </c>
      <c r="H1521" t="s">
        <v>4203</v>
      </c>
      <c r="I1521" s="1">
        <v>44805</v>
      </c>
      <c r="J1521" s="1">
        <v>44834</v>
      </c>
      <c r="K1521" s="1">
        <v>44831.679629629631</v>
      </c>
      <c r="L1521" s="1">
        <v>44834.679629629631</v>
      </c>
      <c r="M1521" t="s">
        <v>984</v>
      </c>
      <c r="N1521" t="s">
        <v>985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f>Table1[[#This Row],[RPMO Balance]]-Table1[[#This Row],[RSP Balance]]</f>
        <v>0</v>
      </c>
      <c r="AG1521">
        <f>Table1[[#This Row],[RSP Total Charges]]+Table1[[#This Row],[TotalPaymentUnallocatedAmount]]+Table1[[#This Row],[TotalCreditUnallocatedAmount]]</f>
        <v>0</v>
      </c>
    </row>
    <row r="1522" spans="1:33" hidden="1" x14ac:dyDescent="0.25">
      <c r="A1522" t="s">
        <v>3851</v>
      </c>
      <c r="B1522">
        <v>1295</v>
      </c>
      <c r="C1522" t="s">
        <v>4204</v>
      </c>
      <c r="D1522">
        <v>1297</v>
      </c>
      <c r="E1522">
        <v>847</v>
      </c>
      <c r="F1522" t="s">
        <v>4205</v>
      </c>
      <c r="G1522" t="s">
        <v>4206</v>
      </c>
      <c r="H1522" t="s">
        <v>4207</v>
      </c>
      <c r="I1522" s="1">
        <v>44805</v>
      </c>
      <c r="J1522" s="1">
        <v>44834</v>
      </c>
      <c r="K1522" s="1">
        <v>44820</v>
      </c>
      <c r="L1522" s="1">
        <v>44834.679629629631</v>
      </c>
      <c r="M1522" t="s">
        <v>984</v>
      </c>
      <c r="N1522" t="s">
        <v>985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f>Table1[[#This Row],[RPMO Balance]]-Table1[[#This Row],[RSP Balance]]</f>
        <v>0</v>
      </c>
      <c r="AG1522">
        <f>Table1[[#This Row],[RSP Total Charges]]+Table1[[#This Row],[TotalPaymentUnallocatedAmount]]+Table1[[#This Row],[TotalCreditUnallocatedAmount]]</f>
        <v>0</v>
      </c>
    </row>
    <row r="1523" spans="1:33" hidden="1" x14ac:dyDescent="0.25">
      <c r="A1523" t="s">
        <v>3851</v>
      </c>
      <c r="B1523">
        <v>1296</v>
      </c>
      <c r="C1523" t="s">
        <v>4208</v>
      </c>
      <c r="D1523">
        <v>1298</v>
      </c>
      <c r="E1523">
        <v>848</v>
      </c>
      <c r="F1523" t="s">
        <v>4109</v>
      </c>
      <c r="G1523" t="s">
        <v>4209</v>
      </c>
      <c r="H1523" t="s">
        <v>4210</v>
      </c>
      <c r="I1523" s="1">
        <v>44728</v>
      </c>
      <c r="J1523" s="1">
        <v>44742</v>
      </c>
      <c r="K1523" s="1">
        <v>44728</v>
      </c>
      <c r="L1523" s="1">
        <v>44742</v>
      </c>
      <c r="M1523" t="s">
        <v>984</v>
      </c>
      <c r="N1523" t="s">
        <v>985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f>Table1[[#This Row],[RPMO Balance]]-Table1[[#This Row],[RSP Balance]]</f>
        <v>0</v>
      </c>
      <c r="AG1523">
        <f>Table1[[#This Row],[RSP Total Charges]]+Table1[[#This Row],[TotalPaymentUnallocatedAmount]]+Table1[[#This Row],[TotalCreditUnallocatedAmount]]</f>
        <v>0</v>
      </c>
    </row>
    <row r="1524" spans="1:33" hidden="1" x14ac:dyDescent="0.25">
      <c r="A1524" t="s">
        <v>3851</v>
      </c>
      <c r="B1524">
        <v>1297</v>
      </c>
      <c r="C1524" t="s">
        <v>4211</v>
      </c>
      <c r="D1524">
        <v>1299</v>
      </c>
      <c r="E1524">
        <v>849</v>
      </c>
      <c r="F1524" t="s">
        <v>4212</v>
      </c>
      <c r="G1524" t="s">
        <v>4213</v>
      </c>
      <c r="H1524" t="s">
        <v>4214</v>
      </c>
      <c r="I1524" s="1">
        <v>44728</v>
      </c>
      <c r="J1524" s="1">
        <v>44742</v>
      </c>
      <c r="K1524" s="1">
        <v>44728</v>
      </c>
      <c r="L1524" s="1">
        <v>44742</v>
      </c>
      <c r="M1524" t="s">
        <v>984</v>
      </c>
      <c r="N1524" t="s">
        <v>985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f>Table1[[#This Row],[RPMO Balance]]-Table1[[#This Row],[RSP Balance]]</f>
        <v>0</v>
      </c>
      <c r="AG1524">
        <f>Table1[[#This Row],[RSP Total Charges]]+Table1[[#This Row],[TotalPaymentUnallocatedAmount]]+Table1[[#This Row],[TotalCreditUnallocatedAmount]]</f>
        <v>0</v>
      </c>
    </row>
    <row r="1525" spans="1:33" hidden="1" x14ac:dyDescent="0.25">
      <c r="A1525" t="s">
        <v>3851</v>
      </c>
      <c r="B1525">
        <v>1298</v>
      </c>
      <c r="C1525" t="s">
        <v>4215</v>
      </c>
      <c r="D1525">
        <v>1300</v>
      </c>
      <c r="E1525">
        <v>850</v>
      </c>
      <c r="F1525" t="s">
        <v>4216</v>
      </c>
      <c r="G1525" t="s">
        <v>4217</v>
      </c>
      <c r="H1525" t="s">
        <v>4218</v>
      </c>
      <c r="I1525" s="1">
        <v>44805</v>
      </c>
      <c r="J1525" s="1">
        <v>44834</v>
      </c>
      <c r="K1525" s="1">
        <v>44831.679629629631</v>
      </c>
      <c r="L1525" s="1">
        <v>44834.679629629631</v>
      </c>
      <c r="M1525" t="s">
        <v>984</v>
      </c>
      <c r="N1525" t="s">
        <v>985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f>Table1[[#This Row],[RPMO Balance]]-Table1[[#This Row],[RSP Balance]]</f>
        <v>0</v>
      </c>
      <c r="AG1525">
        <f>Table1[[#This Row],[RSP Total Charges]]+Table1[[#This Row],[TotalPaymentUnallocatedAmount]]+Table1[[#This Row],[TotalCreditUnallocatedAmount]]</f>
        <v>0</v>
      </c>
    </row>
    <row r="1526" spans="1:33" hidden="1" x14ac:dyDescent="0.25">
      <c r="A1526" t="s">
        <v>3851</v>
      </c>
      <c r="B1526">
        <v>1299</v>
      </c>
      <c r="C1526" t="s">
        <v>4219</v>
      </c>
      <c r="D1526">
        <v>1301</v>
      </c>
      <c r="E1526">
        <v>851</v>
      </c>
      <c r="F1526" t="s">
        <v>4220</v>
      </c>
      <c r="G1526" t="s">
        <v>4221</v>
      </c>
      <c r="H1526" t="s">
        <v>4222</v>
      </c>
      <c r="I1526" s="1">
        <v>44805</v>
      </c>
      <c r="J1526" s="1">
        <v>44834</v>
      </c>
      <c r="K1526" s="1">
        <v>44831.679629629631</v>
      </c>
      <c r="L1526" s="1">
        <v>44834.679629629631</v>
      </c>
      <c r="M1526" t="s">
        <v>984</v>
      </c>
      <c r="N1526" t="s">
        <v>985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f>Table1[[#This Row],[RPMO Balance]]-Table1[[#This Row],[RSP Balance]]</f>
        <v>0</v>
      </c>
      <c r="AG1526">
        <f>Table1[[#This Row],[RSP Total Charges]]+Table1[[#This Row],[TotalPaymentUnallocatedAmount]]+Table1[[#This Row],[TotalCreditUnallocatedAmount]]</f>
        <v>0</v>
      </c>
    </row>
    <row r="1527" spans="1:33" hidden="1" x14ac:dyDescent="0.25">
      <c r="A1527" t="s">
        <v>3851</v>
      </c>
      <c r="B1527">
        <v>1300</v>
      </c>
      <c r="C1527" t="s">
        <v>4223</v>
      </c>
      <c r="D1527">
        <v>1302</v>
      </c>
      <c r="E1527">
        <v>852</v>
      </c>
      <c r="F1527" t="s">
        <v>4224</v>
      </c>
      <c r="G1527" t="s">
        <v>4225</v>
      </c>
      <c r="H1527" t="s">
        <v>4226</v>
      </c>
      <c r="I1527" s="1">
        <v>44728</v>
      </c>
      <c r="J1527" s="1">
        <v>44742</v>
      </c>
      <c r="K1527" s="1">
        <v>44728</v>
      </c>
      <c r="L1527" s="1">
        <v>44742</v>
      </c>
      <c r="M1527" t="s">
        <v>984</v>
      </c>
      <c r="N1527" t="s">
        <v>985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f>Table1[[#This Row],[RPMO Balance]]-Table1[[#This Row],[RSP Balance]]</f>
        <v>0</v>
      </c>
      <c r="AG1527">
        <f>Table1[[#This Row],[RSP Total Charges]]+Table1[[#This Row],[TotalPaymentUnallocatedAmount]]+Table1[[#This Row],[TotalCreditUnallocatedAmount]]</f>
        <v>0</v>
      </c>
    </row>
    <row r="1528" spans="1:33" hidden="1" x14ac:dyDescent="0.25">
      <c r="A1528" t="s">
        <v>3851</v>
      </c>
      <c r="B1528">
        <v>1301</v>
      </c>
      <c r="C1528" t="s">
        <v>4227</v>
      </c>
      <c r="D1528">
        <v>1303</v>
      </c>
      <c r="E1528">
        <v>853</v>
      </c>
      <c r="F1528" t="s">
        <v>3256</v>
      </c>
      <c r="G1528" t="s">
        <v>4228</v>
      </c>
      <c r="H1528" t="s">
        <v>4229</v>
      </c>
      <c r="I1528" s="1">
        <v>44728</v>
      </c>
      <c r="J1528" s="1">
        <v>44742</v>
      </c>
      <c r="K1528" s="1">
        <v>44728</v>
      </c>
      <c r="L1528" s="1">
        <v>44742</v>
      </c>
      <c r="M1528" t="s">
        <v>984</v>
      </c>
      <c r="N1528" t="s">
        <v>985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f>Table1[[#This Row],[RPMO Balance]]-Table1[[#This Row],[RSP Balance]]</f>
        <v>0</v>
      </c>
      <c r="AG1528">
        <f>Table1[[#This Row],[RSP Total Charges]]+Table1[[#This Row],[TotalPaymentUnallocatedAmount]]+Table1[[#This Row],[TotalCreditUnallocatedAmount]]</f>
        <v>0</v>
      </c>
    </row>
    <row r="1529" spans="1:33" hidden="1" x14ac:dyDescent="0.25">
      <c r="A1529" t="s">
        <v>3851</v>
      </c>
      <c r="B1529">
        <v>1302</v>
      </c>
      <c r="C1529" t="s">
        <v>4230</v>
      </c>
      <c r="D1529">
        <v>1304</v>
      </c>
      <c r="E1529">
        <v>854</v>
      </c>
      <c r="F1529" t="s">
        <v>4231</v>
      </c>
      <c r="G1529" t="s">
        <v>4232</v>
      </c>
      <c r="H1529" t="s">
        <v>4233</v>
      </c>
      <c r="I1529" s="1">
        <v>44728</v>
      </c>
      <c r="J1529" s="1">
        <v>44742</v>
      </c>
      <c r="K1529" s="1">
        <v>44728</v>
      </c>
      <c r="L1529" s="1">
        <v>44742</v>
      </c>
      <c r="M1529" t="s">
        <v>984</v>
      </c>
      <c r="N1529" t="s">
        <v>985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f>Table1[[#This Row],[RPMO Balance]]-Table1[[#This Row],[RSP Balance]]</f>
        <v>0</v>
      </c>
      <c r="AG1529">
        <f>Table1[[#This Row],[RSP Total Charges]]+Table1[[#This Row],[TotalPaymentUnallocatedAmount]]+Table1[[#This Row],[TotalCreditUnallocatedAmount]]</f>
        <v>0</v>
      </c>
    </row>
    <row r="1530" spans="1:33" hidden="1" x14ac:dyDescent="0.25">
      <c r="A1530" t="s">
        <v>3851</v>
      </c>
      <c r="B1530">
        <v>1303</v>
      </c>
      <c r="C1530" t="s">
        <v>4234</v>
      </c>
      <c r="D1530">
        <v>1305</v>
      </c>
      <c r="E1530">
        <v>855</v>
      </c>
      <c r="F1530" t="s">
        <v>4235</v>
      </c>
      <c r="G1530" t="s">
        <v>4236</v>
      </c>
      <c r="H1530" t="s">
        <v>4237</v>
      </c>
      <c r="I1530" s="1">
        <v>44728</v>
      </c>
      <c r="J1530" s="1">
        <v>44742</v>
      </c>
      <c r="K1530" s="1">
        <v>44728</v>
      </c>
      <c r="L1530" s="1">
        <v>44742</v>
      </c>
      <c r="M1530" t="s">
        <v>984</v>
      </c>
      <c r="N1530" t="s">
        <v>985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f>Table1[[#This Row],[RPMO Balance]]-Table1[[#This Row],[RSP Balance]]</f>
        <v>0</v>
      </c>
      <c r="AG1530">
        <f>Table1[[#This Row],[RSP Total Charges]]+Table1[[#This Row],[TotalPaymentUnallocatedAmount]]+Table1[[#This Row],[TotalCreditUnallocatedAmount]]</f>
        <v>0</v>
      </c>
    </row>
    <row r="1531" spans="1:33" hidden="1" x14ac:dyDescent="0.25">
      <c r="A1531" t="s">
        <v>3851</v>
      </c>
      <c r="B1531">
        <v>1304</v>
      </c>
      <c r="C1531" t="s">
        <v>4238</v>
      </c>
      <c r="D1531">
        <v>1306</v>
      </c>
      <c r="E1531">
        <v>856</v>
      </c>
      <c r="F1531" t="s">
        <v>151</v>
      </c>
      <c r="G1531" t="s">
        <v>4239</v>
      </c>
      <c r="H1531" t="s">
        <v>4240</v>
      </c>
      <c r="I1531" s="1">
        <v>44805</v>
      </c>
      <c r="J1531" s="1">
        <v>44834</v>
      </c>
      <c r="K1531" s="1">
        <v>44831.679629629631</v>
      </c>
      <c r="L1531" s="1">
        <v>44834.679629629631</v>
      </c>
      <c r="M1531" t="s">
        <v>984</v>
      </c>
      <c r="N1531" t="s">
        <v>985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f>Table1[[#This Row],[RPMO Balance]]-Table1[[#This Row],[RSP Balance]]</f>
        <v>0</v>
      </c>
      <c r="AG1531">
        <f>Table1[[#This Row],[RSP Total Charges]]+Table1[[#This Row],[TotalPaymentUnallocatedAmount]]+Table1[[#This Row],[TotalCreditUnallocatedAmount]]</f>
        <v>0</v>
      </c>
    </row>
    <row r="1532" spans="1:33" hidden="1" x14ac:dyDescent="0.25">
      <c r="A1532" t="s">
        <v>3851</v>
      </c>
      <c r="B1532">
        <v>1305</v>
      </c>
      <c r="C1532" t="s">
        <v>4241</v>
      </c>
      <c r="D1532">
        <v>1307</v>
      </c>
      <c r="E1532">
        <v>857</v>
      </c>
      <c r="F1532" t="s">
        <v>4242</v>
      </c>
      <c r="G1532" t="s">
        <v>4243</v>
      </c>
      <c r="H1532" t="s">
        <v>4244</v>
      </c>
      <c r="I1532" s="1">
        <v>44805</v>
      </c>
      <c r="J1532" s="1">
        <v>44834</v>
      </c>
      <c r="K1532" s="1">
        <v>44820</v>
      </c>
      <c r="L1532" s="1">
        <v>44834.679629629631</v>
      </c>
      <c r="M1532" t="s">
        <v>984</v>
      </c>
      <c r="N1532" t="s">
        <v>985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f>Table1[[#This Row],[RPMO Balance]]-Table1[[#This Row],[RSP Balance]]</f>
        <v>0</v>
      </c>
      <c r="AG1532">
        <f>Table1[[#This Row],[RSP Total Charges]]+Table1[[#This Row],[TotalPaymentUnallocatedAmount]]+Table1[[#This Row],[TotalCreditUnallocatedAmount]]</f>
        <v>0</v>
      </c>
    </row>
    <row r="1533" spans="1:33" hidden="1" x14ac:dyDescent="0.25">
      <c r="A1533" t="s">
        <v>3851</v>
      </c>
      <c r="B1533">
        <v>1306</v>
      </c>
      <c r="C1533" t="s">
        <v>4245</v>
      </c>
      <c r="D1533">
        <v>1308</v>
      </c>
      <c r="E1533">
        <v>858</v>
      </c>
      <c r="F1533" t="s">
        <v>4246</v>
      </c>
      <c r="G1533" t="s">
        <v>4247</v>
      </c>
      <c r="H1533" t="s">
        <v>4248</v>
      </c>
      <c r="I1533" s="1">
        <v>44728</v>
      </c>
      <c r="J1533" s="1">
        <v>44742</v>
      </c>
      <c r="K1533" s="1">
        <v>44728</v>
      </c>
      <c r="L1533" s="1">
        <v>44742</v>
      </c>
      <c r="M1533" t="s">
        <v>984</v>
      </c>
      <c r="N1533" t="s">
        <v>985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f>Table1[[#This Row],[RPMO Balance]]-Table1[[#This Row],[RSP Balance]]</f>
        <v>0</v>
      </c>
      <c r="AG1533">
        <f>Table1[[#This Row],[RSP Total Charges]]+Table1[[#This Row],[TotalPaymentUnallocatedAmount]]+Table1[[#This Row],[TotalCreditUnallocatedAmount]]</f>
        <v>0</v>
      </c>
    </row>
    <row r="1534" spans="1:33" hidden="1" x14ac:dyDescent="0.25">
      <c r="A1534" t="s">
        <v>3851</v>
      </c>
      <c r="B1534">
        <v>1307</v>
      </c>
      <c r="C1534" t="s">
        <v>4249</v>
      </c>
      <c r="D1534">
        <v>1309</v>
      </c>
      <c r="E1534">
        <v>859</v>
      </c>
      <c r="F1534" t="s">
        <v>1262</v>
      </c>
      <c r="G1534" t="s">
        <v>4250</v>
      </c>
      <c r="H1534" t="s">
        <v>4251</v>
      </c>
      <c r="I1534" s="1">
        <v>44728</v>
      </c>
      <c r="J1534" s="1">
        <v>44742</v>
      </c>
      <c r="K1534" s="1">
        <v>44728</v>
      </c>
      <c r="L1534" s="1">
        <v>44742</v>
      </c>
      <c r="M1534" t="s">
        <v>984</v>
      </c>
      <c r="N1534" t="s">
        <v>985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f>Table1[[#This Row],[RPMO Balance]]-Table1[[#This Row],[RSP Balance]]</f>
        <v>0</v>
      </c>
      <c r="AG1534">
        <f>Table1[[#This Row],[RSP Total Charges]]+Table1[[#This Row],[TotalPaymentUnallocatedAmount]]+Table1[[#This Row],[TotalCreditUnallocatedAmount]]</f>
        <v>0</v>
      </c>
    </row>
    <row r="1535" spans="1:33" hidden="1" x14ac:dyDescent="0.25">
      <c r="A1535" t="s">
        <v>3851</v>
      </c>
      <c r="B1535">
        <v>1308</v>
      </c>
      <c r="C1535" t="s">
        <v>4252</v>
      </c>
      <c r="D1535">
        <v>1310</v>
      </c>
      <c r="E1535">
        <v>860</v>
      </c>
      <c r="F1535" t="s">
        <v>4253</v>
      </c>
      <c r="G1535" t="s">
        <v>4254</v>
      </c>
      <c r="H1535" t="s">
        <v>4255</v>
      </c>
      <c r="I1535" s="1">
        <v>44728</v>
      </c>
      <c r="J1535" s="1">
        <v>44742</v>
      </c>
      <c r="K1535" s="1">
        <v>44728</v>
      </c>
      <c r="L1535" s="1">
        <v>44742</v>
      </c>
      <c r="M1535" t="s">
        <v>984</v>
      </c>
      <c r="N1535" t="s">
        <v>985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f>Table1[[#This Row],[RPMO Balance]]-Table1[[#This Row],[RSP Balance]]</f>
        <v>0</v>
      </c>
      <c r="AG1535">
        <f>Table1[[#This Row],[RSP Total Charges]]+Table1[[#This Row],[TotalPaymentUnallocatedAmount]]+Table1[[#This Row],[TotalCreditUnallocatedAmount]]</f>
        <v>0</v>
      </c>
    </row>
    <row r="1536" spans="1:33" hidden="1" x14ac:dyDescent="0.25">
      <c r="A1536" t="s">
        <v>3851</v>
      </c>
      <c r="B1536">
        <v>1309</v>
      </c>
      <c r="C1536" t="s">
        <v>4256</v>
      </c>
      <c r="D1536">
        <v>1311</v>
      </c>
      <c r="E1536">
        <v>861</v>
      </c>
      <c r="F1536" t="s">
        <v>4246</v>
      </c>
      <c r="G1536" t="s">
        <v>4257</v>
      </c>
      <c r="H1536" t="s">
        <v>3899</v>
      </c>
      <c r="I1536" s="1">
        <v>44728</v>
      </c>
      <c r="J1536" s="1">
        <v>44742</v>
      </c>
      <c r="K1536" s="1">
        <v>44728</v>
      </c>
      <c r="L1536" s="1">
        <v>44742</v>
      </c>
      <c r="M1536" t="s">
        <v>984</v>
      </c>
      <c r="N1536" t="s">
        <v>985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f>Table1[[#This Row],[RPMO Balance]]-Table1[[#This Row],[RSP Balance]]</f>
        <v>0</v>
      </c>
      <c r="AG1536">
        <f>Table1[[#This Row],[RSP Total Charges]]+Table1[[#This Row],[TotalPaymentUnallocatedAmount]]+Table1[[#This Row],[TotalCreditUnallocatedAmount]]</f>
        <v>0</v>
      </c>
    </row>
    <row r="1537" spans="1:33" hidden="1" x14ac:dyDescent="0.25">
      <c r="A1537" t="s">
        <v>3851</v>
      </c>
      <c r="B1537">
        <v>1310</v>
      </c>
      <c r="C1537" t="s">
        <v>4258</v>
      </c>
      <c r="D1537">
        <v>1312</v>
      </c>
      <c r="E1537">
        <v>862</v>
      </c>
      <c r="F1537" t="s">
        <v>4259</v>
      </c>
      <c r="G1537" t="s">
        <v>4260</v>
      </c>
      <c r="H1537" t="s">
        <v>4261</v>
      </c>
      <c r="I1537" s="1">
        <v>44728</v>
      </c>
      <c r="J1537" s="1">
        <v>44742</v>
      </c>
      <c r="K1537" s="1">
        <v>44728</v>
      </c>
      <c r="L1537" s="1">
        <v>44742</v>
      </c>
      <c r="M1537" t="s">
        <v>984</v>
      </c>
      <c r="N1537" t="s">
        <v>985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f>Table1[[#This Row],[RPMO Balance]]-Table1[[#This Row],[RSP Balance]]</f>
        <v>0</v>
      </c>
      <c r="AG1537">
        <f>Table1[[#This Row],[RSP Total Charges]]+Table1[[#This Row],[TotalPaymentUnallocatedAmount]]+Table1[[#This Row],[TotalCreditUnallocatedAmount]]</f>
        <v>0</v>
      </c>
    </row>
    <row r="1538" spans="1:33" hidden="1" x14ac:dyDescent="0.25">
      <c r="A1538" t="s">
        <v>3851</v>
      </c>
      <c r="B1538">
        <v>13102</v>
      </c>
      <c r="C1538" t="s">
        <v>4262</v>
      </c>
      <c r="D1538">
        <v>12507</v>
      </c>
      <c r="E1538">
        <v>809</v>
      </c>
      <c r="F1538" t="s">
        <v>159</v>
      </c>
      <c r="G1538" t="s">
        <v>4090</v>
      </c>
      <c r="H1538" t="s">
        <v>4091</v>
      </c>
      <c r="I1538" s="1">
        <v>44805</v>
      </c>
      <c r="J1538" s="1">
        <v>45169</v>
      </c>
      <c r="K1538" s="1">
        <v>44820</v>
      </c>
      <c r="L1538" s="1">
        <v>45169</v>
      </c>
      <c r="M1538" t="s">
        <v>36</v>
      </c>
      <c r="N1538" t="s">
        <v>37</v>
      </c>
      <c r="O1538">
        <v>12994.39</v>
      </c>
      <c r="P1538">
        <v>0</v>
      </c>
      <c r="Q1538">
        <v>-184.93</v>
      </c>
      <c r="R1538">
        <v>13179.32</v>
      </c>
      <c r="S1538">
        <v>12984.93</v>
      </c>
      <c r="T1538">
        <v>-12800</v>
      </c>
      <c r="U1538">
        <v>194.39</v>
      </c>
      <c r="V1538">
        <v>-12800</v>
      </c>
      <c r="W1538">
        <v>-12800</v>
      </c>
      <c r="X1538">
        <v>-184.93</v>
      </c>
      <c r="Y1538">
        <v>0</v>
      </c>
      <c r="Z1538">
        <v>0</v>
      </c>
      <c r="AA1538">
        <v>0</v>
      </c>
      <c r="AB1538">
        <v>194.39</v>
      </c>
      <c r="AC1538">
        <v>0</v>
      </c>
      <c r="AD1538">
        <v>0</v>
      </c>
      <c r="AE1538">
        <v>194.39</v>
      </c>
      <c r="AF1538">
        <f>Table1[[#This Row],[RPMO Balance]]-Table1[[#This Row],[RSP Balance]]</f>
        <v>0</v>
      </c>
      <c r="AG1538">
        <f>Table1[[#This Row],[RSP Total Charges]]+Table1[[#This Row],[TotalPaymentUnallocatedAmount]]+Table1[[#This Row],[TotalCreditUnallocatedAmount]]</f>
        <v>194.39</v>
      </c>
    </row>
    <row r="1539" spans="1:33" hidden="1" x14ac:dyDescent="0.25">
      <c r="A1539" t="s">
        <v>3851</v>
      </c>
      <c r="B1539">
        <v>1313</v>
      </c>
      <c r="C1539" t="s">
        <v>4263</v>
      </c>
      <c r="D1539">
        <v>1315</v>
      </c>
      <c r="E1539">
        <v>865</v>
      </c>
      <c r="F1539" t="s">
        <v>4264</v>
      </c>
      <c r="G1539" t="s">
        <v>4265</v>
      </c>
      <c r="H1539" t="s">
        <v>4266</v>
      </c>
      <c r="I1539" s="1">
        <v>44805</v>
      </c>
      <c r="J1539" s="1">
        <v>45107</v>
      </c>
      <c r="K1539" s="1">
        <v>44831.679629629631</v>
      </c>
      <c r="L1539" s="1">
        <v>45107</v>
      </c>
      <c r="M1539" t="s">
        <v>36</v>
      </c>
      <c r="N1539" t="s">
        <v>37</v>
      </c>
      <c r="O1539">
        <v>12134.47</v>
      </c>
      <c r="P1539">
        <v>0</v>
      </c>
      <c r="Q1539">
        <v>-65.53</v>
      </c>
      <c r="R1539">
        <v>12200</v>
      </c>
      <c r="S1539">
        <v>12200</v>
      </c>
      <c r="T1539">
        <v>-12134.47</v>
      </c>
      <c r="U1539">
        <v>0</v>
      </c>
      <c r="V1539">
        <v>-12134.47</v>
      </c>
      <c r="W1539">
        <v>-12134.47</v>
      </c>
      <c r="X1539">
        <v>-65.53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f>Table1[[#This Row],[RPMO Balance]]-Table1[[#This Row],[RSP Balance]]</f>
        <v>0</v>
      </c>
      <c r="AG1539">
        <f>Table1[[#This Row],[RSP Total Charges]]+Table1[[#This Row],[TotalPaymentUnallocatedAmount]]+Table1[[#This Row],[TotalCreditUnallocatedAmount]]</f>
        <v>0</v>
      </c>
    </row>
    <row r="1540" spans="1:33" hidden="1" x14ac:dyDescent="0.25">
      <c r="A1540" t="s">
        <v>3851</v>
      </c>
      <c r="B1540">
        <v>1314</v>
      </c>
      <c r="C1540" t="s">
        <v>4267</v>
      </c>
      <c r="D1540">
        <v>1316</v>
      </c>
      <c r="E1540">
        <v>866</v>
      </c>
      <c r="F1540" t="s">
        <v>4268</v>
      </c>
      <c r="G1540" t="s">
        <v>4269</v>
      </c>
      <c r="H1540" t="s">
        <v>4270</v>
      </c>
      <c r="I1540" s="1">
        <v>44728</v>
      </c>
      <c r="J1540" s="1">
        <v>44742</v>
      </c>
      <c r="K1540" s="1">
        <v>44728</v>
      </c>
      <c r="L1540" s="1">
        <v>44742</v>
      </c>
      <c r="M1540" t="s">
        <v>984</v>
      </c>
      <c r="N1540" t="s">
        <v>985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f>Table1[[#This Row],[RPMO Balance]]-Table1[[#This Row],[RSP Balance]]</f>
        <v>0</v>
      </c>
      <c r="AG1540">
        <f>Table1[[#This Row],[RSP Total Charges]]+Table1[[#This Row],[TotalPaymentUnallocatedAmount]]+Table1[[#This Row],[TotalCreditUnallocatedAmount]]</f>
        <v>0</v>
      </c>
    </row>
    <row r="1541" spans="1:33" hidden="1" x14ac:dyDescent="0.25">
      <c r="A1541" t="s">
        <v>3851</v>
      </c>
      <c r="B1541">
        <v>1315</v>
      </c>
      <c r="C1541" t="s">
        <v>4271</v>
      </c>
      <c r="D1541">
        <v>1317</v>
      </c>
      <c r="E1541">
        <v>867</v>
      </c>
      <c r="F1541" t="s">
        <v>4272</v>
      </c>
      <c r="G1541" t="s">
        <v>4273</v>
      </c>
      <c r="H1541" t="s">
        <v>4274</v>
      </c>
      <c r="I1541" s="1">
        <v>44728</v>
      </c>
      <c r="J1541" s="1">
        <v>44742</v>
      </c>
      <c r="K1541" s="1">
        <v>44728</v>
      </c>
      <c r="L1541" s="1">
        <v>44742</v>
      </c>
      <c r="M1541" t="s">
        <v>984</v>
      </c>
      <c r="N1541" t="s">
        <v>985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f>Table1[[#This Row],[RPMO Balance]]-Table1[[#This Row],[RSP Balance]]</f>
        <v>0</v>
      </c>
      <c r="AG1541">
        <f>Table1[[#This Row],[RSP Total Charges]]+Table1[[#This Row],[TotalPaymentUnallocatedAmount]]+Table1[[#This Row],[TotalCreditUnallocatedAmount]]</f>
        <v>0</v>
      </c>
    </row>
    <row r="1542" spans="1:33" hidden="1" x14ac:dyDescent="0.25">
      <c r="A1542" t="s">
        <v>3851</v>
      </c>
      <c r="B1542">
        <v>1316</v>
      </c>
      <c r="C1542" t="s">
        <v>4275</v>
      </c>
      <c r="D1542">
        <v>1318</v>
      </c>
      <c r="E1542">
        <v>868</v>
      </c>
      <c r="F1542" t="s">
        <v>4276</v>
      </c>
      <c r="G1542" t="s">
        <v>4277</v>
      </c>
      <c r="H1542" t="s">
        <v>4278</v>
      </c>
      <c r="I1542" s="1">
        <v>44728</v>
      </c>
      <c r="J1542" s="1">
        <v>44742</v>
      </c>
      <c r="K1542" s="1">
        <v>44728</v>
      </c>
      <c r="L1542" s="1">
        <v>44742</v>
      </c>
      <c r="M1542" t="s">
        <v>984</v>
      </c>
      <c r="N1542" t="s">
        <v>985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f>Table1[[#This Row],[RPMO Balance]]-Table1[[#This Row],[RSP Balance]]</f>
        <v>0</v>
      </c>
      <c r="AG1542">
        <f>Table1[[#This Row],[RSP Total Charges]]+Table1[[#This Row],[TotalPaymentUnallocatedAmount]]+Table1[[#This Row],[TotalCreditUnallocatedAmount]]</f>
        <v>0</v>
      </c>
    </row>
    <row r="1543" spans="1:33" hidden="1" x14ac:dyDescent="0.25">
      <c r="A1543" t="s">
        <v>3851</v>
      </c>
      <c r="B1543">
        <v>1317</v>
      </c>
      <c r="C1543" t="s">
        <v>4279</v>
      </c>
      <c r="D1543">
        <v>1319</v>
      </c>
      <c r="E1543">
        <v>869</v>
      </c>
      <c r="F1543" t="s">
        <v>4280</v>
      </c>
      <c r="G1543" t="s">
        <v>4281</v>
      </c>
      <c r="H1543" t="s">
        <v>4282</v>
      </c>
      <c r="I1543" s="1">
        <v>44728</v>
      </c>
      <c r="J1543" s="1">
        <v>44742</v>
      </c>
      <c r="K1543" s="1">
        <v>44728</v>
      </c>
      <c r="L1543" s="1">
        <v>44742</v>
      </c>
      <c r="M1543" t="s">
        <v>984</v>
      </c>
      <c r="N1543" t="s">
        <v>985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f>Table1[[#This Row],[RPMO Balance]]-Table1[[#This Row],[RSP Balance]]</f>
        <v>0</v>
      </c>
      <c r="AG1543">
        <f>Table1[[#This Row],[RSP Total Charges]]+Table1[[#This Row],[TotalPaymentUnallocatedAmount]]+Table1[[#This Row],[TotalCreditUnallocatedAmount]]</f>
        <v>0</v>
      </c>
    </row>
    <row r="1544" spans="1:33" hidden="1" x14ac:dyDescent="0.25">
      <c r="A1544" t="s">
        <v>3851</v>
      </c>
      <c r="B1544">
        <v>1318</v>
      </c>
      <c r="C1544" t="s">
        <v>4283</v>
      </c>
      <c r="D1544">
        <v>1320</v>
      </c>
      <c r="E1544">
        <v>870</v>
      </c>
      <c r="F1544" t="s">
        <v>4284</v>
      </c>
      <c r="G1544" t="s">
        <v>4285</v>
      </c>
      <c r="H1544" t="s">
        <v>4286</v>
      </c>
      <c r="I1544" s="1">
        <v>44728</v>
      </c>
      <c r="J1544" s="1">
        <v>44742</v>
      </c>
      <c r="K1544" s="1">
        <v>44728</v>
      </c>
      <c r="L1544" s="1">
        <v>44742</v>
      </c>
      <c r="M1544" t="s">
        <v>984</v>
      </c>
      <c r="N1544" t="s">
        <v>985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f>Table1[[#This Row],[RPMO Balance]]-Table1[[#This Row],[RSP Balance]]</f>
        <v>0</v>
      </c>
      <c r="AG1544">
        <f>Table1[[#This Row],[RSP Total Charges]]+Table1[[#This Row],[TotalPaymentUnallocatedAmount]]+Table1[[#This Row],[TotalCreditUnallocatedAmount]]</f>
        <v>0</v>
      </c>
    </row>
    <row r="1545" spans="1:33" hidden="1" x14ac:dyDescent="0.25">
      <c r="A1545" t="s">
        <v>3851</v>
      </c>
      <c r="B1545">
        <v>1319</v>
      </c>
      <c r="C1545" t="s">
        <v>4287</v>
      </c>
      <c r="D1545">
        <v>1321</v>
      </c>
      <c r="E1545">
        <v>871</v>
      </c>
      <c r="F1545" t="s">
        <v>60</v>
      </c>
      <c r="G1545" t="s">
        <v>4288</v>
      </c>
      <c r="H1545" t="s">
        <v>4289</v>
      </c>
      <c r="I1545" s="1">
        <v>44805</v>
      </c>
      <c r="J1545" s="1">
        <v>44834</v>
      </c>
      <c r="K1545" s="1">
        <v>44820</v>
      </c>
      <c r="L1545" s="1">
        <v>44834.679629629631</v>
      </c>
      <c r="M1545" t="s">
        <v>984</v>
      </c>
      <c r="N1545" t="s">
        <v>985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f>Table1[[#This Row],[RPMO Balance]]-Table1[[#This Row],[RSP Balance]]</f>
        <v>0</v>
      </c>
      <c r="AG1545">
        <f>Table1[[#This Row],[RSP Total Charges]]+Table1[[#This Row],[TotalPaymentUnallocatedAmount]]+Table1[[#This Row],[TotalCreditUnallocatedAmount]]</f>
        <v>0</v>
      </c>
    </row>
    <row r="1546" spans="1:33" hidden="1" x14ac:dyDescent="0.25">
      <c r="A1546" t="s">
        <v>3851</v>
      </c>
      <c r="B1546">
        <v>1320</v>
      </c>
      <c r="C1546" t="s">
        <v>4290</v>
      </c>
      <c r="D1546">
        <v>1322</v>
      </c>
      <c r="E1546">
        <v>872</v>
      </c>
      <c r="F1546" t="s">
        <v>4291</v>
      </c>
      <c r="G1546" t="s">
        <v>4292</v>
      </c>
      <c r="H1546" t="s">
        <v>4293</v>
      </c>
      <c r="I1546" s="1">
        <v>44805</v>
      </c>
      <c r="J1546" s="1">
        <v>44834</v>
      </c>
      <c r="K1546" s="1">
        <v>44831.679629629631</v>
      </c>
      <c r="L1546" s="1">
        <v>44834.679629629631</v>
      </c>
      <c r="M1546" t="s">
        <v>984</v>
      </c>
      <c r="N1546" t="s">
        <v>985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f>Table1[[#This Row],[RPMO Balance]]-Table1[[#This Row],[RSP Balance]]</f>
        <v>0</v>
      </c>
      <c r="AG1546">
        <f>Table1[[#This Row],[RSP Total Charges]]+Table1[[#This Row],[TotalPaymentUnallocatedAmount]]+Table1[[#This Row],[TotalCreditUnallocatedAmount]]</f>
        <v>0</v>
      </c>
    </row>
    <row r="1547" spans="1:33" hidden="1" x14ac:dyDescent="0.25">
      <c r="A1547" t="s">
        <v>3851</v>
      </c>
      <c r="B1547">
        <v>1322</v>
      </c>
      <c r="C1547" t="s">
        <v>4294</v>
      </c>
      <c r="D1547">
        <v>1324</v>
      </c>
      <c r="E1547">
        <v>874</v>
      </c>
      <c r="F1547" t="s">
        <v>4201</v>
      </c>
      <c r="G1547" t="s">
        <v>4295</v>
      </c>
      <c r="H1547" t="s">
        <v>4296</v>
      </c>
      <c r="I1547" s="1">
        <v>44805</v>
      </c>
      <c r="J1547" s="1">
        <v>44834</v>
      </c>
      <c r="K1547" s="1">
        <v>44831.679629629631</v>
      </c>
      <c r="L1547" s="1">
        <v>44834.679629629631</v>
      </c>
      <c r="M1547" t="s">
        <v>984</v>
      </c>
      <c r="N1547" t="s">
        <v>985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f>Table1[[#This Row],[RPMO Balance]]-Table1[[#This Row],[RSP Balance]]</f>
        <v>0</v>
      </c>
      <c r="AG1547">
        <f>Table1[[#This Row],[RSP Total Charges]]+Table1[[#This Row],[TotalPaymentUnallocatedAmount]]+Table1[[#This Row],[TotalCreditUnallocatedAmount]]</f>
        <v>0</v>
      </c>
    </row>
    <row r="1548" spans="1:33" hidden="1" x14ac:dyDescent="0.25">
      <c r="A1548" t="s">
        <v>3851</v>
      </c>
      <c r="B1548">
        <v>1323</v>
      </c>
      <c r="C1548" t="s">
        <v>4297</v>
      </c>
      <c r="D1548">
        <v>1325</v>
      </c>
      <c r="E1548">
        <v>875</v>
      </c>
      <c r="F1548" t="s">
        <v>4298</v>
      </c>
      <c r="G1548" t="s">
        <v>4299</v>
      </c>
      <c r="H1548" t="s">
        <v>4300</v>
      </c>
      <c r="I1548" s="1">
        <v>44728</v>
      </c>
      <c r="J1548" s="1">
        <v>44742</v>
      </c>
      <c r="K1548" s="1">
        <v>44728</v>
      </c>
      <c r="L1548" s="1">
        <v>44742</v>
      </c>
      <c r="M1548" t="s">
        <v>984</v>
      </c>
      <c r="N1548" t="s">
        <v>985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f>Table1[[#This Row],[RPMO Balance]]-Table1[[#This Row],[RSP Balance]]</f>
        <v>0</v>
      </c>
      <c r="AG1548">
        <f>Table1[[#This Row],[RSP Total Charges]]+Table1[[#This Row],[TotalPaymentUnallocatedAmount]]+Table1[[#This Row],[TotalCreditUnallocatedAmount]]</f>
        <v>0</v>
      </c>
    </row>
    <row r="1549" spans="1:33" hidden="1" x14ac:dyDescent="0.25">
      <c r="A1549" t="s">
        <v>3851</v>
      </c>
      <c r="B1549">
        <v>1324</v>
      </c>
      <c r="C1549" t="s">
        <v>4301</v>
      </c>
      <c r="D1549">
        <v>1326</v>
      </c>
      <c r="E1549">
        <v>876</v>
      </c>
      <c r="F1549" t="s">
        <v>4302</v>
      </c>
      <c r="G1549" t="s">
        <v>4303</v>
      </c>
      <c r="H1549" t="s">
        <v>4304</v>
      </c>
      <c r="I1549" s="1">
        <v>44728</v>
      </c>
      <c r="J1549" s="1">
        <v>44742</v>
      </c>
      <c r="K1549" s="1">
        <v>44728</v>
      </c>
      <c r="L1549" s="1">
        <v>44742</v>
      </c>
      <c r="M1549" t="s">
        <v>984</v>
      </c>
      <c r="N1549" t="s">
        <v>985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f>Table1[[#This Row],[RPMO Balance]]-Table1[[#This Row],[RSP Balance]]</f>
        <v>0</v>
      </c>
      <c r="AG1549">
        <f>Table1[[#This Row],[RSP Total Charges]]+Table1[[#This Row],[TotalPaymentUnallocatedAmount]]+Table1[[#This Row],[TotalCreditUnallocatedAmount]]</f>
        <v>0</v>
      </c>
    </row>
    <row r="1550" spans="1:33" hidden="1" x14ac:dyDescent="0.25">
      <c r="A1550" t="s">
        <v>3851</v>
      </c>
      <c r="B1550">
        <v>1325</v>
      </c>
      <c r="C1550" t="s">
        <v>4305</v>
      </c>
      <c r="D1550">
        <v>1327</v>
      </c>
      <c r="E1550">
        <v>877</v>
      </c>
      <c r="F1550" t="s">
        <v>4264</v>
      </c>
      <c r="G1550" t="s">
        <v>4306</v>
      </c>
      <c r="H1550" t="s">
        <v>4307</v>
      </c>
      <c r="I1550" s="1">
        <v>44805</v>
      </c>
      <c r="J1550" s="1">
        <v>44834</v>
      </c>
      <c r="K1550" s="1">
        <v>44831.679629629631</v>
      </c>
      <c r="L1550" s="1">
        <v>44834.679629629631</v>
      </c>
      <c r="M1550" t="s">
        <v>984</v>
      </c>
      <c r="N1550" t="s">
        <v>985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f>Table1[[#This Row],[RPMO Balance]]-Table1[[#This Row],[RSP Balance]]</f>
        <v>0</v>
      </c>
      <c r="AG1550">
        <f>Table1[[#This Row],[RSP Total Charges]]+Table1[[#This Row],[TotalPaymentUnallocatedAmount]]+Table1[[#This Row],[TotalCreditUnallocatedAmount]]</f>
        <v>0</v>
      </c>
    </row>
    <row r="1551" spans="1:33" hidden="1" x14ac:dyDescent="0.25">
      <c r="A1551" t="s">
        <v>3851</v>
      </c>
      <c r="B1551">
        <v>1326</v>
      </c>
      <c r="C1551" t="s">
        <v>4308</v>
      </c>
      <c r="D1551">
        <v>1328</v>
      </c>
      <c r="E1551">
        <v>878</v>
      </c>
      <c r="F1551" t="s">
        <v>151</v>
      </c>
      <c r="G1551" t="s">
        <v>4309</v>
      </c>
      <c r="H1551" t="s">
        <v>4310</v>
      </c>
      <c r="I1551" s="1">
        <v>44728</v>
      </c>
      <c r="J1551" s="1">
        <v>44742</v>
      </c>
      <c r="K1551" s="1">
        <v>44728</v>
      </c>
      <c r="L1551" s="1">
        <v>44742</v>
      </c>
      <c r="M1551" t="s">
        <v>984</v>
      </c>
      <c r="N1551" t="s">
        <v>985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f>Table1[[#This Row],[RPMO Balance]]-Table1[[#This Row],[RSP Balance]]</f>
        <v>0</v>
      </c>
      <c r="AG1551">
        <f>Table1[[#This Row],[RSP Total Charges]]+Table1[[#This Row],[TotalPaymentUnallocatedAmount]]+Table1[[#This Row],[TotalCreditUnallocatedAmount]]</f>
        <v>0</v>
      </c>
    </row>
    <row r="1552" spans="1:33" hidden="1" x14ac:dyDescent="0.25">
      <c r="A1552" t="s">
        <v>3851</v>
      </c>
      <c r="B1552">
        <v>1327</v>
      </c>
      <c r="C1552" t="s">
        <v>4311</v>
      </c>
      <c r="D1552">
        <v>1329</v>
      </c>
      <c r="E1552">
        <v>879</v>
      </c>
      <c r="F1552" t="s">
        <v>4002</v>
      </c>
      <c r="G1552" t="s">
        <v>4312</v>
      </c>
      <c r="H1552" t="s">
        <v>4313</v>
      </c>
      <c r="I1552" s="1">
        <v>44728</v>
      </c>
      <c r="J1552" s="1">
        <v>44742</v>
      </c>
      <c r="K1552" s="1">
        <v>44728</v>
      </c>
      <c r="L1552" s="1">
        <v>44742</v>
      </c>
      <c r="M1552" t="s">
        <v>984</v>
      </c>
      <c r="N1552" t="s">
        <v>985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f>Table1[[#This Row],[RPMO Balance]]-Table1[[#This Row],[RSP Balance]]</f>
        <v>0</v>
      </c>
      <c r="AG1552">
        <f>Table1[[#This Row],[RSP Total Charges]]+Table1[[#This Row],[TotalPaymentUnallocatedAmount]]+Table1[[#This Row],[TotalCreditUnallocatedAmount]]</f>
        <v>0</v>
      </c>
    </row>
    <row r="1553" spans="1:33" hidden="1" x14ac:dyDescent="0.25">
      <c r="A1553" t="s">
        <v>3851</v>
      </c>
      <c r="B1553">
        <v>1328</v>
      </c>
      <c r="C1553" t="s">
        <v>4314</v>
      </c>
      <c r="D1553">
        <v>1330</v>
      </c>
      <c r="E1553">
        <v>880</v>
      </c>
      <c r="F1553" t="s">
        <v>4315</v>
      </c>
      <c r="G1553" t="s">
        <v>4316</v>
      </c>
      <c r="H1553" t="s">
        <v>4317</v>
      </c>
      <c r="I1553" s="1">
        <v>44728</v>
      </c>
      <c r="J1553" s="1">
        <v>44742</v>
      </c>
      <c r="K1553" s="1">
        <v>44728</v>
      </c>
      <c r="L1553" s="1">
        <v>44742</v>
      </c>
      <c r="M1553" t="s">
        <v>984</v>
      </c>
      <c r="N1553" t="s">
        <v>985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f>Table1[[#This Row],[RPMO Balance]]-Table1[[#This Row],[RSP Balance]]</f>
        <v>0</v>
      </c>
      <c r="AG1553">
        <f>Table1[[#This Row],[RSP Total Charges]]+Table1[[#This Row],[TotalPaymentUnallocatedAmount]]+Table1[[#This Row],[TotalCreditUnallocatedAmount]]</f>
        <v>0</v>
      </c>
    </row>
    <row r="1554" spans="1:33" hidden="1" x14ac:dyDescent="0.25">
      <c r="A1554" t="s">
        <v>3851</v>
      </c>
      <c r="B1554">
        <v>1329</v>
      </c>
      <c r="C1554" t="s">
        <v>4318</v>
      </c>
      <c r="D1554">
        <v>1331</v>
      </c>
      <c r="E1554">
        <v>881</v>
      </c>
      <c r="F1554" t="s">
        <v>4319</v>
      </c>
      <c r="G1554" t="s">
        <v>4320</v>
      </c>
      <c r="H1554" t="s">
        <v>4321</v>
      </c>
      <c r="I1554" s="1">
        <v>44728</v>
      </c>
      <c r="J1554" s="1">
        <v>44742</v>
      </c>
      <c r="K1554" s="1">
        <v>44728</v>
      </c>
      <c r="L1554" s="1">
        <v>44742</v>
      </c>
      <c r="M1554" t="s">
        <v>984</v>
      </c>
      <c r="N1554" t="s">
        <v>985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f>Table1[[#This Row],[RPMO Balance]]-Table1[[#This Row],[RSP Balance]]</f>
        <v>0</v>
      </c>
      <c r="AG1554">
        <f>Table1[[#This Row],[RSP Total Charges]]+Table1[[#This Row],[TotalPaymentUnallocatedAmount]]+Table1[[#This Row],[TotalCreditUnallocatedAmount]]</f>
        <v>0</v>
      </c>
    </row>
    <row r="1555" spans="1:33" hidden="1" x14ac:dyDescent="0.25">
      <c r="A1555" t="s">
        <v>3851</v>
      </c>
      <c r="B1555">
        <v>1330</v>
      </c>
      <c r="C1555" t="s">
        <v>4322</v>
      </c>
      <c r="D1555">
        <v>1332</v>
      </c>
      <c r="E1555">
        <v>882</v>
      </c>
      <c r="F1555" t="s">
        <v>4323</v>
      </c>
      <c r="G1555" t="s">
        <v>4324</v>
      </c>
      <c r="H1555" t="s">
        <v>4325</v>
      </c>
      <c r="I1555" s="1">
        <v>44805</v>
      </c>
      <c r="J1555" s="1">
        <v>44834</v>
      </c>
      <c r="K1555" s="1">
        <v>44830.679629629631</v>
      </c>
      <c r="L1555" s="1">
        <v>44834.679629629631</v>
      </c>
      <c r="M1555" t="s">
        <v>984</v>
      </c>
      <c r="N1555" t="s">
        <v>985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f>Table1[[#This Row],[RPMO Balance]]-Table1[[#This Row],[RSP Balance]]</f>
        <v>0</v>
      </c>
      <c r="AG1555">
        <f>Table1[[#This Row],[RSP Total Charges]]+Table1[[#This Row],[TotalPaymentUnallocatedAmount]]+Table1[[#This Row],[TotalCreditUnallocatedAmount]]</f>
        <v>0</v>
      </c>
    </row>
    <row r="1556" spans="1:33" hidden="1" x14ac:dyDescent="0.25">
      <c r="A1556" t="s">
        <v>3851</v>
      </c>
      <c r="B1556">
        <v>1331</v>
      </c>
      <c r="C1556" t="s">
        <v>4326</v>
      </c>
      <c r="D1556">
        <v>1333</v>
      </c>
      <c r="E1556">
        <v>883</v>
      </c>
      <c r="F1556" t="s">
        <v>4327</v>
      </c>
      <c r="G1556" t="s">
        <v>4328</v>
      </c>
      <c r="H1556" t="s">
        <v>4329</v>
      </c>
      <c r="I1556" s="1">
        <v>44728</v>
      </c>
      <c r="J1556" s="1">
        <v>44742</v>
      </c>
      <c r="K1556" s="1">
        <v>44728</v>
      </c>
      <c r="L1556" s="1">
        <v>44742</v>
      </c>
      <c r="M1556" t="s">
        <v>984</v>
      </c>
      <c r="N1556" t="s">
        <v>985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f>Table1[[#This Row],[RPMO Balance]]-Table1[[#This Row],[RSP Balance]]</f>
        <v>0</v>
      </c>
      <c r="AG1556">
        <f>Table1[[#This Row],[RSP Total Charges]]+Table1[[#This Row],[TotalPaymentUnallocatedAmount]]+Table1[[#This Row],[TotalCreditUnallocatedAmount]]</f>
        <v>0</v>
      </c>
    </row>
    <row r="1557" spans="1:33" hidden="1" x14ac:dyDescent="0.25">
      <c r="A1557" t="s">
        <v>3851</v>
      </c>
      <c r="B1557">
        <v>1332</v>
      </c>
      <c r="C1557" t="s">
        <v>4330</v>
      </c>
      <c r="D1557">
        <v>1334</v>
      </c>
      <c r="E1557">
        <v>884</v>
      </c>
      <c r="F1557" t="s">
        <v>4331</v>
      </c>
      <c r="G1557" t="s">
        <v>4332</v>
      </c>
      <c r="H1557" t="s">
        <v>4333</v>
      </c>
      <c r="I1557" s="1">
        <v>44805</v>
      </c>
      <c r="J1557" s="1">
        <v>44834</v>
      </c>
      <c r="K1557" s="1">
        <v>44831.679629629631</v>
      </c>
      <c r="L1557" s="1">
        <v>44834.679629629631</v>
      </c>
      <c r="M1557" t="s">
        <v>984</v>
      </c>
      <c r="N1557" t="s">
        <v>985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f>Table1[[#This Row],[RPMO Balance]]-Table1[[#This Row],[RSP Balance]]</f>
        <v>0</v>
      </c>
      <c r="AG1557">
        <f>Table1[[#This Row],[RSP Total Charges]]+Table1[[#This Row],[TotalPaymentUnallocatedAmount]]+Table1[[#This Row],[TotalCreditUnallocatedAmount]]</f>
        <v>0</v>
      </c>
    </row>
    <row r="1558" spans="1:33" hidden="1" x14ac:dyDescent="0.25">
      <c r="A1558" t="s">
        <v>3851</v>
      </c>
      <c r="B1558">
        <v>1333</v>
      </c>
      <c r="C1558" t="s">
        <v>4334</v>
      </c>
      <c r="D1558">
        <v>1335</v>
      </c>
      <c r="E1558">
        <v>885</v>
      </c>
      <c r="F1558" t="s">
        <v>4335</v>
      </c>
      <c r="G1558" t="s">
        <v>4336</v>
      </c>
      <c r="H1558" t="s">
        <v>4337</v>
      </c>
      <c r="I1558" s="1">
        <v>44805</v>
      </c>
      <c r="J1558" s="1">
        <v>44834</v>
      </c>
      <c r="K1558" s="1">
        <v>44820</v>
      </c>
      <c r="L1558" s="1">
        <v>44834.679629629631</v>
      </c>
      <c r="M1558" t="s">
        <v>984</v>
      </c>
      <c r="N1558" t="s">
        <v>985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f>Table1[[#This Row],[RPMO Balance]]-Table1[[#This Row],[RSP Balance]]</f>
        <v>0</v>
      </c>
      <c r="AG1558">
        <f>Table1[[#This Row],[RSP Total Charges]]+Table1[[#This Row],[TotalPaymentUnallocatedAmount]]+Table1[[#This Row],[TotalCreditUnallocatedAmount]]</f>
        <v>0</v>
      </c>
    </row>
    <row r="1559" spans="1:33" hidden="1" x14ac:dyDescent="0.25">
      <c r="A1559" t="s">
        <v>3851</v>
      </c>
      <c r="B1559">
        <v>1335</v>
      </c>
      <c r="C1559" t="s">
        <v>4338</v>
      </c>
      <c r="D1559">
        <v>1337</v>
      </c>
      <c r="E1559">
        <v>887</v>
      </c>
      <c r="F1559" t="s">
        <v>4006</v>
      </c>
      <c r="G1559" t="s">
        <v>4339</v>
      </c>
      <c r="H1559" t="s">
        <v>4340</v>
      </c>
      <c r="I1559" s="1">
        <v>44728</v>
      </c>
      <c r="J1559" s="1">
        <v>44742</v>
      </c>
      <c r="K1559" s="1">
        <v>44728</v>
      </c>
      <c r="L1559" s="1">
        <v>44742</v>
      </c>
      <c r="M1559" t="s">
        <v>984</v>
      </c>
      <c r="N1559" t="s">
        <v>985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f>Table1[[#This Row],[RPMO Balance]]-Table1[[#This Row],[RSP Balance]]</f>
        <v>0</v>
      </c>
      <c r="AG1559">
        <f>Table1[[#This Row],[RSP Total Charges]]+Table1[[#This Row],[TotalPaymentUnallocatedAmount]]+Table1[[#This Row],[TotalCreditUnallocatedAmount]]</f>
        <v>0</v>
      </c>
    </row>
    <row r="1560" spans="1:33" hidden="1" x14ac:dyDescent="0.25">
      <c r="A1560" t="s">
        <v>3851</v>
      </c>
      <c r="B1560">
        <v>1336</v>
      </c>
      <c r="C1560" t="s">
        <v>4341</v>
      </c>
      <c r="D1560">
        <v>1338</v>
      </c>
      <c r="E1560">
        <v>888</v>
      </c>
      <c r="F1560" t="s">
        <v>4109</v>
      </c>
      <c r="G1560" t="s">
        <v>4342</v>
      </c>
      <c r="H1560" t="s">
        <v>4343</v>
      </c>
      <c r="I1560" s="1">
        <v>44805</v>
      </c>
      <c r="J1560" s="1">
        <v>44833</v>
      </c>
      <c r="K1560" s="1">
        <v>44830.679629629631</v>
      </c>
      <c r="L1560" s="1">
        <v>44833</v>
      </c>
      <c r="M1560" t="s">
        <v>984</v>
      </c>
      <c r="N1560" t="s">
        <v>985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f>Table1[[#This Row],[RPMO Balance]]-Table1[[#This Row],[RSP Balance]]</f>
        <v>0</v>
      </c>
      <c r="AG1560">
        <f>Table1[[#This Row],[RSP Total Charges]]+Table1[[#This Row],[TotalPaymentUnallocatedAmount]]+Table1[[#This Row],[TotalCreditUnallocatedAmount]]</f>
        <v>0</v>
      </c>
    </row>
    <row r="1561" spans="1:33" hidden="1" x14ac:dyDescent="0.25">
      <c r="A1561" t="s">
        <v>3851</v>
      </c>
      <c r="B1561">
        <v>1337</v>
      </c>
      <c r="C1561" t="s">
        <v>4344</v>
      </c>
      <c r="D1561">
        <v>1339</v>
      </c>
      <c r="E1561">
        <v>889</v>
      </c>
      <c r="F1561" t="s">
        <v>1262</v>
      </c>
      <c r="G1561" t="s">
        <v>4345</v>
      </c>
      <c r="H1561" t="s">
        <v>4346</v>
      </c>
      <c r="I1561" s="1">
        <v>44728</v>
      </c>
      <c r="J1561" s="1">
        <v>44742</v>
      </c>
      <c r="K1561" s="1">
        <v>44728</v>
      </c>
      <c r="L1561" s="1">
        <v>44742</v>
      </c>
      <c r="M1561" t="s">
        <v>984</v>
      </c>
      <c r="N1561" t="s">
        <v>985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f>Table1[[#This Row],[RPMO Balance]]-Table1[[#This Row],[RSP Balance]]</f>
        <v>0</v>
      </c>
      <c r="AG1561">
        <f>Table1[[#This Row],[RSP Total Charges]]+Table1[[#This Row],[TotalPaymentUnallocatedAmount]]+Table1[[#This Row],[TotalCreditUnallocatedAmount]]</f>
        <v>0</v>
      </c>
    </row>
    <row r="1562" spans="1:33" hidden="1" x14ac:dyDescent="0.25">
      <c r="A1562" t="s">
        <v>3851</v>
      </c>
      <c r="B1562">
        <v>1339</v>
      </c>
      <c r="C1562" t="s">
        <v>4347</v>
      </c>
      <c r="D1562">
        <v>1341</v>
      </c>
      <c r="E1562">
        <v>891</v>
      </c>
      <c r="F1562" t="s">
        <v>4246</v>
      </c>
      <c r="G1562" t="s">
        <v>4348</v>
      </c>
      <c r="H1562" t="s">
        <v>4349</v>
      </c>
      <c r="I1562" s="1">
        <v>44805</v>
      </c>
      <c r="J1562" s="1">
        <v>45199</v>
      </c>
      <c r="K1562" s="1">
        <v>44830.679629629631</v>
      </c>
      <c r="L1562" s="1">
        <v>45199</v>
      </c>
      <c r="M1562" t="s">
        <v>36</v>
      </c>
      <c r="N1562" t="s">
        <v>37</v>
      </c>
      <c r="O1562">
        <v>11350.53</v>
      </c>
      <c r="P1562">
        <v>0</v>
      </c>
      <c r="Q1562">
        <v>-177.56</v>
      </c>
      <c r="R1562">
        <v>11528.09</v>
      </c>
      <c r="S1562">
        <v>11480</v>
      </c>
      <c r="T1562">
        <v>-11302.44</v>
      </c>
      <c r="U1562">
        <v>48.09</v>
      </c>
      <c r="V1562">
        <v>-11302.44</v>
      </c>
      <c r="W1562">
        <v>-11302.44</v>
      </c>
      <c r="X1562">
        <v>-177.56</v>
      </c>
      <c r="Y1562">
        <v>0</v>
      </c>
      <c r="Z1562">
        <v>0</v>
      </c>
      <c r="AA1562">
        <v>0</v>
      </c>
      <c r="AB1562">
        <v>48.09</v>
      </c>
      <c r="AC1562">
        <v>0</v>
      </c>
      <c r="AD1562">
        <v>0</v>
      </c>
      <c r="AE1562">
        <v>48.09</v>
      </c>
      <c r="AF1562">
        <f>Table1[[#This Row],[RPMO Balance]]-Table1[[#This Row],[RSP Balance]]</f>
        <v>0</v>
      </c>
      <c r="AG1562">
        <f>Table1[[#This Row],[RSP Total Charges]]+Table1[[#This Row],[TotalPaymentUnallocatedAmount]]+Table1[[#This Row],[TotalCreditUnallocatedAmount]]</f>
        <v>48.09</v>
      </c>
    </row>
    <row r="1563" spans="1:33" hidden="1" x14ac:dyDescent="0.25">
      <c r="A1563" t="s">
        <v>3851</v>
      </c>
      <c r="B1563">
        <v>1340</v>
      </c>
      <c r="C1563" t="s">
        <v>4350</v>
      </c>
      <c r="D1563">
        <v>1342</v>
      </c>
      <c r="E1563">
        <v>892</v>
      </c>
      <c r="F1563" t="s">
        <v>4351</v>
      </c>
      <c r="G1563" t="s">
        <v>4352</v>
      </c>
      <c r="H1563" t="s">
        <v>4353</v>
      </c>
      <c r="I1563" s="1">
        <v>44728</v>
      </c>
      <c r="J1563" s="1">
        <v>44742</v>
      </c>
      <c r="K1563" s="1">
        <v>44728</v>
      </c>
      <c r="L1563" s="1">
        <v>44742</v>
      </c>
      <c r="M1563" t="s">
        <v>984</v>
      </c>
      <c r="N1563" t="s">
        <v>985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f>Table1[[#This Row],[RPMO Balance]]-Table1[[#This Row],[RSP Balance]]</f>
        <v>0</v>
      </c>
      <c r="AG1563">
        <f>Table1[[#This Row],[RSP Total Charges]]+Table1[[#This Row],[TotalPaymentUnallocatedAmount]]+Table1[[#This Row],[TotalCreditUnallocatedAmount]]</f>
        <v>0</v>
      </c>
    </row>
    <row r="1564" spans="1:33" hidden="1" x14ac:dyDescent="0.25">
      <c r="A1564" t="s">
        <v>3851</v>
      </c>
      <c r="B1564">
        <v>1341</v>
      </c>
      <c r="C1564" t="s">
        <v>4354</v>
      </c>
      <c r="D1564">
        <v>1343</v>
      </c>
      <c r="E1564">
        <v>893</v>
      </c>
      <c r="F1564" t="s">
        <v>4355</v>
      </c>
      <c r="G1564" t="s">
        <v>4356</v>
      </c>
      <c r="H1564" t="s">
        <v>4357</v>
      </c>
      <c r="I1564" s="1">
        <v>44728</v>
      </c>
      <c r="J1564" s="1">
        <v>44742</v>
      </c>
      <c r="K1564" s="1">
        <v>44728</v>
      </c>
      <c r="L1564" s="1">
        <v>44742</v>
      </c>
      <c r="M1564" t="s">
        <v>984</v>
      </c>
      <c r="N1564" t="s">
        <v>985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f>Table1[[#This Row],[RPMO Balance]]-Table1[[#This Row],[RSP Balance]]</f>
        <v>0</v>
      </c>
      <c r="AG1564">
        <f>Table1[[#This Row],[RSP Total Charges]]+Table1[[#This Row],[TotalPaymentUnallocatedAmount]]+Table1[[#This Row],[TotalCreditUnallocatedAmount]]</f>
        <v>0</v>
      </c>
    </row>
    <row r="1565" spans="1:33" hidden="1" x14ac:dyDescent="0.25">
      <c r="A1565" t="s">
        <v>3851</v>
      </c>
      <c r="B1565">
        <v>1342</v>
      </c>
      <c r="C1565" t="s">
        <v>4358</v>
      </c>
      <c r="D1565">
        <v>1344</v>
      </c>
      <c r="E1565">
        <v>894</v>
      </c>
      <c r="F1565" t="s">
        <v>4315</v>
      </c>
      <c r="G1565" t="s">
        <v>4359</v>
      </c>
      <c r="H1565" t="s">
        <v>4360</v>
      </c>
      <c r="I1565" s="1">
        <v>44805</v>
      </c>
      <c r="J1565" s="1">
        <v>44834</v>
      </c>
      <c r="K1565" s="1">
        <v>44831.679629629631</v>
      </c>
      <c r="L1565" s="1">
        <v>44834.679629629631</v>
      </c>
      <c r="M1565" t="s">
        <v>984</v>
      </c>
      <c r="N1565" t="s">
        <v>985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f>Table1[[#This Row],[RPMO Balance]]-Table1[[#This Row],[RSP Balance]]</f>
        <v>0</v>
      </c>
      <c r="AG1565">
        <f>Table1[[#This Row],[RSP Total Charges]]+Table1[[#This Row],[TotalPaymentUnallocatedAmount]]+Table1[[#This Row],[TotalCreditUnallocatedAmount]]</f>
        <v>0</v>
      </c>
    </row>
    <row r="1566" spans="1:33" hidden="1" x14ac:dyDescent="0.25">
      <c r="A1566" t="s">
        <v>3851</v>
      </c>
      <c r="B1566">
        <v>1343</v>
      </c>
      <c r="C1566" t="s">
        <v>4361</v>
      </c>
      <c r="D1566">
        <v>1345</v>
      </c>
      <c r="E1566">
        <v>895</v>
      </c>
      <c r="F1566" t="s">
        <v>4362</v>
      </c>
      <c r="G1566" t="s">
        <v>4363</v>
      </c>
      <c r="H1566" t="s">
        <v>4364</v>
      </c>
      <c r="I1566" s="1">
        <v>44728</v>
      </c>
      <c r="J1566" s="1">
        <v>44773</v>
      </c>
      <c r="K1566" s="1">
        <v>44728</v>
      </c>
      <c r="L1566" s="1">
        <v>44773</v>
      </c>
      <c r="M1566" t="s">
        <v>984</v>
      </c>
      <c r="N1566" t="s">
        <v>985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f>Table1[[#This Row],[RPMO Balance]]-Table1[[#This Row],[RSP Balance]]</f>
        <v>0</v>
      </c>
      <c r="AG1566">
        <f>Table1[[#This Row],[RSP Total Charges]]+Table1[[#This Row],[TotalPaymentUnallocatedAmount]]+Table1[[#This Row],[TotalCreditUnallocatedAmount]]</f>
        <v>0</v>
      </c>
    </row>
    <row r="1567" spans="1:33" hidden="1" x14ac:dyDescent="0.25">
      <c r="A1567" t="s">
        <v>3851</v>
      </c>
      <c r="B1567">
        <v>1345</v>
      </c>
      <c r="C1567" t="s">
        <v>4365</v>
      </c>
      <c r="D1567">
        <v>1347</v>
      </c>
      <c r="E1567">
        <v>897</v>
      </c>
      <c r="F1567" t="s">
        <v>4366</v>
      </c>
      <c r="G1567" t="s">
        <v>4367</v>
      </c>
      <c r="H1567" t="s">
        <v>4368</v>
      </c>
      <c r="I1567" s="1">
        <v>44728</v>
      </c>
      <c r="J1567" s="1">
        <v>44742</v>
      </c>
      <c r="K1567" s="1">
        <v>44728</v>
      </c>
      <c r="L1567" s="1">
        <v>44742</v>
      </c>
      <c r="M1567" t="s">
        <v>984</v>
      </c>
      <c r="N1567" t="s">
        <v>985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f>Table1[[#This Row],[RPMO Balance]]-Table1[[#This Row],[RSP Balance]]</f>
        <v>0</v>
      </c>
      <c r="AG1567">
        <f>Table1[[#This Row],[RSP Total Charges]]+Table1[[#This Row],[TotalPaymentUnallocatedAmount]]+Table1[[#This Row],[TotalCreditUnallocatedAmount]]</f>
        <v>0</v>
      </c>
    </row>
    <row r="1568" spans="1:33" hidden="1" x14ac:dyDescent="0.25">
      <c r="A1568" t="s">
        <v>3851</v>
      </c>
      <c r="B1568">
        <v>1346</v>
      </c>
      <c r="C1568" t="s">
        <v>4369</v>
      </c>
      <c r="D1568">
        <v>1348</v>
      </c>
      <c r="E1568">
        <v>898</v>
      </c>
      <c r="F1568" t="s">
        <v>3853</v>
      </c>
      <c r="G1568" t="s">
        <v>4370</v>
      </c>
      <c r="H1568" t="s">
        <v>4371</v>
      </c>
      <c r="I1568" s="1">
        <v>44728</v>
      </c>
      <c r="J1568" s="1">
        <v>44742</v>
      </c>
      <c r="K1568" s="1">
        <v>44728</v>
      </c>
      <c r="L1568" s="1">
        <v>44742</v>
      </c>
      <c r="M1568" t="s">
        <v>984</v>
      </c>
      <c r="N1568" t="s">
        <v>985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f>Table1[[#This Row],[RPMO Balance]]-Table1[[#This Row],[RSP Balance]]</f>
        <v>0</v>
      </c>
      <c r="AG1568">
        <f>Table1[[#This Row],[RSP Total Charges]]+Table1[[#This Row],[TotalPaymentUnallocatedAmount]]+Table1[[#This Row],[TotalCreditUnallocatedAmount]]</f>
        <v>0</v>
      </c>
    </row>
    <row r="1569" spans="1:33" hidden="1" x14ac:dyDescent="0.25">
      <c r="A1569" t="s">
        <v>3851</v>
      </c>
      <c r="B1569">
        <v>1347</v>
      </c>
      <c r="C1569" t="s">
        <v>4372</v>
      </c>
      <c r="D1569">
        <v>1349</v>
      </c>
      <c r="E1569">
        <v>899</v>
      </c>
      <c r="F1569" t="s">
        <v>4373</v>
      </c>
      <c r="G1569" t="s">
        <v>4374</v>
      </c>
      <c r="H1569" t="s">
        <v>4375</v>
      </c>
      <c r="I1569" s="1">
        <v>44728</v>
      </c>
      <c r="J1569" s="1">
        <v>44742</v>
      </c>
      <c r="K1569" s="1">
        <v>44728</v>
      </c>
      <c r="L1569" s="1">
        <v>44742</v>
      </c>
      <c r="M1569" t="s">
        <v>984</v>
      </c>
      <c r="N1569" t="s">
        <v>985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f>Table1[[#This Row],[RPMO Balance]]-Table1[[#This Row],[RSP Balance]]</f>
        <v>0</v>
      </c>
      <c r="AG1569">
        <f>Table1[[#This Row],[RSP Total Charges]]+Table1[[#This Row],[TotalPaymentUnallocatedAmount]]+Table1[[#This Row],[TotalCreditUnallocatedAmount]]</f>
        <v>0</v>
      </c>
    </row>
    <row r="1570" spans="1:33" hidden="1" x14ac:dyDescent="0.25">
      <c r="A1570" t="s">
        <v>3851</v>
      </c>
      <c r="B1570">
        <v>1348</v>
      </c>
      <c r="C1570" t="s">
        <v>4376</v>
      </c>
      <c r="D1570">
        <v>1350</v>
      </c>
      <c r="E1570">
        <v>900</v>
      </c>
      <c r="F1570" t="s">
        <v>958</v>
      </c>
      <c r="G1570" t="s">
        <v>4377</v>
      </c>
      <c r="H1570" t="s">
        <v>4378</v>
      </c>
      <c r="I1570" s="1">
        <v>44728</v>
      </c>
      <c r="J1570" s="1">
        <v>44742</v>
      </c>
      <c r="K1570" s="1">
        <v>44728</v>
      </c>
      <c r="L1570" s="1">
        <v>44742</v>
      </c>
      <c r="M1570" t="s">
        <v>984</v>
      </c>
      <c r="N1570" t="s">
        <v>985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f>Table1[[#This Row],[RPMO Balance]]-Table1[[#This Row],[RSP Balance]]</f>
        <v>0</v>
      </c>
      <c r="AG1570">
        <f>Table1[[#This Row],[RSP Total Charges]]+Table1[[#This Row],[TotalPaymentUnallocatedAmount]]+Table1[[#This Row],[TotalCreditUnallocatedAmount]]</f>
        <v>0</v>
      </c>
    </row>
    <row r="1571" spans="1:33" hidden="1" x14ac:dyDescent="0.25">
      <c r="A1571" t="s">
        <v>3851</v>
      </c>
      <c r="B1571">
        <v>1349</v>
      </c>
      <c r="C1571" t="s">
        <v>4379</v>
      </c>
      <c r="D1571">
        <v>1351</v>
      </c>
      <c r="E1571">
        <v>901</v>
      </c>
      <c r="F1571" t="s">
        <v>83</v>
      </c>
      <c r="G1571" t="s">
        <v>4380</v>
      </c>
      <c r="H1571" t="s">
        <v>4381</v>
      </c>
      <c r="I1571" s="1">
        <v>44728</v>
      </c>
      <c r="J1571" s="1">
        <v>44734</v>
      </c>
      <c r="K1571" s="1">
        <v>44728</v>
      </c>
      <c r="L1571" s="1">
        <v>44734</v>
      </c>
      <c r="M1571" t="s">
        <v>984</v>
      </c>
      <c r="N1571" t="s">
        <v>985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f>Table1[[#This Row],[RPMO Balance]]-Table1[[#This Row],[RSP Balance]]</f>
        <v>0</v>
      </c>
      <c r="AG1571">
        <f>Table1[[#This Row],[RSP Total Charges]]+Table1[[#This Row],[TotalPaymentUnallocatedAmount]]+Table1[[#This Row],[TotalCreditUnallocatedAmount]]</f>
        <v>0</v>
      </c>
    </row>
    <row r="1572" spans="1:33" hidden="1" x14ac:dyDescent="0.25">
      <c r="A1572" t="s">
        <v>3851</v>
      </c>
      <c r="B1572">
        <v>1350</v>
      </c>
      <c r="C1572" t="s">
        <v>4382</v>
      </c>
      <c r="D1572">
        <v>1352</v>
      </c>
      <c r="E1572">
        <v>902</v>
      </c>
      <c r="F1572" t="s">
        <v>4383</v>
      </c>
      <c r="G1572" t="s">
        <v>4384</v>
      </c>
      <c r="H1572" t="s">
        <v>4385</v>
      </c>
      <c r="I1572" s="1">
        <v>44805</v>
      </c>
      <c r="J1572" s="1">
        <v>45107</v>
      </c>
      <c r="K1572" s="1">
        <v>44820</v>
      </c>
      <c r="L1572" s="1">
        <v>45107</v>
      </c>
      <c r="M1572" t="s">
        <v>36</v>
      </c>
      <c r="N1572" t="s">
        <v>940</v>
      </c>
      <c r="O1572">
        <v>12982.71</v>
      </c>
      <c r="P1572">
        <v>0</v>
      </c>
      <c r="Q1572">
        <v>0</v>
      </c>
      <c r="R1572">
        <v>12982.71</v>
      </c>
      <c r="S1572">
        <v>11000</v>
      </c>
      <c r="T1572">
        <v>-11000</v>
      </c>
      <c r="U1572">
        <v>1982.71</v>
      </c>
      <c r="V1572">
        <v>-11000</v>
      </c>
      <c r="W1572">
        <v>-11000</v>
      </c>
      <c r="X1572">
        <v>0</v>
      </c>
      <c r="Y1572">
        <v>0</v>
      </c>
      <c r="Z1572">
        <v>0</v>
      </c>
      <c r="AA1572">
        <v>0</v>
      </c>
      <c r="AB1572">
        <v>1982.71</v>
      </c>
      <c r="AC1572">
        <v>0</v>
      </c>
      <c r="AD1572">
        <v>0</v>
      </c>
      <c r="AE1572">
        <v>1982.71</v>
      </c>
      <c r="AF1572">
        <f>Table1[[#This Row],[RPMO Balance]]-Table1[[#This Row],[RSP Balance]]</f>
        <v>0</v>
      </c>
      <c r="AG1572">
        <f>Table1[[#This Row],[RSP Total Charges]]+Table1[[#This Row],[TotalPaymentUnallocatedAmount]]+Table1[[#This Row],[TotalCreditUnallocatedAmount]]</f>
        <v>1982.71</v>
      </c>
    </row>
    <row r="1573" spans="1:33" hidden="1" x14ac:dyDescent="0.25">
      <c r="A1573" t="s">
        <v>3851</v>
      </c>
      <c r="B1573">
        <v>1351</v>
      </c>
      <c r="C1573" t="s">
        <v>4386</v>
      </c>
      <c r="D1573">
        <v>1353</v>
      </c>
      <c r="E1573">
        <v>903</v>
      </c>
      <c r="F1573" t="s">
        <v>4387</v>
      </c>
      <c r="G1573" t="s">
        <v>4388</v>
      </c>
      <c r="H1573" t="s">
        <v>4389</v>
      </c>
      <c r="I1573" s="1">
        <v>44728</v>
      </c>
      <c r="J1573" s="1">
        <v>44742</v>
      </c>
      <c r="K1573" s="1">
        <v>44728</v>
      </c>
      <c r="L1573" s="1">
        <v>44742</v>
      </c>
      <c r="M1573" t="s">
        <v>984</v>
      </c>
      <c r="N1573" t="s">
        <v>985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f>Table1[[#This Row],[RPMO Balance]]-Table1[[#This Row],[RSP Balance]]</f>
        <v>0</v>
      </c>
      <c r="AG1573">
        <f>Table1[[#This Row],[RSP Total Charges]]+Table1[[#This Row],[TotalPaymentUnallocatedAmount]]+Table1[[#This Row],[TotalCreditUnallocatedAmount]]</f>
        <v>0</v>
      </c>
    </row>
    <row r="1574" spans="1:33" hidden="1" x14ac:dyDescent="0.25">
      <c r="A1574" t="s">
        <v>3851</v>
      </c>
      <c r="B1574">
        <v>1352</v>
      </c>
      <c r="C1574" t="s">
        <v>4390</v>
      </c>
      <c r="D1574">
        <v>1354</v>
      </c>
      <c r="E1574">
        <v>904</v>
      </c>
      <c r="F1574" t="s">
        <v>4035</v>
      </c>
      <c r="G1574" t="s">
        <v>4391</v>
      </c>
      <c r="H1574" t="s">
        <v>4392</v>
      </c>
      <c r="I1574" s="1">
        <v>44728</v>
      </c>
      <c r="J1574" s="1">
        <v>44742</v>
      </c>
      <c r="K1574" s="1">
        <v>44728</v>
      </c>
      <c r="L1574" s="1">
        <v>44742</v>
      </c>
      <c r="M1574" t="s">
        <v>984</v>
      </c>
      <c r="N1574" t="s">
        <v>985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f>Table1[[#This Row],[RPMO Balance]]-Table1[[#This Row],[RSP Balance]]</f>
        <v>0</v>
      </c>
      <c r="AG1574">
        <f>Table1[[#This Row],[RSP Total Charges]]+Table1[[#This Row],[TotalPaymentUnallocatedAmount]]+Table1[[#This Row],[TotalCreditUnallocatedAmount]]</f>
        <v>0</v>
      </c>
    </row>
    <row r="1575" spans="1:33" hidden="1" x14ac:dyDescent="0.25">
      <c r="A1575" t="s">
        <v>3851</v>
      </c>
      <c r="B1575">
        <v>1354</v>
      </c>
      <c r="C1575" t="s">
        <v>4393</v>
      </c>
      <c r="D1575">
        <v>1356</v>
      </c>
      <c r="E1575">
        <v>905</v>
      </c>
      <c r="F1575" t="s">
        <v>3067</v>
      </c>
      <c r="G1575" t="s">
        <v>4394</v>
      </c>
      <c r="H1575" t="s">
        <v>4395</v>
      </c>
      <c r="I1575" s="1">
        <v>44728</v>
      </c>
      <c r="J1575" s="1">
        <v>44742</v>
      </c>
      <c r="K1575" s="1">
        <v>44728</v>
      </c>
      <c r="L1575" s="1">
        <v>44742</v>
      </c>
      <c r="M1575" t="s">
        <v>984</v>
      </c>
      <c r="N1575" t="s">
        <v>985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f>Table1[[#This Row],[RPMO Balance]]-Table1[[#This Row],[RSP Balance]]</f>
        <v>0</v>
      </c>
      <c r="AG1575">
        <f>Table1[[#This Row],[RSP Total Charges]]+Table1[[#This Row],[TotalPaymentUnallocatedAmount]]+Table1[[#This Row],[TotalCreditUnallocatedAmount]]</f>
        <v>0</v>
      </c>
    </row>
    <row r="1576" spans="1:33" hidden="1" x14ac:dyDescent="0.25">
      <c r="A1576" t="s">
        <v>3851</v>
      </c>
      <c r="B1576">
        <v>1355</v>
      </c>
      <c r="C1576" t="s">
        <v>4396</v>
      </c>
      <c r="D1576">
        <v>1357</v>
      </c>
      <c r="E1576">
        <v>906</v>
      </c>
      <c r="F1576" t="s">
        <v>4397</v>
      </c>
      <c r="G1576" t="s">
        <v>4398</v>
      </c>
      <c r="H1576" t="s">
        <v>4399</v>
      </c>
      <c r="I1576" s="1">
        <v>44728</v>
      </c>
      <c r="J1576" s="1">
        <v>44742</v>
      </c>
      <c r="K1576" s="1">
        <v>44728</v>
      </c>
      <c r="L1576" s="1">
        <v>44742</v>
      </c>
      <c r="M1576" t="s">
        <v>984</v>
      </c>
      <c r="N1576" t="s">
        <v>985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f>Table1[[#This Row],[RPMO Balance]]-Table1[[#This Row],[RSP Balance]]</f>
        <v>0</v>
      </c>
      <c r="AG1576">
        <f>Table1[[#This Row],[RSP Total Charges]]+Table1[[#This Row],[TotalPaymentUnallocatedAmount]]+Table1[[#This Row],[TotalCreditUnallocatedAmount]]</f>
        <v>0</v>
      </c>
    </row>
    <row r="1577" spans="1:33" hidden="1" x14ac:dyDescent="0.25">
      <c r="A1577" t="s">
        <v>3851</v>
      </c>
      <c r="B1577">
        <v>1356</v>
      </c>
      <c r="C1577" t="s">
        <v>4400</v>
      </c>
      <c r="D1577">
        <v>1358</v>
      </c>
      <c r="E1577">
        <v>907</v>
      </c>
      <c r="F1577" t="s">
        <v>4401</v>
      </c>
      <c r="G1577" t="s">
        <v>4402</v>
      </c>
      <c r="H1577" t="s">
        <v>4403</v>
      </c>
      <c r="I1577" s="1">
        <v>44728</v>
      </c>
      <c r="J1577" s="1">
        <v>44773</v>
      </c>
      <c r="K1577" s="1">
        <v>44728</v>
      </c>
      <c r="L1577" s="1">
        <v>44773</v>
      </c>
      <c r="M1577" t="s">
        <v>984</v>
      </c>
      <c r="N1577" t="s">
        <v>985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f>Table1[[#This Row],[RPMO Balance]]-Table1[[#This Row],[RSP Balance]]</f>
        <v>0</v>
      </c>
      <c r="AG1577">
        <f>Table1[[#This Row],[RSP Total Charges]]+Table1[[#This Row],[TotalPaymentUnallocatedAmount]]+Table1[[#This Row],[TotalCreditUnallocatedAmount]]</f>
        <v>0</v>
      </c>
    </row>
    <row r="1578" spans="1:33" hidden="1" x14ac:dyDescent="0.25">
      <c r="A1578" t="s">
        <v>3851</v>
      </c>
      <c r="B1578">
        <v>1357</v>
      </c>
      <c r="C1578" t="s">
        <v>4404</v>
      </c>
      <c r="D1578">
        <v>1359</v>
      </c>
      <c r="E1578">
        <v>908</v>
      </c>
      <c r="F1578" t="s">
        <v>4405</v>
      </c>
      <c r="G1578" t="s">
        <v>4406</v>
      </c>
      <c r="H1578" t="s">
        <v>4407</v>
      </c>
      <c r="I1578" s="1">
        <v>44728</v>
      </c>
      <c r="J1578" s="1">
        <v>44742</v>
      </c>
      <c r="K1578" s="1">
        <v>44728</v>
      </c>
      <c r="L1578" s="1">
        <v>44742</v>
      </c>
      <c r="M1578" t="s">
        <v>984</v>
      </c>
      <c r="N1578" t="s">
        <v>985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f>Table1[[#This Row],[RPMO Balance]]-Table1[[#This Row],[RSP Balance]]</f>
        <v>0</v>
      </c>
      <c r="AG1578">
        <f>Table1[[#This Row],[RSP Total Charges]]+Table1[[#This Row],[TotalPaymentUnallocatedAmount]]+Table1[[#This Row],[TotalCreditUnallocatedAmount]]</f>
        <v>0</v>
      </c>
    </row>
    <row r="1579" spans="1:33" hidden="1" x14ac:dyDescent="0.25">
      <c r="A1579" t="s">
        <v>3851</v>
      </c>
      <c r="B1579">
        <v>1358</v>
      </c>
      <c r="C1579" t="s">
        <v>4408</v>
      </c>
      <c r="D1579">
        <v>1360</v>
      </c>
      <c r="E1579">
        <v>909</v>
      </c>
      <c r="F1579" t="s">
        <v>4409</v>
      </c>
      <c r="G1579" t="s">
        <v>4410</v>
      </c>
      <c r="H1579" t="s">
        <v>4411</v>
      </c>
      <c r="I1579" s="1">
        <v>44728</v>
      </c>
      <c r="J1579" s="1">
        <v>44742</v>
      </c>
      <c r="K1579" s="1">
        <v>44728</v>
      </c>
      <c r="L1579" s="1">
        <v>44742</v>
      </c>
      <c r="M1579" t="s">
        <v>984</v>
      </c>
      <c r="N1579" t="s">
        <v>985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f>Table1[[#This Row],[RPMO Balance]]-Table1[[#This Row],[RSP Balance]]</f>
        <v>0</v>
      </c>
      <c r="AG1579">
        <f>Table1[[#This Row],[RSP Total Charges]]+Table1[[#This Row],[TotalPaymentUnallocatedAmount]]+Table1[[#This Row],[TotalCreditUnallocatedAmount]]</f>
        <v>0</v>
      </c>
    </row>
    <row r="1580" spans="1:33" hidden="1" x14ac:dyDescent="0.25">
      <c r="A1580" t="s">
        <v>3851</v>
      </c>
      <c r="B1580">
        <v>1359</v>
      </c>
      <c r="C1580" t="s">
        <v>4412</v>
      </c>
      <c r="D1580">
        <v>1361</v>
      </c>
      <c r="E1580">
        <v>910</v>
      </c>
      <c r="F1580" t="s">
        <v>4413</v>
      </c>
      <c r="G1580" t="s">
        <v>4414</v>
      </c>
      <c r="H1580" t="s">
        <v>4415</v>
      </c>
      <c r="I1580" s="1">
        <v>44728</v>
      </c>
      <c r="J1580" s="1">
        <v>44742</v>
      </c>
      <c r="K1580" s="1">
        <v>44728</v>
      </c>
      <c r="L1580" s="1">
        <v>44742</v>
      </c>
      <c r="M1580" t="s">
        <v>984</v>
      </c>
      <c r="N1580" t="s">
        <v>985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f>Table1[[#This Row],[RPMO Balance]]-Table1[[#This Row],[RSP Balance]]</f>
        <v>0</v>
      </c>
      <c r="AG1580">
        <f>Table1[[#This Row],[RSP Total Charges]]+Table1[[#This Row],[TotalPaymentUnallocatedAmount]]+Table1[[#This Row],[TotalCreditUnallocatedAmount]]</f>
        <v>0</v>
      </c>
    </row>
    <row r="1581" spans="1:33" hidden="1" x14ac:dyDescent="0.25">
      <c r="A1581" t="s">
        <v>3851</v>
      </c>
      <c r="B1581">
        <v>1360</v>
      </c>
      <c r="C1581" t="s">
        <v>4416</v>
      </c>
      <c r="D1581">
        <v>1362</v>
      </c>
      <c r="E1581">
        <v>911</v>
      </c>
      <c r="F1581" t="s">
        <v>4417</v>
      </c>
      <c r="G1581" t="s">
        <v>4418</v>
      </c>
      <c r="H1581" t="s">
        <v>4419</v>
      </c>
      <c r="I1581" s="1">
        <v>44728</v>
      </c>
      <c r="J1581" s="1">
        <v>44742</v>
      </c>
      <c r="K1581" s="1">
        <v>44728</v>
      </c>
      <c r="L1581" s="1">
        <v>44742</v>
      </c>
      <c r="M1581" t="s">
        <v>984</v>
      </c>
      <c r="N1581" t="s">
        <v>985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f>Table1[[#This Row],[RPMO Balance]]-Table1[[#This Row],[RSP Balance]]</f>
        <v>0</v>
      </c>
      <c r="AG1581">
        <f>Table1[[#This Row],[RSP Total Charges]]+Table1[[#This Row],[TotalPaymentUnallocatedAmount]]+Table1[[#This Row],[TotalCreditUnallocatedAmount]]</f>
        <v>0</v>
      </c>
    </row>
    <row r="1582" spans="1:33" hidden="1" x14ac:dyDescent="0.25">
      <c r="A1582" t="s">
        <v>3851</v>
      </c>
      <c r="B1582">
        <v>1361</v>
      </c>
      <c r="C1582" t="s">
        <v>4420</v>
      </c>
      <c r="D1582">
        <v>1363</v>
      </c>
      <c r="E1582">
        <v>912</v>
      </c>
      <c r="F1582" t="s">
        <v>2191</v>
      </c>
      <c r="G1582" t="s">
        <v>4421</v>
      </c>
      <c r="H1582" t="s">
        <v>4422</v>
      </c>
      <c r="I1582" s="1">
        <v>44728</v>
      </c>
      <c r="J1582" s="1">
        <v>44742</v>
      </c>
      <c r="K1582" s="1">
        <v>44728</v>
      </c>
      <c r="L1582" s="1">
        <v>44742</v>
      </c>
      <c r="M1582" t="s">
        <v>984</v>
      </c>
      <c r="N1582" t="s">
        <v>985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f>Table1[[#This Row],[RPMO Balance]]-Table1[[#This Row],[RSP Balance]]</f>
        <v>0</v>
      </c>
      <c r="AG1582">
        <f>Table1[[#This Row],[RSP Total Charges]]+Table1[[#This Row],[TotalPaymentUnallocatedAmount]]+Table1[[#This Row],[TotalCreditUnallocatedAmount]]</f>
        <v>0</v>
      </c>
    </row>
    <row r="1583" spans="1:33" hidden="1" x14ac:dyDescent="0.25">
      <c r="A1583" t="s">
        <v>3851</v>
      </c>
      <c r="B1583">
        <v>1362</v>
      </c>
      <c r="C1583" t="s">
        <v>4423</v>
      </c>
      <c r="D1583">
        <v>1364</v>
      </c>
      <c r="E1583">
        <v>913</v>
      </c>
      <c r="F1583" t="s">
        <v>947</v>
      </c>
      <c r="G1583" t="s">
        <v>1627</v>
      </c>
      <c r="H1583" t="s">
        <v>4424</v>
      </c>
      <c r="I1583" s="1">
        <v>44728</v>
      </c>
      <c r="J1583" s="1">
        <v>44742</v>
      </c>
      <c r="K1583" s="1">
        <v>44728</v>
      </c>
      <c r="L1583" s="1">
        <v>44742</v>
      </c>
      <c r="M1583" t="s">
        <v>984</v>
      </c>
      <c r="N1583" t="s">
        <v>985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f>Table1[[#This Row],[RPMO Balance]]-Table1[[#This Row],[RSP Balance]]</f>
        <v>0</v>
      </c>
      <c r="AG1583">
        <f>Table1[[#This Row],[RSP Total Charges]]+Table1[[#This Row],[TotalPaymentUnallocatedAmount]]+Table1[[#This Row],[TotalCreditUnallocatedAmount]]</f>
        <v>0</v>
      </c>
    </row>
    <row r="1584" spans="1:33" hidden="1" x14ac:dyDescent="0.25">
      <c r="A1584" t="s">
        <v>3851</v>
      </c>
      <c r="B1584">
        <v>1363</v>
      </c>
      <c r="C1584" t="s">
        <v>4425</v>
      </c>
      <c r="D1584">
        <v>1365</v>
      </c>
      <c r="E1584">
        <v>914</v>
      </c>
      <c r="F1584" t="s">
        <v>3583</v>
      </c>
      <c r="G1584" t="s">
        <v>4426</v>
      </c>
      <c r="H1584" t="s">
        <v>4427</v>
      </c>
      <c r="I1584" s="1">
        <v>44728</v>
      </c>
      <c r="J1584" s="1">
        <v>44742</v>
      </c>
      <c r="K1584" s="1">
        <v>44728</v>
      </c>
      <c r="L1584" s="1">
        <v>44742</v>
      </c>
      <c r="M1584" t="s">
        <v>984</v>
      </c>
      <c r="N1584" t="s">
        <v>985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f>Table1[[#This Row],[RPMO Balance]]-Table1[[#This Row],[RSP Balance]]</f>
        <v>0</v>
      </c>
      <c r="AG1584">
        <f>Table1[[#This Row],[RSP Total Charges]]+Table1[[#This Row],[TotalPaymentUnallocatedAmount]]+Table1[[#This Row],[TotalCreditUnallocatedAmount]]</f>
        <v>0</v>
      </c>
    </row>
    <row r="1585" spans="1:33" hidden="1" x14ac:dyDescent="0.25">
      <c r="A1585" t="s">
        <v>3851</v>
      </c>
      <c r="B1585">
        <v>1364</v>
      </c>
      <c r="C1585" t="s">
        <v>4428</v>
      </c>
      <c r="D1585">
        <v>1366</v>
      </c>
      <c r="E1585">
        <v>915</v>
      </c>
      <c r="F1585" t="s">
        <v>4429</v>
      </c>
      <c r="G1585" t="s">
        <v>4430</v>
      </c>
      <c r="H1585" t="s">
        <v>4431</v>
      </c>
      <c r="I1585" s="1">
        <v>44805</v>
      </c>
      <c r="J1585" s="1">
        <v>45107</v>
      </c>
      <c r="K1585" s="1">
        <v>44830.679629629631</v>
      </c>
      <c r="L1585" s="1">
        <v>45107</v>
      </c>
      <c r="M1585" t="s">
        <v>36</v>
      </c>
      <c r="N1585" t="s">
        <v>37</v>
      </c>
      <c r="O1585">
        <v>11068.7</v>
      </c>
      <c r="P1585">
        <v>0</v>
      </c>
      <c r="Q1585">
        <v>0</v>
      </c>
      <c r="R1585">
        <v>11068.7</v>
      </c>
      <c r="S1585">
        <v>11024.62</v>
      </c>
      <c r="T1585">
        <v>-11024.62</v>
      </c>
      <c r="U1585">
        <v>44.08</v>
      </c>
      <c r="V1585">
        <v>-11024.62</v>
      </c>
      <c r="W1585">
        <v>-11024.62</v>
      </c>
      <c r="X1585">
        <v>0</v>
      </c>
      <c r="Y1585">
        <v>0</v>
      </c>
      <c r="Z1585">
        <v>0</v>
      </c>
      <c r="AA1585">
        <v>0</v>
      </c>
      <c r="AB1585">
        <v>44.08</v>
      </c>
      <c r="AC1585">
        <v>0</v>
      </c>
      <c r="AD1585">
        <v>0</v>
      </c>
      <c r="AE1585">
        <v>44.08</v>
      </c>
      <c r="AF1585">
        <f>Table1[[#This Row],[RPMO Balance]]-Table1[[#This Row],[RSP Balance]]</f>
        <v>0</v>
      </c>
      <c r="AG1585">
        <f>Table1[[#This Row],[RSP Total Charges]]+Table1[[#This Row],[TotalPaymentUnallocatedAmount]]+Table1[[#This Row],[TotalCreditUnallocatedAmount]]</f>
        <v>44.08</v>
      </c>
    </row>
    <row r="1586" spans="1:33" hidden="1" x14ac:dyDescent="0.25">
      <c r="A1586" t="s">
        <v>3851</v>
      </c>
      <c r="B1586">
        <v>1365</v>
      </c>
      <c r="C1586" t="s">
        <v>4432</v>
      </c>
      <c r="D1586">
        <v>1367</v>
      </c>
      <c r="E1586">
        <v>916</v>
      </c>
      <c r="F1586" t="s">
        <v>3583</v>
      </c>
      <c r="G1586" t="s">
        <v>4433</v>
      </c>
      <c r="H1586" t="s">
        <v>4434</v>
      </c>
      <c r="I1586" s="1">
        <v>44728</v>
      </c>
      <c r="J1586" s="1">
        <v>44742</v>
      </c>
      <c r="K1586" s="1">
        <v>44728</v>
      </c>
      <c r="L1586" s="1">
        <v>44742</v>
      </c>
      <c r="M1586" t="s">
        <v>984</v>
      </c>
      <c r="N1586" t="s">
        <v>985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f>Table1[[#This Row],[RPMO Balance]]-Table1[[#This Row],[RSP Balance]]</f>
        <v>0</v>
      </c>
      <c r="AG1586">
        <f>Table1[[#This Row],[RSP Total Charges]]+Table1[[#This Row],[TotalPaymentUnallocatedAmount]]+Table1[[#This Row],[TotalCreditUnallocatedAmount]]</f>
        <v>0</v>
      </c>
    </row>
    <row r="1587" spans="1:33" hidden="1" x14ac:dyDescent="0.25">
      <c r="A1587" t="s">
        <v>3851</v>
      </c>
      <c r="B1587">
        <v>1366</v>
      </c>
      <c r="C1587" t="s">
        <v>4435</v>
      </c>
      <c r="D1587">
        <v>1368</v>
      </c>
      <c r="E1587">
        <v>917</v>
      </c>
      <c r="F1587" t="s">
        <v>4436</v>
      </c>
      <c r="G1587" t="s">
        <v>4437</v>
      </c>
      <c r="H1587" t="s">
        <v>4438</v>
      </c>
      <c r="I1587" s="1">
        <v>44728</v>
      </c>
      <c r="J1587" s="1">
        <v>44742</v>
      </c>
      <c r="K1587" s="1">
        <v>44728</v>
      </c>
      <c r="L1587" s="1">
        <v>44742</v>
      </c>
      <c r="M1587" t="s">
        <v>984</v>
      </c>
      <c r="N1587" t="s">
        <v>985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f>Table1[[#This Row],[RPMO Balance]]-Table1[[#This Row],[RSP Balance]]</f>
        <v>0</v>
      </c>
      <c r="AG1587">
        <f>Table1[[#This Row],[RSP Total Charges]]+Table1[[#This Row],[TotalPaymentUnallocatedAmount]]+Table1[[#This Row],[TotalCreditUnallocatedAmount]]</f>
        <v>0</v>
      </c>
    </row>
    <row r="1588" spans="1:33" hidden="1" x14ac:dyDescent="0.25">
      <c r="A1588" t="s">
        <v>3851</v>
      </c>
      <c r="B1588">
        <v>1367</v>
      </c>
      <c r="C1588" t="s">
        <v>4439</v>
      </c>
      <c r="D1588">
        <v>1369</v>
      </c>
      <c r="E1588">
        <v>918</v>
      </c>
      <c r="F1588" t="s">
        <v>4440</v>
      </c>
      <c r="G1588" t="s">
        <v>4441</v>
      </c>
      <c r="H1588" t="s">
        <v>3883</v>
      </c>
      <c r="I1588" s="1">
        <v>44728</v>
      </c>
      <c r="J1588" s="1">
        <v>44742</v>
      </c>
      <c r="K1588" s="1">
        <v>44728</v>
      </c>
      <c r="L1588" s="1">
        <v>44742</v>
      </c>
      <c r="M1588" t="s">
        <v>984</v>
      </c>
      <c r="N1588" t="s">
        <v>985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f>Table1[[#This Row],[RPMO Balance]]-Table1[[#This Row],[RSP Balance]]</f>
        <v>0</v>
      </c>
      <c r="AG1588">
        <f>Table1[[#This Row],[RSP Total Charges]]+Table1[[#This Row],[TotalPaymentUnallocatedAmount]]+Table1[[#This Row],[TotalCreditUnallocatedAmount]]</f>
        <v>0</v>
      </c>
    </row>
    <row r="1589" spans="1:33" hidden="1" x14ac:dyDescent="0.25">
      <c r="A1589" t="s">
        <v>3851</v>
      </c>
      <c r="B1589">
        <v>1368</v>
      </c>
      <c r="C1589" t="s">
        <v>4442</v>
      </c>
      <c r="D1589">
        <v>1370</v>
      </c>
      <c r="E1589">
        <v>919</v>
      </c>
      <c r="F1589" t="s">
        <v>4443</v>
      </c>
      <c r="G1589" t="s">
        <v>4444</v>
      </c>
      <c r="H1589" t="s">
        <v>4445</v>
      </c>
      <c r="I1589" s="1">
        <v>44728</v>
      </c>
      <c r="J1589" s="1">
        <v>44742</v>
      </c>
      <c r="K1589" s="1">
        <v>44728</v>
      </c>
      <c r="L1589" s="1">
        <v>44742</v>
      </c>
      <c r="M1589" t="s">
        <v>984</v>
      </c>
      <c r="N1589" t="s">
        <v>985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f>Table1[[#This Row],[RPMO Balance]]-Table1[[#This Row],[RSP Balance]]</f>
        <v>0</v>
      </c>
      <c r="AG1589">
        <f>Table1[[#This Row],[RSP Total Charges]]+Table1[[#This Row],[TotalPaymentUnallocatedAmount]]+Table1[[#This Row],[TotalCreditUnallocatedAmount]]</f>
        <v>0</v>
      </c>
    </row>
    <row r="1590" spans="1:33" hidden="1" x14ac:dyDescent="0.25">
      <c r="A1590" t="s">
        <v>3851</v>
      </c>
      <c r="B1590">
        <v>1369</v>
      </c>
      <c r="C1590" t="s">
        <v>4446</v>
      </c>
      <c r="D1590">
        <v>1371</v>
      </c>
      <c r="E1590">
        <v>920</v>
      </c>
      <c r="F1590" t="s">
        <v>4024</v>
      </c>
      <c r="G1590" t="s">
        <v>4447</v>
      </c>
      <c r="H1590" t="s">
        <v>4448</v>
      </c>
      <c r="I1590" s="1">
        <v>44728</v>
      </c>
      <c r="J1590" s="1">
        <v>44742</v>
      </c>
      <c r="K1590" s="1">
        <v>44728</v>
      </c>
      <c r="L1590" s="1">
        <v>44742</v>
      </c>
      <c r="M1590" t="s">
        <v>984</v>
      </c>
      <c r="N1590" t="s">
        <v>985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f>Table1[[#This Row],[RPMO Balance]]-Table1[[#This Row],[RSP Balance]]</f>
        <v>0</v>
      </c>
      <c r="AG1590">
        <f>Table1[[#This Row],[RSP Total Charges]]+Table1[[#This Row],[TotalPaymentUnallocatedAmount]]+Table1[[#This Row],[TotalCreditUnallocatedAmount]]</f>
        <v>0</v>
      </c>
    </row>
    <row r="1591" spans="1:33" hidden="1" x14ac:dyDescent="0.25">
      <c r="A1591" t="s">
        <v>3851</v>
      </c>
      <c r="B1591">
        <v>1370</v>
      </c>
      <c r="C1591" t="s">
        <v>4449</v>
      </c>
      <c r="D1591">
        <v>1372</v>
      </c>
      <c r="E1591">
        <v>921</v>
      </c>
      <c r="F1591" t="s">
        <v>4450</v>
      </c>
      <c r="G1591" t="s">
        <v>4451</v>
      </c>
      <c r="H1591" t="s">
        <v>4452</v>
      </c>
      <c r="I1591" s="1">
        <v>44728</v>
      </c>
      <c r="J1591" s="1">
        <v>44742</v>
      </c>
      <c r="K1591" s="1">
        <v>44728</v>
      </c>
      <c r="L1591" s="1">
        <v>44742</v>
      </c>
      <c r="M1591" t="s">
        <v>984</v>
      </c>
      <c r="N1591" t="s">
        <v>985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f>Table1[[#This Row],[RPMO Balance]]-Table1[[#This Row],[RSP Balance]]</f>
        <v>0</v>
      </c>
      <c r="AG1591">
        <f>Table1[[#This Row],[RSP Total Charges]]+Table1[[#This Row],[TotalPaymentUnallocatedAmount]]+Table1[[#This Row],[TotalCreditUnallocatedAmount]]</f>
        <v>0</v>
      </c>
    </row>
    <row r="1592" spans="1:33" hidden="1" x14ac:dyDescent="0.25">
      <c r="A1592" t="s">
        <v>3851</v>
      </c>
      <c r="B1592">
        <v>1371</v>
      </c>
      <c r="C1592" t="s">
        <v>4453</v>
      </c>
      <c r="D1592">
        <v>1373</v>
      </c>
      <c r="E1592">
        <v>922</v>
      </c>
      <c r="F1592" t="s">
        <v>4454</v>
      </c>
      <c r="G1592" t="s">
        <v>4455</v>
      </c>
      <c r="H1592" t="s">
        <v>4456</v>
      </c>
      <c r="I1592" s="1">
        <v>44728</v>
      </c>
      <c r="J1592" s="1">
        <v>44742</v>
      </c>
      <c r="K1592" s="1">
        <v>44728</v>
      </c>
      <c r="L1592" s="1">
        <v>44742</v>
      </c>
      <c r="M1592" t="s">
        <v>984</v>
      </c>
      <c r="N1592" t="s">
        <v>985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f>Table1[[#This Row],[RPMO Balance]]-Table1[[#This Row],[RSP Balance]]</f>
        <v>0</v>
      </c>
      <c r="AG1592">
        <f>Table1[[#This Row],[RSP Total Charges]]+Table1[[#This Row],[TotalPaymentUnallocatedAmount]]+Table1[[#This Row],[TotalCreditUnallocatedAmount]]</f>
        <v>0</v>
      </c>
    </row>
    <row r="1593" spans="1:33" hidden="1" x14ac:dyDescent="0.25">
      <c r="A1593" t="s">
        <v>3851</v>
      </c>
      <c r="B1593">
        <v>1372</v>
      </c>
      <c r="C1593" t="s">
        <v>4457</v>
      </c>
      <c r="D1593">
        <v>1374</v>
      </c>
      <c r="E1593">
        <v>923</v>
      </c>
      <c r="F1593" t="s">
        <v>4458</v>
      </c>
      <c r="G1593" t="s">
        <v>4459</v>
      </c>
      <c r="H1593" t="s">
        <v>4460</v>
      </c>
      <c r="I1593" s="1">
        <v>44728</v>
      </c>
      <c r="J1593" s="1">
        <v>44742</v>
      </c>
      <c r="K1593" s="1">
        <v>44728</v>
      </c>
      <c r="L1593" s="1">
        <v>44742</v>
      </c>
      <c r="M1593" t="s">
        <v>984</v>
      </c>
      <c r="N1593" t="s">
        <v>985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f>Table1[[#This Row],[RPMO Balance]]-Table1[[#This Row],[RSP Balance]]</f>
        <v>0</v>
      </c>
      <c r="AG1593">
        <f>Table1[[#This Row],[RSP Total Charges]]+Table1[[#This Row],[TotalPaymentUnallocatedAmount]]+Table1[[#This Row],[TotalCreditUnallocatedAmount]]</f>
        <v>0</v>
      </c>
    </row>
    <row r="1594" spans="1:33" hidden="1" x14ac:dyDescent="0.25">
      <c r="A1594" t="s">
        <v>3851</v>
      </c>
      <c r="B1594">
        <v>1373</v>
      </c>
      <c r="C1594" t="s">
        <v>4461</v>
      </c>
      <c r="D1594">
        <v>1375</v>
      </c>
      <c r="E1594">
        <v>923</v>
      </c>
      <c r="F1594" t="s">
        <v>4458</v>
      </c>
      <c r="G1594" t="s">
        <v>4459</v>
      </c>
      <c r="H1594" t="s">
        <v>4460</v>
      </c>
      <c r="I1594" s="1">
        <v>44743</v>
      </c>
      <c r="J1594" s="1">
        <v>44754</v>
      </c>
      <c r="K1594" s="1">
        <v>44743</v>
      </c>
      <c r="L1594" s="1">
        <v>44754</v>
      </c>
      <c r="M1594" t="s">
        <v>984</v>
      </c>
      <c r="N1594" t="s">
        <v>985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f>Table1[[#This Row],[RPMO Balance]]-Table1[[#This Row],[RSP Balance]]</f>
        <v>0</v>
      </c>
      <c r="AG1594">
        <f>Table1[[#This Row],[RSP Total Charges]]+Table1[[#This Row],[TotalPaymentUnallocatedAmount]]+Table1[[#This Row],[TotalCreditUnallocatedAmount]]</f>
        <v>0</v>
      </c>
    </row>
    <row r="1595" spans="1:33" hidden="1" x14ac:dyDescent="0.25">
      <c r="A1595" t="s">
        <v>3851</v>
      </c>
      <c r="B1595">
        <v>1374</v>
      </c>
      <c r="C1595" t="s">
        <v>4462</v>
      </c>
      <c r="D1595">
        <v>1376</v>
      </c>
      <c r="E1595">
        <v>924</v>
      </c>
      <c r="F1595" t="s">
        <v>4463</v>
      </c>
      <c r="G1595" t="s">
        <v>4464</v>
      </c>
      <c r="H1595" t="s">
        <v>4465</v>
      </c>
      <c r="I1595" s="1">
        <v>44805</v>
      </c>
      <c r="J1595" s="1">
        <v>44821</v>
      </c>
      <c r="K1595" s="1">
        <v>44805</v>
      </c>
      <c r="L1595" s="1">
        <v>44821</v>
      </c>
      <c r="M1595" t="s">
        <v>984</v>
      </c>
      <c r="N1595" t="s">
        <v>985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f>Table1[[#This Row],[RPMO Balance]]-Table1[[#This Row],[RSP Balance]]</f>
        <v>0</v>
      </c>
      <c r="AG1595">
        <f>Table1[[#This Row],[RSP Total Charges]]+Table1[[#This Row],[TotalPaymentUnallocatedAmount]]+Table1[[#This Row],[TotalCreditUnallocatedAmount]]</f>
        <v>0</v>
      </c>
    </row>
    <row r="1596" spans="1:33" hidden="1" x14ac:dyDescent="0.25">
      <c r="A1596" t="s">
        <v>3851</v>
      </c>
      <c r="B1596">
        <v>1375</v>
      </c>
      <c r="C1596" t="s">
        <v>4466</v>
      </c>
      <c r="D1596">
        <v>1377</v>
      </c>
      <c r="E1596">
        <v>925</v>
      </c>
      <c r="F1596" t="s">
        <v>4467</v>
      </c>
      <c r="G1596" t="s">
        <v>180</v>
      </c>
      <c r="H1596" t="s">
        <v>4468</v>
      </c>
      <c r="I1596" s="1">
        <v>44728</v>
      </c>
      <c r="J1596" s="1">
        <v>44742</v>
      </c>
      <c r="K1596" s="1">
        <v>44728</v>
      </c>
      <c r="L1596" s="1">
        <v>44742</v>
      </c>
      <c r="M1596" t="s">
        <v>984</v>
      </c>
      <c r="N1596" t="s">
        <v>985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f>Table1[[#This Row],[RPMO Balance]]-Table1[[#This Row],[RSP Balance]]</f>
        <v>0</v>
      </c>
      <c r="AG1596">
        <f>Table1[[#This Row],[RSP Total Charges]]+Table1[[#This Row],[TotalPaymentUnallocatedAmount]]+Table1[[#This Row],[TotalCreditUnallocatedAmount]]</f>
        <v>0</v>
      </c>
    </row>
    <row r="1597" spans="1:33" hidden="1" x14ac:dyDescent="0.25">
      <c r="A1597" t="s">
        <v>3851</v>
      </c>
      <c r="B1597">
        <v>1376</v>
      </c>
      <c r="C1597" t="s">
        <v>4469</v>
      </c>
      <c r="D1597">
        <v>1378</v>
      </c>
      <c r="E1597">
        <v>926</v>
      </c>
      <c r="F1597" t="s">
        <v>4470</v>
      </c>
      <c r="G1597" t="s">
        <v>4471</v>
      </c>
      <c r="H1597" t="s">
        <v>4472</v>
      </c>
      <c r="I1597" s="1">
        <v>44728</v>
      </c>
      <c r="J1597" s="1">
        <v>44742</v>
      </c>
      <c r="K1597" s="1">
        <v>44728</v>
      </c>
      <c r="L1597" s="1">
        <v>44742</v>
      </c>
      <c r="M1597" t="s">
        <v>984</v>
      </c>
      <c r="N1597" t="s">
        <v>985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f>Table1[[#This Row],[RPMO Balance]]-Table1[[#This Row],[RSP Balance]]</f>
        <v>0</v>
      </c>
      <c r="AG1597">
        <f>Table1[[#This Row],[RSP Total Charges]]+Table1[[#This Row],[TotalPaymentUnallocatedAmount]]+Table1[[#This Row],[TotalCreditUnallocatedAmount]]</f>
        <v>0</v>
      </c>
    </row>
    <row r="1598" spans="1:33" hidden="1" x14ac:dyDescent="0.25">
      <c r="A1598" t="s">
        <v>3851</v>
      </c>
      <c r="B1598">
        <v>1378</v>
      </c>
      <c r="C1598" t="s">
        <v>4473</v>
      </c>
      <c r="D1598">
        <v>1380</v>
      </c>
      <c r="E1598">
        <v>928</v>
      </c>
      <c r="F1598" t="s">
        <v>4474</v>
      </c>
      <c r="G1598" t="s">
        <v>4475</v>
      </c>
      <c r="H1598" t="s">
        <v>4476</v>
      </c>
      <c r="I1598" s="1">
        <v>44728</v>
      </c>
      <c r="J1598" s="1">
        <v>44742</v>
      </c>
      <c r="K1598" s="1">
        <v>44728</v>
      </c>
      <c r="L1598" s="1">
        <v>44742</v>
      </c>
      <c r="M1598" t="s">
        <v>984</v>
      </c>
      <c r="N1598" t="s">
        <v>985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f>Table1[[#This Row],[RPMO Balance]]-Table1[[#This Row],[RSP Balance]]</f>
        <v>0</v>
      </c>
      <c r="AG1598">
        <f>Table1[[#This Row],[RSP Total Charges]]+Table1[[#This Row],[TotalPaymentUnallocatedAmount]]+Table1[[#This Row],[TotalCreditUnallocatedAmount]]</f>
        <v>0</v>
      </c>
    </row>
    <row r="1599" spans="1:33" hidden="1" x14ac:dyDescent="0.25">
      <c r="A1599" t="s">
        <v>3851</v>
      </c>
      <c r="B1599">
        <v>1379</v>
      </c>
      <c r="C1599" t="s">
        <v>4477</v>
      </c>
      <c r="D1599">
        <v>1381</v>
      </c>
      <c r="E1599">
        <v>929</v>
      </c>
      <c r="F1599" t="s">
        <v>1006</v>
      </c>
      <c r="G1599" t="s">
        <v>4478</v>
      </c>
      <c r="H1599" t="s">
        <v>4479</v>
      </c>
      <c r="I1599" s="1">
        <v>44728</v>
      </c>
      <c r="J1599" s="1">
        <v>44742</v>
      </c>
      <c r="K1599" s="1">
        <v>44728</v>
      </c>
      <c r="L1599" s="1">
        <v>44742</v>
      </c>
      <c r="M1599" t="s">
        <v>984</v>
      </c>
      <c r="N1599" t="s">
        <v>985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f>Table1[[#This Row],[RPMO Balance]]-Table1[[#This Row],[RSP Balance]]</f>
        <v>0</v>
      </c>
      <c r="AG1599">
        <f>Table1[[#This Row],[RSP Total Charges]]+Table1[[#This Row],[TotalPaymentUnallocatedAmount]]+Table1[[#This Row],[TotalCreditUnallocatedAmount]]</f>
        <v>0</v>
      </c>
    </row>
    <row r="1600" spans="1:33" hidden="1" x14ac:dyDescent="0.25">
      <c r="A1600" t="s">
        <v>3851</v>
      </c>
      <c r="B1600">
        <v>1380</v>
      </c>
      <c r="C1600" t="s">
        <v>4480</v>
      </c>
      <c r="D1600">
        <v>1382</v>
      </c>
      <c r="E1600">
        <v>930</v>
      </c>
      <c r="F1600" t="s">
        <v>4481</v>
      </c>
      <c r="G1600" t="s">
        <v>4482</v>
      </c>
      <c r="H1600" t="s">
        <v>4483</v>
      </c>
      <c r="I1600" s="1">
        <v>44805</v>
      </c>
      <c r="J1600" s="1">
        <v>44834</v>
      </c>
      <c r="K1600" s="1">
        <v>44820</v>
      </c>
      <c r="L1600" s="1">
        <v>44834.679629629631</v>
      </c>
      <c r="M1600" t="s">
        <v>984</v>
      </c>
      <c r="N1600" t="s">
        <v>985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f>Table1[[#This Row],[RPMO Balance]]-Table1[[#This Row],[RSP Balance]]</f>
        <v>0</v>
      </c>
      <c r="AG1600">
        <f>Table1[[#This Row],[RSP Total Charges]]+Table1[[#This Row],[TotalPaymentUnallocatedAmount]]+Table1[[#This Row],[TotalCreditUnallocatedAmount]]</f>
        <v>0</v>
      </c>
    </row>
    <row r="1601" spans="1:33" hidden="1" x14ac:dyDescent="0.25">
      <c r="A1601" t="s">
        <v>3851</v>
      </c>
      <c r="B1601">
        <v>1381</v>
      </c>
      <c r="C1601" t="s">
        <v>4484</v>
      </c>
      <c r="D1601">
        <v>1383</v>
      </c>
      <c r="E1601">
        <v>931</v>
      </c>
      <c r="F1601" t="s">
        <v>4485</v>
      </c>
      <c r="G1601" t="s">
        <v>4486</v>
      </c>
      <c r="H1601" t="s">
        <v>4487</v>
      </c>
      <c r="I1601" s="1">
        <v>44728</v>
      </c>
      <c r="J1601" s="1">
        <v>44742</v>
      </c>
      <c r="K1601" s="1">
        <v>44728</v>
      </c>
      <c r="L1601" s="1">
        <v>44742</v>
      </c>
      <c r="M1601" t="s">
        <v>984</v>
      </c>
      <c r="N1601" t="s">
        <v>985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f>Table1[[#This Row],[RPMO Balance]]-Table1[[#This Row],[RSP Balance]]</f>
        <v>0</v>
      </c>
      <c r="AG1601">
        <f>Table1[[#This Row],[RSP Total Charges]]+Table1[[#This Row],[TotalPaymentUnallocatedAmount]]+Table1[[#This Row],[TotalCreditUnallocatedAmount]]</f>
        <v>0</v>
      </c>
    </row>
    <row r="1602" spans="1:33" hidden="1" x14ac:dyDescent="0.25">
      <c r="A1602" t="s">
        <v>3851</v>
      </c>
      <c r="B1602">
        <v>1382</v>
      </c>
      <c r="C1602" t="s">
        <v>4488</v>
      </c>
      <c r="D1602">
        <v>1384</v>
      </c>
      <c r="E1602">
        <v>932</v>
      </c>
      <c r="F1602" t="s">
        <v>4489</v>
      </c>
      <c r="G1602" t="s">
        <v>4490</v>
      </c>
      <c r="H1602" t="s">
        <v>4491</v>
      </c>
      <c r="I1602" s="1">
        <v>44728</v>
      </c>
      <c r="J1602" s="1">
        <v>44742</v>
      </c>
      <c r="K1602" s="1">
        <v>44728</v>
      </c>
      <c r="L1602" s="1">
        <v>44742</v>
      </c>
      <c r="M1602" t="s">
        <v>984</v>
      </c>
      <c r="N1602" t="s">
        <v>985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f>Table1[[#This Row],[RPMO Balance]]-Table1[[#This Row],[RSP Balance]]</f>
        <v>0</v>
      </c>
      <c r="AG1602">
        <f>Table1[[#This Row],[RSP Total Charges]]+Table1[[#This Row],[TotalPaymentUnallocatedAmount]]+Table1[[#This Row],[TotalCreditUnallocatedAmount]]</f>
        <v>0</v>
      </c>
    </row>
    <row r="1603" spans="1:33" hidden="1" x14ac:dyDescent="0.25">
      <c r="A1603" t="s">
        <v>3851</v>
      </c>
      <c r="B1603">
        <v>1383</v>
      </c>
      <c r="C1603" t="s">
        <v>4492</v>
      </c>
      <c r="D1603">
        <v>1385</v>
      </c>
      <c r="E1603">
        <v>933</v>
      </c>
      <c r="F1603" t="s">
        <v>4493</v>
      </c>
      <c r="G1603" t="s">
        <v>4494</v>
      </c>
      <c r="H1603" t="s">
        <v>4495</v>
      </c>
      <c r="I1603" s="1">
        <v>44728</v>
      </c>
      <c r="J1603" s="1">
        <v>44742</v>
      </c>
      <c r="K1603" s="1">
        <v>44728</v>
      </c>
      <c r="L1603" s="1">
        <v>44742</v>
      </c>
      <c r="M1603" t="s">
        <v>984</v>
      </c>
      <c r="N1603" t="s">
        <v>985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f>Table1[[#This Row],[RPMO Balance]]-Table1[[#This Row],[RSP Balance]]</f>
        <v>0</v>
      </c>
      <c r="AG1603">
        <f>Table1[[#This Row],[RSP Total Charges]]+Table1[[#This Row],[TotalPaymentUnallocatedAmount]]+Table1[[#This Row],[TotalCreditUnallocatedAmount]]</f>
        <v>0</v>
      </c>
    </row>
    <row r="1604" spans="1:33" hidden="1" x14ac:dyDescent="0.25">
      <c r="A1604" t="s">
        <v>3851</v>
      </c>
      <c r="B1604">
        <v>1384</v>
      </c>
      <c r="C1604" t="s">
        <v>4496</v>
      </c>
      <c r="D1604">
        <v>1386</v>
      </c>
      <c r="E1604">
        <v>933</v>
      </c>
      <c r="F1604" t="s">
        <v>4493</v>
      </c>
      <c r="G1604" t="s">
        <v>4494</v>
      </c>
      <c r="H1604" t="s">
        <v>4495</v>
      </c>
      <c r="I1604" s="1">
        <v>44805</v>
      </c>
      <c r="J1604" s="1">
        <v>44973</v>
      </c>
      <c r="K1604" s="1">
        <v>44831.679629629631</v>
      </c>
      <c r="L1604" s="1">
        <v>44973.679629629631</v>
      </c>
      <c r="M1604" t="s">
        <v>984</v>
      </c>
      <c r="N1604" t="s">
        <v>985</v>
      </c>
      <c r="O1604">
        <v>9746.65</v>
      </c>
      <c r="P1604">
        <v>0</v>
      </c>
      <c r="Q1604">
        <v>-17.75</v>
      </c>
      <c r="R1604">
        <v>9764.4</v>
      </c>
      <c r="S1604">
        <v>9764.4</v>
      </c>
      <c r="T1604">
        <v>-9746.65</v>
      </c>
      <c r="U1604">
        <v>0</v>
      </c>
      <c r="V1604">
        <v>-9746.65</v>
      </c>
      <c r="W1604">
        <v>-9746.65</v>
      </c>
      <c r="X1604">
        <v>-17.75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f>Table1[[#This Row],[RPMO Balance]]-Table1[[#This Row],[RSP Balance]]</f>
        <v>0</v>
      </c>
      <c r="AG1604">
        <f>Table1[[#This Row],[RSP Total Charges]]+Table1[[#This Row],[TotalPaymentUnallocatedAmount]]+Table1[[#This Row],[TotalCreditUnallocatedAmount]]</f>
        <v>0</v>
      </c>
    </row>
    <row r="1605" spans="1:33" hidden="1" x14ac:dyDescent="0.25">
      <c r="A1605" t="s">
        <v>3851</v>
      </c>
      <c r="B1605">
        <v>1385</v>
      </c>
      <c r="C1605" t="s">
        <v>4497</v>
      </c>
      <c r="D1605">
        <v>1387</v>
      </c>
      <c r="E1605">
        <v>934</v>
      </c>
      <c r="F1605" t="s">
        <v>632</v>
      </c>
      <c r="G1605" t="s">
        <v>4498</v>
      </c>
      <c r="H1605" t="s">
        <v>4499</v>
      </c>
      <c r="I1605" s="1">
        <v>44728</v>
      </c>
      <c r="J1605" s="1">
        <v>44742</v>
      </c>
      <c r="K1605" s="1">
        <v>44728</v>
      </c>
      <c r="L1605" s="1">
        <v>44742</v>
      </c>
      <c r="M1605" t="s">
        <v>984</v>
      </c>
      <c r="N1605" t="s">
        <v>985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f>Table1[[#This Row],[RPMO Balance]]-Table1[[#This Row],[RSP Balance]]</f>
        <v>0</v>
      </c>
      <c r="AG1605">
        <f>Table1[[#This Row],[RSP Total Charges]]+Table1[[#This Row],[TotalPaymentUnallocatedAmount]]+Table1[[#This Row],[TotalCreditUnallocatedAmount]]</f>
        <v>0</v>
      </c>
    </row>
    <row r="1606" spans="1:33" hidden="1" x14ac:dyDescent="0.25">
      <c r="A1606" t="s">
        <v>3851</v>
      </c>
      <c r="B1606">
        <v>1386</v>
      </c>
      <c r="C1606" t="s">
        <v>4500</v>
      </c>
      <c r="D1606">
        <v>1388</v>
      </c>
      <c r="E1606">
        <v>935</v>
      </c>
      <c r="F1606" t="s">
        <v>4501</v>
      </c>
      <c r="G1606" t="s">
        <v>4502</v>
      </c>
      <c r="H1606" t="s">
        <v>4503</v>
      </c>
      <c r="I1606" s="1">
        <v>44728</v>
      </c>
      <c r="J1606" s="1">
        <v>44742</v>
      </c>
      <c r="K1606" s="1">
        <v>44728</v>
      </c>
      <c r="L1606" s="1">
        <v>44742</v>
      </c>
      <c r="M1606" t="s">
        <v>984</v>
      </c>
      <c r="N1606" t="s">
        <v>985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f>Table1[[#This Row],[RPMO Balance]]-Table1[[#This Row],[RSP Balance]]</f>
        <v>0</v>
      </c>
      <c r="AG1606">
        <f>Table1[[#This Row],[RSP Total Charges]]+Table1[[#This Row],[TotalPaymentUnallocatedAmount]]+Table1[[#This Row],[TotalCreditUnallocatedAmount]]</f>
        <v>0</v>
      </c>
    </row>
    <row r="1607" spans="1:33" hidden="1" x14ac:dyDescent="0.25">
      <c r="A1607" t="s">
        <v>3851</v>
      </c>
      <c r="B1607">
        <v>1387</v>
      </c>
      <c r="C1607" t="s">
        <v>4504</v>
      </c>
      <c r="D1607">
        <v>1389</v>
      </c>
      <c r="E1607">
        <v>936</v>
      </c>
      <c r="F1607" t="s">
        <v>4505</v>
      </c>
      <c r="G1607" t="s">
        <v>4506</v>
      </c>
      <c r="H1607" t="s">
        <v>4507</v>
      </c>
      <c r="I1607" s="1">
        <v>44728</v>
      </c>
      <c r="J1607" s="1">
        <v>44742</v>
      </c>
      <c r="K1607" s="1">
        <v>44728</v>
      </c>
      <c r="L1607" s="1">
        <v>44742</v>
      </c>
      <c r="M1607" t="s">
        <v>984</v>
      </c>
      <c r="N1607" t="s">
        <v>985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f>Table1[[#This Row],[RPMO Balance]]-Table1[[#This Row],[RSP Balance]]</f>
        <v>0</v>
      </c>
      <c r="AG1607">
        <f>Table1[[#This Row],[RSP Total Charges]]+Table1[[#This Row],[TotalPaymentUnallocatedAmount]]+Table1[[#This Row],[TotalCreditUnallocatedAmount]]</f>
        <v>0</v>
      </c>
    </row>
    <row r="1608" spans="1:33" hidden="1" x14ac:dyDescent="0.25">
      <c r="A1608" t="s">
        <v>3851</v>
      </c>
      <c r="B1608">
        <v>1388</v>
      </c>
      <c r="C1608" t="s">
        <v>4508</v>
      </c>
      <c r="D1608">
        <v>1390</v>
      </c>
      <c r="E1608">
        <v>937</v>
      </c>
      <c r="F1608" t="s">
        <v>1043</v>
      </c>
      <c r="G1608" t="s">
        <v>4509</v>
      </c>
      <c r="H1608" t="s">
        <v>4510</v>
      </c>
      <c r="I1608" s="1">
        <v>44728</v>
      </c>
      <c r="J1608" s="1">
        <v>44742</v>
      </c>
      <c r="K1608" s="1">
        <v>44728</v>
      </c>
      <c r="L1608" s="1">
        <v>44742</v>
      </c>
      <c r="M1608" t="s">
        <v>984</v>
      </c>
      <c r="N1608" t="s">
        <v>985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f>Table1[[#This Row],[RPMO Balance]]-Table1[[#This Row],[RSP Balance]]</f>
        <v>0</v>
      </c>
      <c r="AG1608">
        <f>Table1[[#This Row],[RSP Total Charges]]+Table1[[#This Row],[TotalPaymentUnallocatedAmount]]+Table1[[#This Row],[TotalCreditUnallocatedAmount]]</f>
        <v>0</v>
      </c>
    </row>
    <row r="1609" spans="1:33" hidden="1" x14ac:dyDescent="0.25">
      <c r="A1609" t="s">
        <v>3851</v>
      </c>
      <c r="B1609">
        <v>1389</v>
      </c>
      <c r="C1609" t="s">
        <v>4511</v>
      </c>
      <c r="D1609">
        <v>1391</v>
      </c>
      <c r="E1609">
        <v>938</v>
      </c>
      <c r="F1609" t="s">
        <v>4512</v>
      </c>
      <c r="G1609" t="s">
        <v>4513</v>
      </c>
      <c r="H1609" t="s">
        <v>4514</v>
      </c>
      <c r="I1609" s="1">
        <v>44728</v>
      </c>
      <c r="J1609" s="1">
        <v>44742</v>
      </c>
      <c r="K1609" s="1">
        <v>44728</v>
      </c>
      <c r="L1609" s="1">
        <v>44742</v>
      </c>
      <c r="M1609" t="s">
        <v>984</v>
      </c>
      <c r="N1609" t="s">
        <v>985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f>Table1[[#This Row],[RPMO Balance]]-Table1[[#This Row],[RSP Balance]]</f>
        <v>0</v>
      </c>
      <c r="AG1609">
        <f>Table1[[#This Row],[RSP Total Charges]]+Table1[[#This Row],[TotalPaymentUnallocatedAmount]]+Table1[[#This Row],[TotalCreditUnallocatedAmount]]</f>
        <v>0</v>
      </c>
    </row>
    <row r="1610" spans="1:33" hidden="1" x14ac:dyDescent="0.25">
      <c r="A1610" t="s">
        <v>3851</v>
      </c>
      <c r="B1610">
        <v>1390</v>
      </c>
      <c r="C1610" t="s">
        <v>4515</v>
      </c>
      <c r="D1610">
        <v>1392</v>
      </c>
      <c r="E1610">
        <v>939</v>
      </c>
      <c r="F1610" t="s">
        <v>4516</v>
      </c>
      <c r="G1610" t="s">
        <v>4517</v>
      </c>
      <c r="H1610" t="s">
        <v>4518</v>
      </c>
      <c r="I1610" s="1">
        <v>44728</v>
      </c>
      <c r="J1610" s="1">
        <v>44773</v>
      </c>
      <c r="K1610" s="1">
        <v>44728</v>
      </c>
      <c r="L1610" s="1">
        <v>44773</v>
      </c>
      <c r="M1610" t="s">
        <v>984</v>
      </c>
      <c r="N1610" t="s">
        <v>985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f>Table1[[#This Row],[RPMO Balance]]-Table1[[#This Row],[RSP Balance]]</f>
        <v>0</v>
      </c>
      <c r="AG1610">
        <f>Table1[[#This Row],[RSP Total Charges]]+Table1[[#This Row],[TotalPaymentUnallocatedAmount]]+Table1[[#This Row],[TotalCreditUnallocatedAmount]]</f>
        <v>0</v>
      </c>
    </row>
    <row r="1611" spans="1:33" hidden="1" x14ac:dyDescent="0.25">
      <c r="A1611" t="s">
        <v>3851</v>
      </c>
      <c r="B1611">
        <v>1391</v>
      </c>
      <c r="C1611" t="s">
        <v>4519</v>
      </c>
      <c r="D1611">
        <v>1393</v>
      </c>
      <c r="E1611">
        <v>940</v>
      </c>
      <c r="F1611" t="s">
        <v>155</v>
      </c>
      <c r="G1611" t="s">
        <v>4520</v>
      </c>
      <c r="H1611" t="s">
        <v>4521</v>
      </c>
      <c r="I1611" s="1">
        <v>44728</v>
      </c>
      <c r="J1611" s="1">
        <v>44742</v>
      </c>
      <c r="K1611" s="1">
        <v>44728</v>
      </c>
      <c r="L1611" s="1">
        <v>44742</v>
      </c>
      <c r="M1611" t="s">
        <v>984</v>
      </c>
      <c r="N1611" t="s">
        <v>985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f>Table1[[#This Row],[RPMO Balance]]-Table1[[#This Row],[RSP Balance]]</f>
        <v>0</v>
      </c>
      <c r="AG1611">
        <f>Table1[[#This Row],[RSP Total Charges]]+Table1[[#This Row],[TotalPaymentUnallocatedAmount]]+Table1[[#This Row],[TotalCreditUnallocatedAmount]]</f>
        <v>0</v>
      </c>
    </row>
    <row r="1612" spans="1:33" hidden="1" x14ac:dyDescent="0.25">
      <c r="A1612" t="s">
        <v>3851</v>
      </c>
      <c r="B1612">
        <v>1392</v>
      </c>
      <c r="C1612" t="s">
        <v>4522</v>
      </c>
      <c r="D1612">
        <v>1394</v>
      </c>
      <c r="E1612">
        <v>941</v>
      </c>
      <c r="F1612" t="s">
        <v>1354</v>
      </c>
      <c r="G1612" t="s">
        <v>4523</v>
      </c>
      <c r="H1612" t="s">
        <v>4524</v>
      </c>
      <c r="I1612" s="1">
        <v>44728</v>
      </c>
      <c r="J1612" s="1">
        <v>44742</v>
      </c>
      <c r="K1612" s="1">
        <v>44728</v>
      </c>
      <c r="L1612" s="1">
        <v>44742</v>
      </c>
      <c r="M1612" t="s">
        <v>984</v>
      </c>
      <c r="N1612" t="s">
        <v>985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f>Table1[[#This Row],[RPMO Balance]]-Table1[[#This Row],[RSP Balance]]</f>
        <v>0</v>
      </c>
      <c r="AG1612">
        <f>Table1[[#This Row],[RSP Total Charges]]+Table1[[#This Row],[TotalPaymentUnallocatedAmount]]+Table1[[#This Row],[TotalCreditUnallocatedAmount]]</f>
        <v>0</v>
      </c>
    </row>
    <row r="1613" spans="1:33" hidden="1" x14ac:dyDescent="0.25">
      <c r="A1613" t="s">
        <v>3851</v>
      </c>
      <c r="B1613">
        <v>1393</v>
      </c>
      <c r="C1613" t="s">
        <v>4525</v>
      </c>
      <c r="D1613">
        <v>1395</v>
      </c>
      <c r="E1613">
        <v>942</v>
      </c>
      <c r="F1613" t="s">
        <v>4526</v>
      </c>
      <c r="G1613" t="s">
        <v>4527</v>
      </c>
      <c r="H1613" t="s">
        <v>4528</v>
      </c>
      <c r="I1613" s="1">
        <v>44728</v>
      </c>
      <c r="J1613" s="1">
        <v>44742</v>
      </c>
      <c r="K1613" s="1">
        <v>44728</v>
      </c>
      <c r="L1613" s="1">
        <v>44742</v>
      </c>
      <c r="M1613" t="s">
        <v>984</v>
      </c>
      <c r="N1613" t="s">
        <v>985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f>Table1[[#This Row],[RPMO Balance]]-Table1[[#This Row],[RSP Balance]]</f>
        <v>0</v>
      </c>
      <c r="AG1613">
        <f>Table1[[#This Row],[RSP Total Charges]]+Table1[[#This Row],[TotalPaymentUnallocatedAmount]]+Table1[[#This Row],[TotalCreditUnallocatedAmount]]</f>
        <v>0</v>
      </c>
    </row>
    <row r="1614" spans="1:33" hidden="1" x14ac:dyDescent="0.25">
      <c r="A1614" t="s">
        <v>3851</v>
      </c>
      <c r="B1614">
        <v>1394</v>
      </c>
      <c r="C1614" t="s">
        <v>4529</v>
      </c>
      <c r="D1614">
        <v>1396</v>
      </c>
      <c r="E1614">
        <v>943</v>
      </c>
      <c r="F1614" t="s">
        <v>4530</v>
      </c>
      <c r="G1614" t="s">
        <v>4531</v>
      </c>
      <c r="H1614" t="s">
        <v>4532</v>
      </c>
      <c r="I1614" s="1">
        <v>44728</v>
      </c>
      <c r="J1614" s="1">
        <v>44742</v>
      </c>
      <c r="K1614" s="1">
        <v>44728</v>
      </c>
      <c r="L1614" s="1">
        <v>44742</v>
      </c>
      <c r="M1614" t="s">
        <v>984</v>
      </c>
      <c r="N1614" t="s">
        <v>985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f>Table1[[#This Row],[RPMO Balance]]-Table1[[#This Row],[RSP Balance]]</f>
        <v>0</v>
      </c>
      <c r="AG1614">
        <f>Table1[[#This Row],[RSP Total Charges]]+Table1[[#This Row],[TotalPaymentUnallocatedAmount]]+Table1[[#This Row],[TotalCreditUnallocatedAmount]]</f>
        <v>0</v>
      </c>
    </row>
    <row r="1615" spans="1:33" hidden="1" x14ac:dyDescent="0.25">
      <c r="A1615" t="s">
        <v>3851</v>
      </c>
      <c r="B1615">
        <v>1395</v>
      </c>
      <c r="C1615" t="s">
        <v>4533</v>
      </c>
      <c r="D1615">
        <v>1397</v>
      </c>
      <c r="E1615">
        <v>944</v>
      </c>
      <c r="F1615" t="s">
        <v>4534</v>
      </c>
      <c r="G1615" t="s">
        <v>4535</v>
      </c>
      <c r="H1615" t="s">
        <v>4536</v>
      </c>
      <c r="I1615" s="1">
        <v>44728</v>
      </c>
      <c r="J1615" s="1">
        <v>44742</v>
      </c>
      <c r="K1615" s="1">
        <v>44728</v>
      </c>
      <c r="L1615" s="1">
        <v>44742</v>
      </c>
      <c r="M1615" t="s">
        <v>984</v>
      </c>
      <c r="N1615" t="s">
        <v>985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f>Table1[[#This Row],[RPMO Balance]]-Table1[[#This Row],[RSP Balance]]</f>
        <v>0</v>
      </c>
      <c r="AG1615">
        <f>Table1[[#This Row],[RSP Total Charges]]+Table1[[#This Row],[TotalPaymentUnallocatedAmount]]+Table1[[#This Row],[TotalCreditUnallocatedAmount]]</f>
        <v>0</v>
      </c>
    </row>
    <row r="1616" spans="1:33" hidden="1" x14ac:dyDescent="0.25">
      <c r="A1616" t="s">
        <v>3851</v>
      </c>
      <c r="B1616">
        <v>1396</v>
      </c>
      <c r="C1616" t="s">
        <v>4537</v>
      </c>
      <c r="D1616">
        <v>1398</v>
      </c>
      <c r="E1616">
        <v>945</v>
      </c>
      <c r="F1616" t="s">
        <v>1262</v>
      </c>
      <c r="G1616" t="s">
        <v>4538</v>
      </c>
      <c r="H1616" t="s">
        <v>4539</v>
      </c>
      <c r="I1616" s="1">
        <v>44805</v>
      </c>
      <c r="J1616" s="1">
        <v>45107</v>
      </c>
      <c r="K1616" s="1">
        <v>44820</v>
      </c>
      <c r="L1616" s="1">
        <v>45107</v>
      </c>
      <c r="M1616" t="s">
        <v>36</v>
      </c>
      <c r="N1616" t="s">
        <v>940</v>
      </c>
      <c r="O1616">
        <v>15300</v>
      </c>
      <c r="P1616">
        <v>0</v>
      </c>
      <c r="Q1616">
        <v>0</v>
      </c>
      <c r="R1616">
        <v>15300</v>
      </c>
      <c r="S1616">
        <v>15300</v>
      </c>
      <c r="T1616">
        <v>-15300</v>
      </c>
      <c r="U1616">
        <v>0</v>
      </c>
      <c r="V1616">
        <v>-15300</v>
      </c>
      <c r="W1616">
        <v>-15300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f>Table1[[#This Row],[RPMO Balance]]-Table1[[#This Row],[RSP Balance]]</f>
        <v>0</v>
      </c>
      <c r="AG1616">
        <f>Table1[[#This Row],[RSP Total Charges]]+Table1[[#This Row],[TotalPaymentUnallocatedAmount]]+Table1[[#This Row],[TotalCreditUnallocatedAmount]]</f>
        <v>0</v>
      </c>
    </row>
    <row r="1617" spans="1:33" hidden="1" x14ac:dyDescent="0.25">
      <c r="A1617" t="s">
        <v>3851</v>
      </c>
      <c r="B1617">
        <v>1397</v>
      </c>
      <c r="C1617" t="s">
        <v>4540</v>
      </c>
      <c r="D1617">
        <v>1399</v>
      </c>
      <c r="E1617">
        <v>946</v>
      </c>
      <c r="F1617" t="s">
        <v>4541</v>
      </c>
      <c r="G1617" t="s">
        <v>4542</v>
      </c>
      <c r="H1617" t="s">
        <v>4543</v>
      </c>
      <c r="I1617" s="1">
        <v>44728</v>
      </c>
      <c r="J1617" s="1">
        <v>44742</v>
      </c>
      <c r="K1617" s="1">
        <v>44728</v>
      </c>
      <c r="L1617" s="1">
        <v>44742</v>
      </c>
      <c r="M1617" t="s">
        <v>984</v>
      </c>
      <c r="N1617" t="s">
        <v>985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f>Table1[[#This Row],[RPMO Balance]]-Table1[[#This Row],[RSP Balance]]</f>
        <v>0</v>
      </c>
      <c r="AG1617">
        <f>Table1[[#This Row],[RSP Total Charges]]+Table1[[#This Row],[TotalPaymentUnallocatedAmount]]+Table1[[#This Row],[TotalCreditUnallocatedAmount]]</f>
        <v>0</v>
      </c>
    </row>
    <row r="1618" spans="1:33" hidden="1" x14ac:dyDescent="0.25">
      <c r="A1618" t="s">
        <v>3851</v>
      </c>
      <c r="B1618">
        <v>1398</v>
      </c>
      <c r="C1618" t="s">
        <v>4544</v>
      </c>
      <c r="D1618">
        <v>1400</v>
      </c>
      <c r="E1618">
        <v>947</v>
      </c>
      <c r="F1618" t="s">
        <v>1122</v>
      </c>
      <c r="G1618" t="s">
        <v>4545</v>
      </c>
      <c r="H1618" t="s">
        <v>4546</v>
      </c>
      <c r="I1618" s="1">
        <v>44728</v>
      </c>
      <c r="J1618" s="1">
        <v>44742</v>
      </c>
      <c r="K1618" s="1">
        <v>44728</v>
      </c>
      <c r="L1618" s="1">
        <v>44742</v>
      </c>
      <c r="M1618" t="s">
        <v>984</v>
      </c>
      <c r="N1618" t="s">
        <v>985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f>Table1[[#This Row],[RPMO Balance]]-Table1[[#This Row],[RSP Balance]]</f>
        <v>0</v>
      </c>
      <c r="AG1618">
        <f>Table1[[#This Row],[RSP Total Charges]]+Table1[[#This Row],[TotalPaymentUnallocatedAmount]]+Table1[[#This Row],[TotalCreditUnallocatedAmount]]</f>
        <v>0</v>
      </c>
    </row>
    <row r="1619" spans="1:33" hidden="1" x14ac:dyDescent="0.25">
      <c r="A1619" t="s">
        <v>3851</v>
      </c>
      <c r="B1619">
        <v>1399</v>
      </c>
      <c r="C1619" t="s">
        <v>4547</v>
      </c>
      <c r="D1619">
        <v>1401</v>
      </c>
      <c r="E1619">
        <v>948</v>
      </c>
      <c r="F1619" t="s">
        <v>4548</v>
      </c>
      <c r="G1619" t="s">
        <v>4549</v>
      </c>
      <c r="H1619" t="s">
        <v>4550</v>
      </c>
      <c r="I1619" s="1">
        <v>44728</v>
      </c>
      <c r="J1619" s="1">
        <v>44742</v>
      </c>
      <c r="K1619" s="1">
        <v>44728</v>
      </c>
      <c r="L1619" s="1">
        <v>44742</v>
      </c>
      <c r="M1619" t="s">
        <v>984</v>
      </c>
      <c r="N1619" t="s">
        <v>985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f>Table1[[#This Row],[RPMO Balance]]-Table1[[#This Row],[RSP Balance]]</f>
        <v>0</v>
      </c>
      <c r="AG1619">
        <f>Table1[[#This Row],[RSP Total Charges]]+Table1[[#This Row],[TotalPaymentUnallocatedAmount]]+Table1[[#This Row],[TotalCreditUnallocatedAmount]]</f>
        <v>0</v>
      </c>
    </row>
    <row r="1620" spans="1:33" hidden="1" x14ac:dyDescent="0.25">
      <c r="A1620" t="s">
        <v>3851</v>
      </c>
      <c r="B1620">
        <v>1400</v>
      </c>
      <c r="C1620" t="s">
        <v>4551</v>
      </c>
      <c r="D1620">
        <v>1402</v>
      </c>
      <c r="E1620">
        <v>949</v>
      </c>
      <c r="F1620" t="s">
        <v>4552</v>
      </c>
      <c r="G1620" t="s">
        <v>4553</v>
      </c>
      <c r="H1620" t="s">
        <v>4554</v>
      </c>
      <c r="I1620" s="1">
        <v>44728</v>
      </c>
      <c r="J1620" s="1">
        <v>44742</v>
      </c>
      <c r="K1620" s="1">
        <v>44728</v>
      </c>
      <c r="L1620" s="1">
        <v>44742</v>
      </c>
      <c r="M1620" t="s">
        <v>984</v>
      </c>
      <c r="N1620" t="s">
        <v>985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f>Table1[[#This Row],[RPMO Balance]]-Table1[[#This Row],[RSP Balance]]</f>
        <v>0</v>
      </c>
      <c r="AG1620">
        <f>Table1[[#This Row],[RSP Total Charges]]+Table1[[#This Row],[TotalPaymentUnallocatedAmount]]+Table1[[#This Row],[TotalCreditUnallocatedAmount]]</f>
        <v>0</v>
      </c>
    </row>
    <row r="1621" spans="1:33" hidden="1" x14ac:dyDescent="0.25">
      <c r="A1621" t="s">
        <v>3851</v>
      </c>
      <c r="B1621">
        <v>1401</v>
      </c>
      <c r="C1621" t="s">
        <v>4555</v>
      </c>
      <c r="D1621">
        <v>1403</v>
      </c>
      <c r="E1621">
        <v>950</v>
      </c>
      <c r="F1621" t="s">
        <v>4556</v>
      </c>
      <c r="G1621" t="s">
        <v>4557</v>
      </c>
      <c r="H1621" t="s">
        <v>4558</v>
      </c>
      <c r="I1621" s="1">
        <v>44805</v>
      </c>
      <c r="J1621" s="1">
        <v>44957</v>
      </c>
      <c r="K1621" s="1">
        <v>44831.679629629631</v>
      </c>
      <c r="L1621" s="1">
        <v>44957.679629629631</v>
      </c>
      <c r="M1621" t="s">
        <v>984</v>
      </c>
      <c r="N1621" t="s">
        <v>985</v>
      </c>
      <c r="O1621">
        <v>7200</v>
      </c>
      <c r="P1621">
        <v>0</v>
      </c>
      <c r="Q1621">
        <v>0</v>
      </c>
      <c r="R1621">
        <v>7200</v>
      </c>
      <c r="S1621">
        <v>7200</v>
      </c>
      <c r="T1621">
        <v>-7200</v>
      </c>
      <c r="U1621">
        <v>0</v>
      </c>
      <c r="V1621">
        <v>-7200</v>
      </c>
      <c r="W1621">
        <v>-7200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f>Table1[[#This Row],[RPMO Balance]]-Table1[[#This Row],[RSP Balance]]</f>
        <v>0</v>
      </c>
      <c r="AG1621">
        <f>Table1[[#This Row],[RSP Total Charges]]+Table1[[#This Row],[TotalPaymentUnallocatedAmount]]+Table1[[#This Row],[TotalCreditUnallocatedAmount]]</f>
        <v>0</v>
      </c>
    </row>
    <row r="1622" spans="1:33" hidden="1" x14ac:dyDescent="0.25">
      <c r="A1622" t="s">
        <v>3851</v>
      </c>
      <c r="B1622">
        <v>1402</v>
      </c>
      <c r="C1622" t="s">
        <v>4559</v>
      </c>
      <c r="D1622">
        <v>1404</v>
      </c>
      <c r="E1622">
        <v>951</v>
      </c>
      <c r="F1622" t="s">
        <v>155</v>
      </c>
      <c r="G1622" t="s">
        <v>4560</v>
      </c>
      <c r="H1622" t="s">
        <v>4561</v>
      </c>
      <c r="I1622" s="1">
        <v>44728</v>
      </c>
      <c r="J1622" s="1">
        <v>44742</v>
      </c>
      <c r="K1622" s="1">
        <v>44728</v>
      </c>
      <c r="L1622" s="1">
        <v>44742</v>
      </c>
      <c r="M1622" t="s">
        <v>984</v>
      </c>
      <c r="N1622" t="s">
        <v>985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f>Table1[[#This Row],[RPMO Balance]]-Table1[[#This Row],[RSP Balance]]</f>
        <v>0</v>
      </c>
      <c r="AG1622">
        <f>Table1[[#This Row],[RSP Total Charges]]+Table1[[#This Row],[TotalPaymentUnallocatedAmount]]+Table1[[#This Row],[TotalCreditUnallocatedAmount]]</f>
        <v>0</v>
      </c>
    </row>
    <row r="1623" spans="1:33" hidden="1" x14ac:dyDescent="0.25">
      <c r="A1623" t="s">
        <v>3851</v>
      </c>
      <c r="B1623">
        <v>1403</v>
      </c>
      <c r="C1623" t="s">
        <v>4562</v>
      </c>
      <c r="D1623">
        <v>1405</v>
      </c>
      <c r="E1623">
        <v>952</v>
      </c>
      <c r="F1623" t="s">
        <v>131</v>
      </c>
      <c r="G1623" t="s">
        <v>4563</v>
      </c>
      <c r="H1623" t="s">
        <v>4564</v>
      </c>
      <c r="I1623" s="1">
        <v>44728</v>
      </c>
      <c r="J1623" s="1">
        <v>44742</v>
      </c>
      <c r="K1623" s="1">
        <v>44728</v>
      </c>
      <c r="L1623" s="1">
        <v>44742</v>
      </c>
      <c r="M1623" t="s">
        <v>984</v>
      </c>
      <c r="N1623" t="s">
        <v>985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f>Table1[[#This Row],[RPMO Balance]]-Table1[[#This Row],[RSP Balance]]</f>
        <v>0</v>
      </c>
      <c r="AG1623">
        <f>Table1[[#This Row],[RSP Total Charges]]+Table1[[#This Row],[TotalPaymentUnallocatedAmount]]+Table1[[#This Row],[TotalCreditUnallocatedAmount]]</f>
        <v>0</v>
      </c>
    </row>
    <row r="1624" spans="1:33" hidden="1" x14ac:dyDescent="0.25">
      <c r="A1624" t="s">
        <v>3851</v>
      </c>
      <c r="B1624">
        <v>1404</v>
      </c>
      <c r="C1624" t="s">
        <v>4565</v>
      </c>
      <c r="D1624">
        <v>1406</v>
      </c>
      <c r="E1624">
        <v>953</v>
      </c>
      <c r="F1624" t="s">
        <v>1228</v>
      </c>
      <c r="G1624" t="s">
        <v>4566</v>
      </c>
      <c r="H1624" t="s">
        <v>4567</v>
      </c>
      <c r="I1624" s="1">
        <v>44728</v>
      </c>
      <c r="J1624" s="1">
        <v>44742</v>
      </c>
      <c r="K1624" s="1">
        <v>44728</v>
      </c>
      <c r="L1624" s="1">
        <v>44742</v>
      </c>
      <c r="M1624" t="s">
        <v>984</v>
      </c>
      <c r="N1624" t="s">
        <v>985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f>Table1[[#This Row],[RPMO Balance]]-Table1[[#This Row],[RSP Balance]]</f>
        <v>0</v>
      </c>
      <c r="AG1624">
        <f>Table1[[#This Row],[RSP Total Charges]]+Table1[[#This Row],[TotalPaymentUnallocatedAmount]]+Table1[[#This Row],[TotalCreditUnallocatedAmount]]</f>
        <v>0</v>
      </c>
    </row>
    <row r="1625" spans="1:33" hidden="1" x14ac:dyDescent="0.25">
      <c r="A1625" t="s">
        <v>3851</v>
      </c>
      <c r="B1625">
        <v>1405</v>
      </c>
      <c r="C1625" t="s">
        <v>4568</v>
      </c>
      <c r="D1625">
        <v>1407</v>
      </c>
      <c r="E1625">
        <v>954</v>
      </c>
      <c r="F1625" t="s">
        <v>4569</v>
      </c>
      <c r="G1625" t="s">
        <v>4570</v>
      </c>
      <c r="H1625" t="s">
        <v>4571</v>
      </c>
      <c r="I1625" s="1">
        <v>44728</v>
      </c>
      <c r="J1625" s="1">
        <v>44742</v>
      </c>
      <c r="K1625" s="1">
        <v>44728</v>
      </c>
      <c r="L1625" s="1">
        <v>44742</v>
      </c>
      <c r="M1625" t="s">
        <v>984</v>
      </c>
      <c r="N1625" t="s">
        <v>985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f>Table1[[#This Row],[RPMO Balance]]-Table1[[#This Row],[RSP Balance]]</f>
        <v>0</v>
      </c>
      <c r="AG1625">
        <f>Table1[[#This Row],[RSP Total Charges]]+Table1[[#This Row],[TotalPaymentUnallocatedAmount]]+Table1[[#This Row],[TotalCreditUnallocatedAmount]]</f>
        <v>0</v>
      </c>
    </row>
    <row r="1626" spans="1:33" hidden="1" x14ac:dyDescent="0.25">
      <c r="A1626" t="s">
        <v>3851</v>
      </c>
      <c r="B1626">
        <v>1406</v>
      </c>
      <c r="C1626" t="s">
        <v>4572</v>
      </c>
      <c r="D1626">
        <v>1408</v>
      </c>
      <c r="E1626">
        <v>955</v>
      </c>
      <c r="F1626" t="s">
        <v>4105</v>
      </c>
      <c r="G1626" t="s">
        <v>4573</v>
      </c>
      <c r="H1626" t="s">
        <v>4574</v>
      </c>
      <c r="I1626" s="1">
        <v>44728</v>
      </c>
      <c r="J1626" s="1">
        <v>44742</v>
      </c>
      <c r="K1626" s="1">
        <v>44728</v>
      </c>
      <c r="L1626" s="1">
        <v>44742</v>
      </c>
      <c r="M1626" t="s">
        <v>984</v>
      </c>
      <c r="N1626" t="s">
        <v>985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f>Table1[[#This Row],[RPMO Balance]]-Table1[[#This Row],[RSP Balance]]</f>
        <v>0</v>
      </c>
      <c r="AG1626">
        <f>Table1[[#This Row],[RSP Total Charges]]+Table1[[#This Row],[TotalPaymentUnallocatedAmount]]+Table1[[#This Row],[TotalCreditUnallocatedAmount]]</f>
        <v>0</v>
      </c>
    </row>
    <row r="1627" spans="1:33" hidden="1" x14ac:dyDescent="0.25">
      <c r="A1627" t="s">
        <v>3851</v>
      </c>
      <c r="B1627">
        <v>1407</v>
      </c>
      <c r="C1627" t="s">
        <v>4575</v>
      </c>
      <c r="D1627">
        <v>1409</v>
      </c>
      <c r="E1627">
        <v>956</v>
      </c>
      <c r="F1627" t="s">
        <v>4463</v>
      </c>
      <c r="G1627" t="s">
        <v>4576</v>
      </c>
      <c r="H1627" t="s">
        <v>4577</v>
      </c>
      <c r="I1627" s="1">
        <v>44728</v>
      </c>
      <c r="J1627" s="1">
        <v>44742</v>
      </c>
      <c r="K1627" s="1">
        <v>44728</v>
      </c>
      <c r="L1627" s="1">
        <v>44742</v>
      </c>
      <c r="M1627" t="s">
        <v>984</v>
      </c>
      <c r="N1627" t="s">
        <v>985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f>Table1[[#This Row],[RPMO Balance]]-Table1[[#This Row],[RSP Balance]]</f>
        <v>0</v>
      </c>
      <c r="AG1627">
        <f>Table1[[#This Row],[RSP Total Charges]]+Table1[[#This Row],[TotalPaymentUnallocatedAmount]]+Table1[[#This Row],[TotalCreditUnallocatedAmount]]</f>
        <v>0</v>
      </c>
    </row>
    <row r="1628" spans="1:33" hidden="1" x14ac:dyDescent="0.25">
      <c r="A1628" t="s">
        <v>3851</v>
      </c>
      <c r="B1628">
        <v>1408</v>
      </c>
      <c r="C1628" t="s">
        <v>4578</v>
      </c>
      <c r="D1628">
        <v>1410</v>
      </c>
      <c r="E1628">
        <v>957</v>
      </c>
      <c r="F1628" t="s">
        <v>4205</v>
      </c>
      <c r="G1628" t="s">
        <v>4579</v>
      </c>
      <c r="H1628" t="s">
        <v>4580</v>
      </c>
      <c r="I1628" s="1">
        <v>44805</v>
      </c>
      <c r="J1628" s="1">
        <v>45107</v>
      </c>
      <c r="K1628" s="1">
        <v>44820</v>
      </c>
      <c r="L1628" s="1">
        <v>45107</v>
      </c>
      <c r="M1628" t="s">
        <v>36</v>
      </c>
      <c r="N1628" t="s">
        <v>940</v>
      </c>
      <c r="O1628">
        <v>10849.33</v>
      </c>
      <c r="P1628">
        <v>0</v>
      </c>
      <c r="Q1628">
        <v>-170.67</v>
      </c>
      <c r="R1628">
        <v>11020</v>
      </c>
      <c r="S1628">
        <v>11020</v>
      </c>
      <c r="T1628">
        <v>-10849.44</v>
      </c>
      <c r="U1628">
        <v>-0.11</v>
      </c>
      <c r="V1628">
        <v>-10849.44</v>
      </c>
      <c r="W1628">
        <v>-10849.44</v>
      </c>
      <c r="X1628">
        <v>-170.56</v>
      </c>
      <c r="Y1628">
        <v>0</v>
      </c>
      <c r="Z1628">
        <v>-0.11</v>
      </c>
      <c r="AA1628">
        <v>0</v>
      </c>
      <c r="AB1628">
        <v>0</v>
      </c>
      <c r="AC1628">
        <v>0</v>
      </c>
      <c r="AD1628">
        <v>-0.11</v>
      </c>
      <c r="AE1628">
        <v>-0.11</v>
      </c>
      <c r="AF1628">
        <f>Table1[[#This Row],[RPMO Balance]]-Table1[[#This Row],[RSP Balance]]</f>
        <v>0</v>
      </c>
      <c r="AG1628">
        <f>Table1[[#This Row],[RSP Total Charges]]+Table1[[#This Row],[TotalPaymentUnallocatedAmount]]+Table1[[#This Row],[TotalCreditUnallocatedAmount]]</f>
        <v>-0.11</v>
      </c>
    </row>
    <row r="1629" spans="1:33" hidden="1" x14ac:dyDescent="0.25">
      <c r="A1629" t="s">
        <v>3851</v>
      </c>
      <c r="B1629">
        <v>1412</v>
      </c>
      <c r="C1629" t="s">
        <v>4581</v>
      </c>
      <c r="D1629">
        <v>1414</v>
      </c>
      <c r="E1629">
        <v>959</v>
      </c>
      <c r="F1629" t="s">
        <v>4086</v>
      </c>
      <c r="G1629" t="s">
        <v>4582</v>
      </c>
      <c r="H1629" t="s">
        <v>4583</v>
      </c>
      <c r="I1629" s="1">
        <v>44805</v>
      </c>
      <c r="J1629" s="1">
        <v>44985</v>
      </c>
      <c r="K1629" s="1">
        <v>44831.679629629631</v>
      </c>
      <c r="L1629" s="1">
        <v>44985.679629629631</v>
      </c>
      <c r="M1629" t="s">
        <v>984</v>
      </c>
      <c r="N1629" t="s">
        <v>985</v>
      </c>
      <c r="O1629">
        <v>7008.98</v>
      </c>
      <c r="P1629">
        <v>0</v>
      </c>
      <c r="Q1629">
        <v>-91.02</v>
      </c>
      <c r="R1629">
        <v>7100</v>
      </c>
      <c r="S1629">
        <v>7100</v>
      </c>
      <c r="T1629">
        <v>-7008.98</v>
      </c>
      <c r="U1629">
        <v>0</v>
      </c>
      <c r="V1629">
        <v>-7008.98</v>
      </c>
      <c r="W1629">
        <v>-7008.98</v>
      </c>
      <c r="X1629">
        <v>-91.02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f>Table1[[#This Row],[RPMO Balance]]-Table1[[#This Row],[RSP Balance]]</f>
        <v>0</v>
      </c>
      <c r="AG1629">
        <f>Table1[[#This Row],[RSP Total Charges]]+Table1[[#This Row],[TotalPaymentUnallocatedAmount]]+Table1[[#This Row],[TotalCreditUnallocatedAmount]]</f>
        <v>0</v>
      </c>
    </row>
    <row r="1630" spans="1:33" hidden="1" x14ac:dyDescent="0.25">
      <c r="A1630" t="s">
        <v>3851</v>
      </c>
      <c r="B1630">
        <v>1413</v>
      </c>
      <c r="C1630" t="s">
        <v>4584</v>
      </c>
      <c r="D1630">
        <v>1415</v>
      </c>
      <c r="E1630">
        <v>960</v>
      </c>
      <c r="F1630" t="s">
        <v>3875</v>
      </c>
      <c r="G1630" t="s">
        <v>4585</v>
      </c>
      <c r="I1630" s="1">
        <v>44728</v>
      </c>
      <c r="J1630" s="1">
        <v>44742</v>
      </c>
      <c r="K1630" s="1">
        <v>44728</v>
      </c>
      <c r="L1630" s="1">
        <v>44742</v>
      </c>
      <c r="M1630" t="s">
        <v>984</v>
      </c>
      <c r="N1630" t="s">
        <v>985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f>Table1[[#This Row],[RPMO Balance]]-Table1[[#This Row],[RSP Balance]]</f>
        <v>0</v>
      </c>
      <c r="AG1630">
        <f>Table1[[#This Row],[RSP Total Charges]]+Table1[[#This Row],[TotalPaymentUnallocatedAmount]]+Table1[[#This Row],[TotalCreditUnallocatedAmount]]</f>
        <v>0</v>
      </c>
    </row>
    <row r="1631" spans="1:33" hidden="1" x14ac:dyDescent="0.25">
      <c r="A1631" t="s">
        <v>3851</v>
      </c>
      <c r="B1631">
        <v>1414</v>
      </c>
      <c r="C1631" t="s">
        <v>4586</v>
      </c>
      <c r="D1631">
        <v>1416</v>
      </c>
      <c r="E1631">
        <v>961</v>
      </c>
      <c r="F1631" t="s">
        <v>4587</v>
      </c>
      <c r="G1631" t="s">
        <v>4588</v>
      </c>
      <c r="H1631" t="s">
        <v>4589</v>
      </c>
      <c r="I1631" s="1">
        <v>44805</v>
      </c>
      <c r="J1631" s="1">
        <v>44957</v>
      </c>
      <c r="K1631" s="1">
        <v>44820</v>
      </c>
      <c r="L1631" s="1">
        <v>44957.679629629631</v>
      </c>
      <c r="M1631" t="s">
        <v>984</v>
      </c>
      <c r="N1631" t="s">
        <v>985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f>Table1[[#This Row],[RPMO Balance]]-Table1[[#This Row],[RSP Balance]]</f>
        <v>0</v>
      </c>
      <c r="AG1631">
        <f>Table1[[#This Row],[RSP Total Charges]]+Table1[[#This Row],[TotalPaymentUnallocatedAmount]]+Table1[[#This Row],[TotalCreditUnallocatedAmount]]</f>
        <v>0</v>
      </c>
    </row>
    <row r="1632" spans="1:33" hidden="1" x14ac:dyDescent="0.25">
      <c r="A1632" t="s">
        <v>3851</v>
      </c>
      <c r="B1632">
        <v>1415</v>
      </c>
      <c r="C1632" t="s">
        <v>4590</v>
      </c>
      <c r="D1632">
        <v>1417</v>
      </c>
      <c r="E1632">
        <v>962</v>
      </c>
      <c r="F1632" t="s">
        <v>4591</v>
      </c>
      <c r="G1632" t="s">
        <v>4592</v>
      </c>
      <c r="H1632" t="s">
        <v>4593</v>
      </c>
      <c r="I1632" s="1">
        <v>44728</v>
      </c>
      <c r="J1632" s="1">
        <v>44742</v>
      </c>
      <c r="K1632" s="1">
        <v>44728</v>
      </c>
      <c r="L1632" s="1">
        <v>44742</v>
      </c>
      <c r="M1632" t="s">
        <v>984</v>
      </c>
      <c r="N1632" t="s">
        <v>985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f>Table1[[#This Row],[RPMO Balance]]-Table1[[#This Row],[RSP Balance]]</f>
        <v>0</v>
      </c>
      <c r="AG1632">
        <f>Table1[[#This Row],[RSP Total Charges]]+Table1[[#This Row],[TotalPaymentUnallocatedAmount]]+Table1[[#This Row],[TotalCreditUnallocatedAmount]]</f>
        <v>0</v>
      </c>
    </row>
    <row r="1633" spans="1:33" hidden="1" x14ac:dyDescent="0.25">
      <c r="A1633" t="s">
        <v>3851</v>
      </c>
      <c r="B1633">
        <v>1416</v>
      </c>
      <c r="C1633" t="s">
        <v>4594</v>
      </c>
      <c r="D1633">
        <v>1418</v>
      </c>
      <c r="E1633">
        <v>963</v>
      </c>
      <c r="F1633" t="s">
        <v>3256</v>
      </c>
      <c r="G1633" t="s">
        <v>4595</v>
      </c>
      <c r="H1633" t="s">
        <v>4596</v>
      </c>
      <c r="I1633" s="1">
        <v>44728</v>
      </c>
      <c r="J1633" s="1">
        <v>44742</v>
      </c>
      <c r="K1633" s="1">
        <v>44728</v>
      </c>
      <c r="L1633" s="1">
        <v>44742</v>
      </c>
      <c r="M1633" t="s">
        <v>984</v>
      </c>
      <c r="N1633" t="s">
        <v>985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f>Table1[[#This Row],[RPMO Balance]]-Table1[[#This Row],[RSP Balance]]</f>
        <v>0</v>
      </c>
      <c r="AG1633">
        <f>Table1[[#This Row],[RSP Total Charges]]+Table1[[#This Row],[TotalPaymentUnallocatedAmount]]+Table1[[#This Row],[TotalCreditUnallocatedAmount]]</f>
        <v>0</v>
      </c>
    </row>
    <row r="1634" spans="1:33" hidden="1" x14ac:dyDescent="0.25">
      <c r="A1634" t="s">
        <v>3851</v>
      </c>
      <c r="B1634">
        <v>1417</v>
      </c>
      <c r="C1634" t="s">
        <v>4597</v>
      </c>
      <c r="D1634">
        <v>1419</v>
      </c>
      <c r="E1634">
        <v>964</v>
      </c>
      <c r="F1634" t="s">
        <v>4598</v>
      </c>
      <c r="G1634" t="s">
        <v>4599</v>
      </c>
      <c r="H1634" t="s">
        <v>4600</v>
      </c>
      <c r="I1634" s="1">
        <v>44805</v>
      </c>
      <c r="J1634" s="1">
        <v>44957</v>
      </c>
      <c r="K1634" s="1">
        <v>44831.679629629631</v>
      </c>
      <c r="L1634" s="1">
        <v>44957.679629629631</v>
      </c>
      <c r="M1634" t="s">
        <v>984</v>
      </c>
      <c r="N1634" t="s">
        <v>985</v>
      </c>
      <c r="O1634">
        <v>5955.16</v>
      </c>
      <c r="P1634">
        <v>0</v>
      </c>
      <c r="Q1634">
        <v>-44.84</v>
      </c>
      <c r="R1634">
        <v>6000</v>
      </c>
      <c r="S1634">
        <v>6000</v>
      </c>
      <c r="T1634">
        <v>-5955.16</v>
      </c>
      <c r="U1634">
        <v>0</v>
      </c>
      <c r="V1634">
        <v>-5955.16</v>
      </c>
      <c r="W1634">
        <v>-5955.16</v>
      </c>
      <c r="X1634">
        <v>-44.84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f>Table1[[#This Row],[RPMO Balance]]-Table1[[#This Row],[RSP Balance]]</f>
        <v>0</v>
      </c>
      <c r="AG1634">
        <f>Table1[[#This Row],[RSP Total Charges]]+Table1[[#This Row],[TotalPaymentUnallocatedAmount]]+Table1[[#This Row],[TotalCreditUnallocatedAmount]]</f>
        <v>0</v>
      </c>
    </row>
    <row r="1635" spans="1:33" hidden="1" x14ac:dyDescent="0.25">
      <c r="A1635" t="s">
        <v>3851</v>
      </c>
      <c r="B1635">
        <v>1418</v>
      </c>
      <c r="C1635" t="s">
        <v>4601</v>
      </c>
      <c r="D1635">
        <v>1420</v>
      </c>
      <c r="E1635">
        <v>965</v>
      </c>
      <c r="F1635" t="s">
        <v>4602</v>
      </c>
      <c r="G1635" t="s">
        <v>4603</v>
      </c>
      <c r="H1635" t="s">
        <v>4604</v>
      </c>
      <c r="I1635" s="1">
        <v>44728</v>
      </c>
      <c r="J1635" s="1">
        <v>44742</v>
      </c>
      <c r="K1635" s="1">
        <v>44728</v>
      </c>
      <c r="L1635" s="1">
        <v>44742</v>
      </c>
      <c r="M1635" t="s">
        <v>984</v>
      </c>
      <c r="N1635" t="s">
        <v>985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f>Table1[[#This Row],[RPMO Balance]]-Table1[[#This Row],[RSP Balance]]</f>
        <v>0</v>
      </c>
      <c r="AG1635">
        <f>Table1[[#This Row],[RSP Total Charges]]+Table1[[#This Row],[TotalPaymentUnallocatedAmount]]+Table1[[#This Row],[TotalCreditUnallocatedAmount]]</f>
        <v>0</v>
      </c>
    </row>
    <row r="1636" spans="1:33" hidden="1" x14ac:dyDescent="0.25">
      <c r="A1636" t="s">
        <v>3851</v>
      </c>
      <c r="B1636">
        <v>1419</v>
      </c>
      <c r="C1636" t="s">
        <v>4605</v>
      </c>
      <c r="D1636">
        <v>1421</v>
      </c>
      <c r="E1636">
        <v>966</v>
      </c>
      <c r="F1636" t="s">
        <v>4606</v>
      </c>
      <c r="G1636" t="s">
        <v>4607</v>
      </c>
      <c r="H1636" t="s">
        <v>4608</v>
      </c>
      <c r="I1636" s="1">
        <v>44728</v>
      </c>
      <c r="J1636" s="1">
        <v>44742</v>
      </c>
      <c r="K1636" s="1">
        <v>44728</v>
      </c>
      <c r="L1636" s="1">
        <v>44742</v>
      </c>
      <c r="M1636" t="s">
        <v>984</v>
      </c>
      <c r="N1636" t="s">
        <v>985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f>Table1[[#This Row],[RPMO Balance]]-Table1[[#This Row],[RSP Balance]]</f>
        <v>0</v>
      </c>
      <c r="AG1636">
        <f>Table1[[#This Row],[RSP Total Charges]]+Table1[[#This Row],[TotalPaymentUnallocatedAmount]]+Table1[[#This Row],[TotalCreditUnallocatedAmount]]</f>
        <v>0</v>
      </c>
    </row>
    <row r="1637" spans="1:33" hidden="1" x14ac:dyDescent="0.25">
      <c r="A1637" t="s">
        <v>3851</v>
      </c>
      <c r="B1637">
        <v>1420</v>
      </c>
      <c r="C1637" t="s">
        <v>4609</v>
      </c>
      <c r="D1637">
        <v>1422</v>
      </c>
      <c r="E1637">
        <v>967</v>
      </c>
      <c r="F1637" t="s">
        <v>4610</v>
      </c>
      <c r="G1637" t="s">
        <v>4611</v>
      </c>
      <c r="H1637" t="s">
        <v>4612</v>
      </c>
      <c r="I1637" s="1">
        <v>44728</v>
      </c>
      <c r="J1637" s="1">
        <v>44742</v>
      </c>
      <c r="K1637" s="1">
        <v>44728</v>
      </c>
      <c r="L1637" s="1">
        <v>44742</v>
      </c>
      <c r="M1637" t="s">
        <v>984</v>
      </c>
      <c r="N1637" t="s">
        <v>985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f>Table1[[#This Row],[RPMO Balance]]-Table1[[#This Row],[RSP Balance]]</f>
        <v>0</v>
      </c>
      <c r="AG1637">
        <f>Table1[[#This Row],[RSP Total Charges]]+Table1[[#This Row],[TotalPaymentUnallocatedAmount]]+Table1[[#This Row],[TotalCreditUnallocatedAmount]]</f>
        <v>0</v>
      </c>
    </row>
    <row r="1638" spans="1:33" hidden="1" x14ac:dyDescent="0.25">
      <c r="A1638" t="s">
        <v>3851</v>
      </c>
      <c r="B1638">
        <v>1422</v>
      </c>
      <c r="C1638" t="s">
        <v>4613</v>
      </c>
      <c r="D1638">
        <v>1424</v>
      </c>
      <c r="E1638">
        <v>969</v>
      </c>
      <c r="F1638" t="s">
        <v>593</v>
      </c>
      <c r="G1638" t="s">
        <v>4614</v>
      </c>
      <c r="H1638" t="s">
        <v>4615</v>
      </c>
      <c r="I1638" s="1">
        <v>44728</v>
      </c>
      <c r="J1638" s="1">
        <v>44742</v>
      </c>
      <c r="K1638" s="1">
        <v>44728</v>
      </c>
      <c r="L1638" s="1">
        <v>44742</v>
      </c>
      <c r="M1638" t="s">
        <v>984</v>
      </c>
      <c r="N1638" t="s">
        <v>985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f>Table1[[#This Row],[RPMO Balance]]-Table1[[#This Row],[RSP Balance]]</f>
        <v>0</v>
      </c>
      <c r="AG1638">
        <f>Table1[[#This Row],[RSP Total Charges]]+Table1[[#This Row],[TotalPaymentUnallocatedAmount]]+Table1[[#This Row],[TotalCreditUnallocatedAmount]]</f>
        <v>0</v>
      </c>
    </row>
    <row r="1639" spans="1:33" hidden="1" x14ac:dyDescent="0.25">
      <c r="A1639" t="s">
        <v>3851</v>
      </c>
      <c r="B1639">
        <v>1423</v>
      </c>
      <c r="C1639" t="s">
        <v>4616</v>
      </c>
      <c r="D1639">
        <v>1425</v>
      </c>
      <c r="E1639">
        <v>970</v>
      </c>
      <c r="F1639" t="s">
        <v>1201</v>
      </c>
      <c r="G1639" t="s">
        <v>4617</v>
      </c>
      <c r="H1639" t="s">
        <v>3895</v>
      </c>
      <c r="I1639" s="1">
        <v>44728</v>
      </c>
      <c r="J1639" s="1">
        <v>44745</v>
      </c>
      <c r="K1639" s="1">
        <v>44728</v>
      </c>
      <c r="L1639" s="1">
        <v>44745</v>
      </c>
      <c r="M1639" t="s">
        <v>984</v>
      </c>
      <c r="N1639" t="s">
        <v>985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f>Table1[[#This Row],[RPMO Balance]]-Table1[[#This Row],[RSP Balance]]</f>
        <v>0</v>
      </c>
      <c r="AG1639">
        <f>Table1[[#This Row],[RSP Total Charges]]+Table1[[#This Row],[TotalPaymentUnallocatedAmount]]+Table1[[#This Row],[TotalCreditUnallocatedAmount]]</f>
        <v>0</v>
      </c>
    </row>
    <row r="1640" spans="1:33" hidden="1" x14ac:dyDescent="0.25">
      <c r="A1640" t="s">
        <v>3851</v>
      </c>
      <c r="B1640">
        <v>1424</v>
      </c>
      <c r="C1640" t="s">
        <v>4618</v>
      </c>
      <c r="D1640">
        <v>1426</v>
      </c>
      <c r="E1640">
        <v>971</v>
      </c>
      <c r="F1640" t="s">
        <v>4264</v>
      </c>
      <c r="G1640" t="s">
        <v>4619</v>
      </c>
      <c r="H1640" t="s">
        <v>4620</v>
      </c>
      <c r="I1640" s="1">
        <v>44805</v>
      </c>
      <c r="J1640" s="1">
        <v>45138</v>
      </c>
      <c r="K1640" s="1">
        <v>44820</v>
      </c>
      <c r="L1640" s="1">
        <v>45138</v>
      </c>
      <c r="M1640" t="s">
        <v>36</v>
      </c>
      <c r="N1640" t="s">
        <v>37</v>
      </c>
      <c r="O1640">
        <v>19221.57</v>
      </c>
      <c r="P1640">
        <v>0</v>
      </c>
      <c r="Q1640">
        <v>-7.63</v>
      </c>
      <c r="R1640">
        <v>19229.2</v>
      </c>
      <c r="S1640">
        <v>15999.99</v>
      </c>
      <c r="T1640">
        <v>-15992.36</v>
      </c>
      <c r="U1640">
        <v>3229.21</v>
      </c>
      <c r="V1640">
        <v>-15992.36</v>
      </c>
      <c r="W1640">
        <v>-15992.36</v>
      </c>
      <c r="X1640">
        <v>-7.63</v>
      </c>
      <c r="Y1640">
        <v>0</v>
      </c>
      <c r="Z1640">
        <v>0</v>
      </c>
      <c r="AA1640">
        <v>0</v>
      </c>
      <c r="AB1640">
        <v>3229.21</v>
      </c>
      <c r="AC1640">
        <v>0</v>
      </c>
      <c r="AD1640">
        <v>0</v>
      </c>
      <c r="AE1640">
        <v>3229.21</v>
      </c>
      <c r="AF1640">
        <f>Table1[[#This Row],[RPMO Balance]]-Table1[[#This Row],[RSP Balance]]</f>
        <v>0</v>
      </c>
      <c r="AG1640">
        <f>Table1[[#This Row],[RSP Total Charges]]+Table1[[#This Row],[TotalPaymentUnallocatedAmount]]+Table1[[#This Row],[TotalCreditUnallocatedAmount]]</f>
        <v>3229.21</v>
      </c>
    </row>
    <row r="1641" spans="1:33" hidden="1" x14ac:dyDescent="0.25">
      <c r="A1641" t="s">
        <v>3851</v>
      </c>
      <c r="B1641">
        <v>1425</v>
      </c>
      <c r="C1641" t="s">
        <v>4621</v>
      </c>
      <c r="D1641">
        <v>1427</v>
      </c>
      <c r="E1641">
        <v>972</v>
      </c>
      <c r="F1641" t="s">
        <v>4622</v>
      </c>
      <c r="G1641" t="s">
        <v>4623</v>
      </c>
      <c r="H1641" t="s">
        <v>4624</v>
      </c>
      <c r="I1641" s="1">
        <v>44728</v>
      </c>
      <c r="J1641" s="1">
        <v>44742</v>
      </c>
      <c r="K1641" s="1">
        <v>44728</v>
      </c>
      <c r="L1641" s="1">
        <v>44742</v>
      </c>
      <c r="M1641" t="s">
        <v>984</v>
      </c>
      <c r="N1641" t="s">
        <v>985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f>Table1[[#This Row],[RPMO Balance]]-Table1[[#This Row],[RSP Balance]]</f>
        <v>0</v>
      </c>
      <c r="AG1641">
        <f>Table1[[#This Row],[RSP Total Charges]]+Table1[[#This Row],[TotalPaymentUnallocatedAmount]]+Table1[[#This Row],[TotalCreditUnallocatedAmount]]</f>
        <v>0</v>
      </c>
    </row>
    <row r="1642" spans="1:33" hidden="1" x14ac:dyDescent="0.25">
      <c r="A1642" t="s">
        <v>3851</v>
      </c>
      <c r="B1642">
        <v>1426</v>
      </c>
      <c r="C1642" t="s">
        <v>4625</v>
      </c>
      <c r="D1642">
        <v>1428</v>
      </c>
      <c r="E1642">
        <v>973</v>
      </c>
      <c r="F1642" t="s">
        <v>4626</v>
      </c>
      <c r="G1642" t="s">
        <v>4627</v>
      </c>
      <c r="H1642" t="s">
        <v>4628</v>
      </c>
      <c r="I1642" s="1">
        <v>44728</v>
      </c>
      <c r="J1642" s="1">
        <v>44742</v>
      </c>
      <c r="K1642" s="1">
        <v>44728</v>
      </c>
      <c r="L1642" s="1">
        <v>44742</v>
      </c>
      <c r="M1642" t="s">
        <v>984</v>
      </c>
      <c r="N1642" t="s">
        <v>985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f>Table1[[#This Row],[RPMO Balance]]-Table1[[#This Row],[RSP Balance]]</f>
        <v>0</v>
      </c>
      <c r="AG1642">
        <f>Table1[[#This Row],[RSP Total Charges]]+Table1[[#This Row],[TotalPaymentUnallocatedAmount]]+Table1[[#This Row],[TotalCreditUnallocatedAmount]]</f>
        <v>0</v>
      </c>
    </row>
    <row r="1643" spans="1:33" hidden="1" x14ac:dyDescent="0.25">
      <c r="A1643" t="s">
        <v>3851</v>
      </c>
      <c r="B1643">
        <v>1427</v>
      </c>
      <c r="C1643" t="s">
        <v>4629</v>
      </c>
      <c r="D1643">
        <v>1429</v>
      </c>
      <c r="E1643">
        <v>974</v>
      </c>
      <c r="F1643" t="s">
        <v>71</v>
      </c>
      <c r="G1643" t="s">
        <v>4630</v>
      </c>
      <c r="H1643" t="s">
        <v>4631</v>
      </c>
      <c r="I1643" s="1">
        <v>44728</v>
      </c>
      <c r="J1643" s="1">
        <v>44742</v>
      </c>
      <c r="K1643" s="1">
        <v>44728</v>
      </c>
      <c r="L1643" s="1">
        <v>44742</v>
      </c>
      <c r="M1643" t="s">
        <v>984</v>
      </c>
      <c r="N1643" t="s">
        <v>985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f>Table1[[#This Row],[RPMO Balance]]-Table1[[#This Row],[RSP Balance]]</f>
        <v>0</v>
      </c>
      <c r="AG1643">
        <f>Table1[[#This Row],[RSP Total Charges]]+Table1[[#This Row],[TotalPaymentUnallocatedAmount]]+Table1[[#This Row],[TotalCreditUnallocatedAmount]]</f>
        <v>0</v>
      </c>
    </row>
    <row r="1644" spans="1:33" hidden="1" x14ac:dyDescent="0.25">
      <c r="A1644" t="s">
        <v>3851</v>
      </c>
      <c r="B1644">
        <v>1429</v>
      </c>
      <c r="C1644" t="s">
        <v>4632</v>
      </c>
      <c r="D1644">
        <v>1431</v>
      </c>
      <c r="E1644">
        <v>976</v>
      </c>
      <c r="F1644" t="s">
        <v>3964</v>
      </c>
      <c r="G1644" t="s">
        <v>4633</v>
      </c>
      <c r="H1644" t="s">
        <v>4634</v>
      </c>
      <c r="I1644" s="1">
        <v>44805</v>
      </c>
      <c r="J1644" s="1">
        <v>44985</v>
      </c>
      <c r="K1644" s="1">
        <v>44831.679629629631</v>
      </c>
      <c r="L1644" s="1">
        <v>44985.679629629631</v>
      </c>
      <c r="M1644" t="s">
        <v>984</v>
      </c>
      <c r="N1644" t="s">
        <v>985</v>
      </c>
      <c r="O1644">
        <v>10550</v>
      </c>
      <c r="P1644">
        <v>0</v>
      </c>
      <c r="Q1644">
        <v>0</v>
      </c>
      <c r="R1644">
        <v>10550</v>
      </c>
      <c r="S1644">
        <v>10550</v>
      </c>
      <c r="T1644">
        <v>-10550</v>
      </c>
      <c r="U1644">
        <v>0</v>
      </c>
      <c r="V1644">
        <v>-10550</v>
      </c>
      <c r="W1644">
        <v>-10550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f>Table1[[#This Row],[RPMO Balance]]-Table1[[#This Row],[RSP Balance]]</f>
        <v>0</v>
      </c>
      <c r="AG1644">
        <f>Table1[[#This Row],[RSP Total Charges]]+Table1[[#This Row],[TotalPaymentUnallocatedAmount]]+Table1[[#This Row],[TotalCreditUnallocatedAmount]]</f>
        <v>0</v>
      </c>
    </row>
    <row r="1645" spans="1:33" hidden="1" x14ac:dyDescent="0.25">
      <c r="A1645" t="s">
        <v>3851</v>
      </c>
      <c r="B1645">
        <v>1430</v>
      </c>
      <c r="C1645" t="s">
        <v>4635</v>
      </c>
      <c r="D1645">
        <v>1432</v>
      </c>
      <c r="E1645">
        <v>977</v>
      </c>
      <c r="F1645" t="s">
        <v>4636</v>
      </c>
      <c r="G1645" t="s">
        <v>4637</v>
      </c>
      <c r="H1645" t="s">
        <v>4638</v>
      </c>
      <c r="I1645" s="1">
        <v>44805</v>
      </c>
      <c r="J1645" s="1">
        <v>44957</v>
      </c>
      <c r="K1645" s="1">
        <v>44820</v>
      </c>
      <c r="L1645" s="1">
        <v>44957.679629629631</v>
      </c>
      <c r="M1645" t="s">
        <v>984</v>
      </c>
      <c r="N1645" t="s">
        <v>985</v>
      </c>
      <c r="O1645">
        <v>11399.49</v>
      </c>
      <c r="P1645">
        <v>0</v>
      </c>
      <c r="Q1645">
        <v>0</v>
      </c>
      <c r="R1645">
        <v>11399.49</v>
      </c>
      <c r="S1645">
        <v>11399.49</v>
      </c>
      <c r="T1645">
        <v>-11399.49</v>
      </c>
      <c r="U1645">
        <v>0</v>
      </c>
      <c r="V1645">
        <v>-11399.49</v>
      </c>
      <c r="W1645">
        <v>-11399.49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f>Table1[[#This Row],[RPMO Balance]]-Table1[[#This Row],[RSP Balance]]</f>
        <v>0</v>
      </c>
      <c r="AG1645">
        <f>Table1[[#This Row],[RSP Total Charges]]+Table1[[#This Row],[TotalPaymentUnallocatedAmount]]+Table1[[#This Row],[TotalCreditUnallocatedAmount]]</f>
        <v>0</v>
      </c>
    </row>
    <row r="1646" spans="1:33" hidden="1" x14ac:dyDescent="0.25">
      <c r="A1646" t="s">
        <v>3851</v>
      </c>
      <c r="B1646">
        <v>1431</v>
      </c>
      <c r="C1646" t="s">
        <v>4639</v>
      </c>
      <c r="D1646">
        <v>1433</v>
      </c>
      <c r="E1646">
        <v>978</v>
      </c>
      <c r="F1646" t="s">
        <v>1228</v>
      </c>
      <c r="G1646" t="s">
        <v>4640</v>
      </c>
      <c r="H1646" t="s">
        <v>4641</v>
      </c>
      <c r="I1646" s="1">
        <v>44728</v>
      </c>
      <c r="J1646" s="1">
        <v>44757</v>
      </c>
      <c r="K1646" s="1">
        <v>44728</v>
      </c>
      <c r="L1646" s="1">
        <v>44757</v>
      </c>
      <c r="M1646" t="s">
        <v>984</v>
      </c>
      <c r="N1646" t="s">
        <v>985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f>Table1[[#This Row],[RPMO Balance]]-Table1[[#This Row],[RSP Balance]]</f>
        <v>0</v>
      </c>
      <c r="AG1646">
        <f>Table1[[#This Row],[RSP Total Charges]]+Table1[[#This Row],[TotalPaymentUnallocatedAmount]]+Table1[[#This Row],[TotalCreditUnallocatedAmount]]</f>
        <v>0</v>
      </c>
    </row>
    <row r="1647" spans="1:33" hidden="1" x14ac:dyDescent="0.25">
      <c r="A1647" t="s">
        <v>3851</v>
      </c>
      <c r="B1647">
        <v>1432</v>
      </c>
      <c r="C1647" t="s">
        <v>4642</v>
      </c>
      <c r="D1647">
        <v>1434</v>
      </c>
      <c r="E1647">
        <v>979</v>
      </c>
      <c r="F1647" t="s">
        <v>4643</v>
      </c>
      <c r="G1647" t="s">
        <v>4644</v>
      </c>
      <c r="H1647" t="s">
        <v>4645</v>
      </c>
      <c r="I1647" s="1">
        <v>44728</v>
      </c>
      <c r="J1647" s="1">
        <v>44742</v>
      </c>
      <c r="K1647" s="1">
        <v>44728</v>
      </c>
      <c r="L1647" s="1">
        <v>44742</v>
      </c>
      <c r="M1647" t="s">
        <v>984</v>
      </c>
      <c r="N1647" t="s">
        <v>985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f>Table1[[#This Row],[RPMO Balance]]-Table1[[#This Row],[RSP Balance]]</f>
        <v>0</v>
      </c>
      <c r="AG1647">
        <f>Table1[[#This Row],[RSP Total Charges]]+Table1[[#This Row],[TotalPaymentUnallocatedAmount]]+Table1[[#This Row],[TotalCreditUnallocatedAmount]]</f>
        <v>0</v>
      </c>
    </row>
    <row r="1648" spans="1:33" hidden="1" x14ac:dyDescent="0.25">
      <c r="A1648" t="s">
        <v>3851</v>
      </c>
      <c r="B1648">
        <v>1433</v>
      </c>
      <c r="C1648" t="s">
        <v>4646</v>
      </c>
      <c r="D1648">
        <v>1435</v>
      </c>
      <c r="E1648">
        <v>980</v>
      </c>
      <c r="F1648" t="s">
        <v>4647</v>
      </c>
      <c r="G1648" t="s">
        <v>4648</v>
      </c>
      <c r="H1648" t="s">
        <v>4649</v>
      </c>
      <c r="I1648" s="1">
        <v>44728</v>
      </c>
      <c r="J1648" s="1">
        <v>44742</v>
      </c>
      <c r="K1648" s="1">
        <v>44728</v>
      </c>
      <c r="L1648" s="1">
        <v>44742</v>
      </c>
      <c r="M1648" t="s">
        <v>984</v>
      </c>
      <c r="N1648" t="s">
        <v>985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f>Table1[[#This Row],[RPMO Balance]]-Table1[[#This Row],[RSP Balance]]</f>
        <v>0</v>
      </c>
      <c r="AG1648">
        <f>Table1[[#This Row],[RSP Total Charges]]+Table1[[#This Row],[TotalPaymentUnallocatedAmount]]+Table1[[#This Row],[TotalCreditUnallocatedAmount]]</f>
        <v>0</v>
      </c>
    </row>
    <row r="1649" spans="1:33" hidden="1" x14ac:dyDescent="0.25">
      <c r="A1649" t="s">
        <v>3851</v>
      </c>
      <c r="B1649">
        <v>1435</v>
      </c>
      <c r="C1649" t="s">
        <v>4650</v>
      </c>
      <c r="D1649">
        <v>1437</v>
      </c>
      <c r="E1649">
        <v>981</v>
      </c>
      <c r="F1649" t="s">
        <v>4651</v>
      </c>
      <c r="G1649" t="s">
        <v>4652</v>
      </c>
      <c r="H1649" t="s">
        <v>4653</v>
      </c>
      <c r="I1649" s="1">
        <v>44728</v>
      </c>
      <c r="J1649" s="1">
        <v>44742</v>
      </c>
      <c r="K1649" s="1">
        <v>44728</v>
      </c>
      <c r="L1649" s="1">
        <v>44742</v>
      </c>
      <c r="M1649" t="s">
        <v>984</v>
      </c>
      <c r="N1649" t="s">
        <v>985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f>Table1[[#This Row],[RPMO Balance]]-Table1[[#This Row],[RSP Balance]]</f>
        <v>0</v>
      </c>
      <c r="AG1649">
        <f>Table1[[#This Row],[RSP Total Charges]]+Table1[[#This Row],[TotalPaymentUnallocatedAmount]]+Table1[[#This Row],[TotalCreditUnallocatedAmount]]</f>
        <v>0</v>
      </c>
    </row>
    <row r="1650" spans="1:33" hidden="1" x14ac:dyDescent="0.25">
      <c r="A1650" t="s">
        <v>3851</v>
      </c>
      <c r="B1650">
        <v>1436</v>
      </c>
      <c r="C1650" t="s">
        <v>4654</v>
      </c>
      <c r="D1650">
        <v>1438</v>
      </c>
      <c r="E1650">
        <v>982</v>
      </c>
      <c r="F1650" t="s">
        <v>4012</v>
      </c>
      <c r="G1650" t="s">
        <v>4655</v>
      </c>
      <c r="H1650" t="s">
        <v>4656</v>
      </c>
      <c r="I1650" s="1">
        <v>44728</v>
      </c>
      <c r="J1650" s="1">
        <v>44742</v>
      </c>
      <c r="K1650" s="1">
        <v>44728</v>
      </c>
      <c r="L1650" s="1">
        <v>44742</v>
      </c>
      <c r="M1650" t="s">
        <v>984</v>
      </c>
      <c r="N1650" t="s">
        <v>985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f>Table1[[#This Row],[RPMO Balance]]-Table1[[#This Row],[RSP Balance]]</f>
        <v>0</v>
      </c>
      <c r="AG1650">
        <f>Table1[[#This Row],[RSP Total Charges]]+Table1[[#This Row],[TotalPaymentUnallocatedAmount]]+Table1[[#This Row],[TotalCreditUnallocatedAmount]]</f>
        <v>0</v>
      </c>
    </row>
    <row r="1651" spans="1:33" hidden="1" x14ac:dyDescent="0.25">
      <c r="A1651" t="s">
        <v>3851</v>
      </c>
      <c r="B1651">
        <v>1437</v>
      </c>
      <c r="C1651" t="s">
        <v>4657</v>
      </c>
      <c r="D1651">
        <v>1439</v>
      </c>
      <c r="E1651">
        <v>982</v>
      </c>
      <c r="F1651" t="s">
        <v>4012</v>
      </c>
      <c r="G1651" t="s">
        <v>4655</v>
      </c>
      <c r="H1651" t="s">
        <v>4656</v>
      </c>
      <c r="I1651" s="1">
        <v>44805</v>
      </c>
      <c r="J1651" s="1">
        <v>45107</v>
      </c>
      <c r="K1651" s="1">
        <v>44830.679629629631</v>
      </c>
      <c r="L1651" s="1">
        <v>45107</v>
      </c>
      <c r="M1651" t="s">
        <v>36</v>
      </c>
      <c r="N1651" t="s">
        <v>37</v>
      </c>
      <c r="O1651">
        <v>10964.53</v>
      </c>
      <c r="P1651">
        <v>0</v>
      </c>
      <c r="Q1651">
        <v>-125.53</v>
      </c>
      <c r="R1651">
        <v>11090.06</v>
      </c>
      <c r="S1651">
        <v>11000</v>
      </c>
      <c r="T1651">
        <v>-10874.47</v>
      </c>
      <c r="U1651">
        <v>90.06</v>
      </c>
      <c r="V1651">
        <v>-10874.47</v>
      </c>
      <c r="W1651">
        <v>-10874.47</v>
      </c>
      <c r="X1651">
        <v>-125.53</v>
      </c>
      <c r="Y1651">
        <v>0</v>
      </c>
      <c r="Z1651">
        <v>0</v>
      </c>
      <c r="AA1651">
        <v>0</v>
      </c>
      <c r="AB1651">
        <v>90.06</v>
      </c>
      <c r="AC1651">
        <v>0</v>
      </c>
      <c r="AD1651">
        <v>0</v>
      </c>
      <c r="AE1651">
        <v>90.06</v>
      </c>
      <c r="AF1651">
        <f>Table1[[#This Row],[RPMO Balance]]-Table1[[#This Row],[RSP Balance]]</f>
        <v>0</v>
      </c>
      <c r="AG1651">
        <f>Table1[[#This Row],[RSP Total Charges]]+Table1[[#This Row],[TotalPaymentUnallocatedAmount]]+Table1[[#This Row],[TotalCreditUnallocatedAmount]]</f>
        <v>90.06</v>
      </c>
    </row>
    <row r="1652" spans="1:33" hidden="1" x14ac:dyDescent="0.25">
      <c r="A1652" t="s">
        <v>3851</v>
      </c>
      <c r="B1652">
        <v>1438</v>
      </c>
      <c r="C1652" t="s">
        <v>4658</v>
      </c>
      <c r="D1652">
        <v>1440</v>
      </c>
      <c r="E1652">
        <v>983</v>
      </c>
      <c r="F1652" t="s">
        <v>613</v>
      </c>
      <c r="G1652" t="s">
        <v>4659</v>
      </c>
      <c r="H1652" t="s">
        <v>4660</v>
      </c>
      <c r="I1652" s="1">
        <v>44728</v>
      </c>
      <c r="J1652" s="1">
        <v>44742</v>
      </c>
      <c r="K1652" s="1">
        <v>44728</v>
      </c>
      <c r="L1652" s="1">
        <v>44742</v>
      </c>
      <c r="M1652" t="s">
        <v>984</v>
      </c>
      <c r="N1652" t="s">
        <v>985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f>Table1[[#This Row],[RPMO Balance]]-Table1[[#This Row],[RSP Balance]]</f>
        <v>0</v>
      </c>
      <c r="AG1652">
        <f>Table1[[#This Row],[RSP Total Charges]]+Table1[[#This Row],[TotalPaymentUnallocatedAmount]]+Table1[[#This Row],[TotalCreditUnallocatedAmount]]</f>
        <v>0</v>
      </c>
    </row>
    <row r="1653" spans="1:33" hidden="1" x14ac:dyDescent="0.25">
      <c r="A1653" t="s">
        <v>3851</v>
      </c>
      <c r="B1653">
        <v>1439</v>
      </c>
      <c r="C1653" t="s">
        <v>4661</v>
      </c>
      <c r="D1653">
        <v>1441</v>
      </c>
      <c r="E1653">
        <v>984</v>
      </c>
      <c r="F1653" t="s">
        <v>897</v>
      </c>
      <c r="G1653" t="s">
        <v>4662</v>
      </c>
      <c r="H1653" t="s">
        <v>4663</v>
      </c>
      <c r="I1653" s="1">
        <v>44728</v>
      </c>
      <c r="J1653" s="1">
        <v>44742</v>
      </c>
      <c r="K1653" s="1">
        <v>44728</v>
      </c>
      <c r="L1653" s="1">
        <v>44742</v>
      </c>
      <c r="M1653" t="s">
        <v>984</v>
      </c>
      <c r="N1653" t="s">
        <v>985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f>Table1[[#This Row],[RPMO Balance]]-Table1[[#This Row],[RSP Balance]]</f>
        <v>0</v>
      </c>
      <c r="AG1653">
        <f>Table1[[#This Row],[RSP Total Charges]]+Table1[[#This Row],[TotalPaymentUnallocatedAmount]]+Table1[[#This Row],[TotalCreditUnallocatedAmount]]</f>
        <v>0</v>
      </c>
    </row>
    <row r="1654" spans="1:33" hidden="1" x14ac:dyDescent="0.25">
      <c r="A1654" t="s">
        <v>3851</v>
      </c>
      <c r="B1654">
        <v>1440</v>
      </c>
      <c r="C1654" t="s">
        <v>4664</v>
      </c>
      <c r="D1654">
        <v>1442</v>
      </c>
      <c r="E1654">
        <v>985</v>
      </c>
      <c r="F1654" t="s">
        <v>4665</v>
      </c>
      <c r="G1654" t="s">
        <v>4666</v>
      </c>
      <c r="H1654" t="s">
        <v>4667</v>
      </c>
      <c r="I1654" s="1">
        <v>44805</v>
      </c>
      <c r="J1654" s="1">
        <v>44926</v>
      </c>
      <c r="K1654" s="1">
        <v>44831.679629629631</v>
      </c>
      <c r="L1654" s="1">
        <v>44926.679629629631</v>
      </c>
      <c r="M1654" t="s">
        <v>984</v>
      </c>
      <c r="N1654" t="s">
        <v>985</v>
      </c>
      <c r="O1654">
        <v>6303.82</v>
      </c>
      <c r="P1654">
        <v>0</v>
      </c>
      <c r="Q1654">
        <v>0</v>
      </c>
      <c r="R1654">
        <v>6303.82</v>
      </c>
      <c r="S1654">
        <v>6303.82</v>
      </c>
      <c r="T1654">
        <v>-6303.82</v>
      </c>
      <c r="U1654">
        <v>0</v>
      </c>
      <c r="V1654">
        <v>-6303.82</v>
      </c>
      <c r="W1654">
        <v>-6303.82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f>Table1[[#This Row],[RPMO Balance]]-Table1[[#This Row],[RSP Balance]]</f>
        <v>0</v>
      </c>
      <c r="AG1654">
        <f>Table1[[#This Row],[RSP Total Charges]]+Table1[[#This Row],[TotalPaymentUnallocatedAmount]]+Table1[[#This Row],[TotalCreditUnallocatedAmount]]</f>
        <v>0</v>
      </c>
    </row>
    <row r="1655" spans="1:33" hidden="1" x14ac:dyDescent="0.25">
      <c r="A1655" t="s">
        <v>3851</v>
      </c>
      <c r="B1655">
        <v>1442</v>
      </c>
      <c r="C1655" t="s">
        <v>4668</v>
      </c>
      <c r="D1655">
        <v>1444</v>
      </c>
      <c r="E1655">
        <v>986</v>
      </c>
      <c r="F1655" t="s">
        <v>4669</v>
      </c>
      <c r="G1655" t="s">
        <v>4670</v>
      </c>
      <c r="H1655" t="s">
        <v>4671</v>
      </c>
      <c r="I1655" s="1">
        <v>44805</v>
      </c>
      <c r="J1655" s="1">
        <v>45107</v>
      </c>
      <c r="K1655" s="1">
        <v>44820</v>
      </c>
      <c r="L1655" s="1">
        <v>45107</v>
      </c>
      <c r="M1655" t="s">
        <v>36</v>
      </c>
      <c r="N1655" t="s">
        <v>37</v>
      </c>
      <c r="O1655">
        <v>13949.91</v>
      </c>
      <c r="P1655">
        <v>0</v>
      </c>
      <c r="Q1655">
        <v>-1342.09</v>
      </c>
      <c r="R1655">
        <v>15292</v>
      </c>
      <c r="S1655">
        <v>0</v>
      </c>
      <c r="T1655">
        <v>-14185</v>
      </c>
      <c r="U1655">
        <v>-235.09</v>
      </c>
      <c r="V1655">
        <v>0</v>
      </c>
      <c r="W1655">
        <v>0</v>
      </c>
      <c r="X1655">
        <v>0</v>
      </c>
      <c r="Y1655">
        <v>-14185</v>
      </c>
      <c r="Z1655">
        <v>-1342.09</v>
      </c>
      <c r="AA1655">
        <v>0</v>
      </c>
      <c r="AB1655">
        <v>15292</v>
      </c>
      <c r="AC1655">
        <v>-14185</v>
      </c>
      <c r="AD1655">
        <v>-1342.09</v>
      </c>
      <c r="AE1655">
        <v>-235.09</v>
      </c>
      <c r="AF1655">
        <f>Table1[[#This Row],[RPMO Balance]]-Table1[[#This Row],[RSP Balance]]</f>
        <v>0</v>
      </c>
      <c r="AG1655">
        <f>Table1[[#This Row],[RSP Total Charges]]+Table1[[#This Row],[TotalPaymentUnallocatedAmount]]+Table1[[#This Row],[TotalCreditUnallocatedAmount]]</f>
        <v>-235.08999999999992</v>
      </c>
    </row>
    <row r="1656" spans="1:33" hidden="1" x14ac:dyDescent="0.25">
      <c r="A1656" t="s">
        <v>3851</v>
      </c>
      <c r="B1656">
        <v>1445</v>
      </c>
      <c r="C1656" t="s">
        <v>4672</v>
      </c>
      <c r="D1656">
        <v>1447</v>
      </c>
      <c r="E1656">
        <v>988</v>
      </c>
      <c r="F1656" t="s">
        <v>4673</v>
      </c>
      <c r="G1656" t="s">
        <v>4674</v>
      </c>
      <c r="H1656" t="s">
        <v>4675</v>
      </c>
      <c r="I1656" s="1">
        <v>44728</v>
      </c>
      <c r="J1656" s="1">
        <v>44742</v>
      </c>
      <c r="K1656" s="1">
        <v>44728</v>
      </c>
      <c r="L1656" s="1">
        <v>44742</v>
      </c>
      <c r="M1656" t="s">
        <v>984</v>
      </c>
      <c r="N1656" t="s">
        <v>985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f>Table1[[#This Row],[RPMO Balance]]-Table1[[#This Row],[RSP Balance]]</f>
        <v>0</v>
      </c>
      <c r="AG1656">
        <f>Table1[[#This Row],[RSP Total Charges]]+Table1[[#This Row],[TotalPaymentUnallocatedAmount]]+Table1[[#This Row],[TotalCreditUnallocatedAmount]]</f>
        <v>0</v>
      </c>
    </row>
    <row r="1657" spans="1:33" hidden="1" x14ac:dyDescent="0.25">
      <c r="A1657" t="s">
        <v>3851</v>
      </c>
      <c r="B1657">
        <v>1446</v>
      </c>
      <c r="C1657" t="s">
        <v>4676</v>
      </c>
      <c r="D1657">
        <v>1448</v>
      </c>
      <c r="E1657">
        <v>989</v>
      </c>
      <c r="F1657" t="s">
        <v>4677</v>
      </c>
      <c r="G1657" t="s">
        <v>4678</v>
      </c>
      <c r="H1657" t="s">
        <v>4679</v>
      </c>
      <c r="I1657" s="1">
        <v>44805</v>
      </c>
      <c r="J1657" s="1">
        <v>44985</v>
      </c>
      <c r="K1657" s="1">
        <v>44820</v>
      </c>
      <c r="L1657" s="1">
        <v>44985.679629629631</v>
      </c>
      <c r="M1657" t="s">
        <v>984</v>
      </c>
      <c r="N1657" t="s">
        <v>985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f>Table1[[#This Row],[RPMO Balance]]-Table1[[#This Row],[RSP Balance]]</f>
        <v>0</v>
      </c>
      <c r="AG1657">
        <f>Table1[[#This Row],[RSP Total Charges]]+Table1[[#This Row],[TotalPaymentUnallocatedAmount]]+Table1[[#This Row],[TotalCreditUnallocatedAmount]]</f>
        <v>0</v>
      </c>
    </row>
    <row r="1658" spans="1:33" hidden="1" x14ac:dyDescent="0.25">
      <c r="A1658" t="s">
        <v>3851</v>
      </c>
      <c r="B1658">
        <v>1448</v>
      </c>
      <c r="C1658" t="s">
        <v>4680</v>
      </c>
      <c r="D1658">
        <v>1450</v>
      </c>
      <c r="E1658">
        <v>991</v>
      </c>
      <c r="F1658" t="s">
        <v>4681</v>
      </c>
      <c r="G1658" t="s">
        <v>4682</v>
      </c>
      <c r="H1658" t="s">
        <v>4628</v>
      </c>
      <c r="I1658" s="1">
        <v>44826</v>
      </c>
      <c r="J1658" s="1">
        <v>44985</v>
      </c>
      <c r="K1658" s="1">
        <v>44831.679629629631</v>
      </c>
      <c r="L1658" s="1">
        <v>44985.679629629631</v>
      </c>
      <c r="M1658" t="s">
        <v>984</v>
      </c>
      <c r="N1658" t="s">
        <v>985</v>
      </c>
      <c r="O1658">
        <v>11437</v>
      </c>
      <c r="P1658">
        <v>0</v>
      </c>
      <c r="Q1658">
        <v>0</v>
      </c>
      <c r="R1658">
        <v>11437</v>
      </c>
      <c r="S1658">
        <v>11437</v>
      </c>
      <c r="T1658">
        <v>-11437</v>
      </c>
      <c r="U1658">
        <v>0</v>
      </c>
      <c r="V1658">
        <v>-11437</v>
      </c>
      <c r="W1658">
        <v>-11437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f>Table1[[#This Row],[RPMO Balance]]-Table1[[#This Row],[RSP Balance]]</f>
        <v>0</v>
      </c>
      <c r="AG1658">
        <f>Table1[[#This Row],[RSP Total Charges]]+Table1[[#This Row],[TotalPaymentUnallocatedAmount]]+Table1[[#This Row],[TotalCreditUnallocatedAmount]]</f>
        <v>0</v>
      </c>
    </row>
    <row r="1659" spans="1:33" hidden="1" x14ac:dyDescent="0.25">
      <c r="A1659" t="s">
        <v>3851</v>
      </c>
      <c r="B1659">
        <v>1449</v>
      </c>
      <c r="C1659" t="s">
        <v>4683</v>
      </c>
      <c r="D1659">
        <v>1451</v>
      </c>
      <c r="E1659">
        <v>992</v>
      </c>
      <c r="F1659" t="s">
        <v>4684</v>
      </c>
      <c r="G1659" t="s">
        <v>4685</v>
      </c>
      <c r="H1659" t="s">
        <v>4686</v>
      </c>
      <c r="I1659" s="1">
        <v>44728</v>
      </c>
      <c r="J1659" s="1">
        <v>44742</v>
      </c>
      <c r="K1659" s="1">
        <v>44728</v>
      </c>
      <c r="L1659" s="1">
        <v>44742</v>
      </c>
      <c r="M1659" t="s">
        <v>984</v>
      </c>
      <c r="N1659" t="s">
        <v>985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f>Table1[[#This Row],[RPMO Balance]]-Table1[[#This Row],[RSP Balance]]</f>
        <v>0</v>
      </c>
      <c r="AG1659">
        <f>Table1[[#This Row],[RSP Total Charges]]+Table1[[#This Row],[TotalPaymentUnallocatedAmount]]+Table1[[#This Row],[TotalCreditUnallocatedAmount]]</f>
        <v>0</v>
      </c>
    </row>
    <row r="1660" spans="1:33" hidden="1" x14ac:dyDescent="0.25">
      <c r="A1660" t="s">
        <v>3851</v>
      </c>
      <c r="B1660">
        <v>1450</v>
      </c>
      <c r="C1660" t="s">
        <v>4687</v>
      </c>
      <c r="D1660">
        <v>1452</v>
      </c>
      <c r="E1660">
        <v>993</v>
      </c>
      <c r="F1660" t="s">
        <v>4688</v>
      </c>
      <c r="G1660" t="s">
        <v>4689</v>
      </c>
      <c r="H1660" t="s">
        <v>4690</v>
      </c>
      <c r="I1660" s="1">
        <v>44728</v>
      </c>
      <c r="J1660" s="1">
        <v>44742</v>
      </c>
      <c r="K1660" s="1">
        <v>44728</v>
      </c>
      <c r="L1660" s="1">
        <v>44742</v>
      </c>
      <c r="M1660" t="s">
        <v>984</v>
      </c>
      <c r="N1660" t="s">
        <v>985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f>Table1[[#This Row],[RPMO Balance]]-Table1[[#This Row],[RSP Balance]]</f>
        <v>0</v>
      </c>
      <c r="AG1660">
        <f>Table1[[#This Row],[RSP Total Charges]]+Table1[[#This Row],[TotalPaymentUnallocatedAmount]]+Table1[[#This Row],[TotalCreditUnallocatedAmount]]</f>
        <v>0</v>
      </c>
    </row>
    <row r="1661" spans="1:33" hidden="1" x14ac:dyDescent="0.25">
      <c r="A1661" t="s">
        <v>3851</v>
      </c>
      <c r="B1661">
        <v>1451</v>
      </c>
      <c r="C1661" t="s">
        <v>4691</v>
      </c>
      <c r="D1661">
        <v>1453</v>
      </c>
      <c r="E1661">
        <v>994</v>
      </c>
      <c r="F1661" t="s">
        <v>4692</v>
      </c>
      <c r="G1661" t="s">
        <v>4693</v>
      </c>
      <c r="H1661" t="s">
        <v>4040</v>
      </c>
      <c r="I1661" s="1">
        <v>44805</v>
      </c>
      <c r="J1661" s="1">
        <v>45107</v>
      </c>
      <c r="K1661" s="1">
        <v>44831.679629629631</v>
      </c>
      <c r="L1661" s="1">
        <v>45107</v>
      </c>
      <c r="M1661" t="s">
        <v>36</v>
      </c>
      <c r="N1661" t="s">
        <v>37</v>
      </c>
      <c r="O1661">
        <v>13956.33</v>
      </c>
      <c r="P1661">
        <v>0</v>
      </c>
      <c r="Q1661">
        <v>0</v>
      </c>
      <c r="R1661">
        <v>13956.33</v>
      </c>
      <c r="S1661">
        <v>13956.33</v>
      </c>
      <c r="T1661">
        <v>-13956.33</v>
      </c>
      <c r="U1661">
        <v>0</v>
      </c>
      <c r="V1661">
        <v>-13956.33</v>
      </c>
      <c r="W1661">
        <v>-13956.33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f>Table1[[#This Row],[RPMO Balance]]-Table1[[#This Row],[RSP Balance]]</f>
        <v>0</v>
      </c>
      <c r="AG1661">
        <f>Table1[[#This Row],[RSP Total Charges]]+Table1[[#This Row],[TotalPaymentUnallocatedAmount]]+Table1[[#This Row],[TotalCreditUnallocatedAmount]]</f>
        <v>0</v>
      </c>
    </row>
    <row r="1662" spans="1:33" hidden="1" x14ac:dyDescent="0.25">
      <c r="A1662" t="s">
        <v>3851</v>
      </c>
      <c r="B1662">
        <v>1452</v>
      </c>
      <c r="C1662" t="s">
        <v>4694</v>
      </c>
      <c r="D1662">
        <v>1454</v>
      </c>
      <c r="E1662">
        <v>995</v>
      </c>
      <c r="F1662" t="s">
        <v>4695</v>
      </c>
      <c r="G1662" t="s">
        <v>4696</v>
      </c>
      <c r="H1662" t="s">
        <v>4697</v>
      </c>
      <c r="I1662" s="1">
        <v>44728</v>
      </c>
      <c r="J1662" s="1">
        <v>44742</v>
      </c>
      <c r="K1662" s="1">
        <v>44728</v>
      </c>
      <c r="L1662" s="1">
        <v>44742</v>
      </c>
      <c r="M1662" t="s">
        <v>984</v>
      </c>
      <c r="N1662" t="s">
        <v>985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f>Table1[[#This Row],[RPMO Balance]]-Table1[[#This Row],[RSP Balance]]</f>
        <v>0</v>
      </c>
      <c r="AG1662">
        <f>Table1[[#This Row],[RSP Total Charges]]+Table1[[#This Row],[TotalPaymentUnallocatedAmount]]+Table1[[#This Row],[TotalCreditUnallocatedAmount]]</f>
        <v>0</v>
      </c>
    </row>
    <row r="1663" spans="1:33" hidden="1" x14ac:dyDescent="0.25">
      <c r="A1663" t="s">
        <v>3851</v>
      </c>
      <c r="B1663">
        <v>1453</v>
      </c>
      <c r="C1663" t="s">
        <v>4698</v>
      </c>
      <c r="D1663">
        <v>1455</v>
      </c>
      <c r="E1663">
        <v>996</v>
      </c>
      <c r="F1663" t="s">
        <v>4699</v>
      </c>
      <c r="G1663" t="s">
        <v>4700</v>
      </c>
      <c r="H1663" t="s">
        <v>4701</v>
      </c>
      <c r="I1663" s="1">
        <v>44728</v>
      </c>
      <c r="J1663" s="1">
        <v>44742</v>
      </c>
      <c r="K1663" s="1">
        <v>44728</v>
      </c>
      <c r="L1663" s="1">
        <v>44742</v>
      </c>
      <c r="M1663" t="s">
        <v>984</v>
      </c>
      <c r="N1663" t="s">
        <v>985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f>Table1[[#This Row],[RPMO Balance]]-Table1[[#This Row],[RSP Balance]]</f>
        <v>0</v>
      </c>
      <c r="AG1663">
        <f>Table1[[#This Row],[RSP Total Charges]]+Table1[[#This Row],[TotalPaymentUnallocatedAmount]]+Table1[[#This Row],[TotalCreditUnallocatedAmount]]</f>
        <v>0</v>
      </c>
    </row>
    <row r="1664" spans="1:33" hidden="1" x14ac:dyDescent="0.25">
      <c r="A1664" t="s">
        <v>3851</v>
      </c>
      <c r="B1664">
        <v>1454</v>
      </c>
      <c r="C1664" t="s">
        <v>4702</v>
      </c>
      <c r="D1664">
        <v>1456</v>
      </c>
      <c r="E1664">
        <v>997</v>
      </c>
      <c r="F1664" t="s">
        <v>4703</v>
      </c>
      <c r="G1664" t="s">
        <v>4704</v>
      </c>
      <c r="H1664" t="s">
        <v>4705</v>
      </c>
      <c r="I1664" s="1">
        <v>44728</v>
      </c>
      <c r="J1664" s="1">
        <v>44749</v>
      </c>
      <c r="K1664" s="1">
        <v>44728</v>
      </c>
      <c r="L1664" s="1">
        <v>44749</v>
      </c>
      <c r="M1664" t="s">
        <v>984</v>
      </c>
      <c r="N1664" t="s">
        <v>985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f>Table1[[#This Row],[RPMO Balance]]-Table1[[#This Row],[RSP Balance]]</f>
        <v>0</v>
      </c>
      <c r="AG1664">
        <f>Table1[[#This Row],[RSP Total Charges]]+Table1[[#This Row],[TotalPaymentUnallocatedAmount]]+Table1[[#This Row],[TotalCreditUnallocatedAmount]]</f>
        <v>0</v>
      </c>
    </row>
    <row r="1665" spans="1:33" hidden="1" x14ac:dyDescent="0.25">
      <c r="A1665" t="s">
        <v>3851</v>
      </c>
      <c r="B1665">
        <v>1455</v>
      </c>
      <c r="C1665" t="s">
        <v>4706</v>
      </c>
      <c r="D1665">
        <v>1457</v>
      </c>
      <c r="E1665">
        <v>998</v>
      </c>
      <c r="F1665" t="s">
        <v>4707</v>
      </c>
      <c r="G1665" t="s">
        <v>4708</v>
      </c>
      <c r="H1665" t="s">
        <v>4709</v>
      </c>
      <c r="I1665" s="1">
        <v>44728</v>
      </c>
      <c r="J1665" s="1">
        <v>44750</v>
      </c>
      <c r="K1665" s="1">
        <v>44728</v>
      </c>
      <c r="L1665" s="1">
        <v>44750</v>
      </c>
      <c r="M1665" t="s">
        <v>984</v>
      </c>
      <c r="N1665" t="s">
        <v>985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f>Table1[[#This Row],[RPMO Balance]]-Table1[[#This Row],[RSP Balance]]</f>
        <v>0</v>
      </c>
      <c r="AG1665">
        <f>Table1[[#This Row],[RSP Total Charges]]+Table1[[#This Row],[TotalPaymentUnallocatedAmount]]+Table1[[#This Row],[TotalCreditUnallocatedAmount]]</f>
        <v>0</v>
      </c>
    </row>
    <row r="1666" spans="1:33" hidden="1" x14ac:dyDescent="0.25">
      <c r="A1666" t="s">
        <v>3851</v>
      </c>
      <c r="B1666">
        <v>1456</v>
      </c>
      <c r="C1666" t="s">
        <v>4710</v>
      </c>
      <c r="D1666">
        <v>1458</v>
      </c>
      <c r="E1666">
        <v>998</v>
      </c>
      <c r="F1666" t="s">
        <v>4707</v>
      </c>
      <c r="G1666" t="s">
        <v>4708</v>
      </c>
      <c r="H1666" t="s">
        <v>4711</v>
      </c>
      <c r="I1666" s="1">
        <v>44728</v>
      </c>
      <c r="J1666" s="1">
        <v>44750</v>
      </c>
      <c r="K1666" s="1">
        <v>44728</v>
      </c>
      <c r="L1666" s="1">
        <v>44750</v>
      </c>
      <c r="M1666" t="s">
        <v>984</v>
      </c>
      <c r="N1666" t="s">
        <v>985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f>Table1[[#This Row],[RPMO Balance]]-Table1[[#This Row],[RSP Balance]]</f>
        <v>0</v>
      </c>
      <c r="AG1666">
        <f>Table1[[#This Row],[RSP Total Charges]]+Table1[[#This Row],[TotalPaymentUnallocatedAmount]]+Table1[[#This Row],[TotalCreditUnallocatedAmount]]</f>
        <v>0</v>
      </c>
    </row>
    <row r="1667" spans="1:33" hidden="1" x14ac:dyDescent="0.25">
      <c r="A1667" t="s">
        <v>3851</v>
      </c>
      <c r="B1667">
        <v>1457</v>
      </c>
      <c r="C1667" t="s">
        <v>4712</v>
      </c>
      <c r="D1667">
        <v>1459</v>
      </c>
      <c r="E1667">
        <v>999</v>
      </c>
      <c r="F1667" t="s">
        <v>4552</v>
      </c>
      <c r="G1667" t="s">
        <v>4713</v>
      </c>
      <c r="H1667" t="s">
        <v>3977</v>
      </c>
      <c r="I1667" s="1">
        <v>44835</v>
      </c>
      <c r="J1667" s="1">
        <v>44895</v>
      </c>
      <c r="K1667" s="1">
        <v>44838.679629629631</v>
      </c>
      <c r="L1667" s="1">
        <v>44895.679629629631</v>
      </c>
      <c r="M1667" t="s">
        <v>984</v>
      </c>
      <c r="N1667" t="s">
        <v>985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f>Table1[[#This Row],[RPMO Balance]]-Table1[[#This Row],[RSP Balance]]</f>
        <v>0</v>
      </c>
      <c r="AG1667">
        <f>Table1[[#This Row],[RSP Total Charges]]+Table1[[#This Row],[TotalPaymentUnallocatedAmount]]+Table1[[#This Row],[TotalCreditUnallocatedAmount]]</f>
        <v>0</v>
      </c>
    </row>
    <row r="1668" spans="1:33" hidden="1" x14ac:dyDescent="0.25">
      <c r="A1668" t="s">
        <v>3851</v>
      </c>
      <c r="B1668">
        <v>1459</v>
      </c>
      <c r="C1668" t="s">
        <v>4714</v>
      </c>
      <c r="D1668">
        <v>1461</v>
      </c>
      <c r="E1668">
        <v>1001</v>
      </c>
      <c r="F1668" t="s">
        <v>4443</v>
      </c>
      <c r="G1668" t="s">
        <v>4715</v>
      </c>
      <c r="H1668" t="s">
        <v>4226</v>
      </c>
      <c r="I1668" s="1">
        <v>44805</v>
      </c>
      <c r="J1668" s="1">
        <v>44985</v>
      </c>
      <c r="K1668" s="1">
        <v>44820</v>
      </c>
      <c r="L1668" s="1">
        <v>44985.679629629631</v>
      </c>
      <c r="M1668" t="s">
        <v>984</v>
      </c>
      <c r="N1668" t="s">
        <v>985</v>
      </c>
      <c r="O1668">
        <v>9644.33</v>
      </c>
      <c r="P1668">
        <v>0</v>
      </c>
      <c r="Q1668">
        <v>-905.67</v>
      </c>
      <c r="R1668">
        <v>10550</v>
      </c>
      <c r="S1668">
        <v>10550</v>
      </c>
      <c r="T1668">
        <v>-9644.33</v>
      </c>
      <c r="U1668">
        <v>0</v>
      </c>
      <c r="V1668">
        <v>-9644.33</v>
      </c>
      <c r="W1668">
        <v>-9644.33</v>
      </c>
      <c r="X1668">
        <v>-905.67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f>Table1[[#This Row],[RPMO Balance]]-Table1[[#This Row],[RSP Balance]]</f>
        <v>0</v>
      </c>
      <c r="AG1668">
        <f>Table1[[#This Row],[RSP Total Charges]]+Table1[[#This Row],[TotalPaymentUnallocatedAmount]]+Table1[[#This Row],[TotalCreditUnallocatedAmount]]</f>
        <v>0</v>
      </c>
    </row>
    <row r="1669" spans="1:33" hidden="1" x14ac:dyDescent="0.25">
      <c r="A1669" t="s">
        <v>3851</v>
      </c>
      <c r="B1669">
        <v>1460</v>
      </c>
      <c r="C1669" t="s">
        <v>4716</v>
      </c>
      <c r="D1669">
        <v>1462</v>
      </c>
      <c r="E1669">
        <v>1002</v>
      </c>
      <c r="F1669" t="s">
        <v>4717</v>
      </c>
      <c r="G1669" t="s">
        <v>741</v>
      </c>
      <c r="H1669" t="s">
        <v>4718</v>
      </c>
      <c r="I1669" s="1">
        <v>44805</v>
      </c>
      <c r="J1669" s="1">
        <v>44865</v>
      </c>
      <c r="K1669" s="1">
        <v>44820</v>
      </c>
      <c r="L1669" s="1">
        <v>44865.679629629631</v>
      </c>
      <c r="M1669" t="s">
        <v>984</v>
      </c>
      <c r="N1669" t="s">
        <v>985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f>Table1[[#This Row],[RPMO Balance]]-Table1[[#This Row],[RSP Balance]]</f>
        <v>0</v>
      </c>
      <c r="AG1669">
        <f>Table1[[#This Row],[RSP Total Charges]]+Table1[[#This Row],[TotalPaymentUnallocatedAmount]]+Table1[[#This Row],[TotalCreditUnallocatedAmount]]</f>
        <v>0</v>
      </c>
    </row>
    <row r="1670" spans="1:33" hidden="1" x14ac:dyDescent="0.25">
      <c r="A1670" t="s">
        <v>3851</v>
      </c>
      <c r="B1670">
        <v>1462</v>
      </c>
      <c r="C1670" t="s">
        <v>4719</v>
      </c>
      <c r="D1670">
        <v>1464</v>
      </c>
      <c r="E1670">
        <v>1004</v>
      </c>
      <c r="F1670" t="s">
        <v>4720</v>
      </c>
      <c r="G1670" t="s">
        <v>4721</v>
      </c>
      <c r="H1670" t="s">
        <v>3958</v>
      </c>
      <c r="I1670" s="1">
        <v>44805</v>
      </c>
      <c r="J1670" s="1">
        <v>45107</v>
      </c>
      <c r="K1670" s="1">
        <v>44831.679629629631</v>
      </c>
      <c r="L1670" s="1">
        <v>45107</v>
      </c>
      <c r="M1670" t="s">
        <v>36</v>
      </c>
      <c r="N1670" t="s">
        <v>37</v>
      </c>
      <c r="O1670">
        <v>13159.84</v>
      </c>
      <c r="P1670">
        <v>0</v>
      </c>
      <c r="Q1670">
        <v>-295</v>
      </c>
      <c r="R1670">
        <v>13454.84</v>
      </c>
      <c r="S1670">
        <v>13330</v>
      </c>
      <c r="T1670">
        <v>-13035</v>
      </c>
      <c r="U1670">
        <v>124.84</v>
      </c>
      <c r="V1670">
        <v>-13035</v>
      </c>
      <c r="W1670">
        <v>-13035</v>
      </c>
      <c r="X1670">
        <v>-295</v>
      </c>
      <c r="Y1670">
        <v>0</v>
      </c>
      <c r="Z1670">
        <v>0</v>
      </c>
      <c r="AA1670">
        <v>0</v>
      </c>
      <c r="AB1670">
        <v>124.84</v>
      </c>
      <c r="AC1670">
        <v>0</v>
      </c>
      <c r="AD1670">
        <v>0</v>
      </c>
      <c r="AE1670">
        <v>124.84</v>
      </c>
      <c r="AF1670">
        <f>Table1[[#This Row],[RPMO Balance]]-Table1[[#This Row],[RSP Balance]]</f>
        <v>0</v>
      </c>
      <c r="AG1670">
        <f>Table1[[#This Row],[RSP Total Charges]]+Table1[[#This Row],[TotalPaymentUnallocatedAmount]]+Table1[[#This Row],[TotalCreditUnallocatedAmount]]</f>
        <v>124.84</v>
      </c>
    </row>
    <row r="1671" spans="1:33" hidden="1" x14ac:dyDescent="0.25">
      <c r="A1671" t="s">
        <v>3851</v>
      </c>
      <c r="B1671">
        <v>1463</v>
      </c>
      <c r="C1671" t="s">
        <v>4722</v>
      </c>
      <c r="D1671">
        <v>1465</v>
      </c>
      <c r="E1671">
        <v>1005</v>
      </c>
      <c r="F1671" t="s">
        <v>4723</v>
      </c>
      <c r="G1671" t="s">
        <v>4724</v>
      </c>
      <c r="H1671" t="s">
        <v>4612</v>
      </c>
      <c r="I1671" s="1">
        <v>44805</v>
      </c>
      <c r="J1671" s="1">
        <v>45107</v>
      </c>
      <c r="K1671" s="1">
        <v>44831.679629629631</v>
      </c>
      <c r="L1671" s="1">
        <v>45107</v>
      </c>
      <c r="M1671" t="s">
        <v>36</v>
      </c>
      <c r="N1671" t="s">
        <v>37</v>
      </c>
      <c r="O1671">
        <v>11673.1</v>
      </c>
      <c r="P1671">
        <v>0</v>
      </c>
      <c r="Q1671">
        <v>0</v>
      </c>
      <c r="R1671">
        <v>11673.1</v>
      </c>
      <c r="S1671">
        <v>11580</v>
      </c>
      <c r="T1671">
        <v>-11580</v>
      </c>
      <c r="U1671">
        <v>93.1</v>
      </c>
      <c r="V1671">
        <v>-11580</v>
      </c>
      <c r="W1671">
        <v>-11580</v>
      </c>
      <c r="X1671">
        <v>0</v>
      </c>
      <c r="Y1671">
        <v>0</v>
      </c>
      <c r="Z1671">
        <v>0</v>
      </c>
      <c r="AA1671">
        <v>0</v>
      </c>
      <c r="AB1671">
        <v>93.1</v>
      </c>
      <c r="AC1671">
        <v>0</v>
      </c>
      <c r="AD1671">
        <v>0</v>
      </c>
      <c r="AE1671">
        <v>93.1</v>
      </c>
      <c r="AF1671">
        <f>Table1[[#This Row],[RPMO Balance]]-Table1[[#This Row],[RSP Balance]]</f>
        <v>0</v>
      </c>
      <c r="AG1671">
        <f>Table1[[#This Row],[RSP Total Charges]]+Table1[[#This Row],[TotalPaymentUnallocatedAmount]]+Table1[[#This Row],[TotalCreditUnallocatedAmount]]</f>
        <v>93.1</v>
      </c>
    </row>
    <row r="1672" spans="1:33" hidden="1" x14ac:dyDescent="0.25">
      <c r="A1672" t="s">
        <v>3851</v>
      </c>
      <c r="B1672">
        <v>1464</v>
      </c>
      <c r="C1672" t="s">
        <v>4725</v>
      </c>
      <c r="D1672">
        <v>1466</v>
      </c>
      <c r="E1672">
        <v>1006</v>
      </c>
      <c r="F1672" t="s">
        <v>4726</v>
      </c>
      <c r="G1672" t="s">
        <v>4727</v>
      </c>
      <c r="H1672" t="s">
        <v>4728</v>
      </c>
      <c r="I1672" s="1">
        <v>44728</v>
      </c>
      <c r="J1672" s="1">
        <v>44742</v>
      </c>
      <c r="K1672" s="1">
        <v>44728</v>
      </c>
      <c r="L1672" s="1">
        <v>44742</v>
      </c>
      <c r="M1672" t="s">
        <v>984</v>
      </c>
      <c r="N1672" t="s">
        <v>985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f>Table1[[#This Row],[RPMO Balance]]-Table1[[#This Row],[RSP Balance]]</f>
        <v>0</v>
      </c>
      <c r="AG1672">
        <f>Table1[[#This Row],[RSP Total Charges]]+Table1[[#This Row],[TotalPaymentUnallocatedAmount]]+Table1[[#This Row],[TotalCreditUnallocatedAmount]]</f>
        <v>0</v>
      </c>
    </row>
    <row r="1673" spans="1:33" hidden="1" x14ac:dyDescent="0.25">
      <c r="A1673" t="s">
        <v>3851</v>
      </c>
      <c r="B1673">
        <v>1465</v>
      </c>
      <c r="C1673" t="s">
        <v>4729</v>
      </c>
      <c r="D1673">
        <v>1467</v>
      </c>
      <c r="E1673">
        <v>1008</v>
      </c>
      <c r="F1673" t="s">
        <v>851</v>
      </c>
      <c r="G1673" t="s">
        <v>4730</v>
      </c>
      <c r="H1673" t="s">
        <v>4731</v>
      </c>
      <c r="I1673" s="1">
        <v>44805</v>
      </c>
      <c r="J1673" s="1">
        <v>45107</v>
      </c>
      <c r="K1673" s="1">
        <v>44831.679629629631</v>
      </c>
      <c r="L1673" s="1">
        <v>45107</v>
      </c>
      <c r="M1673" t="s">
        <v>36</v>
      </c>
      <c r="N1673" t="s">
        <v>37</v>
      </c>
      <c r="O1673">
        <v>12840</v>
      </c>
      <c r="P1673">
        <v>0</v>
      </c>
      <c r="Q1673">
        <v>0</v>
      </c>
      <c r="R1673">
        <v>12840</v>
      </c>
      <c r="S1673">
        <v>12740</v>
      </c>
      <c r="T1673">
        <v>-12740</v>
      </c>
      <c r="U1673">
        <v>100</v>
      </c>
      <c r="V1673">
        <v>-12740</v>
      </c>
      <c r="W1673">
        <v>-12740</v>
      </c>
      <c r="X1673">
        <v>0</v>
      </c>
      <c r="Y1673">
        <v>0</v>
      </c>
      <c r="Z1673">
        <v>0</v>
      </c>
      <c r="AA1673">
        <v>0</v>
      </c>
      <c r="AB1673">
        <v>100</v>
      </c>
      <c r="AC1673">
        <v>0</v>
      </c>
      <c r="AD1673">
        <v>0</v>
      </c>
      <c r="AE1673">
        <v>100</v>
      </c>
      <c r="AF1673">
        <f>Table1[[#This Row],[RPMO Balance]]-Table1[[#This Row],[RSP Balance]]</f>
        <v>0</v>
      </c>
      <c r="AG1673">
        <f>Table1[[#This Row],[RSP Total Charges]]+Table1[[#This Row],[TotalPaymentUnallocatedAmount]]+Table1[[#This Row],[TotalCreditUnallocatedAmount]]</f>
        <v>100</v>
      </c>
    </row>
    <row r="1674" spans="1:33" hidden="1" x14ac:dyDescent="0.25">
      <c r="A1674" t="s">
        <v>3851</v>
      </c>
      <c r="B1674">
        <v>1466</v>
      </c>
      <c r="C1674" t="s">
        <v>4732</v>
      </c>
      <c r="D1674">
        <v>1468</v>
      </c>
      <c r="E1674">
        <v>1009</v>
      </c>
      <c r="F1674" t="s">
        <v>502</v>
      </c>
      <c r="G1674" t="s">
        <v>4733</v>
      </c>
      <c r="H1674" t="s">
        <v>4734</v>
      </c>
      <c r="I1674" s="1">
        <v>44805</v>
      </c>
      <c r="J1674" s="1">
        <v>44834</v>
      </c>
      <c r="K1674" s="1">
        <v>44831.679629629631</v>
      </c>
      <c r="L1674" s="1">
        <v>44834.679629629631</v>
      </c>
      <c r="M1674" t="s">
        <v>984</v>
      </c>
      <c r="N1674" t="s">
        <v>985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f>Table1[[#This Row],[RPMO Balance]]-Table1[[#This Row],[RSP Balance]]</f>
        <v>0</v>
      </c>
      <c r="AG1674">
        <f>Table1[[#This Row],[RSP Total Charges]]+Table1[[#This Row],[TotalPaymentUnallocatedAmount]]+Table1[[#This Row],[TotalCreditUnallocatedAmount]]</f>
        <v>0</v>
      </c>
    </row>
    <row r="1675" spans="1:33" hidden="1" x14ac:dyDescent="0.25">
      <c r="A1675" t="s">
        <v>3851</v>
      </c>
      <c r="B1675">
        <v>1467</v>
      </c>
      <c r="C1675" t="s">
        <v>4735</v>
      </c>
      <c r="D1675">
        <v>1469</v>
      </c>
      <c r="E1675">
        <v>1010</v>
      </c>
      <c r="F1675" t="s">
        <v>4736</v>
      </c>
      <c r="G1675" t="s">
        <v>4737</v>
      </c>
      <c r="H1675" t="s">
        <v>4738</v>
      </c>
      <c r="I1675" s="1">
        <v>44826</v>
      </c>
      <c r="J1675" s="1">
        <v>45107</v>
      </c>
      <c r="K1675" s="1">
        <v>44831.679629629631</v>
      </c>
      <c r="L1675" s="1">
        <v>45107</v>
      </c>
      <c r="M1675" t="s">
        <v>36</v>
      </c>
      <c r="N1675" t="s">
        <v>37</v>
      </c>
      <c r="O1675">
        <v>10189.51</v>
      </c>
      <c r="P1675">
        <v>0</v>
      </c>
      <c r="Q1675">
        <v>-1890</v>
      </c>
      <c r="R1675">
        <v>12079.51</v>
      </c>
      <c r="S1675">
        <v>11907</v>
      </c>
      <c r="T1675">
        <v>-10017</v>
      </c>
      <c r="U1675">
        <v>172.51</v>
      </c>
      <c r="V1675">
        <v>-10017</v>
      </c>
      <c r="W1675">
        <v>-10017</v>
      </c>
      <c r="X1675">
        <v>-1890</v>
      </c>
      <c r="Y1675">
        <v>0</v>
      </c>
      <c r="Z1675">
        <v>0</v>
      </c>
      <c r="AA1675">
        <v>0</v>
      </c>
      <c r="AB1675">
        <v>172.51</v>
      </c>
      <c r="AC1675">
        <v>0</v>
      </c>
      <c r="AD1675">
        <v>0</v>
      </c>
      <c r="AE1675">
        <v>172.51</v>
      </c>
      <c r="AF1675">
        <f>Table1[[#This Row],[RPMO Balance]]-Table1[[#This Row],[RSP Balance]]</f>
        <v>0</v>
      </c>
      <c r="AG1675">
        <f>Table1[[#This Row],[RSP Total Charges]]+Table1[[#This Row],[TotalPaymentUnallocatedAmount]]+Table1[[#This Row],[TotalCreditUnallocatedAmount]]</f>
        <v>172.51</v>
      </c>
    </row>
    <row r="1676" spans="1:33" hidden="1" x14ac:dyDescent="0.25">
      <c r="A1676" t="s">
        <v>3851</v>
      </c>
      <c r="B1676">
        <v>1468</v>
      </c>
      <c r="C1676" t="s">
        <v>4739</v>
      </c>
      <c r="D1676">
        <v>1470</v>
      </c>
      <c r="E1676">
        <v>1011</v>
      </c>
      <c r="F1676" t="s">
        <v>4078</v>
      </c>
      <c r="G1676" t="s">
        <v>4740</v>
      </c>
      <c r="H1676" t="s">
        <v>4147</v>
      </c>
      <c r="I1676" s="1">
        <v>44805</v>
      </c>
      <c r="J1676" s="1">
        <v>44985</v>
      </c>
      <c r="K1676" s="1">
        <v>44831.679629629631</v>
      </c>
      <c r="L1676" s="1">
        <v>44985.679629629631</v>
      </c>
      <c r="M1676" t="s">
        <v>984</v>
      </c>
      <c r="N1676" t="s">
        <v>985</v>
      </c>
      <c r="O1676">
        <v>9500</v>
      </c>
      <c r="P1676">
        <v>0</v>
      </c>
      <c r="Q1676">
        <v>0</v>
      </c>
      <c r="R1676">
        <v>9500</v>
      </c>
      <c r="S1676">
        <v>9500</v>
      </c>
      <c r="T1676">
        <v>-9500</v>
      </c>
      <c r="U1676">
        <v>0</v>
      </c>
      <c r="V1676">
        <v>-9500</v>
      </c>
      <c r="W1676">
        <v>-9500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f>Table1[[#This Row],[RPMO Balance]]-Table1[[#This Row],[RSP Balance]]</f>
        <v>0</v>
      </c>
      <c r="AG1676">
        <f>Table1[[#This Row],[RSP Total Charges]]+Table1[[#This Row],[TotalPaymentUnallocatedAmount]]+Table1[[#This Row],[TotalCreditUnallocatedAmount]]</f>
        <v>0</v>
      </c>
    </row>
    <row r="1677" spans="1:33" hidden="1" x14ac:dyDescent="0.25">
      <c r="A1677" t="s">
        <v>3851</v>
      </c>
      <c r="B1677">
        <v>1469</v>
      </c>
      <c r="C1677" t="s">
        <v>4741</v>
      </c>
      <c r="D1677">
        <v>1471</v>
      </c>
      <c r="E1677">
        <v>1012</v>
      </c>
      <c r="F1677" t="s">
        <v>4742</v>
      </c>
      <c r="G1677" t="s">
        <v>4743</v>
      </c>
      <c r="H1677" t="s">
        <v>4000</v>
      </c>
      <c r="I1677" s="1">
        <v>44805</v>
      </c>
      <c r="J1677" s="1">
        <v>45107</v>
      </c>
      <c r="K1677" s="1">
        <v>44831.679629629631</v>
      </c>
      <c r="L1677" s="1">
        <v>45107</v>
      </c>
      <c r="M1677" t="s">
        <v>36</v>
      </c>
      <c r="N1677" t="s">
        <v>37</v>
      </c>
      <c r="O1677">
        <v>17394.95</v>
      </c>
      <c r="P1677">
        <v>0</v>
      </c>
      <c r="Q1677">
        <v>0</v>
      </c>
      <c r="R1677">
        <v>17394.95</v>
      </c>
      <c r="S1677">
        <v>17175</v>
      </c>
      <c r="T1677">
        <v>-17175</v>
      </c>
      <c r="U1677">
        <v>219.95</v>
      </c>
      <c r="V1677">
        <v>-17175</v>
      </c>
      <c r="W1677">
        <v>-17175</v>
      </c>
      <c r="X1677">
        <v>0</v>
      </c>
      <c r="Y1677">
        <v>0</v>
      </c>
      <c r="Z1677">
        <v>0</v>
      </c>
      <c r="AA1677">
        <v>0</v>
      </c>
      <c r="AB1677">
        <v>219.95</v>
      </c>
      <c r="AC1677">
        <v>0</v>
      </c>
      <c r="AD1677">
        <v>0</v>
      </c>
      <c r="AE1677">
        <v>219.95</v>
      </c>
      <c r="AF1677">
        <f>Table1[[#This Row],[RPMO Balance]]-Table1[[#This Row],[RSP Balance]]</f>
        <v>0</v>
      </c>
      <c r="AG1677">
        <f>Table1[[#This Row],[RSP Total Charges]]+Table1[[#This Row],[TotalPaymentUnallocatedAmount]]+Table1[[#This Row],[TotalCreditUnallocatedAmount]]</f>
        <v>219.95</v>
      </c>
    </row>
    <row r="1678" spans="1:33" hidden="1" x14ac:dyDescent="0.25">
      <c r="A1678" t="s">
        <v>3851</v>
      </c>
      <c r="B1678">
        <v>1471</v>
      </c>
      <c r="C1678" t="s">
        <v>4744</v>
      </c>
      <c r="D1678">
        <v>1473</v>
      </c>
      <c r="E1678">
        <v>1014</v>
      </c>
      <c r="F1678" t="s">
        <v>4745</v>
      </c>
      <c r="G1678" t="s">
        <v>4746</v>
      </c>
      <c r="H1678" t="s">
        <v>4747</v>
      </c>
      <c r="I1678" s="1">
        <v>44728</v>
      </c>
      <c r="J1678" s="1">
        <v>44804</v>
      </c>
      <c r="K1678" s="1">
        <v>44728</v>
      </c>
      <c r="L1678" s="1">
        <v>44804</v>
      </c>
      <c r="M1678" t="s">
        <v>984</v>
      </c>
      <c r="N1678" t="s">
        <v>985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f>Table1[[#This Row],[RPMO Balance]]-Table1[[#This Row],[RSP Balance]]</f>
        <v>0</v>
      </c>
      <c r="AG1678">
        <f>Table1[[#This Row],[RSP Total Charges]]+Table1[[#This Row],[TotalPaymentUnallocatedAmount]]+Table1[[#This Row],[TotalCreditUnallocatedAmount]]</f>
        <v>0</v>
      </c>
    </row>
    <row r="1679" spans="1:33" hidden="1" x14ac:dyDescent="0.25">
      <c r="A1679" t="s">
        <v>3851</v>
      </c>
      <c r="B1679">
        <v>1472</v>
      </c>
      <c r="C1679" t="s">
        <v>4748</v>
      </c>
      <c r="D1679">
        <v>1474</v>
      </c>
      <c r="E1679">
        <v>9421</v>
      </c>
      <c r="F1679" t="s">
        <v>4720</v>
      </c>
      <c r="G1679" t="s">
        <v>4749</v>
      </c>
      <c r="H1679" t="s">
        <v>4750</v>
      </c>
      <c r="I1679" s="1">
        <v>44805</v>
      </c>
      <c r="J1679" s="1">
        <v>44985</v>
      </c>
      <c r="K1679" s="1">
        <v>44820</v>
      </c>
      <c r="L1679" s="1">
        <v>44985.679629629631</v>
      </c>
      <c r="M1679" t="s">
        <v>984</v>
      </c>
      <c r="N1679" t="s">
        <v>985</v>
      </c>
      <c r="O1679">
        <v>11795</v>
      </c>
      <c r="P1679">
        <v>0</v>
      </c>
      <c r="Q1679">
        <v>-600</v>
      </c>
      <c r="R1679">
        <v>12395</v>
      </c>
      <c r="S1679">
        <v>12395</v>
      </c>
      <c r="T1679">
        <v>-11795</v>
      </c>
      <c r="U1679">
        <v>0</v>
      </c>
      <c r="V1679">
        <v>-11795</v>
      </c>
      <c r="W1679">
        <v>-11795</v>
      </c>
      <c r="X1679">
        <v>-600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f>Table1[[#This Row],[RPMO Balance]]-Table1[[#This Row],[RSP Balance]]</f>
        <v>0</v>
      </c>
      <c r="AG1679">
        <f>Table1[[#This Row],[RSP Total Charges]]+Table1[[#This Row],[TotalPaymentUnallocatedAmount]]+Table1[[#This Row],[TotalCreditUnallocatedAmount]]</f>
        <v>0</v>
      </c>
    </row>
    <row r="1680" spans="1:33" hidden="1" x14ac:dyDescent="0.25">
      <c r="A1680" t="s">
        <v>3851</v>
      </c>
      <c r="B1680">
        <v>1473</v>
      </c>
      <c r="C1680" t="s">
        <v>4751</v>
      </c>
      <c r="D1680">
        <v>1475</v>
      </c>
      <c r="E1680">
        <v>5763</v>
      </c>
      <c r="F1680" t="s">
        <v>4752</v>
      </c>
      <c r="G1680" t="s">
        <v>4753</v>
      </c>
      <c r="H1680" t="s">
        <v>4465</v>
      </c>
      <c r="I1680" s="1">
        <v>44805</v>
      </c>
      <c r="J1680" s="1">
        <v>45107</v>
      </c>
      <c r="K1680" s="1">
        <v>44831.679629629631</v>
      </c>
      <c r="L1680" s="1">
        <v>45107</v>
      </c>
      <c r="M1680" t="s">
        <v>36</v>
      </c>
      <c r="N1680" t="s">
        <v>37</v>
      </c>
      <c r="O1680">
        <v>12880.35</v>
      </c>
      <c r="P1680">
        <v>0</v>
      </c>
      <c r="Q1680">
        <v>0</v>
      </c>
      <c r="R1680">
        <v>12880.35</v>
      </c>
      <c r="S1680">
        <v>12740</v>
      </c>
      <c r="T1680">
        <v>-12740</v>
      </c>
      <c r="U1680">
        <v>140.35</v>
      </c>
      <c r="V1680">
        <v>-12740</v>
      </c>
      <c r="W1680">
        <v>-12740</v>
      </c>
      <c r="X1680">
        <v>0</v>
      </c>
      <c r="Y1680">
        <v>0</v>
      </c>
      <c r="Z1680">
        <v>0</v>
      </c>
      <c r="AA1680">
        <v>0</v>
      </c>
      <c r="AB1680">
        <v>140.35</v>
      </c>
      <c r="AC1680">
        <v>0</v>
      </c>
      <c r="AD1680">
        <v>0</v>
      </c>
      <c r="AE1680">
        <v>140.35</v>
      </c>
      <c r="AF1680">
        <f>Table1[[#This Row],[RPMO Balance]]-Table1[[#This Row],[RSP Balance]]</f>
        <v>0</v>
      </c>
      <c r="AG1680">
        <f>Table1[[#This Row],[RSP Total Charges]]+Table1[[#This Row],[TotalPaymentUnallocatedAmount]]+Table1[[#This Row],[TotalCreditUnallocatedAmount]]</f>
        <v>140.35</v>
      </c>
    </row>
    <row r="1681" spans="1:33" hidden="1" x14ac:dyDescent="0.25">
      <c r="A1681" t="s">
        <v>3851</v>
      </c>
      <c r="B1681">
        <v>1474</v>
      </c>
      <c r="C1681" t="s">
        <v>4754</v>
      </c>
      <c r="D1681">
        <v>1476</v>
      </c>
      <c r="E1681">
        <v>1017</v>
      </c>
      <c r="F1681" t="s">
        <v>4755</v>
      </c>
      <c r="G1681" t="s">
        <v>4756</v>
      </c>
      <c r="H1681" t="s">
        <v>4757</v>
      </c>
      <c r="I1681" s="1">
        <v>44728</v>
      </c>
      <c r="J1681" s="1">
        <v>44789</v>
      </c>
      <c r="K1681" s="1">
        <v>44728</v>
      </c>
      <c r="L1681" s="1">
        <v>44789</v>
      </c>
      <c r="M1681" t="s">
        <v>984</v>
      </c>
      <c r="N1681" t="s">
        <v>985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f>Table1[[#This Row],[RPMO Balance]]-Table1[[#This Row],[RSP Balance]]</f>
        <v>0</v>
      </c>
      <c r="AG1681">
        <f>Table1[[#This Row],[RSP Total Charges]]+Table1[[#This Row],[TotalPaymentUnallocatedAmount]]+Table1[[#This Row],[TotalCreditUnallocatedAmount]]</f>
        <v>0</v>
      </c>
    </row>
    <row r="1682" spans="1:33" hidden="1" x14ac:dyDescent="0.25">
      <c r="A1682" t="s">
        <v>3851</v>
      </c>
      <c r="B1682">
        <v>1475</v>
      </c>
      <c r="C1682" t="s">
        <v>4758</v>
      </c>
      <c r="D1682">
        <v>1477</v>
      </c>
      <c r="E1682">
        <v>1018</v>
      </c>
      <c r="F1682" t="s">
        <v>4759</v>
      </c>
      <c r="G1682" t="s">
        <v>4760</v>
      </c>
      <c r="H1682" t="s">
        <v>4761</v>
      </c>
      <c r="I1682" s="1">
        <v>44728</v>
      </c>
      <c r="J1682" s="1">
        <v>44804</v>
      </c>
      <c r="K1682" s="1">
        <v>44728</v>
      </c>
      <c r="L1682" s="1">
        <v>44804</v>
      </c>
      <c r="M1682" t="s">
        <v>984</v>
      </c>
      <c r="N1682" t="s">
        <v>985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f>Table1[[#This Row],[RPMO Balance]]-Table1[[#This Row],[RSP Balance]]</f>
        <v>0</v>
      </c>
      <c r="AG1682">
        <f>Table1[[#This Row],[RSP Total Charges]]+Table1[[#This Row],[TotalPaymentUnallocatedAmount]]+Table1[[#This Row],[TotalCreditUnallocatedAmount]]</f>
        <v>0</v>
      </c>
    </row>
    <row r="1683" spans="1:33" hidden="1" x14ac:dyDescent="0.25">
      <c r="A1683" t="s">
        <v>3851</v>
      </c>
      <c r="B1683">
        <v>1477</v>
      </c>
      <c r="C1683" t="s">
        <v>4762</v>
      </c>
      <c r="D1683">
        <v>1479</v>
      </c>
      <c r="E1683">
        <v>1020</v>
      </c>
      <c r="F1683" t="s">
        <v>4763</v>
      </c>
      <c r="G1683" t="s">
        <v>4764</v>
      </c>
      <c r="H1683" t="s">
        <v>4761</v>
      </c>
      <c r="I1683" s="1">
        <v>44826</v>
      </c>
      <c r="J1683" s="1">
        <v>45107</v>
      </c>
      <c r="K1683" s="1">
        <v>44831.679629629631</v>
      </c>
      <c r="L1683" s="1">
        <v>45107</v>
      </c>
      <c r="M1683" t="s">
        <v>36</v>
      </c>
      <c r="N1683" t="s">
        <v>37</v>
      </c>
      <c r="O1683">
        <v>11217</v>
      </c>
      <c r="P1683">
        <v>0</v>
      </c>
      <c r="Q1683">
        <v>-1890</v>
      </c>
      <c r="R1683">
        <v>13107</v>
      </c>
      <c r="S1683">
        <v>13107</v>
      </c>
      <c r="T1683">
        <v>-11217</v>
      </c>
      <c r="U1683">
        <v>0</v>
      </c>
      <c r="V1683">
        <v>-11217</v>
      </c>
      <c r="W1683">
        <v>-11217</v>
      </c>
      <c r="X1683">
        <v>-1890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f>Table1[[#This Row],[RPMO Balance]]-Table1[[#This Row],[RSP Balance]]</f>
        <v>0</v>
      </c>
      <c r="AG1683">
        <f>Table1[[#This Row],[RSP Total Charges]]+Table1[[#This Row],[TotalPaymentUnallocatedAmount]]+Table1[[#This Row],[TotalCreditUnallocatedAmount]]</f>
        <v>0</v>
      </c>
    </row>
    <row r="1684" spans="1:33" hidden="1" x14ac:dyDescent="0.25">
      <c r="A1684" t="s">
        <v>3851</v>
      </c>
      <c r="B1684">
        <v>1478</v>
      </c>
      <c r="C1684" t="s">
        <v>4765</v>
      </c>
      <c r="D1684">
        <v>1480</v>
      </c>
      <c r="E1684">
        <v>6493</v>
      </c>
      <c r="F1684" t="s">
        <v>4105</v>
      </c>
      <c r="G1684" t="s">
        <v>4766</v>
      </c>
      <c r="H1684" t="s">
        <v>3990</v>
      </c>
      <c r="I1684" s="1">
        <v>44826</v>
      </c>
      <c r="J1684" s="1">
        <v>45107</v>
      </c>
      <c r="K1684" s="1">
        <v>44831.679629629631</v>
      </c>
      <c r="L1684" s="1">
        <v>45107</v>
      </c>
      <c r="M1684" t="s">
        <v>36</v>
      </c>
      <c r="N1684" t="s">
        <v>37</v>
      </c>
      <c r="O1684">
        <v>11524.51</v>
      </c>
      <c r="P1684">
        <v>0</v>
      </c>
      <c r="Q1684">
        <v>-1761</v>
      </c>
      <c r="R1684">
        <v>13285.51</v>
      </c>
      <c r="S1684">
        <v>13107</v>
      </c>
      <c r="T1684">
        <v>-11346</v>
      </c>
      <c r="U1684">
        <v>178.51</v>
      </c>
      <c r="V1684">
        <v>-11346</v>
      </c>
      <c r="W1684">
        <v>-11346</v>
      </c>
      <c r="X1684">
        <v>-1761</v>
      </c>
      <c r="Y1684">
        <v>0</v>
      </c>
      <c r="Z1684">
        <v>0</v>
      </c>
      <c r="AA1684">
        <v>0</v>
      </c>
      <c r="AB1684">
        <v>178.51</v>
      </c>
      <c r="AC1684">
        <v>0</v>
      </c>
      <c r="AD1684">
        <v>0</v>
      </c>
      <c r="AE1684">
        <v>178.51</v>
      </c>
      <c r="AF1684">
        <f>Table1[[#This Row],[RPMO Balance]]-Table1[[#This Row],[RSP Balance]]</f>
        <v>0</v>
      </c>
      <c r="AG1684">
        <f>Table1[[#This Row],[RSP Total Charges]]+Table1[[#This Row],[TotalPaymentUnallocatedAmount]]+Table1[[#This Row],[TotalCreditUnallocatedAmount]]</f>
        <v>178.51</v>
      </c>
    </row>
    <row r="1685" spans="1:33" hidden="1" x14ac:dyDescent="0.25">
      <c r="A1685" t="s">
        <v>3851</v>
      </c>
      <c r="B1685">
        <v>1479</v>
      </c>
      <c r="C1685" t="s">
        <v>4767</v>
      </c>
      <c r="D1685">
        <v>1481</v>
      </c>
      <c r="E1685">
        <v>7015</v>
      </c>
      <c r="F1685" t="s">
        <v>3923</v>
      </c>
      <c r="G1685" t="s">
        <v>4768</v>
      </c>
      <c r="H1685" t="s">
        <v>4747</v>
      </c>
      <c r="I1685" s="1">
        <v>44805</v>
      </c>
      <c r="J1685" s="1">
        <v>45107</v>
      </c>
      <c r="K1685" s="1">
        <v>44820</v>
      </c>
      <c r="L1685" s="1">
        <v>45107</v>
      </c>
      <c r="M1685" t="s">
        <v>36</v>
      </c>
      <c r="N1685" t="s">
        <v>37</v>
      </c>
      <c r="O1685">
        <v>12740</v>
      </c>
      <c r="P1685">
        <v>0</v>
      </c>
      <c r="Q1685">
        <v>0</v>
      </c>
      <c r="R1685">
        <v>12740</v>
      </c>
      <c r="S1685">
        <v>12740</v>
      </c>
      <c r="T1685">
        <v>-12740</v>
      </c>
      <c r="U1685">
        <v>0</v>
      </c>
      <c r="V1685">
        <v>-12740</v>
      </c>
      <c r="W1685">
        <v>-12740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f>Table1[[#This Row],[RPMO Balance]]-Table1[[#This Row],[RSP Balance]]</f>
        <v>0</v>
      </c>
      <c r="AG1685">
        <f>Table1[[#This Row],[RSP Total Charges]]+Table1[[#This Row],[TotalPaymentUnallocatedAmount]]+Table1[[#This Row],[TotalCreditUnallocatedAmount]]</f>
        <v>0</v>
      </c>
    </row>
    <row r="1686" spans="1:33" hidden="1" x14ac:dyDescent="0.25">
      <c r="A1686" t="s">
        <v>3851</v>
      </c>
      <c r="B1686">
        <v>1480</v>
      </c>
      <c r="C1686" t="s">
        <v>4769</v>
      </c>
      <c r="D1686">
        <v>1482</v>
      </c>
      <c r="E1686">
        <v>1023</v>
      </c>
      <c r="F1686" t="s">
        <v>4259</v>
      </c>
      <c r="G1686" t="s">
        <v>4770</v>
      </c>
      <c r="H1686" t="s">
        <v>4771</v>
      </c>
      <c r="I1686" s="1">
        <v>44805</v>
      </c>
      <c r="J1686" s="1">
        <v>45046</v>
      </c>
      <c r="K1686" s="1">
        <v>44831.679629629631</v>
      </c>
      <c r="L1686" s="1">
        <v>45046</v>
      </c>
      <c r="M1686" t="s">
        <v>36</v>
      </c>
      <c r="N1686" t="s">
        <v>37</v>
      </c>
      <c r="O1686">
        <v>12406.04</v>
      </c>
      <c r="P1686">
        <v>0</v>
      </c>
      <c r="Q1686">
        <v>-581.32000000000005</v>
      </c>
      <c r="R1686">
        <v>12987.36</v>
      </c>
      <c r="S1686">
        <v>12800</v>
      </c>
      <c r="T1686">
        <v>-12218.68</v>
      </c>
      <c r="U1686">
        <v>187.36</v>
      </c>
      <c r="V1686">
        <v>-12218.68</v>
      </c>
      <c r="W1686">
        <v>-12218.68</v>
      </c>
      <c r="X1686">
        <v>-581.32000000000005</v>
      </c>
      <c r="Y1686">
        <v>0</v>
      </c>
      <c r="Z1686">
        <v>0</v>
      </c>
      <c r="AA1686">
        <v>0</v>
      </c>
      <c r="AB1686">
        <v>187.36</v>
      </c>
      <c r="AC1686">
        <v>0</v>
      </c>
      <c r="AD1686">
        <v>0</v>
      </c>
      <c r="AE1686">
        <v>187.36</v>
      </c>
      <c r="AF1686">
        <f>Table1[[#This Row],[RPMO Balance]]-Table1[[#This Row],[RSP Balance]]</f>
        <v>0</v>
      </c>
      <c r="AG1686">
        <f>Table1[[#This Row],[RSP Total Charges]]+Table1[[#This Row],[TotalPaymentUnallocatedAmount]]+Table1[[#This Row],[TotalCreditUnallocatedAmount]]</f>
        <v>187.36</v>
      </c>
    </row>
    <row r="1687" spans="1:33" hidden="1" x14ac:dyDescent="0.25">
      <c r="A1687" t="s">
        <v>3851</v>
      </c>
      <c r="B1687">
        <v>1482</v>
      </c>
      <c r="C1687" t="s">
        <v>4772</v>
      </c>
      <c r="D1687">
        <v>1484</v>
      </c>
      <c r="E1687">
        <v>1025</v>
      </c>
      <c r="F1687" t="s">
        <v>95</v>
      </c>
      <c r="G1687" t="s">
        <v>4773</v>
      </c>
      <c r="H1687" t="s">
        <v>4757</v>
      </c>
      <c r="I1687" s="1">
        <v>44827</v>
      </c>
      <c r="J1687" s="1">
        <v>45107</v>
      </c>
      <c r="K1687" s="1">
        <v>44831.679629629631</v>
      </c>
      <c r="L1687" s="1">
        <v>45107</v>
      </c>
      <c r="M1687" t="s">
        <v>36</v>
      </c>
      <c r="N1687" t="s">
        <v>37</v>
      </c>
      <c r="O1687">
        <v>13682.95</v>
      </c>
      <c r="P1687">
        <v>0</v>
      </c>
      <c r="Q1687">
        <v>0</v>
      </c>
      <c r="R1687">
        <v>13682.95</v>
      </c>
      <c r="S1687">
        <v>13494</v>
      </c>
      <c r="T1687">
        <v>-13494</v>
      </c>
      <c r="U1687">
        <v>188.95</v>
      </c>
      <c r="V1687">
        <v>-13494</v>
      </c>
      <c r="W1687">
        <v>-13494</v>
      </c>
      <c r="X1687">
        <v>0</v>
      </c>
      <c r="Y1687">
        <v>0</v>
      </c>
      <c r="Z1687">
        <v>0</v>
      </c>
      <c r="AA1687">
        <v>0</v>
      </c>
      <c r="AB1687">
        <v>188.95</v>
      </c>
      <c r="AC1687">
        <v>0</v>
      </c>
      <c r="AD1687">
        <v>0</v>
      </c>
      <c r="AE1687">
        <v>188.95</v>
      </c>
      <c r="AF1687">
        <f>Table1[[#This Row],[RPMO Balance]]-Table1[[#This Row],[RSP Balance]]</f>
        <v>0</v>
      </c>
      <c r="AG1687">
        <f>Table1[[#This Row],[RSP Total Charges]]+Table1[[#This Row],[TotalPaymentUnallocatedAmount]]+Table1[[#This Row],[TotalCreditUnallocatedAmount]]</f>
        <v>188.95</v>
      </c>
    </row>
    <row r="1688" spans="1:33" hidden="1" x14ac:dyDescent="0.25">
      <c r="A1688" t="s">
        <v>3851</v>
      </c>
      <c r="B1688">
        <v>1483</v>
      </c>
      <c r="C1688" t="s">
        <v>4774</v>
      </c>
      <c r="D1688">
        <v>1485</v>
      </c>
      <c r="E1688">
        <v>1026</v>
      </c>
      <c r="F1688" t="s">
        <v>2764</v>
      </c>
      <c r="G1688" t="s">
        <v>4775</v>
      </c>
      <c r="H1688" t="s">
        <v>4237</v>
      </c>
      <c r="I1688" s="1">
        <v>44805</v>
      </c>
      <c r="J1688" s="1">
        <v>45107</v>
      </c>
      <c r="K1688" s="1">
        <v>44831.679629629631</v>
      </c>
      <c r="L1688" s="1">
        <v>45107</v>
      </c>
      <c r="M1688" t="s">
        <v>36</v>
      </c>
      <c r="N1688" t="s">
        <v>37</v>
      </c>
      <c r="O1688">
        <v>11514.36</v>
      </c>
      <c r="P1688">
        <v>0</v>
      </c>
      <c r="Q1688">
        <v>0</v>
      </c>
      <c r="R1688">
        <v>11514.36</v>
      </c>
      <c r="S1688">
        <v>11480</v>
      </c>
      <c r="T1688">
        <v>-11480</v>
      </c>
      <c r="U1688">
        <v>34.36</v>
      </c>
      <c r="V1688">
        <v>-11480</v>
      </c>
      <c r="W1688">
        <v>-11480</v>
      </c>
      <c r="X1688">
        <v>0</v>
      </c>
      <c r="Y1688">
        <v>0</v>
      </c>
      <c r="Z1688">
        <v>0</v>
      </c>
      <c r="AA1688">
        <v>0</v>
      </c>
      <c r="AB1688">
        <v>34.36</v>
      </c>
      <c r="AC1688">
        <v>0</v>
      </c>
      <c r="AD1688">
        <v>0</v>
      </c>
      <c r="AE1688">
        <v>34.36</v>
      </c>
      <c r="AF1688">
        <f>Table1[[#This Row],[RPMO Balance]]-Table1[[#This Row],[RSP Balance]]</f>
        <v>0</v>
      </c>
      <c r="AG1688">
        <f>Table1[[#This Row],[RSP Total Charges]]+Table1[[#This Row],[TotalPaymentUnallocatedAmount]]+Table1[[#This Row],[TotalCreditUnallocatedAmount]]</f>
        <v>34.36</v>
      </c>
    </row>
    <row r="1689" spans="1:33" hidden="1" x14ac:dyDescent="0.25">
      <c r="A1689" t="s">
        <v>3851</v>
      </c>
      <c r="B1689">
        <v>1484</v>
      </c>
      <c r="C1689" t="s">
        <v>4776</v>
      </c>
      <c r="D1689">
        <v>1486</v>
      </c>
      <c r="E1689">
        <v>1027</v>
      </c>
      <c r="F1689" t="s">
        <v>494</v>
      </c>
      <c r="G1689" t="s">
        <v>4777</v>
      </c>
      <c r="H1689" t="s">
        <v>4778</v>
      </c>
      <c r="I1689" s="1">
        <v>44805</v>
      </c>
      <c r="J1689" s="1">
        <v>45107</v>
      </c>
      <c r="K1689" s="1">
        <v>44831.679629629631</v>
      </c>
      <c r="L1689" s="1">
        <v>45107</v>
      </c>
      <c r="M1689" t="s">
        <v>36</v>
      </c>
      <c r="N1689" t="s">
        <v>37</v>
      </c>
      <c r="O1689">
        <v>12740</v>
      </c>
      <c r="P1689">
        <v>0</v>
      </c>
      <c r="Q1689">
        <v>0</v>
      </c>
      <c r="R1689">
        <v>12740</v>
      </c>
      <c r="S1689">
        <v>12740</v>
      </c>
      <c r="T1689">
        <v>-12740</v>
      </c>
      <c r="U1689">
        <v>0</v>
      </c>
      <c r="V1689">
        <v>-12740</v>
      </c>
      <c r="W1689">
        <v>-12740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f>Table1[[#This Row],[RPMO Balance]]-Table1[[#This Row],[RSP Balance]]</f>
        <v>0</v>
      </c>
      <c r="AG1689">
        <f>Table1[[#This Row],[RSP Total Charges]]+Table1[[#This Row],[TotalPaymentUnallocatedAmount]]+Table1[[#This Row],[TotalCreditUnallocatedAmount]]</f>
        <v>0</v>
      </c>
    </row>
    <row r="1690" spans="1:33" hidden="1" x14ac:dyDescent="0.25">
      <c r="A1690" t="s">
        <v>3851</v>
      </c>
      <c r="B1690">
        <v>1485</v>
      </c>
      <c r="C1690" t="s">
        <v>4779</v>
      </c>
      <c r="D1690">
        <v>1487</v>
      </c>
      <c r="E1690">
        <v>1028</v>
      </c>
      <c r="F1690" t="s">
        <v>4780</v>
      </c>
      <c r="G1690" t="s">
        <v>4781</v>
      </c>
      <c r="H1690" t="s">
        <v>4782</v>
      </c>
      <c r="I1690" s="1">
        <v>44728</v>
      </c>
      <c r="J1690" s="1">
        <v>44742</v>
      </c>
      <c r="K1690" s="1">
        <v>44728</v>
      </c>
      <c r="L1690" s="1">
        <v>44742</v>
      </c>
      <c r="M1690" t="s">
        <v>984</v>
      </c>
      <c r="N1690" t="s">
        <v>985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f>Table1[[#This Row],[RPMO Balance]]-Table1[[#This Row],[RSP Balance]]</f>
        <v>0</v>
      </c>
      <c r="AG1690">
        <f>Table1[[#This Row],[RSP Total Charges]]+Table1[[#This Row],[TotalPaymentUnallocatedAmount]]+Table1[[#This Row],[TotalCreditUnallocatedAmount]]</f>
        <v>0</v>
      </c>
    </row>
    <row r="1691" spans="1:33" hidden="1" x14ac:dyDescent="0.25">
      <c r="A1691" t="s">
        <v>3851</v>
      </c>
      <c r="B1691">
        <v>1486</v>
      </c>
      <c r="C1691" t="s">
        <v>4783</v>
      </c>
      <c r="D1691">
        <v>1488</v>
      </c>
      <c r="E1691">
        <v>1029</v>
      </c>
      <c r="F1691" t="s">
        <v>3514</v>
      </c>
      <c r="G1691" t="s">
        <v>4784</v>
      </c>
      <c r="H1691" t="s">
        <v>4649</v>
      </c>
      <c r="I1691" s="1">
        <v>44828</v>
      </c>
      <c r="J1691" s="1">
        <v>45107</v>
      </c>
      <c r="K1691" s="1">
        <v>44831.679629629631</v>
      </c>
      <c r="L1691" s="1">
        <v>45107</v>
      </c>
      <c r="M1691" t="s">
        <v>36</v>
      </c>
      <c r="N1691" t="s">
        <v>37</v>
      </c>
      <c r="O1691">
        <v>10284.43</v>
      </c>
      <c r="P1691">
        <v>0</v>
      </c>
      <c r="Q1691">
        <v>-1242</v>
      </c>
      <c r="R1691">
        <v>11526.43</v>
      </c>
      <c r="S1691">
        <v>11480</v>
      </c>
      <c r="T1691">
        <v>-10238</v>
      </c>
      <c r="U1691">
        <v>46.43</v>
      </c>
      <c r="V1691">
        <v>-10238</v>
      </c>
      <c r="W1691">
        <v>-10238</v>
      </c>
      <c r="X1691">
        <v>-1242</v>
      </c>
      <c r="Y1691">
        <v>0</v>
      </c>
      <c r="Z1691">
        <v>0</v>
      </c>
      <c r="AA1691">
        <v>0</v>
      </c>
      <c r="AB1691">
        <v>46.43</v>
      </c>
      <c r="AC1691">
        <v>0</v>
      </c>
      <c r="AD1691">
        <v>0</v>
      </c>
      <c r="AE1691">
        <v>46.43</v>
      </c>
      <c r="AF1691">
        <f>Table1[[#This Row],[RPMO Balance]]-Table1[[#This Row],[RSP Balance]]</f>
        <v>0</v>
      </c>
      <c r="AG1691">
        <f>Table1[[#This Row],[RSP Total Charges]]+Table1[[#This Row],[TotalPaymentUnallocatedAmount]]+Table1[[#This Row],[TotalCreditUnallocatedAmount]]</f>
        <v>46.43</v>
      </c>
    </row>
    <row r="1692" spans="1:33" hidden="1" x14ac:dyDescent="0.25">
      <c r="A1692" t="s">
        <v>3851</v>
      </c>
      <c r="B1692">
        <v>1487</v>
      </c>
      <c r="C1692" t="s">
        <v>4785</v>
      </c>
      <c r="D1692">
        <v>1489</v>
      </c>
      <c r="E1692">
        <v>1030</v>
      </c>
      <c r="F1692" t="s">
        <v>4786</v>
      </c>
      <c r="G1692" t="s">
        <v>4787</v>
      </c>
      <c r="H1692" t="s">
        <v>4615</v>
      </c>
      <c r="I1692" s="1">
        <v>44829</v>
      </c>
      <c r="J1692" s="1">
        <v>45107</v>
      </c>
      <c r="K1692" s="1">
        <v>44831.679629629631</v>
      </c>
      <c r="L1692" s="1">
        <v>45107</v>
      </c>
      <c r="M1692" t="s">
        <v>36</v>
      </c>
      <c r="N1692" t="s">
        <v>37</v>
      </c>
      <c r="O1692">
        <v>12164.73</v>
      </c>
      <c r="P1692">
        <v>0</v>
      </c>
      <c r="Q1692">
        <v>0</v>
      </c>
      <c r="R1692">
        <v>12164.73</v>
      </c>
      <c r="S1692">
        <v>12106</v>
      </c>
      <c r="T1692">
        <v>-12106</v>
      </c>
      <c r="U1692">
        <v>58.73</v>
      </c>
      <c r="V1692">
        <v>-12106</v>
      </c>
      <c r="W1692">
        <v>-12106</v>
      </c>
      <c r="X1692">
        <v>0</v>
      </c>
      <c r="Y1692">
        <v>0</v>
      </c>
      <c r="Z1692">
        <v>0</v>
      </c>
      <c r="AA1692">
        <v>0</v>
      </c>
      <c r="AB1692">
        <v>58.73</v>
      </c>
      <c r="AC1692">
        <v>0</v>
      </c>
      <c r="AD1692">
        <v>0</v>
      </c>
      <c r="AE1692">
        <v>58.73</v>
      </c>
      <c r="AF1692">
        <f>Table1[[#This Row],[RPMO Balance]]-Table1[[#This Row],[RSP Balance]]</f>
        <v>0</v>
      </c>
      <c r="AG1692">
        <f>Table1[[#This Row],[RSP Total Charges]]+Table1[[#This Row],[TotalPaymentUnallocatedAmount]]+Table1[[#This Row],[TotalCreditUnallocatedAmount]]</f>
        <v>58.73</v>
      </c>
    </row>
    <row r="1693" spans="1:33" hidden="1" x14ac:dyDescent="0.25">
      <c r="A1693" t="s">
        <v>3851</v>
      </c>
      <c r="B1693">
        <v>1488</v>
      </c>
      <c r="C1693" t="s">
        <v>4788</v>
      </c>
      <c r="D1693">
        <v>1490</v>
      </c>
      <c r="E1693">
        <v>1031</v>
      </c>
      <c r="F1693" t="s">
        <v>851</v>
      </c>
      <c r="G1693" t="s">
        <v>4789</v>
      </c>
      <c r="H1693" t="s">
        <v>4395</v>
      </c>
      <c r="I1693" s="1">
        <v>44805</v>
      </c>
      <c r="J1693" s="1">
        <v>45107</v>
      </c>
      <c r="K1693" s="1">
        <v>44820</v>
      </c>
      <c r="L1693" s="1">
        <v>45107</v>
      </c>
      <c r="M1693" t="s">
        <v>36</v>
      </c>
      <c r="N1693" t="s">
        <v>37</v>
      </c>
      <c r="O1693">
        <v>12964.1</v>
      </c>
      <c r="P1693">
        <v>0</v>
      </c>
      <c r="Q1693">
        <v>0</v>
      </c>
      <c r="R1693">
        <v>12964.1</v>
      </c>
      <c r="S1693">
        <v>12740</v>
      </c>
      <c r="T1693">
        <v>-12740</v>
      </c>
      <c r="U1693">
        <v>224.1</v>
      </c>
      <c r="V1693">
        <v>-12740</v>
      </c>
      <c r="W1693">
        <v>-12740</v>
      </c>
      <c r="X1693">
        <v>0</v>
      </c>
      <c r="Y1693">
        <v>0</v>
      </c>
      <c r="Z1693">
        <v>0</v>
      </c>
      <c r="AA1693">
        <v>0</v>
      </c>
      <c r="AB1693">
        <v>224.1</v>
      </c>
      <c r="AC1693">
        <v>0</v>
      </c>
      <c r="AD1693">
        <v>0</v>
      </c>
      <c r="AE1693">
        <v>224.1</v>
      </c>
      <c r="AF1693">
        <f>Table1[[#This Row],[RPMO Balance]]-Table1[[#This Row],[RSP Balance]]</f>
        <v>0</v>
      </c>
      <c r="AG1693">
        <f>Table1[[#This Row],[RSP Total Charges]]+Table1[[#This Row],[TotalPaymentUnallocatedAmount]]+Table1[[#This Row],[TotalCreditUnallocatedAmount]]</f>
        <v>224.1</v>
      </c>
    </row>
    <row r="1694" spans="1:33" hidden="1" x14ac:dyDescent="0.25">
      <c r="A1694" t="s">
        <v>3851</v>
      </c>
      <c r="B1694">
        <v>1489</v>
      </c>
      <c r="C1694" t="s">
        <v>4790</v>
      </c>
      <c r="D1694">
        <v>1491</v>
      </c>
      <c r="E1694">
        <v>1032</v>
      </c>
      <c r="F1694" t="s">
        <v>3964</v>
      </c>
      <c r="G1694" t="s">
        <v>4791</v>
      </c>
      <c r="H1694" t="s">
        <v>4792</v>
      </c>
      <c r="I1694" s="1">
        <v>44728</v>
      </c>
      <c r="J1694" s="1">
        <v>44804</v>
      </c>
      <c r="K1694" s="1">
        <v>44728</v>
      </c>
      <c r="L1694" s="1">
        <v>44804</v>
      </c>
      <c r="M1694" t="s">
        <v>984</v>
      </c>
      <c r="N1694" t="s">
        <v>985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f>Table1[[#This Row],[RPMO Balance]]-Table1[[#This Row],[RSP Balance]]</f>
        <v>0</v>
      </c>
      <c r="AG1694">
        <f>Table1[[#This Row],[RSP Total Charges]]+Table1[[#This Row],[TotalPaymentUnallocatedAmount]]+Table1[[#This Row],[TotalCreditUnallocatedAmount]]</f>
        <v>0</v>
      </c>
    </row>
    <row r="1695" spans="1:33" hidden="1" x14ac:dyDescent="0.25">
      <c r="A1695" t="s">
        <v>3851</v>
      </c>
      <c r="B1695">
        <v>1490</v>
      </c>
      <c r="C1695" t="s">
        <v>4793</v>
      </c>
      <c r="D1695">
        <v>1492</v>
      </c>
      <c r="E1695">
        <v>1033</v>
      </c>
      <c r="F1695" t="s">
        <v>4794</v>
      </c>
      <c r="G1695" t="s">
        <v>4795</v>
      </c>
      <c r="H1695" t="s">
        <v>4796</v>
      </c>
      <c r="I1695" s="1">
        <v>44728</v>
      </c>
      <c r="J1695" s="1">
        <v>44773</v>
      </c>
      <c r="K1695" s="1">
        <v>44728</v>
      </c>
      <c r="L1695" s="1">
        <v>44773</v>
      </c>
      <c r="M1695" t="s">
        <v>984</v>
      </c>
      <c r="N1695" t="s">
        <v>985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f>Table1[[#This Row],[RPMO Balance]]-Table1[[#This Row],[RSP Balance]]</f>
        <v>0</v>
      </c>
      <c r="AG1695">
        <f>Table1[[#This Row],[RSP Total Charges]]+Table1[[#This Row],[TotalPaymentUnallocatedAmount]]+Table1[[#This Row],[TotalCreditUnallocatedAmount]]</f>
        <v>0</v>
      </c>
    </row>
    <row r="1696" spans="1:33" hidden="1" x14ac:dyDescent="0.25">
      <c r="A1696" t="s">
        <v>3851</v>
      </c>
      <c r="B1696">
        <v>1492</v>
      </c>
      <c r="C1696" t="s">
        <v>4797</v>
      </c>
      <c r="D1696">
        <v>1494</v>
      </c>
      <c r="E1696">
        <v>1035</v>
      </c>
      <c r="F1696" t="s">
        <v>4798</v>
      </c>
      <c r="G1696" t="s">
        <v>4799</v>
      </c>
      <c r="H1696" t="s">
        <v>4800</v>
      </c>
      <c r="I1696" s="1">
        <v>44728</v>
      </c>
      <c r="J1696" s="1">
        <v>44804</v>
      </c>
      <c r="K1696" s="1">
        <v>44728</v>
      </c>
      <c r="L1696" s="1">
        <v>44804</v>
      </c>
      <c r="M1696" t="s">
        <v>984</v>
      </c>
      <c r="N1696" t="s">
        <v>985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f>Table1[[#This Row],[RPMO Balance]]-Table1[[#This Row],[RSP Balance]]</f>
        <v>0</v>
      </c>
      <c r="AG1696">
        <f>Table1[[#This Row],[RSP Total Charges]]+Table1[[#This Row],[TotalPaymentUnallocatedAmount]]+Table1[[#This Row],[TotalCreditUnallocatedAmount]]</f>
        <v>0</v>
      </c>
    </row>
    <row r="1697" spans="1:33" hidden="1" x14ac:dyDescent="0.25">
      <c r="A1697" t="s">
        <v>3851</v>
      </c>
      <c r="B1697">
        <v>1493</v>
      </c>
      <c r="C1697" t="s">
        <v>4801</v>
      </c>
      <c r="D1697">
        <v>1495</v>
      </c>
      <c r="E1697">
        <v>1036</v>
      </c>
      <c r="F1697" t="s">
        <v>4780</v>
      </c>
      <c r="G1697" t="s">
        <v>4802</v>
      </c>
      <c r="H1697" t="s">
        <v>4803</v>
      </c>
      <c r="I1697" s="1">
        <v>44728</v>
      </c>
      <c r="J1697" s="1">
        <v>44804</v>
      </c>
      <c r="K1697" s="1">
        <v>44728</v>
      </c>
      <c r="L1697" s="1">
        <v>44804</v>
      </c>
      <c r="M1697" t="s">
        <v>984</v>
      </c>
      <c r="N1697" t="s">
        <v>985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f>Table1[[#This Row],[RPMO Balance]]-Table1[[#This Row],[RSP Balance]]</f>
        <v>0</v>
      </c>
      <c r="AG1697">
        <f>Table1[[#This Row],[RSP Total Charges]]+Table1[[#This Row],[TotalPaymentUnallocatedAmount]]+Table1[[#This Row],[TotalCreditUnallocatedAmount]]</f>
        <v>0</v>
      </c>
    </row>
    <row r="1698" spans="1:33" hidden="1" x14ac:dyDescent="0.25">
      <c r="A1698" t="s">
        <v>3851</v>
      </c>
      <c r="B1698">
        <v>1494</v>
      </c>
      <c r="C1698" t="s">
        <v>4804</v>
      </c>
      <c r="D1698">
        <v>1496</v>
      </c>
      <c r="E1698">
        <v>1037</v>
      </c>
      <c r="F1698" t="s">
        <v>4805</v>
      </c>
      <c r="G1698" t="s">
        <v>4806</v>
      </c>
      <c r="H1698" t="s">
        <v>4807</v>
      </c>
      <c r="I1698" s="1">
        <v>44728</v>
      </c>
      <c r="J1698" s="1">
        <v>44804</v>
      </c>
      <c r="K1698" s="1">
        <v>44728</v>
      </c>
      <c r="L1698" s="1">
        <v>44804</v>
      </c>
      <c r="M1698" t="s">
        <v>984</v>
      </c>
      <c r="N1698" t="s">
        <v>985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f>Table1[[#This Row],[RPMO Balance]]-Table1[[#This Row],[RSP Balance]]</f>
        <v>0</v>
      </c>
      <c r="AG1698">
        <f>Table1[[#This Row],[RSP Total Charges]]+Table1[[#This Row],[TotalPaymentUnallocatedAmount]]+Table1[[#This Row],[TotalCreditUnallocatedAmount]]</f>
        <v>0</v>
      </c>
    </row>
    <row r="1699" spans="1:33" hidden="1" x14ac:dyDescent="0.25">
      <c r="A1699" t="s">
        <v>3851</v>
      </c>
      <c r="B1699">
        <v>1495</v>
      </c>
      <c r="C1699" t="s">
        <v>4808</v>
      </c>
      <c r="D1699">
        <v>1497</v>
      </c>
      <c r="E1699">
        <v>1038</v>
      </c>
      <c r="F1699" t="s">
        <v>4794</v>
      </c>
      <c r="G1699" t="s">
        <v>4809</v>
      </c>
      <c r="H1699" t="s">
        <v>4810</v>
      </c>
      <c r="I1699" s="1">
        <v>44728</v>
      </c>
      <c r="J1699" s="1">
        <v>44773</v>
      </c>
      <c r="K1699" s="1">
        <v>44728</v>
      </c>
      <c r="L1699" s="1">
        <v>44773</v>
      </c>
      <c r="M1699" t="s">
        <v>984</v>
      </c>
      <c r="N1699" t="s">
        <v>985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f>Table1[[#This Row],[RPMO Balance]]-Table1[[#This Row],[RSP Balance]]</f>
        <v>0</v>
      </c>
      <c r="AG1699">
        <f>Table1[[#This Row],[RSP Total Charges]]+Table1[[#This Row],[TotalPaymentUnallocatedAmount]]+Table1[[#This Row],[TotalCreditUnallocatedAmount]]</f>
        <v>0</v>
      </c>
    </row>
    <row r="1700" spans="1:33" hidden="1" x14ac:dyDescent="0.25">
      <c r="A1700" t="s">
        <v>3851</v>
      </c>
      <c r="B1700">
        <v>1496</v>
      </c>
      <c r="C1700" t="s">
        <v>4811</v>
      </c>
      <c r="D1700">
        <v>1498</v>
      </c>
      <c r="E1700">
        <v>1038</v>
      </c>
      <c r="F1700" t="s">
        <v>4794</v>
      </c>
      <c r="G1700" t="s">
        <v>4809</v>
      </c>
      <c r="H1700" t="s">
        <v>4812</v>
      </c>
      <c r="I1700" s="1">
        <v>44728</v>
      </c>
      <c r="J1700" s="1">
        <v>44773</v>
      </c>
      <c r="K1700" s="1">
        <v>44728</v>
      </c>
      <c r="L1700" s="1">
        <v>44773</v>
      </c>
      <c r="M1700" t="s">
        <v>984</v>
      </c>
      <c r="N1700" t="s">
        <v>985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f>Table1[[#This Row],[RPMO Balance]]-Table1[[#This Row],[RSP Balance]]</f>
        <v>0</v>
      </c>
      <c r="AG1700">
        <f>Table1[[#This Row],[RSP Total Charges]]+Table1[[#This Row],[TotalPaymentUnallocatedAmount]]+Table1[[#This Row],[TotalCreditUnallocatedAmount]]</f>
        <v>0</v>
      </c>
    </row>
    <row r="1701" spans="1:33" hidden="1" x14ac:dyDescent="0.25">
      <c r="A1701" t="s">
        <v>3851</v>
      </c>
      <c r="B1701">
        <v>1498</v>
      </c>
      <c r="C1701" t="s">
        <v>4813</v>
      </c>
      <c r="D1701">
        <v>1500</v>
      </c>
      <c r="E1701">
        <v>1040</v>
      </c>
      <c r="F1701" t="s">
        <v>3890</v>
      </c>
      <c r="G1701" t="s">
        <v>4814</v>
      </c>
      <c r="H1701" t="s">
        <v>4815</v>
      </c>
      <c r="I1701" s="1">
        <v>44728</v>
      </c>
      <c r="J1701" s="1">
        <v>44804</v>
      </c>
      <c r="K1701" s="1">
        <v>44728</v>
      </c>
      <c r="L1701" s="1">
        <v>44804</v>
      </c>
      <c r="M1701" t="s">
        <v>984</v>
      </c>
      <c r="N1701" t="s">
        <v>985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f>Table1[[#This Row],[RPMO Balance]]-Table1[[#This Row],[RSP Balance]]</f>
        <v>0</v>
      </c>
      <c r="AG1701">
        <f>Table1[[#This Row],[RSP Total Charges]]+Table1[[#This Row],[TotalPaymentUnallocatedAmount]]+Table1[[#This Row],[TotalCreditUnallocatedAmount]]</f>
        <v>0</v>
      </c>
    </row>
    <row r="1702" spans="1:33" hidden="1" x14ac:dyDescent="0.25">
      <c r="A1702" t="s">
        <v>3851</v>
      </c>
      <c r="B1702">
        <v>1499</v>
      </c>
      <c r="C1702" t="s">
        <v>4816</v>
      </c>
      <c r="D1702">
        <v>1501</v>
      </c>
      <c r="E1702">
        <v>1041</v>
      </c>
      <c r="F1702" t="s">
        <v>4817</v>
      </c>
      <c r="G1702" t="s">
        <v>4818</v>
      </c>
      <c r="H1702" t="s">
        <v>4353</v>
      </c>
      <c r="I1702" s="1">
        <v>44805</v>
      </c>
      <c r="J1702" s="1">
        <v>44985</v>
      </c>
      <c r="K1702" s="1">
        <v>44831.679629629631</v>
      </c>
      <c r="L1702" s="1">
        <v>44985.679629629631</v>
      </c>
      <c r="M1702" t="s">
        <v>984</v>
      </c>
      <c r="N1702" t="s">
        <v>985</v>
      </c>
      <c r="O1702">
        <v>10004.26</v>
      </c>
      <c r="P1702">
        <v>0</v>
      </c>
      <c r="Q1702">
        <v>-95.74</v>
      </c>
      <c r="R1702">
        <v>10100</v>
      </c>
      <c r="S1702">
        <v>10100</v>
      </c>
      <c r="T1702">
        <v>-10004.26</v>
      </c>
      <c r="U1702">
        <v>0</v>
      </c>
      <c r="V1702">
        <v>-10004.26</v>
      </c>
      <c r="W1702">
        <v>-10004.26</v>
      </c>
      <c r="X1702">
        <v>-95.74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f>Table1[[#This Row],[RPMO Balance]]-Table1[[#This Row],[RSP Balance]]</f>
        <v>0</v>
      </c>
      <c r="AG1702">
        <f>Table1[[#This Row],[RSP Total Charges]]+Table1[[#This Row],[TotalPaymentUnallocatedAmount]]+Table1[[#This Row],[TotalCreditUnallocatedAmount]]</f>
        <v>0</v>
      </c>
    </row>
    <row r="1703" spans="1:33" hidden="1" x14ac:dyDescent="0.25">
      <c r="A1703" t="s">
        <v>3851</v>
      </c>
      <c r="B1703">
        <v>1500</v>
      </c>
      <c r="C1703" t="s">
        <v>4819</v>
      </c>
      <c r="D1703">
        <v>1502</v>
      </c>
      <c r="E1703">
        <v>1042</v>
      </c>
      <c r="F1703" t="s">
        <v>4820</v>
      </c>
      <c r="G1703" t="s">
        <v>4821</v>
      </c>
      <c r="H1703" t="s">
        <v>4018</v>
      </c>
      <c r="I1703" s="1">
        <v>44805</v>
      </c>
      <c r="J1703" s="1">
        <v>45107</v>
      </c>
      <c r="K1703" s="1">
        <v>44831.679629629631</v>
      </c>
      <c r="L1703" s="1">
        <v>45107</v>
      </c>
      <c r="M1703" t="s">
        <v>36</v>
      </c>
      <c r="N1703" t="s">
        <v>37</v>
      </c>
      <c r="O1703">
        <v>12860.32</v>
      </c>
      <c r="P1703">
        <v>0</v>
      </c>
      <c r="Q1703">
        <v>0</v>
      </c>
      <c r="R1703">
        <v>12860.32</v>
      </c>
      <c r="S1703">
        <v>12740</v>
      </c>
      <c r="T1703">
        <v>-12740</v>
      </c>
      <c r="U1703">
        <v>120.32</v>
      </c>
      <c r="V1703">
        <v>-12740</v>
      </c>
      <c r="W1703">
        <v>-12740</v>
      </c>
      <c r="X1703">
        <v>0</v>
      </c>
      <c r="Y1703">
        <v>0</v>
      </c>
      <c r="Z1703">
        <v>0</v>
      </c>
      <c r="AA1703">
        <v>0</v>
      </c>
      <c r="AB1703">
        <v>120.32</v>
      </c>
      <c r="AC1703">
        <v>0</v>
      </c>
      <c r="AD1703">
        <v>0</v>
      </c>
      <c r="AE1703">
        <v>120.32</v>
      </c>
      <c r="AF1703">
        <f>Table1[[#This Row],[RPMO Balance]]-Table1[[#This Row],[RSP Balance]]</f>
        <v>0</v>
      </c>
      <c r="AG1703">
        <f>Table1[[#This Row],[RSP Total Charges]]+Table1[[#This Row],[TotalPaymentUnallocatedAmount]]+Table1[[#This Row],[TotalCreditUnallocatedAmount]]</f>
        <v>120.32</v>
      </c>
    </row>
    <row r="1704" spans="1:33" hidden="1" x14ac:dyDescent="0.25">
      <c r="A1704" t="s">
        <v>3851</v>
      </c>
      <c r="B1704">
        <v>1501</v>
      </c>
      <c r="C1704" t="s">
        <v>4822</v>
      </c>
      <c r="D1704">
        <v>1503</v>
      </c>
      <c r="E1704">
        <v>1043</v>
      </c>
      <c r="F1704" t="s">
        <v>2289</v>
      </c>
      <c r="G1704" t="s">
        <v>4823</v>
      </c>
      <c r="H1704" t="s">
        <v>4807</v>
      </c>
      <c r="I1704" s="1">
        <v>44805</v>
      </c>
      <c r="J1704" s="1">
        <v>45107</v>
      </c>
      <c r="K1704" s="1">
        <v>44820</v>
      </c>
      <c r="L1704" s="1">
        <v>45107</v>
      </c>
      <c r="M1704" t="s">
        <v>36</v>
      </c>
      <c r="N1704" t="s">
        <v>37</v>
      </c>
      <c r="O1704">
        <v>11715.94</v>
      </c>
      <c r="P1704">
        <v>0</v>
      </c>
      <c r="Q1704">
        <v>0</v>
      </c>
      <c r="R1704">
        <v>11715.94</v>
      </c>
      <c r="S1704">
        <v>11651.79</v>
      </c>
      <c r="T1704">
        <v>-11651.79</v>
      </c>
      <c r="U1704">
        <v>64.150000000000006</v>
      </c>
      <c r="V1704">
        <v>-11651.79</v>
      </c>
      <c r="W1704">
        <v>-11651.79</v>
      </c>
      <c r="X1704">
        <v>0</v>
      </c>
      <c r="Y1704">
        <v>0</v>
      </c>
      <c r="Z1704">
        <v>0</v>
      </c>
      <c r="AA1704">
        <v>0</v>
      </c>
      <c r="AB1704">
        <v>64.150000000000006</v>
      </c>
      <c r="AC1704">
        <v>0</v>
      </c>
      <c r="AD1704">
        <v>0</v>
      </c>
      <c r="AE1704">
        <v>64.150000000000006</v>
      </c>
      <c r="AF1704">
        <f>Table1[[#This Row],[RPMO Balance]]-Table1[[#This Row],[RSP Balance]]</f>
        <v>0</v>
      </c>
      <c r="AG1704">
        <f>Table1[[#This Row],[RSP Total Charges]]+Table1[[#This Row],[TotalPaymentUnallocatedAmount]]+Table1[[#This Row],[TotalCreditUnallocatedAmount]]</f>
        <v>64.150000000000006</v>
      </c>
    </row>
    <row r="1705" spans="1:33" hidden="1" x14ac:dyDescent="0.25">
      <c r="A1705" t="s">
        <v>3851</v>
      </c>
      <c r="B1705">
        <v>1502</v>
      </c>
      <c r="C1705" t="s">
        <v>4824</v>
      </c>
      <c r="D1705">
        <v>1504</v>
      </c>
      <c r="E1705">
        <v>1044</v>
      </c>
      <c r="F1705" t="s">
        <v>4817</v>
      </c>
      <c r="G1705" t="s">
        <v>4825</v>
      </c>
      <c r="H1705" t="s">
        <v>4826</v>
      </c>
      <c r="I1705" s="1">
        <v>44728</v>
      </c>
      <c r="J1705" s="1">
        <v>44742</v>
      </c>
      <c r="K1705" s="1">
        <v>44728</v>
      </c>
      <c r="L1705" s="1">
        <v>44742</v>
      </c>
      <c r="M1705" t="s">
        <v>984</v>
      </c>
      <c r="N1705" t="s">
        <v>985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f>Table1[[#This Row],[RPMO Balance]]-Table1[[#This Row],[RSP Balance]]</f>
        <v>0</v>
      </c>
      <c r="AG1705">
        <f>Table1[[#This Row],[RSP Total Charges]]+Table1[[#This Row],[TotalPaymentUnallocatedAmount]]+Table1[[#This Row],[TotalCreditUnallocatedAmount]]</f>
        <v>0</v>
      </c>
    </row>
    <row r="1706" spans="1:33" hidden="1" x14ac:dyDescent="0.25">
      <c r="A1706" t="s">
        <v>3851</v>
      </c>
      <c r="B1706">
        <v>1503</v>
      </c>
      <c r="C1706" t="s">
        <v>4827</v>
      </c>
      <c r="D1706">
        <v>1505</v>
      </c>
      <c r="E1706">
        <v>1045</v>
      </c>
      <c r="F1706" t="s">
        <v>4109</v>
      </c>
      <c r="G1706" t="s">
        <v>4828</v>
      </c>
      <c r="H1706" t="s">
        <v>4829</v>
      </c>
      <c r="I1706" s="1">
        <v>44731</v>
      </c>
      <c r="J1706" s="1">
        <v>44804</v>
      </c>
      <c r="K1706" s="1">
        <v>44731</v>
      </c>
      <c r="L1706" s="1">
        <v>44804</v>
      </c>
      <c r="M1706" t="s">
        <v>984</v>
      </c>
      <c r="N1706" t="s">
        <v>985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f>Table1[[#This Row],[RPMO Balance]]-Table1[[#This Row],[RSP Balance]]</f>
        <v>0</v>
      </c>
      <c r="AG1706">
        <f>Table1[[#This Row],[RSP Total Charges]]+Table1[[#This Row],[TotalPaymentUnallocatedAmount]]+Table1[[#This Row],[TotalCreditUnallocatedAmount]]</f>
        <v>0</v>
      </c>
    </row>
    <row r="1707" spans="1:33" hidden="1" x14ac:dyDescent="0.25">
      <c r="A1707" t="s">
        <v>3851</v>
      </c>
      <c r="B1707">
        <v>1504</v>
      </c>
      <c r="C1707" t="s">
        <v>4830</v>
      </c>
      <c r="D1707">
        <v>1506</v>
      </c>
      <c r="E1707">
        <v>1046</v>
      </c>
      <c r="F1707" t="s">
        <v>4331</v>
      </c>
      <c r="G1707" t="s">
        <v>4831</v>
      </c>
      <c r="H1707" t="s">
        <v>4832</v>
      </c>
      <c r="I1707" s="1">
        <v>44728</v>
      </c>
      <c r="J1707" s="1">
        <v>44742</v>
      </c>
      <c r="K1707" s="1">
        <v>44728</v>
      </c>
      <c r="L1707" s="1">
        <v>44742</v>
      </c>
      <c r="M1707" t="s">
        <v>984</v>
      </c>
      <c r="N1707" t="s">
        <v>985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f>Table1[[#This Row],[RPMO Balance]]-Table1[[#This Row],[RSP Balance]]</f>
        <v>0</v>
      </c>
      <c r="AG1707">
        <f>Table1[[#This Row],[RSP Total Charges]]+Table1[[#This Row],[TotalPaymentUnallocatedAmount]]+Table1[[#This Row],[TotalCreditUnallocatedAmount]]</f>
        <v>0</v>
      </c>
    </row>
    <row r="1708" spans="1:33" hidden="1" x14ac:dyDescent="0.25">
      <c r="A1708" t="s">
        <v>3851</v>
      </c>
      <c r="B1708">
        <v>1505</v>
      </c>
      <c r="C1708" t="s">
        <v>4833</v>
      </c>
      <c r="D1708">
        <v>1507</v>
      </c>
      <c r="E1708">
        <v>1047</v>
      </c>
      <c r="F1708" t="s">
        <v>4834</v>
      </c>
      <c r="G1708" t="s">
        <v>4835</v>
      </c>
      <c r="H1708" t="s">
        <v>4836</v>
      </c>
      <c r="I1708" s="1">
        <v>44728</v>
      </c>
      <c r="J1708" s="1">
        <v>44742</v>
      </c>
      <c r="K1708" s="1">
        <v>44728</v>
      </c>
      <c r="L1708" s="1">
        <v>44742</v>
      </c>
      <c r="M1708" t="s">
        <v>984</v>
      </c>
      <c r="N1708" t="s">
        <v>985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f>Table1[[#This Row],[RPMO Balance]]-Table1[[#This Row],[RSP Balance]]</f>
        <v>0</v>
      </c>
      <c r="AG1708">
        <f>Table1[[#This Row],[RSP Total Charges]]+Table1[[#This Row],[TotalPaymentUnallocatedAmount]]+Table1[[#This Row],[TotalCreditUnallocatedAmount]]</f>
        <v>0</v>
      </c>
    </row>
    <row r="1709" spans="1:33" hidden="1" x14ac:dyDescent="0.25">
      <c r="A1709" t="s">
        <v>3851</v>
      </c>
      <c r="B1709">
        <v>1506</v>
      </c>
      <c r="C1709" t="s">
        <v>4837</v>
      </c>
      <c r="D1709">
        <v>1508</v>
      </c>
      <c r="E1709">
        <v>1048</v>
      </c>
      <c r="F1709" t="s">
        <v>4838</v>
      </c>
      <c r="G1709" t="s">
        <v>4839</v>
      </c>
      <c r="H1709" t="s">
        <v>4392</v>
      </c>
      <c r="I1709" s="1">
        <v>44805</v>
      </c>
      <c r="J1709" s="1">
        <v>44985</v>
      </c>
      <c r="K1709" s="1">
        <v>44831.679629629631</v>
      </c>
      <c r="L1709" s="1">
        <v>44985.679629629631</v>
      </c>
      <c r="M1709" t="s">
        <v>984</v>
      </c>
      <c r="N1709" t="s">
        <v>985</v>
      </c>
      <c r="O1709">
        <v>10550</v>
      </c>
      <c r="P1709">
        <v>0</v>
      </c>
      <c r="Q1709">
        <v>0</v>
      </c>
      <c r="R1709">
        <v>10550</v>
      </c>
      <c r="S1709">
        <v>10550</v>
      </c>
      <c r="T1709">
        <v>-10550</v>
      </c>
      <c r="U1709">
        <v>0</v>
      </c>
      <c r="V1709">
        <v>-10550</v>
      </c>
      <c r="W1709">
        <v>-10550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f>Table1[[#This Row],[RPMO Balance]]-Table1[[#This Row],[RSP Balance]]</f>
        <v>0</v>
      </c>
      <c r="AG1709">
        <f>Table1[[#This Row],[RSP Total Charges]]+Table1[[#This Row],[TotalPaymentUnallocatedAmount]]+Table1[[#This Row],[TotalCreditUnallocatedAmount]]</f>
        <v>0</v>
      </c>
    </row>
    <row r="1710" spans="1:33" hidden="1" x14ac:dyDescent="0.25">
      <c r="A1710" t="s">
        <v>3851</v>
      </c>
      <c r="B1710">
        <v>1508</v>
      </c>
      <c r="C1710" t="s">
        <v>4840</v>
      </c>
      <c r="D1710">
        <v>1510</v>
      </c>
      <c r="E1710">
        <v>1050</v>
      </c>
      <c r="F1710" t="s">
        <v>3566</v>
      </c>
      <c r="G1710" t="s">
        <v>4841</v>
      </c>
      <c r="H1710" t="s">
        <v>4842</v>
      </c>
      <c r="I1710" s="1">
        <v>44728</v>
      </c>
      <c r="J1710" s="1">
        <v>44742</v>
      </c>
      <c r="K1710" s="1">
        <v>44728</v>
      </c>
      <c r="L1710" s="1">
        <v>44742</v>
      </c>
      <c r="M1710" t="s">
        <v>984</v>
      </c>
      <c r="N1710" t="s">
        <v>985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f>Table1[[#This Row],[RPMO Balance]]-Table1[[#This Row],[RSP Balance]]</f>
        <v>0</v>
      </c>
      <c r="AG1710">
        <f>Table1[[#This Row],[RSP Total Charges]]+Table1[[#This Row],[TotalPaymentUnallocatedAmount]]+Table1[[#This Row],[TotalCreditUnallocatedAmount]]</f>
        <v>0</v>
      </c>
    </row>
    <row r="1711" spans="1:33" hidden="1" x14ac:dyDescent="0.25">
      <c r="A1711" t="s">
        <v>3851</v>
      </c>
      <c r="B1711">
        <v>1509</v>
      </c>
      <c r="C1711" t="s">
        <v>4843</v>
      </c>
      <c r="D1711">
        <v>1511</v>
      </c>
      <c r="E1711">
        <v>1051</v>
      </c>
      <c r="F1711" t="s">
        <v>3945</v>
      </c>
      <c r="G1711" t="s">
        <v>4844</v>
      </c>
      <c r="H1711" t="s">
        <v>4845</v>
      </c>
      <c r="I1711" s="1">
        <v>44728</v>
      </c>
      <c r="J1711" s="1">
        <v>44742</v>
      </c>
      <c r="K1711" s="1">
        <v>44728</v>
      </c>
      <c r="L1711" s="1">
        <v>44742</v>
      </c>
      <c r="M1711" t="s">
        <v>984</v>
      </c>
      <c r="N1711" t="s">
        <v>985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f>Table1[[#This Row],[RPMO Balance]]-Table1[[#This Row],[RSP Balance]]</f>
        <v>0</v>
      </c>
      <c r="AG1711">
        <f>Table1[[#This Row],[RSP Total Charges]]+Table1[[#This Row],[TotalPaymentUnallocatedAmount]]+Table1[[#This Row],[TotalCreditUnallocatedAmount]]</f>
        <v>0</v>
      </c>
    </row>
    <row r="1712" spans="1:33" hidden="1" x14ac:dyDescent="0.25">
      <c r="A1712" t="s">
        <v>3851</v>
      </c>
      <c r="B1712">
        <v>1510</v>
      </c>
      <c r="C1712" t="s">
        <v>4846</v>
      </c>
      <c r="D1712">
        <v>1512</v>
      </c>
      <c r="E1712">
        <v>1052</v>
      </c>
      <c r="F1712" t="s">
        <v>4847</v>
      </c>
      <c r="G1712" t="s">
        <v>4848</v>
      </c>
      <c r="H1712" t="s">
        <v>4849</v>
      </c>
      <c r="I1712" s="1">
        <v>44728</v>
      </c>
      <c r="J1712" s="1">
        <v>44742</v>
      </c>
      <c r="K1712" s="1">
        <v>44728</v>
      </c>
      <c r="L1712" s="1">
        <v>44742</v>
      </c>
      <c r="M1712" t="s">
        <v>984</v>
      </c>
      <c r="N1712" t="s">
        <v>985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f>Table1[[#This Row],[RPMO Balance]]-Table1[[#This Row],[RSP Balance]]</f>
        <v>0</v>
      </c>
      <c r="AG1712">
        <f>Table1[[#This Row],[RSP Total Charges]]+Table1[[#This Row],[TotalPaymentUnallocatedAmount]]+Table1[[#This Row],[TotalCreditUnallocatedAmount]]</f>
        <v>0</v>
      </c>
    </row>
    <row r="1713" spans="1:33" hidden="1" x14ac:dyDescent="0.25">
      <c r="A1713" t="s">
        <v>3851</v>
      </c>
      <c r="B1713">
        <v>1512</v>
      </c>
      <c r="C1713" t="s">
        <v>4850</v>
      </c>
      <c r="D1713">
        <v>1514</v>
      </c>
      <c r="E1713">
        <v>1054</v>
      </c>
      <c r="F1713" t="s">
        <v>2136</v>
      </c>
      <c r="G1713" t="s">
        <v>4851</v>
      </c>
      <c r="H1713" t="s">
        <v>4546</v>
      </c>
      <c r="I1713" s="1">
        <v>44826</v>
      </c>
      <c r="J1713" s="1">
        <v>44985</v>
      </c>
      <c r="K1713" s="1">
        <v>44831.679629629631</v>
      </c>
      <c r="L1713" s="1">
        <v>44949.679629629631</v>
      </c>
      <c r="M1713" t="s">
        <v>984</v>
      </c>
      <c r="N1713" t="s">
        <v>985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f>Table1[[#This Row],[RPMO Balance]]-Table1[[#This Row],[RSP Balance]]</f>
        <v>0</v>
      </c>
      <c r="AG1713">
        <f>Table1[[#This Row],[RSP Total Charges]]+Table1[[#This Row],[TotalPaymentUnallocatedAmount]]+Table1[[#This Row],[TotalCreditUnallocatedAmount]]</f>
        <v>0</v>
      </c>
    </row>
    <row r="1714" spans="1:33" hidden="1" x14ac:dyDescent="0.25">
      <c r="A1714" t="s">
        <v>3851</v>
      </c>
      <c r="B1714">
        <v>1513</v>
      </c>
      <c r="C1714" t="s">
        <v>4852</v>
      </c>
      <c r="D1714">
        <v>1515</v>
      </c>
      <c r="E1714">
        <v>1055</v>
      </c>
      <c r="F1714" t="s">
        <v>4853</v>
      </c>
      <c r="G1714" t="s">
        <v>4854</v>
      </c>
      <c r="H1714" t="s">
        <v>4855</v>
      </c>
      <c r="I1714" s="1">
        <v>44728</v>
      </c>
      <c r="J1714" s="1">
        <v>44742</v>
      </c>
      <c r="K1714" s="1">
        <v>44728</v>
      </c>
      <c r="L1714" s="1">
        <v>44742</v>
      </c>
      <c r="M1714" t="s">
        <v>984</v>
      </c>
      <c r="N1714" t="s">
        <v>985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f>Table1[[#This Row],[RPMO Balance]]-Table1[[#This Row],[RSP Balance]]</f>
        <v>0</v>
      </c>
      <c r="AG1714">
        <f>Table1[[#This Row],[RSP Total Charges]]+Table1[[#This Row],[TotalPaymentUnallocatedAmount]]+Table1[[#This Row],[TotalCreditUnallocatedAmount]]</f>
        <v>0</v>
      </c>
    </row>
    <row r="1715" spans="1:33" hidden="1" x14ac:dyDescent="0.25">
      <c r="A1715" t="s">
        <v>3851</v>
      </c>
      <c r="B1715">
        <v>1514</v>
      </c>
      <c r="C1715" t="s">
        <v>4856</v>
      </c>
      <c r="D1715">
        <v>1516</v>
      </c>
      <c r="E1715">
        <v>1056</v>
      </c>
      <c r="F1715" t="s">
        <v>4857</v>
      </c>
      <c r="G1715" t="s">
        <v>4858</v>
      </c>
      <c r="H1715" t="s">
        <v>4434</v>
      </c>
      <c r="I1715" s="1">
        <v>44805</v>
      </c>
      <c r="J1715" s="1">
        <v>44985</v>
      </c>
      <c r="K1715" s="1">
        <v>44831.679629629631</v>
      </c>
      <c r="L1715" s="1">
        <v>44985.679629629631</v>
      </c>
      <c r="M1715" t="s">
        <v>984</v>
      </c>
      <c r="N1715" t="s">
        <v>985</v>
      </c>
      <c r="O1715">
        <v>11000</v>
      </c>
      <c r="P1715">
        <v>0</v>
      </c>
      <c r="Q1715">
        <v>0</v>
      </c>
      <c r="R1715">
        <v>11000</v>
      </c>
      <c r="S1715">
        <v>11000</v>
      </c>
      <c r="T1715">
        <v>-11000</v>
      </c>
      <c r="U1715">
        <v>0</v>
      </c>
      <c r="V1715">
        <v>-11000</v>
      </c>
      <c r="W1715">
        <v>-11000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f>Table1[[#This Row],[RPMO Balance]]-Table1[[#This Row],[RSP Balance]]</f>
        <v>0</v>
      </c>
      <c r="AG1715">
        <f>Table1[[#This Row],[RSP Total Charges]]+Table1[[#This Row],[TotalPaymentUnallocatedAmount]]+Table1[[#This Row],[TotalCreditUnallocatedAmount]]</f>
        <v>0</v>
      </c>
    </row>
    <row r="1716" spans="1:33" hidden="1" x14ac:dyDescent="0.25">
      <c r="A1716" t="s">
        <v>3851</v>
      </c>
      <c r="B1716">
        <v>1515</v>
      </c>
      <c r="C1716" t="s">
        <v>4859</v>
      </c>
      <c r="D1716">
        <v>1517</v>
      </c>
      <c r="E1716">
        <v>1057</v>
      </c>
      <c r="F1716" t="s">
        <v>4860</v>
      </c>
      <c r="G1716" t="s">
        <v>4861</v>
      </c>
      <c r="H1716" t="s">
        <v>4274</v>
      </c>
      <c r="I1716" s="1">
        <v>44819</v>
      </c>
      <c r="J1716" s="1">
        <v>45107</v>
      </c>
      <c r="K1716" s="1">
        <v>44831.679629629631</v>
      </c>
      <c r="L1716" s="1">
        <v>45107</v>
      </c>
      <c r="M1716" t="s">
        <v>36</v>
      </c>
      <c r="N1716" t="s">
        <v>37</v>
      </c>
      <c r="O1716">
        <v>12501.28</v>
      </c>
      <c r="P1716">
        <v>0</v>
      </c>
      <c r="Q1716">
        <v>-418</v>
      </c>
      <c r="R1716">
        <v>12919.28</v>
      </c>
      <c r="S1716">
        <v>12740</v>
      </c>
      <c r="T1716">
        <v>-12322</v>
      </c>
      <c r="U1716">
        <v>179.28</v>
      </c>
      <c r="V1716">
        <v>-12322</v>
      </c>
      <c r="W1716">
        <v>-12322</v>
      </c>
      <c r="X1716">
        <v>-418</v>
      </c>
      <c r="Y1716">
        <v>0</v>
      </c>
      <c r="Z1716">
        <v>0</v>
      </c>
      <c r="AA1716">
        <v>0</v>
      </c>
      <c r="AB1716">
        <v>179.28</v>
      </c>
      <c r="AC1716">
        <v>0</v>
      </c>
      <c r="AD1716">
        <v>0</v>
      </c>
      <c r="AE1716">
        <v>179.28</v>
      </c>
      <c r="AF1716">
        <f>Table1[[#This Row],[RPMO Balance]]-Table1[[#This Row],[RSP Balance]]</f>
        <v>0</v>
      </c>
      <c r="AG1716">
        <f>Table1[[#This Row],[RSP Total Charges]]+Table1[[#This Row],[TotalPaymentUnallocatedAmount]]+Table1[[#This Row],[TotalCreditUnallocatedAmount]]</f>
        <v>179.28</v>
      </c>
    </row>
    <row r="1717" spans="1:33" hidden="1" x14ac:dyDescent="0.25">
      <c r="A1717" t="s">
        <v>3851</v>
      </c>
      <c r="B1717">
        <v>1516</v>
      </c>
      <c r="C1717" t="s">
        <v>4862</v>
      </c>
      <c r="D1717">
        <v>1518</v>
      </c>
      <c r="E1717">
        <v>1058</v>
      </c>
      <c r="F1717" t="s">
        <v>4863</v>
      </c>
      <c r="G1717" t="s">
        <v>4864</v>
      </c>
      <c r="H1717" t="s">
        <v>4641</v>
      </c>
      <c r="I1717" s="1">
        <v>44805</v>
      </c>
      <c r="J1717" s="1">
        <v>44926</v>
      </c>
      <c r="K1717" s="1">
        <v>44820</v>
      </c>
      <c r="L1717" s="1">
        <v>44926.679629629631</v>
      </c>
      <c r="M1717" t="s">
        <v>984</v>
      </c>
      <c r="N1717" t="s">
        <v>985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f>Table1[[#This Row],[RPMO Balance]]-Table1[[#This Row],[RSP Balance]]</f>
        <v>0</v>
      </c>
      <c r="AG1717">
        <f>Table1[[#This Row],[RSP Total Charges]]+Table1[[#This Row],[TotalPaymentUnallocatedAmount]]+Table1[[#This Row],[TotalCreditUnallocatedAmount]]</f>
        <v>0</v>
      </c>
    </row>
    <row r="1718" spans="1:33" hidden="1" x14ac:dyDescent="0.25">
      <c r="A1718" t="s">
        <v>3851</v>
      </c>
      <c r="B1718">
        <v>1517</v>
      </c>
      <c r="C1718" t="s">
        <v>4865</v>
      </c>
      <c r="D1718">
        <v>1519</v>
      </c>
      <c r="E1718">
        <v>1059</v>
      </c>
      <c r="F1718" t="s">
        <v>4786</v>
      </c>
      <c r="G1718" t="s">
        <v>4866</v>
      </c>
      <c r="H1718" t="s">
        <v>3997</v>
      </c>
      <c r="I1718" s="1">
        <v>44835</v>
      </c>
      <c r="J1718" s="1">
        <v>45107</v>
      </c>
      <c r="K1718" s="1">
        <v>44837.679629629631</v>
      </c>
      <c r="L1718" s="1">
        <v>45107</v>
      </c>
      <c r="M1718" t="s">
        <v>36</v>
      </c>
      <c r="N1718" t="s">
        <v>37</v>
      </c>
      <c r="O1718">
        <v>11840</v>
      </c>
      <c r="P1718">
        <v>0</v>
      </c>
      <c r="Q1718">
        <v>0</v>
      </c>
      <c r="R1718">
        <v>11840</v>
      </c>
      <c r="S1718">
        <v>11840</v>
      </c>
      <c r="T1718">
        <v>-11840</v>
      </c>
      <c r="U1718">
        <v>0</v>
      </c>
      <c r="V1718">
        <v>-11840</v>
      </c>
      <c r="W1718">
        <v>-11840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f>Table1[[#This Row],[RPMO Balance]]-Table1[[#This Row],[RSP Balance]]</f>
        <v>0</v>
      </c>
      <c r="AG1718">
        <f>Table1[[#This Row],[RSP Total Charges]]+Table1[[#This Row],[TotalPaymentUnallocatedAmount]]+Table1[[#This Row],[TotalCreditUnallocatedAmount]]</f>
        <v>0</v>
      </c>
    </row>
    <row r="1719" spans="1:33" hidden="1" x14ac:dyDescent="0.25">
      <c r="A1719" t="s">
        <v>3851</v>
      </c>
      <c r="B1719">
        <v>1520</v>
      </c>
      <c r="C1719" t="s">
        <v>4867</v>
      </c>
      <c r="D1719">
        <v>1522</v>
      </c>
      <c r="E1719">
        <v>1062</v>
      </c>
      <c r="F1719" t="s">
        <v>4868</v>
      </c>
      <c r="G1719" t="s">
        <v>4869</v>
      </c>
      <c r="H1719" t="s">
        <v>3883</v>
      </c>
      <c r="I1719" s="1">
        <v>44745</v>
      </c>
      <c r="J1719" s="1">
        <v>44765</v>
      </c>
      <c r="K1719" s="1">
        <v>44745</v>
      </c>
      <c r="L1719" s="1">
        <v>44765</v>
      </c>
      <c r="M1719" t="s">
        <v>984</v>
      </c>
      <c r="N1719" t="s">
        <v>985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f>Table1[[#This Row],[RPMO Balance]]-Table1[[#This Row],[RSP Balance]]</f>
        <v>0</v>
      </c>
      <c r="AG1719">
        <f>Table1[[#This Row],[RSP Total Charges]]+Table1[[#This Row],[TotalPaymentUnallocatedAmount]]+Table1[[#This Row],[TotalCreditUnallocatedAmount]]</f>
        <v>0</v>
      </c>
    </row>
    <row r="1720" spans="1:33" hidden="1" x14ac:dyDescent="0.25">
      <c r="A1720" t="s">
        <v>3851</v>
      </c>
      <c r="B1720">
        <v>1521</v>
      </c>
      <c r="C1720" t="s">
        <v>4870</v>
      </c>
      <c r="D1720">
        <v>1523</v>
      </c>
      <c r="E1720">
        <v>1063</v>
      </c>
      <c r="F1720" t="s">
        <v>4871</v>
      </c>
      <c r="G1720" t="s">
        <v>4872</v>
      </c>
      <c r="H1720" t="s">
        <v>4010</v>
      </c>
      <c r="I1720" s="1">
        <v>44827</v>
      </c>
      <c r="J1720" s="1">
        <v>45016</v>
      </c>
      <c r="K1720" s="1">
        <v>44831.679629629631</v>
      </c>
      <c r="L1720" s="1">
        <v>45013</v>
      </c>
      <c r="M1720" t="s">
        <v>36</v>
      </c>
      <c r="N1720" t="s">
        <v>37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f>Table1[[#This Row],[RPMO Balance]]-Table1[[#This Row],[RSP Balance]]</f>
        <v>0</v>
      </c>
      <c r="AG1720">
        <f>Table1[[#This Row],[RSP Total Charges]]+Table1[[#This Row],[TotalPaymentUnallocatedAmount]]+Table1[[#This Row],[TotalCreditUnallocatedAmount]]</f>
        <v>0</v>
      </c>
    </row>
    <row r="1721" spans="1:33" hidden="1" x14ac:dyDescent="0.25">
      <c r="A1721" t="s">
        <v>3851</v>
      </c>
      <c r="B1721">
        <v>1524</v>
      </c>
      <c r="C1721" t="s">
        <v>4873</v>
      </c>
      <c r="D1721">
        <v>1526</v>
      </c>
      <c r="E1721">
        <v>1066</v>
      </c>
      <c r="F1721" t="s">
        <v>2067</v>
      </c>
      <c r="G1721" t="s">
        <v>4874</v>
      </c>
      <c r="H1721" t="s">
        <v>4357</v>
      </c>
      <c r="I1721" s="1">
        <v>44805</v>
      </c>
      <c r="J1721" s="1">
        <v>45107</v>
      </c>
      <c r="K1721" s="1">
        <v>44820</v>
      </c>
      <c r="L1721" s="1">
        <v>45107</v>
      </c>
      <c r="M1721" t="s">
        <v>36</v>
      </c>
      <c r="N1721" t="s">
        <v>37</v>
      </c>
      <c r="O1721">
        <v>13698.77</v>
      </c>
      <c r="P1721">
        <v>0</v>
      </c>
      <c r="Q1721">
        <v>0</v>
      </c>
      <c r="R1721">
        <v>13698.77</v>
      </c>
      <c r="S1721">
        <v>13547</v>
      </c>
      <c r="T1721">
        <v>-13686.11</v>
      </c>
      <c r="U1721">
        <v>12.66</v>
      </c>
      <c r="V1721">
        <v>-13547</v>
      </c>
      <c r="W1721">
        <v>-13547</v>
      </c>
      <c r="X1721">
        <v>0</v>
      </c>
      <c r="Y1721">
        <v>-139.11000000000001</v>
      </c>
      <c r="Z1721">
        <v>0</v>
      </c>
      <c r="AA1721">
        <v>0</v>
      </c>
      <c r="AB1721">
        <v>151.77000000000001</v>
      </c>
      <c r="AC1721">
        <v>-139.11000000000001</v>
      </c>
      <c r="AD1721">
        <v>0</v>
      </c>
      <c r="AE1721">
        <v>12.66</v>
      </c>
      <c r="AF1721">
        <f>Table1[[#This Row],[RPMO Balance]]-Table1[[#This Row],[RSP Balance]]</f>
        <v>0</v>
      </c>
      <c r="AG1721">
        <f>Table1[[#This Row],[RSP Total Charges]]+Table1[[#This Row],[TotalPaymentUnallocatedAmount]]+Table1[[#This Row],[TotalCreditUnallocatedAmount]]</f>
        <v>12.659999999999997</v>
      </c>
    </row>
    <row r="1722" spans="1:33" hidden="1" x14ac:dyDescent="0.25">
      <c r="A1722" t="s">
        <v>3851</v>
      </c>
      <c r="B1722">
        <v>1525</v>
      </c>
      <c r="C1722" t="s">
        <v>4875</v>
      </c>
      <c r="D1722">
        <v>1527</v>
      </c>
      <c r="E1722">
        <v>1067</v>
      </c>
      <c r="F1722" t="s">
        <v>4876</v>
      </c>
      <c r="G1722" t="s">
        <v>4877</v>
      </c>
      <c r="H1722" t="s">
        <v>4878</v>
      </c>
      <c r="I1722" s="1">
        <v>44743</v>
      </c>
      <c r="J1722" s="1">
        <v>44765</v>
      </c>
      <c r="K1722" s="1">
        <v>44743</v>
      </c>
      <c r="L1722" s="1">
        <v>44765</v>
      </c>
      <c r="M1722" t="s">
        <v>984</v>
      </c>
      <c r="N1722" t="s">
        <v>985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f>Table1[[#This Row],[RPMO Balance]]-Table1[[#This Row],[RSP Balance]]</f>
        <v>0</v>
      </c>
      <c r="AG1722">
        <f>Table1[[#This Row],[RSP Total Charges]]+Table1[[#This Row],[TotalPaymentUnallocatedAmount]]+Table1[[#This Row],[TotalCreditUnallocatedAmount]]</f>
        <v>0</v>
      </c>
    </row>
    <row r="1723" spans="1:33" hidden="1" x14ac:dyDescent="0.25">
      <c r="A1723" t="s">
        <v>3851</v>
      </c>
      <c r="B1723">
        <v>1528</v>
      </c>
      <c r="C1723" t="s">
        <v>4879</v>
      </c>
      <c r="D1723">
        <v>1530</v>
      </c>
      <c r="E1723">
        <v>1070</v>
      </c>
      <c r="F1723" t="s">
        <v>4880</v>
      </c>
      <c r="G1723" t="s">
        <v>4881</v>
      </c>
      <c r="H1723" t="s">
        <v>4882</v>
      </c>
      <c r="I1723" s="1">
        <v>44743</v>
      </c>
      <c r="J1723" s="1">
        <v>44765</v>
      </c>
      <c r="K1723" s="1">
        <v>44743</v>
      </c>
      <c r="L1723" s="1">
        <v>44765</v>
      </c>
      <c r="M1723" t="s">
        <v>984</v>
      </c>
      <c r="N1723" t="s">
        <v>985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f>Table1[[#This Row],[RPMO Balance]]-Table1[[#This Row],[RSP Balance]]</f>
        <v>0</v>
      </c>
      <c r="AG1723">
        <f>Table1[[#This Row],[RSP Total Charges]]+Table1[[#This Row],[TotalPaymentUnallocatedAmount]]+Table1[[#This Row],[TotalCreditUnallocatedAmount]]</f>
        <v>0</v>
      </c>
    </row>
    <row r="1724" spans="1:33" hidden="1" x14ac:dyDescent="0.25">
      <c r="A1724" t="s">
        <v>3851</v>
      </c>
      <c r="B1724">
        <v>1531</v>
      </c>
      <c r="C1724" t="s">
        <v>4883</v>
      </c>
      <c r="D1724">
        <v>1533</v>
      </c>
      <c r="E1724">
        <v>1073</v>
      </c>
      <c r="F1724" t="s">
        <v>4884</v>
      </c>
      <c r="G1724" t="s">
        <v>4885</v>
      </c>
      <c r="H1724" t="s">
        <v>4886</v>
      </c>
      <c r="I1724" s="1">
        <v>44729</v>
      </c>
      <c r="J1724" s="1">
        <v>44793</v>
      </c>
      <c r="K1724" s="1">
        <v>44729</v>
      </c>
      <c r="L1724" s="1">
        <v>44793</v>
      </c>
      <c r="M1724" t="s">
        <v>984</v>
      </c>
      <c r="N1724" t="s">
        <v>985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f>Table1[[#This Row],[RPMO Balance]]-Table1[[#This Row],[RSP Balance]]</f>
        <v>0</v>
      </c>
      <c r="AG1724">
        <f>Table1[[#This Row],[RSP Total Charges]]+Table1[[#This Row],[TotalPaymentUnallocatedAmount]]+Table1[[#This Row],[TotalCreditUnallocatedAmount]]</f>
        <v>0</v>
      </c>
    </row>
    <row r="1725" spans="1:33" hidden="1" x14ac:dyDescent="0.25">
      <c r="A1725" t="s">
        <v>3851</v>
      </c>
      <c r="B1725">
        <v>1532</v>
      </c>
      <c r="C1725" t="s">
        <v>4887</v>
      </c>
      <c r="D1725">
        <v>1534</v>
      </c>
      <c r="E1725">
        <v>1074</v>
      </c>
      <c r="F1725" t="s">
        <v>4888</v>
      </c>
      <c r="G1725" t="s">
        <v>4889</v>
      </c>
      <c r="H1725" t="s">
        <v>4890</v>
      </c>
      <c r="I1725" s="1">
        <v>44744</v>
      </c>
      <c r="J1725" s="1">
        <v>44766</v>
      </c>
      <c r="K1725" s="1">
        <v>44744</v>
      </c>
      <c r="L1725" s="1">
        <v>44766</v>
      </c>
      <c r="M1725" t="s">
        <v>984</v>
      </c>
      <c r="N1725" t="s">
        <v>985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f>Table1[[#This Row],[RPMO Balance]]-Table1[[#This Row],[RSP Balance]]</f>
        <v>0</v>
      </c>
      <c r="AG1725">
        <f>Table1[[#This Row],[RSP Total Charges]]+Table1[[#This Row],[TotalPaymentUnallocatedAmount]]+Table1[[#This Row],[TotalCreditUnallocatedAmount]]</f>
        <v>0</v>
      </c>
    </row>
    <row r="1726" spans="1:33" hidden="1" x14ac:dyDescent="0.25">
      <c r="A1726" t="s">
        <v>3851</v>
      </c>
      <c r="B1726">
        <v>1533</v>
      </c>
      <c r="C1726" t="s">
        <v>4891</v>
      </c>
      <c r="D1726">
        <v>1535</v>
      </c>
      <c r="E1726">
        <v>1075</v>
      </c>
      <c r="F1726" t="s">
        <v>4892</v>
      </c>
      <c r="G1726" t="s">
        <v>4893</v>
      </c>
      <c r="H1726" t="s">
        <v>4233</v>
      </c>
      <c r="I1726" s="1">
        <v>44835</v>
      </c>
      <c r="J1726" s="1">
        <v>45107</v>
      </c>
      <c r="K1726" s="1">
        <v>44836.679629629631</v>
      </c>
      <c r="L1726" s="1">
        <v>45107</v>
      </c>
      <c r="M1726" t="s">
        <v>36</v>
      </c>
      <c r="N1726" t="s">
        <v>37</v>
      </c>
      <c r="O1726">
        <v>11480</v>
      </c>
      <c r="P1726">
        <v>0</v>
      </c>
      <c r="Q1726">
        <v>0</v>
      </c>
      <c r="R1726">
        <v>11480</v>
      </c>
      <c r="S1726">
        <v>11480</v>
      </c>
      <c r="T1726">
        <v>-11480</v>
      </c>
      <c r="U1726">
        <v>0</v>
      </c>
      <c r="V1726">
        <v>-11480</v>
      </c>
      <c r="W1726">
        <v>-11480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f>Table1[[#This Row],[RPMO Balance]]-Table1[[#This Row],[RSP Balance]]</f>
        <v>0</v>
      </c>
      <c r="AG1726">
        <f>Table1[[#This Row],[RSP Total Charges]]+Table1[[#This Row],[TotalPaymentUnallocatedAmount]]+Table1[[#This Row],[TotalCreditUnallocatedAmount]]</f>
        <v>0</v>
      </c>
    </row>
    <row r="1727" spans="1:33" hidden="1" x14ac:dyDescent="0.25">
      <c r="A1727" t="s">
        <v>3851</v>
      </c>
      <c r="B1727">
        <v>1535</v>
      </c>
      <c r="C1727" t="s">
        <v>4894</v>
      </c>
      <c r="D1727">
        <v>1537</v>
      </c>
      <c r="E1727">
        <v>230</v>
      </c>
      <c r="F1727" t="s">
        <v>3964</v>
      </c>
      <c r="G1727" t="s">
        <v>4895</v>
      </c>
      <c r="H1727" t="s">
        <v>4709</v>
      </c>
      <c r="I1727" s="1">
        <v>44805</v>
      </c>
      <c r="J1727" s="1">
        <v>45107</v>
      </c>
      <c r="K1727" s="1">
        <v>44831.679629629631</v>
      </c>
      <c r="L1727" s="1">
        <v>45107</v>
      </c>
      <c r="M1727" t="s">
        <v>36</v>
      </c>
      <c r="N1727" t="s">
        <v>37</v>
      </c>
      <c r="O1727">
        <v>12873.72</v>
      </c>
      <c r="P1727">
        <v>0</v>
      </c>
      <c r="Q1727">
        <v>0</v>
      </c>
      <c r="R1727">
        <v>12873.72</v>
      </c>
      <c r="S1727">
        <v>12740</v>
      </c>
      <c r="T1727">
        <v>-12740</v>
      </c>
      <c r="U1727">
        <v>133.72</v>
      </c>
      <c r="V1727">
        <v>-12740</v>
      </c>
      <c r="W1727">
        <v>-12740</v>
      </c>
      <c r="X1727">
        <v>0</v>
      </c>
      <c r="Y1727">
        <v>0</v>
      </c>
      <c r="Z1727">
        <v>0</v>
      </c>
      <c r="AA1727">
        <v>0</v>
      </c>
      <c r="AB1727">
        <v>133.72</v>
      </c>
      <c r="AC1727">
        <v>0</v>
      </c>
      <c r="AD1727">
        <v>0</v>
      </c>
      <c r="AE1727">
        <v>133.72</v>
      </c>
      <c r="AF1727">
        <f>Table1[[#This Row],[RPMO Balance]]-Table1[[#This Row],[RSP Balance]]</f>
        <v>0</v>
      </c>
      <c r="AG1727">
        <f>Table1[[#This Row],[RSP Total Charges]]+Table1[[#This Row],[TotalPaymentUnallocatedAmount]]+Table1[[#This Row],[TotalCreditUnallocatedAmount]]</f>
        <v>133.72</v>
      </c>
    </row>
    <row r="1728" spans="1:33" hidden="1" x14ac:dyDescent="0.25">
      <c r="A1728" t="s">
        <v>3851</v>
      </c>
      <c r="B1728">
        <v>15447</v>
      </c>
      <c r="C1728" t="s">
        <v>4896</v>
      </c>
      <c r="D1728">
        <v>14119</v>
      </c>
      <c r="E1728">
        <v>6595</v>
      </c>
      <c r="F1728" t="s">
        <v>4897</v>
      </c>
      <c r="G1728" t="s">
        <v>4898</v>
      </c>
      <c r="H1728" t="s">
        <v>4899</v>
      </c>
      <c r="I1728" s="1">
        <v>44805</v>
      </c>
      <c r="J1728" s="1">
        <v>45107</v>
      </c>
      <c r="K1728" s="1">
        <v>44831.679629629631</v>
      </c>
      <c r="L1728" s="1">
        <v>45107</v>
      </c>
      <c r="M1728" t="s">
        <v>36</v>
      </c>
      <c r="N1728" t="s">
        <v>37</v>
      </c>
      <c r="O1728">
        <v>13345</v>
      </c>
      <c r="P1728">
        <v>0</v>
      </c>
      <c r="Q1728">
        <v>0</v>
      </c>
      <c r="R1728">
        <v>13345</v>
      </c>
      <c r="S1728">
        <v>13345</v>
      </c>
      <c r="T1728">
        <v>-13345</v>
      </c>
      <c r="U1728">
        <v>0</v>
      </c>
      <c r="V1728">
        <v>-13345</v>
      </c>
      <c r="W1728">
        <v>-13345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f>Table1[[#This Row],[RPMO Balance]]-Table1[[#This Row],[RSP Balance]]</f>
        <v>0</v>
      </c>
      <c r="AG1728">
        <f>Table1[[#This Row],[RSP Total Charges]]+Table1[[#This Row],[TotalPaymentUnallocatedAmount]]+Table1[[#This Row],[TotalCreditUnallocatedAmount]]</f>
        <v>0</v>
      </c>
    </row>
    <row r="1729" spans="1:33" hidden="1" x14ac:dyDescent="0.25">
      <c r="A1729" t="s">
        <v>3851</v>
      </c>
      <c r="B1729">
        <v>1546</v>
      </c>
      <c r="C1729" t="s">
        <v>4900</v>
      </c>
      <c r="D1729">
        <v>1548</v>
      </c>
      <c r="E1729">
        <v>1093</v>
      </c>
      <c r="F1729" t="s">
        <v>4901</v>
      </c>
      <c r="G1729" t="s">
        <v>4902</v>
      </c>
      <c r="H1729" t="s">
        <v>4903</v>
      </c>
      <c r="I1729" s="1">
        <v>44728</v>
      </c>
      <c r="J1729" s="1">
        <v>44728</v>
      </c>
      <c r="K1729" s="1">
        <v>44728</v>
      </c>
      <c r="L1729" s="1">
        <v>44728</v>
      </c>
      <c r="M1729" t="s">
        <v>984</v>
      </c>
      <c r="N1729" t="s">
        <v>985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f>Table1[[#This Row],[RPMO Balance]]-Table1[[#This Row],[RSP Balance]]</f>
        <v>0</v>
      </c>
      <c r="AG1729">
        <f>Table1[[#This Row],[RSP Total Charges]]+Table1[[#This Row],[TotalPaymentUnallocatedAmount]]+Table1[[#This Row],[TotalCreditUnallocatedAmount]]</f>
        <v>0</v>
      </c>
    </row>
    <row r="1730" spans="1:33" hidden="1" x14ac:dyDescent="0.25">
      <c r="A1730" t="s">
        <v>3851</v>
      </c>
      <c r="B1730">
        <v>16381</v>
      </c>
      <c r="C1730" t="s">
        <v>4904</v>
      </c>
      <c r="D1730">
        <v>14611</v>
      </c>
      <c r="E1730">
        <v>6659</v>
      </c>
      <c r="F1730" t="s">
        <v>4905</v>
      </c>
      <c r="G1730" t="s">
        <v>4906</v>
      </c>
      <c r="H1730" t="s">
        <v>3943</v>
      </c>
      <c r="I1730" s="1">
        <v>44832</v>
      </c>
      <c r="J1730" s="1">
        <v>45016</v>
      </c>
      <c r="K1730" s="1">
        <v>44834.679629629631</v>
      </c>
      <c r="L1730" s="1">
        <v>45016</v>
      </c>
      <c r="M1730" t="s">
        <v>36</v>
      </c>
      <c r="N1730" t="s">
        <v>37</v>
      </c>
      <c r="O1730">
        <v>11956.76</v>
      </c>
      <c r="P1730">
        <v>0</v>
      </c>
      <c r="Q1730">
        <v>0</v>
      </c>
      <c r="R1730">
        <v>11956.76</v>
      </c>
      <c r="S1730">
        <v>11918.01</v>
      </c>
      <c r="T1730">
        <v>-11918.01</v>
      </c>
      <c r="U1730">
        <v>38.75</v>
      </c>
      <c r="V1730">
        <v>-11918.01</v>
      </c>
      <c r="W1730">
        <v>-11918.01</v>
      </c>
      <c r="X1730">
        <v>0</v>
      </c>
      <c r="Y1730">
        <v>0</v>
      </c>
      <c r="Z1730">
        <v>0</v>
      </c>
      <c r="AA1730">
        <v>0</v>
      </c>
      <c r="AB1730">
        <v>38.75</v>
      </c>
      <c r="AC1730">
        <v>0</v>
      </c>
      <c r="AD1730">
        <v>0</v>
      </c>
      <c r="AE1730">
        <v>38.75</v>
      </c>
      <c r="AF1730">
        <f>Table1[[#This Row],[RPMO Balance]]-Table1[[#This Row],[RSP Balance]]</f>
        <v>0</v>
      </c>
      <c r="AG1730">
        <f>Table1[[#This Row],[RSP Total Charges]]+Table1[[#This Row],[TotalPaymentUnallocatedAmount]]+Table1[[#This Row],[TotalCreditUnallocatedAmount]]</f>
        <v>38.75</v>
      </c>
    </row>
    <row r="1731" spans="1:33" hidden="1" x14ac:dyDescent="0.25">
      <c r="A1731" t="s">
        <v>3851</v>
      </c>
      <c r="B1731">
        <v>16383</v>
      </c>
      <c r="C1731" t="s">
        <v>4907</v>
      </c>
      <c r="D1731">
        <v>14613</v>
      </c>
      <c r="E1731">
        <v>6658</v>
      </c>
      <c r="F1731" t="s">
        <v>4908</v>
      </c>
      <c r="G1731" t="s">
        <v>4909</v>
      </c>
      <c r="H1731" t="s">
        <v>4054</v>
      </c>
      <c r="I1731" s="1">
        <v>44832</v>
      </c>
      <c r="J1731" s="1">
        <v>44985</v>
      </c>
      <c r="K1731" s="1">
        <v>44834.679629629631</v>
      </c>
      <c r="L1731" s="1">
        <v>44985.679629629631</v>
      </c>
      <c r="M1731" t="s">
        <v>984</v>
      </c>
      <c r="N1731" t="s">
        <v>985</v>
      </c>
      <c r="O1731">
        <v>9938.01</v>
      </c>
      <c r="P1731">
        <v>0</v>
      </c>
      <c r="Q1731">
        <v>0</v>
      </c>
      <c r="R1731">
        <v>9938.01</v>
      </c>
      <c r="S1731">
        <v>9938.01</v>
      </c>
      <c r="T1731">
        <v>-9938.01</v>
      </c>
      <c r="U1731">
        <v>0</v>
      </c>
      <c r="V1731">
        <v>-9938.01</v>
      </c>
      <c r="W1731">
        <v>-9938.01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f>Table1[[#This Row],[RPMO Balance]]-Table1[[#This Row],[RSP Balance]]</f>
        <v>0</v>
      </c>
      <c r="AG1731">
        <f>Table1[[#This Row],[RSP Total Charges]]+Table1[[#This Row],[TotalPaymentUnallocatedAmount]]+Table1[[#This Row],[TotalCreditUnallocatedAmount]]</f>
        <v>0</v>
      </c>
    </row>
    <row r="1732" spans="1:33" hidden="1" x14ac:dyDescent="0.25">
      <c r="A1732" t="s">
        <v>3851</v>
      </c>
      <c r="B1732">
        <v>16435</v>
      </c>
      <c r="C1732" t="s">
        <v>4910</v>
      </c>
      <c r="D1732">
        <v>14665</v>
      </c>
      <c r="E1732">
        <v>6676</v>
      </c>
      <c r="F1732" t="s">
        <v>4911</v>
      </c>
      <c r="G1732" t="s">
        <v>4912</v>
      </c>
      <c r="H1732" t="s">
        <v>4460</v>
      </c>
      <c r="I1732" s="1">
        <v>44805</v>
      </c>
      <c r="J1732" s="1">
        <v>45107</v>
      </c>
      <c r="K1732" s="1">
        <v>44831.679629629631</v>
      </c>
      <c r="L1732" s="1">
        <v>45107</v>
      </c>
      <c r="M1732" t="s">
        <v>36</v>
      </c>
      <c r="N1732" t="s">
        <v>37</v>
      </c>
      <c r="O1732">
        <v>13050</v>
      </c>
      <c r="P1732">
        <v>0</v>
      </c>
      <c r="Q1732">
        <v>0</v>
      </c>
      <c r="R1732">
        <v>13050</v>
      </c>
      <c r="S1732">
        <v>13050</v>
      </c>
      <c r="T1732">
        <v>-13050</v>
      </c>
      <c r="U1732">
        <v>0</v>
      </c>
      <c r="V1732">
        <v>-13050</v>
      </c>
      <c r="W1732">
        <v>-13050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f>Table1[[#This Row],[RPMO Balance]]-Table1[[#This Row],[RSP Balance]]</f>
        <v>0</v>
      </c>
      <c r="AG1732">
        <f>Table1[[#This Row],[RSP Total Charges]]+Table1[[#This Row],[TotalPaymentUnallocatedAmount]]+Table1[[#This Row],[TotalCreditUnallocatedAmount]]</f>
        <v>0</v>
      </c>
    </row>
    <row r="1733" spans="1:33" hidden="1" x14ac:dyDescent="0.25">
      <c r="A1733" t="s">
        <v>3851</v>
      </c>
      <c r="B1733">
        <v>16513</v>
      </c>
      <c r="C1733" t="s">
        <v>4913</v>
      </c>
      <c r="D1733">
        <v>14744</v>
      </c>
      <c r="E1733">
        <v>6583</v>
      </c>
      <c r="F1733" t="s">
        <v>506</v>
      </c>
      <c r="G1733" t="s">
        <v>4914</v>
      </c>
      <c r="H1733" t="s">
        <v>4476</v>
      </c>
      <c r="I1733" s="1">
        <v>44805</v>
      </c>
      <c r="J1733" s="1">
        <v>45107</v>
      </c>
      <c r="K1733" s="1">
        <v>44831.679629629631</v>
      </c>
      <c r="L1733" s="1">
        <v>45107</v>
      </c>
      <c r="M1733" t="s">
        <v>36</v>
      </c>
      <c r="N1733" t="s">
        <v>37</v>
      </c>
      <c r="O1733">
        <v>12971.14</v>
      </c>
      <c r="P1733">
        <v>0</v>
      </c>
      <c r="Q1733">
        <v>-120</v>
      </c>
      <c r="R1733">
        <v>13091.14</v>
      </c>
      <c r="S1733">
        <v>13050</v>
      </c>
      <c r="T1733">
        <v>-12930</v>
      </c>
      <c r="U1733">
        <v>41.14</v>
      </c>
      <c r="V1733">
        <v>-12930</v>
      </c>
      <c r="W1733">
        <v>-12930</v>
      </c>
      <c r="X1733">
        <v>-120</v>
      </c>
      <c r="Y1733">
        <v>0</v>
      </c>
      <c r="Z1733">
        <v>0</v>
      </c>
      <c r="AA1733">
        <v>0</v>
      </c>
      <c r="AB1733">
        <v>41.14</v>
      </c>
      <c r="AC1733">
        <v>0</v>
      </c>
      <c r="AD1733">
        <v>0</v>
      </c>
      <c r="AE1733">
        <v>41.14</v>
      </c>
      <c r="AF1733">
        <f>Table1[[#This Row],[RPMO Balance]]-Table1[[#This Row],[RSP Balance]]</f>
        <v>0</v>
      </c>
      <c r="AG1733">
        <f>Table1[[#This Row],[RSP Total Charges]]+Table1[[#This Row],[TotalPaymentUnallocatedAmount]]+Table1[[#This Row],[TotalCreditUnallocatedAmount]]</f>
        <v>41.14</v>
      </c>
    </row>
    <row r="1734" spans="1:33" hidden="1" x14ac:dyDescent="0.25">
      <c r="A1734" t="s">
        <v>3851</v>
      </c>
      <c r="B1734">
        <v>17308</v>
      </c>
      <c r="C1734" t="s">
        <v>4915</v>
      </c>
      <c r="D1734">
        <v>15165</v>
      </c>
      <c r="E1734">
        <v>6708</v>
      </c>
      <c r="F1734" t="s">
        <v>4916</v>
      </c>
      <c r="G1734" t="s">
        <v>4917</v>
      </c>
      <c r="H1734" t="s">
        <v>4803</v>
      </c>
      <c r="I1734" s="1">
        <v>44805</v>
      </c>
      <c r="J1734" s="1">
        <v>45107</v>
      </c>
      <c r="K1734" s="1">
        <v>44831.679629629631</v>
      </c>
      <c r="L1734" s="1">
        <v>45107</v>
      </c>
      <c r="M1734" t="s">
        <v>36</v>
      </c>
      <c r="N1734" t="s">
        <v>37</v>
      </c>
      <c r="O1734">
        <v>17237.599999999999</v>
      </c>
      <c r="P1734">
        <v>0</v>
      </c>
      <c r="Q1734">
        <v>-200</v>
      </c>
      <c r="R1734">
        <v>17437.599999999999</v>
      </c>
      <c r="S1734">
        <v>15050</v>
      </c>
      <c r="T1734">
        <v>-16850</v>
      </c>
      <c r="U1734">
        <v>387.6</v>
      </c>
      <c r="V1734">
        <v>-14850</v>
      </c>
      <c r="W1734">
        <v>-14850</v>
      </c>
      <c r="X1734">
        <v>-200</v>
      </c>
      <c r="Y1734">
        <v>-2000</v>
      </c>
      <c r="Z1734">
        <v>0</v>
      </c>
      <c r="AA1734">
        <v>0</v>
      </c>
      <c r="AB1734">
        <v>2387.6</v>
      </c>
      <c r="AC1734">
        <v>-2000</v>
      </c>
      <c r="AD1734">
        <v>0</v>
      </c>
      <c r="AE1734">
        <v>387.6</v>
      </c>
      <c r="AF1734">
        <f>Table1[[#This Row],[RPMO Balance]]-Table1[[#This Row],[RSP Balance]]</f>
        <v>0</v>
      </c>
      <c r="AG1734">
        <f>Table1[[#This Row],[RSP Total Charges]]+Table1[[#This Row],[TotalPaymentUnallocatedAmount]]+Table1[[#This Row],[TotalCreditUnallocatedAmount]]</f>
        <v>387.59999999999991</v>
      </c>
    </row>
    <row r="1735" spans="1:33" hidden="1" x14ac:dyDescent="0.25">
      <c r="A1735" t="s">
        <v>3851</v>
      </c>
      <c r="B1735">
        <v>17309</v>
      </c>
      <c r="C1735" t="s">
        <v>4918</v>
      </c>
      <c r="D1735">
        <v>15166</v>
      </c>
      <c r="E1735">
        <v>6707</v>
      </c>
      <c r="F1735" t="s">
        <v>4919</v>
      </c>
      <c r="G1735" t="s">
        <v>4920</v>
      </c>
      <c r="H1735" t="s">
        <v>4921</v>
      </c>
      <c r="I1735" s="1">
        <v>44805</v>
      </c>
      <c r="J1735" s="1">
        <v>44985</v>
      </c>
      <c r="K1735" s="1">
        <v>44831.679629629631</v>
      </c>
      <c r="L1735" s="1">
        <v>44985.679629629631</v>
      </c>
      <c r="M1735" t="s">
        <v>984</v>
      </c>
      <c r="N1735" t="s">
        <v>985</v>
      </c>
      <c r="O1735">
        <v>11150</v>
      </c>
      <c r="P1735">
        <v>0</v>
      </c>
      <c r="Q1735">
        <v>0</v>
      </c>
      <c r="R1735">
        <v>11150</v>
      </c>
      <c r="S1735">
        <v>11150</v>
      </c>
      <c r="T1735">
        <v>-11150</v>
      </c>
      <c r="U1735">
        <v>0</v>
      </c>
      <c r="V1735">
        <v>-11150</v>
      </c>
      <c r="W1735">
        <v>-11150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f>Table1[[#This Row],[RPMO Balance]]-Table1[[#This Row],[RSP Balance]]</f>
        <v>0</v>
      </c>
      <c r="AG1735">
        <f>Table1[[#This Row],[RSP Total Charges]]+Table1[[#This Row],[TotalPaymentUnallocatedAmount]]+Table1[[#This Row],[TotalCreditUnallocatedAmount]]</f>
        <v>0</v>
      </c>
    </row>
    <row r="1736" spans="1:33" hidden="1" x14ac:dyDescent="0.25">
      <c r="A1736" t="s">
        <v>3851</v>
      </c>
      <c r="B1736">
        <v>17375</v>
      </c>
      <c r="C1736" t="s">
        <v>4922</v>
      </c>
      <c r="D1736">
        <v>15232</v>
      </c>
      <c r="E1736">
        <v>6325</v>
      </c>
      <c r="F1736" t="s">
        <v>4669</v>
      </c>
      <c r="G1736" t="s">
        <v>4923</v>
      </c>
      <c r="H1736" t="s">
        <v>4076</v>
      </c>
      <c r="I1736" s="1">
        <v>44805</v>
      </c>
      <c r="J1736" s="1">
        <v>44985</v>
      </c>
      <c r="K1736" s="1">
        <v>44820</v>
      </c>
      <c r="L1736" s="1">
        <v>44985.679629629631</v>
      </c>
      <c r="M1736" t="s">
        <v>984</v>
      </c>
      <c r="N1736" t="s">
        <v>985</v>
      </c>
      <c r="O1736">
        <v>12350</v>
      </c>
      <c r="P1736">
        <v>0</v>
      </c>
      <c r="Q1736">
        <v>0</v>
      </c>
      <c r="R1736">
        <v>12350</v>
      </c>
      <c r="S1736">
        <v>12350</v>
      </c>
      <c r="T1736">
        <v>-12350</v>
      </c>
      <c r="U1736">
        <v>0</v>
      </c>
      <c r="V1736">
        <v>-12350</v>
      </c>
      <c r="W1736">
        <v>-12350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f>Table1[[#This Row],[RPMO Balance]]-Table1[[#This Row],[RSP Balance]]</f>
        <v>0</v>
      </c>
      <c r="AG1736">
        <f>Table1[[#This Row],[RSP Total Charges]]+Table1[[#This Row],[TotalPaymentUnallocatedAmount]]+Table1[[#This Row],[TotalCreditUnallocatedAmount]]</f>
        <v>0</v>
      </c>
    </row>
    <row r="1737" spans="1:33" hidden="1" x14ac:dyDescent="0.25">
      <c r="A1737" t="s">
        <v>3851</v>
      </c>
      <c r="B1737">
        <v>17554</v>
      </c>
      <c r="C1737" t="s">
        <v>4924</v>
      </c>
      <c r="D1737">
        <v>15411</v>
      </c>
      <c r="E1737">
        <v>6761</v>
      </c>
      <c r="F1737" t="s">
        <v>4925</v>
      </c>
      <c r="G1737" t="s">
        <v>4926</v>
      </c>
      <c r="H1737" t="s">
        <v>4705</v>
      </c>
      <c r="I1737" s="1">
        <v>44823</v>
      </c>
      <c r="J1737" s="1">
        <v>45107</v>
      </c>
      <c r="K1737" s="1">
        <v>44831.679629629631</v>
      </c>
      <c r="L1737" s="1">
        <v>45107</v>
      </c>
      <c r="M1737" t="s">
        <v>36</v>
      </c>
      <c r="N1737" t="s">
        <v>37</v>
      </c>
      <c r="O1737">
        <v>12051.61</v>
      </c>
      <c r="P1737">
        <v>0</v>
      </c>
      <c r="Q1737">
        <v>-1560</v>
      </c>
      <c r="R1737">
        <v>13611.61</v>
      </c>
      <c r="S1737">
        <v>13540.68</v>
      </c>
      <c r="T1737">
        <v>-11980.68</v>
      </c>
      <c r="U1737">
        <v>70.930000000000007</v>
      </c>
      <c r="V1737">
        <v>-11980.68</v>
      </c>
      <c r="W1737">
        <v>-11980.68</v>
      </c>
      <c r="X1737">
        <v>-1560</v>
      </c>
      <c r="Y1737">
        <v>0</v>
      </c>
      <c r="Z1737">
        <v>0</v>
      </c>
      <c r="AA1737">
        <v>0</v>
      </c>
      <c r="AB1737">
        <v>70.930000000000007</v>
      </c>
      <c r="AC1737">
        <v>0</v>
      </c>
      <c r="AD1737">
        <v>0</v>
      </c>
      <c r="AE1737">
        <v>70.930000000000007</v>
      </c>
      <c r="AF1737">
        <f>Table1[[#This Row],[RPMO Balance]]-Table1[[#This Row],[RSP Balance]]</f>
        <v>0</v>
      </c>
      <c r="AG1737">
        <f>Table1[[#This Row],[RSP Total Charges]]+Table1[[#This Row],[TotalPaymentUnallocatedAmount]]+Table1[[#This Row],[TotalCreditUnallocatedAmount]]</f>
        <v>70.930000000000007</v>
      </c>
    </row>
    <row r="1738" spans="1:33" hidden="1" x14ac:dyDescent="0.25">
      <c r="A1738" t="s">
        <v>3851</v>
      </c>
      <c r="B1738">
        <v>17657</v>
      </c>
      <c r="C1738" t="s">
        <v>4927</v>
      </c>
      <c r="D1738">
        <v>15518</v>
      </c>
      <c r="E1738">
        <v>6779</v>
      </c>
      <c r="F1738" t="s">
        <v>4720</v>
      </c>
      <c r="G1738" t="s">
        <v>4928</v>
      </c>
      <c r="H1738" t="s">
        <v>4675</v>
      </c>
      <c r="I1738" s="1">
        <v>44826</v>
      </c>
      <c r="J1738" s="1">
        <v>45107</v>
      </c>
      <c r="K1738" s="1">
        <v>44831.679629629631</v>
      </c>
      <c r="L1738" s="1">
        <v>45107</v>
      </c>
      <c r="M1738" t="s">
        <v>36</v>
      </c>
      <c r="N1738" t="s">
        <v>37</v>
      </c>
      <c r="O1738">
        <v>12331.42</v>
      </c>
      <c r="P1738">
        <v>0</v>
      </c>
      <c r="Q1738">
        <v>0</v>
      </c>
      <c r="R1738">
        <v>12331.42</v>
      </c>
      <c r="S1738">
        <v>12294.03</v>
      </c>
      <c r="T1738">
        <v>-12294.03</v>
      </c>
      <c r="U1738">
        <v>37.39</v>
      </c>
      <c r="V1738">
        <v>-12294.03</v>
      </c>
      <c r="W1738">
        <v>-12294.03</v>
      </c>
      <c r="X1738">
        <v>0</v>
      </c>
      <c r="Y1738">
        <v>0</v>
      </c>
      <c r="Z1738">
        <v>0</v>
      </c>
      <c r="AA1738">
        <v>0</v>
      </c>
      <c r="AB1738">
        <v>37.39</v>
      </c>
      <c r="AC1738">
        <v>0</v>
      </c>
      <c r="AD1738">
        <v>0</v>
      </c>
      <c r="AE1738">
        <v>37.39</v>
      </c>
      <c r="AF1738">
        <f>Table1[[#This Row],[RPMO Balance]]-Table1[[#This Row],[RSP Balance]]</f>
        <v>0</v>
      </c>
      <c r="AG1738">
        <f>Table1[[#This Row],[RSP Total Charges]]+Table1[[#This Row],[TotalPaymentUnallocatedAmount]]+Table1[[#This Row],[TotalCreditUnallocatedAmount]]</f>
        <v>37.39</v>
      </c>
    </row>
    <row r="1739" spans="1:33" hidden="1" x14ac:dyDescent="0.25">
      <c r="A1739" t="s">
        <v>3851</v>
      </c>
      <c r="B1739">
        <v>17682</v>
      </c>
      <c r="C1739" t="s">
        <v>4929</v>
      </c>
      <c r="D1739">
        <v>15544</v>
      </c>
      <c r="E1739">
        <v>125</v>
      </c>
      <c r="F1739" t="s">
        <v>4930</v>
      </c>
      <c r="G1739" t="s">
        <v>4931</v>
      </c>
      <c r="H1739" t="s">
        <v>4088</v>
      </c>
      <c r="I1739" s="1">
        <v>44805</v>
      </c>
      <c r="J1739" s="1">
        <v>45107</v>
      </c>
      <c r="K1739" s="1">
        <v>44831.679629629631</v>
      </c>
      <c r="L1739" s="1">
        <v>45107</v>
      </c>
      <c r="M1739" t="s">
        <v>36</v>
      </c>
      <c r="N1739" t="s">
        <v>37</v>
      </c>
      <c r="O1739">
        <v>14926.47</v>
      </c>
      <c r="P1739">
        <v>0</v>
      </c>
      <c r="Q1739">
        <v>0</v>
      </c>
      <c r="R1739">
        <v>14926.47</v>
      </c>
      <c r="S1739">
        <v>14745</v>
      </c>
      <c r="T1739">
        <v>-14745</v>
      </c>
      <c r="U1739">
        <v>181.47</v>
      </c>
      <c r="V1739">
        <v>-14745</v>
      </c>
      <c r="W1739">
        <v>-14745</v>
      </c>
      <c r="X1739">
        <v>0</v>
      </c>
      <c r="Y1739">
        <v>0</v>
      </c>
      <c r="Z1739">
        <v>0</v>
      </c>
      <c r="AA1739">
        <v>0</v>
      </c>
      <c r="AB1739">
        <v>181.47</v>
      </c>
      <c r="AC1739">
        <v>0</v>
      </c>
      <c r="AD1739">
        <v>0</v>
      </c>
      <c r="AE1739">
        <v>181.47</v>
      </c>
      <c r="AF1739">
        <f>Table1[[#This Row],[RPMO Balance]]-Table1[[#This Row],[RSP Balance]]</f>
        <v>0</v>
      </c>
      <c r="AG1739">
        <f>Table1[[#This Row],[RSP Total Charges]]+Table1[[#This Row],[TotalPaymentUnallocatedAmount]]+Table1[[#This Row],[TotalCreditUnallocatedAmount]]</f>
        <v>181.47</v>
      </c>
    </row>
    <row r="1740" spans="1:33" hidden="1" x14ac:dyDescent="0.25">
      <c r="A1740" t="s">
        <v>3851</v>
      </c>
      <c r="B1740">
        <v>17687</v>
      </c>
      <c r="C1740" t="s">
        <v>4932</v>
      </c>
      <c r="D1740">
        <v>15549</v>
      </c>
      <c r="E1740">
        <v>6789</v>
      </c>
      <c r="F1740" t="s">
        <v>4933</v>
      </c>
      <c r="G1740" t="s">
        <v>4934</v>
      </c>
      <c r="H1740" t="s">
        <v>4543</v>
      </c>
      <c r="I1740" s="1">
        <v>44826</v>
      </c>
      <c r="J1740" s="1">
        <v>44985</v>
      </c>
      <c r="K1740" s="1">
        <v>44831.679629629631</v>
      </c>
      <c r="L1740" s="1">
        <v>44985.679629629631</v>
      </c>
      <c r="M1740" t="s">
        <v>984</v>
      </c>
      <c r="N1740" t="s">
        <v>985</v>
      </c>
      <c r="O1740">
        <v>10314.030000000001</v>
      </c>
      <c r="P1740">
        <v>0</v>
      </c>
      <c r="Q1740">
        <v>0</v>
      </c>
      <c r="R1740">
        <v>10314.030000000001</v>
      </c>
      <c r="S1740">
        <v>10314.030000000001</v>
      </c>
      <c r="T1740">
        <v>-10314.030000000001</v>
      </c>
      <c r="U1740">
        <v>0</v>
      </c>
      <c r="V1740">
        <v>-10314.030000000001</v>
      </c>
      <c r="W1740">
        <v>-10314.030000000001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f>Table1[[#This Row],[RPMO Balance]]-Table1[[#This Row],[RSP Balance]]</f>
        <v>0</v>
      </c>
      <c r="AG1740">
        <f>Table1[[#This Row],[RSP Total Charges]]+Table1[[#This Row],[TotalPaymentUnallocatedAmount]]+Table1[[#This Row],[TotalCreditUnallocatedAmount]]</f>
        <v>0</v>
      </c>
    </row>
    <row r="1741" spans="1:33" hidden="1" x14ac:dyDescent="0.25">
      <c r="A1741" t="s">
        <v>3851</v>
      </c>
      <c r="B1741">
        <v>17780</v>
      </c>
      <c r="C1741" t="s">
        <v>4935</v>
      </c>
      <c r="D1741">
        <v>15646</v>
      </c>
      <c r="E1741">
        <v>6808</v>
      </c>
      <c r="F1741" t="s">
        <v>4905</v>
      </c>
      <c r="G1741" t="s">
        <v>4936</v>
      </c>
      <c r="H1741" t="s">
        <v>4424</v>
      </c>
      <c r="I1741" s="1">
        <v>44805</v>
      </c>
      <c r="J1741" s="1">
        <v>44985</v>
      </c>
      <c r="K1741" s="1">
        <v>44831.679629629631</v>
      </c>
      <c r="L1741" s="1">
        <v>44985.679629629631</v>
      </c>
      <c r="M1741" t="s">
        <v>984</v>
      </c>
      <c r="N1741" t="s">
        <v>985</v>
      </c>
      <c r="O1741">
        <v>11150</v>
      </c>
      <c r="P1741">
        <v>0</v>
      </c>
      <c r="Q1741">
        <v>0</v>
      </c>
      <c r="R1741">
        <v>11150</v>
      </c>
      <c r="S1741">
        <v>11150</v>
      </c>
      <c r="T1741">
        <v>-11150</v>
      </c>
      <c r="U1741">
        <v>0</v>
      </c>
      <c r="V1741">
        <v>-11150</v>
      </c>
      <c r="W1741">
        <v>-11150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f>Table1[[#This Row],[RPMO Balance]]-Table1[[#This Row],[RSP Balance]]</f>
        <v>0</v>
      </c>
      <c r="AG1741">
        <f>Table1[[#This Row],[RSP Total Charges]]+Table1[[#This Row],[TotalPaymentUnallocatedAmount]]+Table1[[#This Row],[TotalCreditUnallocatedAmount]]</f>
        <v>0</v>
      </c>
    </row>
    <row r="1742" spans="1:33" hidden="1" x14ac:dyDescent="0.25">
      <c r="A1742" t="s">
        <v>3851</v>
      </c>
      <c r="B1742">
        <v>17837</v>
      </c>
      <c r="C1742" t="s">
        <v>4937</v>
      </c>
      <c r="D1742">
        <v>15703</v>
      </c>
      <c r="E1742">
        <v>1092</v>
      </c>
      <c r="F1742" t="s">
        <v>4938</v>
      </c>
      <c r="G1742" t="s">
        <v>4939</v>
      </c>
      <c r="H1742" t="s">
        <v>4940</v>
      </c>
      <c r="I1742" s="1">
        <v>44805</v>
      </c>
      <c r="J1742" s="1">
        <v>45107</v>
      </c>
      <c r="K1742" s="1">
        <v>44831.679629629631</v>
      </c>
      <c r="L1742" s="1">
        <v>45107</v>
      </c>
      <c r="M1742" t="s">
        <v>36</v>
      </c>
      <c r="N1742" t="s">
        <v>37</v>
      </c>
      <c r="O1742">
        <v>13093.95</v>
      </c>
      <c r="P1742">
        <v>0</v>
      </c>
      <c r="Q1742">
        <v>0</v>
      </c>
      <c r="R1742">
        <v>13093.95</v>
      </c>
      <c r="S1742">
        <v>13050</v>
      </c>
      <c r="T1742">
        <v>-13050</v>
      </c>
      <c r="U1742">
        <v>43.95</v>
      </c>
      <c r="V1742">
        <v>-13050</v>
      </c>
      <c r="W1742">
        <v>-13050</v>
      </c>
      <c r="X1742">
        <v>0</v>
      </c>
      <c r="Y1742">
        <v>0</v>
      </c>
      <c r="Z1742">
        <v>0</v>
      </c>
      <c r="AA1742">
        <v>0</v>
      </c>
      <c r="AB1742">
        <v>43.95</v>
      </c>
      <c r="AC1742">
        <v>0</v>
      </c>
      <c r="AD1742">
        <v>0</v>
      </c>
      <c r="AE1742">
        <v>43.95</v>
      </c>
      <c r="AF1742">
        <f>Table1[[#This Row],[RPMO Balance]]-Table1[[#This Row],[RSP Balance]]</f>
        <v>0</v>
      </c>
      <c r="AG1742">
        <f>Table1[[#This Row],[RSP Total Charges]]+Table1[[#This Row],[TotalPaymentUnallocatedAmount]]+Table1[[#This Row],[TotalCreditUnallocatedAmount]]</f>
        <v>43.95</v>
      </c>
    </row>
    <row r="1743" spans="1:33" hidden="1" x14ac:dyDescent="0.25">
      <c r="A1743" t="s">
        <v>3851</v>
      </c>
      <c r="B1743">
        <v>18141</v>
      </c>
      <c r="C1743" t="s">
        <v>4941</v>
      </c>
      <c r="D1743">
        <v>16010</v>
      </c>
      <c r="E1743">
        <v>6835</v>
      </c>
      <c r="F1743" t="s">
        <v>4942</v>
      </c>
      <c r="G1743" t="s">
        <v>4943</v>
      </c>
      <c r="H1743" t="s">
        <v>4346</v>
      </c>
      <c r="I1743" s="1">
        <v>44805</v>
      </c>
      <c r="J1743" s="1">
        <v>45107</v>
      </c>
      <c r="K1743" s="1">
        <v>44831.679629629631</v>
      </c>
      <c r="L1743" s="1">
        <v>45107</v>
      </c>
      <c r="M1743" t="s">
        <v>36</v>
      </c>
      <c r="N1743" t="s">
        <v>37</v>
      </c>
      <c r="O1743">
        <v>13148.72</v>
      </c>
      <c r="P1743">
        <v>0</v>
      </c>
      <c r="Q1743">
        <v>0</v>
      </c>
      <c r="R1743">
        <v>13148.72</v>
      </c>
      <c r="S1743">
        <v>13050</v>
      </c>
      <c r="T1743">
        <v>-13050</v>
      </c>
      <c r="U1743">
        <v>98.72</v>
      </c>
      <c r="V1743">
        <v>-13050</v>
      </c>
      <c r="W1743">
        <v>-13050</v>
      </c>
      <c r="X1743">
        <v>0</v>
      </c>
      <c r="Y1743">
        <v>0</v>
      </c>
      <c r="Z1743">
        <v>0</v>
      </c>
      <c r="AA1743">
        <v>0</v>
      </c>
      <c r="AB1743">
        <v>98.72</v>
      </c>
      <c r="AC1743">
        <v>0</v>
      </c>
      <c r="AD1743">
        <v>0</v>
      </c>
      <c r="AE1743">
        <v>98.72</v>
      </c>
      <c r="AF1743">
        <f>Table1[[#This Row],[RPMO Balance]]-Table1[[#This Row],[RSP Balance]]</f>
        <v>0</v>
      </c>
      <c r="AG1743">
        <f>Table1[[#This Row],[RSP Total Charges]]+Table1[[#This Row],[TotalPaymentUnallocatedAmount]]+Table1[[#This Row],[TotalCreditUnallocatedAmount]]</f>
        <v>98.72</v>
      </c>
    </row>
    <row r="1744" spans="1:33" hidden="1" x14ac:dyDescent="0.25">
      <c r="A1744" t="s">
        <v>3851</v>
      </c>
      <c r="B1744">
        <v>18159</v>
      </c>
      <c r="C1744" t="s">
        <v>4944</v>
      </c>
      <c r="D1744">
        <v>16028</v>
      </c>
      <c r="E1744">
        <v>6656</v>
      </c>
      <c r="F1744" t="s">
        <v>4945</v>
      </c>
      <c r="G1744" t="s">
        <v>4946</v>
      </c>
      <c r="H1744" t="s">
        <v>4577</v>
      </c>
      <c r="I1744" s="1">
        <v>44757</v>
      </c>
      <c r="J1744" s="1">
        <v>44849</v>
      </c>
      <c r="K1744" s="1">
        <v>44820</v>
      </c>
      <c r="L1744" s="1">
        <v>44849</v>
      </c>
      <c r="M1744" t="s">
        <v>984</v>
      </c>
      <c r="N1744" t="s">
        <v>985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f>Table1[[#This Row],[RPMO Balance]]-Table1[[#This Row],[RSP Balance]]</f>
        <v>0</v>
      </c>
      <c r="AG1744">
        <f>Table1[[#This Row],[RSP Total Charges]]+Table1[[#This Row],[TotalPaymentUnallocatedAmount]]+Table1[[#This Row],[TotalCreditUnallocatedAmount]]</f>
        <v>0</v>
      </c>
    </row>
    <row r="1745" spans="1:33" hidden="1" x14ac:dyDescent="0.25">
      <c r="A1745" t="s">
        <v>3851</v>
      </c>
      <c r="B1745">
        <v>18176</v>
      </c>
      <c r="C1745" t="s">
        <v>4947</v>
      </c>
      <c r="D1745">
        <v>16045</v>
      </c>
      <c r="E1745">
        <v>6840</v>
      </c>
      <c r="F1745" t="s">
        <v>4948</v>
      </c>
      <c r="G1745" t="s">
        <v>4949</v>
      </c>
      <c r="H1745" t="s">
        <v>4004</v>
      </c>
      <c r="I1745" s="1">
        <v>44826</v>
      </c>
      <c r="J1745" s="1">
        <v>44985</v>
      </c>
      <c r="K1745" s="1">
        <v>44831.679629629631</v>
      </c>
      <c r="L1745" s="1">
        <v>44985.679629629631</v>
      </c>
      <c r="M1745" t="s">
        <v>984</v>
      </c>
      <c r="N1745" t="s">
        <v>985</v>
      </c>
      <c r="O1745">
        <v>11722.03</v>
      </c>
      <c r="P1745">
        <v>0</v>
      </c>
      <c r="Q1745">
        <v>0</v>
      </c>
      <c r="R1745">
        <v>11722.03</v>
      </c>
      <c r="S1745">
        <v>11722.03</v>
      </c>
      <c r="T1745">
        <v>-11722.03</v>
      </c>
      <c r="U1745">
        <v>0</v>
      </c>
      <c r="V1745">
        <v>-11722.03</v>
      </c>
      <c r="W1745">
        <v>-11722.03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f>Table1[[#This Row],[RPMO Balance]]-Table1[[#This Row],[RSP Balance]]</f>
        <v>0</v>
      </c>
      <c r="AG1745">
        <f>Table1[[#This Row],[RSP Total Charges]]+Table1[[#This Row],[TotalPaymentUnallocatedAmount]]+Table1[[#This Row],[TotalCreditUnallocatedAmount]]</f>
        <v>0</v>
      </c>
    </row>
    <row r="1746" spans="1:33" hidden="1" x14ac:dyDescent="0.25">
      <c r="A1746" t="s">
        <v>3851</v>
      </c>
      <c r="B1746">
        <v>18178</v>
      </c>
      <c r="C1746" t="s">
        <v>4950</v>
      </c>
      <c r="D1746">
        <v>16047</v>
      </c>
      <c r="E1746">
        <v>6845</v>
      </c>
      <c r="F1746" t="s">
        <v>2064</v>
      </c>
      <c r="G1746" t="s">
        <v>4951</v>
      </c>
      <c r="H1746" t="s">
        <v>4507</v>
      </c>
      <c r="I1746" s="1">
        <v>44805</v>
      </c>
      <c r="J1746" s="1">
        <v>45107</v>
      </c>
      <c r="K1746" s="1">
        <v>44831.679629629631</v>
      </c>
      <c r="L1746" s="1">
        <v>45107</v>
      </c>
      <c r="M1746" t="s">
        <v>36</v>
      </c>
      <c r="N1746" t="s">
        <v>37</v>
      </c>
      <c r="O1746">
        <v>13139</v>
      </c>
      <c r="P1746">
        <v>0</v>
      </c>
      <c r="Q1746">
        <v>0</v>
      </c>
      <c r="R1746">
        <v>13139</v>
      </c>
      <c r="S1746">
        <v>13050</v>
      </c>
      <c r="T1746">
        <v>-13050</v>
      </c>
      <c r="U1746">
        <v>89</v>
      </c>
      <c r="V1746">
        <v>-13050</v>
      </c>
      <c r="W1746">
        <v>-13050</v>
      </c>
      <c r="X1746">
        <v>0</v>
      </c>
      <c r="Y1746">
        <v>0</v>
      </c>
      <c r="Z1746">
        <v>0</v>
      </c>
      <c r="AA1746">
        <v>0</v>
      </c>
      <c r="AB1746">
        <v>89</v>
      </c>
      <c r="AC1746">
        <v>0</v>
      </c>
      <c r="AD1746">
        <v>0</v>
      </c>
      <c r="AE1746">
        <v>89</v>
      </c>
      <c r="AF1746">
        <f>Table1[[#This Row],[RPMO Balance]]-Table1[[#This Row],[RSP Balance]]</f>
        <v>0</v>
      </c>
      <c r="AG1746">
        <f>Table1[[#This Row],[RSP Total Charges]]+Table1[[#This Row],[TotalPaymentUnallocatedAmount]]+Table1[[#This Row],[TotalCreditUnallocatedAmount]]</f>
        <v>89</v>
      </c>
    </row>
    <row r="1747" spans="1:33" hidden="1" x14ac:dyDescent="0.25">
      <c r="A1747" t="s">
        <v>3851</v>
      </c>
      <c r="B1747">
        <v>18180</v>
      </c>
      <c r="C1747" t="s">
        <v>4952</v>
      </c>
      <c r="D1747">
        <v>16049</v>
      </c>
      <c r="E1747">
        <v>6839</v>
      </c>
      <c r="F1747" t="s">
        <v>4953</v>
      </c>
      <c r="G1747" t="s">
        <v>4954</v>
      </c>
      <c r="H1747" t="s">
        <v>4300</v>
      </c>
      <c r="I1747" s="1">
        <v>44819</v>
      </c>
      <c r="J1747" s="1">
        <v>44985</v>
      </c>
      <c r="K1747" s="1">
        <v>44831.679629629631</v>
      </c>
      <c r="L1747" s="1">
        <v>44985.679629629631</v>
      </c>
      <c r="M1747" t="s">
        <v>984</v>
      </c>
      <c r="N1747" t="s">
        <v>985</v>
      </c>
      <c r="O1747">
        <v>10752.72</v>
      </c>
      <c r="P1747">
        <v>0</v>
      </c>
      <c r="Q1747">
        <v>0</v>
      </c>
      <c r="R1747">
        <v>10752.72</v>
      </c>
      <c r="S1747">
        <v>10752.72</v>
      </c>
      <c r="T1747">
        <v>-10752.72</v>
      </c>
      <c r="U1747">
        <v>0</v>
      </c>
      <c r="V1747">
        <v>-10752.72</v>
      </c>
      <c r="W1747">
        <v>-10752.72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f>Table1[[#This Row],[RPMO Balance]]-Table1[[#This Row],[RSP Balance]]</f>
        <v>0</v>
      </c>
      <c r="AG1747">
        <f>Table1[[#This Row],[RSP Total Charges]]+Table1[[#This Row],[TotalPaymentUnallocatedAmount]]+Table1[[#This Row],[TotalCreditUnallocatedAmount]]</f>
        <v>0</v>
      </c>
    </row>
    <row r="1748" spans="1:33" hidden="1" x14ac:dyDescent="0.25">
      <c r="A1748" t="s">
        <v>3851</v>
      </c>
      <c r="B1748">
        <v>18181</v>
      </c>
      <c r="C1748" t="s">
        <v>4955</v>
      </c>
      <c r="D1748">
        <v>16050</v>
      </c>
      <c r="E1748">
        <v>6844</v>
      </c>
      <c r="F1748" t="s">
        <v>4901</v>
      </c>
      <c r="G1748" t="s">
        <v>4956</v>
      </c>
      <c r="H1748" t="s">
        <v>4415</v>
      </c>
      <c r="I1748" s="1">
        <v>44805</v>
      </c>
      <c r="J1748" s="1">
        <v>44985</v>
      </c>
      <c r="K1748" s="1">
        <v>44820</v>
      </c>
      <c r="L1748" s="1">
        <v>44985.679629629631</v>
      </c>
      <c r="M1748" t="s">
        <v>984</v>
      </c>
      <c r="N1748" t="s">
        <v>985</v>
      </c>
      <c r="O1748">
        <v>11450</v>
      </c>
      <c r="P1748">
        <v>0</v>
      </c>
      <c r="Q1748">
        <v>0</v>
      </c>
      <c r="R1748">
        <v>11450</v>
      </c>
      <c r="S1748">
        <v>11450</v>
      </c>
      <c r="T1748">
        <v>-11450</v>
      </c>
      <c r="U1748">
        <v>0</v>
      </c>
      <c r="V1748">
        <v>-11450</v>
      </c>
      <c r="W1748">
        <v>-11450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f>Table1[[#This Row],[RPMO Balance]]-Table1[[#This Row],[RSP Balance]]</f>
        <v>0</v>
      </c>
      <c r="AG1748">
        <f>Table1[[#This Row],[RSP Total Charges]]+Table1[[#This Row],[TotalPaymentUnallocatedAmount]]+Table1[[#This Row],[TotalCreditUnallocatedAmount]]</f>
        <v>0</v>
      </c>
    </row>
    <row r="1749" spans="1:33" hidden="1" x14ac:dyDescent="0.25">
      <c r="A1749" t="s">
        <v>3851</v>
      </c>
      <c r="B1749">
        <v>18188</v>
      </c>
      <c r="C1749" t="s">
        <v>4957</v>
      </c>
      <c r="D1749">
        <v>16057</v>
      </c>
      <c r="E1749">
        <v>6849</v>
      </c>
      <c r="F1749" t="s">
        <v>95</v>
      </c>
      <c r="G1749" t="s">
        <v>4958</v>
      </c>
      <c r="H1749" t="s">
        <v>4468</v>
      </c>
      <c r="I1749" s="1">
        <v>44805</v>
      </c>
      <c r="J1749" s="1">
        <v>44985</v>
      </c>
      <c r="K1749" s="1">
        <v>44820</v>
      </c>
      <c r="L1749" s="1">
        <v>44985.679629629631</v>
      </c>
      <c r="M1749" t="s">
        <v>984</v>
      </c>
      <c r="N1749" t="s">
        <v>985</v>
      </c>
      <c r="O1749">
        <v>11150</v>
      </c>
      <c r="P1749">
        <v>0</v>
      </c>
      <c r="Q1749">
        <v>0</v>
      </c>
      <c r="R1749">
        <v>11150</v>
      </c>
      <c r="S1749">
        <v>11150</v>
      </c>
      <c r="T1749">
        <v>-11150</v>
      </c>
      <c r="U1749">
        <v>0</v>
      </c>
      <c r="V1749">
        <v>-11150</v>
      </c>
      <c r="W1749">
        <v>-11150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f>Table1[[#This Row],[RPMO Balance]]-Table1[[#This Row],[RSP Balance]]</f>
        <v>0</v>
      </c>
      <c r="AG1749">
        <f>Table1[[#This Row],[RSP Total Charges]]+Table1[[#This Row],[TotalPaymentUnallocatedAmount]]+Table1[[#This Row],[TotalCreditUnallocatedAmount]]</f>
        <v>0</v>
      </c>
    </row>
    <row r="1750" spans="1:33" hidden="1" x14ac:dyDescent="0.25">
      <c r="A1750" t="s">
        <v>3851</v>
      </c>
      <c r="B1750">
        <v>18193</v>
      </c>
      <c r="C1750" t="s">
        <v>4959</v>
      </c>
      <c r="D1750">
        <v>16062</v>
      </c>
      <c r="E1750">
        <v>6850</v>
      </c>
      <c r="F1750" t="s">
        <v>4960</v>
      </c>
      <c r="G1750" t="s">
        <v>4961</v>
      </c>
      <c r="H1750" t="s">
        <v>4554</v>
      </c>
      <c r="I1750" s="1">
        <v>44805</v>
      </c>
      <c r="J1750" s="1">
        <v>45107</v>
      </c>
      <c r="K1750" s="1">
        <v>44831.679629629631</v>
      </c>
      <c r="L1750" s="1">
        <v>45107</v>
      </c>
      <c r="M1750" t="s">
        <v>36</v>
      </c>
      <c r="N1750" t="s">
        <v>37</v>
      </c>
      <c r="O1750">
        <v>14981.77</v>
      </c>
      <c r="P1750">
        <v>0</v>
      </c>
      <c r="Q1750">
        <v>0</v>
      </c>
      <c r="R1750">
        <v>14981.77</v>
      </c>
      <c r="S1750">
        <v>14745</v>
      </c>
      <c r="T1750">
        <v>-14745</v>
      </c>
      <c r="U1750">
        <v>236.77</v>
      </c>
      <c r="V1750">
        <v>-14745</v>
      </c>
      <c r="W1750">
        <v>-14745</v>
      </c>
      <c r="X1750">
        <v>0</v>
      </c>
      <c r="Y1750">
        <v>0</v>
      </c>
      <c r="Z1750">
        <v>0</v>
      </c>
      <c r="AA1750">
        <v>0</v>
      </c>
      <c r="AB1750">
        <v>236.77</v>
      </c>
      <c r="AC1750">
        <v>0</v>
      </c>
      <c r="AD1750">
        <v>0</v>
      </c>
      <c r="AE1750">
        <v>236.77</v>
      </c>
      <c r="AF1750">
        <f>Table1[[#This Row],[RPMO Balance]]-Table1[[#This Row],[RSP Balance]]</f>
        <v>0</v>
      </c>
      <c r="AG1750">
        <f>Table1[[#This Row],[RSP Total Charges]]+Table1[[#This Row],[TotalPaymentUnallocatedAmount]]+Table1[[#This Row],[TotalCreditUnallocatedAmount]]</f>
        <v>236.77</v>
      </c>
    </row>
    <row r="1751" spans="1:33" hidden="1" x14ac:dyDescent="0.25">
      <c r="A1751" t="s">
        <v>3851</v>
      </c>
      <c r="B1751">
        <v>18207</v>
      </c>
      <c r="C1751" t="s">
        <v>4962</v>
      </c>
      <c r="D1751">
        <v>16076</v>
      </c>
      <c r="E1751">
        <v>6509</v>
      </c>
      <c r="F1751" t="s">
        <v>4963</v>
      </c>
      <c r="G1751" t="s">
        <v>4964</v>
      </c>
      <c r="H1751" t="s">
        <v>4965</v>
      </c>
      <c r="I1751" s="1">
        <v>44805</v>
      </c>
      <c r="J1751" s="1">
        <v>45107</v>
      </c>
      <c r="K1751" s="1">
        <v>44831.679629629631</v>
      </c>
      <c r="L1751" s="1">
        <v>45107</v>
      </c>
      <c r="M1751" t="s">
        <v>36</v>
      </c>
      <c r="N1751" t="s">
        <v>37</v>
      </c>
      <c r="O1751">
        <v>13256.06</v>
      </c>
      <c r="P1751">
        <v>0</v>
      </c>
      <c r="Q1751">
        <v>0</v>
      </c>
      <c r="R1751">
        <v>13256.06</v>
      </c>
      <c r="S1751">
        <v>13100</v>
      </c>
      <c r="T1751">
        <v>-13100</v>
      </c>
      <c r="U1751">
        <v>156.06</v>
      </c>
      <c r="V1751">
        <v>-13100</v>
      </c>
      <c r="W1751">
        <v>-13100</v>
      </c>
      <c r="X1751">
        <v>0</v>
      </c>
      <c r="Y1751">
        <v>0</v>
      </c>
      <c r="Z1751">
        <v>0</v>
      </c>
      <c r="AA1751">
        <v>0</v>
      </c>
      <c r="AB1751">
        <v>156.06</v>
      </c>
      <c r="AC1751">
        <v>0</v>
      </c>
      <c r="AD1751">
        <v>0</v>
      </c>
      <c r="AE1751">
        <v>156.06</v>
      </c>
      <c r="AF1751">
        <f>Table1[[#This Row],[RPMO Balance]]-Table1[[#This Row],[RSP Balance]]</f>
        <v>0</v>
      </c>
      <c r="AG1751">
        <f>Table1[[#This Row],[RSP Total Charges]]+Table1[[#This Row],[TotalPaymentUnallocatedAmount]]+Table1[[#This Row],[TotalCreditUnallocatedAmount]]</f>
        <v>156.06</v>
      </c>
    </row>
    <row r="1752" spans="1:33" hidden="1" x14ac:dyDescent="0.25">
      <c r="A1752" t="s">
        <v>3851</v>
      </c>
      <c r="B1752">
        <v>18218</v>
      </c>
      <c r="C1752" t="s">
        <v>4966</v>
      </c>
      <c r="D1752">
        <v>16087</v>
      </c>
      <c r="E1752">
        <v>6838</v>
      </c>
      <c r="F1752" t="s">
        <v>3904</v>
      </c>
      <c r="G1752" t="s">
        <v>4967</v>
      </c>
      <c r="H1752" t="s">
        <v>4399</v>
      </c>
      <c r="I1752" s="1">
        <v>44819</v>
      </c>
      <c r="J1752" s="1">
        <v>44985</v>
      </c>
      <c r="K1752" s="1">
        <v>44831.679629629631</v>
      </c>
      <c r="L1752" s="1">
        <v>44985.679629629631</v>
      </c>
      <c r="M1752" t="s">
        <v>984</v>
      </c>
      <c r="N1752" t="s">
        <v>985</v>
      </c>
      <c r="O1752">
        <v>10752.72</v>
      </c>
      <c r="P1752">
        <v>0</v>
      </c>
      <c r="Q1752">
        <v>0</v>
      </c>
      <c r="R1752">
        <v>10752.72</v>
      </c>
      <c r="S1752">
        <v>10752.72</v>
      </c>
      <c r="T1752">
        <v>-10752.72</v>
      </c>
      <c r="U1752">
        <v>0</v>
      </c>
      <c r="V1752">
        <v>-10752.72</v>
      </c>
      <c r="W1752">
        <v>-10752.72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f>Table1[[#This Row],[RPMO Balance]]-Table1[[#This Row],[RSP Balance]]</f>
        <v>0</v>
      </c>
      <c r="AG1752">
        <f>Table1[[#This Row],[RSP Total Charges]]+Table1[[#This Row],[TotalPaymentUnallocatedAmount]]+Table1[[#This Row],[TotalCreditUnallocatedAmount]]</f>
        <v>0</v>
      </c>
    </row>
    <row r="1753" spans="1:33" hidden="1" x14ac:dyDescent="0.25">
      <c r="A1753" t="s">
        <v>3851</v>
      </c>
      <c r="B1753">
        <v>18254</v>
      </c>
      <c r="C1753" t="s">
        <v>4968</v>
      </c>
      <c r="D1753">
        <v>16123</v>
      </c>
      <c r="E1753">
        <v>6868</v>
      </c>
      <c r="F1753" t="s">
        <v>4969</v>
      </c>
      <c r="G1753" t="s">
        <v>4817</v>
      </c>
      <c r="H1753" t="s">
        <v>4528</v>
      </c>
      <c r="I1753" s="1">
        <v>44756</v>
      </c>
      <c r="J1753" s="1">
        <v>44765</v>
      </c>
      <c r="K1753" s="1">
        <v>44756</v>
      </c>
      <c r="L1753" s="1">
        <v>44765</v>
      </c>
      <c r="M1753" t="s">
        <v>984</v>
      </c>
      <c r="N1753" t="s">
        <v>985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f>Table1[[#This Row],[RPMO Balance]]-Table1[[#This Row],[RSP Balance]]</f>
        <v>0</v>
      </c>
      <c r="AG1753">
        <f>Table1[[#This Row],[RSP Total Charges]]+Table1[[#This Row],[TotalPaymentUnallocatedAmount]]+Table1[[#This Row],[TotalCreditUnallocatedAmount]]</f>
        <v>0</v>
      </c>
    </row>
    <row r="1754" spans="1:33" hidden="1" x14ac:dyDescent="0.25">
      <c r="A1754" t="s">
        <v>3851</v>
      </c>
      <c r="B1754">
        <v>18256</v>
      </c>
      <c r="C1754" t="s">
        <v>4970</v>
      </c>
      <c r="D1754">
        <v>16125</v>
      </c>
      <c r="E1754">
        <v>6870</v>
      </c>
      <c r="F1754" t="s">
        <v>2698</v>
      </c>
      <c r="G1754" t="s">
        <v>4971</v>
      </c>
      <c r="H1754" t="s">
        <v>4972</v>
      </c>
      <c r="I1754" s="1">
        <v>44756</v>
      </c>
      <c r="J1754" s="1">
        <v>44764</v>
      </c>
      <c r="K1754" s="1">
        <v>44756</v>
      </c>
      <c r="L1754" s="1">
        <v>44764</v>
      </c>
      <c r="M1754" t="s">
        <v>984</v>
      </c>
      <c r="N1754" t="s">
        <v>985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f>Table1[[#This Row],[RPMO Balance]]-Table1[[#This Row],[RSP Balance]]</f>
        <v>0</v>
      </c>
      <c r="AG1754">
        <f>Table1[[#This Row],[RSP Total Charges]]+Table1[[#This Row],[TotalPaymentUnallocatedAmount]]+Table1[[#This Row],[TotalCreditUnallocatedAmount]]</f>
        <v>0</v>
      </c>
    </row>
    <row r="1755" spans="1:33" hidden="1" x14ac:dyDescent="0.25">
      <c r="A1755" t="s">
        <v>3851</v>
      </c>
      <c r="B1755">
        <v>18257</v>
      </c>
      <c r="C1755" t="s">
        <v>4973</v>
      </c>
      <c r="D1755">
        <v>16126</v>
      </c>
      <c r="E1755">
        <v>6871</v>
      </c>
      <c r="F1755" t="s">
        <v>4974</v>
      </c>
      <c r="G1755" t="s">
        <v>4975</v>
      </c>
      <c r="H1755" t="s">
        <v>4000</v>
      </c>
      <c r="I1755" s="1">
        <v>44756</v>
      </c>
      <c r="J1755" s="1">
        <v>44773</v>
      </c>
      <c r="K1755" s="1">
        <v>44756</v>
      </c>
      <c r="L1755" s="1">
        <v>44773</v>
      </c>
      <c r="M1755" t="s">
        <v>984</v>
      </c>
      <c r="N1755" t="s">
        <v>985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f>Table1[[#This Row],[RPMO Balance]]-Table1[[#This Row],[RSP Balance]]</f>
        <v>0</v>
      </c>
      <c r="AG1755">
        <f>Table1[[#This Row],[RSP Total Charges]]+Table1[[#This Row],[TotalPaymentUnallocatedAmount]]+Table1[[#This Row],[TotalCreditUnallocatedAmount]]</f>
        <v>0</v>
      </c>
    </row>
    <row r="1756" spans="1:33" hidden="1" x14ac:dyDescent="0.25">
      <c r="A1756" t="s">
        <v>3851</v>
      </c>
      <c r="B1756">
        <v>18258</v>
      </c>
      <c r="C1756" t="s">
        <v>4976</v>
      </c>
      <c r="D1756">
        <v>16127</v>
      </c>
      <c r="E1756">
        <v>6872</v>
      </c>
      <c r="F1756" t="s">
        <v>4977</v>
      </c>
      <c r="G1756" t="s">
        <v>4978</v>
      </c>
      <c r="H1756" t="s">
        <v>4608</v>
      </c>
      <c r="I1756" s="1">
        <v>44805</v>
      </c>
      <c r="J1756" s="1">
        <v>45107</v>
      </c>
      <c r="K1756" s="1">
        <v>44831.679629629631</v>
      </c>
      <c r="L1756" s="1">
        <v>45107</v>
      </c>
      <c r="M1756" t="s">
        <v>36</v>
      </c>
      <c r="N1756" t="s">
        <v>37</v>
      </c>
      <c r="O1756">
        <v>12384.36</v>
      </c>
      <c r="P1756">
        <v>0</v>
      </c>
      <c r="Q1756">
        <v>-36.35</v>
      </c>
      <c r="R1756">
        <v>12420.71</v>
      </c>
      <c r="S1756">
        <v>12200</v>
      </c>
      <c r="T1756">
        <v>-12163.65</v>
      </c>
      <c r="U1756">
        <v>220.71</v>
      </c>
      <c r="V1756">
        <v>-12163.65</v>
      </c>
      <c r="W1756">
        <v>-12163.65</v>
      </c>
      <c r="X1756">
        <v>-36.35</v>
      </c>
      <c r="Y1756">
        <v>0</v>
      </c>
      <c r="Z1756">
        <v>0</v>
      </c>
      <c r="AA1756">
        <v>0</v>
      </c>
      <c r="AB1756">
        <v>220.71</v>
      </c>
      <c r="AC1756">
        <v>0</v>
      </c>
      <c r="AD1756">
        <v>0</v>
      </c>
      <c r="AE1756">
        <v>220.71</v>
      </c>
      <c r="AF1756">
        <f>Table1[[#This Row],[RPMO Balance]]-Table1[[#This Row],[RSP Balance]]</f>
        <v>0</v>
      </c>
      <c r="AG1756">
        <f>Table1[[#This Row],[RSP Total Charges]]+Table1[[#This Row],[TotalPaymentUnallocatedAmount]]+Table1[[#This Row],[TotalCreditUnallocatedAmount]]</f>
        <v>220.71</v>
      </c>
    </row>
    <row r="1757" spans="1:33" hidden="1" x14ac:dyDescent="0.25">
      <c r="A1757" t="s">
        <v>3851</v>
      </c>
      <c r="B1757">
        <v>18259</v>
      </c>
      <c r="C1757" t="s">
        <v>4979</v>
      </c>
      <c r="D1757">
        <v>16128</v>
      </c>
      <c r="E1757">
        <v>6873</v>
      </c>
      <c r="F1757" t="s">
        <v>4980</v>
      </c>
      <c r="G1757" t="s">
        <v>4981</v>
      </c>
      <c r="H1757" t="s">
        <v>4274</v>
      </c>
      <c r="I1757" s="1">
        <v>44774</v>
      </c>
      <c r="J1757" s="1">
        <v>44803</v>
      </c>
      <c r="K1757" s="1">
        <v>44774</v>
      </c>
      <c r="L1757" s="1">
        <v>44803</v>
      </c>
      <c r="M1757" t="s">
        <v>984</v>
      </c>
      <c r="N1757" t="s">
        <v>985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f>Table1[[#This Row],[RPMO Balance]]-Table1[[#This Row],[RSP Balance]]</f>
        <v>0</v>
      </c>
      <c r="AG1757">
        <f>Table1[[#This Row],[RSP Total Charges]]+Table1[[#This Row],[TotalPaymentUnallocatedAmount]]+Table1[[#This Row],[TotalCreditUnallocatedAmount]]</f>
        <v>0</v>
      </c>
    </row>
    <row r="1758" spans="1:33" hidden="1" x14ac:dyDescent="0.25">
      <c r="A1758" t="s">
        <v>3851</v>
      </c>
      <c r="B1758">
        <v>18260</v>
      </c>
      <c r="C1758" t="s">
        <v>4982</v>
      </c>
      <c r="D1758">
        <v>16129</v>
      </c>
      <c r="E1758">
        <v>6874</v>
      </c>
      <c r="F1758" t="s">
        <v>4983</v>
      </c>
      <c r="G1758" t="s">
        <v>4984</v>
      </c>
      <c r="H1758" t="s">
        <v>4084</v>
      </c>
      <c r="I1758" s="1">
        <v>44756</v>
      </c>
      <c r="J1758" s="1">
        <v>44793</v>
      </c>
      <c r="K1758" s="1">
        <v>44756</v>
      </c>
      <c r="L1758" s="1">
        <v>44793</v>
      </c>
      <c r="M1758" t="s">
        <v>984</v>
      </c>
      <c r="N1758" t="s">
        <v>985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f>Table1[[#This Row],[RPMO Balance]]-Table1[[#This Row],[RSP Balance]]</f>
        <v>0</v>
      </c>
      <c r="AG1758">
        <f>Table1[[#This Row],[RSP Total Charges]]+Table1[[#This Row],[TotalPaymentUnallocatedAmount]]+Table1[[#This Row],[TotalCreditUnallocatedAmount]]</f>
        <v>0</v>
      </c>
    </row>
    <row r="1759" spans="1:33" hidden="1" x14ac:dyDescent="0.25">
      <c r="A1759" t="s">
        <v>3851</v>
      </c>
      <c r="B1759">
        <v>18261</v>
      </c>
      <c r="C1759" t="s">
        <v>4985</v>
      </c>
      <c r="D1759">
        <v>16130</v>
      </c>
      <c r="E1759">
        <v>6875</v>
      </c>
      <c r="F1759" t="s">
        <v>4986</v>
      </c>
      <c r="G1759" t="s">
        <v>4987</v>
      </c>
      <c r="H1759" t="s">
        <v>4026</v>
      </c>
      <c r="I1759" s="1">
        <v>44805</v>
      </c>
      <c r="J1759" s="1">
        <v>45107</v>
      </c>
      <c r="K1759" s="1">
        <v>44820</v>
      </c>
      <c r="L1759" s="1">
        <v>45107</v>
      </c>
      <c r="M1759" t="s">
        <v>36</v>
      </c>
      <c r="N1759" t="s">
        <v>37</v>
      </c>
      <c r="O1759">
        <v>13035.1</v>
      </c>
      <c r="P1759">
        <v>0</v>
      </c>
      <c r="Q1759">
        <v>0</v>
      </c>
      <c r="R1759">
        <v>13035.1</v>
      </c>
      <c r="S1759">
        <v>13035.1</v>
      </c>
      <c r="T1759">
        <v>-13035.1</v>
      </c>
      <c r="U1759">
        <v>0</v>
      </c>
      <c r="V1759">
        <v>-13035.1</v>
      </c>
      <c r="W1759">
        <v>-13035.1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f>Table1[[#This Row],[RPMO Balance]]-Table1[[#This Row],[RSP Balance]]</f>
        <v>0</v>
      </c>
      <c r="AG1759">
        <f>Table1[[#This Row],[RSP Total Charges]]+Table1[[#This Row],[TotalPaymentUnallocatedAmount]]+Table1[[#This Row],[TotalCreditUnallocatedAmount]]</f>
        <v>0</v>
      </c>
    </row>
    <row r="1760" spans="1:33" hidden="1" x14ac:dyDescent="0.25">
      <c r="A1760" t="s">
        <v>3851</v>
      </c>
      <c r="B1760">
        <v>18262</v>
      </c>
      <c r="C1760" t="s">
        <v>4988</v>
      </c>
      <c r="D1760">
        <v>16131</v>
      </c>
      <c r="E1760">
        <v>6876</v>
      </c>
      <c r="G1760" t="s">
        <v>4989</v>
      </c>
      <c r="H1760" t="s">
        <v>4990</v>
      </c>
      <c r="I1760" s="1">
        <v>44805</v>
      </c>
      <c r="J1760" s="1">
        <v>44985</v>
      </c>
      <c r="K1760" s="1">
        <v>44820</v>
      </c>
      <c r="L1760" s="1">
        <v>44985.679629629631</v>
      </c>
      <c r="M1760" t="s">
        <v>984</v>
      </c>
      <c r="N1760" t="s">
        <v>985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f>Table1[[#This Row],[RPMO Balance]]-Table1[[#This Row],[RSP Balance]]</f>
        <v>0</v>
      </c>
      <c r="AG1760">
        <f>Table1[[#This Row],[RSP Total Charges]]+Table1[[#This Row],[TotalPaymentUnallocatedAmount]]+Table1[[#This Row],[TotalCreditUnallocatedAmount]]</f>
        <v>0</v>
      </c>
    </row>
    <row r="1761" spans="1:33" hidden="1" x14ac:dyDescent="0.25">
      <c r="A1761" t="s">
        <v>3851</v>
      </c>
      <c r="B1761">
        <v>18263</v>
      </c>
      <c r="C1761" t="s">
        <v>4991</v>
      </c>
      <c r="D1761">
        <v>16132</v>
      </c>
      <c r="E1761">
        <v>1034</v>
      </c>
      <c r="F1761" t="s">
        <v>4992</v>
      </c>
      <c r="G1761" t="s">
        <v>4993</v>
      </c>
      <c r="H1761" t="s">
        <v>4550</v>
      </c>
      <c r="I1761" s="1">
        <v>44831</v>
      </c>
      <c r="J1761" s="1">
        <v>44985</v>
      </c>
      <c r="K1761" s="1">
        <v>44831.679629629631</v>
      </c>
      <c r="L1761" s="1">
        <v>44971.679629629631</v>
      </c>
      <c r="M1761" t="s">
        <v>984</v>
      </c>
      <c r="N1761" t="s">
        <v>985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f>Table1[[#This Row],[RPMO Balance]]-Table1[[#This Row],[RSP Balance]]</f>
        <v>0</v>
      </c>
      <c r="AG1761">
        <f>Table1[[#This Row],[RSP Total Charges]]+Table1[[#This Row],[TotalPaymentUnallocatedAmount]]+Table1[[#This Row],[TotalCreditUnallocatedAmount]]</f>
        <v>0</v>
      </c>
    </row>
    <row r="1762" spans="1:33" hidden="1" x14ac:dyDescent="0.25">
      <c r="A1762" t="s">
        <v>3851</v>
      </c>
      <c r="B1762">
        <v>18264</v>
      </c>
      <c r="C1762" t="s">
        <v>4994</v>
      </c>
      <c r="D1762">
        <v>16133</v>
      </c>
      <c r="E1762">
        <v>213</v>
      </c>
      <c r="F1762" t="s">
        <v>4995</v>
      </c>
      <c r="G1762" t="s">
        <v>4996</v>
      </c>
      <c r="H1762" t="s">
        <v>4728</v>
      </c>
      <c r="I1762" s="1">
        <v>44819</v>
      </c>
      <c r="J1762" s="1">
        <v>44957</v>
      </c>
      <c r="K1762" s="1">
        <v>44831.679629629631</v>
      </c>
      <c r="L1762" s="1">
        <v>44949.679629629631</v>
      </c>
      <c r="M1762" t="s">
        <v>984</v>
      </c>
      <c r="N1762" t="s">
        <v>985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f>Table1[[#This Row],[RPMO Balance]]-Table1[[#This Row],[RSP Balance]]</f>
        <v>0</v>
      </c>
      <c r="AG1762">
        <f>Table1[[#This Row],[RSP Total Charges]]+Table1[[#This Row],[TotalPaymentUnallocatedAmount]]+Table1[[#This Row],[TotalCreditUnallocatedAmount]]</f>
        <v>0</v>
      </c>
    </row>
    <row r="1763" spans="1:33" hidden="1" x14ac:dyDescent="0.25">
      <c r="A1763" t="s">
        <v>3851</v>
      </c>
      <c r="B1763">
        <v>18537</v>
      </c>
      <c r="C1763" t="s">
        <v>4997</v>
      </c>
      <c r="D1763">
        <v>16407</v>
      </c>
      <c r="E1763">
        <v>6945</v>
      </c>
      <c r="F1763" t="s">
        <v>4998</v>
      </c>
      <c r="G1763" t="s">
        <v>4999</v>
      </c>
      <c r="H1763" t="s">
        <v>4491</v>
      </c>
      <c r="I1763" s="1">
        <v>44833</v>
      </c>
      <c r="J1763" s="1">
        <v>44957</v>
      </c>
      <c r="K1763" s="1">
        <v>44834.679629629631</v>
      </c>
      <c r="L1763" s="1">
        <v>44957.679629629631</v>
      </c>
      <c r="M1763" t="s">
        <v>984</v>
      </c>
      <c r="N1763" t="s">
        <v>985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f>Table1[[#This Row],[RPMO Balance]]-Table1[[#This Row],[RSP Balance]]</f>
        <v>0</v>
      </c>
      <c r="AG1763">
        <f>Table1[[#This Row],[RSP Total Charges]]+Table1[[#This Row],[TotalPaymentUnallocatedAmount]]+Table1[[#This Row],[TotalCreditUnallocatedAmount]]</f>
        <v>0</v>
      </c>
    </row>
    <row r="1764" spans="1:33" hidden="1" x14ac:dyDescent="0.25">
      <c r="A1764" t="s">
        <v>3851</v>
      </c>
      <c r="B1764">
        <v>18538</v>
      </c>
      <c r="C1764" t="s">
        <v>5000</v>
      </c>
      <c r="D1764">
        <v>16408</v>
      </c>
      <c r="E1764">
        <v>6946</v>
      </c>
      <c r="F1764" t="s">
        <v>5001</v>
      </c>
      <c r="G1764" t="s">
        <v>5002</v>
      </c>
      <c r="H1764" t="s">
        <v>5003</v>
      </c>
      <c r="I1764" s="1">
        <v>44805</v>
      </c>
      <c r="J1764" s="1">
        <v>44985</v>
      </c>
      <c r="K1764" s="1">
        <v>44831.679629629631</v>
      </c>
      <c r="L1764" s="1">
        <v>44985.679629629631</v>
      </c>
      <c r="M1764" t="s">
        <v>984</v>
      </c>
      <c r="N1764" t="s">
        <v>985</v>
      </c>
      <c r="O1764">
        <v>11150</v>
      </c>
      <c r="P1764">
        <v>0</v>
      </c>
      <c r="Q1764">
        <v>0</v>
      </c>
      <c r="R1764">
        <v>11150</v>
      </c>
      <c r="S1764">
        <v>11150</v>
      </c>
      <c r="T1764">
        <v>-11150</v>
      </c>
      <c r="U1764">
        <v>0</v>
      </c>
      <c r="V1764">
        <v>-11150</v>
      </c>
      <c r="W1764">
        <v>-11150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f>Table1[[#This Row],[RPMO Balance]]-Table1[[#This Row],[RSP Balance]]</f>
        <v>0</v>
      </c>
      <c r="AG1764">
        <f>Table1[[#This Row],[RSP Total Charges]]+Table1[[#This Row],[TotalPaymentUnallocatedAmount]]+Table1[[#This Row],[TotalCreditUnallocatedAmount]]</f>
        <v>0</v>
      </c>
    </row>
    <row r="1765" spans="1:33" hidden="1" x14ac:dyDescent="0.25">
      <c r="A1765" t="s">
        <v>3851</v>
      </c>
      <c r="B1765">
        <v>18583</v>
      </c>
      <c r="C1765" t="s">
        <v>5004</v>
      </c>
      <c r="D1765">
        <v>16454</v>
      </c>
      <c r="E1765">
        <v>6961</v>
      </c>
      <c r="F1765" t="s">
        <v>95</v>
      </c>
      <c r="G1765" t="s">
        <v>4117</v>
      </c>
      <c r="H1765" t="s">
        <v>4118</v>
      </c>
      <c r="I1765" s="1">
        <v>44835</v>
      </c>
      <c r="J1765" s="1">
        <v>45016</v>
      </c>
      <c r="K1765" s="1">
        <v>44837.679629629631</v>
      </c>
      <c r="L1765" s="1">
        <v>45016</v>
      </c>
      <c r="M1765" t="s">
        <v>36</v>
      </c>
      <c r="N1765" t="s">
        <v>37</v>
      </c>
      <c r="O1765">
        <v>11532.01</v>
      </c>
      <c r="P1765">
        <v>0</v>
      </c>
      <c r="Q1765">
        <v>-300</v>
      </c>
      <c r="R1765">
        <v>11832.01</v>
      </c>
      <c r="S1765">
        <v>9750</v>
      </c>
      <c r="T1765">
        <v>-11430</v>
      </c>
      <c r="U1765">
        <v>102.01</v>
      </c>
      <c r="V1765">
        <v>-9750</v>
      </c>
      <c r="W1765">
        <v>-9750</v>
      </c>
      <c r="X1765">
        <v>0</v>
      </c>
      <c r="Y1765">
        <v>-1680</v>
      </c>
      <c r="Z1765">
        <v>-300</v>
      </c>
      <c r="AA1765">
        <v>0</v>
      </c>
      <c r="AB1765">
        <v>2082.0100000000002</v>
      </c>
      <c r="AC1765">
        <v>-1680</v>
      </c>
      <c r="AD1765">
        <v>-300</v>
      </c>
      <c r="AE1765">
        <v>102.01</v>
      </c>
      <c r="AF1765">
        <f>Table1[[#This Row],[RPMO Balance]]-Table1[[#This Row],[RSP Balance]]</f>
        <v>0</v>
      </c>
      <c r="AG1765">
        <f>Table1[[#This Row],[RSP Total Charges]]+Table1[[#This Row],[TotalPaymentUnallocatedAmount]]+Table1[[#This Row],[TotalCreditUnallocatedAmount]]</f>
        <v>102.01000000000022</v>
      </c>
    </row>
    <row r="1766" spans="1:33" hidden="1" x14ac:dyDescent="0.25">
      <c r="A1766" t="s">
        <v>3851</v>
      </c>
      <c r="B1766">
        <v>18653</v>
      </c>
      <c r="C1766" t="s">
        <v>5005</v>
      </c>
      <c r="D1766">
        <v>16524</v>
      </c>
      <c r="E1766">
        <v>6663</v>
      </c>
      <c r="F1766" t="s">
        <v>5006</v>
      </c>
      <c r="G1766" t="s">
        <v>5007</v>
      </c>
      <c r="H1766" t="s">
        <v>5008</v>
      </c>
      <c r="I1766" s="1">
        <v>44805</v>
      </c>
      <c r="J1766" s="1">
        <v>44985</v>
      </c>
      <c r="K1766" s="1">
        <v>44820</v>
      </c>
      <c r="L1766" s="1">
        <v>44985.679629629631</v>
      </c>
      <c r="M1766" t="s">
        <v>984</v>
      </c>
      <c r="N1766" t="s">
        <v>985</v>
      </c>
      <c r="O1766">
        <v>11445</v>
      </c>
      <c r="P1766">
        <v>0</v>
      </c>
      <c r="Q1766">
        <v>0</v>
      </c>
      <c r="R1766">
        <v>11445</v>
      </c>
      <c r="S1766">
        <v>11445</v>
      </c>
      <c r="T1766">
        <v>-11445</v>
      </c>
      <c r="U1766">
        <v>0</v>
      </c>
      <c r="V1766">
        <v>-11445</v>
      </c>
      <c r="W1766">
        <v>-11445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f>Table1[[#This Row],[RPMO Balance]]-Table1[[#This Row],[RSP Balance]]</f>
        <v>0</v>
      </c>
      <c r="AG1766">
        <f>Table1[[#This Row],[RSP Total Charges]]+Table1[[#This Row],[TotalPaymentUnallocatedAmount]]+Table1[[#This Row],[TotalCreditUnallocatedAmount]]</f>
        <v>0</v>
      </c>
    </row>
    <row r="1767" spans="1:33" hidden="1" x14ac:dyDescent="0.25">
      <c r="A1767" t="s">
        <v>3851</v>
      </c>
      <c r="B1767">
        <v>18655</v>
      </c>
      <c r="C1767" t="s">
        <v>5009</v>
      </c>
      <c r="D1767">
        <v>16526</v>
      </c>
      <c r="E1767">
        <v>6989</v>
      </c>
      <c r="F1767" t="s">
        <v>4259</v>
      </c>
      <c r="G1767" t="s">
        <v>5010</v>
      </c>
      <c r="H1767" t="s">
        <v>4624</v>
      </c>
      <c r="I1767" s="1">
        <v>44835</v>
      </c>
      <c r="J1767" s="1">
        <v>45016</v>
      </c>
      <c r="K1767" s="1">
        <v>44837.679629629631</v>
      </c>
      <c r="L1767" s="1">
        <v>45016</v>
      </c>
      <c r="M1767" t="s">
        <v>36</v>
      </c>
      <c r="N1767" t="s">
        <v>37</v>
      </c>
      <c r="O1767">
        <v>12082.28</v>
      </c>
      <c r="P1767">
        <v>0</v>
      </c>
      <c r="Q1767">
        <v>0</v>
      </c>
      <c r="R1767">
        <v>12082.28</v>
      </c>
      <c r="S1767">
        <v>12025</v>
      </c>
      <c r="T1767">
        <v>-12025</v>
      </c>
      <c r="U1767">
        <v>57.28</v>
      </c>
      <c r="V1767">
        <v>-12025</v>
      </c>
      <c r="W1767">
        <v>-12025</v>
      </c>
      <c r="X1767">
        <v>0</v>
      </c>
      <c r="Y1767">
        <v>0</v>
      </c>
      <c r="Z1767">
        <v>0</v>
      </c>
      <c r="AA1767">
        <v>0</v>
      </c>
      <c r="AB1767">
        <v>57.28</v>
      </c>
      <c r="AC1767">
        <v>0</v>
      </c>
      <c r="AD1767">
        <v>0</v>
      </c>
      <c r="AE1767">
        <v>57.28</v>
      </c>
      <c r="AF1767">
        <f>Table1[[#This Row],[RPMO Balance]]-Table1[[#This Row],[RSP Balance]]</f>
        <v>0</v>
      </c>
      <c r="AG1767">
        <f>Table1[[#This Row],[RSP Total Charges]]+Table1[[#This Row],[TotalPaymentUnallocatedAmount]]+Table1[[#This Row],[TotalCreditUnallocatedAmount]]</f>
        <v>57.28</v>
      </c>
    </row>
    <row r="1768" spans="1:33" hidden="1" x14ac:dyDescent="0.25">
      <c r="A1768" t="s">
        <v>3851</v>
      </c>
      <c r="B1768">
        <v>18752</v>
      </c>
      <c r="C1768" t="s">
        <v>5011</v>
      </c>
      <c r="D1768">
        <v>16624</v>
      </c>
      <c r="E1768">
        <v>7007</v>
      </c>
      <c r="F1768" t="s">
        <v>2813</v>
      </c>
      <c r="G1768" t="s">
        <v>5012</v>
      </c>
      <c r="H1768" t="s">
        <v>4596</v>
      </c>
      <c r="I1768" s="1">
        <v>44826</v>
      </c>
      <c r="J1768" s="1">
        <v>44985</v>
      </c>
      <c r="K1768" s="1">
        <v>44831.679629629631</v>
      </c>
      <c r="L1768" s="1">
        <v>44985.679629629631</v>
      </c>
      <c r="M1768" t="s">
        <v>984</v>
      </c>
      <c r="N1768" t="s">
        <v>985</v>
      </c>
      <c r="O1768">
        <v>12010.06</v>
      </c>
      <c r="P1768">
        <v>0</v>
      </c>
      <c r="Q1768">
        <v>0</v>
      </c>
      <c r="R1768">
        <v>12010.06</v>
      </c>
      <c r="S1768">
        <v>12010.06</v>
      </c>
      <c r="T1768">
        <v>-12010.06</v>
      </c>
      <c r="U1768">
        <v>0</v>
      </c>
      <c r="V1768">
        <v>-12010.06</v>
      </c>
      <c r="W1768">
        <v>-12010.06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f>Table1[[#This Row],[RPMO Balance]]-Table1[[#This Row],[RSP Balance]]</f>
        <v>0</v>
      </c>
      <c r="AG1768">
        <f>Table1[[#This Row],[RSP Total Charges]]+Table1[[#This Row],[TotalPaymentUnallocatedAmount]]+Table1[[#This Row],[TotalCreditUnallocatedAmount]]</f>
        <v>0</v>
      </c>
    </row>
    <row r="1769" spans="1:33" hidden="1" x14ac:dyDescent="0.25">
      <c r="A1769" t="s">
        <v>3851</v>
      </c>
      <c r="B1769">
        <v>18788</v>
      </c>
      <c r="C1769" t="s">
        <v>5013</v>
      </c>
      <c r="D1769">
        <v>16660</v>
      </c>
      <c r="E1769">
        <v>6815</v>
      </c>
      <c r="F1769" t="s">
        <v>5014</v>
      </c>
      <c r="G1769" t="s">
        <v>5015</v>
      </c>
      <c r="H1769" t="s">
        <v>5016</v>
      </c>
      <c r="I1769" s="1">
        <v>44805</v>
      </c>
      <c r="J1769" s="1">
        <v>44957</v>
      </c>
      <c r="K1769" s="1">
        <v>44830.679629629631</v>
      </c>
      <c r="L1769" s="1">
        <v>44957.679629629631</v>
      </c>
      <c r="M1769" t="s">
        <v>984</v>
      </c>
      <c r="N1769" t="s">
        <v>985</v>
      </c>
      <c r="O1769">
        <v>9545</v>
      </c>
      <c r="P1769">
        <v>0</v>
      </c>
      <c r="Q1769">
        <v>0</v>
      </c>
      <c r="R1769">
        <v>9545</v>
      </c>
      <c r="S1769">
        <v>9545</v>
      </c>
      <c r="T1769">
        <v>-9545</v>
      </c>
      <c r="U1769">
        <v>0</v>
      </c>
      <c r="V1769">
        <v>-9545</v>
      </c>
      <c r="W1769">
        <v>-9545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f>Table1[[#This Row],[RPMO Balance]]-Table1[[#This Row],[RSP Balance]]</f>
        <v>0</v>
      </c>
      <c r="AG1769">
        <f>Table1[[#This Row],[RSP Total Charges]]+Table1[[#This Row],[TotalPaymentUnallocatedAmount]]+Table1[[#This Row],[TotalCreditUnallocatedAmount]]</f>
        <v>0</v>
      </c>
    </row>
    <row r="1770" spans="1:33" hidden="1" x14ac:dyDescent="0.25">
      <c r="A1770" t="s">
        <v>3851</v>
      </c>
      <c r="B1770">
        <v>18959</v>
      </c>
      <c r="C1770" t="s">
        <v>5017</v>
      </c>
      <c r="D1770">
        <v>16834</v>
      </c>
      <c r="E1770">
        <v>6729</v>
      </c>
      <c r="F1770" t="s">
        <v>5018</v>
      </c>
      <c r="G1770" t="s">
        <v>5019</v>
      </c>
      <c r="H1770" t="s">
        <v>5020</v>
      </c>
      <c r="I1770" s="1">
        <v>44805</v>
      </c>
      <c r="J1770" s="1">
        <v>45107</v>
      </c>
      <c r="K1770" s="1">
        <v>44820</v>
      </c>
      <c r="L1770" s="1">
        <v>45107</v>
      </c>
      <c r="M1770" t="s">
        <v>36</v>
      </c>
      <c r="N1770" t="s">
        <v>37</v>
      </c>
      <c r="O1770">
        <v>14130.81</v>
      </c>
      <c r="P1770">
        <v>0</v>
      </c>
      <c r="Q1770">
        <v>0</v>
      </c>
      <c r="R1770">
        <v>14130.81</v>
      </c>
      <c r="S1770">
        <v>13989</v>
      </c>
      <c r="T1770">
        <v>-13989</v>
      </c>
      <c r="U1770">
        <v>141.81</v>
      </c>
      <c r="V1770">
        <v>-13989</v>
      </c>
      <c r="W1770">
        <v>-13989</v>
      </c>
      <c r="X1770">
        <v>0</v>
      </c>
      <c r="Y1770">
        <v>0</v>
      </c>
      <c r="Z1770">
        <v>0</v>
      </c>
      <c r="AA1770">
        <v>0</v>
      </c>
      <c r="AB1770">
        <v>141.81</v>
      </c>
      <c r="AC1770">
        <v>0</v>
      </c>
      <c r="AD1770">
        <v>0</v>
      </c>
      <c r="AE1770">
        <v>141.81</v>
      </c>
      <c r="AF1770">
        <f>Table1[[#This Row],[RPMO Balance]]-Table1[[#This Row],[RSP Balance]]</f>
        <v>0</v>
      </c>
      <c r="AG1770">
        <f>Table1[[#This Row],[RSP Total Charges]]+Table1[[#This Row],[TotalPaymentUnallocatedAmount]]+Table1[[#This Row],[TotalCreditUnallocatedAmount]]</f>
        <v>141.81</v>
      </c>
    </row>
    <row r="1771" spans="1:33" hidden="1" x14ac:dyDescent="0.25">
      <c r="A1771" t="s">
        <v>3851</v>
      </c>
      <c r="B1771">
        <v>19146</v>
      </c>
      <c r="C1771" t="s">
        <v>5021</v>
      </c>
      <c r="D1771">
        <v>17021</v>
      </c>
      <c r="E1771">
        <v>6859</v>
      </c>
      <c r="F1771" t="s">
        <v>95</v>
      </c>
      <c r="G1771" t="s">
        <v>965</v>
      </c>
      <c r="H1771" t="s">
        <v>5022</v>
      </c>
      <c r="I1771" s="1">
        <v>44831</v>
      </c>
      <c r="J1771" s="1">
        <v>44985</v>
      </c>
      <c r="K1771" s="1">
        <v>44838.679629629631</v>
      </c>
      <c r="L1771" s="1">
        <v>44985.679629629631</v>
      </c>
      <c r="M1771" t="s">
        <v>984</v>
      </c>
      <c r="N1771" t="s">
        <v>985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f>Table1[[#This Row],[RPMO Balance]]-Table1[[#This Row],[RSP Balance]]</f>
        <v>0</v>
      </c>
      <c r="AG1771">
        <f>Table1[[#This Row],[RSP Total Charges]]+Table1[[#This Row],[TotalPaymentUnallocatedAmount]]+Table1[[#This Row],[TotalCreditUnallocatedAmount]]</f>
        <v>0</v>
      </c>
    </row>
    <row r="1772" spans="1:33" hidden="1" x14ac:dyDescent="0.25">
      <c r="A1772" t="s">
        <v>3851</v>
      </c>
      <c r="B1772">
        <v>19200</v>
      </c>
      <c r="C1772" t="s">
        <v>5023</v>
      </c>
      <c r="D1772">
        <v>17075</v>
      </c>
      <c r="E1772">
        <v>7042</v>
      </c>
      <c r="F1772" t="s">
        <v>5024</v>
      </c>
      <c r="G1772" t="s">
        <v>5025</v>
      </c>
      <c r="H1772" t="s">
        <v>5026</v>
      </c>
      <c r="I1772" s="1">
        <v>44805</v>
      </c>
      <c r="J1772" s="1">
        <v>44985</v>
      </c>
      <c r="K1772" s="1">
        <v>44831.679629629631</v>
      </c>
      <c r="L1772" s="1">
        <v>44985.679629629631</v>
      </c>
      <c r="M1772" t="s">
        <v>984</v>
      </c>
      <c r="N1772" t="s">
        <v>985</v>
      </c>
      <c r="O1772">
        <v>12745</v>
      </c>
      <c r="P1772">
        <v>0</v>
      </c>
      <c r="Q1772">
        <v>0</v>
      </c>
      <c r="R1772">
        <v>12745</v>
      </c>
      <c r="S1772">
        <v>12745</v>
      </c>
      <c r="T1772">
        <v>-12745</v>
      </c>
      <c r="U1772">
        <v>0</v>
      </c>
      <c r="V1772">
        <v>-12745</v>
      </c>
      <c r="W1772">
        <v>-12745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f>Table1[[#This Row],[RPMO Balance]]-Table1[[#This Row],[RSP Balance]]</f>
        <v>0</v>
      </c>
      <c r="AG1772">
        <f>Table1[[#This Row],[RSP Total Charges]]+Table1[[#This Row],[TotalPaymentUnallocatedAmount]]+Table1[[#This Row],[TotalCreditUnallocatedAmount]]</f>
        <v>0</v>
      </c>
    </row>
    <row r="1773" spans="1:33" hidden="1" x14ac:dyDescent="0.25">
      <c r="A1773" t="s">
        <v>3851</v>
      </c>
      <c r="B1773">
        <v>19250</v>
      </c>
      <c r="C1773" t="s">
        <v>5027</v>
      </c>
      <c r="D1773">
        <v>17125</v>
      </c>
      <c r="E1773">
        <v>6994</v>
      </c>
      <c r="F1773" t="s">
        <v>5028</v>
      </c>
      <c r="G1773" t="s">
        <v>5029</v>
      </c>
      <c r="H1773" t="s">
        <v>5030</v>
      </c>
      <c r="I1773" s="1">
        <v>44831</v>
      </c>
      <c r="J1773" s="1">
        <v>44985</v>
      </c>
      <c r="K1773" s="1">
        <v>44831.679629629631</v>
      </c>
      <c r="L1773" s="1">
        <v>44985.679629629631</v>
      </c>
      <c r="M1773" t="s">
        <v>984</v>
      </c>
      <c r="N1773" t="s">
        <v>985</v>
      </c>
      <c r="O1773">
        <v>10295.68</v>
      </c>
      <c r="P1773">
        <v>0</v>
      </c>
      <c r="Q1773">
        <v>0</v>
      </c>
      <c r="R1773">
        <v>10295.68</v>
      </c>
      <c r="S1773">
        <v>10295.68</v>
      </c>
      <c r="T1773">
        <v>-10295.68</v>
      </c>
      <c r="U1773">
        <v>0</v>
      </c>
      <c r="V1773">
        <v>-10295.68</v>
      </c>
      <c r="W1773">
        <v>-10295.68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f>Table1[[#This Row],[RPMO Balance]]-Table1[[#This Row],[RSP Balance]]</f>
        <v>0</v>
      </c>
      <c r="AG1773">
        <f>Table1[[#This Row],[RSP Total Charges]]+Table1[[#This Row],[TotalPaymentUnallocatedAmount]]+Table1[[#This Row],[TotalCreditUnallocatedAmount]]</f>
        <v>0</v>
      </c>
    </row>
    <row r="1774" spans="1:33" hidden="1" x14ac:dyDescent="0.25">
      <c r="A1774" t="s">
        <v>3851</v>
      </c>
      <c r="B1774">
        <v>19334</v>
      </c>
      <c r="C1774" t="s">
        <v>5031</v>
      </c>
      <c r="D1774">
        <v>17209</v>
      </c>
      <c r="E1774">
        <v>7148</v>
      </c>
      <c r="F1774" t="s">
        <v>3290</v>
      </c>
      <c r="G1774" t="s">
        <v>5032</v>
      </c>
      <c r="H1774" t="s">
        <v>5033</v>
      </c>
      <c r="I1774" s="1">
        <v>44835</v>
      </c>
      <c r="J1774" s="1">
        <v>45107</v>
      </c>
      <c r="K1774" s="1">
        <v>44836.679629629631</v>
      </c>
      <c r="L1774" s="1">
        <v>45107</v>
      </c>
      <c r="M1774" t="s">
        <v>36</v>
      </c>
      <c r="N1774" t="s">
        <v>37</v>
      </c>
      <c r="O1774">
        <v>11800.93</v>
      </c>
      <c r="P1774">
        <v>0</v>
      </c>
      <c r="Q1774">
        <v>0</v>
      </c>
      <c r="R1774">
        <v>11800.93</v>
      </c>
      <c r="S1774">
        <v>11730</v>
      </c>
      <c r="T1774">
        <v>-11730</v>
      </c>
      <c r="U1774">
        <v>70.930000000000007</v>
      </c>
      <c r="V1774">
        <v>-11730</v>
      </c>
      <c r="W1774">
        <v>-11730</v>
      </c>
      <c r="X1774">
        <v>0</v>
      </c>
      <c r="Y1774">
        <v>0</v>
      </c>
      <c r="Z1774">
        <v>0</v>
      </c>
      <c r="AA1774">
        <v>0</v>
      </c>
      <c r="AB1774">
        <v>70.930000000000007</v>
      </c>
      <c r="AC1774">
        <v>0</v>
      </c>
      <c r="AD1774">
        <v>0</v>
      </c>
      <c r="AE1774">
        <v>70.930000000000007</v>
      </c>
      <c r="AF1774">
        <f>Table1[[#This Row],[RPMO Balance]]-Table1[[#This Row],[RSP Balance]]</f>
        <v>0</v>
      </c>
      <c r="AG1774">
        <f>Table1[[#This Row],[RSP Total Charges]]+Table1[[#This Row],[TotalPaymentUnallocatedAmount]]+Table1[[#This Row],[TotalCreditUnallocatedAmount]]</f>
        <v>70.930000000000007</v>
      </c>
    </row>
    <row r="1775" spans="1:33" hidden="1" x14ac:dyDescent="0.25">
      <c r="A1775" t="s">
        <v>3851</v>
      </c>
      <c r="B1775">
        <v>19341</v>
      </c>
      <c r="C1775" t="s">
        <v>5034</v>
      </c>
      <c r="D1775">
        <v>17216</v>
      </c>
      <c r="E1775">
        <v>7149</v>
      </c>
      <c r="F1775" t="s">
        <v>4224</v>
      </c>
      <c r="G1775" t="s">
        <v>5035</v>
      </c>
      <c r="H1775" t="s">
        <v>5036</v>
      </c>
      <c r="I1775" s="1">
        <v>44835</v>
      </c>
      <c r="J1775" s="1">
        <v>45107</v>
      </c>
      <c r="K1775" s="1">
        <v>44835</v>
      </c>
      <c r="L1775" s="1">
        <v>45107</v>
      </c>
      <c r="M1775" t="s">
        <v>36</v>
      </c>
      <c r="N1775" t="s">
        <v>37</v>
      </c>
      <c r="O1775">
        <v>13118.98</v>
      </c>
      <c r="P1775">
        <v>0</v>
      </c>
      <c r="Q1775">
        <v>0</v>
      </c>
      <c r="R1775">
        <v>13118.98</v>
      </c>
      <c r="S1775">
        <v>12990</v>
      </c>
      <c r="T1775">
        <v>-12990</v>
      </c>
      <c r="U1775">
        <v>128.97999999999999</v>
      </c>
      <c r="V1775">
        <v>-12990</v>
      </c>
      <c r="W1775">
        <v>-12990</v>
      </c>
      <c r="X1775">
        <v>0</v>
      </c>
      <c r="Y1775">
        <v>0</v>
      </c>
      <c r="Z1775">
        <v>0</v>
      </c>
      <c r="AA1775">
        <v>0</v>
      </c>
      <c r="AB1775">
        <v>128.97999999999999</v>
      </c>
      <c r="AC1775">
        <v>0</v>
      </c>
      <c r="AD1775">
        <v>0</v>
      </c>
      <c r="AE1775">
        <v>128.97999999999999</v>
      </c>
      <c r="AF1775">
        <f>Table1[[#This Row],[RPMO Balance]]-Table1[[#This Row],[RSP Balance]]</f>
        <v>0</v>
      </c>
      <c r="AG1775">
        <f>Table1[[#This Row],[RSP Total Charges]]+Table1[[#This Row],[TotalPaymentUnallocatedAmount]]+Table1[[#This Row],[TotalCreditUnallocatedAmount]]</f>
        <v>128.97999999999999</v>
      </c>
    </row>
    <row r="1776" spans="1:33" hidden="1" x14ac:dyDescent="0.25">
      <c r="A1776" t="s">
        <v>3851</v>
      </c>
      <c r="B1776">
        <v>19344</v>
      </c>
      <c r="C1776" t="s">
        <v>5037</v>
      </c>
      <c r="D1776">
        <v>17219</v>
      </c>
      <c r="E1776">
        <v>7150</v>
      </c>
      <c r="F1776" t="s">
        <v>5038</v>
      </c>
      <c r="G1776" t="s">
        <v>5039</v>
      </c>
      <c r="H1776" t="s">
        <v>4037</v>
      </c>
      <c r="I1776" s="1">
        <v>44835</v>
      </c>
      <c r="J1776" s="1">
        <v>45016</v>
      </c>
      <c r="K1776" s="1">
        <v>44837.679629629631</v>
      </c>
      <c r="L1776" s="1">
        <v>45016</v>
      </c>
      <c r="M1776" t="s">
        <v>36</v>
      </c>
      <c r="N1776" t="s">
        <v>37</v>
      </c>
      <c r="O1776">
        <v>13282.61</v>
      </c>
      <c r="P1776">
        <v>0</v>
      </c>
      <c r="Q1776">
        <v>0</v>
      </c>
      <c r="R1776">
        <v>13282.61</v>
      </c>
      <c r="S1776">
        <v>12990</v>
      </c>
      <c r="T1776">
        <v>-12990</v>
      </c>
      <c r="U1776">
        <v>292.61</v>
      </c>
      <c r="V1776">
        <v>-12990</v>
      </c>
      <c r="W1776">
        <v>-12990</v>
      </c>
      <c r="X1776">
        <v>0</v>
      </c>
      <c r="Y1776">
        <v>0</v>
      </c>
      <c r="Z1776">
        <v>0</v>
      </c>
      <c r="AA1776">
        <v>0</v>
      </c>
      <c r="AB1776">
        <v>292.61</v>
      </c>
      <c r="AC1776">
        <v>0</v>
      </c>
      <c r="AD1776">
        <v>0</v>
      </c>
      <c r="AE1776">
        <v>292.61</v>
      </c>
      <c r="AF1776">
        <f>Table1[[#This Row],[RPMO Balance]]-Table1[[#This Row],[RSP Balance]]</f>
        <v>0</v>
      </c>
      <c r="AG1776">
        <f>Table1[[#This Row],[RSP Total Charges]]+Table1[[#This Row],[TotalPaymentUnallocatedAmount]]+Table1[[#This Row],[TotalCreditUnallocatedAmount]]</f>
        <v>292.61</v>
      </c>
    </row>
    <row r="1777" spans="1:33" hidden="1" x14ac:dyDescent="0.25">
      <c r="A1777" t="s">
        <v>3851</v>
      </c>
      <c r="B1777">
        <v>19364</v>
      </c>
      <c r="C1777" t="s">
        <v>5040</v>
      </c>
      <c r="D1777">
        <v>17239</v>
      </c>
      <c r="E1777">
        <v>7153</v>
      </c>
      <c r="F1777" t="s">
        <v>5041</v>
      </c>
      <c r="G1777" t="s">
        <v>5042</v>
      </c>
      <c r="H1777" t="s">
        <v>4389</v>
      </c>
      <c r="I1777" s="1">
        <v>44835</v>
      </c>
      <c r="J1777" s="1">
        <v>45107</v>
      </c>
      <c r="K1777" s="1">
        <v>44837.679629629631</v>
      </c>
      <c r="L1777" s="1">
        <v>45107</v>
      </c>
      <c r="M1777" t="s">
        <v>36</v>
      </c>
      <c r="N1777" t="s">
        <v>37</v>
      </c>
      <c r="O1777">
        <v>13028.75</v>
      </c>
      <c r="P1777">
        <v>0</v>
      </c>
      <c r="Q1777">
        <v>0</v>
      </c>
      <c r="R1777">
        <v>13028.75</v>
      </c>
      <c r="S1777">
        <v>12990</v>
      </c>
      <c r="T1777">
        <v>-12990</v>
      </c>
      <c r="U1777">
        <v>38.75</v>
      </c>
      <c r="V1777">
        <v>-12990</v>
      </c>
      <c r="W1777">
        <v>-12990</v>
      </c>
      <c r="X1777">
        <v>0</v>
      </c>
      <c r="Y1777">
        <v>0</v>
      </c>
      <c r="Z1777">
        <v>0</v>
      </c>
      <c r="AA1777">
        <v>0</v>
      </c>
      <c r="AB1777">
        <v>38.75</v>
      </c>
      <c r="AC1777">
        <v>0</v>
      </c>
      <c r="AD1777">
        <v>0</v>
      </c>
      <c r="AE1777">
        <v>38.75</v>
      </c>
      <c r="AF1777">
        <f>Table1[[#This Row],[RPMO Balance]]-Table1[[#This Row],[RSP Balance]]</f>
        <v>0</v>
      </c>
      <c r="AG1777">
        <f>Table1[[#This Row],[RSP Total Charges]]+Table1[[#This Row],[TotalPaymentUnallocatedAmount]]+Table1[[#This Row],[TotalCreditUnallocatedAmount]]</f>
        <v>38.75</v>
      </c>
    </row>
    <row r="1778" spans="1:33" hidden="1" x14ac:dyDescent="0.25">
      <c r="A1778" t="s">
        <v>3851</v>
      </c>
      <c r="B1778">
        <v>19396</v>
      </c>
      <c r="C1778" t="s">
        <v>5043</v>
      </c>
      <c r="D1778">
        <v>17271</v>
      </c>
      <c r="E1778">
        <v>7155</v>
      </c>
      <c r="F1778" t="s">
        <v>159</v>
      </c>
      <c r="G1778" t="s">
        <v>5044</v>
      </c>
      <c r="H1778" t="s">
        <v>5045</v>
      </c>
      <c r="I1778" s="1">
        <v>44805</v>
      </c>
      <c r="J1778" s="1">
        <v>45107</v>
      </c>
      <c r="K1778" s="1">
        <v>44820</v>
      </c>
      <c r="L1778" s="1">
        <v>45107</v>
      </c>
      <c r="M1778" t="s">
        <v>36</v>
      </c>
      <c r="N1778" t="s">
        <v>37</v>
      </c>
      <c r="O1778">
        <v>14639.41</v>
      </c>
      <c r="P1778">
        <v>0</v>
      </c>
      <c r="Q1778">
        <v>0</v>
      </c>
      <c r="R1778">
        <v>14639.41</v>
      </c>
      <c r="S1778">
        <v>14450</v>
      </c>
      <c r="T1778">
        <v>-14450</v>
      </c>
      <c r="U1778">
        <v>189.41</v>
      </c>
      <c r="V1778">
        <v>-14450</v>
      </c>
      <c r="W1778">
        <v>-14450</v>
      </c>
      <c r="X1778">
        <v>0</v>
      </c>
      <c r="Y1778">
        <v>0</v>
      </c>
      <c r="Z1778">
        <v>0</v>
      </c>
      <c r="AA1778">
        <v>0</v>
      </c>
      <c r="AB1778">
        <v>189.41</v>
      </c>
      <c r="AC1778">
        <v>0</v>
      </c>
      <c r="AD1778">
        <v>0</v>
      </c>
      <c r="AE1778">
        <v>189.41</v>
      </c>
      <c r="AF1778">
        <f>Table1[[#This Row],[RPMO Balance]]-Table1[[#This Row],[RSP Balance]]</f>
        <v>0</v>
      </c>
      <c r="AG1778">
        <f>Table1[[#This Row],[RSP Total Charges]]+Table1[[#This Row],[TotalPaymentUnallocatedAmount]]+Table1[[#This Row],[TotalCreditUnallocatedAmount]]</f>
        <v>189.41</v>
      </c>
    </row>
    <row r="1779" spans="1:33" hidden="1" x14ac:dyDescent="0.25">
      <c r="A1779" t="s">
        <v>3851</v>
      </c>
      <c r="B1779">
        <v>19436</v>
      </c>
      <c r="C1779" t="s">
        <v>5046</v>
      </c>
      <c r="D1779">
        <v>17313</v>
      </c>
      <c r="E1779">
        <v>5846</v>
      </c>
      <c r="F1779" t="s">
        <v>5047</v>
      </c>
      <c r="G1779" t="s">
        <v>5048</v>
      </c>
      <c r="H1779" t="s">
        <v>4524</v>
      </c>
      <c r="I1779" s="1">
        <v>44774</v>
      </c>
      <c r="J1779" s="1">
        <v>45107</v>
      </c>
      <c r="K1779" s="1">
        <v>44820</v>
      </c>
      <c r="L1779" s="1">
        <v>45107</v>
      </c>
      <c r="M1779" t="s">
        <v>36</v>
      </c>
      <c r="N1779" t="s">
        <v>37</v>
      </c>
      <c r="O1779">
        <v>16582.939999999999</v>
      </c>
      <c r="P1779">
        <v>0</v>
      </c>
      <c r="Q1779">
        <v>0</v>
      </c>
      <c r="R1779">
        <v>16582.939999999999</v>
      </c>
      <c r="S1779">
        <v>16450</v>
      </c>
      <c r="T1779">
        <v>-16450</v>
      </c>
      <c r="U1779">
        <v>132.94</v>
      </c>
      <c r="V1779">
        <v>-16450</v>
      </c>
      <c r="W1779">
        <v>-16450</v>
      </c>
      <c r="X1779">
        <v>0</v>
      </c>
      <c r="Y1779">
        <v>0</v>
      </c>
      <c r="Z1779">
        <v>0</v>
      </c>
      <c r="AA1779">
        <v>0</v>
      </c>
      <c r="AB1779">
        <v>132.94</v>
      </c>
      <c r="AC1779">
        <v>0</v>
      </c>
      <c r="AD1779">
        <v>0</v>
      </c>
      <c r="AE1779">
        <v>132.94</v>
      </c>
      <c r="AF1779">
        <f>Table1[[#This Row],[RPMO Balance]]-Table1[[#This Row],[RSP Balance]]</f>
        <v>0</v>
      </c>
      <c r="AG1779">
        <f>Table1[[#This Row],[RSP Total Charges]]+Table1[[#This Row],[TotalPaymentUnallocatedAmount]]+Table1[[#This Row],[TotalCreditUnallocatedAmount]]</f>
        <v>132.94</v>
      </c>
    </row>
    <row r="1780" spans="1:33" hidden="1" x14ac:dyDescent="0.25">
      <c r="A1780" t="s">
        <v>3851</v>
      </c>
      <c r="B1780">
        <v>19459</v>
      </c>
      <c r="C1780" t="s">
        <v>5049</v>
      </c>
      <c r="D1780">
        <v>17336</v>
      </c>
      <c r="E1780">
        <v>6166</v>
      </c>
      <c r="F1780" t="s">
        <v>5050</v>
      </c>
      <c r="G1780" t="s">
        <v>5051</v>
      </c>
      <c r="H1780" t="s">
        <v>5052</v>
      </c>
      <c r="I1780" s="1">
        <v>44805</v>
      </c>
      <c r="J1780" s="1">
        <v>44985</v>
      </c>
      <c r="K1780" s="1">
        <v>44831.679629629631</v>
      </c>
      <c r="L1780" s="1">
        <v>44985.679629629631</v>
      </c>
      <c r="M1780" t="s">
        <v>984</v>
      </c>
      <c r="N1780" t="s">
        <v>985</v>
      </c>
      <c r="O1780">
        <v>11445</v>
      </c>
      <c r="P1780">
        <v>0</v>
      </c>
      <c r="Q1780">
        <v>0</v>
      </c>
      <c r="R1780">
        <v>11445</v>
      </c>
      <c r="S1780">
        <v>11445</v>
      </c>
      <c r="T1780">
        <v>-11445</v>
      </c>
      <c r="U1780">
        <v>0</v>
      </c>
      <c r="V1780">
        <v>-11445</v>
      </c>
      <c r="W1780">
        <v>-11445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f>Table1[[#This Row],[RPMO Balance]]-Table1[[#This Row],[RSP Balance]]</f>
        <v>0</v>
      </c>
      <c r="AG1780">
        <f>Table1[[#This Row],[RSP Total Charges]]+Table1[[#This Row],[TotalPaymentUnallocatedAmount]]+Table1[[#This Row],[TotalCreditUnallocatedAmount]]</f>
        <v>0</v>
      </c>
    </row>
    <row r="1781" spans="1:33" hidden="1" x14ac:dyDescent="0.25">
      <c r="A1781" t="s">
        <v>3851</v>
      </c>
      <c r="B1781">
        <v>19510</v>
      </c>
      <c r="C1781" t="s">
        <v>5053</v>
      </c>
      <c r="D1781">
        <v>17387</v>
      </c>
      <c r="E1781">
        <v>7025</v>
      </c>
      <c r="F1781" t="s">
        <v>4264</v>
      </c>
      <c r="G1781" t="s">
        <v>5054</v>
      </c>
      <c r="H1781" t="s">
        <v>5055</v>
      </c>
      <c r="I1781" s="1">
        <v>44835</v>
      </c>
      <c r="J1781" s="1">
        <v>45016</v>
      </c>
      <c r="K1781" s="1">
        <v>44836.679629629631</v>
      </c>
      <c r="L1781" s="1">
        <v>45016</v>
      </c>
      <c r="M1781" t="s">
        <v>36</v>
      </c>
      <c r="N1781" t="s">
        <v>37</v>
      </c>
      <c r="O1781">
        <v>12990</v>
      </c>
      <c r="P1781">
        <v>0</v>
      </c>
      <c r="Q1781">
        <v>0</v>
      </c>
      <c r="R1781">
        <v>12990</v>
      </c>
      <c r="S1781">
        <v>12990</v>
      </c>
      <c r="T1781">
        <v>-12990</v>
      </c>
      <c r="U1781">
        <v>0</v>
      </c>
      <c r="V1781">
        <v>-12990</v>
      </c>
      <c r="W1781">
        <v>-12990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f>Table1[[#This Row],[RPMO Balance]]-Table1[[#This Row],[RSP Balance]]</f>
        <v>0</v>
      </c>
      <c r="AG1781">
        <f>Table1[[#This Row],[RSP Total Charges]]+Table1[[#This Row],[TotalPaymentUnallocatedAmount]]+Table1[[#This Row],[TotalCreditUnallocatedAmount]]</f>
        <v>0</v>
      </c>
    </row>
    <row r="1782" spans="1:33" hidden="1" x14ac:dyDescent="0.25">
      <c r="A1782" t="s">
        <v>3851</v>
      </c>
      <c r="B1782">
        <v>19748</v>
      </c>
      <c r="C1782" t="s">
        <v>5056</v>
      </c>
      <c r="D1782">
        <v>17626</v>
      </c>
      <c r="E1782">
        <v>7244</v>
      </c>
      <c r="F1782" t="s">
        <v>5057</v>
      </c>
      <c r="G1782" t="s">
        <v>5058</v>
      </c>
      <c r="H1782" t="s">
        <v>5059</v>
      </c>
      <c r="I1782" s="1">
        <v>44805</v>
      </c>
      <c r="J1782" s="1">
        <v>44957</v>
      </c>
      <c r="K1782" s="1">
        <v>44831.679629629631</v>
      </c>
      <c r="L1782" s="1">
        <v>44957.679629629631</v>
      </c>
      <c r="M1782" t="s">
        <v>984</v>
      </c>
      <c r="N1782" t="s">
        <v>985</v>
      </c>
      <c r="O1782">
        <v>9545</v>
      </c>
      <c r="P1782">
        <v>0</v>
      </c>
      <c r="Q1782">
        <v>0</v>
      </c>
      <c r="R1782">
        <v>9545</v>
      </c>
      <c r="S1782">
        <v>9545</v>
      </c>
      <c r="T1782">
        <v>-9545</v>
      </c>
      <c r="U1782">
        <v>0</v>
      </c>
      <c r="V1782">
        <v>-9545</v>
      </c>
      <c r="W1782">
        <v>-9545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f>Table1[[#This Row],[RPMO Balance]]-Table1[[#This Row],[RSP Balance]]</f>
        <v>0</v>
      </c>
      <c r="AG1782">
        <f>Table1[[#This Row],[RSP Total Charges]]+Table1[[#This Row],[TotalPaymentUnallocatedAmount]]+Table1[[#This Row],[TotalCreditUnallocatedAmount]]</f>
        <v>0</v>
      </c>
    </row>
    <row r="1783" spans="1:33" hidden="1" x14ac:dyDescent="0.25">
      <c r="A1783" t="s">
        <v>3851</v>
      </c>
      <c r="B1783">
        <v>19799</v>
      </c>
      <c r="C1783" t="s">
        <v>5060</v>
      </c>
      <c r="D1783">
        <v>17677</v>
      </c>
      <c r="E1783">
        <v>7249</v>
      </c>
      <c r="F1783" t="s">
        <v>5061</v>
      </c>
      <c r="G1783" t="s">
        <v>5062</v>
      </c>
      <c r="H1783" t="s">
        <v>5063</v>
      </c>
      <c r="I1783" s="1">
        <v>44805</v>
      </c>
      <c r="J1783" s="1">
        <v>45107</v>
      </c>
      <c r="K1783" s="1">
        <v>44831.679629629631</v>
      </c>
      <c r="L1783" s="1">
        <v>45107</v>
      </c>
      <c r="M1783" t="s">
        <v>36</v>
      </c>
      <c r="N1783" t="s">
        <v>37</v>
      </c>
      <c r="O1783">
        <v>13147.47</v>
      </c>
      <c r="P1783">
        <v>0</v>
      </c>
      <c r="Q1783">
        <v>0</v>
      </c>
      <c r="R1783">
        <v>13147.47</v>
      </c>
      <c r="S1783">
        <v>13050</v>
      </c>
      <c r="T1783">
        <v>-13050</v>
      </c>
      <c r="U1783">
        <v>97.47</v>
      </c>
      <c r="V1783">
        <v>-13050</v>
      </c>
      <c r="W1783">
        <v>-13050</v>
      </c>
      <c r="X1783">
        <v>0</v>
      </c>
      <c r="Y1783">
        <v>0</v>
      </c>
      <c r="Z1783">
        <v>0</v>
      </c>
      <c r="AA1783">
        <v>0</v>
      </c>
      <c r="AB1783">
        <v>97.47</v>
      </c>
      <c r="AC1783">
        <v>0</v>
      </c>
      <c r="AD1783">
        <v>0</v>
      </c>
      <c r="AE1783">
        <v>97.47</v>
      </c>
      <c r="AF1783">
        <f>Table1[[#This Row],[RPMO Balance]]-Table1[[#This Row],[RSP Balance]]</f>
        <v>0</v>
      </c>
      <c r="AG1783">
        <f>Table1[[#This Row],[RSP Total Charges]]+Table1[[#This Row],[TotalPaymentUnallocatedAmount]]+Table1[[#This Row],[TotalCreditUnallocatedAmount]]</f>
        <v>97.47</v>
      </c>
    </row>
    <row r="1784" spans="1:33" hidden="1" x14ac:dyDescent="0.25">
      <c r="A1784" t="s">
        <v>3851</v>
      </c>
      <c r="B1784">
        <v>20020</v>
      </c>
      <c r="C1784" t="s">
        <v>5064</v>
      </c>
      <c r="D1784">
        <v>17900</v>
      </c>
      <c r="E1784">
        <v>7163</v>
      </c>
      <c r="F1784" t="s">
        <v>5065</v>
      </c>
      <c r="G1784" t="s">
        <v>5066</v>
      </c>
      <c r="H1784" t="s">
        <v>5067</v>
      </c>
      <c r="I1784" s="1">
        <v>44774</v>
      </c>
      <c r="J1784" s="1">
        <v>44897</v>
      </c>
      <c r="K1784" s="1">
        <v>44820</v>
      </c>
      <c r="L1784" s="1">
        <v>44897.679629629631</v>
      </c>
      <c r="M1784" t="s">
        <v>984</v>
      </c>
      <c r="N1784" t="s">
        <v>985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f>Table1[[#This Row],[RPMO Balance]]-Table1[[#This Row],[RSP Balance]]</f>
        <v>0</v>
      </c>
      <c r="AG1784">
        <f>Table1[[#This Row],[RSP Total Charges]]+Table1[[#This Row],[TotalPaymentUnallocatedAmount]]+Table1[[#This Row],[TotalCreditUnallocatedAmount]]</f>
        <v>0</v>
      </c>
    </row>
    <row r="1785" spans="1:33" hidden="1" x14ac:dyDescent="0.25">
      <c r="A1785" t="s">
        <v>3851</v>
      </c>
      <c r="B1785">
        <v>20038</v>
      </c>
      <c r="C1785" t="s">
        <v>5068</v>
      </c>
      <c r="D1785">
        <v>17918</v>
      </c>
      <c r="E1785">
        <v>7296</v>
      </c>
      <c r="F1785" t="s">
        <v>4172</v>
      </c>
      <c r="G1785" t="s">
        <v>4173</v>
      </c>
      <c r="H1785" t="s">
        <v>4174</v>
      </c>
      <c r="I1785" s="1">
        <v>44835</v>
      </c>
      <c r="J1785" s="1">
        <v>45107</v>
      </c>
      <c r="K1785" s="1">
        <v>44837.679629629631</v>
      </c>
      <c r="L1785" s="1">
        <v>45107</v>
      </c>
      <c r="M1785" t="s">
        <v>36</v>
      </c>
      <c r="N1785" t="s">
        <v>37</v>
      </c>
      <c r="O1785">
        <v>14767.62</v>
      </c>
      <c r="P1785">
        <v>0</v>
      </c>
      <c r="Q1785">
        <v>0</v>
      </c>
      <c r="R1785">
        <v>14767.62</v>
      </c>
      <c r="S1785">
        <v>14650</v>
      </c>
      <c r="T1785">
        <v>-14650</v>
      </c>
      <c r="U1785">
        <v>117.62</v>
      </c>
      <c r="V1785">
        <v>-14650</v>
      </c>
      <c r="W1785">
        <v>-14650</v>
      </c>
      <c r="X1785">
        <v>0</v>
      </c>
      <c r="Y1785">
        <v>0</v>
      </c>
      <c r="Z1785">
        <v>0</v>
      </c>
      <c r="AA1785">
        <v>0</v>
      </c>
      <c r="AB1785">
        <v>117.62</v>
      </c>
      <c r="AC1785">
        <v>0</v>
      </c>
      <c r="AD1785">
        <v>0</v>
      </c>
      <c r="AE1785">
        <v>117.62</v>
      </c>
      <c r="AF1785">
        <f>Table1[[#This Row],[RPMO Balance]]-Table1[[#This Row],[RSP Balance]]</f>
        <v>0</v>
      </c>
      <c r="AG1785">
        <f>Table1[[#This Row],[RSP Total Charges]]+Table1[[#This Row],[TotalPaymentUnallocatedAmount]]+Table1[[#This Row],[TotalCreditUnallocatedAmount]]</f>
        <v>117.62</v>
      </c>
    </row>
    <row r="1786" spans="1:33" hidden="1" x14ac:dyDescent="0.25">
      <c r="A1786" t="s">
        <v>3851</v>
      </c>
      <c r="B1786">
        <v>20088</v>
      </c>
      <c r="C1786" t="s">
        <v>5069</v>
      </c>
      <c r="D1786">
        <v>17968</v>
      </c>
      <c r="E1786">
        <v>7320</v>
      </c>
      <c r="F1786" t="s">
        <v>5070</v>
      </c>
      <c r="G1786" t="s">
        <v>5071</v>
      </c>
      <c r="H1786" t="s">
        <v>4286</v>
      </c>
      <c r="I1786" s="1">
        <v>44835</v>
      </c>
      <c r="J1786" s="1">
        <v>45016</v>
      </c>
      <c r="K1786" s="1">
        <v>44836.679629629631</v>
      </c>
      <c r="L1786" s="1">
        <v>45016</v>
      </c>
      <c r="M1786" t="s">
        <v>36</v>
      </c>
      <c r="N1786" t="s">
        <v>37</v>
      </c>
      <c r="O1786">
        <v>12990</v>
      </c>
      <c r="P1786">
        <v>0</v>
      </c>
      <c r="Q1786">
        <v>0</v>
      </c>
      <c r="R1786">
        <v>12990</v>
      </c>
      <c r="S1786">
        <v>12990</v>
      </c>
      <c r="T1786">
        <v>-12990</v>
      </c>
      <c r="U1786">
        <v>0</v>
      </c>
      <c r="V1786">
        <v>-12990</v>
      </c>
      <c r="W1786">
        <v>-12990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f>Table1[[#This Row],[RPMO Balance]]-Table1[[#This Row],[RSP Balance]]</f>
        <v>0</v>
      </c>
      <c r="AG1786">
        <f>Table1[[#This Row],[RSP Total Charges]]+Table1[[#This Row],[TotalPaymentUnallocatedAmount]]+Table1[[#This Row],[TotalCreditUnallocatedAmount]]</f>
        <v>0</v>
      </c>
    </row>
    <row r="1787" spans="1:33" hidden="1" x14ac:dyDescent="0.25">
      <c r="A1787" t="s">
        <v>3851</v>
      </c>
      <c r="B1787">
        <v>20102</v>
      </c>
      <c r="C1787" t="s">
        <v>5072</v>
      </c>
      <c r="D1787">
        <v>17982</v>
      </c>
      <c r="E1787">
        <v>7325</v>
      </c>
      <c r="F1787" t="s">
        <v>5073</v>
      </c>
      <c r="G1787" t="s">
        <v>5074</v>
      </c>
      <c r="H1787" t="s">
        <v>5075</v>
      </c>
      <c r="I1787" s="1">
        <v>44805</v>
      </c>
      <c r="J1787" s="1">
        <v>44985</v>
      </c>
      <c r="K1787" s="1">
        <v>44827.679629629631</v>
      </c>
      <c r="L1787" s="1">
        <v>44985.679629629631</v>
      </c>
      <c r="M1787" t="s">
        <v>984</v>
      </c>
      <c r="N1787" t="s">
        <v>985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f>Table1[[#This Row],[RPMO Balance]]-Table1[[#This Row],[RSP Balance]]</f>
        <v>0</v>
      </c>
      <c r="AG1787">
        <f>Table1[[#This Row],[RSP Total Charges]]+Table1[[#This Row],[TotalPaymentUnallocatedAmount]]+Table1[[#This Row],[TotalCreditUnallocatedAmount]]</f>
        <v>0</v>
      </c>
    </row>
    <row r="1788" spans="1:33" hidden="1" x14ac:dyDescent="0.25">
      <c r="A1788" t="s">
        <v>3851</v>
      </c>
      <c r="B1788">
        <v>20262</v>
      </c>
      <c r="C1788" t="s">
        <v>5076</v>
      </c>
      <c r="D1788">
        <v>18145</v>
      </c>
      <c r="E1788">
        <v>7318</v>
      </c>
      <c r="F1788" t="s">
        <v>5077</v>
      </c>
      <c r="G1788" t="s">
        <v>5078</v>
      </c>
      <c r="H1788" t="s">
        <v>5079</v>
      </c>
      <c r="I1788" s="1">
        <v>44835</v>
      </c>
      <c r="J1788" s="1">
        <v>45016</v>
      </c>
      <c r="K1788" s="1">
        <v>44836.679629629631</v>
      </c>
      <c r="L1788" s="1">
        <v>45016</v>
      </c>
      <c r="M1788" t="s">
        <v>36</v>
      </c>
      <c r="N1788" t="s">
        <v>37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f>Table1[[#This Row],[RPMO Balance]]-Table1[[#This Row],[RSP Balance]]</f>
        <v>0</v>
      </c>
      <c r="AG1788">
        <f>Table1[[#This Row],[RSP Total Charges]]+Table1[[#This Row],[TotalPaymentUnallocatedAmount]]+Table1[[#This Row],[TotalCreditUnallocatedAmount]]</f>
        <v>0</v>
      </c>
    </row>
    <row r="1789" spans="1:33" hidden="1" x14ac:dyDescent="0.25">
      <c r="A1789" t="s">
        <v>3851</v>
      </c>
      <c r="B1789">
        <v>20282</v>
      </c>
      <c r="C1789" t="s">
        <v>5080</v>
      </c>
      <c r="D1789">
        <v>18165</v>
      </c>
      <c r="E1789">
        <v>7384</v>
      </c>
      <c r="F1789" t="s">
        <v>3290</v>
      </c>
      <c r="G1789" t="s">
        <v>5081</v>
      </c>
      <c r="H1789" t="s">
        <v>5082</v>
      </c>
      <c r="I1789" s="1">
        <v>44835</v>
      </c>
      <c r="J1789" s="1">
        <v>45107</v>
      </c>
      <c r="K1789" s="1">
        <v>44836.679629629631</v>
      </c>
      <c r="L1789" s="1">
        <v>45107</v>
      </c>
      <c r="M1789" t="s">
        <v>36</v>
      </c>
      <c r="N1789" t="s">
        <v>37</v>
      </c>
      <c r="O1789">
        <v>12990</v>
      </c>
      <c r="P1789">
        <v>0</v>
      </c>
      <c r="Q1789">
        <v>0</v>
      </c>
      <c r="R1789">
        <v>12990</v>
      </c>
      <c r="S1789">
        <v>12990</v>
      </c>
      <c r="T1789">
        <v>-12990</v>
      </c>
      <c r="U1789">
        <v>0</v>
      </c>
      <c r="V1789">
        <v>-12990</v>
      </c>
      <c r="W1789">
        <v>-12990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f>Table1[[#This Row],[RPMO Balance]]-Table1[[#This Row],[RSP Balance]]</f>
        <v>0</v>
      </c>
      <c r="AG1789">
        <f>Table1[[#This Row],[RSP Total Charges]]+Table1[[#This Row],[TotalPaymentUnallocatedAmount]]+Table1[[#This Row],[TotalCreditUnallocatedAmount]]</f>
        <v>0</v>
      </c>
    </row>
    <row r="1790" spans="1:33" hidden="1" x14ac:dyDescent="0.25">
      <c r="A1790" t="s">
        <v>3851</v>
      </c>
      <c r="B1790">
        <v>20439</v>
      </c>
      <c r="C1790" t="s">
        <v>5083</v>
      </c>
      <c r="D1790">
        <v>18327</v>
      </c>
      <c r="E1790">
        <v>7206</v>
      </c>
      <c r="F1790" t="s">
        <v>5084</v>
      </c>
      <c r="G1790" t="s">
        <v>5085</v>
      </c>
      <c r="H1790" t="s">
        <v>5086</v>
      </c>
      <c r="I1790" s="1">
        <v>44805</v>
      </c>
      <c r="J1790" s="1">
        <v>44957</v>
      </c>
      <c r="K1790" s="1">
        <v>44831.679629629631</v>
      </c>
      <c r="L1790" s="1">
        <v>44957.679629629631</v>
      </c>
      <c r="M1790" t="s">
        <v>984</v>
      </c>
      <c r="N1790" t="s">
        <v>985</v>
      </c>
      <c r="O1790">
        <v>10250</v>
      </c>
      <c r="P1790">
        <v>0</v>
      </c>
      <c r="Q1790">
        <v>0</v>
      </c>
      <c r="R1790">
        <v>10250</v>
      </c>
      <c r="S1790">
        <v>10250</v>
      </c>
      <c r="T1790">
        <v>-10250</v>
      </c>
      <c r="U1790">
        <v>0</v>
      </c>
      <c r="V1790">
        <v>-10250</v>
      </c>
      <c r="W1790">
        <v>-10250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f>Table1[[#This Row],[RPMO Balance]]-Table1[[#This Row],[RSP Balance]]</f>
        <v>0</v>
      </c>
      <c r="AG1790">
        <f>Table1[[#This Row],[RSP Total Charges]]+Table1[[#This Row],[TotalPaymentUnallocatedAmount]]+Table1[[#This Row],[TotalCreditUnallocatedAmount]]</f>
        <v>0</v>
      </c>
    </row>
    <row r="1791" spans="1:33" hidden="1" x14ac:dyDescent="0.25">
      <c r="A1791" t="s">
        <v>3851</v>
      </c>
      <c r="B1791">
        <v>20483</v>
      </c>
      <c r="C1791" t="s">
        <v>5087</v>
      </c>
      <c r="D1791">
        <v>18371</v>
      </c>
      <c r="E1791">
        <v>7422</v>
      </c>
      <c r="F1791" t="s">
        <v>83</v>
      </c>
      <c r="G1791" t="s">
        <v>5088</v>
      </c>
      <c r="H1791" t="s">
        <v>5089</v>
      </c>
      <c r="I1791" s="1">
        <v>44805</v>
      </c>
      <c r="J1791" s="1">
        <v>44985</v>
      </c>
      <c r="K1791" s="1">
        <v>44831.679629629631</v>
      </c>
      <c r="L1791" s="1">
        <v>44985.679629629631</v>
      </c>
      <c r="M1791" t="s">
        <v>984</v>
      </c>
      <c r="N1791" t="s">
        <v>985</v>
      </c>
      <c r="O1791">
        <v>11445</v>
      </c>
      <c r="P1791">
        <v>0</v>
      </c>
      <c r="Q1791">
        <v>0</v>
      </c>
      <c r="R1791">
        <v>11445</v>
      </c>
      <c r="S1791">
        <v>11445</v>
      </c>
      <c r="T1791">
        <v>-11445</v>
      </c>
      <c r="U1791">
        <v>0</v>
      </c>
      <c r="V1791">
        <v>-11445</v>
      </c>
      <c r="W1791">
        <v>-11445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f>Table1[[#This Row],[RPMO Balance]]-Table1[[#This Row],[RSP Balance]]</f>
        <v>0</v>
      </c>
      <c r="AG1791">
        <f>Table1[[#This Row],[RSP Total Charges]]+Table1[[#This Row],[TotalPaymentUnallocatedAmount]]+Table1[[#This Row],[TotalCreditUnallocatedAmount]]</f>
        <v>0</v>
      </c>
    </row>
    <row r="1792" spans="1:33" hidden="1" x14ac:dyDescent="0.25">
      <c r="A1792" t="s">
        <v>3851</v>
      </c>
      <c r="B1792">
        <v>20532</v>
      </c>
      <c r="C1792" t="s">
        <v>5090</v>
      </c>
      <c r="D1792">
        <v>18420</v>
      </c>
      <c r="E1792">
        <v>6771</v>
      </c>
      <c r="F1792" t="s">
        <v>4101</v>
      </c>
      <c r="G1792" t="s">
        <v>4102</v>
      </c>
      <c r="H1792" t="s">
        <v>4103</v>
      </c>
      <c r="I1792" s="1">
        <v>44805</v>
      </c>
      <c r="J1792" s="1">
        <v>45107</v>
      </c>
      <c r="K1792" s="1">
        <v>44820</v>
      </c>
      <c r="L1792" s="1">
        <v>45107</v>
      </c>
      <c r="M1792" t="s">
        <v>36</v>
      </c>
      <c r="N1792" t="s">
        <v>37</v>
      </c>
      <c r="O1792">
        <v>14576.02</v>
      </c>
      <c r="P1792">
        <v>0</v>
      </c>
      <c r="Q1792">
        <v>0</v>
      </c>
      <c r="R1792">
        <v>14576.02</v>
      </c>
      <c r="S1792">
        <v>0</v>
      </c>
      <c r="T1792">
        <v>-14450</v>
      </c>
      <c r="U1792">
        <v>126.02</v>
      </c>
      <c r="V1792">
        <v>0</v>
      </c>
      <c r="W1792">
        <v>0</v>
      </c>
      <c r="X1792">
        <v>0</v>
      </c>
      <c r="Y1792">
        <v>-14450</v>
      </c>
      <c r="Z1792">
        <v>0</v>
      </c>
      <c r="AA1792">
        <v>0</v>
      </c>
      <c r="AB1792">
        <v>14576.02</v>
      </c>
      <c r="AC1792">
        <v>-14450</v>
      </c>
      <c r="AD1792">
        <v>0</v>
      </c>
      <c r="AE1792">
        <v>126.02</v>
      </c>
      <c r="AF1792">
        <f>Table1[[#This Row],[RPMO Balance]]-Table1[[#This Row],[RSP Balance]]</f>
        <v>0</v>
      </c>
      <c r="AG1792">
        <f>Table1[[#This Row],[RSP Total Charges]]+Table1[[#This Row],[TotalPaymentUnallocatedAmount]]+Table1[[#This Row],[TotalCreditUnallocatedAmount]]</f>
        <v>126.02000000000044</v>
      </c>
    </row>
    <row r="1793" spans="1:33" hidden="1" x14ac:dyDescent="0.25">
      <c r="A1793" t="s">
        <v>3851</v>
      </c>
      <c r="B1793">
        <v>20726</v>
      </c>
      <c r="C1793" t="s">
        <v>5091</v>
      </c>
      <c r="D1793">
        <v>18625</v>
      </c>
      <c r="E1793">
        <v>7479</v>
      </c>
      <c r="F1793" t="s">
        <v>4002</v>
      </c>
      <c r="G1793" t="s">
        <v>4312</v>
      </c>
      <c r="H1793" t="s">
        <v>4313</v>
      </c>
      <c r="I1793" s="1">
        <v>44835</v>
      </c>
      <c r="J1793" s="1">
        <v>45107</v>
      </c>
      <c r="K1793" s="1">
        <v>44844.679629629631</v>
      </c>
      <c r="L1793" s="1">
        <v>45107</v>
      </c>
      <c r="M1793" t="s">
        <v>36</v>
      </c>
      <c r="N1793" t="s">
        <v>37</v>
      </c>
      <c r="O1793">
        <v>11765.72</v>
      </c>
      <c r="P1793">
        <v>0</v>
      </c>
      <c r="Q1793">
        <v>0</v>
      </c>
      <c r="R1793">
        <v>11765.72</v>
      </c>
      <c r="S1793">
        <v>11730</v>
      </c>
      <c r="T1793">
        <v>-11730</v>
      </c>
      <c r="U1793">
        <v>35.72</v>
      </c>
      <c r="V1793">
        <v>-11730</v>
      </c>
      <c r="W1793">
        <v>-11730</v>
      </c>
      <c r="X1793">
        <v>0</v>
      </c>
      <c r="Y1793">
        <v>0</v>
      </c>
      <c r="Z1793">
        <v>0</v>
      </c>
      <c r="AA1793">
        <v>0</v>
      </c>
      <c r="AB1793">
        <v>35.72</v>
      </c>
      <c r="AC1793">
        <v>0</v>
      </c>
      <c r="AD1793">
        <v>0</v>
      </c>
      <c r="AE1793">
        <v>35.72</v>
      </c>
      <c r="AF1793">
        <f>Table1[[#This Row],[RPMO Balance]]-Table1[[#This Row],[RSP Balance]]</f>
        <v>0</v>
      </c>
      <c r="AG1793">
        <f>Table1[[#This Row],[RSP Total Charges]]+Table1[[#This Row],[TotalPaymentUnallocatedAmount]]+Table1[[#This Row],[TotalCreditUnallocatedAmount]]</f>
        <v>35.72</v>
      </c>
    </row>
    <row r="1794" spans="1:33" hidden="1" x14ac:dyDescent="0.25">
      <c r="A1794" t="s">
        <v>3851</v>
      </c>
      <c r="B1794">
        <v>20896</v>
      </c>
      <c r="C1794" t="s">
        <v>5092</v>
      </c>
      <c r="D1794">
        <v>18798</v>
      </c>
      <c r="E1794">
        <v>7202</v>
      </c>
      <c r="F1794" t="s">
        <v>1262</v>
      </c>
      <c r="G1794" t="s">
        <v>5093</v>
      </c>
      <c r="H1794" t="s">
        <v>5094</v>
      </c>
      <c r="I1794" s="1">
        <v>44805</v>
      </c>
      <c r="J1794" s="1">
        <v>45107</v>
      </c>
      <c r="K1794" s="1">
        <v>44820</v>
      </c>
      <c r="L1794" s="1">
        <v>45107</v>
      </c>
      <c r="M1794" t="s">
        <v>36</v>
      </c>
      <c r="N1794" t="s">
        <v>37</v>
      </c>
      <c r="O1794">
        <v>14672.62</v>
      </c>
      <c r="P1794">
        <v>0</v>
      </c>
      <c r="Q1794">
        <v>0</v>
      </c>
      <c r="R1794">
        <v>14672.62</v>
      </c>
      <c r="S1794">
        <v>14500</v>
      </c>
      <c r="T1794">
        <v>-14500</v>
      </c>
      <c r="U1794">
        <v>172.62</v>
      </c>
      <c r="V1794">
        <v>-14500</v>
      </c>
      <c r="W1794">
        <v>-14500</v>
      </c>
      <c r="X1794">
        <v>0</v>
      </c>
      <c r="Y1794">
        <v>0</v>
      </c>
      <c r="Z1794">
        <v>0</v>
      </c>
      <c r="AA1794">
        <v>0</v>
      </c>
      <c r="AB1794">
        <v>172.62</v>
      </c>
      <c r="AC1794">
        <v>0</v>
      </c>
      <c r="AD1794">
        <v>0</v>
      </c>
      <c r="AE1794">
        <v>172.62</v>
      </c>
      <c r="AF1794">
        <f>Table1[[#This Row],[RPMO Balance]]-Table1[[#This Row],[RSP Balance]]</f>
        <v>0</v>
      </c>
      <c r="AG1794">
        <f>Table1[[#This Row],[RSP Total Charges]]+Table1[[#This Row],[TotalPaymentUnallocatedAmount]]+Table1[[#This Row],[TotalCreditUnallocatedAmount]]</f>
        <v>172.62</v>
      </c>
    </row>
    <row r="1795" spans="1:33" hidden="1" x14ac:dyDescent="0.25">
      <c r="A1795" t="s">
        <v>3851</v>
      </c>
      <c r="B1795">
        <v>21028</v>
      </c>
      <c r="C1795" t="s">
        <v>5095</v>
      </c>
      <c r="D1795">
        <v>18932</v>
      </c>
      <c r="E1795">
        <v>7387</v>
      </c>
      <c r="F1795" t="s">
        <v>5096</v>
      </c>
      <c r="G1795" t="s">
        <v>5097</v>
      </c>
      <c r="H1795" t="s">
        <v>4084</v>
      </c>
      <c r="I1795" s="1">
        <v>44835</v>
      </c>
      <c r="J1795" s="1">
        <v>45107</v>
      </c>
      <c r="K1795" s="1">
        <v>44836.679629629631</v>
      </c>
      <c r="L1795" s="1">
        <v>45107</v>
      </c>
      <c r="M1795" t="s">
        <v>36</v>
      </c>
      <c r="N1795" t="s">
        <v>37</v>
      </c>
      <c r="O1795">
        <v>13830.5</v>
      </c>
      <c r="P1795">
        <v>0</v>
      </c>
      <c r="Q1795">
        <v>0</v>
      </c>
      <c r="R1795">
        <v>13830.5</v>
      </c>
      <c r="S1795">
        <v>13650</v>
      </c>
      <c r="T1795">
        <v>-13650</v>
      </c>
      <c r="U1795">
        <v>180.5</v>
      </c>
      <c r="V1795">
        <v>-13650</v>
      </c>
      <c r="W1795">
        <v>-13650</v>
      </c>
      <c r="X1795">
        <v>0</v>
      </c>
      <c r="Y1795">
        <v>0</v>
      </c>
      <c r="Z1795">
        <v>0</v>
      </c>
      <c r="AA1795">
        <v>0</v>
      </c>
      <c r="AB1795">
        <v>180.5</v>
      </c>
      <c r="AC1795">
        <v>0</v>
      </c>
      <c r="AD1795">
        <v>0</v>
      </c>
      <c r="AE1795">
        <v>180.5</v>
      </c>
      <c r="AF1795">
        <f>Table1[[#This Row],[RPMO Balance]]-Table1[[#This Row],[RSP Balance]]</f>
        <v>0</v>
      </c>
      <c r="AG1795">
        <f>Table1[[#This Row],[RSP Total Charges]]+Table1[[#This Row],[TotalPaymentUnallocatedAmount]]+Table1[[#This Row],[TotalCreditUnallocatedAmount]]</f>
        <v>180.5</v>
      </c>
    </row>
    <row r="1796" spans="1:33" hidden="1" x14ac:dyDescent="0.25">
      <c r="A1796" t="s">
        <v>3851</v>
      </c>
      <c r="B1796">
        <v>21102</v>
      </c>
      <c r="C1796" t="s">
        <v>5098</v>
      </c>
      <c r="D1796">
        <v>19008</v>
      </c>
      <c r="E1796">
        <v>7420</v>
      </c>
      <c r="F1796" t="s">
        <v>5099</v>
      </c>
      <c r="G1796" t="s">
        <v>5100</v>
      </c>
      <c r="H1796" t="s">
        <v>5101</v>
      </c>
      <c r="I1796" s="1">
        <v>44807</v>
      </c>
      <c r="J1796" s="1">
        <v>44905</v>
      </c>
      <c r="K1796" s="1">
        <v>44820</v>
      </c>
      <c r="L1796" s="1">
        <v>44905.679629629631</v>
      </c>
      <c r="M1796" t="s">
        <v>984</v>
      </c>
      <c r="N1796" t="s">
        <v>985</v>
      </c>
      <c r="O1796">
        <v>6114</v>
      </c>
      <c r="P1796">
        <v>0</v>
      </c>
      <c r="Q1796">
        <v>0</v>
      </c>
      <c r="R1796">
        <v>6114</v>
      </c>
      <c r="S1796">
        <v>6114</v>
      </c>
      <c r="T1796">
        <v>-6114</v>
      </c>
      <c r="U1796">
        <v>0</v>
      </c>
      <c r="V1796">
        <v>-6114</v>
      </c>
      <c r="W1796">
        <v>-6114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f>Table1[[#This Row],[RPMO Balance]]-Table1[[#This Row],[RSP Balance]]</f>
        <v>0</v>
      </c>
      <c r="AG1796">
        <f>Table1[[#This Row],[RSP Total Charges]]+Table1[[#This Row],[TotalPaymentUnallocatedAmount]]+Table1[[#This Row],[TotalCreditUnallocatedAmount]]</f>
        <v>0</v>
      </c>
    </row>
    <row r="1797" spans="1:33" hidden="1" x14ac:dyDescent="0.25">
      <c r="A1797" t="s">
        <v>3851</v>
      </c>
      <c r="B1797">
        <v>21163</v>
      </c>
      <c r="C1797" t="s">
        <v>5102</v>
      </c>
      <c r="D1797">
        <v>19069</v>
      </c>
      <c r="E1797">
        <v>7416</v>
      </c>
      <c r="F1797" t="s">
        <v>498</v>
      </c>
      <c r="G1797" t="s">
        <v>5103</v>
      </c>
      <c r="H1797" t="s">
        <v>5104</v>
      </c>
      <c r="I1797" s="1">
        <v>44807</v>
      </c>
      <c r="J1797" s="1">
        <v>44905</v>
      </c>
      <c r="K1797" s="1">
        <v>44820</v>
      </c>
      <c r="L1797" s="1">
        <v>44905.679629629631</v>
      </c>
      <c r="M1797" t="s">
        <v>984</v>
      </c>
      <c r="N1797" t="s">
        <v>985</v>
      </c>
      <c r="O1797">
        <v>6114</v>
      </c>
      <c r="P1797">
        <v>0</v>
      </c>
      <c r="Q1797">
        <v>0</v>
      </c>
      <c r="R1797">
        <v>6114</v>
      </c>
      <c r="S1797">
        <v>6114</v>
      </c>
      <c r="T1797">
        <v>-6114</v>
      </c>
      <c r="U1797">
        <v>0</v>
      </c>
      <c r="V1797">
        <v>-6114</v>
      </c>
      <c r="W1797">
        <v>-6114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f>Table1[[#This Row],[RPMO Balance]]-Table1[[#This Row],[RSP Balance]]</f>
        <v>0</v>
      </c>
      <c r="AG1797">
        <f>Table1[[#This Row],[RSP Total Charges]]+Table1[[#This Row],[TotalPaymentUnallocatedAmount]]+Table1[[#This Row],[TotalCreditUnallocatedAmount]]</f>
        <v>0</v>
      </c>
    </row>
    <row r="1798" spans="1:33" hidden="1" x14ac:dyDescent="0.25">
      <c r="A1798" t="s">
        <v>3851</v>
      </c>
      <c r="B1798">
        <v>21265</v>
      </c>
      <c r="C1798" t="s">
        <v>5105</v>
      </c>
      <c r="D1798">
        <v>19171</v>
      </c>
      <c r="E1798">
        <v>7098</v>
      </c>
      <c r="F1798" t="s">
        <v>5106</v>
      </c>
      <c r="G1798" t="s">
        <v>5107</v>
      </c>
      <c r="H1798" t="s">
        <v>5108</v>
      </c>
      <c r="I1798" s="1">
        <v>44805</v>
      </c>
      <c r="J1798" s="1">
        <v>44985</v>
      </c>
      <c r="K1798" s="1">
        <v>44831.679629629631</v>
      </c>
      <c r="L1798" s="1">
        <v>44985.679629629631</v>
      </c>
      <c r="M1798" t="s">
        <v>984</v>
      </c>
      <c r="N1798" t="s">
        <v>985</v>
      </c>
      <c r="O1798">
        <v>12645</v>
      </c>
      <c r="P1798">
        <v>0</v>
      </c>
      <c r="Q1798">
        <v>0</v>
      </c>
      <c r="R1798">
        <v>12645</v>
      </c>
      <c r="S1798">
        <v>12645</v>
      </c>
      <c r="T1798">
        <v>-12645</v>
      </c>
      <c r="U1798">
        <v>0</v>
      </c>
      <c r="V1798">
        <v>-12645</v>
      </c>
      <c r="W1798">
        <v>-12645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f>Table1[[#This Row],[RPMO Balance]]-Table1[[#This Row],[RSP Balance]]</f>
        <v>0</v>
      </c>
      <c r="AG1798">
        <f>Table1[[#This Row],[RSP Total Charges]]+Table1[[#This Row],[TotalPaymentUnallocatedAmount]]+Table1[[#This Row],[TotalCreditUnallocatedAmount]]</f>
        <v>0</v>
      </c>
    </row>
    <row r="1799" spans="1:33" hidden="1" x14ac:dyDescent="0.25">
      <c r="A1799" t="s">
        <v>3851</v>
      </c>
      <c r="B1799">
        <v>21407</v>
      </c>
      <c r="C1799" t="s">
        <v>5109</v>
      </c>
      <c r="D1799">
        <v>19316</v>
      </c>
      <c r="E1799">
        <v>5827</v>
      </c>
      <c r="F1799" t="s">
        <v>5110</v>
      </c>
      <c r="G1799" t="s">
        <v>5111</v>
      </c>
      <c r="H1799" t="s">
        <v>5112</v>
      </c>
      <c r="I1799" s="1">
        <v>44805</v>
      </c>
      <c r="J1799" s="1">
        <v>45107</v>
      </c>
      <c r="K1799" s="1">
        <v>44831.679629629631</v>
      </c>
      <c r="L1799" s="1">
        <v>45107</v>
      </c>
      <c r="M1799" t="s">
        <v>36</v>
      </c>
      <c r="N1799" t="s">
        <v>37</v>
      </c>
      <c r="O1799">
        <v>15395.29</v>
      </c>
      <c r="P1799">
        <v>0</v>
      </c>
      <c r="Q1799">
        <v>-2100</v>
      </c>
      <c r="R1799">
        <v>17495.29</v>
      </c>
      <c r="S1799">
        <v>15100</v>
      </c>
      <c r="T1799">
        <v>-15150</v>
      </c>
      <c r="U1799">
        <v>245.29</v>
      </c>
      <c r="V1799">
        <v>-13000</v>
      </c>
      <c r="W1799">
        <v>-13000</v>
      </c>
      <c r="X1799">
        <v>-2100</v>
      </c>
      <c r="Y1799">
        <v>-2150</v>
      </c>
      <c r="Z1799">
        <v>0</v>
      </c>
      <c r="AA1799">
        <v>0</v>
      </c>
      <c r="AB1799">
        <v>2395.29</v>
      </c>
      <c r="AC1799">
        <v>-2150</v>
      </c>
      <c r="AD1799">
        <v>0</v>
      </c>
      <c r="AE1799">
        <v>245.29</v>
      </c>
      <c r="AF1799">
        <f>Table1[[#This Row],[RPMO Balance]]-Table1[[#This Row],[RSP Balance]]</f>
        <v>0</v>
      </c>
      <c r="AG1799">
        <f>Table1[[#This Row],[RSP Total Charges]]+Table1[[#This Row],[TotalPaymentUnallocatedAmount]]+Table1[[#This Row],[TotalCreditUnallocatedAmount]]</f>
        <v>245.28999999999996</v>
      </c>
    </row>
    <row r="1800" spans="1:33" hidden="1" x14ac:dyDescent="0.25">
      <c r="A1800" t="s">
        <v>3851</v>
      </c>
      <c r="B1800">
        <v>21534</v>
      </c>
      <c r="C1800" t="s">
        <v>5113</v>
      </c>
      <c r="D1800">
        <v>19444</v>
      </c>
      <c r="E1800">
        <v>7616</v>
      </c>
      <c r="F1800" t="s">
        <v>3256</v>
      </c>
      <c r="G1800" t="s">
        <v>5114</v>
      </c>
      <c r="H1800" t="s">
        <v>4631</v>
      </c>
      <c r="I1800" s="1">
        <v>44835</v>
      </c>
      <c r="J1800" s="1">
        <v>45107</v>
      </c>
      <c r="K1800" s="1">
        <v>44836.679629629631</v>
      </c>
      <c r="L1800" s="1">
        <v>45107</v>
      </c>
      <c r="M1800" t="s">
        <v>36</v>
      </c>
      <c r="N1800" t="s">
        <v>37</v>
      </c>
      <c r="O1800">
        <v>12990</v>
      </c>
      <c r="P1800">
        <v>0</v>
      </c>
      <c r="Q1800">
        <v>0</v>
      </c>
      <c r="R1800">
        <v>12990</v>
      </c>
      <c r="S1800">
        <v>12990</v>
      </c>
      <c r="T1800">
        <v>-12990</v>
      </c>
      <c r="U1800">
        <v>0</v>
      </c>
      <c r="V1800">
        <v>-12990</v>
      </c>
      <c r="W1800">
        <v>-12990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f>Table1[[#This Row],[RPMO Balance]]-Table1[[#This Row],[RSP Balance]]</f>
        <v>0</v>
      </c>
      <c r="AG1800">
        <f>Table1[[#This Row],[RSP Total Charges]]+Table1[[#This Row],[TotalPaymentUnallocatedAmount]]+Table1[[#This Row],[TotalCreditUnallocatedAmount]]</f>
        <v>0</v>
      </c>
    </row>
    <row r="1801" spans="1:33" hidden="1" x14ac:dyDescent="0.25">
      <c r="A1801" t="s">
        <v>3851</v>
      </c>
      <c r="B1801">
        <v>21554</v>
      </c>
      <c r="C1801" t="s">
        <v>5115</v>
      </c>
      <c r="D1801">
        <v>19464</v>
      </c>
      <c r="E1801">
        <v>7621</v>
      </c>
      <c r="F1801" t="s">
        <v>1193</v>
      </c>
      <c r="G1801" t="s">
        <v>4192</v>
      </c>
      <c r="H1801" t="s">
        <v>5116</v>
      </c>
      <c r="I1801" s="1">
        <v>44805</v>
      </c>
      <c r="J1801" s="1">
        <v>45107</v>
      </c>
      <c r="K1801" s="1">
        <v>44820</v>
      </c>
      <c r="L1801" s="1">
        <v>45107</v>
      </c>
      <c r="M1801" t="s">
        <v>36</v>
      </c>
      <c r="N1801" t="s">
        <v>37</v>
      </c>
      <c r="O1801">
        <v>14908.55</v>
      </c>
      <c r="P1801">
        <v>0</v>
      </c>
      <c r="Q1801">
        <v>0</v>
      </c>
      <c r="R1801">
        <v>14908.55</v>
      </c>
      <c r="S1801">
        <v>8545</v>
      </c>
      <c r="T1801">
        <v>-12545</v>
      </c>
      <c r="U1801">
        <v>2363.5500000000002</v>
      </c>
      <c r="V1801">
        <v>-8545</v>
      </c>
      <c r="W1801">
        <v>-8545</v>
      </c>
      <c r="X1801">
        <v>0</v>
      </c>
      <c r="Y1801">
        <v>-4000</v>
      </c>
      <c r="Z1801">
        <v>0</v>
      </c>
      <c r="AA1801">
        <v>0</v>
      </c>
      <c r="AB1801">
        <v>6363.55</v>
      </c>
      <c r="AC1801">
        <v>-4000</v>
      </c>
      <c r="AD1801">
        <v>0</v>
      </c>
      <c r="AE1801">
        <v>2363.5500000000002</v>
      </c>
      <c r="AF1801">
        <f>Table1[[#This Row],[RPMO Balance]]-Table1[[#This Row],[RSP Balance]]</f>
        <v>0</v>
      </c>
      <c r="AG1801">
        <f>Table1[[#This Row],[RSP Total Charges]]+Table1[[#This Row],[TotalPaymentUnallocatedAmount]]+Table1[[#This Row],[TotalCreditUnallocatedAmount]]</f>
        <v>2363.5500000000002</v>
      </c>
    </row>
    <row r="1802" spans="1:33" hidden="1" x14ac:dyDescent="0.25">
      <c r="A1802" t="s">
        <v>3851</v>
      </c>
      <c r="B1802">
        <v>21616</v>
      </c>
      <c r="C1802" t="s">
        <v>5117</v>
      </c>
      <c r="D1802">
        <v>19526</v>
      </c>
      <c r="E1802">
        <v>7543</v>
      </c>
      <c r="F1802" t="s">
        <v>4335</v>
      </c>
      <c r="G1802" t="s">
        <v>5118</v>
      </c>
      <c r="H1802" t="s">
        <v>4815</v>
      </c>
      <c r="I1802" s="1">
        <v>44805</v>
      </c>
      <c r="J1802" s="1">
        <v>45107</v>
      </c>
      <c r="K1802" s="1">
        <v>44820</v>
      </c>
      <c r="L1802" s="1">
        <v>45107</v>
      </c>
      <c r="M1802" t="s">
        <v>36</v>
      </c>
      <c r="N1802" t="s">
        <v>37</v>
      </c>
      <c r="O1802">
        <v>23430.93</v>
      </c>
      <c r="P1802">
        <v>0</v>
      </c>
      <c r="Q1802">
        <v>0</v>
      </c>
      <c r="R1802">
        <v>23430.93</v>
      </c>
      <c r="S1802">
        <v>23150</v>
      </c>
      <c r="T1802">
        <v>-23150</v>
      </c>
      <c r="U1802">
        <v>280.93</v>
      </c>
      <c r="V1802">
        <v>-23150</v>
      </c>
      <c r="W1802">
        <v>-23150</v>
      </c>
      <c r="X1802">
        <v>0</v>
      </c>
      <c r="Y1802">
        <v>0</v>
      </c>
      <c r="Z1802">
        <v>0</v>
      </c>
      <c r="AA1802">
        <v>0</v>
      </c>
      <c r="AB1802">
        <v>280.93</v>
      </c>
      <c r="AC1802">
        <v>0</v>
      </c>
      <c r="AD1802">
        <v>0</v>
      </c>
      <c r="AE1802">
        <v>280.93</v>
      </c>
      <c r="AF1802">
        <f>Table1[[#This Row],[RPMO Balance]]-Table1[[#This Row],[RSP Balance]]</f>
        <v>0</v>
      </c>
      <c r="AG1802">
        <f>Table1[[#This Row],[RSP Total Charges]]+Table1[[#This Row],[TotalPaymentUnallocatedAmount]]+Table1[[#This Row],[TotalCreditUnallocatedAmount]]</f>
        <v>280.93</v>
      </c>
    </row>
    <row r="1803" spans="1:33" hidden="1" x14ac:dyDescent="0.25">
      <c r="A1803" t="s">
        <v>3851</v>
      </c>
      <c r="B1803">
        <v>21616</v>
      </c>
      <c r="C1803" t="s">
        <v>5119</v>
      </c>
      <c r="D1803">
        <v>19529</v>
      </c>
      <c r="E1803">
        <v>7632</v>
      </c>
      <c r="F1803" t="s">
        <v>3290</v>
      </c>
      <c r="G1803" t="s">
        <v>5120</v>
      </c>
      <c r="H1803" t="s">
        <v>4815</v>
      </c>
      <c r="I1803" s="1">
        <v>44805</v>
      </c>
      <c r="J1803" s="1">
        <v>45107</v>
      </c>
      <c r="K1803" s="1">
        <v>44820</v>
      </c>
      <c r="L1803" s="1">
        <v>45107</v>
      </c>
      <c r="M1803" t="s">
        <v>36</v>
      </c>
      <c r="N1803" t="s">
        <v>37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f>Table1[[#This Row],[RPMO Balance]]-Table1[[#This Row],[RSP Balance]]</f>
        <v>0</v>
      </c>
      <c r="AG1803">
        <f>Table1[[#This Row],[RSP Total Charges]]+Table1[[#This Row],[TotalPaymentUnallocatedAmount]]+Table1[[#This Row],[TotalCreditUnallocatedAmount]]</f>
        <v>0</v>
      </c>
    </row>
    <row r="1804" spans="1:33" hidden="1" x14ac:dyDescent="0.25">
      <c r="A1804" t="s">
        <v>3851</v>
      </c>
      <c r="B1804">
        <v>21722</v>
      </c>
      <c r="C1804" t="s">
        <v>5121</v>
      </c>
      <c r="D1804">
        <v>19639</v>
      </c>
      <c r="E1804">
        <v>7574</v>
      </c>
      <c r="F1804" t="s">
        <v>5122</v>
      </c>
      <c r="G1804" t="s">
        <v>5123</v>
      </c>
      <c r="H1804" t="s">
        <v>5124</v>
      </c>
      <c r="I1804" s="1">
        <v>44835</v>
      </c>
      <c r="J1804" s="1">
        <v>45107</v>
      </c>
      <c r="K1804" s="1">
        <v>44836.679629629631</v>
      </c>
      <c r="L1804" s="1">
        <v>45107</v>
      </c>
      <c r="M1804" t="s">
        <v>36</v>
      </c>
      <c r="N1804" t="s">
        <v>37</v>
      </c>
      <c r="O1804">
        <v>13116.92</v>
      </c>
      <c r="P1804">
        <v>0</v>
      </c>
      <c r="Q1804">
        <v>0</v>
      </c>
      <c r="R1804">
        <v>13116.92</v>
      </c>
      <c r="S1804">
        <v>12990</v>
      </c>
      <c r="T1804">
        <v>-12990</v>
      </c>
      <c r="U1804">
        <v>126.92</v>
      </c>
      <c r="V1804">
        <v>-12990</v>
      </c>
      <c r="W1804">
        <v>-12990</v>
      </c>
      <c r="X1804">
        <v>0</v>
      </c>
      <c r="Y1804">
        <v>0</v>
      </c>
      <c r="Z1804">
        <v>0</v>
      </c>
      <c r="AA1804">
        <v>0</v>
      </c>
      <c r="AB1804">
        <v>126.92</v>
      </c>
      <c r="AC1804">
        <v>0</v>
      </c>
      <c r="AD1804">
        <v>0</v>
      </c>
      <c r="AE1804">
        <v>126.92</v>
      </c>
      <c r="AF1804">
        <f>Table1[[#This Row],[RPMO Balance]]-Table1[[#This Row],[RSP Balance]]</f>
        <v>0</v>
      </c>
      <c r="AG1804">
        <f>Table1[[#This Row],[RSP Total Charges]]+Table1[[#This Row],[TotalPaymentUnallocatedAmount]]+Table1[[#This Row],[TotalCreditUnallocatedAmount]]</f>
        <v>126.92</v>
      </c>
    </row>
    <row r="1805" spans="1:33" hidden="1" x14ac:dyDescent="0.25">
      <c r="A1805" t="s">
        <v>3851</v>
      </c>
      <c r="B1805">
        <v>21864</v>
      </c>
      <c r="C1805" t="s">
        <v>5125</v>
      </c>
      <c r="D1805">
        <v>19781</v>
      </c>
      <c r="E1805">
        <v>7732</v>
      </c>
      <c r="F1805" t="s">
        <v>3964</v>
      </c>
      <c r="G1805" t="s">
        <v>5126</v>
      </c>
      <c r="H1805" t="s">
        <v>3887</v>
      </c>
      <c r="I1805" s="1">
        <v>44835</v>
      </c>
      <c r="J1805" s="1">
        <v>45016</v>
      </c>
      <c r="K1805" s="1">
        <v>44838.679629629631</v>
      </c>
      <c r="L1805" s="1">
        <v>45016</v>
      </c>
      <c r="M1805" t="s">
        <v>36</v>
      </c>
      <c r="N1805" t="s">
        <v>37</v>
      </c>
      <c r="O1805">
        <v>12068.57</v>
      </c>
      <c r="P1805">
        <v>0</v>
      </c>
      <c r="Q1805">
        <v>0</v>
      </c>
      <c r="R1805">
        <v>12068.57</v>
      </c>
      <c r="S1805">
        <v>12025</v>
      </c>
      <c r="T1805">
        <v>-12025</v>
      </c>
      <c r="U1805">
        <v>43.57</v>
      </c>
      <c r="V1805">
        <v>-12025</v>
      </c>
      <c r="W1805">
        <v>-12025</v>
      </c>
      <c r="X1805">
        <v>0</v>
      </c>
      <c r="Y1805">
        <v>0</v>
      </c>
      <c r="Z1805">
        <v>0</v>
      </c>
      <c r="AA1805">
        <v>0</v>
      </c>
      <c r="AB1805">
        <v>43.57</v>
      </c>
      <c r="AC1805">
        <v>0</v>
      </c>
      <c r="AD1805">
        <v>0</v>
      </c>
      <c r="AE1805">
        <v>43.57</v>
      </c>
      <c r="AF1805">
        <f>Table1[[#This Row],[RPMO Balance]]-Table1[[#This Row],[RSP Balance]]</f>
        <v>0</v>
      </c>
      <c r="AG1805">
        <f>Table1[[#This Row],[RSP Total Charges]]+Table1[[#This Row],[TotalPaymentUnallocatedAmount]]+Table1[[#This Row],[TotalCreditUnallocatedAmount]]</f>
        <v>43.57</v>
      </c>
    </row>
    <row r="1806" spans="1:33" hidden="1" x14ac:dyDescent="0.25">
      <c r="A1806" t="s">
        <v>3851</v>
      </c>
      <c r="B1806">
        <v>21903</v>
      </c>
      <c r="C1806" t="s">
        <v>5127</v>
      </c>
      <c r="D1806">
        <v>19823</v>
      </c>
      <c r="E1806">
        <v>7746</v>
      </c>
      <c r="F1806" t="s">
        <v>4235</v>
      </c>
      <c r="G1806" t="s">
        <v>5128</v>
      </c>
      <c r="H1806" t="s">
        <v>5129</v>
      </c>
      <c r="I1806" s="1">
        <v>44835</v>
      </c>
      <c r="J1806" s="1">
        <v>44985</v>
      </c>
      <c r="K1806" s="1">
        <v>44836.679629629631</v>
      </c>
      <c r="L1806" s="1">
        <v>44985.679629629631</v>
      </c>
      <c r="M1806" t="s">
        <v>984</v>
      </c>
      <c r="N1806" t="s">
        <v>985</v>
      </c>
      <c r="O1806">
        <v>11350</v>
      </c>
      <c r="P1806">
        <v>0</v>
      </c>
      <c r="Q1806">
        <v>0</v>
      </c>
      <c r="R1806">
        <v>11350</v>
      </c>
      <c r="S1806">
        <v>11350</v>
      </c>
      <c r="T1806">
        <v>-11350</v>
      </c>
      <c r="U1806">
        <v>0</v>
      </c>
      <c r="V1806">
        <v>-11350</v>
      </c>
      <c r="W1806">
        <v>-11350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f>Table1[[#This Row],[RPMO Balance]]-Table1[[#This Row],[RSP Balance]]</f>
        <v>0</v>
      </c>
      <c r="AG1806">
        <f>Table1[[#This Row],[RSP Total Charges]]+Table1[[#This Row],[TotalPaymentUnallocatedAmount]]+Table1[[#This Row],[TotalCreditUnallocatedAmount]]</f>
        <v>0</v>
      </c>
    </row>
    <row r="1807" spans="1:33" hidden="1" x14ac:dyDescent="0.25">
      <c r="A1807" t="s">
        <v>3851</v>
      </c>
      <c r="B1807">
        <v>21943</v>
      </c>
      <c r="C1807" t="s">
        <v>5130</v>
      </c>
      <c r="D1807">
        <v>19863</v>
      </c>
      <c r="E1807">
        <v>7761</v>
      </c>
      <c r="F1807" t="s">
        <v>947</v>
      </c>
      <c r="G1807" t="s">
        <v>5131</v>
      </c>
      <c r="H1807" t="s">
        <v>4546</v>
      </c>
      <c r="I1807" s="1">
        <v>44835</v>
      </c>
      <c r="J1807" s="1">
        <v>45016</v>
      </c>
      <c r="K1807" s="1">
        <v>44837.679629629631</v>
      </c>
      <c r="L1807" s="1">
        <v>45016</v>
      </c>
      <c r="M1807" t="s">
        <v>36</v>
      </c>
      <c r="N1807" t="s">
        <v>37</v>
      </c>
      <c r="O1807">
        <v>11816.49</v>
      </c>
      <c r="P1807">
        <v>0</v>
      </c>
      <c r="Q1807">
        <v>0</v>
      </c>
      <c r="R1807">
        <v>11816.49</v>
      </c>
      <c r="S1807">
        <v>11780</v>
      </c>
      <c r="T1807">
        <v>-11780</v>
      </c>
      <c r="U1807">
        <v>36.49</v>
      </c>
      <c r="V1807">
        <v>-11780</v>
      </c>
      <c r="W1807">
        <v>-11780</v>
      </c>
      <c r="X1807">
        <v>0</v>
      </c>
      <c r="Y1807">
        <v>0</v>
      </c>
      <c r="Z1807">
        <v>0</v>
      </c>
      <c r="AA1807">
        <v>0</v>
      </c>
      <c r="AB1807">
        <v>36.49</v>
      </c>
      <c r="AC1807">
        <v>0</v>
      </c>
      <c r="AD1807">
        <v>0</v>
      </c>
      <c r="AE1807">
        <v>36.49</v>
      </c>
      <c r="AF1807">
        <f>Table1[[#This Row],[RPMO Balance]]-Table1[[#This Row],[RSP Balance]]</f>
        <v>0</v>
      </c>
      <c r="AG1807">
        <f>Table1[[#This Row],[RSP Total Charges]]+Table1[[#This Row],[TotalPaymentUnallocatedAmount]]+Table1[[#This Row],[TotalCreditUnallocatedAmount]]</f>
        <v>36.49</v>
      </c>
    </row>
    <row r="1808" spans="1:33" hidden="1" x14ac:dyDescent="0.25">
      <c r="A1808" t="s">
        <v>3851</v>
      </c>
      <c r="B1808">
        <v>22003</v>
      </c>
      <c r="C1808" t="s">
        <v>5132</v>
      </c>
      <c r="D1808">
        <v>19924</v>
      </c>
      <c r="E1808">
        <v>7617</v>
      </c>
      <c r="F1808" t="s">
        <v>1262</v>
      </c>
      <c r="G1808" t="s">
        <v>5133</v>
      </c>
      <c r="H1808" t="s">
        <v>4514</v>
      </c>
      <c r="I1808" s="1">
        <v>44835</v>
      </c>
      <c r="J1808" s="1">
        <v>45107</v>
      </c>
      <c r="K1808" s="1">
        <v>44836.679629629631</v>
      </c>
      <c r="L1808" s="1">
        <v>45107</v>
      </c>
      <c r="M1808" t="s">
        <v>36</v>
      </c>
      <c r="N1808" t="s">
        <v>37</v>
      </c>
      <c r="O1808">
        <v>13781.7</v>
      </c>
      <c r="P1808">
        <v>0</v>
      </c>
      <c r="Q1808">
        <v>0</v>
      </c>
      <c r="R1808">
        <v>13781.7</v>
      </c>
      <c r="S1808">
        <v>13650</v>
      </c>
      <c r="T1808">
        <v>-13650</v>
      </c>
      <c r="U1808">
        <v>131.69999999999999</v>
      </c>
      <c r="V1808">
        <v>-13650</v>
      </c>
      <c r="W1808">
        <v>-13650</v>
      </c>
      <c r="X1808">
        <v>0</v>
      </c>
      <c r="Y1808">
        <v>0</v>
      </c>
      <c r="Z1808">
        <v>0</v>
      </c>
      <c r="AA1808">
        <v>0</v>
      </c>
      <c r="AB1808">
        <v>131.69999999999999</v>
      </c>
      <c r="AC1808">
        <v>0</v>
      </c>
      <c r="AD1808">
        <v>0</v>
      </c>
      <c r="AE1808">
        <v>131.69999999999999</v>
      </c>
      <c r="AF1808">
        <f>Table1[[#This Row],[RPMO Balance]]-Table1[[#This Row],[RSP Balance]]</f>
        <v>0</v>
      </c>
      <c r="AG1808">
        <f>Table1[[#This Row],[RSP Total Charges]]+Table1[[#This Row],[TotalPaymentUnallocatedAmount]]+Table1[[#This Row],[TotalCreditUnallocatedAmount]]</f>
        <v>131.69999999999999</v>
      </c>
    </row>
    <row r="1809" spans="1:33" hidden="1" x14ac:dyDescent="0.25">
      <c r="A1809" t="s">
        <v>3851</v>
      </c>
      <c r="B1809">
        <v>22156</v>
      </c>
      <c r="C1809" t="s">
        <v>5134</v>
      </c>
      <c r="D1809">
        <v>20079</v>
      </c>
      <c r="E1809">
        <v>7270</v>
      </c>
      <c r="F1809" t="s">
        <v>5135</v>
      </c>
      <c r="G1809" t="s">
        <v>5136</v>
      </c>
      <c r="H1809" t="s">
        <v>5137</v>
      </c>
      <c r="I1809" s="1">
        <v>44829</v>
      </c>
      <c r="J1809" s="1">
        <v>44985</v>
      </c>
      <c r="K1809" s="1">
        <v>44837.679629629631</v>
      </c>
      <c r="L1809" s="1">
        <v>44985.679629629631</v>
      </c>
      <c r="M1809" t="s">
        <v>984</v>
      </c>
      <c r="N1809" t="s">
        <v>985</v>
      </c>
      <c r="O1809">
        <v>10800</v>
      </c>
      <c r="P1809">
        <v>0</v>
      </c>
      <c r="Q1809">
        <v>0</v>
      </c>
      <c r="R1809">
        <v>10800</v>
      </c>
      <c r="S1809">
        <v>10800</v>
      </c>
      <c r="T1809">
        <v>-10800</v>
      </c>
      <c r="U1809">
        <v>0</v>
      </c>
      <c r="V1809">
        <v>-10800</v>
      </c>
      <c r="W1809">
        <v>-10800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f>Table1[[#This Row],[RPMO Balance]]-Table1[[#This Row],[RSP Balance]]</f>
        <v>0</v>
      </c>
      <c r="AG1809">
        <f>Table1[[#This Row],[RSP Total Charges]]+Table1[[#This Row],[TotalPaymentUnallocatedAmount]]+Table1[[#This Row],[TotalCreditUnallocatedAmount]]</f>
        <v>0</v>
      </c>
    </row>
    <row r="1810" spans="1:33" hidden="1" x14ac:dyDescent="0.25">
      <c r="A1810" t="s">
        <v>3851</v>
      </c>
      <c r="B1810">
        <v>22187</v>
      </c>
      <c r="C1810" t="s">
        <v>5138</v>
      </c>
      <c r="D1810">
        <v>20110</v>
      </c>
      <c r="E1810">
        <v>7799</v>
      </c>
      <c r="F1810" t="s">
        <v>5139</v>
      </c>
      <c r="G1810" t="s">
        <v>5140</v>
      </c>
      <c r="H1810" t="s">
        <v>5141</v>
      </c>
      <c r="I1810" s="1">
        <v>44835</v>
      </c>
      <c r="J1810" s="1">
        <v>44985</v>
      </c>
      <c r="K1810" s="1">
        <v>44837.679629629631</v>
      </c>
      <c r="L1810" s="1">
        <v>44985.679629629631</v>
      </c>
      <c r="M1810" t="s">
        <v>984</v>
      </c>
      <c r="N1810" t="s">
        <v>985</v>
      </c>
      <c r="O1810">
        <v>9750</v>
      </c>
      <c r="P1810">
        <v>0</v>
      </c>
      <c r="Q1810">
        <v>0</v>
      </c>
      <c r="R1810">
        <v>9750</v>
      </c>
      <c r="S1810">
        <v>9750</v>
      </c>
      <c r="T1810">
        <v>-9750</v>
      </c>
      <c r="U1810">
        <v>0</v>
      </c>
      <c r="V1810">
        <v>-9750</v>
      </c>
      <c r="W1810">
        <v>-9750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f>Table1[[#This Row],[RPMO Balance]]-Table1[[#This Row],[RSP Balance]]</f>
        <v>0</v>
      </c>
      <c r="AG1810">
        <f>Table1[[#This Row],[RSP Total Charges]]+Table1[[#This Row],[TotalPaymentUnallocatedAmount]]+Table1[[#This Row],[TotalCreditUnallocatedAmount]]</f>
        <v>0</v>
      </c>
    </row>
    <row r="1811" spans="1:33" hidden="1" x14ac:dyDescent="0.25">
      <c r="A1811" t="s">
        <v>3851</v>
      </c>
      <c r="B1811">
        <v>22243</v>
      </c>
      <c r="C1811" t="s">
        <v>5142</v>
      </c>
      <c r="D1811">
        <v>20166</v>
      </c>
      <c r="E1811">
        <v>7654</v>
      </c>
      <c r="F1811" t="s">
        <v>1262</v>
      </c>
      <c r="G1811" t="s">
        <v>4250</v>
      </c>
      <c r="H1811" t="s">
        <v>5143</v>
      </c>
      <c r="I1811" s="1">
        <v>44835</v>
      </c>
      <c r="J1811" s="1">
        <v>45107</v>
      </c>
      <c r="K1811" s="1">
        <v>44837.679629629631</v>
      </c>
      <c r="L1811" s="1">
        <v>45107</v>
      </c>
      <c r="M1811" t="s">
        <v>36</v>
      </c>
      <c r="N1811" t="s">
        <v>37</v>
      </c>
      <c r="O1811">
        <v>13135.05</v>
      </c>
      <c r="P1811">
        <v>0</v>
      </c>
      <c r="Q1811">
        <v>0</v>
      </c>
      <c r="R1811">
        <v>13135.05</v>
      </c>
      <c r="S1811">
        <v>12990</v>
      </c>
      <c r="T1811">
        <v>-12990</v>
      </c>
      <c r="U1811">
        <v>145.05000000000001</v>
      </c>
      <c r="V1811">
        <v>-12990</v>
      </c>
      <c r="W1811">
        <v>-12990</v>
      </c>
      <c r="X1811">
        <v>0</v>
      </c>
      <c r="Y1811">
        <v>0</v>
      </c>
      <c r="Z1811">
        <v>0</v>
      </c>
      <c r="AA1811">
        <v>0</v>
      </c>
      <c r="AB1811">
        <v>145.05000000000001</v>
      </c>
      <c r="AC1811">
        <v>0</v>
      </c>
      <c r="AD1811">
        <v>0</v>
      </c>
      <c r="AE1811">
        <v>145.05000000000001</v>
      </c>
      <c r="AF1811">
        <f>Table1[[#This Row],[RPMO Balance]]-Table1[[#This Row],[RSP Balance]]</f>
        <v>0</v>
      </c>
      <c r="AG1811">
        <f>Table1[[#This Row],[RSP Total Charges]]+Table1[[#This Row],[TotalPaymentUnallocatedAmount]]+Table1[[#This Row],[TotalCreditUnallocatedAmount]]</f>
        <v>145.05000000000001</v>
      </c>
    </row>
    <row r="1812" spans="1:33" hidden="1" x14ac:dyDescent="0.25">
      <c r="A1812" t="s">
        <v>3851</v>
      </c>
      <c r="B1812">
        <v>22304</v>
      </c>
      <c r="C1812" t="s">
        <v>5144</v>
      </c>
      <c r="D1812">
        <v>20228</v>
      </c>
      <c r="E1812">
        <v>7101</v>
      </c>
      <c r="F1812" t="s">
        <v>5145</v>
      </c>
      <c r="G1812" t="s">
        <v>5146</v>
      </c>
      <c r="H1812" t="s">
        <v>5147</v>
      </c>
      <c r="I1812" s="1">
        <v>44829</v>
      </c>
      <c r="J1812" s="1">
        <v>44985</v>
      </c>
      <c r="K1812" s="1">
        <v>44837.679629629631</v>
      </c>
      <c r="L1812" s="1">
        <v>44985.679629629631</v>
      </c>
      <c r="M1812" t="s">
        <v>984</v>
      </c>
      <c r="N1812" t="s">
        <v>985</v>
      </c>
      <c r="O1812">
        <v>10800</v>
      </c>
      <c r="P1812">
        <v>0</v>
      </c>
      <c r="Q1812">
        <v>0</v>
      </c>
      <c r="R1812">
        <v>10800</v>
      </c>
      <c r="S1812">
        <v>10800</v>
      </c>
      <c r="T1812">
        <v>-10800</v>
      </c>
      <c r="U1812">
        <v>0</v>
      </c>
      <c r="V1812">
        <v>-10800</v>
      </c>
      <c r="W1812">
        <v>-10800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f>Table1[[#This Row],[RPMO Balance]]-Table1[[#This Row],[RSP Balance]]</f>
        <v>0</v>
      </c>
      <c r="AG1812">
        <f>Table1[[#This Row],[RSP Total Charges]]+Table1[[#This Row],[TotalPaymentUnallocatedAmount]]+Table1[[#This Row],[TotalCreditUnallocatedAmount]]</f>
        <v>0</v>
      </c>
    </row>
    <row r="1813" spans="1:33" hidden="1" x14ac:dyDescent="0.25">
      <c r="A1813" t="s">
        <v>3851</v>
      </c>
      <c r="B1813">
        <v>22373</v>
      </c>
      <c r="C1813" t="s">
        <v>5148</v>
      </c>
      <c r="D1813">
        <v>20297</v>
      </c>
      <c r="E1813">
        <v>7861</v>
      </c>
      <c r="F1813" t="s">
        <v>5149</v>
      </c>
      <c r="G1813" t="s">
        <v>5150</v>
      </c>
      <c r="H1813" t="s">
        <v>5151</v>
      </c>
      <c r="I1813" s="1">
        <v>44805</v>
      </c>
      <c r="J1813" s="1">
        <v>44985</v>
      </c>
      <c r="K1813" s="1">
        <v>44831.679629629631</v>
      </c>
      <c r="L1813" s="1">
        <v>44985.679629629631</v>
      </c>
      <c r="M1813" t="s">
        <v>984</v>
      </c>
      <c r="N1813" t="s">
        <v>985</v>
      </c>
      <c r="O1813">
        <v>12350</v>
      </c>
      <c r="P1813">
        <v>0</v>
      </c>
      <c r="Q1813">
        <v>0</v>
      </c>
      <c r="R1813">
        <v>12350</v>
      </c>
      <c r="S1813">
        <v>12350</v>
      </c>
      <c r="T1813">
        <v>-12350</v>
      </c>
      <c r="U1813">
        <v>0</v>
      </c>
      <c r="V1813">
        <v>-12350</v>
      </c>
      <c r="W1813">
        <v>-12350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f>Table1[[#This Row],[RPMO Balance]]-Table1[[#This Row],[RSP Balance]]</f>
        <v>0</v>
      </c>
      <c r="AG1813">
        <f>Table1[[#This Row],[RSP Total Charges]]+Table1[[#This Row],[TotalPaymentUnallocatedAmount]]+Table1[[#This Row],[TotalCreditUnallocatedAmount]]</f>
        <v>0</v>
      </c>
    </row>
    <row r="1814" spans="1:33" hidden="1" x14ac:dyDescent="0.25">
      <c r="A1814" t="s">
        <v>3851</v>
      </c>
      <c r="B1814">
        <v>22396</v>
      </c>
      <c r="C1814" t="s">
        <v>5152</v>
      </c>
      <c r="D1814">
        <v>20320</v>
      </c>
      <c r="E1814">
        <v>7872</v>
      </c>
      <c r="F1814" t="s">
        <v>3583</v>
      </c>
      <c r="G1814" t="s">
        <v>5153</v>
      </c>
      <c r="H1814" t="s">
        <v>5154</v>
      </c>
      <c r="I1814" s="1">
        <v>44805</v>
      </c>
      <c r="J1814" s="1">
        <v>44985</v>
      </c>
      <c r="K1814" s="1">
        <v>44831.679629629631</v>
      </c>
      <c r="L1814" s="1">
        <v>44985.679629629631</v>
      </c>
      <c r="M1814" t="s">
        <v>984</v>
      </c>
      <c r="N1814" t="s">
        <v>985</v>
      </c>
      <c r="O1814">
        <v>13000</v>
      </c>
      <c r="P1814">
        <v>0</v>
      </c>
      <c r="Q1814">
        <v>0</v>
      </c>
      <c r="R1814">
        <v>13000</v>
      </c>
      <c r="S1814">
        <v>13000</v>
      </c>
      <c r="T1814">
        <v>-13000</v>
      </c>
      <c r="U1814">
        <v>0</v>
      </c>
      <c r="V1814">
        <v>-13000</v>
      </c>
      <c r="W1814">
        <v>-13000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f>Table1[[#This Row],[RPMO Balance]]-Table1[[#This Row],[RSP Balance]]</f>
        <v>0</v>
      </c>
      <c r="AG1814">
        <f>Table1[[#This Row],[RSP Total Charges]]+Table1[[#This Row],[TotalPaymentUnallocatedAmount]]+Table1[[#This Row],[TotalCreditUnallocatedAmount]]</f>
        <v>0</v>
      </c>
    </row>
    <row r="1815" spans="1:33" hidden="1" x14ac:dyDescent="0.25">
      <c r="A1815" t="s">
        <v>3851</v>
      </c>
      <c r="B1815">
        <v>22445</v>
      </c>
      <c r="C1815" t="s">
        <v>5155</v>
      </c>
      <c r="D1815">
        <v>20372</v>
      </c>
      <c r="E1815">
        <v>7556</v>
      </c>
      <c r="F1815" t="s">
        <v>5156</v>
      </c>
      <c r="G1815" t="s">
        <v>1535</v>
      </c>
      <c r="H1815" t="s">
        <v>4214</v>
      </c>
      <c r="I1815" s="1">
        <v>44835</v>
      </c>
      <c r="J1815" s="1">
        <v>44895</v>
      </c>
      <c r="K1815" s="1">
        <v>44844.679629629631</v>
      </c>
      <c r="L1815" s="1">
        <v>44895.679629629631</v>
      </c>
      <c r="M1815" t="s">
        <v>984</v>
      </c>
      <c r="N1815" t="s">
        <v>985</v>
      </c>
      <c r="O1815">
        <v>4725</v>
      </c>
      <c r="P1815">
        <v>0</v>
      </c>
      <c r="Q1815">
        <v>0</v>
      </c>
      <c r="R1815">
        <v>4725</v>
      </c>
      <c r="S1815">
        <v>4725</v>
      </c>
      <c r="T1815">
        <v>-4725</v>
      </c>
      <c r="U1815">
        <v>0</v>
      </c>
      <c r="V1815">
        <v>-4725</v>
      </c>
      <c r="W1815">
        <v>-4725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f>Table1[[#This Row],[RPMO Balance]]-Table1[[#This Row],[RSP Balance]]</f>
        <v>0</v>
      </c>
      <c r="AG1815">
        <f>Table1[[#This Row],[RSP Total Charges]]+Table1[[#This Row],[TotalPaymentUnallocatedAmount]]+Table1[[#This Row],[TotalCreditUnallocatedAmount]]</f>
        <v>0</v>
      </c>
    </row>
    <row r="1816" spans="1:33" hidden="1" x14ac:dyDescent="0.25">
      <c r="A1816" t="s">
        <v>3851</v>
      </c>
      <c r="B1816">
        <v>22595</v>
      </c>
      <c r="C1816" t="s">
        <v>5157</v>
      </c>
      <c r="D1816">
        <v>20524</v>
      </c>
      <c r="E1816">
        <v>7924</v>
      </c>
      <c r="F1816" t="s">
        <v>5158</v>
      </c>
      <c r="G1816" t="s">
        <v>5159</v>
      </c>
      <c r="H1816" t="s">
        <v>4321</v>
      </c>
      <c r="I1816" s="1">
        <v>44835</v>
      </c>
      <c r="J1816" s="1">
        <v>45107</v>
      </c>
      <c r="K1816" s="1">
        <v>44837.679629629631</v>
      </c>
      <c r="L1816" s="1">
        <v>45107</v>
      </c>
      <c r="M1816" t="s">
        <v>36</v>
      </c>
      <c r="N1816" t="s">
        <v>37</v>
      </c>
      <c r="O1816">
        <v>12990</v>
      </c>
      <c r="P1816">
        <v>0</v>
      </c>
      <c r="Q1816">
        <v>0</v>
      </c>
      <c r="R1816">
        <v>12990</v>
      </c>
      <c r="S1816">
        <v>12990</v>
      </c>
      <c r="T1816">
        <v>-12990</v>
      </c>
      <c r="U1816">
        <v>0</v>
      </c>
      <c r="V1816">
        <v>-12990</v>
      </c>
      <c r="W1816">
        <v>-12990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f>Table1[[#This Row],[RPMO Balance]]-Table1[[#This Row],[RSP Balance]]</f>
        <v>0</v>
      </c>
      <c r="AG1816">
        <f>Table1[[#This Row],[RSP Total Charges]]+Table1[[#This Row],[TotalPaymentUnallocatedAmount]]+Table1[[#This Row],[TotalCreditUnallocatedAmount]]</f>
        <v>0</v>
      </c>
    </row>
    <row r="1817" spans="1:33" hidden="1" x14ac:dyDescent="0.25">
      <c r="A1817" t="s">
        <v>3851</v>
      </c>
      <c r="B1817">
        <v>22661</v>
      </c>
      <c r="C1817" t="s">
        <v>5160</v>
      </c>
      <c r="D1817">
        <v>20591</v>
      </c>
      <c r="E1817">
        <v>7940</v>
      </c>
      <c r="F1817" t="s">
        <v>4101</v>
      </c>
      <c r="G1817" t="s">
        <v>4159</v>
      </c>
      <c r="H1817" t="s">
        <v>4160</v>
      </c>
      <c r="I1817" s="1">
        <v>44835</v>
      </c>
      <c r="J1817" s="1">
        <v>45107</v>
      </c>
      <c r="K1817" s="1">
        <v>44836.679629629631</v>
      </c>
      <c r="L1817" s="1">
        <v>45107</v>
      </c>
      <c r="M1817" t="s">
        <v>36</v>
      </c>
      <c r="N1817" t="s">
        <v>37</v>
      </c>
      <c r="O1817">
        <v>13265.75</v>
      </c>
      <c r="P1817">
        <v>0</v>
      </c>
      <c r="Q1817">
        <v>0</v>
      </c>
      <c r="R1817">
        <v>13265.75</v>
      </c>
      <c r="S1817">
        <v>13040</v>
      </c>
      <c r="T1817">
        <v>-13040</v>
      </c>
      <c r="U1817">
        <v>225.75</v>
      </c>
      <c r="V1817">
        <v>-13040</v>
      </c>
      <c r="W1817">
        <v>-13040</v>
      </c>
      <c r="X1817">
        <v>0</v>
      </c>
      <c r="Y1817">
        <v>0</v>
      </c>
      <c r="Z1817">
        <v>0</v>
      </c>
      <c r="AA1817">
        <v>0</v>
      </c>
      <c r="AB1817">
        <v>225.75</v>
      </c>
      <c r="AC1817">
        <v>0</v>
      </c>
      <c r="AD1817">
        <v>0</v>
      </c>
      <c r="AE1817">
        <v>225.75</v>
      </c>
      <c r="AF1817">
        <f>Table1[[#This Row],[RPMO Balance]]-Table1[[#This Row],[RSP Balance]]</f>
        <v>0</v>
      </c>
      <c r="AG1817">
        <f>Table1[[#This Row],[RSP Total Charges]]+Table1[[#This Row],[TotalPaymentUnallocatedAmount]]+Table1[[#This Row],[TotalCreditUnallocatedAmount]]</f>
        <v>225.75</v>
      </c>
    </row>
    <row r="1818" spans="1:33" hidden="1" x14ac:dyDescent="0.25">
      <c r="A1818" t="s">
        <v>3851</v>
      </c>
      <c r="B1818">
        <v>22775</v>
      </c>
      <c r="C1818" t="s">
        <v>5161</v>
      </c>
      <c r="D1818">
        <v>20708</v>
      </c>
      <c r="E1818">
        <v>7086</v>
      </c>
      <c r="F1818" t="s">
        <v>5162</v>
      </c>
      <c r="G1818" t="s">
        <v>5163</v>
      </c>
      <c r="H1818" t="s">
        <v>4503</v>
      </c>
      <c r="I1818" s="1">
        <v>44835</v>
      </c>
      <c r="J1818" s="1">
        <v>44985</v>
      </c>
      <c r="K1818" s="1">
        <v>44836.679629629631</v>
      </c>
      <c r="L1818" s="1">
        <v>44985.679629629631</v>
      </c>
      <c r="M1818" t="s">
        <v>984</v>
      </c>
      <c r="N1818" t="s">
        <v>985</v>
      </c>
      <c r="O1818">
        <v>11350</v>
      </c>
      <c r="P1818">
        <v>0</v>
      </c>
      <c r="Q1818">
        <v>0</v>
      </c>
      <c r="R1818">
        <v>11350</v>
      </c>
      <c r="S1818">
        <v>11350</v>
      </c>
      <c r="T1818">
        <v>-11350</v>
      </c>
      <c r="U1818">
        <v>0</v>
      </c>
      <c r="V1818">
        <v>-11350</v>
      </c>
      <c r="W1818">
        <v>-11350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f>Table1[[#This Row],[RPMO Balance]]-Table1[[#This Row],[RSP Balance]]</f>
        <v>0</v>
      </c>
      <c r="AG1818">
        <f>Table1[[#This Row],[RSP Total Charges]]+Table1[[#This Row],[TotalPaymentUnallocatedAmount]]+Table1[[#This Row],[TotalCreditUnallocatedAmount]]</f>
        <v>0</v>
      </c>
    </row>
    <row r="1819" spans="1:33" hidden="1" x14ac:dyDescent="0.25">
      <c r="A1819" t="s">
        <v>3851</v>
      </c>
      <c r="B1819">
        <v>22982</v>
      </c>
      <c r="C1819" t="s">
        <v>5164</v>
      </c>
      <c r="D1819">
        <v>20874</v>
      </c>
      <c r="E1819">
        <v>7982</v>
      </c>
      <c r="F1819" t="s">
        <v>4335</v>
      </c>
      <c r="G1819" t="s">
        <v>5165</v>
      </c>
      <c r="H1819" t="s">
        <v>5137</v>
      </c>
      <c r="I1819" s="1">
        <v>44805</v>
      </c>
      <c r="J1819" s="1">
        <v>45107</v>
      </c>
      <c r="K1819" s="1">
        <v>44820</v>
      </c>
      <c r="L1819" s="1">
        <v>45107</v>
      </c>
      <c r="M1819" t="s">
        <v>36</v>
      </c>
      <c r="N1819" t="s">
        <v>37</v>
      </c>
      <c r="O1819">
        <v>13107.82</v>
      </c>
      <c r="P1819">
        <v>0</v>
      </c>
      <c r="Q1819">
        <v>0</v>
      </c>
      <c r="R1819">
        <v>13107.82</v>
      </c>
      <c r="S1819">
        <v>13107.82</v>
      </c>
      <c r="T1819">
        <v>-13107.82</v>
      </c>
      <c r="U1819">
        <v>0</v>
      </c>
      <c r="V1819">
        <v>-13107.82</v>
      </c>
      <c r="W1819">
        <v>-13107.82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f>Table1[[#This Row],[RPMO Balance]]-Table1[[#This Row],[RSP Balance]]</f>
        <v>0</v>
      </c>
      <c r="AG1819">
        <f>Table1[[#This Row],[RSP Total Charges]]+Table1[[#This Row],[TotalPaymentUnallocatedAmount]]+Table1[[#This Row],[TotalCreditUnallocatedAmount]]</f>
        <v>0</v>
      </c>
    </row>
    <row r="1820" spans="1:33" hidden="1" x14ac:dyDescent="0.25">
      <c r="A1820" t="s">
        <v>3851</v>
      </c>
      <c r="B1820">
        <v>23016</v>
      </c>
      <c r="C1820" t="s">
        <v>5166</v>
      </c>
      <c r="D1820">
        <v>20908</v>
      </c>
      <c r="E1820">
        <v>7983</v>
      </c>
      <c r="F1820" t="s">
        <v>866</v>
      </c>
      <c r="G1820" t="s">
        <v>5167</v>
      </c>
      <c r="H1820" t="s">
        <v>5168</v>
      </c>
      <c r="I1820" s="1">
        <v>44835</v>
      </c>
      <c r="J1820" s="1">
        <v>45107</v>
      </c>
      <c r="K1820" s="1">
        <v>44836.679629629631</v>
      </c>
      <c r="L1820" s="1">
        <v>45107</v>
      </c>
      <c r="M1820" t="s">
        <v>36</v>
      </c>
      <c r="N1820" t="s">
        <v>37</v>
      </c>
      <c r="O1820">
        <v>11750.6</v>
      </c>
      <c r="P1820">
        <v>0</v>
      </c>
      <c r="Q1820">
        <v>0</v>
      </c>
      <c r="R1820">
        <v>11750.6</v>
      </c>
      <c r="S1820">
        <v>11730</v>
      </c>
      <c r="T1820">
        <v>-11730</v>
      </c>
      <c r="U1820">
        <v>20.6</v>
      </c>
      <c r="V1820">
        <v>-11730</v>
      </c>
      <c r="W1820">
        <v>-11730</v>
      </c>
      <c r="X1820">
        <v>0</v>
      </c>
      <c r="Y1820">
        <v>0</v>
      </c>
      <c r="Z1820">
        <v>0</v>
      </c>
      <c r="AA1820">
        <v>0</v>
      </c>
      <c r="AB1820">
        <v>20.6</v>
      </c>
      <c r="AC1820">
        <v>0</v>
      </c>
      <c r="AD1820">
        <v>0</v>
      </c>
      <c r="AE1820">
        <v>20.6</v>
      </c>
      <c r="AF1820">
        <f>Table1[[#This Row],[RPMO Balance]]-Table1[[#This Row],[RSP Balance]]</f>
        <v>0</v>
      </c>
      <c r="AG1820">
        <f>Table1[[#This Row],[RSP Total Charges]]+Table1[[#This Row],[TotalPaymentUnallocatedAmount]]+Table1[[#This Row],[TotalCreditUnallocatedAmount]]</f>
        <v>20.6</v>
      </c>
    </row>
    <row r="1821" spans="1:33" hidden="1" x14ac:dyDescent="0.25">
      <c r="A1821" t="s">
        <v>3851</v>
      </c>
      <c r="B1821">
        <v>23830</v>
      </c>
      <c r="C1821" t="s">
        <v>5169</v>
      </c>
      <c r="D1821">
        <v>21411</v>
      </c>
      <c r="E1821">
        <v>8082</v>
      </c>
      <c r="F1821" t="s">
        <v>5170</v>
      </c>
      <c r="G1821" t="s">
        <v>5171</v>
      </c>
      <c r="H1821" t="s">
        <v>4233</v>
      </c>
      <c r="I1821" s="1">
        <v>44835</v>
      </c>
      <c r="J1821" s="1">
        <v>44985</v>
      </c>
      <c r="K1821" s="1">
        <v>44836.679629629631</v>
      </c>
      <c r="L1821" s="1">
        <v>44985.679629629631</v>
      </c>
      <c r="M1821" t="s">
        <v>984</v>
      </c>
      <c r="N1821" t="s">
        <v>985</v>
      </c>
      <c r="O1821">
        <v>10800</v>
      </c>
      <c r="P1821">
        <v>0</v>
      </c>
      <c r="Q1821">
        <v>0</v>
      </c>
      <c r="R1821">
        <v>10800</v>
      </c>
      <c r="S1821">
        <v>10800</v>
      </c>
      <c r="T1821">
        <v>-10800</v>
      </c>
      <c r="U1821">
        <v>0</v>
      </c>
      <c r="V1821">
        <v>-10800</v>
      </c>
      <c r="W1821">
        <v>-10800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f>Table1[[#This Row],[RPMO Balance]]-Table1[[#This Row],[RSP Balance]]</f>
        <v>0</v>
      </c>
      <c r="AG1821">
        <f>Table1[[#This Row],[RSP Total Charges]]+Table1[[#This Row],[TotalPaymentUnallocatedAmount]]+Table1[[#This Row],[TotalCreditUnallocatedAmount]]</f>
        <v>0</v>
      </c>
    </row>
    <row r="1822" spans="1:33" hidden="1" x14ac:dyDescent="0.25">
      <c r="A1822" t="s">
        <v>3851</v>
      </c>
      <c r="B1822">
        <v>23938</v>
      </c>
      <c r="C1822" t="s">
        <v>5172</v>
      </c>
      <c r="D1822">
        <v>21470</v>
      </c>
      <c r="E1822">
        <v>8077</v>
      </c>
      <c r="F1822" t="s">
        <v>5173</v>
      </c>
      <c r="G1822" t="s">
        <v>5174</v>
      </c>
      <c r="H1822" t="s">
        <v>5175</v>
      </c>
      <c r="I1822" s="1">
        <v>44785</v>
      </c>
      <c r="J1822" s="1">
        <v>45107</v>
      </c>
      <c r="K1822" s="1">
        <v>44820</v>
      </c>
      <c r="L1822" s="1">
        <v>45107</v>
      </c>
      <c r="M1822" t="s">
        <v>36</v>
      </c>
      <c r="N1822" t="s">
        <v>37</v>
      </c>
      <c r="O1822">
        <v>14272.59</v>
      </c>
      <c r="P1822">
        <v>0</v>
      </c>
      <c r="Q1822">
        <v>0</v>
      </c>
      <c r="R1822">
        <v>14272.59</v>
      </c>
      <c r="S1822">
        <v>14230</v>
      </c>
      <c r="T1822">
        <v>-14230</v>
      </c>
      <c r="U1822">
        <v>42.59</v>
      </c>
      <c r="V1822">
        <v>-14230</v>
      </c>
      <c r="W1822">
        <v>-14230</v>
      </c>
      <c r="X1822">
        <v>0</v>
      </c>
      <c r="Y1822">
        <v>0</v>
      </c>
      <c r="Z1822">
        <v>0</v>
      </c>
      <c r="AA1822">
        <v>0</v>
      </c>
      <c r="AB1822">
        <v>42.59</v>
      </c>
      <c r="AC1822">
        <v>0</v>
      </c>
      <c r="AD1822">
        <v>0</v>
      </c>
      <c r="AE1822">
        <v>42.59</v>
      </c>
      <c r="AF1822">
        <f>Table1[[#This Row],[RPMO Balance]]-Table1[[#This Row],[RSP Balance]]</f>
        <v>0</v>
      </c>
      <c r="AG1822">
        <f>Table1[[#This Row],[RSP Total Charges]]+Table1[[#This Row],[TotalPaymentUnallocatedAmount]]+Table1[[#This Row],[TotalCreditUnallocatedAmount]]</f>
        <v>42.59</v>
      </c>
    </row>
    <row r="1823" spans="1:33" hidden="1" x14ac:dyDescent="0.25">
      <c r="A1823" t="s">
        <v>3851</v>
      </c>
      <c r="B1823">
        <v>24039</v>
      </c>
      <c r="C1823" t="s">
        <v>5176</v>
      </c>
      <c r="D1823">
        <v>21525</v>
      </c>
      <c r="E1823">
        <v>7652</v>
      </c>
      <c r="F1823" t="s">
        <v>5177</v>
      </c>
      <c r="G1823" t="s">
        <v>5178</v>
      </c>
      <c r="H1823" t="s">
        <v>4532</v>
      </c>
      <c r="I1823" s="1">
        <v>44805</v>
      </c>
      <c r="J1823" s="1">
        <v>45107</v>
      </c>
      <c r="K1823" s="1">
        <v>44820</v>
      </c>
      <c r="L1823" s="1">
        <v>45107</v>
      </c>
      <c r="M1823" t="s">
        <v>36</v>
      </c>
      <c r="N1823" t="s">
        <v>37</v>
      </c>
      <c r="O1823">
        <v>16783.77</v>
      </c>
      <c r="P1823">
        <v>0</v>
      </c>
      <c r="Q1823">
        <v>0</v>
      </c>
      <c r="R1823">
        <v>16783.77</v>
      </c>
      <c r="S1823">
        <v>16550</v>
      </c>
      <c r="T1823">
        <v>-16550</v>
      </c>
      <c r="U1823">
        <v>233.77</v>
      </c>
      <c r="V1823">
        <v>-16550</v>
      </c>
      <c r="W1823">
        <v>-16550</v>
      </c>
      <c r="X1823">
        <v>0</v>
      </c>
      <c r="Y1823">
        <v>0</v>
      </c>
      <c r="Z1823">
        <v>0</v>
      </c>
      <c r="AA1823">
        <v>0</v>
      </c>
      <c r="AB1823">
        <v>233.77</v>
      </c>
      <c r="AC1823">
        <v>0</v>
      </c>
      <c r="AD1823">
        <v>0</v>
      </c>
      <c r="AE1823">
        <v>233.77</v>
      </c>
      <c r="AF1823">
        <f>Table1[[#This Row],[RPMO Balance]]-Table1[[#This Row],[RSP Balance]]</f>
        <v>0</v>
      </c>
      <c r="AG1823">
        <f>Table1[[#This Row],[RSP Total Charges]]+Table1[[#This Row],[TotalPaymentUnallocatedAmount]]+Table1[[#This Row],[TotalCreditUnallocatedAmount]]</f>
        <v>233.77</v>
      </c>
    </row>
    <row r="1824" spans="1:33" hidden="1" x14ac:dyDescent="0.25">
      <c r="A1824" t="s">
        <v>3851</v>
      </c>
      <c r="B1824">
        <v>24897</v>
      </c>
      <c r="C1824" t="s">
        <v>5179</v>
      </c>
      <c r="D1824">
        <v>21994</v>
      </c>
      <c r="E1824">
        <v>8110</v>
      </c>
      <c r="F1824" t="s">
        <v>5180</v>
      </c>
      <c r="G1824" t="s">
        <v>5181</v>
      </c>
      <c r="H1824" t="s">
        <v>5182</v>
      </c>
      <c r="I1824" s="1">
        <v>44835</v>
      </c>
      <c r="J1824" s="1">
        <v>45107</v>
      </c>
      <c r="K1824" s="1">
        <v>44836.679629629631</v>
      </c>
      <c r="L1824" s="1">
        <v>45107</v>
      </c>
      <c r="M1824" t="s">
        <v>36</v>
      </c>
      <c r="N1824" t="s">
        <v>37</v>
      </c>
      <c r="O1824">
        <v>14624.68</v>
      </c>
      <c r="P1824">
        <v>0</v>
      </c>
      <c r="Q1824">
        <v>0</v>
      </c>
      <c r="R1824">
        <v>14624.68</v>
      </c>
      <c r="S1824">
        <v>14450</v>
      </c>
      <c r="T1824">
        <v>-14450</v>
      </c>
      <c r="U1824">
        <v>174.68</v>
      </c>
      <c r="V1824">
        <v>-14450</v>
      </c>
      <c r="W1824">
        <v>-14450</v>
      </c>
      <c r="X1824">
        <v>0</v>
      </c>
      <c r="Y1824">
        <v>0</v>
      </c>
      <c r="Z1824">
        <v>0</v>
      </c>
      <c r="AA1824">
        <v>0</v>
      </c>
      <c r="AB1824">
        <v>174.68</v>
      </c>
      <c r="AC1824">
        <v>0</v>
      </c>
      <c r="AD1824">
        <v>0</v>
      </c>
      <c r="AE1824">
        <v>174.68</v>
      </c>
      <c r="AF1824">
        <f>Table1[[#This Row],[RPMO Balance]]-Table1[[#This Row],[RSP Balance]]</f>
        <v>0</v>
      </c>
      <c r="AG1824">
        <f>Table1[[#This Row],[RSP Total Charges]]+Table1[[#This Row],[TotalPaymentUnallocatedAmount]]+Table1[[#This Row],[TotalCreditUnallocatedAmount]]</f>
        <v>174.68</v>
      </c>
    </row>
    <row r="1825" spans="1:33" hidden="1" x14ac:dyDescent="0.25">
      <c r="A1825" t="s">
        <v>3851</v>
      </c>
      <c r="B1825">
        <v>24952</v>
      </c>
      <c r="C1825" t="s">
        <v>5183</v>
      </c>
      <c r="D1825">
        <v>22049</v>
      </c>
      <c r="E1825">
        <v>8119</v>
      </c>
      <c r="F1825" t="s">
        <v>5184</v>
      </c>
      <c r="G1825" t="s">
        <v>5185</v>
      </c>
      <c r="H1825" t="s">
        <v>5186</v>
      </c>
      <c r="I1825" s="1">
        <v>44829</v>
      </c>
      <c r="J1825" s="1">
        <v>44985</v>
      </c>
      <c r="K1825" s="1">
        <v>44831.679629629631</v>
      </c>
      <c r="L1825" s="1">
        <v>44985.679629629631</v>
      </c>
      <c r="M1825" t="s">
        <v>984</v>
      </c>
      <c r="N1825" t="s">
        <v>985</v>
      </c>
      <c r="O1825">
        <v>11218.02</v>
      </c>
      <c r="P1825">
        <v>0</v>
      </c>
      <c r="Q1825">
        <v>0</v>
      </c>
      <c r="R1825">
        <v>11218.02</v>
      </c>
      <c r="S1825">
        <v>11218.02</v>
      </c>
      <c r="T1825">
        <v>-11218.02</v>
      </c>
      <c r="U1825">
        <v>0</v>
      </c>
      <c r="V1825">
        <v>-11218.02</v>
      </c>
      <c r="W1825">
        <v>-11218.02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f>Table1[[#This Row],[RPMO Balance]]-Table1[[#This Row],[RSP Balance]]</f>
        <v>0</v>
      </c>
      <c r="AG1825">
        <f>Table1[[#This Row],[RSP Total Charges]]+Table1[[#This Row],[TotalPaymentUnallocatedAmount]]+Table1[[#This Row],[TotalCreditUnallocatedAmount]]</f>
        <v>0</v>
      </c>
    </row>
    <row r="1826" spans="1:33" hidden="1" x14ac:dyDescent="0.25">
      <c r="A1826" t="s">
        <v>3851</v>
      </c>
      <c r="B1826">
        <v>25497</v>
      </c>
      <c r="C1826" t="s">
        <v>5187</v>
      </c>
      <c r="D1826">
        <v>12509</v>
      </c>
      <c r="E1826">
        <v>873</v>
      </c>
      <c r="F1826" t="s">
        <v>1292</v>
      </c>
      <c r="G1826" t="s">
        <v>5188</v>
      </c>
      <c r="H1826" t="s">
        <v>5189</v>
      </c>
      <c r="I1826" s="1">
        <v>44805</v>
      </c>
      <c r="J1826" s="1">
        <v>45107</v>
      </c>
      <c r="K1826" s="1">
        <v>44820</v>
      </c>
      <c r="L1826" s="1">
        <v>45107</v>
      </c>
      <c r="M1826" t="s">
        <v>36</v>
      </c>
      <c r="N1826" t="s">
        <v>37</v>
      </c>
      <c r="O1826">
        <v>14390.13</v>
      </c>
      <c r="P1826">
        <v>0</v>
      </c>
      <c r="Q1826">
        <v>-202.68</v>
      </c>
      <c r="R1826">
        <v>14592.81</v>
      </c>
      <c r="S1826">
        <v>0</v>
      </c>
      <c r="T1826">
        <v>-14000</v>
      </c>
      <c r="U1826">
        <v>390.13</v>
      </c>
      <c r="V1826">
        <v>0</v>
      </c>
      <c r="W1826">
        <v>0</v>
      </c>
      <c r="X1826">
        <v>0</v>
      </c>
      <c r="Y1826">
        <v>-14000</v>
      </c>
      <c r="Z1826">
        <v>-202.68</v>
      </c>
      <c r="AA1826">
        <v>0</v>
      </c>
      <c r="AB1826">
        <v>14592.81</v>
      </c>
      <c r="AC1826">
        <v>-14000</v>
      </c>
      <c r="AD1826">
        <v>-202.68</v>
      </c>
      <c r="AE1826">
        <v>390.13</v>
      </c>
      <c r="AF1826">
        <f>Table1[[#This Row],[RPMO Balance]]-Table1[[#This Row],[RSP Balance]]</f>
        <v>0</v>
      </c>
      <c r="AG1826">
        <f>Table1[[#This Row],[RSP Total Charges]]+Table1[[#This Row],[TotalPaymentUnallocatedAmount]]+Table1[[#This Row],[TotalCreditUnallocatedAmount]]</f>
        <v>390.12999999999948</v>
      </c>
    </row>
    <row r="1827" spans="1:33" hidden="1" x14ac:dyDescent="0.25">
      <c r="A1827" t="s">
        <v>3851</v>
      </c>
      <c r="B1827">
        <v>25608</v>
      </c>
      <c r="C1827" t="s">
        <v>5190</v>
      </c>
      <c r="D1827">
        <v>22609</v>
      </c>
      <c r="E1827">
        <v>7097</v>
      </c>
      <c r="F1827" t="s">
        <v>5191</v>
      </c>
      <c r="G1827" t="s">
        <v>5192</v>
      </c>
      <c r="H1827" t="s">
        <v>5193</v>
      </c>
      <c r="I1827" s="1">
        <v>44829</v>
      </c>
      <c r="J1827" s="1">
        <v>45107</v>
      </c>
      <c r="K1827" s="1">
        <v>44837.679629629631</v>
      </c>
      <c r="L1827" s="1">
        <v>45107</v>
      </c>
      <c r="M1827" t="s">
        <v>36</v>
      </c>
      <c r="N1827" t="s">
        <v>37</v>
      </c>
      <c r="O1827">
        <v>11776.66</v>
      </c>
      <c r="P1827">
        <v>0</v>
      </c>
      <c r="Q1827">
        <v>0</v>
      </c>
      <c r="R1827">
        <v>11776.66</v>
      </c>
      <c r="S1827">
        <v>11730</v>
      </c>
      <c r="T1827">
        <v>-11730</v>
      </c>
      <c r="U1827">
        <v>46.66</v>
      </c>
      <c r="V1827">
        <v>-11730</v>
      </c>
      <c r="W1827">
        <v>-11730</v>
      </c>
      <c r="X1827">
        <v>0</v>
      </c>
      <c r="Y1827">
        <v>0</v>
      </c>
      <c r="Z1827">
        <v>0</v>
      </c>
      <c r="AA1827">
        <v>0</v>
      </c>
      <c r="AB1827">
        <v>46.66</v>
      </c>
      <c r="AC1827">
        <v>0</v>
      </c>
      <c r="AD1827">
        <v>0</v>
      </c>
      <c r="AE1827">
        <v>46.66</v>
      </c>
      <c r="AF1827">
        <f>Table1[[#This Row],[RPMO Balance]]-Table1[[#This Row],[RSP Balance]]</f>
        <v>0</v>
      </c>
      <c r="AG1827">
        <f>Table1[[#This Row],[RSP Total Charges]]+Table1[[#This Row],[TotalPaymentUnallocatedAmount]]+Table1[[#This Row],[TotalCreditUnallocatedAmount]]</f>
        <v>46.66</v>
      </c>
    </row>
    <row r="1828" spans="1:33" hidden="1" x14ac:dyDescent="0.25">
      <c r="A1828" t="s">
        <v>3851</v>
      </c>
      <c r="B1828">
        <v>25666</v>
      </c>
      <c r="C1828" t="s">
        <v>5194</v>
      </c>
      <c r="D1828">
        <v>22667</v>
      </c>
      <c r="E1828">
        <v>7945</v>
      </c>
      <c r="F1828" t="s">
        <v>5195</v>
      </c>
      <c r="G1828" t="s">
        <v>5196</v>
      </c>
      <c r="H1828" t="s">
        <v>5197</v>
      </c>
      <c r="I1828" s="1">
        <v>44835</v>
      </c>
      <c r="J1828" s="1">
        <v>44985</v>
      </c>
      <c r="K1828" s="1">
        <v>44836.679629629631</v>
      </c>
      <c r="L1828" s="1">
        <v>44985.679629629631</v>
      </c>
      <c r="M1828" t="s">
        <v>984</v>
      </c>
      <c r="N1828" t="s">
        <v>985</v>
      </c>
      <c r="O1828">
        <v>11350</v>
      </c>
      <c r="P1828">
        <v>0</v>
      </c>
      <c r="Q1828">
        <v>0</v>
      </c>
      <c r="R1828">
        <v>11350</v>
      </c>
      <c r="S1828">
        <v>11350</v>
      </c>
      <c r="T1828">
        <v>-11350</v>
      </c>
      <c r="U1828">
        <v>0</v>
      </c>
      <c r="V1828">
        <v>-11350</v>
      </c>
      <c r="W1828">
        <v>-11350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f>Table1[[#This Row],[RPMO Balance]]-Table1[[#This Row],[RSP Balance]]</f>
        <v>0</v>
      </c>
      <c r="AG1828">
        <f>Table1[[#This Row],[RSP Total Charges]]+Table1[[#This Row],[TotalPaymentUnallocatedAmount]]+Table1[[#This Row],[TotalCreditUnallocatedAmount]]</f>
        <v>0</v>
      </c>
    </row>
    <row r="1829" spans="1:33" hidden="1" x14ac:dyDescent="0.25">
      <c r="A1829" t="s">
        <v>3851</v>
      </c>
      <c r="B1829">
        <v>25834</v>
      </c>
      <c r="C1829" t="s">
        <v>5198</v>
      </c>
      <c r="D1829">
        <v>22839</v>
      </c>
      <c r="E1829">
        <v>8170</v>
      </c>
      <c r="F1829" t="s">
        <v>541</v>
      </c>
      <c r="G1829" t="s">
        <v>5199</v>
      </c>
      <c r="H1829" t="s">
        <v>5200</v>
      </c>
      <c r="I1829" s="1">
        <v>44835</v>
      </c>
      <c r="J1829" s="1">
        <v>45016</v>
      </c>
      <c r="K1829" s="1">
        <v>44836.679629629631</v>
      </c>
      <c r="L1829" s="1">
        <v>45016</v>
      </c>
      <c r="M1829" t="s">
        <v>36</v>
      </c>
      <c r="N1829" t="s">
        <v>37</v>
      </c>
      <c r="O1829">
        <v>11741.64</v>
      </c>
      <c r="P1829">
        <v>0</v>
      </c>
      <c r="Q1829">
        <v>0</v>
      </c>
      <c r="R1829">
        <v>11741.64</v>
      </c>
      <c r="S1829">
        <v>11730</v>
      </c>
      <c r="T1829">
        <v>-11730</v>
      </c>
      <c r="U1829">
        <v>11.64</v>
      </c>
      <c r="V1829">
        <v>-11730</v>
      </c>
      <c r="W1829">
        <v>-11730</v>
      </c>
      <c r="X1829">
        <v>0</v>
      </c>
      <c r="Y1829">
        <v>0</v>
      </c>
      <c r="Z1829">
        <v>0</v>
      </c>
      <c r="AA1829">
        <v>0</v>
      </c>
      <c r="AB1829">
        <v>11.64</v>
      </c>
      <c r="AC1829">
        <v>0</v>
      </c>
      <c r="AD1829">
        <v>0</v>
      </c>
      <c r="AE1829">
        <v>11.64</v>
      </c>
      <c r="AF1829">
        <f>Table1[[#This Row],[RPMO Balance]]-Table1[[#This Row],[RSP Balance]]</f>
        <v>0</v>
      </c>
      <c r="AG1829">
        <f>Table1[[#This Row],[RSP Total Charges]]+Table1[[#This Row],[TotalPaymentUnallocatedAmount]]+Table1[[#This Row],[TotalCreditUnallocatedAmount]]</f>
        <v>11.64</v>
      </c>
    </row>
    <row r="1830" spans="1:33" hidden="1" x14ac:dyDescent="0.25">
      <c r="A1830" t="s">
        <v>3851</v>
      </c>
      <c r="B1830">
        <v>25853</v>
      </c>
      <c r="C1830" t="s">
        <v>5201</v>
      </c>
      <c r="D1830">
        <v>22859</v>
      </c>
      <c r="E1830">
        <v>7712</v>
      </c>
      <c r="F1830" t="s">
        <v>5202</v>
      </c>
      <c r="G1830" t="s">
        <v>5203</v>
      </c>
      <c r="H1830" t="s">
        <v>5204</v>
      </c>
      <c r="I1830" s="1">
        <v>44835</v>
      </c>
      <c r="J1830" s="1">
        <v>45016</v>
      </c>
      <c r="K1830" s="1">
        <v>44837.679629629631</v>
      </c>
      <c r="L1830" s="1">
        <v>45016</v>
      </c>
      <c r="M1830" t="s">
        <v>36</v>
      </c>
      <c r="N1830" t="s">
        <v>37</v>
      </c>
      <c r="O1830">
        <v>12089</v>
      </c>
      <c r="P1830">
        <v>0</v>
      </c>
      <c r="Q1830">
        <v>0</v>
      </c>
      <c r="R1830">
        <v>12089</v>
      </c>
      <c r="S1830">
        <v>12025</v>
      </c>
      <c r="T1830">
        <v>-12025</v>
      </c>
      <c r="U1830">
        <v>64</v>
      </c>
      <c r="V1830">
        <v>-12025</v>
      </c>
      <c r="W1830">
        <v>-12025</v>
      </c>
      <c r="X1830">
        <v>0</v>
      </c>
      <c r="Y1830">
        <v>0</v>
      </c>
      <c r="Z1830">
        <v>0</v>
      </c>
      <c r="AA1830">
        <v>0</v>
      </c>
      <c r="AB1830">
        <v>64</v>
      </c>
      <c r="AC1830">
        <v>0</v>
      </c>
      <c r="AD1830">
        <v>0</v>
      </c>
      <c r="AE1830">
        <v>64</v>
      </c>
      <c r="AF1830">
        <f>Table1[[#This Row],[RPMO Balance]]-Table1[[#This Row],[RSP Balance]]</f>
        <v>0</v>
      </c>
      <c r="AG1830">
        <f>Table1[[#This Row],[RSP Total Charges]]+Table1[[#This Row],[TotalPaymentUnallocatedAmount]]+Table1[[#This Row],[TotalCreditUnallocatedAmount]]</f>
        <v>64</v>
      </c>
    </row>
    <row r="1831" spans="1:33" hidden="1" x14ac:dyDescent="0.25">
      <c r="A1831" t="s">
        <v>3851</v>
      </c>
      <c r="B1831">
        <v>26188</v>
      </c>
      <c r="C1831" t="s">
        <v>5205</v>
      </c>
      <c r="D1831">
        <v>23196</v>
      </c>
      <c r="E1831">
        <v>7793</v>
      </c>
      <c r="F1831" t="s">
        <v>5206</v>
      </c>
      <c r="G1831" t="s">
        <v>5207</v>
      </c>
      <c r="H1831" t="s">
        <v>3909</v>
      </c>
      <c r="I1831" s="1">
        <v>44835</v>
      </c>
      <c r="J1831" s="1">
        <v>45107</v>
      </c>
      <c r="K1831" s="1">
        <v>44837.679629629631</v>
      </c>
      <c r="L1831" s="1">
        <v>45107</v>
      </c>
      <c r="M1831" t="s">
        <v>36</v>
      </c>
      <c r="N1831" t="s">
        <v>37</v>
      </c>
      <c r="O1831">
        <v>12990</v>
      </c>
      <c r="P1831">
        <v>0</v>
      </c>
      <c r="Q1831">
        <v>0</v>
      </c>
      <c r="R1831">
        <v>12990</v>
      </c>
      <c r="S1831">
        <v>12990</v>
      </c>
      <c r="T1831">
        <v>-12990</v>
      </c>
      <c r="U1831">
        <v>0</v>
      </c>
      <c r="V1831">
        <v>-12990</v>
      </c>
      <c r="W1831">
        <v>-12990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f>Table1[[#This Row],[RPMO Balance]]-Table1[[#This Row],[RSP Balance]]</f>
        <v>0</v>
      </c>
      <c r="AG1831">
        <f>Table1[[#This Row],[RSP Total Charges]]+Table1[[#This Row],[TotalPaymentUnallocatedAmount]]+Table1[[#This Row],[TotalCreditUnallocatedAmount]]</f>
        <v>0</v>
      </c>
    </row>
    <row r="1832" spans="1:33" hidden="1" x14ac:dyDescent="0.25">
      <c r="A1832" t="s">
        <v>3851</v>
      </c>
      <c r="B1832">
        <v>26346</v>
      </c>
      <c r="C1832" t="s">
        <v>5208</v>
      </c>
      <c r="D1832">
        <v>23355</v>
      </c>
      <c r="E1832">
        <v>8282</v>
      </c>
      <c r="F1832" t="s">
        <v>958</v>
      </c>
      <c r="G1832" t="s">
        <v>4377</v>
      </c>
      <c r="H1832" t="s">
        <v>4378</v>
      </c>
      <c r="I1832" s="1">
        <v>44835</v>
      </c>
      <c r="J1832" s="1">
        <v>45107</v>
      </c>
      <c r="K1832" s="1">
        <v>44837.679629629631</v>
      </c>
      <c r="L1832" s="1">
        <v>45107</v>
      </c>
      <c r="M1832" t="s">
        <v>36</v>
      </c>
      <c r="N1832" t="s">
        <v>37</v>
      </c>
      <c r="O1832">
        <v>14825.66</v>
      </c>
      <c r="P1832">
        <v>0</v>
      </c>
      <c r="Q1832">
        <v>0</v>
      </c>
      <c r="R1832">
        <v>14825.66</v>
      </c>
      <c r="S1832">
        <v>14650</v>
      </c>
      <c r="T1832">
        <v>-14650</v>
      </c>
      <c r="U1832">
        <v>175.66</v>
      </c>
      <c r="V1832">
        <v>-14650</v>
      </c>
      <c r="W1832">
        <v>-14650</v>
      </c>
      <c r="X1832">
        <v>0</v>
      </c>
      <c r="Y1832">
        <v>0</v>
      </c>
      <c r="Z1832">
        <v>0</v>
      </c>
      <c r="AA1832">
        <v>0</v>
      </c>
      <c r="AB1832">
        <v>175.66</v>
      </c>
      <c r="AC1832">
        <v>0</v>
      </c>
      <c r="AD1832">
        <v>0</v>
      </c>
      <c r="AE1832">
        <v>175.66</v>
      </c>
      <c r="AF1832">
        <f>Table1[[#This Row],[RPMO Balance]]-Table1[[#This Row],[RSP Balance]]</f>
        <v>0</v>
      </c>
      <c r="AG1832">
        <f>Table1[[#This Row],[RSP Total Charges]]+Table1[[#This Row],[TotalPaymentUnallocatedAmount]]+Table1[[#This Row],[TotalCreditUnallocatedAmount]]</f>
        <v>175.66</v>
      </c>
    </row>
    <row r="1833" spans="1:33" hidden="1" x14ac:dyDescent="0.25">
      <c r="A1833" t="s">
        <v>3851</v>
      </c>
      <c r="B1833">
        <v>26592</v>
      </c>
      <c r="C1833" t="s">
        <v>5209</v>
      </c>
      <c r="D1833">
        <v>23604</v>
      </c>
      <c r="E1833">
        <v>8372</v>
      </c>
      <c r="F1833" t="s">
        <v>5210</v>
      </c>
      <c r="G1833" t="s">
        <v>5211</v>
      </c>
      <c r="H1833" t="s">
        <v>5212</v>
      </c>
      <c r="I1833" s="1">
        <v>44835</v>
      </c>
      <c r="J1833" s="1">
        <v>44957</v>
      </c>
      <c r="K1833" s="1">
        <v>44837.679629629631</v>
      </c>
      <c r="L1833" s="1">
        <v>44957.679629629631</v>
      </c>
      <c r="M1833" t="s">
        <v>984</v>
      </c>
      <c r="N1833" t="s">
        <v>985</v>
      </c>
      <c r="O1833">
        <v>8610</v>
      </c>
      <c r="P1833">
        <v>0</v>
      </c>
      <c r="Q1833">
        <v>0</v>
      </c>
      <c r="R1833">
        <v>8610</v>
      </c>
      <c r="S1833">
        <v>8610</v>
      </c>
      <c r="T1833">
        <v>-8610</v>
      </c>
      <c r="U1833">
        <v>0</v>
      </c>
      <c r="V1833">
        <v>-8610</v>
      </c>
      <c r="W1833">
        <v>-8610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f>Table1[[#This Row],[RPMO Balance]]-Table1[[#This Row],[RSP Balance]]</f>
        <v>0</v>
      </c>
      <c r="AG1833">
        <f>Table1[[#This Row],[RSP Total Charges]]+Table1[[#This Row],[TotalPaymentUnallocatedAmount]]+Table1[[#This Row],[TotalCreditUnallocatedAmount]]</f>
        <v>0</v>
      </c>
    </row>
    <row r="1834" spans="1:33" hidden="1" x14ac:dyDescent="0.25">
      <c r="A1834" t="s">
        <v>3851</v>
      </c>
      <c r="B1834">
        <v>26743</v>
      </c>
      <c r="C1834" t="s">
        <v>5213</v>
      </c>
      <c r="D1834">
        <v>23756</v>
      </c>
      <c r="E1834">
        <v>6309</v>
      </c>
      <c r="F1834" t="s">
        <v>5214</v>
      </c>
      <c r="G1834" t="s">
        <v>5215</v>
      </c>
      <c r="H1834" t="s">
        <v>4044</v>
      </c>
      <c r="I1834" s="1">
        <v>44805</v>
      </c>
      <c r="J1834" s="1">
        <v>44926</v>
      </c>
      <c r="K1834" s="1">
        <v>44831.679629629631</v>
      </c>
      <c r="L1834" s="1">
        <v>44926.679629629631</v>
      </c>
      <c r="M1834" t="s">
        <v>984</v>
      </c>
      <c r="N1834" t="s">
        <v>985</v>
      </c>
      <c r="O1834">
        <v>10050</v>
      </c>
      <c r="P1834">
        <v>0</v>
      </c>
      <c r="Q1834">
        <v>0</v>
      </c>
      <c r="R1834">
        <v>10050</v>
      </c>
      <c r="S1834">
        <v>10050</v>
      </c>
      <c r="T1834">
        <v>-10050</v>
      </c>
      <c r="U1834">
        <v>0</v>
      </c>
      <c r="V1834">
        <v>-10050</v>
      </c>
      <c r="W1834">
        <v>-10050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f>Table1[[#This Row],[RPMO Balance]]-Table1[[#This Row],[RSP Balance]]</f>
        <v>0</v>
      </c>
      <c r="AG1834">
        <f>Table1[[#This Row],[RSP Total Charges]]+Table1[[#This Row],[TotalPaymentUnallocatedAmount]]+Table1[[#This Row],[TotalCreditUnallocatedAmount]]</f>
        <v>0</v>
      </c>
    </row>
    <row r="1835" spans="1:33" hidden="1" x14ac:dyDescent="0.25">
      <c r="A1835" t="s">
        <v>3851</v>
      </c>
      <c r="B1835">
        <v>26743</v>
      </c>
      <c r="C1835" t="s">
        <v>5216</v>
      </c>
      <c r="D1835">
        <v>23758</v>
      </c>
      <c r="E1835">
        <v>8519</v>
      </c>
      <c r="F1835" t="s">
        <v>5217</v>
      </c>
      <c r="G1835" t="s">
        <v>5218</v>
      </c>
      <c r="H1835" t="s">
        <v>4044</v>
      </c>
      <c r="I1835" s="1">
        <v>44805</v>
      </c>
      <c r="J1835" s="1">
        <v>45107</v>
      </c>
      <c r="K1835" s="1">
        <v>44831.679629629631</v>
      </c>
      <c r="L1835" s="1">
        <v>45107</v>
      </c>
      <c r="M1835" t="s">
        <v>36</v>
      </c>
      <c r="N1835" t="s">
        <v>37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f>Table1[[#This Row],[RPMO Balance]]-Table1[[#This Row],[RSP Balance]]</f>
        <v>0</v>
      </c>
      <c r="AG1835">
        <f>Table1[[#This Row],[RSP Total Charges]]+Table1[[#This Row],[TotalPaymentUnallocatedAmount]]+Table1[[#This Row],[TotalCreditUnallocatedAmount]]</f>
        <v>0</v>
      </c>
    </row>
    <row r="1836" spans="1:33" hidden="1" x14ac:dyDescent="0.25">
      <c r="A1836" t="s">
        <v>3851</v>
      </c>
      <c r="B1836">
        <v>26910</v>
      </c>
      <c r="C1836" t="s">
        <v>5219</v>
      </c>
      <c r="D1836">
        <v>23925</v>
      </c>
      <c r="E1836">
        <v>8574</v>
      </c>
      <c r="F1836" t="s">
        <v>5220</v>
      </c>
      <c r="G1836" t="s">
        <v>5221</v>
      </c>
      <c r="H1836" t="s">
        <v>5222</v>
      </c>
      <c r="I1836" s="1">
        <v>44805</v>
      </c>
      <c r="J1836" s="1">
        <v>44985</v>
      </c>
      <c r="K1836" s="1">
        <v>44820</v>
      </c>
      <c r="L1836" s="1">
        <v>44985.679629629631</v>
      </c>
      <c r="M1836" t="s">
        <v>984</v>
      </c>
      <c r="N1836" t="s">
        <v>985</v>
      </c>
      <c r="O1836">
        <v>12950</v>
      </c>
      <c r="P1836">
        <v>0</v>
      </c>
      <c r="Q1836">
        <v>0</v>
      </c>
      <c r="R1836">
        <v>12950</v>
      </c>
      <c r="S1836">
        <v>12950</v>
      </c>
      <c r="T1836">
        <v>-12950</v>
      </c>
      <c r="U1836">
        <v>0</v>
      </c>
      <c r="V1836">
        <v>-12950</v>
      </c>
      <c r="W1836">
        <v>-12950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f>Table1[[#This Row],[RPMO Balance]]-Table1[[#This Row],[RSP Balance]]</f>
        <v>0</v>
      </c>
      <c r="AG1836">
        <f>Table1[[#This Row],[RSP Total Charges]]+Table1[[#This Row],[TotalPaymentUnallocatedAmount]]+Table1[[#This Row],[TotalCreditUnallocatedAmount]]</f>
        <v>0</v>
      </c>
    </row>
    <row r="1837" spans="1:33" hidden="1" x14ac:dyDescent="0.25">
      <c r="A1837" t="s">
        <v>3851</v>
      </c>
      <c r="B1837">
        <v>27246</v>
      </c>
      <c r="C1837" t="s">
        <v>5223</v>
      </c>
      <c r="D1837">
        <v>24269</v>
      </c>
      <c r="E1837">
        <v>7078</v>
      </c>
      <c r="F1837" t="s">
        <v>5061</v>
      </c>
      <c r="G1837" t="s">
        <v>5224</v>
      </c>
      <c r="H1837" t="s">
        <v>5225</v>
      </c>
      <c r="I1837" s="1">
        <v>44805</v>
      </c>
      <c r="J1837" s="1">
        <v>45107</v>
      </c>
      <c r="K1837" s="1">
        <v>44831.679629629631</v>
      </c>
      <c r="L1837" s="1">
        <v>45107</v>
      </c>
      <c r="M1837" t="s">
        <v>36</v>
      </c>
      <c r="N1837" t="s">
        <v>37</v>
      </c>
      <c r="O1837">
        <v>13345</v>
      </c>
      <c r="P1837">
        <v>0</v>
      </c>
      <c r="Q1837">
        <v>0</v>
      </c>
      <c r="R1837">
        <v>13345</v>
      </c>
      <c r="S1837">
        <v>13345</v>
      </c>
      <c r="T1837">
        <v>-13345</v>
      </c>
      <c r="U1837">
        <v>0</v>
      </c>
      <c r="V1837">
        <v>-13345</v>
      </c>
      <c r="W1837">
        <v>-13345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f>Table1[[#This Row],[RPMO Balance]]-Table1[[#This Row],[RSP Balance]]</f>
        <v>0</v>
      </c>
      <c r="AG1837">
        <f>Table1[[#This Row],[RSP Total Charges]]+Table1[[#This Row],[TotalPaymentUnallocatedAmount]]+Table1[[#This Row],[TotalCreditUnallocatedAmount]]</f>
        <v>0</v>
      </c>
    </row>
    <row r="1838" spans="1:33" hidden="1" x14ac:dyDescent="0.25">
      <c r="A1838" t="s">
        <v>3851</v>
      </c>
      <c r="B1838">
        <v>27562</v>
      </c>
      <c r="C1838" t="s">
        <v>5226</v>
      </c>
      <c r="D1838">
        <v>24588</v>
      </c>
      <c r="E1838">
        <v>8740</v>
      </c>
      <c r="F1838" t="s">
        <v>4162</v>
      </c>
      <c r="G1838" t="s">
        <v>4163</v>
      </c>
      <c r="H1838" t="s">
        <v>4317</v>
      </c>
      <c r="I1838" s="1">
        <v>44835</v>
      </c>
      <c r="J1838" s="1">
        <v>45107</v>
      </c>
      <c r="K1838" s="1">
        <v>44837.679629629631</v>
      </c>
      <c r="L1838" s="1">
        <v>45107</v>
      </c>
      <c r="M1838" t="s">
        <v>36</v>
      </c>
      <c r="N1838" t="s">
        <v>37</v>
      </c>
      <c r="O1838">
        <v>13650</v>
      </c>
      <c r="P1838">
        <v>0</v>
      </c>
      <c r="Q1838">
        <v>0</v>
      </c>
      <c r="R1838">
        <v>13650</v>
      </c>
      <c r="S1838">
        <v>13650</v>
      </c>
      <c r="T1838">
        <v>-13650</v>
      </c>
      <c r="U1838">
        <v>0</v>
      </c>
      <c r="V1838">
        <v>-13650</v>
      </c>
      <c r="W1838">
        <v>-13650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f>Table1[[#This Row],[RPMO Balance]]-Table1[[#This Row],[RSP Balance]]</f>
        <v>0</v>
      </c>
      <c r="AG1838">
        <f>Table1[[#This Row],[RSP Total Charges]]+Table1[[#This Row],[TotalPaymentUnallocatedAmount]]+Table1[[#This Row],[TotalCreditUnallocatedAmount]]</f>
        <v>0</v>
      </c>
    </row>
    <row r="1839" spans="1:33" hidden="1" x14ac:dyDescent="0.25">
      <c r="A1839" t="s">
        <v>3851</v>
      </c>
      <c r="B1839">
        <v>27644</v>
      </c>
      <c r="C1839" t="s">
        <v>5227</v>
      </c>
      <c r="D1839">
        <v>24671</v>
      </c>
      <c r="E1839">
        <v>8514</v>
      </c>
      <c r="F1839" t="s">
        <v>4105</v>
      </c>
      <c r="G1839" t="s">
        <v>5228</v>
      </c>
      <c r="H1839" t="s">
        <v>4845</v>
      </c>
      <c r="I1839" s="1">
        <v>44835</v>
      </c>
      <c r="J1839" s="1">
        <v>45107</v>
      </c>
      <c r="K1839" s="1">
        <v>44837.679629629631</v>
      </c>
      <c r="L1839" s="1">
        <v>45107</v>
      </c>
      <c r="M1839" t="s">
        <v>36</v>
      </c>
      <c r="N1839" t="s">
        <v>37</v>
      </c>
      <c r="O1839">
        <v>13465.47</v>
      </c>
      <c r="P1839">
        <v>0</v>
      </c>
      <c r="Q1839">
        <v>0</v>
      </c>
      <c r="R1839">
        <v>13465.47</v>
      </c>
      <c r="S1839">
        <v>13465.47</v>
      </c>
      <c r="T1839">
        <v>-13465.47</v>
      </c>
      <c r="U1839">
        <v>0</v>
      </c>
      <c r="V1839">
        <v>-13465.47</v>
      </c>
      <c r="W1839">
        <v>-13465.47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f>Table1[[#This Row],[RPMO Balance]]-Table1[[#This Row],[RSP Balance]]</f>
        <v>0</v>
      </c>
      <c r="AG1839">
        <f>Table1[[#This Row],[RSP Total Charges]]+Table1[[#This Row],[TotalPaymentUnallocatedAmount]]+Table1[[#This Row],[TotalCreditUnallocatedAmount]]</f>
        <v>0</v>
      </c>
    </row>
    <row r="1840" spans="1:33" hidden="1" x14ac:dyDescent="0.25">
      <c r="A1840" t="s">
        <v>3851</v>
      </c>
      <c r="B1840">
        <v>27676</v>
      </c>
      <c r="C1840" t="s">
        <v>5229</v>
      </c>
      <c r="D1840">
        <v>24704</v>
      </c>
      <c r="E1840">
        <v>8767</v>
      </c>
      <c r="F1840" t="s">
        <v>1262</v>
      </c>
      <c r="G1840" t="s">
        <v>4345</v>
      </c>
      <c r="H1840" t="s">
        <v>5230</v>
      </c>
      <c r="I1840" s="1">
        <v>44835</v>
      </c>
      <c r="J1840" s="1">
        <v>45107</v>
      </c>
      <c r="K1840" s="1">
        <v>44836.679629629631</v>
      </c>
      <c r="L1840" s="1">
        <v>45107</v>
      </c>
      <c r="M1840" t="s">
        <v>36</v>
      </c>
      <c r="N1840" t="s">
        <v>37</v>
      </c>
      <c r="O1840">
        <v>11730</v>
      </c>
      <c r="P1840">
        <v>0</v>
      </c>
      <c r="Q1840">
        <v>0</v>
      </c>
      <c r="R1840">
        <v>11730</v>
      </c>
      <c r="S1840">
        <v>11730</v>
      </c>
      <c r="T1840">
        <v>-11730</v>
      </c>
      <c r="U1840">
        <v>0</v>
      </c>
      <c r="V1840">
        <v>-11730</v>
      </c>
      <c r="W1840">
        <v>-11730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f>Table1[[#This Row],[RPMO Balance]]-Table1[[#This Row],[RSP Balance]]</f>
        <v>0</v>
      </c>
      <c r="AG1840">
        <f>Table1[[#This Row],[RSP Total Charges]]+Table1[[#This Row],[TotalPaymentUnallocatedAmount]]+Table1[[#This Row],[TotalCreditUnallocatedAmount]]</f>
        <v>0</v>
      </c>
    </row>
    <row r="1841" spans="1:33" hidden="1" x14ac:dyDescent="0.25">
      <c r="A1841" t="s">
        <v>3851</v>
      </c>
      <c r="B1841">
        <v>27814</v>
      </c>
      <c r="C1841" t="s">
        <v>5231</v>
      </c>
      <c r="D1841">
        <v>24842</v>
      </c>
      <c r="E1841">
        <v>8797</v>
      </c>
      <c r="F1841" t="s">
        <v>5232</v>
      </c>
      <c r="G1841" t="s">
        <v>5233</v>
      </c>
      <c r="H1841" t="s">
        <v>5234</v>
      </c>
      <c r="I1841" s="1">
        <v>44805</v>
      </c>
      <c r="J1841" s="1">
        <v>45000</v>
      </c>
      <c r="K1841" s="1">
        <v>44831.679629629631</v>
      </c>
      <c r="L1841" s="1">
        <v>45000.679629629631</v>
      </c>
      <c r="M1841" t="s">
        <v>984</v>
      </c>
      <c r="N1841" t="s">
        <v>985</v>
      </c>
      <c r="O1841">
        <v>13365.95</v>
      </c>
      <c r="P1841">
        <v>0</v>
      </c>
      <c r="Q1841">
        <v>0</v>
      </c>
      <c r="R1841">
        <v>13365.95</v>
      </c>
      <c r="S1841">
        <v>13365.95</v>
      </c>
      <c r="T1841">
        <v>-13365.95</v>
      </c>
      <c r="U1841">
        <v>0</v>
      </c>
      <c r="V1841">
        <v>-13365.95</v>
      </c>
      <c r="W1841">
        <v>-13365.95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f>Table1[[#This Row],[RPMO Balance]]-Table1[[#This Row],[RSP Balance]]</f>
        <v>0</v>
      </c>
      <c r="AG1841">
        <f>Table1[[#This Row],[RSP Total Charges]]+Table1[[#This Row],[TotalPaymentUnallocatedAmount]]+Table1[[#This Row],[TotalCreditUnallocatedAmount]]</f>
        <v>0</v>
      </c>
    </row>
    <row r="1842" spans="1:33" hidden="1" x14ac:dyDescent="0.25">
      <c r="A1842" t="s">
        <v>3851</v>
      </c>
      <c r="B1842">
        <v>27834</v>
      </c>
      <c r="C1842" t="s">
        <v>5235</v>
      </c>
      <c r="D1842">
        <v>24862</v>
      </c>
      <c r="E1842">
        <v>8092</v>
      </c>
      <c r="F1842" t="s">
        <v>1262</v>
      </c>
      <c r="G1842" t="s">
        <v>5236</v>
      </c>
      <c r="H1842" t="s">
        <v>5237</v>
      </c>
      <c r="I1842" s="1">
        <v>44835</v>
      </c>
      <c r="J1842" s="1">
        <v>44985</v>
      </c>
      <c r="K1842" s="1">
        <v>44837.679629629631</v>
      </c>
      <c r="L1842" s="1">
        <v>44985.679629629631</v>
      </c>
      <c r="M1842" t="s">
        <v>984</v>
      </c>
      <c r="N1842" t="s">
        <v>985</v>
      </c>
      <c r="O1842">
        <v>10800</v>
      </c>
      <c r="P1842">
        <v>0</v>
      </c>
      <c r="Q1842">
        <v>0</v>
      </c>
      <c r="R1842">
        <v>10800</v>
      </c>
      <c r="S1842">
        <v>10800</v>
      </c>
      <c r="T1842">
        <v>-10800</v>
      </c>
      <c r="U1842">
        <v>0</v>
      </c>
      <c r="V1842">
        <v>-10800</v>
      </c>
      <c r="W1842">
        <v>-10800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f>Table1[[#This Row],[RPMO Balance]]-Table1[[#This Row],[RSP Balance]]</f>
        <v>0</v>
      </c>
      <c r="AG1842">
        <f>Table1[[#This Row],[RSP Total Charges]]+Table1[[#This Row],[TotalPaymentUnallocatedAmount]]+Table1[[#This Row],[TotalCreditUnallocatedAmount]]</f>
        <v>0</v>
      </c>
    </row>
    <row r="1843" spans="1:33" hidden="1" x14ac:dyDescent="0.25">
      <c r="A1843" t="s">
        <v>3851</v>
      </c>
      <c r="B1843">
        <v>27913</v>
      </c>
      <c r="C1843" t="s">
        <v>5238</v>
      </c>
      <c r="D1843">
        <v>19889</v>
      </c>
      <c r="E1843">
        <v>7677</v>
      </c>
      <c r="F1843" t="s">
        <v>5239</v>
      </c>
      <c r="G1843" t="s">
        <v>5240</v>
      </c>
      <c r="H1843" t="s">
        <v>5241</v>
      </c>
      <c r="I1843" s="1">
        <v>44799</v>
      </c>
      <c r="J1843" s="1">
        <v>45107</v>
      </c>
      <c r="K1843" s="1">
        <v>44820</v>
      </c>
      <c r="L1843" s="1">
        <v>45107</v>
      </c>
      <c r="M1843" t="s">
        <v>36</v>
      </c>
      <c r="N1843" t="s">
        <v>37</v>
      </c>
      <c r="O1843">
        <v>15014.12</v>
      </c>
      <c r="P1843">
        <v>0</v>
      </c>
      <c r="Q1843">
        <v>0</v>
      </c>
      <c r="R1843">
        <v>15014.12</v>
      </c>
      <c r="S1843">
        <v>14846</v>
      </c>
      <c r="T1843">
        <v>-14846</v>
      </c>
      <c r="U1843">
        <v>168.12</v>
      </c>
      <c r="V1843">
        <v>-14846</v>
      </c>
      <c r="W1843">
        <v>-14846</v>
      </c>
      <c r="X1843">
        <v>0</v>
      </c>
      <c r="Y1843">
        <v>0</v>
      </c>
      <c r="Z1843">
        <v>0</v>
      </c>
      <c r="AA1843">
        <v>0</v>
      </c>
      <c r="AB1843">
        <v>168.12</v>
      </c>
      <c r="AC1843">
        <v>0</v>
      </c>
      <c r="AD1843">
        <v>0</v>
      </c>
      <c r="AE1843">
        <v>168.12</v>
      </c>
      <c r="AF1843">
        <f>Table1[[#This Row],[RPMO Balance]]-Table1[[#This Row],[RSP Balance]]</f>
        <v>0</v>
      </c>
      <c r="AG1843">
        <f>Table1[[#This Row],[RSP Total Charges]]+Table1[[#This Row],[TotalPaymentUnallocatedAmount]]+Table1[[#This Row],[TotalCreditUnallocatedAmount]]</f>
        <v>168.12</v>
      </c>
    </row>
    <row r="1844" spans="1:33" hidden="1" x14ac:dyDescent="0.25">
      <c r="A1844" t="s">
        <v>3851</v>
      </c>
      <c r="B1844">
        <v>27983</v>
      </c>
      <c r="C1844" t="s">
        <v>5242</v>
      </c>
      <c r="D1844">
        <v>25010</v>
      </c>
      <c r="E1844">
        <v>8625</v>
      </c>
      <c r="F1844" t="s">
        <v>5243</v>
      </c>
      <c r="G1844" t="s">
        <v>4926</v>
      </c>
      <c r="H1844" t="s">
        <v>5244</v>
      </c>
      <c r="I1844" s="1">
        <v>44805</v>
      </c>
      <c r="J1844" s="1">
        <v>44985</v>
      </c>
      <c r="K1844" s="1">
        <v>44831.679629629631</v>
      </c>
      <c r="L1844" s="1">
        <v>44985.679629629631</v>
      </c>
      <c r="M1844" t="s">
        <v>984</v>
      </c>
      <c r="N1844" t="s">
        <v>985</v>
      </c>
      <c r="O1844">
        <v>11150</v>
      </c>
      <c r="P1844">
        <v>0</v>
      </c>
      <c r="Q1844">
        <v>0</v>
      </c>
      <c r="R1844">
        <v>11150</v>
      </c>
      <c r="S1844">
        <v>11150</v>
      </c>
      <c r="T1844">
        <v>-11150</v>
      </c>
      <c r="U1844">
        <v>0</v>
      </c>
      <c r="V1844">
        <v>-11150</v>
      </c>
      <c r="W1844">
        <v>-11150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f>Table1[[#This Row],[RPMO Balance]]-Table1[[#This Row],[RSP Balance]]</f>
        <v>0</v>
      </c>
      <c r="AG1844">
        <f>Table1[[#This Row],[RSP Total Charges]]+Table1[[#This Row],[TotalPaymentUnallocatedAmount]]+Table1[[#This Row],[TotalCreditUnallocatedAmount]]</f>
        <v>0</v>
      </c>
    </row>
    <row r="1845" spans="1:33" hidden="1" x14ac:dyDescent="0.25">
      <c r="A1845" t="s">
        <v>3851</v>
      </c>
      <c r="B1845">
        <v>28074</v>
      </c>
      <c r="C1845" t="s">
        <v>5245</v>
      </c>
      <c r="D1845">
        <v>25101</v>
      </c>
      <c r="E1845">
        <v>7036</v>
      </c>
      <c r="F1845" t="s">
        <v>4857</v>
      </c>
      <c r="G1845" t="s">
        <v>5246</v>
      </c>
      <c r="H1845" t="s">
        <v>4571</v>
      </c>
      <c r="I1845" s="1">
        <v>44805</v>
      </c>
      <c r="J1845" s="1">
        <v>44985</v>
      </c>
      <c r="K1845" s="1">
        <v>44820</v>
      </c>
      <c r="L1845" s="1">
        <v>44985.679629629631</v>
      </c>
      <c r="M1845" t="s">
        <v>984</v>
      </c>
      <c r="N1845" t="s">
        <v>985</v>
      </c>
      <c r="O1845">
        <v>11150</v>
      </c>
      <c r="P1845">
        <v>0</v>
      </c>
      <c r="Q1845">
        <v>0</v>
      </c>
      <c r="R1845">
        <v>11150</v>
      </c>
      <c r="S1845">
        <v>11150</v>
      </c>
      <c r="T1845">
        <v>-11150</v>
      </c>
      <c r="U1845">
        <v>0</v>
      </c>
      <c r="V1845">
        <v>-11150</v>
      </c>
      <c r="W1845">
        <v>-11150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f>Table1[[#This Row],[RPMO Balance]]-Table1[[#This Row],[RSP Balance]]</f>
        <v>0</v>
      </c>
      <c r="AG1845">
        <f>Table1[[#This Row],[RSP Total Charges]]+Table1[[#This Row],[TotalPaymentUnallocatedAmount]]+Table1[[#This Row],[TotalCreditUnallocatedAmount]]</f>
        <v>0</v>
      </c>
    </row>
    <row r="1846" spans="1:33" hidden="1" x14ac:dyDescent="0.25">
      <c r="A1846" t="s">
        <v>3851</v>
      </c>
      <c r="B1846">
        <v>28123</v>
      </c>
      <c r="C1846" t="s">
        <v>5247</v>
      </c>
      <c r="D1846">
        <v>25150</v>
      </c>
      <c r="E1846">
        <v>8563</v>
      </c>
      <c r="F1846" t="s">
        <v>190</v>
      </c>
      <c r="G1846" t="s">
        <v>5248</v>
      </c>
      <c r="H1846" t="s">
        <v>5249</v>
      </c>
      <c r="I1846" s="1">
        <v>44830</v>
      </c>
      <c r="J1846" s="1">
        <v>44985</v>
      </c>
      <c r="K1846" s="1">
        <v>44831.679629629631</v>
      </c>
      <c r="L1846" s="1">
        <v>44985.679629629631</v>
      </c>
      <c r="M1846" t="s">
        <v>984</v>
      </c>
      <c r="N1846" t="s">
        <v>985</v>
      </c>
      <c r="O1846">
        <v>11443.35</v>
      </c>
      <c r="P1846">
        <v>0</v>
      </c>
      <c r="Q1846">
        <v>0</v>
      </c>
      <c r="R1846">
        <v>11443.35</v>
      </c>
      <c r="S1846">
        <v>11443.35</v>
      </c>
      <c r="T1846">
        <v>-11443.35</v>
      </c>
      <c r="U1846">
        <v>0</v>
      </c>
      <c r="V1846">
        <v>-11443.35</v>
      </c>
      <c r="W1846">
        <v>-11443.35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f>Table1[[#This Row],[RPMO Balance]]-Table1[[#This Row],[RSP Balance]]</f>
        <v>0</v>
      </c>
      <c r="AG1846">
        <f>Table1[[#This Row],[RSP Total Charges]]+Table1[[#This Row],[TotalPaymentUnallocatedAmount]]+Table1[[#This Row],[TotalCreditUnallocatedAmount]]</f>
        <v>0</v>
      </c>
    </row>
    <row r="1847" spans="1:33" hidden="1" x14ac:dyDescent="0.25">
      <c r="A1847" t="s">
        <v>3851</v>
      </c>
      <c r="B1847">
        <v>28169</v>
      </c>
      <c r="C1847" t="s">
        <v>5250</v>
      </c>
      <c r="D1847">
        <v>25196</v>
      </c>
      <c r="E1847">
        <v>8896</v>
      </c>
      <c r="F1847" t="s">
        <v>5251</v>
      </c>
      <c r="G1847" t="s">
        <v>5252</v>
      </c>
      <c r="H1847" t="s">
        <v>4886</v>
      </c>
      <c r="I1847" s="1">
        <v>44805</v>
      </c>
      <c r="J1847" s="1">
        <v>44985</v>
      </c>
      <c r="K1847" s="1">
        <v>44831.679629629631</v>
      </c>
      <c r="L1847" s="1">
        <v>44985.679629629631</v>
      </c>
      <c r="M1847" t="s">
        <v>984</v>
      </c>
      <c r="N1847" t="s">
        <v>985</v>
      </c>
      <c r="O1847">
        <v>13245</v>
      </c>
      <c r="P1847">
        <v>0</v>
      </c>
      <c r="Q1847">
        <v>0</v>
      </c>
      <c r="R1847">
        <v>13245</v>
      </c>
      <c r="S1847">
        <v>13245</v>
      </c>
      <c r="T1847">
        <v>-13245</v>
      </c>
      <c r="U1847">
        <v>0</v>
      </c>
      <c r="V1847">
        <v>-13245</v>
      </c>
      <c r="W1847">
        <v>-13245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f>Table1[[#This Row],[RPMO Balance]]-Table1[[#This Row],[RSP Balance]]</f>
        <v>0</v>
      </c>
      <c r="AG1847">
        <f>Table1[[#This Row],[RSP Total Charges]]+Table1[[#This Row],[TotalPaymentUnallocatedAmount]]+Table1[[#This Row],[TotalCreditUnallocatedAmount]]</f>
        <v>0</v>
      </c>
    </row>
    <row r="1848" spans="1:33" hidden="1" x14ac:dyDescent="0.25">
      <c r="A1848" t="s">
        <v>3851</v>
      </c>
      <c r="B1848">
        <v>28251</v>
      </c>
      <c r="C1848" t="s">
        <v>5253</v>
      </c>
      <c r="D1848">
        <v>25278</v>
      </c>
      <c r="E1848">
        <v>8851</v>
      </c>
      <c r="F1848" t="s">
        <v>5254</v>
      </c>
      <c r="G1848" t="s">
        <v>5255</v>
      </c>
      <c r="H1848" t="s">
        <v>5256</v>
      </c>
      <c r="I1848" s="1">
        <v>44835</v>
      </c>
      <c r="J1848" s="1">
        <v>44985</v>
      </c>
      <c r="K1848" s="1">
        <v>44836.679629629631</v>
      </c>
      <c r="L1848" s="1">
        <v>44985.679629629631</v>
      </c>
      <c r="M1848" t="s">
        <v>984</v>
      </c>
      <c r="N1848" t="s">
        <v>985</v>
      </c>
      <c r="O1848">
        <v>9750</v>
      </c>
      <c r="P1848">
        <v>0</v>
      </c>
      <c r="Q1848">
        <v>0</v>
      </c>
      <c r="R1848">
        <v>9750</v>
      </c>
      <c r="S1848">
        <v>9750</v>
      </c>
      <c r="T1848">
        <v>-9750</v>
      </c>
      <c r="U1848">
        <v>0</v>
      </c>
      <c r="V1848">
        <v>-9750</v>
      </c>
      <c r="W1848">
        <v>-9750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f>Table1[[#This Row],[RPMO Balance]]-Table1[[#This Row],[RSP Balance]]</f>
        <v>0</v>
      </c>
      <c r="AG1848">
        <f>Table1[[#This Row],[RSP Total Charges]]+Table1[[#This Row],[TotalPaymentUnallocatedAmount]]+Table1[[#This Row],[TotalCreditUnallocatedAmount]]</f>
        <v>0</v>
      </c>
    </row>
    <row r="1849" spans="1:33" hidden="1" x14ac:dyDescent="0.25">
      <c r="A1849" t="s">
        <v>3851</v>
      </c>
      <c r="B1849">
        <v>28301</v>
      </c>
      <c r="C1849" t="s">
        <v>5257</v>
      </c>
      <c r="D1849">
        <v>25331</v>
      </c>
      <c r="E1849">
        <v>8664</v>
      </c>
      <c r="F1849" t="s">
        <v>5184</v>
      </c>
      <c r="G1849" t="s">
        <v>5258</v>
      </c>
      <c r="H1849" t="s">
        <v>5259</v>
      </c>
      <c r="I1849" s="1">
        <v>44831</v>
      </c>
      <c r="J1849" s="1">
        <v>44985</v>
      </c>
      <c r="K1849" s="1">
        <v>44836.679629629631</v>
      </c>
      <c r="L1849" s="1">
        <v>44985.679629629631</v>
      </c>
      <c r="M1849" t="s">
        <v>984</v>
      </c>
      <c r="N1849" t="s">
        <v>985</v>
      </c>
      <c r="O1849">
        <v>10045</v>
      </c>
      <c r="P1849">
        <v>0</v>
      </c>
      <c r="Q1849">
        <v>0</v>
      </c>
      <c r="R1849">
        <v>10045</v>
      </c>
      <c r="S1849">
        <v>10045</v>
      </c>
      <c r="T1849">
        <v>-10045</v>
      </c>
      <c r="U1849">
        <v>0</v>
      </c>
      <c r="V1849">
        <v>-10045</v>
      </c>
      <c r="W1849">
        <v>-10045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f>Table1[[#This Row],[RPMO Balance]]-Table1[[#This Row],[RSP Balance]]</f>
        <v>0</v>
      </c>
      <c r="AG1849">
        <f>Table1[[#This Row],[RSP Total Charges]]+Table1[[#This Row],[TotalPaymentUnallocatedAmount]]+Table1[[#This Row],[TotalCreditUnallocatedAmount]]</f>
        <v>0</v>
      </c>
    </row>
    <row r="1850" spans="1:33" hidden="1" x14ac:dyDescent="0.25">
      <c r="A1850" t="s">
        <v>3851</v>
      </c>
      <c r="B1850">
        <v>28305</v>
      </c>
      <c r="C1850" t="s">
        <v>5260</v>
      </c>
      <c r="D1850">
        <v>25336</v>
      </c>
      <c r="E1850">
        <v>7659</v>
      </c>
      <c r="F1850" t="s">
        <v>83</v>
      </c>
      <c r="G1850" t="s">
        <v>4380</v>
      </c>
      <c r="H1850" t="s">
        <v>4381</v>
      </c>
      <c r="I1850" s="1">
        <v>44805</v>
      </c>
      <c r="J1850" s="1">
        <v>45107</v>
      </c>
      <c r="K1850" s="1">
        <v>44831.679629629631</v>
      </c>
      <c r="L1850" s="1">
        <v>45107</v>
      </c>
      <c r="M1850" t="s">
        <v>36</v>
      </c>
      <c r="N1850" t="s">
        <v>37</v>
      </c>
      <c r="O1850">
        <v>19968.54</v>
      </c>
      <c r="P1850">
        <v>0</v>
      </c>
      <c r="Q1850">
        <v>0</v>
      </c>
      <c r="R1850">
        <v>19968.54</v>
      </c>
      <c r="S1850">
        <v>19575</v>
      </c>
      <c r="T1850">
        <v>-19575</v>
      </c>
      <c r="U1850">
        <v>393.54</v>
      </c>
      <c r="V1850">
        <v>-19575</v>
      </c>
      <c r="W1850">
        <v>-19575</v>
      </c>
      <c r="X1850">
        <v>0</v>
      </c>
      <c r="Y1850">
        <v>0</v>
      </c>
      <c r="Z1850">
        <v>0</v>
      </c>
      <c r="AA1850">
        <v>0</v>
      </c>
      <c r="AB1850">
        <v>393.54</v>
      </c>
      <c r="AC1850">
        <v>0</v>
      </c>
      <c r="AD1850">
        <v>0</v>
      </c>
      <c r="AE1850">
        <v>393.54</v>
      </c>
      <c r="AF1850">
        <f>Table1[[#This Row],[RPMO Balance]]-Table1[[#This Row],[RSP Balance]]</f>
        <v>0</v>
      </c>
      <c r="AG1850">
        <f>Table1[[#This Row],[RSP Total Charges]]+Table1[[#This Row],[TotalPaymentUnallocatedAmount]]+Table1[[#This Row],[TotalCreditUnallocatedAmount]]</f>
        <v>393.54</v>
      </c>
    </row>
    <row r="1851" spans="1:33" hidden="1" x14ac:dyDescent="0.25">
      <c r="A1851" t="s">
        <v>3851</v>
      </c>
      <c r="B1851">
        <v>28679</v>
      </c>
      <c r="C1851" t="s">
        <v>5261</v>
      </c>
      <c r="D1851">
        <v>25612</v>
      </c>
      <c r="E1851">
        <v>6780</v>
      </c>
      <c r="F1851" t="s">
        <v>5262</v>
      </c>
      <c r="G1851" t="s">
        <v>5263</v>
      </c>
      <c r="H1851" t="s">
        <v>4800</v>
      </c>
      <c r="I1851" s="1">
        <v>44829</v>
      </c>
      <c r="J1851" s="1">
        <v>44985</v>
      </c>
      <c r="K1851" s="1">
        <v>44831.679629629631</v>
      </c>
      <c r="L1851" s="1">
        <v>44985.679629629631</v>
      </c>
      <c r="M1851" t="s">
        <v>984</v>
      </c>
      <c r="N1851" t="s">
        <v>985</v>
      </c>
      <c r="O1851">
        <v>10378.02</v>
      </c>
      <c r="P1851">
        <v>0</v>
      </c>
      <c r="Q1851">
        <v>-210</v>
      </c>
      <c r="R1851">
        <v>10588.02</v>
      </c>
      <c r="S1851">
        <v>10588.02</v>
      </c>
      <c r="T1851">
        <v>-10378.02</v>
      </c>
      <c r="U1851">
        <v>0</v>
      </c>
      <c r="V1851">
        <v>-10378.02</v>
      </c>
      <c r="W1851">
        <v>-10378.02</v>
      </c>
      <c r="X1851">
        <v>-210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f>Table1[[#This Row],[RPMO Balance]]-Table1[[#This Row],[RSP Balance]]</f>
        <v>0</v>
      </c>
      <c r="AG1851">
        <f>Table1[[#This Row],[RSP Total Charges]]+Table1[[#This Row],[TotalPaymentUnallocatedAmount]]+Table1[[#This Row],[TotalCreditUnallocatedAmount]]</f>
        <v>0</v>
      </c>
    </row>
    <row r="1852" spans="1:33" hidden="1" x14ac:dyDescent="0.25">
      <c r="A1852" t="s">
        <v>3851</v>
      </c>
      <c r="B1852">
        <v>29200</v>
      </c>
      <c r="C1852" t="s">
        <v>5264</v>
      </c>
      <c r="D1852">
        <v>25737</v>
      </c>
      <c r="E1852">
        <v>8703</v>
      </c>
      <c r="F1852" t="s">
        <v>4284</v>
      </c>
      <c r="G1852" t="s">
        <v>5265</v>
      </c>
      <c r="H1852" t="s">
        <v>5266</v>
      </c>
      <c r="I1852" s="1">
        <v>44835</v>
      </c>
      <c r="J1852" s="1">
        <v>45107</v>
      </c>
      <c r="K1852" s="1">
        <v>44838.679629629631</v>
      </c>
      <c r="L1852" s="1">
        <v>45107</v>
      </c>
      <c r="M1852" t="s">
        <v>36</v>
      </c>
      <c r="N1852" t="s">
        <v>37</v>
      </c>
      <c r="O1852">
        <v>13590</v>
      </c>
      <c r="P1852">
        <v>0</v>
      </c>
      <c r="Q1852">
        <v>0</v>
      </c>
      <c r="R1852">
        <v>13590</v>
      </c>
      <c r="S1852">
        <v>13590</v>
      </c>
      <c r="T1852">
        <v>-13590</v>
      </c>
      <c r="U1852">
        <v>0</v>
      </c>
      <c r="V1852">
        <v>-13590</v>
      </c>
      <c r="W1852">
        <v>-13590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f>Table1[[#This Row],[RPMO Balance]]-Table1[[#This Row],[RSP Balance]]</f>
        <v>0</v>
      </c>
      <c r="AG1852">
        <f>Table1[[#This Row],[RSP Total Charges]]+Table1[[#This Row],[TotalPaymentUnallocatedAmount]]+Table1[[#This Row],[TotalCreditUnallocatedAmount]]</f>
        <v>0</v>
      </c>
    </row>
    <row r="1853" spans="1:33" hidden="1" x14ac:dyDescent="0.25">
      <c r="A1853" t="s">
        <v>3851</v>
      </c>
      <c r="B1853">
        <v>29425</v>
      </c>
      <c r="C1853" t="s">
        <v>5267</v>
      </c>
      <c r="D1853">
        <v>25886</v>
      </c>
      <c r="E1853">
        <v>9040</v>
      </c>
      <c r="F1853" t="s">
        <v>5268</v>
      </c>
      <c r="G1853" t="s">
        <v>5269</v>
      </c>
      <c r="H1853" t="s">
        <v>5270</v>
      </c>
      <c r="I1853" s="1">
        <v>44835</v>
      </c>
      <c r="J1853" s="1">
        <v>44985</v>
      </c>
      <c r="K1853" s="1">
        <v>44837.679629629631</v>
      </c>
      <c r="L1853" s="1">
        <v>44985.679629629631</v>
      </c>
      <c r="M1853" t="s">
        <v>984</v>
      </c>
      <c r="N1853" t="s">
        <v>985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f>Table1[[#This Row],[RPMO Balance]]-Table1[[#This Row],[RSP Balance]]</f>
        <v>0</v>
      </c>
      <c r="AG1853">
        <f>Table1[[#This Row],[RSP Total Charges]]+Table1[[#This Row],[TotalPaymentUnallocatedAmount]]+Table1[[#This Row],[TotalCreditUnallocatedAmount]]</f>
        <v>0</v>
      </c>
    </row>
    <row r="1854" spans="1:33" hidden="1" x14ac:dyDescent="0.25">
      <c r="A1854" t="s">
        <v>3851</v>
      </c>
      <c r="B1854">
        <v>29668</v>
      </c>
      <c r="C1854" t="s">
        <v>5271</v>
      </c>
      <c r="D1854">
        <v>20529</v>
      </c>
      <c r="E1854">
        <v>7003</v>
      </c>
      <c r="F1854" t="s">
        <v>391</v>
      </c>
      <c r="G1854" t="s">
        <v>5272</v>
      </c>
      <c r="H1854" t="s">
        <v>3913</v>
      </c>
      <c r="I1854" s="1">
        <v>44830</v>
      </c>
      <c r="J1854" s="1">
        <v>44985</v>
      </c>
      <c r="K1854" s="1">
        <v>44831.679629629631</v>
      </c>
      <c r="L1854" s="1">
        <v>44985.679629629631</v>
      </c>
      <c r="M1854" t="s">
        <v>984</v>
      </c>
      <c r="N1854" t="s">
        <v>985</v>
      </c>
      <c r="O1854">
        <v>11443.35</v>
      </c>
      <c r="P1854">
        <v>0</v>
      </c>
      <c r="Q1854">
        <v>0</v>
      </c>
      <c r="R1854">
        <v>11443.35</v>
      </c>
      <c r="S1854">
        <v>11443.35</v>
      </c>
      <c r="T1854">
        <v>-11443.35</v>
      </c>
      <c r="U1854">
        <v>0</v>
      </c>
      <c r="V1854">
        <v>-11443.35</v>
      </c>
      <c r="W1854">
        <v>-11443.35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f>Table1[[#This Row],[RPMO Balance]]-Table1[[#This Row],[RSP Balance]]</f>
        <v>0</v>
      </c>
      <c r="AG1854">
        <f>Table1[[#This Row],[RSP Total Charges]]+Table1[[#This Row],[TotalPaymentUnallocatedAmount]]+Table1[[#This Row],[TotalCreditUnallocatedAmount]]</f>
        <v>0</v>
      </c>
    </row>
    <row r="1855" spans="1:33" hidden="1" x14ac:dyDescent="0.25">
      <c r="A1855" t="s">
        <v>3851</v>
      </c>
      <c r="B1855">
        <v>29774</v>
      </c>
      <c r="C1855" t="s">
        <v>5273</v>
      </c>
      <c r="D1855">
        <v>26162</v>
      </c>
      <c r="E1855">
        <v>7975</v>
      </c>
      <c r="F1855" t="s">
        <v>1122</v>
      </c>
      <c r="G1855" t="s">
        <v>4152</v>
      </c>
      <c r="H1855" t="s">
        <v>4153</v>
      </c>
      <c r="I1855" s="1">
        <v>44805</v>
      </c>
      <c r="J1855" s="1">
        <v>45107</v>
      </c>
      <c r="K1855" s="1">
        <v>44820</v>
      </c>
      <c r="L1855" s="1">
        <v>45107</v>
      </c>
      <c r="M1855" t="s">
        <v>36</v>
      </c>
      <c r="N1855" t="s">
        <v>37</v>
      </c>
      <c r="O1855">
        <v>13076.15</v>
      </c>
      <c r="P1855">
        <v>0</v>
      </c>
      <c r="Q1855">
        <v>0</v>
      </c>
      <c r="R1855">
        <v>13076.15</v>
      </c>
      <c r="S1855">
        <v>9250</v>
      </c>
      <c r="T1855">
        <v>-9250</v>
      </c>
      <c r="U1855">
        <v>3826.15</v>
      </c>
      <c r="V1855">
        <v>-9250</v>
      </c>
      <c r="W1855">
        <v>-9250</v>
      </c>
      <c r="X1855">
        <v>0</v>
      </c>
      <c r="Y1855">
        <v>0</v>
      </c>
      <c r="Z1855">
        <v>0</v>
      </c>
      <c r="AA1855">
        <v>0</v>
      </c>
      <c r="AB1855">
        <v>3826.15</v>
      </c>
      <c r="AC1855">
        <v>0</v>
      </c>
      <c r="AD1855">
        <v>0</v>
      </c>
      <c r="AE1855">
        <v>3826.15</v>
      </c>
      <c r="AF1855">
        <f>Table1[[#This Row],[RPMO Balance]]-Table1[[#This Row],[RSP Balance]]</f>
        <v>0</v>
      </c>
      <c r="AG1855">
        <f>Table1[[#This Row],[RSP Total Charges]]+Table1[[#This Row],[TotalPaymentUnallocatedAmount]]+Table1[[#This Row],[TotalCreditUnallocatedAmount]]</f>
        <v>3826.15</v>
      </c>
    </row>
    <row r="1856" spans="1:33" hidden="1" x14ac:dyDescent="0.25">
      <c r="A1856" t="s">
        <v>3851</v>
      </c>
      <c r="B1856">
        <v>30015</v>
      </c>
      <c r="C1856" t="s">
        <v>5274</v>
      </c>
      <c r="D1856">
        <v>23240</v>
      </c>
      <c r="E1856">
        <v>8100</v>
      </c>
      <c r="F1856" t="s">
        <v>5275</v>
      </c>
      <c r="G1856" t="s">
        <v>5276</v>
      </c>
      <c r="H1856" t="s">
        <v>4660</v>
      </c>
      <c r="I1856" s="1">
        <v>44791</v>
      </c>
      <c r="J1856" s="1">
        <v>44957</v>
      </c>
      <c r="K1856" s="1">
        <v>44820</v>
      </c>
      <c r="L1856" s="1">
        <v>44957</v>
      </c>
      <c r="M1856" t="s">
        <v>984</v>
      </c>
      <c r="N1856" t="s">
        <v>985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f>Table1[[#This Row],[RPMO Balance]]-Table1[[#This Row],[RSP Balance]]</f>
        <v>0</v>
      </c>
      <c r="AG1856">
        <f>Table1[[#This Row],[RSP Total Charges]]+Table1[[#This Row],[TotalPaymentUnallocatedAmount]]+Table1[[#This Row],[TotalCreditUnallocatedAmount]]</f>
        <v>0</v>
      </c>
    </row>
    <row r="1857" spans="1:33" hidden="1" x14ac:dyDescent="0.25">
      <c r="A1857" t="s">
        <v>3851</v>
      </c>
      <c r="B1857">
        <v>30161</v>
      </c>
      <c r="C1857" t="s">
        <v>5277</v>
      </c>
      <c r="D1857">
        <v>26488</v>
      </c>
      <c r="E1857">
        <v>7867</v>
      </c>
      <c r="F1857" t="s">
        <v>391</v>
      </c>
      <c r="G1857" t="s">
        <v>5278</v>
      </c>
      <c r="H1857" t="s">
        <v>5279</v>
      </c>
      <c r="I1857" s="1">
        <v>44807</v>
      </c>
      <c r="J1857" s="1">
        <v>44865</v>
      </c>
      <c r="K1857" s="1">
        <v>44831.679629629631</v>
      </c>
      <c r="L1857" s="1">
        <v>44865.679629629631</v>
      </c>
      <c r="M1857" t="s">
        <v>984</v>
      </c>
      <c r="N1857" t="s">
        <v>985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f>Table1[[#This Row],[RPMO Balance]]-Table1[[#This Row],[RSP Balance]]</f>
        <v>0</v>
      </c>
      <c r="AG1857">
        <f>Table1[[#This Row],[RSP Total Charges]]+Table1[[#This Row],[TotalPaymentUnallocatedAmount]]+Table1[[#This Row],[TotalCreditUnallocatedAmount]]</f>
        <v>0</v>
      </c>
    </row>
    <row r="1858" spans="1:33" hidden="1" x14ac:dyDescent="0.25">
      <c r="A1858" t="s">
        <v>3851</v>
      </c>
      <c r="B1858">
        <v>30172</v>
      </c>
      <c r="C1858" t="s">
        <v>5280</v>
      </c>
      <c r="D1858">
        <v>26500</v>
      </c>
      <c r="E1858">
        <v>9136</v>
      </c>
      <c r="F1858" t="s">
        <v>3964</v>
      </c>
      <c r="G1858" t="s">
        <v>5281</v>
      </c>
      <c r="H1858" t="s">
        <v>5282</v>
      </c>
      <c r="I1858" s="1">
        <v>44807</v>
      </c>
      <c r="J1858" s="1">
        <v>44985</v>
      </c>
      <c r="K1858" s="1">
        <v>44831.679629629631</v>
      </c>
      <c r="L1858" s="1">
        <v>44985.679629629631</v>
      </c>
      <c r="M1858" t="s">
        <v>984</v>
      </c>
      <c r="N1858" t="s">
        <v>985</v>
      </c>
      <c r="O1858">
        <v>11523.24</v>
      </c>
      <c r="P1858">
        <v>0</v>
      </c>
      <c r="Q1858">
        <v>0</v>
      </c>
      <c r="R1858">
        <v>11523.24</v>
      </c>
      <c r="S1858">
        <v>11523.24</v>
      </c>
      <c r="T1858">
        <v>-11523.24</v>
      </c>
      <c r="U1858">
        <v>0</v>
      </c>
      <c r="V1858">
        <v>-11523.24</v>
      </c>
      <c r="W1858">
        <v>-11523.24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f>Table1[[#This Row],[RPMO Balance]]-Table1[[#This Row],[RSP Balance]]</f>
        <v>0</v>
      </c>
      <c r="AG1858">
        <f>Table1[[#This Row],[RSP Total Charges]]+Table1[[#This Row],[TotalPaymentUnallocatedAmount]]+Table1[[#This Row],[TotalCreditUnallocatedAmount]]</f>
        <v>0</v>
      </c>
    </row>
    <row r="1859" spans="1:33" hidden="1" x14ac:dyDescent="0.25">
      <c r="A1859" t="s">
        <v>3851</v>
      </c>
      <c r="B1859">
        <v>30266</v>
      </c>
      <c r="C1859" t="s">
        <v>5283</v>
      </c>
      <c r="D1859">
        <v>26595</v>
      </c>
      <c r="E1859">
        <v>9181</v>
      </c>
      <c r="F1859" t="s">
        <v>159</v>
      </c>
      <c r="G1859" t="s">
        <v>5284</v>
      </c>
      <c r="H1859" t="s">
        <v>4663</v>
      </c>
      <c r="I1859" s="1">
        <v>44835</v>
      </c>
      <c r="J1859" s="1">
        <v>45107</v>
      </c>
      <c r="K1859" s="1">
        <v>44838.679629629631</v>
      </c>
      <c r="L1859" s="1">
        <v>45107</v>
      </c>
      <c r="M1859" t="s">
        <v>36</v>
      </c>
      <c r="N1859" t="s">
        <v>37</v>
      </c>
      <c r="O1859">
        <v>11590</v>
      </c>
      <c r="P1859">
        <v>0</v>
      </c>
      <c r="Q1859">
        <v>0</v>
      </c>
      <c r="R1859">
        <v>11590</v>
      </c>
      <c r="S1859">
        <v>11590</v>
      </c>
      <c r="T1859">
        <v>-11590</v>
      </c>
      <c r="U1859">
        <v>0</v>
      </c>
      <c r="V1859">
        <v>-11590</v>
      </c>
      <c r="W1859">
        <v>-11590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f>Table1[[#This Row],[RPMO Balance]]-Table1[[#This Row],[RSP Balance]]</f>
        <v>0</v>
      </c>
      <c r="AG1859">
        <f>Table1[[#This Row],[RSP Total Charges]]+Table1[[#This Row],[TotalPaymentUnallocatedAmount]]+Table1[[#This Row],[TotalCreditUnallocatedAmount]]</f>
        <v>0</v>
      </c>
    </row>
    <row r="1860" spans="1:33" hidden="1" x14ac:dyDescent="0.25">
      <c r="A1860" t="s">
        <v>3851</v>
      </c>
      <c r="B1860">
        <v>30320</v>
      </c>
      <c r="C1860" t="s">
        <v>5285</v>
      </c>
      <c r="D1860">
        <v>26649</v>
      </c>
      <c r="E1860">
        <v>8878</v>
      </c>
      <c r="F1860" t="s">
        <v>151</v>
      </c>
      <c r="G1860" t="s">
        <v>5286</v>
      </c>
      <c r="H1860" t="s">
        <v>5287</v>
      </c>
      <c r="I1860" s="1">
        <v>44809</v>
      </c>
      <c r="J1860" s="1">
        <v>44985</v>
      </c>
      <c r="K1860" s="1">
        <v>44820</v>
      </c>
      <c r="L1860" s="1">
        <v>44985.679629629631</v>
      </c>
      <c r="M1860" t="s">
        <v>984</v>
      </c>
      <c r="N1860" t="s">
        <v>985</v>
      </c>
      <c r="O1860">
        <v>9931.58</v>
      </c>
      <c r="P1860">
        <v>0</v>
      </c>
      <c r="Q1860">
        <v>0</v>
      </c>
      <c r="R1860">
        <v>9931.58</v>
      </c>
      <c r="S1860">
        <v>9931.58</v>
      </c>
      <c r="T1860">
        <v>-9931.58</v>
      </c>
      <c r="U1860">
        <v>0</v>
      </c>
      <c r="V1860">
        <v>-9931.58</v>
      </c>
      <c r="W1860">
        <v>-9931.58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f>Table1[[#This Row],[RPMO Balance]]-Table1[[#This Row],[RSP Balance]]</f>
        <v>0</v>
      </c>
      <c r="AG1860">
        <f>Table1[[#This Row],[RSP Total Charges]]+Table1[[#This Row],[TotalPaymentUnallocatedAmount]]+Table1[[#This Row],[TotalCreditUnallocatedAmount]]</f>
        <v>0</v>
      </c>
    </row>
    <row r="1861" spans="1:33" hidden="1" x14ac:dyDescent="0.25">
      <c r="A1861" t="s">
        <v>3851</v>
      </c>
      <c r="B1861">
        <v>30701</v>
      </c>
      <c r="C1861" t="s">
        <v>5288</v>
      </c>
      <c r="D1861">
        <v>27030</v>
      </c>
      <c r="E1861">
        <v>9160</v>
      </c>
      <c r="F1861" t="s">
        <v>5289</v>
      </c>
      <c r="G1861" t="s">
        <v>5290</v>
      </c>
      <c r="H1861" t="s">
        <v>4193</v>
      </c>
      <c r="I1861" s="1">
        <v>44809</v>
      </c>
      <c r="J1861" s="1">
        <v>45016</v>
      </c>
      <c r="K1861" s="1">
        <v>44820</v>
      </c>
      <c r="L1861" s="1">
        <v>45016</v>
      </c>
      <c r="M1861" t="s">
        <v>36</v>
      </c>
      <c r="N1861" t="s">
        <v>37</v>
      </c>
      <c r="O1861">
        <v>13296.58</v>
      </c>
      <c r="P1861">
        <v>0</v>
      </c>
      <c r="Q1861">
        <v>0</v>
      </c>
      <c r="R1861">
        <v>13296.58</v>
      </c>
      <c r="S1861">
        <v>13296.58</v>
      </c>
      <c r="T1861">
        <v>-13296.58</v>
      </c>
      <c r="U1861">
        <v>0</v>
      </c>
      <c r="V1861">
        <v>-13296.58</v>
      </c>
      <c r="W1861">
        <v>-13296.58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f>Table1[[#This Row],[RPMO Balance]]-Table1[[#This Row],[RSP Balance]]</f>
        <v>0</v>
      </c>
      <c r="AG1861">
        <f>Table1[[#This Row],[RSP Total Charges]]+Table1[[#This Row],[TotalPaymentUnallocatedAmount]]+Table1[[#This Row],[TotalCreditUnallocatedAmount]]</f>
        <v>0</v>
      </c>
    </row>
    <row r="1862" spans="1:33" hidden="1" x14ac:dyDescent="0.25">
      <c r="A1862" t="s">
        <v>3851</v>
      </c>
      <c r="B1862">
        <v>30716</v>
      </c>
      <c r="C1862" t="s">
        <v>5291</v>
      </c>
      <c r="D1862">
        <v>27044</v>
      </c>
      <c r="E1862">
        <v>7783</v>
      </c>
      <c r="F1862" t="s">
        <v>1262</v>
      </c>
      <c r="G1862" t="s">
        <v>5292</v>
      </c>
      <c r="H1862" t="s">
        <v>5293</v>
      </c>
      <c r="I1862" s="1">
        <v>44835</v>
      </c>
      <c r="J1862" s="1">
        <v>45107</v>
      </c>
      <c r="K1862" s="1">
        <v>44836.679629629631</v>
      </c>
      <c r="L1862" s="1">
        <v>45107</v>
      </c>
      <c r="M1862" t="s">
        <v>36</v>
      </c>
      <c r="N1862" t="s">
        <v>37</v>
      </c>
      <c r="O1862">
        <v>12742</v>
      </c>
      <c r="P1862">
        <v>0</v>
      </c>
      <c r="Q1862">
        <v>0</v>
      </c>
      <c r="R1862">
        <v>12742</v>
      </c>
      <c r="S1862">
        <v>12742</v>
      </c>
      <c r="T1862">
        <v>-12742</v>
      </c>
      <c r="U1862">
        <v>0</v>
      </c>
      <c r="V1862">
        <v>-12742</v>
      </c>
      <c r="W1862">
        <v>-12742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f>Table1[[#This Row],[RPMO Balance]]-Table1[[#This Row],[RSP Balance]]</f>
        <v>0</v>
      </c>
      <c r="AG1862">
        <f>Table1[[#This Row],[RSP Total Charges]]+Table1[[#This Row],[TotalPaymentUnallocatedAmount]]+Table1[[#This Row],[TotalCreditUnallocatedAmount]]</f>
        <v>0</v>
      </c>
    </row>
    <row r="1863" spans="1:33" hidden="1" x14ac:dyDescent="0.25">
      <c r="A1863" t="s">
        <v>3851</v>
      </c>
      <c r="B1863">
        <v>30790</v>
      </c>
      <c r="C1863" t="s">
        <v>5294</v>
      </c>
      <c r="D1863">
        <v>27117</v>
      </c>
      <c r="E1863">
        <v>9233</v>
      </c>
      <c r="F1863" t="s">
        <v>151</v>
      </c>
      <c r="G1863" t="s">
        <v>4198</v>
      </c>
      <c r="H1863" t="s">
        <v>5295</v>
      </c>
      <c r="I1863" s="1">
        <v>44835</v>
      </c>
      <c r="J1863" s="1">
        <v>45107</v>
      </c>
      <c r="K1863" s="1">
        <v>44836.679629629631</v>
      </c>
      <c r="L1863" s="1">
        <v>45107</v>
      </c>
      <c r="M1863" t="s">
        <v>36</v>
      </c>
      <c r="N1863" t="s">
        <v>37</v>
      </c>
      <c r="O1863">
        <v>10330</v>
      </c>
      <c r="P1863">
        <v>0</v>
      </c>
      <c r="Q1863">
        <v>0</v>
      </c>
      <c r="R1863">
        <v>10330</v>
      </c>
      <c r="S1863">
        <v>10330</v>
      </c>
      <c r="T1863">
        <v>-10330</v>
      </c>
      <c r="U1863">
        <v>0</v>
      </c>
      <c r="V1863">
        <v>-10330</v>
      </c>
      <c r="W1863">
        <v>-10330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f>Table1[[#This Row],[RPMO Balance]]-Table1[[#This Row],[RSP Balance]]</f>
        <v>0</v>
      </c>
      <c r="AG1863">
        <f>Table1[[#This Row],[RSP Total Charges]]+Table1[[#This Row],[TotalPaymentUnallocatedAmount]]+Table1[[#This Row],[TotalCreditUnallocatedAmount]]</f>
        <v>0</v>
      </c>
    </row>
    <row r="1864" spans="1:33" hidden="1" x14ac:dyDescent="0.25">
      <c r="A1864" t="s">
        <v>3851</v>
      </c>
      <c r="B1864">
        <v>30799</v>
      </c>
      <c r="C1864" t="s">
        <v>5296</v>
      </c>
      <c r="D1864">
        <v>27126</v>
      </c>
      <c r="E1864">
        <v>9231</v>
      </c>
      <c r="F1864" t="s">
        <v>1262</v>
      </c>
      <c r="G1864" t="s">
        <v>4180</v>
      </c>
      <c r="H1864" t="s">
        <v>4181</v>
      </c>
      <c r="I1864" s="1">
        <v>44835</v>
      </c>
      <c r="J1864" s="1">
        <v>45107</v>
      </c>
      <c r="K1864" s="1">
        <v>44836.679629629631</v>
      </c>
      <c r="L1864" s="1">
        <v>45107</v>
      </c>
      <c r="M1864" t="s">
        <v>36</v>
      </c>
      <c r="N1864" t="s">
        <v>37</v>
      </c>
      <c r="O1864">
        <v>11778.32</v>
      </c>
      <c r="P1864">
        <v>0</v>
      </c>
      <c r="Q1864">
        <v>0</v>
      </c>
      <c r="R1864">
        <v>11778.32</v>
      </c>
      <c r="S1864">
        <v>11590</v>
      </c>
      <c r="T1864">
        <v>-11590</v>
      </c>
      <c r="U1864">
        <v>188.32</v>
      </c>
      <c r="V1864">
        <v>-11590</v>
      </c>
      <c r="W1864">
        <v>-11590</v>
      </c>
      <c r="X1864">
        <v>0</v>
      </c>
      <c r="Y1864">
        <v>0</v>
      </c>
      <c r="Z1864">
        <v>0</v>
      </c>
      <c r="AA1864">
        <v>0</v>
      </c>
      <c r="AB1864">
        <v>188.32</v>
      </c>
      <c r="AC1864">
        <v>0</v>
      </c>
      <c r="AD1864">
        <v>0</v>
      </c>
      <c r="AE1864">
        <v>188.32</v>
      </c>
      <c r="AF1864">
        <f>Table1[[#This Row],[RPMO Balance]]-Table1[[#This Row],[RSP Balance]]</f>
        <v>0</v>
      </c>
      <c r="AG1864">
        <f>Table1[[#This Row],[RSP Total Charges]]+Table1[[#This Row],[TotalPaymentUnallocatedAmount]]+Table1[[#This Row],[TotalCreditUnallocatedAmount]]</f>
        <v>188.32</v>
      </c>
    </row>
    <row r="1865" spans="1:33" hidden="1" x14ac:dyDescent="0.25">
      <c r="A1865" t="s">
        <v>3851</v>
      </c>
      <c r="B1865">
        <v>31271</v>
      </c>
      <c r="C1865" t="s">
        <v>5297</v>
      </c>
      <c r="D1865">
        <v>27598</v>
      </c>
      <c r="E1865">
        <v>9225</v>
      </c>
      <c r="F1865" t="s">
        <v>1228</v>
      </c>
      <c r="G1865" t="s">
        <v>5298</v>
      </c>
      <c r="H1865" t="s">
        <v>5299</v>
      </c>
      <c r="I1865" s="1">
        <v>44835</v>
      </c>
      <c r="J1865" s="1">
        <v>44985</v>
      </c>
      <c r="K1865" s="1">
        <v>44838.679629629631</v>
      </c>
      <c r="L1865" s="1">
        <v>44985.679629629631</v>
      </c>
      <c r="M1865" t="s">
        <v>984</v>
      </c>
      <c r="N1865" t="s">
        <v>985</v>
      </c>
      <c r="O1865">
        <v>9700</v>
      </c>
      <c r="P1865">
        <v>0</v>
      </c>
      <c r="Q1865">
        <v>0</v>
      </c>
      <c r="R1865">
        <v>9700</v>
      </c>
      <c r="S1865">
        <v>9700</v>
      </c>
      <c r="T1865">
        <v>-9700</v>
      </c>
      <c r="U1865">
        <v>0</v>
      </c>
      <c r="V1865">
        <v>-9700</v>
      </c>
      <c r="W1865">
        <v>-9700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f>Table1[[#This Row],[RPMO Balance]]-Table1[[#This Row],[RSP Balance]]</f>
        <v>0</v>
      </c>
      <c r="AG1865">
        <f>Table1[[#This Row],[RSP Total Charges]]+Table1[[#This Row],[TotalPaymentUnallocatedAmount]]+Table1[[#This Row],[TotalCreditUnallocatedAmount]]</f>
        <v>0</v>
      </c>
    </row>
    <row r="1866" spans="1:33" hidden="1" x14ac:dyDescent="0.25">
      <c r="A1866" t="s">
        <v>3851</v>
      </c>
      <c r="B1866">
        <v>31372</v>
      </c>
      <c r="C1866" t="s">
        <v>5300</v>
      </c>
      <c r="D1866">
        <v>27679</v>
      </c>
      <c r="E1866">
        <v>9262</v>
      </c>
      <c r="F1866" t="s">
        <v>4276</v>
      </c>
      <c r="G1866" t="s">
        <v>5301</v>
      </c>
      <c r="H1866" t="s">
        <v>5302</v>
      </c>
      <c r="I1866" s="1">
        <v>44835</v>
      </c>
      <c r="J1866" s="1">
        <v>45107</v>
      </c>
      <c r="K1866" s="1">
        <v>44836.679629629631</v>
      </c>
      <c r="L1866" s="1">
        <v>45107</v>
      </c>
      <c r="M1866" t="s">
        <v>36</v>
      </c>
      <c r="N1866" t="s">
        <v>37</v>
      </c>
      <c r="O1866">
        <v>10330</v>
      </c>
      <c r="P1866">
        <v>0</v>
      </c>
      <c r="Q1866">
        <v>-200</v>
      </c>
      <c r="R1866">
        <v>10530</v>
      </c>
      <c r="S1866">
        <v>10530</v>
      </c>
      <c r="T1866">
        <v>-10330</v>
      </c>
      <c r="U1866">
        <v>0</v>
      </c>
      <c r="V1866">
        <v>-10330</v>
      </c>
      <c r="W1866">
        <v>-10330</v>
      </c>
      <c r="X1866">
        <v>-200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f>Table1[[#This Row],[RPMO Balance]]-Table1[[#This Row],[RSP Balance]]</f>
        <v>0</v>
      </c>
      <c r="AG1866">
        <f>Table1[[#This Row],[RSP Total Charges]]+Table1[[#This Row],[TotalPaymentUnallocatedAmount]]+Table1[[#This Row],[TotalCreditUnallocatedAmount]]</f>
        <v>0</v>
      </c>
    </row>
    <row r="1867" spans="1:33" hidden="1" x14ac:dyDescent="0.25">
      <c r="A1867" t="s">
        <v>3851</v>
      </c>
      <c r="B1867">
        <v>31387</v>
      </c>
      <c r="C1867" t="s">
        <v>5303</v>
      </c>
      <c r="D1867">
        <v>27691</v>
      </c>
      <c r="E1867">
        <v>6683</v>
      </c>
      <c r="F1867" t="s">
        <v>5304</v>
      </c>
      <c r="G1867" t="s">
        <v>5305</v>
      </c>
      <c r="H1867" t="s">
        <v>5306</v>
      </c>
      <c r="I1867" s="1">
        <v>44735.877951388888</v>
      </c>
      <c r="J1867" s="1">
        <v>44862</v>
      </c>
      <c r="K1867" s="1">
        <v>44735.877951388888</v>
      </c>
      <c r="L1867" s="1">
        <v>44862.679629629631</v>
      </c>
      <c r="M1867" t="s">
        <v>984</v>
      </c>
      <c r="N1867" t="s">
        <v>985</v>
      </c>
      <c r="O1867">
        <v>250</v>
      </c>
      <c r="P1867">
        <v>0</v>
      </c>
      <c r="Q1867">
        <v>0</v>
      </c>
      <c r="R1867">
        <v>250</v>
      </c>
      <c r="S1867">
        <v>0</v>
      </c>
      <c r="T1867">
        <v>-250</v>
      </c>
      <c r="U1867">
        <v>0</v>
      </c>
      <c r="V1867">
        <v>0</v>
      </c>
      <c r="W1867">
        <v>0</v>
      </c>
      <c r="X1867">
        <v>0</v>
      </c>
      <c r="Y1867" s="2">
        <v>-250</v>
      </c>
      <c r="Z1867" s="2">
        <v>0</v>
      </c>
      <c r="AA1867">
        <v>0</v>
      </c>
      <c r="AB1867" s="2">
        <v>250</v>
      </c>
      <c r="AC1867">
        <v>-250</v>
      </c>
      <c r="AD1867">
        <v>0</v>
      </c>
      <c r="AE1867">
        <v>0</v>
      </c>
      <c r="AF1867">
        <f>Table1[[#This Row],[RPMO Balance]]-Table1[[#This Row],[RSP Balance]]</f>
        <v>0</v>
      </c>
      <c r="AG1867">
        <f>Table1[[#This Row],[RSP Total Charges]]+Table1[[#This Row],[TotalPaymentUnallocatedAmount]]+Table1[[#This Row],[TotalCreditUnallocatedAmount]]</f>
        <v>0</v>
      </c>
    </row>
    <row r="1868" spans="1:33" hidden="1" x14ac:dyDescent="0.25">
      <c r="A1868" t="s">
        <v>3851</v>
      </c>
      <c r="B1868">
        <v>31592</v>
      </c>
      <c r="C1868" t="s">
        <v>5307</v>
      </c>
      <c r="D1868">
        <v>27879</v>
      </c>
      <c r="E1868">
        <v>7870</v>
      </c>
      <c r="F1868" t="s">
        <v>5308</v>
      </c>
      <c r="G1868" t="s">
        <v>5309</v>
      </c>
      <c r="H1868" t="s">
        <v>5310</v>
      </c>
      <c r="I1868" s="1">
        <v>44835</v>
      </c>
      <c r="J1868" s="1">
        <v>44985</v>
      </c>
      <c r="K1868" s="1">
        <v>44836.679629629631</v>
      </c>
      <c r="L1868" s="1">
        <v>44985.679629629631</v>
      </c>
      <c r="M1868" t="s">
        <v>984</v>
      </c>
      <c r="N1868" t="s">
        <v>985</v>
      </c>
      <c r="O1868">
        <v>8650</v>
      </c>
      <c r="P1868">
        <v>0</v>
      </c>
      <c r="Q1868">
        <v>0</v>
      </c>
      <c r="R1868">
        <v>8650</v>
      </c>
      <c r="S1868">
        <v>8650</v>
      </c>
      <c r="T1868">
        <v>-8650</v>
      </c>
      <c r="U1868">
        <v>0</v>
      </c>
      <c r="V1868">
        <v>-8650</v>
      </c>
      <c r="W1868">
        <v>-8650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f>Table1[[#This Row],[RPMO Balance]]-Table1[[#This Row],[RSP Balance]]</f>
        <v>0</v>
      </c>
      <c r="AG1868">
        <f>Table1[[#This Row],[RSP Total Charges]]+Table1[[#This Row],[TotalPaymentUnallocatedAmount]]+Table1[[#This Row],[TotalCreditUnallocatedAmount]]</f>
        <v>0</v>
      </c>
    </row>
    <row r="1869" spans="1:33" hidden="1" x14ac:dyDescent="0.25">
      <c r="A1869" t="s">
        <v>3851</v>
      </c>
      <c r="B1869">
        <v>31594</v>
      </c>
      <c r="C1869" t="s">
        <v>5311</v>
      </c>
      <c r="D1869">
        <v>27881</v>
      </c>
      <c r="E1869">
        <v>9323</v>
      </c>
      <c r="F1869" t="s">
        <v>5312</v>
      </c>
      <c r="G1869" t="s">
        <v>5313</v>
      </c>
      <c r="H1869" t="s">
        <v>5314</v>
      </c>
      <c r="I1869" s="1">
        <v>44835</v>
      </c>
      <c r="J1869" s="1">
        <v>44985</v>
      </c>
      <c r="K1869" s="1">
        <v>44837.679629629631</v>
      </c>
      <c r="L1869" s="1">
        <v>44985.679629629631</v>
      </c>
      <c r="M1869" t="s">
        <v>984</v>
      </c>
      <c r="N1869" t="s">
        <v>985</v>
      </c>
      <c r="O1869">
        <v>8945</v>
      </c>
      <c r="P1869">
        <v>0</v>
      </c>
      <c r="Q1869">
        <v>0</v>
      </c>
      <c r="R1869">
        <v>8945</v>
      </c>
      <c r="S1869">
        <v>8945</v>
      </c>
      <c r="T1869">
        <v>-8945</v>
      </c>
      <c r="U1869">
        <v>0</v>
      </c>
      <c r="V1869">
        <v>-8945</v>
      </c>
      <c r="W1869">
        <v>-8945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f>Table1[[#This Row],[RPMO Balance]]-Table1[[#This Row],[RSP Balance]]</f>
        <v>0</v>
      </c>
      <c r="AG1869">
        <f>Table1[[#This Row],[RSP Total Charges]]+Table1[[#This Row],[TotalPaymentUnallocatedAmount]]+Table1[[#This Row],[TotalCreditUnallocatedAmount]]</f>
        <v>0</v>
      </c>
    </row>
    <row r="1870" spans="1:33" hidden="1" x14ac:dyDescent="0.25">
      <c r="A1870" t="s">
        <v>3851</v>
      </c>
      <c r="B1870">
        <v>31731</v>
      </c>
      <c r="C1870" t="s">
        <v>5315</v>
      </c>
      <c r="D1870">
        <v>28010</v>
      </c>
      <c r="E1870">
        <v>7517</v>
      </c>
      <c r="F1870" t="s">
        <v>5316</v>
      </c>
      <c r="G1870" t="s">
        <v>5317</v>
      </c>
      <c r="H1870" t="s">
        <v>4229</v>
      </c>
      <c r="I1870" s="1">
        <v>44835</v>
      </c>
      <c r="J1870" s="1">
        <v>45016</v>
      </c>
      <c r="K1870" s="1">
        <v>44838.679629629631</v>
      </c>
      <c r="L1870" s="1">
        <v>45016</v>
      </c>
      <c r="M1870" t="s">
        <v>36</v>
      </c>
      <c r="N1870" t="s">
        <v>37</v>
      </c>
      <c r="O1870">
        <v>12375</v>
      </c>
      <c r="P1870">
        <v>0</v>
      </c>
      <c r="Q1870">
        <v>0</v>
      </c>
      <c r="R1870">
        <v>12375</v>
      </c>
      <c r="S1870">
        <v>12375</v>
      </c>
      <c r="T1870">
        <v>-12375</v>
      </c>
      <c r="U1870">
        <v>0</v>
      </c>
      <c r="V1870">
        <v>-12375</v>
      </c>
      <c r="W1870">
        <v>-12375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f>Table1[[#This Row],[RPMO Balance]]-Table1[[#This Row],[RSP Balance]]</f>
        <v>0</v>
      </c>
      <c r="AG1870">
        <f>Table1[[#This Row],[RSP Total Charges]]+Table1[[#This Row],[TotalPaymentUnallocatedAmount]]+Table1[[#This Row],[TotalCreditUnallocatedAmount]]</f>
        <v>0</v>
      </c>
    </row>
    <row r="1871" spans="1:33" hidden="1" x14ac:dyDescent="0.25">
      <c r="A1871" t="s">
        <v>3851</v>
      </c>
      <c r="B1871">
        <v>31767</v>
      </c>
      <c r="C1871" t="s">
        <v>5318</v>
      </c>
      <c r="D1871">
        <v>28044</v>
      </c>
      <c r="E1871">
        <v>9352</v>
      </c>
      <c r="F1871" t="s">
        <v>151</v>
      </c>
      <c r="G1871" t="s">
        <v>5319</v>
      </c>
      <c r="H1871" t="s">
        <v>5320</v>
      </c>
      <c r="I1871" s="1">
        <v>44835</v>
      </c>
      <c r="J1871" s="1">
        <v>45016</v>
      </c>
      <c r="K1871" s="1">
        <v>44837.679629629631</v>
      </c>
      <c r="L1871" s="1">
        <v>45016</v>
      </c>
      <c r="M1871" t="s">
        <v>36</v>
      </c>
      <c r="N1871" t="s">
        <v>37</v>
      </c>
      <c r="O1871">
        <v>10330</v>
      </c>
      <c r="P1871">
        <v>0</v>
      </c>
      <c r="Q1871">
        <v>0</v>
      </c>
      <c r="R1871">
        <v>10330</v>
      </c>
      <c r="S1871">
        <v>10330</v>
      </c>
      <c r="T1871">
        <v>-10330</v>
      </c>
      <c r="U1871">
        <v>0</v>
      </c>
      <c r="V1871">
        <v>-10330</v>
      </c>
      <c r="W1871">
        <v>-10330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f>Table1[[#This Row],[RPMO Balance]]-Table1[[#This Row],[RSP Balance]]</f>
        <v>0</v>
      </c>
      <c r="AG1871">
        <f>Table1[[#This Row],[RSP Total Charges]]+Table1[[#This Row],[TotalPaymentUnallocatedAmount]]+Table1[[#This Row],[TotalCreditUnallocatedAmount]]</f>
        <v>0</v>
      </c>
    </row>
    <row r="1872" spans="1:33" hidden="1" x14ac:dyDescent="0.25">
      <c r="A1872" t="s">
        <v>3851</v>
      </c>
      <c r="B1872">
        <v>31960</v>
      </c>
      <c r="C1872" t="s">
        <v>5321</v>
      </c>
      <c r="D1872">
        <v>28232</v>
      </c>
      <c r="E1872">
        <v>8889</v>
      </c>
      <c r="F1872" t="s">
        <v>5322</v>
      </c>
      <c r="G1872" t="s">
        <v>5323</v>
      </c>
      <c r="H1872" t="s">
        <v>5324</v>
      </c>
      <c r="I1872" s="1">
        <v>44812</v>
      </c>
      <c r="J1872" s="1">
        <v>44957</v>
      </c>
      <c r="K1872" s="1">
        <v>44820</v>
      </c>
      <c r="L1872" s="1">
        <v>44957.679629629631</v>
      </c>
      <c r="M1872" t="s">
        <v>984</v>
      </c>
      <c r="N1872" t="s">
        <v>985</v>
      </c>
      <c r="O1872">
        <v>8830</v>
      </c>
      <c r="P1872">
        <v>0</v>
      </c>
      <c r="Q1872">
        <v>0</v>
      </c>
      <c r="R1872">
        <v>8830</v>
      </c>
      <c r="S1872">
        <v>8830</v>
      </c>
      <c r="T1872">
        <v>-8830</v>
      </c>
      <c r="U1872">
        <v>0</v>
      </c>
      <c r="V1872">
        <v>-8830</v>
      </c>
      <c r="W1872">
        <v>-8830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f>Table1[[#This Row],[RPMO Balance]]-Table1[[#This Row],[RSP Balance]]</f>
        <v>0</v>
      </c>
      <c r="AG1872">
        <f>Table1[[#This Row],[RSP Total Charges]]+Table1[[#This Row],[TotalPaymentUnallocatedAmount]]+Table1[[#This Row],[TotalCreditUnallocatedAmount]]</f>
        <v>0</v>
      </c>
    </row>
    <row r="1873" spans="1:33" hidden="1" x14ac:dyDescent="0.25">
      <c r="A1873" t="s">
        <v>3851</v>
      </c>
      <c r="B1873">
        <v>32017</v>
      </c>
      <c r="C1873" t="s">
        <v>5325</v>
      </c>
      <c r="D1873">
        <v>28286</v>
      </c>
      <c r="E1873">
        <v>9418</v>
      </c>
      <c r="F1873" t="s">
        <v>4002</v>
      </c>
      <c r="G1873" t="s">
        <v>5326</v>
      </c>
      <c r="H1873" t="s">
        <v>5327</v>
      </c>
      <c r="I1873" s="1">
        <v>44835</v>
      </c>
      <c r="J1873" s="1">
        <v>45107</v>
      </c>
      <c r="K1873" s="1">
        <v>44836.679629629631</v>
      </c>
      <c r="L1873" s="1">
        <v>45107</v>
      </c>
      <c r="M1873" t="s">
        <v>36</v>
      </c>
      <c r="N1873" t="s">
        <v>37</v>
      </c>
      <c r="O1873">
        <v>12250</v>
      </c>
      <c r="P1873">
        <v>0</v>
      </c>
      <c r="Q1873">
        <v>0</v>
      </c>
      <c r="R1873">
        <v>12250</v>
      </c>
      <c r="S1873">
        <v>12250</v>
      </c>
      <c r="T1873">
        <v>-12250</v>
      </c>
      <c r="U1873">
        <v>0</v>
      </c>
      <c r="V1873">
        <v>-12250</v>
      </c>
      <c r="W1873">
        <v>-12250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f>Table1[[#This Row],[RPMO Balance]]-Table1[[#This Row],[RSP Balance]]</f>
        <v>0</v>
      </c>
      <c r="AG1873">
        <f>Table1[[#This Row],[RSP Total Charges]]+Table1[[#This Row],[TotalPaymentUnallocatedAmount]]+Table1[[#This Row],[TotalCreditUnallocatedAmount]]</f>
        <v>0</v>
      </c>
    </row>
    <row r="1874" spans="1:33" hidden="1" x14ac:dyDescent="0.25">
      <c r="A1874" t="s">
        <v>3851</v>
      </c>
      <c r="B1874">
        <v>32166</v>
      </c>
      <c r="C1874" t="s">
        <v>5328</v>
      </c>
      <c r="D1874">
        <v>28403</v>
      </c>
      <c r="E1874">
        <v>9366</v>
      </c>
      <c r="F1874" t="s">
        <v>5329</v>
      </c>
      <c r="G1874" t="s">
        <v>5330</v>
      </c>
      <c r="H1874" t="s">
        <v>5331</v>
      </c>
      <c r="I1874" s="1">
        <v>44835</v>
      </c>
      <c r="J1874" s="1">
        <v>44985</v>
      </c>
      <c r="K1874" s="1">
        <v>44836.679629629631</v>
      </c>
      <c r="L1874" s="1">
        <v>44985.679629629631</v>
      </c>
      <c r="M1874" t="s">
        <v>984</v>
      </c>
      <c r="N1874" t="s">
        <v>985</v>
      </c>
      <c r="O1874">
        <v>8650</v>
      </c>
      <c r="P1874">
        <v>0</v>
      </c>
      <c r="Q1874">
        <v>0</v>
      </c>
      <c r="R1874">
        <v>8650</v>
      </c>
      <c r="S1874">
        <v>8650</v>
      </c>
      <c r="T1874">
        <v>-8650</v>
      </c>
      <c r="U1874">
        <v>0</v>
      </c>
      <c r="V1874">
        <v>-8650</v>
      </c>
      <c r="W1874">
        <v>-8650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f>Table1[[#This Row],[RPMO Balance]]-Table1[[#This Row],[RSP Balance]]</f>
        <v>0</v>
      </c>
      <c r="AG1874">
        <f>Table1[[#This Row],[RSP Total Charges]]+Table1[[#This Row],[TotalPaymentUnallocatedAmount]]+Table1[[#This Row],[TotalCreditUnallocatedAmount]]</f>
        <v>0</v>
      </c>
    </row>
    <row r="1875" spans="1:33" hidden="1" x14ac:dyDescent="0.25">
      <c r="A1875" t="s">
        <v>3851</v>
      </c>
      <c r="B1875">
        <v>32183</v>
      </c>
      <c r="C1875" t="s">
        <v>5332</v>
      </c>
      <c r="D1875">
        <v>28420</v>
      </c>
      <c r="E1875">
        <v>9058</v>
      </c>
      <c r="F1875" t="s">
        <v>5333</v>
      </c>
      <c r="G1875" t="s">
        <v>5334</v>
      </c>
      <c r="H1875" t="s">
        <v>5335</v>
      </c>
      <c r="I1875" s="1">
        <v>44866</v>
      </c>
      <c r="J1875" s="1">
        <v>44985</v>
      </c>
      <c r="K1875" s="1">
        <v>44872.679629629631</v>
      </c>
      <c r="L1875" s="1">
        <v>44985.679629629631</v>
      </c>
      <c r="M1875" t="s">
        <v>984</v>
      </c>
      <c r="N1875" t="s">
        <v>985</v>
      </c>
      <c r="O1875">
        <v>7810</v>
      </c>
      <c r="P1875">
        <v>0</v>
      </c>
      <c r="Q1875">
        <v>0</v>
      </c>
      <c r="R1875">
        <v>7810</v>
      </c>
      <c r="S1875">
        <v>7810</v>
      </c>
      <c r="T1875">
        <v>-7810</v>
      </c>
      <c r="U1875">
        <v>0</v>
      </c>
      <c r="V1875">
        <v>-7810</v>
      </c>
      <c r="W1875">
        <v>-7810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f>Table1[[#This Row],[RPMO Balance]]-Table1[[#This Row],[RSP Balance]]</f>
        <v>0</v>
      </c>
      <c r="AG1875">
        <f>Table1[[#This Row],[RSP Total Charges]]+Table1[[#This Row],[TotalPaymentUnallocatedAmount]]+Table1[[#This Row],[TotalCreditUnallocatedAmount]]</f>
        <v>0</v>
      </c>
    </row>
    <row r="1876" spans="1:33" hidden="1" x14ac:dyDescent="0.25">
      <c r="A1876" t="s">
        <v>3851</v>
      </c>
      <c r="B1876">
        <v>32184</v>
      </c>
      <c r="C1876" t="s">
        <v>5336</v>
      </c>
      <c r="D1876">
        <v>28421</v>
      </c>
      <c r="E1876">
        <v>9019</v>
      </c>
      <c r="F1876" t="s">
        <v>5337</v>
      </c>
      <c r="G1876" t="s">
        <v>5338</v>
      </c>
      <c r="H1876" t="s">
        <v>4137</v>
      </c>
      <c r="I1876" s="1">
        <v>44866</v>
      </c>
      <c r="J1876" s="1">
        <v>44985</v>
      </c>
      <c r="K1876" s="1">
        <v>44872.679629629631</v>
      </c>
      <c r="L1876" s="1">
        <v>44985.679629629631</v>
      </c>
      <c r="M1876" t="s">
        <v>984</v>
      </c>
      <c r="N1876" t="s">
        <v>985</v>
      </c>
      <c r="O1876">
        <v>7810</v>
      </c>
      <c r="P1876">
        <v>0</v>
      </c>
      <c r="Q1876">
        <v>0</v>
      </c>
      <c r="R1876">
        <v>7810</v>
      </c>
      <c r="S1876">
        <v>5920</v>
      </c>
      <c r="T1876">
        <v>-7810</v>
      </c>
      <c r="U1876">
        <v>0</v>
      </c>
      <c r="V1876">
        <v>-5920</v>
      </c>
      <c r="W1876">
        <v>-5920</v>
      </c>
      <c r="X1876">
        <v>0</v>
      </c>
      <c r="Y1876" s="2">
        <v>-1890</v>
      </c>
      <c r="Z1876" s="2">
        <v>0</v>
      </c>
      <c r="AA1876">
        <v>0</v>
      </c>
      <c r="AB1876" s="2">
        <v>1890</v>
      </c>
      <c r="AC1876">
        <v>-1890</v>
      </c>
      <c r="AD1876">
        <v>0</v>
      </c>
      <c r="AE1876">
        <v>0</v>
      </c>
      <c r="AF1876">
        <f>Table1[[#This Row],[RPMO Balance]]-Table1[[#This Row],[RSP Balance]]</f>
        <v>0</v>
      </c>
      <c r="AG1876">
        <f>Table1[[#This Row],[RSP Total Charges]]+Table1[[#This Row],[TotalPaymentUnallocatedAmount]]+Table1[[#This Row],[TotalCreditUnallocatedAmount]]</f>
        <v>0</v>
      </c>
    </row>
    <row r="1877" spans="1:33" hidden="1" x14ac:dyDescent="0.25">
      <c r="A1877" t="s">
        <v>3851</v>
      </c>
      <c r="B1877">
        <v>33177</v>
      </c>
      <c r="C1877" t="s">
        <v>5339</v>
      </c>
      <c r="D1877">
        <v>29410</v>
      </c>
      <c r="E1877">
        <v>9590</v>
      </c>
      <c r="F1877" t="s">
        <v>5340</v>
      </c>
      <c r="G1877" t="s">
        <v>5341</v>
      </c>
      <c r="H1877" t="s">
        <v>5342</v>
      </c>
      <c r="I1877" s="1">
        <v>44820</v>
      </c>
      <c r="J1877" s="1">
        <v>45016</v>
      </c>
      <c r="K1877" s="1">
        <v>44820</v>
      </c>
      <c r="L1877" s="1">
        <v>45016</v>
      </c>
      <c r="M1877" t="s">
        <v>36</v>
      </c>
      <c r="N1877" t="s">
        <v>37</v>
      </c>
      <c r="O1877">
        <v>11183.33</v>
      </c>
      <c r="P1877">
        <v>0</v>
      </c>
      <c r="Q1877">
        <v>-296.67</v>
      </c>
      <c r="R1877">
        <v>11480</v>
      </c>
      <c r="S1877">
        <v>11480</v>
      </c>
      <c r="T1877">
        <v>-11183.33</v>
      </c>
      <c r="U1877">
        <v>0</v>
      </c>
      <c r="V1877">
        <v>-11183.33</v>
      </c>
      <c r="W1877">
        <v>-11183.33</v>
      </c>
      <c r="X1877">
        <v>-296.67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f>Table1[[#This Row],[RPMO Balance]]-Table1[[#This Row],[RSP Balance]]</f>
        <v>0</v>
      </c>
      <c r="AG1877">
        <f>Table1[[#This Row],[RSP Total Charges]]+Table1[[#This Row],[TotalPaymentUnallocatedAmount]]+Table1[[#This Row],[TotalCreditUnallocatedAmount]]</f>
        <v>0</v>
      </c>
    </row>
    <row r="1878" spans="1:33" hidden="1" x14ac:dyDescent="0.25">
      <c r="A1878" t="s">
        <v>3851</v>
      </c>
      <c r="B1878">
        <v>33178</v>
      </c>
      <c r="C1878" t="s">
        <v>5343</v>
      </c>
      <c r="D1878">
        <v>29411</v>
      </c>
      <c r="E1878">
        <v>9591</v>
      </c>
      <c r="F1878" t="s">
        <v>5344</v>
      </c>
      <c r="G1878" t="s">
        <v>5345</v>
      </c>
      <c r="H1878" t="s">
        <v>5346</v>
      </c>
      <c r="I1878" s="1">
        <v>44820</v>
      </c>
      <c r="J1878" s="1">
        <v>44898</v>
      </c>
      <c r="K1878" s="1">
        <v>44820</v>
      </c>
      <c r="L1878" s="1">
        <v>44898.679629629631</v>
      </c>
      <c r="M1878" t="s">
        <v>984</v>
      </c>
      <c r="N1878" t="s">
        <v>985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f>Table1[[#This Row],[RPMO Balance]]-Table1[[#This Row],[RSP Balance]]</f>
        <v>0</v>
      </c>
      <c r="AG1878">
        <f>Table1[[#This Row],[RSP Total Charges]]+Table1[[#This Row],[TotalPaymentUnallocatedAmount]]+Table1[[#This Row],[TotalCreditUnallocatedAmount]]</f>
        <v>0</v>
      </c>
    </row>
    <row r="1879" spans="1:33" hidden="1" x14ac:dyDescent="0.25">
      <c r="A1879" t="s">
        <v>3851</v>
      </c>
      <c r="B1879">
        <v>33179</v>
      </c>
      <c r="C1879" t="s">
        <v>5347</v>
      </c>
      <c r="D1879">
        <v>29412</v>
      </c>
      <c r="E1879">
        <v>9592</v>
      </c>
      <c r="F1879" t="s">
        <v>5348</v>
      </c>
      <c r="G1879" t="s">
        <v>5349</v>
      </c>
      <c r="H1879" t="s">
        <v>5350</v>
      </c>
      <c r="I1879" s="1">
        <v>44820</v>
      </c>
      <c r="J1879" s="1">
        <v>44895</v>
      </c>
      <c r="K1879" s="1">
        <v>44820</v>
      </c>
      <c r="L1879" s="1">
        <v>44895.679629629631</v>
      </c>
      <c r="M1879" t="s">
        <v>984</v>
      </c>
      <c r="N1879" t="s">
        <v>985</v>
      </c>
      <c r="O1879">
        <v>4252.0600000000004</v>
      </c>
      <c r="P1879">
        <v>0</v>
      </c>
      <c r="Q1879">
        <v>-107.94</v>
      </c>
      <c r="R1879">
        <v>4360</v>
      </c>
      <c r="S1879">
        <v>4360</v>
      </c>
      <c r="T1879">
        <v>-4252.0600000000004</v>
      </c>
      <c r="U1879">
        <v>0</v>
      </c>
      <c r="V1879">
        <v>-4252.0600000000004</v>
      </c>
      <c r="W1879">
        <v>-4252.0600000000004</v>
      </c>
      <c r="X1879">
        <v>-107.94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f>Table1[[#This Row],[RPMO Balance]]-Table1[[#This Row],[RSP Balance]]</f>
        <v>0</v>
      </c>
      <c r="AG1879">
        <f>Table1[[#This Row],[RSP Total Charges]]+Table1[[#This Row],[TotalPaymentUnallocatedAmount]]+Table1[[#This Row],[TotalCreditUnallocatedAmount]]</f>
        <v>0</v>
      </c>
    </row>
    <row r="1880" spans="1:33" hidden="1" x14ac:dyDescent="0.25">
      <c r="A1880" t="s">
        <v>3851</v>
      </c>
      <c r="B1880">
        <v>33180</v>
      </c>
      <c r="C1880" t="s">
        <v>5351</v>
      </c>
      <c r="D1880">
        <v>29413</v>
      </c>
      <c r="E1880">
        <v>9593</v>
      </c>
      <c r="F1880" t="s">
        <v>5352</v>
      </c>
      <c r="G1880" t="s">
        <v>5353</v>
      </c>
      <c r="H1880" t="s">
        <v>4375</v>
      </c>
      <c r="I1880" s="1">
        <v>44820</v>
      </c>
      <c r="J1880" s="1">
        <v>44895</v>
      </c>
      <c r="K1880" s="1">
        <v>44831.679629629631</v>
      </c>
      <c r="L1880" s="1">
        <v>44895.679629629631</v>
      </c>
      <c r="M1880" t="s">
        <v>984</v>
      </c>
      <c r="N1880" t="s">
        <v>985</v>
      </c>
      <c r="O1880">
        <v>4137.18</v>
      </c>
      <c r="P1880">
        <v>0</v>
      </c>
      <c r="Q1880">
        <v>-42.82</v>
      </c>
      <c r="R1880">
        <v>4180</v>
      </c>
      <c r="S1880">
        <v>4180</v>
      </c>
      <c r="T1880">
        <v>-4137.18</v>
      </c>
      <c r="U1880">
        <v>0</v>
      </c>
      <c r="V1880">
        <v>-4137.18</v>
      </c>
      <c r="W1880">
        <v>-4137.18</v>
      </c>
      <c r="X1880">
        <v>-42.82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f>Table1[[#This Row],[RPMO Balance]]-Table1[[#This Row],[RSP Balance]]</f>
        <v>0</v>
      </c>
      <c r="AG1880">
        <f>Table1[[#This Row],[RSP Total Charges]]+Table1[[#This Row],[TotalPaymentUnallocatedAmount]]+Table1[[#This Row],[TotalCreditUnallocatedAmount]]</f>
        <v>0</v>
      </c>
    </row>
    <row r="1881" spans="1:33" hidden="1" x14ac:dyDescent="0.25">
      <c r="A1881" t="s">
        <v>3851</v>
      </c>
      <c r="B1881">
        <v>33181</v>
      </c>
      <c r="C1881" t="s">
        <v>5354</v>
      </c>
      <c r="D1881">
        <v>29414</v>
      </c>
      <c r="E1881">
        <v>9594</v>
      </c>
      <c r="F1881" t="s">
        <v>4703</v>
      </c>
      <c r="G1881" t="s">
        <v>5355</v>
      </c>
      <c r="H1881" t="s">
        <v>5356</v>
      </c>
      <c r="I1881" s="1">
        <v>44820</v>
      </c>
      <c r="J1881" s="1">
        <v>44834</v>
      </c>
      <c r="K1881" s="1">
        <v>44831.679629629631</v>
      </c>
      <c r="L1881" s="1">
        <v>44834.679629629631</v>
      </c>
      <c r="M1881" t="s">
        <v>984</v>
      </c>
      <c r="N1881" t="s">
        <v>985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f>Table1[[#This Row],[RPMO Balance]]-Table1[[#This Row],[RSP Balance]]</f>
        <v>0</v>
      </c>
      <c r="AG1881">
        <f>Table1[[#This Row],[RSP Total Charges]]+Table1[[#This Row],[TotalPaymentUnallocatedAmount]]+Table1[[#This Row],[TotalCreditUnallocatedAmount]]</f>
        <v>0</v>
      </c>
    </row>
    <row r="1882" spans="1:33" hidden="1" x14ac:dyDescent="0.25">
      <c r="A1882" t="s">
        <v>3851</v>
      </c>
      <c r="B1882">
        <v>33182</v>
      </c>
      <c r="C1882" t="s">
        <v>5357</v>
      </c>
      <c r="D1882">
        <v>29415</v>
      </c>
      <c r="E1882">
        <v>9595</v>
      </c>
      <c r="F1882" t="s">
        <v>5358</v>
      </c>
      <c r="G1882" t="s">
        <v>5359</v>
      </c>
      <c r="H1882" t="s">
        <v>3970</v>
      </c>
      <c r="I1882" s="1">
        <v>44820</v>
      </c>
      <c r="J1882" s="1">
        <v>44926</v>
      </c>
      <c r="K1882" s="1">
        <v>44820</v>
      </c>
      <c r="L1882" s="1">
        <v>44926.679629629631</v>
      </c>
      <c r="M1882" t="s">
        <v>984</v>
      </c>
      <c r="N1882" t="s">
        <v>985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f>Table1[[#This Row],[RPMO Balance]]-Table1[[#This Row],[RSP Balance]]</f>
        <v>0</v>
      </c>
      <c r="AG1882">
        <f>Table1[[#This Row],[RSP Total Charges]]+Table1[[#This Row],[TotalPaymentUnallocatedAmount]]+Table1[[#This Row],[TotalCreditUnallocatedAmount]]</f>
        <v>0</v>
      </c>
    </row>
    <row r="1883" spans="1:33" hidden="1" x14ac:dyDescent="0.25">
      <c r="A1883" t="s">
        <v>3851</v>
      </c>
      <c r="B1883">
        <v>33183</v>
      </c>
      <c r="C1883" t="s">
        <v>5360</v>
      </c>
      <c r="D1883">
        <v>29416</v>
      </c>
      <c r="E1883">
        <v>9596</v>
      </c>
      <c r="F1883" t="s">
        <v>5361</v>
      </c>
      <c r="G1883" t="s">
        <v>5362</v>
      </c>
      <c r="H1883" t="s">
        <v>3932</v>
      </c>
      <c r="I1883" s="1">
        <v>44820</v>
      </c>
      <c r="J1883" s="1">
        <v>44931</v>
      </c>
      <c r="K1883" s="1">
        <v>44820</v>
      </c>
      <c r="L1883" s="1">
        <v>44931.679629629631</v>
      </c>
      <c r="M1883" t="s">
        <v>984</v>
      </c>
      <c r="N1883" t="s">
        <v>985</v>
      </c>
      <c r="O1883">
        <v>3375</v>
      </c>
      <c r="P1883">
        <v>0</v>
      </c>
      <c r="Q1883">
        <v>-1350</v>
      </c>
      <c r="R1883">
        <v>4725</v>
      </c>
      <c r="S1883">
        <v>4725</v>
      </c>
      <c r="T1883">
        <v>-3375</v>
      </c>
      <c r="U1883">
        <v>0</v>
      </c>
      <c r="V1883">
        <v>-3375</v>
      </c>
      <c r="W1883">
        <v>-3375</v>
      </c>
      <c r="X1883">
        <v>-1350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f>Table1[[#This Row],[RPMO Balance]]-Table1[[#This Row],[RSP Balance]]</f>
        <v>0</v>
      </c>
      <c r="AG1883">
        <f>Table1[[#This Row],[RSP Total Charges]]+Table1[[#This Row],[TotalPaymentUnallocatedAmount]]+Table1[[#This Row],[TotalCreditUnallocatedAmount]]</f>
        <v>0</v>
      </c>
    </row>
    <row r="1884" spans="1:33" hidden="1" x14ac:dyDescent="0.25">
      <c r="A1884" t="s">
        <v>3851</v>
      </c>
      <c r="B1884">
        <v>33185</v>
      </c>
      <c r="C1884" t="s">
        <v>5363</v>
      </c>
      <c r="D1884">
        <v>29418</v>
      </c>
      <c r="E1884">
        <v>9597</v>
      </c>
      <c r="F1884" t="s">
        <v>3256</v>
      </c>
      <c r="G1884" t="s">
        <v>5364</v>
      </c>
      <c r="H1884" t="s">
        <v>3921</v>
      </c>
      <c r="I1884" s="1">
        <v>44820</v>
      </c>
      <c r="J1884" s="1">
        <v>44878</v>
      </c>
      <c r="K1884" s="1">
        <v>44820</v>
      </c>
      <c r="L1884" s="1">
        <v>44878.679629629631</v>
      </c>
      <c r="M1884" t="s">
        <v>984</v>
      </c>
      <c r="N1884" t="s">
        <v>985</v>
      </c>
      <c r="O1884">
        <v>2700</v>
      </c>
      <c r="P1884">
        <v>0</v>
      </c>
      <c r="Q1884">
        <v>0</v>
      </c>
      <c r="R1884">
        <v>2700</v>
      </c>
      <c r="S1884">
        <v>2700</v>
      </c>
      <c r="T1884">
        <v>-2700</v>
      </c>
      <c r="U1884">
        <v>0</v>
      </c>
      <c r="V1884">
        <v>-2700</v>
      </c>
      <c r="W1884">
        <v>-2700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f>Table1[[#This Row],[RPMO Balance]]-Table1[[#This Row],[RSP Balance]]</f>
        <v>0</v>
      </c>
      <c r="AG1884">
        <f>Table1[[#This Row],[RSP Total Charges]]+Table1[[#This Row],[TotalPaymentUnallocatedAmount]]+Table1[[#This Row],[TotalCreditUnallocatedAmount]]</f>
        <v>0</v>
      </c>
    </row>
    <row r="1885" spans="1:33" hidden="1" x14ac:dyDescent="0.25">
      <c r="A1885" t="s">
        <v>3851</v>
      </c>
      <c r="B1885">
        <v>33199</v>
      </c>
      <c r="C1885" t="s">
        <v>5365</v>
      </c>
      <c r="D1885">
        <v>29432</v>
      </c>
      <c r="E1885">
        <v>828</v>
      </c>
      <c r="F1885" t="s">
        <v>3256</v>
      </c>
      <c r="G1885" t="s">
        <v>4149</v>
      </c>
      <c r="H1885" t="s">
        <v>4150</v>
      </c>
      <c r="I1885" s="1">
        <v>44835</v>
      </c>
      <c r="J1885" s="1">
        <v>45107</v>
      </c>
      <c r="K1885" s="1">
        <v>44838.679629629631</v>
      </c>
      <c r="L1885" s="1">
        <v>45107</v>
      </c>
      <c r="M1885" t="s">
        <v>36</v>
      </c>
      <c r="N1885" t="s">
        <v>37</v>
      </c>
      <c r="O1885">
        <v>12627.45</v>
      </c>
      <c r="P1885">
        <v>0</v>
      </c>
      <c r="Q1885">
        <v>-362.55</v>
      </c>
      <c r="R1885">
        <v>12990</v>
      </c>
      <c r="S1885">
        <v>12990</v>
      </c>
      <c r="T1885">
        <v>-12627.45</v>
      </c>
      <c r="U1885">
        <v>0</v>
      </c>
      <c r="V1885">
        <v>-12627.45</v>
      </c>
      <c r="W1885">
        <v>-12627.45</v>
      </c>
      <c r="X1885">
        <v>-362.55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f>Table1[[#This Row],[RPMO Balance]]-Table1[[#This Row],[RSP Balance]]</f>
        <v>0</v>
      </c>
      <c r="AG1885">
        <f>Table1[[#This Row],[RSP Total Charges]]+Table1[[#This Row],[TotalPaymentUnallocatedAmount]]+Table1[[#This Row],[TotalCreditUnallocatedAmount]]</f>
        <v>0</v>
      </c>
    </row>
    <row r="1886" spans="1:33" hidden="1" x14ac:dyDescent="0.25">
      <c r="A1886" t="s">
        <v>3851</v>
      </c>
      <c r="B1886">
        <v>33201</v>
      </c>
      <c r="C1886" t="s">
        <v>5366</v>
      </c>
      <c r="D1886">
        <v>29434</v>
      </c>
      <c r="E1886">
        <v>836</v>
      </c>
      <c r="F1886" t="s">
        <v>5367</v>
      </c>
      <c r="G1886" t="s">
        <v>5368</v>
      </c>
      <c r="H1886" t="s">
        <v>5369</v>
      </c>
      <c r="I1886" s="1">
        <v>44820</v>
      </c>
      <c r="J1886" s="1">
        <v>44855</v>
      </c>
      <c r="K1886" s="1">
        <v>44831.679629629631</v>
      </c>
      <c r="L1886" s="1">
        <v>44855.679629629631</v>
      </c>
      <c r="M1886" t="s">
        <v>984</v>
      </c>
      <c r="N1886" t="s">
        <v>985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f>Table1[[#This Row],[RPMO Balance]]-Table1[[#This Row],[RSP Balance]]</f>
        <v>0</v>
      </c>
      <c r="AG1886">
        <f>Table1[[#This Row],[RSP Total Charges]]+Table1[[#This Row],[TotalPaymentUnallocatedAmount]]+Table1[[#This Row],[TotalCreditUnallocatedAmount]]</f>
        <v>0</v>
      </c>
    </row>
    <row r="1887" spans="1:33" hidden="1" x14ac:dyDescent="0.25">
      <c r="A1887" t="s">
        <v>3851</v>
      </c>
      <c r="B1887">
        <v>33213</v>
      </c>
      <c r="C1887" t="s">
        <v>5370</v>
      </c>
      <c r="D1887">
        <v>29446</v>
      </c>
      <c r="E1887">
        <v>863</v>
      </c>
      <c r="F1887" t="s">
        <v>1262</v>
      </c>
      <c r="G1887" t="s">
        <v>5371</v>
      </c>
      <c r="H1887" t="s">
        <v>5372</v>
      </c>
      <c r="I1887" s="1">
        <v>44820</v>
      </c>
      <c r="J1887" s="1">
        <v>45184</v>
      </c>
      <c r="K1887" s="1">
        <v>44820</v>
      </c>
      <c r="L1887" s="1">
        <v>45184</v>
      </c>
      <c r="M1887" t="s">
        <v>36</v>
      </c>
      <c r="N1887" t="s">
        <v>37</v>
      </c>
      <c r="O1887">
        <v>12944.81</v>
      </c>
      <c r="P1887">
        <v>0</v>
      </c>
      <c r="Q1887">
        <v>-1280.29</v>
      </c>
      <c r="R1887">
        <v>14225.1</v>
      </c>
      <c r="S1887">
        <v>9820</v>
      </c>
      <c r="T1887">
        <v>-12739.71</v>
      </c>
      <c r="U1887">
        <v>205.1</v>
      </c>
      <c r="V1887">
        <v>-9820</v>
      </c>
      <c r="W1887">
        <v>-9820</v>
      </c>
      <c r="X1887">
        <v>0</v>
      </c>
      <c r="Y1887">
        <v>-2919.71</v>
      </c>
      <c r="Z1887">
        <v>-1280.29</v>
      </c>
      <c r="AA1887">
        <v>0</v>
      </c>
      <c r="AB1887">
        <v>4405.1000000000004</v>
      </c>
      <c r="AC1887">
        <v>-2919.71</v>
      </c>
      <c r="AD1887">
        <v>-1280.29</v>
      </c>
      <c r="AE1887">
        <v>205.1</v>
      </c>
      <c r="AF1887">
        <f>Table1[[#This Row],[RPMO Balance]]-Table1[[#This Row],[RSP Balance]]</f>
        <v>0</v>
      </c>
      <c r="AG1887">
        <f>Table1[[#This Row],[RSP Total Charges]]+Table1[[#This Row],[TotalPaymentUnallocatedAmount]]+Table1[[#This Row],[TotalCreditUnallocatedAmount]]</f>
        <v>205.10000000000036</v>
      </c>
    </row>
    <row r="1888" spans="1:33" hidden="1" x14ac:dyDescent="0.25">
      <c r="A1888" t="s">
        <v>3851</v>
      </c>
      <c r="B1888">
        <v>33215</v>
      </c>
      <c r="C1888" t="s">
        <v>5373</v>
      </c>
      <c r="D1888">
        <v>29448</v>
      </c>
      <c r="E1888">
        <v>864</v>
      </c>
      <c r="F1888" t="s">
        <v>4235</v>
      </c>
      <c r="G1888" t="s">
        <v>5374</v>
      </c>
      <c r="H1888" t="s">
        <v>5375</v>
      </c>
      <c r="I1888" s="1">
        <v>44820</v>
      </c>
      <c r="J1888" s="1">
        <v>45107</v>
      </c>
      <c r="K1888" s="1">
        <v>44820</v>
      </c>
      <c r="L1888" s="1">
        <v>44972.679629629631</v>
      </c>
      <c r="M1888" t="s">
        <v>984</v>
      </c>
      <c r="N1888" t="s">
        <v>985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f>Table1[[#This Row],[RPMO Balance]]-Table1[[#This Row],[RSP Balance]]</f>
        <v>0</v>
      </c>
      <c r="AG1888">
        <f>Table1[[#This Row],[RSP Total Charges]]+Table1[[#This Row],[TotalPaymentUnallocatedAmount]]+Table1[[#This Row],[TotalCreditUnallocatedAmount]]</f>
        <v>0</v>
      </c>
    </row>
    <row r="1889" spans="1:33" hidden="1" x14ac:dyDescent="0.25">
      <c r="A1889" t="s">
        <v>3851</v>
      </c>
      <c r="B1889">
        <v>33227</v>
      </c>
      <c r="C1889" t="s">
        <v>5376</v>
      </c>
      <c r="D1889">
        <v>29460</v>
      </c>
      <c r="E1889">
        <v>890</v>
      </c>
      <c r="F1889" t="s">
        <v>5377</v>
      </c>
      <c r="G1889" t="s">
        <v>5378</v>
      </c>
      <c r="H1889" t="s">
        <v>5379</v>
      </c>
      <c r="I1889" s="1">
        <v>44820</v>
      </c>
      <c r="J1889" s="1">
        <v>44834</v>
      </c>
      <c r="K1889" s="1">
        <v>44830.679629629631</v>
      </c>
      <c r="L1889" s="1">
        <v>44834.679629629631</v>
      </c>
      <c r="M1889" t="s">
        <v>984</v>
      </c>
      <c r="N1889" t="s">
        <v>985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f>Table1[[#This Row],[RPMO Balance]]-Table1[[#This Row],[RSP Balance]]</f>
        <v>0</v>
      </c>
      <c r="AG1889">
        <f>Table1[[#This Row],[RSP Total Charges]]+Table1[[#This Row],[TotalPaymentUnallocatedAmount]]+Table1[[#This Row],[TotalCreditUnallocatedAmount]]</f>
        <v>0</v>
      </c>
    </row>
    <row r="1890" spans="1:33" hidden="1" x14ac:dyDescent="0.25">
      <c r="A1890" t="s">
        <v>3851</v>
      </c>
      <c r="B1890">
        <v>33233</v>
      </c>
      <c r="C1890" t="s">
        <v>5380</v>
      </c>
      <c r="D1890">
        <v>29466</v>
      </c>
      <c r="E1890">
        <v>920</v>
      </c>
      <c r="F1890" t="s">
        <v>4024</v>
      </c>
      <c r="G1890" t="s">
        <v>4447</v>
      </c>
      <c r="H1890" t="s">
        <v>4448</v>
      </c>
      <c r="I1890" s="1">
        <v>44820</v>
      </c>
      <c r="J1890" s="1">
        <v>45046</v>
      </c>
      <c r="K1890" s="1">
        <v>44831.679629629631</v>
      </c>
      <c r="L1890" s="1">
        <v>45046</v>
      </c>
      <c r="M1890" t="s">
        <v>36</v>
      </c>
      <c r="N1890" t="s">
        <v>37</v>
      </c>
      <c r="O1890">
        <v>12258.66</v>
      </c>
      <c r="P1890">
        <v>0</v>
      </c>
      <c r="Q1890">
        <v>-110.14</v>
      </c>
      <c r="R1890">
        <v>12368.8</v>
      </c>
      <c r="S1890">
        <v>12200</v>
      </c>
      <c r="T1890">
        <v>-12089.86</v>
      </c>
      <c r="U1890">
        <v>168.8</v>
      </c>
      <c r="V1890">
        <v>-12089.86</v>
      </c>
      <c r="W1890">
        <v>-12089.86</v>
      </c>
      <c r="X1890">
        <v>-110.14</v>
      </c>
      <c r="Y1890">
        <v>0</v>
      </c>
      <c r="Z1890">
        <v>0</v>
      </c>
      <c r="AA1890">
        <v>0</v>
      </c>
      <c r="AB1890">
        <v>168.8</v>
      </c>
      <c r="AC1890">
        <v>0</v>
      </c>
      <c r="AD1890">
        <v>0</v>
      </c>
      <c r="AE1890">
        <v>168.8</v>
      </c>
      <c r="AF1890">
        <f>Table1[[#This Row],[RPMO Balance]]-Table1[[#This Row],[RSP Balance]]</f>
        <v>0</v>
      </c>
      <c r="AG1890">
        <f>Table1[[#This Row],[RSP Total Charges]]+Table1[[#This Row],[TotalPaymentUnallocatedAmount]]+Table1[[#This Row],[TotalCreditUnallocatedAmount]]</f>
        <v>168.8</v>
      </c>
    </row>
    <row r="1891" spans="1:33" hidden="1" x14ac:dyDescent="0.25">
      <c r="A1891" t="s">
        <v>3851</v>
      </c>
      <c r="B1891">
        <v>33237</v>
      </c>
      <c r="C1891" t="s">
        <v>5381</v>
      </c>
      <c r="D1891">
        <v>29470</v>
      </c>
      <c r="E1891">
        <v>939</v>
      </c>
      <c r="F1891" t="s">
        <v>4516</v>
      </c>
      <c r="G1891" t="s">
        <v>4517</v>
      </c>
      <c r="H1891" t="s">
        <v>4518</v>
      </c>
      <c r="I1891" s="1">
        <v>44820</v>
      </c>
      <c r="J1891" s="1">
        <v>44926</v>
      </c>
      <c r="K1891" s="1">
        <v>44831.679629629631</v>
      </c>
      <c r="L1891" s="1">
        <v>44926.679629629631</v>
      </c>
      <c r="M1891" t="s">
        <v>984</v>
      </c>
      <c r="N1891" t="s">
        <v>985</v>
      </c>
      <c r="O1891">
        <v>5754.13</v>
      </c>
      <c r="P1891">
        <v>0</v>
      </c>
      <c r="Q1891">
        <v>-645.87</v>
      </c>
      <c r="R1891">
        <v>6400</v>
      </c>
      <c r="S1891">
        <v>6400</v>
      </c>
      <c r="T1891">
        <v>-5754.13</v>
      </c>
      <c r="U1891">
        <v>0</v>
      </c>
      <c r="V1891">
        <v>-5754.13</v>
      </c>
      <c r="W1891">
        <v>-5754.13</v>
      </c>
      <c r="X1891">
        <v>-645.87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f>Table1[[#This Row],[RPMO Balance]]-Table1[[#This Row],[RSP Balance]]</f>
        <v>0</v>
      </c>
      <c r="AG1891">
        <f>Table1[[#This Row],[RSP Total Charges]]+Table1[[#This Row],[TotalPaymentUnallocatedAmount]]+Table1[[#This Row],[TotalCreditUnallocatedAmount]]</f>
        <v>0</v>
      </c>
    </row>
    <row r="1892" spans="1:33" hidden="1" x14ac:dyDescent="0.25">
      <c r="A1892" t="s">
        <v>3851</v>
      </c>
      <c r="B1892">
        <v>33245</v>
      </c>
      <c r="C1892" t="s">
        <v>5382</v>
      </c>
      <c r="D1892">
        <v>29478</v>
      </c>
      <c r="E1892">
        <v>975</v>
      </c>
      <c r="F1892" t="s">
        <v>5383</v>
      </c>
      <c r="G1892" t="s">
        <v>5384</v>
      </c>
      <c r="H1892" t="s">
        <v>5385</v>
      </c>
      <c r="I1892" s="1">
        <v>44820</v>
      </c>
      <c r="J1892" s="1">
        <v>44834</v>
      </c>
      <c r="K1892" s="1">
        <v>44831.679629629631</v>
      </c>
      <c r="L1892" s="1">
        <v>44834.679629629631</v>
      </c>
      <c r="M1892" t="s">
        <v>984</v>
      </c>
      <c r="N1892" t="s">
        <v>985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f>Table1[[#This Row],[RPMO Balance]]-Table1[[#This Row],[RSP Balance]]</f>
        <v>0</v>
      </c>
      <c r="AG1892">
        <f>Table1[[#This Row],[RSP Total Charges]]+Table1[[#This Row],[TotalPaymentUnallocatedAmount]]+Table1[[#This Row],[TotalCreditUnallocatedAmount]]</f>
        <v>0</v>
      </c>
    </row>
    <row r="1893" spans="1:33" hidden="1" x14ac:dyDescent="0.25">
      <c r="A1893" t="s">
        <v>3851</v>
      </c>
      <c r="B1893">
        <v>33255</v>
      </c>
      <c r="C1893" t="s">
        <v>5386</v>
      </c>
      <c r="D1893">
        <v>29488</v>
      </c>
      <c r="E1893">
        <v>992</v>
      </c>
      <c r="F1893" t="s">
        <v>4684</v>
      </c>
      <c r="G1893" t="s">
        <v>4685</v>
      </c>
      <c r="H1893" t="s">
        <v>4686</v>
      </c>
      <c r="I1893" s="1">
        <v>44820</v>
      </c>
      <c r="J1893" s="1">
        <v>44957</v>
      </c>
      <c r="K1893" s="1">
        <v>44831.679629629631</v>
      </c>
      <c r="L1893" s="1">
        <v>44957.679629629631</v>
      </c>
      <c r="M1893" t="s">
        <v>984</v>
      </c>
      <c r="N1893" t="s">
        <v>985</v>
      </c>
      <c r="O1893">
        <v>7875.2</v>
      </c>
      <c r="P1893">
        <v>0</v>
      </c>
      <c r="Q1893">
        <v>-124.8</v>
      </c>
      <c r="R1893">
        <v>8000</v>
      </c>
      <c r="S1893">
        <v>8000</v>
      </c>
      <c r="T1893">
        <v>-7875.2</v>
      </c>
      <c r="U1893">
        <v>0</v>
      </c>
      <c r="V1893">
        <v>-7875.2</v>
      </c>
      <c r="W1893">
        <v>-7875.2</v>
      </c>
      <c r="X1893">
        <v>-124.8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f>Table1[[#This Row],[RPMO Balance]]-Table1[[#This Row],[RSP Balance]]</f>
        <v>0</v>
      </c>
      <c r="AG1893">
        <f>Table1[[#This Row],[RSP Total Charges]]+Table1[[#This Row],[TotalPaymentUnallocatedAmount]]+Table1[[#This Row],[TotalCreditUnallocatedAmount]]</f>
        <v>0</v>
      </c>
    </row>
    <row r="1894" spans="1:33" hidden="1" x14ac:dyDescent="0.25">
      <c r="A1894" t="s">
        <v>3851</v>
      </c>
      <c r="B1894">
        <v>33262</v>
      </c>
      <c r="C1894" t="s">
        <v>5387</v>
      </c>
      <c r="D1894">
        <v>29495</v>
      </c>
      <c r="E1894">
        <v>1003</v>
      </c>
      <c r="F1894" t="s">
        <v>95</v>
      </c>
      <c r="G1894" t="s">
        <v>5388</v>
      </c>
      <c r="H1894" t="s">
        <v>4990</v>
      </c>
      <c r="I1894" s="1">
        <v>44820</v>
      </c>
      <c r="J1894" s="1">
        <v>45107</v>
      </c>
      <c r="K1894" s="1">
        <v>44831.679629629631</v>
      </c>
      <c r="L1894" s="1">
        <v>45107</v>
      </c>
      <c r="M1894" t="s">
        <v>36</v>
      </c>
      <c r="N1894" t="s">
        <v>37</v>
      </c>
      <c r="O1894">
        <v>12955.04</v>
      </c>
      <c r="P1894">
        <v>0</v>
      </c>
      <c r="Q1894">
        <v>0</v>
      </c>
      <c r="R1894">
        <v>12955.04</v>
      </c>
      <c r="S1894">
        <v>12740</v>
      </c>
      <c r="T1894">
        <v>-12740</v>
      </c>
      <c r="U1894">
        <v>215.04</v>
      </c>
      <c r="V1894">
        <v>-12740</v>
      </c>
      <c r="W1894">
        <v>-12740</v>
      </c>
      <c r="X1894">
        <v>0</v>
      </c>
      <c r="Y1894">
        <v>0</v>
      </c>
      <c r="Z1894">
        <v>0</v>
      </c>
      <c r="AA1894">
        <v>0</v>
      </c>
      <c r="AB1894">
        <v>215.04</v>
      </c>
      <c r="AC1894">
        <v>0</v>
      </c>
      <c r="AD1894">
        <v>0</v>
      </c>
      <c r="AE1894">
        <v>215.04</v>
      </c>
      <c r="AF1894">
        <f>Table1[[#This Row],[RPMO Balance]]-Table1[[#This Row],[RSP Balance]]</f>
        <v>0</v>
      </c>
      <c r="AG1894">
        <f>Table1[[#This Row],[RSP Total Charges]]+Table1[[#This Row],[TotalPaymentUnallocatedAmount]]+Table1[[#This Row],[TotalCreditUnallocatedAmount]]</f>
        <v>215.04</v>
      </c>
    </row>
    <row r="1895" spans="1:33" hidden="1" x14ac:dyDescent="0.25">
      <c r="A1895" t="s">
        <v>3851</v>
      </c>
      <c r="B1895">
        <v>33272</v>
      </c>
      <c r="C1895" t="s">
        <v>5389</v>
      </c>
      <c r="D1895">
        <v>29505</v>
      </c>
      <c r="E1895">
        <v>1013</v>
      </c>
      <c r="F1895" t="s">
        <v>5390</v>
      </c>
      <c r="G1895" t="s">
        <v>5391</v>
      </c>
      <c r="H1895" t="s">
        <v>5392</v>
      </c>
      <c r="I1895" s="1">
        <v>44820</v>
      </c>
      <c r="J1895" s="1">
        <v>44834</v>
      </c>
      <c r="K1895" s="1">
        <v>44820</v>
      </c>
      <c r="L1895" s="1">
        <v>44834.679629629631</v>
      </c>
      <c r="M1895" t="s">
        <v>984</v>
      </c>
      <c r="N1895" t="s">
        <v>985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f>Table1[[#This Row],[RPMO Balance]]-Table1[[#This Row],[RSP Balance]]</f>
        <v>0</v>
      </c>
      <c r="AG1895">
        <f>Table1[[#This Row],[RSP Total Charges]]+Table1[[#This Row],[TotalPaymentUnallocatedAmount]]+Table1[[#This Row],[TotalCreditUnallocatedAmount]]</f>
        <v>0</v>
      </c>
    </row>
    <row r="1896" spans="1:33" hidden="1" x14ac:dyDescent="0.25">
      <c r="A1896" t="s">
        <v>3851</v>
      </c>
      <c r="B1896">
        <v>33275</v>
      </c>
      <c r="C1896" t="s">
        <v>5393</v>
      </c>
      <c r="D1896">
        <v>29508</v>
      </c>
      <c r="E1896">
        <v>1019</v>
      </c>
      <c r="F1896" t="s">
        <v>5394</v>
      </c>
      <c r="G1896" t="s">
        <v>5395</v>
      </c>
      <c r="H1896" t="s">
        <v>4792</v>
      </c>
      <c r="I1896" s="1">
        <v>44805</v>
      </c>
      <c r="J1896" s="1">
        <v>45107</v>
      </c>
      <c r="K1896" s="1">
        <v>44820</v>
      </c>
      <c r="L1896" s="1">
        <v>45107</v>
      </c>
      <c r="M1896" t="s">
        <v>36</v>
      </c>
      <c r="N1896" t="s">
        <v>37</v>
      </c>
      <c r="O1896">
        <v>8712.06</v>
      </c>
      <c r="P1896">
        <v>0</v>
      </c>
      <c r="Q1896">
        <v>0</v>
      </c>
      <c r="R1896">
        <v>8712.06</v>
      </c>
      <c r="S1896">
        <v>8560</v>
      </c>
      <c r="T1896">
        <v>-8560</v>
      </c>
      <c r="U1896">
        <v>152.06</v>
      </c>
      <c r="V1896">
        <v>-8560</v>
      </c>
      <c r="W1896">
        <v>-8560</v>
      </c>
      <c r="X1896">
        <v>0</v>
      </c>
      <c r="Y1896">
        <v>0</v>
      </c>
      <c r="Z1896">
        <v>0</v>
      </c>
      <c r="AA1896">
        <v>0</v>
      </c>
      <c r="AB1896">
        <v>152.06</v>
      </c>
      <c r="AC1896">
        <v>0</v>
      </c>
      <c r="AD1896">
        <v>0</v>
      </c>
      <c r="AE1896">
        <v>152.06</v>
      </c>
      <c r="AF1896">
        <f>Table1[[#This Row],[RPMO Balance]]-Table1[[#This Row],[RSP Balance]]</f>
        <v>0</v>
      </c>
      <c r="AG1896">
        <f>Table1[[#This Row],[RSP Total Charges]]+Table1[[#This Row],[TotalPaymentUnallocatedAmount]]+Table1[[#This Row],[TotalCreditUnallocatedAmount]]</f>
        <v>152.06</v>
      </c>
    </row>
    <row r="1897" spans="1:33" hidden="1" x14ac:dyDescent="0.25">
      <c r="A1897" t="s">
        <v>3851</v>
      </c>
      <c r="B1897">
        <v>33292</v>
      </c>
      <c r="C1897" t="s">
        <v>5396</v>
      </c>
      <c r="D1897">
        <v>29525</v>
      </c>
      <c r="E1897">
        <v>1045</v>
      </c>
      <c r="F1897" t="s">
        <v>4109</v>
      </c>
      <c r="G1897" t="s">
        <v>4828</v>
      </c>
      <c r="H1897" t="s">
        <v>4829</v>
      </c>
      <c r="I1897" s="1">
        <v>44820</v>
      </c>
      <c r="J1897" s="1">
        <v>44834</v>
      </c>
      <c r="K1897" s="1">
        <v>44830.679629629631</v>
      </c>
      <c r="L1897" s="1">
        <v>44834.679629629631</v>
      </c>
      <c r="M1897" t="s">
        <v>984</v>
      </c>
      <c r="N1897" t="s">
        <v>985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f>Table1[[#This Row],[RPMO Balance]]-Table1[[#This Row],[RSP Balance]]</f>
        <v>0</v>
      </c>
      <c r="AG1897">
        <f>Table1[[#This Row],[RSP Total Charges]]+Table1[[#This Row],[TotalPaymentUnallocatedAmount]]+Table1[[#This Row],[TotalCreditUnallocatedAmount]]</f>
        <v>0</v>
      </c>
    </row>
    <row r="1898" spans="1:33" hidden="1" x14ac:dyDescent="0.25">
      <c r="A1898" t="s">
        <v>3851</v>
      </c>
      <c r="B1898">
        <v>33301</v>
      </c>
      <c r="C1898" t="s">
        <v>5397</v>
      </c>
      <c r="D1898">
        <v>29534</v>
      </c>
      <c r="E1898">
        <v>1072</v>
      </c>
      <c r="F1898" t="s">
        <v>5275</v>
      </c>
      <c r="G1898" t="s">
        <v>5398</v>
      </c>
      <c r="H1898" t="s">
        <v>5399</v>
      </c>
      <c r="I1898" s="1">
        <v>44805</v>
      </c>
      <c r="J1898" s="1">
        <v>44895</v>
      </c>
      <c r="K1898" s="1">
        <v>44820</v>
      </c>
      <c r="L1898" s="1">
        <v>44895.679629629631</v>
      </c>
      <c r="M1898" t="s">
        <v>984</v>
      </c>
      <c r="N1898" t="s">
        <v>985</v>
      </c>
      <c r="O1898">
        <v>5450.32</v>
      </c>
      <c r="P1898">
        <v>0</v>
      </c>
      <c r="Q1898">
        <v>-349.68</v>
      </c>
      <c r="R1898">
        <v>5800</v>
      </c>
      <c r="S1898">
        <v>5800</v>
      </c>
      <c r="T1898">
        <v>-5450.32</v>
      </c>
      <c r="U1898">
        <v>0</v>
      </c>
      <c r="V1898">
        <v>-5450.32</v>
      </c>
      <c r="W1898">
        <v>-5450.32</v>
      </c>
      <c r="X1898">
        <v>-349.68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f>Table1[[#This Row],[RPMO Balance]]-Table1[[#This Row],[RSP Balance]]</f>
        <v>0</v>
      </c>
      <c r="AG1898">
        <f>Table1[[#This Row],[RSP Total Charges]]+Table1[[#This Row],[TotalPaymentUnallocatedAmount]]+Table1[[#This Row],[TotalCreditUnallocatedAmount]]</f>
        <v>0</v>
      </c>
    </row>
    <row r="1899" spans="1:33" hidden="1" x14ac:dyDescent="0.25">
      <c r="A1899" t="s">
        <v>3851</v>
      </c>
      <c r="B1899">
        <v>33383</v>
      </c>
      <c r="C1899" t="s">
        <v>5400</v>
      </c>
      <c r="D1899">
        <v>1460</v>
      </c>
      <c r="E1899">
        <v>1000</v>
      </c>
      <c r="F1899" t="s">
        <v>851</v>
      </c>
      <c r="G1899" t="s">
        <v>5401</v>
      </c>
      <c r="H1899" t="s">
        <v>4487</v>
      </c>
      <c r="I1899" s="1">
        <v>44805</v>
      </c>
      <c r="J1899" s="1">
        <v>45107</v>
      </c>
      <c r="K1899" s="1">
        <v>44831.679629629631</v>
      </c>
      <c r="L1899" s="1">
        <v>45107</v>
      </c>
      <c r="M1899" t="s">
        <v>36</v>
      </c>
      <c r="N1899" t="s">
        <v>37</v>
      </c>
      <c r="O1899">
        <v>13323.71</v>
      </c>
      <c r="P1899">
        <v>0</v>
      </c>
      <c r="Q1899">
        <v>0</v>
      </c>
      <c r="R1899">
        <v>13323.71</v>
      </c>
      <c r="S1899">
        <v>13140</v>
      </c>
      <c r="T1899">
        <v>-13140</v>
      </c>
      <c r="U1899">
        <v>183.71</v>
      </c>
      <c r="V1899">
        <v>-13140</v>
      </c>
      <c r="W1899">
        <v>-13140</v>
      </c>
      <c r="X1899">
        <v>0</v>
      </c>
      <c r="Y1899">
        <v>0</v>
      </c>
      <c r="Z1899">
        <v>0</v>
      </c>
      <c r="AA1899">
        <v>0</v>
      </c>
      <c r="AB1899">
        <v>183.71</v>
      </c>
      <c r="AC1899">
        <v>0</v>
      </c>
      <c r="AD1899">
        <v>0</v>
      </c>
      <c r="AE1899">
        <v>183.71</v>
      </c>
      <c r="AF1899">
        <f>Table1[[#This Row],[RPMO Balance]]-Table1[[#This Row],[RSP Balance]]</f>
        <v>0</v>
      </c>
      <c r="AG1899">
        <f>Table1[[#This Row],[RSP Total Charges]]+Table1[[#This Row],[TotalPaymentUnallocatedAmount]]+Table1[[#This Row],[TotalCreditUnallocatedAmount]]</f>
        <v>183.71</v>
      </c>
    </row>
    <row r="1900" spans="1:33" hidden="1" x14ac:dyDescent="0.25">
      <c r="A1900" t="s">
        <v>3851</v>
      </c>
      <c r="B1900">
        <v>33396</v>
      </c>
      <c r="C1900" t="s">
        <v>5402</v>
      </c>
      <c r="D1900">
        <v>29632</v>
      </c>
      <c r="E1900">
        <v>9614</v>
      </c>
      <c r="F1900" t="s">
        <v>4945</v>
      </c>
      <c r="G1900" t="s">
        <v>5403</v>
      </c>
      <c r="H1900" t="s">
        <v>5404</v>
      </c>
      <c r="I1900" s="1">
        <v>44819</v>
      </c>
      <c r="J1900" s="1">
        <v>44985</v>
      </c>
      <c r="K1900" s="1">
        <v>44820</v>
      </c>
      <c r="L1900" s="1">
        <v>44985.679629629631</v>
      </c>
      <c r="M1900" t="s">
        <v>984</v>
      </c>
      <c r="N1900" t="s">
        <v>985</v>
      </c>
      <c r="O1900">
        <v>10763.28</v>
      </c>
      <c r="P1900">
        <v>0</v>
      </c>
      <c r="Q1900">
        <v>0</v>
      </c>
      <c r="R1900">
        <v>10763.28</v>
      </c>
      <c r="S1900">
        <v>10763.28</v>
      </c>
      <c r="T1900">
        <v>-10763.28</v>
      </c>
      <c r="U1900">
        <v>0</v>
      </c>
      <c r="V1900">
        <v>-10763.28</v>
      </c>
      <c r="W1900">
        <v>-10763.28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f>Table1[[#This Row],[RPMO Balance]]-Table1[[#This Row],[RSP Balance]]</f>
        <v>0</v>
      </c>
      <c r="AG1900">
        <f>Table1[[#This Row],[RSP Total Charges]]+Table1[[#This Row],[TotalPaymentUnallocatedAmount]]+Table1[[#This Row],[TotalCreditUnallocatedAmount]]</f>
        <v>0</v>
      </c>
    </row>
    <row r="1901" spans="1:33" hidden="1" x14ac:dyDescent="0.25">
      <c r="A1901" t="s">
        <v>3851</v>
      </c>
      <c r="B1901">
        <v>33417</v>
      </c>
      <c r="C1901" t="s">
        <v>5405</v>
      </c>
      <c r="D1901">
        <v>29650</v>
      </c>
      <c r="E1901">
        <v>9369</v>
      </c>
      <c r="F1901" t="s">
        <v>4284</v>
      </c>
      <c r="G1901" t="s">
        <v>5406</v>
      </c>
      <c r="H1901" t="s">
        <v>5407</v>
      </c>
      <c r="I1901" s="1">
        <v>44835</v>
      </c>
      <c r="J1901" s="1">
        <v>45016</v>
      </c>
      <c r="K1901" s="1">
        <v>44837.679629629631</v>
      </c>
      <c r="L1901" s="1">
        <v>45016</v>
      </c>
      <c r="M1901" t="s">
        <v>36</v>
      </c>
      <c r="N1901" t="s">
        <v>37</v>
      </c>
      <c r="O1901">
        <v>11590</v>
      </c>
      <c r="P1901">
        <v>0</v>
      </c>
      <c r="Q1901">
        <v>0</v>
      </c>
      <c r="R1901">
        <v>11590</v>
      </c>
      <c r="S1901">
        <v>11590</v>
      </c>
      <c r="T1901">
        <v>-11590</v>
      </c>
      <c r="U1901">
        <v>0</v>
      </c>
      <c r="V1901">
        <v>-11590</v>
      </c>
      <c r="W1901">
        <v>-11590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f>Table1[[#This Row],[RPMO Balance]]-Table1[[#This Row],[RSP Balance]]</f>
        <v>0</v>
      </c>
      <c r="AG1901">
        <f>Table1[[#This Row],[RSP Total Charges]]+Table1[[#This Row],[TotalPaymentUnallocatedAmount]]+Table1[[#This Row],[TotalCreditUnallocatedAmount]]</f>
        <v>0</v>
      </c>
    </row>
    <row r="1902" spans="1:33" hidden="1" x14ac:dyDescent="0.25">
      <c r="A1902" t="s">
        <v>3851</v>
      </c>
      <c r="B1902">
        <v>33447</v>
      </c>
      <c r="C1902" t="s">
        <v>5408</v>
      </c>
      <c r="D1902">
        <v>29681</v>
      </c>
      <c r="E1902">
        <v>9447</v>
      </c>
      <c r="F1902" t="s">
        <v>4351</v>
      </c>
      <c r="G1902" t="s">
        <v>4352</v>
      </c>
      <c r="H1902" t="s">
        <v>4325</v>
      </c>
      <c r="I1902" s="1">
        <v>44824</v>
      </c>
      <c r="J1902" s="1">
        <v>44985</v>
      </c>
      <c r="K1902" s="1">
        <v>44831.679629629631</v>
      </c>
      <c r="L1902" s="1">
        <v>44985.679629629631</v>
      </c>
      <c r="M1902" t="s">
        <v>984</v>
      </c>
      <c r="N1902" t="s">
        <v>985</v>
      </c>
      <c r="O1902">
        <v>9960</v>
      </c>
      <c r="P1902">
        <v>0</v>
      </c>
      <c r="Q1902">
        <v>0</v>
      </c>
      <c r="R1902">
        <v>9960</v>
      </c>
      <c r="S1902">
        <v>9960</v>
      </c>
      <c r="T1902">
        <v>-9960</v>
      </c>
      <c r="U1902">
        <v>0</v>
      </c>
      <c r="V1902">
        <v>-9960</v>
      </c>
      <c r="W1902">
        <v>-9960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f>Table1[[#This Row],[RPMO Balance]]-Table1[[#This Row],[RSP Balance]]</f>
        <v>0</v>
      </c>
      <c r="AG1902">
        <f>Table1[[#This Row],[RSP Total Charges]]+Table1[[#This Row],[TotalPaymentUnallocatedAmount]]+Table1[[#This Row],[TotalCreditUnallocatedAmount]]</f>
        <v>0</v>
      </c>
    </row>
    <row r="1903" spans="1:33" hidden="1" x14ac:dyDescent="0.25">
      <c r="A1903" t="s">
        <v>3851</v>
      </c>
      <c r="B1903">
        <v>3350</v>
      </c>
      <c r="C1903" t="s">
        <v>5409</v>
      </c>
      <c r="D1903">
        <v>3352</v>
      </c>
      <c r="E1903">
        <v>238</v>
      </c>
      <c r="F1903" t="s">
        <v>312</v>
      </c>
      <c r="G1903" t="s">
        <v>4017</v>
      </c>
      <c r="H1903" t="s">
        <v>3928</v>
      </c>
      <c r="I1903" s="1">
        <v>44826</v>
      </c>
      <c r="J1903" s="1">
        <v>45107</v>
      </c>
      <c r="K1903" s="1">
        <v>44826</v>
      </c>
      <c r="L1903" s="1">
        <v>45107</v>
      </c>
      <c r="M1903" t="s">
        <v>36</v>
      </c>
      <c r="N1903" t="s">
        <v>37</v>
      </c>
      <c r="O1903">
        <v>13679.53</v>
      </c>
      <c r="P1903">
        <v>0</v>
      </c>
      <c r="Q1903">
        <v>0</v>
      </c>
      <c r="R1903">
        <v>13679.53</v>
      </c>
      <c r="S1903">
        <v>13522.53</v>
      </c>
      <c r="T1903">
        <v>-13522.53</v>
      </c>
      <c r="U1903">
        <v>157</v>
      </c>
      <c r="V1903">
        <v>-13522.53</v>
      </c>
      <c r="W1903">
        <v>-13522.53</v>
      </c>
      <c r="X1903">
        <v>0</v>
      </c>
      <c r="Y1903">
        <v>0</v>
      </c>
      <c r="Z1903">
        <v>0</v>
      </c>
      <c r="AA1903">
        <v>0</v>
      </c>
      <c r="AB1903">
        <v>157</v>
      </c>
      <c r="AC1903">
        <v>0</v>
      </c>
      <c r="AD1903">
        <v>0</v>
      </c>
      <c r="AE1903">
        <v>157</v>
      </c>
      <c r="AF1903">
        <f>Table1[[#This Row],[RPMO Balance]]-Table1[[#This Row],[RSP Balance]]</f>
        <v>0</v>
      </c>
      <c r="AG1903">
        <f>Table1[[#This Row],[RSP Total Charges]]+Table1[[#This Row],[TotalPaymentUnallocatedAmount]]+Table1[[#This Row],[TotalCreditUnallocatedAmount]]</f>
        <v>157</v>
      </c>
    </row>
    <row r="1904" spans="1:33" hidden="1" x14ac:dyDescent="0.25">
      <c r="A1904" t="s">
        <v>3851</v>
      </c>
      <c r="B1904">
        <v>33544</v>
      </c>
      <c r="C1904" t="s">
        <v>5410</v>
      </c>
      <c r="D1904">
        <v>29759</v>
      </c>
      <c r="E1904">
        <v>8803</v>
      </c>
      <c r="F1904" t="s">
        <v>3566</v>
      </c>
      <c r="G1904" t="s">
        <v>5411</v>
      </c>
      <c r="H1904" t="s">
        <v>5412</v>
      </c>
      <c r="I1904" s="1">
        <v>44817</v>
      </c>
      <c r="J1904" s="1">
        <v>44985</v>
      </c>
      <c r="K1904" s="1">
        <v>44820</v>
      </c>
      <c r="L1904" s="1">
        <v>44985.679629629631</v>
      </c>
      <c r="M1904" t="s">
        <v>984</v>
      </c>
      <c r="N1904" t="s">
        <v>985</v>
      </c>
      <c r="O1904">
        <v>10330</v>
      </c>
      <c r="P1904">
        <v>0</v>
      </c>
      <c r="Q1904">
        <v>0</v>
      </c>
      <c r="R1904">
        <v>10330</v>
      </c>
      <c r="S1904">
        <v>10330</v>
      </c>
      <c r="T1904">
        <v>-10330</v>
      </c>
      <c r="U1904">
        <v>0</v>
      </c>
      <c r="V1904">
        <v>-10330</v>
      </c>
      <c r="W1904">
        <v>-10330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f>Table1[[#This Row],[RPMO Balance]]-Table1[[#This Row],[RSP Balance]]</f>
        <v>0</v>
      </c>
      <c r="AG1904">
        <f>Table1[[#This Row],[RSP Total Charges]]+Table1[[#This Row],[TotalPaymentUnallocatedAmount]]+Table1[[#This Row],[TotalCreditUnallocatedAmount]]</f>
        <v>0</v>
      </c>
    </row>
    <row r="1905" spans="1:33" hidden="1" x14ac:dyDescent="0.25">
      <c r="A1905" t="s">
        <v>3851</v>
      </c>
      <c r="B1905">
        <v>33551</v>
      </c>
      <c r="C1905" t="s">
        <v>5413</v>
      </c>
      <c r="D1905">
        <v>29765</v>
      </c>
      <c r="E1905">
        <v>9644</v>
      </c>
      <c r="F1905" t="s">
        <v>3256</v>
      </c>
      <c r="G1905" t="s">
        <v>5414</v>
      </c>
      <c r="H1905" t="s">
        <v>5415</v>
      </c>
      <c r="I1905" s="1">
        <v>44835</v>
      </c>
      <c r="J1905" s="1">
        <v>45016</v>
      </c>
      <c r="K1905" s="1">
        <v>44836.679629629631</v>
      </c>
      <c r="L1905" s="1">
        <v>45016</v>
      </c>
      <c r="M1905" t="s">
        <v>36</v>
      </c>
      <c r="N1905" t="s">
        <v>37</v>
      </c>
      <c r="O1905">
        <v>12250</v>
      </c>
      <c r="P1905">
        <v>0</v>
      </c>
      <c r="Q1905">
        <v>0</v>
      </c>
      <c r="R1905">
        <v>12250</v>
      </c>
      <c r="S1905">
        <v>12250</v>
      </c>
      <c r="T1905">
        <v>-12250</v>
      </c>
      <c r="U1905">
        <v>0</v>
      </c>
      <c r="V1905">
        <v>-12250</v>
      </c>
      <c r="W1905">
        <v>-12250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f>Table1[[#This Row],[RPMO Balance]]-Table1[[#This Row],[RSP Balance]]</f>
        <v>0</v>
      </c>
      <c r="AG1905">
        <f>Table1[[#This Row],[RSP Total Charges]]+Table1[[#This Row],[TotalPaymentUnallocatedAmount]]+Table1[[#This Row],[TotalCreditUnallocatedAmount]]</f>
        <v>0</v>
      </c>
    </row>
    <row r="1906" spans="1:33" hidden="1" x14ac:dyDescent="0.25">
      <c r="A1906" t="s">
        <v>3851</v>
      </c>
      <c r="B1906">
        <v>33597</v>
      </c>
      <c r="C1906" t="s">
        <v>5416</v>
      </c>
      <c r="D1906">
        <v>29808</v>
      </c>
      <c r="E1906">
        <v>7713</v>
      </c>
      <c r="F1906" t="s">
        <v>1228</v>
      </c>
      <c r="G1906" t="s">
        <v>5417</v>
      </c>
      <c r="H1906" t="s">
        <v>5418</v>
      </c>
      <c r="I1906" s="1">
        <v>44835</v>
      </c>
      <c r="J1906" s="1">
        <v>44985</v>
      </c>
      <c r="K1906" s="1">
        <v>44837.679629629631</v>
      </c>
      <c r="L1906" s="1">
        <v>44985.679629629631</v>
      </c>
      <c r="M1906" t="s">
        <v>984</v>
      </c>
      <c r="N1906" t="s">
        <v>985</v>
      </c>
      <c r="O1906">
        <v>8650</v>
      </c>
      <c r="P1906">
        <v>0</v>
      </c>
      <c r="Q1906">
        <v>0</v>
      </c>
      <c r="R1906">
        <v>8650</v>
      </c>
      <c r="S1906">
        <v>8650</v>
      </c>
      <c r="T1906">
        <v>-8650</v>
      </c>
      <c r="U1906">
        <v>0</v>
      </c>
      <c r="V1906">
        <v>-8650</v>
      </c>
      <c r="W1906">
        <v>-8650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f>Table1[[#This Row],[RPMO Balance]]-Table1[[#This Row],[RSP Balance]]</f>
        <v>0</v>
      </c>
      <c r="AG1906">
        <f>Table1[[#This Row],[RSP Total Charges]]+Table1[[#This Row],[TotalPaymentUnallocatedAmount]]+Table1[[#This Row],[TotalCreditUnallocatedAmount]]</f>
        <v>0</v>
      </c>
    </row>
    <row r="1907" spans="1:33" hidden="1" x14ac:dyDescent="0.25">
      <c r="A1907" t="s">
        <v>3851</v>
      </c>
      <c r="B1907">
        <v>33612</v>
      </c>
      <c r="C1907" t="s">
        <v>5419</v>
      </c>
      <c r="D1907">
        <v>29823</v>
      </c>
      <c r="E1907">
        <v>9662</v>
      </c>
      <c r="F1907" t="s">
        <v>5420</v>
      </c>
      <c r="G1907" t="s">
        <v>1193</v>
      </c>
      <c r="H1907" t="s">
        <v>5421</v>
      </c>
      <c r="I1907" s="1">
        <v>44831</v>
      </c>
      <c r="J1907" s="1">
        <v>45107</v>
      </c>
      <c r="K1907" s="1">
        <v>44831.679629629631</v>
      </c>
      <c r="L1907" s="1">
        <v>45107</v>
      </c>
      <c r="M1907" t="s">
        <v>36</v>
      </c>
      <c r="N1907" t="s">
        <v>37</v>
      </c>
      <c r="O1907">
        <v>12811.68</v>
      </c>
      <c r="P1907">
        <v>0</v>
      </c>
      <c r="Q1907">
        <v>-2000</v>
      </c>
      <c r="R1907">
        <v>14811.68</v>
      </c>
      <c r="S1907">
        <v>14811.68</v>
      </c>
      <c r="T1907">
        <v>-12811.68</v>
      </c>
      <c r="U1907">
        <v>0</v>
      </c>
      <c r="V1907">
        <v>-12811.68</v>
      </c>
      <c r="W1907">
        <v>-12811.68</v>
      </c>
      <c r="X1907">
        <v>-2000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f>Table1[[#This Row],[RPMO Balance]]-Table1[[#This Row],[RSP Balance]]</f>
        <v>0</v>
      </c>
      <c r="AG1907">
        <f>Table1[[#This Row],[RSP Total Charges]]+Table1[[#This Row],[TotalPaymentUnallocatedAmount]]+Table1[[#This Row],[TotalCreditUnallocatedAmount]]</f>
        <v>0</v>
      </c>
    </row>
    <row r="1908" spans="1:33" hidden="1" x14ac:dyDescent="0.25">
      <c r="A1908" t="s">
        <v>3851</v>
      </c>
      <c r="B1908">
        <v>33613</v>
      </c>
      <c r="C1908" t="s">
        <v>5422</v>
      </c>
      <c r="D1908">
        <v>29824</v>
      </c>
      <c r="E1908">
        <v>9663</v>
      </c>
      <c r="F1908" t="s">
        <v>5423</v>
      </c>
      <c r="G1908" t="s">
        <v>1193</v>
      </c>
      <c r="H1908" t="s">
        <v>5424</v>
      </c>
      <c r="I1908" s="1">
        <v>44831</v>
      </c>
      <c r="J1908" s="1">
        <v>45107</v>
      </c>
      <c r="K1908" s="1">
        <v>44831.679629629631</v>
      </c>
      <c r="L1908" s="1">
        <v>45107</v>
      </c>
      <c r="M1908" t="s">
        <v>36</v>
      </c>
      <c r="N1908" t="s">
        <v>37</v>
      </c>
      <c r="O1908">
        <v>12811.68</v>
      </c>
      <c r="P1908">
        <v>0</v>
      </c>
      <c r="Q1908">
        <v>0</v>
      </c>
      <c r="R1908">
        <v>12811.68</v>
      </c>
      <c r="S1908">
        <v>12811.68</v>
      </c>
      <c r="T1908">
        <v>-12811.68</v>
      </c>
      <c r="U1908">
        <v>0</v>
      </c>
      <c r="V1908">
        <v>-12811.68</v>
      </c>
      <c r="W1908">
        <v>-12811.68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f>Table1[[#This Row],[RPMO Balance]]-Table1[[#This Row],[RSP Balance]]</f>
        <v>0</v>
      </c>
      <c r="AG1908">
        <f>Table1[[#This Row],[RSP Total Charges]]+Table1[[#This Row],[TotalPaymentUnallocatedAmount]]+Table1[[#This Row],[TotalCreditUnallocatedAmount]]</f>
        <v>0</v>
      </c>
    </row>
    <row r="1909" spans="1:33" hidden="1" x14ac:dyDescent="0.25">
      <c r="A1909" t="s">
        <v>3851</v>
      </c>
      <c r="B1909">
        <v>33657</v>
      </c>
      <c r="C1909" t="s">
        <v>5425</v>
      </c>
      <c r="D1909">
        <v>29864</v>
      </c>
      <c r="E1909">
        <v>9670</v>
      </c>
      <c r="F1909" t="s">
        <v>5426</v>
      </c>
      <c r="G1909" t="s">
        <v>5427</v>
      </c>
      <c r="H1909" t="s">
        <v>5428</v>
      </c>
      <c r="I1909" s="1">
        <v>44829</v>
      </c>
      <c r="J1909" s="1">
        <v>45016</v>
      </c>
      <c r="K1909" s="1">
        <v>44831.679629629631</v>
      </c>
      <c r="L1909" s="1">
        <v>45016</v>
      </c>
      <c r="M1909" t="s">
        <v>36</v>
      </c>
      <c r="N1909" t="s">
        <v>37</v>
      </c>
      <c r="O1909">
        <v>10666</v>
      </c>
      <c r="P1909">
        <v>0</v>
      </c>
      <c r="Q1909">
        <v>-300</v>
      </c>
      <c r="R1909">
        <v>10966</v>
      </c>
      <c r="S1909">
        <v>10966</v>
      </c>
      <c r="T1909">
        <v>-10666</v>
      </c>
      <c r="U1909">
        <v>0</v>
      </c>
      <c r="V1909">
        <v>-10666</v>
      </c>
      <c r="W1909">
        <v>-10666</v>
      </c>
      <c r="X1909">
        <v>-300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f>Table1[[#This Row],[RPMO Balance]]-Table1[[#This Row],[RSP Balance]]</f>
        <v>0</v>
      </c>
      <c r="AG1909">
        <f>Table1[[#This Row],[RSP Total Charges]]+Table1[[#This Row],[TotalPaymentUnallocatedAmount]]+Table1[[#This Row],[TotalCreditUnallocatedAmount]]</f>
        <v>0</v>
      </c>
    </row>
    <row r="1910" spans="1:33" hidden="1" x14ac:dyDescent="0.25">
      <c r="A1910" t="s">
        <v>3851</v>
      </c>
      <c r="B1910">
        <v>33695</v>
      </c>
      <c r="C1910" t="s">
        <v>5429</v>
      </c>
      <c r="D1910">
        <v>29898</v>
      </c>
      <c r="E1910">
        <v>9669</v>
      </c>
      <c r="F1910" t="s">
        <v>5430</v>
      </c>
      <c r="G1910" t="s">
        <v>5431</v>
      </c>
      <c r="H1910" t="s">
        <v>5432</v>
      </c>
      <c r="I1910" s="1">
        <v>44835</v>
      </c>
      <c r="J1910" s="1">
        <v>45016</v>
      </c>
      <c r="K1910" s="1">
        <v>44836.679629629631</v>
      </c>
      <c r="L1910" s="1">
        <v>45016</v>
      </c>
      <c r="M1910" t="s">
        <v>36</v>
      </c>
      <c r="N1910" t="s">
        <v>37</v>
      </c>
      <c r="O1910">
        <v>13207.85</v>
      </c>
      <c r="P1910">
        <v>0</v>
      </c>
      <c r="Q1910">
        <v>0</v>
      </c>
      <c r="R1910">
        <v>13207.85</v>
      </c>
      <c r="S1910">
        <v>12990</v>
      </c>
      <c r="T1910">
        <v>-12990</v>
      </c>
      <c r="U1910">
        <v>217.85</v>
      </c>
      <c r="V1910">
        <v>-12990</v>
      </c>
      <c r="W1910">
        <v>-12990</v>
      </c>
      <c r="X1910">
        <v>0</v>
      </c>
      <c r="Y1910">
        <v>0</v>
      </c>
      <c r="Z1910">
        <v>0</v>
      </c>
      <c r="AA1910">
        <v>0</v>
      </c>
      <c r="AB1910">
        <v>217.85</v>
      </c>
      <c r="AC1910">
        <v>0</v>
      </c>
      <c r="AD1910">
        <v>0</v>
      </c>
      <c r="AE1910">
        <v>217.85</v>
      </c>
      <c r="AF1910">
        <f>Table1[[#This Row],[RPMO Balance]]-Table1[[#This Row],[RSP Balance]]</f>
        <v>0</v>
      </c>
      <c r="AG1910">
        <f>Table1[[#This Row],[RSP Total Charges]]+Table1[[#This Row],[TotalPaymentUnallocatedAmount]]+Table1[[#This Row],[TotalCreditUnallocatedAmount]]</f>
        <v>217.85</v>
      </c>
    </row>
    <row r="1911" spans="1:33" hidden="1" x14ac:dyDescent="0.25">
      <c r="A1911" t="s">
        <v>3851</v>
      </c>
      <c r="B1911">
        <v>33696</v>
      </c>
      <c r="C1911" t="s">
        <v>5433</v>
      </c>
      <c r="D1911">
        <v>29899</v>
      </c>
      <c r="E1911">
        <v>9680</v>
      </c>
      <c r="F1911" t="s">
        <v>4960</v>
      </c>
      <c r="G1911" t="s">
        <v>5434</v>
      </c>
      <c r="H1911" t="s">
        <v>3962</v>
      </c>
      <c r="I1911" s="1">
        <v>44818</v>
      </c>
      <c r="J1911" s="1">
        <v>44985</v>
      </c>
      <c r="K1911" s="1">
        <v>44831.679629629631</v>
      </c>
      <c r="L1911" s="1">
        <v>44985.679629629631</v>
      </c>
      <c r="M1911" t="s">
        <v>984</v>
      </c>
      <c r="N1911" t="s">
        <v>985</v>
      </c>
      <c r="O1911">
        <v>9156.61</v>
      </c>
      <c r="P1911">
        <v>0</v>
      </c>
      <c r="Q1911">
        <v>0</v>
      </c>
      <c r="R1911">
        <v>9156.61</v>
      </c>
      <c r="S1911">
        <v>9156.61</v>
      </c>
      <c r="T1911">
        <v>-9156.61</v>
      </c>
      <c r="U1911">
        <v>0</v>
      </c>
      <c r="V1911">
        <v>-9156.61</v>
      </c>
      <c r="W1911">
        <v>-9156.61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f>Table1[[#This Row],[RPMO Balance]]-Table1[[#This Row],[RSP Balance]]</f>
        <v>0</v>
      </c>
      <c r="AG1911">
        <f>Table1[[#This Row],[RSP Total Charges]]+Table1[[#This Row],[TotalPaymentUnallocatedAmount]]+Table1[[#This Row],[TotalCreditUnallocatedAmount]]</f>
        <v>0</v>
      </c>
    </row>
    <row r="1912" spans="1:33" hidden="1" x14ac:dyDescent="0.25">
      <c r="A1912" t="s">
        <v>3851</v>
      </c>
      <c r="B1912">
        <v>33775</v>
      </c>
      <c r="C1912" t="s">
        <v>5435</v>
      </c>
      <c r="D1912">
        <v>29981</v>
      </c>
      <c r="E1912">
        <v>9698</v>
      </c>
      <c r="F1912" t="s">
        <v>4284</v>
      </c>
      <c r="G1912" t="s">
        <v>4285</v>
      </c>
      <c r="H1912" t="s">
        <v>5392</v>
      </c>
      <c r="I1912" s="1">
        <v>44835</v>
      </c>
      <c r="J1912" s="1">
        <v>44985</v>
      </c>
      <c r="K1912" s="1">
        <v>44836.679629629631</v>
      </c>
      <c r="L1912" s="1">
        <v>44985.679629629631</v>
      </c>
      <c r="M1912" t="s">
        <v>984</v>
      </c>
      <c r="N1912" t="s">
        <v>985</v>
      </c>
      <c r="O1912">
        <v>9700</v>
      </c>
      <c r="P1912">
        <v>0</v>
      </c>
      <c r="Q1912">
        <v>0</v>
      </c>
      <c r="R1912">
        <v>9700</v>
      </c>
      <c r="S1912">
        <v>0</v>
      </c>
      <c r="T1912">
        <v>-9700</v>
      </c>
      <c r="U1912">
        <v>0</v>
      </c>
      <c r="V1912">
        <v>0</v>
      </c>
      <c r="W1912">
        <v>0</v>
      </c>
      <c r="X1912">
        <v>0</v>
      </c>
      <c r="Y1912" s="2">
        <v>-9700</v>
      </c>
      <c r="Z1912" s="2">
        <v>0</v>
      </c>
      <c r="AA1912">
        <v>0</v>
      </c>
      <c r="AB1912" s="2">
        <v>9700</v>
      </c>
      <c r="AC1912">
        <v>-9700</v>
      </c>
      <c r="AD1912">
        <v>0</v>
      </c>
      <c r="AE1912">
        <v>0</v>
      </c>
      <c r="AF1912">
        <f>Table1[[#This Row],[RPMO Balance]]-Table1[[#This Row],[RSP Balance]]</f>
        <v>0</v>
      </c>
      <c r="AG1912">
        <f>Table1[[#This Row],[RSP Total Charges]]+Table1[[#This Row],[TotalPaymentUnallocatedAmount]]+Table1[[#This Row],[TotalCreditUnallocatedAmount]]</f>
        <v>0</v>
      </c>
    </row>
    <row r="1913" spans="1:33" hidden="1" x14ac:dyDescent="0.25">
      <c r="A1913" t="s">
        <v>3851</v>
      </c>
      <c r="B1913">
        <v>33853</v>
      </c>
      <c r="C1913" t="s">
        <v>5436</v>
      </c>
      <c r="D1913">
        <v>30058</v>
      </c>
      <c r="E1913">
        <v>9268</v>
      </c>
      <c r="F1913" t="s">
        <v>5437</v>
      </c>
      <c r="G1913" t="s">
        <v>5438</v>
      </c>
      <c r="H1913" t="s">
        <v>5439</v>
      </c>
      <c r="I1913" s="1">
        <v>44735.52380787037</v>
      </c>
      <c r="J1913" s="1">
        <v>44749.52380787037</v>
      </c>
      <c r="K1913" s="1">
        <v>44735.52380787037</v>
      </c>
      <c r="L1913" s="1">
        <v>44749.52380787037</v>
      </c>
      <c r="M1913" t="s">
        <v>984</v>
      </c>
      <c r="N1913" t="s">
        <v>985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f>Table1[[#This Row],[RPMO Balance]]-Table1[[#This Row],[RSP Balance]]</f>
        <v>0</v>
      </c>
      <c r="AG1913">
        <f>Table1[[#This Row],[RSP Total Charges]]+Table1[[#This Row],[TotalPaymentUnallocatedAmount]]+Table1[[#This Row],[TotalCreditUnallocatedAmount]]</f>
        <v>0</v>
      </c>
    </row>
    <row r="1914" spans="1:33" hidden="1" x14ac:dyDescent="0.25">
      <c r="A1914" t="s">
        <v>3851</v>
      </c>
      <c r="B1914">
        <v>33861</v>
      </c>
      <c r="C1914" t="s">
        <v>5440</v>
      </c>
      <c r="D1914">
        <v>30065</v>
      </c>
      <c r="E1914">
        <v>9657</v>
      </c>
      <c r="F1914" t="s">
        <v>5441</v>
      </c>
      <c r="G1914" t="s">
        <v>5442</v>
      </c>
      <c r="H1914" t="s">
        <v>5443</v>
      </c>
      <c r="I1914" s="1">
        <v>44835</v>
      </c>
      <c r="J1914" s="1">
        <v>45016</v>
      </c>
      <c r="K1914" s="1">
        <v>44837.679629629631</v>
      </c>
      <c r="L1914" s="1">
        <v>45016</v>
      </c>
      <c r="M1914" t="s">
        <v>36</v>
      </c>
      <c r="N1914" t="s">
        <v>37</v>
      </c>
      <c r="O1914">
        <v>11590</v>
      </c>
      <c r="P1914">
        <v>0</v>
      </c>
      <c r="Q1914">
        <v>0</v>
      </c>
      <c r="R1914">
        <v>11590</v>
      </c>
      <c r="S1914">
        <v>11590</v>
      </c>
      <c r="T1914">
        <v>-11590</v>
      </c>
      <c r="U1914">
        <v>0</v>
      </c>
      <c r="V1914">
        <v>-11590</v>
      </c>
      <c r="W1914">
        <v>-11590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f>Table1[[#This Row],[RPMO Balance]]-Table1[[#This Row],[RSP Balance]]</f>
        <v>0</v>
      </c>
      <c r="AG1914">
        <f>Table1[[#This Row],[RSP Total Charges]]+Table1[[#This Row],[TotalPaymentUnallocatedAmount]]+Table1[[#This Row],[TotalCreditUnallocatedAmount]]</f>
        <v>0</v>
      </c>
    </row>
    <row r="1915" spans="1:33" hidden="1" x14ac:dyDescent="0.25">
      <c r="A1915" t="s">
        <v>3851</v>
      </c>
      <c r="B1915">
        <v>33980</v>
      </c>
      <c r="C1915" t="s">
        <v>5444</v>
      </c>
      <c r="D1915">
        <v>30182</v>
      </c>
      <c r="E1915">
        <v>9672</v>
      </c>
      <c r="F1915" t="s">
        <v>5041</v>
      </c>
      <c r="G1915" t="s">
        <v>5445</v>
      </c>
      <c r="H1915" t="s">
        <v>4782</v>
      </c>
      <c r="I1915" s="1">
        <v>44835</v>
      </c>
      <c r="J1915" s="1">
        <v>45016</v>
      </c>
      <c r="K1915" s="1">
        <v>44837.679629629631</v>
      </c>
      <c r="L1915" s="1">
        <v>45016</v>
      </c>
      <c r="M1915" t="s">
        <v>36</v>
      </c>
      <c r="N1915" t="s">
        <v>37</v>
      </c>
      <c r="O1915">
        <v>15730</v>
      </c>
      <c r="P1915">
        <v>0</v>
      </c>
      <c r="Q1915">
        <v>0</v>
      </c>
      <c r="R1915">
        <v>15730</v>
      </c>
      <c r="S1915">
        <v>15730</v>
      </c>
      <c r="T1915">
        <v>-15730</v>
      </c>
      <c r="U1915">
        <v>0</v>
      </c>
      <c r="V1915">
        <v>-15730</v>
      </c>
      <c r="W1915">
        <v>-15730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f>Table1[[#This Row],[RPMO Balance]]-Table1[[#This Row],[RSP Balance]]</f>
        <v>0</v>
      </c>
      <c r="AG1915">
        <f>Table1[[#This Row],[RSP Total Charges]]+Table1[[#This Row],[TotalPaymentUnallocatedAmount]]+Table1[[#This Row],[TotalCreditUnallocatedAmount]]</f>
        <v>0</v>
      </c>
    </row>
    <row r="1916" spans="1:33" hidden="1" x14ac:dyDescent="0.25">
      <c r="A1916" t="s">
        <v>3851</v>
      </c>
      <c r="B1916">
        <v>34104</v>
      </c>
      <c r="C1916" t="s">
        <v>5446</v>
      </c>
      <c r="D1916">
        <v>30284</v>
      </c>
      <c r="E1916">
        <v>942</v>
      </c>
      <c r="F1916" t="s">
        <v>4526</v>
      </c>
      <c r="G1916" t="s">
        <v>4527</v>
      </c>
      <c r="H1916" t="s">
        <v>5447</v>
      </c>
      <c r="I1916" s="1">
        <v>44820</v>
      </c>
      <c r="J1916" s="1">
        <v>45291</v>
      </c>
      <c r="K1916" s="1">
        <v>44820</v>
      </c>
      <c r="L1916" s="1">
        <v>45291</v>
      </c>
      <c r="M1916" t="s">
        <v>36</v>
      </c>
      <c r="N1916" t="s">
        <v>37</v>
      </c>
      <c r="O1916">
        <v>236.65</v>
      </c>
      <c r="P1916">
        <v>0</v>
      </c>
      <c r="Q1916">
        <v>0</v>
      </c>
      <c r="R1916">
        <v>236.65</v>
      </c>
      <c r="S1916">
        <v>0</v>
      </c>
      <c r="T1916">
        <v>0</v>
      </c>
      <c r="U1916">
        <v>236.65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236.65</v>
      </c>
      <c r="AC1916">
        <v>0</v>
      </c>
      <c r="AD1916">
        <v>0</v>
      </c>
      <c r="AE1916">
        <v>236.65</v>
      </c>
      <c r="AF1916">
        <f>Table1[[#This Row],[RPMO Balance]]-Table1[[#This Row],[RSP Balance]]</f>
        <v>0</v>
      </c>
      <c r="AG1916">
        <f>Table1[[#This Row],[RSP Total Charges]]+Table1[[#This Row],[TotalPaymentUnallocatedAmount]]+Table1[[#This Row],[TotalCreditUnallocatedAmount]]</f>
        <v>236.65</v>
      </c>
    </row>
    <row r="1917" spans="1:33" hidden="1" x14ac:dyDescent="0.25">
      <c r="A1917" t="s">
        <v>3851</v>
      </c>
      <c r="B1917">
        <v>34105</v>
      </c>
      <c r="C1917" t="s">
        <v>5448</v>
      </c>
      <c r="D1917">
        <v>30285</v>
      </c>
      <c r="E1917">
        <v>966</v>
      </c>
      <c r="F1917" t="s">
        <v>4606</v>
      </c>
      <c r="G1917" t="s">
        <v>4607</v>
      </c>
      <c r="H1917" t="s">
        <v>5449</v>
      </c>
      <c r="I1917" s="1">
        <v>44820</v>
      </c>
      <c r="J1917" s="1">
        <v>45291</v>
      </c>
      <c r="K1917" s="1">
        <v>44820</v>
      </c>
      <c r="L1917" s="1">
        <v>45291</v>
      </c>
      <c r="M1917" t="s">
        <v>36</v>
      </c>
      <c r="N1917" t="s">
        <v>37</v>
      </c>
      <c r="O1917">
        <v>2261.1799999999998</v>
      </c>
      <c r="P1917">
        <v>0</v>
      </c>
      <c r="Q1917">
        <v>0</v>
      </c>
      <c r="R1917">
        <v>2261.1799999999998</v>
      </c>
      <c r="S1917">
        <v>0</v>
      </c>
      <c r="T1917">
        <v>0</v>
      </c>
      <c r="U1917">
        <v>2261.1799999999998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2261.1799999999998</v>
      </c>
      <c r="AC1917">
        <v>0</v>
      </c>
      <c r="AD1917">
        <v>0</v>
      </c>
      <c r="AE1917">
        <v>2261.1799999999998</v>
      </c>
      <c r="AF1917">
        <f>Table1[[#This Row],[RPMO Balance]]-Table1[[#This Row],[RSP Balance]]</f>
        <v>0</v>
      </c>
      <c r="AG1917">
        <f>Table1[[#This Row],[RSP Total Charges]]+Table1[[#This Row],[TotalPaymentUnallocatedAmount]]+Table1[[#This Row],[TotalCreditUnallocatedAmount]]</f>
        <v>2261.1799999999998</v>
      </c>
    </row>
    <row r="1918" spans="1:33" hidden="1" x14ac:dyDescent="0.25">
      <c r="A1918" t="s">
        <v>3851</v>
      </c>
      <c r="B1918">
        <v>34106</v>
      </c>
      <c r="C1918" t="s">
        <v>5450</v>
      </c>
      <c r="D1918">
        <v>30286</v>
      </c>
      <c r="E1918">
        <v>9746</v>
      </c>
      <c r="F1918" t="s">
        <v>5451</v>
      </c>
      <c r="G1918" t="s">
        <v>5452</v>
      </c>
      <c r="H1918" t="s">
        <v>5453</v>
      </c>
      <c r="I1918" s="1">
        <v>44820</v>
      </c>
      <c r="J1918" s="1">
        <v>45291</v>
      </c>
      <c r="K1918" s="1">
        <v>44820</v>
      </c>
      <c r="L1918" s="1">
        <v>45291</v>
      </c>
      <c r="M1918" t="s">
        <v>36</v>
      </c>
      <c r="N1918" t="s">
        <v>37</v>
      </c>
      <c r="O1918">
        <v>2809.95</v>
      </c>
      <c r="P1918">
        <v>0</v>
      </c>
      <c r="Q1918">
        <v>0</v>
      </c>
      <c r="R1918">
        <v>2809.95</v>
      </c>
      <c r="S1918">
        <v>0</v>
      </c>
      <c r="T1918">
        <v>0</v>
      </c>
      <c r="U1918">
        <v>2809.95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2809.95</v>
      </c>
      <c r="AC1918">
        <v>0</v>
      </c>
      <c r="AD1918">
        <v>0</v>
      </c>
      <c r="AE1918">
        <v>2809.95</v>
      </c>
      <c r="AF1918">
        <f>Table1[[#This Row],[RPMO Balance]]-Table1[[#This Row],[RSP Balance]]</f>
        <v>0</v>
      </c>
      <c r="AG1918">
        <f>Table1[[#This Row],[RSP Total Charges]]+Table1[[#This Row],[TotalPaymentUnallocatedAmount]]+Table1[[#This Row],[TotalCreditUnallocatedAmount]]</f>
        <v>2809.95</v>
      </c>
    </row>
    <row r="1919" spans="1:33" hidden="1" x14ac:dyDescent="0.25">
      <c r="A1919" t="s">
        <v>3851</v>
      </c>
      <c r="B1919">
        <v>34107</v>
      </c>
      <c r="C1919" t="s">
        <v>5454</v>
      </c>
      <c r="D1919">
        <v>30287</v>
      </c>
      <c r="E1919">
        <v>9747</v>
      </c>
      <c r="F1919" t="s">
        <v>5455</v>
      </c>
      <c r="G1919" t="s">
        <v>5456</v>
      </c>
      <c r="H1919" t="s">
        <v>5457</v>
      </c>
      <c r="I1919" s="1">
        <v>44820</v>
      </c>
      <c r="J1919" s="1">
        <v>45291</v>
      </c>
      <c r="K1919" s="1">
        <v>44820</v>
      </c>
      <c r="L1919" s="1">
        <v>45291</v>
      </c>
      <c r="M1919" t="s">
        <v>36</v>
      </c>
      <c r="N1919" t="s">
        <v>37</v>
      </c>
      <c r="O1919">
        <v>7009.64</v>
      </c>
      <c r="P1919">
        <v>0</v>
      </c>
      <c r="Q1919">
        <v>0</v>
      </c>
      <c r="R1919">
        <v>7009.64</v>
      </c>
      <c r="S1919">
        <v>0</v>
      </c>
      <c r="T1919">
        <v>0</v>
      </c>
      <c r="U1919">
        <v>7009.64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7009.64</v>
      </c>
      <c r="AC1919">
        <v>0</v>
      </c>
      <c r="AD1919">
        <v>0</v>
      </c>
      <c r="AE1919">
        <v>7009.64</v>
      </c>
      <c r="AF1919">
        <f>Table1[[#This Row],[RPMO Balance]]-Table1[[#This Row],[RSP Balance]]</f>
        <v>0</v>
      </c>
      <c r="AG1919">
        <f>Table1[[#This Row],[RSP Total Charges]]+Table1[[#This Row],[TotalPaymentUnallocatedAmount]]+Table1[[#This Row],[TotalCreditUnallocatedAmount]]</f>
        <v>7009.64</v>
      </c>
    </row>
    <row r="1920" spans="1:33" hidden="1" x14ac:dyDescent="0.25">
      <c r="A1920" t="s">
        <v>3851</v>
      </c>
      <c r="B1920">
        <v>34108</v>
      </c>
      <c r="C1920" t="s">
        <v>5458</v>
      </c>
      <c r="D1920">
        <v>30288</v>
      </c>
      <c r="E1920">
        <v>9748</v>
      </c>
      <c r="F1920" t="s">
        <v>5459</v>
      </c>
      <c r="G1920" t="s">
        <v>5460</v>
      </c>
      <c r="H1920" t="s">
        <v>5461</v>
      </c>
      <c r="I1920" s="1">
        <v>44820</v>
      </c>
      <c r="J1920" s="1">
        <v>45291</v>
      </c>
      <c r="K1920" s="1">
        <v>44820</v>
      </c>
      <c r="L1920" s="1">
        <v>45291</v>
      </c>
      <c r="M1920" t="s">
        <v>36</v>
      </c>
      <c r="N1920" t="s">
        <v>37</v>
      </c>
      <c r="O1920">
        <v>4180.1000000000004</v>
      </c>
      <c r="P1920">
        <v>0</v>
      </c>
      <c r="Q1920">
        <v>0</v>
      </c>
      <c r="R1920">
        <v>4180.1000000000004</v>
      </c>
      <c r="S1920">
        <v>0</v>
      </c>
      <c r="T1920">
        <v>0</v>
      </c>
      <c r="U1920">
        <v>4180.1000000000004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4180.1000000000004</v>
      </c>
      <c r="AC1920">
        <v>0</v>
      </c>
      <c r="AD1920">
        <v>0</v>
      </c>
      <c r="AE1920">
        <v>4180.1000000000004</v>
      </c>
      <c r="AF1920">
        <f>Table1[[#This Row],[RPMO Balance]]-Table1[[#This Row],[RSP Balance]]</f>
        <v>0</v>
      </c>
      <c r="AG1920">
        <f>Table1[[#This Row],[RSP Total Charges]]+Table1[[#This Row],[TotalPaymentUnallocatedAmount]]+Table1[[#This Row],[TotalCreditUnallocatedAmount]]</f>
        <v>4180.1000000000004</v>
      </c>
    </row>
    <row r="1921" spans="1:33" hidden="1" x14ac:dyDescent="0.25">
      <c r="A1921" t="s">
        <v>3851</v>
      </c>
      <c r="B1921">
        <v>34109</v>
      </c>
      <c r="C1921" t="s">
        <v>5462</v>
      </c>
      <c r="D1921">
        <v>30289</v>
      </c>
      <c r="E1921">
        <v>9749</v>
      </c>
      <c r="F1921" t="s">
        <v>1778</v>
      </c>
      <c r="G1921" t="s">
        <v>5463</v>
      </c>
      <c r="H1921" t="s">
        <v>5464</v>
      </c>
      <c r="I1921" s="1">
        <v>44820</v>
      </c>
      <c r="J1921" s="1">
        <v>45291</v>
      </c>
      <c r="K1921" s="1">
        <v>44820</v>
      </c>
      <c r="L1921" s="1">
        <v>45291</v>
      </c>
      <c r="M1921" t="s">
        <v>36</v>
      </c>
      <c r="N1921" t="s">
        <v>37</v>
      </c>
      <c r="O1921">
        <v>206.94</v>
      </c>
      <c r="P1921">
        <v>0</v>
      </c>
      <c r="Q1921">
        <v>0</v>
      </c>
      <c r="R1921">
        <v>206.94</v>
      </c>
      <c r="S1921">
        <v>0</v>
      </c>
      <c r="T1921">
        <v>0</v>
      </c>
      <c r="U1921">
        <v>206.94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206.94</v>
      </c>
      <c r="AC1921">
        <v>0</v>
      </c>
      <c r="AD1921">
        <v>0</v>
      </c>
      <c r="AE1921">
        <v>206.94</v>
      </c>
      <c r="AF1921">
        <f>Table1[[#This Row],[RPMO Balance]]-Table1[[#This Row],[RSP Balance]]</f>
        <v>0</v>
      </c>
      <c r="AG1921">
        <f>Table1[[#This Row],[RSP Total Charges]]+Table1[[#This Row],[TotalPaymentUnallocatedAmount]]+Table1[[#This Row],[TotalCreditUnallocatedAmount]]</f>
        <v>206.94</v>
      </c>
    </row>
    <row r="1922" spans="1:33" hidden="1" x14ac:dyDescent="0.25">
      <c r="A1922" t="s">
        <v>3851</v>
      </c>
      <c r="B1922">
        <v>34110</v>
      </c>
      <c r="C1922" t="s">
        <v>5465</v>
      </c>
      <c r="D1922">
        <v>30290</v>
      </c>
      <c r="E1922">
        <v>9750</v>
      </c>
      <c r="F1922" t="s">
        <v>4440</v>
      </c>
      <c r="G1922" t="s">
        <v>5466</v>
      </c>
      <c r="H1922" t="s">
        <v>5467</v>
      </c>
      <c r="I1922" s="1">
        <v>44820</v>
      </c>
      <c r="J1922" s="1">
        <v>45291</v>
      </c>
      <c r="K1922" s="1">
        <v>44820</v>
      </c>
      <c r="L1922" s="1">
        <v>45291</v>
      </c>
      <c r="M1922" t="s">
        <v>36</v>
      </c>
      <c r="N1922" t="s">
        <v>37</v>
      </c>
      <c r="O1922">
        <v>413.21</v>
      </c>
      <c r="P1922">
        <v>0</v>
      </c>
      <c r="Q1922">
        <v>0</v>
      </c>
      <c r="R1922">
        <v>413.21</v>
      </c>
      <c r="S1922">
        <v>0</v>
      </c>
      <c r="T1922">
        <v>0</v>
      </c>
      <c r="U1922">
        <v>413.21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413.21</v>
      </c>
      <c r="AC1922">
        <v>0</v>
      </c>
      <c r="AD1922">
        <v>0</v>
      </c>
      <c r="AE1922">
        <v>413.21</v>
      </c>
      <c r="AF1922">
        <f>Table1[[#This Row],[RPMO Balance]]-Table1[[#This Row],[RSP Balance]]</f>
        <v>0</v>
      </c>
      <c r="AG1922">
        <f>Table1[[#This Row],[RSP Total Charges]]+Table1[[#This Row],[TotalPaymentUnallocatedAmount]]+Table1[[#This Row],[TotalCreditUnallocatedAmount]]</f>
        <v>413.21</v>
      </c>
    </row>
    <row r="1923" spans="1:33" hidden="1" x14ac:dyDescent="0.25">
      <c r="A1923" t="s">
        <v>3851</v>
      </c>
      <c r="B1923">
        <v>34111</v>
      </c>
      <c r="C1923" t="s">
        <v>5468</v>
      </c>
      <c r="D1923">
        <v>30291</v>
      </c>
      <c r="E1923">
        <v>9751</v>
      </c>
      <c r="F1923" t="s">
        <v>5469</v>
      </c>
      <c r="G1923" t="s">
        <v>5470</v>
      </c>
      <c r="H1923" t="s">
        <v>5471</v>
      </c>
      <c r="I1923" s="1">
        <v>44820</v>
      </c>
      <c r="J1923" s="1">
        <v>45291</v>
      </c>
      <c r="K1923" s="1">
        <v>44820</v>
      </c>
      <c r="L1923" s="1">
        <v>45291</v>
      </c>
      <c r="M1923" t="s">
        <v>36</v>
      </c>
      <c r="N1923" t="s">
        <v>37</v>
      </c>
      <c r="O1923">
        <v>3274.22</v>
      </c>
      <c r="P1923">
        <v>0</v>
      </c>
      <c r="Q1923">
        <v>0</v>
      </c>
      <c r="R1923">
        <v>3274.22</v>
      </c>
      <c r="S1923">
        <v>0</v>
      </c>
      <c r="T1923">
        <v>0</v>
      </c>
      <c r="U1923">
        <v>3274.22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3274.22</v>
      </c>
      <c r="AC1923">
        <v>0</v>
      </c>
      <c r="AD1923">
        <v>0</v>
      </c>
      <c r="AE1923">
        <v>3274.22</v>
      </c>
      <c r="AF1923">
        <f>Table1[[#This Row],[RPMO Balance]]-Table1[[#This Row],[RSP Balance]]</f>
        <v>0</v>
      </c>
      <c r="AG1923">
        <f>Table1[[#This Row],[RSP Total Charges]]+Table1[[#This Row],[TotalPaymentUnallocatedAmount]]+Table1[[#This Row],[TotalCreditUnallocatedAmount]]</f>
        <v>3274.22</v>
      </c>
    </row>
    <row r="1924" spans="1:33" hidden="1" x14ac:dyDescent="0.25">
      <c r="A1924" t="s">
        <v>3851</v>
      </c>
      <c r="B1924">
        <v>34112</v>
      </c>
      <c r="C1924" t="s">
        <v>5472</v>
      </c>
      <c r="D1924">
        <v>30292</v>
      </c>
      <c r="E1924">
        <v>9752</v>
      </c>
      <c r="F1924" t="s">
        <v>5473</v>
      </c>
      <c r="G1924" t="s">
        <v>5474</v>
      </c>
      <c r="H1924" t="s">
        <v>5475</v>
      </c>
      <c r="I1924" s="1">
        <v>44820</v>
      </c>
      <c r="J1924" s="1">
        <v>45291</v>
      </c>
      <c r="K1924" s="1">
        <v>44820</v>
      </c>
      <c r="L1924" s="1">
        <v>45291</v>
      </c>
      <c r="M1924" t="s">
        <v>36</v>
      </c>
      <c r="N1924" t="s">
        <v>37</v>
      </c>
      <c r="O1924">
        <v>100</v>
      </c>
      <c r="P1924">
        <v>0</v>
      </c>
      <c r="Q1924">
        <v>0</v>
      </c>
      <c r="R1924">
        <v>100</v>
      </c>
      <c r="S1924">
        <v>0</v>
      </c>
      <c r="T1924">
        <v>0</v>
      </c>
      <c r="U1924">
        <v>100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100</v>
      </c>
      <c r="AC1924">
        <v>0</v>
      </c>
      <c r="AD1924">
        <v>0</v>
      </c>
      <c r="AE1924">
        <v>100</v>
      </c>
      <c r="AF1924">
        <f>Table1[[#This Row],[RPMO Balance]]-Table1[[#This Row],[RSP Balance]]</f>
        <v>0</v>
      </c>
      <c r="AG1924">
        <f>Table1[[#This Row],[RSP Total Charges]]+Table1[[#This Row],[TotalPaymentUnallocatedAmount]]+Table1[[#This Row],[TotalCreditUnallocatedAmount]]</f>
        <v>100</v>
      </c>
    </row>
    <row r="1925" spans="1:33" hidden="1" x14ac:dyDescent="0.25">
      <c r="A1925" t="s">
        <v>3851</v>
      </c>
      <c r="B1925">
        <v>34152</v>
      </c>
      <c r="C1925" t="s">
        <v>5476</v>
      </c>
      <c r="D1925">
        <v>30335</v>
      </c>
      <c r="E1925">
        <v>9763</v>
      </c>
      <c r="F1925" t="s">
        <v>5477</v>
      </c>
      <c r="G1925" t="s">
        <v>5478</v>
      </c>
      <c r="H1925" t="s">
        <v>5479</v>
      </c>
      <c r="I1925" s="1">
        <v>44835</v>
      </c>
      <c r="J1925" s="1">
        <v>44985</v>
      </c>
      <c r="K1925" s="1">
        <v>44836.679629629631</v>
      </c>
      <c r="L1925" s="1">
        <v>44985.679629629631</v>
      </c>
      <c r="M1925" t="s">
        <v>984</v>
      </c>
      <c r="N1925" t="s">
        <v>985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f>Table1[[#This Row],[RPMO Balance]]-Table1[[#This Row],[RSP Balance]]</f>
        <v>0</v>
      </c>
      <c r="AG1925">
        <f>Table1[[#This Row],[RSP Total Charges]]+Table1[[#This Row],[TotalPaymentUnallocatedAmount]]+Table1[[#This Row],[TotalCreditUnallocatedAmount]]</f>
        <v>0</v>
      </c>
    </row>
    <row r="1926" spans="1:33" hidden="1" x14ac:dyDescent="0.25">
      <c r="A1926" t="s">
        <v>3851</v>
      </c>
      <c r="B1926">
        <v>34318</v>
      </c>
      <c r="C1926" t="s">
        <v>5480</v>
      </c>
      <c r="D1926">
        <v>30509</v>
      </c>
      <c r="E1926">
        <v>896</v>
      </c>
      <c r="F1926" t="s">
        <v>5481</v>
      </c>
      <c r="G1926" t="s">
        <v>5482</v>
      </c>
      <c r="H1926" t="s">
        <v>5483</v>
      </c>
      <c r="I1926" s="1">
        <v>44820.405300925922</v>
      </c>
      <c r="J1926" s="1">
        <v>45291</v>
      </c>
      <c r="K1926" s="1">
        <v>44820.405300925922</v>
      </c>
      <c r="L1926" s="1">
        <v>45291</v>
      </c>
      <c r="M1926" t="s">
        <v>36</v>
      </c>
      <c r="N1926" t="s">
        <v>37</v>
      </c>
      <c r="O1926">
        <v>-6.75</v>
      </c>
      <c r="P1926">
        <v>0</v>
      </c>
      <c r="Q1926">
        <v>-6.75</v>
      </c>
      <c r="R1926">
        <v>0</v>
      </c>
      <c r="S1926">
        <v>0</v>
      </c>
      <c r="T1926">
        <v>0</v>
      </c>
      <c r="U1926">
        <v>-6.75</v>
      </c>
      <c r="V1926">
        <v>0</v>
      </c>
      <c r="W1926">
        <v>0</v>
      </c>
      <c r="X1926">
        <v>0</v>
      </c>
      <c r="Y1926">
        <v>0</v>
      </c>
      <c r="Z1926">
        <v>-6.75</v>
      </c>
      <c r="AA1926">
        <v>0</v>
      </c>
      <c r="AB1926">
        <v>0</v>
      </c>
      <c r="AC1926">
        <v>0</v>
      </c>
      <c r="AD1926">
        <v>-6.75</v>
      </c>
      <c r="AE1926">
        <v>-6.75</v>
      </c>
      <c r="AF1926">
        <f>Table1[[#This Row],[RPMO Balance]]-Table1[[#This Row],[RSP Balance]]</f>
        <v>0</v>
      </c>
      <c r="AG1926">
        <f>Table1[[#This Row],[RSP Total Charges]]+Table1[[#This Row],[TotalPaymentUnallocatedAmount]]+Table1[[#This Row],[TotalCreditUnallocatedAmount]]</f>
        <v>-6.75</v>
      </c>
    </row>
    <row r="1927" spans="1:33" hidden="1" x14ac:dyDescent="0.25">
      <c r="A1927" t="s">
        <v>3851</v>
      </c>
      <c r="B1927">
        <v>34319</v>
      </c>
      <c r="C1927" t="s">
        <v>5484</v>
      </c>
      <c r="D1927">
        <v>30510</v>
      </c>
      <c r="E1927">
        <v>924</v>
      </c>
      <c r="F1927" t="s">
        <v>4463</v>
      </c>
      <c r="G1927" t="s">
        <v>4464</v>
      </c>
      <c r="H1927" t="s">
        <v>5485</v>
      </c>
      <c r="I1927" s="1">
        <v>44820.407210648147</v>
      </c>
      <c r="J1927" s="1">
        <v>45291</v>
      </c>
      <c r="K1927" s="1">
        <v>44820.407210648147</v>
      </c>
      <c r="L1927" s="1">
        <v>45291</v>
      </c>
      <c r="M1927" t="s">
        <v>36</v>
      </c>
      <c r="N1927" t="s">
        <v>37</v>
      </c>
      <c r="O1927">
        <v>300</v>
      </c>
      <c r="P1927">
        <v>0</v>
      </c>
      <c r="Q1927">
        <v>0</v>
      </c>
      <c r="R1927">
        <v>300</v>
      </c>
      <c r="S1927">
        <v>0</v>
      </c>
      <c r="T1927">
        <v>-300</v>
      </c>
      <c r="U1927">
        <v>0</v>
      </c>
      <c r="V1927">
        <v>0</v>
      </c>
      <c r="W1927">
        <v>0</v>
      </c>
      <c r="X1927">
        <v>0</v>
      </c>
      <c r="Y1927" s="2">
        <v>-300</v>
      </c>
      <c r="Z1927" s="2">
        <v>0</v>
      </c>
      <c r="AA1927">
        <v>0</v>
      </c>
      <c r="AB1927" s="2">
        <v>300</v>
      </c>
      <c r="AC1927">
        <v>-300</v>
      </c>
      <c r="AD1927">
        <v>0</v>
      </c>
      <c r="AE1927">
        <v>0</v>
      </c>
      <c r="AF1927">
        <f>Table1[[#This Row],[RPMO Balance]]-Table1[[#This Row],[RSP Balance]]</f>
        <v>0</v>
      </c>
      <c r="AG1927">
        <f>Table1[[#This Row],[RSP Total Charges]]+Table1[[#This Row],[TotalPaymentUnallocatedAmount]]+Table1[[#This Row],[TotalCreditUnallocatedAmount]]</f>
        <v>0</v>
      </c>
    </row>
    <row r="1928" spans="1:33" hidden="1" x14ac:dyDescent="0.25">
      <c r="A1928" t="s">
        <v>3851</v>
      </c>
      <c r="B1928">
        <v>34451</v>
      </c>
      <c r="C1928" t="s">
        <v>5486</v>
      </c>
      <c r="D1928">
        <v>30640</v>
      </c>
      <c r="E1928">
        <v>9822</v>
      </c>
      <c r="F1928" t="s">
        <v>5487</v>
      </c>
      <c r="G1928" t="s">
        <v>5488</v>
      </c>
      <c r="H1928" t="s">
        <v>5489</v>
      </c>
      <c r="I1928" s="1">
        <v>44835</v>
      </c>
      <c r="J1928" s="1">
        <v>44985</v>
      </c>
      <c r="K1928" s="1">
        <v>44837.679629629631</v>
      </c>
      <c r="L1928" s="1">
        <v>44985.679629629631</v>
      </c>
      <c r="M1928" t="s">
        <v>984</v>
      </c>
      <c r="N1928" t="s">
        <v>985</v>
      </c>
      <c r="O1928">
        <v>8650</v>
      </c>
      <c r="P1928">
        <v>0</v>
      </c>
      <c r="Q1928">
        <v>0</v>
      </c>
      <c r="R1928">
        <v>8650</v>
      </c>
      <c r="S1928">
        <v>8650</v>
      </c>
      <c r="T1928">
        <v>-8650</v>
      </c>
      <c r="U1928">
        <v>0</v>
      </c>
      <c r="V1928">
        <v>-8650</v>
      </c>
      <c r="W1928">
        <v>-8650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f>Table1[[#This Row],[RPMO Balance]]-Table1[[#This Row],[RSP Balance]]</f>
        <v>0</v>
      </c>
      <c r="AG1928">
        <f>Table1[[#This Row],[RSP Total Charges]]+Table1[[#This Row],[TotalPaymentUnallocatedAmount]]+Table1[[#This Row],[TotalCreditUnallocatedAmount]]</f>
        <v>0</v>
      </c>
    </row>
    <row r="1929" spans="1:33" hidden="1" x14ac:dyDescent="0.25">
      <c r="A1929" t="s">
        <v>3851</v>
      </c>
      <c r="B1929">
        <v>34471</v>
      </c>
      <c r="C1929" t="s">
        <v>5490</v>
      </c>
      <c r="D1929">
        <v>30660</v>
      </c>
      <c r="E1929">
        <v>9799</v>
      </c>
      <c r="F1929" t="s">
        <v>609</v>
      </c>
      <c r="G1929" t="s">
        <v>5491</v>
      </c>
      <c r="H1929" t="s">
        <v>5492</v>
      </c>
      <c r="I1929" s="1">
        <v>44835</v>
      </c>
      <c r="J1929" s="1">
        <v>45016</v>
      </c>
      <c r="K1929" s="1">
        <v>44837.679629629631</v>
      </c>
      <c r="L1929" s="1">
        <v>45016</v>
      </c>
      <c r="M1929" t="s">
        <v>36</v>
      </c>
      <c r="N1929" t="s">
        <v>37</v>
      </c>
      <c r="O1929">
        <v>11590</v>
      </c>
      <c r="P1929">
        <v>0</v>
      </c>
      <c r="Q1929">
        <v>0</v>
      </c>
      <c r="R1929">
        <v>11590</v>
      </c>
      <c r="S1929">
        <v>11590</v>
      </c>
      <c r="T1929">
        <v>-11590</v>
      </c>
      <c r="U1929">
        <v>0</v>
      </c>
      <c r="V1929">
        <v>-11590</v>
      </c>
      <c r="W1929">
        <v>-11590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f>Table1[[#This Row],[RPMO Balance]]-Table1[[#This Row],[RSP Balance]]</f>
        <v>0</v>
      </c>
      <c r="AG1929">
        <f>Table1[[#This Row],[RSP Total Charges]]+Table1[[#This Row],[TotalPaymentUnallocatedAmount]]+Table1[[#This Row],[TotalCreditUnallocatedAmount]]</f>
        <v>0</v>
      </c>
    </row>
    <row r="1930" spans="1:33" hidden="1" x14ac:dyDescent="0.25">
      <c r="A1930" t="s">
        <v>3851</v>
      </c>
      <c r="B1930">
        <v>34728</v>
      </c>
      <c r="C1930" t="s">
        <v>5493</v>
      </c>
      <c r="D1930">
        <v>30905</v>
      </c>
      <c r="E1930">
        <v>9728</v>
      </c>
      <c r="F1930" t="s">
        <v>4315</v>
      </c>
      <c r="G1930" t="s">
        <v>5494</v>
      </c>
      <c r="H1930" t="s">
        <v>4057</v>
      </c>
      <c r="I1930" s="1">
        <v>44835</v>
      </c>
      <c r="J1930" s="1">
        <v>44985</v>
      </c>
      <c r="K1930" s="1">
        <v>44836.679629629631</v>
      </c>
      <c r="L1930" s="1">
        <v>44985.679629629631</v>
      </c>
      <c r="M1930" t="s">
        <v>984</v>
      </c>
      <c r="N1930" t="s">
        <v>985</v>
      </c>
      <c r="O1930">
        <v>8700</v>
      </c>
      <c r="P1930">
        <v>0</v>
      </c>
      <c r="Q1930">
        <v>0</v>
      </c>
      <c r="R1930">
        <v>8700</v>
      </c>
      <c r="S1930">
        <v>8700</v>
      </c>
      <c r="T1930">
        <v>-8700</v>
      </c>
      <c r="U1930">
        <v>0</v>
      </c>
      <c r="V1930">
        <v>-8700</v>
      </c>
      <c r="W1930">
        <v>-8700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f>Table1[[#This Row],[RPMO Balance]]-Table1[[#This Row],[RSP Balance]]</f>
        <v>0</v>
      </c>
      <c r="AG1930">
        <f>Table1[[#This Row],[RSP Total Charges]]+Table1[[#This Row],[TotalPaymentUnallocatedAmount]]+Table1[[#This Row],[TotalCreditUnallocatedAmount]]</f>
        <v>0</v>
      </c>
    </row>
    <row r="1931" spans="1:33" hidden="1" x14ac:dyDescent="0.25">
      <c r="A1931" t="s">
        <v>3851</v>
      </c>
      <c r="B1931">
        <v>34745</v>
      </c>
      <c r="C1931" t="s">
        <v>5495</v>
      </c>
      <c r="D1931">
        <v>30922</v>
      </c>
      <c r="E1931">
        <v>9355</v>
      </c>
      <c r="F1931" t="s">
        <v>5487</v>
      </c>
      <c r="G1931" t="s">
        <v>5496</v>
      </c>
      <c r="H1931" t="s">
        <v>4270</v>
      </c>
      <c r="I1931" s="1">
        <v>44835</v>
      </c>
      <c r="J1931" s="1">
        <v>44985</v>
      </c>
      <c r="K1931" s="1">
        <v>44836.679629629631</v>
      </c>
      <c r="L1931" s="1">
        <v>44985.679629629631</v>
      </c>
      <c r="M1931" t="s">
        <v>984</v>
      </c>
      <c r="N1931" t="s">
        <v>985</v>
      </c>
      <c r="O1931">
        <v>8650</v>
      </c>
      <c r="P1931">
        <v>0</v>
      </c>
      <c r="Q1931">
        <v>0</v>
      </c>
      <c r="R1931">
        <v>8650</v>
      </c>
      <c r="S1931">
        <v>8650</v>
      </c>
      <c r="T1931">
        <v>-8650</v>
      </c>
      <c r="U1931">
        <v>0</v>
      </c>
      <c r="V1931">
        <v>-8650</v>
      </c>
      <c r="W1931">
        <v>-8650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f>Table1[[#This Row],[RPMO Balance]]-Table1[[#This Row],[RSP Balance]]</f>
        <v>0</v>
      </c>
      <c r="AG1931">
        <f>Table1[[#This Row],[RSP Total Charges]]+Table1[[#This Row],[TotalPaymentUnallocatedAmount]]+Table1[[#This Row],[TotalCreditUnallocatedAmount]]</f>
        <v>0</v>
      </c>
    </row>
    <row r="1932" spans="1:33" hidden="1" x14ac:dyDescent="0.25">
      <c r="A1932" t="s">
        <v>3851</v>
      </c>
      <c r="B1932">
        <v>35048</v>
      </c>
      <c r="C1932" t="s">
        <v>5497</v>
      </c>
      <c r="D1932">
        <v>31187</v>
      </c>
      <c r="E1932">
        <v>8933</v>
      </c>
      <c r="F1932" t="s">
        <v>1190</v>
      </c>
      <c r="G1932" t="s">
        <v>5498</v>
      </c>
      <c r="H1932" t="s">
        <v>4251</v>
      </c>
      <c r="I1932" s="1">
        <v>44835</v>
      </c>
      <c r="J1932" s="1">
        <v>44957</v>
      </c>
      <c r="K1932" s="1">
        <v>44836.679629629631</v>
      </c>
      <c r="L1932" s="1">
        <v>44957.679629629631</v>
      </c>
      <c r="M1932" t="s">
        <v>984</v>
      </c>
      <c r="N1932" t="s">
        <v>985</v>
      </c>
      <c r="O1932">
        <v>8905</v>
      </c>
      <c r="P1932">
        <v>0</v>
      </c>
      <c r="Q1932">
        <v>0</v>
      </c>
      <c r="R1932">
        <v>8905</v>
      </c>
      <c r="S1932">
        <v>8905</v>
      </c>
      <c r="T1932">
        <v>-8905</v>
      </c>
      <c r="U1932">
        <v>0</v>
      </c>
      <c r="V1932">
        <v>-8905</v>
      </c>
      <c r="W1932">
        <v>-8905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f>Table1[[#This Row],[RPMO Balance]]-Table1[[#This Row],[RSP Balance]]</f>
        <v>0</v>
      </c>
      <c r="AG1932">
        <f>Table1[[#This Row],[RSP Total Charges]]+Table1[[#This Row],[TotalPaymentUnallocatedAmount]]+Table1[[#This Row],[TotalCreditUnallocatedAmount]]</f>
        <v>0</v>
      </c>
    </row>
    <row r="1933" spans="1:33" hidden="1" x14ac:dyDescent="0.25">
      <c r="A1933" t="s">
        <v>3851</v>
      </c>
      <c r="B1933">
        <v>35069</v>
      </c>
      <c r="C1933" t="s">
        <v>5499</v>
      </c>
      <c r="D1933">
        <v>31208</v>
      </c>
      <c r="E1933">
        <v>9883</v>
      </c>
      <c r="F1933" t="s">
        <v>151</v>
      </c>
      <c r="G1933" t="s">
        <v>5500</v>
      </c>
      <c r="H1933" t="s">
        <v>5501</v>
      </c>
      <c r="I1933" s="1">
        <v>44835</v>
      </c>
      <c r="J1933" s="1">
        <v>45016</v>
      </c>
      <c r="K1933" s="1">
        <v>44836.679629629631</v>
      </c>
      <c r="L1933" s="1">
        <v>45016</v>
      </c>
      <c r="M1933" t="s">
        <v>36</v>
      </c>
      <c r="N1933" t="s">
        <v>37</v>
      </c>
      <c r="O1933">
        <v>11590</v>
      </c>
      <c r="P1933">
        <v>0</v>
      </c>
      <c r="Q1933">
        <v>0</v>
      </c>
      <c r="R1933">
        <v>11590</v>
      </c>
      <c r="S1933">
        <v>11590</v>
      </c>
      <c r="T1933">
        <v>-11590</v>
      </c>
      <c r="U1933">
        <v>0</v>
      </c>
      <c r="V1933">
        <v>-11590</v>
      </c>
      <c r="W1933">
        <v>-11590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f>Table1[[#This Row],[RPMO Balance]]-Table1[[#This Row],[RSP Balance]]</f>
        <v>0</v>
      </c>
      <c r="AG1933">
        <f>Table1[[#This Row],[RSP Total Charges]]+Table1[[#This Row],[TotalPaymentUnallocatedAmount]]+Table1[[#This Row],[TotalCreditUnallocatedAmount]]</f>
        <v>0</v>
      </c>
    </row>
    <row r="1934" spans="1:33" hidden="1" x14ac:dyDescent="0.25">
      <c r="A1934" t="s">
        <v>3851</v>
      </c>
      <c r="B1934">
        <v>35081</v>
      </c>
      <c r="C1934" t="s">
        <v>5502</v>
      </c>
      <c r="D1934">
        <v>31214</v>
      </c>
      <c r="E1934">
        <v>9740</v>
      </c>
      <c r="F1934" t="s">
        <v>5503</v>
      </c>
      <c r="G1934" t="s">
        <v>5504</v>
      </c>
      <c r="H1934" t="s">
        <v>5505</v>
      </c>
      <c r="I1934" s="1">
        <v>44835</v>
      </c>
      <c r="J1934" s="1">
        <v>45016</v>
      </c>
      <c r="K1934" s="1">
        <v>44836.679629629631</v>
      </c>
      <c r="L1934" s="1">
        <v>45016</v>
      </c>
      <c r="M1934" t="s">
        <v>36</v>
      </c>
      <c r="N1934" t="s">
        <v>37</v>
      </c>
      <c r="O1934">
        <v>10380</v>
      </c>
      <c r="P1934">
        <v>0</v>
      </c>
      <c r="Q1934">
        <v>0</v>
      </c>
      <c r="R1934">
        <v>10380</v>
      </c>
      <c r="S1934">
        <v>10380</v>
      </c>
      <c r="T1934">
        <v>-10380</v>
      </c>
      <c r="U1934">
        <v>0</v>
      </c>
      <c r="V1934">
        <v>-10380</v>
      </c>
      <c r="W1934">
        <v>-10380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f>Table1[[#This Row],[RPMO Balance]]-Table1[[#This Row],[RSP Balance]]</f>
        <v>0</v>
      </c>
      <c r="AG1934">
        <f>Table1[[#This Row],[RSP Total Charges]]+Table1[[#This Row],[TotalPaymentUnallocatedAmount]]+Table1[[#This Row],[TotalCreditUnallocatedAmount]]</f>
        <v>0</v>
      </c>
    </row>
    <row r="1935" spans="1:33" hidden="1" x14ac:dyDescent="0.25">
      <c r="A1935" t="s">
        <v>3851</v>
      </c>
      <c r="B1935">
        <v>35147</v>
      </c>
      <c r="C1935" t="s">
        <v>5506</v>
      </c>
      <c r="D1935">
        <v>31280</v>
      </c>
      <c r="E1935">
        <v>9941</v>
      </c>
      <c r="F1935" t="s">
        <v>4101</v>
      </c>
      <c r="G1935" t="s">
        <v>5507</v>
      </c>
      <c r="H1935" t="s">
        <v>5508</v>
      </c>
      <c r="I1935" s="1">
        <v>44835</v>
      </c>
      <c r="J1935" s="1">
        <v>44985</v>
      </c>
      <c r="K1935" s="1">
        <v>44836.679629629631</v>
      </c>
      <c r="L1935" s="1">
        <v>44985.679629629631</v>
      </c>
      <c r="M1935" t="s">
        <v>984</v>
      </c>
      <c r="N1935" t="s">
        <v>985</v>
      </c>
      <c r="O1935">
        <v>9700</v>
      </c>
      <c r="P1935">
        <v>0</v>
      </c>
      <c r="Q1935">
        <v>0</v>
      </c>
      <c r="R1935">
        <v>9700</v>
      </c>
      <c r="S1935">
        <v>9700</v>
      </c>
      <c r="T1935">
        <v>-9700</v>
      </c>
      <c r="U1935">
        <v>0</v>
      </c>
      <c r="V1935">
        <v>-9700</v>
      </c>
      <c r="W1935">
        <v>-9700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f>Table1[[#This Row],[RPMO Balance]]-Table1[[#This Row],[RSP Balance]]</f>
        <v>0</v>
      </c>
      <c r="AG1935">
        <f>Table1[[#This Row],[RSP Total Charges]]+Table1[[#This Row],[TotalPaymentUnallocatedAmount]]+Table1[[#This Row],[TotalCreditUnallocatedAmount]]</f>
        <v>0</v>
      </c>
    </row>
    <row r="1936" spans="1:33" hidden="1" x14ac:dyDescent="0.25">
      <c r="A1936" t="s">
        <v>3851</v>
      </c>
      <c r="B1936">
        <v>35270</v>
      </c>
      <c r="C1936" t="s">
        <v>5509</v>
      </c>
      <c r="D1936">
        <v>31358</v>
      </c>
      <c r="E1936">
        <v>9268</v>
      </c>
      <c r="F1936" t="s">
        <v>5437</v>
      </c>
      <c r="G1936" t="s">
        <v>5438</v>
      </c>
      <c r="H1936" t="s">
        <v>5510</v>
      </c>
      <c r="I1936" s="1">
        <v>44829</v>
      </c>
      <c r="J1936" s="1">
        <v>44985</v>
      </c>
      <c r="K1936" s="1">
        <v>44831.679629629631</v>
      </c>
      <c r="L1936" s="1">
        <v>44985.679629629631</v>
      </c>
      <c r="M1936" t="s">
        <v>984</v>
      </c>
      <c r="N1936" t="s">
        <v>985</v>
      </c>
      <c r="O1936">
        <v>15330.02</v>
      </c>
      <c r="P1936">
        <v>0</v>
      </c>
      <c r="Q1936">
        <v>0</v>
      </c>
      <c r="R1936">
        <v>15330.02</v>
      </c>
      <c r="S1936">
        <v>15330.02</v>
      </c>
      <c r="T1936">
        <v>-15330.02</v>
      </c>
      <c r="U1936">
        <v>0</v>
      </c>
      <c r="V1936">
        <v>-15330.02</v>
      </c>
      <c r="W1936">
        <v>-15330.02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f>Table1[[#This Row],[RPMO Balance]]-Table1[[#This Row],[RSP Balance]]</f>
        <v>0</v>
      </c>
      <c r="AG1936">
        <f>Table1[[#This Row],[RSP Total Charges]]+Table1[[#This Row],[TotalPaymentUnallocatedAmount]]+Table1[[#This Row],[TotalCreditUnallocatedAmount]]</f>
        <v>0</v>
      </c>
    </row>
    <row r="1937" spans="1:33" hidden="1" x14ac:dyDescent="0.25">
      <c r="A1937" t="s">
        <v>3851</v>
      </c>
      <c r="B1937">
        <v>35270</v>
      </c>
      <c r="C1937" t="s">
        <v>5511</v>
      </c>
      <c r="D1937">
        <v>31372</v>
      </c>
      <c r="E1937">
        <v>9952</v>
      </c>
      <c r="F1937" t="s">
        <v>5512</v>
      </c>
      <c r="G1937" t="s">
        <v>5513</v>
      </c>
      <c r="H1937" t="s">
        <v>5510</v>
      </c>
      <c r="I1937" s="1">
        <v>44829</v>
      </c>
      <c r="J1937" s="1">
        <v>44985</v>
      </c>
      <c r="K1937" s="1">
        <v>44831.679629629631</v>
      </c>
      <c r="L1937" s="1">
        <v>44985.679629629631</v>
      </c>
      <c r="M1937" t="s">
        <v>984</v>
      </c>
      <c r="N1937" t="s">
        <v>985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f>Table1[[#This Row],[RPMO Balance]]-Table1[[#This Row],[RSP Balance]]</f>
        <v>0</v>
      </c>
      <c r="AG1937">
        <f>Table1[[#This Row],[RSP Total Charges]]+Table1[[#This Row],[TotalPaymentUnallocatedAmount]]+Table1[[#This Row],[TotalCreditUnallocatedAmount]]</f>
        <v>0</v>
      </c>
    </row>
    <row r="1938" spans="1:33" hidden="1" x14ac:dyDescent="0.25">
      <c r="A1938" t="s">
        <v>3851</v>
      </c>
      <c r="B1938">
        <v>35502</v>
      </c>
      <c r="C1938" t="s">
        <v>5514</v>
      </c>
      <c r="D1938">
        <v>31400</v>
      </c>
      <c r="E1938">
        <v>9933</v>
      </c>
      <c r="F1938" t="s">
        <v>5515</v>
      </c>
      <c r="G1938" t="s">
        <v>5516</v>
      </c>
      <c r="H1938" t="s">
        <v>3993</v>
      </c>
      <c r="I1938" s="1">
        <v>44835</v>
      </c>
      <c r="J1938" s="1">
        <v>45224</v>
      </c>
      <c r="K1938" s="1">
        <v>44837.679629629631</v>
      </c>
      <c r="L1938" s="1">
        <v>44859.679629629631</v>
      </c>
      <c r="M1938" t="s">
        <v>984</v>
      </c>
      <c r="N1938" t="s">
        <v>985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f>Table1[[#This Row],[RPMO Balance]]-Table1[[#This Row],[RSP Balance]]</f>
        <v>0</v>
      </c>
      <c r="AG1938">
        <f>Table1[[#This Row],[RSP Total Charges]]+Table1[[#This Row],[TotalPaymentUnallocatedAmount]]+Table1[[#This Row],[TotalCreditUnallocatedAmount]]</f>
        <v>0</v>
      </c>
    </row>
    <row r="1939" spans="1:33" hidden="1" x14ac:dyDescent="0.25">
      <c r="A1939" t="s">
        <v>3851</v>
      </c>
      <c r="B1939">
        <v>35553</v>
      </c>
      <c r="C1939" t="s">
        <v>5517</v>
      </c>
      <c r="D1939">
        <v>31452</v>
      </c>
      <c r="E1939">
        <v>9964</v>
      </c>
      <c r="F1939" t="s">
        <v>5518</v>
      </c>
      <c r="G1939" t="s">
        <v>5519</v>
      </c>
      <c r="H1939" t="s">
        <v>5520</v>
      </c>
      <c r="I1939" s="1">
        <v>44835</v>
      </c>
      <c r="J1939" s="1">
        <v>45107</v>
      </c>
      <c r="K1939" s="1">
        <v>44836.679629629631</v>
      </c>
      <c r="L1939" s="1">
        <v>45107</v>
      </c>
      <c r="M1939" t="s">
        <v>36</v>
      </c>
      <c r="N1939" t="s">
        <v>37</v>
      </c>
      <c r="O1939">
        <v>13925.16</v>
      </c>
      <c r="P1939">
        <v>0</v>
      </c>
      <c r="Q1939">
        <v>0</v>
      </c>
      <c r="R1939">
        <v>13925.16</v>
      </c>
      <c r="S1939">
        <v>13650</v>
      </c>
      <c r="T1939">
        <v>-13650</v>
      </c>
      <c r="U1939">
        <v>275.16000000000003</v>
      </c>
      <c r="V1939">
        <v>-13650</v>
      </c>
      <c r="W1939">
        <v>-13650</v>
      </c>
      <c r="X1939">
        <v>0</v>
      </c>
      <c r="Y1939">
        <v>0</v>
      </c>
      <c r="Z1939">
        <v>0</v>
      </c>
      <c r="AA1939">
        <v>0</v>
      </c>
      <c r="AB1939">
        <v>275.16000000000003</v>
      </c>
      <c r="AC1939">
        <v>0</v>
      </c>
      <c r="AD1939">
        <v>0</v>
      </c>
      <c r="AE1939">
        <v>275.16000000000003</v>
      </c>
      <c r="AF1939">
        <f>Table1[[#This Row],[RPMO Balance]]-Table1[[#This Row],[RSP Balance]]</f>
        <v>0</v>
      </c>
      <c r="AG1939">
        <f>Table1[[#This Row],[RSP Total Charges]]+Table1[[#This Row],[TotalPaymentUnallocatedAmount]]+Table1[[#This Row],[TotalCreditUnallocatedAmount]]</f>
        <v>275.16000000000003</v>
      </c>
    </row>
    <row r="1940" spans="1:33" hidden="1" x14ac:dyDescent="0.25">
      <c r="A1940" t="s">
        <v>3851</v>
      </c>
      <c r="B1940">
        <v>35568</v>
      </c>
      <c r="C1940" t="s">
        <v>5521</v>
      </c>
      <c r="D1940">
        <v>31467</v>
      </c>
      <c r="E1940">
        <v>9966</v>
      </c>
      <c r="F1940" t="s">
        <v>958</v>
      </c>
      <c r="G1940" t="s">
        <v>5522</v>
      </c>
      <c r="H1940" t="s">
        <v>5523</v>
      </c>
      <c r="I1940" s="1">
        <v>44835</v>
      </c>
      <c r="J1940" s="1">
        <v>45016</v>
      </c>
      <c r="K1940" s="1">
        <v>44836.679629629631</v>
      </c>
      <c r="L1940" s="1">
        <v>45016</v>
      </c>
      <c r="M1940" t="s">
        <v>36</v>
      </c>
      <c r="N1940" t="s">
        <v>37</v>
      </c>
      <c r="O1940">
        <v>11730</v>
      </c>
      <c r="P1940">
        <v>0</v>
      </c>
      <c r="Q1940">
        <v>0</v>
      </c>
      <c r="R1940">
        <v>11730</v>
      </c>
      <c r="S1940">
        <v>11730</v>
      </c>
      <c r="T1940">
        <v>-11730</v>
      </c>
      <c r="U1940">
        <v>0</v>
      </c>
      <c r="V1940">
        <v>-11730</v>
      </c>
      <c r="W1940">
        <v>-11730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f>Table1[[#This Row],[RPMO Balance]]-Table1[[#This Row],[RSP Balance]]</f>
        <v>0</v>
      </c>
      <c r="AG1940">
        <f>Table1[[#This Row],[RSP Total Charges]]+Table1[[#This Row],[TotalPaymentUnallocatedAmount]]+Table1[[#This Row],[TotalCreditUnallocatedAmount]]</f>
        <v>0</v>
      </c>
    </row>
    <row r="1941" spans="1:33" hidden="1" x14ac:dyDescent="0.25">
      <c r="A1941" t="s">
        <v>3851</v>
      </c>
      <c r="B1941">
        <v>35585</v>
      </c>
      <c r="C1941" t="s">
        <v>5524</v>
      </c>
      <c r="D1941">
        <v>31484</v>
      </c>
      <c r="E1941">
        <v>9602</v>
      </c>
      <c r="F1941" t="s">
        <v>4109</v>
      </c>
      <c r="G1941" t="s">
        <v>4342</v>
      </c>
      <c r="H1941" t="s">
        <v>4343</v>
      </c>
      <c r="I1941" s="1">
        <v>44834</v>
      </c>
      <c r="J1941" s="1">
        <v>45107</v>
      </c>
      <c r="K1941" s="1">
        <v>44834.679629629631</v>
      </c>
      <c r="L1941" s="1">
        <v>45107</v>
      </c>
      <c r="M1941" t="s">
        <v>36</v>
      </c>
      <c r="N1941" t="s">
        <v>37</v>
      </c>
      <c r="O1941">
        <v>10860</v>
      </c>
      <c r="P1941">
        <v>0</v>
      </c>
      <c r="Q1941">
        <v>0</v>
      </c>
      <c r="R1941">
        <v>10860</v>
      </c>
      <c r="S1941">
        <v>10860</v>
      </c>
      <c r="T1941">
        <v>-10860</v>
      </c>
      <c r="U1941">
        <v>0</v>
      </c>
      <c r="V1941">
        <v>-10860</v>
      </c>
      <c r="W1941">
        <v>-10860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f>Table1[[#This Row],[RPMO Balance]]-Table1[[#This Row],[RSP Balance]]</f>
        <v>0</v>
      </c>
      <c r="AG1941">
        <f>Table1[[#This Row],[RSP Total Charges]]+Table1[[#This Row],[TotalPaymentUnallocatedAmount]]+Table1[[#This Row],[TotalCreditUnallocatedAmount]]</f>
        <v>0</v>
      </c>
    </row>
    <row r="1942" spans="1:33" hidden="1" x14ac:dyDescent="0.25">
      <c r="A1942" t="s">
        <v>3851</v>
      </c>
      <c r="B1942">
        <v>35730</v>
      </c>
      <c r="C1942" t="s">
        <v>5525</v>
      </c>
      <c r="D1942">
        <v>20506</v>
      </c>
      <c r="E1942">
        <v>7843</v>
      </c>
      <c r="F1942" t="s">
        <v>5145</v>
      </c>
      <c r="G1942" t="s">
        <v>5526</v>
      </c>
      <c r="H1942" t="s">
        <v>5527</v>
      </c>
      <c r="I1942" s="1">
        <v>44829</v>
      </c>
      <c r="J1942" s="1">
        <v>44985</v>
      </c>
      <c r="K1942" s="1">
        <v>44838.679629629631</v>
      </c>
      <c r="L1942" s="1">
        <v>44985.679629629631</v>
      </c>
      <c r="M1942" t="s">
        <v>984</v>
      </c>
      <c r="N1942" t="s">
        <v>985</v>
      </c>
      <c r="O1942">
        <v>10800</v>
      </c>
      <c r="P1942">
        <v>0</v>
      </c>
      <c r="Q1942">
        <v>0</v>
      </c>
      <c r="R1942">
        <v>10800</v>
      </c>
      <c r="S1942">
        <v>10800</v>
      </c>
      <c r="T1942">
        <v>-10800</v>
      </c>
      <c r="U1942">
        <v>0</v>
      </c>
      <c r="V1942">
        <v>-10800</v>
      </c>
      <c r="W1942">
        <v>-10800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f>Table1[[#This Row],[RPMO Balance]]-Table1[[#This Row],[RSP Balance]]</f>
        <v>0</v>
      </c>
      <c r="AG1942">
        <f>Table1[[#This Row],[RSP Total Charges]]+Table1[[#This Row],[TotalPaymentUnallocatedAmount]]+Table1[[#This Row],[TotalCreditUnallocatedAmount]]</f>
        <v>0</v>
      </c>
    </row>
    <row r="1943" spans="1:33" hidden="1" x14ac:dyDescent="0.25">
      <c r="A1943" t="s">
        <v>3851</v>
      </c>
      <c r="B1943">
        <v>35933</v>
      </c>
      <c r="C1943" t="s">
        <v>5528</v>
      </c>
      <c r="D1943">
        <v>31782</v>
      </c>
      <c r="E1943">
        <v>10037</v>
      </c>
      <c r="F1943" t="s">
        <v>5529</v>
      </c>
      <c r="G1943" t="s">
        <v>5530</v>
      </c>
      <c r="H1943" t="s">
        <v>4210</v>
      </c>
      <c r="I1943" s="1">
        <v>44835</v>
      </c>
      <c r="J1943" s="1">
        <v>44926</v>
      </c>
      <c r="K1943" s="1">
        <v>44841.679629629631</v>
      </c>
      <c r="L1943" s="1">
        <v>44924.679629629631</v>
      </c>
      <c r="M1943" t="s">
        <v>984</v>
      </c>
      <c r="N1943" t="s">
        <v>985</v>
      </c>
      <c r="O1943">
        <v>6160</v>
      </c>
      <c r="P1943">
        <v>0</v>
      </c>
      <c r="Q1943">
        <v>0</v>
      </c>
      <c r="R1943">
        <v>6160</v>
      </c>
      <c r="S1943">
        <v>6160</v>
      </c>
      <c r="T1943">
        <v>-6160</v>
      </c>
      <c r="U1943">
        <v>0</v>
      </c>
      <c r="V1943">
        <v>-6160</v>
      </c>
      <c r="W1943">
        <v>-6160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f>Table1[[#This Row],[RPMO Balance]]-Table1[[#This Row],[RSP Balance]]</f>
        <v>0</v>
      </c>
      <c r="AG1943">
        <f>Table1[[#This Row],[RSP Total Charges]]+Table1[[#This Row],[TotalPaymentUnallocatedAmount]]+Table1[[#This Row],[TotalCreditUnallocatedAmount]]</f>
        <v>0</v>
      </c>
    </row>
    <row r="1944" spans="1:33" hidden="1" x14ac:dyDescent="0.25">
      <c r="A1944" t="s">
        <v>3851</v>
      </c>
      <c r="B1944">
        <v>35999</v>
      </c>
      <c r="C1944" t="s">
        <v>5531</v>
      </c>
      <c r="D1944">
        <v>31803</v>
      </c>
      <c r="E1944">
        <v>10042</v>
      </c>
      <c r="F1944" t="s">
        <v>4647</v>
      </c>
      <c r="G1944" t="s">
        <v>4648</v>
      </c>
      <c r="H1944" t="s">
        <v>4419</v>
      </c>
      <c r="I1944" s="1">
        <v>44832</v>
      </c>
      <c r="J1944" s="1">
        <v>44895</v>
      </c>
      <c r="K1944" s="1">
        <v>44834.679629629631</v>
      </c>
      <c r="L1944" s="1">
        <v>44895.679629629631</v>
      </c>
      <c r="M1944" t="s">
        <v>984</v>
      </c>
      <c r="N1944" t="s">
        <v>985</v>
      </c>
      <c r="O1944">
        <v>4198.01</v>
      </c>
      <c r="P1944">
        <v>0</v>
      </c>
      <c r="Q1944">
        <v>0</v>
      </c>
      <c r="R1944">
        <v>4198.01</v>
      </c>
      <c r="S1944">
        <v>4198.01</v>
      </c>
      <c r="T1944">
        <v>-4198.01</v>
      </c>
      <c r="U1944">
        <v>0</v>
      </c>
      <c r="V1944">
        <v>-4198.01</v>
      </c>
      <c r="W1944">
        <v>-4198.01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f>Table1[[#This Row],[RPMO Balance]]-Table1[[#This Row],[RSP Balance]]</f>
        <v>0</v>
      </c>
      <c r="AG1944">
        <f>Table1[[#This Row],[RSP Total Charges]]+Table1[[#This Row],[TotalPaymentUnallocatedAmount]]+Table1[[#This Row],[TotalCreditUnallocatedAmount]]</f>
        <v>0</v>
      </c>
    </row>
    <row r="1945" spans="1:33" hidden="1" x14ac:dyDescent="0.25">
      <c r="A1945" t="s">
        <v>3851</v>
      </c>
      <c r="B1945">
        <v>36009</v>
      </c>
      <c r="C1945" t="s">
        <v>5532</v>
      </c>
      <c r="D1945">
        <v>31813</v>
      </c>
      <c r="E1945">
        <v>9737</v>
      </c>
      <c r="F1945" t="s">
        <v>5533</v>
      </c>
      <c r="G1945" t="s">
        <v>5534</v>
      </c>
      <c r="H1945" t="s">
        <v>4452</v>
      </c>
      <c r="I1945" s="1">
        <v>44835</v>
      </c>
      <c r="J1945" s="1">
        <v>44985</v>
      </c>
      <c r="K1945" s="1">
        <v>44836.679629629631</v>
      </c>
      <c r="L1945" s="1">
        <v>44985.679629629631</v>
      </c>
      <c r="M1945" t="s">
        <v>984</v>
      </c>
      <c r="N1945" t="s">
        <v>985</v>
      </c>
      <c r="O1945">
        <v>13050</v>
      </c>
      <c r="P1945">
        <v>0</v>
      </c>
      <c r="Q1945">
        <v>0</v>
      </c>
      <c r="R1945">
        <v>13050</v>
      </c>
      <c r="S1945">
        <v>13050</v>
      </c>
      <c r="T1945">
        <v>-13050</v>
      </c>
      <c r="U1945">
        <v>0</v>
      </c>
      <c r="V1945">
        <v>-13050</v>
      </c>
      <c r="W1945">
        <v>-13050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f>Table1[[#This Row],[RPMO Balance]]-Table1[[#This Row],[RSP Balance]]</f>
        <v>0</v>
      </c>
      <c r="AG1945">
        <f>Table1[[#This Row],[RSP Total Charges]]+Table1[[#This Row],[TotalPaymentUnallocatedAmount]]+Table1[[#This Row],[TotalCreditUnallocatedAmount]]</f>
        <v>0</v>
      </c>
    </row>
    <row r="1946" spans="1:33" hidden="1" x14ac:dyDescent="0.25">
      <c r="A1946" t="s">
        <v>3851</v>
      </c>
      <c r="B1946">
        <v>36009</v>
      </c>
      <c r="C1946" t="s">
        <v>5535</v>
      </c>
      <c r="D1946">
        <v>31819</v>
      </c>
      <c r="E1946">
        <v>10046</v>
      </c>
      <c r="F1946" t="s">
        <v>3256</v>
      </c>
      <c r="G1946" t="s">
        <v>5536</v>
      </c>
      <c r="H1946" t="s">
        <v>4452</v>
      </c>
      <c r="I1946" s="1">
        <v>44835</v>
      </c>
      <c r="J1946" s="1">
        <v>44985</v>
      </c>
      <c r="K1946" s="1">
        <v>44836.679629629631</v>
      </c>
      <c r="L1946" s="1">
        <v>44985.679629629631</v>
      </c>
      <c r="M1946" t="s">
        <v>984</v>
      </c>
      <c r="N1946" t="s">
        <v>985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f>Table1[[#This Row],[RPMO Balance]]-Table1[[#This Row],[RSP Balance]]</f>
        <v>0</v>
      </c>
      <c r="AG1946">
        <f>Table1[[#This Row],[RSP Total Charges]]+Table1[[#This Row],[TotalPaymentUnallocatedAmount]]+Table1[[#This Row],[TotalCreditUnallocatedAmount]]</f>
        <v>0</v>
      </c>
    </row>
    <row r="1947" spans="1:33" hidden="1" x14ac:dyDescent="0.25">
      <c r="A1947" t="s">
        <v>3851</v>
      </c>
      <c r="B1947">
        <v>36296</v>
      </c>
      <c r="C1947" t="s">
        <v>5537</v>
      </c>
      <c r="D1947">
        <v>32101</v>
      </c>
      <c r="E1947">
        <v>10104</v>
      </c>
      <c r="F1947" t="s">
        <v>5041</v>
      </c>
      <c r="G1947" t="s">
        <v>4391</v>
      </c>
      <c r="H1947" t="s">
        <v>5538</v>
      </c>
      <c r="I1947" s="1">
        <v>44835</v>
      </c>
      <c r="J1947" s="1">
        <v>45107</v>
      </c>
      <c r="K1947" s="1">
        <v>44837.679629629631</v>
      </c>
      <c r="L1947" s="1">
        <v>45107</v>
      </c>
      <c r="M1947" t="s">
        <v>36</v>
      </c>
      <c r="N1947" t="s">
        <v>37</v>
      </c>
      <c r="O1947">
        <v>13990</v>
      </c>
      <c r="P1947">
        <v>0</v>
      </c>
      <c r="Q1947">
        <v>0</v>
      </c>
      <c r="R1947">
        <v>13990</v>
      </c>
      <c r="S1947">
        <v>13990</v>
      </c>
      <c r="T1947">
        <v>-13990</v>
      </c>
      <c r="U1947">
        <v>0</v>
      </c>
      <c r="V1947">
        <v>-13990</v>
      </c>
      <c r="W1947">
        <v>-13990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f>Table1[[#This Row],[RPMO Balance]]-Table1[[#This Row],[RSP Balance]]</f>
        <v>0</v>
      </c>
      <c r="AG1947">
        <f>Table1[[#This Row],[RSP Total Charges]]+Table1[[#This Row],[TotalPaymentUnallocatedAmount]]+Table1[[#This Row],[TotalCreditUnallocatedAmount]]</f>
        <v>0</v>
      </c>
    </row>
    <row r="1948" spans="1:33" hidden="1" x14ac:dyDescent="0.25">
      <c r="A1948" t="s">
        <v>3851</v>
      </c>
      <c r="B1948">
        <v>36352</v>
      </c>
      <c r="C1948" t="s">
        <v>5539</v>
      </c>
      <c r="D1948">
        <v>32145</v>
      </c>
      <c r="E1948">
        <v>9274</v>
      </c>
      <c r="F1948" t="s">
        <v>95</v>
      </c>
      <c r="G1948" t="s">
        <v>5540</v>
      </c>
      <c r="H1948" t="s">
        <v>4796</v>
      </c>
      <c r="I1948" s="1">
        <v>44835</v>
      </c>
      <c r="J1948" s="1">
        <v>44926</v>
      </c>
      <c r="K1948" s="1">
        <v>44836.679629629631</v>
      </c>
      <c r="L1948" s="1">
        <v>44926.679629629631</v>
      </c>
      <c r="M1948" t="s">
        <v>984</v>
      </c>
      <c r="N1948" t="s">
        <v>985</v>
      </c>
      <c r="O1948">
        <v>8410</v>
      </c>
      <c r="P1948">
        <v>0</v>
      </c>
      <c r="Q1948">
        <v>0</v>
      </c>
      <c r="R1948">
        <v>8410</v>
      </c>
      <c r="S1948">
        <v>6520</v>
      </c>
      <c r="T1948">
        <v>-8410</v>
      </c>
      <c r="U1948">
        <v>0</v>
      </c>
      <c r="V1948">
        <v>-6520</v>
      </c>
      <c r="W1948">
        <v>-6520</v>
      </c>
      <c r="X1948">
        <v>0</v>
      </c>
      <c r="Y1948" s="2">
        <v>-1890</v>
      </c>
      <c r="Z1948" s="2">
        <v>0</v>
      </c>
      <c r="AA1948">
        <v>0</v>
      </c>
      <c r="AB1948" s="2">
        <v>1890</v>
      </c>
      <c r="AC1948">
        <v>-1890</v>
      </c>
      <c r="AD1948">
        <v>0</v>
      </c>
      <c r="AE1948">
        <v>0</v>
      </c>
      <c r="AF1948">
        <f>Table1[[#This Row],[RPMO Balance]]-Table1[[#This Row],[RSP Balance]]</f>
        <v>0</v>
      </c>
      <c r="AG1948">
        <f>Table1[[#This Row],[RSP Total Charges]]+Table1[[#This Row],[TotalPaymentUnallocatedAmount]]+Table1[[#This Row],[TotalCreditUnallocatedAmount]]</f>
        <v>0</v>
      </c>
    </row>
    <row r="1949" spans="1:33" hidden="1" x14ac:dyDescent="0.25">
      <c r="A1949" t="s">
        <v>3851</v>
      </c>
      <c r="B1949">
        <v>36383</v>
      </c>
      <c r="C1949" t="s">
        <v>5541</v>
      </c>
      <c r="D1949">
        <v>32176</v>
      </c>
      <c r="E1949">
        <v>9846</v>
      </c>
      <c r="F1949" t="s">
        <v>835</v>
      </c>
      <c r="G1949" t="s">
        <v>5542</v>
      </c>
      <c r="H1949" t="s">
        <v>4157</v>
      </c>
      <c r="I1949" s="1">
        <v>44835</v>
      </c>
      <c r="J1949" s="1">
        <v>44985</v>
      </c>
      <c r="K1949" s="1">
        <v>44838.679629629631</v>
      </c>
      <c r="L1949" s="1">
        <v>44985.679629629631</v>
      </c>
      <c r="M1949" t="s">
        <v>984</v>
      </c>
      <c r="N1949" t="s">
        <v>985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f>Table1[[#This Row],[RPMO Balance]]-Table1[[#This Row],[RSP Balance]]</f>
        <v>0</v>
      </c>
      <c r="AG1949">
        <f>Table1[[#This Row],[RSP Total Charges]]+Table1[[#This Row],[TotalPaymentUnallocatedAmount]]+Table1[[#This Row],[TotalCreditUnallocatedAmount]]</f>
        <v>0</v>
      </c>
    </row>
    <row r="1950" spans="1:33" hidden="1" x14ac:dyDescent="0.25">
      <c r="A1950" t="s">
        <v>3851</v>
      </c>
      <c r="B1950">
        <v>36431</v>
      </c>
      <c r="C1950" t="s">
        <v>5543</v>
      </c>
      <c r="D1950">
        <v>32225</v>
      </c>
      <c r="E1950">
        <v>10113</v>
      </c>
      <c r="F1950" t="s">
        <v>3049</v>
      </c>
      <c r="G1950" t="s">
        <v>5544</v>
      </c>
      <c r="H1950" t="s">
        <v>5545</v>
      </c>
      <c r="I1950" s="1">
        <v>44835</v>
      </c>
      <c r="J1950" s="1">
        <v>45107</v>
      </c>
      <c r="K1950" s="1">
        <v>44837.679629629631</v>
      </c>
      <c r="L1950" s="1">
        <v>45107</v>
      </c>
      <c r="M1950" t="s">
        <v>36</v>
      </c>
      <c r="N1950" t="s">
        <v>37</v>
      </c>
      <c r="O1950">
        <v>13152.95</v>
      </c>
      <c r="P1950">
        <v>0</v>
      </c>
      <c r="Q1950">
        <v>0</v>
      </c>
      <c r="R1950">
        <v>13152.95</v>
      </c>
      <c r="S1950">
        <v>12990</v>
      </c>
      <c r="T1950">
        <v>-12990</v>
      </c>
      <c r="U1950">
        <v>162.94999999999999</v>
      </c>
      <c r="V1950">
        <v>-12990</v>
      </c>
      <c r="W1950">
        <v>-12990</v>
      </c>
      <c r="X1950">
        <v>0</v>
      </c>
      <c r="Y1950">
        <v>0</v>
      </c>
      <c r="Z1950">
        <v>0</v>
      </c>
      <c r="AA1950">
        <v>0</v>
      </c>
      <c r="AB1950">
        <v>162.94999999999999</v>
      </c>
      <c r="AC1950">
        <v>0</v>
      </c>
      <c r="AD1950">
        <v>0</v>
      </c>
      <c r="AE1950">
        <v>162.94999999999999</v>
      </c>
      <c r="AF1950">
        <f>Table1[[#This Row],[RPMO Balance]]-Table1[[#This Row],[RSP Balance]]</f>
        <v>0</v>
      </c>
      <c r="AG1950">
        <f>Table1[[#This Row],[RSP Total Charges]]+Table1[[#This Row],[TotalPaymentUnallocatedAmount]]+Table1[[#This Row],[TotalCreditUnallocatedAmount]]</f>
        <v>162.94999999999999</v>
      </c>
    </row>
    <row r="1951" spans="1:33" hidden="1" x14ac:dyDescent="0.25">
      <c r="A1951" t="s">
        <v>3851</v>
      </c>
      <c r="B1951">
        <v>36517</v>
      </c>
      <c r="C1951" t="s">
        <v>5546</v>
      </c>
      <c r="D1951">
        <v>32302</v>
      </c>
      <c r="E1951">
        <v>10141</v>
      </c>
      <c r="F1951" t="s">
        <v>5547</v>
      </c>
      <c r="G1951" t="s">
        <v>5548</v>
      </c>
      <c r="H1951" t="s">
        <v>5549</v>
      </c>
      <c r="I1951" s="1">
        <v>44831</v>
      </c>
      <c r="J1951" s="1">
        <v>44985</v>
      </c>
      <c r="K1951" s="1">
        <v>44834.679629629631</v>
      </c>
      <c r="L1951" s="1">
        <v>44985.679629629631</v>
      </c>
      <c r="M1951" t="s">
        <v>984</v>
      </c>
      <c r="N1951" t="s">
        <v>985</v>
      </c>
      <c r="O1951">
        <v>11130</v>
      </c>
      <c r="P1951">
        <v>0</v>
      </c>
      <c r="Q1951">
        <v>0</v>
      </c>
      <c r="R1951">
        <v>11130</v>
      </c>
      <c r="S1951">
        <v>11130</v>
      </c>
      <c r="T1951">
        <v>-11130</v>
      </c>
      <c r="U1951">
        <v>0</v>
      </c>
      <c r="V1951">
        <v>-11130</v>
      </c>
      <c r="W1951">
        <v>-11130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f>Table1[[#This Row],[RPMO Balance]]-Table1[[#This Row],[RSP Balance]]</f>
        <v>0</v>
      </c>
      <c r="AG1951">
        <f>Table1[[#This Row],[RSP Total Charges]]+Table1[[#This Row],[TotalPaymentUnallocatedAmount]]+Table1[[#This Row],[TotalCreditUnallocatedAmount]]</f>
        <v>0</v>
      </c>
    </row>
    <row r="1952" spans="1:33" hidden="1" x14ac:dyDescent="0.25">
      <c r="A1952" t="s">
        <v>3851</v>
      </c>
      <c r="B1952">
        <v>36617</v>
      </c>
      <c r="C1952" t="s">
        <v>5550</v>
      </c>
      <c r="D1952">
        <v>32398</v>
      </c>
      <c r="E1952">
        <v>10165</v>
      </c>
      <c r="F1952" t="s">
        <v>5551</v>
      </c>
      <c r="G1952" t="s">
        <v>5552</v>
      </c>
      <c r="H1952" t="s">
        <v>4124</v>
      </c>
      <c r="I1952" s="1">
        <v>44835</v>
      </c>
      <c r="J1952" s="1">
        <v>44985</v>
      </c>
      <c r="K1952" s="1">
        <v>44837.679629629631</v>
      </c>
      <c r="L1952" s="1">
        <v>44985.679629629631</v>
      </c>
      <c r="M1952" t="s">
        <v>984</v>
      </c>
      <c r="N1952" t="s">
        <v>985</v>
      </c>
      <c r="O1952">
        <v>11496</v>
      </c>
      <c r="P1952">
        <v>0</v>
      </c>
      <c r="Q1952">
        <v>0</v>
      </c>
      <c r="R1952">
        <v>11496</v>
      </c>
      <c r="S1952">
        <v>11496</v>
      </c>
      <c r="T1952">
        <v>-11496</v>
      </c>
      <c r="U1952">
        <v>0</v>
      </c>
      <c r="V1952">
        <v>-11496</v>
      </c>
      <c r="W1952">
        <v>-11496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f>Table1[[#This Row],[RPMO Balance]]-Table1[[#This Row],[RSP Balance]]</f>
        <v>0</v>
      </c>
      <c r="AG1952">
        <f>Table1[[#This Row],[RSP Total Charges]]+Table1[[#This Row],[TotalPaymentUnallocatedAmount]]+Table1[[#This Row],[TotalCreditUnallocatedAmount]]</f>
        <v>0</v>
      </c>
    </row>
    <row r="1953" spans="1:33" hidden="1" x14ac:dyDescent="0.25">
      <c r="A1953" t="s">
        <v>3851</v>
      </c>
      <c r="B1953">
        <v>36748</v>
      </c>
      <c r="C1953" t="s">
        <v>5553</v>
      </c>
      <c r="D1953">
        <v>32499</v>
      </c>
      <c r="E1953">
        <v>10096</v>
      </c>
      <c r="F1953" t="s">
        <v>151</v>
      </c>
      <c r="G1953" t="s">
        <v>5554</v>
      </c>
      <c r="H1953" t="s">
        <v>4653</v>
      </c>
      <c r="I1953" s="1">
        <v>44832</v>
      </c>
      <c r="J1953" s="1">
        <v>44985</v>
      </c>
      <c r="K1953" s="1">
        <v>44834.679629629631</v>
      </c>
      <c r="L1953" s="1">
        <v>44985.679629629631</v>
      </c>
      <c r="M1953" t="s">
        <v>984</v>
      </c>
      <c r="N1953" t="s">
        <v>985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f>Table1[[#This Row],[RPMO Balance]]-Table1[[#This Row],[RSP Balance]]</f>
        <v>0</v>
      </c>
      <c r="AG1953">
        <f>Table1[[#This Row],[RSP Total Charges]]+Table1[[#This Row],[TotalPaymentUnallocatedAmount]]+Table1[[#This Row],[TotalCreditUnallocatedAmount]]</f>
        <v>0</v>
      </c>
    </row>
    <row r="1954" spans="1:33" hidden="1" x14ac:dyDescent="0.25">
      <c r="A1954" t="s">
        <v>3851</v>
      </c>
      <c r="B1954">
        <v>36762</v>
      </c>
      <c r="C1954" t="s">
        <v>5555</v>
      </c>
      <c r="D1954">
        <v>32512</v>
      </c>
      <c r="E1954">
        <v>819</v>
      </c>
      <c r="F1954" t="s">
        <v>1262</v>
      </c>
      <c r="G1954" t="s">
        <v>4123</v>
      </c>
      <c r="H1954" t="s">
        <v>5556</v>
      </c>
      <c r="I1954" s="1">
        <v>44832.620069444441</v>
      </c>
      <c r="J1954" s="1">
        <v>45291</v>
      </c>
      <c r="K1954" s="1">
        <v>44832.620069444441</v>
      </c>
      <c r="L1954" s="1">
        <v>45291</v>
      </c>
      <c r="M1954" t="s">
        <v>36</v>
      </c>
      <c r="N1954" t="s">
        <v>37</v>
      </c>
      <c r="O1954">
        <v>1035.82</v>
      </c>
      <c r="P1954">
        <v>0</v>
      </c>
      <c r="Q1954">
        <v>-126.65</v>
      </c>
      <c r="R1954">
        <v>1162.47</v>
      </c>
      <c r="S1954">
        <v>0</v>
      </c>
      <c r="T1954">
        <v>-1370</v>
      </c>
      <c r="U1954">
        <v>-334.18</v>
      </c>
      <c r="V1954">
        <v>0</v>
      </c>
      <c r="W1954">
        <v>0</v>
      </c>
      <c r="X1954">
        <v>0</v>
      </c>
      <c r="Y1954">
        <v>-1370</v>
      </c>
      <c r="Z1954">
        <v>-126.65</v>
      </c>
      <c r="AA1954">
        <v>0</v>
      </c>
      <c r="AB1954">
        <v>1162.47</v>
      </c>
      <c r="AC1954">
        <v>-1370</v>
      </c>
      <c r="AD1954">
        <v>-126.65</v>
      </c>
      <c r="AE1954">
        <v>-334.18</v>
      </c>
      <c r="AF1954">
        <f>Table1[[#This Row],[RPMO Balance]]-Table1[[#This Row],[RSP Balance]]</f>
        <v>0</v>
      </c>
      <c r="AG1954">
        <f>Table1[[#This Row],[RSP Total Charges]]+Table1[[#This Row],[TotalPaymentUnallocatedAmount]]+Table1[[#This Row],[TotalCreditUnallocatedAmount]]</f>
        <v>-334.17999999999995</v>
      </c>
    </row>
    <row r="1955" spans="1:33" hidden="1" x14ac:dyDescent="0.25">
      <c r="A1955" t="s">
        <v>3851</v>
      </c>
      <c r="B1955">
        <v>36766</v>
      </c>
      <c r="C1955" t="s">
        <v>5557</v>
      </c>
      <c r="D1955">
        <v>32516</v>
      </c>
      <c r="E1955">
        <v>9594</v>
      </c>
      <c r="F1955" t="s">
        <v>4703</v>
      </c>
      <c r="G1955" t="s">
        <v>5355</v>
      </c>
      <c r="H1955" t="s">
        <v>5356</v>
      </c>
      <c r="I1955" s="1">
        <v>44835</v>
      </c>
      <c r="J1955" s="1">
        <v>45107</v>
      </c>
      <c r="K1955" s="1">
        <v>44836</v>
      </c>
      <c r="L1955" s="1">
        <v>45107</v>
      </c>
      <c r="M1955" t="s">
        <v>36</v>
      </c>
      <c r="N1955" t="s">
        <v>37</v>
      </c>
      <c r="O1955">
        <v>17946.7</v>
      </c>
      <c r="P1955">
        <v>0</v>
      </c>
      <c r="Q1955">
        <v>0</v>
      </c>
      <c r="R1955">
        <v>17946.7</v>
      </c>
      <c r="S1955">
        <v>17660</v>
      </c>
      <c r="T1955">
        <v>-17660</v>
      </c>
      <c r="U1955">
        <v>286.7</v>
      </c>
      <c r="V1955">
        <v>-17660</v>
      </c>
      <c r="W1955">
        <v>-17660</v>
      </c>
      <c r="X1955">
        <v>0</v>
      </c>
      <c r="Y1955">
        <v>0</v>
      </c>
      <c r="Z1955">
        <v>0</v>
      </c>
      <c r="AA1955">
        <v>0</v>
      </c>
      <c r="AB1955">
        <v>286.7</v>
      </c>
      <c r="AC1955">
        <v>0</v>
      </c>
      <c r="AD1955">
        <v>0</v>
      </c>
      <c r="AE1955">
        <v>286.7</v>
      </c>
      <c r="AF1955">
        <f>Table1[[#This Row],[RPMO Balance]]-Table1[[#This Row],[RSP Balance]]</f>
        <v>0</v>
      </c>
      <c r="AG1955">
        <f>Table1[[#This Row],[RSP Total Charges]]+Table1[[#This Row],[TotalPaymentUnallocatedAmount]]+Table1[[#This Row],[TotalCreditUnallocatedAmount]]</f>
        <v>286.7</v>
      </c>
    </row>
    <row r="1956" spans="1:33" hidden="1" x14ac:dyDescent="0.25">
      <c r="A1956" t="s">
        <v>3851</v>
      </c>
      <c r="B1956">
        <v>36798</v>
      </c>
      <c r="C1956" t="s">
        <v>5558</v>
      </c>
      <c r="D1956">
        <v>32548</v>
      </c>
      <c r="E1956">
        <v>10199</v>
      </c>
      <c r="F1956" t="s">
        <v>5559</v>
      </c>
      <c r="G1956" t="s">
        <v>5560</v>
      </c>
      <c r="H1956" t="s">
        <v>5561</v>
      </c>
      <c r="I1956" s="1">
        <v>44835</v>
      </c>
      <c r="J1956" s="1">
        <v>44985</v>
      </c>
      <c r="K1956" s="1">
        <v>44837.679629629631</v>
      </c>
      <c r="L1956" s="1">
        <v>44985.679629629631</v>
      </c>
      <c r="M1956" t="s">
        <v>984</v>
      </c>
      <c r="N1956" t="s">
        <v>985</v>
      </c>
      <c r="O1956">
        <v>10800</v>
      </c>
      <c r="P1956">
        <v>0</v>
      </c>
      <c r="Q1956">
        <v>0</v>
      </c>
      <c r="R1956">
        <v>10800</v>
      </c>
      <c r="S1956">
        <v>10800</v>
      </c>
      <c r="T1956">
        <v>-10800</v>
      </c>
      <c r="U1956">
        <v>0</v>
      </c>
      <c r="V1956">
        <v>-10800</v>
      </c>
      <c r="W1956">
        <v>-10800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f>Table1[[#This Row],[RPMO Balance]]-Table1[[#This Row],[RSP Balance]]</f>
        <v>0</v>
      </c>
      <c r="AG1956">
        <f>Table1[[#This Row],[RSP Total Charges]]+Table1[[#This Row],[TotalPaymentUnallocatedAmount]]+Table1[[#This Row],[TotalCreditUnallocatedAmount]]</f>
        <v>0</v>
      </c>
    </row>
    <row r="1957" spans="1:33" hidden="1" x14ac:dyDescent="0.25">
      <c r="A1957" t="s">
        <v>3851</v>
      </c>
      <c r="B1957">
        <v>36968</v>
      </c>
      <c r="C1957" t="s">
        <v>5562</v>
      </c>
      <c r="D1957">
        <v>32661</v>
      </c>
      <c r="E1957">
        <v>10155</v>
      </c>
      <c r="F1957" t="s">
        <v>4948</v>
      </c>
      <c r="G1957" t="s">
        <v>5563</v>
      </c>
      <c r="H1957" t="s">
        <v>5564</v>
      </c>
      <c r="I1957" s="1">
        <v>44835</v>
      </c>
      <c r="J1957" s="1">
        <v>44865</v>
      </c>
      <c r="K1957" s="1">
        <v>44835.679629629631</v>
      </c>
      <c r="L1957" s="1">
        <v>44865.679629629631</v>
      </c>
      <c r="M1957" t="s">
        <v>984</v>
      </c>
      <c r="N1957" t="s">
        <v>985</v>
      </c>
      <c r="O1957">
        <v>2417</v>
      </c>
      <c r="P1957">
        <v>0</v>
      </c>
      <c r="Q1957">
        <v>0</v>
      </c>
      <c r="R1957">
        <v>2417</v>
      </c>
      <c r="S1957">
        <v>2417</v>
      </c>
      <c r="T1957">
        <v>-2417</v>
      </c>
      <c r="U1957">
        <v>0</v>
      </c>
      <c r="V1957">
        <v>-2417</v>
      </c>
      <c r="W1957">
        <v>-2417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f>Table1[[#This Row],[RPMO Balance]]-Table1[[#This Row],[RSP Balance]]</f>
        <v>0</v>
      </c>
      <c r="AG1957">
        <f>Table1[[#This Row],[RSP Total Charges]]+Table1[[#This Row],[TotalPaymentUnallocatedAmount]]+Table1[[#This Row],[TotalCreditUnallocatedAmount]]</f>
        <v>0</v>
      </c>
    </row>
    <row r="1958" spans="1:33" hidden="1" x14ac:dyDescent="0.25">
      <c r="A1958" t="s">
        <v>3851</v>
      </c>
      <c r="B1958">
        <v>37003</v>
      </c>
      <c r="C1958" t="s">
        <v>5565</v>
      </c>
      <c r="D1958">
        <v>32699</v>
      </c>
      <c r="E1958">
        <v>9405</v>
      </c>
      <c r="F1958" t="s">
        <v>4235</v>
      </c>
      <c r="G1958" t="s">
        <v>2705</v>
      </c>
      <c r="H1958" t="s">
        <v>5566</v>
      </c>
      <c r="I1958" s="1">
        <v>44835</v>
      </c>
      <c r="J1958" s="1">
        <v>44985</v>
      </c>
      <c r="K1958" s="1">
        <v>44836.679629629631</v>
      </c>
      <c r="L1958" s="1">
        <v>44985.679629629631</v>
      </c>
      <c r="M1958" t="s">
        <v>984</v>
      </c>
      <c r="N1958" t="s">
        <v>985</v>
      </c>
      <c r="O1958">
        <v>11350</v>
      </c>
      <c r="P1958">
        <v>0</v>
      </c>
      <c r="Q1958">
        <v>0</v>
      </c>
      <c r="R1958">
        <v>11350</v>
      </c>
      <c r="S1958">
        <v>11350</v>
      </c>
      <c r="T1958">
        <v>-11350</v>
      </c>
      <c r="U1958">
        <v>0</v>
      </c>
      <c r="V1958">
        <v>-11350</v>
      </c>
      <c r="W1958">
        <v>-11350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f>Table1[[#This Row],[RPMO Balance]]-Table1[[#This Row],[RSP Balance]]</f>
        <v>0</v>
      </c>
      <c r="AG1958">
        <f>Table1[[#This Row],[RSP Total Charges]]+Table1[[#This Row],[TotalPaymentUnallocatedAmount]]+Table1[[#This Row],[TotalCreditUnallocatedAmount]]</f>
        <v>0</v>
      </c>
    </row>
    <row r="1959" spans="1:33" hidden="1" x14ac:dyDescent="0.25">
      <c r="A1959" t="s">
        <v>3851</v>
      </c>
      <c r="B1959">
        <v>37023</v>
      </c>
      <c r="C1959" t="s">
        <v>5567</v>
      </c>
      <c r="D1959">
        <v>32719</v>
      </c>
      <c r="E1959">
        <v>10236</v>
      </c>
      <c r="F1959" t="s">
        <v>407</v>
      </c>
      <c r="G1959" t="s">
        <v>5568</v>
      </c>
      <c r="H1959" t="s">
        <v>5569</v>
      </c>
      <c r="I1959" s="1">
        <v>44835</v>
      </c>
      <c r="J1959" s="1">
        <v>44985</v>
      </c>
      <c r="K1959" s="1">
        <v>44836.679629629631</v>
      </c>
      <c r="L1959" s="1">
        <v>44985.679629629631</v>
      </c>
      <c r="M1959" t="s">
        <v>984</v>
      </c>
      <c r="N1959" t="s">
        <v>985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f>Table1[[#This Row],[RPMO Balance]]-Table1[[#This Row],[RSP Balance]]</f>
        <v>0</v>
      </c>
      <c r="AG1959">
        <f>Table1[[#This Row],[RSP Total Charges]]+Table1[[#This Row],[TotalPaymentUnallocatedAmount]]+Table1[[#This Row],[TotalCreditUnallocatedAmount]]</f>
        <v>0</v>
      </c>
    </row>
    <row r="1960" spans="1:33" hidden="1" x14ac:dyDescent="0.25">
      <c r="A1960" t="s">
        <v>3851</v>
      </c>
      <c r="B1960">
        <v>37037</v>
      </c>
      <c r="C1960" t="s">
        <v>5570</v>
      </c>
      <c r="D1960">
        <v>32733</v>
      </c>
      <c r="E1960">
        <v>10195</v>
      </c>
      <c r="F1960" t="s">
        <v>1041</v>
      </c>
      <c r="G1960" t="s">
        <v>5571</v>
      </c>
      <c r="H1960" t="s">
        <v>5572</v>
      </c>
      <c r="I1960" s="1">
        <v>44835</v>
      </c>
      <c r="J1960" s="1">
        <v>44985</v>
      </c>
      <c r="K1960" s="1">
        <v>44837.679629629631</v>
      </c>
      <c r="L1960" s="1">
        <v>44985.679629629631</v>
      </c>
      <c r="M1960" t="s">
        <v>984</v>
      </c>
      <c r="N1960" t="s">
        <v>985</v>
      </c>
      <c r="O1960">
        <v>9650</v>
      </c>
      <c r="P1960">
        <v>0</v>
      </c>
      <c r="Q1960">
        <v>0</v>
      </c>
      <c r="R1960">
        <v>9650</v>
      </c>
      <c r="S1960">
        <v>9650</v>
      </c>
      <c r="T1960">
        <v>-9650</v>
      </c>
      <c r="U1960">
        <v>0</v>
      </c>
      <c r="V1960">
        <v>-9650</v>
      </c>
      <c r="W1960">
        <v>-9650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f>Table1[[#This Row],[RPMO Balance]]-Table1[[#This Row],[RSP Balance]]</f>
        <v>0</v>
      </c>
      <c r="AG1960">
        <f>Table1[[#This Row],[RSP Total Charges]]+Table1[[#This Row],[TotalPaymentUnallocatedAmount]]+Table1[[#This Row],[TotalCreditUnallocatedAmount]]</f>
        <v>0</v>
      </c>
    </row>
    <row r="1961" spans="1:33" hidden="1" x14ac:dyDescent="0.25">
      <c r="A1961" t="s">
        <v>3851</v>
      </c>
      <c r="B1961">
        <v>37072</v>
      </c>
      <c r="C1961" t="s">
        <v>5573</v>
      </c>
      <c r="D1961">
        <v>32771</v>
      </c>
      <c r="E1961">
        <v>10245</v>
      </c>
      <c r="F1961" t="s">
        <v>5574</v>
      </c>
      <c r="G1961" t="s">
        <v>5575</v>
      </c>
      <c r="H1961" t="s">
        <v>4222</v>
      </c>
      <c r="I1961" s="1">
        <v>44835</v>
      </c>
      <c r="J1961" s="1">
        <v>44985</v>
      </c>
      <c r="K1961" s="1">
        <v>44865.679629629631</v>
      </c>
      <c r="L1961" s="1">
        <v>44985.679629629631</v>
      </c>
      <c r="M1961" t="s">
        <v>984</v>
      </c>
      <c r="N1961" t="s">
        <v>985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f>Table1[[#This Row],[RPMO Balance]]-Table1[[#This Row],[RSP Balance]]</f>
        <v>0</v>
      </c>
      <c r="AG1961">
        <f>Table1[[#This Row],[RSP Total Charges]]+Table1[[#This Row],[TotalPaymentUnallocatedAmount]]+Table1[[#This Row],[TotalCreditUnallocatedAmount]]</f>
        <v>0</v>
      </c>
    </row>
    <row r="1962" spans="1:33" hidden="1" x14ac:dyDescent="0.25">
      <c r="A1962" t="s">
        <v>3851</v>
      </c>
      <c r="B1962">
        <v>37098</v>
      </c>
      <c r="C1962" t="s">
        <v>5576</v>
      </c>
      <c r="D1962">
        <v>32809</v>
      </c>
      <c r="E1962">
        <v>10254</v>
      </c>
      <c r="F1962" t="s">
        <v>5441</v>
      </c>
      <c r="G1962" t="s">
        <v>5577</v>
      </c>
      <c r="H1962" t="s">
        <v>4244</v>
      </c>
      <c r="I1962" s="1">
        <v>44835</v>
      </c>
      <c r="J1962" s="1">
        <v>44985</v>
      </c>
      <c r="K1962" s="1">
        <v>44836.679629629631</v>
      </c>
      <c r="L1962" s="1">
        <v>44985.679629629631</v>
      </c>
      <c r="M1962" t="s">
        <v>984</v>
      </c>
      <c r="N1962" t="s">
        <v>985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f>Table1[[#This Row],[RPMO Balance]]-Table1[[#This Row],[RSP Balance]]</f>
        <v>0</v>
      </c>
      <c r="AG1962">
        <f>Table1[[#This Row],[RSP Total Charges]]+Table1[[#This Row],[TotalPaymentUnallocatedAmount]]+Table1[[#This Row],[TotalCreditUnallocatedAmount]]</f>
        <v>0</v>
      </c>
    </row>
    <row r="1963" spans="1:33" hidden="1" x14ac:dyDescent="0.25">
      <c r="A1963" t="s">
        <v>3851</v>
      </c>
      <c r="B1963">
        <v>37103</v>
      </c>
      <c r="C1963" t="s">
        <v>5578</v>
      </c>
      <c r="D1963">
        <v>31768</v>
      </c>
      <c r="E1963">
        <v>6670</v>
      </c>
      <c r="F1963" t="s">
        <v>4302</v>
      </c>
      <c r="G1963" t="s">
        <v>5481</v>
      </c>
      <c r="H1963" t="s">
        <v>5579</v>
      </c>
      <c r="I1963" s="1">
        <v>44834</v>
      </c>
      <c r="J1963" s="1">
        <v>44985</v>
      </c>
      <c r="K1963" s="1">
        <v>44835.679629629631</v>
      </c>
      <c r="L1963" s="1">
        <v>44985.679629629631</v>
      </c>
      <c r="M1963" t="s">
        <v>984</v>
      </c>
      <c r="N1963" t="s">
        <v>985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f>Table1[[#This Row],[RPMO Balance]]-Table1[[#This Row],[RSP Balance]]</f>
        <v>0</v>
      </c>
      <c r="AG1963">
        <f>Table1[[#This Row],[RSP Total Charges]]+Table1[[#This Row],[TotalPaymentUnallocatedAmount]]+Table1[[#This Row],[TotalCreditUnallocatedAmount]]</f>
        <v>0</v>
      </c>
    </row>
    <row r="1964" spans="1:33" hidden="1" x14ac:dyDescent="0.25">
      <c r="A1964" t="s">
        <v>3851</v>
      </c>
      <c r="B1964">
        <v>37139</v>
      </c>
      <c r="C1964" t="s">
        <v>5580</v>
      </c>
      <c r="D1964">
        <v>32850</v>
      </c>
      <c r="E1964">
        <v>10125</v>
      </c>
      <c r="F1964" t="s">
        <v>5581</v>
      </c>
      <c r="G1964" t="s">
        <v>1076</v>
      </c>
      <c r="H1964" t="s">
        <v>5582</v>
      </c>
      <c r="I1964" s="1">
        <v>44835</v>
      </c>
      <c r="J1964" s="1">
        <v>44957</v>
      </c>
      <c r="K1964" s="1">
        <v>44841.679629629631</v>
      </c>
      <c r="L1964" s="1">
        <v>44957.679629629631</v>
      </c>
      <c r="M1964" t="s">
        <v>984</v>
      </c>
      <c r="N1964" t="s">
        <v>985</v>
      </c>
      <c r="O1964">
        <v>8545</v>
      </c>
      <c r="P1964">
        <v>0</v>
      </c>
      <c r="Q1964">
        <v>0</v>
      </c>
      <c r="R1964">
        <v>8545</v>
      </c>
      <c r="S1964">
        <v>8545</v>
      </c>
      <c r="T1964">
        <v>-8545</v>
      </c>
      <c r="U1964">
        <v>0</v>
      </c>
      <c r="V1964">
        <v>-8545</v>
      </c>
      <c r="W1964">
        <v>-8545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f>Table1[[#This Row],[RPMO Balance]]-Table1[[#This Row],[RSP Balance]]</f>
        <v>0</v>
      </c>
      <c r="AG1964">
        <f>Table1[[#This Row],[RSP Total Charges]]+Table1[[#This Row],[TotalPaymentUnallocatedAmount]]+Table1[[#This Row],[TotalCreditUnallocatedAmount]]</f>
        <v>0</v>
      </c>
    </row>
    <row r="1965" spans="1:33" hidden="1" x14ac:dyDescent="0.25">
      <c r="A1965" t="s">
        <v>3851</v>
      </c>
      <c r="B1965">
        <v>37158</v>
      </c>
      <c r="C1965" t="s">
        <v>5583</v>
      </c>
      <c r="D1965">
        <v>32870</v>
      </c>
      <c r="E1965">
        <v>10267</v>
      </c>
      <c r="F1965" t="s">
        <v>5584</v>
      </c>
      <c r="G1965" t="s">
        <v>5585</v>
      </c>
      <c r="H1965" t="s">
        <v>4289</v>
      </c>
      <c r="I1965" s="1">
        <v>44835</v>
      </c>
      <c r="J1965" s="1">
        <v>44985</v>
      </c>
      <c r="K1965" s="1">
        <v>44837.679629629631</v>
      </c>
      <c r="L1965" s="1">
        <v>44985.679629629631</v>
      </c>
      <c r="M1965" t="s">
        <v>984</v>
      </c>
      <c r="N1965" t="s">
        <v>985</v>
      </c>
      <c r="O1965">
        <v>9700</v>
      </c>
      <c r="P1965">
        <v>0</v>
      </c>
      <c r="Q1965">
        <v>0</v>
      </c>
      <c r="R1965">
        <v>9700</v>
      </c>
      <c r="S1965">
        <v>9700</v>
      </c>
      <c r="T1965">
        <v>-9700</v>
      </c>
      <c r="U1965">
        <v>0</v>
      </c>
      <c r="V1965">
        <v>-9700</v>
      </c>
      <c r="W1965">
        <v>-9700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f>Table1[[#This Row],[RPMO Balance]]-Table1[[#This Row],[RSP Balance]]</f>
        <v>0</v>
      </c>
      <c r="AG1965">
        <f>Table1[[#This Row],[RSP Total Charges]]+Table1[[#This Row],[TotalPaymentUnallocatedAmount]]+Table1[[#This Row],[TotalCreditUnallocatedAmount]]</f>
        <v>0</v>
      </c>
    </row>
    <row r="1966" spans="1:33" hidden="1" x14ac:dyDescent="0.25">
      <c r="A1966" t="s">
        <v>3851</v>
      </c>
      <c r="B1966">
        <v>37159</v>
      </c>
      <c r="C1966" t="s">
        <v>5586</v>
      </c>
      <c r="D1966">
        <v>32871</v>
      </c>
      <c r="E1966">
        <v>10269</v>
      </c>
      <c r="F1966" t="s">
        <v>3325</v>
      </c>
      <c r="G1966" t="s">
        <v>5587</v>
      </c>
      <c r="H1966" t="s">
        <v>3862</v>
      </c>
      <c r="I1966" s="1">
        <v>44835</v>
      </c>
      <c r="J1966" s="1">
        <v>44985</v>
      </c>
      <c r="K1966" s="1">
        <v>44840.679629629631</v>
      </c>
      <c r="L1966" s="1">
        <v>44985.679629629631</v>
      </c>
      <c r="M1966" t="s">
        <v>984</v>
      </c>
      <c r="N1966" t="s">
        <v>985</v>
      </c>
      <c r="O1966">
        <v>9700</v>
      </c>
      <c r="P1966">
        <v>0</v>
      </c>
      <c r="Q1966">
        <v>0</v>
      </c>
      <c r="R1966">
        <v>9700</v>
      </c>
      <c r="S1966">
        <v>9700</v>
      </c>
      <c r="T1966">
        <v>-9700</v>
      </c>
      <c r="U1966">
        <v>0</v>
      </c>
      <c r="V1966">
        <v>-9700</v>
      </c>
      <c r="W1966">
        <v>-9700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f>Table1[[#This Row],[RPMO Balance]]-Table1[[#This Row],[RSP Balance]]</f>
        <v>0</v>
      </c>
      <c r="AG1966">
        <f>Table1[[#This Row],[RSP Total Charges]]+Table1[[#This Row],[TotalPaymentUnallocatedAmount]]+Table1[[#This Row],[TotalCreditUnallocatedAmount]]</f>
        <v>0</v>
      </c>
    </row>
    <row r="1967" spans="1:33" hidden="1" x14ac:dyDescent="0.25">
      <c r="A1967" t="s">
        <v>3851</v>
      </c>
      <c r="B1967">
        <v>37210</v>
      </c>
      <c r="C1967" t="s">
        <v>5588</v>
      </c>
      <c r="D1967">
        <v>32926</v>
      </c>
      <c r="E1967">
        <v>7670</v>
      </c>
      <c r="F1967" t="s">
        <v>5589</v>
      </c>
      <c r="G1967" t="s">
        <v>5590</v>
      </c>
      <c r="H1967" t="s">
        <v>4310</v>
      </c>
      <c r="I1967" s="1">
        <v>44835</v>
      </c>
      <c r="J1967" s="1">
        <v>44957</v>
      </c>
      <c r="K1967" s="1">
        <v>44836.679629629631</v>
      </c>
      <c r="L1967" s="1">
        <v>44957.679629629631</v>
      </c>
      <c r="M1967" t="s">
        <v>984</v>
      </c>
      <c r="N1967" t="s">
        <v>985</v>
      </c>
      <c r="O1967">
        <v>6970</v>
      </c>
      <c r="P1967">
        <v>0</v>
      </c>
      <c r="Q1967">
        <v>0</v>
      </c>
      <c r="R1967">
        <v>6970</v>
      </c>
      <c r="S1967">
        <v>6970</v>
      </c>
      <c r="T1967">
        <v>-6970</v>
      </c>
      <c r="U1967">
        <v>0</v>
      </c>
      <c r="V1967">
        <v>-6970</v>
      </c>
      <c r="W1967">
        <v>-6970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f>Table1[[#This Row],[RPMO Balance]]-Table1[[#This Row],[RSP Balance]]</f>
        <v>0</v>
      </c>
      <c r="AG1967">
        <f>Table1[[#This Row],[RSP Total Charges]]+Table1[[#This Row],[TotalPaymentUnallocatedAmount]]+Table1[[#This Row],[TotalCreditUnallocatedAmount]]</f>
        <v>0</v>
      </c>
    </row>
    <row r="1968" spans="1:33" hidden="1" x14ac:dyDescent="0.25">
      <c r="A1968" t="s">
        <v>3851</v>
      </c>
      <c r="B1968">
        <v>37235</v>
      </c>
      <c r="C1968" t="s">
        <v>5591</v>
      </c>
      <c r="D1968">
        <v>32960</v>
      </c>
      <c r="E1968">
        <v>10279</v>
      </c>
      <c r="F1968" t="s">
        <v>5592</v>
      </c>
      <c r="G1968" t="s">
        <v>5593</v>
      </c>
      <c r="H1968" t="s">
        <v>5594</v>
      </c>
      <c r="I1968" s="1">
        <v>44835</v>
      </c>
      <c r="J1968" s="1">
        <v>45016</v>
      </c>
      <c r="K1968" s="1">
        <v>44836.679629629631</v>
      </c>
      <c r="L1968" s="1">
        <v>45016</v>
      </c>
      <c r="M1968" t="s">
        <v>36</v>
      </c>
      <c r="N1968" t="s">
        <v>37</v>
      </c>
      <c r="O1968">
        <v>10330</v>
      </c>
      <c r="P1968">
        <v>0</v>
      </c>
      <c r="Q1968">
        <v>0</v>
      </c>
      <c r="R1968">
        <v>10330</v>
      </c>
      <c r="S1968">
        <v>10330</v>
      </c>
      <c r="T1968">
        <v>-10330</v>
      </c>
      <c r="U1968">
        <v>0</v>
      </c>
      <c r="V1968">
        <v>-10330</v>
      </c>
      <c r="W1968">
        <v>-10330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f>Table1[[#This Row],[RPMO Balance]]-Table1[[#This Row],[RSP Balance]]</f>
        <v>0</v>
      </c>
      <c r="AG1968">
        <f>Table1[[#This Row],[RSP Total Charges]]+Table1[[#This Row],[TotalPaymentUnallocatedAmount]]+Table1[[#This Row],[TotalCreditUnallocatedAmount]]</f>
        <v>0</v>
      </c>
    </row>
    <row r="1969" spans="1:33" hidden="1" x14ac:dyDescent="0.25">
      <c r="A1969" t="s">
        <v>3851</v>
      </c>
      <c r="B1969">
        <v>37254</v>
      </c>
      <c r="C1969" t="s">
        <v>5595</v>
      </c>
      <c r="D1969">
        <v>32975</v>
      </c>
      <c r="E1969">
        <v>10196</v>
      </c>
      <c r="F1969" t="s">
        <v>5596</v>
      </c>
      <c r="G1969" t="s">
        <v>5597</v>
      </c>
      <c r="H1969" t="s">
        <v>4170</v>
      </c>
      <c r="I1969" s="1">
        <v>44835</v>
      </c>
      <c r="J1969" s="1">
        <v>44985</v>
      </c>
      <c r="K1969" s="1">
        <v>44837.679629629631</v>
      </c>
      <c r="L1969" s="1">
        <v>44985.679629629631</v>
      </c>
      <c r="M1969" t="s">
        <v>984</v>
      </c>
      <c r="N1969" t="s">
        <v>985</v>
      </c>
      <c r="O1969">
        <v>9750</v>
      </c>
      <c r="P1969">
        <v>0</v>
      </c>
      <c r="Q1969">
        <v>0</v>
      </c>
      <c r="R1969">
        <v>9750</v>
      </c>
      <c r="S1969">
        <v>9750</v>
      </c>
      <c r="T1969">
        <v>-9750</v>
      </c>
      <c r="U1969">
        <v>0</v>
      </c>
      <c r="V1969">
        <v>-9750</v>
      </c>
      <c r="W1969">
        <v>-9750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f>Table1[[#This Row],[RPMO Balance]]-Table1[[#This Row],[RSP Balance]]</f>
        <v>0</v>
      </c>
      <c r="AG1969">
        <f>Table1[[#This Row],[RSP Total Charges]]+Table1[[#This Row],[TotalPaymentUnallocatedAmount]]+Table1[[#This Row],[TotalCreditUnallocatedAmount]]</f>
        <v>0</v>
      </c>
    </row>
    <row r="1970" spans="1:33" hidden="1" x14ac:dyDescent="0.25">
      <c r="A1970" t="s">
        <v>3851</v>
      </c>
      <c r="B1970">
        <v>37288</v>
      </c>
      <c r="C1970" t="s">
        <v>5598</v>
      </c>
      <c r="D1970">
        <v>33010</v>
      </c>
      <c r="E1970">
        <v>10290</v>
      </c>
      <c r="F1970" t="s">
        <v>5599</v>
      </c>
      <c r="G1970" t="s">
        <v>5600</v>
      </c>
      <c r="H1970" t="s">
        <v>5601</v>
      </c>
      <c r="I1970" s="1">
        <v>44835</v>
      </c>
      <c r="J1970" s="1">
        <v>44985</v>
      </c>
      <c r="K1970" s="1">
        <v>44837.679629629631</v>
      </c>
      <c r="L1970" s="1">
        <v>44985.679629629631</v>
      </c>
      <c r="M1970" t="s">
        <v>984</v>
      </c>
      <c r="N1970" t="s">
        <v>985</v>
      </c>
      <c r="O1970">
        <v>8650</v>
      </c>
      <c r="P1970">
        <v>0</v>
      </c>
      <c r="Q1970">
        <v>0</v>
      </c>
      <c r="R1970">
        <v>8650</v>
      </c>
      <c r="S1970">
        <v>8650</v>
      </c>
      <c r="T1970">
        <v>-8650</v>
      </c>
      <c r="U1970">
        <v>0</v>
      </c>
      <c r="V1970">
        <v>-8650</v>
      </c>
      <c r="W1970">
        <v>-8650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f>Table1[[#This Row],[RPMO Balance]]-Table1[[#This Row],[RSP Balance]]</f>
        <v>0</v>
      </c>
      <c r="AG1970">
        <f>Table1[[#This Row],[RSP Total Charges]]+Table1[[#This Row],[TotalPaymentUnallocatedAmount]]+Table1[[#This Row],[TotalCreditUnallocatedAmount]]</f>
        <v>0</v>
      </c>
    </row>
    <row r="1971" spans="1:33" hidden="1" x14ac:dyDescent="0.25">
      <c r="A1971" t="s">
        <v>3851</v>
      </c>
      <c r="B1971">
        <v>37305</v>
      </c>
      <c r="C1971" t="s">
        <v>5602</v>
      </c>
      <c r="D1971">
        <v>33024</v>
      </c>
      <c r="E1971">
        <v>10293</v>
      </c>
      <c r="F1971" t="s">
        <v>5603</v>
      </c>
      <c r="G1971" t="s">
        <v>1248</v>
      </c>
      <c r="H1971" t="s">
        <v>5604</v>
      </c>
      <c r="I1971" s="1">
        <v>44835</v>
      </c>
      <c r="J1971" s="1">
        <v>44986</v>
      </c>
      <c r="K1971" s="1">
        <v>44836.679629629631</v>
      </c>
      <c r="L1971" s="1">
        <v>44986.679629629631</v>
      </c>
      <c r="M1971" t="s">
        <v>984</v>
      </c>
      <c r="N1971" t="s">
        <v>985</v>
      </c>
      <c r="O1971">
        <v>8704.19</v>
      </c>
      <c r="P1971">
        <v>0</v>
      </c>
      <c r="Q1971">
        <v>0</v>
      </c>
      <c r="R1971">
        <v>8704.19</v>
      </c>
      <c r="S1971">
        <v>8704.19</v>
      </c>
      <c r="T1971">
        <v>-8704.19</v>
      </c>
      <c r="U1971">
        <v>0</v>
      </c>
      <c r="V1971">
        <v>-8704.19</v>
      </c>
      <c r="W1971">
        <v>-8704.19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f>Table1[[#This Row],[RPMO Balance]]-Table1[[#This Row],[RSP Balance]]</f>
        <v>0</v>
      </c>
      <c r="AG1971">
        <f>Table1[[#This Row],[RSP Total Charges]]+Table1[[#This Row],[TotalPaymentUnallocatedAmount]]+Table1[[#This Row],[TotalCreditUnallocatedAmount]]</f>
        <v>0</v>
      </c>
    </row>
    <row r="1972" spans="1:33" hidden="1" x14ac:dyDescent="0.25">
      <c r="A1972" t="s">
        <v>3851</v>
      </c>
      <c r="B1972">
        <v>37369</v>
      </c>
      <c r="C1972" t="s">
        <v>5605</v>
      </c>
      <c r="D1972">
        <v>33086</v>
      </c>
      <c r="E1972">
        <v>10300</v>
      </c>
      <c r="F1972" t="s">
        <v>5606</v>
      </c>
      <c r="G1972" t="s">
        <v>5607</v>
      </c>
      <c r="H1972" t="s">
        <v>4296</v>
      </c>
      <c r="I1972" s="1">
        <v>44835</v>
      </c>
      <c r="J1972" s="1">
        <v>44926</v>
      </c>
      <c r="K1972" s="1">
        <v>44838.679629629631</v>
      </c>
      <c r="L1972" s="1">
        <v>44926.679629629631</v>
      </c>
      <c r="M1972" t="s">
        <v>984</v>
      </c>
      <c r="N1972" t="s">
        <v>985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f>Table1[[#This Row],[RPMO Balance]]-Table1[[#This Row],[RSP Balance]]</f>
        <v>0</v>
      </c>
      <c r="AG1972">
        <f>Table1[[#This Row],[RSP Total Charges]]+Table1[[#This Row],[TotalPaymentUnallocatedAmount]]+Table1[[#This Row],[TotalCreditUnallocatedAmount]]</f>
        <v>0</v>
      </c>
    </row>
    <row r="1973" spans="1:33" hidden="1" x14ac:dyDescent="0.25">
      <c r="A1973" t="s">
        <v>3851</v>
      </c>
      <c r="B1973">
        <v>37460</v>
      </c>
      <c r="C1973" t="s">
        <v>5608</v>
      </c>
      <c r="D1973">
        <v>33177</v>
      </c>
      <c r="E1973">
        <v>803</v>
      </c>
      <c r="F1973" t="s">
        <v>4067</v>
      </c>
      <c r="G1973" t="s">
        <v>4068</v>
      </c>
      <c r="H1973" t="s">
        <v>5609</v>
      </c>
      <c r="I1973" s="1">
        <v>44834.679629629631</v>
      </c>
      <c r="J1973" s="1">
        <v>45291</v>
      </c>
      <c r="K1973" s="1">
        <v>44834.679629629631</v>
      </c>
      <c r="L1973" s="1">
        <v>45291</v>
      </c>
      <c r="M1973" t="s">
        <v>36</v>
      </c>
      <c r="N1973" t="s">
        <v>37</v>
      </c>
      <c r="O1973">
        <v>-85.02</v>
      </c>
      <c r="P1973">
        <v>0</v>
      </c>
      <c r="Q1973">
        <v>-88.44</v>
      </c>
      <c r="R1973">
        <v>3.42</v>
      </c>
      <c r="S1973">
        <v>0</v>
      </c>
      <c r="T1973">
        <v>0</v>
      </c>
      <c r="U1973">
        <v>-85.02</v>
      </c>
      <c r="V1973">
        <v>0</v>
      </c>
      <c r="W1973">
        <v>0</v>
      </c>
      <c r="X1973">
        <v>0</v>
      </c>
      <c r="Y1973">
        <v>0</v>
      </c>
      <c r="Z1973">
        <v>-88.44</v>
      </c>
      <c r="AA1973">
        <v>0</v>
      </c>
      <c r="AB1973">
        <v>3.42</v>
      </c>
      <c r="AC1973">
        <v>0</v>
      </c>
      <c r="AD1973">
        <v>-88.44</v>
      </c>
      <c r="AE1973">
        <v>-85.02</v>
      </c>
      <c r="AF1973">
        <f>Table1[[#This Row],[RPMO Balance]]-Table1[[#This Row],[RSP Balance]]</f>
        <v>0</v>
      </c>
      <c r="AG1973">
        <f>Table1[[#This Row],[RSP Total Charges]]+Table1[[#This Row],[TotalPaymentUnallocatedAmount]]+Table1[[#This Row],[TotalCreditUnallocatedAmount]]</f>
        <v>-85.02</v>
      </c>
    </row>
    <row r="1974" spans="1:33" hidden="1" x14ac:dyDescent="0.25">
      <c r="A1974" t="s">
        <v>3851</v>
      </c>
      <c r="B1974">
        <v>37461</v>
      </c>
      <c r="C1974" t="s">
        <v>5610</v>
      </c>
      <c r="D1974">
        <v>33178</v>
      </c>
      <c r="E1974">
        <v>810</v>
      </c>
      <c r="F1974" t="s">
        <v>4093</v>
      </c>
      <c r="G1974" t="s">
        <v>4094</v>
      </c>
      <c r="H1974" t="s">
        <v>5611</v>
      </c>
      <c r="I1974" s="1">
        <v>44834.679629629631</v>
      </c>
      <c r="J1974" s="1">
        <v>45291</v>
      </c>
      <c r="K1974" s="1">
        <v>44834.679629629631</v>
      </c>
      <c r="L1974" s="1">
        <v>45291</v>
      </c>
      <c r="M1974" t="s">
        <v>36</v>
      </c>
      <c r="N1974" t="s">
        <v>37</v>
      </c>
      <c r="O1974">
        <v>417.27</v>
      </c>
      <c r="P1974">
        <v>0</v>
      </c>
      <c r="Q1974">
        <v>0</v>
      </c>
      <c r="R1974">
        <v>417.27</v>
      </c>
      <c r="S1974">
        <v>0</v>
      </c>
      <c r="T1974">
        <v>-335.46</v>
      </c>
      <c r="U1974">
        <v>81.81</v>
      </c>
      <c r="V1974">
        <v>0</v>
      </c>
      <c r="W1974">
        <v>0</v>
      </c>
      <c r="X1974">
        <v>0</v>
      </c>
      <c r="Y1974">
        <v>-335.46</v>
      </c>
      <c r="Z1974">
        <v>0</v>
      </c>
      <c r="AA1974">
        <v>0</v>
      </c>
      <c r="AB1974">
        <v>417.27</v>
      </c>
      <c r="AC1974">
        <v>-335.46</v>
      </c>
      <c r="AD1974">
        <v>0</v>
      </c>
      <c r="AE1974">
        <v>81.81</v>
      </c>
      <c r="AF1974">
        <f>Table1[[#This Row],[RPMO Balance]]-Table1[[#This Row],[RSP Balance]]</f>
        <v>0</v>
      </c>
      <c r="AG1974">
        <f>Table1[[#This Row],[RSP Total Charges]]+Table1[[#This Row],[TotalPaymentUnallocatedAmount]]+Table1[[#This Row],[TotalCreditUnallocatedAmount]]</f>
        <v>81.81</v>
      </c>
    </row>
    <row r="1975" spans="1:33" hidden="1" x14ac:dyDescent="0.25">
      <c r="A1975" t="s">
        <v>3851</v>
      </c>
      <c r="B1975">
        <v>37462</v>
      </c>
      <c r="C1975" t="s">
        <v>5612</v>
      </c>
      <c r="D1975">
        <v>33179</v>
      </c>
      <c r="E1975">
        <v>811</v>
      </c>
      <c r="F1975" t="s">
        <v>4097</v>
      </c>
      <c r="G1975" t="s">
        <v>4098</v>
      </c>
      <c r="H1975" t="s">
        <v>5613</v>
      </c>
      <c r="I1975" s="1">
        <v>44834.679629629631</v>
      </c>
      <c r="J1975" s="1">
        <v>45291</v>
      </c>
      <c r="K1975" s="1">
        <v>44834.679629629631</v>
      </c>
      <c r="L1975" s="1">
        <v>45291</v>
      </c>
      <c r="M1975" t="s">
        <v>36</v>
      </c>
      <c r="N1975" t="s">
        <v>37</v>
      </c>
      <c r="O1975">
        <v>399.12</v>
      </c>
      <c r="P1975">
        <v>0</v>
      </c>
      <c r="Q1975">
        <v>0</v>
      </c>
      <c r="R1975">
        <v>399.12</v>
      </c>
      <c r="S1975">
        <v>0</v>
      </c>
      <c r="T1975">
        <v>0</v>
      </c>
      <c r="U1975">
        <v>399.12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399.12</v>
      </c>
      <c r="AC1975">
        <v>0</v>
      </c>
      <c r="AD1975">
        <v>0</v>
      </c>
      <c r="AE1975">
        <v>399.12</v>
      </c>
      <c r="AF1975">
        <f>Table1[[#This Row],[RPMO Balance]]-Table1[[#This Row],[RSP Balance]]</f>
        <v>0</v>
      </c>
      <c r="AG1975">
        <f>Table1[[#This Row],[RSP Total Charges]]+Table1[[#This Row],[TotalPaymentUnallocatedAmount]]+Table1[[#This Row],[TotalCreditUnallocatedAmount]]</f>
        <v>399.12</v>
      </c>
    </row>
    <row r="1976" spans="1:33" hidden="1" x14ac:dyDescent="0.25">
      <c r="A1976" t="s">
        <v>3851</v>
      </c>
      <c r="B1976">
        <v>37463</v>
      </c>
      <c r="C1976" t="s">
        <v>5614</v>
      </c>
      <c r="D1976">
        <v>33180</v>
      </c>
      <c r="E1976">
        <v>828</v>
      </c>
      <c r="F1976" t="s">
        <v>3256</v>
      </c>
      <c r="G1976" t="s">
        <v>4149</v>
      </c>
      <c r="H1976" t="s">
        <v>5615</v>
      </c>
      <c r="I1976" s="1">
        <v>44834.679629629631</v>
      </c>
      <c r="J1976" s="1">
        <v>44834.679629629631</v>
      </c>
      <c r="K1976" s="1">
        <v>44834.679629629631</v>
      </c>
      <c r="L1976" s="1">
        <v>44834.679629629631</v>
      </c>
      <c r="M1976" t="s">
        <v>984</v>
      </c>
      <c r="N1976" t="s">
        <v>985</v>
      </c>
      <c r="O1976">
        <v>0</v>
      </c>
      <c r="P1976">
        <v>0</v>
      </c>
      <c r="Q1976">
        <v>-4280</v>
      </c>
      <c r="R1976">
        <v>4280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-4280</v>
      </c>
      <c r="AA1976">
        <v>0</v>
      </c>
      <c r="AB1976">
        <v>4280</v>
      </c>
      <c r="AC1976">
        <v>0</v>
      </c>
      <c r="AD1976">
        <v>-4280</v>
      </c>
      <c r="AE1976">
        <v>0</v>
      </c>
      <c r="AF1976">
        <f>Table1[[#This Row],[RPMO Balance]]-Table1[[#This Row],[RSP Balance]]</f>
        <v>0</v>
      </c>
      <c r="AG1976">
        <f>Table1[[#This Row],[RSP Total Charges]]+Table1[[#This Row],[TotalPaymentUnallocatedAmount]]+Table1[[#This Row],[TotalCreditUnallocatedAmount]]</f>
        <v>0</v>
      </c>
    </row>
    <row r="1977" spans="1:33" hidden="1" x14ac:dyDescent="0.25">
      <c r="A1977" t="s">
        <v>3851</v>
      </c>
      <c r="B1977">
        <v>37464</v>
      </c>
      <c r="C1977" t="s">
        <v>5616</v>
      </c>
      <c r="D1977">
        <v>33181</v>
      </c>
      <c r="E1977">
        <v>838</v>
      </c>
      <c r="F1977" t="s">
        <v>1262</v>
      </c>
      <c r="G1977" t="s">
        <v>4180</v>
      </c>
      <c r="H1977" t="s">
        <v>5617</v>
      </c>
      <c r="I1977" s="1">
        <v>44834.679629629631</v>
      </c>
      <c r="J1977" s="1">
        <v>45291</v>
      </c>
      <c r="K1977" s="1">
        <v>44834.679629629631</v>
      </c>
      <c r="L1977" s="1">
        <v>45291</v>
      </c>
      <c r="M1977" t="s">
        <v>36</v>
      </c>
      <c r="N1977" t="s">
        <v>37</v>
      </c>
      <c r="O1977">
        <v>691.57</v>
      </c>
      <c r="P1977">
        <v>0</v>
      </c>
      <c r="Q1977">
        <v>-66.95</v>
      </c>
      <c r="R1977">
        <v>758.52</v>
      </c>
      <c r="S1977">
        <v>0</v>
      </c>
      <c r="T1977">
        <v>-1272.24</v>
      </c>
      <c r="U1977">
        <v>-580.66999999999996</v>
      </c>
      <c r="V1977">
        <v>0</v>
      </c>
      <c r="W1977">
        <v>0</v>
      </c>
      <c r="X1977">
        <v>0</v>
      </c>
      <c r="Y1977">
        <v>-1272.24</v>
      </c>
      <c r="Z1977">
        <v>-66.95</v>
      </c>
      <c r="AA1977">
        <v>0</v>
      </c>
      <c r="AB1977">
        <v>758.52</v>
      </c>
      <c r="AC1977">
        <v>-1272.24</v>
      </c>
      <c r="AD1977">
        <v>-66.95</v>
      </c>
      <c r="AE1977">
        <v>-580.66999999999996</v>
      </c>
      <c r="AF1977">
        <f>Table1[[#This Row],[RPMO Balance]]-Table1[[#This Row],[RSP Balance]]</f>
        <v>0</v>
      </c>
      <c r="AG1977">
        <f>Table1[[#This Row],[RSP Total Charges]]+Table1[[#This Row],[TotalPaymentUnallocatedAmount]]+Table1[[#This Row],[TotalCreditUnallocatedAmount]]</f>
        <v>-580.67000000000007</v>
      </c>
    </row>
    <row r="1978" spans="1:33" hidden="1" x14ac:dyDescent="0.25">
      <c r="A1978" t="s">
        <v>3851</v>
      </c>
      <c r="B1978">
        <v>37465</v>
      </c>
      <c r="C1978" t="s">
        <v>5618</v>
      </c>
      <c r="D1978">
        <v>33182</v>
      </c>
      <c r="E1978">
        <v>843</v>
      </c>
      <c r="F1978" t="s">
        <v>3256</v>
      </c>
      <c r="G1978" t="s">
        <v>4195</v>
      </c>
      <c r="H1978" t="s">
        <v>5619</v>
      </c>
      <c r="I1978" s="1">
        <v>44834.679629629631</v>
      </c>
      <c r="J1978" s="1">
        <v>45291</v>
      </c>
      <c r="K1978" s="1">
        <v>44834.679629629631</v>
      </c>
      <c r="L1978" s="1">
        <v>45291</v>
      </c>
      <c r="M1978" t="s">
        <v>36</v>
      </c>
      <c r="N1978" t="s">
        <v>37</v>
      </c>
      <c r="O1978">
        <v>-440.94</v>
      </c>
      <c r="P1978">
        <v>0</v>
      </c>
      <c r="Q1978">
        <v>-440.94</v>
      </c>
      <c r="R1978">
        <v>0</v>
      </c>
      <c r="S1978">
        <v>0</v>
      </c>
      <c r="T1978">
        <v>0</v>
      </c>
      <c r="U1978">
        <v>-440.94</v>
      </c>
      <c r="V1978">
        <v>0</v>
      </c>
      <c r="W1978">
        <v>0</v>
      </c>
      <c r="X1978">
        <v>0</v>
      </c>
      <c r="Y1978">
        <v>0</v>
      </c>
      <c r="Z1978">
        <v>-440.94</v>
      </c>
      <c r="AA1978">
        <v>0</v>
      </c>
      <c r="AB1978">
        <v>0</v>
      </c>
      <c r="AC1978">
        <v>0</v>
      </c>
      <c r="AD1978">
        <v>-440.94</v>
      </c>
      <c r="AE1978">
        <v>-440.94</v>
      </c>
      <c r="AF1978">
        <f>Table1[[#This Row],[RPMO Balance]]-Table1[[#This Row],[RSP Balance]]</f>
        <v>0</v>
      </c>
      <c r="AG1978">
        <f>Table1[[#This Row],[RSP Total Charges]]+Table1[[#This Row],[TotalPaymentUnallocatedAmount]]+Table1[[#This Row],[TotalCreditUnallocatedAmount]]</f>
        <v>-440.94</v>
      </c>
    </row>
    <row r="1979" spans="1:33" hidden="1" x14ac:dyDescent="0.25">
      <c r="A1979" t="s">
        <v>3851</v>
      </c>
      <c r="B1979">
        <v>37466</v>
      </c>
      <c r="C1979" t="s">
        <v>5620</v>
      </c>
      <c r="D1979">
        <v>33183</v>
      </c>
      <c r="E1979">
        <v>847</v>
      </c>
      <c r="F1979" t="s">
        <v>4205</v>
      </c>
      <c r="G1979" t="s">
        <v>4206</v>
      </c>
      <c r="H1979" t="s">
        <v>5621</v>
      </c>
      <c r="I1979" s="1">
        <v>44834.679629629631</v>
      </c>
      <c r="J1979" s="1">
        <v>45291</v>
      </c>
      <c r="K1979" s="1">
        <v>44834.679629629631</v>
      </c>
      <c r="L1979" s="1">
        <v>45291</v>
      </c>
      <c r="M1979" t="s">
        <v>36</v>
      </c>
      <c r="N1979" t="s">
        <v>37</v>
      </c>
      <c r="O1979">
        <v>-386.62</v>
      </c>
      <c r="P1979">
        <v>0</v>
      </c>
      <c r="Q1979">
        <v>-386.62</v>
      </c>
      <c r="R1979">
        <v>0</v>
      </c>
      <c r="S1979">
        <v>0</v>
      </c>
      <c r="T1979">
        <v>0</v>
      </c>
      <c r="U1979">
        <v>-386.62</v>
      </c>
      <c r="V1979">
        <v>0</v>
      </c>
      <c r="W1979">
        <v>0</v>
      </c>
      <c r="X1979">
        <v>0</v>
      </c>
      <c r="Y1979">
        <v>0</v>
      </c>
      <c r="Z1979">
        <v>-386.62</v>
      </c>
      <c r="AA1979">
        <v>0</v>
      </c>
      <c r="AB1979">
        <v>0</v>
      </c>
      <c r="AC1979">
        <v>0</v>
      </c>
      <c r="AD1979">
        <v>-386.62</v>
      </c>
      <c r="AE1979">
        <v>-386.62</v>
      </c>
      <c r="AF1979">
        <f>Table1[[#This Row],[RPMO Balance]]-Table1[[#This Row],[RSP Balance]]</f>
        <v>0</v>
      </c>
      <c r="AG1979">
        <f>Table1[[#This Row],[RSP Total Charges]]+Table1[[#This Row],[TotalPaymentUnallocatedAmount]]+Table1[[#This Row],[TotalCreditUnallocatedAmount]]</f>
        <v>-386.62</v>
      </c>
    </row>
    <row r="1980" spans="1:33" hidden="1" x14ac:dyDescent="0.25">
      <c r="A1980" t="s">
        <v>3851</v>
      </c>
      <c r="B1980">
        <v>37467</v>
      </c>
      <c r="C1980" t="s">
        <v>5622</v>
      </c>
      <c r="D1980">
        <v>33184</v>
      </c>
      <c r="E1980">
        <v>857</v>
      </c>
      <c r="F1980" t="s">
        <v>4242</v>
      </c>
      <c r="G1980" t="s">
        <v>4243</v>
      </c>
      <c r="H1980" t="s">
        <v>5623</v>
      </c>
      <c r="I1980" s="1">
        <v>44834.679629629631</v>
      </c>
      <c r="J1980" s="1">
        <v>45291</v>
      </c>
      <c r="K1980" s="1">
        <v>44834.679629629631</v>
      </c>
      <c r="L1980" s="1">
        <v>45291</v>
      </c>
      <c r="M1980" t="s">
        <v>36</v>
      </c>
      <c r="N1980" t="s">
        <v>37</v>
      </c>
      <c r="O1980">
        <v>-382.97</v>
      </c>
      <c r="P1980">
        <v>0</v>
      </c>
      <c r="Q1980">
        <v>-400</v>
      </c>
      <c r="R1980">
        <v>17.03</v>
      </c>
      <c r="S1980">
        <v>0</v>
      </c>
      <c r="T1980">
        <v>0</v>
      </c>
      <c r="U1980">
        <v>-382.97</v>
      </c>
      <c r="V1980">
        <v>0</v>
      </c>
      <c r="W1980">
        <v>0</v>
      </c>
      <c r="X1980">
        <v>0</v>
      </c>
      <c r="Y1980">
        <v>0</v>
      </c>
      <c r="Z1980">
        <v>-400</v>
      </c>
      <c r="AA1980">
        <v>0</v>
      </c>
      <c r="AB1980">
        <v>17.03</v>
      </c>
      <c r="AC1980">
        <v>0</v>
      </c>
      <c r="AD1980">
        <v>-400</v>
      </c>
      <c r="AE1980">
        <v>-382.97</v>
      </c>
      <c r="AF1980">
        <f>Table1[[#This Row],[RPMO Balance]]-Table1[[#This Row],[RSP Balance]]</f>
        <v>0</v>
      </c>
      <c r="AG1980">
        <f>Table1[[#This Row],[RSP Total Charges]]+Table1[[#This Row],[TotalPaymentUnallocatedAmount]]+Table1[[#This Row],[TotalCreditUnallocatedAmount]]</f>
        <v>-382.97</v>
      </c>
    </row>
    <row r="1981" spans="1:33" hidden="1" x14ac:dyDescent="0.25">
      <c r="A1981" t="s">
        <v>3851</v>
      </c>
      <c r="B1981">
        <v>37468</v>
      </c>
      <c r="C1981" t="s">
        <v>5624</v>
      </c>
      <c r="D1981">
        <v>33185</v>
      </c>
      <c r="E1981">
        <v>871</v>
      </c>
      <c r="F1981" t="s">
        <v>60</v>
      </c>
      <c r="G1981" t="s">
        <v>4288</v>
      </c>
      <c r="H1981" t="s">
        <v>5625</v>
      </c>
      <c r="I1981" s="1">
        <v>44834.679629629631</v>
      </c>
      <c r="J1981" s="1">
        <v>45291</v>
      </c>
      <c r="K1981" s="1">
        <v>44834.679629629631</v>
      </c>
      <c r="L1981" s="1">
        <v>45291</v>
      </c>
      <c r="M1981" t="s">
        <v>36</v>
      </c>
      <c r="N1981" t="s">
        <v>37</v>
      </c>
      <c r="O1981">
        <v>-383.45</v>
      </c>
      <c r="P1981">
        <v>0</v>
      </c>
      <c r="Q1981">
        <v>-497.43</v>
      </c>
      <c r="R1981">
        <v>113.98</v>
      </c>
      <c r="S1981">
        <v>0</v>
      </c>
      <c r="T1981">
        <v>0</v>
      </c>
      <c r="U1981">
        <v>-383.45</v>
      </c>
      <c r="V1981">
        <v>0</v>
      </c>
      <c r="W1981">
        <v>0</v>
      </c>
      <c r="X1981">
        <v>0</v>
      </c>
      <c r="Y1981">
        <v>0</v>
      </c>
      <c r="Z1981">
        <v>-497.43</v>
      </c>
      <c r="AA1981">
        <v>0</v>
      </c>
      <c r="AB1981">
        <v>113.98</v>
      </c>
      <c r="AC1981">
        <v>0</v>
      </c>
      <c r="AD1981">
        <v>-497.43</v>
      </c>
      <c r="AE1981">
        <v>-383.45</v>
      </c>
      <c r="AF1981">
        <f>Table1[[#This Row],[RPMO Balance]]-Table1[[#This Row],[RSP Balance]]</f>
        <v>0</v>
      </c>
      <c r="AG1981">
        <f>Table1[[#This Row],[RSP Total Charges]]+Table1[[#This Row],[TotalPaymentUnallocatedAmount]]+Table1[[#This Row],[TotalCreditUnallocatedAmount]]</f>
        <v>-383.45</v>
      </c>
    </row>
    <row r="1982" spans="1:33" hidden="1" x14ac:dyDescent="0.25">
      <c r="A1982" t="s">
        <v>3851</v>
      </c>
      <c r="B1982">
        <v>37469</v>
      </c>
      <c r="C1982" t="s">
        <v>5626</v>
      </c>
      <c r="D1982">
        <v>33186</v>
      </c>
      <c r="E1982">
        <v>885</v>
      </c>
      <c r="F1982" t="s">
        <v>4335</v>
      </c>
      <c r="G1982" t="s">
        <v>4336</v>
      </c>
      <c r="H1982" t="s">
        <v>5627</v>
      </c>
      <c r="I1982" s="1">
        <v>44834.679629629631</v>
      </c>
      <c r="J1982" s="1">
        <v>44834.679629629631</v>
      </c>
      <c r="K1982" s="1">
        <v>44834.679629629631</v>
      </c>
      <c r="L1982" s="1">
        <v>44834.679629629631</v>
      </c>
      <c r="M1982" t="s">
        <v>984</v>
      </c>
      <c r="N1982" t="s">
        <v>985</v>
      </c>
      <c r="O1982">
        <v>0</v>
      </c>
      <c r="P1982">
        <v>0</v>
      </c>
      <c r="Q1982">
        <v>-324.55</v>
      </c>
      <c r="R1982">
        <v>324.55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-324.55</v>
      </c>
      <c r="AA1982">
        <v>0</v>
      </c>
      <c r="AB1982">
        <v>324.55</v>
      </c>
      <c r="AC1982">
        <v>0</v>
      </c>
      <c r="AD1982">
        <v>-324.55</v>
      </c>
      <c r="AE1982">
        <v>0</v>
      </c>
      <c r="AF1982">
        <f>Table1[[#This Row],[RPMO Balance]]-Table1[[#This Row],[RSP Balance]]</f>
        <v>0</v>
      </c>
      <c r="AG1982">
        <f>Table1[[#This Row],[RSP Total Charges]]+Table1[[#This Row],[TotalPaymentUnallocatedAmount]]+Table1[[#This Row],[TotalCreditUnallocatedAmount]]</f>
        <v>0</v>
      </c>
    </row>
    <row r="1983" spans="1:33" hidden="1" x14ac:dyDescent="0.25">
      <c r="A1983" t="s">
        <v>3851</v>
      </c>
      <c r="B1983">
        <v>37470</v>
      </c>
      <c r="C1983" t="s">
        <v>5628</v>
      </c>
      <c r="D1983">
        <v>33187</v>
      </c>
      <c r="E1983">
        <v>930</v>
      </c>
      <c r="F1983" t="s">
        <v>4481</v>
      </c>
      <c r="G1983" t="s">
        <v>4482</v>
      </c>
      <c r="H1983" t="s">
        <v>5629</v>
      </c>
      <c r="I1983" s="1">
        <v>44834.679629629631</v>
      </c>
      <c r="J1983" s="1">
        <v>44834.679629629631</v>
      </c>
      <c r="K1983" s="1">
        <v>44834.679629629631</v>
      </c>
      <c r="L1983" s="1">
        <v>44834.679629629631</v>
      </c>
      <c r="M1983" t="s">
        <v>984</v>
      </c>
      <c r="N1983" t="s">
        <v>985</v>
      </c>
      <c r="O1983">
        <v>0</v>
      </c>
      <c r="P1983">
        <v>0</v>
      </c>
      <c r="Q1983">
        <v>-25.22</v>
      </c>
      <c r="R1983">
        <v>25.22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-25.22</v>
      </c>
      <c r="AA1983">
        <v>0</v>
      </c>
      <c r="AB1983">
        <v>25.22</v>
      </c>
      <c r="AC1983">
        <v>0</v>
      </c>
      <c r="AD1983">
        <v>-25.22</v>
      </c>
      <c r="AE1983">
        <v>0</v>
      </c>
      <c r="AF1983">
        <f>Table1[[#This Row],[RPMO Balance]]-Table1[[#This Row],[RSP Balance]]</f>
        <v>0</v>
      </c>
      <c r="AG1983">
        <f>Table1[[#This Row],[RSP Total Charges]]+Table1[[#This Row],[TotalPaymentUnallocatedAmount]]+Table1[[#This Row],[TotalCreditUnallocatedAmount]]</f>
        <v>0</v>
      </c>
    </row>
    <row r="1984" spans="1:33" hidden="1" x14ac:dyDescent="0.25">
      <c r="A1984" t="s">
        <v>3851</v>
      </c>
      <c r="B1984">
        <v>37471</v>
      </c>
      <c r="C1984" t="s">
        <v>5630</v>
      </c>
      <c r="D1984">
        <v>33188</v>
      </c>
      <c r="E1984">
        <v>6356</v>
      </c>
      <c r="F1984" t="s">
        <v>3885</v>
      </c>
      <c r="G1984" t="s">
        <v>3886</v>
      </c>
      <c r="H1984" t="s">
        <v>5631</v>
      </c>
      <c r="I1984" s="1">
        <v>44834.679629629631</v>
      </c>
      <c r="J1984" s="1">
        <v>44834.679629629631</v>
      </c>
      <c r="K1984" s="1">
        <v>44834.679629629631</v>
      </c>
      <c r="L1984" s="1">
        <v>44834</v>
      </c>
      <c r="M1984" t="s">
        <v>984</v>
      </c>
      <c r="N1984" t="s">
        <v>985</v>
      </c>
      <c r="O1984">
        <v>5650</v>
      </c>
      <c r="P1984">
        <v>0</v>
      </c>
      <c r="Q1984">
        <v>-62</v>
      </c>
      <c r="R1984">
        <v>5712</v>
      </c>
      <c r="S1984">
        <v>0</v>
      </c>
      <c r="T1984">
        <v>-5650</v>
      </c>
      <c r="U1984">
        <v>0</v>
      </c>
      <c r="V1984">
        <v>0</v>
      </c>
      <c r="W1984">
        <v>0</v>
      </c>
      <c r="X1984">
        <v>0</v>
      </c>
      <c r="Y1984" s="2">
        <v>-5650</v>
      </c>
      <c r="Z1984" s="2">
        <v>-62</v>
      </c>
      <c r="AA1984">
        <v>0</v>
      </c>
      <c r="AB1984" s="2">
        <v>5712</v>
      </c>
      <c r="AC1984">
        <v>-5650</v>
      </c>
      <c r="AD1984">
        <v>-62</v>
      </c>
      <c r="AE1984">
        <v>0</v>
      </c>
      <c r="AF1984">
        <f>Table1[[#This Row],[RPMO Balance]]-Table1[[#This Row],[RSP Balance]]</f>
        <v>0</v>
      </c>
      <c r="AG1984">
        <f>Table1[[#This Row],[RSP Total Charges]]+Table1[[#This Row],[TotalPaymentUnallocatedAmount]]+Table1[[#This Row],[TotalCreditUnallocatedAmount]]</f>
        <v>0</v>
      </c>
    </row>
    <row r="1985" spans="1:33" hidden="1" x14ac:dyDescent="0.25">
      <c r="A1985" t="s">
        <v>3851</v>
      </c>
      <c r="B1985">
        <v>37541</v>
      </c>
      <c r="C1985" t="s">
        <v>5632</v>
      </c>
      <c r="D1985">
        <v>33257</v>
      </c>
      <c r="E1985">
        <v>9622</v>
      </c>
      <c r="F1985" t="s">
        <v>5633</v>
      </c>
      <c r="G1985" t="s">
        <v>5634</v>
      </c>
      <c r="H1985" t="s">
        <v>5385</v>
      </c>
      <c r="I1985" s="1">
        <v>44835</v>
      </c>
      <c r="J1985" s="1">
        <v>44985</v>
      </c>
      <c r="K1985" s="1">
        <v>44838.679629629631</v>
      </c>
      <c r="L1985" s="1">
        <v>44985.679629629631</v>
      </c>
      <c r="M1985" t="s">
        <v>984</v>
      </c>
      <c r="N1985" t="s">
        <v>985</v>
      </c>
      <c r="O1985">
        <v>10250</v>
      </c>
      <c r="P1985">
        <v>0</v>
      </c>
      <c r="Q1985">
        <v>0</v>
      </c>
      <c r="R1985">
        <v>10250</v>
      </c>
      <c r="S1985">
        <v>10250</v>
      </c>
      <c r="T1985">
        <v>-10250</v>
      </c>
      <c r="U1985">
        <v>0</v>
      </c>
      <c r="V1985">
        <v>-10250</v>
      </c>
      <c r="W1985">
        <v>-10250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f>Table1[[#This Row],[RPMO Balance]]-Table1[[#This Row],[RSP Balance]]</f>
        <v>0</v>
      </c>
      <c r="AG1985">
        <f>Table1[[#This Row],[RSP Total Charges]]+Table1[[#This Row],[TotalPaymentUnallocatedAmount]]+Table1[[#This Row],[TotalCreditUnallocatedAmount]]</f>
        <v>0</v>
      </c>
    </row>
    <row r="1986" spans="1:33" hidden="1" x14ac:dyDescent="0.25">
      <c r="A1986" t="s">
        <v>3851</v>
      </c>
      <c r="B1986">
        <v>37542</v>
      </c>
      <c r="C1986" t="s">
        <v>5635</v>
      </c>
      <c r="D1986">
        <v>33258</v>
      </c>
      <c r="E1986">
        <v>10089</v>
      </c>
      <c r="F1986" t="s">
        <v>5636</v>
      </c>
      <c r="G1986" t="s">
        <v>5637</v>
      </c>
      <c r="H1986" t="s">
        <v>4407</v>
      </c>
      <c r="I1986" s="1">
        <v>44958</v>
      </c>
      <c r="J1986" s="1">
        <v>45107</v>
      </c>
      <c r="K1986" s="1">
        <v>44967.679629629631</v>
      </c>
      <c r="L1986" s="1">
        <v>45107</v>
      </c>
      <c r="M1986" t="s">
        <v>36</v>
      </c>
      <c r="N1986" t="s">
        <v>37</v>
      </c>
      <c r="O1986">
        <v>4925</v>
      </c>
      <c r="P1986">
        <v>0</v>
      </c>
      <c r="Q1986">
        <v>0</v>
      </c>
      <c r="R1986">
        <v>4925</v>
      </c>
      <c r="S1986">
        <v>4925</v>
      </c>
      <c r="T1986">
        <v>-4925</v>
      </c>
      <c r="U1986">
        <v>0</v>
      </c>
      <c r="V1986">
        <v>-4925</v>
      </c>
      <c r="W1986">
        <v>-4925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f>Table1[[#This Row],[RPMO Balance]]-Table1[[#This Row],[RSP Balance]]</f>
        <v>0</v>
      </c>
      <c r="AG1986">
        <f>Table1[[#This Row],[RSP Total Charges]]+Table1[[#This Row],[TotalPaymentUnallocatedAmount]]+Table1[[#This Row],[TotalCreditUnallocatedAmount]]</f>
        <v>0</v>
      </c>
    </row>
    <row r="1987" spans="1:33" hidden="1" x14ac:dyDescent="0.25">
      <c r="A1987" t="s">
        <v>3851</v>
      </c>
      <c r="B1987">
        <v>37555</v>
      </c>
      <c r="C1987" t="s">
        <v>5638</v>
      </c>
      <c r="D1987">
        <v>33272</v>
      </c>
      <c r="E1987">
        <v>10322</v>
      </c>
      <c r="F1987" t="s">
        <v>5639</v>
      </c>
      <c r="G1987" t="s">
        <v>5640</v>
      </c>
      <c r="H1987" t="s">
        <v>4427</v>
      </c>
      <c r="I1987" s="1">
        <v>44835</v>
      </c>
      <c r="J1987" s="1">
        <v>45016</v>
      </c>
      <c r="K1987" s="1">
        <v>44837.679629629631</v>
      </c>
      <c r="L1987" s="1">
        <v>45016</v>
      </c>
      <c r="M1987" t="s">
        <v>36</v>
      </c>
      <c r="N1987" t="s">
        <v>37</v>
      </c>
      <c r="O1987">
        <v>10330</v>
      </c>
      <c r="P1987">
        <v>0</v>
      </c>
      <c r="Q1987">
        <v>0</v>
      </c>
      <c r="R1987">
        <v>10330</v>
      </c>
      <c r="S1987">
        <v>10330</v>
      </c>
      <c r="T1987">
        <v>-10330</v>
      </c>
      <c r="U1987">
        <v>0</v>
      </c>
      <c r="V1987">
        <v>-10330</v>
      </c>
      <c r="W1987">
        <v>-10330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f>Table1[[#This Row],[RPMO Balance]]-Table1[[#This Row],[RSP Balance]]</f>
        <v>0</v>
      </c>
      <c r="AG1987">
        <f>Table1[[#This Row],[RSP Total Charges]]+Table1[[#This Row],[TotalPaymentUnallocatedAmount]]+Table1[[#This Row],[TotalCreditUnallocatedAmount]]</f>
        <v>0</v>
      </c>
    </row>
    <row r="1988" spans="1:33" hidden="1" x14ac:dyDescent="0.25">
      <c r="A1988" t="s">
        <v>3851</v>
      </c>
      <c r="B1988">
        <v>37792</v>
      </c>
      <c r="C1988" t="s">
        <v>5641</v>
      </c>
      <c r="D1988">
        <v>33501</v>
      </c>
      <c r="E1988">
        <v>850</v>
      </c>
      <c r="F1988" t="s">
        <v>4216</v>
      </c>
      <c r="G1988" t="s">
        <v>4217</v>
      </c>
      <c r="H1988" t="s">
        <v>4218</v>
      </c>
      <c r="I1988" s="1">
        <v>44837</v>
      </c>
      <c r="J1988" s="1">
        <v>45107</v>
      </c>
      <c r="K1988" s="1">
        <v>44837.679629629631</v>
      </c>
      <c r="L1988" s="1">
        <v>45107</v>
      </c>
      <c r="M1988" t="s">
        <v>36</v>
      </c>
      <c r="N1988" t="s">
        <v>940</v>
      </c>
      <c r="O1988">
        <v>10042.68</v>
      </c>
      <c r="P1988">
        <v>0</v>
      </c>
      <c r="Q1988">
        <v>-178.83</v>
      </c>
      <c r="R1988">
        <v>10221.51</v>
      </c>
      <c r="S1988">
        <v>10221.51</v>
      </c>
      <c r="T1988">
        <v>-10042.68</v>
      </c>
      <c r="U1988">
        <v>0</v>
      </c>
      <c r="V1988">
        <v>-10042.68</v>
      </c>
      <c r="W1988">
        <v>-10042.68</v>
      </c>
      <c r="X1988">
        <v>-178.83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f>Table1[[#This Row],[RPMO Balance]]-Table1[[#This Row],[RSP Balance]]</f>
        <v>0</v>
      </c>
      <c r="AG1988">
        <f>Table1[[#This Row],[RSP Total Charges]]+Table1[[#This Row],[TotalPaymentUnallocatedAmount]]+Table1[[#This Row],[TotalCreditUnallocatedAmount]]</f>
        <v>0</v>
      </c>
    </row>
    <row r="1989" spans="1:33" hidden="1" x14ac:dyDescent="0.25">
      <c r="A1989" t="s">
        <v>3851</v>
      </c>
      <c r="B1989">
        <v>37800</v>
      </c>
      <c r="C1989" t="s">
        <v>5642</v>
      </c>
      <c r="D1989">
        <v>33511</v>
      </c>
      <c r="E1989">
        <v>10367</v>
      </c>
      <c r="F1989" t="s">
        <v>5643</v>
      </c>
      <c r="G1989" t="s">
        <v>5644</v>
      </c>
      <c r="H1989" t="s">
        <v>5645</v>
      </c>
      <c r="I1989" s="1">
        <v>44837</v>
      </c>
      <c r="J1989" s="1">
        <v>45016</v>
      </c>
      <c r="K1989" s="1">
        <v>44838.679629629631</v>
      </c>
      <c r="L1989" s="1">
        <v>45016</v>
      </c>
      <c r="M1989" t="s">
        <v>36</v>
      </c>
      <c r="N1989" t="s">
        <v>37</v>
      </c>
      <c r="O1989">
        <v>12271.08</v>
      </c>
      <c r="P1989">
        <v>0</v>
      </c>
      <c r="Q1989">
        <v>0</v>
      </c>
      <c r="R1989">
        <v>12271.08</v>
      </c>
      <c r="S1989">
        <v>12271.08</v>
      </c>
      <c r="T1989">
        <v>-12271.08</v>
      </c>
      <c r="U1989">
        <v>0</v>
      </c>
      <c r="V1989">
        <v>-12271.08</v>
      </c>
      <c r="W1989">
        <v>-12271.08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f>Table1[[#This Row],[RPMO Balance]]-Table1[[#This Row],[RSP Balance]]</f>
        <v>0</v>
      </c>
      <c r="AG1989">
        <f>Table1[[#This Row],[RSP Total Charges]]+Table1[[#This Row],[TotalPaymentUnallocatedAmount]]+Table1[[#This Row],[TotalCreditUnallocatedAmount]]</f>
        <v>0</v>
      </c>
    </row>
    <row r="1990" spans="1:33" hidden="1" x14ac:dyDescent="0.25">
      <c r="A1990" t="s">
        <v>3851</v>
      </c>
      <c r="B1990">
        <v>37822</v>
      </c>
      <c r="C1990" t="s">
        <v>5646</v>
      </c>
      <c r="D1990">
        <v>33532</v>
      </c>
      <c r="E1990">
        <v>10344</v>
      </c>
      <c r="F1990" t="s">
        <v>5647</v>
      </c>
      <c r="G1990" t="s">
        <v>1538</v>
      </c>
      <c r="H1990" t="s">
        <v>5648</v>
      </c>
      <c r="I1990" s="1">
        <v>44837</v>
      </c>
      <c r="J1990" s="1">
        <v>45016</v>
      </c>
      <c r="K1990" s="1">
        <v>44840</v>
      </c>
      <c r="L1990" s="1">
        <v>45016</v>
      </c>
      <c r="M1990" t="s">
        <v>36</v>
      </c>
      <c r="N1990" t="s">
        <v>37</v>
      </c>
      <c r="O1990">
        <v>12121.08</v>
      </c>
      <c r="P1990">
        <v>0</v>
      </c>
      <c r="Q1990">
        <v>0</v>
      </c>
      <c r="R1990">
        <v>12121.08</v>
      </c>
      <c r="S1990">
        <v>12121.08</v>
      </c>
      <c r="T1990">
        <v>-12121.08</v>
      </c>
      <c r="U1990">
        <v>0</v>
      </c>
      <c r="V1990">
        <v>-12121.08</v>
      </c>
      <c r="W1990">
        <v>-12121.08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f>Table1[[#This Row],[RPMO Balance]]-Table1[[#This Row],[RSP Balance]]</f>
        <v>0</v>
      </c>
      <c r="AG1990">
        <f>Table1[[#This Row],[RSP Total Charges]]+Table1[[#This Row],[TotalPaymentUnallocatedAmount]]+Table1[[#This Row],[TotalCreditUnallocatedAmount]]</f>
        <v>0</v>
      </c>
    </row>
    <row r="1991" spans="1:33" hidden="1" x14ac:dyDescent="0.25">
      <c r="A1991" t="s">
        <v>3851</v>
      </c>
      <c r="B1991">
        <v>37825</v>
      </c>
      <c r="C1991" t="s">
        <v>5649</v>
      </c>
      <c r="D1991">
        <v>33533</v>
      </c>
      <c r="E1991">
        <v>930</v>
      </c>
      <c r="F1991" t="s">
        <v>4481</v>
      </c>
      <c r="G1991" t="s">
        <v>4482</v>
      </c>
      <c r="H1991" t="s">
        <v>4483</v>
      </c>
      <c r="I1991" s="1">
        <v>44837</v>
      </c>
      <c r="J1991" s="1">
        <v>45107</v>
      </c>
      <c r="K1991" s="1">
        <v>44837.679629629631</v>
      </c>
      <c r="L1991" s="1">
        <v>45107</v>
      </c>
      <c r="M1991" t="s">
        <v>36</v>
      </c>
      <c r="N1991" t="s">
        <v>940</v>
      </c>
      <c r="O1991">
        <v>12199.36</v>
      </c>
      <c r="P1991">
        <v>0</v>
      </c>
      <c r="Q1991">
        <v>0</v>
      </c>
      <c r="R1991">
        <v>12199.36</v>
      </c>
      <c r="S1991">
        <v>12199.36</v>
      </c>
      <c r="T1991">
        <v>-12199.36</v>
      </c>
      <c r="U1991">
        <v>0</v>
      </c>
      <c r="V1991">
        <v>-12199.36</v>
      </c>
      <c r="W1991">
        <v>-12199.36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f>Table1[[#This Row],[RPMO Balance]]-Table1[[#This Row],[RSP Balance]]</f>
        <v>0</v>
      </c>
      <c r="AG1991">
        <f>Table1[[#This Row],[RSP Total Charges]]+Table1[[#This Row],[TotalPaymentUnallocatedAmount]]+Table1[[#This Row],[TotalCreditUnallocatedAmount]]</f>
        <v>0</v>
      </c>
    </row>
    <row r="1992" spans="1:33" hidden="1" x14ac:dyDescent="0.25">
      <c r="A1992" t="s">
        <v>3851</v>
      </c>
      <c r="B1992">
        <v>37846</v>
      </c>
      <c r="C1992" t="s">
        <v>5650</v>
      </c>
      <c r="D1992">
        <v>33555</v>
      </c>
      <c r="E1992">
        <v>10377</v>
      </c>
      <c r="F1992" t="s">
        <v>5651</v>
      </c>
      <c r="G1992" t="s">
        <v>5652</v>
      </c>
      <c r="H1992" t="s">
        <v>4812</v>
      </c>
      <c r="I1992" s="1">
        <v>44837</v>
      </c>
      <c r="J1992" s="1">
        <v>45016</v>
      </c>
      <c r="K1992" s="1">
        <v>44838.679629629631</v>
      </c>
      <c r="L1992" s="1">
        <v>45016</v>
      </c>
      <c r="M1992" t="s">
        <v>36</v>
      </c>
      <c r="N1992" t="s">
        <v>37</v>
      </c>
      <c r="O1992">
        <v>12121.08</v>
      </c>
      <c r="P1992">
        <v>0</v>
      </c>
      <c r="Q1992">
        <v>0</v>
      </c>
      <c r="R1992">
        <v>12121.08</v>
      </c>
      <c r="S1992">
        <v>12121.08</v>
      </c>
      <c r="T1992">
        <v>-12121.08</v>
      </c>
      <c r="U1992">
        <v>0</v>
      </c>
      <c r="V1992">
        <v>-12121.08</v>
      </c>
      <c r="W1992">
        <v>-12121.08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f>Table1[[#This Row],[RPMO Balance]]-Table1[[#This Row],[RSP Balance]]</f>
        <v>0</v>
      </c>
      <c r="AG1992">
        <f>Table1[[#This Row],[RSP Total Charges]]+Table1[[#This Row],[TotalPaymentUnallocatedAmount]]+Table1[[#This Row],[TotalCreditUnallocatedAmount]]</f>
        <v>0</v>
      </c>
    </row>
    <row r="1993" spans="1:33" hidden="1" x14ac:dyDescent="0.25">
      <c r="A1993" t="s">
        <v>3851</v>
      </c>
      <c r="B1993">
        <v>37849</v>
      </c>
      <c r="C1993" t="s">
        <v>5653</v>
      </c>
      <c r="D1993">
        <v>33558</v>
      </c>
      <c r="E1993">
        <v>9891</v>
      </c>
      <c r="F1993" t="s">
        <v>5654</v>
      </c>
      <c r="G1993" t="s">
        <v>5655</v>
      </c>
      <c r="H1993" t="s">
        <v>5656</v>
      </c>
      <c r="I1993" s="1">
        <v>44837</v>
      </c>
      <c r="J1993" s="1">
        <v>45016</v>
      </c>
      <c r="K1993" s="1">
        <v>44844.679629629631</v>
      </c>
      <c r="L1993" s="1">
        <v>45016</v>
      </c>
      <c r="M1993" t="s">
        <v>36</v>
      </c>
      <c r="N1993" t="s">
        <v>37</v>
      </c>
      <c r="O1993">
        <v>11622.3</v>
      </c>
      <c r="P1993">
        <v>0</v>
      </c>
      <c r="Q1993">
        <v>0</v>
      </c>
      <c r="R1993">
        <v>11622.3</v>
      </c>
      <c r="S1993">
        <v>11608.56</v>
      </c>
      <c r="T1993">
        <v>-11608.56</v>
      </c>
      <c r="U1993">
        <v>13.74</v>
      </c>
      <c r="V1993">
        <v>-11608.56</v>
      </c>
      <c r="W1993">
        <v>-11608.56</v>
      </c>
      <c r="X1993">
        <v>0</v>
      </c>
      <c r="Y1993">
        <v>0</v>
      </c>
      <c r="Z1993">
        <v>0</v>
      </c>
      <c r="AA1993">
        <v>0</v>
      </c>
      <c r="AB1993">
        <v>13.74</v>
      </c>
      <c r="AC1993">
        <v>0</v>
      </c>
      <c r="AD1993">
        <v>0</v>
      </c>
      <c r="AE1993">
        <v>13.74</v>
      </c>
      <c r="AF1993">
        <f>Table1[[#This Row],[RPMO Balance]]-Table1[[#This Row],[RSP Balance]]</f>
        <v>0</v>
      </c>
      <c r="AG1993">
        <f>Table1[[#This Row],[RSP Total Charges]]+Table1[[#This Row],[TotalPaymentUnallocatedAmount]]+Table1[[#This Row],[TotalCreditUnallocatedAmount]]</f>
        <v>13.74</v>
      </c>
    </row>
    <row r="1994" spans="1:33" hidden="1" x14ac:dyDescent="0.25">
      <c r="A1994" t="s">
        <v>3851</v>
      </c>
      <c r="B1994">
        <v>37953</v>
      </c>
      <c r="C1994" t="s">
        <v>5657</v>
      </c>
      <c r="D1994">
        <v>33663</v>
      </c>
      <c r="E1994">
        <v>884</v>
      </c>
      <c r="F1994" t="s">
        <v>4331</v>
      </c>
      <c r="G1994" t="s">
        <v>4332</v>
      </c>
      <c r="H1994" t="s">
        <v>4333</v>
      </c>
      <c r="I1994" s="1">
        <v>44838</v>
      </c>
      <c r="J1994" s="1">
        <v>44865</v>
      </c>
      <c r="K1994" s="1">
        <v>44839.679629629631</v>
      </c>
      <c r="L1994" s="1">
        <v>44865.679629629631</v>
      </c>
      <c r="M1994" t="s">
        <v>984</v>
      </c>
      <c r="N1994" t="s">
        <v>985</v>
      </c>
      <c r="O1994">
        <v>1970</v>
      </c>
      <c r="P1994">
        <v>0</v>
      </c>
      <c r="Q1994">
        <v>-250</v>
      </c>
      <c r="R1994">
        <v>2220</v>
      </c>
      <c r="S1994">
        <v>0</v>
      </c>
      <c r="T1994">
        <v>-1970</v>
      </c>
      <c r="U1994">
        <v>0</v>
      </c>
      <c r="V1994">
        <v>0</v>
      </c>
      <c r="W1994">
        <v>0</v>
      </c>
      <c r="X1994">
        <v>0</v>
      </c>
      <c r="Y1994" s="2">
        <v>-1970</v>
      </c>
      <c r="Z1994" s="2">
        <v>-250</v>
      </c>
      <c r="AA1994">
        <v>0</v>
      </c>
      <c r="AB1994" s="2">
        <v>2220</v>
      </c>
      <c r="AC1994">
        <v>-1970</v>
      </c>
      <c r="AD1994">
        <v>-250</v>
      </c>
      <c r="AE1994">
        <v>0</v>
      </c>
      <c r="AF1994">
        <f>Table1[[#This Row],[RPMO Balance]]-Table1[[#This Row],[RSP Balance]]</f>
        <v>0</v>
      </c>
      <c r="AG1994">
        <f>Table1[[#This Row],[RSP Total Charges]]+Table1[[#This Row],[TotalPaymentUnallocatedAmount]]+Table1[[#This Row],[TotalCreditUnallocatedAmount]]</f>
        <v>0</v>
      </c>
    </row>
    <row r="1995" spans="1:33" hidden="1" x14ac:dyDescent="0.25">
      <c r="A1995" t="s">
        <v>3851</v>
      </c>
      <c r="B1995">
        <v>38173</v>
      </c>
      <c r="C1995" t="s">
        <v>5658</v>
      </c>
      <c r="D1995">
        <v>33879</v>
      </c>
      <c r="E1995">
        <v>781</v>
      </c>
      <c r="F1995" t="s">
        <v>3992</v>
      </c>
      <c r="G1995" t="s">
        <v>1160</v>
      </c>
      <c r="H1995" t="s">
        <v>5659</v>
      </c>
      <c r="I1995" s="1">
        <v>44840.483171296299</v>
      </c>
      <c r="J1995" s="1">
        <v>45291</v>
      </c>
      <c r="K1995" s="1">
        <v>44840.483171296299</v>
      </c>
      <c r="L1995" s="1">
        <v>45291</v>
      </c>
      <c r="M1995" t="s">
        <v>36</v>
      </c>
      <c r="N1995" t="s">
        <v>37</v>
      </c>
      <c r="O1995">
        <v>-97.49</v>
      </c>
      <c r="P1995">
        <v>0</v>
      </c>
      <c r="Q1995">
        <v>-97.49</v>
      </c>
      <c r="R1995">
        <v>0</v>
      </c>
      <c r="S1995">
        <v>0</v>
      </c>
      <c r="T1995">
        <v>0</v>
      </c>
      <c r="U1995">
        <v>-97.49</v>
      </c>
      <c r="V1995">
        <v>0</v>
      </c>
      <c r="W1995">
        <v>0</v>
      </c>
      <c r="X1995">
        <v>0</v>
      </c>
      <c r="Y1995">
        <v>0</v>
      </c>
      <c r="Z1995">
        <v>-97.49</v>
      </c>
      <c r="AA1995">
        <v>0</v>
      </c>
      <c r="AB1995">
        <v>0</v>
      </c>
      <c r="AC1995">
        <v>0</v>
      </c>
      <c r="AD1995">
        <v>-97.49</v>
      </c>
      <c r="AE1995">
        <v>-97.49</v>
      </c>
      <c r="AF1995">
        <f>Table1[[#This Row],[RPMO Balance]]-Table1[[#This Row],[RSP Balance]]</f>
        <v>0</v>
      </c>
      <c r="AG1995">
        <f>Table1[[#This Row],[RSP Total Charges]]+Table1[[#This Row],[TotalPaymentUnallocatedAmount]]+Table1[[#This Row],[TotalCreditUnallocatedAmount]]</f>
        <v>-97.49</v>
      </c>
    </row>
    <row r="1996" spans="1:33" hidden="1" x14ac:dyDescent="0.25">
      <c r="A1996" t="s">
        <v>3851</v>
      </c>
      <c r="B1996">
        <v>38175</v>
      </c>
      <c r="C1996" t="s">
        <v>5660</v>
      </c>
      <c r="D1996">
        <v>33881</v>
      </c>
      <c r="E1996">
        <v>840</v>
      </c>
      <c r="F1996" t="s">
        <v>4186</v>
      </c>
      <c r="G1996" t="s">
        <v>4187</v>
      </c>
      <c r="H1996" t="s">
        <v>5661</v>
      </c>
      <c r="I1996" s="1">
        <v>44840.483854166669</v>
      </c>
      <c r="J1996" s="1">
        <v>45291</v>
      </c>
      <c r="K1996" s="1">
        <v>44840.483854166669</v>
      </c>
      <c r="L1996" s="1">
        <v>45291</v>
      </c>
      <c r="M1996" t="s">
        <v>36</v>
      </c>
      <c r="N1996" t="s">
        <v>37</v>
      </c>
      <c r="O1996">
        <v>-81.040000000000006</v>
      </c>
      <c r="P1996">
        <v>0</v>
      </c>
      <c r="Q1996">
        <v>-81.040000000000006</v>
      </c>
      <c r="R1996">
        <v>0</v>
      </c>
      <c r="S1996">
        <v>0</v>
      </c>
      <c r="T1996">
        <v>0</v>
      </c>
      <c r="U1996">
        <v>-81.040000000000006</v>
      </c>
      <c r="V1996">
        <v>0</v>
      </c>
      <c r="W1996">
        <v>0</v>
      </c>
      <c r="X1996">
        <v>0</v>
      </c>
      <c r="Y1996">
        <v>0</v>
      </c>
      <c r="Z1996">
        <v>-81.040000000000006</v>
      </c>
      <c r="AA1996">
        <v>0</v>
      </c>
      <c r="AB1996">
        <v>0</v>
      </c>
      <c r="AC1996">
        <v>0</v>
      </c>
      <c r="AD1996">
        <v>-81.040000000000006</v>
      </c>
      <c r="AE1996">
        <v>-81.040000000000006</v>
      </c>
      <c r="AF1996">
        <f>Table1[[#This Row],[RPMO Balance]]-Table1[[#This Row],[RSP Balance]]</f>
        <v>0</v>
      </c>
      <c r="AG1996">
        <f>Table1[[#This Row],[RSP Total Charges]]+Table1[[#This Row],[TotalPaymentUnallocatedAmount]]+Table1[[#This Row],[TotalCreditUnallocatedAmount]]</f>
        <v>-81.040000000000006</v>
      </c>
    </row>
    <row r="1997" spans="1:33" hidden="1" x14ac:dyDescent="0.25">
      <c r="A1997" t="s">
        <v>3851</v>
      </c>
      <c r="B1997">
        <v>38178</v>
      </c>
      <c r="C1997" t="s">
        <v>5662</v>
      </c>
      <c r="D1997">
        <v>33884</v>
      </c>
      <c r="E1997">
        <v>845</v>
      </c>
      <c r="F1997" t="s">
        <v>4201</v>
      </c>
      <c r="G1997" t="s">
        <v>4202</v>
      </c>
      <c r="H1997" t="s">
        <v>5663</v>
      </c>
      <c r="I1997" s="1">
        <v>44840.484976851854</v>
      </c>
      <c r="J1997" s="1">
        <v>45291</v>
      </c>
      <c r="K1997" s="1">
        <v>44840.484976851854</v>
      </c>
      <c r="L1997" s="1">
        <v>45291</v>
      </c>
      <c r="M1997" t="s">
        <v>36</v>
      </c>
      <c r="N1997" t="s">
        <v>37</v>
      </c>
      <c r="O1997">
        <v>9.89</v>
      </c>
      <c r="P1997">
        <v>0</v>
      </c>
      <c r="Q1997">
        <v>0</v>
      </c>
      <c r="R1997">
        <v>9.89</v>
      </c>
      <c r="S1997">
        <v>0</v>
      </c>
      <c r="T1997">
        <v>0</v>
      </c>
      <c r="U1997">
        <v>9.89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9.89</v>
      </c>
      <c r="AC1997">
        <v>0</v>
      </c>
      <c r="AD1997">
        <v>0</v>
      </c>
      <c r="AE1997">
        <v>9.89</v>
      </c>
      <c r="AF1997">
        <f>Table1[[#This Row],[RPMO Balance]]-Table1[[#This Row],[RSP Balance]]</f>
        <v>0</v>
      </c>
      <c r="AG1997">
        <f>Table1[[#This Row],[RSP Total Charges]]+Table1[[#This Row],[TotalPaymentUnallocatedAmount]]+Table1[[#This Row],[TotalCreditUnallocatedAmount]]</f>
        <v>9.89</v>
      </c>
    </row>
    <row r="1998" spans="1:33" hidden="1" x14ac:dyDescent="0.25">
      <c r="A1998" t="s">
        <v>3851</v>
      </c>
      <c r="B1998">
        <v>38187</v>
      </c>
      <c r="C1998" t="s">
        <v>5664</v>
      </c>
      <c r="D1998">
        <v>33893</v>
      </c>
      <c r="E1998">
        <v>850</v>
      </c>
      <c r="F1998" t="s">
        <v>4216</v>
      </c>
      <c r="G1998" t="s">
        <v>4217</v>
      </c>
      <c r="H1998" t="s">
        <v>5665</v>
      </c>
      <c r="I1998" s="1">
        <v>44840.488738425927</v>
      </c>
      <c r="J1998" s="1">
        <v>44854.488738425927</v>
      </c>
      <c r="K1998" s="1">
        <v>44840.488738425927</v>
      </c>
      <c r="L1998" s="1">
        <v>44854.488738425927</v>
      </c>
      <c r="M1998" t="s">
        <v>984</v>
      </c>
      <c r="N1998" t="s">
        <v>985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f>Table1[[#This Row],[RPMO Balance]]-Table1[[#This Row],[RSP Balance]]</f>
        <v>0</v>
      </c>
      <c r="AG1998">
        <f>Table1[[#This Row],[RSP Total Charges]]+Table1[[#This Row],[TotalPaymentUnallocatedAmount]]+Table1[[#This Row],[TotalCreditUnallocatedAmount]]</f>
        <v>0</v>
      </c>
    </row>
    <row r="1999" spans="1:33" hidden="1" x14ac:dyDescent="0.25">
      <c r="A1999" t="s">
        <v>3851</v>
      </c>
      <c r="B1999">
        <v>38188</v>
      </c>
      <c r="C1999" t="s">
        <v>5666</v>
      </c>
      <c r="D1999">
        <v>33894</v>
      </c>
      <c r="E1999">
        <v>885</v>
      </c>
      <c r="F1999" t="s">
        <v>4335</v>
      </c>
      <c r="G1999" t="s">
        <v>4336</v>
      </c>
      <c r="H1999" t="s">
        <v>4337</v>
      </c>
      <c r="I1999" s="1">
        <v>44840</v>
      </c>
      <c r="J1999" s="1">
        <v>45199</v>
      </c>
      <c r="K1999" s="1">
        <v>44840.679629629631</v>
      </c>
      <c r="L1999" s="1">
        <v>45199</v>
      </c>
      <c r="M1999" t="s">
        <v>36</v>
      </c>
      <c r="N1999" t="s">
        <v>940</v>
      </c>
      <c r="O1999">
        <v>12683.77</v>
      </c>
      <c r="P1999">
        <v>0</v>
      </c>
      <c r="Q1999">
        <v>-706.22</v>
      </c>
      <c r="R1999">
        <v>13389.99</v>
      </c>
      <c r="S1999">
        <v>13295.22</v>
      </c>
      <c r="T1999">
        <v>-12589</v>
      </c>
      <c r="U1999">
        <v>94.77</v>
      </c>
      <c r="V1999">
        <v>-12589</v>
      </c>
      <c r="W1999">
        <v>-12589</v>
      </c>
      <c r="X1999">
        <v>-706.22</v>
      </c>
      <c r="Y1999">
        <v>0</v>
      </c>
      <c r="Z1999">
        <v>0</v>
      </c>
      <c r="AA1999">
        <v>0</v>
      </c>
      <c r="AB1999">
        <v>94.77</v>
      </c>
      <c r="AC1999">
        <v>0</v>
      </c>
      <c r="AD1999">
        <v>0</v>
      </c>
      <c r="AE1999">
        <v>94.77</v>
      </c>
      <c r="AF1999">
        <f>Table1[[#This Row],[RPMO Balance]]-Table1[[#This Row],[RSP Balance]]</f>
        <v>0</v>
      </c>
      <c r="AG1999">
        <f>Table1[[#This Row],[RSP Total Charges]]+Table1[[#This Row],[TotalPaymentUnallocatedAmount]]+Table1[[#This Row],[TotalCreditUnallocatedAmount]]</f>
        <v>94.77</v>
      </c>
    </row>
    <row r="2000" spans="1:33" hidden="1" x14ac:dyDescent="0.25">
      <c r="A2000" t="s">
        <v>3851</v>
      </c>
      <c r="B2000">
        <v>38190</v>
      </c>
      <c r="C2000" t="s">
        <v>5667</v>
      </c>
      <c r="D2000">
        <v>33896</v>
      </c>
      <c r="E2000">
        <v>851</v>
      </c>
      <c r="F2000" t="s">
        <v>4220</v>
      </c>
      <c r="G2000" t="s">
        <v>4221</v>
      </c>
      <c r="H2000" t="s">
        <v>5668</v>
      </c>
      <c r="I2000" s="1">
        <v>44840.489305555559</v>
      </c>
      <c r="J2000" s="1">
        <v>45291</v>
      </c>
      <c r="K2000" s="1">
        <v>44840.489305555559</v>
      </c>
      <c r="L2000" s="1">
        <v>45291</v>
      </c>
      <c r="M2000" t="s">
        <v>36</v>
      </c>
      <c r="N2000" t="s">
        <v>37</v>
      </c>
      <c r="O2000">
        <v>-24.79</v>
      </c>
      <c r="P2000">
        <v>0</v>
      </c>
      <c r="Q2000">
        <v>-24.79</v>
      </c>
      <c r="R2000">
        <v>0</v>
      </c>
      <c r="S2000">
        <v>0</v>
      </c>
      <c r="T2000">
        <v>0</v>
      </c>
      <c r="U2000">
        <v>-24.79</v>
      </c>
      <c r="V2000">
        <v>0</v>
      </c>
      <c r="W2000">
        <v>0</v>
      </c>
      <c r="X2000">
        <v>0</v>
      </c>
      <c r="Y2000">
        <v>0</v>
      </c>
      <c r="Z2000">
        <v>-24.79</v>
      </c>
      <c r="AA2000">
        <v>0</v>
      </c>
      <c r="AB2000">
        <v>0</v>
      </c>
      <c r="AC2000">
        <v>0</v>
      </c>
      <c r="AD2000">
        <v>-24.79</v>
      </c>
      <c r="AE2000">
        <v>-24.79</v>
      </c>
      <c r="AF2000">
        <f>Table1[[#This Row],[RPMO Balance]]-Table1[[#This Row],[RSP Balance]]</f>
        <v>0</v>
      </c>
      <c r="AG2000">
        <f>Table1[[#This Row],[RSP Total Charges]]+Table1[[#This Row],[TotalPaymentUnallocatedAmount]]+Table1[[#This Row],[TotalCreditUnallocatedAmount]]</f>
        <v>-24.79</v>
      </c>
    </row>
    <row r="2001" spans="1:33" hidden="1" x14ac:dyDescent="0.25">
      <c r="A2001" t="s">
        <v>3851</v>
      </c>
      <c r="B2001">
        <v>38191</v>
      </c>
      <c r="C2001" t="s">
        <v>5669</v>
      </c>
      <c r="D2001">
        <v>33897</v>
      </c>
      <c r="E2001">
        <v>856</v>
      </c>
      <c r="F2001" t="s">
        <v>151</v>
      </c>
      <c r="G2001" t="s">
        <v>4239</v>
      </c>
      <c r="H2001" t="s">
        <v>5670</v>
      </c>
      <c r="I2001" s="1">
        <v>44840.489791666667</v>
      </c>
      <c r="J2001" s="1">
        <v>45291</v>
      </c>
      <c r="K2001" s="1">
        <v>44840.489791666667</v>
      </c>
      <c r="L2001" s="1">
        <v>45291</v>
      </c>
      <c r="M2001" t="s">
        <v>36</v>
      </c>
      <c r="N2001" t="s">
        <v>37</v>
      </c>
      <c r="O2001">
        <v>-142.53</v>
      </c>
      <c r="P2001">
        <v>0</v>
      </c>
      <c r="Q2001">
        <v>-142.53</v>
      </c>
      <c r="R2001">
        <v>0</v>
      </c>
      <c r="S2001">
        <v>0</v>
      </c>
      <c r="T2001">
        <v>0</v>
      </c>
      <c r="U2001">
        <v>-142.53</v>
      </c>
      <c r="V2001">
        <v>0</v>
      </c>
      <c r="W2001">
        <v>0</v>
      </c>
      <c r="X2001">
        <v>0</v>
      </c>
      <c r="Y2001">
        <v>0</v>
      </c>
      <c r="Z2001">
        <v>-142.53</v>
      </c>
      <c r="AA2001">
        <v>0</v>
      </c>
      <c r="AB2001">
        <v>0</v>
      </c>
      <c r="AC2001">
        <v>0</v>
      </c>
      <c r="AD2001">
        <v>-142.53</v>
      </c>
      <c r="AE2001">
        <v>-142.53</v>
      </c>
      <c r="AF2001">
        <f>Table1[[#This Row],[RPMO Balance]]-Table1[[#This Row],[RSP Balance]]</f>
        <v>0</v>
      </c>
      <c r="AG2001">
        <f>Table1[[#This Row],[RSP Total Charges]]+Table1[[#This Row],[TotalPaymentUnallocatedAmount]]+Table1[[#This Row],[TotalCreditUnallocatedAmount]]</f>
        <v>-142.53</v>
      </c>
    </row>
    <row r="2002" spans="1:33" hidden="1" x14ac:dyDescent="0.25">
      <c r="A2002" t="s">
        <v>3851</v>
      </c>
      <c r="B2002">
        <v>38193</v>
      </c>
      <c r="C2002" t="s">
        <v>5671</v>
      </c>
      <c r="D2002">
        <v>33899</v>
      </c>
      <c r="E2002">
        <v>872</v>
      </c>
      <c r="F2002" t="s">
        <v>4291</v>
      </c>
      <c r="G2002" t="s">
        <v>4292</v>
      </c>
      <c r="H2002" t="s">
        <v>5672</v>
      </c>
      <c r="I2002" s="1">
        <v>44840.49019675926</v>
      </c>
      <c r="J2002" s="1">
        <v>45291</v>
      </c>
      <c r="K2002" s="1">
        <v>44840.49019675926</v>
      </c>
      <c r="L2002" s="1">
        <v>45291</v>
      </c>
      <c r="M2002" t="s">
        <v>36</v>
      </c>
      <c r="N2002" t="s">
        <v>37</v>
      </c>
      <c r="O2002">
        <v>366.96</v>
      </c>
      <c r="P2002">
        <v>0</v>
      </c>
      <c r="Q2002">
        <v>0</v>
      </c>
      <c r="R2002">
        <v>366.96</v>
      </c>
      <c r="S2002">
        <v>0</v>
      </c>
      <c r="T2002">
        <v>0</v>
      </c>
      <c r="U2002">
        <v>366.96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366.96</v>
      </c>
      <c r="AC2002">
        <v>0</v>
      </c>
      <c r="AD2002">
        <v>0</v>
      </c>
      <c r="AE2002">
        <v>366.96</v>
      </c>
      <c r="AF2002">
        <f>Table1[[#This Row],[RPMO Balance]]-Table1[[#This Row],[RSP Balance]]</f>
        <v>0</v>
      </c>
      <c r="AG2002">
        <f>Table1[[#This Row],[RSP Total Charges]]+Table1[[#This Row],[TotalPaymentUnallocatedAmount]]+Table1[[#This Row],[TotalCreditUnallocatedAmount]]</f>
        <v>366.96</v>
      </c>
    </row>
    <row r="2003" spans="1:33" hidden="1" x14ac:dyDescent="0.25">
      <c r="A2003" t="s">
        <v>3851</v>
      </c>
      <c r="B2003">
        <v>38195</v>
      </c>
      <c r="C2003" t="s">
        <v>5673</v>
      </c>
      <c r="D2003">
        <v>33901</v>
      </c>
      <c r="E2003">
        <v>874</v>
      </c>
      <c r="F2003" t="s">
        <v>4201</v>
      </c>
      <c r="G2003" t="s">
        <v>4295</v>
      </c>
      <c r="H2003" t="s">
        <v>5674</v>
      </c>
      <c r="I2003" s="1">
        <v>44840.490613425929</v>
      </c>
      <c r="J2003" s="1">
        <v>45291</v>
      </c>
      <c r="K2003" s="1">
        <v>44840.490613425929</v>
      </c>
      <c r="L2003" s="1">
        <v>45291</v>
      </c>
      <c r="M2003" t="s">
        <v>36</v>
      </c>
      <c r="N2003" t="s">
        <v>37</v>
      </c>
      <c r="O2003">
        <v>-490.88</v>
      </c>
      <c r="P2003">
        <v>0</v>
      </c>
      <c r="Q2003">
        <v>-490.88</v>
      </c>
      <c r="R2003">
        <v>0</v>
      </c>
      <c r="S2003">
        <v>0</v>
      </c>
      <c r="T2003">
        <v>0</v>
      </c>
      <c r="U2003">
        <v>-490.88</v>
      </c>
      <c r="V2003">
        <v>0</v>
      </c>
      <c r="W2003">
        <v>0</v>
      </c>
      <c r="X2003">
        <v>0</v>
      </c>
      <c r="Y2003">
        <v>0</v>
      </c>
      <c r="Z2003">
        <v>-490.88</v>
      </c>
      <c r="AA2003">
        <v>0</v>
      </c>
      <c r="AB2003">
        <v>0</v>
      </c>
      <c r="AC2003">
        <v>0</v>
      </c>
      <c r="AD2003">
        <v>-490.88</v>
      </c>
      <c r="AE2003">
        <v>-490.88</v>
      </c>
      <c r="AF2003">
        <f>Table1[[#This Row],[RPMO Balance]]-Table1[[#This Row],[RSP Balance]]</f>
        <v>0</v>
      </c>
      <c r="AG2003">
        <f>Table1[[#This Row],[RSP Total Charges]]+Table1[[#This Row],[TotalPaymentUnallocatedAmount]]+Table1[[#This Row],[TotalCreditUnallocatedAmount]]</f>
        <v>-490.88</v>
      </c>
    </row>
    <row r="2004" spans="1:33" hidden="1" x14ac:dyDescent="0.25">
      <c r="A2004" t="s">
        <v>3851</v>
      </c>
      <c r="B2004">
        <v>38197</v>
      </c>
      <c r="C2004" t="s">
        <v>5675</v>
      </c>
      <c r="D2004">
        <v>33903</v>
      </c>
      <c r="E2004">
        <v>877</v>
      </c>
      <c r="F2004" t="s">
        <v>4264</v>
      </c>
      <c r="G2004" t="s">
        <v>4306</v>
      </c>
      <c r="H2004" t="s">
        <v>5676</v>
      </c>
      <c r="I2004" s="1">
        <v>44840.491030092591</v>
      </c>
      <c r="J2004" s="1">
        <v>45291</v>
      </c>
      <c r="K2004" s="1">
        <v>44840.491030092591</v>
      </c>
      <c r="L2004" s="1">
        <v>45291</v>
      </c>
      <c r="M2004" t="s">
        <v>36</v>
      </c>
      <c r="N2004" t="s">
        <v>37</v>
      </c>
      <c r="O2004">
        <v>-132.88999999999999</v>
      </c>
      <c r="P2004">
        <v>0</v>
      </c>
      <c r="Q2004">
        <v>-132.88999999999999</v>
      </c>
      <c r="R2004">
        <v>0</v>
      </c>
      <c r="S2004">
        <v>0</v>
      </c>
      <c r="T2004">
        <v>0</v>
      </c>
      <c r="U2004">
        <v>-132.88999999999999</v>
      </c>
      <c r="V2004">
        <v>0</v>
      </c>
      <c r="W2004">
        <v>0</v>
      </c>
      <c r="X2004">
        <v>0</v>
      </c>
      <c r="Y2004">
        <v>0</v>
      </c>
      <c r="Z2004">
        <v>-132.88999999999999</v>
      </c>
      <c r="AA2004">
        <v>0</v>
      </c>
      <c r="AB2004">
        <v>0</v>
      </c>
      <c r="AC2004">
        <v>0</v>
      </c>
      <c r="AD2004">
        <v>-132.88999999999999</v>
      </c>
      <c r="AE2004">
        <v>-132.88999999999999</v>
      </c>
      <c r="AF2004">
        <f>Table1[[#This Row],[RPMO Balance]]-Table1[[#This Row],[RSP Balance]]</f>
        <v>0</v>
      </c>
      <c r="AG2004">
        <f>Table1[[#This Row],[RSP Total Charges]]+Table1[[#This Row],[TotalPaymentUnallocatedAmount]]+Table1[[#This Row],[TotalCreditUnallocatedAmount]]</f>
        <v>-132.88999999999999</v>
      </c>
    </row>
    <row r="2005" spans="1:33" hidden="1" x14ac:dyDescent="0.25">
      <c r="A2005" t="s">
        <v>3851</v>
      </c>
      <c r="B2005">
        <v>38201</v>
      </c>
      <c r="C2005" t="s">
        <v>5677</v>
      </c>
      <c r="D2005">
        <v>33907</v>
      </c>
      <c r="E2005">
        <v>882</v>
      </c>
      <c r="F2005" t="s">
        <v>4323</v>
      </c>
      <c r="G2005" t="s">
        <v>4324</v>
      </c>
      <c r="H2005" t="s">
        <v>5678</v>
      </c>
      <c r="I2005" s="1">
        <v>44840.491423611114</v>
      </c>
      <c r="J2005" s="1">
        <v>45291</v>
      </c>
      <c r="K2005" s="1">
        <v>44840.491423611114</v>
      </c>
      <c r="L2005" s="1">
        <v>45291</v>
      </c>
      <c r="M2005" t="s">
        <v>36</v>
      </c>
      <c r="N2005" t="s">
        <v>37</v>
      </c>
      <c r="O2005">
        <v>-336.37</v>
      </c>
      <c r="P2005">
        <v>0</v>
      </c>
      <c r="Q2005">
        <v>-336.37</v>
      </c>
      <c r="R2005">
        <v>0</v>
      </c>
      <c r="S2005">
        <v>0</v>
      </c>
      <c r="T2005">
        <v>0</v>
      </c>
      <c r="U2005">
        <v>-336.37</v>
      </c>
      <c r="V2005">
        <v>0</v>
      </c>
      <c r="W2005">
        <v>0</v>
      </c>
      <c r="X2005">
        <v>0</v>
      </c>
      <c r="Y2005">
        <v>0</v>
      </c>
      <c r="Z2005">
        <v>-336.37</v>
      </c>
      <c r="AA2005">
        <v>0</v>
      </c>
      <c r="AB2005">
        <v>0</v>
      </c>
      <c r="AC2005">
        <v>0</v>
      </c>
      <c r="AD2005">
        <v>-336.37</v>
      </c>
      <c r="AE2005">
        <v>-336.37</v>
      </c>
      <c r="AF2005">
        <f>Table1[[#This Row],[RPMO Balance]]-Table1[[#This Row],[RSP Balance]]</f>
        <v>0</v>
      </c>
      <c r="AG2005">
        <f>Table1[[#This Row],[RSP Total Charges]]+Table1[[#This Row],[TotalPaymentUnallocatedAmount]]+Table1[[#This Row],[TotalCreditUnallocatedAmount]]</f>
        <v>-336.37</v>
      </c>
    </row>
    <row r="2006" spans="1:33" hidden="1" x14ac:dyDescent="0.25">
      <c r="A2006" t="s">
        <v>3851</v>
      </c>
      <c r="B2006">
        <v>38202</v>
      </c>
      <c r="C2006" t="s">
        <v>5679</v>
      </c>
      <c r="D2006">
        <v>33908</v>
      </c>
      <c r="E2006">
        <v>884</v>
      </c>
      <c r="F2006" t="s">
        <v>4331</v>
      </c>
      <c r="G2006" t="s">
        <v>4332</v>
      </c>
      <c r="H2006" t="s">
        <v>5680</v>
      </c>
      <c r="I2006" s="1">
        <v>44840.491793981484</v>
      </c>
      <c r="J2006" s="1">
        <v>45291</v>
      </c>
      <c r="K2006" s="1">
        <v>44840.491793981484</v>
      </c>
      <c r="L2006" s="1">
        <v>45291</v>
      </c>
      <c r="M2006" t="s">
        <v>36</v>
      </c>
      <c r="N2006" t="s">
        <v>37</v>
      </c>
      <c r="O2006">
        <v>202.91</v>
      </c>
      <c r="P2006">
        <v>0</v>
      </c>
      <c r="Q2006">
        <v>-47.09</v>
      </c>
      <c r="R2006">
        <v>250</v>
      </c>
      <c r="S2006">
        <v>0</v>
      </c>
      <c r="T2006">
        <v>-202.91</v>
      </c>
      <c r="U2006">
        <v>0</v>
      </c>
      <c r="V2006">
        <v>0</v>
      </c>
      <c r="W2006">
        <v>0</v>
      </c>
      <c r="X2006">
        <v>0</v>
      </c>
      <c r="Y2006" s="2">
        <v>-202.91</v>
      </c>
      <c r="Z2006" s="2">
        <v>-47.09</v>
      </c>
      <c r="AA2006">
        <v>0</v>
      </c>
      <c r="AB2006" s="2">
        <v>250</v>
      </c>
      <c r="AC2006">
        <v>-202.91</v>
      </c>
      <c r="AD2006">
        <v>-47.09</v>
      </c>
      <c r="AE2006">
        <v>0</v>
      </c>
      <c r="AF2006">
        <f>Table1[[#This Row],[RPMO Balance]]-Table1[[#This Row],[RSP Balance]]</f>
        <v>0</v>
      </c>
      <c r="AG2006">
        <f>Table1[[#This Row],[RSP Total Charges]]+Table1[[#This Row],[TotalPaymentUnallocatedAmount]]+Table1[[#This Row],[TotalCreditUnallocatedAmount]]</f>
        <v>0</v>
      </c>
    </row>
    <row r="2007" spans="1:33" hidden="1" x14ac:dyDescent="0.25">
      <c r="A2007" t="s">
        <v>3851</v>
      </c>
      <c r="B2007">
        <v>38209</v>
      </c>
      <c r="C2007" t="s">
        <v>5681</v>
      </c>
      <c r="D2007">
        <v>33915</v>
      </c>
      <c r="E2007">
        <v>888</v>
      </c>
      <c r="F2007" t="s">
        <v>4109</v>
      </c>
      <c r="G2007" t="s">
        <v>4342</v>
      </c>
      <c r="H2007" t="s">
        <v>5682</v>
      </c>
      <c r="I2007" s="1">
        <v>44840.494675925926</v>
      </c>
      <c r="J2007" s="1">
        <v>45291</v>
      </c>
      <c r="K2007" s="1">
        <v>44840.494675925926</v>
      </c>
      <c r="L2007" s="1">
        <v>45291</v>
      </c>
      <c r="M2007" t="s">
        <v>36</v>
      </c>
      <c r="N2007" t="s">
        <v>37</v>
      </c>
      <c r="O2007">
        <v>-95.69</v>
      </c>
      <c r="P2007">
        <v>0</v>
      </c>
      <c r="Q2007">
        <v>-95.69</v>
      </c>
      <c r="R2007">
        <v>0</v>
      </c>
      <c r="S2007">
        <v>0</v>
      </c>
      <c r="T2007">
        <v>0</v>
      </c>
      <c r="U2007">
        <v>-95.69</v>
      </c>
      <c r="V2007">
        <v>0</v>
      </c>
      <c r="W2007">
        <v>0</v>
      </c>
      <c r="X2007">
        <v>0</v>
      </c>
      <c r="Y2007">
        <v>0</v>
      </c>
      <c r="Z2007">
        <v>-95.69</v>
      </c>
      <c r="AA2007">
        <v>0</v>
      </c>
      <c r="AB2007">
        <v>0</v>
      </c>
      <c r="AC2007">
        <v>0</v>
      </c>
      <c r="AD2007">
        <v>-95.69</v>
      </c>
      <c r="AE2007">
        <v>-95.69</v>
      </c>
      <c r="AF2007">
        <f>Table1[[#This Row],[RPMO Balance]]-Table1[[#This Row],[RSP Balance]]</f>
        <v>0</v>
      </c>
      <c r="AG2007">
        <f>Table1[[#This Row],[RSP Total Charges]]+Table1[[#This Row],[TotalPaymentUnallocatedAmount]]+Table1[[#This Row],[TotalCreditUnallocatedAmount]]</f>
        <v>-95.69</v>
      </c>
    </row>
    <row r="2008" spans="1:33" hidden="1" x14ac:dyDescent="0.25">
      <c r="A2008" t="s">
        <v>3851</v>
      </c>
      <c r="B2008">
        <v>38211</v>
      </c>
      <c r="C2008" t="s">
        <v>5683</v>
      </c>
      <c r="D2008">
        <v>33917</v>
      </c>
      <c r="E2008">
        <v>894</v>
      </c>
      <c r="F2008" t="s">
        <v>4315</v>
      </c>
      <c r="G2008" t="s">
        <v>4359</v>
      </c>
      <c r="H2008" t="s">
        <v>5684</v>
      </c>
      <c r="I2008" s="1">
        <v>44840.495416666665</v>
      </c>
      <c r="J2008" s="1">
        <v>45291</v>
      </c>
      <c r="K2008" s="1">
        <v>44840.495416666665</v>
      </c>
      <c r="L2008" s="1">
        <v>45291</v>
      </c>
      <c r="M2008" t="s">
        <v>36</v>
      </c>
      <c r="N2008" t="s">
        <v>37</v>
      </c>
      <c r="O2008">
        <v>-464.75</v>
      </c>
      <c r="P2008">
        <v>0</v>
      </c>
      <c r="Q2008">
        <v>-464.75</v>
      </c>
      <c r="R2008">
        <v>0</v>
      </c>
      <c r="S2008">
        <v>0</v>
      </c>
      <c r="T2008">
        <v>0</v>
      </c>
      <c r="U2008">
        <v>-464.75</v>
      </c>
      <c r="V2008">
        <v>0</v>
      </c>
      <c r="W2008">
        <v>0</v>
      </c>
      <c r="X2008">
        <v>0</v>
      </c>
      <c r="Y2008">
        <v>0</v>
      </c>
      <c r="Z2008">
        <v>-464.75</v>
      </c>
      <c r="AA2008">
        <v>0</v>
      </c>
      <c r="AB2008">
        <v>0</v>
      </c>
      <c r="AC2008">
        <v>0</v>
      </c>
      <c r="AD2008">
        <v>-464.75</v>
      </c>
      <c r="AE2008">
        <v>-464.75</v>
      </c>
      <c r="AF2008">
        <f>Table1[[#This Row],[RPMO Balance]]-Table1[[#This Row],[RSP Balance]]</f>
        <v>0</v>
      </c>
      <c r="AG2008">
        <f>Table1[[#This Row],[RSP Total Charges]]+Table1[[#This Row],[TotalPaymentUnallocatedAmount]]+Table1[[#This Row],[TotalCreditUnallocatedAmount]]</f>
        <v>-464.75</v>
      </c>
    </row>
    <row r="2009" spans="1:33" hidden="1" x14ac:dyDescent="0.25">
      <c r="A2009" t="s">
        <v>3851</v>
      </c>
      <c r="B2009">
        <v>38214</v>
      </c>
      <c r="C2009" t="s">
        <v>5685</v>
      </c>
      <c r="D2009">
        <v>33920</v>
      </c>
      <c r="E2009">
        <v>1009</v>
      </c>
      <c r="F2009" t="s">
        <v>502</v>
      </c>
      <c r="G2009" t="s">
        <v>4733</v>
      </c>
      <c r="H2009" t="s">
        <v>5686</v>
      </c>
      <c r="I2009" s="1">
        <v>44840.49627314815</v>
      </c>
      <c r="J2009" s="1">
        <v>45291</v>
      </c>
      <c r="K2009" s="1">
        <v>44840.49627314815</v>
      </c>
      <c r="L2009" s="1">
        <v>45291</v>
      </c>
      <c r="M2009" t="s">
        <v>36</v>
      </c>
      <c r="N2009" t="s">
        <v>37</v>
      </c>
      <c r="O2009">
        <v>520.48</v>
      </c>
      <c r="P2009">
        <v>0</v>
      </c>
      <c r="Q2009">
        <v>0</v>
      </c>
      <c r="R2009">
        <v>520.48</v>
      </c>
      <c r="S2009">
        <v>0</v>
      </c>
      <c r="T2009">
        <v>0</v>
      </c>
      <c r="U2009">
        <v>520.48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520.48</v>
      </c>
      <c r="AC2009">
        <v>0</v>
      </c>
      <c r="AD2009">
        <v>0</v>
      </c>
      <c r="AE2009">
        <v>520.48</v>
      </c>
      <c r="AF2009">
        <f>Table1[[#This Row],[RPMO Balance]]-Table1[[#This Row],[RSP Balance]]</f>
        <v>0</v>
      </c>
      <c r="AG2009">
        <f>Table1[[#This Row],[RSP Total Charges]]+Table1[[#This Row],[TotalPaymentUnallocatedAmount]]+Table1[[#This Row],[TotalCreditUnallocatedAmount]]</f>
        <v>520.48</v>
      </c>
    </row>
    <row r="2010" spans="1:33" hidden="1" x14ac:dyDescent="0.25">
      <c r="A2010" t="s">
        <v>3851</v>
      </c>
      <c r="B2010">
        <v>38217</v>
      </c>
      <c r="C2010" t="s">
        <v>5687</v>
      </c>
      <c r="D2010">
        <v>33923</v>
      </c>
      <c r="E2010">
        <v>9594</v>
      </c>
      <c r="F2010" t="s">
        <v>4703</v>
      </c>
      <c r="G2010" t="s">
        <v>5355</v>
      </c>
      <c r="H2010" t="s">
        <v>5688</v>
      </c>
      <c r="I2010" s="1">
        <v>44840.496712962966</v>
      </c>
      <c r="J2010" s="1">
        <v>44854.496712962966</v>
      </c>
      <c r="K2010" s="1">
        <v>44840.496712962966</v>
      </c>
      <c r="L2010" s="1">
        <v>44845.679629629631</v>
      </c>
      <c r="M2010" t="s">
        <v>984</v>
      </c>
      <c r="N2010" t="s">
        <v>985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f>Table1[[#This Row],[RPMO Balance]]-Table1[[#This Row],[RSP Balance]]</f>
        <v>0</v>
      </c>
      <c r="AG2010">
        <f>Table1[[#This Row],[RSP Total Charges]]+Table1[[#This Row],[TotalPaymentUnallocatedAmount]]+Table1[[#This Row],[TotalCreditUnallocatedAmount]]</f>
        <v>0</v>
      </c>
    </row>
    <row r="2011" spans="1:33" hidden="1" x14ac:dyDescent="0.25">
      <c r="A2011" t="s">
        <v>3851</v>
      </c>
      <c r="B2011">
        <v>38218</v>
      </c>
      <c r="C2011" t="s">
        <v>5689</v>
      </c>
      <c r="D2011">
        <v>33924</v>
      </c>
      <c r="E2011">
        <v>890</v>
      </c>
      <c r="F2011" t="s">
        <v>5377</v>
      </c>
      <c r="G2011" t="s">
        <v>5378</v>
      </c>
      <c r="H2011" t="s">
        <v>5690</v>
      </c>
      <c r="I2011" s="1">
        <v>44840.497094907405</v>
      </c>
      <c r="J2011" s="1">
        <v>45291</v>
      </c>
      <c r="K2011" s="1">
        <v>44840.497094907405</v>
      </c>
      <c r="L2011" s="1">
        <v>45291</v>
      </c>
      <c r="M2011" t="s">
        <v>36</v>
      </c>
      <c r="N2011" t="s">
        <v>37</v>
      </c>
      <c r="O2011">
        <v>66.430000000000007</v>
      </c>
      <c r="P2011">
        <v>0</v>
      </c>
      <c r="Q2011">
        <v>0</v>
      </c>
      <c r="R2011">
        <v>66.430000000000007</v>
      </c>
      <c r="S2011">
        <v>0</v>
      </c>
      <c r="T2011">
        <v>0</v>
      </c>
      <c r="U2011">
        <v>66.430000000000007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66.430000000000007</v>
      </c>
      <c r="AC2011">
        <v>0</v>
      </c>
      <c r="AD2011">
        <v>0</v>
      </c>
      <c r="AE2011">
        <v>66.430000000000007</v>
      </c>
      <c r="AF2011">
        <f>Table1[[#This Row],[RPMO Balance]]-Table1[[#This Row],[RSP Balance]]</f>
        <v>0</v>
      </c>
      <c r="AG2011">
        <f>Table1[[#This Row],[RSP Total Charges]]+Table1[[#This Row],[TotalPaymentUnallocatedAmount]]+Table1[[#This Row],[TotalCreditUnallocatedAmount]]</f>
        <v>66.430000000000007</v>
      </c>
    </row>
    <row r="2012" spans="1:33" hidden="1" x14ac:dyDescent="0.25">
      <c r="A2012" t="s">
        <v>3851</v>
      </c>
      <c r="B2012">
        <v>38220</v>
      </c>
      <c r="C2012" t="s">
        <v>5691</v>
      </c>
      <c r="D2012">
        <v>33926</v>
      </c>
      <c r="E2012">
        <v>1013</v>
      </c>
      <c r="F2012" t="s">
        <v>5390</v>
      </c>
      <c r="G2012" t="s">
        <v>5391</v>
      </c>
      <c r="H2012" t="s">
        <v>5692</v>
      </c>
      <c r="I2012" s="1">
        <v>44840.497523148151</v>
      </c>
      <c r="J2012" s="1">
        <v>45291</v>
      </c>
      <c r="K2012" s="1">
        <v>44840.497523148151</v>
      </c>
      <c r="L2012" s="1">
        <v>45291</v>
      </c>
      <c r="M2012" t="s">
        <v>36</v>
      </c>
      <c r="N2012" t="s">
        <v>37</v>
      </c>
      <c r="O2012">
        <v>-168.08</v>
      </c>
      <c r="P2012">
        <v>0</v>
      </c>
      <c r="Q2012">
        <v>-268.08</v>
      </c>
      <c r="R2012">
        <v>100</v>
      </c>
      <c r="S2012">
        <v>100</v>
      </c>
      <c r="T2012">
        <v>-100</v>
      </c>
      <c r="U2012">
        <v>-268.08</v>
      </c>
      <c r="V2012">
        <v>-100</v>
      </c>
      <c r="W2012">
        <v>-100</v>
      </c>
      <c r="X2012">
        <v>0</v>
      </c>
      <c r="Y2012">
        <v>0</v>
      </c>
      <c r="Z2012">
        <v>-268.08</v>
      </c>
      <c r="AA2012">
        <v>0</v>
      </c>
      <c r="AB2012">
        <v>0</v>
      </c>
      <c r="AC2012">
        <v>0</v>
      </c>
      <c r="AD2012">
        <v>-268.08</v>
      </c>
      <c r="AE2012">
        <v>-268.08</v>
      </c>
      <c r="AF2012">
        <f>Table1[[#This Row],[RPMO Balance]]-Table1[[#This Row],[RSP Balance]]</f>
        <v>0</v>
      </c>
      <c r="AG2012">
        <f>Table1[[#This Row],[RSP Total Charges]]+Table1[[#This Row],[TotalPaymentUnallocatedAmount]]+Table1[[#This Row],[TotalCreditUnallocatedAmount]]</f>
        <v>-268.08</v>
      </c>
    </row>
    <row r="2013" spans="1:33" hidden="1" x14ac:dyDescent="0.25">
      <c r="A2013" t="s">
        <v>3851</v>
      </c>
      <c r="B2013">
        <v>38222</v>
      </c>
      <c r="C2013" t="s">
        <v>5693</v>
      </c>
      <c r="D2013">
        <v>33928</v>
      </c>
      <c r="E2013">
        <v>1045</v>
      </c>
      <c r="F2013" t="s">
        <v>4109</v>
      </c>
      <c r="G2013" t="s">
        <v>4828</v>
      </c>
      <c r="H2013" t="s">
        <v>5694</v>
      </c>
      <c r="I2013" s="1">
        <v>44840.497893518521</v>
      </c>
      <c r="J2013" s="1">
        <v>45291</v>
      </c>
      <c r="K2013" s="1">
        <v>44840.497893518521</v>
      </c>
      <c r="L2013" s="1">
        <v>45291</v>
      </c>
      <c r="M2013" t="s">
        <v>36</v>
      </c>
      <c r="N2013" t="s">
        <v>37</v>
      </c>
      <c r="O2013">
        <v>251.14</v>
      </c>
      <c r="P2013">
        <v>0</v>
      </c>
      <c r="Q2013">
        <v>0</v>
      </c>
      <c r="R2013">
        <v>251.14</v>
      </c>
      <c r="S2013">
        <v>0</v>
      </c>
      <c r="T2013">
        <v>0</v>
      </c>
      <c r="U2013">
        <v>251.14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251.14</v>
      </c>
      <c r="AC2013">
        <v>0</v>
      </c>
      <c r="AD2013">
        <v>0</v>
      </c>
      <c r="AE2013">
        <v>251.14</v>
      </c>
      <c r="AF2013">
        <f>Table1[[#This Row],[RPMO Balance]]-Table1[[#This Row],[RSP Balance]]</f>
        <v>0</v>
      </c>
      <c r="AG2013">
        <f>Table1[[#This Row],[RSP Total Charges]]+Table1[[#This Row],[TotalPaymentUnallocatedAmount]]+Table1[[#This Row],[TotalCreditUnallocatedAmount]]</f>
        <v>251.14</v>
      </c>
    </row>
    <row r="2014" spans="1:33" hidden="1" x14ac:dyDescent="0.25">
      <c r="A2014" t="s">
        <v>3851</v>
      </c>
      <c r="B2014">
        <v>38309</v>
      </c>
      <c r="C2014" t="s">
        <v>5695</v>
      </c>
      <c r="D2014">
        <v>34006</v>
      </c>
      <c r="E2014">
        <v>10278</v>
      </c>
      <c r="F2014" t="s">
        <v>5696</v>
      </c>
      <c r="G2014" t="s">
        <v>5697</v>
      </c>
      <c r="H2014" t="s">
        <v>3932</v>
      </c>
      <c r="I2014" s="1">
        <v>44958</v>
      </c>
      <c r="J2014" s="1">
        <v>45107</v>
      </c>
      <c r="K2014" s="1">
        <v>44958.679629629631</v>
      </c>
      <c r="L2014" s="1">
        <v>45107</v>
      </c>
      <c r="M2014" t="s">
        <v>36</v>
      </c>
      <c r="N2014" t="s">
        <v>37</v>
      </c>
      <c r="O2014">
        <v>4630</v>
      </c>
      <c r="P2014">
        <v>0</v>
      </c>
      <c r="Q2014">
        <v>-300</v>
      </c>
      <c r="R2014">
        <v>4930</v>
      </c>
      <c r="S2014">
        <v>4930</v>
      </c>
      <c r="T2014">
        <v>-4630</v>
      </c>
      <c r="U2014">
        <v>0</v>
      </c>
      <c r="V2014">
        <v>-4630</v>
      </c>
      <c r="W2014">
        <v>-4630</v>
      </c>
      <c r="X2014">
        <v>-300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f>Table1[[#This Row],[RPMO Balance]]-Table1[[#This Row],[RSP Balance]]</f>
        <v>0</v>
      </c>
      <c r="AG2014">
        <f>Table1[[#This Row],[RSP Total Charges]]+Table1[[#This Row],[TotalPaymentUnallocatedAmount]]+Table1[[#This Row],[TotalCreditUnallocatedAmount]]</f>
        <v>0</v>
      </c>
    </row>
    <row r="2015" spans="1:33" hidden="1" x14ac:dyDescent="0.25">
      <c r="A2015" t="s">
        <v>3851</v>
      </c>
      <c r="B2015">
        <v>38310</v>
      </c>
      <c r="C2015" t="s">
        <v>5698</v>
      </c>
      <c r="D2015">
        <v>34007</v>
      </c>
      <c r="E2015">
        <v>8100</v>
      </c>
      <c r="F2015" t="s">
        <v>5275</v>
      </c>
      <c r="G2015" t="s">
        <v>5276</v>
      </c>
      <c r="H2015" t="s">
        <v>5699</v>
      </c>
      <c r="I2015" s="1">
        <v>44840.609340277777</v>
      </c>
      <c r="J2015" s="1">
        <v>44854.609340277777</v>
      </c>
      <c r="K2015" s="1">
        <v>44840.609340277777</v>
      </c>
      <c r="L2015" s="1">
        <v>44852.679629629631</v>
      </c>
      <c r="M2015" t="s">
        <v>984</v>
      </c>
      <c r="N2015" t="s">
        <v>985</v>
      </c>
      <c r="O2015">
        <v>6050</v>
      </c>
      <c r="P2015">
        <v>0</v>
      </c>
      <c r="Q2015">
        <v>0</v>
      </c>
      <c r="R2015">
        <v>6050</v>
      </c>
      <c r="S2015">
        <v>4250</v>
      </c>
      <c r="T2015">
        <v>-6050</v>
      </c>
      <c r="U2015">
        <v>0</v>
      </c>
      <c r="V2015">
        <v>-4250</v>
      </c>
      <c r="W2015">
        <v>-4250</v>
      </c>
      <c r="X2015">
        <v>0</v>
      </c>
      <c r="Y2015" s="2">
        <v>-1800</v>
      </c>
      <c r="Z2015" s="2">
        <v>0</v>
      </c>
      <c r="AA2015">
        <v>0</v>
      </c>
      <c r="AB2015" s="2">
        <v>1800</v>
      </c>
      <c r="AC2015">
        <v>-1800</v>
      </c>
      <c r="AD2015">
        <v>0</v>
      </c>
      <c r="AE2015">
        <v>0</v>
      </c>
      <c r="AF2015">
        <f>Table1[[#This Row],[RPMO Balance]]-Table1[[#This Row],[RSP Balance]]</f>
        <v>0</v>
      </c>
      <c r="AG2015">
        <f>Table1[[#This Row],[RSP Total Charges]]+Table1[[#This Row],[TotalPaymentUnallocatedAmount]]+Table1[[#This Row],[TotalCreditUnallocatedAmount]]</f>
        <v>0</v>
      </c>
    </row>
    <row r="2016" spans="1:33" hidden="1" x14ac:dyDescent="0.25">
      <c r="A2016" t="s">
        <v>3851</v>
      </c>
      <c r="B2016">
        <v>38420</v>
      </c>
      <c r="C2016" t="s">
        <v>5700</v>
      </c>
      <c r="D2016">
        <v>34119</v>
      </c>
      <c r="E2016">
        <v>10406</v>
      </c>
      <c r="F2016" t="s">
        <v>4302</v>
      </c>
      <c r="G2016" t="s">
        <v>5701</v>
      </c>
      <c r="H2016" t="s">
        <v>4479</v>
      </c>
      <c r="I2016" s="1">
        <v>44841</v>
      </c>
      <c r="J2016" s="1">
        <v>45016</v>
      </c>
      <c r="K2016" s="1">
        <v>44844.679629629631</v>
      </c>
      <c r="L2016" s="1">
        <v>45016</v>
      </c>
      <c r="M2016" t="s">
        <v>36</v>
      </c>
      <c r="N2016" t="s">
        <v>37</v>
      </c>
      <c r="O2016">
        <v>10004.75</v>
      </c>
      <c r="P2016">
        <v>0</v>
      </c>
      <c r="Q2016">
        <v>0</v>
      </c>
      <c r="R2016">
        <v>10004.75</v>
      </c>
      <c r="S2016">
        <v>10004.75</v>
      </c>
      <c r="T2016">
        <v>-10004.75</v>
      </c>
      <c r="U2016">
        <v>0</v>
      </c>
      <c r="V2016">
        <v>-10004.75</v>
      </c>
      <c r="W2016">
        <v>-10004.75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f>Table1[[#This Row],[RPMO Balance]]-Table1[[#This Row],[RSP Balance]]</f>
        <v>0</v>
      </c>
      <c r="AG2016">
        <f>Table1[[#This Row],[RSP Total Charges]]+Table1[[#This Row],[TotalPaymentUnallocatedAmount]]+Table1[[#This Row],[TotalCreditUnallocatedAmount]]</f>
        <v>0</v>
      </c>
    </row>
    <row r="2017" spans="1:33" hidden="1" x14ac:dyDescent="0.25">
      <c r="A2017" t="s">
        <v>3851</v>
      </c>
      <c r="B2017">
        <v>38453</v>
      </c>
      <c r="C2017" t="s">
        <v>5702</v>
      </c>
      <c r="D2017">
        <v>34152</v>
      </c>
      <c r="E2017">
        <v>8100</v>
      </c>
      <c r="F2017" t="s">
        <v>5275</v>
      </c>
      <c r="G2017" t="s">
        <v>5276</v>
      </c>
      <c r="H2017" t="s">
        <v>5699</v>
      </c>
      <c r="I2017" s="1">
        <v>44841.655648148146</v>
      </c>
      <c r="J2017" s="1">
        <v>44854</v>
      </c>
      <c r="K2017" s="1">
        <v>44841.655648148146</v>
      </c>
      <c r="L2017" s="1">
        <v>44854.679629629631</v>
      </c>
      <c r="M2017" t="s">
        <v>984</v>
      </c>
      <c r="N2017" t="s">
        <v>985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f>Table1[[#This Row],[RPMO Balance]]-Table1[[#This Row],[RSP Balance]]</f>
        <v>0</v>
      </c>
      <c r="AG2017">
        <f>Table1[[#This Row],[RSP Total Charges]]+Table1[[#This Row],[TotalPaymentUnallocatedAmount]]+Table1[[#This Row],[TotalCreditUnallocatedAmount]]</f>
        <v>0</v>
      </c>
    </row>
    <row r="2018" spans="1:33" hidden="1" x14ac:dyDescent="0.25">
      <c r="A2018" t="s">
        <v>3851</v>
      </c>
      <c r="B2018">
        <v>38673</v>
      </c>
      <c r="C2018" t="s">
        <v>5703</v>
      </c>
      <c r="D2018">
        <v>34376</v>
      </c>
      <c r="E2018">
        <v>10524</v>
      </c>
      <c r="F2018" t="s">
        <v>5704</v>
      </c>
      <c r="G2018" t="s">
        <v>5705</v>
      </c>
      <c r="H2018" t="s">
        <v>5279</v>
      </c>
      <c r="I2018" s="1">
        <v>44866</v>
      </c>
      <c r="J2018" s="1">
        <v>44985</v>
      </c>
      <c r="K2018" s="1">
        <v>44867.679629629631</v>
      </c>
      <c r="L2018" s="1">
        <v>44985.679629629631</v>
      </c>
      <c r="M2018" t="s">
        <v>984</v>
      </c>
      <c r="N2018" t="s">
        <v>985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f>Table1[[#This Row],[RPMO Balance]]-Table1[[#This Row],[RSP Balance]]</f>
        <v>0</v>
      </c>
      <c r="AG2018">
        <f>Table1[[#This Row],[RSP Total Charges]]+Table1[[#This Row],[TotalPaymentUnallocatedAmount]]+Table1[[#This Row],[TotalCreditUnallocatedAmount]]</f>
        <v>0</v>
      </c>
    </row>
    <row r="2019" spans="1:33" hidden="1" x14ac:dyDescent="0.25">
      <c r="A2019" t="s">
        <v>3851</v>
      </c>
      <c r="B2019">
        <v>38715</v>
      </c>
      <c r="C2019" t="s">
        <v>5706</v>
      </c>
      <c r="D2019">
        <v>34418</v>
      </c>
      <c r="E2019">
        <v>10535</v>
      </c>
      <c r="F2019" t="s">
        <v>147</v>
      </c>
      <c r="G2019" t="s">
        <v>5707</v>
      </c>
      <c r="H2019" t="s">
        <v>4368</v>
      </c>
      <c r="I2019" s="1">
        <v>44970</v>
      </c>
      <c r="J2019" s="1">
        <v>45107</v>
      </c>
      <c r="K2019" s="1">
        <v>44970.679629629631</v>
      </c>
      <c r="L2019" s="1">
        <v>45107</v>
      </c>
      <c r="M2019" t="s">
        <v>36</v>
      </c>
      <c r="N2019" t="s">
        <v>37</v>
      </c>
      <c r="O2019">
        <v>2607.2800000000002</v>
      </c>
      <c r="P2019">
        <v>0</v>
      </c>
      <c r="Q2019">
        <v>0</v>
      </c>
      <c r="R2019">
        <v>2607.2800000000002</v>
      </c>
      <c r="S2019">
        <v>2607.2800000000002</v>
      </c>
      <c r="T2019">
        <v>-2607.2800000000002</v>
      </c>
      <c r="U2019">
        <v>0</v>
      </c>
      <c r="V2019">
        <v>-2607.2800000000002</v>
      </c>
      <c r="W2019">
        <v>-2607.2800000000002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f>Table1[[#This Row],[RPMO Balance]]-Table1[[#This Row],[RSP Balance]]</f>
        <v>0</v>
      </c>
      <c r="AG2019">
        <f>Table1[[#This Row],[RSP Total Charges]]+Table1[[#This Row],[TotalPaymentUnallocatedAmount]]+Table1[[#This Row],[TotalCreditUnallocatedAmount]]</f>
        <v>0</v>
      </c>
    </row>
    <row r="2020" spans="1:33" hidden="1" x14ac:dyDescent="0.25">
      <c r="A2020" t="s">
        <v>3851</v>
      </c>
      <c r="B2020">
        <v>38777</v>
      </c>
      <c r="C2020" t="s">
        <v>5708</v>
      </c>
      <c r="D2020">
        <v>34485</v>
      </c>
      <c r="E2020">
        <v>10546</v>
      </c>
      <c r="F2020" t="s">
        <v>5709</v>
      </c>
      <c r="G2020" t="s">
        <v>5710</v>
      </c>
      <c r="H2020" t="s">
        <v>5711</v>
      </c>
      <c r="I2020" s="1">
        <v>44844</v>
      </c>
      <c r="J2020" s="1">
        <v>44985</v>
      </c>
      <c r="K2020" s="1">
        <v>44847.679629629631</v>
      </c>
      <c r="L2020" s="1">
        <v>44985.679629629631</v>
      </c>
      <c r="M2020" t="s">
        <v>984</v>
      </c>
      <c r="N2020" t="s">
        <v>985</v>
      </c>
      <c r="O2020">
        <v>8162.18</v>
      </c>
      <c r="P2020">
        <v>0</v>
      </c>
      <c r="Q2020">
        <v>0</v>
      </c>
      <c r="R2020">
        <v>8162.18</v>
      </c>
      <c r="S2020">
        <v>8162.18</v>
      </c>
      <c r="T2020">
        <v>-8162.18</v>
      </c>
      <c r="U2020">
        <v>0</v>
      </c>
      <c r="V2020">
        <v>-8162.18</v>
      </c>
      <c r="W2020">
        <v>-8162.18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f>Table1[[#This Row],[RPMO Balance]]-Table1[[#This Row],[RSP Balance]]</f>
        <v>0</v>
      </c>
      <c r="AG2020">
        <f>Table1[[#This Row],[RSP Total Charges]]+Table1[[#This Row],[TotalPaymentUnallocatedAmount]]+Table1[[#This Row],[TotalCreditUnallocatedAmount]]</f>
        <v>0</v>
      </c>
    </row>
    <row r="2021" spans="1:33" hidden="1" x14ac:dyDescent="0.25">
      <c r="A2021" t="s">
        <v>3851</v>
      </c>
      <c r="B2021">
        <v>38867</v>
      </c>
      <c r="C2021" t="s">
        <v>5712</v>
      </c>
      <c r="D2021">
        <v>34571</v>
      </c>
      <c r="E2021">
        <v>975</v>
      </c>
      <c r="F2021" t="s">
        <v>5383</v>
      </c>
      <c r="G2021" t="s">
        <v>5384</v>
      </c>
      <c r="H2021" t="s">
        <v>5713</v>
      </c>
      <c r="I2021" s="1">
        <v>44845</v>
      </c>
      <c r="J2021" s="1">
        <v>44926</v>
      </c>
      <c r="K2021" s="1">
        <v>44845</v>
      </c>
      <c r="L2021" s="1">
        <v>44926</v>
      </c>
      <c r="M2021" t="s">
        <v>36</v>
      </c>
      <c r="N2021" t="s">
        <v>37</v>
      </c>
      <c r="O2021">
        <v>321.19</v>
      </c>
      <c r="P2021">
        <v>0</v>
      </c>
      <c r="Q2021">
        <v>0</v>
      </c>
      <c r="R2021">
        <v>321.19</v>
      </c>
      <c r="S2021">
        <v>0</v>
      </c>
      <c r="T2021">
        <v>0</v>
      </c>
      <c r="U2021">
        <v>321.19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321.19</v>
      </c>
      <c r="AC2021">
        <v>0</v>
      </c>
      <c r="AD2021">
        <v>0</v>
      </c>
      <c r="AE2021">
        <v>321.19</v>
      </c>
      <c r="AF2021">
        <f>Table1[[#This Row],[RPMO Balance]]-Table1[[#This Row],[RSP Balance]]</f>
        <v>0</v>
      </c>
      <c r="AG2021">
        <f>Table1[[#This Row],[RSP Total Charges]]+Table1[[#This Row],[TotalPaymentUnallocatedAmount]]+Table1[[#This Row],[TotalCreditUnallocatedAmount]]</f>
        <v>321.19</v>
      </c>
    </row>
    <row r="2022" spans="1:33" hidden="1" x14ac:dyDescent="0.25">
      <c r="A2022" t="s">
        <v>3851</v>
      </c>
      <c r="B2022">
        <v>38875</v>
      </c>
      <c r="C2022" t="s">
        <v>5714</v>
      </c>
      <c r="D2022">
        <v>34581</v>
      </c>
      <c r="E2022">
        <v>10557</v>
      </c>
      <c r="F2022" t="s">
        <v>5715</v>
      </c>
      <c r="G2022" t="s">
        <v>5716</v>
      </c>
      <c r="H2022" t="s">
        <v>5717</v>
      </c>
      <c r="I2022" s="1">
        <v>44845</v>
      </c>
      <c r="J2022" s="1">
        <v>45107</v>
      </c>
      <c r="K2022" s="1">
        <v>44846.679629629631</v>
      </c>
      <c r="L2022" s="1">
        <v>45107</v>
      </c>
      <c r="M2022" t="s">
        <v>36</v>
      </c>
      <c r="N2022" t="s">
        <v>37</v>
      </c>
      <c r="O2022">
        <v>11206.33</v>
      </c>
      <c r="P2022">
        <v>0</v>
      </c>
      <c r="Q2022">
        <v>-17.11</v>
      </c>
      <c r="R2022">
        <v>11223.44</v>
      </c>
      <c r="S2022">
        <v>11223.44</v>
      </c>
      <c r="T2022">
        <v>-11223.44</v>
      </c>
      <c r="U2022">
        <v>-17.11</v>
      </c>
      <c r="V2022">
        <v>-11223.44</v>
      </c>
      <c r="W2022">
        <v>-11223.44</v>
      </c>
      <c r="X2022">
        <v>0</v>
      </c>
      <c r="Y2022">
        <v>0</v>
      </c>
      <c r="Z2022">
        <v>-17.11</v>
      </c>
      <c r="AA2022">
        <v>0</v>
      </c>
      <c r="AB2022">
        <v>0</v>
      </c>
      <c r="AC2022">
        <v>0</v>
      </c>
      <c r="AD2022">
        <v>-17.11</v>
      </c>
      <c r="AE2022">
        <v>-17.11</v>
      </c>
      <c r="AF2022">
        <f>Table1[[#This Row],[RPMO Balance]]-Table1[[#This Row],[RSP Balance]]</f>
        <v>0</v>
      </c>
      <c r="AG2022">
        <f>Table1[[#This Row],[RSP Total Charges]]+Table1[[#This Row],[TotalPaymentUnallocatedAmount]]+Table1[[#This Row],[TotalCreditUnallocatedAmount]]</f>
        <v>-17.11</v>
      </c>
    </row>
    <row r="2023" spans="1:33" hidden="1" x14ac:dyDescent="0.25">
      <c r="A2023" t="s">
        <v>3851</v>
      </c>
      <c r="B2023">
        <v>38918</v>
      </c>
      <c r="C2023" t="s">
        <v>5718</v>
      </c>
      <c r="D2023">
        <v>34619</v>
      </c>
      <c r="E2023">
        <v>10433</v>
      </c>
      <c r="F2023" t="s">
        <v>5719</v>
      </c>
      <c r="G2023" t="s">
        <v>5720</v>
      </c>
      <c r="H2023" t="s">
        <v>4360</v>
      </c>
      <c r="I2023" s="1">
        <v>44845</v>
      </c>
      <c r="J2023" s="1">
        <v>44985</v>
      </c>
      <c r="K2023" s="1">
        <v>44851.679629629631</v>
      </c>
      <c r="L2023" s="1">
        <v>44985.679629629631</v>
      </c>
      <c r="M2023" t="s">
        <v>984</v>
      </c>
      <c r="N2023" t="s">
        <v>985</v>
      </c>
      <c r="O2023">
        <v>12317.83</v>
      </c>
      <c r="P2023">
        <v>0</v>
      </c>
      <c r="Q2023">
        <v>0</v>
      </c>
      <c r="R2023">
        <v>12317.83</v>
      </c>
      <c r="S2023">
        <v>12317.83</v>
      </c>
      <c r="T2023">
        <v>-12317.83</v>
      </c>
      <c r="U2023">
        <v>0</v>
      </c>
      <c r="V2023">
        <v>-12317.83</v>
      </c>
      <c r="W2023">
        <v>-12317.83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f>Table1[[#This Row],[RPMO Balance]]-Table1[[#This Row],[RSP Balance]]</f>
        <v>0</v>
      </c>
      <c r="AG2023">
        <f>Table1[[#This Row],[RSP Total Charges]]+Table1[[#This Row],[TotalPaymentUnallocatedAmount]]+Table1[[#This Row],[TotalCreditUnallocatedAmount]]</f>
        <v>0</v>
      </c>
    </row>
    <row r="2024" spans="1:33" hidden="1" x14ac:dyDescent="0.25">
      <c r="A2024" t="s">
        <v>3851</v>
      </c>
      <c r="B2024">
        <v>39019</v>
      </c>
      <c r="C2024" t="s">
        <v>5721</v>
      </c>
      <c r="D2024">
        <v>34718</v>
      </c>
      <c r="E2024">
        <v>10587</v>
      </c>
      <c r="F2024" t="s">
        <v>5722</v>
      </c>
      <c r="G2024" t="s">
        <v>5723</v>
      </c>
      <c r="H2024" t="s">
        <v>4107</v>
      </c>
      <c r="I2024" s="1">
        <v>44846</v>
      </c>
      <c r="J2024" s="1">
        <v>44985</v>
      </c>
      <c r="K2024" s="1">
        <v>44847.679629629631</v>
      </c>
      <c r="L2024" s="1">
        <v>44985.679629629631</v>
      </c>
      <c r="M2024" t="s">
        <v>984</v>
      </c>
      <c r="N2024" t="s">
        <v>985</v>
      </c>
      <c r="O2024">
        <v>9082.7999999999993</v>
      </c>
      <c r="P2024">
        <v>0</v>
      </c>
      <c r="Q2024">
        <v>0</v>
      </c>
      <c r="R2024">
        <v>9082.7999999999993</v>
      </c>
      <c r="S2024">
        <v>9082.7999999999993</v>
      </c>
      <c r="T2024">
        <v>-9082.7999999999993</v>
      </c>
      <c r="U2024">
        <v>0</v>
      </c>
      <c r="V2024">
        <v>-9082.7999999999993</v>
      </c>
      <c r="W2024">
        <v>-9082.7999999999993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f>Table1[[#This Row],[RPMO Balance]]-Table1[[#This Row],[RSP Balance]]</f>
        <v>0</v>
      </c>
      <c r="AG2024">
        <f>Table1[[#This Row],[RSP Total Charges]]+Table1[[#This Row],[TotalPaymentUnallocatedAmount]]+Table1[[#This Row],[TotalCreditUnallocatedAmount]]</f>
        <v>0</v>
      </c>
    </row>
    <row r="2025" spans="1:33" hidden="1" x14ac:dyDescent="0.25">
      <c r="A2025" t="s">
        <v>3851</v>
      </c>
      <c r="B2025">
        <v>39095</v>
      </c>
      <c r="C2025" t="s">
        <v>5724</v>
      </c>
      <c r="D2025">
        <v>34766</v>
      </c>
      <c r="E2025">
        <v>10489</v>
      </c>
      <c r="F2025" t="s">
        <v>5725</v>
      </c>
      <c r="G2025" t="s">
        <v>5726</v>
      </c>
      <c r="H2025" t="s">
        <v>5727</v>
      </c>
      <c r="I2025" s="1">
        <v>44866</v>
      </c>
      <c r="J2025" s="1">
        <v>45046</v>
      </c>
      <c r="K2025" s="1">
        <v>44872.679629629631</v>
      </c>
      <c r="L2025" s="1">
        <v>45046</v>
      </c>
      <c r="M2025" t="s">
        <v>36</v>
      </c>
      <c r="N2025" t="s">
        <v>37</v>
      </c>
      <c r="O2025">
        <v>13350</v>
      </c>
      <c r="P2025">
        <v>0</v>
      </c>
      <c r="Q2025">
        <v>0</v>
      </c>
      <c r="R2025">
        <v>13350</v>
      </c>
      <c r="S2025">
        <v>13350</v>
      </c>
      <c r="T2025">
        <v>-13350</v>
      </c>
      <c r="U2025">
        <v>0</v>
      </c>
      <c r="V2025">
        <v>-13350</v>
      </c>
      <c r="W2025">
        <v>-13350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f>Table1[[#This Row],[RPMO Balance]]-Table1[[#This Row],[RSP Balance]]</f>
        <v>0</v>
      </c>
      <c r="AG2025">
        <f>Table1[[#This Row],[RSP Total Charges]]+Table1[[#This Row],[TotalPaymentUnallocatedAmount]]+Table1[[#This Row],[TotalCreditUnallocatedAmount]]</f>
        <v>0</v>
      </c>
    </row>
    <row r="2026" spans="1:33" hidden="1" x14ac:dyDescent="0.25">
      <c r="A2026" t="s">
        <v>3851</v>
      </c>
      <c r="B2026">
        <v>39096</v>
      </c>
      <c r="C2026" t="s">
        <v>5728</v>
      </c>
      <c r="D2026">
        <v>34767</v>
      </c>
      <c r="E2026">
        <v>10488</v>
      </c>
      <c r="F2026" t="s">
        <v>3049</v>
      </c>
      <c r="G2026" t="s">
        <v>5729</v>
      </c>
      <c r="H2026" t="s">
        <v>5730</v>
      </c>
      <c r="I2026" s="1">
        <v>44866</v>
      </c>
      <c r="J2026" s="1">
        <v>45016</v>
      </c>
      <c r="K2026" s="1">
        <v>44872.679629629631</v>
      </c>
      <c r="L2026" s="1">
        <v>45016</v>
      </c>
      <c r="M2026" t="s">
        <v>36</v>
      </c>
      <c r="N2026" t="s">
        <v>940</v>
      </c>
      <c r="O2026">
        <v>10250</v>
      </c>
      <c r="P2026">
        <v>0</v>
      </c>
      <c r="Q2026">
        <v>0</v>
      </c>
      <c r="R2026">
        <v>10250</v>
      </c>
      <c r="S2026">
        <v>10250</v>
      </c>
      <c r="T2026">
        <v>-10250</v>
      </c>
      <c r="U2026">
        <v>0</v>
      </c>
      <c r="V2026">
        <v>-10250</v>
      </c>
      <c r="W2026">
        <v>-10250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f>Table1[[#This Row],[RPMO Balance]]-Table1[[#This Row],[RSP Balance]]</f>
        <v>0</v>
      </c>
      <c r="AG2026">
        <f>Table1[[#This Row],[RSP Total Charges]]+Table1[[#This Row],[TotalPaymentUnallocatedAmount]]+Table1[[#This Row],[TotalCreditUnallocatedAmount]]</f>
        <v>0</v>
      </c>
    </row>
    <row r="2027" spans="1:33" hidden="1" x14ac:dyDescent="0.25">
      <c r="A2027" t="s">
        <v>3851</v>
      </c>
      <c r="B2027">
        <v>39136</v>
      </c>
      <c r="C2027" t="s">
        <v>5731</v>
      </c>
      <c r="D2027">
        <v>34798</v>
      </c>
      <c r="E2027">
        <v>5864</v>
      </c>
      <c r="F2027" t="s">
        <v>3864</v>
      </c>
      <c r="G2027" t="s">
        <v>3865</v>
      </c>
      <c r="H2027" t="s">
        <v>5732</v>
      </c>
      <c r="I2027" s="1">
        <v>44847.448564814818</v>
      </c>
      <c r="J2027" s="1">
        <v>45291</v>
      </c>
      <c r="K2027" s="1">
        <v>44847.448564814818</v>
      </c>
      <c r="L2027" s="1">
        <v>45291</v>
      </c>
      <c r="M2027" t="s">
        <v>36</v>
      </c>
      <c r="N2027" t="s">
        <v>37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f>Table1[[#This Row],[RPMO Balance]]-Table1[[#This Row],[RSP Balance]]</f>
        <v>0</v>
      </c>
      <c r="AG2027">
        <f>Table1[[#This Row],[RSP Total Charges]]+Table1[[#This Row],[TotalPaymentUnallocatedAmount]]+Table1[[#This Row],[TotalCreditUnallocatedAmount]]</f>
        <v>0</v>
      </c>
    </row>
    <row r="2028" spans="1:33" hidden="1" x14ac:dyDescent="0.25">
      <c r="A2028" t="s">
        <v>3851</v>
      </c>
      <c r="B2028">
        <v>39168</v>
      </c>
      <c r="C2028" t="s">
        <v>5733</v>
      </c>
      <c r="D2028">
        <v>34832</v>
      </c>
      <c r="E2028">
        <v>10605</v>
      </c>
      <c r="F2028" t="s">
        <v>4302</v>
      </c>
      <c r="G2028" t="s">
        <v>5734</v>
      </c>
      <c r="H2028" t="s">
        <v>4304</v>
      </c>
      <c r="I2028" s="1">
        <v>44847</v>
      </c>
      <c r="J2028" s="1">
        <v>44985</v>
      </c>
      <c r="K2028" s="1">
        <v>44847.679629629631</v>
      </c>
      <c r="L2028" s="1">
        <v>44985.679629629631</v>
      </c>
      <c r="M2028" t="s">
        <v>984</v>
      </c>
      <c r="N2028" t="s">
        <v>985</v>
      </c>
      <c r="O2028">
        <v>7999.61</v>
      </c>
      <c r="P2028">
        <v>0</v>
      </c>
      <c r="Q2028">
        <v>0</v>
      </c>
      <c r="R2028">
        <v>7999.61</v>
      </c>
      <c r="S2028">
        <v>7999.61</v>
      </c>
      <c r="T2028">
        <v>-7999.61</v>
      </c>
      <c r="U2028">
        <v>0</v>
      </c>
      <c r="V2028">
        <v>-7999.61</v>
      </c>
      <c r="W2028">
        <v>-7999.61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f>Table1[[#This Row],[RPMO Balance]]-Table1[[#This Row],[RSP Balance]]</f>
        <v>0</v>
      </c>
      <c r="AG2028">
        <f>Table1[[#This Row],[RSP Total Charges]]+Table1[[#This Row],[TotalPaymentUnallocatedAmount]]+Table1[[#This Row],[TotalCreditUnallocatedAmount]]</f>
        <v>0</v>
      </c>
    </row>
    <row r="2029" spans="1:33" hidden="1" x14ac:dyDescent="0.25">
      <c r="A2029" t="s">
        <v>3851</v>
      </c>
      <c r="B2029">
        <v>39215</v>
      </c>
      <c r="C2029" t="s">
        <v>5735</v>
      </c>
      <c r="D2029">
        <v>34870</v>
      </c>
      <c r="E2029">
        <v>1002</v>
      </c>
      <c r="F2029" t="s">
        <v>4717</v>
      </c>
      <c r="G2029" t="s">
        <v>741</v>
      </c>
      <c r="H2029" t="s">
        <v>4718</v>
      </c>
      <c r="I2029" s="1">
        <v>44866</v>
      </c>
      <c r="J2029" s="1">
        <v>45016</v>
      </c>
      <c r="K2029" s="1">
        <v>44867.679629629631</v>
      </c>
      <c r="L2029" s="1">
        <v>45016</v>
      </c>
      <c r="M2029" t="s">
        <v>36</v>
      </c>
      <c r="N2029" t="s">
        <v>37</v>
      </c>
      <c r="O2029">
        <v>8650</v>
      </c>
      <c r="P2029">
        <v>0</v>
      </c>
      <c r="Q2029">
        <v>0</v>
      </c>
      <c r="R2029">
        <v>8650</v>
      </c>
      <c r="S2029">
        <v>8650</v>
      </c>
      <c r="T2029">
        <v>-8650</v>
      </c>
      <c r="U2029">
        <v>0</v>
      </c>
      <c r="V2029">
        <v>-8650</v>
      </c>
      <c r="W2029">
        <v>-8650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f>Table1[[#This Row],[RPMO Balance]]-Table1[[#This Row],[RSP Balance]]</f>
        <v>0</v>
      </c>
      <c r="AG2029">
        <f>Table1[[#This Row],[RSP Total Charges]]+Table1[[#This Row],[TotalPaymentUnallocatedAmount]]+Table1[[#This Row],[TotalCreditUnallocatedAmount]]</f>
        <v>0</v>
      </c>
    </row>
    <row r="2030" spans="1:33" hidden="1" x14ac:dyDescent="0.25">
      <c r="A2030" t="s">
        <v>3851</v>
      </c>
      <c r="B2030">
        <v>39401</v>
      </c>
      <c r="C2030" t="s">
        <v>5736</v>
      </c>
      <c r="D2030">
        <v>35058</v>
      </c>
      <c r="E2030">
        <v>10672</v>
      </c>
      <c r="F2030" t="s">
        <v>5737</v>
      </c>
      <c r="G2030" t="s">
        <v>5738</v>
      </c>
      <c r="H2030" t="s">
        <v>5739</v>
      </c>
      <c r="I2030" s="1">
        <v>44849</v>
      </c>
      <c r="J2030" s="1">
        <v>44985</v>
      </c>
      <c r="K2030" s="1">
        <v>44851.679629629631</v>
      </c>
      <c r="L2030" s="1">
        <v>44985.679629629631</v>
      </c>
      <c r="M2030" t="s">
        <v>984</v>
      </c>
      <c r="N2030" t="s">
        <v>985</v>
      </c>
      <c r="O2030">
        <v>7891.23</v>
      </c>
      <c r="P2030">
        <v>0</v>
      </c>
      <c r="Q2030">
        <v>0</v>
      </c>
      <c r="R2030">
        <v>7891.23</v>
      </c>
      <c r="S2030">
        <v>7891.23</v>
      </c>
      <c r="T2030">
        <v>-7891.23</v>
      </c>
      <c r="U2030">
        <v>0</v>
      </c>
      <c r="V2030">
        <v>-7891.23</v>
      </c>
      <c r="W2030">
        <v>-7891.23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f>Table1[[#This Row],[RPMO Balance]]-Table1[[#This Row],[RSP Balance]]</f>
        <v>0</v>
      </c>
      <c r="AG2030">
        <f>Table1[[#This Row],[RSP Total Charges]]+Table1[[#This Row],[TotalPaymentUnallocatedAmount]]+Table1[[#This Row],[TotalCreditUnallocatedAmount]]</f>
        <v>0</v>
      </c>
    </row>
    <row r="2031" spans="1:33" hidden="1" x14ac:dyDescent="0.25">
      <c r="A2031" t="s">
        <v>3851</v>
      </c>
      <c r="B2031">
        <v>39402</v>
      </c>
      <c r="C2031" t="s">
        <v>5740</v>
      </c>
      <c r="D2031">
        <v>35059</v>
      </c>
      <c r="E2031">
        <v>10671</v>
      </c>
      <c r="F2031" t="s">
        <v>5741</v>
      </c>
      <c r="G2031" t="s">
        <v>5738</v>
      </c>
      <c r="H2031" t="s">
        <v>4829</v>
      </c>
      <c r="I2031" s="1">
        <v>44849</v>
      </c>
      <c r="J2031" s="1">
        <v>44985</v>
      </c>
      <c r="K2031" s="1">
        <v>44851.679629629631</v>
      </c>
      <c r="L2031" s="1">
        <v>44985.679629629631</v>
      </c>
      <c r="M2031" t="s">
        <v>984</v>
      </c>
      <c r="N2031" t="s">
        <v>985</v>
      </c>
      <c r="O2031">
        <v>9346.84</v>
      </c>
      <c r="P2031">
        <v>0</v>
      </c>
      <c r="Q2031">
        <v>0</v>
      </c>
      <c r="R2031">
        <v>9346.84</v>
      </c>
      <c r="S2031">
        <v>9346.84</v>
      </c>
      <c r="T2031">
        <v>-9346.84</v>
      </c>
      <c r="U2031">
        <v>0</v>
      </c>
      <c r="V2031">
        <v>-9346.84</v>
      </c>
      <c r="W2031">
        <v>-9346.84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f>Table1[[#This Row],[RPMO Balance]]-Table1[[#This Row],[RSP Balance]]</f>
        <v>0</v>
      </c>
      <c r="AG2031">
        <f>Table1[[#This Row],[RSP Total Charges]]+Table1[[#This Row],[TotalPaymentUnallocatedAmount]]+Table1[[#This Row],[TotalCreditUnallocatedAmount]]</f>
        <v>0</v>
      </c>
    </row>
    <row r="2032" spans="1:33" hidden="1" x14ac:dyDescent="0.25">
      <c r="A2032" t="s">
        <v>3851</v>
      </c>
      <c r="B2032">
        <v>39419</v>
      </c>
      <c r="C2032" t="s">
        <v>5742</v>
      </c>
      <c r="D2032">
        <v>35076</v>
      </c>
      <c r="E2032">
        <v>10670</v>
      </c>
      <c r="F2032" t="s">
        <v>5743</v>
      </c>
      <c r="G2032" t="s">
        <v>5744</v>
      </c>
      <c r="H2032" t="s">
        <v>4528</v>
      </c>
      <c r="I2032" s="1">
        <v>44849</v>
      </c>
      <c r="J2032" s="1">
        <v>44985</v>
      </c>
      <c r="K2032" s="1">
        <v>44851.679629629631</v>
      </c>
      <c r="L2032" s="1">
        <v>44985.679629629631</v>
      </c>
      <c r="M2032" t="s">
        <v>984</v>
      </c>
      <c r="N2032" t="s">
        <v>985</v>
      </c>
      <c r="O2032">
        <v>9346.84</v>
      </c>
      <c r="P2032">
        <v>0</v>
      </c>
      <c r="Q2032">
        <v>0</v>
      </c>
      <c r="R2032">
        <v>9346.84</v>
      </c>
      <c r="S2032">
        <v>9346.84</v>
      </c>
      <c r="T2032">
        <v>-9346.84</v>
      </c>
      <c r="U2032">
        <v>0</v>
      </c>
      <c r="V2032">
        <v>-9346.84</v>
      </c>
      <c r="W2032">
        <v>-9346.84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f>Table1[[#This Row],[RPMO Balance]]-Table1[[#This Row],[RSP Balance]]</f>
        <v>0</v>
      </c>
      <c r="AG2032">
        <f>Table1[[#This Row],[RSP Total Charges]]+Table1[[#This Row],[TotalPaymentUnallocatedAmount]]+Table1[[#This Row],[TotalCreditUnallocatedAmount]]</f>
        <v>0</v>
      </c>
    </row>
    <row r="2033" spans="1:33" hidden="1" x14ac:dyDescent="0.25">
      <c r="A2033" t="s">
        <v>3851</v>
      </c>
      <c r="B2033">
        <v>39468</v>
      </c>
      <c r="C2033" t="s">
        <v>5745</v>
      </c>
      <c r="D2033">
        <v>35125</v>
      </c>
      <c r="E2033">
        <v>10392</v>
      </c>
      <c r="F2033" t="s">
        <v>5746</v>
      </c>
      <c r="G2033" t="s">
        <v>5747</v>
      </c>
      <c r="H2033" t="s">
        <v>5748</v>
      </c>
      <c r="I2033" s="1">
        <v>44850</v>
      </c>
      <c r="J2033" s="1">
        <v>45199</v>
      </c>
      <c r="K2033" s="1">
        <v>44851.679629629631</v>
      </c>
      <c r="L2033" s="1">
        <v>45199</v>
      </c>
      <c r="M2033" t="s">
        <v>36</v>
      </c>
      <c r="N2033" t="s">
        <v>37</v>
      </c>
      <c r="O2033">
        <v>14980.93</v>
      </c>
      <c r="P2033">
        <v>0</v>
      </c>
      <c r="Q2033">
        <v>0</v>
      </c>
      <c r="R2033">
        <v>14980.93</v>
      </c>
      <c r="S2033">
        <v>14902.16</v>
      </c>
      <c r="T2033">
        <v>-14902.16</v>
      </c>
      <c r="U2033">
        <v>78.77</v>
      </c>
      <c r="V2033">
        <v>-14902.16</v>
      </c>
      <c r="W2033">
        <v>-14902.16</v>
      </c>
      <c r="X2033">
        <v>0</v>
      </c>
      <c r="Y2033">
        <v>0</v>
      </c>
      <c r="Z2033">
        <v>0</v>
      </c>
      <c r="AA2033">
        <v>0</v>
      </c>
      <c r="AB2033">
        <v>78.77</v>
      </c>
      <c r="AC2033">
        <v>0</v>
      </c>
      <c r="AD2033">
        <v>0</v>
      </c>
      <c r="AE2033">
        <v>78.77</v>
      </c>
      <c r="AF2033">
        <f>Table1[[#This Row],[RPMO Balance]]-Table1[[#This Row],[RSP Balance]]</f>
        <v>0</v>
      </c>
      <c r="AG2033">
        <f>Table1[[#This Row],[RSP Total Charges]]+Table1[[#This Row],[TotalPaymentUnallocatedAmount]]+Table1[[#This Row],[TotalCreditUnallocatedAmount]]</f>
        <v>78.77</v>
      </c>
    </row>
    <row r="2034" spans="1:33" hidden="1" x14ac:dyDescent="0.25">
      <c r="A2034" t="s">
        <v>3851</v>
      </c>
      <c r="B2034">
        <v>39523</v>
      </c>
      <c r="C2034" t="s">
        <v>5749</v>
      </c>
      <c r="D2034">
        <v>35191</v>
      </c>
      <c r="E2034">
        <v>10710</v>
      </c>
      <c r="F2034" t="s">
        <v>5750</v>
      </c>
      <c r="G2034" t="s">
        <v>5751</v>
      </c>
      <c r="H2034" t="s">
        <v>4203</v>
      </c>
      <c r="I2034" s="1">
        <v>44866</v>
      </c>
      <c r="J2034" s="1">
        <v>45046</v>
      </c>
      <c r="K2034" s="1">
        <v>44867.679629629631</v>
      </c>
      <c r="L2034" s="1">
        <v>45046</v>
      </c>
      <c r="M2034" t="s">
        <v>36</v>
      </c>
      <c r="N2034" t="s">
        <v>37</v>
      </c>
      <c r="O2034">
        <v>8650</v>
      </c>
      <c r="P2034">
        <v>0</v>
      </c>
      <c r="Q2034">
        <v>0</v>
      </c>
      <c r="R2034">
        <v>8650</v>
      </c>
      <c r="S2034">
        <v>8650</v>
      </c>
      <c r="T2034">
        <v>-8650</v>
      </c>
      <c r="U2034">
        <v>0</v>
      </c>
      <c r="V2034">
        <v>-8650</v>
      </c>
      <c r="W2034">
        <v>-8650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f>Table1[[#This Row],[RPMO Balance]]-Table1[[#This Row],[RSP Balance]]</f>
        <v>0</v>
      </c>
      <c r="AG2034">
        <f>Table1[[#This Row],[RSP Total Charges]]+Table1[[#This Row],[TotalPaymentUnallocatedAmount]]+Table1[[#This Row],[TotalCreditUnallocatedAmount]]</f>
        <v>0</v>
      </c>
    </row>
    <row r="2035" spans="1:33" hidden="1" x14ac:dyDescent="0.25">
      <c r="A2035" t="s">
        <v>3851</v>
      </c>
      <c r="B2035">
        <v>396</v>
      </c>
      <c r="C2035" t="s">
        <v>5752</v>
      </c>
      <c r="D2035">
        <v>398</v>
      </c>
      <c r="E2035">
        <v>119</v>
      </c>
      <c r="F2035" t="s">
        <v>5753</v>
      </c>
      <c r="G2035" t="s">
        <v>5754</v>
      </c>
      <c r="H2035" t="s">
        <v>5755</v>
      </c>
      <c r="I2035" s="1">
        <v>44805</v>
      </c>
      <c r="J2035" s="1">
        <v>44985</v>
      </c>
      <c r="K2035" s="1">
        <v>44831.679629629631</v>
      </c>
      <c r="L2035" s="1">
        <v>44985.679629629631</v>
      </c>
      <c r="M2035" t="s">
        <v>984</v>
      </c>
      <c r="N2035" t="s">
        <v>985</v>
      </c>
      <c r="O2035">
        <v>9930</v>
      </c>
      <c r="P2035">
        <v>0</v>
      </c>
      <c r="Q2035">
        <v>0</v>
      </c>
      <c r="R2035">
        <v>9930</v>
      </c>
      <c r="S2035">
        <v>9930</v>
      </c>
      <c r="T2035">
        <v>-9930</v>
      </c>
      <c r="U2035">
        <v>0</v>
      </c>
      <c r="V2035">
        <v>-9930</v>
      </c>
      <c r="W2035">
        <v>-9930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f>Table1[[#This Row],[RPMO Balance]]-Table1[[#This Row],[RSP Balance]]</f>
        <v>0</v>
      </c>
      <c r="AG2035">
        <f>Table1[[#This Row],[RSP Total Charges]]+Table1[[#This Row],[TotalPaymentUnallocatedAmount]]+Table1[[#This Row],[TotalCreditUnallocatedAmount]]</f>
        <v>0</v>
      </c>
    </row>
    <row r="2036" spans="1:33" hidden="1" x14ac:dyDescent="0.25">
      <c r="A2036" t="s">
        <v>3851</v>
      </c>
      <c r="B2036">
        <v>39759</v>
      </c>
      <c r="C2036" t="s">
        <v>5756</v>
      </c>
      <c r="D2036">
        <v>35408</v>
      </c>
      <c r="E2036">
        <v>10723</v>
      </c>
      <c r="F2036" t="s">
        <v>5757</v>
      </c>
      <c r="G2036" t="s">
        <v>5758</v>
      </c>
      <c r="H2036" t="s">
        <v>5759</v>
      </c>
      <c r="I2036" s="1">
        <v>44853</v>
      </c>
      <c r="J2036" s="1">
        <v>44985</v>
      </c>
      <c r="K2036" s="1">
        <v>44853.679629629631</v>
      </c>
      <c r="L2036" s="1">
        <v>44971.679629629631</v>
      </c>
      <c r="M2036" t="s">
        <v>984</v>
      </c>
      <c r="N2036" t="s">
        <v>985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f>Table1[[#This Row],[RPMO Balance]]-Table1[[#This Row],[RSP Balance]]</f>
        <v>0</v>
      </c>
      <c r="AG2036">
        <f>Table1[[#This Row],[RSP Total Charges]]+Table1[[#This Row],[TotalPaymentUnallocatedAmount]]+Table1[[#This Row],[TotalCreditUnallocatedAmount]]</f>
        <v>0</v>
      </c>
    </row>
    <row r="2037" spans="1:33" hidden="1" x14ac:dyDescent="0.25">
      <c r="A2037" t="s">
        <v>3851</v>
      </c>
      <c r="B2037">
        <v>39759</v>
      </c>
      <c r="C2037" t="s">
        <v>5760</v>
      </c>
      <c r="D2037">
        <v>35410</v>
      </c>
      <c r="E2037">
        <v>10756</v>
      </c>
      <c r="F2037" t="s">
        <v>5761</v>
      </c>
      <c r="G2037" t="s">
        <v>5762</v>
      </c>
      <c r="H2037" t="s">
        <v>5759</v>
      </c>
      <c r="I2037" s="1">
        <v>44853</v>
      </c>
      <c r="J2037" s="1">
        <v>44985</v>
      </c>
      <c r="K2037" s="1">
        <v>44925.679629629631</v>
      </c>
      <c r="L2037" s="1">
        <v>44985.679629629631</v>
      </c>
      <c r="M2037" t="s">
        <v>984</v>
      </c>
      <c r="N2037" t="s">
        <v>985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f>Table1[[#This Row],[RPMO Balance]]-Table1[[#This Row],[RSP Balance]]</f>
        <v>0</v>
      </c>
      <c r="AG2037">
        <f>Table1[[#This Row],[RSP Total Charges]]+Table1[[#This Row],[TotalPaymentUnallocatedAmount]]+Table1[[#This Row],[TotalCreditUnallocatedAmount]]</f>
        <v>0</v>
      </c>
    </row>
    <row r="2038" spans="1:33" hidden="1" x14ac:dyDescent="0.25">
      <c r="A2038" t="s">
        <v>3851</v>
      </c>
      <c r="B2038">
        <v>39767</v>
      </c>
      <c r="C2038" t="s">
        <v>5763</v>
      </c>
      <c r="D2038">
        <v>35417</v>
      </c>
      <c r="E2038">
        <v>10735</v>
      </c>
      <c r="F2038" t="s">
        <v>1731</v>
      </c>
      <c r="G2038" t="s">
        <v>5764</v>
      </c>
      <c r="H2038" t="s">
        <v>4099</v>
      </c>
      <c r="I2038" s="1">
        <v>44853</v>
      </c>
      <c r="J2038" s="1">
        <v>45016</v>
      </c>
      <c r="K2038" s="1">
        <v>44853.679629629631</v>
      </c>
      <c r="L2038" s="1">
        <v>45016</v>
      </c>
      <c r="M2038" t="s">
        <v>36</v>
      </c>
      <c r="N2038" t="s">
        <v>940</v>
      </c>
      <c r="O2038">
        <v>12931.24</v>
      </c>
      <c r="P2038">
        <v>0</v>
      </c>
      <c r="Q2038">
        <v>0</v>
      </c>
      <c r="R2038">
        <v>12931.24</v>
      </c>
      <c r="S2038">
        <v>12931.24</v>
      </c>
      <c r="T2038">
        <v>-12931.24</v>
      </c>
      <c r="U2038">
        <v>0</v>
      </c>
      <c r="V2038">
        <v>-12931.24</v>
      </c>
      <c r="W2038">
        <v>-12931.24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f>Table1[[#This Row],[RPMO Balance]]-Table1[[#This Row],[RSP Balance]]</f>
        <v>0</v>
      </c>
      <c r="AG2038">
        <f>Table1[[#This Row],[RSP Total Charges]]+Table1[[#This Row],[TotalPaymentUnallocatedAmount]]+Table1[[#This Row],[TotalCreditUnallocatedAmount]]</f>
        <v>0</v>
      </c>
    </row>
    <row r="2039" spans="1:33" hidden="1" x14ac:dyDescent="0.25">
      <c r="A2039" t="s">
        <v>3851</v>
      </c>
      <c r="B2039">
        <v>39767</v>
      </c>
      <c r="C2039" t="s">
        <v>5765</v>
      </c>
      <c r="D2039">
        <v>35419</v>
      </c>
      <c r="E2039">
        <v>10757</v>
      </c>
      <c r="F2039" t="s">
        <v>5766</v>
      </c>
      <c r="G2039" t="s">
        <v>5767</v>
      </c>
      <c r="H2039" t="s">
        <v>4099</v>
      </c>
      <c r="I2039" s="1">
        <v>44853</v>
      </c>
      <c r="J2039" s="1">
        <v>45016</v>
      </c>
      <c r="K2039" s="1">
        <v>44853.679629629631</v>
      </c>
      <c r="L2039" s="1">
        <v>45016</v>
      </c>
      <c r="M2039" t="s">
        <v>36</v>
      </c>
      <c r="N2039" t="s">
        <v>940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f>Table1[[#This Row],[RPMO Balance]]-Table1[[#This Row],[RSP Balance]]</f>
        <v>0</v>
      </c>
      <c r="AG2039">
        <f>Table1[[#This Row],[RSP Total Charges]]+Table1[[#This Row],[TotalPaymentUnallocatedAmount]]+Table1[[#This Row],[TotalCreditUnallocatedAmount]]</f>
        <v>0</v>
      </c>
    </row>
    <row r="2040" spans="1:33" hidden="1" x14ac:dyDescent="0.25">
      <c r="A2040" t="s">
        <v>3851</v>
      </c>
      <c r="B2040">
        <v>39832</v>
      </c>
      <c r="C2040" t="s">
        <v>5768</v>
      </c>
      <c r="D2040">
        <v>35483</v>
      </c>
      <c r="E2040">
        <v>10772</v>
      </c>
      <c r="F2040" t="s">
        <v>5769</v>
      </c>
      <c r="G2040" t="s">
        <v>5770</v>
      </c>
      <c r="H2040" t="s">
        <v>4728</v>
      </c>
      <c r="I2040" s="1">
        <v>44958</v>
      </c>
      <c r="J2040" s="1">
        <v>45107</v>
      </c>
      <c r="K2040" s="1">
        <v>44972.679629629631</v>
      </c>
      <c r="L2040" s="1">
        <v>45107</v>
      </c>
      <c r="M2040" t="s">
        <v>36</v>
      </c>
      <c r="N2040" t="s">
        <v>37</v>
      </c>
      <c r="O2040">
        <v>3250</v>
      </c>
      <c r="P2040">
        <v>0</v>
      </c>
      <c r="Q2040">
        <v>0</v>
      </c>
      <c r="R2040">
        <v>3250</v>
      </c>
      <c r="S2040">
        <v>3250</v>
      </c>
      <c r="T2040">
        <v>-3250</v>
      </c>
      <c r="U2040">
        <v>0</v>
      </c>
      <c r="V2040">
        <v>-3250</v>
      </c>
      <c r="W2040">
        <v>-3250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f>Table1[[#This Row],[RPMO Balance]]-Table1[[#This Row],[RSP Balance]]</f>
        <v>0</v>
      </c>
      <c r="AG2040">
        <f>Table1[[#This Row],[RSP Total Charges]]+Table1[[#This Row],[TotalPaymentUnallocatedAmount]]+Table1[[#This Row],[TotalCreditUnallocatedAmount]]</f>
        <v>0</v>
      </c>
    </row>
    <row r="2041" spans="1:33" hidden="1" x14ac:dyDescent="0.25">
      <c r="A2041" t="s">
        <v>3851</v>
      </c>
      <c r="B2041">
        <v>39842</v>
      </c>
      <c r="C2041" t="s">
        <v>5771</v>
      </c>
      <c r="D2041">
        <v>35493</v>
      </c>
      <c r="E2041">
        <v>10771</v>
      </c>
      <c r="F2041" t="s">
        <v>5772</v>
      </c>
      <c r="G2041" t="s">
        <v>5773</v>
      </c>
      <c r="H2041" t="s">
        <v>5774</v>
      </c>
      <c r="I2041" s="1">
        <v>44853</v>
      </c>
      <c r="J2041" s="1">
        <v>44985</v>
      </c>
      <c r="K2041" s="1">
        <v>44853</v>
      </c>
      <c r="L2041" s="1">
        <v>44985.679629629631</v>
      </c>
      <c r="M2041" t="s">
        <v>984</v>
      </c>
      <c r="N2041" t="s">
        <v>985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f>Table1[[#This Row],[RPMO Balance]]-Table1[[#This Row],[RSP Balance]]</f>
        <v>0</v>
      </c>
      <c r="AG2041">
        <f>Table1[[#This Row],[RSP Total Charges]]+Table1[[#This Row],[TotalPaymentUnallocatedAmount]]+Table1[[#This Row],[TotalCreditUnallocatedAmount]]</f>
        <v>0</v>
      </c>
    </row>
    <row r="2042" spans="1:33" hidden="1" x14ac:dyDescent="0.25">
      <c r="A2042" t="s">
        <v>3851</v>
      </c>
      <c r="B2042">
        <v>39843</v>
      </c>
      <c r="C2042" t="s">
        <v>5775</v>
      </c>
      <c r="D2042">
        <v>35494</v>
      </c>
      <c r="E2042">
        <v>10774</v>
      </c>
      <c r="F2042" t="s">
        <v>5776</v>
      </c>
      <c r="G2042" t="s">
        <v>5777</v>
      </c>
      <c r="H2042" t="s">
        <v>5778</v>
      </c>
      <c r="I2042" s="1">
        <v>44958</v>
      </c>
      <c r="J2042" s="1">
        <v>45107</v>
      </c>
      <c r="K2042" s="1">
        <v>44972.679629629631</v>
      </c>
      <c r="L2042" s="1">
        <v>45107</v>
      </c>
      <c r="M2042" t="s">
        <v>36</v>
      </c>
      <c r="N2042" t="s">
        <v>37</v>
      </c>
      <c r="O2042">
        <v>3250</v>
      </c>
      <c r="P2042">
        <v>0</v>
      </c>
      <c r="Q2042">
        <v>0</v>
      </c>
      <c r="R2042">
        <v>3250</v>
      </c>
      <c r="S2042">
        <v>3250</v>
      </c>
      <c r="T2042">
        <v>-3250</v>
      </c>
      <c r="U2042">
        <v>0</v>
      </c>
      <c r="V2042">
        <v>-3250</v>
      </c>
      <c r="W2042">
        <v>-3250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f>Table1[[#This Row],[RPMO Balance]]-Table1[[#This Row],[RSP Balance]]</f>
        <v>0</v>
      </c>
      <c r="AG2042">
        <f>Table1[[#This Row],[RSP Total Charges]]+Table1[[#This Row],[TotalPaymentUnallocatedAmount]]+Table1[[#This Row],[TotalCreditUnallocatedAmount]]</f>
        <v>0</v>
      </c>
    </row>
    <row r="2043" spans="1:33" hidden="1" x14ac:dyDescent="0.25">
      <c r="A2043" t="s">
        <v>3851</v>
      </c>
      <c r="B2043">
        <v>39855</v>
      </c>
      <c r="C2043" t="s">
        <v>5779</v>
      </c>
      <c r="D2043">
        <v>35506</v>
      </c>
      <c r="E2043">
        <v>10777</v>
      </c>
      <c r="F2043" t="s">
        <v>5780</v>
      </c>
      <c r="G2043" t="s">
        <v>5781</v>
      </c>
      <c r="H2043" t="s">
        <v>4419</v>
      </c>
      <c r="I2043" s="1">
        <v>44958</v>
      </c>
      <c r="J2043" s="1">
        <v>45107</v>
      </c>
      <c r="K2043" s="1">
        <v>44964.679629629631</v>
      </c>
      <c r="L2043" s="1">
        <v>45107</v>
      </c>
      <c r="M2043" t="s">
        <v>36</v>
      </c>
      <c r="N2043" t="s">
        <v>37</v>
      </c>
      <c r="O2043">
        <v>3250</v>
      </c>
      <c r="P2043">
        <v>0</v>
      </c>
      <c r="Q2043">
        <v>0</v>
      </c>
      <c r="R2043">
        <v>3250</v>
      </c>
      <c r="S2043">
        <v>3250</v>
      </c>
      <c r="T2043">
        <v>-3250</v>
      </c>
      <c r="U2043">
        <v>0</v>
      </c>
      <c r="V2043">
        <v>-3250</v>
      </c>
      <c r="W2043">
        <v>-3250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f>Table1[[#This Row],[RPMO Balance]]-Table1[[#This Row],[RSP Balance]]</f>
        <v>0</v>
      </c>
      <c r="AG2043">
        <f>Table1[[#This Row],[RSP Total Charges]]+Table1[[#This Row],[TotalPaymentUnallocatedAmount]]+Table1[[#This Row],[TotalCreditUnallocatedAmount]]</f>
        <v>0</v>
      </c>
    </row>
    <row r="2044" spans="1:33" hidden="1" x14ac:dyDescent="0.25">
      <c r="A2044" t="s">
        <v>3851</v>
      </c>
      <c r="B2044">
        <v>39908</v>
      </c>
      <c r="C2044" t="s">
        <v>5782</v>
      </c>
      <c r="D2044">
        <v>35556</v>
      </c>
      <c r="E2044">
        <v>10787</v>
      </c>
      <c r="F2044" t="s">
        <v>4643</v>
      </c>
      <c r="G2044" t="s">
        <v>4644</v>
      </c>
      <c r="H2044" t="s">
        <v>4577</v>
      </c>
      <c r="I2044" s="1">
        <v>44866</v>
      </c>
      <c r="J2044" s="1">
        <v>44957</v>
      </c>
      <c r="K2044" s="1">
        <v>44867.679629629631</v>
      </c>
      <c r="L2044" s="1">
        <v>44949.679629629631</v>
      </c>
      <c r="M2044" t="s">
        <v>984</v>
      </c>
      <c r="N2044" t="s">
        <v>985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f>Table1[[#This Row],[RPMO Balance]]-Table1[[#This Row],[RSP Balance]]</f>
        <v>0</v>
      </c>
      <c r="AG2044">
        <f>Table1[[#This Row],[RSP Total Charges]]+Table1[[#This Row],[TotalPaymentUnallocatedAmount]]+Table1[[#This Row],[TotalCreditUnallocatedAmount]]</f>
        <v>0</v>
      </c>
    </row>
    <row r="2045" spans="1:33" hidden="1" x14ac:dyDescent="0.25">
      <c r="A2045" t="s">
        <v>3851</v>
      </c>
      <c r="B2045">
        <v>39922</v>
      </c>
      <c r="C2045" t="s">
        <v>5783</v>
      </c>
      <c r="D2045">
        <v>35570</v>
      </c>
      <c r="E2045">
        <v>138</v>
      </c>
      <c r="F2045" t="s">
        <v>4351</v>
      </c>
      <c r="G2045" t="s">
        <v>5784</v>
      </c>
      <c r="H2045" t="s">
        <v>5785</v>
      </c>
      <c r="I2045" s="1">
        <v>44854</v>
      </c>
      <c r="J2045" s="1">
        <v>45218</v>
      </c>
      <c r="K2045" s="1">
        <v>44854.679629629631</v>
      </c>
      <c r="L2045" s="1">
        <v>45218</v>
      </c>
      <c r="M2045" t="s">
        <v>36</v>
      </c>
      <c r="N2045" t="s">
        <v>37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1</v>
      </c>
      <c r="AF2045">
        <f>Table1[[#This Row],[RPMO Balance]]-Table1[[#This Row],[RSP Balance]]</f>
        <v>0</v>
      </c>
      <c r="AG2045">
        <f>Table1[[#This Row],[RSP Total Charges]]+Table1[[#This Row],[TotalPaymentUnallocatedAmount]]+Table1[[#This Row],[TotalCreditUnallocatedAmount]]</f>
        <v>1</v>
      </c>
    </row>
    <row r="2046" spans="1:33" hidden="1" x14ac:dyDescent="0.25">
      <c r="A2046" t="s">
        <v>3851</v>
      </c>
      <c r="B2046">
        <v>40047</v>
      </c>
      <c r="C2046" t="s">
        <v>5786</v>
      </c>
      <c r="D2046">
        <v>35700</v>
      </c>
      <c r="E2046">
        <v>10811</v>
      </c>
      <c r="F2046" t="s">
        <v>5787</v>
      </c>
      <c r="G2046" t="s">
        <v>5788</v>
      </c>
      <c r="H2046" t="s">
        <v>4210</v>
      </c>
      <c r="I2046" s="1">
        <v>44958</v>
      </c>
      <c r="J2046" s="1">
        <v>45107</v>
      </c>
      <c r="K2046" s="1">
        <v>44967.679629629631</v>
      </c>
      <c r="L2046" s="1">
        <v>45107</v>
      </c>
      <c r="M2046" t="s">
        <v>36</v>
      </c>
      <c r="N2046" t="s">
        <v>37</v>
      </c>
      <c r="O2046">
        <v>3545</v>
      </c>
      <c r="P2046">
        <v>0</v>
      </c>
      <c r="Q2046">
        <v>0</v>
      </c>
      <c r="R2046">
        <v>3545</v>
      </c>
      <c r="S2046">
        <v>3545</v>
      </c>
      <c r="T2046">
        <v>-3545</v>
      </c>
      <c r="U2046">
        <v>0</v>
      </c>
      <c r="V2046">
        <v>-3545</v>
      </c>
      <c r="W2046">
        <v>-3545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f>Table1[[#This Row],[RPMO Balance]]-Table1[[#This Row],[RSP Balance]]</f>
        <v>0</v>
      </c>
      <c r="AG2046">
        <f>Table1[[#This Row],[RSP Total Charges]]+Table1[[#This Row],[TotalPaymentUnallocatedAmount]]+Table1[[#This Row],[TotalCreditUnallocatedAmount]]</f>
        <v>0</v>
      </c>
    </row>
    <row r="2047" spans="1:33" hidden="1" x14ac:dyDescent="0.25">
      <c r="A2047" t="s">
        <v>3851</v>
      </c>
      <c r="B2047">
        <v>40136</v>
      </c>
      <c r="C2047" t="s">
        <v>5789</v>
      </c>
      <c r="D2047">
        <v>35787</v>
      </c>
      <c r="E2047">
        <v>10834</v>
      </c>
      <c r="F2047" t="s">
        <v>5790</v>
      </c>
      <c r="G2047" t="s">
        <v>5791</v>
      </c>
      <c r="H2047" t="s">
        <v>5792</v>
      </c>
      <c r="I2047" s="1">
        <v>44958</v>
      </c>
      <c r="J2047" s="1">
        <v>45107</v>
      </c>
      <c r="K2047" s="1">
        <v>44970.679629629631</v>
      </c>
      <c r="L2047" s="1">
        <v>45107</v>
      </c>
      <c r="M2047" t="s">
        <v>36</v>
      </c>
      <c r="N2047" t="s">
        <v>37</v>
      </c>
      <c r="O2047">
        <v>3545</v>
      </c>
      <c r="P2047">
        <v>0</v>
      </c>
      <c r="Q2047">
        <v>0</v>
      </c>
      <c r="R2047">
        <v>3545</v>
      </c>
      <c r="S2047">
        <v>3545</v>
      </c>
      <c r="T2047">
        <v>-3545</v>
      </c>
      <c r="U2047">
        <v>0</v>
      </c>
      <c r="V2047">
        <v>-3545</v>
      </c>
      <c r="W2047">
        <v>-3545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f>Table1[[#This Row],[RPMO Balance]]-Table1[[#This Row],[RSP Balance]]</f>
        <v>0</v>
      </c>
      <c r="AG2047">
        <f>Table1[[#This Row],[RSP Total Charges]]+Table1[[#This Row],[TotalPaymentUnallocatedAmount]]+Table1[[#This Row],[TotalCreditUnallocatedAmount]]</f>
        <v>0</v>
      </c>
    </row>
    <row r="2048" spans="1:33" hidden="1" x14ac:dyDescent="0.25">
      <c r="A2048" t="s">
        <v>3851</v>
      </c>
      <c r="B2048">
        <v>40140</v>
      </c>
      <c r="C2048" t="s">
        <v>5793</v>
      </c>
      <c r="D2048">
        <v>35791</v>
      </c>
      <c r="E2048">
        <v>10837</v>
      </c>
      <c r="F2048" t="s">
        <v>4930</v>
      </c>
      <c r="G2048" t="s">
        <v>5794</v>
      </c>
      <c r="H2048" t="s">
        <v>4214</v>
      </c>
      <c r="I2048" s="1">
        <v>44958</v>
      </c>
      <c r="J2048" s="1">
        <v>45107</v>
      </c>
      <c r="K2048" s="1">
        <v>44970.679629629631</v>
      </c>
      <c r="L2048" s="1">
        <v>45107</v>
      </c>
      <c r="M2048" t="s">
        <v>36</v>
      </c>
      <c r="N2048" t="s">
        <v>37</v>
      </c>
      <c r="O2048">
        <v>4925</v>
      </c>
      <c r="P2048">
        <v>0</v>
      </c>
      <c r="Q2048">
        <v>0</v>
      </c>
      <c r="R2048">
        <v>4925</v>
      </c>
      <c r="S2048">
        <v>4925</v>
      </c>
      <c r="T2048">
        <v>-4925</v>
      </c>
      <c r="U2048">
        <v>0</v>
      </c>
      <c r="V2048">
        <v>-4925</v>
      </c>
      <c r="W2048">
        <v>-4925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f>Table1[[#This Row],[RPMO Balance]]-Table1[[#This Row],[RSP Balance]]</f>
        <v>0</v>
      </c>
      <c r="AG2048">
        <f>Table1[[#This Row],[RSP Total Charges]]+Table1[[#This Row],[TotalPaymentUnallocatedAmount]]+Table1[[#This Row],[TotalCreditUnallocatedAmount]]</f>
        <v>0</v>
      </c>
    </row>
    <row r="2049" spans="1:33" hidden="1" x14ac:dyDescent="0.25">
      <c r="A2049" t="s">
        <v>3851</v>
      </c>
      <c r="B2049">
        <v>40225</v>
      </c>
      <c r="C2049" t="s">
        <v>5795</v>
      </c>
      <c r="D2049">
        <v>35878</v>
      </c>
      <c r="E2049">
        <v>10852</v>
      </c>
      <c r="F2049" t="s">
        <v>4669</v>
      </c>
      <c r="G2049" t="s">
        <v>5796</v>
      </c>
      <c r="H2049" t="s">
        <v>5797</v>
      </c>
      <c r="I2049" s="1">
        <v>44857</v>
      </c>
      <c r="J2049" s="1">
        <v>44985</v>
      </c>
      <c r="K2049" s="1">
        <v>44861.679629629631</v>
      </c>
      <c r="L2049" s="1">
        <v>44985.679629629631</v>
      </c>
      <c r="M2049" t="s">
        <v>984</v>
      </c>
      <c r="N2049" t="s">
        <v>985</v>
      </c>
      <c r="O2049">
        <v>8418.73</v>
      </c>
      <c r="P2049">
        <v>0</v>
      </c>
      <c r="Q2049">
        <v>0</v>
      </c>
      <c r="R2049">
        <v>8418.73</v>
      </c>
      <c r="S2049">
        <v>8418.73</v>
      </c>
      <c r="T2049">
        <v>-8418.73</v>
      </c>
      <c r="U2049">
        <v>0</v>
      </c>
      <c r="V2049">
        <v>-8418.73</v>
      </c>
      <c r="W2049">
        <v>-8418.73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f>Table1[[#This Row],[RPMO Balance]]-Table1[[#This Row],[RSP Balance]]</f>
        <v>0</v>
      </c>
      <c r="AG2049">
        <f>Table1[[#This Row],[RSP Total Charges]]+Table1[[#This Row],[TotalPaymentUnallocatedAmount]]+Table1[[#This Row],[TotalCreditUnallocatedAmount]]</f>
        <v>0</v>
      </c>
    </row>
    <row r="2050" spans="1:33" hidden="1" x14ac:dyDescent="0.25">
      <c r="A2050" t="s">
        <v>3851</v>
      </c>
      <c r="B2050">
        <v>40313</v>
      </c>
      <c r="C2050" t="s">
        <v>5798</v>
      </c>
      <c r="D2050">
        <v>35974</v>
      </c>
      <c r="E2050">
        <v>9422</v>
      </c>
      <c r="F2050" t="s">
        <v>4155</v>
      </c>
      <c r="G2050" t="s">
        <v>5799</v>
      </c>
      <c r="H2050" t="s">
        <v>5800</v>
      </c>
      <c r="I2050" s="1">
        <v>44858.641469907408</v>
      </c>
      <c r="J2050" s="1">
        <v>44868</v>
      </c>
      <c r="K2050" s="1">
        <v>44858.641469907408</v>
      </c>
      <c r="L2050" s="1">
        <v>44868.679629629631</v>
      </c>
      <c r="M2050" t="s">
        <v>984</v>
      </c>
      <c r="N2050" t="s">
        <v>985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f>Table1[[#This Row],[RPMO Balance]]-Table1[[#This Row],[RSP Balance]]</f>
        <v>0</v>
      </c>
      <c r="AG2050">
        <f>Table1[[#This Row],[RSP Total Charges]]+Table1[[#This Row],[TotalPaymentUnallocatedAmount]]+Table1[[#This Row],[TotalCreditUnallocatedAmount]]</f>
        <v>0</v>
      </c>
    </row>
    <row r="2051" spans="1:33" hidden="1" x14ac:dyDescent="0.25">
      <c r="A2051" t="s">
        <v>3851</v>
      </c>
      <c r="B2051">
        <v>40368</v>
      </c>
      <c r="C2051" t="s">
        <v>5801</v>
      </c>
      <c r="D2051">
        <v>36029</v>
      </c>
      <c r="E2051">
        <v>10833</v>
      </c>
      <c r="F2051" t="s">
        <v>5802</v>
      </c>
      <c r="G2051" t="s">
        <v>5803</v>
      </c>
      <c r="H2051" t="s">
        <v>5101</v>
      </c>
      <c r="I2051" s="1">
        <v>44958</v>
      </c>
      <c r="J2051" s="1">
        <v>45107</v>
      </c>
      <c r="K2051" s="1">
        <v>44970.679629629631</v>
      </c>
      <c r="L2051" s="1">
        <v>45107</v>
      </c>
      <c r="M2051" t="s">
        <v>36</v>
      </c>
      <c r="N2051" t="s">
        <v>37</v>
      </c>
      <c r="O2051">
        <v>3250</v>
      </c>
      <c r="P2051">
        <v>0</v>
      </c>
      <c r="Q2051">
        <v>0</v>
      </c>
      <c r="R2051">
        <v>3250</v>
      </c>
      <c r="S2051">
        <v>3250</v>
      </c>
      <c r="T2051">
        <v>-3250</v>
      </c>
      <c r="U2051">
        <v>0</v>
      </c>
      <c r="V2051">
        <v>-3250</v>
      </c>
      <c r="W2051">
        <v>-3250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f>Table1[[#This Row],[RPMO Balance]]-Table1[[#This Row],[RSP Balance]]</f>
        <v>0</v>
      </c>
      <c r="AG2051">
        <f>Table1[[#This Row],[RSP Total Charges]]+Table1[[#This Row],[TotalPaymentUnallocatedAmount]]+Table1[[#This Row],[TotalCreditUnallocatedAmount]]</f>
        <v>0</v>
      </c>
    </row>
    <row r="2052" spans="1:33" hidden="1" x14ac:dyDescent="0.25">
      <c r="A2052" t="s">
        <v>3851</v>
      </c>
      <c r="B2052">
        <v>404</v>
      </c>
      <c r="C2052" t="s">
        <v>5804</v>
      </c>
      <c r="D2052">
        <v>406</v>
      </c>
      <c r="E2052">
        <v>114</v>
      </c>
      <c r="F2052" t="s">
        <v>4736</v>
      </c>
      <c r="G2052" t="s">
        <v>5805</v>
      </c>
      <c r="H2052" t="s">
        <v>3981</v>
      </c>
      <c r="I2052" s="1">
        <v>44805</v>
      </c>
      <c r="J2052" s="1">
        <v>45107</v>
      </c>
      <c r="K2052" s="1">
        <v>44820</v>
      </c>
      <c r="L2052" s="1">
        <v>45107</v>
      </c>
      <c r="M2052" t="s">
        <v>36</v>
      </c>
      <c r="N2052" t="s">
        <v>37</v>
      </c>
      <c r="O2052">
        <v>13471.57</v>
      </c>
      <c r="P2052">
        <v>0</v>
      </c>
      <c r="Q2052">
        <v>0</v>
      </c>
      <c r="R2052">
        <v>13471.57</v>
      </c>
      <c r="S2052">
        <v>13410</v>
      </c>
      <c r="T2052">
        <v>-13410</v>
      </c>
      <c r="U2052">
        <v>61.57</v>
      </c>
      <c r="V2052">
        <v>-13410</v>
      </c>
      <c r="W2052">
        <v>-13410</v>
      </c>
      <c r="X2052">
        <v>0</v>
      </c>
      <c r="Y2052">
        <v>0</v>
      </c>
      <c r="Z2052">
        <v>0</v>
      </c>
      <c r="AA2052">
        <v>0</v>
      </c>
      <c r="AB2052">
        <v>61.57</v>
      </c>
      <c r="AC2052">
        <v>0</v>
      </c>
      <c r="AD2052">
        <v>0</v>
      </c>
      <c r="AE2052">
        <v>61.57</v>
      </c>
      <c r="AF2052">
        <f>Table1[[#This Row],[RPMO Balance]]-Table1[[#This Row],[RSP Balance]]</f>
        <v>0</v>
      </c>
      <c r="AG2052">
        <f>Table1[[#This Row],[RSP Total Charges]]+Table1[[#This Row],[TotalPaymentUnallocatedAmount]]+Table1[[#This Row],[TotalCreditUnallocatedAmount]]</f>
        <v>61.57</v>
      </c>
    </row>
    <row r="2053" spans="1:33" hidden="1" x14ac:dyDescent="0.25">
      <c r="A2053" t="s">
        <v>3851</v>
      </c>
      <c r="B2053">
        <v>40476</v>
      </c>
      <c r="C2053" t="s">
        <v>5806</v>
      </c>
      <c r="D2053">
        <v>36134</v>
      </c>
      <c r="E2053">
        <v>9933</v>
      </c>
      <c r="F2053" t="s">
        <v>5515</v>
      </c>
      <c r="G2053" t="s">
        <v>5516</v>
      </c>
      <c r="H2053" t="s">
        <v>5807</v>
      </c>
      <c r="I2053" s="1">
        <v>44859.688067129631</v>
      </c>
      <c r="J2053" s="1">
        <v>44894</v>
      </c>
      <c r="K2053" s="1">
        <v>44859.688067129631</v>
      </c>
      <c r="L2053" s="1">
        <v>44894.679629629631</v>
      </c>
      <c r="M2053" t="s">
        <v>984</v>
      </c>
      <c r="N2053" t="s">
        <v>985</v>
      </c>
      <c r="O2053">
        <v>5490</v>
      </c>
      <c r="P2053">
        <v>0</v>
      </c>
      <c r="Q2053">
        <v>0</v>
      </c>
      <c r="R2053">
        <v>5490</v>
      </c>
      <c r="S2053">
        <v>0</v>
      </c>
      <c r="T2053">
        <v>-5490</v>
      </c>
      <c r="U2053">
        <v>0</v>
      </c>
      <c r="V2053">
        <v>0</v>
      </c>
      <c r="W2053">
        <v>0</v>
      </c>
      <c r="X2053">
        <v>0</v>
      </c>
      <c r="Y2053" s="2">
        <v>-5490</v>
      </c>
      <c r="Z2053" s="2">
        <v>0</v>
      </c>
      <c r="AA2053">
        <v>0</v>
      </c>
      <c r="AB2053" s="2">
        <v>5490</v>
      </c>
      <c r="AC2053">
        <v>-5490</v>
      </c>
      <c r="AD2053">
        <v>0</v>
      </c>
      <c r="AE2053">
        <v>0</v>
      </c>
      <c r="AF2053">
        <f>Table1[[#This Row],[RPMO Balance]]-Table1[[#This Row],[RSP Balance]]</f>
        <v>0</v>
      </c>
      <c r="AG2053">
        <f>Table1[[#This Row],[RSP Total Charges]]+Table1[[#This Row],[TotalPaymentUnallocatedAmount]]+Table1[[#This Row],[TotalCreditUnallocatedAmount]]</f>
        <v>0</v>
      </c>
    </row>
    <row r="2054" spans="1:33" hidden="1" x14ac:dyDescent="0.25">
      <c r="A2054" t="s">
        <v>3851</v>
      </c>
      <c r="B2054">
        <v>40530</v>
      </c>
      <c r="C2054" t="s">
        <v>5808</v>
      </c>
      <c r="D2054">
        <v>36187</v>
      </c>
      <c r="E2054">
        <v>6683</v>
      </c>
      <c r="F2054" t="s">
        <v>5304</v>
      </c>
      <c r="G2054" t="s">
        <v>5305</v>
      </c>
      <c r="H2054" t="s">
        <v>5809</v>
      </c>
      <c r="I2054" s="1">
        <v>44860.430694444447</v>
      </c>
      <c r="J2054" s="1">
        <v>44862</v>
      </c>
      <c r="K2054" s="1">
        <v>44860.430694444447</v>
      </c>
      <c r="L2054" s="1">
        <v>44862.679629629631</v>
      </c>
      <c r="M2054" t="s">
        <v>984</v>
      </c>
      <c r="N2054" t="s">
        <v>985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f>Table1[[#This Row],[RPMO Balance]]-Table1[[#This Row],[RSP Balance]]</f>
        <v>0</v>
      </c>
      <c r="AG2054">
        <f>Table1[[#This Row],[RSP Total Charges]]+Table1[[#This Row],[TotalPaymentUnallocatedAmount]]+Table1[[#This Row],[TotalCreditUnallocatedAmount]]</f>
        <v>0</v>
      </c>
    </row>
    <row r="2055" spans="1:33" hidden="1" x14ac:dyDescent="0.25">
      <c r="A2055" t="s">
        <v>3851</v>
      </c>
      <c r="B2055">
        <v>40539</v>
      </c>
      <c r="C2055" t="s">
        <v>5810</v>
      </c>
      <c r="D2055">
        <v>36196</v>
      </c>
      <c r="E2055">
        <v>10911</v>
      </c>
      <c r="F2055" t="s">
        <v>1262</v>
      </c>
      <c r="G2055" t="s">
        <v>5811</v>
      </c>
      <c r="H2055" t="s">
        <v>4293</v>
      </c>
      <c r="I2055" s="1">
        <v>44860</v>
      </c>
      <c r="J2055" s="1">
        <v>45016</v>
      </c>
      <c r="K2055" s="1">
        <v>44860</v>
      </c>
      <c r="L2055" s="1">
        <v>45016</v>
      </c>
      <c r="M2055" t="s">
        <v>36</v>
      </c>
      <c r="N2055" t="s">
        <v>37</v>
      </c>
      <c r="O2055">
        <v>10104.52</v>
      </c>
      <c r="P2055">
        <v>0</v>
      </c>
      <c r="Q2055">
        <v>-300</v>
      </c>
      <c r="R2055">
        <v>10404.52</v>
      </c>
      <c r="S2055">
        <v>10404.52</v>
      </c>
      <c r="T2055">
        <v>-10104.52</v>
      </c>
      <c r="U2055">
        <v>0</v>
      </c>
      <c r="V2055">
        <v>-10104.52</v>
      </c>
      <c r="W2055">
        <v>-10104.52</v>
      </c>
      <c r="X2055">
        <v>-300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f>Table1[[#This Row],[RPMO Balance]]-Table1[[#This Row],[RSP Balance]]</f>
        <v>0</v>
      </c>
      <c r="AG2055">
        <f>Table1[[#This Row],[RSP Total Charges]]+Table1[[#This Row],[TotalPaymentUnallocatedAmount]]+Table1[[#This Row],[TotalCreditUnallocatedAmount]]</f>
        <v>0</v>
      </c>
    </row>
    <row r="2056" spans="1:33" hidden="1" x14ac:dyDescent="0.25">
      <c r="A2056" t="s">
        <v>3851</v>
      </c>
      <c r="B2056">
        <v>40550</v>
      </c>
      <c r="C2056" t="s">
        <v>5812</v>
      </c>
      <c r="D2056">
        <v>36207</v>
      </c>
      <c r="E2056">
        <v>6683</v>
      </c>
      <c r="F2056" t="s">
        <v>5304</v>
      </c>
      <c r="G2056" t="s">
        <v>5305</v>
      </c>
      <c r="H2056" t="s">
        <v>5813</v>
      </c>
      <c r="I2056" s="1">
        <v>44860.554710648146</v>
      </c>
      <c r="J2056" s="1">
        <v>44874.554710648146</v>
      </c>
      <c r="K2056" s="1">
        <v>44860.554710648146</v>
      </c>
      <c r="L2056" s="1">
        <v>44862.679629629631</v>
      </c>
      <c r="M2056" t="s">
        <v>984</v>
      </c>
      <c r="N2056" t="s">
        <v>985</v>
      </c>
      <c r="O2056">
        <v>1930</v>
      </c>
      <c r="P2056">
        <v>0</v>
      </c>
      <c r="Q2056">
        <v>0</v>
      </c>
      <c r="R2056">
        <v>1930</v>
      </c>
      <c r="S2056">
        <v>0</v>
      </c>
      <c r="T2056">
        <v>-1930</v>
      </c>
      <c r="U2056">
        <v>0</v>
      </c>
      <c r="V2056">
        <v>0</v>
      </c>
      <c r="W2056">
        <v>0</v>
      </c>
      <c r="X2056">
        <v>0</v>
      </c>
      <c r="Y2056" s="2">
        <v>-1930</v>
      </c>
      <c r="Z2056" s="2">
        <v>0</v>
      </c>
      <c r="AA2056">
        <v>0</v>
      </c>
      <c r="AB2056" s="2">
        <v>1930</v>
      </c>
      <c r="AC2056">
        <v>-1930</v>
      </c>
      <c r="AD2056">
        <v>0</v>
      </c>
      <c r="AE2056">
        <v>0</v>
      </c>
      <c r="AF2056">
        <f>Table1[[#This Row],[RPMO Balance]]-Table1[[#This Row],[RSP Balance]]</f>
        <v>0</v>
      </c>
      <c r="AG2056">
        <f>Table1[[#This Row],[RSP Total Charges]]+Table1[[#This Row],[TotalPaymentUnallocatedAmount]]+Table1[[#This Row],[TotalCreditUnallocatedAmount]]</f>
        <v>0</v>
      </c>
    </row>
    <row r="2057" spans="1:33" hidden="1" x14ac:dyDescent="0.25">
      <c r="A2057" t="s">
        <v>3851</v>
      </c>
      <c r="B2057">
        <v>40554</v>
      </c>
      <c r="C2057" t="s">
        <v>5814</v>
      </c>
      <c r="D2057">
        <v>36210</v>
      </c>
      <c r="E2057">
        <v>6683</v>
      </c>
      <c r="F2057" t="s">
        <v>5304</v>
      </c>
      <c r="G2057" t="s">
        <v>5305</v>
      </c>
      <c r="H2057" t="s">
        <v>5813</v>
      </c>
      <c r="I2057" s="1">
        <v>44860.565937500003</v>
      </c>
      <c r="J2057" s="1">
        <v>44874.565937500003</v>
      </c>
      <c r="K2057" s="1">
        <v>44860.565937500003</v>
      </c>
      <c r="L2057" s="1">
        <v>44863.679629629631</v>
      </c>
      <c r="M2057" t="s">
        <v>984</v>
      </c>
      <c r="N2057" t="s">
        <v>985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f>Table1[[#This Row],[RPMO Balance]]-Table1[[#This Row],[RSP Balance]]</f>
        <v>0</v>
      </c>
      <c r="AG2057">
        <f>Table1[[#This Row],[RSP Total Charges]]+Table1[[#This Row],[TotalPaymentUnallocatedAmount]]+Table1[[#This Row],[TotalCreditUnallocatedAmount]]</f>
        <v>0</v>
      </c>
    </row>
    <row r="2058" spans="1:33" hidden="1" x14ac:dyDescent="0.25">
      <c r="A2058" t="s">
        <v>3851</v>
      </c>
      <c r="B2058">
        <v>40556</v>
      </c>
      <c r="C2058" t="s">
        <v>5815</v>
      </c>
      <c r="D2058">
        <v>36212</v>
      </c>
      <c r="E2058">
        <v>6683</v>
      </c>
      <c r="F2058" t="s">
        <v>5304</v>
      </c>
      <c r="G2058" t="s">
        <v>5305</v>
      </c>
      <c r="H2058" t="s">
        <v>5813</v>
      </c>
      <c r="I2058" s="1">
        <v>44860.571412037039</v>
      </c>
      <c r="J2058" s="1">
        <v>44874.571412037039</v>
      </c>
      <c r="K2058" s="1">
        <v>44860.571412037039</v>
      </c>
      <c r="L2058" s="1">
        <v>44863.679629629631</v>
      </c>
      <c r="M2058" t="s">
        <v>984</v>
      </c>
      <c r="N2058" t="s">
        <v>985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f>Table1[[#This Row],[RPMO Balance]]-Table1[[#This Row],[RSP Balance]]</f>
        <v>0</v>
      </c>
      <c r="AG2058">
        <f>Table1[[#This Row],[RSP Total Charges]]+Table1[[#This Row],[TotalPaymentUnallocatedAmount]]+Table1[[#This Row],[TotalCreditUnallocatedAmount]]</f>
        <v>0</v>
      </c>
    </row>
    <row r="2059" spans="1:33" hidden="1" x14ac:dyDescent="0.25">
      <c r="A2059" t="s">
        <v>3851</v>
      </c>
      <c r="B2059">
        <v>40559</v>
      </c>
      <c r="C2059" t="s">
        <v>5816</v>
      </c>
      <c r="D2059">
        <v>36215</v>
      </c>
      <c r="E2059">
        <v>6683</v>
      </c>
      <c r="F2059" t="s">
        <v>5304</v>
      </c>
      <c r="G2059" t="s">
        <v>5305</v>
      </c>
      <c r="H2059" t="s">
        <v>5813</v>
      </c>
      <c r="I2059" s="1">
        <v>44860.591099537036</v>
      </c>
      <c r="J2059" s="1">
        <v>44874.591099537036</v>
      </c>
      <c r="K2059" s="1">
        <v>44860.591099537036</v>
      </c>
      <c r="L2059" s="1">
        <v>44862.679629629631</v>
      </c>
      <c r="M2059" t="s">
        <v>984</v>
      </c>
      <c r="N2059" t="s">
        <v>985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f>Table1[[#This Row],[RPMO Balance]]-Table1[[#This Row],[RSP Balance]]</f>
        <v>0</v>
      </c>
      <c r="AG2059">
        <f>Table1[[#This Row],[RSP Total Charges]]+Table1[[#This Row],[TotalPaymentUnallocatedAmount]]+Table1[[#This Row],[TotalCreditUnallocatedAmount]]</f>
        <v>0</v>
      </c>
    </row>
    <row r="2060" spans="1:33" hidden="1" x14ac:dyDescent="0.25">
      <c r="A2060" t="s">
        <v>3851</v>
      </c>
      <c r="B2060">
        <v>40684</v>
      </c>
      <c r="C2060" t="s">
        <v>5817</v>
      </c>
      <c r="D2060">
        <v>36338</v>
      </c>
      <c r="E2060">
        <v>10946</v>
      </c>
      <c r="F2060" t="s">
        <v>5818</v>
      </c>
      <c r="G2060" t="s">
        <v>5819</v>
      </c>
      <c r="H2060" t="s">
        <v>5820</v>
      </c>
      <c r="I2060" s="1">
        <v>44862</v>
      </c>
      <c r="J2060" s="1">
        <v>45016</v>
      </c>
      <c r="K2060" s="1">
        <v>44865.679629629631</v>
      </c>
      <c r="L2060" s="1">
        <v>45016</v>
      </c>
      <c r="M2060" t="s">
        <v>36</v>
      </c>
      <c r="N2060" t="s">
        <v>37</v>
      </c>
      <c r="O2060">
        <v>10803.08</v>
      </c>
      <c r="P2060">
        <v>0</v>
      </c>
      <c r="Q2060">
        <v>0</v>
      </c>
      <c r="R2060">
        <v>10803.08</v>
      </c>
      <c r="S2060">
        <v>10803.08</v>
      </c>
      <c r="T2060">
        <v>-10803.08</v>
      </c>
      <c r="U2060">
        <v>0</v>
      </c>
      <c r="V2060">
        <v>-10803.08</v>
      </c>
      <c r="W2060">
        <v>-10803.08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f>Table1[[#This Row],[RPMO Balance]]-Table1[[#This Row],[RSP Balance]]</f>
        <v>0</v>
      </c>
      <c r="AG2060">
        <f>Table1[[#This Row],[RSP Total Charges]]+Table1[[#This Row],[TotalPaymentUnallocatedAmount]]+Table1[[#This Row],[TotalCreditUnallocatedAmount]]</f>
        <v>0</v>
      </c>
    </row>
    <row r="2061" spans="1:33" hidden="1" x14ac:dyDescent="0.25">
      <c r="A2061" t="s">
        <v>3851</v>
      </c>
      <c r="B2061">
        <v>40711</v>
      </c>
      <c r="C2061" t="s">
        <v>5821</v>
      </c>
      <c r="D2061">
        <v>36365</v>
      </c>
      <c r="E2061">
        <v>10840</v>
      </c>
      <c r="F2061" t="s">
        <v>3847</v>
      </c>
      <c r="G2061" t="s">
        <v>5822</v>
      </c>
      <c r="H2061" t="s">
        <v>5564</v>
      </c>
      <c r="I2061" s="1">
        <v>44866</v>
      </c>
      <c r="J2061" s="1">
        <v>44926</v>
      </c>
      <c r="K2061" s="1">
        <v>44872.679629629631</v>
      </c>
      <c r="L2061" s="1">
        <v>44926.679629629631</v>
      </c>
      <c r="M2061" t="s">
        <v>984</v>
      </c>
      <c r="N2061" t="s">
        <v>985</v>
      </c>
      <c r="O2061">
        <v>3610</v>
      </c>
      <c r="P2061">
        <v>0</v>
      </c>
      <c r="Q2061">
        <v>0</v>
      </c>
      <c r="R2061">
        <v>3610</v>
      </c>
      <c r="S2061">
        <v>0</v>
      </c>
      <c r="T2061">
        <v>-3610</v>
      </c>
      <c r="U2061">
        <v>0</v>
      </c>
      <c r="V2061">
        <v>0</v>
      </c>
      <c r="W2061">
        <v>0</v>
      </c>
      <c r="X2061">
        <v>0</v>
      </c>
      <c r="Y2061" s="2">
        <v>-3610</v>
      </c>
      <c r="Z2061" s="2">
        <v>0</v>
      </c>
      <c r="AA2061">
        <v>0</v>
      </c>
      <c r="AB2061" s="2">
        <v>3610</v>
      </c>
      <c r="AC2061">
        <v>-3610</v>
      </c>
      <c r="AD2061">
        <v>0</v>
      </c>
      <c r="AE2061">
        <v>0</v>
      </c>
      <c r="AF2061">
        <f>Table1[[#This Row],[RPMO Balance]]-Table1[[#This Row],[RSP Balance]]</f>
        <v>0</v>
      </c>
      <c r="AG2061">
        <f>Table1[[#This Row],[RSP Total Charges]]+Table1[[#This Row],[TotalPaymentUnallocatedAmount]]+Table1[[#This Row],[TotalCreditUnallocatedAmount]]</f>
        <v>0</v>
      </c>
    </row>
    <row r="2062" spans="1:33" hidden="1" x14ac:dyDescent="0.25">
      <c r="A2062" t="s">
        <v>3851</v>
      </c>
      <c r="B2062">
        <v>40859</v>
      </c>
      <c r="C2062" t="s">
        <v>5823</v>
      </c>
      <c r="D2062">
        <v>36497</v>
      </c>
      <c r="E2062">
        <v>10551</v>
      </c>
      <c r="F2062" t="s">
        <v>4463</v>
      </c>
      <c r="G2062" t="s">
        <v>5824</v>
      </c>
      <c r="H2062" t="s">
        <v>5825</v>
      </c>
      <c r="I2062" s="1">
        <v>44866</v>
      </c>
      <c r="J2062" s="1">
        <v>45016</v>
      </c>
      <c r="K2062" s="1">
        <v>44869.679629629631</v>
      </c>
      <c r="L2062" s="1">
        <v>45016</v>
      </c>
      <c r="M2062" t="s">
        <v>36</v>
      </c>
      <c r="N2062" t="s">
        <v>37</v>
      </c>
      <c r="O2062">
        <v>11655.38</v>
      </c>
      <c r="P2062">
        <v>0</v>
      </c>
      <c r="Q2062">
        <v>0</v>
      </c>
      <c r="R2062">
        <v>11655.38</v>
      </c>
      <c r="S2062">
        <v>11650</v>
      </c>
      <c r="T2062">
        <v>-11650</v>
      </c>
      <c r="U2062">
        <v>5.38</v>
      </c>
      <c r="V2062">
        <v>-11650</v>
      </c>
      <c r="W2062">
        <v>-11650</v>
      </c>
      <c r="X2062">
        <v>0</v>
      </c>
      <c r="Y2062">
        <v>0</v>
      </c>
      <c r="Z2062">
        <v>0</v>
      </c>
      <c r="AA2062">
        <v>0</v>
      </c>
      <c r="AB2062">
        <v>5.38</v>
      </c>
      <c r="AC2062">
        <v>0</v>
      </c>
      <c r="AD2062">
        <v>0</v>
      </c>
      <c r="AE2062">
        <v>5.38</v>
      </c>
      <c r="AF2062">
        <f>Table1[[#This Row],[RPMO Balance]]-Table1[[#This Row],[RSP Balance]]</f>
        <v>0</v>
      </c>
      <c r="AG2062">
        <f>Table1[[#This Row],[RSP Total Charges]]+Table1[[#This Row],[TotalPaymentUnallocatedAmount]]+Table1[[#This Row],[TotalCreditUnallocatedAmount]]</f>
        <v>5.38</v>
      </c>
    </row>
    <row r="2063" spans="1:33" hidden="1" x14ac:dyDescent="0.25">
      <c r="A2063" t="s">
        <v>3851</v>
      </c>
      <c r="B2063">
        <v>40975</v>
      </c>
      <c r="C2063" t="s">
        <v>5826</v>
      </c>
      <c r="D2063">
        <v>36616</v>
      </c>
      <c r="E2063">
        <v>11001</v>
      </c>
      <c r="F2063" t="s">
        <v>5827</v>
      </c>
      <c r="G2063" t="s">
        <v>5828</v>
      </c>
      <c r="H2063" t="s">
        <v>4095</v>
      </c>
      <c r="I2063" s="1">
        <v>44866</v>
      </c>
      <c r="J2063" s="1">
        <v>45199</v>
      </c>
      <c r="K2063" s="1">
        <v>44867.679629629631</v>
      </c>
      <c r="L2063" s="1">
        <v>45199</v>
      </c>
      <c r="M2063" t="s">
        <v>36</v>
      </c>
      <c r="N2063" t="s">
        <v>37</v>
      </c>
      <c r="O2063">
        <v>13380.9</v>
      </c>
      <c r="P2063">
        <v>0</v>
      </c>
      <c r="Q2063">
        <v>0</v>
      </c>
      <c r="R2063">
        <v>13380.9</v>
      </c>
      <c r="S2063">
        <v>13250</v>
      </c>
      <c r="T2063">
        <v>-13250</v>
      </c>
      <c r="U2063">
        <v>130.9</v>
      </c>
      <c r="V2063">
        <v>-13250</v>
      </c>
      <c r="W2063">
        <v>-13250</v>
      </c>
      <c r="X2063">
        <v>0</v>
      </c>
      <c r="Y2063">
        <v>0</v>
      </c>
      <c r="Z2063">
        <v>0</v>
      </c>
      <c r="AA2063">
        <v>0</v>
      </c>
      <c r="AB2063">
        <v>130.9</v>
      </c>
      <c r="AC2063">
        <v>0</v>
      </c>
      <c r="AD2063">
        <v>0</v>
      </c>
      <c r="AE2063">
        <v>130.9</v>
      </c>
      <c r="AF2063">
        <f>Table1[[#This Row],[RPMO Balance]]-Table1[[#This Row],[RSP Balance]]</f>
        <v>0</v>
      </c>
      <c r="AG2063">
        <f>Table1[[#This Row],[RSP Total Charges]]+Table1[[#This Row],[TotalPaymentUnallocatedAmount]]+Table1[[#This Row],[TotalCreditUnallocatedAmount]]</f>
        <v>130.9</v>
      </c>
    </row>
    <row r="2064" spans="1:33" hidden="1" x14ac:dyDescent="0.25">
      <c r="A2064" t="s">
        <v>3851</v>
      </c>
      <c r="B2064">
        <v>41018</v>
      </c>
      <c r="C2064" t="s">
        <v>5829</v>
      </c>
      <c r="D2064">
        <v>36667</v>
      </c>
      <c r="E2064">
        <v>10984</v>
      </c>
      <c r="F2064" t="s">
        <v>5830</v>
      </c>
      <c r="G2064" t="s">
        <v>798</v>
      </c>
      <c r="H2064" t="s">
        <v>5831</v>
      </c>
      <c r="I2064" s="1">
        <v>44958</v>
      </c>
      <c r="J2064" s="1">
        <v>45107</v>
      </c>
      <c r="K2064" s="1">
        <v>44974.679629629631</v>
      </c>
      <c r="L2064" s="1">
        <v>45107</v>
      </c>
      <c r="M2064" t="s">
        <v>36</v>
      </c>
      <c r="N2064" t="s">
        <v>37</v>
      </c>
      <c r="O2064">
        <v>3250</v>
      </c>
      <c r="P2064">
        <v>0</v>
      </c>
      <c r="Q2064">
        <v>0</v>
      </c>
      <c r="R2064">
        <v>3250</v>
      </c>
      <c r="S2064">
        <v>3250</v>
      </c>
      <c r="T2064">
        <v>-3250</v>
      </c>
      <c r="U2064">
        <v>0</v>
      </c>
      <c r="V2064">
        <v>-3250</v>
      </c>
      <c r="W2064">
        <v>-3250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f>Table1[[#This Row],[RPMO Balance]]-Table1[[#This Row],[RSP Balance]]</f>
        <v>0</v>
      </c>
      <c r="AG2064">
        <f>Table1[[#This Row],[RSP Total Charges]]+Table1[[#This Row],[TotalPaymentUnallocatedAmount]]+Table1[[#This Row],[TotalCreditUnallocatedAmount]]</f>
        <v>0</v>
      </c>
    </row>
    <row r="2065" spans="1:33" hidden="1" x14ac:dyDescent="0.25">
      <c r="A2065" t="s">
        <v>3851</v>
      </c>
      <c r="B2065">
        <v>41030</v>
      </c>
      <c r="C2065" t="s">
        <v>5832</v>
      </c>
      <c r="D2065">
        <v>36680</v>
      </c>
      <c r="E2065">
        <v>11008</v>
      </c>
      <c r="F2065" t="s">
        <v>4002</v>
      </c>
      <c r="G2065" t="s">
        <v>5833</v>
      </c>
      <c r="H2065" t="s">
        <v>4033</v>
      </c>
      <c r="I2065" s="1">
        <v>44867</v>
      </c>
      <c r="J2065" s="1">
        <v>44985</v>
      </c>
      <c r="K2065" s="1">
        <v>44867.679629629631</v>
      </c>
      <c r="L2065" s="1">
        <v>44985.679629629631</v>
      </c>
      <c r="M2065" t="s">
        <v>984</v>
      </c>
      <c r="N2065" t="s">
        <v>985</v>
      </c>
      <c r="O2065">
        <v>4475.43</v>
      </c>
      <c r="P2065">
        <v>0</v>
      </c>
      <c r="Q2065">
        <v>0</v>
      </c>
      <c r="R2065">
        <v>4475.43</v>
      </c>
      <c r="S2065">
        <v>4475.43</v>
      </c>
      <c r="T2065">
        <v>-4475.43</v>
      </c>
      <c r="U2065">
        <v>0</v>
      </c>
      <c r="V2065">
        <v>-4475.43</v>
      </c>
      <c r="W2065">
        <v>-4475.43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f>Table1[[#This Row],[RPMO Balance]]-Table1[[#This Row],[RSP Balance]]</f>
        <v>0</v>
      </c>
      <c r="AG2065">
        <f>Table1[[#This Row],[RSP Total Charges]]+Table1[[#This Row],[TotalPaymentUnallocatedAmount]]+Table1[[#This Row],[TotalCreditUnallocatedAmount]]</f>
        <v>0</v>
      </c>
    </row>
    <row r="2066" spans="1:33" hidden="1" x14ac:dyDescent="0.25">
      <c r="A2066" t="s">
        <v>3851</v>
      </c>
      <c r="B2066">
        <v>41095</v>
      </c>
      <c r="C2066" t="s">
        <v>5834</v>
      </c>
      <c r="D2066">
        <v>36738</v>
      </c>
      <c r="E2066">
        <v>7867</v>
      </c>
      <c r="F2066" t="s">
        <v>391</v>
      </c>
      <c r="G2066" t="s">
        <v>5278</v>
      </c>
      <c r="H2066" t="s">
        <v>5835</v>
      </c>
      <c r="I2066" s="1">
        <v>44865.679629629631</v>
      </c>
      <c r="J2066" s="1">
        <v>44924</v>
      </c>
      <c r="K2066" s="1">
        <v>44865.679629629631</v>
      </c>
      <c r="L2066" s="1">
        <v>44924.679629629631</v>
      </c>
      <c r="M2066" t="s">
        <v>984</v>
      </c>
      <c r="N2066" t="s">
        <v>985</v>
      </c>
      <c r="O2066">
        <v>3638.24</v>
      </c>
      <c r="P2066">
        <v>0</v>
      </c>
      <c r="Q2066">
        <v>0</v>
      </c>
      <c r="R2066">
        <v>3638.24</v>
      </c>
      <c r="S2066">
        <v>3343.24</v>
      </c>
      <c r="T2066">
        <v>-3638.24</v>
      </c>
      <c r="U2066">
        <v>0</v>
      </c>
      <c r="V2066">
        <v>-3343.24</v>
      </c>
      <c r="W2066">
        <v>-3343.24</v>
      </c>
      <c r="X2066">
        <v>0</v>
      </c>
      <c r="Y2066" s="2">
        <v>-295</v>
      </c>
      <c r="Z2066" s="2">
        <v>0</v>
      </c>
      <c r="AA2066">
        <v>0</v>
      </c>
      <c r="AB2066" s="2">
        <v>295</v>
      </c>
      <c r="AC2066">
        <v>-295</v>
      </c>
      <c r="AD2066">
        <v>0</v>
      </c>
      <c r="AE2066">
        <v>0</v>
      </c>
      <c r="AF2066">
        <f>Table1[[#This Row],[RPMO Balance]]-Table1[[#This Row],[RSP Balance]]</f>
        <v>0</v>
      </c>
      <c r="AG2066">
        <f>Table1[[#This Row],[RSP Total Charges]]+Table1[[#This Row],[TotalPaymentUnallocatedAmount]]+Table1[[#This Row],[TotalCreditUnallocatedAmount]]</f>
        <v>0</v>
      </c>
    </row>
    <row r="2067" spans="1:33" hidden="1" x14ac:dyDescent="0.25">
      <c r="A2067" t="s">
        <v>3851</v>
      </c>
      <c r="B2067">
        <v>41096</v>
      </c>
      <c r="C2067" t="s">
        <v>5836</v>
      </c>
      <c r="D2067">
        <v>36739</v>
      </c>
      <c r="E2067">
        <v>1002</v>
      </c>
      <c r="F2067" t="s">
        <v>4717</v>
      </c>
      <c r="G2067" t="s">
        <v>741</v>
      </c>
      <c r="H2067" t="s">
        <v>5837</v>
      </c>
      <c r="I2067" s="1">
        <v>44865.679629629631</v>
      </c>
      <c r="J2067" s="1">
        <v>45291</v>
      </c>
      <c r="K2067" s="1">
        <v>44865.679629629631</v>
      </c>
      <c r="L2067" s="1">
        <v>45291</v>
      </c>
      <c r="M2067" t="s">
        <v>36</v>
      </c>
      <c r="N2067" t="s">
        <v>37</v>
      </c>
      <c r="O2067">
        <v>1745.01</v>
      </c>
      <c r="P2067">
        <v>0</v>
      </c>
      <c r="Q2067">
        <v>-54.99</v>
      </c>
      <c r="R2067">
        <v>1800</v>
      </c>
      <c r="S2067">
        <v>1800</v>
      </c>
      <c r="T2067">
        <v>-1800</v>
      </c>
      <c r="U2067">
        <v>-54.99</v>
      </c>
      <c r="V2067">
        <v>-1800</v>
      </c>
      <c r="W2067">
        <v>-1800</v>
      </c>
      <c r="X2067">
        <v>0</v>
      </c>
      <c r="Y2067">
        <v>0</v>
      </c>
      <c r="Z2067">
        <v>-54.99</v>
      </c>
      <c r="AA2067">
        <v>0</v>
      </c>
      <c r="AB2067">
        <v>0</v>
      </c>
      <c r="AC2067">
        <v>0</v>
      </c>
      <c r="AD2067">
        <v>-54.99</v>
      </c>
      <c r="AE2067">
        <v>-54.99</v>
      </c>
      <c r="AF2067">
        <f>Table1[[#This Row],[RPMO Balance]]-Table1[[#This Row],[RSP Balance]]</f>
        <v>0</v>
      </c>
      <c r="AG2067">
        <f>Table1[[#This Row],[RSP Total Charges]]+Table1[[#This Row],[TotalPaymentUnallocatedAmount]]+Table1[[#This Row],[TotalCreditUnallocatedAmount]]</f>
        <v>-54.99</v>
      </c>
    </row>
    <row r="2068" spans="1:33" hidden="1" x14ac:dyDescent="0.25">
      <c r="A2068" t="s">
        <v>3851</v>
      </c>
      <c r="B2068">
        <v>41514</v>
      </c>
      <c r="C2068" t="s">
        <v>5838</v>
      </c>
      <c r="D2068">
        <v>37152</v>
      </c>
      <c r="E2068">
        <v>6656</v>
      </c>
      <c r="F2068" t="s">
        <v>4945</v>
      </c>
      <c r="G2068" t="s">
        <v>4946</v>
      </c>
      <c r="H2068" t="s">
        <v>5839</v>
      </c>
      <c r="I2068" s="1">
        <v>44869.637083333335</v>
      </c>
      <c r="J2068" s="1">
        <v>44886</v>
      </c>
      <c r="K2068" s="1">
        <v>44869.637083333335</v>
      </c>
      <c r="L2068" s="1">
        <v>44886.679629629631</v>
      </c>
      <c r="M2068" t="s">
        <v>984</v>
      </c>
      <c r="N2068" t="s">
        <v>985</v>
      </c>
      <c r="O2068">
        <v>145</v>
      </c>
      <c r="P2068">
        <v>0</v>
      </c>
      <c r="Q2068">
        <v>0</v>
      </c>
      <c r="R2068">
        <v>145</v>
      </c>
      <c r="S2068">
        <v>0</v>
      </c>
      <c r="T2068">
        <v>-145</v>
      </c>
      <c r="U2068">
        <v>0</v>
      </c>
      <c r="V2068">
        <v>0</v>
      </c>
      <c r="W2068">
        <v>0</v>
      </c>
      <c r="X2068">
        <v>0</v>
      </c>
      <c r="Y2068" s="2">
        <v>-145</v>
      </c>
      <c r="Z2068" s="2">
        <v>0</v>
      </c>
      <c r="AA2068">
        <v>0</v>
      </c>
      <c r="AB2068" s="2">
        <v>145</v>
      </c>
      <c r="AC2068">
        <v>-145</v>
      </c>
      <c r="AD2068">
        <v>0</v>
      </c>
      <c r="AE2068">
        <v>0</v>
      </c>
      <c r="AF2068">
        <f>Table1[[#This Row],[RPMO Balance]]-Table1[[#This Row],[RSP Balance]]</f>
        <v>0</v>
      </c>
      <c r="AG2068">
        <f>Table1[[#This Row],[RSP Total Charges]]+Table1[[#This Row],[TotalPaymentUnallocatedAmount]]+Table1[[#This Row],[TotalCreditUnallocatedAmount]]</f>
        <v>0</v>
      </c>
    </row>
    <row r="2069" spans="1:33" hidden="1" x14ac:dyDescent="0.25">
      <c r="A2069" t="s">
        <v>3851</v>
      </c>
      <c r="B2069">
        <v>41534</v>
      </c>
      <c r="C2069" t="s">
        <v>5840</v>
      </c>
      <c r="D2069">
        <v>37173</v>
      </c>
      <c r="E2069">
        <v>11100</v>
      </c>
      <c r="F2069" t="s">
        <v>5841</v>
      </c>
      <c r="G2069" t="s">
        <v>5842</v>
      </c>
      <c r="H2069" t="s">
        <v>4491</v>
      </c>
      <c r="I2069" s="1">
        <v>44958</v>
      </c>
      <c r="J2069" s="1">
        <v>45107</v>
      </c>
      <c r="K2069" s="1">
        <v>44974.679629629631</v>
      </c>
      <c r="L2069" s="1">
        <v>45107</v>
      </c>
      <c r="M2069" t="s">
        <v>36</v>
      </c>
      <c r="N2069" t="s">
        <v>37</v>
      </c>
      <c r="O2069">
        <v>4630</v>
      </c>
      <c r="P2069">
        <v>0</v>
      </c>
      <c r="Q2069">
        <v>0</v>
      </c>
      <c r="R2069">
        <v>4630</v>
      </c>
      <c r="S2069">
        <v>4630</v>
      </c>
      <c r="T2069">
        <v>-4630</v>
      </c>
      <c r="U2069">
        <v>0</v>
      </c>
      <c r="V2069">
        <v>-4630</v>
      </c>
      <c r="W2069">
        <v>-4630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f>Table1[[#This Row],[RPMO Balance]]-Table1[[#This Row],[RSP Balance]]</f>
        <v>0</v>
      </c>
      <c r="AG2069">
        <f>Table1[[#This Row],[RSP Total Charges]]+Table1[[#This Row],[TotalPaymentUnallocatedAmount]]+Table1[[#This Row],[TotalCreditUnallocatedAmount]]</f>
        <v>0</v>
      </c>
    </row>
    <row r="2070" spans="1:33" hidden="1" x14ac:dyDescent="0.25">
      <c r="A2070" t="s">
        <v>3851</v>
      </c>
      <c r="B2070">
        <v>41642</v>
      </c>
      <c r="C2070" t="s">
        <v>5843</v>
      </c>
      <c r="D2070">
        <v>37282</v>
      </c>
      <c r="E2070">
        <v>11038</v>
      </c>
      <c r="F2070" t="s">
        <v>5844</v>
      </c>
      <c r="G2070" t="s">
        <v>5845</v>
      </c>
      <c r="H2070" t="s">
        <v>5016</v>
      </c>
      <c r="I2070" s="1">
        <v>44958</v>
      </c>
      <c r="J2070" s="1">
        <v>45107</v>
      </c>
      <c r="K2070" s="1">
        <v>44970.679629629631</v>
      </c>
      <c r="L2070" s="1">
        <v>45107</v>
      </c>
      <c r="M2070" t="s">
        <v>36</v>
      </c>
      <c r="N2070" t="s">
        <v>37</v>
      </c>
      <c r="O2070">
        <v>3545</v>
      </c>
      <c r="P2070">
        <v>0</v>
      </c>
      <c r="Q2070">
        <v>0</v>
      </c>
      <c r="R2070">
        <v>3545</v>
      </c>
      <c r="S2070">
        <v>3545</v>
      </c>
      <c r="T2070">
        <v>-3545</v>
      </c>
      <c r="U2070">
        <v>0</v>
      </c>
      <c r="V2070">
        <v>-3545</v>
      </c>
      <c r="W2070">
        <v>-3545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f>Table1[[#This Row],[RPMO Balance]]-Table1[[#This Row],[RSP Balance]]</f>
        <v>0</v>
      </c>
      <c r="AG2070">
        <f>Table1[[#This Row],[RSP Total Charges]]+Table1[[#This Row],[TotalPaymentUnallocatedAmount]]+Table1[[#This Row],[TotalCreditUnallocatedAmount]]</f>
        <v>0</v>
      </c>
    </row>
    <row r="2071" spans="1:33" hidden="1" x14ac:dyDescent="0.25">
      <c r="A2071" t="s">
        <v>3851</v>
      </c>
      <c r="B2071">
        <v>41703</v>
      </c>
      <c r="C2071" t="s">
        <v>5846</v>
      </c>
      <c r="D2071">
        <v>37347</v>
      </c>
      <c r="E2071">
        <v>11110</v>
      </c>
      <c r="F2071" t="s">
        <v>5847</v>
      </c>
      <c r="G2071" t="s">
        <v>5848</v>
      </c>
      <c r="H2071" t="s">
        <v>3891</v>
      </c>
      <c r="I2071" s="1">
        <v>44872</v>
      </c>
      <c r="J2071" s="1">
        <v>45016</v>
      </c>
      <c r="K2071" s="1">
        <v>44872.679629629631</v>
      </c>
      <c r="L2071" s="1">
        <v>45016</v>
      </c>
      <c r="M2071" t="s">
        <v>36</v>
      </c>
      <c r="N2071" t="s">
        <v>37</v>
      </c>
      <c r="O2071">
        <v>10280.41</v>
      </c>
      <c r="P2071">
        <v>0</v>
      </c>
      <c r="Q2071">
        <v>0</v>
      </c>
      <c r="R2071">
        <v>10280.41</v>
      </c>
      <c r="S2071">
        <v>10232.08</v>
      </c>
      <c r="T2071">
        <v>-10232.08</v>
      </c>
      <c r="U2071">
        <v>48.33</v>
      </c>
      <c r="V2071">
        <v>-10232.08</v>
      </c>
      <c r="W2071">
        <v>-10232.08</v>
      </c>
      <c r="X2071">
        <v>0</v>
      </c>
      <c r="Y2071">
        <v>0</v>
      </c>
      <c r="Z2071">
        <v>0</v>
      </c>
      <c r="AA2071">
        <v>0</v>
      </c>
      <c r="AB2071">
        <v>48.33</v>
      </c>
      <c r="AC2071">
        <v>0</v>
      </c>
      <c r="AD2071">
        <v>0</v>
      </c>
      <c r="AE2071">
        <v>48.33</v>
      </c>
      <c r="AF2071">
        <f>Table1[[#This Row],[RPMO Balance]]-Table1[[#This Row],[RSP Balance]]</f>
        <v>0</v>
      </c>
      <c r="AG2071">
        <f>Table1[[#This Row],[RSP Total Charges]]+Table1[[#This Row],[TotalPaymentUnallocatedAmount]]+Table1[[#This Row],[TotalCreditUnallocatedAmount]]</f>
        <v>48.33</v>
      </c>
    </row>
    <row r="2072" spans="1:33" hidden="1" x14ac:dyDescent="0.25">
      <c r="A2072" t="s">
        <v>3851</v>
      </c>
      <c r="B2072">
        <v>41748</v>
      </c>
      <c r="C2072" t="s">
        <v>5849</v>
      </c>
      <c r="D2072">
        <v>37395</v>
      </c>
      <c r="E2072">
        <v>11010</v>
      </c>
      <c r="F2072" t="s">
        <v>5850</v>
      </c>
      <c r="G2072" t="s">
        <v>5851</v>
      </c>
      <c r="H2072" t="s">
        <v>4184</v>
      </c>
      <c r="I2072" s="1">
        <v>44872</v>
      </c>
      <c r="J2072" s="1">
        <v>44985</v>
      </c>
      <c r="K2072" s="1">
        <v>44893.679629629631</v>
      </c>
      <c r="L2072" s="1">
        <v>44985.679629629631</v>
      </c>
      <c r="M2072" t="s">
        <v>984</v>
      </c>
      <c r="N2072" t="s">
        <v>985</v>
      </c>
      <c r="O2072">
        <v>4302.08</v>
      </c>
      <c r="P2072">
        <v>0</v>
      </c>
      <c r="Q2072">
        <v>-1512</v>
      </c>
      <c r="R2072">
        <v>5814.08</v>
      </c>
      <c r="S2072">
        <v>5814.08</v>
      </c>
      <c r="T2072">
        <v>-4302.08</v>
      </c>
      <c r="U2072">
        <v>0</v>
      </c>
      <c r="V2072">
        <v>-4302.08</v>
      </c>
      <c r="W2072">
        <v>-4302.08</v>
      </c>
      <c r="X2072">
        <v>-1512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f>Table1[[#This Row],[RPMO Balance]]-Table1[[#This Row],[RSP Balance]]</f>
        <v>0</v>
      </c>
      <c r="AG2072">
        <f>Table1[[#This Row],[RSP Total Charges]]+Table1[[#This Row],[TotalPaymentUnallocatedAmount]]+Table1[[#This Row],[TotalCreditUnallocatedAmount]]</f>
        <v>0</v>
      </c>
    </row>
    <row r="2073" spans="1:33" hidden="1" x14ac:dyDescent="0.25">
      <c r="A2073" t="s">
        <v>3851</v>
      </c>
      <c r="B2073">
        <v>41855</v>
      </c>
      <c r="C2073" t="s">
        <v>5852</v>
      </c>
      <c r="D2073">
        <v>37496</v>
      </c>
      <c r="E2073">
        <v>10768</v>
      </c>
      <c r="F2073" t="s">
        <v>4720</v>
      </c>
      <c r="G2073" t="s">
        <v>5853</v>
      </c>
      <c r="H2073" t="s">
        <v>5086</v>
      </c>
      <c r="I2073" s="1">
        <v>44958</v>
      </c>
      <c r="J2073" s="1">
        <v>45107</v>
      </c>
      <c r="K2073" s="1">
        <v>44974.679629629631</v>
      </c>
      <c r="L2073" s="1">
        <v>45107</v>
      </c>
      <c r="M2073" t="s">
        <v>36</v>
      </c>
      <c r="N2073" t="s">
        <v>37</v>
      </c>
      <c r="O2073">
        <v>4925</v>
      </c>
      <c r="P2073">
        <v>0</v>
      </c>
      <c r="Q2073">
        <v>0</v>
      </c>
      <c r="R2073">
        <v>4925</v>
      </c>
      <c r="S2073">
        <v>4925</v>
      </c>
      <c r="T2073">
        <v>-4925</v>
      </c>
      <c r="U2073">
        <v>0</v>
      </c>
      <c r="V2073">
        <v>-4925</v>
      </c>
      <c r="W2073">
        <v>-4925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f>Table1[[#This Row],[RPMO Balance]]-Table1[[#This Row],[RSP Balance]]</f>
        <v>0</v>
      </c>
      <c r="AG2073">
        <f>Table1[[#This Row],[RSP Total Charges]]+Table1[[#This Row],[TotalPaymentUnallocatedAmount]]+Table1[[#This Row],[TotalCreditUnallocatedAmount]]</f>
        <v>0</v>
      </c>
    </row>
    <row r="2074" spans="1:33" hidden="1" x14ac:dyDescent="0.25">
      <c r="A2074" t="s">
        <v>3851</v>
      </c>
      <c r="B2074">
        <v>41923</v>
      </c>
      <c r="C2074" t="s">
        <v>5854</v>
      </c>
      <c r="D2074">
        <v>37569</v>
      </c>
      <c r="E2074">
        <v>11068</v>
      </c>
      <c r="F2074" t="s">
        <v>5855</v>
      </c>
      <c r="G2074" t="s">
        <v>5856</v>
      </c>
      <c r="H2074" t="s">
        <v>5857</v>
      </c>
      <c r="I2074" s="1">
        <v>44958</v>
      </c>
      <c r="J2074" s="1">
        <v>45107</v>
      </c>
      <c r="K2074" s="1">
        <v>44965.679629629631</v>
      </c>
      <c r="L2074" s="1">
        <v>45107</v>
      </c>
      <c r="M2074" t="s">
        <v>36</v>
      </c>
      <c r="N2074" t="s">
        <v>37</v>
      </c>
      <c r="O2074">
        <v>6820</v>
      </c>
      <c r="P2074">
        <v>0</v>
      </c>
      <c r="Q2074">
        <v>0</v>
      </c>
      <c r="R2074">
        <v>6820</v>
      </c>
      <c r="S2074">
        <v>6820</v>
      </c>
      <c r="T2074">
        <v>-6820</v>
      </c>
      <c r="U2074">
        <v>0</v>
      </c>
      <c r="V2074">
        <v>-6820</v>
      </c>
      <c r="W2074">
        <v>-6820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f>Table1[[#This Row],[RPMO Balance]]-Table1[[#This Row],[RSP Balance]]</f>
        <v>0</v>
      </c>
      <c r="AG2074">
        <f>Table1[[#This Row],[RSP Total Charges]]+Table1[[#This Row],[TotalPaymentUnallocatedAmount]]+Table1[[#This Row],[TotalCreditUnallocatedAmount]]</f>
        <v>0</v>
      </c>
    </row>
    <row r="2075" spans="1:33" hidden="1" x14ac:dyDescent="0.25">
      <c r="A2075" t="s">
        <v>3851</v>
      </c>
      <c r="B2075">
        <v>41936</v>
      </c>
      <c r="C2075" t="s">
        <v>5858</v>
      </c>
      <c r="D2075">
        <v>37582</v>
      </c>
      <c r="E2075">
        <v>7100</v>
      </c>
      <c r="F2075" t="s">
        <v>5859</v>
      </c>
      <c r="G2075" t="s">
        <v>5860</v>
      </c>
      <c r="H2075" t="s">
        <v>4061</v>
      </c>
      <c r="I2075" s="1">
        <v>44875</v>
      </c>
      <c r="J2075" s="1">
        <v>44985</v>
      </c>
      <c r="K2075" s="1">
        <v>44924</v>
      </c>
      <c r="L2075" s="1">
        <v>44985.679629629631</v>
      </c>
      <c r="M2075" t="s">
        <v>984</v>
      </c>
      <c r="N2075" t="s">
        <v>985</v>
      </c>
      <c r="O2075">
        <v>5233.1400000000003</v>
      </c>
      <c r="P2075">
        <v>0</v>
      </c>
      <c r="Q2075">
        <v>0</v>
      </c>
      <c r="R2075">
        <v>5233.1400000000003</v>
      </c>
      <c r="S2075">
        <v>5233.1400000000003</v>
      </c>
      <c r="T2075">
        <v>-5233.1400000000003</v>
      </c>
      <c r="U2075">
        <v>0</v>
      </c>
      <c r="V2075">
        <v>-5233.1400000000003</v>
      </c>
      <c r="W2075">
        <v>-5233.1400000000003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f>Table1[[#This Row],[RPMO Balance]]-Table1[[#This Row],[RSP Balance]]</f>
        <v>0</v>
      </c>
      <c r="AG2075">
        <f>Table1[[#This Row],[RSP Total Charges]]+Table1[[#This Row],[TotalPaymentUnallocatedAmount]]+Table1[[#This Row],[TotalCreditUnallocatedAmount]]</f>
        <v>0</v>
      </c>
    </row>
    <row r="2076" spans="1:33" hidden="1" x14ac:dyDescent="0.25">
      <c r="A2076" t="s">
        <v>3851</v>
      </c>
      <c r="B2076">
        <v>42005</v>
      </c>
      <c r="C2076" t="s">
        <v>5861</v>
      </c>
      <c r="D2076">
        <v>37648</v>
      </c>
      <c r="E2076">
        <v>11221</v>
      </c>
      <c r="F2076" t="s">
        <v>5862</v>
      </c>
      <c r="G2076" t="s">
        <v>858</v>
      </c>
      <c r="H2076" t="s">
        <v>5863</v>
      </c>
      <c r="I2076" s="1">
        <v>44875</v>
      </c>
      <c r="J2076" s="1">
        <v>44985</v>
      </c>
      <c r="K2076" s="1">
        <v>44878.679629629631</v>
      </c>
      <c r="L2076" s="1">
        <v>44985.679629629631</v>
      </c>
      <c r="M2076" t="s">
        <v>984</v>
      </c>
      <c r="N2076" t="s">
        <v>985</v>
      </c>
      <c r="O2076">
        <v>7306.07</v>
      </c>
      <c r="P2076">
        <v>0</v>
      </c>
      <c r="Q2076">
        <v>0</v>
      </c>
      <c r="R2076">
        <v>7306.07</v>
      </c>
      <c r="S2076">
        <v>7306.07</v>
      </c>
      <c r="T2076">
        <v>-7306.07</v>
      </c>
      <c r="U2076">
        <v>0</v>
      </c>
      <c r="V2076">
        <v>-7306.07</v>
      </c>
      <c r="W2076">
        <v>-7306.07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f>Table1[[#This Row],[RPMO Balance]]-Table1[[#This Row],[RSP Balance]]</f>
        <v>0</v>
      </c>
      <c r="AG2076">
        <f>Table1[[#This Row],[RSP Total Charges]]+Table1[[#This Row],[TotalPaymentUnallocatedAmount]]+Table1[[#This Row],[TotalCreditUnallocatedAmount]]</f>
        <v>0</v>
      </c>
    </row>
    <row r="2077" spans="1:33" hidden="1" x14ac:dyDescent="0.25">
      <c r="A2077" t="s">
        <v>3851</v>
      </c>
      <c r="B2077">
        <v>42111</v>
      </c>
      <c r="C2077" t="s">
        <v>5864</v>
      </c>
      <c r="D2077">
        <v>37758</v>
      </c>
      <c r="E2077">
        <v>11255</v>
      </c>
      <c r="F2077" t="s">
        <v>5865</v>
      </c>
      <c r="G2077" t="s">
        <v>5866</v>
      </c>
      <c r="H2077" t="s">
        <v>5324</v>
      </c>
      <c r="I2077" s="1">
        <v>44958</v>
      </c>
      <c r="J2077" s="1">
        <v>45107</v>
      </c>
      <c r="K2077" s="1">
        <v>44970.679629629631</v>
      </c>
      <c r="L2077" s="1">
        <v>45107</v>
      </c>
      <c r="M2077" t="s">
        <v>36</v>
      </c>
      <c r="N2077" t="s">
        <v>37</v>
      </c>
      <c r="O2077">
        <v>4925</v>
      </c>
      <c r="P2077">
        <v>0</v>
      </c>
      <c r="Q2077">
        <v>0</v>
      </c>
      <c r="R2077">
        <v>4925</v>
      </c>
      <c r="S2077">
        <v>4925</v>
      </c>
      <c r="T2077">
        <v>-4925</v>
      </c>
      <c r="U2077">
        <v>0</v>
      </c>
      <c r="V2077">
        <v>-4925</v>
      </c>
      <c r="W2077">
        <v>-4925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f>Table1[[#This Row],[RPMO Balance]]-Table1[[#This Row],[RSP Balance]]</f>
        <v>0</v>
      </c>
      <c r="AG2077">
        <f>Table1[[#This Row],[RSP Total Charges]]+Table1[[#This Row],[TotalPaymentUnallocatedAmount]]+Table1[[#This Row],[TotalCreditUnallocatedAmount]]</f>
        <v>0</v>
      </c>
    </row>
    <row r="2078" spans="1:33" hidden="1" x14ac:dyDescent="0.25">
      <c r="A2078" t="s">
        <v>3851</v>
      </c>
      <c r="B2078">
        <v>42412</v>
      </c>
      <c r="C2078" t="s">
        <v>5867</v>
      </c>
      <c r="D2078">
        <v>38063</v>
      </c>
      <c r="E2078">
        <v>9592</v>
      </c>
      <c r="F2078" t="s">
        <v>5348</v>
      </c>
      <c r="G2078" t="s">
        <v>5349</v>
      </c>
      <c r="H2078" t="s">
        <v>5350</v>
      </c>
      <c r="I2078" s="1">
        <v>44896</v>
      </c>
      <c r="J2078" s="1">
        <v>45076</v>
      </c>
      <c r="K2078" s="1">
        <v>44897.679629629631</v>
      </c>
      <c r="L2078" s="1">
        <v>45076</v>
      </c>
      <c r="M2078" t="s">
        <v>36</v>
      </c>
      <c r="N2078" t="s">
        <v>37</v>
      </c>
      <c r="O2078">
        <v>8738.51</v>
      </c>
      <c r="P2078">
        <v>0</v>
      </c>
      <c r="Q2078">
        <v>0</v>
      </c>
      <c r="R2078">
        <v>8738.51</v>
      </c>
      <c r="S2078">
        <v>8560</v>
      </c>
      <c r="T2078">
        <v>-8560</v>
      </c>
      <c r="U2078">
        <v>178.51</v>
      </c>
      <c r="V2078">
        <v>-8560</v>
      </c>
      <c r="W2078">
        <v>-8560</v>
      </c>
      <c r="X2078">
        <v>0</v>
      </c>
      <c r="Y2078">
        <v>0</v>
      </c>
      <c r="Z2078">
        <v>0</v>
      </c>
      <c r="AA2078">
        <v>0</v>
      </c>
      <c r="AB2078">
        <v>178.51</v>
      </c>
      <c r="AC2078">
        <v>0</v>
      </c>
      <c r="AD2078">
        <v>0</v>
      </c>
      <c r="AE2078">
        <v>178.51</v>
      </c>
      <c r="AF2078">
        <f>Table1[[#This Row],[RPMO Balance]]-Table1[[#This Row],[RSP Balance]]</f>
        <v>0</v>
      </c>
      <c r="AG2078">
        <f>Table1[[#This Row],[RSP Total Charges]]+Table1[[#This Row],[TotalPaymentUnallocatedAmount]]+Table1[[#This Row],[TotalCreditUnallocatedAmount]]</f>
        <v>178.51</v>
      </c>
    </row>
    <row r="2079" spans="1:33" hidden="1" x14ac:dyDescent="0.25">
      <c r="A2079" t="s">
        <v>3851</v>
      </c>
      <c r="B2079">
        <v>42474</v>
      </c>
      <c r="C2079" t="s">
        <v>5868</v>
      </c>
      <c r="D2079">
        <v>38130</v>
      </c>
      <c r="E2079">
        <v>11335</v>
      </c>
      <c r="F2079" t="s">
        <v>5869</v>
      </c>
      <c r="G2079" t="s">
        <v>5870</v>
      </c>
      <c r="H2079" t="s">
        <v>5871</v>
      </c>
      <c r="I2079" s="1">
        <v>44882</v>
      </c>
      <c r="J2079" s="1">
        <v>44985</v>
      </c>
      <c r="K2079" s="1">
        <v>44886.679629629631</v>
      </c>
      <c r="L2079" s="1">
        <v>44985.679629629631</v>
      </c>
      <c r="M2079" t="s">
        <v>984</v>
      </c>
      <c r="N2079" t="s">
        <v>985</v>
      </c>
      <c r="O2079">
        <v>3955.38</v>
      </c>
      <c r="P2079">
        <v>0</v>
      </c>
      <c r="Q2079">
        <v>0</v>
      </c>
      <c r="R2079">
        <v>3955.38</v>
      </c>
      <c r="S2079">
        <v>3955.38</v>
      </c>
      <c r="T2079">
        <v>-3955.38</v>
      </c>
      <c r="U2079">
        <v>0</v>
      </c>
      <c r="V2079">
        <v>-3955.38</v>
      </c>
      <c r="W2079">
        <v>-3955.38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f>Table1[[#This Row],[RPMO Balance]]-Table1[[#This Row],[RSP Balance]]</f>
        <v>0</v>
      </c>
      <c r="AG2079">
        <f>Table1[[#This Row],[RSP Total Charges]]+Table1[[#This Row],[TotalPaymentUnallocatedAmount]]+Table1[[#This Row],[TotalCreditUnallocatedAmount]]</f>
        <v>0</v>
      </c>
    </row>
    <row r="2080" spans="1:33" hidden="1" x14ac:dyDescent="0.25">
      <c r="A2080" t="s">
        <v>3851</v>
      </c>
      <c r="B2080">
        <v>42570</v>
      </c>
      <c r="C2080" t="s">
        <v>5872</v>
      </c>
      <c r="D2080">
        <v>38229</v>
      </c>
      <c r="E2080">
        <v>6379</v>
      </c>
      <c r="F2080" t="s">
        <v>3889</v>
      </c>
      <c r="G2080" t="s">
        <v>3890</v>
      </c>
      <c r="H2080" t="s">
        <v>5873</v>
      </c>
      <c r="I2080" s="1">
        <v>44883.461875000001</v>
      </c>
      <c r="J2080" s="1">
        <v>45291</v>
      </c>
      <c r="K2080" s="1">
        <v>44883.461875000001</v>
      </c>
      <c r="L2080" s="1">
        <v>45291</v>
      </c>
      <c r="M2080" t="s">
        <v>36</v>
      </c>
      <c r="N2080" t="s">
        <v>37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-500</v>
      </c>
      <c r="U2080">
        <v>-500</v>
      </c>
      <c r="V2080">
        <v>0</v>
      </c>
      <c r="W2080">
        <v>0</v>
      </c>
      <c r="X2080">
        <v>0</v>
      </c>
      <c r="Y2080">
        <v>-500</v>
      </c>
      <c r="Z2080">
        <v>0</v>
      </c>
      <c r="AA2080">
        <v>0</v>
      </c>
      <c r="AB2080">
        <v>0</v>
      </c>
      <c r="AC2080">
        <v>-500</v>
      </c>
      <c r="AD2080">
        <v>0</v>
      </c>
      <c r="AE2080">
        <v>-500</v>
      </c>
      <c r="AF2080">
        <f>Table1[[#This Row],[RPMO Balance]]-Table1[[#This Row],[RSP Balance]]</f>
        <v>0</v>
      </c>
      <c r="AG2080">
        <f>Table1[[#This Row],[RSP Total Charges]]+Table1[[#This Row],[TotalPaymentUnallocatedAmount]]+Table1[[#This Row],[TotalCreditUnallocatedAmount]]</f>
        <v>-500</v>
      </c>
    </row>
    <row r="2081" spans="1:33" hidden="1" x14ac:dyDescent="0.25">
      <c r="A2081" t="s">
        <v>3851</v>
      </c>
      <c r="B2081">
        <v>42573</v>
      </c>
      <c r="C2081" t="s">
        <v>5874</v>
      </c>
      <c r="D2081">
        <v>38232</v>
      </c>
      <c r="E2081">
        <v>11206</v>
      </c>
      <c r="F2081" t="s">
        <v>5875</v>
      </c>
      <c r="G2081" t="s">
        <v>5876</v>
      </c>
      <c r="H2081" t="s">
        <v>5877</v>
      </c>
      <c r="I2081" s="1">
        <v>44958</v>
      </c>
      <c r="J2081" s="1">
        <v>45107</v>
      </c>
      <c r="K2081" s="1">
        <v>44963.679629629631</v>
      </c>
      <c r="L2081" s="1">
        <v>45107</v>
      </c>
      <c r="M2081" t="s">
        <v>36</v>
      </c>
      <c r="N2081" t="s">
        <v>37</v>
      </c>
      <c r="O2081">
        <v>5985</v>
      </c>
      <c r="P2081">
        <v>0</v>
      </c>
      <c r="Q2081">
        <v>0</v>
      </c>
      <c r="R2081">
        <v>5985</v>
      </c>
      <c r="S2081">
        <v>5985</v>
      </c>
      <c r="T2081">
        <v>-5985</v>
      </c>
      <c r="U2081">
        <v>0</v>
      </c>
      <c r="V2081">
        <v>-5985</v>
      </c>
      <c r="W2081">
        <v>-5985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f>Table1[[#This Row],[RPMO Balance]]-Table1[[#This Row],[RSP Balance]]</f>
        <v>0</v>
      </c>
      <c r="AG2081">
        <f>Table1[[#This Row],[RSP Total Charges]]+Table1[[#This Row],[TotalPaymentUnallocatedAmount]]+Table1[[#This Row],[TotalCreditUnallocatedAmount]]</f>
        <v>0</v>
      </c>
    </row>
    <row r="2082" spans="1:33" hidden="1" x14ac:dyDescent="0.25">
      <c r="A2082" t="s">
        <v>3851</v>
      </c>
      <c r="B2082">
        <v>42673</v>
      </c>
      <c r="C2082" t="s">
        <v>5878</v>
      </c>
      <c r="D2082">
        <v>38334</v>
      </c>
      <c r="E2082">
        <v>11400</v>
      </c>
      <c r="F2082" t="s">
        <v>998</v>
      </c>
      <c r="G2082" t="s">
        <v>5879</v>
      </c>
      <c r="H2082" t="s">
        <v>5212</v>
      </c>
      <c r="I2082" s="1">
        <v>44958</v>
      </c>
      <c r="J2082" s="1">
        <v>45107</v>
      </c>
      <c r="K2082" s="1">
        <v>44964.679629629631</v>
      </c>
      <c r="L2082" s="1">
        <v>45107</v>
      </c>
      <c r="M2082" t="s">
        <v>36</v>
      </c>
      <c r="N2082" t="s">
        <v>37</v>
      </c>
      <c r="O2082">
        <v>4925</v>
      </c>
      <c r="P2082">
        <v>0</v>
      </c>
      <c r="Q2082">
        <v>0</v>
      </c>
      <c r="R2082">
        <v>4925</v>
      </c>
      <c r="S2082">
        <v>4925</v>
      </c>
      <c r="T2082">
        <v>-4925</v>
      </c>
      <c r="U2082">
        <v>0</v>
      </c>
      <c r="V2082">
        <v>-4925</v>
      </c>
      <c r="W2082">
        <v>-4925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f>Table1[[#This Row],[RPMO Balance]]-Table1[[#This Row],[RSP Balance]]</f>
        <v>0</v>
      </c>
      <c r="AG2082">
        <f>Table1[[#This Row],[RSP Total Charges]]+Table1[[#This Row],[TotalPaymentUnallocatedAmount]]+Table1[[#This Row],[TotalCreditUnallocatedAmount]]</f>
        <v>0</v>
      </c>
    </row>
    <row r="2083" spans="1:33" hidden="1" x14ac:dyDescent="0.25">
      <c r="A2083" t="s">
        <v>3851</v>
      </c>
      <c r="B2083">
        <v>42710</v>
      </c>
      <c r="C2083" t="s">
        <v>5880</v>
      </c>
      <c r="D2083">
        <v>38371</v>
      </c>
      <c r="E2083">
        <v>11410</v>
      </c>
      <c r="F2083" t="s">
        <v>5881</v>
      </c>
      <c r="G2083" t="s">
        <v>5882</v>
      </c>
      <c r="H2083" t="s">
        <v>5883</v>
      </c>
      <c r="I2083" s="1">
        <v>44886</v>
      </c>
      <c r="J2083" s="1">
        <v>45016</v>
      </c>
      <c r="K2083" s="1">
        <v>44888.679629629631</v>
      </c>
      <c r="L2083" s="1">
        <v>45016</v>
      </c>
      <c r="M2083" t="s">
        <v>36</v>
      </c>
      <c r="N2083" t="s">
        <v>37</v>
      </c>
      <c r="O2083">
        <v>9186.7000000000007</v>
      </c>
      <c r="P2083">
        <v>0</v>
      </c>
      <c r="Q2083">
        <v>0</v>
      </c>
      <c r="R2083">
        <v>9186.7000000000007</v>
      </c>
      <c r="S2083">
        <v>7206.7</v>
      </c>
      <c r="T2083">
        <v>-7206.7</v>
      </c>
      <c r="U2083">
        <v>1980</v>
      </c>
      <c r="V2083">
        <v>-7206.7</v>
      </c>
      <c r="W2083">
        <v>-7206.7</v>
      </c>
      <c r="X2083">
        <v>0</v>
      </c>
      <c r="Y2083">
        <v>0</v>
      </c>
      <c r="Z2083">
        <v>0</v>
      </c>
      <c r="AA2083">
        <v>0</v>
      </c>
      <c r="AB2083">
        <v>1980</v>
      </c>
      <c r="AC2083">
        <v>0</v>
      </c>
      <c r="AD2083">
        <v>0</v>
      </c>
      <c r="AE2083">
        <v>1980</v>
      </c>
      <c r="AF2083">
        <f>Table1[[#This Row],[RPMO Balance]]-Table1[[#This Row],[RSP Balance]]</f>
        <v>0</v>
      </c>
      <c r="AG2083">
        <f>Table1[[#This Row],[RSP Total Charges]]+Table1[[#This Row],[TotalPaymentUnallocatedAmount]]+Table1[[#This Row],[TotalCreditUnallocatedAmount]]</f>
        <v>1980</v>
      </c>
    </row>
    <row r="2084" spans="1:33" hidden="1" x14ac:dyDescent="0.25">
      <c r="A2084" t="s">
        <v>3851</v>
      </c>
      <c r="B2084">
        <v>42726</v>
      </c>
      <c r="C2084" t="s">
        <v>5884</v>
      </c>
      <c r="D2084">
        <v>38387</v>
      </c>
      <c r="E2084">
        <v>11416</v>
      </c>
      <c r="F2084" t="s">
        <v>5885</v>
      </c>
      <c r="G2084" t="s">
        <v>1882</v>
      </c>
      <c r="H2084" t="s">
        <v>4419</v>
      </c>
      <c r="I2084" s="1">
        <v>44896</v>
      </c>
      <c r="J2084" s="1">
        <v>44957</v>
      </c>
      <c r="K2084" s="1">
        <v>44897.679629629631</v>
      </c>
      <c r="L2084" s="1">
        <v>44957.679629629631</v>
      </c>
      <c r="M2084" t="s">
        <v>984</v>
      </c>
      <c r="N2084" t="s">
        <v>985</v>
      </c>
      <c r="O2084">
        <v>4010</v>
      </c>
      <c r="P2084">
        <v>0</v>
      </c>
      <c r="Q2084">
        <v>0</v>
      </c>
      <c r="R2084">
        <v>4010</v>
      </c>
      <c r="S2084">
        <v>4010</v>
      </c>
      <c r="T2084">
        <v>-4010</v>
      </c>
      <c r="U2084">
        <v>0</v>
      </c>
      <c r="V2084">
        <v>-4010</v>
      </c>
      <c r="W2084">
        <v>-4010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f>Table1[[#This Row],[RPMO Balance]]-Table1[[#This Row],[RSP Balance]]</f>
        <v>0</v>
      </c>
      <c r="AG2084">
        <f>Table1[[#This Row],[RSP Total Charges]]+Table1[[#This Row],[TotalPaymentUnallocatedAmount]]+Table1[[#This Row],[TotalCreditUnallocatedAmount]]</f>
        <v>0</v>
      </c>
    </row>
    <row r="2085" spans="1:33" hidden="1" x14ac:dyDescent="0.25">
      <c r="A2085" t="s">
        <v>3851</v>
      </c>
      <c r="B2085">
        <v>42797</v>
      </c>
      <c r="C2085" t="s">
        <v>5886</v>
      </c>
      <c r="D2085">
        <v>38456</v>
      </c>
      <c r="E2085">
        <v>11443</v>
      </c>
      <c r="F2085" t="s">
        <v>5887</v>
      </c>
      <c r="G2085" t="s">
        <v>180</v>
      </c>
      <c r="H2085" t="s">
        <v>4521</v>
      </c>
      <c r="I2085" s="1">
        <v>44887</v>
      </c>
      <c r="J2085" s="1">
        <v>45016</v>
      </c>
      <c r="K2085" s="1">
        <v>44888.679629629631</v>
      </c>
      <c r="L2085" s="1">
        <v>45016</v>
      </c>
      <c r="M2085" t="s">
        <v>36</v>
      </c>
      <c r="N2085" t="s">
        <v>37</v>
      </c>
      <c r="O2085">
        <v>10500.06</v>
      </c>
      <c r="P2085">
        <v>0</v>
      </c>
      <c r="Q2085">
        <v>0</v>
      </c>
      <c r="R2085">
        <v>10500.06</v>
      </c>
      <c r="S2085">
        <v>10500.06</v>
      </c>
      <c r="T2085">
        <v>-10500.06</v>
      </c>
      <c r="U2085">
        <v>0</v>
      </c>
      <c r="V2085">
        <v>-10500.06</v>
      </c>
      <c r="W2085">
        <v>-10500.06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f>Table1[[#This Row],[RPMO Balance]]-Table1[[#This Row],[RSP Balance]]</f>
        <v>0</v>
      </c>
      <c r="AG2085">
        <f>Table1[[#This Row],[RSP Total Charges]]+Table1[[#This Row],[TotalPaymentUnallocatedAmount]]+Table1[[#This Row],[TotalCreditUnallocatedAmount]]</f>
        <v>0</v>
      </c>
    </row>
    <row r="2086" spans="1:33" hidden="1" x14ac:dyDescent="0.25">
      <c r="A2086" t="s">
        <v>3851</v>
      </c>
      <c r="B2086">
        <v>42901</v>
      </c>
      <c r="C2086" t="s">
        <v>5888</v>
      </c>
      <c r="D2086">
        <v>38559</v>
      </c>
      <c r="E2086">
        <v>11405</v>
      </c>
      <c r="F2086" t="s">
        <v>1122</v>
      </c>
      <c r="G2086" t="s">
        <v>5889</v>
      </c>
      <c r="H2086" t="s">
        <v>4251</v>
      </c>
      <c r="I2086" s="1">
        <v>44958</v>
      </c>
      <c r="J2086" s="1">
        <v>45107</v>
      </c>
      <c r="K2086" s="1">
        <v>44964.679629629631</v>
      </c>
      <c r="L2086" s="1">
        <v>45107</v>
      </c>
      <c r="M2086" t="s">
        <v>36</v>
      </c>
      <c r="N2086" t="s">
        <v>37</v>
      </c>
      <c r="O2086">
        <v>4925</v>
      </c>
      <c r="P2086">
        <v>0</v>
      </c>
      <c r="Q2086">
        <v>0</v>
      </c>
      <c r="R2086">
        <v>4925</v>
      </c>
      <c r="S2086">
        <v>4925</v>
      </c>
      <c r="T2086">
        <v>-4925</v>
      </c>
      <c r="U2086">
        <v>0</v>
      </c>
      <c r="V2086">
        <v>-4925</v>
      </c>
      <c r="W2086">
        <v>-4925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f>Table1[[#This Row],[RPMO Balance]]-Table1[[#This Row],[RSP Balance]]</f>
        <v>0</v>
      </c>
      <c r="AG2086">
        <f>Table1[[#This Row],[RSP Total Charges]]+Table1[[#This Row],[TotalPaymentUnallocatedAmount]]+Table1[[#This Row],[TotalCreditUnallocatedAmount]]</f>
        <v>0</v>
      </c>
    </row>
    <row r="2087" spans="1:33" hidden="1" x14ac:dyDescent="0.25">
      <c r="A2087" t="s">
        <v>3851</v>
      </c>
      <c r="B2087">
        <v>43024</v>
      </c>
      <c r="C2087" t="s">
        <v>5890</v>
      </c>
      <c r="D2087">
        <v>38692</v>
      </c>
      <c r="E2087">
        <v>11493</v>
      </c>
      <c r="F2087" t="s">
        <v>5891</v>
      </c>
      <c r="G2087" t="s">
        <v>5892</v>
      </c>
      <c r="H2087" t="s">
        <v>5893</v>
      </c>
      <c r="I2087" s="1">
        <v>44890</v>
      </c>
      <c r="J2087" s="1">
        <v>45016</v>
      </c>
      <c r="K2087" s="1">
        <v>44890.679629629631</v>
      </c>
      <c r="L2087" s="1">
        <v>45016</v>
      </c>
      <c r="M2087" t="s">
        <v>36</v>
      </c>
      <c r="N2087" t="s">
        <v>37</v>
      </c>
      <c r="O2087">
        <v>8837.02</v>
      </c>
      <c r="P2087">
        <v>0</v>
      </c>
      <c r="Q2087">
        <v>0</v>
      </c>
      <c r="R2087">
        <v>8837.02</v>
      </c>
      <c r="S2087">
        <v>6661.02</v>
      </c>
      <c r="T2087">
        <v>-6661.02</v>
      </c>
      <c r="U2087">
        <v>2176</v>
      </c>
      <c r="V2087">
        <v>-6661.02</v>
      </c>
      <c r="W2087">
        <v>-6661.02</v>
      </c>
      <c r="X2087">
        <v>0</v>
      </c>
      <c r="Y2087">
        <v>0</v>
      </c>
      <c r="Z2087">
        <v>0</v>
      </c>
      <c r="AA2087">
        <v>0</v>
      </c>
      <c r="AB2087">
        <v>2176</v>
      </c>
      <c r="AC2087">
        <v>0</v>
      </c>
      <c r="AD2087">
        <v>0</v>
      </c>
      <c r="AE2087">
        <v>2176</v>
      </c>
      <c r="AF2087">
        <f>Table1[[#This Row],[RPMO Balance]]-Table1[[#This Row],[RSP Balance]]</f>
        <v>0</v>
      </c>
      <c r="AG2087">
        <f>Table1[[#This Row],[RSP Total Charges]]+Table1[[#This Row],[TotalPaymentUnallocatedAmount]]+Table1[[#This Row],[TotalCreditUnallocatedAmount]]</f>
        <v>2176</v>
      </c>
    </row>
    <row r="2088" spans="1:33" hidden="1" x14ac:dyDescent="0.25">
      <c r="A2088" t="s">
        <v>3851</v>
      </c>
      <c r="B2088">
        <v>43210</v>
      </c>
      <c r="C2088" t="s">
        <v>5894</v>
      </c>
      <c r="D2088">
        <v>38864</v>
      </c>
      <c r="E2088">
        <v>11559</v>
      </c>
      <c r="F2088" t="s">
        <v>3290</v>
      </c>
      <c r="G2088" t="s">
        <v>5895</v>
      </c>
      <c r="H2088" t="s">
        <v>3921</v>
      </c>
      <c r="I2088" s="1">
        <v>44896</v>
      </c>
      <c r="J2088" s="1">
        <v>45107</v>
      </c>
      <c r="K2088" s="1">
        <v>44897.679629629631</v>
      </c>
      <c r="L2088" s="1">
        <v>45107</v>
      </c>
      <c r="M2088" t="s">
        <v>36</v>
      </c>
      <c r="N2088" t="s">
        <v>37</v>
      </c>
      <c r="O2088">
        <v>8893.69</v>
      </c>
      <c r="P2088">
        <v>0</v>
      </c>
      <c r="Q2088">
        <v>0</v>
      </c>
      <c r="R2088">
        <v>8893.69</v>
      </c>
      <c r="S2088">
        <v>8810</v>
      </c>
      <c r="T2088">
        <v>-8810</v>
      </c>
      <c r="U2088">
        <v>83.69</v>
      </c>
      <c r="V2088">
        <v>-8810</v>
      </c>
      <c r="W2088">
        <v>-8810</v>
      </c>
      <c r="X2088">
        <v>0</v>
      </c>
      <c r="Y2088">
        <v>0</v>
      </c>
      <c r="Z2088">
        <v>0</v>
      </c>
      <c r="AA2088">
        <v>0</v>
      </c>
      <c r="AB2088">
        <v>83.69</v>
      </c>
      <c r="AC2088">
        <v>0</v>
      </c>
      <c r="AD2088">
        <v>0</v>
      </c>
      <c r="AE2088">
        <v>83.69</v>
      </c>
      <c r="AF2088">
        <f>Table1[[#This Row],[RPMO Balance]]-Table1[[#This Row],[RSP Balance]]</f>
        <v>0</v>
      </c>
      <c r="AG2088">
        <f>Table1[[#This Row],[RSP Total Charges]]+Table1[[#This Row],[TotalPaymentUnallocatedAmount]]+Table1[[#This Row],[TotalCreditUnallocatedAmount]]</f>
        <v>83.69</v>
      </c>
    </row>
    <row r="2089" spans="1:33" hidden="1" x14ac:dyDescent="0.25">
      <c r="A2089" t="s">
        <v>3851</v>
      </c>
      <c r="B2089">
        <v>43295</v>
      </c>
      <c r="C2089" t="s">
        <v>5896</v>
      </c>
      <c r="D2089">
        <v>38940</v>
      </c>
      <c r="E2089">
        <v>11581</v>
      </c>
      <c r="F2089" t="s">
        <v>858</v>
      </c>
      <c r="G2089" t="s">
        <v>5897</v>
      </c>
      <c r="H2089" t="s">
        <v>5898</v>
      </c>
      <c r="I2089" s="1">
        <v>44896</v>
      </c>
      <c r="J2089" s="1">
        <v>45016</v>
      </c>
      <c r="K2089" s="1">
        <v>44897.679629629631</v>
      </c>
      <c r="L2089" s="1">
        <v>45016</v>
      </c>
      <c r="M2089" t="s">
        <v>36</v>
      </c>
      <c r="N2089" t="s">
        <v>37</v>
      </c>
      <c r="O2089">
        <v>8070.16</v>
      </c>
      <c r="P2089">
        <v>0</v>
      </c>
      <c r="Q2089">
        <v>0</v>
      </c>
      <c r="R2089">
        <v>8070.16</v>
      </c>
      <c r="S2089">
        <v>7970</v>
      </c>
      <c r="T2089">
        <v>-7970</v>
      </c>
      <c r="U2089">
        <v>100.16</v>
      </c>
      <c r="V2089">
        <v>-7970</v>
      </c>
      <c r="W2089">
        <v>-7970</v>
      </c>
      <c r="X2089">
        <v>0</v>
      </c>
      <c r="Y2089">
        <v>0</v>
      </c>
      <c r="Z2089">
        <v>0</v>
      </c>
      <c r="AA2089">
        <v>0</v>
      </c>
      <c r="AB2089">
        <v>100.16</v>
      </c>
      <c r="AC2089">
        <v>0</v>
      </c>
      <c r="AD2089">
        <v>0</v>
      </c>
      <c r="AE2089">
        <v>100.16</v>
      </c>
      <c r="AF2089">
        <f>Table1[[#This Row],[RPMO Balance]]-Table1[[#This Row],[RSP Balance]]</f>
        <v>0</v>
      </c>
      <c r="AG2089">
        <f>Table1[[#This Row],[RSP Total Charges]]+Table1[[#This Row],[TotalPaymentUnallocatedAmount]]+Table1[[#This Row],[TotalCreditUnallocatedAmount]]</f>
        <v>100.16</v>
      </c>
    </row>
    <row r="2090" spans="1:33" hidden="1" x14ac:dyDescent="0.25">
      <c r="A2090" t="s">
        <v>3851</v>
      </c>
      <c r="B2090">
        <v>43303</v>
      </c>
      <c r="C2090" t="s">
        <v>5899</v>
      </c>
      <c r="D2090">
        <v>38948</v>
      </c>
      <c r="E2090">
        <v>11582</v>
      </c>
      <c r="F2090" t="s">
        <v>2813</v>
      </c>
      <c r="G2090" t="s">
        <v>5900</v>
      </c>
      <c r="H2090" t="s">
        <v>5059</v>
      </c>
      <c r="I2090" s="1">
        <v>44958</v>
      </c>
      <c r="J2090" s="1">
        <v>45107</v>
      </c>
      <c r="K2090" s="1">
        <v>44970.679629629631</v>
      </c>
      <c r="L2090" s="1">
        <v>45107</v>
      </c>
      <c r="M2090" t="s">
        <v>36</v>
      </c>
      <c r="N2090" t="s">
        <v>37</v>
      </c>
      <c r="O2090">
        <v>3756.31</v>
      </c>
      <c r="P2090">
        <v>0</v>
      </c>
      <c r="Q2090">
        <v>0</v>
      </c>
      <c r="R2090">
        <v>3756.31</v>
      </c>
      <c r="S2090">
        <v>3545</v>
      </c>
      <c r="T2090">
        <v>-3545</v>
      </c>
      <c r="U2090">
        <v>211.31</v>
      </c>
      <c r="V2090">
        <v>-3545</v>
      </c>
      <c r="W2090">
        <v>-3545</v>
      </c>
      <c r="X2090">
        <v>0</v>
      </c>
      <c r="Y2090">
        <v>0</v>
      </c>
      <c r="Z2090">
        <v>0</v>
      </c>
      <c r="AA2090">
        <v>0</v>
      </c>
      <c r="AB2090">
        <v>211.31</v>
      </c>
      <c r="AC2090">
        <v>0</v>
      </c>
      <c r="AD2090">
        <v>0</v>
      </c>
      <c r="AE2090">
        <v>211.31</v>
      </c>
      <c r="AF2090">
        <f>Table1[[#This Row],[RPMO Balance]]-Table1[[#This Row],[RSP Balance]]</f>
        <v>0</v>
      </c>
      <c r="AG2090">
        <f>Table1[[#This Row],[RSP Total Charges]]+Table1[[#This Row],[TotalPaymentUnallocatedAmount]]+Table1[[#This Row],[TotalCreditUnallocatedAmount]]</f>
        <v>211.31</v>
      </c>
    </row>
    <row r="2091" spans="1:33" hidden="1" x14ac:dyDescent="0.25">
      <c r="A2091" t="s">
        <v>3851</v>
      </c>
      <c r="B2091">
        <v>43427</v>
      </c>
      <c r="C2091" t="s">
        <v>5901</v>
      </c>
      <c r="D2091">
        <v>39066</v>
      </c>
      <c r="E2091">
        <v>10042</v>
      </c>
      <c r="F2091" t="s">
        <v>4647</v>
      </c>
      <c r="G2091" t="s">
        <v>4648</v>
      </c>
      <c r="H2091" t="s">
        <v>5902</v>
      </c>
      <c r="I2091" s="1">
        <v>44895.679629629631</v>
      </c>
      <c r="J2091" s="1">
        <v>44924</v>
      </c>
      <c r="K2091" s="1">
        <v>44895.679629629631</v>
      </c>
      <c r="L2091" s="1">
        <v>44924.679629629631</v>
      </c>
      <c r="M2091" t="s">
        <v>984</v>
      </c>
      <c r="N2091" t="s">
        <v>985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f>Table1[[#This Row],[RPMO Balance]]-Table1[[#This Row],[RSP Balance]]</f>
        <v>0</v>
      </c>
      <c r="AG2091">
        <f>Table1[[#This Row],[RSP Total Charges]]+Table1[[#This Row],[TotalPaymentUnallocatedAmount]]+Table1[[#This Row],[TotalCreditUnallocatedAmount]]</f>
        <v>0</v>
      </c>
    </row>
    <row r="2092" spans="1:33" hidden="1" x14ac:dyDescent="0.25">
      <c r="A2092" t="s">
        <v>3851</v>
      </c>
      <c r="B2092">
        <v>43428</v>
      </c>
      <c r="C2092" t="s">
        <v>5903</v>
      </c>
      <c r="D2092">
        <v>39067</v>
      </c>
      <c r="E2092">
        <v>999</v>
      </c>
      <c r="F2092" t="s">
        <v>4552</v>
      </c>
      <c r="G2092" t="s">
        <v>4713</v>
      </c>
      <c r="H2092" t="s">
        <v>5904</v>
      </c>
      <c r="I2092" s="1">
        <v>44895.679629629631</v>
      </c>
      <c r="J2092" s="1">
        <v>45291</v>
      </c>
      <c r="K2092" s="1">
        <v>44895.679629629631</v>
      </c>
      <c r="L2092" s="1">
        <v>45291</v>
      </c>
      <c r="M2092" t="s">
        <v>36</v>
      </c>
      <c r="N2092" t="s">
        <v>37</v>
      </c>
      <c r="O2092">
        <v>3360.33</v>
      </c>
      <c r="P2092">
        <v>0</v>
      </c>
      <c r="Q2092">
        <v>-1598.67</v>
      </c>
      <c r="R2092">
        <v>4959</v>
      </c>
      <c r="S2092">
        <v>2529</v>
      </c>
      <c r="T2092">
        <v>-3106.33</v>
      </c>
      <c r="U2092">
        <v>254</v>
      </c>
      <c r="V2092">
        <v>-2529</v>
      </c>
      <c r="W2092">
        <v>-2529</v>
      </c>
      <c r="X2092">
        <v>0</v>
      </c>
      <c r="Y2092">
        <v>-577.33000000000004</v>
      </c>
      <c r="Z2092">
        <v>-1598.67</v>
      </c>
      <c r="AA2092">
        <v>0</v>
      </c>
      <c r="AB2092">
        <v>2430</v>
      </c>
      <c r="AC2092">
        <v>-577.33000000000004</v>
      </c>
      <c r="AD2092">
        <v>-1598.67</v>
      </c>
      <c r="AE2092">
        <v>254</v>
      </c>
      <c r="AF2092">
        <f>Table1[[#This Row],[RPMO Balance]]-Table1[[#This Row],[RSP Balance]]</f>
        <v>0</v>
      </c>
      <c r="AG2092">
        <f>Table1[[#This Row],[RSP Total Charges]]+Table1[[#This Row],[TotalPaymentUnallocatedAmount]]+Table1[[#This Row],[TotalCreditUnallocatedAmount]]</f>
        <v>254</v>
      </c>
    </row>
    <row r="2093" spans="1:33" hidden="1" x14ac:dyDescent="0.25">
      <c r="A2093" t="s">
        <v>3851</v>
      </c>
      <c r="B2093">
        <v>43429</v>
      </c>
      <c r="C2093" t="s">
        <v>5905</v>
      </c>
      <c r="D2093">
        <v>39068</v>
      </c>
      <c r="E2093">
        <v>9593</v>
      </c>
      <c r="F2093" t="s">
        <v>5352</v>
      </c>
      <c r="G2093" t="s">
        <v>5353</v>
      </c>
      <c r="H2093" t="s">
        <v>5906</v>
      </c>
      <c r="I2093" s="1">
        <v>44895.679629629631</v>
      </c>
      <c r="J2093" s="1">
        <v>44895.679629629631</v>
      </c>
      <c r="K2093" s="1">
        <v>44895.679629629631</v>
      </c>
      <c r="L2093" s="1">
        <v>44895.679629629631</v>
      </c>
      <c r="M2093" t="s">
        <v>984</v>
      </c>
      <c r="N2093" t="s">
        <v>985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f>Table1[[#This Row],[RPMO Balance]]-Table1[[#This Row],[RSP Balance]]</f>
        <v>0</v>
      </c>
      <c r="AG2093">
        <f>Table1[[#This Row],[RSP Total Charges]]+Table1[[#This Row],[TotalPaymentUnallocatedAmount]]+Table1[[#This Row],[TotalCreditUnallocatedAmount]]</f>
        <v>0</v>
      </c>
    </row>
    <row r="2094" spans="1:33" hidden="1" x14ac:dyDescent="0.25">
      <c r="A2094" t="s">
        <v>3851</v>
      </c>
      <c r="B2094">
        <v>43430</v>
      </c>
      <c r="C2094" t="s">
        <v>5907</v>
      </c>
      <c r="D2094">
        <v>39069</v>
      </c>
      <c r="E2094">
        <v>7556</v>
      </c>
      <c r="F2094" t="s">
        <v>5156</v>
      </c>
      <c r="G2094" t="s">
        <v>1535</v>
      </c>
      <c r="H2094" t="s">
        <v>5908</v>
      </c>
      <c r="I2094" s="1">
        <v>44895.679629629631</v>
      </c>
      <c r="J2094" s="1">
        <v>44924</v>
      </c>
      <c r="K2094" s="1">
        <v>44895.679629629631</v>
      </c>
      <c r="L2094" s="1">
        <v>44924.679629629631</v>
      </c>
      <c r="M2094" t="s">
        <v>984</v>
      </c>
      <c r="N2094" t="s">
        <v>985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f>Table1[[#This Row],[RPMO Balance]]-Table1[[#This Row],[RSP Balance]]</f>
        <v>0</v>
      </c>
      <c r="AG2094">
        <f>Table1[[#This Row],[RSP Total Charges]]+Table1[[#This Row],[TotalPaymentUnallocatedAmount]]+Table1[[#This Row],[TotalCreditUnallocatedAmount]]</f>
        <v>0</v>
      </c>
    </row>
    <row r="2095" spans="1:33" hidden="1" x14ac:dyDescent="0.25">
      <c r="A2095" t="s">
        <v>3851</v>
      </c>
      <c r="B2095">
        <v>43431</v>
      </c>
      <c r="C2095" t="s">
        <v>5909</v>
      </c>
      <c r="D2095">
        <v>39070</v>
      </c>
      <c r="E2095">
        <v>9592</v>
      </c>
      <c r="F2095" t="s">
        <v>5348</v>
      </c>
      <c r="G2095" t="s">
        <v>5349</v>
      </c>
      <c r="H2095" t="s">
        <v>5910</v>
      </c>
      <c r="I2095" s="1">
        <v>44895.679629629631</v>
      </c>
      <c r="J2095" s="1">
        <v>45291</v>
      </c>
      <c r="K2095" s="1">
        <v>44895.679629629631</v>
      </c>
      <c r="L2095" s="1">
        <v>45291</v>
      </c>
      <c r="M2095" t="s">
        <v>36</v>
      </c>
      <c r="N2095" t="s">
        <v>37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f>Table1[[#This Row],[RPMO Balance]]-Table1[[#This Row],[RSP Balance]]</f>
        <v>0</v>
      </c>
      <c r="AG2095">
        <f>Table1[[#This Row],[RSP Total Charges]]+Table1[[#This Row],[TotalPaymentUnallocatedAmount]]+Table1[[#This Row],[TotalCreditUnallocatedAmount]]</f>
        <v>0</v>
      </c>
    </row>
    <row r="2096" spans="1:33" hidden="1" x14ac:dyDescent="0.25">
      <c r="A2096" t="s">
        <v>3851</v>
      </c>
      <c r="B2096">
        <v>43432</v>
      </c>
      <c r="C2096" t="s">
        <v>5911</v>
      </c>
      <c r="D2096">
        <v>39071</v>
      </c>
      <c r="E2096">
        <v>1072</v>
      </c>
      <c r="F2096" t="s">
        <v>5275</v>
      </c>
      <c r="G2096" t="s">
        <v>5398</v>
      </c>
      <c r="H2096" t="s">
        <v>5912</v>
      </c>
      <c r="I2096" s="1">
        <v>44895.679629629631</v>
      </c>
      <c r="J2096" s="1">
        <v>45291</v>
      </c>
      <c r="K2096" s="1">
        <v>44895.679629629631</v>
      </c>
      <c r="L2096" s="1">
        <v>45291</v>
      </c>
      <c r="M2096" t="s">
        <v>36</v>
      </c>
      <c r="N2096" t="s">
        <v>37</v>
      </c>
      <c r="O2096">
        <v>900</v>
      </c>
      <c r="P2096">
        <v>0</v>
      </c>
      <c r="Q2096">
        <v>0</v>
      </c>
      <c r="R2096">
        <v>900</v>
      </c>
      <c r="S2096">
        <v>0</v>
      </c>
      <c r="T2096">
        <v>-900</v>
      </c>
      <c r="U2096">
        <v>0</v>
      </c>
      <c r="V2096">
        <v>0</v>
      </c>
      <c r="W2096">
        <v>0</v>
      </c>
      <c r="X2096">
        <v>0</v>
      </c>
      <c r="Y2096" s="2">
        <v>-900</v>
      </c>
      <c r="Z2096" s="2">
        <v>0</v>
      </c>
      <c r="AA2096">
        <v>0</v>
      </c>
      <c r="AB2096" s="2">
        <v>900</v>
      </c>
      <c r="AC2096">
        <v>-900</v>
      </c>
      <c r="AD2096">
        <v>0</v>
      </c>
      <c r="AE2096">
        <v>0</v>
      </c>
      <c r="AF2096">
        <f>Table1[[#This Row],[RPMO Balance]]-Table1[[#This Row],[RSP Balance]]</f>
        <v>0</v>
      </c>
      <c r="AG2096">
        <f>Table1[[#This Row],[RSP Total Charges]]+Table1[[#This Row],[TotalPaymentUnallocatedAmount]]+Table1[[#This Row],[TotalCreditUnallocatedAmount]]</f>
        <v>0</v>
      </c>
    </row>
    <row r="2097" spans="1:33" hidden="1" x14ac:dyDescent="0.25">
      <c r="A2097" t="s">
        <v>3851</v>
      </c>
      <c r="B2097">
        <v>43457</v>
      </c>
      <c r="C2097" t="s">
        <v>5913</v>
      </c>
      <c r="D2097">
        <v>39096</v>
      </c>
      <c r="E2097">
        <v>11597</v>
      </c>
      <c r="F2097" t="s">
        <v>5352</v>
      </c>
      <c r="G2097" t="s">
        <v>5353</v>
      </c>
      <c r="H2097" t="s">
        <v>4375</v>
      </c>
      <c r="I2097" s="1">
        <v>44896</v>
      </c>
      <c r="J2097" s="1">
        <v>44957</v>
      </c>
      <c r="K2097" s="1">
        <v>44896.679629629631</v>
      </c>
      <c r="L2097" s="1">
        <v>44957.679629629631</v>
      </c>
      <c r="M2097" t="s">
        <v>984</v>
      </c>
      <c r="N2097" t="s">
        <v>985</v>
      </c>
      <c r="O2097">
        <v>4180</v>
      </c>
      <c r="P2097">
        <v>0</v>
      </c>
      <c r="Q2097">
        <v>0</v>
      </c>
      <c r="R2097">
        <v>4180</v>
      </c>
      <c r="S2097">
        <v>4180</v>
      </c>
      <c r="T2097">
        <v>-4180</v>
      </c>
      <c r="U2097">
        <v>0</v>
      </c>
      <c r="V2097">
        <v>-4180</v>
      </c>
      <c r="W2097">
        <v>-4180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f>Table1[[#This Row],[RPMO Balance]]-Table1[[#This Row],[RSP Balance]]</f>
        <v>0</v>
      </c>
      <c r="AG2097">
        <f>Table1[[#This Row],[RSP Total Charges]]+Table1[[#This Row],[TotalPaymentUnallocatedAmount]]+Table1[[#This Row],[TotalCreditUnallocatedAmount]]</f>
        <v>0</v>
      </c>
    </row>
    <row r="2098" spans="1:33" hidden="1" x14ac:dyDescent="0.25">
      <c r="A2098" t="s">
        <v>3851</v>
      </c>
      <c r="B2098">
        <v>43460</v>
      </c>
      <c r="C2098" t="s">
        <v>5914</v>
      </c>
      <c r="D2098">
        <v>39100</v>
      </c>
      <c r="E2098">
        <v>11470</v>
      </c>
      <c r="F2098" t="s">
        <v>5915</v>
      </c>
      <c r="G2098" t="s">
        <v>4666</v>
      </c>
      <c r="H2098" t="s">
        <v>4667</v>
      </c>
      <c r="I2098" s="1">
        <v>44927</v>
      </c>
      <c r="J2098" s="1">
        <v>45107</v>
      </c>
      <c r="K2098" s="1">
        <v>44929.679629629631</v>
      </c>
      <c r="L2098" s="1">
        <v>45107</v>
      </c>
      <c r="M2098" t="s">
        <v>36</v>
      </c>
      <c r="N2098" t="s">
        <v>37</v>
      </c>
      <c r="O2098">
        <v>6500</v>
      </c>
      <c r="P2098">
        <v>0</v>
      </c>
      <c r="Q2098">
        <v>0</v>
      </c>
      <c r="R2098">
        <v>6500</v>
      </c>
      <c r="S2098">
        <v>6500</v>
      </c>
      <c r="T2098">
        <v>-6500</v>
      </c>
      <c r="U2098">
        <v>0</v>
      </c>
      <c r="V2098">
        <v>-6500</v>
      </c>
      <c r="W2098">
        <v>-6500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f>Table1[[#This Row],[RPMO Balance]]-Table1[[#This Row],[RSP Balance]]</f>
        <v>0</v>
      </c>
      <c r="AG2098">
        <f>Table1[[#This Row],[RSP Total Charges]]+Table1[[#This Row],[TotalPaymentUnallocatedAmount]]+Table1[[#This Row],[TotalCreditUnallocatedAmount]]</f>
        <v>0</v>
      </c>
    </row>
    <row r="2099" spans="1:33" hidden="1" x14ac:dyDescent="0.25">
      <c r="A2099" t="s">
        <v>3851</v>
      </c>
      <c r="B2099">
        <v>43463</v>
      </c>
      <c r="C2099" t="s">
        <v>5916</v>
      </c>
      <c r="D2099">
        <v>39103</v>
      </c>
      <c r="E2099">
        <v>6656</v>
      </c>
      <c r="F2099" t="s">
        <v>4945</v>
      </c>
      <c r="G2099" t="s">
        <v>4946</v>
      </c>
      <c r="H2099" t="s">
        <v>5917</v>
      </c>
      <c r="I2099" s="1">
        <v>44896.434120370373</v>
      </c>
      <c r="J2099" s="1">
        <v>44910.434120370373</v>
      </c>
      <c r="K2099" s="1">
        <v>44896.434120370373</v>
      </c>
      <c r="L2099" s="1">
        <v>44910.434120370373</v>
      </c>
      <c r="M2099" t="s">
        <v>36</v>
      </c>
      <c r="N2099" t="s">
        <v>37</v>
      </c>
      <c r="O2099">
        <v>7682</v>
      </c>
      <c r="P2099">
        <v>0</v>
      </c>
      <c r="Q2099">
        <v>0</v>
      </c>
      <c r="R2099">
        <v>7682</v>
      </c>
      <c r="S2099">
        <v>6495</v>
      </c>
      <c r="T2099">
        <v>-7682</v>
      </c>
      <c r="U2099">
        <v>0</v>
      </c>
      <c r="V2099">
        <v>-6495</v>
      </c>
      <c r="W2099">
        <v>-6495</v>
      </c>
      <c r="X2099">
        <v>0</v>
      </c>
      <c r="Y2099" s="2">
        <v>-1187</v>
      </c>
      <c r="Z2099" s="2">
        <v>0</v>
      </c>
      <c r="AA2099">
        <v>0</v>
      </c>
      <c r="AB2099" s="2">
        <v>1187</v>
      </c>
      <c r="AC2099">
        <v>-1187</v>
      </c>
      <c r="AD2099">
        <v>0</v>
      </c>
      <c r="AE2099">
        <v>0</v>
      </c>
      <c r="AF2099">
        <f>Table1[[#This Row],[RPMO Balance]]-Table1[[#This Row],[RSP Balance]]</f>
        <v>0</v>
      </c>
      <c r="AG2099">
        <f>Table1[[#This Row],[RSP Total Charges]]+Table1[[#This Row],[TotalPaymentUnallocatedAmount]]+Table1[[#This Row],[TotalCreditUnallocatedAmount]]</f>
        <v>0</v>
      </c>
    </row>
    <row r="2100" spans="1:33" hidden="1" x14ac:dyDescent="0.25">
      <c r="A2100" t="s">
        <v>3851</v>
      </c>
      <c r="B2100">
        <v>43683</v>
      </c>
      <c r="C2100" t="s">
        <v>5918</v>
      </c>
      <c r="D2100">
        <v>39303</v>
      </c>
      <c r="E2100">
        <v>7163</v>
      </c>
      <c r="F2100" t="s">
        <v>5065</v>
      </c>
      <c r="G2100" t="s">
        <v>5066</v>
      </c>
      <c r="H2100" t="s">
        <v>5919</v>
      </c>
      <c r="I2100" s="1">
        <v>44897.679629629631</v>
      </c>
      <c r="J2100" s="1">
        <v>45291</v>
      </c>
      <c r="K2100" s="1">
        <v>44897.679629629631</v>
      </c>
      <c r="L2100" s="1">
        <v>45291</v>
      </c>
      <c r="M2100" t="s">
        <v>36</v>
      </c>
      <c r="N2100" t="s">
        <v>37</v>
      </c>
      <c r="O2100">
        <v>8542.02</v>
      </c>
      <c r="P2100">
        <v>0</v>
      </c>
      <c r="Q2100">
        <v>0</v>
      </c>
      <c r="R2100">
        <v>8542.02</v>
      </c>
      <c r="S2100">
        <v>8350</v>
      </c>
      <c r="T2100">
        <v>-8350</v>
      </c>
      <c r="U2100">
        <v>192.02</v>
      </c>
      <c r="V2100">
        <v>-8350</v>
      </c>
      <c r="W2100">
        <v>-8350</v>
      </c>
      <c r="X2100">
        <v>0</v>
      </c>
      <c r="Y2100">
        <v>0</v>
      </c>
      <c r="Z2100">
        <v>0</v>
      </c>
      <c r="AA2100">
        <v>0</v>
      </c>
      <c r="AB2100">
        <v>192.02</v>
      </c>
      <c r="AC2100">
        <v>0</v>
      </c>
      <c r="AD2100">
        <v>0</v>
      </c>
      <c r="AE2100">
        <v>192.02</v>
      </c>
      <c r="AF2100">
        <f>Table1[[#This Row],[RPMO Balance]]-Table1[[#This Row],[RSP Balance]]</f>
        <v>0</v>
      </c>
      <c r="AG2100">
        <f>Table1[[#This Row],[RSP Total Charges]]+Table1[[#This Row],[TotalPaymentUnallocatedAmount]]+Table1[[#This Row],[TotalCreditUnallocatedAmount]]</f>
        <v>192.02</v>
      </c>
    </row>
    <row r="2101" spans="1:33" hidden="1" x14ac:dyDescent="0.25">
      <c r="A2101" t="s">
        <v>3851</v>
      </c>
      <c r="B2101">
        <v>43729</v>
      </c>
      <c r="C2101" t="s">
        <v>5920</v>
      </c>
      <c r="D2101">
        <v>39354</v>
      </c>
      <c r="E2101">
        <v>9591</v>
      </c>
      <c r="F2101" t="s">
        <v>5344</v>
      </c>
      <c r="G2101" t="s">
        <v>5345</v>
      </c>
      <c r="H2101" t="s">
        <v>5921</v>
      </c>
      <c r="I2101" s="1">
        <v>44898.679629629631</v>
      </c>
      <c r="J2101" s="1">
        <v>45291</v>
      </c>
      <c r="K2101" s="1">
        <v>44898.679629629631</v>
      </c>
      <c r="L2101" s="1">
        <v>45291</v>
      </c>
      <c r="M2101" t="s">
        <v>36</v>
      </c>
      <c r="N2101" t="s">
        <v>37</v>
      </c>
      <c r="O2101">
        <v>5522.87</v>
      </c>
      <c r="P2101">
        <v>0</v>
      </c>
      <c r="Q2101">
        <v>-130.35</v>
      </c>
      <c r="R2101">
        <v>5653.22</v>
      </c>
      <c r="S2101">
        <v>0</v>
      </c>
      <c r="T2101">
        <v>-4969.6499999999996</v>
      </c>
      <c r="U2101">
        <v>553.22</v>
      </c>
      <c r="V2101">
        <v>0</v>
      </c>
      <c r="W2101">
        <v>0</v>
      </c>
      <c r="X2101">
        <v>0</v>
      </c>
      <c r="Y2101">
        <v>-4969.6499999999996</v>
      </c>
      <c r="Z2101">
        <v>-130.35</v>
      </c>
      <c r="AA2101">
        <v>0</v>
      </c>
      <c r="AB2101">
        <v>5653.22</v>
      </c>
      <c r="AC2101">
        <v>-4969.6499999999996</v>
      </c>
      <c r="AD2101">
        <v>-130.35</v>
      </c>
      <c r="AE2101">
        <v>553.22</v>
      </c>
      <c r="AF2101">
        <f>Table1[[#This Row],[RPMO Balance]]-Table1[[#This Row],[RSP Balance]]</f>
        <v>0</v>
      </c>
      <c r="AG2101">
        <f>Table1[[#This Row],[RSP Total Charges]]+Table1[[#This Row],[TotalPaymentUnallocatedAmount]]+Table1[[#This Row],[TotalCreditUnallocatedAmount]]</f>
        <v>553.2200000000006</v>
      </c>
    </row>
    <row r="2102" spans="1:33" hidden="1" x14ac:dyDescent="0.25">
      <c r="A2102" t="s">
        <v>3851</v>
      </c>
      <c r="B2102">
        <v>43766</v>
      </c>
      <c r="C2102" t="s">
        <v>5922</v>
      </c>
      <c r="D2102">
        <v>39391</v>
      </c>
      <c r="E2102">
        <v>11658</v>
      </c>
      <c r="F2102" t="s">
        <v>5923</v>
      </c>
      <c r="G2102" t="s">
        <v>5924</v>
      </c>
      <c r="H2102" t="s">
        <v>5067</v>
      </c>
      <c r="I2102" s="1">
        <v>44899</v>
      </c>
      <c r="J2102" s="1">
        <v>44985</v>
      </c>
      <c r="K2102" s="1">
        <v>44900.679629629631</v>
      </c>
      <c r="L2102" s="1">
        <v>44985.679629629631</v>
      </c>
      <c r="M2102" t="s">
        <v>984</v>
      </c>
      <c r="N2102" t="s">
        <v>985</v>
      </c>
      <c r="O2102">
        <v>6998.36</v>
      </c>
      <c r="P2102">
        <v>0</v>
      </c>
      <c r="Q2102">
        <v>0</v>
      </c>
      <c r="R2102">
        <v>6998.36</v>
      </c>
      <c r="S2102">
        <v>6998.36</v>
      </c>
      <c r="T2102">
        <v>-6998.36</v>
      </c>
      <c r="U2102">
        <v>0</v>
      </c>
      <c r="V2102">
        <v>-6998.36</v>
      </c>
      <c r="W2102">
        <v>-6998.36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f>Table1[[#This Row],[RPMO Balance]]-Table1[[#This Row],[RSP Balance]]</f>
        <v>0</v>
      </c>
      <c r="AG2102">
        <f>Table1[[#This Row],[RSP Total Charges]]+Table1[[#This Row],[TotalPaymentUnallocatedAmount]]+Table1[[#This Row],[TotalCreditUnallocatedAmount]]</f>
        <v>0</v>
      </c>
    </row>
    <row r="2103" spans="1:33" hidden="1" x14ac:dyDescent="0.25">
      <c r="A2103" t="s">
        <v>3851</v>
      </c>
      <c r="B2103">
        <v>43802</v>
      </c>
      <c r="C2103" t="s">
        <v>5925</v>
      </c>
      <c r="D2103">
        <v>39427</v>
      </c>
      <c r="E2103">
        <v>7163</v>
      </c>
      <c r="F2103" t="s">
        <v>5065</v>
      </c>
      <c r="G2103" t="s">
        <v>5066</v>
      </c>
      <c r="H2103" t="s">
        <v>5926</v>
      </c>
      <c r="I2103" s="1">
        <v>44900.448634259257</v>
      </c>
      <c r="J2103" s="1">
        <v>44900.448634259257</v>
      </c>
      <c r="K2103" s="1">
        <v>44900.448634259257</v>
      </c>
      <c r="L2103" s="1">
        <v>44900.448634259257</v>
      </c>
      <c r="M2103" t="s">
        <v>36</v>
      </c>
      <c r="N2103" t="s">
        <v>37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f>Table1[[#This Row],[RPMO Balance]]-Table1[[#This Row],[RSP Balance]]</f>
        <v>0</v>
      </c>
      <c r="AG2103">
        <f>Table1[[#This Row],[RSP Total Charges]]+Table1[[#This Row],[TotalPaymentUnallocatedAmount]]+Table1[[#This Row],[TotalCreditUnallocatedAmount]]</f>
        <v>0</v>
      </c>
    </row>
    <row r="2104" spans="1:33" hidden="1" x14ac:dyDescent="0.25">
      <c r="A2104" t="s">
        <v>3851</v>
      </c>
      <c r="B2104">
        <v>43911</v>
      </c>
      <c r="C2104" t="s">
        <v>5927</v>
      </c>
      <c r="D2104">
        <v>39533</v>
      </c>
      <c r="E2104">
        <v>5864</v>
      </c>
      <c r="F2104" t="s">
        <v>3864</v>
      </c>
      <c r="G2104" t="s">
        <v>3865</v>
      </c>
      <c r="H2104" t="s">
        <v>5928</v>
      </c>
      <c r="I2104" s="1">
        <v>44901.451226851852</v>
      </c>
      <c r="J2104" s="1">
        <v>45291</v>
      </c>
      <c r="K2104" s="1">
        <v>44901.451226851852</v>
      </c>
      <c r="L2104" s="1">
        <v>45291</v>
      </c>
      <c r="M2104" t="s">
        <v>36</v>
      </c>
      <c r="N2104" t="s">
        <v>37</v>
      </c>
      <c r="O2104">
        <v>4363</v>
      </c>
      <c r="P2104">
        <v>0</v>
      </c>
      <c r="Q2104">
        <v>0</v>
      </c>
      <c r="R2104">
        <v>4363</v>
      </c>
      <c r="S2104">
        <v>0</v>
      </c>
      <c r="T2104">
        <v>-4363</v>
      </c>
      <c r="U2104">
        <v>0</v>
      </c>
      <c r="V2104">
        <v>0</v>
      </c>
      <c r="W2104">
        <v>0</v>
      </c>
      <c r="X2104">
        <v>0</v>
      </c>
      <c r="Y2104" s="2">
        <v>-4363</v>
      </c>
      <c r="Z2104" s="2">
        <v>0</v>
      </c>
      <c r="AA2104">
        <v>0</v>
      </c>
      <c r="AB2104" s="2">
        <v>4363</v>
      </c>
      <c r="AC2104">
        <v>-4363</v>
      </c>
      <c r="AD2104">
        <v>0</v>
      </c>
      <c r="AE2104">
        <v>0</v>
      </c>
      <c r="AF2104">
        <f>Table1[[#This Row],[RPMO Balance]]-Table1[[#This Row],[RSP Balance]]</f>
        <v>0</v>
      </c>
      <c r="AG2104">
        <f>Table1[[#This Row],[RSP Total Charges]]+Table1[[#This Row],[TotalPaymentUnallocatedAmount]]+Table1[[#This Row],[TotalCreditUnallocatedAmount]]</f>
        <v>0</v>
      </c>
    </row>
    <row r="2105" spans="1:33" hidden="1" x14ac:dyDescent="0.25">
      <c r="A2105" t="s">
        <v>3851</v>
      </c>
      <c r="B2105">
        <v>43912</v>
      </c>
      <c r="C2105" t="s">
        <v>5929</v>
      </c>
      <c r="D2105">
        <v>39534</v>
      </c>
      <c r="E2105">
        <v>6379</v>
      </c>
      <c r="F2105" t="s">
        <v>3889</v>
      </c>
      <c r="G2105" t="s">
        <v>3890</v>
      </c>
      <c r="H2105" t="s">
        <v>5930</v>
      </c>
      <c r="I2105" s="1">
        <v>44901.451238425929</v>
      </c>
      <c r="J2105" s="1">
        <v>45291</v>
      </c>
      <c r="K2105" s="1">
        <v>44901.451238425929</v>
      </c>
      <c r="L2105" s="1">
        <v>45291</v>
      </c>
      <c r="M2105" t="s">
        <v>36</v>
      </c>
      <c r="N2105" t="s">
        <v>37</v>
      </c>
      <c r="O2105">
        <v>8550</v>
      </c>
      <c r="P2105">
        <v>0</v>
      </c>
      <c r="Q2105">
        <v>0</v>
      </c>
      <c r="R2105">
        <v>8550</v>
      </c>
      <c r="S2105">
        <v>6250</v>
      </c>
      <c r="T2105">
        <v>-8050</v>
      </c>
      <c r="U2105">
        <v>500</v>
      </c>
      <c r="V2105">
        <v>-6250</v>
      </c>
      <c r="W2105">
        <v>-6250</v>
      </c>
      <c r="X2105">
        <v>0</v>
      </c>
      <c r="Y2105">
        <v>-1800</v>
      </c>
      <c r="Z2105">
        <v>0</v>
      </c>
      <c r="AA2105">
        <v>0</v>
      </c>
      <c r="AB2105">
        <v>2300</v>
      </c>
      <c r="AC2105">
        <v>-1800</v>
      </c>
      <c r="AD2105">
        <v>0</v>
      </c>
      <c r="AE2105">
        <v>500</v>
      </c>
      <c r="AF2105">
        <f>Table1[[#This Row],[RPMO Balance]]-Table1[[#This Row],[RSP Balance]]</f>
        <v>0</v>
      </c>
      <c r="AG2105">
        <f>Table1[[#This Row],[RSP Total Charges]]+Table1[[#This Row],[TotalPaymentUnallocatedAmount]]+Table1[[#This Row],[TotalCreditUnallocatedAmount]]</f>
        <v>500</v>
      </c>
    </row>
    <row r="2106" spans="1:33" hidden="1" x14ac:dyDescent="0.25">
      <c r="A2106" t="s">
        <v>3851</v>
      </c>
      <c r="B2106">
        <v>43961</v>
      </c>
      <c r="C2106" t="s">
        <v>5931</v>
      </c>
      <c r="D2106">
        <v>39587</v>
      </c>
      <c r="E2106">
        <v>11419</v>
      </c>
      <c r="F2106" t="s">
        <v>4042</v>
      </c>
      <c r="G2106" t="s">
        <v>5932</v>
      </c>
      <c r="H2106" t="s">
        <v>4577</v>
      </c>
      <c r="I2106" s="1">
        <v>44958</v>
      </c>
      <c r="J2106" s="1">
        <v>45107</v>
      </c>
      <c r="K2106" s="1">
        <v>44963.679629629631</v>
      </c>
      <c r="L2106" s="1">
        <v>45107</v>
      </c>
      <c r="M2106" t="s">
        <v>36</v>
      </c>
      <c r="N2106" t="s">
        <v>37</v>
      </c>
      <c r="O2106">
        <v>4925</v>
      </c>
      <c r="P2106">
        <v>0</v>
      </c>
      <c r="Q2106">
        <v>0</v>
      </c>
      <c r="R2106">
        <v>4925</v>
      </c>
      <c r="S2106">
        <v>4925</v>
      </c>
      <c r="T2106">
        <v>-4925</v>
      </c>
      <c r="U2106">
        <v>0</v>
      </c>
      <c r="V2106">
        <v>-4925</v>
      </c>
      <c r="W2106">
        <v>-4925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f>Table1[[#This Row],[RPMO Balance]]-Table1[[#This Row],[RSP Balance]]</f>
        <v>0</v>
      </c>
      <c r="AG2106">
        <f>Table1[[#This Row],[RSP Total Charges]]+Table1[[#This Row],[TotalPaymentUnallocatedAmount]]+Table1[[#This Row],[TotalCreditUnallocatedAmount]]</f>
        <v>0</v>
      </c>
    </row>
    <row r="2107" spans="1:33" hidden="1" x14ac:dyDescent="0.25">
      <c r="A2107" t="s">
        <v>3851</v>
      </c>
      <c r="B2107">
        <v>43984</v>
      </c>
      <c r="C2107" t="s">
        <v>5933</v>
      </c>
      <c r="D2107">
        <v>39612</v>
      </c>
      <c r="E2107">
        <v>11704</v>
      </c>
      <c r="F2107" t="s">
        <v>5934</v>
      </c>
      <c r="G2107" t="s">
        <v>5935</v>
      </c>
      <c r="H2107" t="s">
        <v>5936</v>
      </c>
      <c r="I2107" s="1">
        <v>44958</v>
      </c>
      <c r="J2107" s="1">
        <v>45107</v>
      </c>
      <c r="K2107" s="1">
        <v>44967.679629629631</v>
      </c>
      <c r="L2107" s="1">
        <v>45107</v>
      </c>
      <c r="M2107" t="s">
        <v>36</v>
      </c>
      <c r="N2107" t="s">
        <v>37</v>
      </c>
      <c r="O2107">
        <v>3545</v>
      </c>
      <c r="P2107">
        <v>0</v>
      </c>
      <c r="Q2107">
        <v>0</v>
      </c>
      <c r="R2107">
        <v>3545</v>
      </c>
      <c r="S2107">
        <v>3545</v>
      </c>
      <c r="T2107">
        <v>-3545</v>
      </c>
      <c r="U2107">
        <v>0</v>
      </c>
      <c r="V2107">
        <v>-3545</v>
      </c>
      <c r="W2107">
        <v>-3545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f>Table1[[#This Row],[RPMO Balance]]-Table1[[#This Row],[RSP Balance]]</f>
        <v>0</v>
      </c>
      <c r="AG2107">
        <f>Table1[[#This Row],[RSP Total Charges]]+Table1[[#This Row],[TotalPaymentUnallocatedAmount]]+Table1[[#This Row],[TotalCreditUnallocatedAmount]]</f>
        <v>0</v>
      </c>
    </row>
    <row r="2108" spans="1:33" hidden="1" x14ac:dyDescent="0.25">
      <c r="A2108" t="s">
        <v>3851</v>
      </c>
      <c r="B2108">
        <v>44051</v>
      </c>
      <c r="C2108" t="s">
        <v>5937</v>
      </c>
      <c r="D2108">
        <v>39678</v>
      </c>
      <c r="E2108">
        <v>11705</v>
      </c>
      <c r="F2108" t="s">
        <v>1122</v>
      </c>
      <c r="G2108" t="s">
        <v>5938</v>
      </c>
      <c r="H2108" t="s">
        <v>4375</v>
      </c>
      <c r="I2108" s="1">
        <v>44958</v>
      </c>
      <c r="J2108" s="1">
        <v>45107</v>
      </c>
      <c r="K2108" s="1">
        <v>44967.679629629631</v>
      </c>
      <c r="L2108" s="1">
        <v>45107</v>
      </c>
      <c r="M2108" t="s">
        <v>36</v>
      </c>
      <c r="N2108" t="s">
        <v>37</v>
      </c>
      <c r="O2108">
        <v>4925</v>
      </c>
      <c r="P2108">
        <v>0</v>
      </c>
      <c r="Q2108">
        <v>0</v>
      </c>
      <c r="R2108">
        <v>4925</v>
      </c>
      <c r="S2108">
        <v>4925</v>
      </c>
      <c r="T2108">
        <v>-4925</v>
      </c>
      <c r="U2108">
        <v>0</v>
      </c>
      <c r="V2108">
        <v>-4925</v>
      </c>
      <c r="W2108">
        <v>-4925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f>Table1[[#This Row],[RPMO Balance]]-Table1[[#This Row],[RSP Balance]]</f>
        <v>0</v>
      </c>
      <c r="AG2108">
        <f>Table1[[#This Row],[RSP Total Charges]]+Table1[[#This Row],[TotalPaymentUnallocatedAmount]]+Table1[[#This Row],[TotalCreditUnallocatedAmount]]</f>
        <v>0</v>
      </c>
    </row>
    <row r="2109" spans="1:33" hidden="1" x14ac:dyDescent="0.25">
      <c r="A2109" t="s">
        <v>3851</v>
      </c>
      <c r="B2109">
        <v>44131</v>
      </c>
      <c r="C2109" t="s">
        <v>5939</v>
      </c>
      <c r="D2109">
        <v>39750</v>
      </c>
      <c r="E2109">
        <v>11730</v>
      </c>
      <c r="F2109" t="s">
        <v>5065</v>
      </c>
      <c r="G2109" t="s">
        <v>5940</v>
      </c>
      <c r="H2109" t="s">
        <v>4472</v>
      </c>
      <c r="I2109" s="1">
        <v>44903</v>
      </c>
      <c r="J2109" s="1">
        <v>44985</v>
      </c>
      <c r="K2109" s="1">
        <v>44903.679629629631</v>
      </c>
      <c r="L2109" s="1">
        <v>44985.679629629631</v>
      </c>
      <c r="M2109" t="s">
        <v>984</v>
      </c>
      <c r="N2109" t="s">
        <v>985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f>Table1[[#This Row],[RPMO Balance]]-Table1[[#This Row],[RSP Balance]]</f>
        <v>0</v>
      </c>
      <c r="AG2109">
        <f>Table1[[#This Row],[RSP Total Charges]]+Table1[[#This Row],[TotalPaymentUnallocatedAmount]]+Table1[[#This Row],[TotalCreditUnallocatedAmount]]</f>
        <v>0</v>
      </c>
    </row>
    <row r="2110" spans="1:33" hidden="1" x14ac:dyDescent="0.25">
      <c r="A2110" t="s">
        <v>3851</v>
      </c>
      <c r="B2110">
        <v>44264</v>
      </c>
      <c r="C2110" t="s">
        <v>5941</v>
      </c>
      <c r="D2110">
        <v>39865</v>
      </c>
      <c r="E2110">
        <v>11686</v>
      </c>
      <c r="F2110" t="s">
        <v>5942</v>
      </c>
      <c r="G2110" t="s">
        <v>5943</v>
      </c>
      <c r="H2110" t="s">
        <v>4124</v>
      </c>
      <c r="I2110" s="1">
        <v>44986</v>
      </c>
      <c r="J2110" s="1">
        <v>45077</v>
      </c>
      <c r="K2110" s="1">
        <v>44986.679629629631</v>
      </c>
      <c r="L2110" s="1">
        <v>45077</v>
      </c>
      <c r="M2110" t="s">
        <v>36</v>
      </c>
      <c r="N2110" t="s">
        <v>37</v>
      </c>
      <c r="O2110">
        <v>2845</v>
      </c>
      <c r="P2110">
        <v>0</v>
      </c>
      <c r="Q2110">
        <v>0</v>
      </c>
      <c r="R2110">
        <v>2845</v>
      </c>
      <c r="S2110">
        <v>0</v>
      </c>
      <c r="T2110">
        <v>-2450</v>
      </c>
      <c r="U2110">
        <v>395</v>
      </c>
      <c r="V2110">
        <v>0</v>
      </c>
      <c r="W2110">
        <v>0</v>
      </c>
      <c r="X2110">
        <v>0</v>
      </c>
      <c r="Y2110">
        <v>-2450</v>
      </c>
      <c r="Z2110">
        <v>0</v>
      </c>
      <c r="AA2110">
        <v>0</v>
      </c>
      <c r="AB2110">
        <v>2845</v>
      </c>
      <c r="AC2110">
        <v>-2450</v>
      </c>
      <c r="AD2110">
        <v>0</v>
      </c>
      <c r="AE2110">
        <v>395</v>
      </c>
      <c r="AF2110">
        <f>Table1[[#This Row],[RPMO Balance]]-Table1[[#This Row],[RSP Balance]]</f>
        <v>0</v>
      </c>
      <c r="AG2110">
        <f>Table1[[#This Row],[RSP Total Charges]]+Table1[[#This Row],[TotalPaymentUnallocatedAmount]]+Table1[[#This Row],[TotalCreditUnallocatedAmount]]</f>
        <v>395</v>
      </c>
    </row>
    <row r="2111" spans="1:33" hidden="1" x14ac:dyDescent="0.25">
      <c r="A2111" t="s">
        <v>3851</v>
      </c>
      <c r="B2111">
        <v>44312</v>
      </c>
      <c r="C2111" t="s">
        <v>5944</v>
      </c>
      <c r="D2111">
        <v>39914</v>
      </c>
      <c r="E2111">
        <v>7420</v>
      </c>
      <c r="F2111" t="s">
        <v>5099</v>
      </c>
      <c r="G2111" t="s">
        <v>5100</v>
      </c>
      <c r="H2111" t="s">
        <v>5945</v>
      </c>
      <c r="I2111" s="1">
        <v>44905.679629629631</v>
      </c>
      <c r="J2111" s="1">
        <v>44905.679629629631</v>
      </c>
      <c r="K2111" s="1">
        <v>44905.679629629631</v>
      </c>
      <c r="L2111" s="1">
        <v>44905.679629629631</v>
      </c>
      <c r="M2111" t="s">
        <v>36</v>
      </c>
      <c r="N2111" t="s">
        <v>37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f>Table1[[#This Row],[RPMO Balance]]-Table1[[#This Row],[RSP Balance]]</f>
        <v>0</v>
      </c>
      <c r="AG2111">
        <f>Table1[[#This Row],[RSP Total Charges]]+Table1[[#This Row],[TotalPaymentUnallocatedAmount]]+Table1[[#This Row],[TotalCreditUnallocatedAmount]]</f>
        <v>0</v>
      </c>
    </row>
    <row r="2112" spans="1:33" hidden="1" x14ac:dyDescent="0.25">
      <c r="A2112" t="s">
        <v>3851</v>
      </c>
      <c r="B2112">
        <v>44313</v>
      </c>
      <c r="C2112" t="s">
        <v>5946</v>
      </c>
      <c r="D2112">
        <v>39915</v>
      </c>
      <c r="E2112">
        <v>7416</v>
      </c>
      <c r="F2112" t="s">
        <v>498</v>
      </c>
      <c r="G2112" t="s">
        <v>5103</v>
      </c>
      <c r="H2112" t="s">
        <v>5947</v>
      </c>
      <c r="I2112" s="1">
        <v>44905.679629629631</v>
      </c>
      <c r="J2112" s="1">
        <v>44905.679629629631</v>
      </c>
      <c r="K2112" s="1">
        <v>44905.679629629631</v>
      </c>
      <c r="L2112" s="1">
        <v>44905.679629629631</v>
      </c>
      <c r="M2112" t="s">
        <v>36</v>
      </c>
      <c r="N2112" t="s">
        <v>37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f>Table1[[#This Row],[RPMO Balance]]-Table1[[#This Row],[RSP Balance]]</f>
        <v>0</v>
      </c>
      <c r="AG2112">
        <f>Table1[[#This Row],[RSP Total Charges]]+Table1[[#This Row],[TotalPaymentUnallocatedAmount]]+Table1[[#This Row],[TotalCreditUnallocatedAmount]]</f>
        <v>0</v>
      </c>
    </row>
    <row r="2113" spans="1:33" hidden="1" x14ac:dyDescent="0.25">
      <c r="A2113" t="s">
        <v>3851</v>
      </c>
      <c r="B2113">
        <v>44332</v>
      </c>
      <c r="C2113" t="s">
        <v>5948</v>
      </c>
      <c r="D2113">
        <v>39934</v>
      </c>
      <c r="E2113">
        <v>11767</v>
      </c>
      <c r="F2113" t="s">
        <v>5061</v>
      </c>
      <c r="G2113" t="s">
        <v>5949</v>
      </c>
      <c r="H2113" t="s">
        <v>3970</v>
      </c>
      <c r="I2113" s="1">
        <v>44958</v>
      </c>
      <c r="J2113" s="1">
        <v>45107</v>
      </c>
      <c r="K2113" s="1">
        <v>44973.679629629631</v>
      </c>
      <c r="L2113" s="1">
        <v>45107</v>
      </c>
      <c r="M2113" t="s">
        <v>36</v>
      </c>
      <c r="N2113" t="s">
        <v>37</v>
      </c>
      <c r="O2113">
        <v>4925</v>
      </c>
      <c r="P2113">
        <v>0</v>
      </c>
      <c r="Q2113">
        <v>0</v>
      </c>
      <c r="R2113">
        <v>4925</v>
      </c>
      <c r="S2113">
        <v>4925</v>
      </c>
      <c r="T2113">
        <v>-4925</v>
      </c>
      <c r="U2113">
        <v>0</v>
      </c>
      <c r="V2113">
        <v>-4925</v>
      </c>
      <c r="W2113">
        <v>-4925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f>Table1[[#This Row],[RPMO Balance]]-Table1[[#This Row],[RSP Balance]]</f>
        <v>0</v>
      </c>
      <c r="AG2113">
        <f>Table1[[#This Row],[RSP Total Charges]]+Table1[[#This Row],[TotalPaymentUnallocatedAmount]]+Table1[[#This Row],[TotalCreditUnallocatedAmount]]</f>
        <v>0</v>
      </c>
    </row>
    <row r="2114" spans="1:33" hidden="1" x14ac:dyDescent="0.25">
      <c r="A2114" t="s">
        <v>3851</v>
      </c>
      <c r="B2114">
        <v>44484</v>
      </c>
      <c r="C2114" t="s">
        <v>5950</v>
      </c>
      <c r="D2114">
        <v>40086</v>
      </c>
      <c r="E2114">
        <v>11288</v>
      </c>
      <c r="F2114" t="s">
        <v>5951</v>
      </c>
      <c r="G2114" t="s">
        <v>5952</v>
      </c>
      <c r="I2114" s="1">
        <v>44958</v>
      </c>
      <c r="J2114" s="1">
        <v>45107</v>
      </c>
      <c r="K2114" s="1">
        <v>45013</v>
      </c>
      <c r="L2114" s="1">
        <v>45107</v>
      </c>
      <c r="M2114" t="s">
        <v>169</v>
      </c>
      <c r="N2114" t="s">
        <v>940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f>Table1[[#This Row],[RPMO Balance]]-Table1[[#This Row],[RSP Balance]]</f>
        <v>0</v>
      </c>
      <c r="AG2114">
        <f>Table1[[#This Row],[RSP Total Charges]]+Table1[[#This Row],[TotalPaymentUnallocatedAmount]]+Table1[[#This Row],[TotalCreditUnallocatedAmount]]</f>
        <v>0</v>
      </c>
    </row>
    <row r="2115" spans="1:33" hidden="1" x14ac:dyDescent="0.25">
      <c r="A2115" t="s">
        <v>3851</v>
      </c>
      <c r="B2115">
        <v>44534</v>
      </c>
      <c r="C2115" t="s">
        <v>5953</v>
      </c>
      <c r="D2115">
        <v>40134</v>
      </c>
      <c r="E2115">
        <v>11806</v>
      </c>
      <c r="F2115" t="s">
        <v>5954</v>
      </c>
      <c r="G2115" t="s">
        <v>5955</v>
      </c>
      <c r="H2115" t="s">
        <v>5956</v>
      </c>
      <c r="I2115" s="1">
        <v>44909</v>
      </c>
      <c r="J2115" s="1">
        <v>45107</v>
      </c>
      <c r="K2115" s="1">
        <v>44910.679629629631</v>
      </c>
      <c r="L2115" s="1">
        <v>45107</v>
      </c>
      <c r="M2115" t="s">
        <v>36</v>
      </c>
      <c r="N2115" t="s">
        <v>37</v>
      </c>
      <c r="O2115">
        <v>7181.52</v>
      </c>
      <c r="P2115">
        <v>0</v>
      </c>
      <c r="Q2115">
        <v>0</v>
      </c>
      <c r="R2115">
        <v>7181.52</v>
      </c>
      <c r="S2115">
        <v>7181.52</v>
      </c>
      <c r="T2115">
        <v>-7181.52</v>
      </c>
      <c r="U2115">
        <v>0</v>
      </c>
      <c r="V2115">
        <v>-7181.52</v>
      </c>
      <c r="W2115">
        <v>-7181.52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f>Table1[[#This Row],[RPMO Balance]]-Table1[[#This Row],[RSP Balance]]</f>
        <v>0</v>
      </c>
      <c r="AG2115">
        <f>Table1[[#This Row],[RSP Total Charges]]+Table1[[#This Row],[TotalPaymentUnallocatedAmount]]+Table1[[#This Row],[TotalCreditUnallocatedAmount]]</f>
        <v>0</v>
      </c>
    </row>
    <row r="2116" spans="1:33" hidden="1" x14ac:dyDescent="0.25">
      <c r="A2116" t="s">
        <v>3851</v>
      </c>
      <c r="B2116">
        <v>44554</v>
      </c>
      <c r="C2116" t="s">
        <v>5957</v>
      </c>
      <c r="D2116">
        <v>40154</v>
      </c>
      <c r="E2116">
        <v>7163</v>
      </c>
      <c r="F2116" t="s">
        <v>5065</v>
      </c>
      <c r="G2116" t="s">
        <v>5066</v>
      </c>
      <c r="H2116" t="s">
        <v>5926</v>
      </c>
      <c r="I2116" s="1">
        <v>44910.356168981481</v>
      </c>
      <c r="J2116" s="1">
        <v>44910.356168981481</v>
      </c>
      <c r="K2116" s="1">
        <v>44910.356168981481</v>
      </c>
      <c r="L2116" s="1">
        <v>44910.356168981481</v>
      </c>
      <c r="M2116" t="s">
        <v>36</v>
      </c>
      <c r="N2116" t="s">
        <v>37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f>Table1[[#This Row],[RPMO Balance]]-Table1[[#This Row],[RSP Balance]]</f>
        <v>0</v>
      </c>
      <c r="AG2116">
        <f>Table1[[#This Row],[RSP Total Charges]]+Table1[[#This Row],[TotalPaymentUnallocatedAmount]]+Table1[[#This Row],[TotalCreditUnallocatedAmount]]</f>
        <v>0</v>
      </c>
    </row>
    <row r="2117" spans="1:33" hidden="1" x14ac:dyDescent="0.25">
      <c r="A2117" t="s">
        <v>3851</v>
      </c>
      <c r="B2117">
        <v>44555</v>
      </c>
      <c r="C2117" t="s">
        <v>5958</v>
      </c>
      <c r="D2117">
        <v>40155</v>
      </c>
      <c r="E2117">
        <v>7163</v>
      </c>
      <c r="F2117" t="s">
        <v>5065</v>
      </c>
      <c r="G2117" t="s">
        <v>5066</v>
      </c>
      <c r="H2117" t="s">
        <v>5926</v>
      </c>
      <c r="I2117" s="1">
        <v>44910.366574074076</v>
      </c>
      <c r="J2117" s="1">
        <v>45013</v>
      </c>
      <c r="K2117" s="1">
        <v>44910.366574074076</v>
      </c>
      <c r="L2117" s="1">
        <v>45013</v>
      </c>
      <c r="M2117" t="s">
        <v>36</v>
      </c>
      <c r="N2117" t="s">
        <v>37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-192.02</v>
      </c>
      <c r="U2117">
        <v>-192.02</v>
      </c>
      <c r="V2117">
        <v>0</v>
      </c>
      <c r="W2117">
        <v>0</v>
      </c>
      <c r="X2117">
        <v>0</v>
      </c>
      <c r="Y2117">
        <v>-192.02</v>
      </c>
      <c r="Z2117">
        <v>0</v>
      </c>
      <c r="AA2117">
        <v>0</v>
      </c>
      <c r="AB2117">
        <v>0</v>
      </c>
      <c r="AC2117">
        <v>-192.02</v>
      </c>
      <c r="AD2117">
        <v>0</v>
      </c>
      <c r="AE2117">
        <v>-192.02</v>
      </c>
      <c r="AF2117">
        <f>Table1[[#This Row],[RPMO Balance]]-Table1[[#This Row],[RSP Balance]]</f>
        <v>0</v>
      </c>
      <c r="AG2117">
        <f>Table1[[#This Row],[RSP Total Charges]]+Table1[[#This Row],[TotalPaymentUnallocatedAmount]]+Table1[[#This Row],[TotalCreditUnallocatedAmount]]</f>
        <v>-192.02</v>
      </c>
    </row>
    <row r="2118" spans="1:33" hidden="1" x14ac:dyDescent="0.25">
      <c r="A2118" t="s">
        <v>3851</v>
      </c>
      <c r="B2118">
        <v>44765</v>
      </c>
      <c r="C2118" t="s">
        <v>5959</v>
      </c>
      <c r="D2118">
        <v>40377</v>
      </c>
      <c r="E2118">
        <v>939</v>
      </c>
      <c r="F2118" t="s">
        <v>4516</v>
      </c>
      <c r="G2118" t="s">
        <v>4517</v>
      </c>
      <c r="H2118" t="s">
        <v>4518</v>
      </c>
      <c r="I2118" s="1">
        <v>44927</v>
      </c>
      <c r="J2118" s="1">
        <v>44985</v>
      </c>
      <c r="K2118" s="1">
        <v>44929.679629629631</v>
      </c>
      <c r="L2118" s="1">
        <v>44951.679629629631</v>
      </c>
      <c r="M2118" t="s">
        <v>984</v>
      </c>
      <c r="N2118" t="s">
        <v>985</v>
      </c>
      <c r="O2118">
        <v>4050</v>
      </c>
      <c r="P2118">
        <v>0</v>
      </c>
      <c r="Q2118">
        <v>0</v>
      </c>
      <c r="R2118">
        <v>4050</v>
      </c>
      <c r="S2118">
        <v>2250</v>
      </c>
      <c r="T2118">
        <v>-4050</v>
      </c>
      <c r="U2118">
        <v>0</v>
      </c>
      <c r="V2118">
        <v>-2250</v>
      </c>
      <c r="W2118">
        <v>-2250</v>
      </c>
      <c r="X2118">
        <v>0</v>
      </c>
      <c r="Y2118" s="2">
        <v>-1800</v>
      </c>
      <c r="Z2118" s="2">
        <v>0</v>
      </c>
      <c r="AA2118">
        <v>0</v>
      </c>
      <c r="AB2118" s="2">
        <v>1800</v>
      </c>
      <c r="AC2118">
        <v>-1800</v>
      </c>
      <c r="AD2118">
        <v>0</v>
      </c>
      <c r="AE2118">
        <v>0</v>
      </c>
      <c r="AF2118">
        <f>Table1[[#This Row],[RPMO Balance]]-Table1[[#This Row],[RSP Balance]]</f>
        <v>0</v>
      </c>
      <c r="AG2118">
        <f>Table1[[#This Row],[RSP Total Charges]]+Table1[[#This Row],[TotalPaymentUnallocatedAmount]]+Table1[[#This Row],[TotalCreditUnallocatedAmount]]</f>
        <v>0</v>
      </c>
    </row>
    <row r="2119" spans="1:33" hidden="1" x14ac:dyDescent="0.25">
      <c r="A2119" t="s">
        <v>3851</v>
      </c>
      <c r="B2119">
        <v>44923</v>
      </c>
      <c r="C2119" t="s">
        <v>5960</v>
      </c>
      <c r="D2119">
        <v>40521</v>
      </c>
      <c r="E2119">
        <v>6309</v>
      </c>
      <c r="F2119" t="s">
        <v>5214</v>
      </c>
      <c r="G2119" t="s">
        <v>5215</v>
      </c>
      <c r="H2119" t="s">
        <v>4561</v>
      </c>
      <c r="I2119" s="1">
        <v>44927</v>
      </c>
      <c r="J2119" s="1">
        <v>45107</v>
      </c>
      <c r="K2119" s="1">
        <v>44929.679629629631</v>
      </c>
      <c r="L2119" s="1">
        <v>45107</v>
      </c>
      <c r="M2119" t="s">
        <v>36</v>
      </c>
      <c r="N2119" t="s">
        <v>37</v>
      </c>
      <c r="O2119">
        <v>6111.51</v>
      </c>
      <c r="P2119">
        <v>0</v>
      </c>
      <c r="Q2119">
        <v>-250</v>
      </c>
      <c r="R2119">
        <v>6361.51</v>
      </c>
      <c r="S2119">
        <v>6190</v>
      </c>
      <c r="T2119">
        <v>-5940</v>
      </c>
      <c r="U2119">
        <v>171.51</v>
      </c>
      <c r="V2119">
        <v>-5940</v>
      </c>
      <c r="W2119">
        <v>-5940</v>
      </c>
      <c r="X2119">
        <v>-250</v>
      </c>
      <c r="Y2119">
        <v>0</v>
      </c>
      <c r="Z2119">
        <v>0</v>
      </c>
      <c r="AA2119">
        <v>0</v>
      </c>
      <c r="AB2119">
        <v>171.51</v>
      </c>
      <c r="AC2119">
        <v>0</v>
      </c>
      <c r="AD2119">
        <v>0</v>
      </c>
      <c r="AE2119">
        <v>171.51</v>
      </c>
      <c r="AF2119">
        <f>Table1[[#This Row],[RPMO Balance]]-Table1[[#This Row],[RSP Balance]]</f>
        <v>0</v>
      </c>
      <c r="AG2119">
        <f>Table1[[#This Row],[RSP Total Charges]]+Table1[[#This Row],[TotalPaymentUnallocatedAmount]]+Table1[[#This Row],[TotalCreditUnallocatedAmount]]</f>
        <v>171.51</v>
      </c>
    </row>
    <row r="2120" spans="1:33" hidden="1" x14ac:dyDescent="0.25">
      <c r="A2120" t="s">
        <v>3851</v>
      </c>
      <c r="B2120">
        <v>44924</v>
      </c>
      <c r="C2120" t="s">
        <v>5961</v>
      </c>
      <c r="D2120">
        <v>40522</v>
      </c>
      <c r="E2120">
        <v>6312</v>
      </c>
      <c r="F2120" t="s">
        <v>5217</v>
      </c>
      <c r="G2120" t="s">
        <v>5218</v>
      </c>
      <c r="H2120" t="s">
        <v>4422</v>
      </c>
      <c r="I2120" s="1">
        <v>44927</v>
      </c>
      <c r="J2120" s="1">
        <v>45107</v>
      </c>
      <c r="K2120" s="1">
        <v>44929.679629629631</v>
      </c>
      <c r="L2120" s="1">
        <v>45107</v>
      </c>
      <c r="M2120" t="s">
        <v>36</v>
      </c>
      <c r="N2120" t="s">
        <v>37</v>
      </c>
      <c r="O2120">
        <v>6407.47</v>
      </c>
      <c r="P2120">
        <v>0</v>
      </c>
      <c r="Q2120">
        <v>0</v>
      </c>
      <c r="R2120">
        <v>6407.47</v>
      </c>
      <c r="S2120">
        <v>6190</v>
      </c>
      <c r="T2120">
        <v>-6190</v>
      </c>
      <c r="U2120">
        <v>217.47</v>
      </c>
      <c r="V2120">
        <v>-6190</v>
      </c>
      <c r="W2120">
        <v>-6190</v>
      </c>
      <c r="X2120">
        <v>0</v>
      </c>
      <c r="Y2120">
        <v>0</v>
      </c>
      <c r="Z2120">
        <v>0</v>
      </c>
      <c r="AA2120">
        <v>0</v>
      </c>
      <c r="AB2120">
        <v>217.47</v>
      </c>
      <c r="AC2120">
        <v>0</v>
      </c>
      <c r="AD2120">
        <v>0</v>
      </c>
      <c r="AE2120">
        <v>217.47</v>
      </c>
      <c r="AF2120">
        <f>Table1[[#This Row],[RPMO Balance]]-Table1[[#This Row],[RSP Balance]]</f>
        <v>0</v>
      </c>
      <c r="AG2120">
        <f>Table1[[#This Row],[RSP Total Charges]]+Table1[[#This Row],[TotalPaymentUnallocatedAmount]]+Table1[[#This Row],[TotalCreditUnallocatedAmount]]</f>
        <v>217.47</v>
      </c>
    </row>
    <row r="2121" spans="1:33" hidden="1" x14ac:dyDescent="0.25">
      <c r="A2121" t="s">
        <v>3851</v>
      </c>
      <c r="B2121">
        <v>45075</v>
      </c>
      <c r="C2121" t="s">
        <v>5962</v>
      </c>
      <c r="D2121">
        <v>40669</v>
      </c>
      <c r="E2121">
        <v>11721</v>
      </c>
      <c r="F2121" t="s">
        <v>3915</v>
      </c>
      <c r="G2121" t="s">
        <v>5963</v>
      </c>
      <c r="H2121" t="s">
        <v>4686</v>
      </c>
      <c r="I2121" s="1">
        <v>44958</v>
      </c>
      <c r="J2121" s="1">
        <v>45107</v>
      </c>
      <c r="K2121" s="1">
        <v>44978.679629629631</v>
      </c>
      <c r="L2121" s="1">
        <v>45107</v>
      </c>
      <c r="M2121" t="s">
        <v>36</v>
      </c>
      <c r="N2121" t="s">
        <v>37</v>
      </c>
      <c r="O2121">
        <v>4630</v>
      </c>
      <c r="P2121">
        <v>0</v>
      </c>
      <c r="Q2121">
        <v>0</v>
      </c>
      <c r="R2121">
        <v>4630</v>
      </c>
      <c r="S2121">
        <v>4630</v>
      </c>
      <c r="T2121">
        <v>-4630</v>
      </c>
      <c r="U2121">
        <v>0</v>
      </c>
      <c r="V2121">
        <v>-4630</v>
      </c>
      <c r="W2121">
        <v>-4630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f>Table1[[#This Row],[RPMO Balance]]-Table1[[#This Row],[RSP Balance]]</f>
        <v>0</v>
      </c>
      <c r="AG2121">
        <f>Table1[[#This Row],[RSP Total Charges]]+Table1[[#This Row],[TotalPaymentUnallocatedAmount]]+Table1[[#This Row],[TotalCreditUnallocatedAmount]]</f>
        <v>0</v>
      </c>
    </row>
    <row r="2122" spans="1:33" hidden="1" x14ac:dyDescent="0.25">
      <c r="A2122" t="s">
        <v>3851</v>
      </c>
      <c r="B2122">
        <v>45145</v>
      </c>
      <c r="C2122" t="s">
        <v>5964</v>
      </c>
      <c r="D2122">
        <v>40739</v>
      </c>
      <c r="E2122">
        <v>11923</v>
      </c>
      <c r="F2122" t="s">
        <v>5965</v>
      </c>
      <c r="G2122" t="s">
        <v>5966</v>
      </c>
      <c r="H2122" t="s">
        <v>4310</v>
      </c>
      <c r="I2122" s="1">
        <v>44958</v>
      </c>
      <c r="J2122" s="1">
        <v>45107</v>
      </c>
      <c r="K2122" s="1">
        <v>44981.679629629631</v>
      </c>
      <c r="L2122" s="1">
        <v>45107</v>
      </c>
      <c r="M2122" t="s">
        <v>36</v>
      </c>
      <c r="N2122" t="s">
        <v>37</v>
      </c>
      <c r="O2122">
        <v>3545</v>
      </c>
      <c r="P2122">
        <v>0</v>
      </c>
      <c r="Q2122">
        <v>0</v>
      </c>
      <c r="R2122">
        <v>3545</v>
      </c>
      <c r="S2122">
        <v>3545</v>
      </c>
      <c r="T2122">
        <v>-3545</v>
      </c>
      <c r="U2122">
        <v>0</v>
      </c>
      <c r="V2122">
        <v>-3545</v>
      </c>
      <c r="W2122">
        <v>-3545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f>Table1[[#This Row],[RPMO Balance]]-Table1[[#This Row],[RSP Balance]]</f>
        <v>0</v>
      </c>
      <c r="AG2122">
        <f>Table1[[#This Row],[RSP Total Charges]]+Table1[[#This Row],[TotalPaymentUnallocatedAmount]]+Table1[[#This Row],[TotalCreditUnallocatedAmount]]</f>
        <v>0</v>
      </c>
    </row>
    <row r="2123" spans="1:33" hidden="1" x14ac:dyDescent="0.25">
      <c r="A2123" t="s">
        <v>3851</v>
      </c>
      <c r="B2123">
        <v>45202</v>
      </c>
      <c r="C2123" t="s">
        <v>5967</v>
      </c>
      <c r="D2123">
        <v>40794</v>
      </c>
      <c r="E2123">
        <v>11931</v>
      </c>
      <c r="F2123" t="s">
        <v>721</v>
      </c>
      <c r="G2123" t="s">
        <v>5968</v>
      </c>
      <c r="H2123" t="s">
        <v>4289</v>
      </c>
      <c r="I2123" s="1">
        <v>44986</v>
      </c>
      <c r="J2123" s="1">
        <v>45086</v>
      </c>
      <c r="K2123" s="1">
        <v>44991.679629629631</v>
      </c>
      <c r="L2123" s="1">
        <v>45086</v>
      </c>
      <c r="M2123" t="s">
        <v>36</v>
      </c>
      <c r="N2123" t="s">
        <v>37</v>
      </c>
      <c r="O2123">
        <v>2735</v>
      </c>
      <c r="P2123">
        <v>0</v>
      </c>
      <c r="Q2123">
        <v>0</v>
      </c>
      <c r="R2123">
        <v>2735</v>
      </c>
      <c r="S2123">
        <v>0</v>
      </c>
      <c r="T2123">
        <v>-2440</v>
      </c>
      <c r="U2123">
        <v>295</v>
      </c>
      <c r="V2123">
        <v>0</v>
      </c>
      <c r="W2123">
        <v>0</v>
      </c>
      <c r="X2123">
        <v>0</v>
      </c>
      <c r="Y2123">
        <v>-2440</v>
      </c>
      <c r="Z2123">
        <v>0</v>
      </c>
      <c r="AA2123">
        <v>0</v>
      </c>
      <c r="AB2123">
        <v>2735</v>
      </c>
      <c r="AC2123">
        <v>-2440</v>
      </c>
      <c r="AD2123">
        <v>0</v>
      </c>
      <c r="AE2123">
        <v>295</v>
      </c>
      <c r="AF2123">
        <f>Table1[[#This Row],[RPMO Balance]]-Table1[[#This Row],[RSP Balance]]</f>
        <v>0</v>
      </c>
      <c r="AG2123">
        <f>Table1[[#This Row],[RSP Total Charges]]+Table1[[#This Row],[TotalPaymentUnallocatedAmount]]+Table1[[#This Row],[TotalCreditUnallocatedAmount]]</f>
        <v>295</v>
      </c>
    </row>
    <row r="2124" spans="1:33" hidden="1" x14ac:dyDescent="0.25">
      <c r="A2124" t="s">
        <v>3851</v>
      </c>
      <c r="B2124">
        <v>45236</v>
      </c>
      <c r="C2124" t="s">
        <v>5969</v>
      </c>
      <c r="D2124">
        <v>40824</v>
      </c>
      <c r="E2124">
        <v>11789</v>
      </c>
      <c r="F2124" t="s">
        <v>5970</v>
      </c>
      <c r="G2124" t="s">
        <v>5971</v>
      </c>
      <c r="H2124" t="s">
        <v>4796</v>
      </c>
      <c r="I2124" s="1">
        <v>44927</v>
      </c>
      <c r="J2124" s="1">
        <v>45107</v>
      </c>
      <c r="K2124" s="1">
        <v>44929.679629629631</v>
      </c>
      <c r="L2124" s="1">
        <v>45107</v>
      </c>
      <c r="M2124" t="s">
        <v>36</v>
      </c>
      <c r="N2124" t="s">
        <v>37</v>
      </c>
      <c r="O2124">
        <v>6820</v>
      </c>
      <c r="P2124">
        <v>0</v>
      </c>
      <c r="Q2124">
        <v>0</v>
      </c>
      <c r="R2124">
        <v>6820</v>
      </c>
      <c r="S2124">
        <v>6820</v>
      </c>
      <c r="T2124">
        <v>-6820</v>
      </c>
      <c r="U2124">
        <v>0</v>
      </c>
      <c r="V2124">
        <v>-6820</v>
      </c>
      <c r="W2124">
        <v>-6820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f>Table1[[#This Row],[RPMO Balance]]-Table1[[#This Row],[RSP Balance]]</f>
        <v>0</v>
      </c>
      <c r="AG2124">
        <f>Table1[[#This Row],[RSP Total Charges]]+Table1[[#This Row],[TotalPaymentUnallocatedAmount]]+Table1[[#This Row],[TotalCreditUnallocatedAmount]]</f>
        <v>0</v>
      </c>
    </row>
    <row r="2125" spans="1:33" hidden="1" x14ac:dyDescent="0.25">
      <c r="A2125" t="s">
        <v>3851</v>
      </c>
      <c r="B2125">
        <v>45256</v>
      </c>
      <c r="C2125" t="s">
        <v>5972</v>
      </c>
      <c r="D2125">
        <v>40849</v>
      </c>
      <c r="E2125">
        <v>11916</v>
      </c>
      <c r="F2125" t="s">
        <v>51</v>
      </c>
      <c r="G2125" t="s">
        <v>5973</v>
      </c>
      <c r="H2125" t="s">
        <v>4296</v>
      </c>
      <c r="I2125" s="1">
        <v>44958</v>
      </c>
      <c r="J2125" s="1">
        <v>45107</v>
      </c>
      <c r="K2125" s="1">
        <v>44981.679629629631</v>
      </c>
      <c r="L2125" s="1">
        <v>45107</v>
      </c>
      <c r="M2125" t="s">
        <v>36</v>
      </c>
      <c r="N2125" t="s">
        <v>37</v>
      </c>
      <c r="O2125">
        <v>4925</v>
      </c>
      <c r="P2125">
        <v>0</v>
      </c>
      <c r="Q2125">
        <v>0</v>
      </c>
      <c r="R2125">
        <v>4925</v>
      </c>
      <c r="S2125">
        <v>4925</v>
      </c>
      <c r="T2125">
        <v>-4925</v>
      </c>
      <c r="U2125">
        <v>0</v>
      </c>
      <c r="V2125">
        <v>-4925</v>
      </c>
      <c r="W2125">
        <v>-4925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f>Table1[[#This Row],[RPMO Balance]]-Table1[[#This Row],[RSP Balance]]</f>
        <v>0</v>
      </c>
      <c r="AG2125">
        <f>Table1[[#This Row],[RSP Total Charges]]+Table1[[#This Row],[TotalPaymentUnallocatedAmount]]+Table1[[#This Row],[TotalCreditUnallocatedAmount]]</f>
        <v>0</v>
      </c>
    </row>
    <row r="2126" spans="1:33" hidden="1" x14ac:dyDescent="0.25">
      <c r="A2126" t="s">
        <v>3851</v>
      </c>
      <c r="B2126">
        <v>45265</v>
      </c>
      <c r="C2126" t="s">
        <v>5974</v>
      </c>
      <c r="D2126">
        <v>40858</v>
      </c>
      <c r="E2126">
        <v>11942</v>
      </c>
      <c r="F2126" t="s">
        <v>5975</v>
      </c>
      <c r="G2126" t="s">
        <v>5976</v>
      </c>
      <c r="H2126" t="s">
        <v>5977</v>
      </c>
      <c r="I2126" s="1">
        <v>44958</v>
      </c>
      <c r="J2126" s="1">
        <v>45107</v>
      </c>
      <c r="K2126" s="1">
        <v>44967.679629629631</v>
      </c>
      <c r="L2126" s="1">
        <v>45107</v>
      </c>
      <c r="M2126" t="s">
        <v>36</v>
      </c>
      <c r="N2126" t="s">
        <v>37</v>
      </c>
      <c r="O2126">
        <v>4630</v>
      </c>
      <c r="P2126">
        <v>0</v>
      </c>
      <c r="Q2126">
        <v>0</v>
      </c>
      <c r="R2126">
        <v>4630</v>
      </c>
      <c r="S2126">
        <v>4630</v>
      </c>
      <c r="T2126">
        <v>-4630</v>
      </c>
      <c r="U2126">
        <v>0</v>
      </c>
      <c r="V2126">
        <v>-4630</v>
      </c>
      <c r="W2126">
        <v>-4630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f>Table1[[#This Row],[RPMO Balance]]-Table1[[#This Row],[RSP Balance]]</f>
        <v>0</v>
      </c>
      <c r="AG2126">
        <f>Table1[[#This Row],[RSP Total Charges]]+Table1[[#This Row],[TotalPaymentUnallocatedAmount]]+Table1[[#This Row],[TotalCreditUnallocatedAmount]]</f>
        <v>0</v>
      </c>
    </row>
    <row r="2127" spans="1:33" hidden="1" x14ac:dyDescent="0.25">
      <c r="A2127" t="s">
        <v>3851</v>
      </c>
      <c r="B2127">
        <v>45305</v>
      </c>
      <c r="C2127" t="s">
        <v>5978</v>
      </c>
      <c r="D2127">
        <v>40896</v>
      </c>
      <c r="E2127">
        <v>11948</v>
      </c>
      <c r="F2127" t="s">
        <v>5979</v>
      </c>
      <c r="G2127" t="s">
        <v>5980</v>
      </c>
      <c r="H2127" t="s">
        <v>4832</v>
      </c>
      <c r="I2127" s="1">
        <v>44958</v>
      </c>
      <c r="J2127" s="1">
        <v>45107</v>
      </c>
      <c r="K2127" s="1">
        <v>44970.679629629631</v>
      </c>
      <c r="L2127" s="1">
        <v>45107</v>
      </c>
      <c r="M2127" t="s">
        <v>36</v>
      </c>
      <c r="N2127" t="s">
        <v>37</v>
      </c>
      <c r="O2127">
        <v>4630</v>
      </c>
      <c r="P2127">
        <v>0</v>
      </c>
      <c r="Q2127">
        <v>0</v>
      </c>
      <c r="R2127">
        <v>4630</v>
      </c>
      <c r="S2127">
        <v>4630</v>
      </c>
      <c r="T2127">
        <v>-4630</v>
      </c>
      <c r="U2127">
        <v>0</v>
      </c>
      <c r="V2127">
        <v>-4630</v>
      </c>
      <c r="W2127">
        <v>-4630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f>Table1[[#This Row],[RPMO Balance]]-Table1[[#This Row],[RSP Balance]]</f>
        <v>0</v>
      </c>
      <c r="AG2127">
        <f>Table1[[#This Row],[RSP Total Charges]]+Table1[[#This Row],[TotalPaymentUnallocatedAmount]]+Table1[[#This Row],[TotalCreditUnallocatedAmount]]</f>
        <v>0</v>
      </c>
    </row>
    <row r="2128" spans="1:33" hidden="1" x14ac:dyDescent="0.25">
      <c r="A2128" t="s">
        <v>3851</v>
      </c>
      <c r="B2128">
        <v>45320</v>
      </c>
      <c r="C2128" t="s">
        <v>5981</v>
      </c>
      <c r="D2128">
        <v>40765</v>
      </c>
      <c r="E2128">
        <v>11928</v>
      </c>
      <c r="F2128" t="s">
        <v>5982</v>
      </c>
      <c r="G2128" t="s">
        <v>5983</v>
      </c>
      <c r="H2128" t="s">
        <v>3977</v>
      </c>
      <c r="I2128" s="1">
        <v>44927</v>
      </c>
      <c r="J2128" s="1">
        <v>45107</v>
      </c>
      <c r="K2128" s="1">
        <v>44929.679629629631</v>
      </c>
      <c r="L2128" s="1">
        <v>45107</v>
      </c>
      <c r="M2128" t="s">
        <v>36</v>
      </c>
      <c r="N2128" t="s">
        <v>37</v>
      </c>
      <c r="O2128">
        <v>6820</v>
      </c>
      <c r="P2128">
        <v>0</v>
      </c>
      <c r="Q2128">
        <v>0</v>
      </c>
      <c r="R2128">
        <v>6820</v>
      </c>
      <c r="S2128">
        <v>6820</v>
      </c>
      <c r="T2128">
        <v>-6820</v>
      </c>
      <c r="U2128">
        <v>0</v>
      </c>
      <c r="V2128">
        <v>-6820</v>
      </c>
      <c r="W2128">
        <v>-6820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f>Table1[[#This Row],[RPMO Balance]]-Table1[[#This Row],[RSP Balance]]</f>
        <v>0</v>
      </c>
      <c r="AG2128">
        <f>Table1[[#This Row],[RSP Total Charges]]+Table1[[#This Row],[TotalPaymentUnallocatedAmount]]+Table1[[#This Row],[TotalCreditUnallocatedAmount]]</f>
        <v>0</v>
      </c>
    </row>
    <row r="2129" spans="1:33" hidden="1" x14ac:dyDescent="0.25">
      <c r="A2129" t="s">
        <v>3851</v>
      </c>
      <c r="B2129">
        <v>45340</v>
      </c>
      <c r="C2129" t="s">
        <v>5984</v>
      </c>
      <c r="D2129">
        <v>40931</v>
      </c>
      <c r="E2129">
        <v>11903</v>
      </c>
      <c r="F2129" t="s">
        <v>5985</v>
      </c>
      <c r="G2129" t="s">
        <v>5986</v>
      </c>
      <c r="H2129" t="s">
        <v>4641</v>
      </c>
      <c r="I2129" s="1">
        <v>44958</v>
      </c>
      <c r="J2129" s="1">
        <v>45107</v>
      </c>
      <c r="K2129" s="1">
        <v>44974.679629629631</v>
      </c>
      <c r="L2129" s="1">
        <v>45107</v>
      </c>
      <c r="M2129" t="s">
        <v>36</v>
      </c>
      <c r="N2129" t="s">
        <v>37</v>
      </c>
      <c r="O2129">
        <v>3250</v>
      </c>
      <c r="P2129">
        <v>0</v>
      </c>
      <c r="Q2129">
        <v>0</v>
      </c>
      <c r="R2129">
        <v>3250</v>
      </c>
      <c r="S2129">
        <v>3250</v>
      </c>
      <c r="T2129">
        <v>-3250</v>
      </c>
      <c r="U2129">
        <v>0</v>
      </c>
      <c r="V2129">
        <v>-3250</v>
      </c>
      <c r="W2129">
        <v>-3250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f>Table1[[#This Row],[RPMO Balance]]-Table1[[#This Row],[RSP Balance]]</f>
        <v>0</v>
      </c>
      <c r="AG2129">
        <f>Table1[[#This Row],[RSP Total Charges]]+Table1[[#This Row],[TotalPaymentUnallocatedAmount]]+Table1[[#This Row],[TotalCreditUnallocatedAmount]]</f>
        <v>0</v>
      </c>
    </row>
    <row r="2130" spans="1:33" hidden="1" x14ac:dyDescent="0.25">
      <c r="A2130" t="s">
        <v>3851</v>
      </c>
      <c r="B2130">
        <v>45342</v>
      </c>
      <c r="C2130" t="s">
        <v>5987</v>
      </c>
      <c r="D2130">
        <v>40935</v>
      </c>
      <c r="E2130">
        <v>11953</v>
      </c>
      <c r="F2130" t="s">
        <v>4467</v>
      </c>
      <c r="G2130" t="s">
        <v>180</v>
      </c>
      <c r="H2130" t="s">
        <v>5346</v>
      </c>
      <c r="I2130" s="1">
        <v>44927</v>
      </c>
      <c r="J2130" s="1">
        <v>44957</v>
      </c>
      <c r="K2130" s="1">
        <v>44929.679629629631</v>
      </c>
      <c r="L2130" s="1">
        <v>44957.679629629631</v>
      </c>
      <c r="M2130" t="s">
        <v>984</v>
      </c>
      <c r="N2130" t="s">
        <v>985</v>
      </c>
      <c r="O2130">
        <v>2550</v>
      </c>
      <c r="P2130">
        <v>0</v>
      </c>
      <c r="Q2130">
        <v>0</v>
      </c>
      <c r="R2130">
        <v>2550</v>
      </c>
      <c r="S2130">
        <v>0</v>
      </c>
      <c r="T2130">
        <v>-2550</v>
      </c>
      <c r="U2130">
        <v>0</v>
      </c>
      <c r="V2130">
        <v>0</v>
      </c>
      <c r="W2130">
        <v>0</v>
      </c>
      <c r="X2130">
        <v>0</v>
      </c>
      <c r="Y2130" s="2">
        <v>-2550</v>
      </c>
      <c r="Z2130" s="2">
        <v>0</v>
      </c>
      <c r="AA2130">
        <v>0</v>
      </c>
      <c r="AB2130" s="2">
        <v>2550</v>
      </c>
      <c r="AC2130">
        <v>-2550</v>
      </c>
      <c r="AD2130">
        <v>0</v>
      </c>
      <c r="AE2130">
        <v>0</v>
      </c>
      <c r="AF2130">
        <f>Table1[[#This Row],[RPMO Balance]]-Table1[[#This Row],[RSP Balance]]</f>
        <v>0</v>
      </c>
      <c r="AG2130">
        <f>Table1[[#This Row],[RSP Total Charges]]+Table1[[#This Row],[TotalPaymentUnallocatedAmount]]+Table1[[#This Row],[TotalCreditUnallocatedAmount]]</f>
        <v>0</v>
      </c>
    </row>
    <row r="2131" spans="1:33" hidden="1" x14ac:dyDescent="0.25">
      <c r="A2131" t="s">
        <v>3851</v>
      </c>
      <c r="B2131">
        <v>45359</v>
      </c>
      <c r="C2131" t="s">
        <v>5988</v>
      </c>
      <c r="D2131">
        <v>40950</v>
      </c>
      <c r="E2131">
        <v>10037</v>
      </c>
      <c r="F2131" t="s">
        <v>5529</v>
      </c>
      <c r="G2131" t="s">
        <v>5530</v>
      </c>
      <c r="H2131" t="s">
        <v>5989</v>
      </c>
      <c r="I2131" s="1">
        <v>44924.633888888886</v>
      </c>
      <c r="J2131" s="1">
        <v>44924.633888888886</v>
      </c>
      <c r="K2131" s="1">
        <v>44924.633888888886</v>
      </c>
      <c r="L2131" s="1">
        <v>44924.679629629631</v>
      </c>
      <c r="M2131" t="s">
        <v>984</v>
      </c>
      <c r="N2131" t="s">
        <v>985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f>Table1[[#This Row],[RPMO Balance]]-Table1[[#This Row],[RSP Balance]]</f>
        <v>0</v>
      </c>
      <c r="AG2131">
        <f>Table1[[#This Row],[RSP Total Charges]]+Table1[[#This Row],[TotalPaymentUnallocatedAmount]]+Table1[[#This Row],[TotalCreditUnallocatedAmount]]</f>
        <v>0</v>
      </c>
    </row>
    <row r="2132" spans="1:33" hidden="1" x14ac:dyDescent="0.25">
      <c r="A2132" t="s">
        <v>3851</v>
      </c>
      <c r="B2132">
        <v>45399</v>
      </c>
      <c r="C2132" t="s">
        <v>5990</v>
      </c>
      <c r="D2132">
        <v>40987</v>
      </c>
      <c r="E2132">
        <v>9693</v>
      </c>
      <c r="F2132" t="s">
        <v>5991</v>
      </c>
      <c r="G2132" t="s">
        <v>5992</v>
      </c>
      <c r="H2132" t="s">
        <v>5993</v>
      </c>
      <c r="I2132" s="1">
        <v>44925.446423611109</v>
      </c>
      <c r="J2132" s="1">
        <v>44925.446423611109</v>
      </c>
      <c r="K2132" s="1">
        <v>44925.446423611109</v>
      </c>
      <c r="L2132" s="1">
        <v>44925.679629629631</v>
      </c>
      <c r="M2132" t="s">
        <v>984</v>
      </c>
      <c r="N2132" t="s">
        <v>985</v>
      </c>
      <c r="O2132">
        <v>250</v>
      </c>
      <c r="P2132">
        <v>0</v>
      </c>
      <c r="Q2132">
        <v>0</v>
      </c>
      <c r="R2132">
        <v>250</v>
      </c>
      <c r="S2132">
        <v>0</v>
      </c>
      <c r="T2132">
        <v>-250</v>
      </c>
      <c r="U2132">
        <v>0</v>
      </c>
      <c r="V2132">
        <v>0</v>
      </c>
      <c r="W2132">
        <v>0</v>
      </c>
      <c r="X2132">
        <v>0</v>
      </c>
      <c r="Y2132" s="2">
        <v>-250</v>
      </c>
      <c r="Z2132" s="2">
        <v>0</v>
      </c>
      <c r="AA2132">
        <v>0</v>
      </c>
      <c r="AB2132" s="2">
        <v>250</v>
      </c>
      <c r="AC2132">
        <v>-250</v>
      </c>
      <c r="AD2132">
        <v>0</v>
      </c>
      <c r="AE2132">
        <v>0</v>
      </c>
      <c r="AF2132">
        <f>Table1[[#This Row],[RPMO Balance]]-Table1[[#This Row],[RSP Balance]]</f>
        <v>0</v>
      </c>
      <c r="AG2132">
        <f>Table1[[#This Row],[RSP Total Charges]]+Table1[[#This Row],[TotalPaymentUnallocatedAmount]]+Table1[[#This Row],[TotalCreditUnallocatedAmount]]</f>
        <v>0</v>
      </c>
    </row>
    <row r="2133" spans="1:33" hidden="1" x14ac:dyDescent="0.25">
      <c r="A2133" t="s">
        <v>3851</v>
      </c>
      <c r="B2133">
        <v>45699</v>
      </c>
      <c r="C2133" t="s">
        <v>5994</v>
      </c>
      <c r="D2133">
        <v>41286</v>
      </c>
      <c r="E2133">
        <v>1058</v>
      </c>
      <c r="F2133" t="s">
        <v>4863</v>
      </c>
      <c r="G2133" t="s">
        <v>4864</v>
      </c>
      <c r="H2133" t="s">
        <v>5995</v>
      </c>
      <c r="I2133" s="1">
        <v>44926.679629629631</v>
      </c>
      <c r="J2133" s="1">
        <v>44926.679629629631</v>
      </c>
      <c r="K2133" s="1">
        <v>44926.679629629631</v>
      </c>
      <c r="L2133" s="1">
        <v>44926.679629629631</v>
      </c>
      <c r="M2133" t="s">
        <v>36</v>
      </c>
      <c r="N2133" t="s">
        <v>37</v>
      </c>
      <c r="O2133">
        <v>2040.83</v>
      </c>
      <c r="P2133">
        <v>0</v>
      </c>
      <c r="Q2133">
        <v>0</v>
      </c>
      <c r="R2133">
        <v>2040.83</v>
      </c>
      <c r="S2133">
        <v>0</v>
      </c>
      <c r="T2133">
        <v>-1680</v>
      </c>
      <c r="U2133">
        <v>360.83</v>
      </c>
      <c r="V2133">
        <v>0</v>
      </c>
      <c r="W2133">
        <v>0</v>
      </c>
      <c r="X2133">
        <v>0</v>
      </c>
      <c r="Y2133">
        <v>-1680</v>
      </c>
      <c r="Z2133">
        <v>0</v>
      </c>
      <c r="AA2133">
        <v>0</v>
      </c>
      <c r="AB2133">
        <v>2040.83</v>
      </c>
      <c r="AC2133">
        <v>-1680</v>
      </c>
      <c r="AD2133">
        <v>0</v>
      </c>
      <c r="AE2133">
        <v>360.83</v>
      </c>
      <c r="AF2133">
        <f>Table1[[#This Row],[RPMO Balance]]-Table1[[#This Row],[RSP Balance]]</f>
        <v>0</v>
      </c>
      <c r="AG2133">
        <f>Table1[[#This Row],[RSP Total Charges]]+Table1[[#This Row],[TotalPaymentUnallocatedAmount]]+Table1[[#This Row],[TotalCreditUnallocatedAmount]]</f>
        <v>360.82999999999993</v>
      </c>
    </row>
    <row r="2134" spans="1:33" hidden="1" x14ac:dyDescent="0.25">
      <c r="A2134" t="s">
        <v>3851</v>
      </c>
      <c r="B2134">
        <v>45700</v>
      </c>
      <c r="C2134" t="s">
        <v>5996</v>
      </c>
      <c r="D2134">
        <v>41287</v>
      </c>
      <c r="E2134">
        <v>9595</v>
      </c>
      <c r="F2134" t="s">
        <v>5358</v>
      </c>
      <c r="G2134" t="s">
        <v>5359</v>
      </c>
      <c r="H2134" t="s">
        <v>5997</v>
      </c>
      <c r="I2134" s="1">
        <v>44926.679629629631</v>
      </c>
      <c r="J2134" s="1">
        <v>44926.679629629631</v>
      </c>
      <c r="K2134" s="1">
        <v>44926.679629629631</v>
      </c>
      <c r="L2134" s="1">
        <v>44926.679629629631</v>
      </c>
      <c r="M2134" t="s">
        <v>36</v>
      </c>
      <c r="N2134" t="s">
        <v>37</v>
      </c>
      <c r="O2134">
        <v>8500</v>
      </c>
      <c r="P2134">
        <v>0</v>
      </c>
      <c r="Q2134">
        <v>0</v>
      </c>
      <c r="R2134">
        <v>8500</v>
      </c>
      <c r="S2134">
        <v>0</v>
      </c>
      <c r="T2134">
        <v>-8000</v>
      </c>
      <c r="U2134">
        <v>500</v>
      </c>
      <c r="V2134">
        <v>0</v>
      </c>
      <c r="W2134">
        <v>0</v>
      </c>
      <c r="X2134">
        <v>0</v>
      </c>
      <c r="Y2134">
        <v>-8000</v>
      </c>
      <c r="Z2134">
        <v>0</v>
      </c>
      <c r="AA2134">
        <v>0</v>
      </c>
      <c r="AB2134">
        <v>8500</v>
      </c>
      <c r="AC2134">
        <v>-8000</v>
      </c>
      <c r="AD2134">
        <v>0</v>
      </c>
      <c r="AE2134">
        <v>500</v>
      </c>
      <c r="AF2134">
        <f>Table1[[#This Row],[RPMO Balance]]-Table1[[#This Row],[RSP Balance]]</f>
        <v>0</v>
      </c>
      <c r="AG2134">
        <f>Table1[[#This Row],[RSP Total Charges]]+Table1[[#This Row],[TotalPaymentUnallocatedAmount]]+Table1[[#This Row],[TotalCreditUnallocatedAmount]]</f>
        <v>500</v>
      </c>
    </row>
    <row r="2135" spans="1:33" hidden="1" x14ac:dyDescent="0.25">
      <c r="A2135" t="s">
        <v>3851</v>
      </c>
      <c r="B2135">
        <v>45701</v>
      </c>
      <c r="C2135" t="s">
        <v>5998</v>
      </c>
      <c r="D2135">
        <v>41288</v>
      </c>
      <c r="E2135">
        <v>10300</v>
      </c>
      <c r="F2135" t="s">
        <v>5606</v>
      </c>
      <c r="G2135" t="s">
        <v>5607</v>
      </c>
      <c r="H2135" t="s">
        <v>5999</v>
      </c>
      <c r="I2135" s="1">
        <v>44926.679629629631</v>
      </c>
      <c r="J2135" s="1">
        <v>44926.679629629631</v>
      </c>
      <c r="K2135" s="1">
        <v>44926.679629629631</v>
      </c>
      <c r="L2135" s="1">
        <v>44926.679629629631</v>
      </c>
      <c r="M2135" t="s">
        <v>36</v>
      </c>
      <c r="N2135" t="s">
        <v>37</v>
      </c>
      <c r="O2135">
        <v>6520</v>
      </c>
      <c r="P2135">
        <v>0</v>
      </c>
      <c r="Q2135">
        <v>0</v>
      </c>
      <c r="R2135">
        <v>6520</v>
      </c>
      <c r="S2135">
        <v>4430</v>
      </c>
      <c r="T2135">
        <v>-4430</v>
      </c>
      <c r="U2135">
        <v>2090</v>
      </c>
      <c r="V2135">
        <v>-4430</v>
      </c>
      <c r="W2135">
        <v>-4430</v>
      </c>
      <c r="X2135">
        <v>0</v>
      </c>
      <c r="Y2135">
        <v>0</v>
      </c>
      <c r="Z2135">
        <v>0</v>
      </c>
      <c r="AA2135">
        <v>0</v>
      </c>
      <c r="AB2135">
        <v>2090</v>
      </c>
      <c r="AC2135">
        <v>0</v>
      </c>
      <c r="AD2135">
        <v>0</v>
      </c>
      <c r="AE2135">
        <v>2090</v>
      </c>
      <c r="AF2135">
        <f>Table1[[#This Row],[RPMO Balance]]-Table1[[#This Row],[RSP Balance]]</f>
        <v>0</v>
      </c>
      <c r="AG2135">
        <f>Table1[[#This Row],[RSP Total Charges]]+Table1[[#This Row],[TotalPaymentUnallocatedAmount]]+Table1[[#This Row],[TotalCreditUnallocatedAmount]]</f>
        <v>2090</v>
      </c>
    </row>
    <row r="2136" spans="1:33" hidden="1" x14ac:dyDescent="0.25">
      <c r="A2136" t="s">
        <v>3851</v>
      </c>
      <c r="B2136">
        <v>45760</v>
      </c>
      <c r="C2136" t="s">
        <v>6000</v>
      </c>
      <c r="D2136">
        <v>41347</v>
      </c>
      <c r="E2136">
        <v>11976</v>
      </c>
      <c r="F2136" t="s">
        <v>958</v>
      </c>
      <c r="G2136" t="s">
        <v>6001</v>
      </c>
      <c r="H2136" t="s">
        <v>5582</v>
      </c>
      <c r="I2136" s="1">
        <v>44958</v>
      </c>
      <c r="J2136" s="1">
        <v>45107</v>
      </c>
      <c r="K2136" s="1">
        <v>44967.679629629631</v>
      </c>
      <c r="L2136" s="1">
        <v>45107</v>
      </c>
      <c r="M2136" t="s">
        <v>36</v>
      </c>
      <c r="N2136" t="s">
        <v>37</v>
      </c>
      <c r="O2136">
        <v>5145</v>
      </c>
      <c r="P2136">
        <v>0</v>
      </c>
      <c r="Q2136">
        <v>0</v>
      </c>
      <c r="R2136">
        <v>5145</v>
      </c>
      <c r="S2136">
        <v>5145</v>
      </c>
      <c r="T2136">
        <v>-5145</v>
      </c>
      <c r="U2136">
        <v>0</v>
      </c>
      <c r="V2136">
        <v>-5145</v>
      </c>
      <c r="W2136">
        <v>-5145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f>Table1[[#This Row],[RPMO Balance]]-Table1[[#This Row],[RSP Balance]]</f>
        <v>0</v>
      </c>
      <c r="AG2136">
        <f>Table1[[#This Row],[RSP Total Charges]]+Table1[[#This Row],[TotalPaymentUnallocatedAmount]]+Table1[[#This Row],[TotalCreditUnallocatedAmount]]</f>
        <v>0</v>
      </c>
    </row>
    <row r="2137" spans="1:33" hidden="1" x14ac:dyDescent="0.25">
      <c r="A2137" t="s">
        <v>3851</v>
      </c>
      <c r="B2137">
        <v>45801</v>
      </c>
      <c r="C2137" t="s">
        <v>6002</v>
      </c>
      <c r="D2137">
        <v>41387</v>
      </c>
      <c r="E2137">
        <v>11209</v>
      </c>
      <c r="F2137" t="s">
        <v>6003</v>
      </c>
      <c r="G2137" t="s">
        <v>6004</v>
      </c>
      <c r="H2137" t="s">
        <v>5564</v>
      </c>
      <c r="I2137" s="1">
        <v>44958</v>
      </c>
      <c r="J2137" s="1">
        <v>45107</v>
      </c>
      <c r="K2137" s="1">
        <v>44967.679629629631</v>
      </c>
      <c r="L2137" s="1">
        <v>45107</v>
      </c>
      <c r="M2137" t="s">
        <v>36</v>
      </c>
      <c r="N2137" t="s">
        <v>37</v>
      </c>
      <c r="O2137">
        <v>3545</v>
      </c>
      <c r="P2137">
        <v>0</v>
      </c>
      <c r="Q2137">
        <v>0</v>
      </c>
      <c r="R2137">
        <v>3545</v>
      </c>
      <c r="S2137">
        <v>3545</v>
      </c>
      <c r="T2137">
        <v>-3545</v>
      </c>
      <c r="U2137">
        <v>0</v>
      </c>
      <c r="V2137">
        <v>-3545</v>
      </c>
      <c r="W2137">
        <v>-3545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f>Table1[[#This Row],[RPMO Balance]]-Table1[[#This Row],[RSP Balance]]</f>
        <v>0</v>
      </c>
      <c r="AG2137">
        <f>Table1[[#This Row],[RSP Total Charges]]+Table1[[#This Row],[TotalPaymentUnallocatedAmount]]+Table1[[#This Row],[TotalCreditUnallocatedAmount]]</f>
        <v>0</v>
      </c>
    </row>
    <row r="2138" spans="1:33" hidden="1" x14ac:dyDescent="0.25">
      <c r="A2138" t="s">
        <v>3851</v>
      </c>
      <c r="B2138">
        <v>45868</v>
      </c>
      <c r="C2138" t="s">
        <v>6005</v>
      </c>
      <c r="D2138">
        <v>41446</v>
      </c>
      <c r="E2138">
        <v>11998</v>
      </c>
      <c r="F2138" t="s">
        <v>6006</v>
      </c>
      <c r="G2138" t="s">
        <v>6007</v>
      </c>
      <c r="H2138" t="s">
        <v>6008</v>
      </c>
      <c r="I2138" s="1">
        <v>44929</v>
      </c>
      <c r="J2138" s="1">
        <v>45107</v>
      </c>
      <c r="K2138" s="1">
        <v>44929.679629629631</v>
      </c>
      <c r="L2138" s="1">
        <v>45107</v>
      </c>
      <c r="M2138" t="s">
        <v>36</v>
      </c>
      <c r="N2138" t="s">
        <v>37</v>
      </c>
      <c r="O2138">
        <v>5101.9399999999996</v>
      </c>
      <c r="P2138">
        <v>0</v>
      </c>
      <c r="Q2138">
        <v>0</v>
      </c>
      <c r="R2138">
        <v>5101.9399999999996</v>
      </c>
      <c r="S2138">
        <v>5101.9399999999996</v>
      </c>
      <c r="T2138">
        <v>-5101.9399999999996</v>
      </c>
      <c r="U2138">
        <v>0</v>
      </c>
      <c r="V2138">
        <v>-5101.9399999999996</v>
      </c>
      <c r="W2138">
        <v>-5101.9399999999996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f>Table1[[#This Row],[RPMO Balance]]-Table1[[#This Row],[RSP Balance]]</f>
        <v>0</v>
      </c>
      <c r="AG2138">
        <f>Table1[[#This Row],[RSP Total Charges]]+Table1[[#This Row],[TotalPaymentUnallocatedAmount]]+Table1[[#This Row],[TotalCreditUnallocatedAmount]]</f>
        <v>0</v>
      </c>
    </row>
    <row r="2139" spans="1:33" hidden="1" x14ac:dyDescent="0.25">
      <c r="A2139" t="s">
        <v>3851</v>
      </c>
      <c r="B2139">
        <v>45882</v>
      </c>
      <c r="C2139" t="s">
        <v>6009</v>
      </c>
      <c r="D2139">
        <v>41460</v>
      </c>
      <c r="E2139">
        <v>12000</v>
      </c>
      <c r="F2139" t="s">
        <v>6010</v>
      </c>
      <c r="G2139" t="s">
        <v>6011</v>
      </c>
      <c r="H2139" t="s">
        <v>6012</v>
      </c>
      <c r="I2139" s="1">
        <v>44929</v>
      </c>
      <c r="J2139" s="1">
        <v>44985</v>
      </c>
      <c r="K2139" s="1">
        <v>44935.679629629631</v>
      </c>
      <c r="L2139" s="1">
        <v>44985.679629629631</v>
      </c>
      <c r="M2139" t="s">
        <v>984</v>
      </c>
      <c r="N2139" t="s">
        <v>985</v>
      </c>
      <c r="O2139">
        <v>5824.1</v>
      </c>
      <c r="P2139">
        <v>0</v>
      </c>
      <c r="Q2139">
        <v>0</v>
      </c>
      <c r="R2139">
        <v>5824.1</v>
      </c>
      <c r="S2139">
        <v>5824.1</v>
      </c>
      <c r="T2139">
        <v>-5824.1</v>
      </c>
      <c r="U2139">
        <v>0</v>
      </c>
      <c r="V2139">
        <v>-5824.1</v>
      </c>
      <c r="W2139">
        <v>-5824.1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f>Table1[[#This Row],[RPMO Balance]]-Table1[[#This Row],[RSP Balance]]</f>
        <v>0</v>
      </c>
      <c r="AG2139">
        <f>Table1[[#This Row],[RSP Total Charges]]+Table1[[#This Row],[TotalPaymentUnallocatedAmount]]+Table1[[#This Row],[TotalCreditUnallocatedAmount]]</f>
        <v>0</v>
      </c>
    </row>
    <row r="2140" spans="1:33" hidden="1" x14ac:dyDescent="0.25">
      <c r="A2140" t="s">
        <v>3851</v>
      </c>
      <c r="B2140">
        <v>45928</v>
      </c>
      <c r="C2140" t="s">
        <v>6013</v>
      </c>
      <c r="D2140">
        <v>41507</v>
      </c>
      <c r="E2140">
        <v>12002</v>
      </c>
      <c r="F2140" t="s">
        <v>982</v>
      </c>
      <c r="G2140" t="s">
        <v>6014</v>
      </c>
      <c r="H2140" t="s">
        <v>6015</v>
      </c>
      <c r="I2140" s="1">
        <v>44929</v>
      </c>
      <c r="J2140" s="1">
        <v>45107</v>
      </c>
      <c r="K2140" s="1">
        <v>44929</v>
      </c>
      <c r="L2140" s="1">
        <v>45107</v>
      </c>
      <c r="M2140" t="s">
        <v>36</v>
      </c>
      <c r="N2140" t="s">
        <v>37</v>
      </c>
      <c r="O2140">
        <v>5101.9399999999996</v>
      </c>
      <c r="P2140">
        <v>0</v>
      </c>
      <c r="Q2140">
        <v>0</v>
      </c>
      <c r="R2140">
        <v>5101.9399999999996</v>
      </c>
      <c r="S2140">
        <v>5101.9399999999996</v>
      </c>
      <c r="T2140">
        <v>-5101.9399999999996</v>
      </c>
      <c r="U2140">
        <v>0</v>
      </c>
      <c r="V2140">
        <v>-5101.9399999999996</v>
      </c>
      <c r="W2140">
        <v>-5101.9399999999996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f>Table1[[#This Row],[RPMO Balance]]-Table1[[#This Row],[RSP Balance]]</f>
        <v>0</v>
      </c>
      <c r="AG2140">
        <f>Table1[[#This Row],[RSP Total Charges]]+Table1[[#This Row],[TotalPaymentUnallocatedAmount]]+Table1[[#This Row],[TotalCreditUnallocatedAmount]]</f>
        <v>0</v>
      </c>
    </row>
    <row r="2141" spans="1:33" hidden="1" x14ac:dyDescent="0.25">
      <c r="A2141" t="s">
        <v>3851</v>
      </c>
      <c r="B2141">
        <v>46209</v>
      </c>
      <c r="C2141" t="s">
        <v>6016</v>
      </c>
      <c r="D2141">
        <v>41783</v>
      </c>
      <c r="E2141">
        <v>12017</v>
      </c>
      <c r="F2141" t="s">
        <v>6017</v>
      </c>
      <c r="G2141" t="s">
        <v>6018</v>
      </c>
      <c r="H2141" t="s">
        <v>6019</v>
      </c>
      <c r="I2141" s="1">
        <v>44932</v>
      </c>
      <c r="J2141" s="1">
        <v>45107</v>
      </c>
      <c r="K2141" s="1">
        <v>44951.679629629631</v>
      </c>
      <c r="L2141" s="1">
        <v>45107</v>
      </c>
      <c r="M2141" t="s">
        <v>36</v>
      </c>
      <c r="N2141" t="s">
        <v>37</v>
      </c>
      <c r="O2141">
        <v>4910.3599999999997</v>
      </c>
      <c r="P2141">
        <v>0</v>
      </c>
      <c r="Q2141">
        <v>0</v>
      </c>
      <c r="R2141">
        <v>4910.3599999999997</v>
      </c>
      <c r="S2141">
        <v>4910.3599999999997</v>
      </c>
      <c r="T2141">
        <v>-4910.3599999999997</v>
      </c>
      <c r="U2141">
        <v>0</v>
      </c>
      <c r="V2141">
        <v>-4910.3599999999997</v>
      </c>
      <c r="W2141">
        <v>-4910.3599999999997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f>Table1[[#This Row],[RPMO Balance]]-Table1[[#This Row],[RSP Balance]]</f>
        <v>0</v>
      </c>
      <c r="AG2141">
        <f>Table1[[#This Row],[RSP Total Charges]]+Table1[[#This Row],[TotalPaymentUnallocatedAmount]]+Table1[[#This Row],[TotalCreditUnallocatedAmount]]</f>
        <v>0</v>
      </c>
    </row>
    <row r="2142" spans="1:33" hidden="1" x14ac:dyDescent="0.25">
      <c r="A2142" t="s">
        <v>3851</v>
      </c>
      <c r="B2142">
        <v>46253</v>
      </c>
      <c r="C2142" t="s">
        <v>6020</v>
      </c>
      <c r="D2142">
        <v>41828</v>
      </c>
      <c r="E2142">
        <v>12077</v>
      </c>
      <c r="F2142" t="s">
        <v>6021</v>
      </c>
      <c r="G2142" t="s">
        <v>6022</v>
      </c>
      <c r="H2142" t="s">
        <v>5104</v>
      </c>
      <c r="I2142" s="1">
        <v>44958</v>
      </c>
      <c r="J2142" s="1">
        <v>45107</v>
      </c>
      <c r="K2142" s="1">
        <v>44967.679629629631</v>
      </c>
      <c r="L2142" s="1">
        <v>45107</v>
      </c>
      <c r="M2142" t="s">
        <v>36</v>
      </c>
      <c r="N2142" t="s">
        <v>37</v>
      </c>
      <c r="O2142">
        <v>3545</v>
      </c>
      <c r="P2142">
        <v>0</v>
      </c>
      <c r="Q2142">
        <v>0</v>
      </c>
      <c r="R2142">
        <v>3545</v>
      </c>
      <c r="S2142">
        <v>3545</v>
      </c>
      <c r="T2142">
        <v>-3545</v>
      </c>
      <c r="U2142">
        <v>0</v>
      </c>
      <c r="V2142">
        <v>-3545</v>
      </c>
      <c r="W2142">
        <v>-3545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f>Table1[[#This Row],[RPMO Balance]]-Table1[[#This Row],[RSP Balance]]</f>
        <v>0</v>
      </c>
      <c r="AG2142">
        <f>Table1[[#This Row],[RSP Total Charges]]+Table1[[#This Row],[TotalPaymentUnallocatedAmount]]+Table1[[#This Row],[TotalCreditUnallocatedAmount]]</f>
        <v>0</v>
      </c>
    </row>
    <row r="2143" spans="1:33" hidden="1" x14ac:dyDescent="0.25">
      <c r="A2143" t="s">
        <v>3851</v>
      </c>
      <c r="B2143">
        <v>46497</v>
      </c>
      <c r="C2143" t="s">
        <v>6023</v>
      </c>
      <c r="D2143">
        <v>42077</v>
      </c>
      <c r="E2143">
        <v>11826</v>
      </c>
      <c r="F2143" t="s">
        <v>6024</v>
      </c>
      <c r="G2143" t="s">
        <v>6025</v>
      </c>
      <c r="H2143" t="s">
        <v>6026</v>
      </c>
      <c r="I2143" s="1">
        <v>44986</v>
      </c>
      <c r="J2143" s="1">
        <v>45107</v>
      </c>
      <c r="K2143" s="1">
        <v>44988.679629629631</v>
      </c>
      <c r="L2143" s="1">
        <v>45107</v>
      </c>
      <c r="M2143" t="s">
        <v>36</v>
      </c>
      <c r="N2143" t="s">
        <v>37</v>
      </c>
      <c r="O2143">
        <v>1750</v>
      </c>
      <c r="P2143">
        <v>0</v>
      </c>
      <c r="Q2143">
        <v>0</v>
      </c>
      <c r="R2143">
        <v>1750</v>
      </c>
      <c r="S2143">
        <v>0</v>
      </c>
      <c r="T2143">
        <v>-2230</v>
      </c>
      <c r="U2143">
        <v>-480</v>
      </c>
      <c r="V2143">
        <v>0</v>
      </c>
      <c r="W2143">
        <v>0</v>
      </c>
      <c r="X2143">
        <v>0</v>
      </c>
      <c r="Y2143">
        <v>-2230</v>
      </c>
      <c r="Z2143">
        <v>0</v>
      </c>
      <c r="AA2143">
        <v>0</v>
      </c>
      <c r="AB2143">
        <v>1750</v>
      </c>
      <c r="AC2143">
        <v>-2230</v>
      </c>
      <c r="AD2143">
        <v>0</v>
      </c>
      <c r="AE2143">
        <v>-480</v>
      </c>
      <c r="AF2143">
        <f>Table1[[#This Row],[RPMO Balance]]-Table1[[#This Row],[RSP Balance]]</f>
        <v>0</v>
      </c>
      <c r="AG2143">
        <f>Table1[[#This Row],[RSP Total Charges]]+Table1[[#This Row],[TotalPaymentUnallocatedAmount]]+Table1[[#This Row],[TotalCreditUnallocatedAmount]]</f>
        <v>-480</v>
      </c>
    </row>
    <row r="2144" spans="1:33" hidden="1" x14ac:dyDescent="0.25">
      <c r="A2144" t="s">
        <v>3851</v>
      </c>
      <c r="B2144">
        <v>46743</v>
      </c>
      <c r="C2144" t="s">
        <v>6027</v>
      </c>
      <c r="D2144">
        <v>42315</v>
      </c>
      <c r="E2144">
        <v>12138</v>
      </c>
      <c r="F2144" t="s">
        <v>6028</v>
      </c>
      <c r="G2144" t="s">
        <v>6029</v>
      </c>
      <c r="H2144" t="s">
        <v>4634</v>
      </c>
      <c r="I2144" s="1">
        <v>44986</v>
      </c>
      <c r="J2144" s="1">
        <v>45107</v>
      </c>
      <c r="K2144" s="1">
        <v>44988.679629629631</v>
      </c>
      <c r="L2144" s="1">
        <v>45107</v>
      </c>
      <c r="M2144" t="s">
        <v>36</v>
      </c>
      <c r="N2144" t="s">
        <v>37</v>
      </c>
      <c r="O2144">
        <v>2735</v>
      </c>
      <c r="P2144">
        <v>0</v>
      </c>
      <c r="Q2144">
        <v>0</v>
      </c>
      <c r="R2144">
        <v>2735</v>
      </c>
      <c r="S2144">
        <v>0</v>
      </c>
      <c r="T2144">
        <v>-2735</v>
      </c>
      <c r="U2144">
        <v>0</v>
      </c>
      <c r="V2144">
        <v>0</v>
      </c>
      <c r="W2144">
        <v>0</v>
      </c>
      <c r="X2144">
        <v>0</v>
      </c>
      <c r="Y2144" s="2">
        <v>-2735</v>
      </c>
      <c r="Z2144" s="2">
        <v>0</v>
      </c>
      <c r="AA2144">
        <v>0</v>
      </c>
      <c r="AB2144" s="2">
        <v>2735</v>
      </c>
      <c r="AC2144">
        <v>-2735</v>
      </c>
      <c r="AD2144">
        <v>0</v>
      </c>
      <c r="AE2144">
        <v>0</v>
      </c>
      <c r="AF2144">
        <f>Table1[[#This Row],[RPMO Balance]]-Table1[[#This Row],[RSP Balance]]</f>
        <v>0</v>
      </c>
      <c r="AG2144">
        <f>Table1[[#This Row],[RSP Total Charges]]+Table1[[#This Row],[TotalPaymentUnallocatedAmount]]+Table1[[#This Row],[TotalCreditUnallocatedAmount]]</f>
        <v>0</v>
      </c>
    </row>
    <row r="2145" spans="1:33" hidden="1" x14ac:dyDescent="0.25">
      <c r="A2145" t="s">
        <v>3851</v>
      </c>
      <c r="B2145">
        <v>46887</v>
      </c>
      <c r="C2145" t="s">
        <v>6030</v>
      </c>
      <c r="D2145">
        <v>42455</v>
      </c>
      <c r="E2145">
        <v>11755</v>
      </c>
      <c r="F2145" t="s">
        <v>6031</v>
      </c>
      <c r="G2145" t="s">
        <v>6032</v>
      </c>
      <c r="H2145" t="s">
        <v>6033</v>
      </c>
      <c r="I2145" s="1">
        <v>44958</v>
      </c>
      <c r="J2145" s="1">
        <v>45107</v>
      </c>
      <c r="K2145" s="1">
        <v>44967.679629629631</v>
      </c>
      <c r="L2145" s="1">
        <v>45107</v>
      </c>
      <c r="M2145" t="s">
        <v>36</v>
      </c>
      <c r="N2145" t="s">
        <v>37</v>
      </c>
      <c r="O2145">
        <v>3545</v>
      </c>
      <c r="P2145">
        <v>0</v>
      </c>
      <c r="Q2145">
        <v>0</v>
      </c>
      <c r="R2145">
        <v>3545</v>
      </c>
      <c r="S2145">
        <v>3545</v>
      </c>
      <c r="T2145">
        <v>-3545</v>
      </c>
      <c r="U2145">
        <v>0</v>
      </c>
      <c r="V2145">
        <v>-3545</v>
      </c>
      <c r="W2145">
        <v>-3545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f>Table1[[#This Row],[RPMO Balance]]-Table1[[#This Row],[RSP Balance]]</f>
        <v>0</v>
      </c>
      <c r="AG2145">
        <f>Table1[[#This Row],[RSP Total Charges]]+Table1[[#This Row],[TotalPaymentUnallocatedAmount]]+Table1[[#This Row],[TotalCreditUnallocatedAmount]]</f>
        <v>0</v>
      </c>
    </row>
    <row r="2146" spans="1:33" hidden="1" x14ac:dyDescent="0.25">
      <c r="A2146" t="s">
        <v>3851</v>
      </c>
      <c r="B2146">
        <v>47004</v>
      </c>
      <c r="C2146" t="s">
        <v>6034</v>
      </c>
      <c r="D2146">
        <v>42574</v>
      </c>
      <c r="E2146">
        <v>11302</v>
      </c>
      <c r="F2146" t="s">
        <v>6035</v>
      </c>
      <c r="G2146" t="s">
        <v>6036</v>
      </c>
      <c r="H2146" t="s">
        <v>6037</v>
      </c>
      <c r="I2146" s="1">
        <v>44942.666446759256</v>
      </c>
      <c r="J2146" s="1">
        <v>44972.666446759256</v>
      </c>
      <c r="K2146" s="1">
        <v>44942.666446759256</v>
      </c>
      <c r="L2146" s="1">
        <v>44942.679629629631</v>
      </c>
      <c r="M2146" t="s">
        <v>984</v>
      </c>
      <c r="N2146" t="s">
        <v>985</v>
      </c>
      <c r="O2146">
        <v>250</v>
      </c>
      <c r="P2146">
        <v>0</v>
      </c>
      <c r="Q2146">
        <v>0</v>
      </c>
      <c r="R2146">
        <v>250</v>
      </c>
      <c r="S2146">
        <v>0</v>
      </c>
      <c r="T2146">
        <v>-250</v>
      </c>
      <c r="U2146">
        <v>0</v>
      </c>
      <c r="V2146">
        <v>0</v>
      </c>
      <c r="W2146">
        <v>0</v>
      </c>
      <c r="X2146">
        <v>0</v>
      </c>
      <c r="Y2146" s="2">
        <v>-250</v>
      </c>
      <c r="Z2146" s="2">
        <v>0</v>
      </c>
      <c r="AA2146">
        <v>0</v>
      </c>
      <c r="AB2146" s="2">
        <v>250</v>
      </c>
      <c r="AC2146">
        <v>-250</v>
      </c>
      <c r="AD2146">
        <v>0</v>
      </c>
      <c r="AE2146">
        <v>0</v>
      </c>
      <c r="AF2146">
        <f>Table1[[#This Row],[RPMO Balance]]-Table1[[#This Row],[RSP Balance]]</f>
        <v>0</v>
      </c>
      <c r="AG2146">
        <f>Table1[[#This Row],[RSP Total Charges]]+Table1[[#This Row],[TotalPaymentUnallocatedAmount]]+Table1[[#This Row],[TotalCreditUnallocatedAmount]]</f>
        <v>0</v>
      </c>
    </row>
    <row r="2147" spans="1:33" hidden="1" x14ac:dyDescent="0.25">
      <c r="A2147" t="s">
        <v>3851</v>
      </c>
      <c r="B2147">
        <v>47011</v>
      </c>
      <c r="C2147" t="s">
        <v>6038</v>
      </c>
      <c r="D2147">
        <v>42580</v>
      </c>
      <c r="E2147">
        <v>12161</v>
      </c>
      <c r="F2147" t="s">
        <v>6039</v>
      </c>
      <c r="G2147" t="s">
        <v>6040</v>
      </c>
      <c r="H2147" t="s">
        <v>4333</v>
      </c>
      <c r="I2147" s="1">
        <v>44947</v>
      </c>
      <c r="J2147" s="1">
        <v>45107</v>
      </c>
      <c r="K2147" s="1">
        <v>44949.679629629631</v>
      </c>
      <c r="L2147" s="1">
        <v>45107</v>
      </c>
      <c r="M2147" t="s">
        <v>36</v>
      </c>
      <c r="N2147" t="s">
        <v>37</v>
      </c>
      <c r="O2147">
        <v>3782.18</v>
      </c>
      <c r="P2147">
        <v>0</v>
      </c>
      <c r="Q2147">
        <v>0</v>
      </c>
      <c r="R2147">
        <v>3782.18</v>
      </c>
      <c r="S2147">
        <v>3782.18</v>
      </c>
      <c r="T2147">
        <v>-3782.18</v>
      </c>
      <c r="U2147">
        <v>0</v>
      </c>
      <c r="V2147">
        <v>-3782.18</v>
      </c>
      <c r="W2147">
        <v>-3782.18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f>Table1[[#This Row],[RPMO Balance]]-Table1[[#This Row],[RSP Balance]]</f>
        <v>0</v>
      </c>
      <c r="AG2147">
        <f>Table1[[#This Row],[RSP Total Charges]]+Table1[[#This Row],[TotalPaymentUnallocatedAmount]]+Table1[[#This Row],[TotalCreditUnallocatedAmount]]</f>
        <v>0</v>
      </c>
    </row>
    <row r="2148" spans="1:33" hidden="1" x14ac:dyDescent="0.25">
      <c r="A2148" t="s">
        <v>3851</v>
      </c>
      <c r="B2148">
        <v>47022</v>
      </c>
      <c r="C2148" t="s">
        <v>6041</v>
      </c>
      <c r="D2148">
        <v>42590</v>
      </c>
      <c r="E2148">
        <v>12256</v>
      </c>
      <c r="F2148" t="s">
        <v>6042</v>
      </c>
      <c r="G2148" t="s">
        <v>6043</v>
      </c>
      <c r="H2148" t="s">
        <v>4518</v>
      </c>
      <c r="I2148" s="1">
        <v>44979</v>
      </c>
      <c r="J2148" s="1">
        <v>45107</v>
      </c>
      <c r="K2148" s="1">
        <v>44981.679629629631</v>
      </c>
      <c r="L2148" s="1">
        <v>45107</v>
      </c>
      <c r="M2148" t="s">
        <v>36</v>
      </c>
      <c r="N2148" t="s">
        <v>37</v>
      </c>
      <c r="O2148">
        <v>3282.54</v>
      </c>
      <c r="P2148">
        <v>0</v>
      </c>
      <c r="Q2148">
        <v>0</v>
      </c>
      <c r="R2148">
        <v>3282.54</v>
      </c>
      <c r="S2148">
        <v>3282.54</v>
      </c>
      <c r="T2148">
        <v>-3282.54</v>
      </c>
      <c r="U2148">
        <v>0</v>
      </c>
      <c r="V2148">
        <v>-3282.54</v>
      </c>
      <c r="W2148">
        <v>-3282.54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f>Table1[[#This Row],[RPMO Balance]]-Table1[[#This Row],[RSP Balance]]</f>
        <v>0</v>
      </c>
      <c r="AG2148">
        <f>Table1[[#This Row],[RSP Total Charges]]+Table1[[#This Row],[TotalPaymentUnallocatedAmount]]+Table1[[#This Row],[TotalCreditUnallocatedAmount]]</f>
        <v>0</v>
      </c>
    </row>
    <row r="2149" spans="1:33" hidden="1" x14ac:dyDescent="0.25">
      <c r="A2149" t="s">
        <v>3851</v>
      </c>
      <c r="B2149">
        <v>47086</v>
      </c>
      <c r="C2149" t="s">
        <v>6044</v>
      </c>
      <c r="D2149">
        <v>42657</v>
      </c>
      <c r="E2149">
        <v>12149</v>
      </c>
      <c r="F2149" t="s">
        <v>6045</v>
      </c>
      <c r="G2149" t="s">
        <v>4588</v>
      </c>
      <c r="H2149" t="s">
        <v>4564</v>
      </c>
      <c r="I2149" s="1">
        <v>44958</v>
      </c>
      <c r="J2149" s="1">
        <v>45107</v>
      </c>
      <c r="K2149" s="1">
        <v>44986.679629629631</v>
      </c>
      <c r="L2149" s="1">
        <v>45107</v>
      </c>
      <c r="M2149" t="s">
        <v>36</v>
      </c>
      <c r="N2149" t="s">
        <v>37</v>
      </c>
      <c r="O2149">
        <v>3259.74</v>
      </c>
      <c r="P2149">
        <v>0</v>
      </c>
      <c r="Q2149">
        <v>-250</v>
      </c>
      <c r="R2149">
        <v>3509.74</v>
      </c>
      <c r="S2149">
        <v>3250</v>
      </c>
      <c r="T2149">
        <v>-3000</v>
      </c>
      <c r="U2149">
        <v>259.74</v>
      </c>
      <c r="V2149">
        <v>-3000</v>
      </c>
      <c r="W2149">
        <v>-3000</v>
      </c>
      <c r="X2149">
        <v>-250</v>
      </c>
      <c r="Y2149">
        <v>0</v>
      </c>
      <c r="Z2149">
        <v>0</v>
      </c>
      <c r="AA2149">
        <v>0</v>
      </c>
      <c r="AB2149">
        <v>259.74</v>
      </c>
      <c r="AC2149">
        <v>0</v>
      </c>
      <c r="AD2149">
        <v>0</v>
      </c>
      <c r="AE2149">
        <v>259.74</v>
      </c>
      <c r="AF2149">
        <f>Table1[[#This Row],[RPMO Balance]]-Table1[[#This Row],[RSP Balance]]</f>
        <v>0</v>
      </c>
      <c r="AG2149">
        <f>Table1[[#This Row],[RSP Total Charges]]+Table1[[#This Row],[TotalPaymentUnallocatedAmount]]+Table1[[#This Row],[TotalCreditUnallocatedAmount]]</f>
        <v>259.74</v>
      </c>
    </row>
    <row r="2150" spans="1:33" hidden="1" x14ac:dyDescent="0.25">
      <c r="A2150" t="s">
        <v>3851</v>
      </c>
      <c r="B2150">
        <v>47208</v>
      </c>
      <c r="C2150" t="s">
        <v>6046</v>
      </c>
      <c r="D2150">
        <v>42780</v>
      </c>
      <c r="E2150">
        <v>12276</v>
      </c>
      <c r="F2150" t="s">
        <v>6047</v>
      </c>
      <c r="G2150" t="s">
        <v>6048</v>
      </c>
      <c r="H2150" t="s">
        <v>4128</v>
      </c>
      <c r="I2150" s="1">
        <v>44981</v>
      </c>
      <c r="J2150" s="1">
        <v>45119</v>
      </c>
      <c r="K2150" s="1">
        <v>44981.679629629631</v>
      </c>
      <c r="L2150" s="1">
        <v>45007.679629629631</v>
      </c>
      <c r="M2150" t="s">
        <v>984</v>
      </c>
      <c r="N2150" t="s">
        <v>985</v>
      </c>
      <c r="O2150">
        <v>4712.8999999999996</v>
      </c>
      <c r="P2150">
        <v>0</v>
      </c>
      <c r="Q2150">
        <v>0</v>
      </c>
      <c r="R2150">
        <v>4712.8999999999996</v>
      </c>
      <c r="S2150">
        <v>2312.9</v>
      </c>
      <c r="T2150">
        <v>-4712.8999999999996</v>
      </c>
      <c r="U2150">
        <v>0</v>
      </c>
      <c r="V2150">
        <v>-2312.9</v>
      </c>
      <c r="W2150">
        <v>-2312.9</v>
      </c>
      <c r="X2150">
        <v>0</v>
      </c>
      <c r="Y2150" s="2">
        <v>-2400</v>
      </c>
      <c r="Z2150" s="2">
        <v>0</v>
      </c>
      <c r="AA2150">
        <v>0</v>
      </c>
      <c r="AB2150" s="2">
        <v>2400</v>
      </c>
      <c r="AC2150">
        <v>-2400</v>
      </c>
      <c r="AD2150">
        <v>0</v>
      </c>
      <c r="AE2150">
        <v>0</v>
      </c>
      <c r="AF2150">
        <f>Table1[[#This Row],[RPMO Balance]]-Table1[[#This Row],[RSP Balance]]</f>
        <v>0</v>
      </c>
      <c r="AG2150">
        <f>Table1[[#This Row],[RSP Total Charges]]+Table1[[#This Row],[TotalPaymentUnallocatedAmount]]+Table1[[#This Row],[TotalCreditUnallocatedAmount]]</f>
        <v>0</v>
      </c>
    </row>
    <row r="2151" spans="1:33" hidden="1" x14ac:dyDescent="0.25">
      <c r="A2151" t="s">
        <v>3851</v>
      </c>
      <c r="B2151">
        <v>47219</v>
      </c>
      <c r="C2151" t="s">
        <v>6049</v>
      </c>
      <c r="D2151">
        <v>42793</v>
      </c>
      <c r="E2151">
        <v>12242</v>
      </c>
      <c r="F2151" t="s">
        <v>6050</v>
      </c>
      <c r="G2151" t="s">
        <v>6051</v>
      </c>
      <c r="H2151" t="s">
        <v>6052</v>
      </c>
      <c r="I2151" s="1">
        <v>44944.635289351849</v>
      </c>
      <c r="J2151" s="1">
        <v>44974.635289351849</v>
      </c>
      <c r="K2151" s="1">
        <v>44944.635289351849</v>
      </c>
      <c r="L2151" s="1">
        <v>44945.679629629631</v>
      </c>
      <c r="M2151" t="s">
        <v>984</v>
      </c>
      <c r="N2151" t="s">
        <v>985</v>
      </c>
      <c r="O2151">
        <v>250</v>
      </c>
      <c r="P2151">
        <v>0</v>
      </c>
      <c r="Q2151">
        <v>0</v>
      </c>
      <c r="R2151">
        <v>250</v>
      </c>
      <c r="S2151">
        <v>0</v>
      </c>
      <c r="T2151">
        <v>-250</v>
      </c>
      <c r="U2151">
        <v>0</v>
      </c>
      <c r="V2151">
        <v>0</v>
      </c>
      <c r="W2151">
        <v>0</v>
      </c>
      <c r="X2151">
        <v>0</v>
      </c>
      <c r="Y2151" s="2">
        <v>-250</v>
      </c>
      <c r="Z2151" s="2">
        <v>0</v>
      </c>
      <c r="AA2151">
        <v>0</v>
      </c>
      <c r="AB2151" s="2">
        <v>250</v>
      </c>
      <c r="AC2151">
        <v>-250</v>
      </c>
      <c r="AD2151">
        <v>0</v>
      </c>
      <c r="AE2151">
        <v>0</v>
      </c>
      <c r="AF2151">
        <f>Table1[[#This Row],[RPMO Balance]]-Table1[[#This Row],[RSP Balance]]</f>
        <v>0</v>
      </c>
      <c r="AG2151">
        <f>Table1[[#This Row],[RSP Total Charges]]+Table1[[#This Row],[TotalPaymentUnallocatedAmount]]+Table1[[#This Row],[TotalCreditUnallocatedAmount]]</f>
        <v>0</v>
      </c>
    </row>
    <row r="2152" spans="1:33" hidden="1" x14ac:dyDescent="0.25">
      <c r="A2152" t="s">
        <v>3851</v>
      </c>
      <c r="B2152">
        <v>47225</v>
      </c>
      <c r="C2152" t="s">
        <v>6053</v>
      </c>
      <c r="D2152">
        <v>42799</v>
      </c>
      <c r="E2152">
        <v>977</v>
      </c>
      <c r="F2152" t="s">
        <v>4636</v>
      </c>
      <c r="G2152" t="s">
        <v>4637</v>
      </c>
      <c r="H2152" t="s">
        <v>4638</v>
      </c>
      <c r="I2152" s="1">
        <v>44958</v>
      </c>
      <c r="J2152" s="1">
        <v>45046</v>
      </c>
      <c r="K2152" s="1">
        <v>44986.679629629631</v>
      </c>
      <c r="L2152" s="1">
        <v>45046</v>
      </c>
      <c r="M2152" t="s">
        <v>36</v>
      </c>
      <c r="N2152" t="s">
        <v>37</v>
      </c>
      <c r="O2152">
        <v>5709.4</v>
      </c>
      <c r="P2152">
        <v>0</v>
      </c>
      <c r="Q2152">
        <v>0</v>
      </c>
      <c r="R2152">
        <v>5709.4</v>
      </c>
      <c r="S2152">
        <v>5502</v>
      </c>
      <c r="T2152">
        <v>-5502</v>
      </c>
      <c r="U2152">
        <v>207.4</v>
      </c>
      <c r="V2152">
        <v>-5502</v>
      </c>
      <c r="W2152">
        <v>-5502</v>
      </c>
      <c r="X2152">
        <v>0</v>
      </c>
      <c r="Y2152">
        <v>0</v>
      </c>
      <c r="Z2152">
        <v>0</v>
      </c>
      <c r="AA2152">
        <v>0</v>
      </c>
      <c r="AB2152">
        <v>207.4</v>
      </c>
      <c r="AC2152">
        <v>0</v>
      </c>
      <c r="AD2152">
        <v>0</v>
      </c>
      <c r="AE2152">
        <v>207.4</v>
      </c>
      <c r="AF2152">
        <f>Table1[[#This Row],[RPMO Balance]]-Table1[[#This Row],[RSP Balance]]</f>
        <v>0</v>
      </c>
      <c r="AG2152">
        <f>Table1[[#This Row],[RSP Total Charges]]+Table1[[#This Row],[TotalPaymentUnallocatedAmount]]+Table1[[#This Row],[TotalCreditUnallocatedAmount]]</f>
        <v>207.4</v>
      </c>
    </row>
    <row r="2153" spans="1:33" hidden="1" x14ac:dyDescent="0.25">
      <c r="A2153" t="s">
        <v>3851</v>
      </c>
      <c r="B2153">
        <v>47288</v>
      </c>
      <c r="C2153" t="s">
        <v>6054</v>
      </c>
      <c r="D2153">
        <v>42863</v>
      </c>
      <c r="E2153">
        <v>12299</v>
      </c>
      <c r="F2153" t="s">
        <v>6055</v>
      </c>
      <c r="G2153" t="s">
        <v>6056</v>
      </c>
      <c r="H2153" t="s">
        <v>4589</v>
      </c>
      <c r="I2153" s="1">
        <v>44958</v>
      </c>
      <c r="J2153" s="1">
        <v>45322</v>
      </c>
      <c r="K2153" s="1">
        <v>44973.679629629631</v>
      </c>
      <c r="L2153" s="1">
        <v>45322</v>
      </c>
      <c r="M2153" t="s">
        <v>36</v>
      </c>
      <c r="N2153" t="s">
        <v>37</v>
      </c>
      <c r="O2153">
        <v>4730</v>
      </c>
      <c r="P2153">
        <v>0</v>
      </c>
      <c r="Q2153">
        <v>0</v>
      </c>
      <c r="R2153">
        <v>4730</v>
      </c>
      <c r="S2153">
        <v>4730</v>
      </c>
      <c r="T2153">
        <v>-4730</v>
      </c>
      <c r="U2153">
        <v>0</v>
      </c>
      <c r="V2153">
        <v>-4730</v>
      </c>
      <c r="W2153">
        <v>-4730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f>Table1[[#This Row],[RPMO Balance]]-Table1[[#This Row],[RSP Balance]]</f>
        <v>0</v>
      </c>
      <c r="AG2153">
        <f>Table1[[#This Row],[RSP Total Charges]]+Table1[[#This Row],[TotalPaymentUnallocatedAmount]]+Table1[[#This Row],[TotalCreditUnallocatedAmount]]</f>
        <v>0</v>
      </c>
    </row>
    <row r="2154" spans="1:33" hidden="1" x14ac:dyDescent="0.25">
      <c r="A2154" t="s">
        <v>3851</v>
      </c>
      <c r="B2154">
        <v>47306</v>
      </c>
      <c r="C2154" t="s">
        <v>6057</v>
      </c>
      <c r="D2154">
        <v>42878</v>
      </c>
      <c r="E2154">
        <v>12303</v>
      </c>
      <c r="F2154" t="s">
        <v>6058</v>
      </c>
      <c r="G2154" t="s">
        <v>6059</v>
      </c>
      <c r="H2154" t="s">
        <v>6060</v>
      </c>
      <c r="I2154" s="1">
        <v>44945</v>
      </c>
      <c r="J2154" s="1">
        <v>45107</v>
      </c>
      <c r="K2154" s="1">
        <v>44946.679629629631</v>
      </c>
      <c r="L2154" s="1">
        <v>45107</v>
      </c>
      <c r="M2154" t="s">
        <v>36</v>
      </c>
      <c r="N2154" t="s">
        <v>37</v>
      </c>
      <c r="O2154">
        <v>3878.94</v>
      </c>
      <c r="P2154">
        <v>0</v>
      </c>
      <c r="Q2154">
        <v>0</v>
      </c>
      <c r="R2154">
        <v>3878.94</v>
      </c>
      <c r="S2154">
        <v>3878.94</v>
      </c>
      <c r="T2154">
        <v>-3878.94</v>
      </c>
      <c r="U2154">
        <v>0</v>
      </c>
      <c r="V2154">
        <v>-3878.94</v>
      </c>
      <c r="W2154">
        <v>-3878.94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f>Table1[[#This Row],[RPMO Balance]]-Table1[[#This Row],[RSP Balance]]</f>
        <v>0</v>
      </c>
      <c r="AG2154">
        <f>Table1[[#This Row],[RSP Total Charges]]+Table1[[#This Row],[TotalPaymentUnallocatedAmount]]+Table1[[#This Row],[TotalCreditUnallocatedAmount]]</f>
        <v>0</v>
      </c>
    </row>
    <row r="2155" spans="1:33" hidden="1" x14ac:dyDescent="0.25">
      <c r="A2155" t="s">
        <v>3851</v>
      </c>
      <c r="B2155">
        <v>47308</v>
      </c>
      <c r="C2155" t="s">
        <v>6061</v>
      </c>
      <c r="D2155">
        <v>42880</v>
      </c>
      <c r="E2155">
        <v>12304</v>
      </c>
      <c r="F2155" t="s">
        <v>6062</v>
      </c>
      <c r="G2155" t="s">
        <v>1018</v>
      </c>
      <c r="H2155" t="s">
        <v>5369</v>
      </c>
      <c r="I2155" s="1">
        <v>44945</v>
      </c>
      <c r="J2155" s="1">
        <v>45107</v>
      </c>
      <c r="K2155" s="1">
        <v>44958.679629629631</v>
      </c>
      <c r="L2155" s="1">
        <v>45107</v>
      </c>
      <c r="M2155" t="s">
        <v>36</v>
      </c>
      <c r="N2155" t="s">
        <v>37</v>
      </c>
      <c r="O2155">
        <v>4173.9399999999996</v>
      </c>
      <c r="P2155">
        <v>0</v>
      </c>
      <c r="Q2155">
        <v>0</v>
      </c>
      <c r="R2155">
        <v>4173.9399999999996</v>
      </c>
      <c r="S2155">
        <v>4173.9399999999996</v>
      </c>
      <c r="T2155">
        <v>-4173.9399999999996</v>
      </c>
      <c r="U2155">
        <v>0</v>
      </c>
      <c r="V2155">
        <v>-4173.9399999999996</v>
      </c>
      <c r="W2155">
        <v>-4173.9399999999996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f>Table1[[#This Row],[RPMO Balance]]-Table1[[#This Row],[RSP Balance]]</f>
        <v>0</v>
      </c>
      <c r="AG2155">
        <f>Table1[[#This Row],[RSP Total Charges]]+Table1[[#This Row],[TotalPaymentUnallocatedAmount]]+Table1[[#This Row],[TotalCreditUnallocatedAmount]]</f>
        <v>0</v>
      </c>
    </row>
    <row r="2156" spans="1:33" hidden="1" x14ac:dyDescent="0.25">
      <c r="A2156" t="s">
        <v>3851</v>
      </c>
      <c r="B2156">
        <v>47313</v>
      </c>
      <c r="C2156" t="s">
        <v>6063</v>
      </c>
      <c r="D2156">
        <v>42884</v>
      </c>
      <c r="E2156">
        <v>10488</v>
      </c>
      <c r="F2156" t="s">
        <v>3049</v>
      </c>
      <c r="G2156" t="s">
        <v>5729</v>
      </c>
      <c r="H2156" t="s">
        <v>5730</v>
      </c>
      <c r="I2156" s="1">
        <v>45017</v>
      </c>
      <c r="J2156" s="1">
        <v>45473</v>
      </c>
      <c r="K2156" s="1">
        <v>45017</v>
      </c>
      <c r="L2156" s="1">
        <v>45473</v>
      </c>
      <c r="M2156" t="s">
        <v>169</v>
      </c>
      <c r="N2156" t="s">
        <v>37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f>Table1[[#This Row],[RPMO Balance]]-Table1[[#This Row],[RSP Balance]]</f>
        <v>0</v>
      </c>
      <c r="AG2156">
        <f>Table1[[#This Row],[RSP Total Charges]]+Table1[[#This Row],[TotalPaymentUnallocatedAmount]]+Table1[[#This Row],[TotalCreditUnallocatedAmount]]</f>
        <v>0</v>
      </c>
    </row>
    <row r="2157" spans="1:33" hidden="1" x14ac:dyDescent="0.25">
      <c r="A2157" t="s">
        <v>3851</v>
      </c>
      <c r="B2157">
        <v>47317</v>
      </c>
      <c r="C2157" t="s">
        <v>6064</v>
      </c>
      <c r="D2157">
        <v>42891</v>
      </c>
      <c r="E2157">
        <v>12307</v>
      </c>
      <c r="F2157" t="s">
        <v>958</v>
      </c>
      <c r="G2157" t="s">
        <v>6065</v>
      </c>
      <c r="H2157" t="s">
        <v>4050</v>
      </c>
      <c r="I2157" s="1">
        <v>44978</v>
      </c>
      <c r="J2157" s="1">
        <v>45117</v>
      </c>
      <c r="K2157" s="1">
        <v>44979.679629629631</v>
      </c>
      <c r="L2157" s="1">
        <v>45117</v>
      </c>
      <c r="M2157" t="s">
        <v>36</v>
      </c>
      <c r="N2157" t="s">
        <v>37</v>
      </c>
      <c r="O2157">
        <v>2768.64</v>
      </c>
      <c r="P2157">
        <v>0</v>
      </c>
      <c r="Q2157">
        <v>0</v>
      </c>
      <c r="R2157">
        <v>2768.64</v>
      </c>
      <c r="S2157">
        <v>2768.64</v>
      </c>
      <c r="T2157">
        <v>-2768.64</v>
      </c>
      <c r="U2157">
        <v>0</v>
      </c>
      <c r="V2157">
        <v>-2768.64</v>
      </c>
      <c r="W2157">
        <v>-2768.64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f>Table1[[#This Row],[RPMO Balance]]-Table1[[#This Row],[RSP Balance]]</f>
        <v>0</v>
      </c>
      <c r="AG2157">
        <f>Table1[[#This Row],[RSP Total Charges]]+Table1[[#This Row],[TotalPaymentUnallocatedAmount]]+Table1[[#This Row],[TotalCreditUnallocatedAmount]]</f>
        <v>0</v>
      </c>
    </row>
    <row r="2158" spans="1:33" hidden="1" x14ac:dyDescent="0.25">
      <c r="A2158" t="s">
        <v>3851</v>
      </c>
      <c r="B2158">
        <v>47351</v>
      </c>
      <c r="C2158" t="s">
        <v>6066</v>
      </c>
      <c r="D2158">
        <v>42925</v>
      </c>
      <c r="E2158">
        <v>11834</v>
      </c>
      <c r="F2158" t="s">
        <v>6067</v>
      </c>
      <c r="G2158" t="s">
        <v>6068</v>
      </c>
      <c r="H2158" t="s">
        <v>4226</v>
      </c>
      <c r="I2158" s="1">
        <v>44986</v>
      </c>
      <c r="J2158" s="1">
        <v>45107</v>
      </c>
      <c r="K2158" s="1">
        <v>44986.679629629631</v>
      </c>
      <c r="L2158" s="1">
        <v>45107</v>
      </c>
      <c r="M2158" t="s">
        <v>36</v>
      </c>
      <c r="N2158" t="s">
        <v>37</v>
      </c>
      <c r="O2158">
        <v>2440</v>
      </c>
      <c r="P2158">
        <v>0</v>
      </c>
      <c r="Q2158">
        <v>0</v>
      </c>
      <c r="R2158">
        <v>2440</v>
      </c>
      <c r="S2158">
        <v>0</v>
      </c>
      <c r="T2158">
        <v>-2440</v>
      </c>
      <c r="U2158">
        <v>0</v>
      </c>
      <c r="V2158">
        <v>0</v>
      </c>
      <c r="W2158">
        <v>0</v>
      </c>
      <c r="X2158">
        <v>0</v>
      </c>
      <c r="Y2158" s="2">
        <v>-2440</v>
      </c>
      <c r="Z2158" s="2">
        <v>0</v>
      </c>
      <c r="AA2158">
        <v>0</v>
      </c>
      <c r="AB2158" s="2">
        <v>2440</v>
      </c>
      <c r="AC2158">
        <v>-2440</v>
      </c>
      <c r="AD2158">
        <v>0</v>
      </c>
      <c r="AE2158">
        <v>0</v>
      </c>
      <c r="AF2158">
        <f>Table1[[#This Row],[RPMO Balance]]-Table1[[#This Row],[RSP Balance]]</f>
        <v>0</v>
      </c>
      <c r="AG2158">
        <f>Table1[[#This Row],[RSP Total Charges]]+Table1[[#This Row],[TotalPaymentUnallocatedAmount]]+Table1[[#This Row],[TotalCreditUnallocatedAmount]]</f>
        <v>0</v>
      </c>
    </row>
    <row r="2159" spans="1:33" hidden="1" x14ac:dyDescent="0.25">
      <c r="A2159" t="s">
        <v>3851</v>
      </c>
      <c r="B2159">
        <v>47429</v>
      </c>
      <c r="C2159" t="s">
        <v>6069</v>
      </c>
      <c r="D2159">
        <v>43001</v>
      </c>
      <c r="E2159">
        <v>12327</v>
      </c>
      <c r="F2159" t="s">
        <v>6070</v>
      </c>
      <c r="G2159" t="s">
        <v>6071</v>
      </c>
      <c r="H2159" t="s">
        <v>4600</v>
      </c>
      <c r="I2159" s="1">
        <v>44958</v>
      </c>
      <c r="J2159" s="1">
        <v>45199</v>
      </c>
      <c r="K2159" s="1">
        <v>45005.679629629631</v>
      </c>
      <c r="L2159" s="1">
        <v>45199</v>
      </c>
      <c r="M2159" t="s">
        <v>36</v>
      </c>
      <c r="N2159" t="s">
        <v>37</v>
      </c>
      <c r="O2159">
        <v>6305</v>
      </c>
      <c r="P2159">
        <v>0</v>
      </c>
      <c r="Q2159">
        <v>0</v>
      </c>
      <c r="R2159">
        <v>6305</v>
      </c>
      <c r="S2159">
        <v>6305</v>
      </c>
      <c r="T2159">
        <v>-6305</v>
      </c>
      <c r="U2159">
        <v>0</v>
      </c>
      <c r="V2159">
        <v>-6305</v>
      </c>
      <c r="W2159">
        <v>-6305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f>Table1[[#This Row],[RPMO Balance]]-Table1[[#This Row],[RSP Balance]]</f>
        <v>0</v>
      </c>
      <c r="AG2159">
        <f>Table1[[#This Row],[RSP Total Charges]]+Table1[[#This Row],[TotalPaymentUnallocatedAmount]]+Table1[[#This Row],[TotalCreditUnallocatedAmount]]</f>
        <v>0</v>
      </c>
    </row>
    <row r="2160" spans="1:33" hidden="1" x14ac:dyDescent="0.25">
      <c r="A2160" t="s">
        <v>3851</v>
      </c>
      <c r="B2160">
        <v>47479</v>
      </c>
      <c r="C2160" t="s">
        <v>6072</v>
      </c>
      <c r="D2160">
        <v>43051</v>
      </c>
      <c r="E2160">
        <v>12125</v>
      </c>
      <c r="F2160" t="s">
        <v>887</v>
      </c>
      <c r="G2160" t="s">
        <v>6073</v>
      </c>
      <c r="H2160" t="s">
        <v>4550</v>
      </c>
      <c r="I2160" s="1">
        <v>44979</v>
      </c>
      <c r="J2160" s="1">
        <v>45107</v>
      </c>
      <c r="K2160" s="1">
        <v>44981.679629629631</v>
      </c>
      <c r="L2160" s="1">
        <v>45107</v>
      </c>
      <c r="M2160" t="s">
        <v>36</v>
      </c>
      <c r="N2160" t="s">
        <v>37</v>
      </c>
      <c r="O2160">
        <v>3282.54</v>
      </c>
      <c r="P2160">
        <v>0</v>
      </c>
      <c r="Q2160">
        <v>0</v>
      </c>
      <c r="R2160">
        <v>3282.54</v>
      </c>
      <c r="S2160">
        <v>3282.54</v>
      </c>
      <c r="T2160">
        <v>-3282.54</v>
      </c>
      <c r="U2160">
        <v>0</v>
      </c>
      <c r="V2160">
        <v>-3282.54</v>
      </c>
      <c r="W2160">
        <v>-3282.54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f>Table1[[#This Row],[RPMO Balance]]-Table1[[#This Row],[RSP Balance]]</f>
        <v>0</v>
      </c>
      <c r="AG2160">
        <f>Table1[[#This Row],[RSP Total Charges]]+Table1[[#This Row],[TotalPaymentUnallocatedAmount]]+Table1[[#This Row],[TotalCreditUnallocatedAmount]]</f>
        <v>0</v>
      </c>
    </row>
    <row r="2161" spans="1:33" hidden="1" x14ac:dyDescent="0.25">
      <c r="A2161" t="s">
        <v>3851</v>
      </c>
      <c r="B2161">
        <v>47540</v>
      </c>
      <c r="C2161" t="s">
        <v>6074</v>
      </c>
      <c r="D2161">
        <v>43112</v>
      </c>
      <c r="E2161">
        <v>12349</v>
      </c>
      <c r="F2161" t="s">
        <v>6075</v>
      </c>
      <c r="G2161" t="s">
        <v>6076</v>
      </c>
      <c r="H2161" t="s">
        <v>6077</v>
      </c>
      <c r="I2161" s="1">
        <v>44958</v>
      </c>
      <c r="J2161" s="1">
        <v>45199</v>
      </c>
      <c r="K2161" s="1">
        <v>44984.679629629631</v>
      </c>
      <c r="L2161" s="1">
        <v>45199</v>
      </c>
      <c r="M2161" t="s">
        <v>36</v>
      </c>
      <c r="N2161" t="s">
        <v>37</v>
      </c>
      <c r="O2161">
        <v>3545</v>
      </c>
      <c r="P2161">
        <v>0</v>
      </c>
      <c r="Q2161">
        <v>0</v>
      </c>
      <c r="R2161">
        <v>3545</v>
      </c>
      <c r="S2161">
        <v>3545</v>
      </c>
      <c r="T2161">
        <v>-3545</v>
      </c>
      <c r="U2161">
        <v>0</v>
      </c>
      <c r="V2161">
        <v>-3545</v>
      </c>
      <c r="W2161">
        <v>-3545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f>Table1[[#This Row],[RPMO Balance]]-Table1[[#This Row],[RSP Balance]]</f>
        <v>0</v>
      </c>
      <c r="AG2161">
        <f>Table1[[#This Row],[RSP Total Charges]]+Table1[[#This Row],[TotalPaymentUnallocatedAmount]]+Table1[[#This Row],[TotalCreditUnallocatedAmount]]</f>
        <v>0</v>
      </c>
    </row>
    <row r="2162" spans="1:33" hidden="1" x14ac:dyDescent="0.25">
      <c r="A2162" t="s">
        <v>3851</v>
      </c>
      <c r="B2162">
        <v>47604</v>
      </c>
      <c r="C2162" t="s">
        <v>6078</v>
      </c>
      <c r="D2162">
        <v>43178</v>
      </c>
      <c r="E2162">
        <v>12357</v>
      </c>
      <c r="F2162" t="s">
        <v>6079</v>
      </c>
      <c r="G2162" t="s">
        <v>3265</v>
      </c>
      <c r="H2162" t="s">
        <v>3993</v>
      </c>
      <c r="I2162" s="1">
        <v>44958</v>
      </c>
      <c r="J2162" s="1">
        <v>45107</v>
      </c>
      <c r="K2162" s="1">
        <v>44958.679629629631</v>
      </c>
      <c r="L2162" s="1">
        <v>45107</v>
      </c>
      <c r="M2162" t="s">
        <v>36</v>
      </c>
      <c r="N2162" t="s">
        <v>37</v>
      </c>
      <c r="O2162">
        <v>4450</v>
      </c>
      <c r="P2162">
        <v>0</v>
      </c>
      <c r="Q2162">
        <v>0</v>
      </c>
      <c r="R2162">
        <v>4450</v>
      </c>
      <c r="S2162">
        <v>4450</v>
      </c>
      <c r="T2162">
        <v>-4450</v>
      </c>
      <c r="U2162">
        <v>0</v>
      </c>
      <c r="V2162">
        <v>-4450</v>
      </c>
      <c r="W2162">
        <v>-4450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f>Table1[[#This Row],[RPMO Balance]]-Table1[[#This Row],[RSP Balance]]</f>
        <v>0</v>
      </c>
      <c r="AG2162">
        <f>Table1[[#This Row],[RSP Total Charges]]+Table1[[#This Row],[TotalPaymentUnallocatedAmount]]+Table1[[#This Row],[TotalCreditUnallocatedAmount]]</f>
        <v>0</v>
      </c>
    </row>
    <row r="2163" spans="1:33" hidden="1" x14ac:dyDescent="0.25">
      <c r="A2163" t="s">
        <v>3851</v>
      </c>
      <c r="B2163">
        <v>47628</v>
      </c>
      <c r="C2163" t="s">
        <v>6080</v>
      </c>
      <c r="D2163">
        <v>43199</v>
      </c>
      <c r="E2163">
        <v>10165</v>
      </c>
      <c r="F2163" t="s">
        <v>5551</v>
      </c>
      <c r="G2163" t="s">
        <v>5552</v>
      </c>
      <c r="H2163" t="s">
        <v>6081</v>
      </c>
      <c r="I2163" s="1">
        <v>44986</v>
      </c>
      <c r="J2163" s="1">
        <v>45107</v>
      </c>
      <c r="K2163" s="1">
        <v>44986.679629629631</v>
      </c>
      <c r="L2163" s="1">
        <v>45013</v>
      </c>
      <c r="M2163" t="s">
        <v>36</v>
      </c>
      <c r="N2163" t="s">
        <v>37</v>
      </c>
      <c r="O2163">
        <v>1928.79</v>
      </c>
      <c r="P2163">
        <v>0</v>
      </c>
      <c r="Q2163">
        <v>0</v>
      </c>
      <c r="R2163">
        <v>1928.79</v>
      </c>
      <c r="S2163">
        <v>0</v>
      </c>
      <c r="T2163">
        <v>-2240</v>
      </c>
      <c r="U2163">
        <v>-311.20999999999998</v>
      </c>
      <c r="V2163">
        <v>0</v>
      </c>
      <c r="W2163">
        <v>0</v>
      </c>
      <c r="X2163">
        <v>0</v>
      </c>
      <c r="Y2163">
        <v>-2240</v>
      </c>
      <c r="Z2163">
        <v>0</v>
      </c>
      <c r="AA2163">
        <v>0</v>
      </c>
      <c r="AB2163">
        <v>1928.79</v>
      </c>
      <c r="AC2163">
        <v>-2240</v>
      </c>
      <c r="AD2163">
        <v>0</v>
      </c>
      <c r="AE2163">
        <v>-311.20999999999998</v>
      </c>
      <c r="AF2163">
        <f>Table1[[#This Row],[RPMO Balance]]-Table1[[#This Row],[RSP Balance]]</f>
        <v>0</v>
      </c>
      <c r="AG2163">
        <f>Table1[[#This Row],[RSP Total Charges]]+Table1[[#This Row],[TotalPaymentUnallocatedAmount]]+Table1[[#This Row],[TotalCreditUnallocatedAmount]]</f>
        <v>-311.21000000000004</v>
      </c>
    </row>
    <row r="2164" spans="1:33" hidden="1" x14ac:dyDescent="0.25">
      <c r="A2164" t="s">
        <v>3851</v>
      </c>
      <c r="B2164">
        <v>47648</v>
      </c>
      <c r="C2164" t="s">
        <v>6082</v>
      </c>
      <c r="D2164">
        <v>43220</v>
      </c>
      <c r="E2164">
        <v>11493</v>
      </c>
      <c r="F2164" t="s">
        <v>5891</v>
      </c>
      <c r="G2164" t="s">
        <v>5892</v>
      </c>
      <c r="H2164" t="s">
        <v>5893</v>
      </c>
      <c r="I2164" s="1">
        <v>45017</v>
      </c>
      <c r="J2164" s="1">
        <v>45382</v>
      </c>
      <c r="K2164" s="1">
        <v>45017</v>
      </c>
      <c r="L2164" s="1">
        <v>45382</v>
      </c>
      <c r="M2164" t="s">
        <v>169</v>
      </c>
      <c r="N2164" t="s">
        <v>37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f>Table1[[#This Row],[RPMO Balance]]-Table1[[#This Row],[RSP Balance]]</f>
        <v>0</v>
      </c>
      <c r="AG2164">
        <f>Table1[[#This Row],[RSP Total Charges]]+Table1[[#This Row],[TotalPaymentUnallocatedAmount]]+Table1[[#This Row],[TotalCreditUnallocatedAmount]]</f>
        <v>0</v>
      </c>
    </row>
    <row r="2165" spans="1:33" hidden="1" x14ac:dyDescent="0.25">
      <c r="A2165" t="s">
        <v>3851</v>
      </c>
      <c r="B2165">
        <v>47663</v>
      </c>
      <c r="C2165" t="s">
        <v>6083</v>
      </c>
      <c r="D2165">
        <v>43229</v>
      </c>
      <c r="E2165">
        <v>11597</v>
      </c>
      <c r="F2165" t="s">
        <v>5352</v>
      </c>
      <c r="G2165" t="s">
        <v>5353</v>
      </c>
      <c r="H2165" t="s">
        <v>5375</v>
      </c>
      <c r="I2165" s="1">
        <v>44958</v>
      </c>
      <c r="J2165" s="1">
        <v>45107</v>
      </c>
      <c r="K2165" s="1">
        <v>44972.679629629631</v>
      </c>
      <c r="L2165" s="1">
        <v>45107</v>
      </c>
      <c r="M2165" t="s">
        <v>36</v>
      </c>
      <c r="N2165" t="s">
        <v>37</v>
      </c>
      <c r="O2165">
        <v>3832.69</v>
      </c>
      <c r="P2165">
        <v>0</v>
      </c>
      <c r="Q2165">
        <v>0</v>
      </c>
      <c r="R2165">
        <v>3832.69</v>
      </c>
      <c r="S2165">
        <v>3630</v>
      </c>
      <c r="T2165">
        <v>-3630</v>
      </c>
      <c r="U2165">
        <v>202.69</v>
      </c>
      <c r="V2165">
        <v>-3630</v>
      </c>
      <c r="W2165">
        <v>-3630</v>
      </c>
      <c r="X2165">
        <v>0</v>
      </c>
      <c r="Y2165">
        <v>0</v>
      </c>
      <c r="Z2165">
        <v>0</v>
      </c>
      <c r="AA2165">
        <v>0</v>
      </c>
      <c r="AB2165">
        <v>202.69</v>
      </c>
      <c r="AC2165">
        <v>0</v>
      </c>
      <c r="AD2165">
        <v>0</v>
      </c>
      <c r="AE2165">
        <v>202.69</v>
      </c>
      <c r="AF2165">
        <f>Table1[[#This Row],[RPMO Balance]]-Table1[[#This Row],[RSP Balance]]</f>
        <v>0</v>
      </c>
      <c r="AG2165">
        <f>Table1[[#This Row],[RSP Total Charges]]+Table1[[#This Row],[TotalPaymentUnallocatedAmount]]+Table1[[#This Row],[TotalCreditUnallocatedAmount]]</f>
        <v>202.69</v>
      </c>
    </row>
    <row r="2166" spans="1:33" hidden="1" x14ac:dyDescent="0.25">
      <c r="A2166" t="s">
        <v>3851</v>
      </c>
      <c r="B2166">
        <v>47673</v>
      </c>
      <c r="C2166" t="s">
        <v>6084</v>
      </c>
      <c r="D2166">
        <v>43238</v>
      </c>
      <c r="E2166">
        <v>213</v>
      </c>
      <c r="F2166" t="s">
        <v>4995</v>
      </c>
      <c r="G2166" t="s">
        <v>4996</v>
      </c>
      <c r="H2166" t="s">
        <v>6085</v>
      </c>
      <c r="I2166" s="1">
        <v>44949.699479166666</v>
      </c>
      <c r="J2166" s="1">
        <v>45007.699479166666</v>
      </c>
      <c r="K2166" s="1">
        <v>44949.699479166666</v>
      </c>
      <c r="L2166" s="1">
        <v>45007.699479166666</v>
      </c>
      <c r="M2166" t="s">
        <v>36</v>
      </c>
      <c r="N2166" t="s">
        <v>37</v>
      </c>
      <c r="O2166">
        <v>7657.1</v>
      </c>
      <c r="P2166">
        <v>0</v>
      </c>
      <c r="Q2166">
        <v>0</v>
      </c>
      <c r="R2166">
        <v>7657.1</v>
      </c>
      <c r="S2166">
        <v>7520</v>
      </c>
      <c r="T2166">
        <v>-7657.1</v>
      </c>
      <c r="U2166">
        <v>0</v>
      </c>
      <c r="V2166">
        <v>-7520</v>
      </c>
      <c r="W2166">
        <v>-7520</v>
      </c>
      <c r="X2166">
        <v>0</v>
      </c>
      <c r="Y2166" s="2">
        <v>-137.1</v>
      </c>
      <c r="Z2166" s="2">
        <v>0</v>
      </c>
      <c r="AA2166">
        <v>0</v>
      </c>
      <c r="AB2166" s="2">
        <v>137.1</v>
      </c>
      <c r="AC2166">
        <v>-137.1</v>
      </c>
      <c r="AD2166">
        <v>0</v>
      </c>
      <c r="AE2166">
        <v>0</v>
      </c>
      <c r="AF2166">
        <f>Table1[[#This Row],[RPMO Balance]]-Table1[[#This Row],[RSP Balance]]</f>
        <v>0</v>
      </c>
      <c r="AG2166">
        <f>Table1[[#This Row],[RSP Total Charges]]+Table1[[#This Row],[TotalPaymentUnallocatedAmount]]+Table1[[#This Row],[TotalCreditUnallocatedAmount]]</f>
        <v>0</v>
      </c>
    </row>
    <row r="2167" spans="1:33" hidden="1" x14ac:dyDescent="0.25">
      <c r="A2167" t="s">
        <v>3851</v>
      </c>
      <c r="B2167">
        <v>47674</v>
      </c>
      <c r="C2167" t="s">
        <v>6086</v>
      </c>
      <c r="D2167">
        <v>43239</v>
      </c>
      <c r="E2167">
        <v>1054</v>
      </c>
      <c r="F2167" t="s">
        <v>2136</v>
      </c>
      <c r="G2167" t="s">
        <v>4851</v>
      </c>
      <c r="H2167" t="s">
        <v>6087</v>
      </c>
      <c r="I2167" s="1">
        <v>44949.699872685182</v>
      </c>
      <c r="J2167" s="1">
        <v>45007.699872685182</v>
      </c>
      <c r="K2167" s="1">
        <v>44949.699872685182</v>
      </c>
      <c r="L2167" s="1">
        <v>45007.699872685182</v>
      </c>
      <c r="M2167" t="s">
        <v>36</v>
      </c>
      <c r="N2167" t="s">
        <v>37</v>
      </c>
      <c r="O2167">
        <v>7406</v>
      </c>
      <c r="P2167">
        <v>0</v>
      </c>
      <c r="Q2167">
        <v>-6028</v>
      </c>
      <c r="R2167">
        <v>13434</v>
      </c>
      <c r="S2167">
        <v>0</v>
      </c>
      <c r="T2167">
        <v>-7406</v>
      </c>
      <c r="U2167">
        <v>0</v>
      </c>
      <c r="V2167">
        <v>0</v>
      </c>
      <c r="W2167">
        <v>0</v>
      </c>
      <c r="X2167">
        <v>0</v>
      </c>
      <c r="Y2167" s="2">
        <v>-7406</v>
      </c>
      <c r="Z2167" s="2">
        <v>-6028</v>
      </c>
      <c r="AA2167">
        <v>0</v>
      </c>
      <c r="AB2167" s="2">
        <v>13434</v>
      </c>
      <c r="AC2167">
        <v>-7406</v>
      </c>
      <c r="AD2167">
        <v>-6028</v>
      </c>
      <c r="AE2167">
        <v>0</v>
      </c>
      <c r="AF2167">
        <f>Table1[[#This Row],[RPMO Balance]]-Table1[[#This Row],[RSP Balance]]</f>
        <v>0</v>
      </c>
      <c r="AG2167">
        <f>Table1[[#This Row],[RSP Total Charges]]+Table1[[#This Row],[TotalPaymentUnallocatedAmount]]+Table1[[#This Row],[TotalCreditUnallocatedAmount]]</f>
        <v>0</v>
      </c>
    </row>
    <row r="2168" spans="1:33" hidden="1" x14ac:dyDescent="0.25">
      <c r="A2168" t="s">
        <v>3851</v>
      </c>
      <c r="B2168">
        <v>47675</v>
      </c>
      <c r="C2168" t="s">
        <v>6088</v>
      </c>
      <c r="D2168">
        <v>43240</v>
      </c>
      <c r="E2168">
        <v>10787</v>
      </c>
      <c r="F2168" t="s">
        <v>4643</v>
      </c>
      <c r="G2168" t="s">
        <v>4644</v>
      </c>
      <c r="H2168" t="s">
        <v>6089</v>
      </c>
      <c r="I2168" s="1">
        <v>44949.700902777775</v>
      </c>
      <c r="J2168" s="1">
        <v>44994.700902777775</v>
      </c>
      <c r="K2168" s="1">
        <v>44949.700902777775</v>
      </c>
      <c r="L2168" s="1">
        <v>44994.679629629631</v>
      </c>
      <c r="M2168" t="s">
        <v>984</v>
      </c>
      <c r="N2168" t="s">
        <v>985</v>
      </c>
      <c r="O2168">
        <v>6843.01</v>
      </c>
      <c r="P2168">
        <v>0</v>
      </c>
      <c r="Q2168">
        <v>0</v>
      </c>
      <c r="R2168">
        <v>6843.01</v>
      </c>
      <c r="S2168">
        <v>6520</v>
      </c>
      <c r="T2168">
        <v>-6843.01</v>
      </c>
      <c r="U2168">
        <v>0</v>
      </c>
      <c r="V2168">
        <v>-6520</v>
      </c>
      <c r="W2168">
        <v>-6520</v>
      </c>
      <c r="X2168">
        <v>0</v>
      </c>
      <c r="Y2168" s="2">
        <v>-323.01</v>
      </c>
      <c r="Z2168" s="2">
        <v>0</v>
      </c>
      <c r="AA2168">
        <v>0</v>
      </c>
      <c r="AB2168" s="2">
        <v>323.01</v>
      </c>
      <c r="AC2168">
        <v>-323.01</v>
      </c>
      <c r="AD2168">
        <v>0</v>
      </c>
      <c r="AE2168">
        <v>0</v>
      </c>
      <c r="AF2168">
        <f>Table1[[#This Row],[RPMO Balance]]-Table1[[#This Row],[RSP Balance]]</f>
        <v>0</v>
      </c>
      <c r="AG2168">
        <f>Table1[[#This Row],[RSP Total Charges]]+Table1[[#This Row],[TotalPaymentUnallocatedAmount]]+Table1[[#This Row],[TotalCreditUnallocatedAmount]]</f>
        <v>0</v>
      </c>
    </row>
    <row r="2169" spans="1:33" hidden="1" x14ac:dyDescent="0.25">
      <c r="A2169" t="s">
        <v>3851</v>
      </c>
      <c r="B2169">
        <v>47683</v>
      </c>
      <c r="C2169" t="s">
        <v>6090</v>
      </c>
      <c r="D2169">
        <v>43248</v>
      </c>
      <c r="E2169">
        <v>12367</v>
      </c>
      <c r="F2169" t="s">
        <v>4786</v>
      </c>
      <c r="G2169" t="s">
        <v>6091</v>
      </c>
      <c r="H2169" t="s">
        <v>6092</v>
      </c>
      <c r="I2169" s="1">
        <v>44958</v>
      </c>
      <c r="J2169" s="1">
        <v>45107</v>
      </c>
      <c r="K2169" s="1">
        <v>44963.679629629631</v>
      </c>
      <c r="L2169" s="1">
        <v>45107</v>
      </c>
      <c r="M2169" t="s">
        <v>36</v>
      </c>
      <c r="N2169" t="s">
        <v>37</v>
      </c>
      <c r="O2169">
        <v>3545</v>
      </c>
      <c r="P2169">
        <v>0</v>
      </c>
      <c r="Q2169">
        <v>0</v>
      </c>
      <c r="R2169">
        <v>3545</v>
      </c>
      <c r="S2169">
        <v>3545</v>
      </c>
      <c r="T2169">
        <v>-3545</v>
      </c>
      <c r="U2169">
        <v>0</v>
      </c>
      <c r="V2169">
        <v>-3545</v>
      </c>
      <c r="W2169">
        <v>-3545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f>Table1[[#This Row],[RPMO Balance]]-Table1[[#This Row],[RSP Balance]]</f>
        <v>0</v>
      </c>
      <c r="AG2169">
        <f>Table1[[#This Row],[RSP Total Charges]]+Table1[[#This Row],[TotalPaymentUnallocatedAmount]]+Table1[[#This Row],[TotalCreditUnallocatedAmount]]</f>
        <v>0</v>
      </c>
    </row>
    <row r="2170" spans="1:33" hidden="1" x14ac:dyDescent="0.25">
      <c r="A2170" t="s">
        <v>3851</v>
      </c>
      <c r="B2170">
        <v>47686</v>
      </c>
      <c r="C2170" t="s">
        <v>6093</v>
      </c>
      <c r="D2170">
        <v>43251</v>
      </c>
      <c r="E2170">
        <v>11996</v>
      </c>
      <c r="F2170" t="s">
        <v>4897</v>
      </c>
      <c r="G2170" t="s">
        <v>6094</v>
      </c>
      <c r="H2170" t="s">
        <v>4882</v>
      </c>
      <c r="I2170" s="1">
        <v>44958</v>
      </c>
      <c r="J2170" s="1">
        <v>45107</v>
      </c>
      <c r="K2170" s="1">
        <v>44963.679629629631</v>
      </c>
      <c r="L2170" s="1">
        <v>45107</v>
      </c>
      <c r="M2170" t="s">
        <v>36</v>
      </c>
      <c r="N2170" t="s">
        <v>37</v>
      </c>
      <c r="O2170">
        <v>3545</v>
      </c>
      <c r="P2170">
        <v>0</v>
      </c>
      <c r="Q2170">
        <v>0</v>
      </c>
      <c r="R2170">
        <v>3545</v>
      </c>
      <c r="S2170">
        <v>3545</v>
      </c>
      <c r="T2170">
        <v>-3545</v>
      </c>
      <c r="U2170">
        <v>0</v>
      </c>
      <c r="V2170">
        <v>-3545</v>
      </c>
      <c r="W2170">
        <v>-3545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f>Table1[[#This Row],[RPMO Balance]]-Table1[[#This Row],[RSP Balance]]</f>
        <v>0</v>
      </c>
      <c r="AG2170">
        <f>Table1[[#This Row],[RSP Total Charges]]+Table1[[#This Row],[TotalPaymentUnallocatedAmount]]+Table1[[#This Row],[TotalCreditUnallocatedAmount]]</f>
        <v>0</v>
      </c>
    </row>
    <row r="2171" spans="1:33" hidden="1" x14ac:dyDescent="0.25">
      <c r="A2171" t="s">
        <v>3851</v>
      </c>
      <c r="B2171">
        <v>47697</v>
      </c>
      <c r="C2171" t="s">
        <v>6095</v>
      </c>
      <c r="D2171">
        <v>43262</v>
      </c>
      <c r="E2171">
        <v>7761</v>
      </c>
      <c r="F2171" t="s">
        <v>947</v>
      </c>
      <c r="G2171" t="s">
        <v>5131</v>
      </c>
      <c r="H2171" t="s">
        <v>4546</v>
      </c>
      <c r="I2171" s="1">
        <v>45017</v>
      </c>
      <c r="J2171" s="1">
        <v>45107</v>
      </c>
      <c r="K2171" s="1">
        <v>45017</v>
      </c>
      <c r="L2171" s="1">
        <v>45107</v>
      </c>
      <c r="M2171" t="s">
        <v>169</v>
      </c>
      <c r="N2171" t="s">
        <v>37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f>Table1[[#This Row],[RPMO Balance]]-Table1[[#This Row],[RSP Balance]]</f>
        <v>0</v>
      </c>
      <c r="AG2171">
        <f>Table1[[#This Row],[RSP Total Charges]]+Table1[[#This Row],[TotalPaymentUnallocatedAmount]]+Table1[[#This Row],[TotalCreditUnallocatedAmount]]</f>
        <v>0</v>
      </c>
    </row>
    <row r="2172" spans="1:33" hidden="1" x14ac:dyDescent="0.25">
      <c r="A2172" t="s">
        <v>3851</v>
      </c>
      <c r="B2172">
        <v>47752</v>
      </c>
      <c r="C2172" t="s">
        <v>6096</v>
      </c>
      <c r="D2172">
        <v>43314</v>
      </c>
      <c r="E2172">
        <v>10946</v>
      </c>
      <c r="F2172" t="s">
        <v>5818</v>
      </c>
      <c r="G2172" t="s">
        <v>5819</v>
      </c>
      <c r="H2172" t="s">
        <v>5820</v>
      </c>
      <c r="I2172" s="1">
        <v>45017</v>
      </c>
      <c r="J2172" s="1">
        <v>45107</v>
      </c>
      <c r="K2172" s="1">
        <v>45017</v>
      </c>
      <c r="L2172" s="1">
        <v>45107</v>
      </c>
      <c r="M2172" t="s">
        <v>169</v>
      </c>
      <c r="N2172" t="s">
        <v>37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f>Table1[[#This Row],[RPMO Balance]]-Table1[[#This Row],[RSP Balance]]</f>
        <v>0</v>
      </c>
      <c r="AG2172">
        <f>Table1[[#This Row],[RSP Total Charges]]+Table1[[#This Row],[TotalPaymentUnallocatedAmount]]+Table1[[#This Row],[TotalCreditUnallocatedAmount]]</f>
        <v>0</v>
      </c>
    </row>
    <row r="2173" spans="1:33" hidden="1" x14ac:dyDescent="0.25">
      <c r="A2173" t="s">
        <v>3851</v>
      </c>
      <c r="B2173">
        <v>47753</v>
      </c>
      <c r="C2173" t="s">
        <v>6097</v>
      </c>
      <c r="D2173">
        <v>43315</v>
      </c>
      <c r="E2173">
        <v>10344</v>
      </c>
      <c r="F2173" t="s">
        <v>5647</v>
      </c>
      <c r="G2173" t="s">
        <v>1538</v>
      </c>
      <c r="H2173" t="s">
        <v>5648</v>
      </c>
      <c r="I2173" s="1">
        <v>45017</v>
      </c>
      <c r="J2173" s="1">
        <v>45199</v>
      </c>
      <c r="K2173" s="1">
        <v>45017</v>
      </c>
      <c r="L2173" s="1">
        <v>45199</v>
      </c>
      <c r="M2173" t="s">
        <v>169</v>
      </c>
      <c r="N2173" t="s">
        <v>37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f>Table1[[#This Row],[RPMO Balance]]-Table1[[#This Row],[RSP Balance]]</f>
        <v>0</v>
      </c>
      <c r="AG2173">
        <f>Table1[[#This Row],[RSP Total Charges]]+Table1[[#This Row],[TotalPaymentUnallocatedAmount]]+Table1[[#This Row],[TotalCreditUnallocatedAmount]]</f>
        <v>0</v>
      </c>
    </row>
    <row r="2174" spans="1:33" hidden="1" x14ac:dyDescent="0.25">
      <c r="A2174" t="s">
        <v>3851</v>
      </c>
      <c r="B2174">
        <v>47754</v>
      </c>
      <c r="C2174" t="s">
        <v>6098</v>
      </c>
      <c r="D2174">
        <v>43316</v>
      </c>
      <c r="E2174">
        <v>10367</v>
      </c>
      <c r="F2174" t="s">
        <v>5643</v>
      </c>
      <c r="G2174" t="s">
        <v>5644</v>
      </c>
      <c r="H2174" t="s">
        <v>5645</v>
      </c>
      <c r="I2174" s="1">
        <v>45017</v>
      </c>
      <c r="J2174" s="1">
        <v>45107</v>
      </c>
      <c r="K2174" s="1">
        <v>45017</v>
      </c>
      <c r="L2174" s="1">
        <v>45107</v>
      </c>
      <c r="M2174" t="s">
        <v>169</v>
      </c>
      <c r="N2174" t="s">
        <v>37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f>Table1[[#This Row],[RPMO Balance]]-Table1[[#This Row],[RSP Balance]]</f>
        <v>0</v>
      </c>
      <c r="AG2174">
        <f>Table1[[#This Row],[RSP Total Charges]]+Table1[[#This Row],[TotalPaymentUnallocatedAmount]]+Table1[[#This Row],[TotalCreditUnallocatedAmount]]</f>
        <v>0</v>
      </c>
    </row>
    <row r="2175" spans="1:33" hidden="1" x14ac:dyDescent="0.25">
      <c r="A2175" t="s">
        <v>3851</v>
      </c>
      <c r="B2175">
        <v>47755</v>
      </c>
      <c r="C2175" t="s">
        <v>6099</v>
      </c>
      <c r="D2175">
        <v>43317</v>
      </c>
      <c r="E2175">
        <v>10377</v>
      </c>
      <c r="F2175" t="s">
        <v>5651</v>
      </c>
      <c r="G2175" t="s">
        <v>5652</v>
      </c>
      <c r="H2175" t="s">
        <v>4812</v>
      </c>
      <c r="I2175" s="1">
        <v>45017</v>
      </c>
      <c r="J2175" s="1">
        <v>45199</v>
      </c>
      <c r="K2175" s="1">
        <v>45017</v>
      </c>
      <c r="L2175" s="1">
        <v>45199</v>
      </c>
      <c r="M2175" t="s">
        <v>169</v>
      </c>
      <c r="N2175" t="s">
        <v>940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f>Table1[[#This Row],[RPMO Balance]]-Table1[[#This Row],[RSP Balance]]</f>
        <v>0</v>
      </c>
      <c r="AG2175">
        <f>Table1[[#This Row],[RSP Total Charges]]+Table1[[#This Row],[TotalPaymentUnallocatedAmount]]+Table1[[#This Row],[TotalCreditUnallocatedAmount]]</f>
        <v>0</v>
      </c>
    </row>
    <row r="2176" spans="1:33" hidden="1" x14ac:dyDescent="0.25">
      <c r="A2176" t="s">
        <v>3851</v>
      </c>
      <c r="B2176">
        <v>47756</v>
      </c>
      <c r="C2176" t="s">
        <v>6100</v>
      </c>
      <c r="D2176">
        <v>43318</v>
      </c>
      <c r="E2176">
        <v>10670</v>
      </c>
      <c r="F2176" t="s">
        <v>5743</v>
      </c>
      <c r="G2176" t="s">
        <v>5744</v>
      </c>
      <c r="H2176" t="s">
        <v>4528</v>
      </c>
      <c r="I2176" s="1">
        <v>44986</v>
      </c>
      <c r="J2176" s="1">
        <v>45107</v>
      </c>
      <c r="K2176" s="1">
        <v>44986.679629629631</v>
      </c>
      <c r="L2176" s="1">
        <v>45107</v>
      </c>
      <c r="M2176" t="s">
        <v>36</v>
      </c>
      <c r="N2176" t="s">
        <v>37</v>
      </c>
      <c r="O2176">
        <v>2200</v>
      </c>
      <c r="P2176">
        <v>0</v>
      </c>
      <c r="Q2176">
        <v>0</v>
      </c>
      <c r="R2176">
        <v>2200</v>
      </c>
      <c r="S2176">
        <v>2200</v>
      </c>
      <c r="T2176">
        <v>-2200</v>
      </c>
      <c r="U2176">
        <v>0</v>
      </c>
      <c r="V2176">
        <v>-2200</v>
      </c>
      <c r="W2176">
        <v>-2200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f>Table1[[#This Row],[RPMO Balance]]-Table1[[#This Row],[RSP Balance]]</f>
        <v>0</v>
      </c>
      <c r="AG2176">
        <f>Table1[[#This Row],[RSP Total Charges]]+Table1[[#This Row],[TotalPaymentUnallocatedAmount]]+Table1[[#This Row],[TotalCreditUnallocatedAmount]]</f>
        <v>0</v>
      </c>
    </row>
    <row r="2177" spans="1:33" hidden="1" x14ac:dyDescent="0.25">
      <c r="A2177" t="s">
        <v>3851</v>
      </c>
      <c r="B2177">
        <v>47758</v>
      </c>
      <c r="C2177" t="s">
        <v>6101</v>
      </c>
      <c r="D2177">
        <v>43320</v>
      </c>
      <c r="E2177">
        <v>7320</v>
      </c>
      <c r="F2177" t="s">
        <v>5070</v>
      </c>
      <c r="G2177" t="s">
        <v>5071</v>
      </c>
      <c r="H2177" t="s">
        <v>4286</v>
      </c>
      <c r="I2177" s="1">
        <v>45017</v>
      </c>
      <c r="J2177" s="1">
        <v>45107</v>
      </c>
      <c r="K2177" s="1">
        <v>45017</v>
      </c>
      <c r="L2177" s="1">
        <v>45107</v>
      </c>
      <c r="M2177" t="s">
        <v>169</v>
      </c>
      <c r="N2177" t="s">
        <v>37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f>Table1[[#This Row],[RPMO Balance]]-Table1[[#This Row],[RSP Balance]]</f>
        <v>0</v>
      </c>
      <c r="AG2177">
        <f>Table1[[#This Row],[RSP Total Charges]]+Table1[[#This Row],[TotalPaymentUnallocatedAmount]]+Table1[[#This Row],[TotalCreditUnallocatedAmount]]</f>
        <v>0</v>
      </c>
    </row>
    <row r="2178" spans="1:33" hidden="1" x14ac:dyDescent="0.25">
      <c r="A2178" t="s">
        <v>3851</v>
      </c>
      <c r="B2178">
        <v>47759</v>
      </c>
      <c r="C2178" t="s">
        <v>6102</v>
      </c>
      <c r="D2178">
        <v>43321</v>
      </c>
      <c r="E2178">
        <v>10911</v>
      </c>
      <c r="F2178" t="s">
        <v>1262</v>
      </c>
      <c r="G2178" t="s">
        <v>5811</v>
      </c>
      <c r="H2178" t="s">
        <v>4293</v>
      </c>
      <c r="I2178" s="1">
        <v>45017</v>
      </c>
      <c r="J2178" s="1">
        <v>45107</v>
      </c>
      <c r="K2178" s="1">
        <v>45017</v>
      </c>
      <c r="L2178" s="1">
        <v>45107</v>
      </c>
      <c r="M2178" t="s">
        <v>169</v>
      </c>
      <c r="N2178" t="s">
        <v>37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f>Table1[[#This Row],[RPMO Balance]]-Table1[[#This Row],[RSP Balance]]</f>
        <v>0</v>
      </c>
      <c r="AG2178">
        <f>Table1[[#This Row],[RSP Total Charges]]+Table1[[#This Row],[TotalPaymentUnallocatedAmount]]+Table1[[#This Row],[TotalCreditUnallocatedAmount]]</f>
        <v>0</v>
      </c>
    </row>
    <row r="2179" spans="1:33" hidden="1" x14ac:dyDescent="0.25">
      <c r="A2179" t="s">
        <v>3851</v>
      </c>
      <c r="B2179">
        <v>47763</v>
      </c>
      <c r="C2179" t="s">
        <v>6103</v>
      </c>
      <c r="D2179">
        <v>43325</v>
      </c>
      <c r="E2179">
        <v>6989</v>
      </c>
      <c r="F2179" t="s">
        <v>4259</v>
      </c>
      <c r="G2179" t="s">
        <v>5010</v>
      </c>
      <c r="H2179" t="s">
        <v>4624</v>
      </c>
      <c r="I2179" s="1">
        <v>45017</v>
      </c>
      <c r="J2179" s="1">
        <v>45107</v>
      </c>
      <c r="K2179" s="1">
        <v>45017</v>
      </c>
      <c r="L2179" s="1">
        <v>45107</v>
      </c>
      <c r="M2179" t="s">
        <v>169</v>
      </c>
      <c r="N2179" t="s">
        <v>37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f>Table1[[#This Row],[RPMO Balance]]-Table1[[#This Row],[RSP Balance]]</f>
        <v>0</v>
      </c>
      <c r="AG2179">
        <f>Table1[[#This Row],[RSP Total Charges]]+Table1[[#This Row],[TotalPaymentUnallocatedAmount]]+Table1[[#This Row],[TotalCreditUnallocatedAmount]]</f>
        <v>0</v>
      </c>
    </row>
    <row r="2180" spans="1:33" hidden="1" x14ac:dyDescent="0.25">
      <c r="A2180" t="s">
        <v>3851</v>
      </c>
      <c r="B2180">
        <v>47764</v>
      </c>
      <c r="C2180" t="s">
        <v>6104</v>
      </c>
      <c r="D2180">
        <v>43326</v>
      </c>
      <c r="E2180">
        <v>1072</v>
      </c>
      <c r="F2180" t="s">
        <v>5275</v>
      </c>
      <c r="G2180" t="s">
        <v>5398</v>
      </c>
      <c r="H2180" t="s">
        <v>6105</v>
      </c>
      <c r="I2180" s="1">
        <v>44958</v>
      </c>
      <c r="J2180" s="1">
        <v>44985</v>
      </c>
      <c r="K2180" s="1">
        <v>44959.679629629631</v>
      </c>
      <c r="L2180" s="1">
        <v>44985.679629629631</v>
      </c>
      <c r="M2180" t="s">
        <v>984</v>
      </c>
      <c r="N2180" t="s">
        <v>985</v>
      </c>
      <c r="O2180">
        <v>3930</v>
      </c>
      <c r="P2180">
        <v>0</v>
      </c>
      <c r="Q2180">
        <v>0</v>
      </c>
      <c r="R2180">
        <v>3930</v>
      </c>
      <c r="S2180">
        <v>3930</v>
      </c>
      <c r="T2180">
        <v>-3930</v>
      </c>
      <c r="U2180">
        <v>0</v>
      </c>
      <c r="V2180">
        <v>-3930</v>
      </c>
      <c r="W2180">
        <v>-3930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f>Table1[[#This Row],[RPMO Balance]]-Table1[[#This Row],[RSP Balance]]</f>
        <v>0</v>
      </c>
      <c r="AG2180">
        <f>Table1[[#This Row],[RSP Total Charges]]+Table1[[#This Row],[TotalPaymentUnallocatedAmount]]+Table1[[#This Row],[TotalCreditUnallocatedAmount]]</f>
        <v>0</v>
      </c>
    </row>
    <row r="2181" spans="1:33" hidden="1" x14ac:dyDescent="0.25">
      <c r="A2181" t="s">
        <v>3851</v>
      </c>
      <c r="B2181">
        <v>47764</v>
      </c>
      <c r="C2181" t="s">
        <v>6106</v>
      </c>
      <c r="D2181">
        <v>43349</v>
      </c>
      <c r="E2181">
        <v>12384</v>
      </c>
      <c r="F2181" t="s">
        <v>6107</v>
      </c>
      <c r="G2181" t="s">
        <v>6108</v>
      </c>
      <c r="H2181" t="s">
        <v>6105</v>
      </c>
      <c r="I2181" s="1">
        <v>44958</v>
      </c>
      <c r="J2181" s="1">
        <v>44985</v>
      </c>
      <c r="K2181" s="1">
        <v>44986</v>
      </c>
      <c r="L2181" s="1">
        <v>44985.679629629631</v>
      </c>
      <c r="M2181" t="s">
        <v>984</v>
      </c>
      <c r="N2181" t="s">
        <v>985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f>Table1[[#This Row],[RPMO Balance]]-Table1[[#This Row],[RSP Balance]]</f>
        <v>0</v>
      </c>
      <c r="AG2181">
        <f>Table1[[#This Row],[RSP Total Charges]]+Table1[[#This Row],[TotalPaymentUnallocatedAmount]]+Table1[[#This Row],[TotalCreditUnallocatedAmount]]</f>
        <v>0</v>
      </c>
    </row>
    <row r="2182" spans="1:33" hidden="1" x14ac:dyDescent="0.25">
      <c r="A2182" t="s">
        <v>3851</v>
      </c>
      <c r="B2182">
        <v>47765</v>
      </c>
      <c r="C2182" t="s">
        <v>6109</v>
      </c>
      <c r="D2182">
        <v>43327</v>
      </c>
      <c r="E2182">
        <v>9737</v>
      </c>
      <c r="F2182" t="s">
        <v>5533</v>
      </c>
      <c r="G2182" t="s">
        <v>5534</v>
      </c>
      <c r="H2182" t="s">
        <v>4452</v>
      </c>
      <c r="I2182" s="1">
        <v>44986</v>
      </c>
      <c r="J2182" s="1">
        <v>45107</v>
      </c>
      <c r="K2182" s="1">
        <v>44986.679629629631</v>
      </c>
      <c r="L2182" s="1">
        <v>45107</v>
      </c>
      <c r="M2182" t="s">
        <v>36</v>
      </c>
      <c r="N2182" t="s">
        <v>940</v>
      </c>
      <c r="O2182">
        <v>2275.87</v>
      </c>
      <c r="P2182">
        <v>0</v>
      </c>
      <c r="Q2182">
        <v>0</v>
      </c>
      <c r="R2182">
        <v>2275.87</v>
      </c>
      <c r="S2182">
        <v>2096</v>
      </c>
      <c r="T2182">
        <v>-2096</v>
      </c>
      <c r="U2182">
        <v>179.87</v>
      </c>
      <c r="V2182">
        <v>-2096</v>
      </c>
      <c r="W2182">
        <v>-2096</v>
      </c>
      <c r="X2182">
        <v>0</v>
      </c>
      <c r="Y2182">
        <v>0</v>
      </c>
      <c r="Z2182">
        <v>0</v>
      </c>
      <c r="AA2182">
        <v>0</v>
      </c>
      <c r="AB2182">
        <v>179.87</v>
      </c>
      <c r="AC2182">
        <v>0</v>
      </c>
      <c r="AD2182">
        <v>0</v>
      </c>
      <c r="AE2182">
        <v>179.87</v>
      </c>
      <c r="AF2182">
        <f>Table1[[#This Row],[RPMO Balance]]-Table1[[#This Row],[RSP Balance]]</f>
        <v>0</v>
      </c>
      <c r="AG2182">
        <f>Table1[[#This Row],[RSP Total Charges]]+Table1[[#This Row],[TotalPaymentUnallocatedAmount]]+Table1[[#This Row],[TotalCreditUnallocatedAmount]]</f>
        <v>179.87</v>
      </c>
    </row>
    <row r="2183" spans="1:33" hidden="1" x14ac:dyDescent="0.25">
      <c r="A2183" t="s">
        <v>3851</v>
      </c>
      <c r="B2183">
        <v>47772</v>
      </c>
      <c r="C2183" t="s">
        <v>6110</v>
      </c>
      <c r="D2183">
        <v>43331</v>
      </c>
      <c r="E2183">
        <v>9614</v>
      </c>
      <c r="F2183" t="s">
        <v>4945</v>
      </c>
      <c r="G2183" t="s">
        <v>5403</v>
      </c>
      <c r="H2183" t="s">
        <v>5404</v>
      </c>
      <c r="I2183" s="1">
        <v>44986</v>
      </c>
      <c r="J2183" s="1">
        <v>45199</v>
      </c>
      <c r="K2183" s="1">
        <v>44986.679629629631</v>
      </c>
      <c r="L2183" s="1">
        <v>45199</v>
      </c>
      <c r="M2183" t="s">
        <v>36</v>
      </c>
      <c r="N2183" t="s">
        <v>37</v>
      </c>
      <c r="O2183">
        <v>2200</v>
      </c>
      <c r="P2183">
        <v>0</v>
      </c>
      <c r="Q2183">
        <v>0</v>
      </c>
      <c r="R2183">
        <v>2200</v>
      </c>
      <c r="S2183">
        <v>2200</v>
      </c>
      <c r="T2183">
        <v>-2200</v>
      </c>
      <c r="U2183">
        <v>0</v>
      </c>
      <c r="V2183">
        <v>-2200</v>
      </c>
      <c r="W2183">
        <v>-2200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f>Table1[[#This Row],[RPMO Balance]]-Table1[[#This Row],[RSP Balance]]</f>
        <v>0</v>
      </c>
      <c r="AG2183">
        <f>Table1[[#This Row],[RSP Total Charges]]+Table1[[#This Row],[TotalPaymentUnallocatedAmount]]+Table1[[#This Row],[TotalCreditUnallocatedAmount]]</f>
        <v>0</v>
      </c>
    </row>
    <row r="2184" spans="1:33" hidden="1" x14ac:dyDescent="0.25">
      <c r="A2184" t="s">
        <v>3851</v>
      </c>
      <c r="B2184">
        <v>47773</v>
      </c>
      <c r="C2184" t="s">
        <v>6111</v>
      </c>
      <c r="D2184">
        <v>43332</v>
      </c>
      <c r="E2184">
        <v>10671</v>
      </c>
      <c r="F2184" t="s">
        <v>5741</v>
      </c>
      <c r="G2184" t="s">
        <v>5738</v>
      </c>
      <c r="H2184" t="s">
        <v>4829</v>
      </c>
      <c r="I2184" s="1">
        <v>44986</v>
      </c>
      <c r="J2184" s="1">
        <v>45107</v>
      </c>
      <c r="K2184" s="1">
        <v>44986.679629629631</v>
      </c>
      <c r="L2184" s="1">
        <v>45107</v>
      </c>
      <c r="M2184" t="s">
        <v>36</v>
      </c>
      <c r="N2184" t="s">
        <v>37</v>
      </c>
      <c r="O2184">
        <v>2200</v>
      </c>
      <c r="P2184">
        <v>0</v>
      </c>
      <c r="Q2184">
        <v>0</v>
      </c>
      <c r="R2184">
        <v>2200</v>
      </c>
      <c r="S2184">
        <v>2200</v>
      </c>
      <c r="T2184">
        <v>-2200</v>
      </c>
      <c r="U2184">
        <v>0</v>
      </c>
      <c r="V2184">
        <v>-2200</v>
      </c>
      <c r="W2184">
        <v>-2200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f>Table1[[#This Row],[RPMO Balance]]-Table1[[#This Row],[RSP Balance]]</f>
        <v>0</v>
      </c>
      <c r="AG2184">
        <f>Table1[[#This Row],[RSP Total Charges]]+Table1[[#This Row],[TotalPaymentUnallocatedAmount]]+Table1[[#This Row],[TotalCreditUnallocatedAmount]]</f>
        <v>0</v>
      </c>
    </row>
    <row r="2185" spans="1:33" hidden="1" x14ac:dyDescent="0.25">
      <c r="A2185" t="s">
        <v>3851</v>
      </c>
      <c r="B2185">
        <v>47774</v>
      </c>
      <c r="C2185" t="s">
        <v>6112</v>
      </c>
      <c r="D2185">
        <v>43333</v>
      </c>
      <c r="E2185">
        <v>9670</v>
      </c>
      <c r="F2185" t="s">
        <v>5426</v>
      </c>
      <c r="G2185" t="s">
        <v>5427</v>
      </c>
      <c r="H2185" t="s">
        <v>5428</v>
      </c>
      <c r="I2185" s="1">
        <v>45017</v>
      </c>
      <c r="J2185" s="1">
        <v>45138</v>
      </c>
      <c r="K2185" s="1">
        <v>45017</v>
      </c>
      <c r="L2185" s="1">
        <v>45138</v>
      </c>
      <c r="M2185" t="s">
        <v>169</v>
      </c>
      <c r="N2185" t="s">
        <v>37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f>Table1[[#This Row],[RPMO Balance]]-Table1[[#This Row],[RSP Balance]]</f>
        <v>0</v>
      </c>
      <c r="AG2185">
        <f>Table1[[#This Row],[RSP Total Charges]]+Table1[[#This Row],[TotalPaymentUnallocatedAmount]]+Table1[[#This Row],[TotalCreditUnallocatedAmount]]</f>
        <v>0</v>
      </c>
    </row>
    <row r="2186" spans="1:33" hidden="1" x14ac:dyDescent="0.25">
      <c r="A2186" t="s">
        <v>3851</v>
      </c>
      <c r="B2186">
        <v>47776</v>
      </c>
      <c r="C2186" t="s">
        <v>6113</v>
      </c>
      <c r="D2186">
        <v>43335</v>
      </c>
      <c r="E2186">
        <v>9622</v>
      </c>
      <c r="F2186" t="s">
        <v>5633</v>
      </c>
      <c r="G2186" t="s">
        <v>5634</v>
      </c>
      <c r="H2186" t="s">
        <v>5385</v>
      </c>
      <c r="I2186" s="1">
        <v>44986</v>
      </c>
      <c r="J2186" s="1">
        <v>45107</v>
      </c>
      <c r="K2186" s="1">
        <v>44986.679629629631</v>
      </c>
      <c r="L2186" s="1">
        <v>45107</v>
      </c>
      <c r="M2186" t="s">
        <v>36</v>
      </c>
      <c r="N2186" t="s">
        <v>37</v>
      </c>
      <c r="O2186">
        <v>2200</v>
      </c>
      <c r="P2186">
        <v>0</v>
      </c>
      <c r="Q2186">
        <v>0</v>
      </c>
      <c r="R2186">
        <v>2200</v>
      </c>
      <c r="S2186">
        <v>2200</v>
      </c>
      <c r="T2186">
        <v>-2200</v>
      </c>
      <c r="U2186">
        <v>0</v>
      </c>
      <c r="V2186">
        <v>-2200</v>
      </c>
      <c r="W2186">
        <v>-2200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f>Table1[[#This Row],[RPMO Balance]]-Table1[[#This Row],[RSP Balance]]</f>
        <v>0</v>
      </c>
      <c r="AG2186">
        <f>Table1[[#This Row],[RSP Total Charges]]+Table1[[#This Row],[TotalPaymentUnallocatedAmount]]+Table1[[#This Row],[TotalCreditUnallocatedAmount]]</f>
        <v>0</v>
      </c>
    </row>
    <row r="2187" spans="1:33" hidden="1" x14ac:dyDescent="0.25">
      <c r="A2187" t="s">
        <v>3851</v>
      </c>
      <c r="B2187">
        <v>47777</v>
      </c>
      <c r="C2187" t="s">
        <v>6114</v>
      </c>
      <c r="D2187">
        <v>43336</v>
      </c>
      <c r="E2187">
        <v>7872</v>
      </c>
      <c r="F2187" t="s">
        <v>3583</v>
      </c>
      <c r="G2187" t="s">
        <v>5153</v>
      </c>
      <c r="H2187" t="s">
        <v>5154</v>
      </c>
      <c r="I2187" s="1">
        <v>44986</v>
      </c>
      <c r="J2187" s="1">
        <v>45107</v>
      </c>
      <c r="K2187" s="1">
        <v>44986.679629629631</v>
      </c>
      <c r="L2187" s="1">
        <v>45107</v>
      </c>
      <c r="M2187" t="s">
        <v>36</v>
      </c>
      <c r="N2187" t="s">
        <v>37</v>
      </c>
      <c r="O2187">
        <v>2405.04</v>
      </c>
      <c r="P2187">
        <v>0</v>
      </c>
      <c r="Q2187">
        <v>0</v>
      </c>
      <c r="R2187">
        <v>2405.04</v>
      </c>
      <c r="S2187">
        <v>2200</v>
      </c>
      <c r="T2187">
        <v>-2200</v>
      </c>
      <c r="U2187">
        <v>205.04</v>
      </c>
      <c r="V2187">
        <v>-2200</v>
      </c>
      <c r="W2187">
        <v>-2200</v>
      </c>
      <c r="X2187">
        <v>0</v>
      </c>
      <c r="Y2187">
        <v>0</v>
      </c>
      <c r="Z2187">
        <v>0</v>
      </c>
      <c r="AA2187">
        <v>0</v>
      </c>
      <c r="AB2187">
        <v>205.04</v>
      </c>
      <c r="AC2187">
        <v>0</v>
      </c>
      <c r="AD2187">
        <v>0</v>
      </c>
      <c r="AE2187">
        <v>205.04</v>
      </c>
      <c r="AF2187">
        <f>Table1[[#This Row],[RPMO Balance]]-Table1[[#This Row],[RSP Balance]]</f>
        <v>0</v>
      </c>
      <c r="AG2187">
        <f>Table1[[#This Row],[RSP Total Charges]]+Table1[[#This Row],[TotalPaymentUnallocatedAmount]]+Table1[[#This Row],[TotalCreditUnallocatedAmount]]</f>
        <v>205.04</v>
      </c>
    </row>
    <row r="2188" spans="1:33" hidden="1" x14ac:dyDescent="0.25">
      <c r="A2188" t="s">
        <v>3851</v>
      </c>
      <c r="B2188">
        <v>47778</v>
      </c>
      <c r="C2188" t="s">
        <v>6115</v>
      </c>
      <c r="D2188">
        <v>43337</v>
      </c>
      <c r="E2188">
        <v>7077</v>
      </c>
      <c r="F2188" t="s">
        <v>3964</v>
      </c>
      <c r="G2188" t="s">
        <v>3117</v>
      </c>
      <c r="H2188" t="s">
        <v>3887</v>
      </c>
      <c r="I2188" s="1">
        <v>45017</v>
      </c>
      <c r="J2188" s="1">
        <v>45107</v>
      </c>
      <c r="K2188" s="1">
        <v>45017</v>
      </c>
      <c r="L2188" s="1">
        <v>45107</v>
      </c>
      <c r="M2188" t="s">
        <v>169</v>
      </c>
      <c r="N2188" t="s">
        <v>37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f>Table1[[#This Row],[RPMO Balance]]-Table1[[#This Row],[RSP Balance]]</f>
        <v>0</v>
      </c>
      <c r="AG2188">
        <f>Table1[[#This Row],[RSP Total Charges]]+Table1[[#This Row],[TotalPaymentUnallocatedAmount]]+Table1[[#This Row],[TotalCreditUnallocatedAmount]]</f>
        <v>0</v>
      </c>
    </row>
    <row r="2189" spans="1:33" hidden="1" x14ac:dyDescent="0.25">
      <c r="A2189" t="s">
        <v>3851</v>
      </c>
      <c r="B2189">
        <v>47779</v>
      </c>
      <c r="C2189" t="s">
        <v>6116</v>
      </c>
      <c r="D2189">
        <v>43338</v>
      </c>
      <c r="E2189">
        <v>6658</v>
      </c>
      <c r="F2189" t="s">
        <v>4908</v>
      </c>
      <c r="G2189" t="s">
        <v>4909</v>
      </c>
      <c r="H2189" t="s">
        <v>4054</v>
      </c>
      <c r="I2189" s="1">
        <v>44986</v>
      </c>
      <c r="J2189" s="1">
        <v>45107</v>
      </c>
      <c r="K2189" s="1">
        <v>44986.679629629631</v>
      </c>
      <c r="L2189" s="1">
        <v>45107</v>
      </c>
      <c r="M2189" t="s">
        <v>36</v>
      </c>
      <c r="N2189" t="s">
        <v>37</v>
      </c>
      <c r="O2189">
        <v>1517.63</v>
      </c>
      <c r="P2189">
        <v>0</v>
      </c>
      <c r="Q2189">
        <v>0</v>
      </c>
      <c r="R2189">
        <v>1517.63</v>
      </c>
      <c r="S2189">
        <v>1440</v>
      </c>
      <c r="T2189">
        <v>-1440</v>
      </c>
      <c r="U2189">
        <v>77.63</v>
      </c>
      <c r="V2189">
        <v>-1440</v>
      </c>
      <c r="W2189">
        <v>-1440</v>
      </c>
      <c r="X2189">
        <v>0</v>
      </c>
      <c r="Y2189">
        <v>0</v>
      </c>
      <c r="Z2189">
        <v>0</v>
      </c>
      <c r="AA2189">
        <v>0</v>
      </c>
      <c r="AB2189">
        <v>77.63</v>
      </c>
      <c r="AC2189">
        <v>0</v>
      </c>
      <c r="AD2189">
        <v>0</v>
      </c>
      <c r="AE2189">
        <v>77.63</v>
      </c>
      <c r="AF2189">
        <f>Table1[[#This Row],[RPMO Balance]]-Table1[[#This Row],[RSP Balance]]</f>
        <v>0</v>
      </c>
      <c r="AG2189">
        <f>Table1[[#This Row],[RSP Total Charges]]+Table1[[#This Row],[TotalPaymentUnallocatedAmount]]+Table1[[#This Row],[TotalCreditUnallocatedAmount]]</f>
        <v>77.63</v>
      </c>
    </row>
    <row r="2190" spans="1:33" hidden="1" x14ac:dyDescent="0.25">
      <c r="A2190" t="s">
        <v>3851</v>
      </c>
      <c r="B2190">
        <v>47781</v>
      </c>
      <c r="C2190" t="s">
        <v>6117</v>
      </c>
      <c r="D2190">
        <v>43340</v>
      </c>
      <c r="E2190">
        <v>6659</v>
      </c>
      <c r="F2190" t="s">
        <v>4905</v>
      </c>
      <c r="G2190" t="s">
        <v>4906</v>
      </c>
      <c r="H2190" t="s">
        <v>3943</v>
      </c>
      <c r="I2190" s="1">
        <v>45017</v>
      </c>
      <c r="J2190" s="1">
        <v>45107</v>
      </c>
      <c r="K2190" s="1">
        <v>45017</v>
      </c>
      <c r="L2190" s="1">
        <v>45107</v>
      </c>
      <c r="M2190" t="s">
        <v>169</v>
      </c>
      <c r="N2190" t="s">
        <v>940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f>Table1[[#This Row],[RPMO Balance]]-Table1[[#This Row],[RSP Balance]]</f>
        <v>0</v>
      </c>
      <c r="AG2190">
        <f>Table1[[#This Row],[RSP Total Charges]]+Table1[[#This Row],[TotalPaymentUnallocatedAmount]]+Table1[[#This Row],[TotalCreditUnallocatedAmount]]</f>
        <v>0</v>
      </c>
    </row>
    <row r="2191" spans="1:33" hidden="1" x14ac:dyDescent="0.25">
      <c r="A2191" t="s">
        <v>3851</v>
      </c>
      <c r="B2191">
        <v>47782</v>
      </c>
      <c r="C2191" t="s">
        <v>6118</v>
      </c>
      <c r="D2191">
        <v>43341</v>
      </c>
      <c r="E2191">
        <v>7945</v>
      </c>
      <c r="F2191" t="s">
        <v>5195</v>
      </c>
      <c r="G2191" t="s">
        <v>5196</v>
      </c>
      <c r="H2191" t="s">
        <v>5197</v>
      </c>
      <c r="I2191" s="1">
        <v>44986</v>
      </c>
      <c r="J2191" s="1">
        <v>45107</v>
      </c>
      <c r="K2191" s="1">
        <v>44986.679629629631</v>
      </c>
      <c r="L2191" s="1">
        <v>45107</v>
      </c>
      <c r="M2191" t="s">
        <v>36</v>
      </c>
      <c r="N2191" t="s">
        <v>37</v>
      </c>
      <c r="O2191">
        <v>2405</v>
      </c>
      <c r="P2191">
        <v>0</v>
      </c>
      <c r="Q2191">
        <v>0</v>
      </c>
      <c r="R2191">
        <v>2405</v>
      </c>
      <c r="S2191">
        <v>2200</v>
      </c>
      <c r="T2191">
        <v>-2200</v>
      </c>
      <c r="U2191">
        <v>205</v>
      </c>
      <c r="V2191">
        <v>-2200</v>
      </c>
      <c r="W2191">
        <v>-2200</v>
      </c>
      <c r="X2191">
        <v>0</v>
      </c>
      <c r="Y2191">
        <v>0</v>
      </c>
      <c r="Z2191">
        <v>0</v>
      </c>
      <c r="AA2191">
        <v>0</v>
      </c>
      <c r="AB2191">
        <v>205</v>
      </c>
      <c r="AC2191">
        <v>0</v>
      </c>
      <c r="AD2191">
        <v>0</v>
      </c>
      <c r="AE2191">
        <v>205</v>
      </c>
      <c r="AF2191">
        <f>Table1[[#This Row],[RPMO Balance]]-Table1[[#This Row],[RSP Balance]]</f>
        <v>0</v>
      </c>
      <c r="AG2191">
        <f>Table1[[#This Row],[RSP Total Charges]]+Table1[[#This Row],[TotalPaymentUnallocatedAmount]]+Table1[[#This Row],[TotalCreditUnallocatedAmount]]</f>
        <v>205</v>
      </c>
    </row>
    <row r="2192" spans="1:33" hidden="1" x14ac:dyDescent="0.25">
      <c r="A2192" t="s">
        <v>3851</v>
      </c>
      <c r="B2192">
        <v>47783</v>
      </c>
      <c r="C2192" t="s">
        <v>6119</v>
      </c>
      <c r="D2192">
        <v>43342</v>
      </c>
      <c r="E2192">
        <v>8803</v>
      </c>
      <c r="F2192" t="s">
        <v>3566</v>
      </c>
      <c r="G2192" t="s">
        <v>5411</v>
      </c>
      <c r="H2192" t="s">
        <v>5412</v>
      </c>
      <c r="I2192" s="1">
        <v>44986</v>
      </c>
      <c r="J2192" s="1">
        <v>45107</v>
      </c>
      <c r="K2192" s="1">
        <v>44986.679629629631</v>
      </c>
      <c r="L2192" s="1">
        <v>45107</v>
      </c>
      <c r="M2192" t="s">
        <v>36</v>
      </c>
      <c r="N2192" t="s">
        <v>37</v>
      </c>
      <c r="O2192">
        <v>2096</v>
      </c>
      <c r="P2192">
        <v>0</v>
      </c>
      <c r="Q2192">
        <v>0</v>
      </c>
      <c r="R2192">
        <v>2096</v>
      </c>
      <c r="S2192">
        <v>2096</v>
      </c>
      <c r="T2192">
        <v>-2096</v>
      </c>
      <c r="U2192">
        <v>0</v>
      </c>
      <c r="V2192">
        <v>-2096</v>
      </c>
      <c r="W2192">
        <v>-2096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f>Table1[[#This Row],[RPMO Balance]]-Table1[[#This Row],[RSP Balance]]</f>
        <v>0</v>
      </c>
      <c r="AG2192">
        <f>Table1[[#This Row],[RSP Total Charges]]+Table1[[#This Row],[TotalPaymentUnallocatedAmount]]+Table1[[#This Row],[TotalCreditUnallocatedAmount]]</f>
        <v>0</v>
      </c>
    </row>
    <row r="2193" spans="1:33" hidden="1" x14ac:dyDescent="0.25">
      <c r="A2193" t="s">
        <v>3851</v>
      </c>
      <c r="B2193">
        <v>47784</v>
      </c>
      <c r="C2193" t="s">
        <v>6120</v>
      </c>
      <c r="D2193">
        <v>43343</v>
      </c>
      <c r="E2193">
        <v>9058</v>
      </c>
      <c r="F2193" t="s">
        <v>5333</v>
      </c>
      <c r="G2193" t="s">
        <v>5334</v>
      </c>
      <c r="H2193" t="s">
        <v>5335</v>
      </c>
      <c r="I2193" s="1">
        <v>44986</v>
      </c>
      <c r="J2193" s="1">
        <v>45107</v>
      </c>
      <c r="K2193" s="1">
        <v>44986.679629629631</v>
      </c>
      <c r="L2193" s="1">
        <v>45107</v>
      </c>
      <c r="M2193" t="s">
        <v>36</v>
      </c>
      <c r="N2193" t="s">
        <v>37</v>
      </c>
      <c r="O2193">
        <v>2096</v>
      </c>
      <c r="P2193">
        <v>0</v>
      </c>
      <c r="Q2193">
        <v>0</v>
      </c>
      <c r="R2193">
        <v>2096</v>
      </c>
      <c r="S2193">
        <v>2096</v>
      </c>
      <c r="T2193">
        <v>-2096</v>
      </c>
      <c r="U2193">
        <v>0</v>
      </c>
      <c r="V2193">
        <v>-2096</v>
      </c>
      <c r="W2193">
        <v>-2096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f>Table1[[#This Row],[RPMO Balance]]-Table1[[#This Row],[RSP Balance]]</f>
        <v>0</v>
      </c>
      <c r="AG2193">
        <f>Table1[[#This Row],[RSP Total Charges]]+Table1[[#This Row],[TotalPaymentUnallocatedAmount]]+Table1[[#This Row],[TotalCreditUnallocatedAmount]]</f>
        <v>0</v>
      </c>
    </row>
    <row r="2194" spans="1:33" hidden="1" x14ac:dyDescent="0.25">
      <c r="A2194" t="s">
        <v>3851</v>
      </c>
      <c r="B2194">
        <v>47785</v>
      </c>
      <c r="C2194" t="s">
        <v>6121</v>
      </c>
      <c r="D2194">
        <v>43344</v>
      </c>
      <c r="E2194">
        <v>6707</v>
      </c>
      <c r="F2194" t="s">
        <v>4919</v>
      </c>
      <c r="G2194" t="s">
        <v>4920</v>
      </c>
      <c r="H2194" t="s">
        <v>4921</v>
      </c>
      <c r="I2194" s="1">
        <v>44986</v>
      </c>
      <c r="J2194" s="1">
        <v>45107</v>
      </c>
      <c r="K2194" s="1">
        <v>44986.679629629631</v>
      </c>
      <c r="L2194" s="1">
        <v>45107</v>
      </c>
      <c r="M2194" t="s">
        <v>36</v>
      </c>
      <c r="N2194" t="s">
        <v>37</v>
      </c>
      <c r="O2194">
        <v>1473.31</v>
      </c>
      <c r="P2194">
        <v>0</v>
      </c>
      <c r="Q2194">
        <v>0</v>
      </c>
      <c r="R2194">
        <v>1473.31</v>
      </c>
      <c r="S2194">
        <v>1440</v>
      </c>
      <c r="T2194">
        <v>-1440</v>
      </c>
      <c r="U2194">
        <v>33.31</v>
      </c>
      <c r="V2194">
        <v>-1440</v>
      </c>
      <c r="W2194">
        <v>-1440</v>
      </c>
      <c r="X2194">
        <v>0</v>
      </c>
      <c r="Y2194">
        <v>0</v>
      </c>
      <c r="Z2194">
        <v>0</v>
      </c>
      <c r="AA2194">
        <v>0</v>
      </c>
      <c r="AB2194">
        <v>33.31</v>
      </c>
      <c r="AC2194">
        <v>0</v>
      </c>
      <c r="AD2194">
        <v>0</v>
      </c>
      <c r="AE2194">
        <v>33.31</v>
      </c>
      <c r="AF2194">
        <f>Table1[[#This Row],[RPMO Balance]]-Table1[[#This Row],[RSP Balance]]</f>
        <v>0</v>
      </c>
      <c r="AG2194">
        <f>Table1[[#This Row],[RSP Total Charges]]+Table1[[#This Row],[TotalPaymentUnallocatedAmount]]+Table1[[#This Row],[TotalCreditUnallocatedAmount]]</f>
        <v>33.31</v>
      </c>
    </row>
    <row r="2195" spans="1:33" hidden="1" x14ac:dyDescent="0.25">
      <c r="A2195" t="s">
        <v>3851</v>
      </c>
      <c r="B2195">
        <v>47793</v>
      </c>
      <c r="C2195" t="s">
        <v>6122</v>
      </c>
      <c r="D2195">
        <v>43352</v>
      </c>
      <c r="E2195">
        <v>12385</v>
      </c>
      <c r="F2195" t="s">
        <v>6123</v>
      </c>
      <c r="G2195" t="s">
        <v>6124</v>
      </c>
      <c r="H2195" t="s">
        <v>6125</v>
      </c>
      <c r="I2195" s="1">
        <v>44958</v>
      </c>
      <c r="J2195" s="1">
        <v>45107</v>
      </c>
      <c r="K2195" s="1">
        <v>44970.679629629631</v>
      </c>
      <c r="L2195" s="1">
        <v>45107</v>
      </c>
      <c r="M2195" t="s">
        <v>36</v>
      </c>
      <c r="N2195" t="s">
        <v>37</v>
      </c>
      <c r="O2195">
        <v>3545</v>
      </c>
      <c r="P2195">
        <v>0</v>
      </c>
      <c r="Q2195">
        <v>0</v>
      </c>
      <c r="R2195">
        <v>3545</v>
      </c>
      <c r="S2195">
        <v>3545</v>
      </c>
      <c r="T2195">
        <v>-3545</v>
      </c>
      <c r="U2195">
        <v>0</v>
      </c>
      <c r="V2195">
        <v>-3545</v>
      </c>
      <c r="W2195">
        <v>-3545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f>Table1[[#This Row],[RPMO Balance]]-Table1[[#This Row],[RSP Balance]]</f>
        <v>0</v>
      </c>
      <c r="AG2195">
        <f>Table1[[#This Row],[RSP Total Charges]]+Table1[[#This Row],[TotalPaymentUnallocatedAmount]]+Table1[[#This Row],[TotalCreditUnallocatedAmount]]</f>
        <v>0</v>
      </c>
    </row>
    <row r="2196" spans="1:33" hidden="1" x14ac:dyDescent="0.25">
      <c r="A2196" t="s">
        <v>3851</v>
      </c>
      <c r="B2196">
        <v>47799</v>
      </c>
      <c r="C2196" t="s">
        <v>6126</v>
      </c>
      <c r="D2196">
        <v>43359</v>
      </c>
      <c r="E2196">
        <v>9019</v>
      </c>
      <c r="F2196" t="s">
        <v>5337</v>
      </c>
      <c r="G2196" t="s">
        <v>5338</v>
      </c>
      <c r="H2196" t="s">
        <v>4137</v>
      </c>
      <c r="I2196" s="1">
        <v>44986</v>
      </c>
      <c r="J2196" s="1">
        <v>45107</v>
      </c>
      <c r="K2196" s="1">
        <v>44986.679629629631</v>
      </c>
      <c r="L2196" s="1">
        <v>45107</v>
      </c>
      <c r="M2196" t="s">
        <v>36</v>
      </c>
      <c r="N2196" t="s">
        <v>37</v>
      </c>
      <c r="O2196">
        <v>2096</v>
      </c>
      <c r="P2196">
        <v>0</v>
      </c>
      <c r="Q2196">
        <v>0</v>
      </c>
      <c r="R2196">
        <v>2096</v>
      </c>
      <c r="S2196">
        <v>0</v>
      </c>
      <c r="T2196">
        <v>-6288</v>
      </c>
      <c r="U2196">
        <v>-4192</v>
      </c>
      <c r="V2196">
        <v>0</v>
      </c>
      <c r="W2196">
        <v>0</v>
      </c>
      <c r="X2196">
        <v>0</v>
      </c>
      <c r="Y2196">
        <v>-6288</v>
      </c>
      <c r="Z2196">
        <v>0</v>
      </c>
      <c r="AA2196">
        <v>0</v>
      </c>
      <c r="AB2196">
        <v>2096</v>
      </c>
      <c r="AC2196">
        <v>-6288</v>
      </c>
      <c r="AD2196">
        <v>0</v>
      </c>
      <c r="AE2196">
        <v>-4192</v>
      </c>
      <c r="AF2196">
        <f>Table1[[#This Row],[RPMO Balance]]-Table1[[#This Row],[RSP Balance]]</f>
        <v>0</v>
      </c>
      <c r="AG2196">
        <f>Table1[[#This Row],[RSP Total Charges]]+Table1[[#This Row],[TotalPaymentUnallocatedAmount]]+Table1[[#This Row],[TotalCreditUnallocatedAmount]]</f>
        <v>-4192</v>
      </c>
    </row>
    <row r="2197" spans="1:33" hidden="1" x14ac:dyDescent="0.25">
      <c r="A2197" t="s">
        <v>3851</v>
      </c>
      <c r="B2197">
        <v>47800</v>
      </c>
      <c r="C2197" t="s">
        <v>6127</v>
      </c>
      <c r="D2197">
        <v>43360</v>
      </c>
      <c r="E2197">
        <v>11221</v>
      </c>
      <c r="F2197" t="s">
        <v>5862</v>
      </c>
      <c r="G2197" t="s">
        <v>858</v>
      </c>
      <c r="H2197" t="s">
        <v>5067</v>
      </c>
      <c r="I2197" s="1">
        <v>44986</v>
      </c>
      <c r="J2197" s="1">
        <v>45107</v>
      </c>
      <c r="K2197" s="1">
        <v>44986.679629629631</v>
      </c>
      <c r="L2197" s="1">
        <v>45107</v>
      </c>
      <c r="M2197" t="s">
        <v>36</v>
      </c>
      <c r="N2197" t="s">
        <v>37</v>
      </c>
      <c r="O2197">
        <v>2096</v>
      </c>
      <c r="P2197">
        <v>0</v>
      </c>
      <c r="Q2197">
        <v>0</v>
      </c>
      <c r="R2197">
        <v>2096</v>
      </c>
      <c r="S2197">
        <v>2096</v>
      </c>
      <c r="T2197">
        <v>-2096</v>
      </c>
      <c r="U2197">
        <v>0</v>
      </c>
      <c r="V2197">
        <v>-2096</v>
      </c>
      <c r="W2197">
        <v>-2096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f>Table1[[#This Row],[RPMO Balance]]-Table1[[#This Row],[RSP Balance]]</f>
        <v>0</v>
      </c>
      <c r="AG2197">
        <f>Table1[[#This Row],[RSP Total Charges]]+Table1[[#This Row],[TotalPaymentUnallocatedAmount]]+Table1[[#This Row],[TotalCreditUnallocatedAmount]]</f>
        <v>0</v>
      </c>
    </row>
    <row r="2198" spans="1:33" hidden="1" x14ac:dyDescent="0.25">
      <c r="A2198" t="s">
        <v>3851</v>
      </c>
      <c r="B2198">
        <v>47801</v>
      </c>
      <c r="C2198" t="s">
        <v>6128</v>
      </c>
      <c r="D2198">
        <v>43361</v>
      </c>
      <c r="E2198">
        <v>10672</v>
      </c>
      <c r="F2198" t="s">
        <v>5737</v>
      </c>
      <c r="G2198" t="s">
        <v>5738</v>
      </c>
      <c r="H2198" t="s">
        <v>5739</v>
      </c>
      <c r="I2198" s="1">
        <v>44986</v>
      </c>
      <c r="J2198" s="1">
        <v>45107</v>
      </c>
      <c r="K2198" s="1">
        <v>44986.679629629631</v>
      </c>
      <c r="L2198" s="1">
        <v>45107</v>
      </c>
      <c r="M2198" t="s">
        <v>36</v>
      </c>
      <c r="N2198" t="s">
        <v>37</v>
      </c>
      <c r="O2198">
        <v>1440</v>
      </c>
      <c r="P2198">
        <v>0</v>
      </c>
      <c r="Q2198">
        <v>0</v>
      </c>
      <c r="R2198">
        <v>1440</v>
      </c>
      <c r="S2198">
        <v>1440</v>
      </c>
      <c r="T2198">
        <v>-1440</v>
      </c>
      <c r="U2198">
        <v>0</v>
      </c>
      <c r="V2198">
        <v>-1440</v>
      </c>
      <c r="W2198">
        <v>-1440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f>Table1[[#This Row],[RPMO Balance]]-Table1[[#This Row],[RSP Balance]]</f>
        <v>0</v>
      </c>
      <c r="AG2198">
        <f>Table1[[#This Row],[RSP Total Charges]]+Table1[[#This Row],[TotalPaymentUnallocatedAmount]]+Table1[[#This Row],[TotalCreditUnallocatedAmount]]</f>
        <v>0</v>
      </c>
    </row>
    <row r="2199" spans="1:33" hidden="1" x14ac:dyDescent="0.25">
      <c r="A2199" t="s">
        <v>3851</v>
      </c>
      <c r="B2199">
        <v>47841</v>
      </c>
      <c r="C2199" t="s">
        <v>6129</v>
      </c>
      <c r="D2199">
        <v>43401</v>
      </c>
      <c r="E2199">
        <v>950</v>
      </c>
      <c r="F2199" t="s">
        <v>4556</v>
      </c>
      <c r="G2199" t="s">
        <v>4557</v>
      </c>
      <c r="H2199" t="s">
        <v>4558</v>
      </c>
      <c r="I2199" s="1">
        <v>44958</v>
      </c>
      <c r="J2199" s="1">
        <v>45107</v>
      </c>
      <c r="K2199" s="1">
        <v>44985.679629629631</v>
      </c>
      <c r="L2199" s="1">
        <v>45107</v>
      </c>
      <c r="M2199" t="s">
        <v>36</v>
      </c>
      <c r="N2199" t="s">
        <v>37</v>
      </c>
      <c r="O2199">
        <v>2880</v>
      </c>
      <c r="P2199">
        <v>0</v>
      </c>
      <c r="Q2199">
        <v>0</v>
      </c>
      <c r="R2199">
        <v>2880</v>
      </c>
      <c r="S2199">
        <v>2880</v>
      </c>
      <c r="T2199">
        <v>-3340</v>
      </c>
      <c r="U2199">
        <v>-460</v>
      </c>
      <c r="V2199">
        <v>-2880</v>
      </c>
      <c r="W2199">
        <v>-2880</v>
      </c>
      <c r="X2199">
        <v>0</v>
      </c>
      <c r="Y2199">
        <v>-460</v>
      </c>
      <c r="Z2199">
        <v>0</v>
      </c>
      <c r="AA2199">
        <v>0</v>
      </c>
      <c r="AB2199">
        <v>0</v>
      </c>
      <c r="AC2199">
        <v>-460</v>
      </c>
      <c r="AD2199">
        <v>0</v>
      </c>
      <c r="AE2199">
        <v>-460</v>
      </c>
      <c r="AF2199">
        <f>Table1[[#This Row],[RPMO Balance]]-Table1[[#This Row],[RSP Balance]]</f>
        <v>0</v>
      </c>
      <c r="AG2199">
        <f>Table1[[#This Row],[RSP Total Charges]]+Table1[[#This Row],[TotalPaymentUnallocatedAmount]]+Table1[[#This Row],[TotalCreditUnallocatedAmount]]</f>
        <v>-460</v>
      </c>
    </row>
    <row r="2200" spans="1:33" hidden="1" x14ac:dyDescent="0.25">
      <c r="A2200" t="s">
        <v>3851</v>
      </c>
      <c r="B2200">
        <v>47842</v>
      </c>
      <c r="C2200" t="s">
        <v>6130</v>
      </c>
      <c r="D2200">
        <v>43402</v>
      </c>
      <c r="E2200">
        <v>12389</v>
      </c>
      <c r="F2200" t="s">
        <v>6131</v>
      </c>
      <c r="G2200" t="s">
        <v>6132</v>
      </c>
      <c r="H2200" t="s">
        <v>4307</v>
      </c>
      <c r="I2200" s="1">
        <v>44958</v>
      </c>
      <c r="J2200" s="1">
        <v>45107</v>
      </c>
      <c r="K2200" s="1">
        <v>44970.679629629631</v>
      </c>
      <c r="L2200" s="1">
        <v>45107</v>
      </c>
      <c r="M2200" t="s">
        <v>36</v>
      </c>
      <c r="N2200" t="s">
        <v>37</v>
      </c>
      <c r="O2200">
        <v>3250</v>
      </c>
      <c r="P2200">
        <v>0</v>
      </c>
      <c r="Q2200">
        <v>0</v>
      </c>
      <c r="R2200">
        <v>3250</v>
      </c>
      <c r="S2200">
        <v>3250</v>
      </c>
      <c r="T2200">
        <v>-3250</v>
      </c>
      <c r="U2200">
        <v>0</v>
      </c>
      <c r="V2200">
        <v>-3250</v>
      </c>
      <c r="W2200">
        <v>-3250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f>Table1[[#This Row],[RPMO Balance]]-Table1[[#This Row],[RSP Balance]]</f>
        <v>0</v>
      </c>
      <c r="AG2200">
        <f>Table1[[#This Row],[RSP Total Charges]]+Table1[[#This Row],[TotalPaymentUnallocatedAmount]]+Table1[[#This Row],[TotalCreditUnallocatedAmount]]</f>
        <v>0</v>
      </c>
    </row>
    <row r="2201" spans="1:33" hidden="1" x14ac:dyDescent="0.25">
      <c r="A2201" t="s">
        <v>3851</v>
      </c>
      <c r="B2201">
        <v>47937</v>
      </c>
      <c r="C2201" t="s">
        <v>6133</v>
      </c>
      <c r="D2201">
        <v>43479</v>
      </c>
      <c r="E2201">
        <v>12319</v>
      </c>
      <c r="F2201" t="s">
        <v>4172</v>
      </c>
      <c r="G2201" t="s">
        <v>6134</v>
      </c>
      <c r="H2201" t="s">
        <v>4069</v>
      </c>
      <c r="I2201" s="1">
        <v>44986</v>
      </c>
      <c r="J2201" s="1">
        <v>45351</v>
      </c>
      <c r="K2201" s="1">
        <v>44986.679629629631</v>
      </c>
      <c r="L2201" s="1">
        <v>45351</v>
      </c>
      <c r="M2201" t="s">
        <v>36</v>
      </c>
      <c r="N2201" t="s">
        <v>37</v>
      </c>
      <c r="O2201">
        <v>1750</v>
      </c>
      <c r="P2201">
        <v>0</v>
      </c>
      <c r="Q2201">
        <v>0</v>
      </c>
      <c r="R2201">
        <v>1750</v>
      </c>
      <c r="S2201">
        <v>0</v>
      </c>
      <c r="T2201">
        <v>-1750</v>
      </c>
      <c r="U2201">
        <v>0</v>
      </c>
      <c r="V2201">
        <v>0</v>
      </c>
      <c r="W2201">
        <v>0</v>
      </c>
      <c r="X2201">
        <v>0</v>
      </c>
      <c r="Y2201" s="2">
        <v>-1750</v>
      </c>
      <c r="Z2201" s="2">
        <v>0</v>
      </c>
      <c r="AA2201">
        <v>0</v>
      </c>
      <c r="AB2201" s="2">
        <v>1750</v>
      </c>
      <c r="AC2201">
        <v>-1750</v>
      </c>
      <c r="AD2201">
        <v>0</v>
      </c>
      <c r="AE2201">
        <v>0</v>
      </c>
      <c r="AF2201">
        <f>Table1[[#This Row],[RPMO Balance]]-Table1[[#This Row],[RSP Balance]]</f>
        <v>0</v>
      </c>
      <c r="AG2201">
        <f>Table1[[#This Row],[RSP Total Charges]]+Table1[[#This Row],[TotalPaymentUnallocatedAmount]]+Table1[[#This Row],[TotalCreditUnallocatedAmount]]</f>
        <v>0</v>
      </c>
    </row>
    <row r="2202" spans="1:33" hidden="1" x14ac:dyDescent="0.25">
      <c r="A2202" t="s">
        <v>3851</v>
      </c>
      <c r="B2202">
        <v>47939</v>
      </c>
      <c r="C2202" t="s">
        <v>6135</v>
      </c>
      <c r="D2202">
        <v>43481</v>
      </c>
      <c r="E2202">
        <v>10195</v>
      </c>
      <c r="F2202" t="s">
        <v>1041</v>
      </c>
      <c r="G2202" t="s">
        <v>5571</v>
      </c>
      <c r="H2202" t="s">
        <v>5572</v>
      </c>
      <c r="I2202" s="1">
        <v>44986</v>
      </c>
      <c r="J2202" s="1">
        <v>45107</v>
      </c>
      <c r="K2202" s="1">
        <v>44986.679629629631</v>
      </c>
      <c r="L2202" s="1">
        <v>45107</v>
      </c>
      <c r="M2202" t="s">
        <v>36</v>
      </c>
      <c r="N2202" t="s">
        <v>37</v>
      </c>
      <c r="O2202">
        <v>1464.61</v>
      </c>
      <c r="P2202">
        <v>0</v>
      </c>
      <c r="Q2202">
        <v>0</v>
      </c>
      <c r="R2202">
        <v>1464.61</v>
      </c>
      <c r="S2202">
        <v>0</v>
      </c>
      <c r="T2202">
        <v>-1440</v>
      </c>
      <c r="U2202">
        <v>24.61</v>
      </c>
      <c r="V2202">
        <v>0</v>
      </c>
      <c r="W2202">
        <v>0</v>
      </c>
      <c r="X2202">
        <v>0</v>
      </c>
      <c r="Y2202">
        <v>-1440</v>
      </c>
      <c r="Z2202">
        <v>0</v>
      </c>
      <c r="AA2202">
        <v>0</v>
      </c>
      <c r="AB2202">
        <v>1464.61</v>
      </c>
      <c r="AC2202">
        <v>-1440</v>
      </c>
      <c r="AD2202">
        <v>0</v>
      </c>
      <c r="AE2202">
        <v>24.61</v>
      </c>
      <c r="AF2202">
        <f>Table1[[#This Row],[RPMO Balance]]-Table1[[#This Row],[RSP Balance]]</f>
        <v>0</v>
      </c>
      <c r="AG2202">
        <f>Table1[[#This Row],[RSP Total Charges]]+Table1[[#This Row],[TotalPaymentUnallocatedAmount]]+Table1[[#This Row],[TotalCreditUnallocatedAmount]]</f>
        <v>24.6099999999999</v>
      </c>
    </row>
    <row r="2203" spans="1:33" hidden="1" x14ac:dyDescent="0.25">
      <c r="A2203" t="s">
        <v>3851</v>
      </c>
      <c r="B2203">
        <v>48040</v>
      </c>
      <c r="C2203" t="s">
        <v>6136</v>
      </c>
      <c r="D2203">
        <v>43581</v>
      </c>
      <c r="E2203">
        <v>11733</v>
      </c>
      <c r="F2203" t="s">
        <v>6137</v>
      </c>
      <c r="G2203" t="s">
        <v>5952</v>
      </c>
      <c r="H2203" t="s">
        <v>4207</v>
      </c>
      <c r="I2203" s="1">
        <v>44958</v>
      </c>
      <c r="J2203" s="1">
        <v>45107</v>
      </c>
      <c r="K2203" s="1">
        <v>44967.679629629631</v>
      </c>
      <c r="L2203" s="1">
        <v>45107</v>
      </c>
      <c r="M2203" t="s">
        <v>36</v>
      </c>
      <c r="N2203" t="s">
        <v>37</v>
      </c>
      <c r="O2203">
        <v>3545</v>
      </c>
      <c r="P2203">
        <v>0</v>
      </c>
      <c r="Q2203">
        <v>0</v>
      </c>
      <c r="R2203">
        <v>3545</v>
      </c>
      <c r="S2203">
        <v>2045</v>
      </c>
      <c r="T2203">
        <v>-5172.26</v>
      </c>
      <c r="U2203">
        <v>-1627.26</v>
      </c>
      <c r="V2203">
        <v>-2045</v>
      </c>
      <c r="W2203">
        <v>-2045</v>
      </c>
      <c r="X2203">
        <v>0</v>
      </c>
      <c r="Y2203">
        <v>-3127.26</v>
      </c>
      <c r="Z2203">
        <v>0</v>
      </c>
      <c r="AA2203">
        <v>0</v>
      </c>
      <c r="AB2203">
        <v>1500</v>
      </c>
      <c r="AC2203">
        <v>-3127.26</v>
      </c>
      <c r="AD2203">
        <v>0</v>
      </c>
      <c r="AE2203">
        <v>-1627.26</v>
      </c>
      <c r="AF2203">
        <f>Table1[[#This Row],[RPMO Balance]]-Table1[[#This Row],[RSP Balance]]</f>
        <v>0</v>
      </c>
      <c r="AG2203">
        <f>Table1[[#This Row],[RSP Total Charges]]+Table1[[#This Row],[TotalPaymentUnallocatedAmount]]+Table1[[#This Row],[TotalCreditUnallocatedAmount]]</f>
        <v>-1627.2600000000002</v>
      </c>
    </row>
    <row r="2204" spans="1:33" hidden="1" x14ac:dyDescent="0.25">
      <c r="A2204" t="s">
        <v>3851</v>
      </c>
      <c r="B2204">
        <v>48093</v>
      </c>
      <c r="C2204" t="s">
        <v>6138</v>
      </c>
      <c r="D2204">
        <v>43625</v>
      </c>
      <c r="E2204">
        <v>12428</v>
      </c>
      <c r="F2204" t="s">
        <v>4602</v>
      </c>
      <c r="G2204" t="s">
        <v>6139</v>
      </c>
      <c r="H2204" t="s">
        <v>6140</v>
      </c>
      <c r="I2204" s="1">
        <v>44953</v>
      </c>
      <c r="J2204" s="1">
        <v>45107</v>
      </c>
      <c r="K2204" s="1">
        <v>44964.679629629631</v>
      </c>
      <c r="L2204" s="1">
        <v>45107</v>
      </c>
      <c r="M2204" t="s">
        <v>36</v>
      </c>
      <c r="N2204" t="s">
        <v>37</v>
      </c>
      <c r="O2204">
        <v>3491.9</v>
      </c>
      <c r="P2204">
        <v>0</v>
      </c>
      <c r="Q2204">
        <v>0</v>
      </c>
      <c r="R2204">
        <v>3491.9</v>
      </c>
      <c r="S2204">
        <v>3491.9</v>
      </c>
      <c r="T2204">
        <v>-3491.9</v>
      </c>
      <c r="U2204">
        <v>0</v>
      </c>
      <c r="V2204">
        <v>-3491.9</v>
      </c>
      <c r="W2204">
        <v>-3491.9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f>Table1[[#This Row],[RPMO Balance]]-Table1[[#This Row],[RSP Balance]]</f>
        <v>0</v>
      </c>
      <c r="AG2204">
        <f>Table1[[#This Row],[RSP Total Charges]]+Table1[[#This Row],[TotalPaymentUnallocatedAmount]]+Table1[[#This Row],[TotalCreditUnallocatedAmount]]</f>
        <v>0</v>
      </c>
    </row>
    <row r="2205" spans="1:33" hidden="1" x14ac:dyDescent="0.25">
      <c r="A2205" t="s">
        <v>3851</v>
      </c>
      <c r="B2205">
        <v>48102</v>
      </c>
      <c r="C2205" t="s">
        <v>6141</v>
      </c>
      <c r="D2205">
        <v>43633</v>
      </c>
      <c r="E2205">
        <v>11953</v>
      </c>
      <c r="F2205" t="s">
        <v>4467</v>
      </c>
      <c r="G2205" t="s">
        <v>180</v>
      </c>
      <c r="H2205" t="s">
        <v>6142</v>
      </c>
      <c r="I2205" s="1">
        <v>44958</v>
      </c>
      <c r="J2205" s="1">
        <v>45107</v>
      </c>
      <c r="K2205" s="1">
        <v>44964.679629629631</v>
      </c>
      <c r="L2205" s="1">
        <v>45107</v>
      </c>
      <c r="M2205" t="s">
        <v>36</v>
      </c>
      <c r="N2205" t="s">
        <v>37</v>
      </c>
      <c r="O2205">
        <v>5788</v>
      </c>
      <c r="P2205">
        <v>0</v>
      </c>
      <c r="Q2205">
        <v>0</v>
      </c>
      <c r="R2205">
        <v>5788</v>
      </c>
      <c r="S2205">
        <v>5788</v>
      </c>
      <c r="T2205">
        <v>-5788</v>
      </c>
      <c r="U2205">
        <v>0</v>
      </c>
      <c r="V2205">
        <v>-5788</v>
      </c>
      <c r="W2205">
        <v>-5788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f>Table1[[#This Row],[RPMO Balance]]-Table1[[#This Row],[RSP Balance]]</f>
        <v>0</v>
      </c>
      <c r="AG2205">
        <f>Table1[[#This Row],[RSP Total Charges]]+Table1[[#This Row],[TotalPaymentUnallocatedAmount]]+Table1[[#This Row],[TotalCreditUnallocatedAmount]]</f>
        <v>0</v>
      </c>
    </row>
    <row r="2206" spans="1:33" hidden="1" x14ac:dyDescent="0.25">
      <c r="A2206" t="s">
        <v>3851</v>
      </c>
      <c r="B2206">
        <v>48112</v>
      </c>
      <c r="C2206" t="s">
        <v>6143</v>
      </c>
      <c r="D2206">
        <v>42872</v>
      </c>
      <c r="E2206">
        <v>9799</v>
      </c>
      <c r="F2206" t="s">
        <v>609</v>
      </c>
      <c r="G2206" t="s">
        <v>5491</v>
      </c>
      <c r="H2206" t="s">
        <v>5492</v>
      </c>
      <c r="I2206" s="1">
        <v>45017</v>
      </c>
      <c r="J2206" s="1">
        <v>45107</v>
      </c>
      <c r="K2206" s="1">
        <v>45017</v>
      </c>
      <c r="L2206" s="1">
        <v>45107</v>
      </c>
      <c r="M2206" t="s">
        <v>169</v>
      </c>
      <c r="N2206" t="s">
        <v>37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f>Table1[[#This Row],[RPMO Balance]]-Table1[[#This Row],[RSP Balance]]</f>
        <v>0</v>
      </c>
      <c r="AG2206">
        <f>Table1[[#This Row],[RSP Total Charges]]+Table1[[#This Row],[TotalPaymentUnallocatedAmount]]+Table1[[#This Row],[TotalCreditUnallocatedAmount]]</f>
        <v>0</v>
      </c>
    </row>
    <row r="2207" spans="1:33" hidden="1" x14ac:dyDescent="0.25">
      <c r="A2207" t="s">
        <v>3851</v>
      </c>
      <c r="B2207">
        <v>48114</v>
      </c>
      <c r="C2207" t="s">
        <v>6144</v>
      </c>
      <c r="D2207">
        <v>43643</v>
      </c>
      <c r="E2207">
        <v>12370</v>
      </c>
      <c r="F2207" t="s">
        <v>4192</v>
      </c>
      <c r="G2207" t="s">
        <v>6145</v>
      </c>
      <c r="H2207" t="s">
        <v>4495</v>
      </c>
      <c r="I2207" s="1">
        <v>44974</v>
      </c>
      <c r="J2207" s="1">
        <v>45107</v>
      </c>
      <c r="K2207" s="1">
        <v>44981.679629629631</v>
      </c>
      <c r="L2207" s="1">
        <v>45107</v>
      </c>
      <c r="M2207" t="s">
        <v>36</v>
      </c>
      <c r="N2207" t="s">
        <v>37</v>
      </c>
      <c r="O2207">
        <v>3830.8</v>
      </c>
      <c r="P2207">
        <v>0</v>
      </c>
      <c r="Q2207">
        <v>0</v>
      </c>
      <c r="R2207">
        <v>3830.8</v>
      </c>
      <c r="S2207">
        <v>3830.8</v>
      </c>
      <c r="T2207">
        <v>-3830.8</v>
      </c>
      <c r="U2207">
        <v>0</v>
      </c>
      <c r="V2207">
        <v>-3830.8</v>
      </c>
      <c r="W2207">
        <v>-3830.8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f>Table1[[#This Row],[RPMO Balance]]-Table1[[#This Row],[RSP Balance]]</f>
        <v>0</v>
      </c>
      <c r="AG2207">
        <f>Table1[[#This Row],[RSP Total Charges]]+Table1[[#This Row],[TotalPaymentUnallocatedAmount]]+Table1[[#This Row],[TotalCreditUnallocatedAmount]]</f>
        <v>0</v>
      </c>
    </row>
    <row r="2208" spans="1:33" hidden="1" x14ac:dyDescent="0.25">
      <c r="A2208" t="s">
        <v>3851</v>
      </c>
      <c r="B2208">
        <v>48182</v>
      </c>
      <c r="C2208" t="s">
        <v>6146</v>
      </c>
      <c r="D2208">
        <v>43711</v>
      </c>
      <c r="E2208">
        <v>7713</v>
      </c>
      <c r="F2208" t="s">
        <v>1228</v>
      </c>
      <c r="G2208" t="s">
        <v>5417</v>
      </c>
      <c r="H2208" t="s">
        <v>5418</v>
      </c>
      <c r="I2208" s="1">
        <v>44986</v>
      </c>
      <c r="J2208" s="1">
        <v>45107</v>
      </c>
      <c r="K2208" s="1">
        <v>44986.679629629631</v>
      </c>
      <c r="L2208" s="1">
        <v>45107</v>
      </c>
      <c r="M2208" t="s">
        <v>36</v>
      </c>
      <c r="N2208" t="s">
        <v>37</v>
      </c>
      <c r="O2208">
        <v>1440</v>
      </c>
      <c r="P2208">
        <v>0</v>
      </c>
      <c r="Q2208">
        <v>0</v>
      </c>
      <c r="R2208">
        <v>1440</v>
      </c>
      <c r="S2208">
        <v>0</v>
      </c>
      <c r="T2208">
        <v>-1440</v>
      </c>
      <c r="U2208">
        <v>0</v>
      </c>
      <c r="V2208">
        <v>0</v>
      </c>
      <c r="W2208">
        <v>0</v>
      </c>
      <c r="X2208">
        <v>0</v>
      </c>
      <c r="Y2208" s="2">
        <v>-1440</v>
      </c>
      <c r="Z2208" s="2">
        <v>0</v>
      </c>
      <c r="AA2208">
        <v>0</v>
      </c>
      <c r="AB2208" s="2">
        <v>1440</v>
      </c>
      <c r="AC2208">
        <v>-1440</v>
      </c>
      <c r="AD2208">
        <v>0</v>
      </c>
      <c r="AE2208">
        <v>0</v>
      </c>
      <c r="AF2208">
        <f>Table1[[#This Row],[RPMO Balance]]-Table1[[#This Row],[RSP Balance]]</f>
        <v>0</v>
      </c>
      <c r="AG2208">
        <f>Table1[[#This Row],[RSP Total Charges]]+Table1[[#This Row],[TotalPaymentUnallocatedAmount]]+Table1[[#This Row],[TotalCreditUnallocatedAmount]]</f>
        <v>0</v>
      </c>
    </row>
    <row r="2209" spans="1:33" hidden="1" x14ac:dyDescent="0.25">
      <c r="A2209" t="s">
        <v>3851</v>
      </c>
      <c r="B2209">
        <v>48242</v>
      </c>
      <c r="C2209" t="s">
        <v>6147</v>
      </c>
      <c r="D2209">
        <v>43771</v>
      </c>
      <c r="E2209">
        <v>9740</v>
      </c>
      <c r="F2209" t="s">
        <v>5503</v>
      </c>
      <c r="G2209" t="s">
        <v>5504</v>
      </c>
      <c r="H2209" t="s">
        <v>5505</v>
      </c>
      <c r="I2209" s="1">
        <v>45017</v>
      </c>
      <c r="J2209" s="1">
        <v>45107</v>
      </c>
      <c r="K2209" s="1">
        <v>45017</v>
      </c>
      <c r="L2209" s="1">
        <v>45107</v>
      </c>
      <c r="M2209" t="s">
        <v>169</v>
      </c>
      <c r="N2209" t="s">
        <v>37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f>Table1[[#This Row],[RPMO Balance]]-Table1[[#This Row],[RSP Balance]]</f>
        <v>0</v>
      </c>
      <c r="AG2209">
        <f>Table1[[#This Row],[RSP Total Charges]]+Table1[[#This Row],[TotalPaymentUnallocatedAmount]]+Table1[[#This Row],[TotalCreditUnallocatedAmount]]</f>
        <v>0</v>
      </c>
    </row>
    <row r="2210" spans="1:33" hidden="1" x14ac:dyDescent="0.25">
      <c r="A2210" t="s">
        <v>3851</v>
      </c>
      <c r="B2210">
        <v>48265</v>
      </c>
      <c r="C2210" t="s">
        <v>6148</v>
      </c>
      <c r="D2210">
        <v>43795</v>
      </c>
      <c r="E2210">
        <v>3207</v>
      </c>
      <c r="F2210" t="s">
        <v>6149</v>
      </c>
      <c r="G2210" t="s">
        <v>6150</v>
      </c>
      <c r="H2210" t="s">
        <v>4240</v>
      </c>
      <c r="I2210" s="1">
        <v>44958</v>
      </c>
      <c r="J2210" s="1">
        <v>45322</v>
      </c>
      <c r="K2210" s="1">
        <v>44964.679629629631</v>
      </c>
      <c r="L2210" s="1">
        <v>45322</v>
      </c>
      <c r="M2210" t="s">
        <v>36</v>
      </c>
      <c r="N2210" t="s">
        <v>37</v>
      </c>
      <c r="O2210">
        <v>3350</v>
      </c>
      <c r="P2210">
        <v>0</v>
      </c>
      <c r="Q2210">
        <v>0</v>
      </c>
      <c r="R2210">
        <v>3350</v>
      </c>
      <c r="S2210">
        <v>3350</v>
      </c>
      <c r="T2210">
        <v>-3350</v>
      </c>
      <c r="U2210">
        <v>0</v>
      </c>
      <c r="V2210">
        <v>-3350</v>
      </c>
      <c r="W2210">
        <v>-3350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f>Table1[[#This Row],[RPMO Balance]]-Table1[[#This Row],[RSP Balance]]</f>
        <v>0</v>
      </c>
      <c r="AG2210">
        <f>Table1[[#This Row],[RSP Total Charges]]+Table1[[#This Row],[TotalPaymentUnallocatedAmount]]+Table1[[#This Row],[TotalCreditUnallocatedAmount]]</f>
        <v>0</v>
      </c>
    </row>
    <row r="2211" spans="1:33" hidden="1" x14ac:dyDescent="0.25">
      <c r="A2211" t="s">
        <v>3851</v>
      </c>
      <c r="B2211">
        <v>48314</v>
      </c>
      <c r="C2211" t="s">
        <v>6151</v>
      </c>
      <c r="D2211">
        <v>43841</v>
      </c>
      <c r="E2211">
        <v>1002</v>
      </c>
      <c r="F2211" t="s">
        <v>4717</v>
      </c>
      <c r="G2211" t="s">
        <v>741</v>
      </c>
      <c r="H2211" t="s">
        <v>4718</v>
      </c>
      <c r="I2211" s="1">
        <v>45017</v>
      </c>
      <c r="J2211" s="1">
        <v>45199</v>
      </c>
      <c r="K2211" s="1">
        <v>45017</v>
      </c>
      <c r="L2211" s="1">
        <v>45199</v>
      </c>
      <c r="M2211" t="s">
        <v>169</v>
      </c>
      <c r="N2211" t="s">
        <v>37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f>Table1[[#This Row],[RPMO Balance]]-Table1[[#This Row],[RSP Balance]]</f>
        <v>0</v>
      </c>
      <c r="AG2211">
        <f>Table1[[#This Row],[RSP Total Charges]]+Table1[[#This Row],[TotalPaymentUnallocatedAmount]]+Table1[[#This Row],[TotalCreditUnallocatedAmount]]</f>
        <v>0</v>
      </c>
    </row>
    <row r="2212" spans="1:33" hidden="1" x14ac:dyDescent="0.25">
      <c r="A2212" t="s">
        <v>3851</v>
      </c>
      <c r="B2212">
        <v>48405</v>
      </c>
      <c r="C2212" t="s">
        <v>6152</v>
      </c>
      <c r="D2212">
        <v>43923</v>
      </c>
      <c r="E2212">
        <v>10290</v>
      </c>
      <c r="F2212" t="s">
        <v>5599</v>
      </c>
      <c r="G2212" t="s">
        <v>5600</v>
      </c>
      <c r="H2212" t="s">
        <v>5601</v>
      </c>
      <c r="I2212" s="1">
        <v>44986</v>
      </c>
      <c r="J2212" s="1">
        <v>45169</v>
      </c>
      <c r="K2212" s="1">
        <v>44986.679629629631</v>
      </c>
      <c r="L2212" s="1">
        <v>45169</v>
      </c>
      <c r="M2212" t="s">
        <v>36</v>
      </c>
      <c r="N2212" t="s">
        <v>37</v>
      </c>
      <c r="O2212">
        <v>1440</v>
      </c>
      <c r="P2212">
        <v>0</v>
      </c>
      <c r="Q2212">
        <v>0</v>
      </c>
      <c r="R2212">
        <v>1440</v>
      </c>
      <c r="S2212">
        <v>0</v>
      </c>
      <c r="T2212">
        <v>-1440</v>
      </c>
      <c r="U2212">
        <v>0</v>
      </c>
      <c r="V2212">
        <v>0</v>
      </c>
      <c r="W2212">
        <v>0</v>
      </c>
      <c r="X2212">
        <v>0</v>
      </c>
      <c r="Y2212" s="2">
        <v>-1440</v>
      </c>
      <c r="Z2212" s="2">
        <v>0</v>
      </c>
      <c r="AA2212">
        <v>0</v>
      </c>
      <c r="AB2212" s="2">
        <v>1440</v>
      </c>
      <c r="AC2212">
        <v>-1440</v>
      </c>
      <c r="AD2212">
        <v>0</v>
      </c>
      <c r="AE2212">
        <v>0</v>
      </c>
      <c r="AF2212">
        <f>Table1[[#This Row],[RPMO Balance]]-Table1[[#This Row],[RSP Balance]]</f>
        <v>0</v>
      </c>
      <c r="AG2212">
        <f>Table1[[#This Row],[RSP Total Charges]]+Table1[[#This Row],[TotalPaymentUnallocatedAmount]]+Table1[[#This Row],[TotalCreditUnallocatedAmount]]</f>
        <v>0</v>
      </c>
    </row>
    <row r="2213" spans="1:33" hidden="1" x14ac:dyDescent="0.25">
      <c r="A2213" t="s">
        <v>3851</v>
      </c>
      <c r="B2213">
        <v>48408</v>
      </c>
      <c r="C2213" t="s">
        <v>6153</v>
      </c>
      <c r="D2213">
        <v>43926</v>
      </c>
      <c r="E2213">
        <v>12477</v>
      </c>
      <c r="F2213" t="s">
        <v>2698</v>
      </c>
      <c r="G2213" t="s">
        <v>6154</v>
      </c>
      <c r="H2213" t="s">
        <v>5379</v>
      </c>
      <c r="I2213" s="1">
        <v>44958</v>
      </c>
      <c r="J2213" s="1">
        <v>45199</v>
      </c>
      <c r="K2213" s="1">
        <v>44984.679629629631</v>
      </c>
      <c r="L2213" s="1">
        <v>45199</v>
      </c>
      <c r="M2213" t="s">
        <v>36</v>
      </c>
      <c r="N2213" t="s">
        <v>37</v>
      </c>
      <c r="O2213">
        <v>3250</v>
      </c>
      <c r="P2213">
        <v>0</v>
      </c>
      <c r="Q2213">
        <v>0</v>
      </c>
      <c r="R2213">
        <v>3250</v>
      </c>
      <c r="S2213">
        <v>3250</v>
      </c>
      <c r="T2213">
        <v>-3250</v>
      </c>
      <c r="U2213">
        <v>0</v>
      </c>
      <c r="V2213">
        <v>-3250</v>
      </c>
      <c r="W2213">
        <v>-3250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f>Table1[[#This Row],[RPMO Balance]]-Table1[[#This Row],[RSP Balance]]</f>
        <v>0</v>
      </c>
      <c r="AG2213">
        <f>Table1[[#This Row],[RSP Total Charges]]+Table1[[#This Row],[TotalPaymentUnallocatedAmount]]+Table1[[#This Row],[TotalCreditUnallocatedAmount]]</f>
        <v>0</v>
      </c>
    </row>
    <row r="2214" spans="1:33" hidden="1" x14ac:dyDescent="0.25">
      <c r="A2214" t="s">
        <v>3851</v>
      </c>
      <c r="B2214">
        <v>48555</v>
      </c>
      <c r="C2214" t="s">
        <v>6155</v>
      </c>
      <c r="D2214">
        <v>44067</v>
      </c>
      <c r="E2214">
        <v>6670</v>
      </c>
      <c r="F2214" t="s">
        <v>4302</v>
      </c>
      <c r="G2214" t="s">
        <v>5481</v>
      </c>
      <c r="H2214" t="s">
        <v>5579</v>
      </c>
      <c r="I2214" s="1">
        <v>44986</v>
      </c>
      <c r="J2214" s="1">
        <v>45107</v>
      </c>
      <c r="K2214" s="1">
        <v>44986.679629629631</v>
      </c>
      <c r="L2214" s="1">
        <v>45107</v>
      </c>
      <c r="M2214" t="s">
        <v>36</v>
      </c>
      <c r="N2214" t="s">
        <v>37</v>
      </c>
      <c r="O2214">
        <v>2242.7800000000002</v>
      </c>
      <c r="P2214">
        <v>0</v>
      </c>
      <c r="Q2214">
        <v>0</v>
      </c>
      <c r="R2214">
        <v>2242.7800000000002</v>
      </c>
      <c r="S2214">
        <v>0</v>
      </c>
      <c r="T2214">
        <v>-2096</v>
      </c>
      <c r="U2214">
        <v>146.78</v>
      </c>
      <c r="V2214">
        <v>0</v>
      </c>
      <c r="W2214">
        <v>0</v>
      </c>
      <c r="X2214">
        <v>0</v>
      </c>
      <c r="Y2214">
        <v>-2096</v>
      </c>
      <c r="Z2214">
        <v>0</v>
      </c>
      <c r="AA2214">
        <v>0</v>
      </c>
      <c r="AB2214">
        <v>2242.7800000000002</v>
      </c>
      <c r="AC2214">
        <v>-2096</v>
      </c>
      <c r="AD2214">
        <v>0</v>
      </c>
      <c r="AE2214">
        <v>146.78</v>
      </c>
      <c r="AF2214">
        <f>Table1[[#This Row],[RPMO Balance]]-Table1[[#This Row],[RSP Balance]]</f>
        <v>0</v>
      </c>
      <c r="AG2214">
        <f>Table1[[#This Row],[RSP Total Charges]]+Table1[[#This Row],[TotalPaymentUnallocatedAmount]]+Table1[[#This Row],[TotalCreditUnallocatedAmount]]</f>
        <v>146.7800000000002</v>
      </c>
    </row>
    <row r="2215" spans="1:33" hidden="1" x14ac:dyDescent="0.25">
      <c r="A2215" t="s">
        <v>3851</v>
      </c>
      <c r="B2215">
        <v>48563</v>
      </c>
      <c r="C2215" t="s">
        <v>6156</v>
      </c>
      <c r="D2215">
        <v>44074</v>
      </c>
      <c r="E2215">
        <v>959</v>
      </c>
      <c r="F2215" t="s">
        <v>4086</v>
      </c>
      <c r="G2215" t="s">
        <v>4582</v>
      </c>
      <c r="H2215" t="s">
        <v>4886</v>
      </c>
      <c r="I2215" s="1">
        <v>44986</v>
      </c>
      <c r="J2215" s="1">
        <v>45107</v>
      </c>
      <c r="K2215" s="1">
        <v>44986.679629629631</v>
      </c>
      <c r="L2215" s="1">
        <v>45107</v>
      </c>
      <c r="M2215" t="s">
        <v>36</v>
      </c>
      <c r="N2215" t="s">
        <v>37</v>
      </c>
      <c r="O2215">
        <v>2400.7800000000002</v>
      </c>
      <c r="P2215">
        <v>0</v>
      </c>
      <c r="Q2215">
        <v>0</v>
      </c>
      <c r="R2215">
        <v>2400.7800000000002</v>
      </c>
      <c r="S2215">
        <v>0</v>
      </c>
      <c r="T2215">
        <v>-2200</v>
      </c>
      <c r="U2215">
        <v>200.78</v>
      </c>
      <c r="V2215">
        <v>0</v>
      </c>
      <c r="W2215">
        <v>0</v>
      </c>
      <c r="X2215">
        <v>0</v>
      </c>
      <c r="Y2215">
        <v>-2200</v>
      </c>
      <c r="Z2215">
        <v>0</v>
      </c>
      <c r="AA2215">
        <v>0</v>
      </c>
      <c r="AB2215">
        <v>2400.7800000000002</v>
      </c>
      <c r="AC2215">
        <v>-2200</v>
      </c>
      <c r="AD2215">
        <v>0</v>
      </c>
      <c r="AE2215">
        <v>200.78</v>
      </c>
      <c r="AF2215">
        <f>Table1[[#This Row],[RPMO Balance]]-Table1[[#This Row],[RSP Balance]]</f>
        <v>0</v>
      </c>
      <c r="AG2215">
        <f>Table1[[#This Row],[RSP Total Charges]]+Table1[[#This Row],[TotalPaymentUnallocatedAmount]]+Table1[[#This Row],[TotalCreditUnallocatedAmount]]</f>
        <v>200.7800000000002</v>
      </c>
    </row>
    <row r="2216" spans="1:33" hidden="1" x14ac:dyDescent="0.25">
      <c r="A2216" t="s">
        <v>3851</v>
      </c>
      <c r="B2216">
        <v>48654</v>
      </c>
      <c r="C2216" t="s">
        <v>6157</v>
      </c>
      <c r="D2216">
        <v>44166</v>
      </c>
      <c r="E2216">
        <v>6815</v>
      </c>
      <c r="F2216" t="s">
        <v>5014</v>
      </c>
      <c r="G2216" t="s">
        <v>5015</v>
      </c>
      <c r="H2216" t="s">
        <v>6158</v>
      </c>
      <c r="I2216" s="1">
        <v>44957.679629629631</v>
      </c>
      <c r="J2216" s="1">
        <v>44995.679629629631</v>
      </c>
      <c r="K2216" s="1">
        <v>44957.679629629631</v>
      </c>
      <c r="L2216" s="1">
        <v>44995.679629629631</v>
      </c>
      <c r="M2216" t="s">
        <v>984</v>
      </c>
      <c r="N2216" t="s">
        <v>985</v>
      </c>
      <c r="O2216">
        <v>242.62</v>
      </c>
      <c r="P2216">
        <v>0</v>
      </c>
      <c r="Q2216">
        <v>0</v>
      </c>
      <c r="R2216">
        <v>242.62</v>
      </c>
      <c r="S2216">
        <v>0</v>
      </c>
      <c r="T2216">
        <v>-242.62</v>
      </c>
      <c r="U2216">
        <v>0</v>
      </c>
      <c r="V2216">
        <v>0</v>
      </c>
      <c r="W2216">
        <v>0</v>
      </c>
      <c r="X2216">
        <v>0</v>
      </c>
      <c r="Y2216" s="2">
        <v>-242.62</v>
      </c>
      <c r="Z2216" s="2">
        <v>0</v>
      </c>
      <c r="AA2216">
        <v>0</v>
      </c>
      <c r="AB2216" s="2">
        <v>242.62</v>
      </c>
      <c r="AC2216">
        <v>-242.62</v>
      </c>
      <c r="AD2216">
        <v>0</v>
      </c>
      <c r="AE2216">
        <v>0</v>
      </c>
      <c r="AF2216">
        <f>Table1[[#This Row],[RPMO Balance]]-Table1[[#This Row],[RSP Balance]]</f>
        <v>0</v>
      </c>
      <c r="AG2216">
        <f>Table1[[#This Row],[RSP Total Charges]]+Table1[[#This Row],[TotalPaymentUnallocatedAmount]]+Table1[[#This Row],[TotalCreditUnallocatedAmount]]</f>
        <v>0</v>
      </c>
    </row>
    <row r="2217" spans="1:33" hidden="1" x14ac:dyDescent="0.25">
      <c r="A2217" t="s">
        <v>3851</v>
      </c>
      <c r="B2217">
        <v>48655</v>
      </c>
      <c r="C2217" t="s">
        <v>6159</v>
      </c>
      <c r="D2217">
        <v>44167</v>
      </c>
      <c r="E2217">
        <v>11416</v>
      </c>
      <c r="F2217" t="s">
        <v>5885</v>
      </c>
      <c r="G2217" t="s">
        <v>1882</v>
      </c>
      <c r="H2217" t="s">
        <v>6160</v>
      </c>
      <c r="I2217" s="1">
        <v>44957.679629629631</v>
      </c>
      <c r="J2217" s="1">
        <v>45007.679629629631</v>
      </c>
      <c r="K2217" s="1">
        <v>44957.679629629631</v>
      </c>
      <c r="L2217" s="1">
        <v>45007.679629629631</v>
      </c>
      <c r="M2217" t="s">
        <v>36</v>
      </c>
      <c r="N2217" t="s">
        <v>37</v>
      </c>
      <c r="O2217">
        <v>109.19</v>
      </c>
      <c r="P2217">
        <v>0</v>
      </c>
      <c r="Q2217">
        <v>0</v>
      </c>
      <c r="R2217">
        <v>109.19</v>
      </c>
      <c r="S2217">
        <v>0</v>
      </c>
      <c r="T2217">
        <v>-109.19</v>
      </c>
      <c r="U2217">
        <v>0</v>
      </c>
      <c r="V2217">
        <v>0</v>
      </c>
      <c r="W2217">
        <v>0</v>
      </c>
      <c r="X2217">
        <v>0</v>
      </c>
      <c r="Y2217" s="2">
        <v>-109.19</v>
      </c>
      <c r="Z2217" s="2">
        <v>0</v>
      </c>
      <c r="AA2217">
        <v>0</v>
      </c>
      <c r="AB2217" s="2">
        <v>109.19</v>
      </c>
      <c r="AC2217">
        <v>-109.19</v>
      </c>
      <c r="AD2217">
        <v>0</v>
      </c>
      <c r="AE2217">
        <v>0</v>
      </c>
      <c r="AF2217">
        <f>Table1[[#This Row],[RPMO Balance]]-Table1[[#This Row],[RSP Balance]]</f>
        <v>0</v>
      </c>
      <c r="AG2217">
        <f>Table1[[#This Row],[RSP Total Charges]]+Table1[[#This Row],[TotalPaymentUnallocatedAmount]]+Table1[[#This Row],[TotalCreditUnallocatedAmount]]</f>
        <v>0</v>
      </c>
    </row>
    <row r="2218" spans="1:33" hidden="1" x14ac:dyDescent="0.25">
      <c r="A2218" t="s">
        <v>3851</v>
      </c>
      <c r="B2218">
        <v>48656</v>
      </c>
      <c r="C2218" t="s">
        <v>6161</v>
      </c>
      <c r="D2218">
        <v>44168</v>
      </c>
      <c r="E2218">
        <v>7244</v>
      </c>
      <c r="F2218" t="s">
        <v>5057</v>
      </c>
      <c r="G2218" t="s">
        <v>5058</v>
      </c>
      <c r="H2218" t="s">
        <v>6162</v>
      </c>
      <c r="I2218" s="1">
        <v>44957.679629629631</v>
      </c>
      <c r="J2218" s="1">
        <v>44995.679629629631</v>
      </c>
      <c r="K2218" s="1">
        <v>44957.679629629631</v>
      </c>
      <c r="L2218" s="1">
        <v>44995.679629629631</v>
      </c>
      <c r="M2218" t="s">
        <v>984</v>
      </c>
      <c r="N2218" t="s">
        <v>985</v>
      </c>
      <c r="O2218">
        <v>152</v>
      </c>
      <c r="P2218">
        <v>0</v>
      </c>
      <c r="Q2218">
        <v>0</v>
      </c>
      <c r="R2218">
        <v>152</v>
      </c>
      <c r="S2218">
        <v>0</v>
      </c>
      <c r="T2218">
        <v>-152</v>
      </c>
      <c r="U2218">
        <v>0</v>
      </c>
      <c r="V2218">
        <v>0</v>
      </c>
      <c r="W2218">
        <v>0</v>
      </c>
      <c r="X2218">
        <v>0</v>
      </c>
      <c r="Y2218" s="2">
        <v>-152</v>
      </c>
      <c r="Z2218" s="2">
        <v>0</v>
      </c>
      <c r="AA2218">
        <v>0</v>
      </c>
      <c r="AB2218" s="2">
        <v>152</v>
      </c>
      <c r="AC2218">
        <v>-152</v>
      </c>
      <c r="AD2218">
        <v>0</v>
      </c>
      <c r="AE2218">
        <v>0</v>
      </c>
      <c r="AF2218">
        <f>Table1[[#This Row],[RPMO Balance]]-Table1[[#This Row],[RSP Balance]]</f>
        <v>0</v>
      </c>
      <c r="AG2218">
        <f>Table1[[#This Row],[RSP Total Charges]]+Table1[[#This Row],[TotalPaymentUnallocatedAmount]]+Table1[[#This Row],[TotalCreditUnallocatedAmount]]</f>
        <v>0</v>
      </c>
    </row>
    <row r="2219" spans="1:33" hidden="1" x14ac:dyDescent="0.25">
      <c r="A2219" t="s">
        <v>3851</v>
      </c>
      <c r="B2219">
        <v>48657</v>
      </c>
      <c r="C2219" t="s">
        <v>6163</v>
      </c>
      <c r="D2219">
        <v>44169</v>
      </c>
      <c r="E2219">
        <v>7670</v>
      </c>
      <c r="F2219" t="s">
        <v>5589</v>
      </c>
      <c r="G2219" t="s">
        <v>5590</v>
      </c>
      <c r="H2219" t="s">
        <v>6164</v>
      </c>
      <c r="I2219" s="1">
        <v>44957.679629629631</v>
      </c>
      <c r="J2219" s="1">
        <v>44995.679629629631</v>
      </c>
      <c r="K2219" s="1">
        <v>44957.679629629631</v>
      </c>
      <c r="L2219" s="1">
        <v>44995.679629629631</v>
      </c>
      <c r="M2219" t="s">
        <v>984</v>
      </c>
      <c r="N2219" t="s">
        <v>985</v>
      </c>
      <c r="O2219">
        <v>0</v>
      </c>
      <c r="P2219">
        <v>0</v>
      </c>
      <c r="Q2219">
        <v>-123.14</v>
      </c>
      <c r="R2219">
        <v>123.14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-123.14</v>
      </c>
      <c r="AA2219">
        <v>0</v>
      </c>
      <c r="AB2219">
        <v>123.14</v>
      </c>
      <c r="AC2219">
        <v>0</v>
      </c>
      <c r="AD2219">
        <v>-123.14</v>
      </c>
      <c r="AE2219">
        <v>0</v>
      </c>
      <c r="AF2219">
        <f>Table1[[#This Row],[RPMO Balance]]-Table1[[#This Row],[RSP Balance]]</f>
        <v>0</v>
      </c>
      <c r="AG2219">
        <f>Table1[[#This Row],[RSP Total Charges]]+Table1[[#This Row],[TotalPaymentUnallocatedAmount]]+Table1[[#This Row],[TotalCreditUnallocatedAmount]]</f>
        <v>0</v>
      </c>
    </row>
    <row r="2220" spans="1:33" hidden="1" x14ac:dyDescent="0.25">
      <c r="A2220" t="s">
        <v>3851</v>
      </c>
      <c r="B2220">
        <v>48658</v>
      </c>
      <c r="C2220" t="s">
        <v>6165</v>
      </c>
      <c r="D2220">
        <v>44170</v>
      </c>
      <c r="E2220">
        <v>950</v>
      </c>
      <c r="F2220" t="s">
        <v>4556</v>
      </c>
      <c r="G2220" t="s">
        <v>4557</v>
      </c>
      <c r="H2220" t="s">
        <v>6166</v>
      </c>
      <c r="I2220" s="1">
        <v>44957.679629629631</v>
      </c>
      <c r="J2220" s="1">
        <v>44987.679629629631</v>
      </c>
      <c r="K2220" s="1">
        <v>44957.679629629631</v>
      </c>
      <c r="L2220" s="1">
        <v>44987.679629629631</v>
      </c>
      <c r="M2220" t="s">
        <v>984</v>
      </c>
      <c r="N2220" t="s">
        <v>985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f>Table1[[#This Row],[RPMO Balance]]-Table1[[#This Row],[RSP Balance]]</f>
        <v>0</v>
      </c>
      <c r="AG2220">
        <f>Table1[[#This Row],[RSP Total Charges]]+Table1[[#This Row],[TotalPaymentUnallocatedAmount]]+Table1[[#This Row],[TotalCreditUnallocatedAmount]]</f>
        <v>0</v>
      </c>
    </row>
    <row r="2221" spans="1:33" hidden="1" x14ac:dyDescent="0.25">
      <c r="A2221" t="s">
        <v>3851</v>
      </c>
      <c r="B2221">
        <v>48659</v>
      </c>
      <c r="C2221" t="s">
        <v>6167</v>
      </c>
      <c r="D2221">
        <v>44171</v>
      </c>
      <c r="E2221">
        <v>4474</v>
      </c>
      <c r="F2221" t="s">
        <v>1201</v>
      </c>
      <c r="G2221" t="s">
        <v>6168</v>
      </c>
      <c r="H2221" t="s">
        <v>6169</v>
      </c>
      <c r="I2221" s="1">
        <v>44957.679629629631</v>
      </c>
      <c r="J2221" s="1">
        <v>44995.679629629631</v>
      </c>
      <c r="K2221" s="1">
        <v>44957.679629629631</v>
      </c>
      <c r="L2221" s="1">
        <v>44995.679629629631</v>
      </c>
      <c r="M2221" t="s">
        <v>984</v>
      </c>
      <c r="N2221" t="s">
        <v>6170</v>
      </c>
      <c r="O2221">
        <v>75.87</v>
      </c>
      <c r="P2221">
        <v>0</v>
      </c>
      <c r="Q2221">
        <v>0</v>
      </c>
      <c r="R2221">
        <v>75.87</v>
      </c>
      <c r="S2221">
        <v>0</v>
      </c>
      <c r="T2221">
        <v>75.87</v>
      </c>
      <c r="U2221">
        <v>151.74</v>
      </c>
      <c r="V2221">
        <v>0</v>
      </c>
      <c r="W2221">
        <v>0</v>
      </c>
      <c r="X2221">
        <v>0</v>
      </c>
      <c r="Y2221">
        <v>75.87</v>
      </c>
      <c r="Z2221">
        <v>0</v>
      </c>
      <c r="AA2221">
        <v>0</v>
      </c>
      <c r="AB2221">
        <v>75.87</v>
      </c>
      <c r="AC2221">
        <v>75.87</v>
      </c>
      <c r="AD2221">
        <v>0</v>
      </c>
      <c r="AE2221">
        <v>151.74</v>
      </c>
      <c r="AF2221">
        <f>Table1[[#This Row],[RPMO Balance]]-Table1[[#This Row],[RSP Balance]]</f>
        <v>0</v>
      </c>
      <c r="AG2221">
        <f>Table1[[#This Row],[RSP Total Charges]]+Table1[[#This Row],[TotalPaymentUnallocatedAmount]]+Table1[[#This Row],[TotalCreditUnallocatedAmount]]</f>
        <v>151.74</v>
      </c>
    </row>
    <row r="2222" spans="1:33" hidden="1" x14ac:dyDescent="0.25">
      <c r="A2222" t="s">
        <v>3851</v>
      </c>
      <c r="B2222">
        <v>48660</v>
      </c>
      <c r="C2222" t="s">
        <v>6171</v>
      </c>
      <c r="D2222">
        <v>44172</v>
      </c>
      <c r="E2222">
        <v>11953</v>
      </c>
      <c r="F2222" t="s">
        <v>4467</v>
      </c>
      <c r="G2222" t="s">
        <v>180</v>
      </c>
      <c r="H2222" t="s">
        <v>6172</v>
      </c>
      <c r="I2222" s="1">
        <v>44957.679629629631</v>
      </c>
      <c r="J2222" s="1">
        <v>45013.679629629631</v>
      </c>
      <c r="K2222" s="1">
        <v>44957.679629629631</v>
      </c>
      <c r="L2222" s="1">
        <v>45013.679629629631</v>
      </c>
      <c r="M2222" t="s">
        <v>36</v>
      </c>
      <c r="N2222" t="s">
        <v>37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f>Table1[[#This Row],[RPMO Balance]]-Table1[[#This Row],[RSP Balance]]</f>
        <v>0</v>
      </c>
      <c r="AG2222">
        <f>Table1[[#This Row],[RSP Total Charges]]+Table1[[#This Row],[TotalPaymentUnallocatedAmount]]+Table1[[#This Row],[TotalCreditUnallocatedAmount]]</f>
        <v>0</v>
      </c>
    </row>
    <row r="2223" spans="1:33" hidden="1" x14ac:dyDescent="0.25">
      <c r="A2223" t="s">
        <v>3851</v>
      </c>
      <c r="B2223">
        <v>48661</v>
      </c>
      <c r="C2223" t="s">
        <v>6173</v>
      </c>
      <c r="D2223">
        <v>44173</v>
      </c>
      <c r="E2223">
        <v>10125</v>
      </c>
      <c r="F2223" t="s">
        <v>5581</v>
      </c>
      <c r="G2223" t="s">
        <v>1076</v>
      </c>
      <c r="H2223" t="s">
        <v>6174</v>
      </c>
      <c r="I2223" s="1">
        <v>44957.679629629631</v>
      </c>
      <c r="J2223" s="1">
        <v>44995.679629629631</v>
      </c>
      <c r="K2223" s="1">
        <v>44957.679629629631</v>
      </c>
      <c r="L2223" s="1">
        <v>44995.679629629631</v>
      </c>
      <c r="M2223" t="s">
        <v>984</v>
      </c>
      <c r="N2223" t="s">
        <v>985</v>
      </c>
      <c r="O2223">
        <v>200</v>
      </c>
      <c r="P2223">
        <v>0</v>
      </c>
      <c r="Q2223">
        <v>-321.33999999999997</v>
      </c>
      <c r="R2223">
        <v>521.34</v>
      </c>
      <c r="S2223">
        <v>0</v>
      </c>
      <c r="T2223">
        <v>-200</v>
      </c>
      <c r="U2223">
        <v>0</v>
      </c>
      <c r="V2223">
        <v>0</v>
      </c>
      <c r="W2223">
        <v>0</v>
      </c>
      <c r="X2223">
        <v>0</v>
      </c>
      <c r="Y2223" s="2">
        <v>-200</v>
      </c>
      <c r="Z2223" s="2">
        <v>-321.33999999999997</v>
      </c>
      <c r="AA2223">
        <v>0</v>
      </c>
      <c r="AB2223" s="2">
        <v>521.34</v>
      </c>
      <c r="AC2223">
        <v>-200</v>
      </c>
      <c r="AD2223">
        <v>-321.33999999999997</v>
      </c>
      <c r="AE2223">
        <v>0</v>
      </c>
      <c r="AF2223">
        <f>Table1[[#This Row],[RPMO Balance]]-Table1[[#This Row],[RSP Balance]]</f>
        <v>0</v>
      </c>
      <c r="AG2223">
        <f>Table1[[#This Row],[RSP Total Charges]]+Table1[[#This Row],[TotalPaymentUnallocatedAmount]]+Table1[[#This Row],[TotalCreditUnallocatedAmount]]</f>
        <v>0</v>
      </c>
    </row>
    <row r="2224" spans="1:33" hidden="1" x14ac:dyDescent="0.25">
      <c r="A2224" t="s">
        <v>3851</v>
      </c>
      <c r="B2224">
        <v>48662</v>
      </c>
      <c r="C2224" t="s">
        <v>6175</v>
      </c>
      <c r="D2224">
        <v>44174</v>
      </c>
      <c r="E2224">
        <v>8933</v>
      </c>
      <c r="F2224" t="s">
        <v>1190</v>
      </c>
      <c r="G2224" t="s">
        <v>5498</v>
      </c>
      <c r="H2224" t="s">
        <v>6176</v>
      </c>
      <c r="I2224" s="1">
        <v>44957.679629629631</v>
      </c>
      <c r="J2224" s="1">
        <v>45000.679629629631</v>
      </c>
      <c r="K2224" s="1">
        <v>44957.679629629631</v>
      </c>
      <c r="L2224" s="1">
        <v>45000.679629629631</v>
      </c>
      <c r="M2224" t="s">
        <v>984</v>
      </c>
      <c r="N2224" t="s">
        <v>985</v>
      </c>
      <c r="O2224">
        <v>303.52</v>
      </c>
      <c r="P2224">
        <v>0</v>
      </c>
      <c r="Q2224">
        <v>0</v>
      </c>
      <c r="R2224">
        <v>303.52</v>
      </c>
      <c r="S2224">
        <v>0</v>
      </c>
      <c r="T2224">
        <v>-303.52</v>
      </c>
      <c r="U2224">
        <v>0</v>
      </c>
      <c r="V2224">
        <v>0</v>
      </c>
      <c r="W2224">
        <v>0</v>
      </c>
      <c r="X2224">
        <v>0</v>
      </c>
      <c r="Y2224" s="2">
        <v>-303.52</v>
      </c>
      <c r="Z2224" s="2">
        <v>0</v>
      </c>
      <c r="AA2224">
        <v>0</v>
      </c>
      <c r="AB2224" s="2">
        <v>303.52</v>
      </c>
      <c r="AC2224">
        <v>-303.52</v>
      </c>
      <c r="AD2224">
        <v>0</v>
      </c>
      <c r="AE2224">
        <v>0</v>
      </c>
      <c r="AF2224">
        <f>Table1[[#This Row],[RPMO Balance]]-Table1[[#This Row],[RSP Balance]]</f>
        <v>0</v>
      </c>
      <c r="AG2224">
        <f>Table1[[#This Row],[RSP Total Charges]]+Table1[[#This Row],[TotalPaymentUnallocatedAmount]]+Table1[[#This Row],[TotalCreditUnallocatedAmount]]</f>
        <v>0</v>
      </c>
    </row>
    <row r="2225" spans="1:33" hidden="1" x14ac:dyDescent="0.25">
      <c r="A2225" t="s">
        <v>3851</v>
      </c>
      <c r="B2225">
        <v>48663</v>
      </c>
      <c r="C2225" t="s">
        <v>6177</v>
      </c>
      <c r="D2225">
        <v>44175</v>
      </c>
      <c r="E2225">
        <v>961</v>
      </c>
      <c r="F2225" t="s">
        <v>4587</v>
      </c>
      <c r="G2225" t="s">
        <v>4588</v>
      </c>
      <c r="H2225" t="s">
        <v>6178</v>
      </c>
      <c r="I2225" s="1">
        <v>44957.679629629631</v>
      </c>
      <c r="J2225" s="1">
        <v>45000.679629629631</v>
      </c>
      <c r="K2225" s="1">
        <v>44957.679629629631</v>
      </c>
      <c r="L2225" s="1">
        <v>45000.679629629631</v>
      </c>
      <c r="M2225" t="s">
        <v>984</v>
      </c>
      <c r="N2225" t="s">
        <v>985</v>
      </c>
      <c r="O2225">
        <v>5108.9799999999996</v>
      </c>
      <c r="P2225">
        <v>0</v>
      </c>
      <c r="Q2225">
        <v>-181.02</v>
      </c>
      <c r="R2225">
        <v>5290</v>
      </c>
      <c r="S2225">
        <v>0</v>
      </c>
      <c r="T2225">
        <v>-5108.9799999999996</v>
      </c>
      <c r="U2225">
        <v>0</v>
      </c>
      <c r="V2225">
        <v>0</v>
      </c>
      <c r="W2225">
        <v>0</v>
      </c>
      <c r="X2225">
        <v>0</v>
      </c>
      <c r="Y2225" s="2">
        <v>-5108.9799999999996</v>
      </c>
      <c r="Z2225" s="2">
        <v>-181.02</v>
      </c>
      <c r="AA2225">
        <v>0</v>
      </c>
      <c r="AB2225" s="2">
        <v>5290</v>
      </c>
      <c r="AC2225">
        <v>-5108.9799999999996</v>
      </c>
      <c r="AD2225">
        <v>-181.02</v>
      </c>
      <c r="AE2225">
        <v>0</v>
      </c>
      <c r="AF2225">
        <f>Table1[[#This Row],[RPMO Balance]]-Table1[[#This Row],[RSP Balance]]</f>
        <v>0</v>
      </c>
      <c r="AG2225">
        <f>Table1[[#This Row],[RSP Total Charges]]+Table1[[#This Row],[TotalPaymentUnallocatedAmount]]+Table1[[#This Row],[TotalCreditUnallocatedAmount]]</f>
        <v>4.2632564145606011E-13</v>
      </c>
    </row>
    <row r="2226" spans="1:33" hidden="1" x14ac:dyDescent="0.25">
      <c r="A2226" t="s">
        <v>3851</v>
      </c>
      <c r="B2226">
        <v>48664</v>
      </c>
      <c r="C2226" t="s">
        <v>6179</v>
      </c>
      <c r="D2226">
        <v>44176</v>
      </c>
      <c r="E2226">
        <v>7206</v>
      </c>
      <c r="F2226" t="s">
        <v>5084</v>
      </c>
      <c r="G2226" t="s">
        <v>5085</v>
      </c>
      <c r="H2226" t="s">
        <v>6180</v>
      </c>
      <c r="I2226" s="1">
        <v>44957.679629629631</v>
      </c>
      <c r="J2226" s="1">
        <v>44995.679629629631</v>
      </c>
      <c r="K2226" s="1">
        <v>44957.679629629631</v>
      </c>
      <c r="L2226" s="1">
        <v>44995.679629629631</v>
      </c>
      <c r="M2226" t="s">
        <v>984</v>
      </c>
      <c r="N2226" t="s">
        <v>985</v>
      </c>
      <c r="O2226">
        <v>317.69</v>
      </c>
      <c r="P2226">
        <v>0</v>
      </c>
      <c r="Q2226">
        <v>0</v>
      </c>
      <c r="R2226">
        <v>317.69</v>
      </c>
      <c r="S2226">
        <v>0</v>
      </c>
      <c r="T2226">
        <v>-317.69</v>
      </c>
      <c r="U2226">
        <v>0</v>
      </c>
      <c r="V2226">
        <v>0</v>
      </c>
      <c r="W2226">
        <v>0</v>
      </c>
      <c r="X2226">
        <v>0</v>
      </c>
      <c r="Y2226" s="2">
        <v>-317.69</v>
      </c>
      <c r="Z2226" s="2">
        <v>0</v>
      </c>
      <c r="AA2226">
        <v>0</v>
      </c>
      <c r="AB2226" s="2">
        <v>317.69</v>
      </c>
      <c r="AC2226">
        <v>-317.69</v>
      </c>
      <c r="AD2226">
        <v>0</v>
      </c>
      <c r="AE2226">
        <v>0</v>
      </c>
      <c r="AF2226">
        <f>Table1[[#This Row],[RPMO Balance]]-Table1[[#This Row],[RSP Balance]]</f>
        <v>0</v>
      </c>
      <c r="AG2226">
        <f>Table1[[#This Row],[RSP Total Charges]]+Table1[[#This Row],[TotalPaymentUnallocatedAmount]]+Table1[[#This Row],[TotalCreditUnallocatedAmount]]</f>
        <v>0</v>
      </c>
    </row>
    <row r="2227" spans="1:33" hidden="1" x14ac:dyDescent="0.25">
      <c r="A2227" t="s">
        <v>3851</v>
      </c>
      <c r="B2227">
        <v>48665</v>
      </c>
      <c r="C2227" t="s">
        <v>6181</v>
      </c>
      <c r="D2227">
        <v>44177</v>
      </c>
      <c r="E2227">
        <v>8889</v>
      </c>
      <c r="F2227" t="s">
        <v>5322</v>
      </c>
      <c r="G2227" t="s">
        <v>5323</v>
      </c>
      <c r="H2227" t="s">
        <v>6182</v>
      </c>
      <c r="I2227" s="1">
        <v>44957.679629629631</v>
      </c>
      <c r="J2227" s="1">
        <v>44995.679629629631</v>
      </c>
      <c r="K2227" s="1">
        <v>44957.679629629631</v>
      </c>
      <c r="L2227" s="1">
        <v>44995.679629629631</v>
      </c>
      <c r="M2227" t="s">
        <v>984</v>
      </c>
      <c r="N2227" t="s">
        <v>985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f>Table1[[#This Row],[RPMO Balance]]-Table1[[#This Row],[RSP Balance]]</f>
        <v>0</v>
      </c>
      <c r="AG2227">
        <f>Table1[[#This Row],[RSP Total Charges]]+Table1[[#This Row],[TotalPaymentUnallocatedAmount]]+Table1[[#This Row],[TotalCreditUnallocatedAmount]]</f>
        <v>0</v>
      </c>
    </row>
    <row r="2228" spans="1:33" hidden="1" x14ac:dyDescent="0.25">
      <c r="A2228" t="s">
        <v>3851</v>
      </c>
      <c r="B2228">
        <v>48666</v>
      </c>
      <c r="C2228" t="s">
        <v>6183</v>
      </c>
      <c r="D2228">
        <v>44178</v>
      </c>
      <c r="E2228">
        <v>6945</v>
      </c>
      <c r="F2228" t="s">
        <v>4998</v>
      </c>
      <c r="G2228" t="s">
        <v>4999</v>
      </c>
      <c r="H2228" t="s">
        <v>6184</v>
      </c>
      <c r="I2228" s="1">
        <v>44957.679629629631</v>
      </c>
      <c r="J2228" s="1">
        <v>44995.679629629631</v>
      </c>
      <c r="K2228" s="1">
        <v>44957.679629629631</v>
      </c>
      <c r="L2228" s="1">
        <v>44995.679629629631</v>
      </c>
      <c r="M2228" t="s">
        <v>984</v>
      </c>
      <c r="N2228" t="s">
        <v>985</v>
      </c>
      <c r="O2228">
        <v>9689.9599999999991</v>
      </c>
      <c r="P2228">
        <v>0</v>
      </c>
      <c r="Q2228">
        <v>0</v>
      </c>
      <c r="R2228">
        <v>9689.9599999999991</v>
      </c>
      <c r="S2228">
        <v>9044.34</v>
      </c>
      <c r="T2228">
        <v>-9689.9599999999991</v>
      </c>
      <c r="U2228">
        <v>0</v>
      </c>
      <c r="V2228">
        <v>-9044.34</v>
      </c>
      <c r="W2228">
        <v>-9044.34</v>
      </c>
      <c r="X2228">
        <v>0</v>
      </c>
      <c r="Y2228" s="2">
        <v>-645.62</v>
      </c>
      <c r="Z2228" s="2">
        <v>0</v>
      </c>
      <c r="AA2228">
        <v>0</v>
      </c>
      <c r="AB2228" s="2">
        <v>645.62</v>
      </c>
      <c r="AC2228">
        <v>-645.62</v>
      </c>
      <c r="AD2228">
        <v>0</v>
      </c>
      <c r="AE2228">
        <v>0</v>
      </c>
      <c r="AF2228">
        <f>Table1[[#This Row],[RPMO Balance]]-Table1[[#This Row],[RSP Balance]]</f>
        <v>0</v>
      </c>
      <c r="AG2228">
        <f>Table1[[#This Row],[RSP Total Charges]]+Table1[[#This Row],[TotalPaymentUnallocatedAmount]]+Table1[[#This Row],[TotalCreditUnallocatedAmount]]</f>
        <v>0</v>
      </c>
    </row>
    <row r="2229" spans="1:33" hidden="1" x14ac:dyDescent="0.25">
      <c r="A2229" t="s">
        <v>3851</v>
      </c>
      <c r="B2229">
        <v>48667</v>
      </c>
      <c r="C2229" t="s">
        <v>6185</v>
      </c>
      <c r="D2229">
        <v>44179</v>
      </c>
      <c r="E2229">
        <v>11597</v>
      </c>
      <c r="F2229" t="s">
        <v>5352</v>
      </c>
      <c r="G2229" t="s">
        <v>5353</v>
      </c>
      <c r="H2229" t="s">
        <v>6186</v>
      </c>
      <c r="I2229" s="1">
        <v>44957.679629629631</v>
      </c>
      <c r="J2229" s="1">
        <v>44987.679629629631</v>
      </c>
      <c r="K2229" s="1">
        <v>44957.679629629631</v>
      </c>
      <c r="L2229" s="1">
        <v>44987.679629629631</v>
      </c>
      <c r="M2229" t="s">
        <v>984</v>
      </c>
      <c r="N2229" t="s">
        <v>985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f>Table1[[#This Row],[RPMO Balance]]-Table1[[#This Row],[RSP Balance]]</f>
        <v>0</v>
      </c>
      <c r="AG2229">
        <f>Table1[[#This Row],[RSP Total Charges]]+Table1[[#This Row],[TotalPaymentUnallocatedAmount]]+Table1[[#This Row],[TotalCreditUnallocatedAmount]]</f>
        <v>0</v>
      </c>
    </row>
    <row r="2230" spans="1:33" hidden="1" x14ac:dyDescent="0.25">
      <c r="A2230" t="s">
        <v>3851</v>
      </c>
      <c r="B2230">
        <v>48668</v>
      </c>
      <c r="C2230" t="s">
        <v>6187</v>
      </c>
      <c r="D2230">
        <v>44180</v>
      </c>
      <c r="E2230">
        <v>992</v>
      </c>
      <c r="F2230" t="s">
        <v>4684</v>
      </c>
      <c r="G2230" t="s">
        <v>4685</v>
      </c>
      <c r="H2230" t="s">
        <v>6188</v>
      </c>
      <c r="I2230" s="1">
        <v>44957.679629629631</v>
      </c>
      <c r="J2230" s="1">
        <v>45007.679629629631</v>
      </c>
      <c r="K2230" s="1">
        <v>44957.679629629631</v>
      </c>
      <c r="L2230" s="1">
        <v>45007.679629629631</v>
      </c>
      <c r="M2230" t="s">
        <v>36</v>
      </c>
      <c r="N2230" t="s">
        <v>37</v>
      </c>
      <c r="O2230">
        <v>430.93</v>
      </c>
      <c r="P2230">
        <v>0</v>
      </c>
      <c r="Q2230">
        <v>0</v>
      </c>
      <c r="R2230">
        <v>430.93</v>
      </c>
      <c r="S2230">
        <v>0</v>
      </c>
      <c r="T2230">
        <v>-430.93</v>
      </c>
      <c r="U2230">
        <v>0</v>
      </c>
      <c r="V2230">
        <v>0</v>
      </c>
      <c r="W2230">
        <v>0</v>
      </c>
      <c r="X2230">
        <v>0</v>
      </c>
      <c r="Y2230" s="2">
        <v>-430.93</v>
      </c>
      <c r="Z2230" s="2">
        <v>0</v>
      </c>
      <c r="AA2230">
        <v>0</v>
      </c>
      <c r="AB2230" s="2">
        <v>430.93</v>
      </c>
      <c r="AC2230">
        <v>-430.93</v>
      </c>
      <c r="AD2230">
        <v>0</v>
      </c>
      <c r="AE2230">
        <v>0</v>
      </c>
      <c r="AF2230">
        <f>Table1[[#This Row],[RPMO Balance]]-Table1[[#This Row],[RSP Balance]]</f>
        <v>0</v>
      </c>
      <c r="AG2230">
        <f>Table1[[#This Row],[RSP Total Charges]]+Table1[[#This Row],[TotalPaymentUnallocatedAmount]]+Table1[[#This Row],[TotalCreditUnallocatedAmount]]</f>
        <v>0</v>
      </c>
    </row>
    <row r="2231" spans="1:33" hidden="1" x14ac:dyDescent="0.25">
      <c r="A2231" t="s">
        <v>3851</v>
      </c>
      <c r="B2231">
        <v>48669</v>
      </c>
      <c r="C2231" t="s">
        <v>6189</v>
      </c>
      <c r="D2231">
        <v>44181</v>
      </c>
      <c r="E2231">
        <v>8372</v>
      </c>
      <c r="F2231" t="s">
        <v>5210</v>
      </c>
      <c r="G2231" t="s">
        <v>5211</v>
      </c>
      <c r="H2231" t="s">
        <v>6190</v>
      </c>
      <c r="I2231" s="1">
        <v>44957.679629629631</v>
      </c>
      <c r="J2231" s="1">
        <v>44994.679629629631</v>
      </c>
      <c r="K2231" s="1">
        <v>44957.679629629631</v>
      </c>
      <c r="L2231" s="1">
        <v>44994.679629629631</v>
      </c>
      <c r="M2231" t="s">
        <v>984</v>
      </c>
      <c r="N2231" t="s">
        <v>985</v>
      </c>
      <c r="O2231">
        <v>416.34</v>
      </c>
      <c r="P2231">
        <v>0</v>
      </c>
      <c r="Q2231">
        <v>0</v>
      </c>
      <c r="R2231">
        <v>416.34</v>
      </c>
      <c r="S2231">
        <v>0</v>
      </c>
      <c r="T2231">
        <v>-416.34</v>
      </c>
      <c r="U2231">
        <v>0</v>
      </c>
      <c r="V2231">
        <v>0</v>
      </c>
      <c r="W2231">
        <v>0</v>
      </c>
      <c r="X2231">
        <v>0</v>
      </c>
      <c r="Y2231" s="2">
        <v>-416.34</v>
      </c>
      <c r="Z2231" s="2">
        <v>0</v>
      </c>
      <c r="AA2231">
        <v>0</v>
      </c>
      <c r="AB2231" s="2">
        <v>416.34</v>
      </c>
      <c r="AC2231">
        <v>-416.34</v>
      </c>
      <c r="AD2231">
        <v>0</v>
      </c>
      <c r="AE2231">
        <v>0</v>
      </c>
      <c r="AF2231">
        <f>Table1[[#This Row],[RPMO Balance]]-Table1[[#This Row],[RSP Balance]]</f>
        <v>0</v>
      </c>
      <c r="AG2231">
        <f>Table1[[#This Row],[RSP Total Charges]]+Table1[[#This Row],[TotalPaymentUnallocatedAmount]]+Table1[[#This Row],[TotalCreditUnallocatedAmount]]</f>
        <v>0</v>
      </c>
    </row>
    <row r="2232" spans="1:33" hidden="1" x14ac:dyDescent="0.25">
      <c r="A2232" t="s">
        <v>3851</v>
      </c>
      <c r="B2232">
        <v>48670</v>
      </c>
      <c r="C2232" t="s">
        <v>6191</v>
      </c>
      <c r="D2232">
        <v>44182</v>
      </c>
      <c r="E2232">
        <v>977</v>
      </c>
      <c r="F2232" t="s">
        <v>4636</v>
      </c>
      <c r="G2232" t="s">
        <v>4637</v>
      </c>
      <c r="H2232" t="s">
        <v>6192</v>
      </c>
      <c r="I2232" s="1">
        <v>44957.679629629631</v>
      </c>
      <c r="J2232" s="1">
        <v>45007.679629629631</v>
      </c>
      <c r="K2232" s="1">
        <v>44957.679629629631</v>
      </c>
      <c r="L2232" s="1">
        <v>45007.679629629631</v>
      </c>
      <c r="M2232" t="s">
        <v>36</v>
      </c>
      <c r="N2232" t="s">
        <v>37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f>Table1[[#This Row],[RPMO Balance]]-Table1[[#This Row],[RSP Balance]]</f>
        <v>0</v>
      </c>
      <c r="AG2232">
        <f>Table1[[#This Row],[RSP Total Charges]]+Table1[[#This Row],[TotalPaymentUnallocatedAmount]]+Table1[[#This Row],[TotalCreditUnallocatedAmount]]</f>
        <v>0</v>
      </c>
    </row>
    <row r="2233" spans="1:33" hidden="1" x14ac:dyDescent="0.25">
      <c r="A2233" t="s">
        <v>3851</v>
      </c>
      <c r="B2233">
        <v>48671</v>
      </c>
      <c r="C2233" t="s">
        <v>6193</v>
      </c>
      <c r="D2233">
        <v>44183</v>
      </c>
      <c r="E2233">
        <v>964</v>
      </c>
      <c r="F2233" t="s">
        <v>4598</v>
      </c>
      <c r="G2233" t="s">
        <v>4599</v>
      </c>
      <c r="H2233" t="s">
        <v>6194</v>
      </c>
      <c r="I2233" s="1">
        <v>44957.679629629631</v>
      </c>
      <c r="J2233" s="1">
        <v>45007.679629629631</v>
      </c>
      <c r="K2233" s="1">
        <v>44957.679629629631</v>
      </c>
      <c r="L2233" s="1">
        <v>45007.679629629631</v>
      </c>
      <c r="M2233" t="s">
        <v>36</v>
      </c>
      <c r="N2233" t="s">
        <v>37</v>
      </c>
      <c r="O2233">
        <v>478.66</v>
      </c>
      <c r="P2233">
        <v>0</v>
      </c>
      <c r="Q2233">
        <v>0</v>
      </c>
      <c r="R2233">
        <v>478.66</v>
      </c>
      <c r="S2233">
        <v>0</v>
      </c>
      <c r="T2233">
        <v>-478.66</v>
      </c>
      <c r="U2233">
        <v>0</v>
      </c>
      <c r="V2233">
        <v>0</v>
      </c>
      <c r="W2233">
        <v>0</v>
      </c>
      <c r="X2233">
        <v>0</v>
      </c>
      <c r="Y2233" s="2">
        <v>-478.66</v>
      </c>
      <c r="Z2233" s="2">
        <v>0</v>
      </c>
      <c r="AA2233">
        <v>0</v>
      </c>
      <c r="AB2233" s="2">
        <v>478.66</v>
      </c>
      <c r="AC2233">
        <v>-478.66</v>
      </c>
      <c r="AD2233">
        <v>0</v>
      </c>
      <c r="AE2233">
        <v>0</v>
      </c>
      <c r="AF2233">
        <f>Table1[[#This Row],[RPMO Balance]]-Table1[[#This Row],[RSP Balance]]</f>
        <v>0</v>
      </c>
      <c r="AG2233">
        <f>Table1[[#This Row],[RSP Total Charges]]+Table1[[#This Row],[TotalPaymentUnallocatedAmount]]+Table1[[#This Row],[TotalCreditUnallocatedAmount]]</f>
        <v>0</v>
      </c>
    </row>
    <row r="2234" spans="1:33" hidden="1" x14ac:dyDescent="0.25">
      <c r="A2234" t="s">
        <v>3851</v>
      </c>
      <c r="B2234">
        <v>48861</v>
      </c>
      <c r="C2234" t="s">
        <v>6195</v>
      </c>
      <c r="D2234">
        <v>44368</v>
      </c>
      <c r="E2234">
        <v>8851</v>
      </c>
      <c r="F2234" t="s">
        <v>5254</v>
      </c>
      <c r="G2234" t="s">
        <v>5255</v>
      </c>
      <c r="H2234" t="s">
        <v>5256</v>
      </c>
      <c r="I2234" s="1">
        <v>44986</v>
      </c>
      <c r="J2234" s="1">
        <v>45107</v>
      </c>
      <c r="K2234" s="1">
        <v>44986.679629629631</v>
      </c>
      <c r="L2234" s="1">
        <v>45107</v>
      </c>
      <c r="M2234" t="s">
        <v>36</v>
      </c>
      <c r="N2234" t="s">
        <v>37</v>
      </c>
      <c r="O2234">
        <v>1473.08</v>
      </c>
      <c r="P2234">
        <v>0</v>
      </c>
      <c r="Q2234">
        <v>0</v>
      </c>
      <c r="R2234">
        <v>1473.08</v>
      </c>
      <c r="S2234">
        <v>0</v>
      </c>
      <c r="T2234">
        <v>-1440</v>
      </c>
      <c r="U2234">
        <v>33.08</v>
      </c>
      <c r="V2234">
        <v>0</v>
      </c>
      <c r="W2234">
        <v>0</v>
      </c>
      <c r="X2234">
        <v>0</v>
      </c>
      <c r="Y2234">
        <v>-1440</v>
      </c>
      <c r="Z2234">
        <v>0</v>
      </c>
      <c r="AA2234">
        <v>0</v>
      </c>
      <c r="AB2234">
        <v>1473.08</v>
      </c>
      <c r="AC2234">
        <v>-1440</v>
      </c>
      <c r="AD2234">
        <v>0</v>
      </c>
      <c r="AE2234">
        <v>33.08</v>
      </c>
      <c r="AF2234">
        <f>Table1[[#This Row],[RPMO Balance]]-Table1[[#This Row],[RSP Balance]]</f>
        <v>0</v>
      </c>
      <c r="AG2234">
        <f>Table1[[#This Row],[RSP Total Charges]]+Table1[[#This Row],[TotalPaymentUnallocatedAmount]]+Table1[[#This Row],[TotalCreditUnallocatedAmount]]</f>
        <v>33.079999999999927</v>
      </c>
    </row>
    <row r="2235" spans="1:33" hidden="1" x14ac:dyDescent="0.25">
      <c r="A2235" t="s">
        <v>3851</v>
      </c>
      <c r="B2235">
        <v>48869</v>
      </c>
      <c r="C2235" t="s">
        <v>6196</v>
      </c>
      <c r="D2235">
        <v>44375</v>
      </c>
      <c r="E2235">
        <v>12308</v>
      </c>
      <c r="F2235" t="s">
        <v>155</v>
      </c>
      <c r="G2235" t="s">
        <v>6197</v>
      </c>
      <c r="H2235" t="s">
        <v>4278</v>
      </c>
      <c r="I2235" s="1">
        <v>44978</v>
      </c>
      <c r="J2235" s="1">
        <v>45122</v>
      </c>
      <c r="K2235" s="1">
        <v>44979.679629629631</v>
      </c>
      <c r="L2235" s="1">
        <v>45122</v>
      </c>
      <c r="M2235" t="s">
        <v>36</v>
      </c>
      <c r="N2235" t="s">
        <v>37</v>
      </c>
      <c r="O2235">
        <v>2473.64</v>
      </c>
      <c r="P2235">
        <v>0</v>
      </c>
      <c r="Q2235">
        <v>0</v>
      </c>
      <c r="R2235">
        <v>2473.64</v>
      </c>
      <c r="S2235">
        <v>2473.64</v>
      </c>
      <c r="T2235">
        <v>-2473.64</v>
      </c>
      <c r="U2235">
        <v>0</v>
      </c>
      <c r="V2235">
        <v>-2473.64</v>
      </c>
      <c r="W2235">
        <v>-2473.64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f>Table1[[#This Row],[RPMO Balance]]-Table1[[#This Row],[RSP Balance]]</f>
        <v>0</v>
      </c>
      <c r="AG2235">
        <f>Table1[[#This Row],[RSP Total Charges]]+Table1[[#This Row],[TotalPaymentUnallocatedAmount]]+Table1[[#This Row],[TotalCreditUnallocatedAmount]]</f>
        <v>0</v>
      </c>
    </row>
    <row r="2236" spans="1:33" hidden="1" x14ac:dyDescent="0.25">
      <c r="A2236" t="s">
        <v>3851</v>
      </c>
      <c r="B2236">
        <v>48933</v>
      </c>
      <c r="C2236" t="s">
        <v>6198</v>
      </c>
      <c r="D2236">
        <v>44440</v>
      </c>
      <c r="E2236">
        <v>12120</v>
      </c>
      <c r="F2236" t="s">
        <v>6199</v>
      </c>
      <c r="G2236" t="s">
        <v>6200</v>
      </c>
      <c r="H2236" t="s">
        <v>4628</v>
      </c>
      <c r="I2236" s="1">
        <v>44986</v>
      </c>
      <c r="J2236" s="1">
        <v>45351</v>
      </c>
      <c r="K2236" s="1">
        <v>44991.679629629631</v>
      </c>
      <c r="L2236" s="1">
        <v>45351</v>
      </c>
      <c r="M2236" t="s">
        <v>36</v>
      </c>
      <c r="N2236" t="s">
        <v>37</v>
      </c>
      <c r="O2236">
        <v>2440</v>
      </c>
      <c r="P2236">
        <v>0</v>
      </c>
      <c r="Q2236">
        <v>0</v>
      </c>
      <c r="R2236">
        <v>2440</v>
      </c>
      <c r="S2236">
        <v>0</v>
      </c>
      <c r="T2236">
        <v>-2440</v>
      </c>
      <c r="U2236">
        <v>0</v>
      </c>
      <c r="V2236">
        <v>0</v>
      </c>
      <c r="W2236">
        <v>0</v>
      </c>
      <c r="X2236">
        <v>0</v>
      </c>
      <c r="Y2236" s="2">
        <v>-2440</v>
      </c>
      <c r="Z2236" s="2">
        <v>0</v>
      </c>
      <c r="AA2236">
        <v>0</v>
      </c>
      <c r="AB2236" s="2">
        <v>2440</v>
      </c>
      <c r="AC2236">
        <v>-2440</v>
      </c>
      <c r="AD2236">
        <v>0</v>
      </c>
      <c r="AE2236">
        <v>0</v>
      </c>
      <c r="AF2236">
        <f>Table1[[#This Row],[RPMO Balance]]-Table1[[#This Row],[RSP Balance]]</f>
        <v>0</v>
      </c>
      <c r="AG2236">
        <f>Table1[[#This Row],[RSP Total Charges]]+Table1[[#This Row],[TotalPaymentUnallocatedAmount]]+Table1[[#This Row],[TotalCreditUnallocatedAmount]]</f>
        <v>0</v>
      </c>
    </row>
    <row r="2237" spans="1:33" hidden="1" x14ac:dyDescent="0.25">
      <c r="A2237" t="s">
        <v>3851</v>
      </c>
      <c r="B2237">
        <v>48959</v>
      </c>
      <c r="C2237" t="s">
        <v>6201</v>
      </c>
      <c r="D2237">
        <v>44468</v>
      </c>
      <c r="E2237">
        <v>12514</v>
      </c>
      <c r="F2237" t="s">
        <v>3871</v>
      </c>
      <c r="G2237" t="s">
        <v>6202</v>
      </c>
      <c r="H2237" t="s">
        <v>4411</v>
      </c>
      <c r="I2237" s="1">
        <v>44977</v>
      </c>
      <c r="J2237" s="1">
        <v>45107</v>
      </c>
      <c r="K2237" s="1">
        <v>44977.679629629631</v>
      </c>
      <c r="L2237" s="1">
        <v>45107</v>
      </c>
      <c r="M2237" t="s">
        <v>36</v>
      </c>
      <c r="N2237" t="s">
        <v>37</v>
      </c>
      <c r="O2237">
        <v>2232.2199999999998</v>
      </c>
      <c r="P2237">
        <v>0</v>
      </c>
      <c r="Q2237">
        <v>0</v>
      </c>
      <c r="R2237">
        <v>2232.2199999999998</v>
      </c>
      <c r="S2237">
        <v>2232.2199999999998</v>
      </c>
      <c r="T2237">
        <v>-2232.2199999999998</v>
      </c>
      <c r="U2237">
        <v>0</v>
      </c>
      <c r="V2237">
        <v>-2232.2199999999998</v>
      </c>
      <c r="W2237">
        <v>-2232.2199999999998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f>Table1[[#This Row],[RPMO Balance]]-Table1[[#This Row],[RSP Balance]]</f>
        <v>0</v>
      </c>
      <c r="AG2237">
        <f>Table1[[#This Row],[RSP Total Charges]]+Table1[[#This Row],[TotalPaymentUnallocatedAmount]]+Table1[[#This Row],[TotalCreditUnallocatedAmount]]</f>
        <v>0</v>
      </c>
    </row>
    <row r="2238" spans="1:33" hidden="1" x14ac:dyDescent="0.25">
      <c r="A2238" t="s">
        <v>3851</v>
      </c>
      <c r="B2238">
        <v>48976</v>
      </c>
      <c r="C2238" t="s">
        <v>6203</v>
      </c>
      <c r="D2238">
        <v>44482</v>
      </c>
      <c r="E2238">
        <v>9846</v>
      </c>
      <c r="F2238" t="s">
        <v>835</v>
      </c>
      <c r="G2238" t="s">
        <v>5542</v>
      </c>
      <c r="H2238" t="s">
        <v>4157</v>
      </c>
      <c r="I2238" s="1">
        <v>44986</v>
      </c>
      <c r="J2238" s="1">
        <v>45107</v>
      </c>
      <c r="K2238" s="1">
        <v>44986.679629629631</v>
      </c>
      <c r="L2238" s="1">
        <v>45107</v>
      </c>
      <c r="M2238" t="s">
        <v>36</v>
      </c>
      <c r="N2238" t="s">
        <v>37</v>
      </c>
      <c r="O2238">
        <v>1492.38</v>
      </c>
      <c r="P2238">
        <v>0</v>
      </c>
      <c r="Q2238">
        <v>0</v>
      </c>
      <c r="R2238">
        <v>1492.38</v>
      </c>
      <c r="S2238">
        <v>0</v>
      </c>
      <c r="T2238">
        <v>-1440</v>
      </c>
      <c r="U2238">
        <v>52.38</v>
      </c>
      <c r="V2238">
        <v>0</v>
      </c>
      <c r="W2238">
        <v>0</v>
      </c>
      <c r="X2238">
        <v>0</v>
      </c>
      <c r="Y2238">
        <v>-1440</v>
      </c>
      <c r="Z2238">
        <v>0</v>
      </c>
      <c r="AA2238">
        <v>0</v>
      </c>
      <c r="AB2238">
        <v>1492.38</v>
      </c>
      <c r="AC2238">
        <v>-1440</v>
      </c>
      <c r="AD2238">
        <v>0</v>
      </c>
      <c r="AE2238">
        <v>52.38</v>
      </c>
      <c r="AF2238">
        <f>Table1[[#This Row],[RPMO Balance]]-Table1[[#This Row],[RSP Balance]]</f>
        <v>0</v>
      </c>
      <c r="AG2238">
        <f>Table1[[#This Row],[RSP Total Charges]]+Table1[[#This Row],[TotalPaymentUnallocatedAmount]]+Table1[[#This Row],[TotalCreditUnallocatedAmount]]</f>
        <v>52.380000000000109</v>
      </c>
    </row>
    <row r="2239" spans="1:33" hidden="1" x14ac:dyDescent="0.25">
      <c r="A2239" t="s">
        <v>3851</v>
      </c>
      <c r="B2239">
        <v>49001</v>
      </c>
      <c r="C2239" t="s">
        <v>6204</v>
      </c>
      <c r="D2239">
        <v>44506</v>
      </c>
      <c r="E2239">
        <v>12540</v>
      </c>
      <c r="F2239" t="s">
        <v>4948</v>
      </c>
      <c r="G2239" t="s">
        <v>6205</v>
      </c>
      <c r="H2239" t="s">
        <v>4536</v>
      </c>
      <c r="I2239" s="1">
        <v>44977</v>
      </c>
      <c r="J2239" s="1">
        <v>45107</v>
      </c>
      <c r="K2239" s="1">
        <v>44977.679629629631</v>
      </c>
      <c r="L2239" s="1">
        <v>45107</v>
      </c>
      <c r="M2239" t="s">
        <v>36</v>
      </c>
      <c r="N2239" t="s">
        <v>37</v>
      </c>
      <c r="O2239">
        <v>2232.2199999999998</v>
      </c>
      <c r="P2239">
        <v>0</v>
      </c>
      <c r="Q2239">
        <v>0</v>
      </c>
      <c r="R2239">
        <v>2232.2199999999998</v>
      </c>
      <c r="S2239">
        <v>2232.2199999999998</v>
      </c>
      <c r="T2239">
        <v>-2232.2199999999998</v>
      </c>
      <c r="U2239">
        <v>0</v>
      </c>
      <c r="V2239">
        <v>-2232.2199999999998</v>
      </c>
      <c r="W2239">
        <v>-2232.2199999999998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f>Table1[[#This Row],[RPMO Balance]]-Table1[[#This Row],[RSP Balance]]</f>
        <v>0</v>
      </c>
      <c r="AG2239">
        <f>Table1[[#This Row],[RSP Total Charges]]+Table1[[#This Row],[TotalPaymentUnallocatedAmount]]+Table1[[#This Row],[TotalCreditUnallocatedAmount]]</f>
        <v>0</v>
      </c>
    </row>
    <row r="2240" spans="1:33" hidden="1" x14ac:dyDescent="0.25">
      <c r="A2240" t="s">
        <v>3851</v>
      </c>
      <c r="B2240">
        <v>49043</v>
      </c>
      <c r="C2240" t="s">
        <v>6206</v>
      </c>
      <c r="D2240">
        <v>44549</v>
      </c>
      <c r="E2240">
        <v>12549</v>
      </c>
      <c r="F2240" t="s">
        <v>6207</v>
      </c>
      <c r="G2240" t="s">
        <v>6208</v>
      </c>
      <c r="H2240" t="s">
        <v>6209</v>
      </c>
      <c r="I2240" s="1">
        <v>44986</v>
      </c>
      <c r="J2240" s="1">
        <v>45107</v>
      </c>
      <c r="K2240" s="1">
        <v>44986.679629629631</v>
      </c>
      <c r="L2240" s="1">
        <v>45107</v>
      </c>
      <c r="M2240" t="s">
        <v>36</v>
      </c>
      <c r="N2240" t="s">
        <v>37</v>
      </c>
      <c r="O2240">
        <v>2045</v>
      </c>
      <c r="P2240">
        <v>0</v>
      </c>
      <c r="Q2240">
        <v>0</v>
      </c>
      <c r="R2240">
        <v>2045</v>
      </c>
      <c r="S2240">
        <v>0</v>
      </c>
      <c r="T2240">
        <v>-1750</v>
      </c>
      <c r="U2240">
        <v>295</v>
      </c>
      <c r="V2240">
        <v>0</v>
      </c>
      <c r="W2240">
        <v>0</v>
      </c>
      <c r="X2240">
        <v>0</v>
      </c>
      <c r="Y2240">
        <v>-1750</v>
      </c>
      <c r="Z2240">
        <v>0</v>
      </c>
      <c r="AA2240">
        <v>0</v>
      </c>
      <c r="AB2240">
        <v>2045</v>
      </c>
      <c r="AC2240">
        <v>-1750</v>
      </c>
      <c r="AD2240">
        <v>0</v>
      </c>
      <c r="AE2240">
        <v>295</v>
      </c>
      <c r="AF2240">
        <f>Table1[[#This Row],[RPMO Balance]]-Table1[[#This Row],[RSP Balance]]</f>
        <v>0</v>
      </c>
      <c r="AG2240">
        <f>Table1[[#This Row],[RSP Total Charges]]+Table1[[#This Row],[TotalPaymentUnallocatedAmount]]+Table1[[#This Row],[TotalCreditUnallocatedAmount]]</f>
        <v>295</v>
      </c>
    </row>
    <row r="2241" spans="1:33" hidden="1" x14ac:dyDescent="0.25">
      <c r="A2241" t="s">
        <v>3851</v>
      </c>
      <c r="B2241">
        <v>49192</v>
      </c>
      <c r="C2241" t="s">
        <v>6210</v>
      </c>
      <c r="D2241">
        <v>44704</v>
      </c>
      <c r="E2241">
        <v>7086</v>
      </c>
      <c r="F2241" t="s">
        <v>5162</v>
      </c>
      <c r="G2241" t="s">
        <v>5163</v>
      </c>
      <c r="H2241" t="s">
        <v>4503</v>
      </c>
      <c r="I2241" s="1">
        <v>44986</v>
      </c>
      <c r="J2241" s="1">
        <v>45107</v>
      </c>
      <c r="K2241" s="1">
        <v>44986.679629629631</v>
      </c>
      <c r="L2241" s="1">
        <v>45107</v>
      </c>
      <c r="M2241" t="s">
        <v>36</v>
      </c>
      <c r="N2241" t="s">
        <v>37</v>
      </c>
      <c r="O2241">
        <v>2330.7800000000002</v>
      </c>
      <c r="P2241">
        <v>0</v>
      </c>
      <c r="Q2241">
        <v>0</v>
      </c>
      <c r="R2241">
        <v>2330.7800000000002</v>
      </c>
      <c r="S2241">
        <v>0</v>
      </c>
      <c r="T2241">
        <v>-2200</v>
      </c>
      <c r="U2241">
        <v>130.78</v>
      </c>
      <c r="V2241">
        <v>0</v>
      </c>
      <c r="W2241">
        <v>0</v>
      </c>
      <c r="X2241">
        <v>0</v>
      </c>
      <c r="Y2241">
        <v>-2200</v>
      </c>
      <c r="Z2241">
        <v>0</v>
      </c>
      <c r="AA2241">
        <v>0</v>
      </c>
      <c r="AB2241">
        <v>2330.7800000000002</v>
      </c>
      <c r="AC2241">
        <v>-2200</v>
      </c>
      <c r="AD2241">
        <v>0</v>
      </c>
      <c r="AE2241">
        <v>130.78</v>
      </c>
      <c r="AF2241">
        <f>Table1[[#This Row],[RPMO Balance]]-Table1[[#This Row],[RSP Balance]]</f>
        <v>0</v>
      </c>
      <c r="AG2241">
        <f>Table1[[#This Row],[RSP Total Charges]]+Table1[[#This Row],[TotalPaymentUnallocatedAmount]]+Table1[[#This Row],[TotalCreditUnallocatedAmount]]</f>
        <v>130.7800000000002</v>
      </c>
    </row>
    <row r="2242" spans="1:33" hidden="1" x14ac:dyDescent="0.25">
      <c r="A2242" t="s">
        <v>3851</v>
      </c>
      <c r="B2242">
        <v>49202</v>
      </c>
      <c r="C2242" t="s">
        <v>6211</v>
      </c>
      <c r="D2242">
        <v>44714</v>
      </c>
      <c r="E2242">
        <v>10551</v>
      </c>
      <c r="F2242" t="s">
        <v>4463</v>
      </c>
      <c r="G2242" t="s">
        <v>5824</v>
      </c>
      <c r="H2242" t="s">
        <v>5825</v>
      </c>
      <c r="I2242" s="1">
        <v>45017</v>
      </c>
      <c r="J2242" s="1">
        <v>45107</v>
      </c>
      <c r="K2242" s="1">
        <v>45017</v>
      </c>
      <c r="L2242" s="1">
        <v>45107</v>
      </c>
      <c r="M2242" t="s">
        <v>169</v>
      </c>
      <c r="N2242" t="s">
        <v>37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f>Table1[[#This Row],[RPMO Balance]]-Table1[[#This Row],[RSP Balance]]</f>
        <v>0</v>
      </c>
      <c r="AG2242">
        <f>Table1[[#This Row],[RSP Total Charges]]+Table1[[#This Row],[TotalPaymentUnallocatedAmount]]+Table1[[#This Row],[TotalCreditUnallocatedAmount]]</f>
        <v>0</v>
      </c>
    </row>
    <row r="2243" spans="1:33" hidden="1" x14ac:dyDescent="0.25">
      <c r="A2243" t="s">
        <v>3851</v>
      </c>
      <c r="B2243">
        <v>49248</v>
      </c>
      <c r="C2243" t="s">
        <v>6212</v>
      </c>
      <c r="D2243">
        <v>44757</v>
      </c>
      <c r="E2243">
        <v>12586</v>
      </c>
      <c r="F2243" t="s">
        <v>6213</v>
      </c>
      <c r="G2243" t="s">
        <v>6214</v>
      </c>
      <c r="I2243" s="1">
        <v>44977</v>
      </c>
      <c r="J2243" s="1">
        <v>45107</v>
      </c>
      <c r="K2243" s="1">
        <v>45013</v>
      </c>
      <c r="L2243" s="1">
        <v>45107</v>
      </c>
      <c r="M2243" t="s">
        <v>169</v>
      </c>
      <c r="N2243" t="s">
        <v>940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f>Table1[[#This Row],[RPMO Balance]]-Table1[[#This Row],[RSP Balance]]</f>
        <v>0</v>
      </c>
      <c r="AG2243">
        <f>Table1[[#This Row],[RSP Total Charges]]+Table1[[#This Row],[TotalPaymentUnallocatedAmount]]+Table1[[#This Row],[TotalCreditUnallocatedAmount]]</f>
        <v>0</v>
      </c>
    </row>
    <row r="2244" spans="1:33" hidden="1" x14ac:dyDescent="0.25">
      <c r="A2244" t="s">
        <v>3851</v>
      </c>
      <c r="B2244">
        <v>49377</v>
      </c>
      <c r="C2244" t="s">
        <v>6215</v>
      </c>
      <c r="D2244">
        <v>44876</v>
      </c>
      <c r="E2244">
        <v>12603</v>
      </c>
      <c r="F2244" t="s">
        <v>741</v>
      </c>
      <c r="G2244" t="s">
        <v>6216</v>
      </c>
      <c r="H2244" t="s">
        <v>6217</v>
      </c>
      <c r="I2244" s="1">
        <v>44965</v>
      </c>
      <c r="J2244" s="1">
        <v>45107</v>
      </c>
      <c r="K2244" s="1">
        <v>44970.679629629631</v>
      </c>
      <c r="L2244" s="1">
        <v>45107</v>
      </c>
      <c r="M2244" t="s">
        <v>36</v>
      </c>
      <c r="N2244" t="s">
        <v>37</v>
      </c>
      <c r="O2244">
        <v>3170.18</v>
      </c>
      <c r="P2244">
        <v>0</v>
      </c>
      <c r="Q2244">
        <v>0</v>
      </c>
      <c r="R2244">
        <v>3170.18</v>
      </c>
      <c r="S2244">
        <v>3170.18</v>
      </c>
      <c r="T2244">
        <v>-3170.18</v>
      </c>
      <c r="U2244">
        <v>0</v>
      </c>
      <c r="V2244">
        <v>-3170.18</v>
      </c>
      <c r="W2244">
        <v>-3170.18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f>Table1[[#This Row],[RPMO Balance]]-Table1[[#This Row],[RSP Balance]]</f>
        <v>0</v>
      </c>
      <c r="AG2244">
        <f>Table1[[#This Row],[RSP Total Charges]]+Table1[[#This Row],[TotalPaymentUnallocatedAmount]]+Table1[[#This Row],[TotalCreditUnallocatedAmount]]</f>
        <v>0</v>
      </c>
    </row>
    <row r="2245" spans="1:33" hidden="1" x14ac:dyDescent="0.25">
      <c r="A2245" t="s">
        <v>3851</v>
      </c>
      <c r="B2245">
        <v>49397</v>
      </c>
      <c r="C2245" t="s">
        <v>6218</v>
      </c>
      <c r="D2245">
        <v>44896</v>
      </c>
      <c r="E2245">
        <v>7155</v>
      </c>
      <c r="F2245" t="s">
        <v>159</v>
      </c>
      <c r="G2245" t="s">
        <v>5044</v>
      </c>
      <c r="H2245" t="s">
        <v>5045</v>
      </c>
      <c r="I2245" s="1">
        <v>45108</v>
      </c>
      <c r="J2245" s="1">
        <v>45473</v>
      </c>
      <c r="K2245" s="1">
        <v>45108</v>
      </c>
      <c r="L2245" s="1">
        <v>45473</v>
      </c>
      <c r="M2245" t="s">
        <v>169</v>
      </c>
      <c r="N2245" t="s">
        <v>37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f>Table1[[#This Row],[RPMO Balance]]-Table1[[#This Row],[RSP Balance]]</f>
        <v>0</v>
      </c>
      <c r="AG2245">
        <f>Table1[[#This Row],[RSP Total Charges]]+Table1[[#This Row],[TotalPaymentUnallocatedAmount]]+Table1[[#This Row],[TotalCreditUnallocatedAmount]]</f>
        <v>0</v>
      </c>
    </row>
    <row r="2246" spans="1:33" hidden="1" x14ac:dyDescent="0.25">
      <c r="A2246" t="s">
        <v>3851</v>
      </c>
      <c r="B2246">
        <v>49403</v>
      </c>
      <c r="C2246" t="s">
        <v>6219</v>
      </c>
      <c r="D2246">
        <v>44902</v>
      </c>
      <c r="E2246">
        <v>7098</v>
      </c>
      <c r="F2246" t="s">
        <v>5106</v>
      </c>
      <c r="G2246" t="s">
        <v>5107</v>
      </c>
      <c r="H2246" t="s">
        <v>6220</v>
      </c>
      <c r="I2246" s="1">
        <v>44986</v>
      </c>
      <c r="J2246" s="1">
        <v>45107</v>
      </c>
      <c r="K2246" s="1">
        <v>44986.679629629631</v>
      </c>
      <c r="L2246" s="1">
        <v>45107</v>
      </c>
      <c r="M2246" t="s">
        <v>36</v>
      </c>
      <c r="N2246" t="s">
        <v>37</v>
      </c>
      <c r="O2246">
        <v>1585.43</v>
      </c>
      <c r="P2246">
        <v>0</v>
      </c>
      <c r="Q2246">
        <v>0</v>
      </c>
      <c r="R2246">
        <v>1585.43</v>
      </c>
      <c r="S2246">
        <v>0</v>
      </c>
      <c r="T2246">
        <v>-1440</v>
      </c>
      <c r="U2246">
        <v>145.43</v>
      </c>
      <c r="V2246">
        <v>0</v>
      </c>
      <c r="W2246">
        <v>0</v>
      </c>
      <c r="X2246">
        <v>0</v>
      </c>
      <c r="Y2246">
        <v>-1440</v>
      </c>
      <c r="Z2246">
        <v>0</v>
      </c>
      <c r="AA2246">
        <v>0</v>
      </c>
      <c r="AB2246">
        <v>1585.43</v>
      </c>
      <c r="AC2246">
        <v>-1440</v>
      </c>
      <c r="AD2246">
        <v>0</v>
      </c>
      <c r="AE2246">
        <v>145.43</v>
      </c>
      <c r="AF2246">
        <f>Table1[[#This Row],[RPMO Balance]]-Table1[[#This Row],[RSP Balance]]</f>
        <v>0</v>
      </c>
      <c r="AG2246">
        <f>Table1[[#This Row],[RSP Total Charges]]+Table1[[#This Row],[TotalPaymentUnallocatedAmount]]+Table1[[#This Row],[TotalCreditUnallocatedAmount]]</f>
        <v>145.43000000000006</v>
      </c>
    </row>
    <row r="2247" spans="1:33" hidden="1" x14ac:dyDescent="0.25">
      <c r="A2247" t="s">
        <v>3851</v>
      </c>
      <c r="B2247">
        <v>49425</v>
      </c>
      <c r="C2247" t="s">
        <v>6221</v>
      </c>
      <c r="D2247">
        <v>44920</v>
      </c>
      <c r="E2247">
        <v>9447</v>
      </c>
      <c r="F2247" t="s">
        <v>4351</v>
      </c>
      <c r="G2247" t="s">
        <v>4352</v>
      </c>
      <c r="H2247" t="s">
        <v>6222</v>
      </c>
      <c r="I2247" s="1">
        <v>44986</v>
      </c>
      <c r="J2247" s="1">
        <v>45107</v>
      </c>
      <c r="K2247" s="1">
        <v>44986.679629629631</v>
      </c>
      <c r="L2247" s="1">
        <v>45107</v>
      </c>
      <c r="M2247" t="s">
        <v>36</v>
      </c>
      <c r="N2247" t="s">
        <v>37</v>
      </c>
      <c r="O2247">
        <v>1502.76</v>
      </c>
      <c r="P2247">
        <v>0</v>
      </c>
      <c r="Q2247">
        <v>0</v>
      </c>
      <c r="R2247">
        <v>1502.76</v>
      </c>
      <c r="S2247">
        <v>0</v>
      </c>
      <c r="T2247">
        <v>-1440</v>
      </c>
      <c r="U2247">
        <v>62.76</v>
      </c>
      <c r="V2247">
        <v>0</v>
      </c>
      <c r="W2247">
        <v>0</v>
      </c>
      <c r="X2247">
        <v>0</v>
      </c>
      <c r="Y2247">
        <v>-1440</v>
      </c>
      <c r="Z2247">
        <v>0</v>
      </c>
      <c r="AA2247">
        <v>0</v>
      </c>
      <c r="AB2247">
        <v>1502.76</v>
      </c>
      <c r="AC2247">
        <v>-1440</v>
      </c>
      <c r="AD2247">
        <v>0</v>
      </c>
      <c r="AE2247">
        <v>62.76</v>
      </c>
      <c r="AF2247">
        <f>Table1[[#This Row],[RPMO Balance]]-Table1[[#This Row],[RSP Balance]]</f>
        <v>0</v>
      </c>
      <c r="AG2247">
        <f>Table1[[#This Row],[RSP Total Charges]]+Table1[[#This Row],[TotalPaymentUnallocatedAmount]]+Table1[[#This Row],[TotalCreditUnallocatedAmount]]</f>
        <v>62.759999999999991</v>
      </c>
    </row>
    <row r="2248" spans="1:33" hidden="1" x14ac:dyDescent="0.25">
      <c r="A2248" t="s">
        <v>3851</v>
      </c>
      <c r="B2248">
        <v>49468</v>
      </c>
      <c r="C2248" t="s">
        <v>6223</v>
      </c>
      <c r="D2248">
        <v>44965</v>
      </c>
      <c r="E2248">
        <v>4198</v>
      </c>
      <c r="F2248" t="s">
        <v>6224</v>
      </c>
      <c r="G2248" t="s">
        <v>6225</v>
      </c>
      <c r="H2248" t="s">
        <v>6226</v>
      </c>
      <c r="I2248" s="1">
        <v>44967</v>
      </c>
      <c r="J2248" s="1">
        <v>45107</v>
      </c>
      <c r="K2248" s="1">
        <v>44967.679629629631</v>
      </c>
      <c r="L2248" s="1">
        <v>45107</v>
      </c>
      <c r="M2248" t="s">
        <v>36</v>
      </c>
      <c r="N2248" t="s">
        <v>37</v>
      </c>
      <c r="O2248">
        <v>2768.02</v>
      </c>
      <c r="P2248">
        <v>0</v>
      </c>
      <c r="Q2248">
        <v>0</v>
      </c>
      <c r="R2248">
        <v>2768.02</v>
      </c>
      <c r="S2248">
        <v>2768.02</v>
      </c>
      <c r="T2248">
        <v>-2768.02</v>
      </c>
      <c r="U2248">
        <v>0</v>
      </c>
      <c r="V2248">
        <v>-2768.02</v>
      </c>
      <c r="W2248">
        <v>-2768.02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f>Table1[[#This Row],[RPMO Balance]]-Table1[[#This Row],[RSP Balance]]</f>
        <v>0</v>
      </c>
      <c r="AG2248">
        <f>Table1[[#This Row],[RSP Total Charges]]+Table1[[#This Row],[TotalPaymentUnallocatedAmount]]+Table1[[#This Row],[TotalCreditUnallocatedAmount]]</f>
        <v>0</v>
      </c>
    </row>
    <row r="2249" spans="1:33" hidden="1" x14ac:dyDescent="0.25">
      <c r="A2249" t="s">
        <v>3851</v>
      </c>
      <c r="B2249">
        <v>49483</v>
      </c>
      <c r="C2249" t="s">
        <v>6227</v>
      </c>
      <c r="D2249">
        <v>44982</v>
      </c>
      <c r="E2249">
        <v>12618</v>
      </c>
      <c r="F2249" t="s">
        <v>3256</v>
      </c>
      <c r="G2249" t="s">
        <v>5536</v>
      </c>
      <c r="H2249" t="s">
        <v>6228</v>
      </c>
      <c r="I2249" s="1">
        <v>44986</v>
      </c>
      <c r="J2249" s="1">
        <v>45107</v>
      </c>
      <c r="K2249" s="1">
        <v>44986.679629629631</v>
      </c>
      <c r="L2249" s="1">
        <v>45107</v>
      </c>
      <c r="M2249" t="s">
        <v>36</v>
      </c>
      <c r="N2249" t="s">
        <v>37</v>
      </c>
      <c r="O2249">
        <v>1750</v>
      </c>
      <c r="P2249">
        <v>0</v>
      </c>
      <c r="Q2249">
        <v>0</v>
      </c>
      <c r="R2249">
        <v>1750</v>
      </c>
      <c r="S2249">
        <v>0</v>
      </c>
      <c r="T2249">
        <v>-1750</v>
      </c>
      <c r="U2249">
        <v>0</v>
      </c>
      <c r="V2249">
        <v>0</v>
      </c>
      <c r="W2249">
        <v>0</v>
      </c>
      <c r="X2249">
        <v>0</v>
      </c>
      <c r="Y2249" s="2">
        <v>-1750</v>
      </c>
      <c r="Z2249" s="2">
        <v>0</v>
      </c>
      <c r="AA2249">
        <v>0</v>
      </c>
      <c r="AB2249" s="2">
        <v>1750</v>
      </c>
      <c r="AC2249">
        <v>-1750</v>
      </c>
      <c r="AD2249">
        <v>0</v>
      </c>
      <c r="AE2249">
        <v>0</v>
      </c>
      <c r="AF2249">
        <f>Table1[[#This Row],[RPMO Balance]]-Table1[[#This Row],[RSP Balance]]</f>
        <v>0</v>
      </c>
      <c r="AG2249">
        <f>Table1[[#This Row],[RSP Total Charges]]+Table1[[#This Row],[TotalPaymentUnallocatedAmount]]+Table1[[#This Row],[TotalCreditUnallocatedAmount]]</f>
        <v>0</v>
      </c>
    </row>
    <row r="2250" spans="1:33" hidden="1" x14ac:dyDescent="0.25">
      <c r="A2250" t="s">
        <v>3851</v>
      </c>
      <c r="B2250">
        <v>49499</v>
      </c>
      <c r="C2250" t="s">
        <v>6229</v>
      </c>
      <c r="D2250">
        <v>44996</v>
      </c>
      <c r="E2250">
        <v>1034</v>
      </c>
      <c r="F2250" t="s">
        <v>4992</v>
      </c>
      <c r="G2250" t="s">
        <v>4993</v>
      </c>
      <c r="H2250" t="s">
        <v>6230</v>
      </c>
      <c r="I2250" s="1">
        <v>44967.615694444445</v>
      </c>
      <c r="J2250" s="1">
        <v>45007.615694444445</v>
      </c>
      <c r="K2250" s="1">
        <v>44967.615694444445</v>
      </c>
      <c r="L2250" s="1">
        <v>45007</v>
      </c>
      <c r="M2250" t="s">
        <v>36</v>
      </c>
      <c r="N2250" t="s">
        <v>37</v>
      </c>
      <c r="O2250">
        <v>11476.31</v>
      </c>
      <c r="P2250">
        <v>0</v>
      </c>
      <c r="Q2250">
        <v>-2951.13</v>
      </c>
      <c r="R2250">
        <v>14427.44</v>
      </c>
      <c r="S2250">
        <v>0</v>
      </c>
      <c r="T2250">
        <v>-11476.31</v>
      </c>
      <c r="U2250">
        <v>0</v>
      </c>
      <c r="V2250">
        <v>0</v>
      </c>
      <c r="W2250">
        <v>0</v>
      </c>
      <c r="X2250">
        <v>0</v>
      </c>
      <c r="Y2250" s="2">
        <v>-11476.31</v>
      </c>
      <c r="Z2250" s="2">
        <v>-2951.13</v>
      </c>
      <c r="AA2250">
        <v>0</v>
      </c>
      <c r="AB2250" s="2">
        <v>14427.44</v>
      </c>
      <c r="AC2250">
        <v>-11476.31</v>
      </c>
      <c r="AD2250">
        <v>-2951.13</v>
      </c>
      <c r="AE2250">
        <v>0</v>
      </c>
      <c r="AF2250">
        <f>Table1[[#This Row],[RPMO Balance]]-Table1[[#This Row],[RSP Balance]]</f>
        <v>0</v>
      </c>
      <c r="AG2250">
        <f>Table1[[#This Row],[RSP Total Charges]]+Table1[[#This Row],[TotalPaymentUnallocatedAmount]]+Table1[[#This Row],[TotalCreditUnallocatedAmount]]</f>
        <v>0</v>
      </c>
    </row>
    <row r="2251" spans="1:33" hidden="1" x14ac:dyDescent="0.25">
      <c r="A2251" t="s">
        <v>3851</v>
      </c>
      <c r="B2251">
        <v>49510</v>
      </c>
      <c r="C2251" t="s">
        <v>6231</v>
      </c>
      <c r="D2251">
        <v>45007</v>
      </c>
      <c r="E2251">
        <v>10096</v>
      </c>
      <c r="F2251" t="s">
        <v>151</v>
      </c>
      <c r="G2251" t="s">
        <v>5554</v>
      </c>
      <c r="H2251" t="s">
        <v>6232</v>
      </c>
      <c r="I2251" s="1">
        <v>44967.700624999998</v>
      </c>
      <c r="J2251" s="1">
        <v>45013.700624999998</v>
      </c>
      <c r="K2251" s="1">
        <v>44967.700624999998</v>
      </c>
      <c r="L2251" s="1">
        <v>45013.700624999998</v>
      </c>
      <c r="M2251" t="s">
        <v>36</v>
      </c>
      <c r="N2251" t="s">
        <v>37</v>
      </c>
      <c r="O2251">
        <v>10536.92</v>
      </c>
      <c r="P2251">
        <v>0</v>
      </c>
      <c r="Q2251">
        <v>-13.09</v>
      </c>
      <c r="R2251">
        <v>10550.01</v>
      </c>
      <c r="S2251">
        <v>8450.01</v>
      </c>
      <c r="T2251">
        <v>-10250.01</v>
      </c>
      <c r="U2251">
        <v>286.91000000000003</v>
      </c>
      <c r="V2251">
        <v>-8450.01</v>
      </c>
      <c r="W2251">
        <v>-8450.01</v>
      </c>
      <c r="X2251">
        <v>0</v>
      </c>
      <c r="Y2251">
        <v>-1800</v>
      </c>
      <c r="Z2251">
        <v>-13.09</v>
      </c>
      <c r="AA2251">
        <v>0</v>
      </c>
      <c r="AB2251">
        <v>2100</v>
      </c>
      <c r="AC2251">
        <v>-1800</v>
      </c>
      <c r="AD2251">
        <v>-13.09</v>
      </c>
      <c r="AE2251">
        <v>286.91000000000003</v>
      </c>
      <c r="AF2251">
        <f>Table1[[#This Row],[RPMO Balance]]-Table1[[#This Row],[RSP Balance]]</f>
        <v>0</v>
      </c>
      <c r="AG2251">
        <f>Table1[[#This Row],[RSP Total Charges]]+Table1[[#This Row],[TotalPaymentUnallocatedAmount]]+Table1[[#This Row],[TotalCreditUnallocatedAmount]]</f>
        <v>286.91000000000003</v>
      </c>
    </row>
    <row r="2252" spans="1:33" hidden="1" x14ac:dyDescent="0.25">
      <c r="A2252" t="s">
        <v>3851</v>
      </c>
      <c r="B2252">
        <v>49511</v>
      </c>
      <c r="C2252" t="s">
        <v>6233</v>
      </c>
      <c r="D2252">
        <v>45008</v>
      </c>
      <c r="E2252">
        <v>10771</v>
      </c>
      <c r="F2252" t="s">
        <v>5772</v>
      </c>
      <c r="G2252" t="s">
        <v>5773</v>
      </c>
      <c r="H2252" t="s">
        <v>6234</v>
      </c>
      <c r="I2252" s="1">
        <v>44967.705428240741</v>
      </c>
      <c r="J2252" s="1">
        <v>45013.705428240741</v>
      </c>
      <c r="K2252" s="1">
        <v>44967.705428240741</v>
      </c>
      <c r="L2252" s="1">
        <v>45013.705428240741</v>
      </c>
      <c r="M2252" t="s">
        <v>36</v>
      </c>
      <c r="N2252" t="s">
        <v>37</v>
      </c>
      <c r="O2252">
        <v>9388.76</v>
      </c>
      <c r="P2252">
        <v>0</v>
      </c>
      <c r="Q2252">
        <v>0</v>
      </c>
      <c r="R2252">
        <v>9388.76</v>
      </c>
      <c r="S2252">
        <v>7088.76</v>
      </c>
      <c r="T2252">
        <v>-9088.76</v>
      </c>
      <c r="U2252">
        <v>300</v>
      </c>
      <c r="V2252">
        <v>-7088.76</v>
      </c>
      <c r="W2252">
        <v>-7088.76</v>
      </c>
      <c r="X2252">
        <v>0</v>
      </c>
      <c r="Y2252">
        <v>-2000</v>
      </c>
      <c r="Z2252">
        <v>0</v>
      </c>
      <c r="AA2252">
        <v>0</v>
      </c>
      <c r="AB2252">
        <v>2300</v>
      </c>
      <c r="AC2252">
        <v>-2000</v>
      </c>
      <c r="AD2252">
        <v>0</v>
      </c>
      <c r="AE2252">
        <v>300</v>
      </c>
      <c r="AF2252">
        <f>Table1[[#This Row],[RPMO Balance]]-Table1[[#This Row],[RSP Balance]]</f>
        <v>0</v>
      </c>
      <c r="AG2252">
        <f>Table1[[#This Row],[RSP Total Charges]]+Table1[[#This Row],[TotalPaymentUnallocatedAmount]]+Table1[[#This Row],[TotalCreditUnallocatedAmount]]</f>
        <v>300</v>
      </c>
    </row>
    <row r="2253" spans="1:33" hidden="1" x14ac:dyDescent="0.25">
      <c r="A2253" t="s">
        <v>3851</v>
      </c>
      <c r="B2253">
        <v>49515</v>
      </c>
      <c r="C2253" t="s">
        <v>6235</v>
      </c>
      <c r="D2253">
        <v>45012</v>
      </c>
      <c r="E2253">
        <v>12569</v>
      </c>
      <c r="F2253" t="s">
        <v>6236</v>
      </c>
      <c r="G2253" t="s">
        <v>6237</v>
      </c>
      <c r="H2253" t="s">
        <v>6238</v>
      </c>
      <c r="I2253" s="1">
        <v>44967</v>
      </c>
      <c r="J2253" s="1">
        <v>44985</v>
      </c>
      <c r="K2253" s="1">
        <v>44978.679629629631</v>
      </c>
      <c r="L2253" s="1">
        <v>44985.679629629631</v>
      </c>
      <c r="M2253" t="s">
        <v>984</v>
      </c>
      <c r="N2253" t="s">
        <v>985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f>Table1[[#This Row],[RPMO Balance]]-Table1[[#This Row],[RSP Balance]]</f>
        <v>0</v>
      </c>
      <c r="AG2253">
        <f>Table1[[#This Row],[RSP Total Charges]]+Table1[[#This Row],[TotalPaymentUnallocatedAmount]]+Table1[[#This Row],[TotalCreditUnallocatedAmount]]</f>
        <v>0</v>
      </c>
    </row>
    <row r="2254" spans="1:33" hidden="1" x14ac:dyDescent="0.25">
      <c r="A2254" t="s">
        <v>3851</v>
      </c>
      <c r="B2254">
        <v>49516</v>
      </c>
      <c r="C2254" t="s">
        <v>6239</v>
      </c>
      <c r="D2254">
        <v>45013</v>
      </c>
      <c r="E2254">
        <v>12626</v>
      </c>
      <c r="F2254" t="s">
        <v>6240</v>
      </c>
      <c r="G2254" t="s">
        <v>6241</v>
      </c>
      <c r="H2254" t="s">
        <v>5282</v>
      </c>
      <c r="I2254" s="1">
        <v>44986</v>
      </c>
      <c r="J2254" s="1">
        <v>45107</v>
      </c>
      <c r="K2254" s="1">
        <v>44999.679629629631</v>
      </c>
      <c r="L2254" s="1">
        <v>45107</v>
      </c>
      <c r="M2254" t="s">
        <v>36</v>
      </c>
      <c r="N2254" t="s">
        <v>37</v>
      </c>
      <c r="O2254">
        <v>2214.36</v>
      </c>
      <c r="P2254">
        <v>0</v>
      </c>
      <c r="Q2254">
        <v>0</v>
      </c>
      <c r="R2254">
        <v>2214.36</v>
      </c>
      <c r="S2254">
        <v>0</v>
      </c>
      <c r="T2254">
        <v>-2045</v>
      </c>
      <c r="U2254">
        <v>169.36</v>
      </c>
      <c r="V2254">
        <v>0</v>
      </c>
      <c r="W2254">
        <v>0</v>
      </c>
      <c r="X2254">
        <v>0</v>
      </c>
      <c r="Y2254">
        <v>-2045</v>
      </c>
      <c r="Z2254">
        <v>0</v>
      </c>
      <c r="AA2254">
        <v>0</v>
      </c>
      <c r="AB2254">
        <v>2214.36</v>
      </c>
      <c r="AC2254">
        <v>-2045</v>
      </c>
      <c r="AD2254">
        <v>0</v>
      </c>
      <c r="AE2254">
        <v>169.36</v>
      </c>
      <c r="AF2254">
        <f>Table1[[#This Row],[RPMO Balance]]-Table1[[#This Row],[RSP Balance]]</f>
        <v>0</v>
      </c>
      <c r="AG2254">
        <f>Table1[[#This Row],[RSP Total Charges]]+Table1[[#This Row],[TotalPaymentUnallocatedAmount]]+Table1[[#This Row],[TotalCreditUnallocatedAmount]]</f>
        <v>169.36000000000013</v>
      </c>
    </row>
    <row r="2255" spans="1:33" hidden="1" x14ac:dyDescent="0.25">
      <c r="A2255" t="s">
        <v>3851</v>
      </c>
      <c r="B2255">
        <v>49603</v>
      </c>
      <c r="C2255" t="s">
        <v>6242</v>
      </c>
      <c r="D2255">
        <v>45100</v>
      </c>
      <c r="E2255">
        <v>9355</v>
      </c>
      <c r="F2255" t="s">
        <v>5487</v>
      </c>
      <c r="G2255" t="s">
        <v>5496</v>
      </c>
      <c r="H2255" t="s">
        <v>4270</v>
      </c>
      <c r="I2255" s="1">
        <v>44986</v>
      </c>
      <c r="J2255" s="1">
        <v>45107</v>
      </c>
      <c r="K2255" s="1">
        <v>44986.679629629631</v>
      </c>
      <c r="L2255" s="1">
        <v>45107</v>
      </c>
      <c r="M2255" t="s">
        <v>36</v>
      </c>
      <c r="N2255" t="s">
        <v>37</v>
      </c>
      <c r="O2255">
        <v>1440</v>
      </c>
      <c r="P2255">
        <v>0</v>
      </c>
      <c r="Q2255">
        <v>0</v>
      </c>
      <c r="R2255">
        <v>1440</v>
      </c>
      <c r="S2255">
        <v>0</v>
      </c>
      <c r="T2255">
        <v>-1440</v>
      </c>
      <c r="U2255">
        <v>0</v>
      </c>
      <c r="V2255">
        <v>0</v>
      </c>
      <c r="W2255">
        <v>0</v>
      </c>
      <c r="X2255">
        <v>0</v>
      </c>
      <c r="Y2255" s="2">
        <v>-1440</v>
      </c>
      <c r="Z2255" s="2">
        <v>0</v>
      </c>
      <c r="AA2255">
        <v>0</v>
      </c>
      <c r="AB2255" s="2">
        <v>1440</v>
      </c>
      <c r="AC2255">
        <v>-1440</v>
      </c>
      <c r="AD2255">
        <v>0</v>
      </c>
      <c r="AE2255">
        <v>0</v>
      </c>
      <c r="AF2255">
        <f>Table1[[#This Row],[RPMO Balance]]-Table1[[#This Row],[RSP Balance]]</f>
        <v>0</v>
      </c>
      <c r="AG2255">
        <f>Table1[[#This Row],[RSP Total Charges]]+Table1[[#This Row],[TotalPaymentUnallocatedAmount]]+Table1[[#This Row],[TotalCreditUnallocatedAmount]]</f>
        <v>0</v>
      </c>
    </row>
    <row r="2256" spans="1:33" hidden="1" x14ac:dyDescent="0.25">
      <c r="A2256" t="s">
        <v>3851</v>
      </c>
      <c r="B2256">
        <v>49652</v>
      </c>
      <c r="C2256" t="s">
        <v>6243</v>
      </c>
      <c r="D2256">
        <v>45149</v>
      </c>
      <c r="E2256">
        <v>9225</v>
      </c>
      <c r="F2256" t="s">
        <v>1228</v>
      </c>
      <c r="G2256" t="s">
        <v>5298</v>
      </c>
      <c r="H2256" t="s">
        <v>5299</v>
      </c>
      <c r="I2256" s="1">
        <v>44986</v>
      </c>
      <c r="J2256" s="1">
        <v>45077</v>
      </c>
      <c r="K2256" s="1">
        <v>44986.679629629631</v>
      </c>
      <c r="L2256" s="1">
        <v>45077</v>
      </c>
      <c r="M2256" t="s">
        <v>36</v>
      </c>
      <c r="N2256" t="s">
        <v>37</v>
      </c>
      <c r="O2256">
        <v>2096</v>
      </c>
      <c r="P2256">
        <v>0</v>
      </c>
      <c r="Q2256">
        <v>0</v>
      </c>
      <c r="R2256">
        <v>2096</v>
      </c>
      <c r="S2256">
        <v>0</v>
      </c>
      <c r="T2256">
        <v>-2096</v>
      </c>
      <c r="U2256">
        <v>0</v>
      </c>
      <c r="V2256">
        <v>0</v>
      </c>
      <c r="W2256">
        <v>0</v>
      </c>
      <c r="X2256">
        <v>0</v>
      </c>
      <c r="Y2256" s="2">
        <v>-2096</v>
      </c>
      <c r="Z2256" s="2">
        <v>0</v>
      </c>
      <c r="AA2256">
        <v>0</v>
      </c>
      <c r="AB2256" s="2">
        <v>2096</v>
      </c>
      <c r="AC2256">
        <v>-2096</v>
      </c>
      <c r="AD2256">
        <v>0</v>
      </c>
      <c r="AE2256">
        <v>0</v>
      </c>
      <c r="AF2256">
        <f>Table1[[#This Row],[RPMO Balance]]-Table1[[#This Row],[RSP Balance]]</f>
        <v>0</v>
      </c>
      <c r="AG2256">
        <f>Table1[[#This Row],[RSP Total Charges]]+Table1[[#This Row],[TotalPaymentUnallocatedAmount]]+Table1[[#This Row],[TotalCreditUnallocatedAmount]]</f>
        <v>0</v>
      </c>
    </row>
    <row r="2257" spans="1:33" hidden="1" x14ac:dyDescent="0.25">
      <c r="A2257" t="s">
        <v>3851</v>
      </c>
      <c r="B2257">
        <v>49706</v>
      </c>
      <c r="C2257" t="s">
        <v>6244</v>
      </c>
      <c r="D2257">
        <v>45206</v>
      </c>
      <c r="E2257">
        <v>1034</v>
      </c>
      <c r="F2257" t="s">
        <v>4992</v>
      </c>
      <c r="G2257" t="s">
        <v>4993</v>
      </c>
      <c r="H2257" t="s">
        <v>6230</v>
      </c>
      <c r="I2257" s="1">
        <v>44971.395601851851</v>
      </c>
      <c r="J2257" s="1">
        <v>45001.395601851851</v>
      </c>
      <c r="K2257" s="1">
        <v>44971.395601851851</v>
      </c>
      <c r="L2257" s="1">
        <v>44986.679629629631</v>
      </c>
      <c r="M2257" t="s">
        <v>984</v>
      </c>
      <c r="N2257" t="s">
        <v>985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f>Table1[[#This Row],[RPMO Balance]]-Table1[[#This Row],[RSP Balance]]</f>
        <v>0</v>
      </c>
      <c r="AG2257">
        <f>Table1[[#This Row],[RSP Total Charges]]+Table1[[#This Row],[TotalPaymentUnallocatedAmount]]+Table1[[#This Row],[TotalCreditUnallocatedAmount]]</f>
        <v>0</v>
      </c>
    </row>
    <row r="2258" spans="1:33" hidden="1" x14ac:dyDescent="0.25">
      <c r="A2258" t="s">
        <v>3851</v>
      </c>
      <c r="B2258">
        <v>49708</v>
      </c>
      <c r="C2258" t="s">
        <v>6245</v>
      </c>
      <c r="D2258">
        <v>45208</v>
      </c>
      <c r="E2258">
        <v>10723</v>
      </c>
      <c r="F2258" t="s">
        <v>5757</v>
      </c>
      <c r="G2258" t="s">
        <v>5758</v>
      </c>
      <c r="H2258" t="s">
        <v>6246</v>
      </c>
      <c r="I2258" s="1">
        <v>44971.403101851851</v>
      </c>
      <c r="J2258" s="1">
        <v>45013.403101851851</v>
      </c>
      <c r="K2258" s="1">
        <v>44971.403101851851</v>
      </c>
      <c r="L2258" s="1">
        <v>45013</v>
      </c>
      <c r="M2258" t="s">
        <v>36</v>
      </c>
      <c r="N2258" t="s">
        <v>37</v>
      </c>
      <c r="O2258">
        <v>12940.62</v>
      </c>
      <c r="P2258">
        <v>0</v>
      </c>
      <c r="Q2258">
        <v>0</v>
      </c>
      <c r="R2258">
        <v>12940.62</v>
      </c>
      <c r="S2258">
        <v>10160.620000000001</v>
      </c>
      <c r="T2258">
        <v>-12940.62</v>
      </c>
      <c r="U2258">
        <v>0</v>
      </c>
      <c r="V2258">
        <v>-10160.620000000001</v>
      </c>
      <c r="W2258">
        <v>-10160.620000000001</v>
      </c>
      <c r="X2258">
        <v>0</v>
      </c>
      <c r="Y2258" s="2">
        <v>-2780</v>
      </c>
      <c r="Z2258" s="2">
        <v>0</v>
      </c>
      <c r="AA2258">
        <v>0</v>
      </c>
      <c r="AB2258" s="2">
        <v>2780</v>
      </c>
      <c r="AC2258">
        <v>-2780</v>
      </c>
      <c r="AD2258">
        <v>0</v>
      </c>
      <c r="AE2258">
        <v>0</v>
      </c>
      <c r="AF2258">
        <f>Table1[[#This Row],[RPMO Balance]]-Table1[[#This Row],[RSP Balance]]</f>
        <v>0</v>
      </c>
      <c r="AG2258">
        <f>Table1[[#This Row],[RSP Total Charges]]+Table1[[#This Row],[TotalPaymentUnallocatedAmount]]+Table1[[#This Row],[TotalCreditUnallocatedAmount]]</f>
        <v>0</v>
      </c>
    </row>
    <row r="2259" spans="1:33" hidden="1" x14ac:dyDescent="0.25">
      <c r="A2259" t="s">
        <v>3851</v>
      </c>
      <c r="B2259">
        <v>49735</v>
      </c>
      <c r="C2259" t="s">
        <v>6247</v>
      </c>
      <c r="D2259">
        <v>45234</v>
      </c>
      <c r="E2259">
        <v>3155</v>
      </c>
      <c r="F2259" t="s">
        <v>6248</v>
      </c>
      <c r="G2259" t="s">
        <v>6249</v>
      </c>
      <c r="H2259" t="s">
        <v>6250</v>
      </c>
      <c r="I2259" s="1">
        <v>44977</v>
      </c>
      <c r="J2259" s="1">
        <v>45199</v>
      </c>
      <c r="K2259" s="1">
        <v>44977.679629629631</v>
      </c>
      <c r="L2259" s="1">
        <v>45199</v>
      </c>
      <c r="M2259" t="s">
        <v>36</v>
      </c>
      <c r="N2259" t="s">
        <v>37</v>
      </c>
      <c r="O2259">
        <v>2232.2199999999998</v>
      </c>
      <c r="P2259">
        <v>0</v>
      </c>
      <c r="Q2259">
        <v>0</v>
      </c>
      <c r="R2259">
        <v>2232.2199999999998</v>
      </c>
      <c r="S2259">
        <v>0</v>
      </c>
      <c r="T2259">
        <v>-1750</v>
      </c>
      <c r="U2259">
        <v>482.22</v>
      </c>
      <c r="V2259">
        <v>0</v>
      </c>
      <c r="W2259">
        <v>0</v>
      </c>
      <c r="X2259">
        <v>0</v>
      </c>
      <c r="Y2259">
        <v>-1750</v>
      </c>
      <c r="Z2259">
        <v>0</v>
      </c>
      <c r="AA2259">
        <v>0</v>
      </c>
      <c r="AB2259">
        <v>2232.2199999999998</v>
      </c>
      <c r="AC2259">
        <v>-1750</v>
      </c>
      <c r="AD2259">
        <v>0</v>
      </c>
      <c r="AE2259">
        <v>482.22</v>
      </c>
      <c r="AF2259">
        <f>Table1[[#This Row],[RPMO Balance]]-Table1[[#This Row],[RSP Balance]]</f>
        <v>0</v>
      </c>
      <c r="AG2259">
        <f>Table1[[#This Row],[RSP Total Charges]]+Table1[[#This Row],[TotalPaymentUnallocatedAmount]]+Table1[[#This Row],[TotalCreditUnallocatedAmount]]</f>
        <v>482.2199999999998</v>
      </c>
    </row>
    <row r="2260" spans="1:33" hidden="1" x14ac:dyDescent="0.25">
      <c r="A2260" t="s">
        <v>3851</v>
      </c>
      <c r="B2260">
        <v>49740</v>
      </c>
      <c r="C2260" t="s">
        <v>6251</v>
      </c>
      <c r="D2260">
        <v>45239</v>
      </c>
      <c r="E2260">
        <v>12667</v>
      </c>
      <c r="F2260" t="s">
        <v>6252</v>
      </c>
      <c r="G2260" t="s">
        <v>5577</v>
      </c>
      <c r="H2260" t="s">
        <v>6253</v>
      </c>
      <c r="I2260" s="1">
        <v>44977</v>
      </c>
      <c r="J2260" s="1">
        <v>45199</v>
      </c>
      <c r="K2260" s="1">
        <v>44977.679629629631</v>
      </c>
      <c r="L2260" s="1">
        <v>45199</v>
      </c>
      <c r="M2260" t="s">
        <v>36</v>
      </c>
      <c r="N2260" t="s">
        <v>37</v>
      </c>
      <c r="O2260">
        <v>2232.2199999999998</v>
      </c>
      <c r="P2260">
        <v>0</v>
      </c>
      <c r="Q2260">
        <v>0</v>
      </c>
      <c r="R2260">
        <v>2232.2199999999998</v>
      </c>
      <c r="S2260">
        <v>0</v>
      </c>
      <c r="T2260">
        <v>-1750</v>
      </c>
      <c r="U2260">
        <v>482.22</v>
      </c>
      <c r="V2260">
        <v>0</v>
      </c>
      <c r="W2260">
        <v>0</v>
      </c>
      <c r="X2260">
        <v>0</v>
      </c>
      <c r="Y2260">
        <v>-1750</v>
      </c>
      <c r="Z2260">
        <v>0</v>
      </c>
      <c r="AA2260">
        <v>0</v>
      </c>
      <c r="AB2260">
        <v>2232.2199999999998</v>
      </c>
      <c r="AC2260">
        <v>-1750</v>
      </c>
      <c r="AD2260">
        <v>0</v>
      </c>
      <c r="AE2260">
        <v>482.22</v>
      </c>
      <c r="AF2260">
        <f>Table1[[#This Row],[RPMO Balance]]-Table1[[#This Row],[RSP Balance]]</f>
        <v>0</v>
      </c>
      <c r="AG2260">
        <f>Table1[[#This Row],[RSP Total Charges]]+Table1[[#This Row],[TotalPaymentUnallocatedAmount]]+Table1[[#This Row],[TotalCreditUnallocatedAmount]]</f>
        <v>482.2199999999998</v>
      </c>
    </row>
    <row r="2261" spans="1:33" hidden="1" x14ac:dyDescent="0.25">
      <c r="A2261" t="s">
        <v>3851</v>
      </c>
      <c r="B2261">
        <v>49795</v>
      </c>
      <c r="C2261" t="s">
        <v>6254</v>
      </c>
      <c r="D2261">
        <v>45289</v>
      </c>
      <c r="E2261">
        <v>864</v>
      </c>
      <c r="F2261" t="s">
        <v>4235</v>
      </c>
      <c r="G2261" t="s">
        <v>5374</v>
      </c>
      <c r="H2261" t="s">
        <v>6255</v>
      </c>
      <c r="I2261" s="1">
        <v>44972.418888888889</v>
      </c>
      <c r="J2261" s="1">
        <v>45007.418888888889</v>
      </c>
      <c r="K2261" s="1">
        <v>44972.418888888889</v>
      </c>
      <c r="L2261" s="1">
        <v>45007.418888888889</v>
      </c>
      <c r="M2261" t="s">
        <v>36</v>
      </c>
      <c r="N2261" t="s">
        <v>37</v>
      </c>
      <c r="O2261">
        <v>13768.76</v>
      </c>
      <c r="P2261">
        <v>0</v>
      </c>
      <c r="Q2261">
        <v>-684.38</v>
      </c>
      <c r="R2261">
        <v>14453.14</v>
      </c>
      <c r="S2261">
        <v>0</v>
      </c>
      <c r="T2261">
        <v>-11755.62</v>
      </c>
      <c r="U2261">
        <v>2013.14</v>
      </c>
      <c r="V2261">
        <v>0</v>
      </c>
      <c r="W2261">
        <v>0</v>
      </c>
      <c r="X2261">
        <v>0</v>
      </c>
      <c r="Y2261">
        <v>-11755.62</v>
      </c>
      <c r="Z2261">
        <v>-684.38</v>
      </c>
      <c r="AA2261">
        <v>0</v>
      </c>
      <c r="AB2261">
        <v>14453.14</v>
      </c>
      <c r="AC2261">
        <v>-11755.62</v>
      </c>
      <c r="AD2261">
        <v>-684.38</v>
      </c>
      <c r="AE2261">
        <v>2013.14</v>
      </c>
      <c r="AF2261">
        <f>Table1[[#This Row],[RPMO Balance]]-Table1[[#This Row],[RSP Balance]]</f>
        <v>0</v>
      </c>
      <c r="AG2261">
        <f>Table1[[#This Row],[RSP Total Charges]]+Table1[[#This Row],[TotalPaymentUnallocatedAmount]]+Table1[[#This Row],[TotalCreditUnallocatedAmount]]</f>
        <v>2013.1399999999985</v>
      </c>
    </row>
    <row r="2262" spans="1:33" hidden="1" x14ac:dyDescent="0.25">
      <c r="A2262" t="s">
        <v>3851</v>
      </c>
      <c r="B2262">
        <v>49817</v>
      </c>
      <c r="C2262" t="s">
        <v>6256</v>
      </c>
      <c r="D2262">
        <v>45315</v>
      </c>
      <c r="E2262">
        <v>12000</v>
      </c>
      <c r="F2262" t="s">
        <v>6010</v>
      </c>
      <c r="G2262" t="s">
        <v>6011</v>
      </c>
      <c r="H2262" t="s">
        <v>6012</v>
      </c>
      <c r="I2262" s="1">
        <v>44986</v>
      </c>
      <c r="J2262" s="1">
        <v>45077</v>
      </c>
      <c r="K2262" s="1">
        <v>44986.679629629631</v>
      </c>
      <c r="L2262" s="1">
        <v>45077</v>
      </c>
      <c r="M2262" t="s">
        <v>36</v>
      </c>
      <c r="N2262" t="s">
        <v>37</v>
      </c>
      <c r="O2262">
        <v>2751</v>
      </c>
      <c r="P2262">
        <v>0</v>
      </c>
      <c r="Q2262">
        <v>0</v>
      </c>
      <c r="R2262">
        <v>2751</v>
      </c>
      <c r="S2262">
        <v>0</v>
      </c>
      <c r="T2262">
        <v>-2751</v>
      </c>
      <c r="U2262">
        <v>0</v>
      </c>
      <c r="V2262">
        <v>0</v>
      </c>
      <c r="W2262">
        <v>0</v>
      </c>
      <c r="X2262">
        <v>0</v>
      </c>
      <c r="Y2262" s="2">
        <v>-2751</v>
      </c>
      <c r="Z2262" s="2">
        <v>0</v>
      </c>
      <c r="AA2262">
        <v>0</v>
      </c>
      <c r="AB2262" s="2">
        <v>2751</v>
      </c>
      <c r="AC2262">
        <v>-2751</v>
      </c>
      <c r="AD2262">
        <v>0</v>
      </c>
      <c r="AE2262">
        <v>0</v>
      </c>
      <c r="AF2262">
        <f>Table1[[#This Row],[RPMO Balance]]-Table1[[#This Row],[RSP Balance]]</f>
        <v>0</v>
      </c>
      <c r="AG2262">
        <f>Table1[[#This Row],[RSP Total Charges]]+Table1[[#This Row],[TotalPaymentUnallocatedAmount]]+Table1[[#This Row],[TotalCreditUnallocatedAmount]]</f>
        <v>0</v>
      </c>
    </row>
    <row r="2263" spans="1:33" hidden="1" x14ac:dyDescent="0.25">
      <c r="A2263" t="s">
        <v>3851</v>
      </c>
      <c r="B2263">
        <v>49819</v>
      </c>
      <c r="C2263" t="s">
        <v>6257</v>
      </c>
      <c r="D2263">
        <v>44643</v>
      </c>
      <c r="E2263">
        <v>9028</v>
      </c>
      <c r="F2263" t="s">
        <v>6258</v>
      </c>
      <c r="G2263" t="s">
        <v>6259</v>
      </c>
      <c r="H2263" t="s">
        <v>4660</v>
      </c>
      <c r="I2263" s="1">
        <v>44974</v>
      </c>
      <c r="J2263" s="1">
        <v>45107</v>
      </c>
      <c r="K2263" s="1">
        <v>44974.679629629631</v>
      </c>
      <c r="L2263" s="1">
        <v>45107</v>
      </c>
      <c r="M2263" t="s">
        <v>36</v>
      </c>
      <c r="N2263" t="s">
        <v>37</v>
      </c>
      <c r="O2263">
        <v>3378.64</v>
      </c>
      <c r="P2263">
        <v>0</v>
      </c>
      <c r="Q2263">
        <v>0</v>
      </c>
      <c r="R2263">
        <v>3378.64</v>
      </c>
      <c r="S2263">
        <v>3378.64</v>
      </c>
      <c r="T2263">
        <v>-3378.64</v>
      </c>
      <c r="U2263">
        <v>0</v>
      </c>
      <c r="V2263">
        <v>-3378.64</v>
      </c>
      <c r="W2263">
        <v>-3378.64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f>Table1[[#This Row],[RPMO Balance]]-Table1[[#This Row],[RSP Balance]]</f>
        <v>0</v>
      </c>
      <c r="AG2263">
        <f>Table1[[#This Row],[RSP Total Charges]]+Table1[[#This Row],[TotalPaymentUnallocatedAmount]]+Table1[[#This Row],[TotalCreditUnallocatedAmount]]</f>
        <v>0</v>
      </c>
    </row>
    <row r="2264" spans="1:33" hidden="1" x14ac:dyDescent="0.25">
      <c r="A2264" t="s">
        <v>3851</v>
      </c>
      <c r="B2264">
        <v>49838</v>
      </c>
      <c r="C2264" t="s">
        <v>6260</v>
      </c>
      <c r="D2264">
        <v>45335</v>
      </c>
      <c r="E2264">
        <v>11658</v>
      </c>
      <c r="F2264" t="s">
        <v>5923</v>
      </c>
      <c r="G2264" t="s">
        <v>5924</v>
      </c>
      <c r="H2264" t="s">
        <v>5561</v>
      </c>
      <c r="I2264" s="1">
        <v>44986</v>
      </c>
      <c r="J2264" s="1">
        <v>45199</v>
      </c>
      <c r="K2264" s="1">
        <v>44986.679629629631</v>
      </c>
      <c r="L2264" s="1">
        <v>45199</v>
      </c>
      <c r="M2264" t="s">
        <v>36</v>
      </c>
      <c r="N2264" t="s">
        <v>37</v>
      </c>
      <c r="O2264">
        <v>2502.4699999999998</v>
      </c>
      <c r="P2264">
        <v>0</v>
      </c>
      <c r="Q2264">
        <v>0</v>
      </c>
      <c r="R2264">
        <v>2502.4699999999998</v>
      </c>
      <c r="S2264">
        <v>0</v>
      </c>
      <c r="T2264">
        <v>-2296</v>
      </c>
      <c r="U2264">
        <v>206.47</v>
      </c>
      <c r="V2264">
        <v>0</v>
      </c>
      <c r="W2264">
        <v>0</v>
      </c>
      <c r="X2264">
        <v>0</v>
      </c>
      <c r="Y2264">
        <v>-2296</v>
      </c>
      <c r="Z2264">
        <v>0</v>
      </c>
      <c r="AA2264">
        <v>0</v>
      </c>
      <c r="AB2264">
        <v>2502.4699999999998</v>
      </c>
      <c r="AC2264">
        <v>-2296</v>
      </c>
      <c r="AD2264">
        <v>0</v>
      </c>
      <c r="AE2264">
        <v>206.47</v>
      </c>
      <c r="AF2264">
        <f>Table1[[#This Row],[RPMO Balance]]-Table1[[#This Row],[RSP Balance]]</f>
        <v>0</v>
      </c>
      <c r="AG2264">
        <f>Table1[[#This Row],[RSP Total Charges]]+Table1[[#This Row],[TotalPaymentUnallocatedAmount]]+Table1[[#This Row],[TotalCreditUnallocatedAmount]]</f>
        <v>206.4699999999998</v>
      </c>
    </row>
    <row r="2265" spans="1:33" hidden="1" x14ac:dyDescent="0.25">
      <c r="A2265" t="s">
        <v>3851</v>
      </c>
      <c r="B2265">
        <v>49914</v>
      </c>
      <c r="C2265" t="s">
        <v>6261</v>
      </c>
      <c r="D2265">
        <v>45407</v>
      </c>
      <c r="E2265">
        <v>933</v>
      </c>
      <c r="F2265" t="s">
        <v>4493</v>
      </c>
      <c r="G2265" t="s">
        <v>4494</v>
      </c>
      <c r="H2265" t="s">
        <v>6262</v>
      </c>
      <c r="I2265" s="1">
        <v>44973.679629629631</v>
      </c>
      <c r="J2265" s="1">
        <v>45007.679629629631</v>
      </c>
      <c r="K2265" s="1">
        <v>44973.679629629631</v>
      </c>
      <c r="L2265" s="1">
        <v>45007</v>
      </c>
      <c r="M2265" t="s">
        <v>36</v>
      </c>
      <c r="N2265" t="s">
        <v>37</v>
      </c>
      <c r="O2265">
        <v>287.52</v>
      </c>
      <c r="P2265">
        <v>0</v>
      </c>
      <c r="Q2265">
        <v>0</v>
      </c>
      <c r="R2265">
        <v>287.52</v>
      </c>
      <c r="S2265">
        <v>0</v>
      </c>
      <c r="T2265">
        <v>-287.52</v>
      </c>
      <c r="U2265">
        <v>0</v>
      </c>
      <c r="V2265">
        <v>0</v>
      </c>
      <c r="W2265">
        <v>0</v>
      </c>
      <c r="X2265">
        <v>0</v>
      </c>
      <c r="Y2265" s="2">
        <v>-287.52</v>
      </c>
      <c r="Z2265" s="2">
        <v>0</v>
      </c>
      <c r="AA2265">
        <v>0</v>
      </c>
      <c r="AB2265" s="2">
        <v>287.52</v>
      </c>
      <c r="AC2265">
        <v>-287.52</v>
      </c>
      <c r="AD2265">
        <v>0</v>
      </c>
      <c r="AE2265">
        <v>0</v>
      </c>
      <c r="AF2265">
        <f>Table1[[#This Row],[RPMO Balance]]-Table1[[#This Row],[RSP Balance]]</f>
        <v>0</v>
      </c>
      <c r="AG2265">
        <f>Table1[[#This Row],[RSP Total Charges]]+Table1[[#This Row],[TotalPaymentUnallocatedAmount]]+Table1[[#This Row],[TotalCreditUnallocatedAmount]]</f>
        <v>0</v>
      </c>
    </row>
    <row r="2266" spans="1:33" hidden="1" x14ac:dyDescent="0.25">
      <c r="A2266" t="s">
        <v>3851</v>
      </c>
      <c r="B2266">
        <v>49934</v>
      </c>
      <c r="C2266" t="s">
        <v>6263</v>
      </c>
      <c r="D2266">
        <v>45428</v>
      </c>
      <c r="E2266">
        <v>12586</v>
      </c>
      <c r="F2266" t="s">
        <v>6213</v>
      </c>
      <c r="G2266" t="s">
        <v>6214</v>
      </c>
      <c r="H2266" t="s">
        <v>4061</v>
      </c>
      <c r="I2266" s="1">
        <v>44986</v>
      </c>
      <c r="J2266" s="1">
        <v>45107</v>
      </c>
      <c r="K2266" s="1">
        <v>44986.679629629631</v>
      </c>
      <c r="L2266" s="1">
        <v>45107</v>
      </c>
      <c r="M2266" t="s">
        <v>36</v>
      </c>
      <c r="N2266" t="s">
        <v>37</v>
      </c>
      <c r="O2266">
        <v>2045</v>
      </c>
      <c r="P2266">
        <v>0</v>
      </c>
      <c r="Q2266">
        <v>0</v>
      </c>
      <c r="R2266">
        <v>2045</v>
      </c>
      <c r="S2266">
        <v>0</v>
      </c>
      <c r="T2266">
        <v>-2045</v>
      </c>
      <c r="U2266">
        <v>0</v>
      </c>
      <c r="V2266">
        <v>0</v>
      </c>
      <c r="W2266">
        <v>0</v>
      </c>
      <c r="X2266">
        <v>0</v>
      </c>
      <c r="Y2266" s="2">
        <v>-2045</v>
      </c>
      <c r="Z2266" s="2">
        <v>0</v>
      </c>
      <c r="AA2266">
        <v>0</v>
      </c>
      <c r="AB2266" s="2">
        <v>2045</v>
      </c>
      <c r="AC2266">
        <v>-2045</v>
      </c>
      <c r="AD2266">
        <v>0</v>
      </c>
      <c r="AE2266">
        <v>0</v>
      </c>
      <c r="AF2266">
        <f>Table1[[#This Row],[RPMO Balance]]-Table1[[#This Row],[RSP Balance]]</f>
        <v>0</v>
      </c>
      <c r="AG2266">
        <f>Table1[[#This Row],[RSP Total Charges]]+Table1[[#This Row],[TotalPaymentUnallocatedAmount]]+Table1[[#This Row],[TotalCreditUnallocatedAmount]]</f>
        <v>0</v>
      </c>
    </row>
    <row r="2267" spans="1:33" hidden="1" x14ac:dyDescent="0.25">
      <c r="A2267" t="s">
        <v>3851</v>
      </c>
      <c r="B2267">
        <v>49944</v>
      </c>
      <c r="C2267" t="s">
        <v>6264</v>
      </c>
      <c r="D2267">
        <v>45437</v>
      </c>
      <c r="E2267">
        <v>12694</v>
      </c>
      <c r="F2267" t="s">
        <v>4012</v>
      </c>
      <c r="G2267" t="s">
        <v>6265</v>
      </c>
      <c r="H2267" t="s">
        <v>4014</v>
      </c>
      <c r="I2267" s="1">
        <v>44986</v>
      </c>
      <c r="J2267" s="1">
        <v>45107</v>
      </c>
      <c r="K2267" s="1">
        <v>44986.679629629631</v>
      </c>
      <c r="L2267" s="1">
        <v>45107</v>
      </c>
      <c r="M2267" t="s">
        <v>36</v>
      </c>
      <c r="N2267" t="s">
        <v>37</v>
      </c>
      <c r="O2267">
        <v>1515.3</v>
      </c>
      <c r="P2267">
        <v>0</v>
      </c>
      <c r="Q2267">
        <v>0</v>
      </c>
      <c r="R2267">
        <v>1515.3</v>
      </c>
      <c r="S2267">
        <v>0</v>
      </c>
      <c r="T2267">
        <v>-1900</v>
      </c>
      <c r="U2267">
        <v>-384.7</v>
      </c>
      <c r="V2267">
        <v>0</v>
      </c>
      <c r="W2267">
        <v>0</v>
      </c>
      <c r="X2267">
        <v>0</v>
      </c>
      <c r="Y2267">
        <v>-1900</v>
      </c>
      <c r="Z2267">
        <v>0</v>
      </c>
      <c r="AA2267">
        <v>0</v>
      </c>
      <c r="AB2267">
        <v>1515.3</v>
      </c>
      <c r="AC2267">
        <v>-1900</v>
      </c>
      <c r="AD2267">
        <v>0</v>
      </c>
      <c r="AE2267">
        <v>-384.7</v>
      </c>
      <c r="AF2267">
        <f>Table1[[#This Row],[RPMO Balance]]-Table1[[#This Row],[RSP Balance]]</f>
        <v>0</v>
      </c>
      <c r="AG2267">
        <f>Table1[[#This Row],[RSP Total Charges]]+Table1[[#This Row],[TotalPaymentUnallocatedAmount]]+Table1[[#This Row],[TotalCreditUnallocatedAmount]]</f>
        <v>-384.70000000000005</v>
      </c>
    </row>
    <row r="2268" spans="1:33" hidden="1" x14ac:dyDescent="0.25">
      <c r="A2268" t="s">
        <v>3851</v>
      </c>
      <c r="B2268">
        <v>50026</v>
      </c>
      <c r="C2268" t="s">
        <v>6266</v>
      </c>
      <c r="D2268">
        <v>45520</v>
      </c>
      <c r="E2268">
        <v>12716</v>
      </c>
      <c r="F2268" t="s">
        <v>6267</v>
      </c>
      <c r="G2268" t="s">
        <v>6268</v>
      </c>
      <c r="H2268" t="s">
        <v>6269</v>
      </c>
      <c r="I2268" s="1">
        <v>44984</v>
      </c>
      <c r="J2268" s="1">
        <v>45107</v>
      </c>
      <c r="K2268" s="1">
        <v>44984.679629629631</v>
      </c>
      <c r="L2268" s="1">
        <v>45107</v>
      </c>
      <c r="M2268" t="s">
        <v>36</v>
      </c>
      <c r="N2268" t="s">
        <v>37</v>
      </c>
      <c r="O2268">
        <v>2152.16</v>
      </c>
      <c r="P2268">
        <v>0</v>
      </c>
      <c r="Q2268">
        <v>0</v>
      </c>
      <c r="R2268">
        <v>2152.16</v>
      </c>
      <c r="S2268">
        <v>0</v>
      </c>
      <c r="T2268">
        <v>-2045</v>
      </c>
      <c r="U2268">
        <v>107.16</v>
      </c>
      <c r="V2268">
        <v>0</v>
      </c>
      <c r="W2268">
        <v>0</v>
      </c>
      <c r="X2268">
        <v>0</v>
      </c>
      <c r="Y2268">
        <v>-2045</v>
      </c>
      <c r="Z2268">
        <v>0</v>
      </c>
      <c r="AA2268">
        <v>0</v>
      </c>
      <c r="AB2268">
        <v>2152.16</v>
      </c>
      <c r="AC2268">
        <v>-2045</v>
      </c>
      <c r="AD2268">
        <v>0</v>
      </c>
      <c r="AE2268">
        <v>107.16</v>
      </c>
      <c r="AF2268">
        <f>Table1[[#This Row],[RPMO Balance]]-Table1[[#This Row],[RSP Balance]]</f>
        <v>0</v>
      </c>
      <c r="AG2268">
        <f>Table1[[#This Row],[RSP Total Charges]]+Table1[[#This Row],[TotalPaymentUnallocatedAmount]]+Table1[[#This Row],[TotalCreditUnallocatedAmount]]</f>
        <v>107.15999999999985</v>
      </c>
    </row>
    <row r="2269" spans="1:33" hidden="1" x14ac:dyDescent="0.25">
      <c r="A2269" t="s">
        <v>3851</v>
      </c>
      <c r="B2269">
        <v>50033</v>
      </c>
      <c r="C2269" t="s">
        <v>6270</v>
      </c>
      <c r="D2269">
        <v>45527</v>
      </c>
      <c r="E2269">
        <v>12718</v>
      </c>
      <c r="F2269" t="s">
        <v>6271</v>
      </c>
      <c r="G2269" t="s">
        <v>4356</v>
      </c>
      <c r="H2269" t="s">
        <v>4750</v>
      </c>
      <c r="I2269" s="1">
        <v>44986</v>
      </c>
      <c r="J2269" s="1">
        <v>45107</v>
      </c>
      <c r="K2269" s="1">
        <v>44988.679629629631</v>
      </c>
      <c r="L2269" s="1">
        <v>45107</v>
      </c>
      <c r="M2269" t="s">
        <v>36</v>
      </c>
      <c r="N2269" t="s">
        <v>37</v>
      </c>
      <c r="O2269">
        <v>3030</v>
      </c>
      <c r="P2269">
        <v>0</v>
      </c>
      <c r="Q2269">
        <v>0</v>
      </c>
      <c r="R2269">
        <v>3030</v>
      </c>
      <c r="S2269">
        <v>0</v>
      </c>
      <c r="T2269">
        <v>-2735</v>
      </c>
      <c r="U2269">
        <v>295</v>
      </c>
      <c r="V2269">
        <v>0</v>
      </c>
      <c r="W2269">
        <v>0</v>
      </c>
      <c r="X2269">
        <v>0</v>
      </c>
      <c r="Y2269">
        <v>-2735</v>
      </c>
      <c r="Z2269">
        <v>0</v>
      </c>
      <c r="AA2269">
        <v>0</v>
      </c>
      <c r="AB2269">
        <v>3030</v>
      </c>
      <c r="AC2269">
        <v>-2735</v>
      </c>
      <c r="AD2269">
        <v>0</v>
      </c>
      <c r="AE2269">
        <v>295</v>
      </c>
      <c r="AF2269">
        <f>Table1[[#This Row],[RPMO Balance]]-Table1[[#This Row],[RSP Balance]]</f>
        <v>0</v>
      </c>
      <c r="AG2269">
        <f>Table1[[#This Row],[RSP Total Charges]]+Table1[[#This Row],[TotalPaymentUnallocatedAmount]]+Table1[[#This Row],[TotalCreditUnallocatedAmount]]</f>
        <v>295</v>
      </c>
    </row>
    <row r="2270" spans="1:33" hidden="1" x14ac:dyDescent="0.25">
      <c r="A2270" t="s">
        <v>3851</v>
      </c>
      <c r="B2270">
        <v>50049</v>
      </c>
      <c r="C2270" t="s">
        <v>6272</v>
      </c>
      <c r="D2270">
        <v>45543</v>
      </c>
      <c r="E2270">
        <v>9728</v>
      </c>
      <c r="F2270" t="s">
        <v>4315</v>
      </c>
      <c r="G2270" t="s">
        <v>5494</v>
      </c>
      <c r="H2270" t="s">
        <v>4057</v>
      </c>
      <c r="I2270" s="1">
        <v>44986</v>
      </c>
      <c r="J2270" s="1">
        <v>45107</v>
      </c>
      <c r="K2270" s="1">
        <v>44986.679629629631</v>
      </c>
      <c r="L2270" s="1">
        <v>45107</v>
      </c>
      <c r="M2270" t="s">
        <v>36</v>
      </c>
      <c r="N2270" t="s">
        <v>37</v>
      </c>
      <c r="O2270">
        <v>1440</v>
      </c>
      <c r="P2270">
        <v>0</v>
      </c>
      <c r="Q2270">
        <v>0</v>
      </c>
      <c r="R2270">
        <v>1440</v>
      </c>
      <c r="S2270">
        <v>0</v>
      </c>
      <c r="T2270">
        <v>-1440</v>
      </c>
      <c r="U2270">
        <v>0</v>
      </c>
      <c r="V2270">
        <v>0</v>
      </c>
      <c r="W2270">
        <v>0</v>
      </c>
      <c r="X2270">
        <v>0</v>
      </c>
      <c r="Y2270" s="2">
        <v>-1440</v>
      </c>
      <c r="Z2270" s="2">
        <v>0</v>
      </c>
      <c r="AA2270">
        <v>0</v>
      </c>
      <c r="AB2270" s="2">
        <v>1440</v>
      </c>
      <c r="AC2270">
        <v>-1440</v>
      </c>
      <c r="AD2270">
        <v>0</v>
      </c>
      <c r="AE2270">
        <v>0</v>
      </c>
      <c r="AF2270">
        <f>Table1[[#This Row],[RPMO Balance]]-Table1[[#This Row],[RSP Balance]]</f>
        <v>0</v>
      </c>
      <c r="AG2270">
        <f>Table1[[#This Row],[RSP Total Charges]]+Table1[[#This Row],[TotalPaymentUnallocatedAmount]]+Table1[[#This Row],[TotalCreditUnallocatedAmount]]</f>
        <v>0</v>
      </c>
    </row>
    <row r="2271" spans="1:33" hidden="1" x14ac:dyDescent="0.25">
      <c r="A2271" t="s">
        <v>3851</v>
      </c>
      <c r="B2271">
        <v>50078</v>
      </c>
      <c r="C2271" t="s">
        <v>6273</v>
      </c>
      <c r="D2271">
        <v>45572</v>
      </c>
      <c r="E2271">
        <v>9698</v>
      </c>
      <c r="F2271" t="s">
        <v>4284</v>
      </c>
      <c r="G2271" t="s">
        <v>4285</v>
      </c>
      <c r="H2271" t="s">
        <v>5392</v>
      </c>
      <c r="I2271" s="1">
        <v>44986</v>
      </c>
      <c r="J2271" s="1">
        <v>45107</v>
      </c>
      <c r="K2271" s="1">
        <v>44986.679629629631</v>
      </c>
      <c r="L2271" s="1">
        <v>45107</v>
      </c>
      <c r="M2271" t="s">
        <v>36</v>
      </c>
      <c r="N2271" t="s">
        <v>37</v>
      </c>
      <c r="O2271">
        <v>2096</v>
      </c>
      <c r="P2271">
        <v>0</v>
      </c>
      <c r="Q2271">
        <v>0</v>
      </c>
      <c r="R2271">
        <v>2096</v>
      </c>
      <c r="S2271">
        <v>0</v>
      </c>
      <c r="T2271">
        <v>-2096</v>
      </c>
      <c r="U2271">
        <v>0</v>
      </c>
      <c r="V2271">
        <v>0</v>
      </c>
      <c r="W2271">
        <v>0</v>
      </c>
      <c r="X2271">
        <v>0</v>
      </c>
      <c r="Y2271" s="2">
        <v>-2096</v>
      </c>
      <c r="Z2271" s="2">
        <v>0</v>
      </c>
      <c r="AA2271">
        <v>0</v>
      </c>
      <c r="AB2271" s="2">
        <v>2096</v>
      </c>
      <c r="AC2271">
        <v>-2096</v>
      </c>
      <c r="AD2271">
        <v>0</v>
      </c>
      <c r="AE2271">
        <v>0</v>
      </c>
      <c r="AF2271">
        <f>Table1[[#This Row],[RPMO Balance]]-Table1[[#This Row],[RSP Balance]]</f>
        <v>0</v>
      </c>
      <c r="AG2271">
        <f>Table1[[#This Row],[RSP Total Charges]]+Table1[[#This Row],[TotalPaymentUnallocatedAmount]]+Table1[[#This Row],[TotalCreditUnallocatedAmount]]</f>
        <v>0</v>
      </c>
    </row>
    <row r="2272" spans="1:33" hidden="1" x14ac:dyDescent="0.25">
      <c r="A2272" t="s">
        <v>3851</v>
      </c>
      <c r="B2272">
        <v>50152</v>
      </c>
      <c r="C2272" t="s">
        <v>6274</v>
      </c>
      <c r="D2272">
        <v>45643</v>
      </c>
      <c r="E2272">
        <v>9366</v>
      </c>
      <c r="F2272" t="s">
        <v>5329</v>
      </c>
      <c r="G2272" t="s">
        <v>5330</v>
      </c>
      <c r="H2272" t="s">
        <v>5331</v>
      </c>
      <c r="I2272" s="1">
        <v>44986</v>
      </c>
      <c r="J2272" s="1">
        <v>45107</v>
      </c>
      <c r="K2272" s="1">
        <v>44986.679629629631</v>
      </c>
      <c r="L2272" s="1">
        <v>45107</v>
      </c>
      <c r="M2272" t="s">
        <v>36</v>
      </c>
      <c r="N2272" t="s">
        <v>37</v>
      </c>
      <c r="O2272">
        <v>1440</v>
      </c>
      <c r="P2272">
        <v>0</v>
      </c>
      <c r="Q2272">
        <v>0</v>
      </c>
      <c r="R2272">
        <v>1440</v>
      </c>
      <c r="S2272">
        <v>0</v>
      </c>
      <c r="T2272">
        <v>-1440</v>
      </c>
      <c r="U2272">
        <v>0</v>
      </c>
      <c r="V2272">
        <v>0</v>
      </c>
      <c r="W2272">
        <v>0</v>
      </c>
      <c r="X2272">
        <v>0</v>
      </c>
      <c r="Y2272" s="2">
        <v>-1440</v>
      </c>
      <c r="Z2272" s="2">
        <v>0</v>
      </c>
      <c r="AA2272">
        <v>0</v>
      </c>
      <c r="AB2272" s="2">
        <v>1440</v>
      </c>
      <c r="AC2272">
        <v>-1440</v>
      </c>
      <c r="AD2272">
        <v>0</v>
      </c>
      <c r="AE2272">
        <v>0</v>
      </c>
      <c r="AF2272">
        <f>Table1[[#This Row],[RPMO Balance]]-Table1[[#This Row],[RSP Balance]]</f>
        <v>0</v>
      </c>
      <c r="AG2272">
        <f>Table1[[#This Row],[RSP Total Charges]]+Table1[[#This Row],[TotalPaymentUnallocatedAmount]]+Table1[[#This Row],[TotalCreditUnallocatedAmount]]</f>
        <v>0</v>
      </c>
    </row>
    <row r="2273" spans="1:33" hidden="1" x14ac:dyDescent="0.25">
      <c r="A2273" t="s">
        <v>3851</v>
      </c>
      <c r="B2273">
        <v>50169</v>
      </c>
      <c r="C2273" t="s">
        <v>6275</v>
      </c>
      <c r="D2273">
        <v>45660</v>
      </c>
      <c r="E2273">
        <v>8170</v>
      </c>
      <c r="F2273" t="s">
        <v>541</v>
      </c>
      <c r="G2273" t="s">
        <v>5199</v>
      </c>
      <c r="H2273" t="s">
        <v>5200</v>
      </c>
      <c r="I2273" s="1">
        <v>45017</v>
      </c>
      <c r="J2273" s="1">
        <v>45107</v>
      </c>
      <c r="K2273" s="1">
        <v>45017</v>
      </c>
      <c r="L2273" s="1">
        <v>45107</v>
      </c>
      <c r="M2273" t="s">
        <v>169</v>
      </c>
      <c r="N2273" t="s">
        <v>37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f>Table1[[#This Row],[RPMO Balance]]-Table1[[#This Row],[RSP Balance]]</f>
        <v>0</v>
      </c>
      <c r="AG2273">
        <f>Table1[[#This Row],[RSP Total Charges]]+Table1[[#This Row],[TotalPaymentUnallocatedAmount]]+Table1[[#This Row],[TotalCreditUnallocatedAmount]]</f>
        <v>0</v>
      </c>
    </row>
    <row r="2274" spans="1:33" hidden="1" x14ac:dyDescent="0.25">
      <c r="A2274" t="s">
        <v>3851</v>
      </c>
      <c r="B2274">
        <v>50179</v>
      </c>
      <c r="C2274" t="s">
        <v>6276</v>
      </c>
      <c r="D2274">
        <v>45670</v>
      </c>
      <c r="E2274">
        <v>10196</v>
      </c>
      <c r="F2274" t="s">
        <v>5596</v>
      </c>
      <c r="G2274" t="s">
        <v>5597</v>
      </c>
      <c r="H2274" t="s">
        <v>4170</v>
      </c>
      <c r="I2274" s="1">
        <v>44986</v>
      </c>
      <c r="J2274" s="1">
        <v>45107</v>
      </c>
      <c r="K2274" s="1">
        <v>44986.679629629631</v>
      </c>
      <c r="L2274" s="1">
        <v>45107</v>
      </c>
      <c r="M2274" t="s">
        <v>36</v>
      </c>
      <c r="N2274" t="s">
        <v>37</v>
      </c>
      <c r="O2274">
        <v>1446.82</v>
      </c>
      <c r="P2274">
        <v>0</v>
      </c>
      <c r="Q2274">
        <v>0</v>
      </c>
      <c r="R2274">
        <v>1446.82</v>
      </c>
      <c r="S2274">
        <v>0</v>
      </c>
      <c r="T2274">
        <v>-1440</v>
      </c>
      <c r="U2274">
        <v>6.82</v>
      </c>
      <c r="V2274">
        <v>0</v>
      </c>
      <c r="W2274">
        <v>0</v>
      </c>
      <c r="X2274">
        <v>0</v>
      </c>
      <c r="Y2274">
        <v>-1440</v>
      </c>
      <c r="Z2274">
        <v>0</v>
      </c>
      <c r="AA2274">
        <v>0</v>
      </c>
      <c r="AB2274">
        <v>1446.82</v>
      </c>
      <c r="AC2274">
        <v>-1440</v>
      </c>
      <c r="AD2274">
        <v>0</v>
      </c>
      <c r="AE2274">
        <v>6.82</v>
      </c>
      <c r="AF2274">
        <f>Table1[[#This Row],[RPMO Balance]]-Table1[[#This Row],[RSP Balance]]</f>
        <v>0</v>
      </c>
      <c r="AG2274">
        <f>Table1[[#This Row],[RSP Total Charges]]+Table1[[#This Row],[TotalPaymentUnallocatedAmount]]+Table1[[#This Row],[TotalCreditUnallocatedAmount]]</f>
        <v>6.8199999999999363</v>
      </c>
    </row>
    <row r="2275" spans="1:33" hidden="1" x14ac:dyDescent="0.25">
      <c r="A2275" t="s">
        <v>3851</v>
      </c>
      <c r="B2275">
        <v>50202</v>
      </c>
      <c r="C2275" t="s">
        <v>6277</v>
      </c>
      <c r="D2275">
        <v>45693</v>
      </c>
      <c r="E2275">
        <v>8878</v>
      </c>
      <c r="F2275" t="s">
        <v>151</v>
      </c>
      <c r="G2275" t="s">
        <v>5286</v>
      </c>
      <c r="H2275" t="s">
        <v>5287</v>
      </c>
      <c r="I2275" s="1">
        <v>44986</v>
      </c>
      <c r="J2275" s="1">
        <v>45107</v>
      </c>
      <c r="K2275" s="1">
        <v>44986.679629629631</v>
      </c>
      <c r="L2275" s="1">
        <v>45107</v>
      </c>
      <c r="M2275" t="s">
        <v>36</v>
      </c>
      <c r="N2275" t="s">
        <v>37</v>
      </c>
      <c r="O2275">
        <v>1440</v>
      </c>
      <c r="P2275">
        <v>0</v>
      </c>
      <c r="Q2275">
        <v>0</v>
      </c>
      <c r="R2275">
        <v>1440</v>
      </c>
      <c r="S2275">
        <v>1440</v>
      </c>
      <c r="T2275">
        <v>-1440</v>
      </c>
      <c r="U2275">
        <v>0</v>
      </c>
      <c r="V2275">
        <v>-1440</v>
      </c>
      <c r="W2275">
        <v>-1440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f>Table1[[#This Row],[RPMO Balance]]-Table1[[#This Row],[RSP Balance]]</f>
        <v>0</v>
      </c>
      <c r="AG2275">
        <f>Table1[[#This Row],[RSP Total Charges]]+Table1[[#This Row],[TotalPaymentUnallocatedAmount]]+Table1[[#This Row],[TotalCreditUnallocatedAmount]]</f>
        <v>0</v>
      </c>
    </row>
    <row r="2276" spans="1:33" hidden="1" x14ac:dyDescent="0.25">
      <c r="A2276" t="s">
        <v>3851</v>
      </c>
      <c r="B2276">
        <v>50210</v>
      </c>
      <c r="C2276" t="s">
        <v>6278</v>
      </c>
      <c r="D2276">
        <v>45703</v>
      </c>
      <c r="E2276">
        <v>12633</v>
      </c>
      <c r="F2276" t="s">
        <v>6279</v>
      </c>
      <c r="G2276" t="s">
        <v>6280</v>
      </c>
      <c r="H2276" t="s">
        <v>4282</v>
      </c>
      <c r="I2276" s="1">
        <v>44984</v>
      </c>
      <c r="J2276" s="1">
        <v>45119</v>
      </c>
      <c r="K2276" s="1">
        <v>44984.679629629631</v>
      </c>
      <c r="L2276" s="1">
        <v>45119</v>
      </c>
      <c r="M2276" t="s">
        <v>36</v>
      </c>
      <c r="N2276" t="s">
        <v>37</v>
      </c>
      <c r="O2276">
        <v>2152.16</v>
      </c>
      <c r="P2276">
        <v>0</v>
      </c>
      <c r="Q2276">
        <v>0</v>
      </c>
      <c r="R2276">
        <v>2152.16</v>
      </c>
      <c r="S2276">
        <v>0</v>
      </c>
      <c r="T2276">
        <v>-1750</v>
      </c>
      <c r="U2276">
        <v>402.16</v>
      </c>
      <c r="V2276">
        <v>0</v>
      </c>
      <c r="W2276">
        <v>0</v>
      </c>
      <c r="X2276">
        <v>0</v>
      </c>
      <c r="Y2276">
        <v>-1750</v>
      </c>
      <c r="Z2276">
        <v>0</v>
      </c>
      <c r="AA2276">
        <v>0</v>
      </c>
      <c r="AB2276">
        <v>2152.16</v>
      </c>
      <c r="AC2276">
        <v>-1750</v>
      </c>
      <c r="AD2276">
        <v>0</v>
      </c>
      <c r="AE2276">
        <v>402.16</v>
      </c>
      <c r="AF2276">
        <f>Table1[[#This Row],[RPMO Balance]]-Table1[[#This Row],[RSP Balance]]</f>
        <v>0</v>
      </c>
      <c r="AG2276">
        <f>Table1[[#This Row],[RSP Total Charges]]+Table1[[#This Row],[TotalPaymentUnallocatedAmount]]+Table1[[#This Row],[TotalCreditUnallocatedAmount]]</f>
        <v>402.15999999999985</v>
      </c>
    </row>
    <row r="2277" spans="1:33" hidden="1" x14ac:dyDescent="0.25">
      <c r="A2277" t="s">
        <v>3851</v>
      </c>
      <c r="B2277">
        <v>50343</v>
      </c>
      <c r="C2277" t="s">
        <v>6281</v>
      </c>
      <c r="D2277">
        <v>45834</v>
      </c>
      <c r="E2277">
        <v>12762</v>
      </c>
      <c r="F2277" t="s">
        <v>6282</v>
      </c>
      <c r="G2277" t="s">
        <v>6283</v>
      </c>
      <c r="H2277" t="s">
        <v>6284</v>
      </c>
      <c r="I2277" s="1">
        <v>44981</v>
      </c>
      <c r="J2277" s="1">
        <v>45107</v>
      </c>
      <c r="K2277" s="1">
        <v>44981.679629629631</v>
      </c>
      <c r="L2277" s="1">
        <v>45107</v>
      </c>
      <c r="M2277" t="s">
        <v>36</v>
      </c>
      <c r="N2277" t="s">
        <v>37</v>
      </c>
      <c r="O2277">
        <v>2312.9</v>
      </c>
      <c r="P2277">
        <v>0</v>
      </c>
      <c r="Q2277">
        <v>0</v>
      </c>
      <c r="R2277">
        <v>2312.9</v>
      </c>
      <c r="S2277">
        <v>2312.9</v>
      </c>
      <c r="T2277">
        <v>-2312.9</v>
      </c>
      <c r="U2277">
        <v>0</v>
      </c>
      <c r="V2277">
        <v>-2312.9</v>
      </c>
      <c r="W2277">
        <v>-2312.9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f>Table1[[#This Row],[RPMO Balance]]-Table1[[#This Row],[RSP Balance]]</f>
        <v>0</v>
      </c>
      <c r="AG2277">
        <f>Table1[[#This Row],[RSP Total Charges]]+Table1[[#This Row],[TotalPaymentUnallocatedAmount]]+Table1[[#This Row],[TotalCreditUnallocatedAmount]]</f>
        <v>0</v>
      </c>
    </row>
    <row r="2278" spans="1:33" hidden="1" x14ac:dyDescent="0.25">
      <c r="A2278" t="s">
        <v>3851</v>
      </c>
      <c r="B2278">
        <v>50347</v>
      </c>
      <c r="C2278" t="s">
        <v>6285</v>
      </c>
      <c r="D2278">
        <v>45838</v>
      </c>
      <c r="E2278">
        <v>12763</v>
      </c>
      <c r="F2278" t="s">
        <v>6286</v>
      </c>
      <c r="G2278" t="s">
        <v>6287</v>
      </c>
      <c r="H2278" t="s">
        <v>6288</v>
      </c>
      <c r="I2278" s="1">
        <v>44981</v>
      </c>
      <c r="J2278" s="1">
        <v>45107</v>
      </c>
      <c r="K2278" s="1">
        <v>44981.679629629631</v>
      </c>
      <c r="L2278" s="1">
        <v>45107</v>
      </c>
      <c r="M2278" t="s">
        <v>36</v>
      </c>
      <c r="N2278" t="s">
        <v>37</v>
      </c>
      <c r="O2278">
        <v>2312.9</v>
      </c>
      <c r="P2278">
        <v>0</v>
      </c>
      <c r="Q2278">
        <v>0</v>
      </c>
      <c r="R2278">
        <v>2312.9</v>
      </c>
      <c r="S2278">
        <v>2312.9</v>
      </c>
      <c r="T2278">
        <v>-2312.9</v>
      </c>
      <c r="U2278">
        <v>0</v>
      </c>
      <c r="V2278">
        <v>-2312.9</v>
      </c>
      <c r="W2278">
        <v>-2312.9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f>Table1[[#This Row],[RPMO Balance]]-Table1[[#This Row],[RSP Balance]]</f>
        <v>0</v>
      </c>
      <c r="AG2278">
        <f>Table1[[#This Row],[RSP Total Charges]]+Table1[[#This Row],[TotalPaymentUnallocatedAmount]]+Table1[[#This Row],[TotalCreditUnallocatedAmount]]</f>
        <v>0</v>
      </c>
    </row>
    <row r="2279" spans="1:33" hidden="1" x14ac:dyDescent="0.25">
      <c r="A2279" t="s">
        <v>3851</v>
      </c>
      <c r="B2279">
        <v>50363</v>
      </c>
      <c r="C2279" t="s">
        <v>6289</v>
      </c>
      <c r="D2279">
        <v>45850</v>
      </c>
      <c r="E2279">
        <v>12766</v>
      </c>
      <c r="F2279" t="s">
        <v>6290</v>
      </c>
      <c r="G2279" t="s">
        <v>6291</v>
      </c>
      <c r="H2279" t="s">
        <v>6292</v>
      </c>
      <c r="I2279" s="1">
        <v>44981</v>
      </c>
      <c r="J2279" s="1">
        <v>45107</v>
      </c>
      <c r="K2279" s="1">
        <v>44981.679629629631</v>
      </c>
      <c r="L2279" s="1">
        <v>45107</v>
      </c>
      <c r="M2279" t="s">
        <v>36</v>
      </c>
      <c r="N2279" t="s">
        <v>37</v>
      </c>
      <c r="O2279">
        <v>2312.9</v>
      </c>
      <c r="P2279">
        <v>0</v>
      </c>
      <c r="Q2279">
        <v>0</v>
      </c>
      <c r="R2279">
        <v>2312.9</v>
      </c>
      <c r="S2279">
        <v>2312.9</v>
      </c>
      <c r="T2279">
        <v>-2312.9</v>
      </c>
      <c r="U2279">
        <v>0</v>
      </c>
      <c r="V2279">
        <v>-2312.9</v>
      </c>
      <c r="W2279">
        <v>-2312.9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f>Table1[[#This Row],[RPMO Balance]]-Table1[[#This Row],[RSP Balance]]</f>
        <v>0</v>
      </c>
      <c r="AG2279">
        <f>Table1[[#This Row],[RSP Total Charges]]+Table1[[#This Row],[TotalPaymentUnallocatedAmount]]+Table1[[#This Row],[TotalCreditUnallocatedAmount]]</f>
        <v>0</v>
      </c>
    </row>
    <row r="2280" spans="1:33" hidden="1" x14ac:dyDescent="0.25">
      <c r="A2280" t="s">
        <v>3851</v>
      </c>
      <c r="B2280">
        <v>50485</v>
      </c>
      <c r="C2280" t="s">
        <v>6293</v>
      </c>
      <c r="D2280">
        <v>45963</v>
      </c>
      <c r="E2280">
        <v>12797</v>
      </c>
      <c r="F2280" t="s">
        <v>6294</v>
      </c>
      <c r="G2280" t="s">
        <v>6295</v>
      </c>
      <c r="H2280" t="s">
        <v>5755</v>
      </c>
      <c r="I2280" s="1">
        <v>44986</v>
      </c>
      <c r="J2280" s="1">
        <v>45107</v>
      </c>
      <c r="K2280" s="1">
        <v>44987.679629629631</v>
      </c>
      <c r="L2280" s="1">
        <v>45107</v>
      </c>
      <c r="M2280" t="s">
        <v>36</v>
      </c>
      <c r="N2280" t="s">
        <v>37</v>
      </c>
      <c r="O2280">
        <v>1750</v>
      </c>
      <c r="P2280">
        <v>0</v>
      </c>
      <c r="Q2280">
        <v>0</v>
      </c>
      <c r="R2280">
        <v>1750</v>
      </c>
      <c r="S2280">
        <v>0</v>
      </c>
      <c r="T2280">
        <v>-1750</v>
      </c>
      <c r="U2280">
        <v>0</v>
      </c>
      <c r="V2280">
        <v>0</v>
      </c>
      <c r="W2280">
        <v>0</v>
      </c>
      <c r="X2280">
        <v>0</v>
      </c>
      <c r="Y2280" s="2">
        <v>-1750</v>
      </c>
      <c r="Z2280" s="2">
        <v>0</v>
      </c>
      <c r="AA2280">
        <v>0</v>
      </c>
      <c r="AB2280" s="2">
        <v>1750</v>
      </c>
      <c r="AC2280">
        <v>-1750</v>
      </c>
      <c r="AD2280">
        <v>0</v>
      </c>
      <c r="AE2280">
        <v>0</v>
      </c>
      <c r="AF2280">
        <f>Table1[[#This Row],[RPMO Balance]]-Table1[[#This Row],[RSP Balance]]</f>
        <v>0</v>
      </c>
      <c r="AG2280">
        <f>Table1[[#This Row],[RSP Total Charges]]+Table1[[#This Row],[TotalPaymentUnallocatedAmount]]+Table1[[#This Row],[TotalCreditUnallocatedAmount]]</f>
        <v>0</v>
      </c>
    </row>
    <row r="2281" spans="1:33" hidden="1" x14ac:dyDescent="0.25">
      <c r="A2281" t="s">
        <v>3851</v>
      </c>
      <c r="B2281">
        <v>50497</v>
      </c>
      <c r="C2281" t="s">
        <v>6296</v>
      </c>
      <c r="D2281">
        <v>45975</v>
      </c>
      <c r="E2281">
        <v>7746</v>
      </c>
      <c r="F2281" t="s">
        <v>4235</v>
      </c>
      <c r="G2281" t="s">
        <v>5128</v>
      </c>
      <c r="H2281" t="s">
        <v>5129</v>
      </c>
      <c r="I2281" s="1">
        <v>44986</v>
      </c>
      <c r="J2281" s="1">
        <v>45107</v>
      </c>
      <c r="K2281" s="1">
        <v>44986.679629629631</v>
      </c>
      <c r="L2281" s="1">
        <v>45107</v>
      </c>
      <c r="M2281" t="s">
        <v>36</v>
      </c>
      <c r="N2281" t="s">
        <v>37</v>
      </c>
      <c r="O2281">
        <v>2340.31</v>
      </c>
      <c r="P2281">
        <v>0</v>
      </c>
      <c r="Q2281">
        <v>0</v>
      </c>
      <c r="R2281">
        <v>2340.31</v>
      </c>
      <c r="S2281">
        <v>0</v>
      </c>
      <c r="T2281">
        <v>-2200</v>
      </c>
      <c r="U2281">
        <v>140.31</v>
      </c>
      <c r="V2281">
        <v>0</v>
      </c>
      <c r="W2281">
        <v>0</v>
      </c>
      <c r="X2281">
        <v>0</v>
      </c>
      <c r="Y2281">
        <v>-2200</v>
      </c>
      <c r="Z2281">
        <v>0</v>
      </c>
      <c r="AA2281">
        <v>0</v>
      </c>
      <c r="AB2281">
        <v>2340.31</v>
      </c>
      <c r="AC2281">
        <v>-2200</v>
      </c>
      <c r="AD2281">
        <v>0</v>
      </c>
      <c r="AE2281">
        <v>140.31</v>
      </c>
      <c r="AF2281">
        <f>Table1[[#This Row],[RPMO Balance]]-Table1[[#This Row],[RSP Balance]]</f>
        <v>0</v>
      </c>
      <c r="AG2281">
        <f>Table1[[#This Row],[RSP Total Charges]]+Table1[[#This Row],[TotalPaymentUnallocatedAmount]]+Table1[[#This Row],[TotalCreditUnallocatedAmount]]</f>
        <v>140.30999999999995</v>
      </c>
    </row>
    <row r="2282" spans="1:33" hidden="1" x14ac:dyDescent="0.25">
      <c r="A2282" t="s">
        <v>3851</v>
      </c>
      <c r="B2282">
        <v>50538</v>
      </c>
      <c r="C2282" t="s">
        <v>6297</v>
      </c>
      <c r="D2282">
        <v>46018</v>
      </c>
      <c r="E2282">
        <v>12560</v>
      </c>
      <c r="F2282" t="s">
        <v>1667</v>
      </c>
      <c r="G2282" t="s">
        <v>6298</v>
      </c>
      <c r="H2282" t="s">
        <v>6299</v>
      </c>
      <c r="I2282" s="1">
        <v>44980</v>
      </c>
      <c r="J2282" s="1">
        <v>45107</v>
      </c>
      <c r="K2282" s="1">
        <v>44981.679629629631</v>
      </c>
      <c r="L2282" s="1">
        <v>45107</v>
      </c>
      <c r="M2282" t="s">
        <v>36</v>
      </c>
      <c r="N2282" t="s">
        <v>37</v>
      </c>
      <c r="O2282">
        <v>2366.48</v>
      </c>
      <c r="P2282">
        <v>0</v>
      </c>
      <c r="Q2282">
        <v>0</v>
      </c>
      <c r="R2282">
        <v>2366.48</v>
      </c>
      <c r="S2282">
        <v>2366.48</v>
      </c>
      <c r="T2282">
        <v>-2366.48</v>
      </c>
      <c r="U2282">
        <v>0</v>
      </c>
      <c r="V2282">
        <v>-2366.48</v>
      </c>
      <c r="W2282">
        <v>-2366.48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f>Table1[[#This Row],[RPMO Balance]]-Table1[[#This Row],[RSP Balance]]</f>
        <v>0</v>
      </c>
      <c r="AG2282">
        <f>Table1[[#This Row],[RSP Total Charges]]+Table1[[#This Row],[TotalPaymentUnallocatedAmount]]+Table1[[#This Row],[TotalCreditUnallocatedAmount]]</f>
        <v>0</v>
      </c>
    </row>
    <row r="2283" spans="1:33" hidden="1" x14ac:dyDescent="0.25">
      <c r="A2283" t="s">
        <v>3851</v>
      </c>
      <c r="B2283">
        <v>50553</v>
      </c>
      <c r="C2283" t="s">
        <v>6300</v>
      </c>
      <c r="D2283">
        <v>46033</v>
      </c>
      <c r="E2283">
        <v>12748</v>
      </c>
      <c r="F2283" t="s">
        <v>6301</v>
      </c>
      <c r="G2283" t="s">
        <v>6302</v>
      </c>
      <c r="H2283" t="s">
        <v>6303</v>
      </c>
      <c r="I2283" s="1">
        <v>44986</v>
      </c>
      <c r="J2283" s="1">
        <v>45107</v>
      </c>
      <c r="K2283" s="1">
        <v>44988.679629629631</v>
      </c>
      <c r="L2283" s="1">
        <v>45107</v>
      </c>
      <c r="M2283" t="s">
        <v>36</v>
      </c>
      <c r="N2283" t="s">
        <v>37</v>
      </c>
      <c r="O2283">
        <v>1750</v>
      </c>
      <c r="P2283">
        <v>0</v>
      </c>
      <c r="Q2283">
        <v>0</v>
      </c>
      <c r="R2283">
        <v>1750</v>
      </c>
      <c r="S2283">
        <v>0</v>
      </c>
      <c r="T2283">
        <v>-1750</v>
      </c>
      <c r="U2283">
        <v>0</v>
      </c>
      <c r="V2283">
        <v>0</v>
      </c>
      <c r="W2283">
        <v>0</v>
      </c>
      <c r="X2283">
        <v>0</v>
      </c>
      <c r="Y2283" s="2">
        <v>-1750</v>
      </c>
      <c r="Z2283" s="2">
        <v>0</v>
      </c>
      <c r="AA2283">
        <v>0</v>
      </c>
      <c r="AB2283" s="2">
        <v>1750</v>
      </c>
      <c r="AC2283">
        <v>-1750</v>
      </c>
      <c r="AD2283">
        <v>0</v>
      </c>
      <c r="AE2283">
        <v>0</v>
      </c>
      <c r="AF2283">
        <f>Table1[[#This Row],[RPMO Balance]]-Table1[[#This Row],[RSP Balance]]</f>
        <v>0</v>
      </c>
      <c r="AG2283">
        <f>Table1[[#This Row],[RSP Total Charges]]+Table1[[#This Row],[TotalPaymentUnallocatedAmount]]+Table1[[#This Row],[TotalCreditUnallocatedAmount]]</f>
        <v>0</v>
      </c>
    </row>
    <row r="2284" spans="1:33" hidden="1" x14ac:dyDescent="0.25">
      <c r="A2284" t="s">
        <v>3851</v>
      </c>
      <c r="B2284">
        <v>50595</v>
      </c>
      <c r="C2284" t="s">
        <v>6304</v>
      </c>
      <c r="D2284">
        <v>46074</v>
      </c>
      <c r="E2284">
        <v>12816</v>
      </c>
      <c r="F2284" t="s">
        <v>6305</v>
      </c>
      <c r="G2284" t="s">
        <v>6306</v>
      </c>
      <c r="H2284" t="s">
        <v>4047</v>
      </c>
      <c r="I2284" s="1">
        <v>45170</v>
      </c>
      <c r="J2284" s="1">
        <v>45351</v>
      </c>
      <c r="K2284" s="1">
        <v>45170</v>
      </c>
      <c r="L2284" s="1">
        <v>45351</v>
      </c>
      <c r="M2284" t="s">
        <v>169</v>
      </c>
      <c r="N2284" t="s">
        <v>37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f>Table1[[#This Row],[RPMO Balance]]-Table1[[#This Row],[RSP Balance]]</f>
        <v>0</v>
      </c>
      <c r="AG2284">
        <f>Table1[[#This Row],[RSP Total Charges]]+Table1[[#This Row],[TotalPaymentUnallocatedAmount]]+Table1[[#This Row],[TotalCreditUnallocatedAmount]]</f>
        <v>0</v>
      </c>
    </row>
    <row r="2285" spans="1:33" hidden="1" x14ac:dyDescent="0.25">
      <c r="A2285" t="s">
        <v>3851</v>
      </c>
      <c r="B2285">
        <v>50650</v>
      </c>
      <c r="C2285" t="s">
        <v>6307</v>
      </c>
      <c r="D2285">
        <v>46128</v>
      </c>
      <c r="E2285">
        <v>12825</v>
      </c>
      <c r="F2285" t="s">
        <v>5061</v>
      </c>
      <c r="G2285" t="s">
        <v>6308</v>
      </c>
      <c r="H2285" t="s">
        <v>4091</v>
      </c>
      <c r="I2285" s="1">
        <v>45170</v>
      </c>
      <c r="J2285" s="1">
        <v>45473</v>
      </c>
      <c r="K2285" s="1">
        <v>45179</v>
      </c>
      <c r="L2285" s="1">
        <v>45473</v>
      </c>
      <c r="M2285" t="s">
        <v>169</v>
      </c>
      <c r="N2285" t="s">
        <v>37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f>Table1[[#This Row],[RPMO Balance]]-Table1[[#This Row],[RSP Balance]]</f>
        <v>0</v>
      </c>
      <c r="AG2285">
        <f>Table1[[#This Row],[RSP Total Charges]]+Table1[[#This Row],[TotalPaymentUnallocatedAmount]]+Table1[[#This Row],[TotalCreditUnallocatedAmount]]</f>
        <v>0</v>
      </c>
    </row>
    <row r="2286" spans="1:33" hidden="1" x14ac:dyDescent="0.25">
      <c r="A2286" t="s">
        <v>3851</v>
      </c>
      <c r="B2286">
        <v>50651</v>
      </c>
      <c r="C2286" t="s">
        <v>6309</v>
      </c>
      <c r="D2286">
        <v>46129</v>
      </c>
      <c r="E2286">
        <v>12814</v>
      </c>
      <c r="F2286" t="s">
        <v>2136</v>
      </c>
      <c r="G2286" t="s">
        <v>6310</v>
      </c>
      <c r="H2286" t="s">
        <v>4167</v>
      </c>
      <c r="I2286" s="1">
        <v>45170</v>
      </c>
      <c r="J2286" s="1">
        <v>45473</v>
      </c>
      <c r="K2286" s="1">
        <v>45170</v>
      </c>
      <c r="L2286" s="1">
        <v>45473</v>
      </c>
      <c r="M2286" t="s">
        <v>169</v>
      </c>
      <c r="N2286" t="s">
        <v>37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f>Table1[[#This Row],[RPMO Balance]]-Table1[[#This Row],[RSP Balance]]</f>
        <v>0</v>
      </c>
      <c r="AG2286">
        <f>Table1[[#This Row],[RSP Total Charges]]+Table1[[#This Row],[TotalPaymentUnallocatedAmount]]+Table1[[#This Row],[TotalCreditUnallocatedAmount]]</f>
        <v>0</v>
      </c>
    </row>
    <row r="2287" spans="1:33" hidden="1" x14ac:dyDescent="0.25">
      <c r="A2287" t="s">
        <v>3851</v>
      </c>
      <c r="B2287">
        <v>50659</v>
      </c>
      <c r="C2287" t="s">
        <v>6311</v>
      </c>
      <c r="D2287">
        <v>46136</v>
      </c>
      <c r="E2287">
        <v>10546</v>
      </c>
      <c r="F2287" t="s">
        <v>5709</v>
      </c>
      <c r="G2287" t="s">
        <v>5710</v>
      </c>
      <c r="H2287" t="s">
        <v>5711</v>
      </c>
      <c r="I2287" s="1">
        <v>44986</v>
      </c>
      <c r="J2287" s="1">
        <v>45107</v>
      </c>
      <c r="K2287" s="1">
        <v>44986.679629629631</v>
      </c>
      <c r="L2287" s="1">
        <v>45107</v>
      </c>
      <c r="M2287" t="s">
        <v>36</v>
      </c>
      <c r="N2287" t="s">
        <v>37</v>
      </c>
      <c r="O2287">
        <v>1440</v>
      </c>
      <c r="P2287">
        <v>0</v>
      </c>
      <c r="Q2287">
        <v>0</v>
      </c>
      <c r="R2287">
        <v>1440</v>
      </c>
      <c r="S2287">
        <v>0</v>
      </c>
      <c r="T2287">
        <v>-1440</v>
      </c>
      <c r="U2287">
        <v>0</v>
      </c>
      <c r="V2287">
        <v>0</v>
      </c>
      <c r="W2287">
        <v>0</v>
      </c>
      <c r="X2287">
        <v>0</v>
      </c>
      <c r="Y2287" s="2">
        <v>-1440</v>
      </c>
      <c r="Z2287" s="2">
        <v>0</v>
      </c>
      <c r="AA2287">
        <v>0</v>
      </c>
      <c r="AB2287" s="2">
        <v>1440</v>
      </c>
      <c r="AC2287">
        <v>-1440</v>
      </c>
      <c r="AD2287">
        <v>0</v>
      </c>
      <c r="AE2287">
        <v>0</v>
      </c>
      <c r="AF2287">
        <f>Table1[[#This Row],[RPMO Balance]]-Table1[[#This Row],[RSP Balance]]</f>
        <v>0</v>
      </c>
      <c r="AG2287">
        <f>Table1[[#This Row],[RSP Total Charges]]+Table1[[#This Row],[TotalPaymentUnallocatedAmount]]+Table1[[#This Row],[TotalCreditUnallocatedAmount]]</f>
        <v>0</v>
      </c>
    </row>
    <row r="2288" spans="1:33" hidden="1" x14ac:dyDescent="0.25">
      <c r="A2288" t="s">
        <v>3851</v>
      </c>
      <c r="B2288">
        <v>50673</v>
      </c>
      <c r="C2288" t="s">
        <v>6312</v>
      </c>
      <c r="D2288">
        <v>46150</v>
      </c>
      <c r="E2288">
        <v>12828</v>
      </c>
      <c r="F2288" t="s">
        <v>6313</v>
      </c>
      <c r="G2288" t="s">
        <v>6314</v>
      </c>
      <c r="H2288" t="s">
        <v>4543</v>
      </c>
      <c r="I2288" s="1">
        <v>44986</v>
      </c>
      <c r="J2288" s="1">
        <v>45107</v>
      </c>
      <c r="K2288" s="1">
        <v>45005.679629629631</v>
      </c>
      <c r="L2288" s="1">
        <v>45107</v>
      </c>
      <c r="M2288" t="s">
        <v>36</v>
      </c>
      <c r="N2288" t="s">
        <v>37</v>
      </c>
      <c r="O2288">
        <v>2045</v>
      </c>
      <c r="P2288">
        <v>0</v>
      </c>
      <c r="Q2288">
        <v>0</v>
      </c>
      <c r="R2288">
        <v>2045</v>
      </c>
      <c r="S2288">
        <v>0</v>
      </c>
      <c r="T2288">
        <v>-2045</v>
      </c>
      <c r="U2288">
        <v>0</v>
      </c>
      <c r="V2288">
        <v>0</v>
      </c>
      <c r="W2288">
        <v>0</v>
      </c>
      <c r="X2288">
        <v>0</v>
      </c>
      <c r="Y2288" s="2">
        <v>-2045</v>
      </c>
      <c r="Z2288" s="2">
        <v>0</v>
      </c>
      <c r="AA2288">
        <v>0</v>
      </c>
      <c r="AB2288" s="2">
        <v>2045</v>
      </c>
      <c r="AC2288">
        <v>-2045</v>
      </c>
      <c r="AD2288">
        <v>0</v>
      </c>
      <c r="AE2288">
        <v>0</v>
      </c>
      <c r="AF2288">
        <f>Table1[[#This Row],[RPMO Balance]]-Table1[[#This Row],[RSP Balance]]</f>
        <v>0</v>
      </c>
      <c r="AG2288">
        <f>Table1[[#This Row],[RSP Total Charges]]+Table1[[#This Row],[TotalPaymentUnallocatedAmount]]+Table1[[#This Row],[TotalCreditUnallocatedAmount]]</f>
        <v>0</v>
      </c>
    </row>
    <row r="2289" spans="1:33" hidden="1" x14ac:dyDescent="0.25">
      <c r="A2289" t="s">
        <v>3851</v>
      </c>
      <c r="B2289">
        <v>50808</v>
      </c>
      <c r="C2289" t="s">
        <v>6315</v>
      </c>
      <c r="D2289">
        <v>46285</v>
      </c>
      <c r="E2289">
        <v>9941</v>
      </c>
      <c r="F2289" t="s">
        <v>4101</v>
      </c>
      <c r="G2289" t="s">
        <v>5507</v>
      </c>
      <c r="H2289" t="s">
        <v>5508</v>
      </c>
      <c r="I2289" s="1">
        <v>44986</v>
      </c>
      <c r="J2289" s="1">
        <v>45107</v>
      </c>
      <c r="K2289" s="1">
        <v>44986.679629629631</v>
      </c>
      <c r="L2289" s="1">
        <v>45107</v>
      </c>
      <c r="M2289" t="s">
        <v>36</v>
      </c>
      <c r="N2289" t="s">
        <v>37</v>
      </c>
      <c r="O2289">
        <v>2096</v>
      </c>
      <c r="P2289">
        <v>0</v>
      </c>
      <c r="Q2289">
        <v>0</v>
      </c>
      <c r="R2289">
        <v>2096</v>
      </c>
      <c r="S2289">
        <v>0</v>
      </c>
      <c r="T2289">
        <v>-2096</v>
      </c>
      <c r="U2289">
        <v>0</v>
      </c>
      <c r="V2289">
        <v>0</v>
      </c>
      <c r="W2289">
        <v>0</v>
      </c>
      <c r="X2289">
        <v>0</v>
      </c>
      <c r="Y2289" s="2">
        <v>-2096</v>
      </c>
      <c r="Z2289" s="2">
        <v>0</v>
      </c>
      <c r="AA2289">
        <v>0</v>
      </c>
      <c r="AB2289" s="2">
        <v>2096</v>
      </c>
      <c r="AC2289">
        <v>-2096</v>
      </c>
      <c r="AD2289">
        <v>0</v>
      </c>
      <c r="AE2289">
        <v>0</v>
      </c>
      <c r="AF2289">
        <f>Table1[[#This Row],[RPMO Balance]]-Table1[[#This Row],[RSP Balance]]</f>
        <v>0</v>
      </c>
      <c r="AG2289">
        <f>Table1[[#This Row],[RSP Total Charges]]+Table1[[#This Row],[TotalPaymentUnallocatedAmount]]+Table1[[#This Row],[TotalCreditUnallocatedAmount]]</f>
        <v>0</v>
      </c>
    </row>
    <row r="2290" spans="1:33" hidden="1" x14ac:dyDescent="0.25">
      <c r="A2290" t="s">
        <v>3851</v>
      </c>
      <c r="B2290">
        <v>50813</v>
      </c>
      <c r="C2290" t="s">
        <v>6316</v>
      </c>
      <c r="D2290">
        <v>46290</v>
      </c>
      <c r="E2290">
        <v>9822</v>
      </c>
      <c r="F2290" t="s">
        <v>5487</v>
      </c>
      <c r="G2290" t="s">
        <v>5488</v>
      </c>
      <c r="H2290" t="s">
        <v>5489</v>
      </c>
      <c r="I2290" s="1">
        <v>44986</v>
      </c>
      <c r="J2290" s="1">
        <v>45107</v>
      </c>
      <c r="K2290" s="1">
        <v>44986.679629629631</v>
      </c>
      <c r="L2290" s="1">
        <v>45107</v>
      </c>
      <c r="M2290" t="s">
        <v>36</v>
      </c>
      <c r="N2290" t="s">
        <v>37</v>
      </c>
      <c r="O2290">
        <v>1440</v>
      </c>
      <c r="P2290">
        <v>0</v>
      </c>
      <c r="Q2290">
        <v>0</v>
      </c>
      <c r="R2290">
        <v>1440</v>
      </c>
      <c r="S2290">
        <v>0</v>
      </c>
      <c r="T2290">
        <v>-1440</v>
      </c>
      <c r="U2290">
        <v>0</v>
      </c>
      <c r="V2290">
        <v>0</v>
      </c>
      <c r="W2290">
        <v>0</v>
      </c>
      <c r="X2290">
        <v>0</v>
      </c>
      <c r="Y2290" s="2">
        <v>-1440</v>
      </c>
      <c r="Z2290" s="2">
        <v>0</v>
      </c>
      <c r="AA2290">
        <v>0</v>
      </c>
      <c r="AB2290" s="2">
        <v>1440</v>
      </c>
      <c r="AC2290">
        <v>-1440</v>
      </c>
      <c r="AD2290">
        <v>0</v>
      </c>
      <c r="AE2290">
        <v>0</v>
      </c>
      <c r="AF2290">
        <f>Table1[[#This Row],[RPMO Balance]]-Table1[[#This Row],[RSP Balance]]</f>
        <v>0</v>
      </c>
      <c r="AG2290">
        <f>Table1[[#This Row],[RSP Total Charges]]+Table1[[#This Row],[TotalPaymentUnallocatedAmount]]+Table1[[#This Row],[TotalCreditUnallocatedAmount]]</f>
        <v>0</v>
      </c>
    </row>
    <row r="2291" spans="1:33" hidden="1" x14ac:dyDescent="0.25">
      <c r="A2291" t="s">
        <v>3851</v>
      </c>
      <c r="B2291">
        <v>50981</v>
      </c>
      <c r="C2291" t="s">
        <v>6317</v>
      </c>
      <c r="D2291">
        <v>46456</v>
      </c>
      <c r="E2291">
        <v>12569</v>
      </c>
      <c r="F2291" t="s">
        <v>6236</v>
      </c>
      <c r="G2291" t="s">
        <v>6237</v>
      </c>
      <c r="H2291" t="s">
        <v>5510</v>
      </c>
      <c r="I2291" s="1">
        <v>44986</v>
      </c>
      <c r="J2291" s="1">
        <v>45107</v>
      </c>
      <c r="K2291" s="1">
        <v>44986.679629629631</v>
      </c>
      <c r="L2291" s="1">
        <v>45107</v>
      </c>
      <c r="M2291" t="s">
        <v>36</v>
      </c>
      <c r="N2291" t="s">
        <v>37</v>
      </c>
      <c r="O2291">
        <v>2880</v>
      </c>
      <c r="P2291">
        <v>0</v>
      </c>
      <c r="Q2291">
        <v>-250</v>
      </c>
      <c r="R2291">
        <v>3130</v>
      </c>
      <c r="S2291">
        <v>3130</v>
      </c>
      <c r="T2291">
        <v>-2880</v>
      </c>
      <c r="U2291">
        <v>0</v>
      </c>
      <c r="V2291">
        <v>-2880</v>
      </c>
      <c r="W2291">
        <v>-2880</v>
      </c>
      <c r="X2291">
        <v>-250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f>Table1[[#This Row],[RPMO Balance]]-Table1[[#This Row],[RSP Balance]]</f>
        <v>0</v>
      </c>
      <c r="AG2291">
        <f>Table1[[#This Row],[RSP Total Charges]]+Table1[[#This Row],[TotalPaymentUnallocatedAmount]]+Table1[[#This Row],[TotalCreditUnallocatedAmount]]</f>
        <v>0</v>
      </c>
    </row>
    <row r="2292" spans="1:33" hidden="1" x14ac:dyDescent="0.25">
      <c r="A2292" t="s">
        <v>3851</v>
      </c>
      <c r="B2292">
        <v>51008</v>
      </c>
      <c r="C2292" t="s">
        <v>6318</v>
      </c>
      <c r="D2292">
        <v>46483</v>
      </c>
      <c r="E2292">
        <v>12847</v>
      </c>
      <c r="F2292" t="s">
        <v>4720</v>
      </c>
      <c r="G2292" t="s">
        <v>6319</v>
      </c>
      <c r="H2292" t="s">
        <v>5601</v>
      </c>
      <c r="I2292" s="1">
        <v>45170</v>
      </c>
      <c r="J2292" s="1">
        <v>45473</v>
      </c>
      <c r="K2292" s="1">
        <v>45170</v>
      </c>
      <c r="L2292" s="1">
        <v>45473</v>
      </c>
      <c r="M2292" t="s">
        <v>169</v>
      </c>
      <c r="N2292" t="s">
        <v>37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f>Table1[[#This Row],[RPMO Balance]]-Table1[[#This Row],[RSP Balance]]</f>
        <v>0</v>
      </c>
      <c r="AG2292">
        <f>Table1[[#This Row],[RSP Total Charges]]+Table1[[#This Row],[TotalPaymentUnallocatedAmount]]+Table1[[#This Row],[TotalCreditUnallocatedAmount]]</f>
        <v>0</v>
      </c>
    </row>
    <row r="2293" spans="1:33" hidden="1" x14ac:dyDescent="0.25">
      <c r="A2293" t="s">
        <v>3851</v>
      </c>
      <c r="B2293">
        <v>51015</v>
      </c>
      <c r="C2293" t="s">
        <v>6320</v>
      </c>
      <c r="D2293">
        <v>46490</v>
      </c>
      <c r="E2293">
        <v>12894</v>
      </c>
      <c r="F2293" t="s">
        <v>6321</v>
      </c>
      <c r="G2293" t="s">
        <v>6322</v>
      </c>
      <c r="H2293" t="s">
        <v>5428</v>
      </c>
      <c r="I2293" s="1">
        <v>45170</v>
      </c>
      <c r="J2293" s="1">
        <v>45473</v>
      </c>
      <c r="K2293" s="1">
        <v>45170</v>
      </c>
      <c r="L2293" s="1">
        <v>45473</v>
      </c>
      <c r="M2293" t="s">
        <v>169</v>
      </c>
      <c r="N2293" t="s">
        <v>37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f>Table1[[#This Row],[RPMO Balance]]-Table1[[#This Row],[RSP Balance]]</f>
        <v>0</v>
      </c>
      <c r="AG2293">
        <f>Table1[[#This Row],[RSP Total Charges]]+Table1[[#This Row],[TotalPaymentUnallocatedAmount]]+Table1[[#This Row],[TotalCreditUnallocatedAmount]]</f>
        <v>0</v>
      </c>
    </row>
    <row r="2294" spans="1:33" hidden="1" x14ac:dyDescent="0.25">
      <c r="A2294" t="s">
        <v>3851</v>
      </c>
      <c r="B2294">
        <v>51101</v>
      </c>
      <c r="C2294" t="s">
        <v>6323</v>
      </c>
      <c r="D2294">
        <v>46574</v>
      </c>
      <c r="E2294">
        <v>12907</v>
      </c>
      <c r="F2294" t="s">
        <v>4155</v>
      </c>
      <c r="G2294" t="s">
        <v>6324</v>
      </c>
      <c r="H2294" t="s">
        <v>5075</v>
      </c>
      <c r="I2294" s="1">
        <v>44986</v>
      </c>
      <c r="J2294" s="1">
        <v>45138</v>
      </c>
      <c r="K2294" s="1">
        <v>45005.679629629631</v>
      </c>
      <c r="L2294" s="1">
        <v>45138</v>
      </c>
      <c r="M2294" t="s">
        <v>36</v>
      </c>
      <c r="N2294" t="s">
        <v>37</v>
      </c>
      <c r="O2294">
        <v>1750</v>
      </c>
      <c r="P2294">
        <v>0</v>
      </c>
      <c r="Q2294">
        <v>0</v>
      </c>
      <c r="R2294">
        <v>1750</v>
      </c>
      <c r="S2294">
        <v>0</v>
      </c>
      <c r="T2294">
        <v>-1750</v>
      </c>
      <c r="U2294">
        <v>0</v>
      </c>
      <c r="V2294">
        <v>0</v>
      </c>
      <c r="W2294">
        <v>0</v>
      </c>
      <c r="X2294">
        <v>0</v>
      </c>
      <c r="Y2294" s="2">
        <v>-1750</v>
      </c>
      <c r="Z2294" s="2">
        <v>0</v>
      </c>
      <c r="AA2294">
        <v>0</v>
      </c>
      <c r="AB2294" s="2">
        <v>1750</v>
      </c>
      <c r="AC2294">
        <v>-1750</v>
      </c>
      <c r="AD2294">
        <v>0</v>
      </c>
      <c r="AE2294">
        <v>0</v>
      </c>
      <c r="AF2294">
        <f>Table1[[#This Row],[RPMO Balance]]-Table1[[#This Row],[RSP Balance]]</f>
        <v>0</v>
      </c>
      <c r="AG2294">
        <f>Table1[[#This Row],[RSP Total Charges]]+Table1[[#This Row],[TotalPaymentUnallocatedAmount]]+Table1[[#This Row],[TotalCreditUnallocatedAmount]]</f>
        <v>0</v>
      </c>
    </row>
    <row r="2295" spans="1:33" hidden="1" x14ac:dyDescent="0.25">
      <c r="A2295" t="s">
        <v>3851</v>
      </c>
      <c r="B2295">
        <v>51184</v>
      </c>
      <c r="C2295" t="s">
        <v>6325</v>
      </c>
      <c r="D2295">
        <v>46659</v>
      </c>
      <c r="E2295">
        <v>12915</v>
      </c>
      <c r="F2295" t="s">
        <v>6326</v>
      </c>
      <c r="G2295" t="s">
        <v>714</v>
      </c>
      <c r="I2295" s="1">
        <v>45017</v>
      </c>
      <c r="J2295" s="1">
        <v>45412</v>
      </c>
      <c r="K2295" s="1">
        <v>45017</v>
      </c>
      <c r="L2295" s="1">
        <v>45412</v>
      </c>
      <c r="M2295" t="s">
        <v>169</v>
      </c>
      <c r="N2295" t="s">
        <v>940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f>Table1[[#This Row],[RPMO Balance]]-Table1[[#This Row],[RSP Balance]]</f>
        <v>0</v>
      </c>
      <c r="AG2295">
        <f>Table1[[#This Row],[RSP Total Charges]]+Table1[[#This Row],[TotalPaymentUnallocatedAmount]]+Table1[[#This Row],[TotalCreditUnallocatedAmount]]</f>
        <v>0</v>
      </c>
    </row>
    <row r="2296" spans="1:33" hidden="1" x14ac:dyDescent="0.25">
      <c r="A2296" t="s">
        <v>3851</v>
      </c>
      <c r="B2296">
        <v>51248</v>
      </c>
      <c r="C2296" t="s">
        <v>6327</v>
      </c>
      <c r="D2296">
        <v>46723</v>
      </c>
      <c r="E2296">
        <v>10269</v>
      </c>
      <c r="F2296" t="s">
        <v>3325</v>
      </c>
      <c r="G2296" t="s">
        <v>5587</v>
      </c>
      <c r="H2296" t="s">
        <v>6328</v>
      </c>
      <c r="I2296" s="1">
        <v>44986</v>
      </c>
      <c r="J2296" s="1">
        <v>45107</v>
      </c>
      <c r="K2296" s="1">
        <v>44986.679629629631</v>
      </c>
      <c r="L2296" s="1">
        <v>45107</v>
      </c>
      <c r="M2296" t="s">
        <v>36</v>
      </c>
      <c r="N2296" t="s">
        <v>37</v>
      </c>
      <c r="O2296">
        <v>1490</v>
      </c>
      <c r="P2296">
        <v>0</v>
      </c>
      <c r="Q2296">
        <v>0</v>
      </c>
      <c r="R2296">
        <v>1490</v>
      </c>
      <c r="S2296">
        <v>0</v>
      </c>
      <c r="T2296">
        <v>-1440</v>
      </c>
      <c r="U2296">
        <v>50</v>
      </c>
      <c r="V2296">
        <v>0</v>
      </c>
      <c r="W2296">
        <v>0</v>
      </c>
      <c r="X2296">
        <v>0</v>
      </c>
      <c r="Y2296">
        <v>-1440</v>
      </c>
      <c r="Z2296">
        <v>0</v>
      </c>
      <c r="AA2296">
        <v>0</v>
      </c>
      <c r="AB2296">
        <v>1490</v>
      </c>
      <c r="AC2296">
        <v>-1440</v>
      </c>
      <c r="AD2296">
        <v>0</v>
      </c>
      <c r="AE2296">
        <v>50</v>
      </c>
      <c r="AF2296">
        <f>Table1[[#This Row],[RPMO Balance]]-Table1[[#This Row],[RSP Balance]]</f>
        <v>0</v>
      </c>
      <c r="AG2296">
        <f>Table1[[#This Row],[RSP Total Charges]]+Table1[[#This Row],[TotalPaymentUnallocatedAmount]]+Table1[[#This Row],[TotalCreditUnallocatedAmount]]</f>
        <v>50</v>
      </c>
    </row>
    <row r="2297" spans="1:33" hidden="1" x14ac:dyDescent="0.25">
      <c r="A2297" t="s">
        <v>3851</v>
      </c>
      <c r="B2297">
        <v>51288</v>
      </c>
      <c r="C2297" t="s">
        <v>6329</v>
      </c>
      <c r="D2297">
        <v>46763</v>
      </c>
      <c r="E2297">
        <v>9672</v>
      </c>
      <c r="F2297" t="s">
        <v>5041</v>
      </c>
      <c r="G2297" t="s">
        <v>5445</v>
      </c>
      <c r="H2297" t="s">
        <v>4782</v>
      </c>
      <c r="I2297" s="1">
        <v>45017</v>
      </c>
      <c r="J2297" s="1">
        <v>45107</v>
      </c>
      <c r="K2297" s="1">
        <v>45017</v>
      </c>
      <c r="L2297" s="1">
        <v>45107</v>
      </c>
      <c r="M2297" t="s">
        <v>169</v>
      </c>
      <c r="N2297" t="s">
        <v>37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f>Table1[[#This Row],[RPMO Balance]]-Table1[[#This Row],[RSP Balance]]</f>
        <v>0</v>
      </c>
      <c r="AG2297">
        <f>Table1[[#This Row],[RSP Total Charges]]+Table1[[#This Row],[TotalPaymentUnallocatedAmount]]+Table1[[#This Row],[TotalCreditUnallocatedAmount]]</f>
        <v>0</v>
      </c>
    </row>
    <row r="2298" spans="1:33" hidden="1" x14ac:dyDescent="0.25">
      <c r="A2298" t="s">
        <v>3851</v>
      </c>
      <c r="B2298">
        <v>51317</v>
      </c>
      <c r="C2298" t="s">
        <v>6330</v>
      </c>
      <c r="D2298">
        <v>46793</v>
      </c>
      <c r="E2298">
        <v>10605</v>
      </c>
      <c r="F2298" t="s">
        <v>4302</v>
      </c>
      <c r="G2298" t="s">
        <v>5734</v>
      </c>
      <c r="H2298" t="s">
        <v>4304</v>
      </c>
      <c r="I2298" s="1">
        <v>44986</v>
      </c>
      <c r="J2298" s="1">
        <v>45107</v>
      </c>
      <c r="K2298" s="1">
        <v>44986.679629629631</v>
      </c>
      <c r="L2298" s="1">
        <v>45107</v>
      </c>
      <c r="M2298" t="s">
        <v>36</v>
      </c>
      <c r="N2298" t="s">
        <v>37</v>
      </c>
      <c r="O2298">
        <v>1393.69</v>
      </c>
      <c r="P2298">
        <v>0</v>
      </c>
      <c r="Q2298">
        <v>-46.31</v>
      </c>
      <c r="R2298">
        <v>1440</v>
      </c>
      <c r="S2298">
        <v>0</v>
      </c>
      <c r="T2298">
        <v>-1440</v>
      </c>
      <c r="U2298">
        <v>-46.31</v>
      </c>
      <c r="V2298">
        <v>0</v>
      </c>
      <c r="W2298">
        <v>0</v>
      </c>
      <c r="X2298">
        <v>0</v>
      </c>
      <c r="Y2298">
        <v>-1440</v>
      </c>
      <c r="Z2298">
        <v>-46.31</v>
      </c>
      <c r="AA2298">
        <v>0</v>
      </c>
      <c r="AB2298">
        <v>1440</v>
      </c>
      <c r="AC2298">
        <v>-1440</v>
      </c>
      <c r="AD2298">
        <v>-46.31</v>
      </c>
      <c r="AE2298">
        <v>-46.31</v>
      </c>
      <c r="AF2298">
        <f>Table1[[#This Row],[RPMO Balance]]-Table1[[#This Row],[RSP Balance]]</f>
        <v>0</v>
      </c>
      <c r="AG2298">
        <f>Table1[[#This Row],[RSP Total Charges]]+Table1[[#This Row],[TotalPaymentUnallocatedAmount]]+Table1[[#This Row],[TotalCreditUnallocatedAmount]]</f>
        <v>-46.31</v>
      </c>
    </row>
    <row r="2299" spans="1:33" hidden="1" x14ac:dyDescent="0.25">
      <c r="A2299" t="s">
        <v>3851</v>
      </c>
      <c r="B2299">
        <v>51332</v>
      </c>
      <c r="C2299" t="s">
        <v>6331</v>
      </c>
      <c r="D2299">
        <v>46808</v>
      </c>
      <c r="E2299">
        <v>10322</v>
      </c>
      <c r="F2299" t="s">
        <v>5639</v>
      </c>
      <c r="G2299" t="s">
        <v>5640</v>
      </c>
      <c r="H2299" t="s">
        <v>4427</v>
      </c>
      <c r="I2299" s="1">
        <v>45017</v>
      </c>
      <c r="J2299" s="1">
        <v>45107</v>
      </c>
      <c r="K2299" s="1">
        <v>45017</v>
      </c>
      <c r="L2299" s="1">
        <v>45107</v>
      </c>
      <c r="M2299" t="s">
        <v>169</v>
      </c>
      <c r="N2299" t="s">
        <v>37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f>Table1[[#This Row],[RPMO Balance]]-Table1[[#This Row],[RSP Balance]]</f>
        <v>0</v>
      </c>
      <c r="AG2299">
        <f>Table1[[#This Row],[RSP Total Charges]]+Table1[[#This Row],[TotalPaymentUnallocatedAmount]]+Table1[[#This Row],[TotalCreditUnallocatedAmount]]</f>
        <v>0</v>
      </c>
    </row>
    <row r="2300" spans="1:33" hidden="1" x14ac:dyDescent="0.25">
      <c r="A2300" t="s">
        <v>3851</v>
      </c>
      <c r="B2300">
        <v>51335</v>
      </c>
      <c r="C2300" t="s">
        <v>6332</v>
      </c>
      <c r="D2300">
        <v>46811</v>
      </c>
      <c r="E2300">
        <v>12934</v>
      </c>
      <c r="F2300" t="s">
        <v>6333</v>
      </c>
      <c r="G2300" t="s">
        <v>6334</v>
      </c>
      <c r="H2300" t="s">
        <v>4115</v>
      </c>
      <c r="I2300" s="1">
        <v>44986</v>
      </c>
      <c r="J2300" s="1">
        <v>45107</v>
      </c>
      <c r="K2300" s="1">
        <v>44994.679629629631</v>
      </c>
      <c r="L2300" s="1">
        <v>45107</v>
      </c>
      <c r="M2300" t="s">
        <v>36</v>
      </c>
      <c r="N2300" t="s">
        <v>37</v>
      </c>
      <c r="O2300">
        <v>1750</v>
      </c>
      <c r="P2300">
        <v>0</v>
      </c>
      <c r="Q2300">
        <v>0</v>
      </c>
      <c r="R2300">
        <v>1750</v>
      </c>
      <c r="S2300">
        <v>0</v>
      </c>
      <c r="T2300">
        <v>-1750</v>
      </c>
      <c r="U2300">
        <v>0</v>
      </c>
      <c r="V2300">
        <v>0</v>
      </c>
      <c r="W2300">
        <v>0</v>
      </c>
      <c r="X2300">
        <v>0</v>
      </c>
      <c r="Y2300" s="2">
        <v>-1750</v>
      </c>
      <c r="Z2300" s="2">
        <v>0</v>
      </c>
      <c r="AA2300">
        <v>0</v>
      </c>
      <c r="AB2300" s="2">
        <v>1750</v>
      </c>
      <c r="AC2300">
        <v>-1750</v>
      </c>
      <c r="AD2300">
        <v>0</v>
      </c>
      <c r="AE2300">
        <v>0</v>
      </c>
      <c r="AF2300">
        <f>Table1[[#This Row],[RPMO Balance]]-Table1[[#This Row],[RSP Balance]]</f>
        <v>0</v>
      </c>
      <c r="AG2300">
        <f>Table1[[#This Row],[RSP Total Charges]]+Table1[[#This Row],[TotalPaymentUnallocatedAmount]]+Table1[[#This Row],[TotalCreditUnallocatedAmount]]</f>
        <v>0</v>
      </c>
    </row>
    <row r="2301" spans="1:33" hidden="1" x14ac:dyDescent="0.25">
      <c r="A2301" t="s">
        <v>3851</v>
      </c>
      <c r="B2301">
        <v>51635</v>
      </c>
      <c r="C2301" t="s">
        <v>6335</v>
      </c>
      <c r="D2301">
        <v>47111</v>
      </c>
      <c r="E2301">
        <v>6789</v>
      </c>
      <c r="F2301" t="s">
        <v>4933</v>
      </c>
      <c r="G2301" t="s">
        <v>4934</v>
      </c>
      <c r="H2301" t="s">
        <v>6336</v>
      </c>
      <c r="I2301" s="1">
        <v>44985.679629629631</v>
      </c>
      <c r="J2301" s="1">
        <v>45015.679629629631</v>
      </c>
      <c r="K2301" s="1">
        <v>44985.679629629631</v>
      </c>
      <c r="L2301" s="1">
        <v>44995.679629629631</v>
      </c>
      <c r="M2301" t="s">
        <v>984</v>
      </c>
      <c r="N2301" t="s">
        <v>985</v>
      </c>
      <c r="O2301">
        <v>154.72999999999999</v>
      </c>
      <c r="P2301">
        <v>0</v>
      </c>
      <c r="Q2301">
        <v>0</v>
      </c>
      <c r="R2301">
        <v>154.72999999999999</v>
      </c>
      <c r="S2301">
        <v>0</v>
      </c>
      <c r="T2301">
        <v>-154.72999999999999</v>
      </c>
      <c r="U2301">
        <v>0</v>
      </c>
      <c r="V2301">
        <v>0</v>
      </c>
      <c r="W2301">
        <v>0</v>
      </c>
      <c r="X2301">
        <v>0</v>
      </c>
      <c r="Y2301" s="2">
        <v>-154.72999999999999</v>
      </c>
      <c r="Z2301" s="2">
        <v>0</v>
      </c>
      <c r="AA2301">
        <v>0</v>
      </c>
      <c r="AB2301" s="2">
        <v>154.72999999999999</v>
      </c>
      <c r="AC2301">
        <v>-154.72999999999999</v>
      </c>
      <c r="AD2301">
        <v>0</v>
      </c>
      <c r="AE2301">
        <v>0</v>
      </c>
      <c r="AF2301">
        <f>Table1[[#This Row],[RPMO Balance]]-Table1[[#This Row],[RSP Balance]]</f>
        <v>0</v>
      </c>
      <c r="AG2301">
        <f>Table1[[#This Row],[RSP Total Charges]]+Table1[[#This Row],[TotalPaymentUnallocatedAmount]]+Table1[[#This Row],[TotalCreditUnallocatedAmount]]</f>
        <v>0</v>
      </c>
    </row>
    <row r="2302" spans="1:33" hidden="1" x14ac:dyDescent="0.25">
      <c r="A2302" t="s">
        <v>3851</v>
      </c>
      <c r="B2302">
        <v>51636</v>
      </c>
      <c r="C2302" t="s">
        <v>6337</v>
      </c>
      <c r="D2302">
        <v>47112</v>
      </c>
      <c r="E2302">
        <v>1011</v>
      </c>
      <c r="F2302" t="s">
        <v>4078</v>
      </c>
      <c r="G2302" t="s">
        <v>4740</v>
      </c>
      <c r="H2302" t="s">
        <v>6338</v>
      </c>
      <c r="I2302" s="1">
        <v>44985.679629629631</v>
      </c>
      <c r="J2302" s="1">
        <v>45015.679629629631</v>
      </c>
      <c r="K2302" s="1">
        <v>44985.679629629631</v>
      </c>
      <c r="L2302" s="1">
        <v>44999.679629629631</v>
      </c>
      <c r="M2302" t="s">
        <v>984</v>
      </c>
      <c r="N2302" t="s">
        <v>985</v>
      </c>
      <c r="O2302">
        <v>245.34</v>
      </c>
      <c r="P2302">
        <v>0</v>
      </c>
      <c r="Q2302">
        <v>0</v>
      </c>
      <c r="R2302">
        <v>245.34</v>
      </c>
      <c r="S2302">
        <v>0</v>
      </c>
      <c r="T2302">
        <v>-245.34</v>
      </c>
      <c r="U2302">
        <v>0</v>
      </c>
      <c r="V2302">
        <v>0</v>
      </c>
      <c r="W2302">
        <v>0</v>
      </c>
      <c r="X2302">
        <v>0</v>
      </c>
      <c r="Y2302" s="2">
        <v>-245.34</v>
      </c>
      <c r="Z2302" s="2">
        <v>0</v>
      </c>
      <c r="AA2302">
        <v>0</v>
      </c>
      <c r="AB2302" s="2">
        <v>245.34</v>
      </c>
      <c r="AC2302">
        <v>-245.34</v>
      </c>
      <c r="AD2302">
        <v>0</v>
      </c>
      <c r="AE2302">
        <v>0</v>
      </c>
      <c r="AF2302">
        <f>Table1[[#This Row],[RPMO Balance]]-Table1[[#This Row],[RSP Balance]]</f>
        <v>0</v>
      </c>
      <c r="AG2302">
        <f>Table1[[#This Row],[RSP Total Charges]]+Table1[[#This Row],[TotalPaymentUnallocatedAmount]]+Table1[[#This Row],[TotalCreditUnallocatedAmount]]</f>
        <v>0</v>
      </c>
    </row>
    <row r="2303" spans="1:33" hidden="1" x14ac:dyDescent="0.25">
      <c r="A2303" t="s">
        <v>3851</v>
      </c>
      <c r="B2303">
        <v>51637</v>
      </c>
      <c r="C2303" t="s">
        <v>6339</v>
      </c>
      <c r="D2303">
        <v>47113</v>
      </c>
      <c r="E2303">
        <v>6808</v>
      </c>
      <c r="F2303" t="s">
        <v>4905</v>
      </c>
      <c r="G2303" t="s">
        <v>4936</v>
      </c>
      <c r="H2303" t="s">
        <v>6340</v>
      </c>
      <c r="I2303" s="1">
        <v>44985.679629629631</v>
      </c>
      <c r="J2303" s="1">
        <v>45015.679629629631</v>
      </c>
      <c r="K2303" s="1">
        <v>44985.679629629631</v>
      </c>
      <c r="L2303" s="1">
        <v>44998.679629629631</v>
      </c>
      <c r="M2303" t="s">
        <v>984</v>
      </c>
      <c r="N2303" t="s">
        <v>985</v>
      </c>
      <c r="O2303">
        <v>288.64999999999998</v>
      </c>
      <c r="P2303">
        <v>0</v>
      </c>
      <c r="Q2303">
        <v>0</v>
      </c>
      <c r="R2303">
        <v>288.64999999999998</v>
      </c>
      <c r="S2303">
        <v>0</v>
      </c>
      <c r="T2303">
        <v>-288.64999999999998</v>
      </c>
      <c r="U2303">
        <v>0</v>
      </c>
      <c r="V2303">
        <v>0</v>
      </c>
      <c r="W2303">
        <v>0</v>
      </c>
      <c r="X2303">
        <v>0</v>
      </c>
      <c r="Y2303" s="2">
        <v>-288.64999999999998</v>
      </c>
      <c r="Z2303" s="2">
        <v>0</v>
      </c>
      <c r="AA2303">
        <v>0</v>
      </c>
      <c r="AB2303" s="2">
        <v>288.64999999999998</v>
      </c>
      <c r="AC2303">
        <v>-288.64999999999998</v>
      </c>
      <c r="AD2303">
        <v>0</v>
      </c>
      <c r="AE2303">
        <v>0</v>
      </c>
      <c r="AF2303">
        <f>Table1[[#This Row],[RPMO Balance]]-Table1[[#This Row],[RSP Balance]]</f>
        <v>0</v>
      </c>
      <c r="AG2303">
        <f>Table1[[#This Row],[RSP Total Charges]]+Table1[[#This Row],[TotalPaymentUnallocatedAmount]]+Table1[[#This Row],[TotalCreditUnallocatedAmount]]</f>
        <v>0</v>
      </c>
    </row>
    <row r="2304" spans="1:33" hidden="1" x14ac:dyDescent="0.25">
      <c r="A2304" t="s">
        <v>3851</v>
      </c>
      <c r="B2304">
        <v>51638</v>
      </c>
      <c r="C2304" t="s">
        <v>6341</v>
      </c>
      <c r="D2304">
        <v>47114</v>
      </c>
      <c r="E2304">
        <v>119</v>
      </c>
      <c r="F2304" t="s">
        <v>5753</v>
      </c>
      <c r="G2304" t="s">
        <v>5754</v>
      </c>
      <c r="H2304" t="s">
        <v>6342</v>
      </c>
      <c r="I2304" s="1">
        <v>44985.679629629631</v>
      </c>
      <c r="J2304" s="1">
        <v>45015.679629629631</v>
      </c>
      <c r="K2304" s="1">
        <v>44985.679629629631</v>
      </c>
      <c r="L2304" s="1">
        <v>44998.679629629631</v>
      </c>
      <c r="M2304" t="s">
        <v>984</v>
      </c>
      <c r="N2304" t="s">
        <v>985</v>
      </c>
      <c r="O2304">
        <v>82.98</v>
      </c>
      <c r="P2304">
        <v>0</v>
      </c>
      <c r="Q2304">
        <v>0</v>
      </c>
      <c r="R2304">
        <v>82.98</v>
      </c>
      <c r="S2304">
        <v>0</v>
      </c>
      <c r="T2304">
        <v>-82.98</v>
      </c>
      <c r="U2304">
        <v>0</v>
      </c>
      <c r="V2304">
        <v>0</v>
      </c>
      <c r="W2304">
        <v>0</v>
      </c>
      <c r="X2304">
        <v>0</v>
      </c>
      <c r="Y2304" s="2">
        <v>-82.98</v>
      </c>
      <c r="Z2304" s="2">
        <v>0</v>
      </c>
      <c r="AA2304">
        <v>0</v>
      </c>
      <c r="AB2304" s="2">
        <v>82.98</v>
      </c>
      <c r="AC2304">
        <v>-82.98</v>
      </c>
      <c r="AD2304">
        <v>0</v>
      </c>
      <c r="AE2304">
        <v>0</v>
      </c>
      <c r="AF2304">
        <f>Table1[[#This Row],[RPMO Balance]]-Table1[[#This Row],[RSP Balance]]</f>
        <v>0</v>
      </c>
      <c r="AG2304">
        <f>Table1[[#This Row],[RSP Total Charges]]+Table1[[#This Row],[TotalPaymentUnallocatedAmount]]+Table1[[#This Row],[TotalCreditUnallocatedAmount]]</f>
        <v>0</v>
      </c>
    </row>
    <row r="2305" spans="1:33" hidden="1" x14ac:dyDescent="0.25">
      <c r="A2305" t="s">
        <v>3851</v>
      </c>
      <c r="B2305">
        <v>51639</v>
      </c>
      <c r="C2305" t="s">
        <v>6343</v>
      </c>
      <c r="D2305">
        <v>47115</v>
      </c>
      <c r="E2305">
        <v>6839</v>
      </c>
      <c r="F2305" t="s">
        <v>4953</v>
      </c>
      <c r="G2305" t="s">
        <v>4954</v>
      </c>
      <c r="H2305" t="s">
        <v>6344</v>
      </c>
      <c r="I2305" s="1">
        <v>44985.679629629631</v>
      </c>
      <c r="J2305" s="1">
        <v>45015.679629629631</v>
      </c>
      <c r="K2305" s="1">
        <v>44985.679629629631</v>
      </c>
      <c r="L2305" s="1">
        <v>45001.679629629631</v>
      </c>
      <c r="M2305" t="s">
        <v>984</v>
      </c>
      <c r="N2305" t="s">
        <v>985</v>
      </c>
      <c r="O2305">
        <v>162.35</v>
      </c>
      <c r="P2305">
        <v>0</v>
      </c>
      <c r="Q2305">
        <v>0</v>
      </c>
      <c r="R2305">
        <v>162.35</v>
      </c>
      <c r="S2305">
        <v>0</v>
      </c>
      <c r="T2305">
        <v>-162.35</v>
      </c>
      <c r="U2305">
        <v>0</v>
      </c>
      <c r="V2305">
        <v>0</v>
      </c>
      <c r="W2305">
        <v>0</v>
      </c>
      <c r="X2305">
        <v>0</v>
      </c>
      <c r="Y2305" s="2">
        <v>-162.35</v>
      </c>
      <c r="Z2305" s="2">
        <v>0</v>
      </c>
      <c r="AA2305">
        <v>0</v>
      </c>
      <c r="AB2305" s="2">
        <v>162.35</v>
      </c>
      <c r="AC2305">
        <v>-162.35</v>
      </c>
      <c r="AD2305">
        <v>0</v>
      </c>
      <c r="AE2305">
        <v>0</v>
      </c>
      <c r="AF2305">
        <f>Table1[[#This Row],[RPMO Balance]]-Table1[[#This Row],[RSP Balance]]</f>
        <v>0</v>
      </c>
      <c r="AG2305">
        <f>Table1[[#This Row],[RSP Total Charges]]+Table1[[#This Row],[TotalPaymentUnallocatedAmount]]+Table1[[#This Row],[TotalCreditUnallocatedAmount]]</f>
        <v>0</v>
      </c>
    </row>
    <row r="2306" spans="1:33" hidden="1" x14ac:dyDescent="0.25">
      <c r="A2306" t="s">
        <v>3851</v>
      </c>
      <c r="B2306">
        <v>51640</v>
      </c>
      <c r="C2306" t="s">
        <v>6345</v>
      </c>
      <c r="D2306">
        <v>47116</v>
      </c>
      <c r="E2306">
        <v>6707</v>
      </c>
      <c r="F2306" t="s">
        <v>4919</v>
      </c>
      <c r="G2306" t="s">
        <v>4920</v>
      </c>
      <c r="H2306" t="s">
        <v>6346</v>
      </c>
      <c r="I2306" s="1">
        <v>44985.679629629631</v>
      </c>
      <c r="J2306" s="1">
        <v>45015.679629629631</v>
      </c>
      <c r="K2306" s="1">
        <v>44985.679629629631</v>
      </c>
      <c r="L2306" s="1">
        <v>45015.679629629631</v>
      </c>
      <c r="M2306" t="s">
        <v>36</v>
      </c>
      <c r="N2306" t="s">
        <v>37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f>Table1[[#This Row],[RPMO Balance]]-Table1[[#This Row],[RSP Balance]]</f>
        <v>0</v>
      </c>
      <c r="AG2306">
        <f>Table1[[#This Row],[RSP Total Charges]]+Table1[[#This Row],[TotalPaymentUnallocatedAmount]]+Table1[[#This Row],[TotalCreditUnallocatedAmount]]</f>
        <v>0</v>
      </c>
    </row>
    <row r="2307" spans="1:33" hidden="1" x14ac:dyDescent="0.25">
      <c r="A2307" t="s">
        <v>3851</v>
      </c>
      <c r="B2307">
        <v>51641</v>
      </c>
      <c r="C2307" t="s">
        <v>6347</v>
      </c>
      <c r="D2307">
        <v>47117</v>
      </c>
      <c r="E2307">
        <v>6946</v>
      </c>
      <c r="F2307" t="s">
        <v>5001</v>
      </c>
      <c r="G2307" t="s">
        <v>5002</v>
      </c>
      <c r="H2307" t="s">
        <v>6348</v>
      </c>
      <c r="I2307" s="1">
        <v>44985.679629629631</v>
      </c>
      <c r="J2307" s="1">
        <v>45015.679629629631</v>
      </c>
      <c r="K2307" s="1">
        <v>44985.679629629631</v>
      </c>
      <c r="L2307" s="1">
        <v>44995.679629629631</v>
      </c>
      <c r="M2307" t="s">
        <v>984</v>
      </c>
      <c r="N2307" t="s">
        <v>985</v>
      </c>
      <c r="O2307">
        <v>159.6</v>
      </c>
      <c r="P2307">
        <v>0</v>
      </c>
      <c r="Q2307">
        <v>0</v>
      </c>
      <c r="R2307">
        <v>159.6</v>
      </c>
      <c r="S2307">
        <v>0</v>
      </c>
      <c r="T2307">
        <v>-159.6</v>
      </c>
      <c r="U2307">
        <v>0</v>
      </c>
      <c r="V2307">
        <v>0</v>
      </c>
      <c r="W2307">
        <v>0</v>
      </c>
      <c r="X2307">
        <v>0</v>
      </c>
      <c r="Y2307" s="2">
        <v>-159.6</v>
      </c>
      <c r="Z2307" s="2">
        <v>0</v>
      </c>
      <c r="AA2307">
        <v>0</v>
      </c>
      <c r="AB2307" s="2">
        <v>159.6</v>
      </c>
      <c r="AC2307">
        <v>-159.6</v>
      </c>
      <c r="AD2307">
        <v>0</v>
      </c>
      <c r="AE2307">
        <v>0</v>
      </c>
      <c r="AF2307">
        <f>Table1[[#This Row],[RPMO Balance]]-Table1[[#This Row],[RSP Balance]]</f>
        <v>0</v>
      </c>
      <c r="AG2307">
        <f>Table1[[#This Row],[RSP Total Charges]]+Table1[[#This Row],[TotalPaymentUnallocatedAmount]]+Table1[[#This Row],[TotalCreditUnallocatedAmount]]</f>
        <v>0</v>
      </c>
    </row>
    <row r="2308" spans="1:33" hidden="1" x14ac:dyDescent="0.25">
      <c r="A2308" t="s">
        <v>3851</v>
      </c>
      <c r="B2308">
        <v>51642</v>
      </c>
      <c r="C2308" t="s">
        <v>6349</v>
      </c>
      <c r="D2308">
        <v>47118</v>
      </c>
      <c r="E2308">
        <v>6844</v>
      </c>
      <c r="F2308" t="s">
        <v>4901</v>
      </c>
      <c r="G2308" t="s">
        <v>4956</v>
      </c>
      <c r="H2308" t="s">
        <v>6350</v>
      </c>
      <c r="I2308" s="1">
        <v>44985.679629629631</v>
      </c>
      <c r="J2308" s="1">
        <v>45015.679629629631</v>
      </c>
      <c r="K2308" s="1">
        <v>44985.679629629631</v>
      </c>
      <c r="L2308" s="1">
        <v>45001.679629629631</v>
      </c>
      <c r="M2308" t="s">
        <v>984</v>
      </c>
      <c r="N2308" t="s">
        <v>985</v>
      </c>
      <c r="O2308">
        <v>129.15</v>
      </c>
      <c r="P2308">
        <v>0</v>
      </c>
      <c r="Q2308">
        <v>0</v>
      </c>
      <c r="R2308">
        <v>129.15</v>
      </c>
      <c r="S2308">
        <v>0</v>
      </c>
      <c r="T2308">
        <v>-129.15</v>
      </c>
      <c r="U2308">
        <v>0</v>
      </c>
      <c r="V2308">
        <v>0</v>
      </c>
      <c r="W2308">
        <v>0</v>
      </c>
      <c r="X2308">
        <v>0</v>
      </c>
      <c r="Y2308" s="2">
        <v>-129.15</v>
      </c>
      <c r="Z2308" s="2">
        <v>0</v>
      </c>
      <c r="AA2308">
        <v>0</v>
      </c>
      <c r="AB2308" s="2">
        <v>129.15</v>
      </c>
      <c r="AC2308">
        <v>-129.15</v>
      </c>
      <c r="AD2308">
        <v>0</v>
      </c>
      <c r="AE2308">
        <v>0</v>
      </c>
      <c r="AF2308">
        <f>Table1[[#This Row],[RPMO Balance]]-Table1[[#This Row],[RSP Balance]]</f>
        <v>0</v>
      </c>
      <c r="AG2308">
        <f>Table1[[#This Row],[RSP Total Charges]]+Table1[[#This Row],[TotalPaymentUnallocatedAmount]]+Table1[[#This Row],[TotalCreditUnallocatedAmount]]</f>
        <v>0</v>
      </c>
    </row>
    <row r="2309" spans="1:33" hidden="1" x14ac:dyDescent="0.25">
      <c r="A2309" t="s">
        <v>3851</v>
      </c>
      <c r="B2309">
        <v>51643</v>
      </c>
      <c r="C2309" t="s">
        <v>6351</v>
      </c>
      <c r="D2309">
        <v>47119</v>
      </c>
      <c r="E2309">
        <v>6838</v>
      </c>
      <c r="F2309" t="s">
        <v>3904</v>
      </c>
      <c r="G2309" t="s">
        <v>4967</v>
      </c>
      <c r="H2309" t="s">
        <v>6352</v>
      </c>
      <c r="I2309" s="1">
        <v>44985.679629629631</v>
      </c>
      <c r="J2309" s="1">
        <v>45015.679629629631</v>
      </c>
      <c r="K2309" s="1">
        <v>44985.679629629631</v>
      </c>
      <c r="L2309" s="1">
        <v>45001.679629629631</v>
      </c>
      <c r="M2309" t="s">
        <v>984</v>
      </c>
      <c r="N2309" t="s">
        <v>985</v>
      </c>
      <c r="O2309">
        <v>257.14999999999998</v>
      </c>
      <c r="P2309">
        <v>0</v>
      </c>
      <c r="Q2309">
        <v>0</v>
      </c>
      <c r="R2309">
        <v>257.14999999999998</v>
      </c>
      <c r="S2309">
        <v>0</v>
      </c>
      <c r="T2309">
        <v>-257.14999999999998</v>
      </c>
      <c r="U2309">
        <v>0</v>
      </c>
      <c r="V2309">
        <v>0</v>
      </c>
      <c r="W2309">
        <v>0</v>
      </c>
      <c r="X2309">
        <v>0</v>
      </c>
      <c r="Y2309" s="2">
        <v>-257.14999999999998</v>
      </c>
      <c r="Z2309" s="2">
        <v>0</v>
      </c>
      <c r="AA2309">
        <v>0</v>
      </c>
      <c r="AB2309" s="2">
        <v>257.14999999999998</v>
      </c>
      <c r="AC2309">
        <v>-257.14999999999998</v>
      </c>
      <c r="AD2309">
        <v>0</v>
      </c>
      <c r="AE2309">
        <v>0</v>
      </c>
      <c r="AF2309">
        <f>Table1[[#This Row],[RPMO Balance]]-Table1[[#This Row],[RSP Balance]]</f>
        <v>0</v>
      </c>
      <c r="AG2309">
        <f>Table1[[#This Row],[RSP Total Charges]]+Table1[[#This Row],[TotalPaymentUnallocatedAmount]]+Table1[[#This Row],[TotalCreditUnallocatedAmount]]</f>
        <v>0</v>
      </c>
    </row>
    <row r="2310" spans="1:33" hidden="1" x14ac:dyDescent="0.25">
      <c r="A2310" t="s">
        <v>3851</v>
      </c>
      <c r="B2310">
        <v>51644</v>
      </c>
      <c r="C2310" t="s">
        <v>6353</v>
      </c>
      <c r="D2310">
        <v>47120</v>
      </c>
      <c r="E2310">
        <v>6849</v>
      </c>
      <c r="F2310" t="s">
        <v>95</v>
      </c>
      <c r="G2310" t="s">
        <v>4958</v>
      </c>
      <c r="H2310" t="s">
        <v>6354</v>
      </c>
      <c r="I2310" s="1">
        <v>44985.679629629631</v>
      </c>
      <c r="J2310" s="1">
        <v>45015.679629629631</v>
      </c>
      <c r="K2310" s="1">
        <v>44985.679629629631</v>
      </c>
      <c r="L2310" s="1">
        <v>45001.679629629631</v>
      </c>
      <c r="M2310" t="s">
        <v>984</v>
      </c>
      <c r="N2310" t="s">
        <v>985</v>
      </c>
      <c r="O2310">
        <v>357.48</v>
      </c>
      <c r="P2310">
        <v>0</v>
      </c>
      <c r="Q2310">
        <v>0</v>
      </c>
      <c r="R2310">
        <v>357.48</v>
      </c>
      <c r="S2310">
        <v>0</v>
      </c>
      <c r="T2310">
        <v>-357.48</v>
      </c>
      <c r="U2310">
        <v>0</v>
      </c>
      <c r="V2310">
        <v>0</v>
      </c>
      <c r="W2310">
        <v>0</v>
      </c>
      <c r="X2310">
        <v>0</v>
      </c>
      <c r="Y2310" s="2">
        <v>-357.48</v>
      </c>
      <c r="Z2310" s="2">
        <v>0</v>
      </c>
      <c r="AA2310">
        <v>0</v>
      </c>
      <c r="AB2310" s="2">
        <v>357.48</v>
      </c>
      <c r="AC2310">
        <v>-357.48</v>
      </c>
      <c r="AD2310">
        <v>0</v>
      </c>
      <c r="AE2310">
        <v>0</v>
      </c>
      <c r="AF2310">
        <f>Table1[[#This Row],[RPMO Balance]]-Table1[[#This Row],[RSP Balance]]</f>
        <v>0</v>
      </c>
      <c r="AG2310">
        <f>Table1[[#This Row],[RSP Total Charges]]+Table1[[#This Row],[TotalPaymentUnallocatedAmount]]+Table1[[#This Row],[TotalCreditUnallocatedAmount]]</f>
        <v>0</v>
      </c>
    </row>
    <row r="2311" spans="1:33" hidden="1" x14ac:dyDescent="0.25">
      <c r="A2311" t="s">
        <v>3851</v>
      </c>
      <c r="B2311">
        <v>51645</v>
      </c>
      <c r="C2311" t="s">
        <v>6355</v>
      </c>
      <c r="D2311">
        <v>47121</v>
      </c>
      <c r="E2311">
        <v>7036</v>
      </c>
      <c r="F2311" t="s">
        <v>4857</v>
      </c>
      <c r="G2311" t="s">
        <v>5246</v>
      </c>
      <c r="H2311" t="s">
        <v>6356</v>
      </c>
      <c r="I2311" s="1">
        <v>44985.679629629631</v>
      </c>
      <c r="J2311" s="1">
        <v>45015.679629629631</v>
      </c>
      <c r="K2311" s="1">
        <v>44985.679629629631</v>
      </c>
      <c r="L2311" s="1">
        <v>44999</v>
      </c>
      <c r="M2311" t="s">
        <v>984</v>
      </c>
      <c r="N2311" t="s">
        <v>985</v>
      </c>
      <c r="O2311">
        <v>279.37</v>
      </c>
      <c r="P2311">
        <v>0</v>
      </c>
      <c r="Q2311">
        <v>0</v>
      </c>
      <c r="R2311">
        <v>279.37</v>
      </c>
      <c r="S2311">
        <v>0</v>
      </c>
      <c r="T2311">
        <v>-279.37</v>
      </c>
      <c r="U2311">
        <v>0</v>
      </c>
      <c r="V2311">
        <v>0</v>
      </c>
      <c r="W2311">
        <v>0</v>
      </c>
      <c r="X2311">
        <v>0</v>
      </c>
      <c r="Y2311" s="2">
        <v>-279.37</v>
      </c>
      <c r="Z2311" s="2">
        <v>0</v>
      </c>
      <c r="AA2311">
        <v>0</v>
      </c>
      <c r="AB2311" s="2">
        <v>279.37</v>
      </c>
      <c r="AC2311">
        <v>-279.37</v>
      </c>
      <c r="AD2311">
        <v>0</v>
      </c>
      <c r="AE2311">
        <v>0</v>
      </c>
      <c r="AF2311">
        <f>Table1[[#This Row],[RPMO Balance]]-Table1[[#This Row],[RSP Balance]]</f>
        <v>0</v>
      </c>
      <c r="AG2311">
        <f>Table1[[#This Row],[RSP Total Charges]]+Table1[[#This Row],[TotalPaymentUnallocatedAmount]]+Table1[[#This Row],[TotalCreditUnallocatedAmount]]</f>
        <v>0</v>
      </c>
    </row>
    <row r="2312" spans="1:33" hidden="1" x14ac:dyDescent="0.25">
      <c r="A2312" t="s">
        <v>3851</v>
      </c>
      <c r="B2312">
        <v>51646</v>
      </c>
      <c r="C2312" t="s">
        <v>6357</v>
      </c>
      <c r="D2312">
        <v>47122</v>
      </c>
      <c r="E2312">
        <v>6663</v>
      </c>
      <c r="F2312" t="s">
        <v>5006</v>
      </c>
      <c r="G2312" t="s">
        <v>5007</v>
      </c>
      <c r="H2312" t="s">
        <v>6358</v>
      </c>
      <c r="I2312" s="1">
        <v>44985.679629629631</v>
      </c>
      <c r="J2312" s="1">
        <v>45015.679629629631</v>
      </c>
      <c r="K2312" s="1">
        <v>44985.679629629631</v>
      </c>
      <c r="L2312" s="1">
        <v>45000.679629629631</v>
      </c>
      <c r="M2312" t="s">
        <v>984</v>
      </c>
      <c r="N2312" t="s">
        <v>985</v>
      </c>
      <c r="O2312">
        <v>165.71</v>
      </c>
      <c r="P2312">
        <v>0</v>
      </c>
      <c r="Q2312">
        <v>0</v>
      </c>
      <c r="R2312">
        <v>165.71</v>
      </c>
      <c r="S2312">
        <v>0</v>
      </c>
      <c r="T2312">
        <v>-165.71</v>
      </c>
      <c r="U2312">
        <v>0</v>
      </c>
      <c r="V2312">
        <v>0</v>
      </c>
      <c r="W2312">
        <v>0</v>
      </c>
      <c r="X2312">
        <v>0</v>
      </c>
      <c r="Y2312" s="2">
        <v>-165.71</v>
      </c>
      <c r="Z2312" s="2">
        <v>0</v>
      </c>
      <c r="AA2312">
        <v>0</v>
      </c>
      <c r="AB2312" s="2">
        <v>165.71</v>
      </c>
      <c r="AC2312">
        <v>-165.71</v>
      </c>
      <c r="AD2312">
        <v>0</v>
      </c>
      <c r="AE2312">
        <v>0</v>
      </c>
      <c r="AF2312">
        <f>Table1[[#This Row],[RPMO Balance]]-Table1[[#This Row],[RSP Balance]]</f>
        <v>0</v>
      </c>
      <c r="AG2312">
        <f>Table1[[#This Row],[RSP Total Charges]]+Table1[[#This Row],[TotalPaymentUnallocatedAmount]]+Table1[[#This Row],[TotalCreditUnallocatedAmount]]</f>
        <v>0</v>
      </c>
    </row>
    <row r="2313" spans="1:33" hidden="1" x14ac:dyDescent="0.25">
      <c r="A2313" t="s">
        <v>3851</v>
      </c>
      <c r="B2313">
        <v>51647</v>
      </c>
      <c r="C2313" t="s">
        <v>6359</v>
      </c>
      <c r="D2313">
        <v>47123</v>
      </c>
      <c r="E2313">
        <v>6166</v>
      </c>
      <c r="F2313" t="s">
        <v>5050</v>
      </c>
      <c r="G2313" t="s">
        <v>5051</v>
      </c>
      <c r="H2313" t="s">
        <v>6360</v>
      </c>
      <c r="I2313" s="1">
        <v>44985.679629629631</v>
      </c>
      <c r="J2313" s="1">
        <v>45015.679629629631</v>
      </c>
      <c r="K2313" s="1">
        <v>44985.679629629631</v>
      </c>
      <c r="L2313" s="1">
        <v>44995.679629629631</v>
      </c>
      <c r="M2313" t="s">
        <v>984</v>
      </c>
      <c r="N2313" t="s">
        <v>985</v>
      </c>
      <c r="O2313">
        <v>139.19</v>
      </c>
      <c r="P2313">
        <v>0</v>
      </c>
      <c r="Q2313">
        <v>0</v>
      </c>
      <c r="R2313">
        <v>139.19</v>
      </c>
      <c r="S2313">
        <v>0</v>
      </c>
      <c r="T2313">
        <v>-139.19</v>
      </c>
      <c r="U2313">
        <v>0</v>
      </c>
      <c r="V2313">
        <v>0</v>
      </c>
      <c r="W2313">
        <v>0</v>
      </c>
      <c r="X2313">
        <v>0</v>
      </c>
      <c r="Y2313" s="2">
        <v>-139.19</v>
      </c>
      <c r="Z2313" s="2">
        <v>0</v>
      </c>
      <c r="AA2313">
        <v>0</v>
      </c>
      <c r="AB2313" s="2">
        <v>139.19</v>
      </c>
      <c r="AC2313">
        <v>-139.19</v>
      </c>
      <c r="AD2313">
        <v>0</v>
      </c>
      <c r="AE2313">
        <v>0</v>
      </c>
      <c r="AF2313">
        <f>Table1[[#This Row],[RPMO Balance]]-Table1[[#This Row],[RSP Balance]]</f>
        <v>0</v>
      </c>
      <c r="AG2313">
        <f>Table1[[#This Row],[RSP Total Charges]]+Table1[[#This Row],[TotalPaymentUnallocatedAmount]]+Table1[[#This Row],[TotalCreditUnallocatedAmount]]</f>
        <v>0</v>
      </c>
    </row>
    <row r="2314" spans="1:33" hidden="1" x14ac:dyDescent="0.25">
      <c r="A2314" t="s">
        <v>3851</v>
      </c>
      <c r="B2314">
        <v>51648</v>
      </c>
      <c r="C2314" t="s">
        <v>6361</v>
      </c>
      <c r="D2314">
        <v>47124</v>
      </c>
      <c r="E2314">
        <v>7325</v>
      </c>
      <c r="F2314" t="s">
        <v>5073</v>
      </c>
      <c r="G2314" t="s">
        <v>5074</v>
      </c>
      <c r="H2314" t="s">
        <v>6362</v>
      </c>
      <c r="I2314" s="1">
        <v>44985.679629629631</v>
      </c>
      <c r="J2314" s="1">
        <v>45015.679629629631</v>
      </c>
      <c r="K2314" s="1">
        <v>44985.679629629631</v>
      </c>
      <c r="L2314" s="1">
        <v>45015.679629629631</v>
      </c>
      <c r="M2314" t="s">
        <v>36</v>
      </c>
      <c r="N2314" t="s">
        <v>37</v>
      </c>
      <c r="O2314">
        <v>11150</v>
      </c>
      <c r="P2314">
        <v>0</v>
      </c>
      <c r="Q2314">
        <v>0</v>
      </c>
      <c r="R2314">
        <v>11150</v>
      </c>
      <c r="S2314">
        <v>9250</v>
      </c>
      <c r="T2314">
        <v>-10850</v>
      </c>
      <c r="U2314">
        <v>300</v>
      </c>
      <c r="V2314">
        <v>-9250</v>
      </c>
      <c r="W2314">
        <v>-9250</v>
      </c>
      <c r="X2314">
        <v>0</v>
      </c>
      <c r="Y2314">
        <v>-1600</v>
      </c>
      <c r="Z2314">
        <v>0</v>
      </c>
      <c r="AA2314">
        <v>0</v>
      </c>
      <c r="AB2314">
        <v>1900</v>
      </c>
      <c r="AC2314">
        <v>-1600</v>
      </c>
      <c r="AD2314">
        <v>0</v>
      </c>
      <c r="AE2314">
        <v>300</v>
      </c>
      <c r="AF2314">
        <f>Table1[[#This Row],[RPMO Balance]]-Table1[[#This Row],[RSP Balance]]</f>
        <v>0</v>
      </c>
      <c r="AG2314">
        <f>Table1[[#This Row],[RSP Total Charges]]+Table1[[#This Row],[TotalPaymentUnallocatedAmount]]+Table1[[#This Row],[TotalCreditUnallocatedAmount]]</f>
        <v>300</v>
      </c>
    </row>
    <row r="2315" spans="1:33" hidden="1" x14ac:dyDescent="0.25">
      <c r="A2315" t="s">
        <v>3851</v>
      </c>
      <c r="B2315">
        <v>51649</v>
      </c>
      <c r="C2315" t="s">
        <v>6363</v>
      </c>
      <c r="D2315">
        <v>47125</v>
      </c>
      <c r="E2315">
        <v>7422</v>
      </c>
      <c r="F2315" t="s">
        <v>83</v>
      </c>
      <c r="G2315" t="s">
        <v>5088</v>
      </c>
      <c r="H2315" t="s">
        <v>6364</v>
      </c>
      <c r="I2315" s="1">
        <v>44985.679629629631</v>
      </c>
      <c r="J2315" s="1">
        <v>45015.679629629631</v>
      </c>
      <c r="K2315" s="1">
        <v>44985.679629629631</v>
      </c>
      <c r="L2315" s="1">
        <v>44995.679629629631</v>
      </c>
      <c r="M2315" t="s">
        <v>984</v>
      </c>
      <c r="N2315" t="s">
        <v>985</v>
      </c>
      <c r="O2315">
        <v>124.18</v>
      </c>
      <c r="P2315">
        <v>0</v>
      </c>
      <c r="Q2315">
        <v>0</v>
      </c>
      <c r="R2315">
        <v>124.18</v>
      </c>
      <c r="S2315">
        <v>0</v>
      </c>
      <c r="T2315">
        <v>-124.18</v>
      </c>
      <c r="U2315">
        <v>0</v>
      </c>
      <c r="V2315">
        <v>0</v>
      </c>
      <c r="W2315">
        <v>0</v>
      </c>
      <c r="X2315">
        <v>0</v>
      </c>
      <c r="Y2315" s="2">
        <v>-124.18</v>
      </c>
      <c r="Z2315" s="2">
        <v>0</v>
      </c>
      <c r="AA2315">
        <v>0</v>
      </c>
      <c r="AB2315" s="2">
        <v>124.18</v>
      </c>
      <c r="AC2315">
        <v>-124.18</v>
      </c>
      <c r="AD2315">
        <v>0</v>
      </c>
      <c r="AE2315">
        <v>0</v>
      </c>
      <c r="AF2315">
        <f>Table1[[#This Row],[RPMO Balance]]-Table1[[#This Row],[RSP Balance]]</f>
        <v>0</v>
      </c>
      <c r="AG2315">
        <f>Table1[[#This Row],[RSP Total Charges]]+Table1[[#This Row],[TotalPaymentUnallocatedAmount]]+Table1[[#This Row],[TotalCreditUnallocatedAmount]]</f>
        <v>0</v>
      </c>
    </row>
    <row r="2316" spans="1:33" hidden="1" x14ac:dyDescent="0.25">
      <c r="A2316" t="s">
        <v>3851</v>
      </c>
      <c r="B2316">
        <v>51650</v>
      </c>
      <c r="C2316" t="s">
        <v>6365</v>
      </c>
      <c r="D2316">
        <v>47126</v>
      </c>
      <c r="E2316">
        <v>7799</v>
      </c>
      <c r="F2316" t="s">
        <v>5139</v>
      </c>
      <c r="G2316" t="s">
        <v>5140</v>
      </c>
      <c r="H2316" t="s">
        <v>6366</v>
      </c>
      <c r="I2316" s="1">
        <v>44985.679629629631</v>
      </c>
      <c r="J2316" s="1">
        <v>45015.679629629631</v>
      </c>
      <c r="K2316" s="1">
        <v>44985.679629629631</v>
      </c>
      <c r="L2316" s="1">
        <v>44995.679629629631</v>
      </c>
      <c r="M2316" t="s">
        <v>984</v>
      </c>
      <c r="N2316" t="s">
        <v>985</v>
      </c>
      <c r="O2316">
        <v>227.91</v>
      </c>
      <c r="P2316">
        <v>0</v>
      </c>
      <c r="Q2316">
        <v>0</v>
      </c>
      <c r="R2316">
        <v>227.91</v>
      </c>
      <c r="S2316">
        <v>0</v>
      </c>
      <c r="T2316">
        <v>-227.91</v>
      </c>
      <c r="U2316">
        <v>0</v>
      </c>
      <c r="V2316">
        <v>0</v>
      </c>
      <c r="W2316">
        <v>0</v>
      </c>
      <c r="X2316">
        <v>0</v>
      </c>
      <c r="Y2316" s="2">
        <v>-227.91</v>
      </c>
      <c r="Z2316" s="2">
        <v>0</v>
      </c>
      <c r="AA2316">
        <v>0</v>
      </c>
      <c r="AB2316" s="2">
        <v>227.91</v>
      </c>
      <c r="AC2316">
        <v>-227.91</v>
      </c>
      <c r="AD2316">
        <v>0</v>
      </c>
      <c r="AE2316">
        <v>0</v>
      </c>
      <c r="AF2316">
        <f>Table1[[#This Row],[RPMO Balance]]-Table1[[#This Row],[RSP Balance]]</f>
        <v>0</v>
      </c>
      <c r="AG2316">
        <f>Table1[[#This Row],[RSP Total Charges]]+Table1[[#This Row],[TotalPaymentUnallocatedAmount]]+Table1[[#This Row],[TotalCreditUnallocatedAmount]]</f>
        <v>0</v>
      </c>
    </row>
    <row r="2317" spans="1:33" hidden="1" x14ac:dyDescent="0.25">
      <c r="A2317" t="s">
        <v>3851</v>
      </c>
      <c r="B2317">
        <v>51651</v>
      </c>
      <c r="C2317" t="s">
        <v>6367</v>
      </c>
      <c r="D2317">
        <v>47127</v>
      </c>
      <c r="E2317">
        <v>10524</v>
      </c>
      <c r="F2317" t="s">
        <v>5704</v>
      </c>
      <c r="G2317" t="s">
        <v>5705</v>
      </c>
      <c r="H2317" t="s">
        <v>6368</v>
      </c>
      <c r="I2317" s="1">
        <v>44985.679629629631</v>
      </c>
      <c r="J2317" s="1">
        <v>45015.679629629631</v>
      </c>
      <c r="K2317" s="1">
        <v>44985.679629629631</v>
      </c>
      <c r="L2317" s="1">
        <v>44995.679629629631</v>
      </c>
      <c r="M2317" t="s">
        <v>984</v>
      </c>
      <c r="N2317" t="s">
        <v>985</v>
      </c>
      <c r="O2317">
        <v>7251.75</v>
      </c>
      <c r="P2317">
        <v>0</v>
      </c>
      <c r="Q2317">
        <v>0</v>
      </c>
      <c r="R2317">
        <v>7251.75</v>
      </c>
      <c r="S2317">
        <v>0</v>
      </c>
      <c r="T2317">
        <v>-7251.75</v>
      </c>
      <c r="U2317">
        <v>0</v>
      </c>
      <c r="V2317">
        <v>0</v>
      </c>
      <c r="W2317">
        <v>0</v>
      </c>
      <c r="X2317">
        <v>0</v>
      </c>
      <c r="Y2317" s="2">
        <v>-7251.75</v>
      </c>
      <c r="Z2317" s="2">
        <v>0</v>
      </c>
      <c r="AA2317">
        <v>0</v>
      </c>
      <c r="AB2317" s="2">
        <v>7251.75</v>
      </c>
      <c r="AC2317">
        <v>-7251.75</v>
      </c>
      <c r="AD2317">
        <v>0</v>
      </c>
      <c r="AE2317">
        <v>0</v>
      </c>
      <c r="AF2317">
        <f>Table1[[#This Row],[RPMO Balance]]-Table1[[#This Row],[RSP Balance]]</f>
        <v>0</v>
      </c>
      <c r="AG2317">
        <f>Table1[[#This Row],[RSP Total Charges]]+Table1[[#This Row],[TotalPaymentUnallocatedAmount]]+Table1[[#This Row],[TotalCreditUnallocatedAmount]]</f>
        <v>0</v>
      </c>
    </row>
    <row r="2318" spans="1:33" hidden="1" x14ac:dyDescent="0.25">
      <c r="A2318" t="s">
        <v>3851</v>
      </c>
      <c r="B2318">
        <v>51652</v>
      </c>
      <c r="C2318" t="s">
        <v>6369</v>
      </c>
      <c r="D2318">
        <v>47128</v>
      </c>
      <c r="E2318">
        <v>6658</v>
      </c>
      <c r="F2318" t="s">
        <v>4908</v>
      </c>
      <c r="G2318" t="s">
        <v>4909</v>
      </c>
      <c r="H2318" t="s">
        <v>6370</v>
      </c>
      <c r="I2318" s="1">
        <v>44985.679629629631</v>
      </c>
      <c r="J2318" s="1">
        <v>45015.679629629631</v>
      </c>
      <c r="K2318" s="1">
        <v>44985.679629629631</v>
      </c>
      <c r="L2318" s="1">
        <v>45015.679629629631</v>
      </c>
      <c r="M2318" t="s">
        <v>36</v>
      </c>
      <c r="N2318" t="s">
        <v>37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f>Table1[[#This Row],[RPMO Balance]]-Table1[[#This Row],[RSP Balance]]</f>
        <v>0</v>
      </c>
      <c r="AG2318">
        <f>Table1[[#This Row],[RSP Total Charges]]+Table1[[#This Row],[TotalPaymentUnallocatedAmount]]+Table1[[#This Row],[TotalCreditUnallocatedAmount]]</f>
        <v>0</v>
      </c>
    </row>
    <row r="2319" spans="1:33" hidden="1" x14ac:dyDescent="0.25">
      <c r="A2319" t="s">
        <v>3851</v>
      </c>
      <c r="B2319">
        <v>51653</v>
      </c>
      <c r="C2319" t="s">
        <v>6371</v>
      </c>
      <c r="D2319">
        <v>47129</v>
      </c>
      <c r="E2319">
        <v>10587</v>
      </c>
      <c r="F2319" t="s">
        <v>5722</v>
      </c>
      <c r="G2319" t="s">
        <v>5723</v>
      </c>
      <c r="H2319" t="s">
        <v>6372</v>
      </c>
      <c r="I2319" s="1">
        <v>44985.679629629631</v>
      </c>
      <c r="J2319" s="1">
        <v>45015.679629629631</v>
      </c>
      <c r="K2319" s="1">
        <v>44985.679629629631</v>
      </c>
      <c r="L2319" s="1">
        <v>45015.679629629631</v>
      </c>
      <c r="M2319" t="s">
        <v>36</v>
      </c>
      <c r="N2319" t="s">
        <v>37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f>Table1[[#This Row],[RPMO Balance]]-Table1[[#This Row],[RSP Balance]]</f>
        <v>0</v>
      </c>
      <c r="AG2319">
        <f>Table1[[#This Row],[RSP Total Charges]]+Table1[[#This Row],[TotalPaymentUnallocatedAmount]]+Table1[[#This Row],[TotalCreditUnallocatedAmount]]</f>
        <v>0</v>
      </c>
    </row>
    <row r="2320" spans="1:33" hidden="1" x14ac:dyDescent="0.25">
      <c r="A2320" t="s">
        <v>3851</v>
      </c>
      <c r="B2320">
        <v>51654</v>
      </c>
      <c r="C2320" t="s">
        <v>6373</v>
      </c>
      <c r="D2320">
        <v>47130</v>
      </c>
      <c r="E2320">
        <v>141</v>
      </c>
      <c r="F2320" t="s">
        <v>3930</v>
      </c>
      <c r="G2320" t="s">
        <v>6374</v>
      </c>
      <c r="H2320" t="s">
        <v>6375</v>
      </c>
      <c r="I2320" s="1">
        <v>44985.679629629631</v>
      </c>
      <c r="J2320" s="1">
        <v>45015.679629629631</v>
      </c>
      <c r="K2320" s="1">
        <v>44985.679629629631</v>
      </c>
      <c r="L2320" s="1">
        <v>44998.679629629631</v>
      </c>
      <c r="M2320" t="s">
        <v>984</v>
      </c>
      <c r="N2320" t="s">
        <v>985</v>
      </c>
      <c r="O2320">
        <v>272.07</v>
      </c>
      <c r="P2320">
        <v>0</v>
      </c>
      <c r="Q2320">
        <v>0</v>
      </c>
      <c r="R2320">
        <v>272.07</v>
      </c>
      <c r="S2320">
        <v>0</v>
      </c>
      <c r="T2320">
        <v>-272.07</v>
      </c>
      <c r="U2320">
        <v>0</v>
      </c>
      <c r="V2320">
        <v>0</v>
      </c>
      <c r="W2320">
        <v>0</v>
      </c>
      <c r="X2320">
        <v>0</v>
      </c>
      <c r="Y2320" s="2">
        <v>-272.07</v>
      </c>
      <c r="Z2320" s="2">
        <v>0</v>
      </c>
      <c r="AA2320">
        <v>0</v>
      </c>
      <c r="AB2320" s="2">
        <v>272.07</v>
      </c>
      <c r="AC2320">
        <v>-272.07</v>
      </c>
      <c r="AD2320">
        <v>0</v>
      </c>
      <c r="AE2320">
        <v>0</v>
      </c>
      <c r="AF2320">
        <f>Table1[[#This Row],[RPMO Balance]]-Table1[[#This Row],[RSP Balance]]</f>
        <v>0</v>
      </c>
      <c r="AG2320">
        <f>Table1[[#This Row],[RSP Total Charges]]+Table1[[#This Row],[TotalPaymentUnallocatedAmount]]+Table1[[#This Row],[TotalCreditUnallocatedAmount]]</f>
        <v>0</v>
      </c>
    </row>
    <row r="2321" spans="1:33" hidden="1" x14ac:dyDescent="0.25">
      <c r="A2321" t="s">
        <v>3851</v>
      </c>
      <c r="B2321">
        <v>51655</v>
      </c>
      <c r="C2321" t="s">
        <v>6376</v>
      </c>
      <c r="D2321">
        <v>47131</v>
      </c>
      <c r="E2321">
        <v>6780</v>
      </c>
      <c r="F2321" t="s">
        <v>5262</v>
      </c>
      <c r="G2321" t="s">
        <v>5263</v>
      </c>
      <c r="H2321" t="s">
        <v>6377</v>
      </c>
      <c r="I2321" s="1">
        <v>44985.679629629631</v>
      </c>
      <c r="J2321" s="1">
        <v>45015.679629629631</v>
      </c>
      <c r="K2321" s="1">
        <v>44985.679629629631</v>
      </c>
      <c r="L2321" s="1">
        <v>44995.679629629631</v>
      </c>
      <c r="M2321" t="s">
        <v>984</v>
      </c>
      <c r="N2321" t="s">
        <v>985</v>
      </c>
      <c r="O2321">
        <v>240.02</v>
      </c>
      <c r="P2321">
        <v>0</v>
      </c>
      <c r="Q2321">
        <v>0</v>
      </c>
      <c r="R2321">
        <v>240.02</v>
      </c>
      <c r="S2321">
        <v>0</v>
      </c>
      <c r="T2321">
        <v>-240.02</v>
      </c>
      <c r="U2321">
        <v>0</v>
      </c>
      <c r="V2321">
        <v>0</v>
      </c>
      <c r="W2321">
        <v>0</v>
      </c>
      <c r="X2321">
        <v>0</v>
      </c>
      <c r="Y2321" s="2">
        <v>-240.02</v>
      </c>
      <c r="Z2321" s="2">
        <v>0</v>
      </c>
      <c r="AA2321">
        <v>0</v>
      </c>
      <c r="AB2321" s="2">
        <v>240.02</v>
      </c>
      <c r="AC2321">
        <v>-240.02</v>
      </c>
      <c r="AD2321">
        <v>0</v>
      </c>
      <c r="AE2321">
        <v>0</v>
      </c>
      <c r="AF2321">
        <f>Table1[[#This Row],[RPMO Balance]]-Table1[[#This Row],[RSP Balance]]</f>
        <v>0</v>
      </c>
      <c r="AG2321">
        <f>Table1[[#This Row],[RSP Total Charges]]+Table1[[#This Row],[TotalPaymentUnallocatedAmount]]+Table1[[#This Row],[TotalCreditUnallocatedAmount]]</f>
        <v>0</v>
      </c>
    </row>
    <row r="2322" spans="1:33" hidden="1" x14ac:dyDescent="0.25">
      <c r="A2322" t="s">
        <v>3851</v>
      </c>
      <c r="B2322">
        <v>51656</v>
      </c>
      <c r="C2322" t="s">
        <v>6378</v>
      </c>
      <c r="D2322">
        <v>47132</v>
      </c>
      <c r="E2322">
        <v>241</v>
      </c>
      <c r="F2322" t="s">
        <v>6379</v>
      </c>
      <c r="G2322" t="s">
        <v>6380</v>
      </c>
      <c r="H2322" t="s">
        <v>6381</v>
      </c>
      <c r="I2322" s="1">
        <v>44985.679629629631</v>
      </c>
      <c r="J2322" s="1">
        <v>45015.679629629631</v>
      </c>
      <c r="K2322" s="1">
        <v>44985.679629629631</v>
      </c>
      <c r="L2322" s="1">
        <v>45000.679629629631</v>
      </c>
      <c r="M2322" t="s">
        <v>984</v>
      </c>
      <c r="N2322" t="s">
        <v>985</v>
      </c>
      <c r="O2322">
        <v>193.89</v>
      </c>
      <c r="P2322">
        <v>0</v>
      </c>
      <c r="Q2322">
        <v>0</v>
      </c>
      <c r="R2322">
        <v>193.89</v>
      </c>
      <c r="S2322">
        <v>0</v>
      </c>
      <c r="T2322">
        <v>-193.89</v>
      </c>
      <c r="U2322">
        <v>0</v>
      </c>
      <c r="V2322">
        <v>0</v>
      </c>
      <c r="W2322">
        <v>0</v>
      </c>
      <c r="X2322">
        <v>0</v>
      </c>
      <c r="Y2322" s="2">
        <v>-193.89</v>
      </c>
      <c r="Z2322" s="2">
        <v>0</v>
      </c>
      <c r="AA2322">
        <v>0</v>
      </c>
      <c r="AB2322" s="2">
        <v>193.89</v>
      </c>
      <c r="AC2322">
        <v>-193.89</v>
      </c>
      <c r="AD2322">
        <v>0</v>
      </c>
      <c r="AE2322">
        <v>0</v>
      </c>
      <c r="AF2322">
        <f>Table1[[#This Row],[RPMO Balance]]-Table1[[#This Row],[RSP Balance]]</f>
        <v>0</v>
      </c>
      <c r="AG2322">
        <f>Table1[[#This Row],[RSP Total Charges]]+Table1[[#This Row],[TotalPaymentUnallocatedAmount]]+Table1[[#This Row],[TotalCreditUnallocatedAmount]]</f>
        <v>0</v>
      </c>
    </row>
    <row r="2323" spans="1:33" hidden="1" x14ac:dyDescent="0.25">
      <c r="A2323" t="s">
        <v>3851</v>
      </c>
      <c r="B2323">
        <v>51657</v>
      </c>
      <c r="C2323" t="s">
        <v>6382</v>
      </c>
      <c r="D2323">
        <v>47133</v>
      </c>
      <c r="E2323">
        <v>9846</v>
      </c>
      <c r="F2323" t="s">
        <v>835</v>
      </c>
      <c r="G2323" t="s">
        <v>5542</v>
      </c>
      <c r="H2323" t="s">
        <v>6383</v>
      </c>
      <c r="I2323" s="1">
        <v>44985.679629629631</v>
      </c>
      <c r="J2323" s="1">
        <v>45015.679629629631</v>
      </c>
      <c r="K2323" s="1">
        <v>44985.679629629631</v>
      </c>
      <c r="L2323" s="1">
        <v>45015.679629629631</v>
      </c>
      <c r="M2323" t="s">
        <v>36</v>
      </c>
      <c r="N2323" t="s">
        <v>37</v>
      </c>
      <c r="O2323">
        <v>9750</v>
      </c>
      <c r="P2323">
        <v>0</v>
      </c>
      <c r="Q2323">
        <v>0</v>
      </c>
      <c r="R2323">
        <v>9750</v>
      </c>
      <c r="S2323">
        <v>0</v>
      </c>
      <c r="T2323">
        <v>-9650</v>
      </c>
      <c r="U2323">
        <v>100</v>
      </c>
      <c r="V2323">
        <v>0</v>
      </c>
      <c r="W2323">
        <v>0</v>
      </c>
      <c r="X2323">
        <v>0</v>
      </c>
      <c r="Y2323">
        <v>-9650</v>
      </c>
      <c r="Z2323">
        <v>0</v>
      </c>
      <c r="AA2323">
        <v>0</v>
      </c>
      <c r="AB2323">
        <v>9750</v>
      </c>
      <c r="AC2323">
        <v>-9650</v>
      </c>
      <c r="AD2323">
        <v>0</v>
      </c>
      <c r="AE2323">
        <v>100</v>
      </c>
      <c r="AF2323">
        <f>Table1[[#This Row],[RPMO Balance]]-Table1[[#This Row],[RSP Balance]]</f>
        <v>0</v>
      </c>
      <c r="AG2323">
        <f>Table1[[#This Row],[RSP Total Charges]]+Table1[[#This Row],[TotalPaymentUnallocatedAmount]]+Table1[[#This Row],[TotalCreditUnallocatedAmount]]</f>
        <v>100</v>
      </c>
    </row>
    <row r="2324" spans="1:33" hidden="1" x14ac:dyDescent="0.25">
      <c r="A2324" t="s">
        <v>3851</v>
      </c>
      <c r="B2324">
        <v>51658</v>
      </c>
      <c r="C2324" t="s">
        <v>6384</v>
      </c>
      <c r="D2324">
        <v>47134</v>
      </c>
      <c r="E2324">
        <v>787</v>
      </c>
      <c r="F2324" t="s">
        <v>4012</v>
      </c>
      <c r="G2324" t="s">
        <v>4013</v>
      </c>
      <c r="H2324" t="s">
        <v>6385</v>
      </c>
      <c r="I2324" s="1">
        <v>44985.679629629631</v>
      </c>
      <c r="J2324" s="1">
        <v>45015.679629629631</v>
      </c>
      <c r="K2324" s="1">
        <v>44985.679629629631</v>
      </c>
      <c r="L2324" s="1">
        <v>44987.679629629631</v>
      </c>
      <c r="M2324" t="s">
        <v>984</v>
      </c>
      <c r="N2324" t="s">
        <v>985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f>Table1[[#This Row],[RPMO Balance]]-Table1[[#This Row],[RSP Balance]]</f>
        <v>0</v>
      </c>
      <c r="AG2324">
        <f>Table1[[#This Row],[RSP Total Charges]]+Table1[[#This Row],[TotalPaymentUnallocatedAmount]]+Table1[[#This Row],[TotalCreditUnallocatedAmount]]</f>
        <v>0</v>
      </c>
    </row>
    <row r="2325" spans="1:33" hidden="1" x14ac:dyDescent="0.25">
      <c r="A2325" t="s">
        <v>3851</v>
      </c>
      <c r="B2325">
        <v>51659</v>
      </c>
      <c r="C2325" t="s">
        <v>6386</v>
      </c>
      <c r="D2325">
        <v>47135</v>
      </c>
      <c r="E2325">
        <v>11008</v>
      </c>
      <c r="F2325" t="s">
        <v>4002</v>
      </c>
      <c r="G2325" t="s">
        <v>5833</v>
      </c>
      <c r="H2325" t="s">
        <v>6387</v>
      </c>
      <c r="I2325" s="1">
        <v>44985.679629629631</v>
      </c>
      <c r="J2325" s="1">
        <v>45015.679629629631</v>
      </c>
      <c r="K2325" s="1">
        <v>44985.679629629631</v>
      </c>
      <c r="L2325" s="1">
        <v>45015.679629629631</v>
      </c>
      <c r="M2325" t="s">
        <v>36</v>
      </c>
      <c r="N2325" t="s">
        <v>37</v>
      </c>
      <c r="O2325">
        <v>23.24</v>
      </c>
      <c r="P2325">
        <v>0</v>
      </c>
      <c r="Q2325">
        <v>0</v>
      </c>
      <c r="R2325">
        <v>23.24</v>
      </c>
      <c r="S2325">
        <v>0</v>
      </c>
      <c r="T2325">
        <v>-23.24</v>
      </c>
      <c r="U2325">
        <v>0</v>
      </c>
      <c r="V2325">
        <v>0</v>
      </c>
      <c r="W2325">
        <v>0</v>
      </c>
      <c r="X2325">
        <v>0</v>
      </c>
      <c r="Y2325" s="2">
        <v>-23.24</v>
      </c>
      <c r="Z2325" s="2">
        <v>0</v>
      </c>
      <c r="AA2325">
        <v>0</v>
      </c>
      <c r="AB2325" s="2">
        <v>23.24</v>
      </c>
      <c r="AC2325">
        <v>-23.24</v>
      </c>
      <c r="AD2325">
        <v>0</v>
      </c>
      <c r="AE2325">
        <v>0</v>
      </c>
      <c r="AF2325">
        <f>Table1[[#This Row],[RPMO Balance]]-Table1[[#This Row],[RSP Balance]]</f>
        <v>0</v>
      </c>
      <c r="AG2325">
        <f>Table1[[#This Row],[RSP Total Charges]]+Table1[[#This Row],[TotalPaymentUnallocatedAmount]]+Table1[[#This Row],[TotalCreditUnallocatedAmount]]</f>
        <v>0</v>
      </c>
    </row>
    <row r="2326" spans="1:33" hidden="1" x14ac:dyDescent="0.25">
      <c r="A2326" t="s">
        <v>3851</v>
      </c>
      <c r="B2326">
        <v>51660</v>
      </c>
      <c r="C2326" t="s">
        <v>6388</v>
      </c>
      <c r="D2326">
        <v>47136</v>
      </c>
      <c r="E2326">
        <v>11010</v>
      </c>
      <c r="F2326" t="s">
        <v>5850</v>
      </c>
      <c r="G2326" t="s">
        <v>5851</v>
      </c>
      <c r="H2326" t="s">
        <v>6389</v>
      </c>
      <c r="I2326" s="1">
        <v>44985.679629629631</v>
      </c>
      <c r="J2326" s="1">
        <v>45015.679629629631</v>
      </c>
      <c r="K2326" s="1">
        <v>44985.679629629631</v>
      </c>
      <c r="L2326" s="1">
        <v>45000.679629629631</v>
      </c>
      <c r="M2326" t="s">
        <v>984</v>
      </c>
      <c r="N2326" t="s">
        <v>985</v>
      </c>
      <c r="O2326">
        <v>23.35</v>
      </c>
      <c r="P2326">
        <v>0</v>
      </c>
      <c r="Q2326">
        <v>0</v>
      </c>
      <c r="R2326">
        <v>23.35</v>
      </c>
      <c r="S2326">
        <v>0</v>
      </c>
      <c r="T2326">
        <v>-23.35</v>
      </c>
      <c r="U2326">
        <v>0</v>
      </c>
      <c r="V2326">
        <v>0</v>
      </c>
      <c r="W2326">
        <v>0</v>
      </c>
      <c r="X2326">
        <v>0</v>
      </c>
      <c r="Y2326" s="2">
        <v>-23.35</v>
      </c>
      <c r="Z2326" s="2">
        <v>0</v>
      </c>
      <c r="AA2326">
        <v>0</v>
      </c>
      <c r="AB2326" s="2">
        <v>23.35</v>
      </c>
      <c r="AC2326">
        <v>-23.35</v>
      </c>
      <c r="AD2326">
        <v>0</v>
      </c>
      <c r="AE2326">
        <v>0</v>
      </c>
      <c r="AF2326">
        <f>Table1[[#This Row],[RPMO Balance]]-Table1[[#This Row],[RSP Balance]]</f>
        <v>0</v>
      </c>
      <c r="AG2326">
        <f>Table1[[#This Row],[RSP Total Charges]]+Table1[[#This Row],[TotalPaymentUnallocatedAmount]]+Table1[[#This Row],[TotalCreditUnallocatedAmount]]</f>
        <v>0</v>
      </c>
    </row>
    <row r="2327" spans="1:33" hidden="1" x14ac:dyDescent="0.25">
      <c r="A2327" t="s">
        <v>3851</v>
      </c>
      <c r="B2327">
        <v>51661</v>
      </c>
      <c r="C2327" t="s">
        <v>6390</v>
      </c>
      <c r="D2327">
        <v>47137</v>
      </c>
      <c r="E2327">
        <v>7100</v>
      </c>
      <c r="F2327" t="s">
        <v>5859</v>
      </c>
      <c r="G2327" t="s">
        <v>5860</v>
      </c>
      <c r="H2327" t="s">
        <v>6391</v>
      </c>
      <c r="I2327" s="1">
        <v>44985.679629629631</v>
      </c>
      <c r="J2327" s="1">
        <v>45015.679629629631</v>
      </c>
      <c r="K2327" s="1">
        <v>44985.679629629631</v>
      </c>
      <c r="L2327" s="1">
        <v>45015.679629629631</v>
      </c>
      <c r="M2327" t="s">
        <v>36</v>
      </c>
      <c r="N2327" t="s">
        <v>37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f>Table1[[#This Row],[RPMO Balance]]-Table1[[#This Row],[RSP Balance]]</f>
        <v>0</v>
      </c>
      <c r="AG2327">
        <f>Table1[[#This Row],[RSP Total Charges]]+Table1[[#This Row],[TotalPaymentUnallocatedAmount]]+Table1[[#This Row],[TotalCreditUnallocatedAmount]]</f>
        <v>0</v>
      </c>
    </row>
    <row r="2328" spans="1:33" hidden="1" x14ac:dyDescent="0.25">
      <c r="A2328" t="s">
        <v>3851</v>
      </c>
      <c r="B2328">
        <v>51662</v>
      </c>
      <c r="C2328" t="s">
        <v>6392</v>
      </c>
      <c r="D2328">
        <v>47138</v>
      </c>
      <c r="E2328">
        <v>8664</v>
      </c>
      <c r="F2328" t="s">
        <v>5184</v>
      </c>
      <c r="G2328" t="s">
        <v>5258</v>
      </c>
      <c r="H2328" t="s">
        <v>6393</v>
      </c>
      <c r="I2328" s="1">
        <v>44985.679629629631</v>
      </c>
      <c r="J2328" s="1">
        <v>45015.679629629631</v>
      </c>
      <c r="K2328" s="1">
        <v>44985.679629629631</v>
      </c>
      <c r="L2328" s="1">
        <v>44995.679629629631</v>
      </c>
      <c r="M2328" t="s">
        <v>984</v>
      </c>
      <c r="N2328" t="s">
        <v>985</v>
      </c>
      <c r="O2328">
        <v>233.45</v>
      </c>
      <c r="P2328">
        <v>0</v>
      </c>
      <c r="Q2328">
        <v>0</v>
      </c>
      <c r="R2328">
        <v>233.45</v>
      </c>
      <c r="S2328">
        <v>0</v>
      </c>
      <c r="T2328">
        <v>-233.45</v>
      </c>
      <c r="U2328">
        <v>0</v>
      </c>
      <c r="V2328">
        <v>0</v>
      </c>
      <c r="W2328">
        <v>0</v>
      </c>
      <c r="X2328">
        <v>0</v>
      </c>
      <c r="Y2328" s="2">
        <v>-233.45</v>
      </c>
      <c r="Z2328" s="2">
        <v>0</v>
      </c>
      <c r="AA2328">
        <v>0</v>
      </c>
      <c r="AB2328" s="2">
        <v>233.45</v>
      </c>
      <c r="AC2328">
        <v>-233.45</v>
      </c>
      <c r="AD2328">
        <v>0</v>
      </c>
      <c r="AE2328">
        <v>0</v>
      </c>
      <c r="AF2328">
        <f>Table1[[#This Row],[RPMO Balance]]-Table1[[#This Row],[RSP Balance]]</f>
        <v>0</v>
      </c>
      <c r="AG2328">
        <f>Table1[[#This Row],[RSP Total Charges]]+Table1[[#This Row],[TotalPaymentUnallocatedAmount]]+Table1[[#This Row],[TotalCreditUnallocatedAmount]]</f>
        <v>0</v>
      </c>
    </row>
    <row r="2329" spans="1:33" hidden="1" x14ac:dyDescent="0.25">
      <c r="A2329" t="s">
        <v>3851</v>
      </c>
      <c r="B2329">
        <v>51663</v>
      </c>
      <c r="C2329" t="s">
        <v>6394</v>
      </c>
      <c r="D2329">
        <v>47139</v>
      </c>
      <c r="E2329">
        <v>9323</v>
      </c>
      <c r="F2329" t="s">
        <v>5312</v>
      </c>
      <c r="G2329" t="s">
        <v>5313</v>
      </c>
      <c r="H2329" t="s">
        <v>6395</v>
      </c>
      <c r="I2329" s="1">
        <v>44985.679629629631</v>
      </c>
      <c r="J2329" s="1">
        <v>45015.679629629631</v>
      </c>
      <c r="K2329" s="1">
        <v>44985.679629629631</v>
      </c>
      <c r="L2329" s="1">
        <v>44995.679629629631</v>
      </c>
      <c r="M2329" t="s">
        <v>984</v>
      </c>
      <c r="N2329" t="s">
        <v>985</v>
      </c>
      <c r="O2329">
        <v>217.61</v>
      </c>
      <c r="P2329">
        <v>0</v>
      </c>
      <c r="Q2329">
        <v>0</v>
      </c>
      <c r="R2329">
        <v>217.61</v>
      </c>
      <c r="S2329">
        <v>0</v>
      </c>
      <c r="T2329">
        <v>-217.61</v>
      </c>
      <c r="U2329">
        <v>0</v>
      </c>
      <c r="V2329">
        <v>0</v>
      </c>
      <c r="W2329">
        <v>0</v>
      </c>
      <c r="X2329">
        <v>0</v>
      </c>
      <c r="Y2329" s="2">
        <v>-217.61</v>
      </c>
      <c r="Z2329" s="2">
        <v>0</v>
      </c>
      <c r="AA2329">
        <v>0</v>
      </c>
      <c r="AB2329" s="2">
        <v>217.61</v>
      </c>
      <c r="AC2329">
        <v>-217.61</v>
      </c>
      <c r="AD2329">
        <v>0</v>
      </c>
      <c r="AE2329">
        <v>0</v>
      </c>
      <c r="AF2329">
        <f>Table1[[#This Row],[RPMO Balance]]-Table1[[#This Row],[RSP Balance]]</f>
        <v>0</v>
      </c>
      <c r="AG2329">
        <f>Table1[[#This Row],[RSP Total Charges]]+Table1[[#This Row],[TotalPaymentUnallocatedAmount]]+Table1[[#This Row],[TotalCreditUnallocatedAmount]]</f>
        <v>0</v>
      </c>
    </row>
    <row r="2330" spans="1:33" hidden="1" x14ac:dyDescent="0.25">
      <c r="A2330" t="s">
        <v>3851</v>
      </c>
      <c r="B2330">
        <v>51664</v>
      </c>
      <c r="C2330" t="s">
        <v>6396</v>
      </c>
      <c r="D2330">
        <v>47140</v>
      </c>
      <c r="E2330">
        <v>7870</v>
      </c>
      <c r="F2330" t="s">
        <v>5308</v>
      </c>
      <c r="G2330" t="s">
        <v>5309</v>
      </c>
      <c r="H2330" t="s">
        <v>6397</v>
      </c>
      <c r="I2330" s="1">
        <v>44985.679629629631</v>
      </c>
      <c r="J2330" s="1">
        <v>45015.679629629631</v>
      </c>
      <c r="K2330" s="1">
        <v>44985.679629629631</v>
      </c>
      <c r="L2330" s="1">
        <v>44995.679629629631</v>
      </c>
      <c r="M2330" t="s">
        <v>984</v>
      </c>
      <c r="N2330" t="s">
        <v>985</v>
      </c>
      <c r="O2330">
        <v>301.47000000000003</v>
      </c>
      <c r="P2330">
        <v>0</v>
      </c>
      <c r="Q2330">
        <v>0</v>
      </c>
      <c r="R2330">
        <v>301.47000000000003</v>
      </c>
      <c r="S2330">
        <v>0</v>
      </c>
      <c r="T2330">
        <v>-301.47000000000003</v>
      </c>
      <c r="U2330">
        <v>0</v>
      </c>
      <c r="V2330">
        <v>0</v>
      </c>
      <c r="W2330">
        <v>0</v>
      </c>
      <c r="X2330">
        <v>0</v>
      </c>
      <c r="Y2330" s="2">
        <v>-301.47000000000003</v>
      </c>
      <c r="Z2330" s="2">
        <v>0</v>
      </c>
      <c r="AA2330">
        <v>0</v>
      </c>
      <c r="AB2330" s="2">
        <v>301.47000000000003</v>
      </c>
      <c r="AC2330">
        <v>-301.47000000000003</v>
      </c>
      <c r="AD2330">
        <v>0</v>
      </c>
      <c r="AE2330">
        <v>0</v>
      </c>
      <c r="AF2330">
        <f>Table1[[#This Row],[RPMO Balance]]-Table1[[#This Row],[RSP Balance]]</f>
        <v>0</v>
      </c>
      <c r="AG2330">
        <f>Table1[[#This Row],[RSP Total Charges]]+Table1[[#This Row],[TotalPaymentUnallocatedAmount]]+Table1[[#This Row],[TotalCreditUnallocatedAmount]]</f>
        <v>0</v>
      </c>
    </row>
    <row r="2331" spans="1:33" hidden="1" x14ac:dyDescent="0.25">
      <c r="A2331" t="s">
        <v>3851</v>
      </c>
      <c r="B2331">
        <v>51665</v>
      </c>
      <c r="C2331" t="s">
        <v>6398</v>
      </c>
      <c r="D2331">
        <v>47141</v>
      </c>
      <c r="E2331">
        <v>6994</v>
      </c>
      <c r="F2331" t="s">
        <v>5028</v>
      </c>
      <c r="G2331" t="s">
        <v>5029</v>
      </c>
      <c r="H2331" t="s">
        <v>6399</v>
      </c>
      <c r="I2331" s="1">
        <v>44985.679629629631</v>
      </c>
      <c r="J2331" s="1">
        <v>45015.679629629631</v>
      </c>
      <c r="K2331" s="1">
        <v>44985.679629629631</v>
      </c>
      <c r="L2331" s="1">
        <v>44995.679629629631</v>
      </c>
      <c r="M2331" t="s">
        <v>984</v>
      </c>
      <c r="N2331" t="s">
        <v>985</v>
      </c>
      <c r="O2331">
        <v>297.29000000000002</v>
      </c>
      <c r="P2331">
        <v>0</v>
      </c>
      <c r="Q2331">
        <v>0</v>
      </c>
      <c r="R2331">
        <v>297.29000000000002</v>
      </c>
      <c r="S2331">
        <v>0</v>
      </c>
      <c r="T2331">
        <v>-297.29000000000002</v>
      </c>
      <c r="U2331">
        <v>0</v>
      </c>
      <c r="V2331">
        <v>0</v>
      </c>
      <c r="W2331">
        <v>0</v>
      </c>
      <c r="X2331">
        <v>0</v>
      </c>
      <c r="Y2331" s="2">
        <v>-297.29000000000002</v>
      </c>
      <c r="Z2331" s="2">
        <v>0</v>
      </c>
      <c r="AA2331">
        <v>0</v>
      </c>
      <c r="AB2331" s="2">
        <v>297.29000000000002</v>
      </c>
      <c r="AC2331">
        <v>-297.29000000000002</v>
      </c>
      <c r="AD2331">
        <v>0</v>
      </c>
      <c r="AE2331">
        <v>0</v>
      </c>
      <c r="AF2331">
        <f>Table1[[#This Row],[RPMO Balance]]-Table1[[#This Row],[RSP Balance]]</f>
        <v>0</v>
      </c>
      <c r="AG2331">
        <f>Table1[[#This Row],[RSP Total Charges]]+Table1[[#This Row],[TotalPaymentUnallocatedAmount]]+Table1[[#This Row],[TotalCreditUnallocatedAmount]]</f>
        <v>0</v>
      </c>
    </row>
    <row r="2332" spans="1:33" hidden="1" x14ac:dyDescent="0.25">
      <c r="A2332" t="s">
        <v>3851</v>
      </c>
      <c r="B2332">
        <v>51666</v>
      </c>
      <c r="C2332" t="s">
        <v>6400</v>
      </c>
      <c r="D2332">
        <v>47142</v>
      </c>
      <c r="E2332">
        <v>10605</v>
      </c>
      <c r="F2332" t="s">
        <v>4302</v>
      </c>
      <c r="G2332" t="s">
        <v>5734</v>
      </c>
      <c r="H2332" t="s">
        <v>6401</v>
      </c>
      <c r="I2332" s="1">
        <v>44985.679629629631</v>
      </c>
      <c r="J2332" s="1">
        <v>45015.679629629631</v>
      </c>
      <c r="K2332" s="1">
        <v>44985.679629629631</v>
      </c>
      <c r="L2332" s="1">
        <v>45015.679629629631</v>
      </c>
      <c r="M2332" t="s">
        <v>36</v>
      </c>
      <c r="N2332" t="s">
        <v>37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f>Table1[[#This Row],[RPMO Balance]]-Table1[[#This Row],[RSP Balance]]</f>
        <v>0</v>
      </c>
      <c r="AG2332">
        <f>Table1[[#This Row],[RSP Total Charges]]+Table1[[#This Row],[TotalPaymentUnallocatedAmount]]+Table1[[#This Row],[TotalCreditUnallocatedAmount]]</f>
        <v>0</v>
      </c>
    </row>
    <row r="2333" spans="1:33" hidden="1" x14ac:dyDescent="0.25">
      <c r="A2333" t="s">
        <v>3851</v>
      </c>
      <c r="B2333">
        <v>51667</v>
      </c>
      <c r="C2333" t="s">
        <v>6402</v>
      </c>
      <c r="D2333">
        <v>47143</v>
      </c>
      <c r="E2333">
        <v>6859</v>
      </c>
      <c r="F2333" t="s">
        <v>95</v>
      </c>
      <c r="G2333" t="s">
        <v>965</v>
      </c>
      <c r="H2333" t="s">
        <v>6403</v>
      </c>
      <c r="I2333" s="1">
        <v>44985.679629629631</v>
      </c>
      <c r="J2333" s="1">
        <v>45015.679629629631</v>
      </c>
      <c r="K2333" s="1">
        <v>44985.679629629631</v>
      </c>
      <c r="L2333" s="1">
        <v>45015.679629629631</v>
      </c>
      <c r="M2333" t="s">
        <v>36</v>
      </c>
      <c r="N2333" t="s">
        <v>37</v>
      </c>
      <c r="O2333">
        <v>9695.44</v>
      </c>
      <c r="P2333">
        <v>0</v>
      </c>
      <c r="Q2333">
        <v>-54.56</v>
      </c>
      <c r="R2333">
        <v>9750</v>
      </c>
      <c r="S2333">
        <v>7770</v>
      </c>
      <c r="T2333">
        <v>-9450</v>
      </c>
      <c r="U2333">
        <v>245.44</v>
      </c>
      <c r="V2333">
        <v>-7770</v>
      </c>
      <c r="W2333">
        <v>-7770</v>
      </c>
      <c r="X2333">
        <v>0</v>
      </c>
      <c r="Y2333">
        <v>-1680</v>
      </c>
      <c r="Z2333">
        <v>-54.56</v>
      </c>
      <c r="AA2333">
        <v>0</v>
      </c>
      <c r="AB2333">
        <v>1980</v>
      </c>
      <c r="AC2333">
        <v>-1680</v>
      </c>
      <c r="AD2333">
        <v>-54.56</v>
      </c>
      <c r="AE2333">
        <v>245.44</v>
      </c>
      <c r="AF2333">
        <f>Table1[[#This Row],[RPMO Balance]]-Table1[[#This Row],[RSP Balance]]</f>
        <v>0</v>
      </c>
      <c r="AG2333">
        <f>Table1[[#This Row],[RSP Total Charges]]+Table1[[#This Row],[TotalPaymentUnallocatedAmount]]+Table1[[#This Row],[TotalCreditUnallocatedAmount]]</f>
        <v>245.44</v>
      </c>
    </row>
    <row r="2334" spans="1:33" hidden="1" x14ac:dyDescent="0.25">
      <c r="A2334" t="s">
        <v>3851</v>
      </c>
      <c r="B2334">
        <v>51668</v>
      </c>
      <c r="C2334" t="s">
        <v>6404</v>
      </c>
      <c r="D2334">
        <v>47144</v>
      </c>
      <c r="E2334">
        <v>989</v>
      </c>
      <c r="F2334" t="s">
        <v>4677</v>
      </c>
      <c r="G2334" t="s">
        <v>4678</v>
      </c>
      <c r="H2334" t="s">
        <v>6405</v>
      </c>
      <c r="I2334" s="1">
        <v>44985.679629629631</v>
      </c>
      <c r="J2334" s="1">
        <v>45015.679629629631</v>
      </c>
      <c r="K2334" s="1">
        <v>44985.679629629631</v>
      </c>
      <c r="L2334" s="1">
        <v>44994.679629629631</v>
      </c>
      <c r="M2334" t="s">
        <v>984</v>
      </c>
      <c r="N2334" t="s">
        <v>985</v>
      </c>
      <c r="O2334">
        <v>10500.74</v>
      </c>
      <c r="P2334">
        <v>0</v>
      </c>
      <c r="Q2334">
        <v>-71.989999999999995</v>
      </c>
      <c r="R2334">
        <v>10572.73</v>
      </c>
      <c r="S2334">
        <v>0</v>
      </c>
      <c r="T2334">
        <v>-10500.74</v>
      </c>
      <c r="U2334">
        <v>0</v>
      </c>
      <c r="V2334">
        <v>0</v>
      </c>
      <c r="W2334">
        <v>0</v>
      </c>
      <c r="X2334">
        <v>0</v>
      </c>
      <c r="Y2334" s="2">
        <v>-10500.74</v>
      </c>
      <c r="Z2334" s="2">
        <v>-71.989999999999995</v>
      </c>
      <c r="AA2334">
        <v>0</v>
      </c>
      <c r="AB2334" s="2">
        <v>10572.73</v>
      </c>
      <c r="AC2334">
        <v>-10500.74</v>
      </c>
      <c r="AD2334">
        <v>-71.989999999999995</v>
      </c>
      <c r="AE2334">
        <v>0</v>
      </c>
      <c r="AF2334">
        <f>Table1[[#This Row],[RPMO Balance]]-Table1[[#This Row],[RSP Balance]]</f>
        <v>0</v>
      </c>
      <c r="AG2334">
        <f>Table1[[#This Row],[RSP Total Charges]]+Table1[[#This Row],[TotalPaymentUnallocatedAmount]]+Table1[[#This Row],[TotalCreditUnallocatedAmount]]</f>
        <v>-2.1316282072803006E-13</v>
      </c>
    </row>
    <row r="2335" spans="1:33" hidden="1" x14ac:dyDescent="0.25">
      <c r="A2335" t="s">
        <v>3851</v>
      </c>
      <c r="B2335">
        <v>51669</v>
      </c>
      <c r="C2335" t="s">
        <v>6406</v>
      </c>
      <c r="D2335">
        <v>47145</v>
      </c>
      <c r="E2335">
        <v>9680</v>
      </c>
      <c r="F2335" t="s">
        <v>4960</v>
      </c>
      <c r="G2335" t="s">
        <v>5434</v>
      </c>
      <c r="H2335" t="s">
        <v>6407</v>
      </c>
      <c r="I2335" s="1">
        <v>44985.679629629631</v>
      </c>
      <c r="J2335" s="1">
        <v>45015.679629629631</v>
      </c>
      <c r="K2335" s="1">
        <v>44985.679629629631</v>
      </c>
      <c r="L2335" s="1">
        <v>45007</v>
      </c>
      <c r="M2335" t="s">
        <v>36</v>
      </c>
      <c r="N2335" t="s">
        <v>37</v>
      </c>
      <c r="O2335">
        <v>-54.11</v>
      </c>
      <c r="P2335">
        <v>0</v>
      </c>
      <c r="Q2335">
        <v>-54.11</v>
      </c>
      <c r="R2335">
        <v>0</v>
      </c>
      <c r="S2335">
        <v>0</v>
      </c>
      <c r="T2335">
        <v>54.11</v>
      </c>
      <c r="U2335">
        <v>0</v>
      </c>
      <c r="V2335">
        <v>0</v>
      </c>
      <c r="W2335">
        <v>0</v>
      </c>
      <c r="X2335">
        <v>0</v>
      </c>
      <c r="Y2335" s="2">
        <v>54.11</v>
      </c>
      <c r="Z2335" s="2">
        <v>-54.11</v>
      </c>
      <c r="AA2335">
        <v>0</v>
      </c>
      <c r="AB2335" s="2">
        <v>0</v>
      </c>
      <c r="AC2335">
        <v>54.11</v>
      </c>
      <c r="AD2335">
        <v>-54.11</v>
      </c>
      <c r="AE2335">
        <v>0</v>
      </c>
      <c r="AF2335">
        <f>Table1[[#This Row],[RPMO Balance]]-Table1[[#This Row],[RSP Balance]]</f>
        <v>0</v>
      </c>
      <c r="AG2335">
        <f>Table1[[#This Row],[RSP Total Charges]]+Table1[[#This Row],[TotalPaymentUnallocatedAmount]]+Table1[[#This Row],[TotalCreditUnallocatedAmount]]</f>
        <v>0</v>
      </c>
    </row>
    <row r="2336" spans="1:33" hidden="1" x14ac:dyDescent="0.25">
      <c r="A2336" t="s">
        <v>3851</v>
      </c>
      <c r="B2336">
        <v>51670</v>
      </c>
      <c r="C2336" t="s">
        <v>6408</v>
      </c>
      <c r="D2336">
        <v>47146</v>
      </c>
      <c r="E2336">
        <v>8625</v>
      </c>
      <c r="F2336" t="s">
        <v>5243</v>
      </c>
      <c r="G2336" t="s">
        <v>4926</v>
      </c>
      <c r="H2336" t="s">
        <v>6409</v>
      </c>
      <c r="I2336" s="1">
        <v>44985.679629629631</v>
      </c>
      <c r="J2336" s="1">
        <v>45015.679629629631</v>
      </c>
      <c r="K2336" s="1">
        <v>44985.679629629631</v>
      </c>
      <c r="L2336" s="1">
        <v>44995.679629629631</v>
      </c>
      <c r="M2336" t="s">
        <v>984</v>
      </c>
      <c r="N2336" t="s">
        <v>985</v>
      </c>
      <c r="O2336">
        <v>77.790000000000006</v>
      </c>
      <c r="P2336">
        <v>0</v>
      </c>
      <c r="Q2336">
        <v>0</v>
      </c>
      <c r="R2336">
        <v>77.790000000000006</v>
      </c>
      <c r="S2336">
        <v>0</v>
      </c>
      <c r="T2336">
        <v>-77.790000000000006</v>
      </c>
      <c r="U2336">
        <v>0</v>
      </c>
      <c r="V2336">
        <v>0</v>
      </c>
      <c r="W2336">
        <v>0</v>
      </c>
      <c r="X2336">
        <v>0</v>
      </c>
      <c r="Y2336" s="2">
        <v>-77.790000000000006</v>
      </c>
      <c r="Z2336" s="2">
        <v>0</v>
      </c>
      <c r="AA2336">
        <v>0</v>
      </c>
      <c r="AB2336" s="2">
        <v>77.790000000000006</v>
      </c>
      <c r="AC2336">
        <v>-77.790000000000006</v>
      </c>
      <c r="AD2336">
        <v>0</v>
      </c>
      <c r="AE2336">
        <v>0</v>
      </c>
      <c r="AF2336">
        <f>Table1[[#This Row],[RPMO Balance]]-Table1[[#This Row],[RSP Balance]]</f>
        <v>0</v>
      </c>
      <c r="AG2336">
        <f>Table1[[#This Row],[RSP Total Charges]]+Table1[[#This Row],[TotalPaymentUnallocatedAmount]]+Table1[[#This Row],[TotalCreditUnallocatedAmount]]</f>
        <v>0</v>
      </c>
    </row>
    <row r="2337" spans="1:33" hidden="1" x14ac:dyDescent="0.25">
      <c r="A2337" t="s">
        <v>3851</v>
      </c>
      <c r="B2337">
        <v>51671</v>
      </c>
      <c r="C2337" t="s">
        <v>6410</v>
      </c>
      <c r="D2337">
        <v>47147</v>
      </c>
      <c r="E2337">
        <v>10672</v>
      </c>
      <c r="F2337" t="s">
        <v>5737</v>
      </c>
      <c r="G2337" t="s">
        <v>5738</v>
      </c>
      <c r="H2337" t="s">
        <v>6411</v>
      </c>
      <c r="I2337" s="1">
        <v>44985.679629629631</v>
      </c>
      <c r="J2337" s="1">
        <v>45015.679629629631</v>
      </c>
      <c r="K2337" s="1">
        <v>44985.679629629631</v>
      </c>
      <c r="L2337" s="1">
        <v>45015.679629629631</v>
      </c>
      <c r="M2337" t="s">
        <v>36</v>
      </c>
      <c r="N2337" t="s">
        <v>37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f>Table1[[#This Row],[RPMO Balance]]-Table1[[#This Row],[RSP Balance]]</f>
        <v>0</v>
      </c>
      <c r="AG2337">
        <f>Table1[[#This Row],[RSP Total Charges]]+Table1[[#This Row],[TotalPaymentUnallocatedAmount]]+Table1[[#This Row],[TotalCreditUnallocatedAmount]]</f>
        <v>0</v>
      </c>
    </row>
    <row r="2338" spans="1:33" hidden="1" x14ac:dyDescent="0.25">
      <c r="A2338" t="s">
        <v>3851</v>
      </c>
      <c r="B2338">
        <v>51672</v>
      </c>
      <c r="C2338" t="s">
        <v>6412</v>
      </c>
      <c r="D2338">
        <v>47148</v>
      </c>
      <c r="E2338">
        <v>11335</v>
      </c>
      <c r="F2338" t="s">
        <v>5869</v>
      </c>
      <c r="G2338" t="s">
        <v>5870</v>
      </c>
      <c r="H2338" t="s">
        <v>6413</v>
      </c>
      <c r="I2338" s="1">
        <v>44985.679629629631</v>
      </c>
      <c r="J2338" s="1">
        <v>45015.679629629631</v>
      </c>
      <c r="K2338" s="1">
        <v>44985.679629629631</v>
      </c>
      <c r="L2338" s="1">
        <v>44995.679629629631</v>
      </c>
      <c r="M2338" t="s">
        <v>984</v>
      </c>
      <c r="N2338" t="s">
        <v>985</v>
      </c>
      <c r="O2338">
        <v>298.48</v>
      </c>
      <c r="P2338">
        <v>0</v>
      </c>
      <c r="Q2338">
        <v>0</v>
      </c>
      <c r="R2338">
        <v>298.48</v>
      </c>
      <c r="S2338">
        <v>0</v>
      </c>
      <c r="T2338">
        <v>-298.48</v>
      </c>
      <c r="U2338">
        <v>0</v>
      </c>
      <c r="V2338">
        <v>0</v>
      </c>
      <c r="W2338">
        <v>0</v>
      </c>
      <c r="X2338">
        <v>0</v>
      </c>
      <c r="Y2338" s="2">
        <v>-298.48</v>
      </c>
      <c r="Z2338" s="2">
        <v>0</v>
      </c>
      <c r="AA2338">
        <v>0</v>
      </c>
      <c r="AB2338" s="2">
        <v>298.48</v>
      </c>
      <c r="AC2338">
        <v>-298.48</v>
      </c>
      <c r="AD2338">
        <v>0</v>
      </c>
      <c r="AE2338">
        <v>0</v>
      </c>
      <c r="AF2338">
        <f>Table1[[#This Row],[RPMO Balance]]-Table1[[#This Row],[RSP Balance]]</f>
        <v>0</v>
      </c>
      <c r="AG2338">
        <f>Table1[[#This Row],[RSP Total Charges]]+Table1[[#This Row],[TotalPaymentUnallocatedAmount]]+Table1[[#This Row],[TotalCreditUnallocatedAmount]]</f>
        <v>0</v>
      </c>
    </row>
    <row r="2339" spans="1:33" hidden="1" x14ac:dyDescent="0.25">
      <c r="A2339" t="s">
        <v>3851</v>
      </c>
      <c r="B2339">
        <v>51673</v>
      </c>
      <c r="C2339" t="s">
        <v>6414</v>
      </c>
      <c r="D2339">
        <v>47149</v>
      </c>
      <c r="E2339">
        <v>8574</v>
      </c>
      <c r="F2339" t="s">
        <v>5220</v>
      </c>
      <c r="G2339" t="s">
        <v>5221</v>
      </c>
      <c r="H2339" t="s">
        <v>6415</v>
      </c>
      <c r="I2339" s="1">
        <v>44985.679629629631</v>
      </c>
      <c r="J2339" s="1">
        <v>45015.679629629631</v>
      </c>
      <c r="K2339" s="1">
        <v>44985.679629629631</v>
      </c>
      <c r="L2339" s="1">
        <v>45015.679629629631</v>
      </c>
      <c r="M2339" t="s">
        <v>36</v>
      </c>
      <c r="N2339" t="s">
        <v>37</v>
      </c>
      <c r="O2339">
        <v>1600</v>
      </c>
      <c r="P2339">
        <v>0</v>
      </c>
      <c r="Q2339">
        <v>0</v>
      </c>
      <c r="R2339">
        <v>1600</v>
      </c>
      <c r="S2339">
        <v>0</v>
      </c>
      <c r="T2339">
        <v>-1600</v>
      </c>
      <c r="U2339">
        <v>0</v>
      </c>
      <c r="V2339">
        <v>0</v>
      </c>
      <c r="W2339">
        <v>0</v>
      </c>
      <c r="X2339">
        <v>0</v>
      </c>
      <c r="Y2339" s="2">
        <v>-1600</v>
      </c>
      <c r="Z2339" s="2">
        <v>0</v>
      </c>
      <c r="AA2339">
        <v>0</v>
      </c>
      <c r="AB2339" s="2">
        <v>1600</v>
      </c>
      <c r="AC2339">
        <v>-1600</v>
      </c>
      <c r="AD2339">
        <v>0</v>
      </c>
      <c r="AE2339">
        <v>0</v>
      </c>
      <c r="AF2339">
        <f>Table1[[#This Row],[RPMO Balance]]-Table1[[#This Row],[RSP Balance]]</f>
        <v>0</v>
      </c>
      <c r="AG2339">
        <f>Table1[[#This Row],[RSP Total Charges]]+Table1[[#This Row],[TotalPaymentUnallocatedAmount]]+Table1[[#This Row],[TotalCreditUnallocatedAmount]]</f>
        <v>0</v>
      </c>
    </row>
    <row r="2340" spans="1:33" hidden="1" x14ac:dyDescent="0.25">
      <c r="A2340" t="s">
        <v>3851</v>
      </c>
      <c r="B2340">
        <v>51674</v>
      </c>
      <c r="C2340" t="s">
        <v>6416</v>
      </c>
      <c r="D2340">
        <v>47150</v>
      </c>
      <c r="E2340">
        <v>10236</v>
      </c>
      <c r="F2340" t="s">
        <v>407</v>
      </c>
      <c r="G2340" t="s">
        <v>5568</v>
      </c>
      <c r="H2340" t="s">
        <v>6417</v>
      </c>
      <c r="I2340" s="1">
        <v>44985.679629629631</v>
      </c>
      <c r="J2340" s="1">
        <v>45015.679629629631</v>
      </c>
      <c r="K2340" s="1">
        <v>44985.679629629631</v>
      </c>
      <c r="L2340" s="1">
        <v>45015.679629629631</v>
      </c>
      <c r="M2340" t="s">
        <v>36</v>
      </c>
      <c r="N2340" t="s">
        <v>37</v>
      </c>
      <c r="O2340">
        <v>10250</v>
      </c>
      <c r="P2340">
        <v>0</v>
      </c>
      <c r="Q2340">
        <v>0</v>
      </c>
      <c r="R2340">
        <v>10250</v>
      </c>
      <c r="S2340">
        <v>8250</v>
      </c>
      <c r="T2340">
        <v>-8250</v>
      </c>
      <c r="U2340">
        <v>2000</v>
      </c>
      <c r="V2340">
        <v>-8250</v>
      </c>
      <c r="W2340">
        <v>-8250</v>
      </c>
      <c r="X2340">
        <v>0</v>
      </c>
      <c r="Y2340">
        <v>0</v>
      </c>
      <c r="Z2340">
        <v>0</v>
      </c>
      <c r="AA2340">
        <v>0</v>
      </c>
      <c r="AB2340">
        <v>2000</v>
      </c>
      <c r="AC2340">
        <v>0</v>
      </c>
      <c r="AD2340">
        <v>0</v>
      </c>
      <c r="AE2340">
        <v>2000</v>
      </c>
      <c r="AF2340">
        <f>Table1[[#This Row],[RPMO Balance]]-Table1[[#This Row],[RSP Balance]]</f>
        <v>0</v>
      </c>
      <c r="AG2340">
        <f>Table1[[#This Row],[RSP Total Charges]]+Table1[[#This Row],[TotalPaymentUnallocatedAmount]]+Table1[[#This Row],[TotalCreditUnallocatedAmount]]</f>
        <v>2000</v>
      </c>
    </row>
    <row r="2341" spans="1:33" hidden="1" x14ac:dyDescent="0.25">
      <c r="A2341" t="s">
        <v>3851</v>
      </c>
      <c r="B2341">
        <v>51675</v>
      </c>
      <c r="C2341" t="s">
        <v>6418</v>
      </c>
      <c r="D2341">
        <v>47151</v>
      </c>
      <c r="E2341">
        <v>7945</v>
      </c>
      <c r="F2341" t="s">
        <v>5195</v>
      </c>
      <c r="G2341" t="s">
        <v>5196</v>
      </c>
      <c r="H2341" t="s">
        <v>6419</v>
      </c>
      <c r="I2341" s="1">
        <v>44985.679629629631</v>
      </c>
      <c r="J2341" s="1">
        <v>45015.679629629631</v>
      </c>
      <c r="K2341" s="1">
        <v>44985.679629629631</v>
      </c>
      <c r="L2341" s="1">
        <v>45015.679629629631</v>
      </c>
      <c r="M2341" t="s">
        <v>36</v>
      </c>
      <c r="N2341" t="s">
        <v>37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f>Table1[[#This Row],[RPMO Balance]]-Table1[[#This Row],[RSP Balance]]</f>
        <v>0</v>
      </c>
      <c r="AG2341">
        <f>Table1[[#This Row],[RSP Total Charges]]+Table1[[#This Row],[TotalPaymentUnallocatedAmount]]+Table1[[#This Row],[TotalCreditUnallocatedAmount]]</f>
        <v>0</v>
      </c>
    </row>
    <row r="2342" spans="1:33" hidden="1" x14ac:dyDescent="0.25">
      <c r="A2342" t="s">
        <v>3851</v>
      </c>
      <c r="B2342">
        <v>51676</v>
      </c>
      <c r="C2342" t="s">
        <v>6420</v>
      </c>
      <c r="D2342">
        <v>47152</v>
      </c>
      <c r="E2342">
        <v>7872</v>
      </c>
      <c r="F2342" t="s">
        <v>3583</v>
      </c>
      <c r="G2342" t="s">
        <v>5153</v>
      </c>
      <c r="H2342" t="s">
        <v>6421</v>
      </c>
      <c r="I2342" s="1">
        <v>44985.679629629631</v>
      </c>
      <c r="J2342" s="1">
        <v>45015.679629629631</v>
      </c>
      <c r="K2342" s="1">
        <v>44985.679629629631</v>
      </c>
      <c r="L2342" s="1">
        <v>45015.679629629631</v>
      </c>
      <c r="M2342" t="s">
        <v>36</v>
      </c>
      <c r="N2342" t="s">
        <v>37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f>Table1[[#This Row],[RPMO Balance]]-Table1[[#This Row],[RSP Balance]]</f>
        <v>0</v>
      </c>
      <c r="AG2342">
        <f>Table1[[#This Row],[RSP Total Charges]]+Table1[[#This Row],[TotalPaymentUnallocatedAmount]]+Table1[[#This Row],[TotalCreditUnallocatedAmount]]</f>
        <v>0</v>
      </c>
    </row>
    <row r="2343" spans="1:33" hidden="1" x14ac:dyDescent="0.25">
      <c r="A2343" t="s">
        <v>3851</v>
      </c>
      <c r="B2343">
        <v>51677</v>
      </c>
      <c r="C2343" t="s">
        <v>6422</v>
      </c>
      <c r="D2343">
        <v>47153</v>
      </c>
      <c r="E2343">
        <v>9622</v>
      </c>
      <c r="F2343" t="s">
        <v>5633</v>
      </c>
      <c r="G2343" t="s">
        <v>5634</v>
      </c>
      <c r="H2343" t="s">
        <v>6423</v>
      </c>
      <c r="I2343" s="1">
        <v>44985.679629629631</v>
      </c>
      <c r="J2343" s="1">
        <v>45015.679629629631</v>
      </c>
      <c r="K2343" s="1">
        <v>44985.679629629631</v>
      </c>
      <c r="L2343" s="1">
        <v>45015.679629629631</v>
      </c>
      <c r="M2343" t="s">
        <v>36</v>
      </c>
      <c r="N2343" t="s">
        <v>37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f>Table1[[#This Row],[RPMO Balance]]-Table1[[#This Row],[RSP Balance]]</f>
        <v>0</v>
      </c>
      <c r="AG2343">
        <f>Table1[[#This Row],[RSP Total Charges]]+Table1[[#This Row],[TotalPaymentUnallocatedAmount]]+Table1[[#This Row],[TotalCreditUnallocatedAmount]]</f>
        <v>0</v>
      </c>
    </row>
    <row r="2344" spans="1:33" hidden="1" x14ac:dyDescent="0.25">
      <c r="A2344" t="s">
        <v>3851</v>
      </c>
      <c r="B2344">
        <v>51678</v>
      </c>
      <c r="C2344" t="s">
        <v>6424</v>
      </c>
      <c r="D2344">
        <v>47154</v>
      </c>
      <c r="E2344">
        <v>10671</v>
      </c>
      <c r="F2344" t="s">
        <v>5741</v>
      </c>
      <c r="G2344" t="s">
        <v>5738</v>
      </c>
      <c r="H2344" t="s">
        <v>6425</v>
      </c>
      <c r="I2344" s="1">
        <v>44985.679629629631</v>
      </c>
      <c r="J2344" s="1">
        <v>45015.679629629631</v>
      </c>
      <c r="K2344" s="1">
        <v>44985.679629629631</v>
      </c>
      <c r="L2344" s="1">
        <v>45015.679629629631</v>
      </c>
      <c r="M2344" t="s">
        <v>36</v>
      </c>
      <c r="N2344" t="s">
        <v>37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f>Table1[[#This Row],[RPMO Balance]]-Table1[[#This Row],[RSP Balance]]</f>
        <v>0</v>
      </c>
      <c r="AG2344">
        <f>Table1[[#This Row],[RSP Total Charges]]+Table1[[#This Row],[TotalPaymentUnallocatedAmount]]+Table1[[#This Row],[TotalCreditUnallocatedAmount]]</f>
        <v>0</v>
      </c>
    </row>
    <row r="2345" spans="1:33" hidden="1" x14ac:dyDescent="0.25">
      <c r="A2345" t="s">
        <v>3851</v>
      </c>
      <c r="B2345">
        <v>51679</v>
      </c>
      <c r="C2345" t="s">
        <v>6426</v>
      </c>
      <c r="D2345">
        <v>47155</v>
      </c>
      <c r="E2345">
        <v>7007</v>
      </c>
      <c r="F2345" t="s">
        <v>2813</v>
      </c>
      <c r="G2345" t="s">
        <v>5012</v>
      </c>
      <c r="H2345" t="s">
        <v>6427</v>
      </c>
      <c r="I2345" s="1">
        <v>44985.679629629631</v>
      </c>
      <c r="J2345" s="1">
        <v>45015.679629629631</v>
      </c>
      <c r="K2345" s="1">
        <v>44985.679629629631</v>
      </c>
      <c r="L2345" s="1">
        <v>44998.679629629631</v>
      </c>
      <c r="M2345" t="s">
        <v>984</v>
      </c>
      <c r="N2345" t="s">
        <v>985</v>
      </c>
      <c r="O2345">
        <v>567.07000000000005</v>
      </c>
      <c r="P2345">
        <v>0</v>
      </c>
      <c r="Q2345">
        <v>0</v>
      </c>
      <c r="R2345">
        <v>567.07000000000005</v>
      </c>
      <c r="S2345">
        <v>0</v>
      </c>
      <c r="T2345">
        <v>-567.07000000000005</v>
      </c>
      <c r="U2345">
        <v>0</v>
      </c>
      <c r="V2345">
        <v>0</v>
      </c>
      <c r="W2345">
        <v>0</v>
      </c>
      <c r="X2345">
        <v>0</v>
      </c>
      <c r="Y2345" s="2">
        <v>-567.07000000000005</v>
      </c>
      <c r="Z2345" s="2">
        <v>0</v>
      </c>
      <c r="AA2345">
        <v>0</v>
      </c>
      <c r="AB2345" s="2">
        <v>567.07000000000005</v>
      </c>
      <c r="AC2345">
        <v>-567.07000000000005</v>
      </c>
      <c r="AD2345">
        <v>0</v>
      </c>
      <c r="AE2345">
        <v>0</v>
      </c>
      <c r="AF2345">
        <f>Table1[[#This Row],[RPMO Balance]]-Table1[[#This Row],[RSP Balance]]</f>
        <v>0</v>
      </c>
      <c r="AG2345">
        <f>Table1[[#This Row],[RSP Total Charges]]+Table1[[#This Row],[TotalPaymentUnallocatedAmount]]+Table1[[#This Row],[TotalCreditUnallocatedAmount]]</f>
        <v>0</v>
      </c>
    </row>
    <row r="2346" spans="1:33" hidden="1" x14ac:dyDescent="0.25">
      <c r="A2346" t="s">
        <v>3851</v>
      </c>
      <c r="B2346">
        <v>51680</v>
      </c>
      <c r="C2346" t="s">
        <v>6428</v>
      </c>
      <c r="D2346">
        <v>47156</v>
      </c>
      <c r="E2346">
        <v>8896</v>
      </c>
      <c r="F2346" t="s">
        <v>5251</v>
      </c>
      <c r="G2346" t="s">
        <v>5252</v>
      </c>
      <c r="H2346" t="s">
        <v>6429</v>
      </c>
      <c r="I2346" s="1">
        <v>44985.679629629631</v>
      </c>
      <c r="J2346" s="1">
        <v>45015.679629629631</v>
      </c>
      <c r="K2346" s="1">
        <v>44985.679629629631</v>
      </c>
      <c r="L2346" s="1">
        <v>44998.679629629631</v>
      </c>
      <c r="M2346" t="s">
        <v>984</v>
      </c>
      <c r="N2346" t="s">
        <v>985</v>
      </c>
      <c r="O2346">
        <v>275.45</v>
      </c>
      <c r="P2346">
        <v>0</v>
      </c>
      <c r="Q2346">
        <v>0</v>
      </c>
      <c r="R2346">
        <v>275.45</v>
      </c>
      <c r="S2346">
        <v>0</v>
      </c>
      <c r="T2346">
        <v>-275.45</v>
      </c>
      <c r="U2346">
        <v>0</v>
      </c>
      <c r="V2346">
        <v>0</v>
      </c>
      <c r="W2346">
        <v>0</v>
      </c>
      <c r="X2346">
        <v>0</v>
      </c>
      <c r="Y2346" s="2">
        <v>-275.45</v>
      </c>
      <c r="Z2346" s="2">
        <v>0</v>
      </c>
      <c r="AA2346">
        <v>0</v>
      </c>
      <c r="AB2346" s="2">
        <v>275.45</v>
      </c>
      <c r="AC2346">
        <v>-275.45</v>
      </c>
      <c r="AD2346">
        <v>0</v>
      </c>
      <c r="AE2346">
        <v>0</v>
      </c>
      <c r="AF2346">
        <f>Table1[[#This Row],[RPMO Balance]]-Table1[[#This Row],[RSP Balance]]</f>
        <v>0</v>
      </c>
      <c r="AG2346">
        <f>Table1[[#This Row],[RSP Total Charges]]+Table1[[#This Row],[TotalPaymentUnallocatedAmount]]+Table1[[#This Row],[TotalCreditUnallocatedAmount]]</f>
        <v>0</v>
      </c>
    </row>
    <row r="2347" spans="1:33" hidden="1" x14ac:dyDescent="0.25">
      <c r="A2347" t="s">
        <v>3851</v>
      </c>
      <c r="B2347">
        <v>51681</v>
      </c>
      <c r="C2347" t="s">
        <v>6430</v>
      </c>
      <c r="D2347">
        <v>47157</v>
      </c>
      <c r="E2347">
        <v>9136</v>
      </c>
      <c r="F2347" t="s">
        <v>3964</v>
      </c>
      <c r="G2347" t="s">
        <v>5281</v>
      </c>
      <c r="H2347" t="s">
        <v>6431</v>
      </c>
      <c r="I2347" s="1">
        <v>44985.679629629631</v>
      </c>
      <c r="J2347" s="1">
        <v>45015.679629629631</v>
      </c>
      <c r="K2347" s="1">
        <v>44985.679629629631</v>
      </c>
      <c r="L2347" s="1">
        <v>44998.679629629631</v>
      </c>
      <c r="M2347" t="s">
        <v>984</v>
      </c>
      <c r="N2347" t="s">
        <v>985</v>
      </c>
      <c r="O2347">
        <v>100</v>
      </c>
      <c r="P2347">
        <v>0</v>
      </c>
      <c r="Q2347">
        <v>-325.76</v>
      </c>
      <c r="R2347">
        <v>425.76</v>
      </c>
      <c r="S2347">
        <v>0</v>
      </c>
      <c r="T2347">
        <v>-100</v>
      </c>
      <c r="U2347">
        <v>0</v>
      </c>
      <c r="V2347">
        <v>0</v>
      </c>
      <c r="W2347">
        <v>0</v>
      </c>
      <c r="X2347">
        <v>0</v>
      </c>
      <c r="Y2347" s="2">
        <v>-100</v>
      </c>
      <c r="Z2347" s="2">
        <v>-325.76</v>
      </c>
      <c r="AA2347">
        <v>0</v>
      </c>
      <c r="AB2347" s="2">
        <v>425.76</v>
      </c>
      <c r="AC2347">
        <v>-100</v>
      </c>
      <c r="AD2347">
        <v>-325.76</v>
      </c>
      <c r="AE2347">
        <v>0</v>
      </c>
      <c r="AF2347">
        <f>Table1[[#This Row],[RPMO Balance]]-Table1[[#This Row],[RSP Balance]]</f>
        <v>0</v>
      </c>
      <c r="AG2347">
        <f>Table1[[#This Row],[RSP Total Charges]]+Table1[[#This Row],[TotalPaymentUnallocatedAmount]]+Table1[[#This Row],[TotalCreditUnallocatedAmount]]</f>
        <v>0</v>
      </c>
    </row>
    <row r="2348" spans="1:33" hidden="1" x14ac:dyDescent="0.25">
      <c r="A2348" t="s">
        <v>3851</v>
      </c>
      <c r="B2348">
        <v>51682</v>
      </c>
      <c r="C2348" t="s">
        <v>6432</v>
      </c>
      <c r="D2348">
        <v>47158</v>
      </c>
      <c r="E2348">
        <v>9614</v>
      </c>
      <c r="F2348" t="s">
        <v>4945</v>
      </c>
      <c r="G2348" t="s">
        <v>5403</v>
      </c>
      <c r="H2348" t="s">
        <v>6433</v>
      </c>
      <c r="I2348" s="1">
        <v>44985.679629629631</v>
      </c>
      <c r="J2348" s="1">
        <v>45015.679629629631</v>
      </c>
      <c r="K2348" s="1">
        <v>44985.679629629631</v>
      </c>
      <c r="L2348" s="1">
        <v>45015.679629629631</v>
      </c>
      <c r="M2348" t="s">
        <v>36</v>
      </c>
      <c r="N2348" t="s">
        <v>37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f>Table1[[#This Row],[RPMO Balance]]-Table1[[#This Row],[RSP Balance]]</f>
        <v>0</v>
      </c>
      <c r="AG2348">
        <f>Table1[[#This Row],[RSP Total Charges]]+Table1[[#This Row],[TotalPaymentUnallocatedAmount]]+Table1[[#This Row],[TotalCreditUnallocatedAmount]]</f>
        <v>0</v>
      </c>
    </row>
    <row r="2349" spans="1:33" hidden="1" x14ac:dyDescent="0.25">
      <c r="A2349" t="s">
        <v>3851</v>
      </c>
      <c r="B2349">
        <v>51683</v>
      </c>
      <c r="C2349" t="s">
        <v>6434</v>
      </c>
      <c r="D2349">
        <v>47159</v>
      </c>
      <c r="E2349">
        <v>9405</v>
      </c>
      <c r="F2349" t="s">
        <v>4235</v>
      </c>
      <c r="G2349" t="s">
        <v>2705</v>
      </c>
      <c r="H2349" t="s">
        <v>6435</v>
      </c>
      <c r="I2349" s="1">
        <v>44985.679629629631</v>
      </c>
      <c r="J2349" s="1">
        <v>45015.679629629631</v>
      </c>
      <c r="K2349" s="1">
        <v>44985.679629629631</v>
      </c>
      <c r="L2349" s="1">
        <v>45001.679629629631</v>
      </c>
      <c r="M2349" t="s">
        <v>984</v>
      </c>
      <c r="N2349" t="s">
        <v>985</v>
      </c>
      <c r="O2349">
        <v>407.59</v>
      </c>
      <c r="P2349">
        <v>0</v>
      </c>
      <c r="Q2349">
        <v>0</v>
      </c>
      <c r="R2349">
        <v>407.59</v>
      </c>
      <c r="S2349">
        <v>0</v>
      </c>
      <c r="T2349">
        <v>-407.59</v>
      </c>
      <c r="U2349">
        <v>0</v>
      </c>
      <c r="V2349">
        <v>0</v>
      </c>
      <c r="W2349">
        <v>0</v>
      </c>
      <c r="X2349">
        <v>0</v>
      </c>
      <c r="Y2349" s="2">
        <v>-407.59</v>
      </c>
      <c r="Z2349" s="2">
        <v>0</v>
      </c>
      <c r="AA2349">
        <v>0</v>
      </c>
      <c r="AB2349" s="2">
        <v>407.59</v>
      </c>
      <c r="AC2349">
        <v>-407.59</v>
      </c>
      <c r="AD2349">
        <v>0</v>
      </c>
      <c r="AE2349">
        <v>0</v>
      </c>
      <c r="AF2349">
        <f>Table1[[#This Row],[RPMO Balance]]-Table1[[#This Row],[RSP Balance]]</f>
        <v>0</v>
      </c>
      <c r="AG2349">
        <f>Table1[[#This Row],[RSP Total Charges]]+Table1[[#This Row],[TotalPaymentUnallocatedAmount]]+Table1[[#This Row],[TotalCreditUnallocatedAmount]]</f>
        <v>0</v>
      </c>
    </row>
    <row r="2350" spans="1:33" hidden="1" x14ac:dyDescent="0.25">
      <c r="A2350" t="s">
        <v>3851</v>
      </c>
      <c r="B2350">
        <v>51684</v>
      </c>
      <c r="C2350" t="s">
        <v>6436</v>
      </c>
      <c r="D2350">
        <v>47160</v>
      </c>
      <c r="E2350">
        <v>10141</v>
      </c>
      <c r="F2350" t="s">
        <v>5547</v>
      </c>
      <c r="G2350" t="s">
        <v>5548</v>
      </c>
      <c r="H2350" t="s">
        <v>6437</v>
      </c>
      <c r="I2350" s="1">
        <v>44985.679629629631</v>
      </c>
      <c r="J2350" s="1">
        <v>45015.679629629631</v>
      </c>
      <c r="K2350" s="1">
        <v>44985.679629629631</v>
      </c>
      <c r="L2350" s="1">
        <v>45001.679629629631</v>
      </c>
      <c r="M2350" t="s">
        <v>984</v>
      </c>
      <c r="N2350" t="s">
        <v>985</v>
      </c>
      <c r="O2350">
        <v>514.64</v>
      </c>
      <c r="P2350">
        <v>0</v>
      </c>
      <c r="Q2350">
        <v>0</v>
      </c>
      <c r="R2350">
        <v>514.64</v>
      </c>
      <c r="S2350">
        <v>0</v>
      </c>
      <c r="T2350">
        <v>-514.64</v>
      </c>
      <c r="U2350">
        <v>0</v>
      </c>
      <c r="V2350">
        <v>0</v>
      </c>
      <c r="W2350">
        <v>0</v>
      </c>
      <c r="X2350">
        <v>0</v>
      </c>
      <c r="Y2350" s="2">
        <v>-514.64</v>
      </c>
      <c r="Z2350" s="2">
        <v>0</v>
      </c>
      <c r="AA2350">
        <v>0</v>
      </c>
      <c r="AB2350" s="2">
        <v>514.64</v>
      </c>
      <c r="AC2350">
        <v>-514.64</v>
      </c>
      <c r="AD2350">
        <v>0</v>
      </c>
      <c r="AE2350">
        <v>0</v>
      </c>
      <c r="AF2350">
        <f>Table1[[#This Row],[RPMO Balance]]-Table1[[#This Row],[RSP Balance]]</f>
        <v>0</v>
      </c>
      <c r="AG2350">
        <f>Table1[[#This Row],[RSP Total Charges]]+Table1[[#This Row],[TotalPaymentUnallocatedAmount]]+Table1[[#This Row],[TotalCreditUnallocatedAmount]]</f>
        <v>0</v>
      </c>
    </row>
    <row r="2351" spans="1:33" hidden="1" x14ac:dyDescent="0.25">
      <c r="A2351" t="s">
        <v>3851</v>
      </c>
      <c r="B2351">
        <v>51685</v>
      </c>
      <c r="C2351" t="s">
        <v>6438</v>
      </c>
      <c r="D2351">
        <v>47161</v>
      </c>
      <c r="E2351">
        <v>7746</v>
      </c>
      <c r="F2351" t="s">
        <v>4235</v>
      </c>
      <c r="G2351" t="s">
        <v>5128</v>
      </c>
      <c r="H2351" t="s">
        <v>6439</v>
      </c>
      <c r="I2351" s="1">
        <v>44985.679629629631</v>
      </c>
      <c r="J2351" s="1">
        <v>45015.679629629631</v>
      </c>
      <c r="K2351" s="1">
        <v>44985.679629629631</v>
      </c>
      <c r="L2351" s="1">
        <v>45015.679629629631</v>
      </c>
      <c r="M2351" t="s">
        <v>36</v>
      </c>
      <c r="N2351" t="s">
        <v>37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f>Table1[[#This Row],[RPMO Balance]]-Table1[[#This Row],[RSP Balance]]</f>
        <v>0</v>
      </c>
      <c r="AG2351">
        <f>Table1[[#This Row],[RSP Total Charges]]+Table1[[#This Row],[TotalPaymentUnallocatedAmount]]+Table1[[#This Row],[TotalCreditUnallocatedAmount]]</f>
        <v>0</v>
      </c>
    </row>
    <row r="2352" spans="1:33" hidden="1" x14ac:dyDescent="0.25">
      <c r="A2352" t="s">
        <v>3851</v>
      </c>
      <c r="B2352">
        <v>51686</v>
      </c>
      <c r="C2352" t="s">
        <v>6440</v>
      </c>
      <c r="D2352">
        <v>47162</v>
      </c>
      <c r="E2352">
        <v>10670</v>
      </c>
      <c r="F2352" t="s">
        <v>5743</v>
      </c>
      <c r="G2352" t="s">
        <v>5744</v>
      </c>
      <c r="H2352" t="s">
        <v>6441</v>
      </c>
      <c r="I2352" s="1">
        <v>44985.679629629631</v>
      </c>
      <c r="J2352" s="1">
        <v>45015.679629629631</v>
      </c>
      <c r="K2352" s="1">
        <v>44985.679629629631</v>
      </c>
      <c r="L2352" s="1">
        <v>45015.679629629631</v>
      </c>
      <c r="M2352" t="s">
        <v>36</v>
      </c>
      <c r="N2352" t="s">
        <v>37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f>Table1[[#This Row],[RPMO Balance]]-Table1[[#This Row],[RSP Balance]]</f>
        <v>0</v>
      </c>
      <c r="AG2352">
        <f>Table1[[#This Row],[RSP Total Charges]]+Table1[[#This Row],[TotalPaymentUnallocatedAmount]]+Table1[[#This Row],[TotalCreditUnallocatedAmount]]</f>
        <v>0</v>
      </c>
    </row>
    <row r="2353" spans="1:33" hidden="1" x14ac:dyDescent="0.25">
      <c r="A2353" t="s">
        <v>3851</v>
      </c>
      <c r="B2353">
        <v>51687</v>
      </c>
      <c r="C2353" t="s">
        <v>6442</v>
      </c>
      <c r="D2353">
        <v>47163</v>
      </c>
      <c r="E2353">
        <v>6840</v>
      </c>
      <c r="F2353" t="s">
        <v>4948</v>
      </c>
      <c r="G2353" t="s">
        <v>4949</v>
      </c>
      <c r="H2353" t="s">
        <v>6443</v>
      </c>
      <c r="I2353" s="1">
        <v>44985.679629629631</v>
      </c>
      <c r="J2353" s="1">
        <v>45015.679629629631</v>
      </c>
      <c r="K2353" s="1">
        <v>44985.679629629631</v>
      </c>
      <c r="L2353" s="1">
        <v>44998.679629629631</v>
      </c>
      <c r="M2353" t="s">
        <v>984</v>
      </c>
      <c r="N2353" t="s">
        <v>985</v>
      </c>
      <c r="O2353">
        <v>357.03</v>
      </c>
      <c r="P2353">
        <v>0</v>
      </c>
      <c r="Q2353">
        <v>0</v>
      </c>
      <c r="R2353">
        <v>357.03</v>
      </c>
      <c r="S2353">
        <v>0</v>
      </c>
      <c r="T2353">
        <v>-357.03</v>
      </c>
      <c r="U2353">
        <v>0</v>
      </c>
      <c r="V2353">
        <v>0</v>
      </c>
      <c r="W2353">
        <v>0</v>
      </c>
      <c r="X2353">
        <v>0</v>
      </c>
      <c r="Y2353" s="2">
        <v>-357.03</v>
      </c>
      <c r="Z2353" s="2">
        <v>0</v>
      </c>
      <c r="AA2353">
        <v>0</v>
      </c>
      <c r="AB2353" s="2">
        <v>357.03</v>
      </c>
      <c r="AC2353">
        <v>-357.03</v>
      </c>
      <c r="AD2353">
        <v>0</v>
      </c>
      <c r="AE2353">
        <v>0</v>
      </c>
      <c r="AF2353">
        <f>Table1[[#This Row],[RPMO Balance]]-Table1[[#This Row],[RSP Balance]]</f>
        <v>0</v>
      </c>
      <c r="AG2353">
        <f>Table1[[#This Row],[RSP Total Charges]]+Table1[[#This Row],[TotalPaymentUnallocatedAmount]]+Table1[[#This Row],[TotalCreditUnallocatedAmount]]</f>
        <v>0</v>
      </c>
    </row>
    <row r="2354" spans="1:33" hidden="1" x14ac:dyDescent="0.25">
      <c r="A2354" t="s">
        <v>3851</v>
      </c>
      <c r="B2354">
        <v>51688</v>
      </c>
      <c r="C2354" t="s">
        <v>6444</v>
      </c>
      <c r="D2354">
        <v>47164</v>
      </c>
      <c r="E2354">
        <v>1001</v>
      </c>
      <c r="F2354" t="s">
        <v>4443</v>
      </c>
      <c r="G2354" t="s">
        <v>4715</v>
      </c>
      <c r="H2354" t="s">
        <v>6445</v>
      </c>
      <c r="I2354" s="1">
        <v>44985.679629629631</v>
      </c>
      <c r="J2354" s="1">
        <v>45015.679629629631</v>
      </c>
      <c r="K2354" s="1">
        <v>44985.679629629631</v>
      </c>
      <c r="L2354" s="1">
        <v>45007</v>
      </c>
      <c r="M2354" t="s">
        <v>36</v>
      </c>
      <c r="N2354" t="s">
        <v>37</v>
      </c>
      <c r="O2354">
        <v>410.08</v>
      </c>
      <c r="P2354">
        <v>0</v>
      </c>
      <c r="Q2354">
        <v>0</v>
      </c>
      <c r="R2354">
        <v>410.08</v>
      </c>
      <c r="S2354">
        <v>0</v>
      </c>
      <c r="T2354">
        <v>-410.08</v>
      </c>
      <c r="U2354">
        <v>0</v>
      </c>
      <c r="V2354">
        <v>0</v>
      </c>
      <c r="W2354">
        <v>0</v>
      </c>
      <c r="X2354">
        <v>0</v>
      </c>
      <c r="Y2354" s="2">
        <v>-410.08</v>
      </c>
      <c r="Z2354" s="2">
        <v>0</v>
      </c>
      <c r="AA2354">
        <v>0</v>
      </c>
      <c r="AB2354" s="2">
        <v>410.08</v>
      </c>
      <c r="AC2354">
        <v>-410.08</v>
      </c>
      <c r="AD2354">
        <v>0</v>
      </c>
      <c r="AE2354">
        <v>0</v>
      </c>
      <c r="AF2354">
        <f>Table1[[#This Row],[RPMO Balance]]-Table1[[#This Row],[RSP Balance]]</f>
        <v>0</v>
      </c>
      <c r="AG2354">
        <f>Table1[[#This Row],[RSP Total Charges]]+Table1[[#This Row],[TotalPaymentUnallocatedAmount]]+Table1[[#This Row],[TotalCreditUnallocatedAmount]]</f>
        <v>0</v>
      </c>
    </row>
    <row r="2355" spans="1:33" hidden="1" x14ac:dyDescent="0.25">
      <c r="A2355" t="s">
        <v>3851</v>
      </c>
      <c r="B2355">
        <v>51689</v>
      </c>
      <c r="C2355" t="s">
        <v>6446</v>
      </c>
      <c r="D2355">
        <v>47165</v>
      </c>
      <c r="E2355">
        <v>991</v>
      </c>
      <c r="F2355" t="s">
        <v>4681</v>
      </c>
      <c r="G2355" t="s">
        <v>4682</v>
      </c>
      <c r="H2355" t="s">
        <v>6447</v>
      </c>
      <c r="I2355" s="1">
        <v>44985.679629629631</v>
      </c>
      <c r="J2355" s="1">
        <v>45015.679629629631</v>
      </c>
      <c r="K2355" s="1">
        <v>44985.679629629631</v>
      </c>
      <c r="L2355" s="1">
        <v>45015.679629629631</v>
      </c>
      <c r="M2355" t="s">
        <v>36</v>
      </c>
      <c r="N2355" t="s">
        <v>37</v>
      </c>
      <c r="O2355">
        <v>267.27</v>
      </c>
      <c r="P2355">
        <v>0</v>
      </c>
      <c r="Q2355">
        <v>0</v>
      </c>
      <c r="R2355">
        <v>267.27</v>
      </c>
      <c r="S2355">
        <v>0</v>
      </c>
      <c r="T2355">
        <v>0</v>
      </c>
      <c r="U2355">
        <v>267.27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267.27</v>
      </c>
      <c r="AC2355">
        <v>0</v>
      </c>
      <c r="AD2355">
        <v>0</v>
      </c>
      <c r="AE2355">
        <v>267.27</v>
      </c>
      <c r="AF2355">
        <f>Table1[[#This Row],[RPMO Balance]]-Table1[[#This Row],[RSP Balance]]</f>
        <v>0</v>
      </c>
      <c r="AG2355">
        <f>Table1[[#This Row],[RSP Total Charges]]+Table1[[#This Row],[TotalPaymentUnallocatedAmount]]+Table1[[#This Row],[TotalCreditUnallocatedAmount]]</f>
        <v>267.27</v>
      </c>
    </row>
    <row r="2356" spans="1:33" hidden="1" x14ac:dyDescent="0.25">
      <c r="A2356" t="s">
        <v>3851</v>
      </c>
      <c r="B2356">
        <v>51690</v>
      </c>
      <c r="C2356" t="s">
        <v>6448</v>
      </c>
      <c r="D2356">
        <v>47166</v>
      </c>
      <c r="E2356">
        <v>10245</v>
      </c>
      <c r="F2356" t="s">
        <v>5574</v>
      </c>
      <c r="G2356" t="s">
        <v>5575</v>
      </c>
      <c r="H2356" t="s">
        <v>6449</v>
      </c>
      <c r="I2356" s="1">
        <v>44985.679629629631</v>
      </c>
      <c r="J2356" s="1">
        <v>45015.679629629631</v>
      </c>
      <c r="K2356" s="1">
        <v>44985.679629629631</v>
      </c>
      <c r="L2356" s="1">
        <v>44989.679629629631</v>
      </c>
      <c r="M2356" t="s">
        <v>984</v>
      </c>
      <c r="N2356" t="s">
        <v>985</v>
      </c>
      <c r="O2356">
        <v>9900</v>
      </c>
      <c r="P2356">
        <v>0</v>
      </c>
      <c r="Q2356">
        <v>0</v>
      </c>
      <c r="R2356">
        <v>9900</v>
      </c>
      <c r="S2356">
        <v>8010</v>
      </c>
      <c r="T2356">
        <v>-9900</v>
      </c>
      <c r="U2356">
        <v>0</v>
      </c>
      <c r="V2356">
        <v>-8010</v>
      </c>
      <c r="W2356">
        <v>-8010</v>
      </c>
      <c r="X2356">
        <v>0</v>
      </c>
      <c r="Y2356" s="2">
        <v>-1890</v>
      </c>
      <c r="Z2356" s="2">
        <v>0</v>
      </c>
      <c r="AA2356">
        <v>0</v>
      </c>
      <c r="AB2356" s="2">
        <v>1890</v>
      </c>
      <c r="AC2356">
        <v>-1890</v>
      </c>
      <c r="AD2356">
        <v>0</v>
      </c>
      <c r="AE2356">
        <v>0</v>
      </c>
      <c r="AF2356">
        <f>Table1[[#This Row],[RPMO Balance]]-Table1[[#This Row],[RSP Balance]]</f>
        <v>0</v>
      </c>
      <c r="AG2356">
        <f>Table1[[#This Row],[RSP Total Charges]]+Table1[[#This Row],[TotalPaymentUnallocatedAmount]]+Table1[[#This Row],[TotalCreditUnallocatedAmount]]</f>
        <v>0</v>
      </c>
    </row>
    <row r="2357" spans="1:33" hidden="1" x14ac:dyDescent="0.25">
      <c r="A2357" t="s">
        <v>3851</v>
      </c>
      <c r="B2357">
        <v>51691</v>
      </c>
      <c r="C2357" t="s">
        <v>6450</v>
      </c>
      <c r="D2357">
        <v>47167</v>
      </c>
      <c r="E2357">
        <v>6325</v>
      </c>
      <c r="F2357" t="s">
        <v>4669</v>
      </c>
      <c r="G2357" t="s">
        <v>4923</v>
      </c>
      <c r="H2357" t="s">
        <v>6451</v>
      </c>
      <c r="I2357" s="1">
        <v>44985.679629629631</v>
      </c>
      <c r="J2357" s="1">
        <v>45015.679629629631</v>
      </c>
      <c r="K2357" s="1">
        <v>44985.679629629631</v>
      </c>
      <c r="L2357" s="1">
        <v>44995.679629629631</v>
      </c>
      <c r="M2357" t="s">
        <v>984</v>
      </c>
      <c r="N2357" t="s">
        <v>985</v>
      </c>
      <c r="O2357">
        <v>387.57</v>
      </c>
      <c r="P2357">
        <v>0</v>
      </c>
      <c r="Q2357">
        <v>0</v>
      </c>
      <c r="R2357">
        <v>387.57</v>
      </c>
      <c r="S2357">
        <v>0</v>
      </c>
      <c r="T2357">
        <v>-387.57</v>
      </c>
      <c r="U2357">
        <v>0</v>
      </c>
      <c r="V2357">
        <v>0</v>
      </c>
      <c r="W2357">
        <v>0</v>
      </c>
      <c r="X2357">
        <v>0</v>
      </c>
      <c r="Y2357" s="2">
        <v>-387.57</v>
      </c>
      <c r="Z2357" s="2">
        <v>0</v>
      </c>
      <c r="AA2357">
        <v>0</v>
      </c>
      <c r="AB2357" s="2">
        <v>387.57</v>
      </c>
      <c r="AC2357">
        <v>-387.57</v>
      </c>
      <c r="AD2357">
        <v>0</v>
      </c>
      <c r="AE2357">
        <v>0</v>
      </c>
      <c r="AF2357">
        <f>Table1[[#This Row],[RPMO Balance]]-Table1[[#This Row],[RSP Balance]]</f>
        <v>0</v>
      </c>
      <c r="AG2357">
        <f>Table1[[#This Row],[RSP Total Charges]]+Table1[[#This Row],[TotalPaymentUnallocatedAmount]]+Table1[[#This Row],[TotalCreditUnallocatedAmount]]</f>
        <v>0</v>
      </c>
    </row>
    <row r="2358" spans="1:33" hidden="1" x14ac:dyDescent="0.25">
      <c r="A2358" t="s">
        <v>3851</v>
      </c>
      <c r="B2358">
        <v>51692</v>
      </c>
      <c r="C2358" t="s">
        <v>6452</v>
      </c>
      <c r="D2358">
        <v>47168</v>
      </c>
      <c r="E2358">
        <v>1048</v>
      </c>
      <c r="F2358" t="s">
        <v>4838</v>
      </c>
      <c r="G2358" t="s">
        <v>4839</v>
      </c>
      <c r="H2358" t="s">
        <v>6453</v>
      </c>
      <c r="I2358" s="1">
        <v>44985.679629629631</v>
      </c>
      <c r="J2358" s="1">
        <v>45015.679629629631</v>
      </c>
      <c r="K2358" s="1">
        <v>44985.679629629631</v>
      </c>
      <c r="L2358" s="1">
        <v>45007</v>
      </c>
      <c r="M2358" t="s">
        <v>36</v>
      </c>
      <c r="N2358" t="s">
        <v>37</v>
      </c>
      <c r="O2358">
        <v>497.29</v>
      </c>
      <c r="P2358">
        <v>0</v>
      </c>
      <c r="Q2358">
        <v>0</v>
      </c>
      <c r="R2358">
        <v>497.29</v>
      </c>
      <c r="S2358">
        <v>0</v>
      </c>
      <c r="T2358">
        <v>-497.29</v>
      </c>
      <c r="U2358">
        <v>0</v>
      </c>
      <c r="V2358">
        <v>0</v>
      </c>
      <c r="W2358">
        <v>0</v>
      </c>
      <c r="X2358">
        <v>0</v>
      </c>
      <c r="Y2358" s="2">
        <v>-497.29</v>
      </c>
      <c r="Z2358" s="2">
        <v>0</v>
      </c>
      <c r="AA2358">
        <v>0</v>
      </c>
      <c r="AB2358" s="2">
        <v>497.29</v>
      </c>
      <c r="AC2358">
        <v>-497.29</v>
      </c>
      <c r="AD2358">
        <v>0</v>
      </c>
      <c r="AE2358">
        <v>0</v>
      </c>
      <c r="AF2358">
        <f>Table1[[#This Row],[RPMO Balance]]-Table1[[#This Row],[RSP Balance]]</f>
        <v>0</v>
      </c>
      <c r="AG2358">
        <f>Table1[[#This Row],[RSP Total Charges]]+Table1[[#This Row],[TotalPaymentUnallocatedAmount]]+Table1[[#This Row],[TotalCreditUnallocatedAmount]]</f>
        <v>0</v>
      </c>
    </row>
    <row r="2359" spans="1:33" hidden="1" x14ac:dyDescent="0.25">
      <c r="A2359" t="s">
        <v>3851</v>
      </c>
      <c r="B2359">
        <v>51693</v>
      </c>
      <c r="C2359" t="s">
        <v>6454</v>
      </c>
      <c r="D2359">
        <v>47169</v>
      </c>
      <c r="E2359">
        <v>1056</v>
      </c>
      <c r="F2359" t="s">
        <v>4857</v>
      </c>
      <c r="G2359" t="s">
        <v>4858</v>
      </c>
      <c r="H2359" t="s">
        <v>6455</v>
      </c>
      <c r="I2359" s="1">
        <v>44985.679629629631</v>
      </c>
      <c r="J2359" s="1">
        <v>45015.679629629631</v>
      </c>
      <c r="K2359" s="1">
        <v>44985.679629629631</v>
      </c>
      <c r="L2359" s="1">
        <v>45015.679629629631</v>
      </c>
      <c r="M2359" t="s">
        <v>36</v>
      </c>
      <c r="N2359" t="s">
        <v>37</v>
      </c>
      <c r="O2359">
        <v>-233.86</v>
      </c>
      <c r="P2359">
        <v>0</v>
      </c>
      <c r="Q2359">
        <v>-233.86</v>
      </c>
      <c r="R2359">
        <v>0</v>
      </c>
      <c r="S2359">
        <v>0</v>
      </c>
      <c r="T2359">
        <v>233.86</v>
      </c>
      <c r="U2359">
        <v>0</v>
      </c>
      <c r="V2359">
        <v>0</v>
      </c>
      <c r="W2359">
        <v>0</v>
      </c>
      <c r="X2359">
        <v>0</v>
      </c>
      <c r="Y2359" s="2">
        <v>233.86</v>
      </c>
      <c r="Z2359" s="2">
        <v>-233.86</v>
      </c>
      <c r="AA2359">
        <v>0</v>
      </c>
      <c r="AB2359" s="2">
        <v>0</v>
      </c>
      <c r="AC2359">
        <v>233.86</v>
      </c>
      <c r="AD2359">
        <v>-233.86</v>
      </c>
      <c r="AE2359">
        <v>0</v>
      </c>
      <c r="AF2359">
        <f>Table1[[#This Row],[RPMO Balance]]-Table1[[#This Row],[RSP Balance]]</f>
        <v>0</v>
      </c>
      <c r="AG2359">
        <f>Table1[[#This Row],[RSP Total Charges]]+Table1[[#This Row],[TotalPaymentUnallocatedAmount]]+Table1[[#This Row],[TotalCreditUnallocatedAmount]]</f>
        <v>0</v>
      </c>
    </row>
    <row r="2360" spans="1:33" hidden="1" x14ac:dyDescent="0.25">
      <c r="A2360" t="s">
        <v>3851</v>
      </c>
      <c r="B2360">
        <v>51694</v>
      </c>
      <c r="C2360" t="s">
        <v>6456</v>
      </c>
      <c r="D2360">
        <v>47170</v>
      </c>
      <c r="E2360">
        <v>1041</v>
      </c>
      <c r="F2360" t="s">
        <v>4817</v>
      </c>
      <c r="G2360" t="s">
        <v>4818</v>
      </c>
      <c r="H2360" t="s">
        <v>6457</v>
      </c>
      <c r="I2360" s="1">
        <v>44985.679629629631</v>
      </c>
      <c r="J2360" s="1">
        <v>45015.679629629631</v>
      </c>
      <c r="K2360" s="1">
        <v>44985.679629629631</v>
      </c>
      <c r="L2360" s="1">
        <v>45007</v>
      </c>
      <c r="M2360" t="s">
        <v>36</v>
      </c>
      <c r="N2360" t="s">
        <v>37</v>
      </c>
      <c r="O2360">
        <v>329.57</v>
      </c>
      <c r="P2360">
        <v>0</v>
      </c>
      <c r="Q2360">
        <v>0</v>
      </c>
      <c r="R2360">
        <v>329.57</v>
      </c>
      <c r="S2360">
        <v>0</v>
      </c>
      <c r="T2360">
        <v>-329.57</v>
      </c>
      <c r="U2360">
        <v>0</v>
      </c>
      <c r="V2360">
        <v>0</v>
      </c>
      <c r="W2360">
        <v>0</v>
      </c>
      <c r="X2360">
        <v>0</v>
      </c>
      <c r="Y2360" s="2">
        <v>-329.57</v>
      </c>
      <c r="Z2360" s="2">
        <v>0</v>
      </c>
      <c r="AA2360">
        <v>0</v>
      </c>
      <c r="AB2360" s="2">
        <v>329.57</v>
      </c>
      <c r="AC2360">
        <v>-329.57</v>
      </c>
      <c r="AD2360">
        <v>0</v>
      </c>
      <c r="AE2360">
        <v>0</v>
      </c>
      <c r="AF2360">
        <f>Table1[[#This Row],[RPMO Balance]]-Table1[[#This Row],[RSP Balance]]</f>
        <v>0</v>
      </c>
      <c r="AG2360">
        <f>Table1[[#This Row],[RSP Total Charges]]+Table1[[#This Row],[TotalPaymentUnallocatedAmount]]+Table1[[#This Row],[TotalCreditUnallocatedAmount]]</f>
        <v>0</v>
      </c>
    </row>
    <row r="2361" spans="1:33" hidden="1" x14ac:dyDescent="0.25">
      <c r="A2361" t="s">
        <v>3851</v>
      </c>
      <c r="B2361">
        <v>51695</v>
      </c>
      <c r="C2361" t="s">
        <v>6458</v>
      </c>
      <c r="D2361">
        <v>47171</v>
      </c>
      <c r="E2361">
        <v>10254</v>
      </c>
      <c r="F2361" t="s">
        <v>5441</v>
      </c>
      <c r="G2361" t="s">
        <v>5577</v>
      </c>
      <c r="H2361" t="s">
        <v>6459</v>
      </c>
      <c r="I2361" s="1">
        <v>44985.679629629631</v>
      </c>
      <c r="J2361" s="1">
        <v>45015.679629629631</v>
      </c>
      <c r="K2361" s="1">
        <v>44985.679629629631</v>
      </c>
      <c r="L2361" s="1">
        <v>44995.679629629631</v>
      </c>
      <c r="M2361" t="s">
        <v>984</v>
      </c>
      <c r="N2361" t="s">
        <v>985</v>
      </c>
      <c r="O2361">
        <v>11178.15</v>
      </c>
      <c r="P2361">
        <v>0</v>
      </c>
      <c r="Q2361">
        <v>0</v>
      </c>
      <c r="R2361">
        <v>11178.15</v>
      </c>
      <c r="S2361">
        <v>10800</v>
      </c>
      <c r="T2361">
        <v>-11178.15</v>
      </c>
      <c r="U2361">
        <v>0</v>
      </c>
      <c r="V2361">
        <v>-10800</v>
      </c>
      <c r="W2361">
        <v>-10800</v>
      </c>
      <c r="X2361">
        <v>0</v>
      </c>
      <c r="Y2361" s="2">
        <v>-378.15</v>
      </c>
      <c r="Z2361" s="2">
        <v>0</v>
      </c>
      <c r="AA2361">
        <v>0</v>
      </c>
      <c r="AB2361" s="2">
        <v>378.15</v>
      </c>
      <c r="AC2361">
        <v>-378.15</v>
      </c>
      <c r="AD2361">
        <v>0</v>
      </c>
      <c r="AE2361">
        <v>0</v>
      </c>
      <c r="AF2361">
        <f>Table1[[#This Row],[RPMO Balance]]-Table1[[#This Row],[RSP Balance]]</f>
        <v>0</v>
      </c>
      <c r="AG2361">
        <f>Table1[[#This Row],[RSP Total Charges]]+Table1[[#This Row],[TotalPaymentUnallocatedAmount]]+Table1[[#This Row],[TotalCreditUnallocatedAmount]]</f>
        <v>0</v>
      </c>
    </row>
    <row r="2362" spans="1:33" hidden="1" x14ac:dyDescent="0.25">
      <c r="A2362" t="s">
        <v>3851</v>
      </c>
      <c r="B2362">
        <v>51696</v>
      </c>
      <c r="C2362" t="s">
        <v>6460</v>
      </c>
      <c r="D2362">
        <v>47172</v>
      </c>
      <c r="E2362">
        <v>7042</v>
      </c>
      <c r="F2362" t="s">
        <v>5024</v>
      </c>
      <c r="G2362" t="s">
        <v>5025</v>
      </c>
      <c r="H2362" t="s">
        <v>6461</v>
      </c>
      <c r="I2362" s="1">
        <v>44985.679629629631</v>
      </c>
      <c r="J2362" s="1">
        <v>45015.679629629631</v>
      </c>
      <c r="K2362" s="1">
        <v>44985.679629629631</v>
      </c>
      <c r="L2362" s="1">
        <v>44995.679629629631</v>
      </c>
      <c r="M2362" t="s">
        <v>984</v>
      </c>
      <c r="N2362" t="s">
        <v>985</v>
      </c>
      <c r="O2362">
        <v>629.76</v>
      </c>
      <c r="P2362">
        <v>0</v>
      </c>
      <c r="Q2362">
        <v>0</v>
      </c>
      <c r="R2362">
        <v>629.76</v>
      </c>
      <c r="S2362">
        <v>0</v>
      </c>
      <c r="T2362">
        <v>-629.76</v>
      </c>
      <c r="U2362">
        <v>0</v>
      </c>
      <c r="V2362">
        <v>0</v>
      </c>
      <c r="W2362">
        <v>0</v>
      </c>
      <c r="X2362">
        <v>0</v>
      </c>
      <c r="Y2362" s="2">
        <v>-629.76</v>
      </c>
      <c r="Z2362" s="2">
        <v>0</v>
      </c>
      <c r="AA2362">
        <v>0</v>
      </c>
      <c r="AB2362" s="2">
        <v>629.76</v>
      </c>
      <c r="AC2362">
        <v>-629.76</v>
      </c>
      <c r="AD2362">
        <v>0</v>
      </c>
      <c r="AE2362">
        <v>0</v>
      </c>
      <c r="AF2362">
        <f>Table1[[#This Row],[RPMO Balance]]-Table1[[#This Row],[RSP Balance]]</f>
        <v>0</v>
      </c>
      <c r="AG2362">
        <f>Table1[[#This Row],[RSP Total Charges]]+Table1[[#This Row],[TotalPaymentUnallocatedAmount]]+Table1[[#This Row],[TotalCreditUnallocatedAmount]]</f>
        <v>0</v>
      </c>
    </row>
    <row r="2363" spans="1:33" hidden="1" x14ac:dyDescent="0.25">
      <c r="A2363" t="s">
        <v>3851</v>
      </c>
      <c r="B2363">
        <v>51697</v>
      </c>
      <c r="C2363" t="s">
        <v>6462</v>
      </c>
      <c r="D2363">
        <v>47173</v>
      </c>
      <c r="E2363">
        <v>7861</v>
      </c>
      <c r="F2363" t="s">
        <v>5149</v>
      </c>
      <c r="G2363" t="s">
        <v>5150</v>
      </c>
      <c r="H2363" t="s">
        <v>6463</v>
      </c>
      <c r="I2363" s="1">
        <v>44985.679629629631</v>
      </c>
      <c r="J2363" s="1">
        <v>45015.679629629631</v>
      </c>
      <c r="K2363" s="1">
        <v>44985.679629629631</v>
      </c>
      <c r="L2363" s="1">
        <v>44995.679629629631</v>
      </c>
      <c r="M2363" t="s">
        <v>984</v>
      </c>
      <c r="N2363" t="s">
        <v>985</v>
      </c>
      <c r="O2363">
        <v>406.02</v>
      </c>
      <c r="P2363">
        <v>0</v>
      </c>
      <c r="Q2363">
        <v>0</v>
      </c>
      <c r="R2363">
        <v>406.02</v>
      </c>
      <c r="S2363">
        <v>0</v>
      </c>
      <c r="T2363">
        <v>-406.02</v>
      </c>
      <c r="U2363">
        <v>0</v>
      </c>
      <c r="V2363">
        <v>0</v>
      </c>
      <c r="W2363">
        <v>0</v>
      </c>
      <c r="X2363">
        <v>0</v>
      </c>
      <c r="Y2363" s="2">
        <v>-406.02</v>
      </c>
      <c r="Z2363" s="2">
        <v>0</v>
      </c>
      <c r="AA2363">
        <v>0</v>
      </c>
      <c r="AB2363" s="2">
        <v>406.02</v>
      </c>
      <c r="AC2363">
        <v>-406.02</v>
      </c>
      <c r="AD2363">
        <v>0</v>
      </c>
      <c r="AE2363">
        <v>0</v>
      </c>
      <c r="AF2363">
        <f>Table1[[#This Row],[RPMO Balance]]-Table1[[#This Row],[RSP Balance]]</f>
        <v>0</v>
      </c>
      <c r="AG2363">
        <f>Table1[[#This Row],[RSP Total Charges]]+Table1[[#This Row],[TotalPaymentUnallocatedAmount]]+Table1[[#This Row],[TotalCreditUnallocatedAmount]]</f>
        <v>0</v>
      </c>
    </row>
    <row r="2364" spans="1:33" hidden="1" x14ac:dyDescent="0.25">
      <c r="A2364" t="s">
        <v>3851</v>
      </c>
      <c r="B2364">
        <v>51698</v>
      </c>
      <c r="C2364" t="s">
        <v>6464</v>
      </c>
      <c r="D2364">
        <v>47174</v>
      </c>
      <c r="E2364">
        <v>6876</v>
      </c>
      <c r="G2364" t="s">
        <v>4989</v>
      </c>
      <c r="H2364" t="s">
        <v>6465</v>
      </c>
      <c r="I2364" s="1">
        <v>44985.679629629631</v>
      </c>
      <c r="J2364" s="1">
        <v>45015.679629629631</v>
      </c>
      <c r="K2364" s="1">
        <v>44985.679629629631</v>
      </c>
      <c r="L2364" s="1">
        <v>45007</v>
      </c>
      <c r="M2364" t="s">
        <v>36</v>
      </c>
      <c r="N2364" t="s">
        <v>37</v>
      </c>
      <c r="O2364">
        <v>11003.72</v>
      </c>
      <c r="P2364">
        <v>0</v>
      </c>
      <c r="Q2364">
        <v>0</v>
      </c>
      <c r="R2364">
        <v>11003.72</v>
      </c>
      <c r="S2364">
        <v>10607.16</v>
      </c>
      <c r="T2364">
        <v>-11003.72</v>
      </c>
      <c r="U2364">
        <v>0</v>
      </c>
      <c r="V2364">
        <v>-10607.16</v>
      </c>
      <c r="W2364">
        <v>-10607.16</v>
      </c>
      <c r="X2364">
        <v>0</v>
      </c>
      <c r="Y2364" s="2">
        <v>-396.56</v>
      </c>
      <c r="Z2364" s="2">
        <v>0</v>
      </c>
      <c r="AA2364">
        <v>0</v>
      </c>
      <c r="AB2364" s="2">
        <v>396.56</v>
      </c>
      <c r="AC2364">
        <v>-396.56</v>
      </c>
      <c r="AD2364">
        <v>0</v>
      </c>
      <c r="AE2364">
        <v>0</v>
      </c>
      <c r="AF2364">
        <f>Table1[[#This Row],[RPMO Balance]]-Table1[[#This Row],[RSP Balance]]</f>
        <v>0</v>
      </c>
      <c r="AG2364">
        <f>Table1[[#This Row],[RSP Total Charges]]+Table1[[#This Row],[TotalPaymentUnallocatedAmount]]+Table1[[#This Row],[TotalCreditUnallocatedAmount]]</f>
        <v>0</v>
      </c>
    </row>
    <row r="2365" spans="1:33" hidden="1" x14ac:dyDescent="0.25">
      <c r="A2365" t="s">
        <v>3851</v>
      </c>
      <c r="B2365">
        <v>51699</v>
      </c>
      <c r="C2365" t="s">
        <v>6466</v>
      </c>
      <c r="D2365">
        <v>47175</v>
      </c>
      <c r="E2365">
        <v>9040</v>
      </c>
      <c r="F2365" t="s">
        <v>5268</v>
      </c>
      <c r="G2365" t="s">
        <v>5269</v>
      </c>
      <c r="H2365" t="s">
        <v>6467</v>
      </c>
      <c r="I2365" s="1">
        <v>44985.679629629631</v>
      </c>
      <c r="J2365" s="1">
        <v>45015.679629629631</v>
      </c>
      <c r="K2365" s="1">
        <v>44985.679629629631</v>
      </c>
      <c r="L2365" s="1">
        <v>44986.679629629631</v>
      </c>
      <c r="M2365" t="s">
        <v>984</v>
      </c>
      <c r="N2365" t="s">
        <v>985</v>
      </c>
      <c r="O2365">
        <v>10795</v>
      </c>
      <c r="P2365">
        <v>0</v>
      </c>
      <c r="Q2365">
        <v>-300</v>
      </c>
      <c r="R2365">
        <v>11095</v>
      </c>
      <c r="S2365">
        <v>8905</v>
      </c>
      <c r="T2365">
        <v>-10795</v>
      </c>
      <c r="U2365">
        <v>0</v>
      </c>
      <c r="V2365">
        <v>-8905</v>
      </c>
      <c r="W2365">
        <v>-8905</v>
      </c>
      <c r="X2365">
        <v>0</v>
      </c>
      <c r="Y2365" s="2">
        <v>-1890</v>
      </c>
      <c r="Z2365" s="2">
        <v>-300</v>
      </c>
      <c r="AA2365">
        <v>0</v>
      </c>
      <c r="AB2365" s="2">
        <v>2190</v>
      </c>
      <c r="AC2365">
        <v>-1890</v>
      </c>
      <c r="AD2365">
        <v>-300</v>
      </c>
      <c r="AE2365">
        <v>0</v>
      </c>
      <c r="AF2365">
        <f>Table1[[#This Row],[RPMO Balance]]-Table1[[#This Row],[RSP Balance]]</f>
        <v>0</v>
      </c>
      <c r="AG2365">
        <f>Table1[[#This Row],[RSP Total Charges]]+Table1[[#This Row],[TotalPaymentUnallocatedAmount]]+Table1[[#This Row],[TotalCreditUnallocatedAmount]]</f>
        <v>0</v>
      </c>
    </row>
    <row r="2366" spans="1:33" hidden="1" x14ac:dyDescent="0.25">
      <c r="A2366" t="s">
        <v>3851</v>
      </c>
      <c r="B2366">
        <v>51700</v>
      </c>
      <c r="C2366" t="s">
        <v>6468</v>
      </c>
      <c r="D2366">
        <v>47176</v>
      </c>
      <c r="E2366">
        <v>8092</v>
      </c>
      <c r="F2366" t="s">
        <v>1262</v>
      </c>
      <c r="G2366" t="s">
        <v>5236</v>
      </c>
      <c r="H2366" t="s">
        <v>6469</v>
      </c>
      <c r="I2366" s="1">
        <v>44985.679629629631</v>
      </c>
      <c r="J2366" s="1">
        <v>45015.679629629631</v>
      </c>
      <c r="K2366" s="1">
        <v>44985.679629629631</v>
      </c>
      <c r="L2366" s="1">
        <v>45012.679629629631</v>
      </c>
      <c r="M2366" t="s">
        <v>984</v>
      </c>
      <c r="N2366" t="s">
        <v>985</v>
      </c>
      <c r="O2366">
        <v>254.43</v>
      </c>
      <c r="P2366">
        <v>0</v>
      </c>
      <c r="Q2366">
        <v>0</v>
      </c>
      <c r="R2366">
        <v>254.43</v>
      </c>
      <c r="S2366">
        <v>0</v>
      </c>
      <c r="T2366">
        <v>-254.43</v>
      </c>
      <c r="U2366">
        <v>0</v>
      </c>
      <c r="V2366">
        <v>0</v>
      </c>
      <c r="W2366">
        <v>0</v>
      </c>
      <c r="X2366">
        <v>0</v>
      </c>
      <c r="Y2366" s="2">
        <v>-254.43</v>
      </c>
      <c r="Z2366" s="2">
        <v>0</v>
      </c>
      <c r="AA2366">
        <v>0</v>
      </c>
      <c r="AB2366" s="2">
        <v>254.43</v>
      </c>
      <c r="AC2366">
        <v>-254.43</v>
      </c>
      <c r="AD2366">
        <v>0</v>
      </c>
      <c r="AE2366">
        <v>0</v>
      </c>
      <c r="AF2366">
        <f>Table1[[#This Row],[RPMO Balance]]-Table1[[#This Row],[RSP Balance]]</f>
        <v>0</v>
      </c>
      <c r="AG2366">
        <f>Table1[[#This Row],[RSP Total Charges]]+Table1[[#This Row],[TotalPaymentUnallocatedAmount]]+Table1[[#This Row],[TotalCreditUnallocatedAmount]]</f>
        <v>0</v>
      </c>
    </row>
    <row r="2367" spans="1:33" hidden="1" x14ac:dyDescent="0.25">
      <c r="A2367" t="s">
        <v>3851</v>
      </c>
      <c r="B2367">
        <v>51701</v>
      </c>
      <c r="C2367" t="s">
        <v>6470</v>
      </c>
      <c r="D2367">
        <v>47177</v>
      </c>
      <c r="E2367">
        <v>9058</v>
      </c>
      <c r="F2367" t="s">
        <v>5333</v>
      </c>
      <c r="G2367" t="s">
        <v>5334</v>
      </c>
      <c r="H2367" t="s">
        <v>6471</v>
      </c>
      <c r="I2367" s="1">
        <v>44985.679629629631</v>
      </c>
      <c r="J2367" s="1">
        <v>45015.679629629631</v>
      </c>
      <c r="K2367" s="1">
        <v>44985.679629629631</v>
      </c>
      <c r="L2367" s="1">
        <v>45015.679629629631</v>
      </c>
      <c r="M2367" t="s">
        <v>36</v>
      </c>
      <c r="N2367" t="s">
        <v>37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f>Table1[[#This Row],[RPMO Balance]]-Table1[[#This Row],[RSP Balance]]</f>
        <v>0</v>
      </c>
      <c r="AG2367">
        <f>Table1[[#This Row],[RSP Total Charges]]+Table1[[#This Row],[TotalPaymentUnallocatedAmount]]+Table1[[#This Row],[TotalCreditUnallocatedAmount]]</f>
        <v>0</v>
      </c>
    </row>
    <row r="2368" spans="1:33" hidden="1" x14ac:dyDescent="0.25">
      <c r="A2368" t="s">
        <v>3851</v>
      </c>
      <c r="B2368">
        <v>51702</v>
      </c>
      <c r="C2368" t="s">
        <v>6472</v>
      </c>
      <c r="D2368">
        <v>47178</v>
      </c>
      <c r="E2368">
        <v>6670</v>
      </c>
      <c r="F2368" t="s">
        <v>4302</v>
      </c>
      <c r="G2368" t="s">
        <v>5481</v>
      </c>
      <c r="H2368" t="s">
        <v>6473</v>
      </c>
      <c r="I2368" s="1">
        <v>44985.679629629631</v>
      </c>
      <c r="J2368" s="1">
        <v>45015.679629629631</v>
      </c>
      <c r="K2368" s="1">
        <v>44985.679629629631</v>
      </c>
      <c r="L2368" s="1">
        <v>45015.679629629631</v>
      </c>
      <c r="M2368" t="s">
        <v>36</v>
      </c>
      <c r="N2368" t="s">
        <v>37</v>
      </c>
      <c r="O2368">
        <v>10800</v>
      </c>
      <c r="P2368">
        <v>0</v>
      </c>
      <c r="Q2368">
        <v>0</v>
      </c>
      <c r="R2368">
        <v>10800</v>
      </c>
      <c r="S2368">
        <v>0</v>
      </c>
      <c r="T2368">
        <v>-10800</v>
      </c>
      <c r="U2368">
        <v>0</v>
      </c>
      <c r="V2368">
        <v>0</v>
      </c>
      <c r="W2368">
        <v>0</v>
      </c>
      <c r="X2368">
        <v>0</v>
      </c>
      <c r="Y2368" s="2">
        <v>-10800</v>
      </c>
      <c r="Z2368" s="2">
        <v>0</v>
      </c>
      <c r="AA2368">
        <v>0</v>
      </c>
      <c r="AB2368" s="2">
        <v>10800</v>
      </c>
      <c r="AC2368">
        <v>-10800</v>
      </c>
      <c r="AD2368">
        <v>0</v>
      </c>
      <c r="AE2368">
        <v>0</v>
      </c>
      <c r="AF2368">
        <f>Table1[[#This Row],[RPMO Balance]]-Table1[[#This Row],[RSP Balance]]</f>
        <v>0</v>
      </c>
      <c r="AG2368">
        <f>Table1[[#This Row],[RSP Total Charges]]+Table1[[#This Row],[TotalPaymentUnallocatedAmount]]+Table1[[#This Row],[TotalCreditUnallocatedAmount]]</f>
        <v>0</v>
      </c>
    </row>
    <row r="2369" spans="1:33" hidden="1" x14ac:dyDescent="0.25">
      <c r="A2369" t="s">
        <v>3851</v>
      </c>
      <c r="B2369">
        <v>51703</v>
      </c>
      <c r="C2369" t="s">
        <v>6474</v>
      </c>
      <c r="D2369">
        <v>47179</v>
      </c>
      <c r="E2369">
        <v>8803</v>
      </c>
      <c r="F2369" t="s">
        <v>3566</v>
      </c>
      <c r="G2369" t="s">
        <v>5411</v>
      </c>
      <c r="H2369" t="s">
        <v>6475</v>
      </c>
      <c r="I2369" s="1">
        <v>44985.679629629631</v>
      </c>
      <c r="J2369" s="1">
        <v>45015.679629629631</v>
      </c>
      <c r="K2369" s="1">
        <v>44985.679629629631</v>
      </c>
      <c r="L2369" s="1">
        <v>45015.679629629631</v>
      </c>
      <c r="M2369" t="s">
        <v>36</v>
      </c>
      <c r="N2369" t="s">
        <v>37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f>Table1[[#This Row],[RPMO Balance]]-Table1[[#This Row],[RSP Balance]]</f>
        <v>0</v>
      </c>
      <c r="AG2369">
        <f>Table1[[#This Row],[RSP Total Charges]]+Table1[[#This Row],[TotalPaymentUnallocatedAmount]]+Table1[[#This Row],[TotalCreditUnallocatedAmount]]</f>
        <v>0</v>
      </c>
    </row>
    <row r="2370" spans="1:33" hidden="1" x14ac:dyDescent="0.25">
      <c r="A2370" t="s">
        <v>3851</v>
      </c>
      <c r="B2370">
        <v>51704</v>
      </c>
      <c r="C2370" t="s">
        <v>6476</v>
      </c>
      <c r="D2370">
        <v>47180</v>
      </c>
      <c r="E2370">
        <v>5757</v>
      </c>
      <c r="F2370" t="s">
        <v>4998</v>
      </c>
      <c r="G2370" t="s">
        <v>6477</v>
      </c>
      <c r="H2370" t="s">
        <v>6478</v>
      </c>
      <c r="I2370" s="1">
        <v>44985.679629629631</v>
      </c>
      <c r="J2370" s="1">
        <v>45015.679629629631</v>
      </c>
      <c r="K2370" s="1">
        <v>44985.679629629631</v>
      </c>
      <c r="L2370" s="1">
        <v>44998.679629629631</v>
      </c>
      <c r="M2370" t="s">
        <v>984</v>
      </c>
      <c r="N2370" t="s">
        <v>985</v>
      </c>
      <c r="O2370">
        <v>354.5</v>
      </c>
      <c r="P2370">
        <v>0</v>
      </c>
      <c r="Q2370">
        <v>0</v>
      </c>
      <c r="R2370">
        <v>354.5</v>
      </c>
      <c r="S2370">
        <v>0</v>
      </c>
      <c r="T2370">
        <v>-354.5</v>
      </c>
      <c r="U2370">
        <v>0</v>
      </c>
      <c r="V2370">
        <v>0</v>
      </c>
      <c r="W2370">
        <v>0</v>
      </c>
      <c r="X2370">
        <v>0</v>
      </c>
      <c r="Y2370" s="2">
        <v>-354.5</v>
      </c>
      <c r="Z2370" s="2">
        <v>0</v>
      </c>
      <c r="AA2370">
        <v>0</v>
      </c>
      <c r="AB2370" s="2">
        <v>354.5</v>
      </c>
      <c r="AC2370">
        <v>-354.5</v>
      </c>
      <c r="AD2370">
        <v>0</v>
      </c>
      <c r="AE2370">
        <v>0</v>
      </c>
      <c r="AF2370">
        <f>Table1[[#This Row],[RPMO Balance]]-Table1[[#This Row],[RSP Balance]]</f>
        <v>0</v>
      </c>
      <c r="AG2370">
        <f>Table1[[#This Row],[RSP Total Charges]]+Table1[[#This Row],[TotalPaymentUnallocatedAmount]]+Table1[[#This Row],[TotalCreditUnallocatedAmount]]</f>
        <v>0</v>
      </c>
    </row>
    <row r="2371" spans="1:33" hidden="1" x14ac:dyDescent="0.25">
      <c r="A2371" t="s">
        <v>3851</v>
      </c>
      <c r="B2371">
        <v>51705</v>
      </c>
      <c r="C2371" t="s">
        <v>6479</v>
      </c>
      <c r="D2371">
        <v>47181</v>
      </c>
      <c r="E2371">
        <v>10269</v>
      </c>
      <c r="F2371" t="s">
        <v>3325</v>
      </c>
      <c r="G2371" t="s">
        <v>5587</v>
      </c>
      <c r="H2371" t="s">
        <v>6480</v>
      </c>
      <c r="I2371" s="1">
        <v>44985.679629629631</v>
      </c>
      <c r="J2371" s="1">
        <v>45015.679629629631</v>
      </c>
      <c r="K2371" s="1">
        <v>44985.679629629631</v>
      </c>
      <c r="L2371" s="1">
        <v>44989.679629629631</v>
      </c>
      <c r="M2371" t="s">
        <v>984</v>
      </c>
      <c r="N2371" t="s">
        <v>985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f>Table1[[#This Row],[RPMO Balance]]-Table1[[#This Row],[RSP Balance]]</f>
        <v>0</v>
      </c>
      <c r="AG2371">
        <f>Table1[[#This Row],[RSP Total Charges]]+Table1[[#This Row],[TotalPaymentUnallocatedAmount]]+Table1[[#This Row],[TotalCreditUnallocatedAmount]]</f>
        <v>0</v>
      </c>
    </row>
    <row r="2372" spans="1:33" hidden="1" x14ac:dyDescent="0.25">
      <c r="A2372" t="s">
        <v>3851</v>
      </c>
      <c r="B2372">
        <v>51706</v>
      </c>
      <c r="C2372" t="s">
        <v>6481</v>
      </c>
      <c r="D2372">
        <v>47182</v>
      </c>
      <c r="E2372">
        <v>9421</v>
      </c>
      <c r="F2372" t="s">
        <v>4720</v>
      </c>
      <c r="G2372" t="s">
        <v>4749</v>
      </c>
      <c r="H2372" t="s">
        <v>6482</v>
      </c>
      <c r="I2372" s="1">
        <v>44985.679629629631</v>
      </c>
      <c r="J2372" s="1">
        <v>45015.679629629631</v>
      </c>
      <c r="K2372" s="1">
        <v>44985.679629629631</v>
      </c>
      <c r="L2372" s="1">
        <v>45015.679629629631</v>
      </c>
      <c r="M2372" t="s">
        <v>36</v>
      </c>
      <c r="N2372" t="s">
        <v>37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f>Table1[[#This Row],[RPMO Balance]]-Table1[[#This Row],[RSP Balance]]</f>
        <v>0</v>
      </c>
      <c r="AG2372">
        <f>Table1[[#This Row],[RSP Total Charges]]+Table1[[#This Row],[TotalPaymentUnallocatedAmount]]+Table1[[#This Row],[TotalCreditUnallocatedAmount]]</f>
        <v>0</v>
      </c>
    </row>
    <row r="2373" spans="1:33" hidden="1" x14ac:dyDescent="0.25">
      <c r="A2373" t="s">
        <v>3851</v>
      </c>
      <c r="B2373">
        <v>51707</v>
      </c>
      <c r="C2373" t="s">
        <v>6483</v>
      </c>
      <c r="D2373">
        <v>47183</v>
      </c>
      <c r="E2373">
        <v>7003</v>
      </c>
      <c r="F2373" t="s">
        <v>391</v>
      </c>
      <c r="G2373" t="s">
        <v>5272</v>
      </c>
      <c r="H2373" t="s">
        <v>6484</v>
      </c>
      <c r="I2373" s="1">
        <v>44985.679629629631</v>
      </c>
      <c r="J2373" s="1">
        <v>45015.679629629631</v>
      </c>
      <c r="K2373" s="1">
        <v>44985.679629629631</v>
      </c>
      <c r="L2373" s="1">
        <v>44998.679629629631</v>
      </c>
      <c r="M2373" t="s">
        <v>984</v>
      </c>
      <c r="N2373" t="s">
        <v>985</v>
      </c>
      <c r="O2373">
        <v>337.78</v>
      </c>
      <c r="P2373">
        <v>0</v>
      </c>
      <c r="Q2373">
        <v>0</v>
      </c>
      <c r="R2373">
        <v>337.78</v>
      </c>
      <c r="S2373">
        <v>0</v>
      </c>
      <c r="T2373">
        <v>-337.78</v>
      </c>
      <c r="U2373">
        <v>0</v>
      </c>
      <c r="V2373">
        <v>0</v>
      </c>
      <c r="W2373">
        <v>0</v>
      </c>
      <c r="X2373">
        <v>0</v>
      </c>
      <c r="Y2373" s="2">
        <v>-337.78</v>
      </c>
      <c r="Z2373" s="2">
        <v>0</v>
      </c>
      <c r="AA2373">
        <v>0</v>
      </c>
      <c r="AB2373" s="2">
        <v>337.78</v>
      </c>
      <c r="AC2373">
        <v>-337.78</v>
      </c>
      <c r="AD2373">
        <v>0</v>
      </c>
      <c r="AE2373">
        <v>0</v>
      </c>
      <c r="AF2373">
        <f>Table1[[#This Row],[RPMO Balance]]-Table1[[#This Row],[RSP Balance]]</f>
        <v>0</v>
      </c>
      <c r="AG2373">
        <f>Table1[[#This Row],[RSP Total Charges]]+Table1[[#This Row],[TotalPaymentUnallocatedAmount]]+Table1[[#This Row],[TotalCreditUnallocatedAmount]]</f>
        <v>0</v>
      </c>
    </row>
    <row r="2374" spans="1:33" hidden="1" x14ac:dyDescent="0.25">
      <c r="A2374" t="s">
        <v>3851</v>
      </c>
      <c r="B2374">
        <v>51708</v>
      </c>
      <c r="C2374" t="s">
        <v>6485</v>
      </c>
      <c r="D2374">
        <v>47184</v>
      </c>
      <c r="E2374">
        <v>9737</v>
      </c>
      <c r="F2374" t="s">
        <v>5533</v>
      </c>
      <c r="G2374" t="s">
        <v>5534</v>
      </c>
      <c r="H2374" t="s">
        <v>6486</v>
      </c>
      <c r="I2374" s="1">
        <v>44985.679629629631</v>
      </c>
      <c r="J2374" s="1">
        <v>45015.679629629631</v>
      </c>
      <c r="K2374" s="1">
        <v>44985.679629629631</v>
      </c>
      <c r="L2374" s="1">
        <v>45015.679629629631</v>
      </c>
      <c r="M2374" t="s">
        <v>36</v>
      </c>
      <c r="N2374" t="s">
        <v>37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f>Table1[[#This Row],[RPMO Balance]]-Table1[[#This Row],[RSP Balance]]</f>
        <v>0</v>
      </c>
      <c r="AG2374">
        <f>Table1[[#This Row],[RSP Total Charges]]+Table1[[#This Row],[TotalPaymentUnallocatedAmount]]+Table1[[#This Row],[TotalCreditUnallocatedAmount]]</f>
        <v>0</v>
      </c>
    </row>
    <row r="2375" spans="1:33" hidden="1" x14ac:dyDescent="0.25">
      <c r="A2375" t="s">
        <v>3851</v>
      </c>
      <c r="B2375">
        <v>51709</v>
      </c>
      <c r="C2375" t="s">
        <v>6487</v>
      </c>
      <c r="D2375">
        <v>47185</v>
      </c>
      <c r="E2375">
        <v>11730</v>
      </c>
      <c r="F2375" t="s">
        <v>5065</v>
      </c>
      <c r="G2375" t="s">
        <v>5940</v>
      </c>
      <c r="H2375" t="s">
        <v>6488</v>
      </c>
      <c r="I2375" s="1">
        <v>44985.679629629631</v>
      </c>
      <c r="J2375" s="1">
        <v>45015.679629629631</v>
      </c>
      <c r="K2375" s="1">
        <v>44985.679629629631</v>
      </c>
      <c r="L2375" s="1">
        <v>45015.679629629631</v>
      </c>
      <c r="M2375" t="s">
        <v>36</v>
      </c>
      <c r="N2375" t="s">
        <v>37</v>
      </c>
      <c r="O2375">
        <v>6148.08</v>
      </c>
      <c r="P2375">
        <v>0</v>
      </c>
      <c r="Q2375">
        <v>0</v>
      </c>
      <c r="R2375">
        <v>6148.08</v>
      </c>
      <c r="S2375">
        <v>3958.08</v>
      </c>
      <c r="T2375">
        <v>-4210.08</v>
      </c>
      <c r="U2375">
        <v>1938</v>
      </c>
      <c r="V2375">
        <v>-3958.08</v>
      </c>
      <c r="W2375">
        <v>-3958.08</v>
      </c>
      <c r="X2375">
        <v>0</v>
      </c>
      <c r="Y2375">
        <v>-252</v>
      </c>
      <c r="Z2375">
        <v>0</v>
      </c>
      <c r="AA2375">
        <v>0</v>
      </c>
      <c r="AB2375">
        <v>2190</v>
      </c>
      <c r="AC2375">
        <v>-252</v>
      </c>
      <c r="AD2375">
        <v>0</v>
      </c>
      <c r="AE2375">
        <v>1938</v>
      </c>
      <c r="AF2375">
        <f>Table1[[#This Row],[RPMO Balance]]-Table1[[#This Row],[RSP Balance]]</f>
        <v>0</v>
      </c>
      <c r="AG2375">
        <f>Table1[[#This Row],[RSP Total Charges]]+Table1[[#This Row],[TotalPaymentUnallocatedAmount]]+Table1[[#This Row],[TotalCreditUnallocatedAmount]]</f>
        <v>1938</v>
      </c>
    </row>
    <row r="2376" spans="1:33" hidden="1" x14ac:dyDescent="0.25">
      <c r="A2376" t="s">
        <v>3851</v>
      </c>
      <c r="B2376">
        <v>51710</v>
      </c>
      <c r="C2376" t="s">
        <v>6489</v>
      </c>
      <c r="D2376">
        <v>47186</v>
      </c>
      <c r="E2376">
        <v>10267</v>
      </c>
      <c r="F2376" t="s">
        <v>5584</v>
      </c>
      <c r="G2376" t="s">
        <v>5585</v>
      </c>
      <c r="H2376" t="s">
        <v>6490</v>
      </c>
      <c r="I2376" s="1">
        <v>44985.679629629631</v>
      </c>
      <c r="J2376" s="1">
        <v>45015.679629629631</v>
      </c>
      <c r="K2376" s="1">
        <v>44985.679629629631</v>
      </c>
      <c r="L2376" s="1">
        <v>44995.679629629631</v>
      </c>
      <c r="M2376" t="s">
        <v>984</v>
      </c>
      <c r="N2376" t="s">
        <v>985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f>Table1[[#This Row],[RPMO Balance]]-Table1[[#This Row],[RSP Balance]]</f>
        <v>0</v>
      </c>
      <c r="AG2376">
        <f>Table1[[#This Row],[RSP Total Charges]]+Table1[[#This Row],[TotalPaymentUnallocatedAmount]]+Table1[[#This Row],[TotalCreditUnallocatedAmount]]</f>
        <v>0</v>
      </c>
    </row>
    <row r="2377" spans="1:33" hidden="1" x14ac:dyDescent="0.25">
      <c r="A2377" t="s">
        <v>3851</v>
      </c>
      <c r="B2377">
        <v>51711</v>
      </c>
      <c r="C2377" t="s">
        <v>6491</v>
      </c>
      <c r="D2377">
        <v>47187</v>
      </c>
      <c r="E2377">
        <v>8082</v>
      </c>
      <c r="F2377" t="s">
        <v>5170</v>
      </c>
      <c r="G2377" t="s">
        <v>5171</v>
      </c>
      <c r="H2377" t="s">
        <v>6492</v>
      </c>
      <c r="I2377" s="1">
        <v>44985.679629629631</v>
      </c>
      <c r="J2377" s="1">
        <v>45015.679629629631</v>
      </c>
      <c r="K2377" s="1">
        <v>44985.679629629631</v>
      </c>
      <c r="L2377" s="1">
        <v>44995.679629629631</v>
      </c>
      <c r="M2377" t="s">
        <v>984</v>
      </c>
      <c r="N2377" t="s">
        <v>985</v>
      </c>
      <c r="O2377">
        <v>184.68</v>
      </c>
      <c r="P2377">
        <v>0</v>
      </c>
      <c r="Q2377">
        <v>0</v>
      </c>
      <c r="R2377">
        <v>184.68</v>
      </c>
      <c r="S2377">
        <v>0</v>
      </c>
      <c r="T2377">
        <v>-184.68</v>
      </c>
      <c r="U2377">
        <v>0</v>
      </c>
      <c r="V2377">
        <v>0</v>
      </c>
      <c r="W2377">
        <v>0</v>
      </c>
      <c r="X2377">
        <v>0</v>
      </c>
      <c r="Y2377" s="2">
        <v>-184.68</v>
      </c>
      <c r="Z2377" s="2">
        <v>0</v>
      </c>
      <c r="AA2377">
        <v>0</v>
      </c>
      <c r="AB2377" s="2">
        <v>184.68</v>
      </c>
      <c r="AC2377">
        <v>-184.68</v>
      </c>
      <c r="AD2377">
        <v>0</v>
      </c>
      <c r="AE2377">
        <v>0</v>
      </c>
      <c r="AF2377">
        <f>Table1[[#This Row],[RPMO Balance]]-Table1[[#This Row],[RSP Balance]]</f>
        <v>0</v>
      </c>
      <c r="AG2377">
        <f>Table1[[#This Row],[RSP Total Charges]]+Table1[[#This Row],[TotalPaymentUnallocatedAmount]]+Table1[[#This Row],[TotalCreditUnallocatedAmount]]</f>
        <v>0</v>
      </c>
    </row>
    <row r="2378" spans="1:33" hidden="1" x14ac:dyDescent="0.25">
      <c r="A2378" t="s">
        <v>3851</v>
      </c>
      <c r="B2378">
        <v>51712</v>
      </c>
      <c r="C2378" t="s">
        <v>6493</v>
      </c>
      <c r="D2378">
        <v>47188</v>
      </c>
      <c r="E2378">
        <v>8563</v>
      </c>
      <c r="F2378" t="s">
        <v>190</v>
      </c>
      <c r="G2378" t="s">
        <v>5248</v>
      </c>
      <c r="H2378" t="s">
        <v>6494</v>
      </c>
      <c r="I2378" s="1">
        <v>44985.679629629631</v>
      </c>
      <c r="J2378" s="1">
        <v>45015.679629629631</v>
      </c>
      <c r="K2378" s="1">
        <v>44985.679629629631</v>
      </c>
      <c r="L2378" s="1">
        <v>44998.679629629631</v>
      </c>
      <c r="M2378" t="s">
        <v>984</v>
      </c>
      <c r="N2378" t="s">
        <v>985</v>
      </c>
      <c r="O2378">
        <v>330.68</v>
      </c>
      <c r="P2378">
        <v>0</v>
      </c>
      <c r="Q2378">
        <v>0</v>
      </c>
      <c r="R2378">
        <v>330.68</v>
      </c>
      <c r="S2378">
        <v>0</v>
      </c>
      <c r="T2378">
        <v>-330.68</v>
      </c>
      <c r="U2378">
        <v>0</v>
      </c>
      <c r="V2378">
        <v>0</v>
      </c>
      <c r="W2378">
        <v>0</v>
      </c>
      <c r="X2378">
        <v>0</v>
      </c>
      <c r="Y2378" s="2">
        <v>-330.68</v>
      </c>
      <c r="Z2378" s="2">
        <v>0</v>
      </c>
      <c r="AA2378">
        <v>0</v>
      </c>
      <c r="AB2378" s="2">
        <v>330.68</v>
      </c>
      <c r="AC2378">
        <v>-330.68</v>
      </c>
      <c r="AD2378">
        <v>0</v>
      </c>
      <c r="AE2378">
        <v>0</v>
      </c>
      <c r="AF2378">
        <f>Table1[[#This Row],[RPMO Balance]]-Table1[[#This Row],[RSP Balance]]</f>
        <v>0</v>
      </c>
      <c r="AG2378">
        <f>Table1[[#This Row],[RSP Total Charges]]+Table1[[#This Row],[TotalPaymentUnallocatedAmount]]+Table1[[#This Row],[TotalCreditUnallocatedAmount]]</f>
        <v>0</v>
      </c>
    </row>
    <row r="2379" spans="1:33" hidden="1" x14ac:dyDescent="0.25">
      <c r="A2379" t="s">
        <v>3851</v>
      </c>
      <c r="B2379">
        <v>51713</v>
      </c>
      <c r="C2379" t="s">
        <v>6495</v>
      </c>
      <c r="D2379">
        <v>47189</v>
      </c>
      <c r="E2379">
        <v>7843</v>
      </c>
      <c r="F2379" t="s">
        <v>5145</v>
      </c>
      <c r="G2379" t="s">
        <v>5526</v>
      </c>
      <c r="H2379" t="s">
        <v>6496</v>
      </c>
      <c r="I2379" s="1">
        <v>44985.679629629631</v>
      </c>
      <c r="J2379" s="1">
        <v>45015.679629629631</v>
      </c>
      <c r="K2379" s="1">
        <v>44985.679629629631</v>
      </c>
      <c r="L2379" s="1">
        <v>44995.679629629631</v>
      </c>
      <c r="M2379" t="s">
        <v>984</v>
      </c>
      <c r="N2379" t="s">
        <v>985</v>
      </c>
      <c r="O2379">
        <v>185.42</v>
      </c>
      <c r="P2379">
        <v>0</v>
      </c>
      <c r="Q2379">
        <v>0</v>
      </c>
      <c r="R2379">
        <v>185.42</v>
      </c>
      <c r="S2379">
        <v>0</v>
      </c>
      <c r="T2379">
        <v>-185.42</v>
      </c>
      <c r="U2379">
        <v>0</v>
      </c>
      <c r="V2379">
        <v>0</v>
      </c>
      <c r="W2379">
        <v>0</v>
      </c>
      <c r="X2379">
        <v>0</v>
      </c>
      <c r="Y2379" s="2">
        <v>-185.42</v>
      </c>
      <c r="Z2379" s="2">
        <v>0</v>
      </c>
      <c r="AA2379">
        <v>0</v>
      </c>
      <c r="AB2379" s="2">
        <v>185.42</v>
      </c>
      <c r="AC2379">
        <v>-185.42</v>
      </c>
      <c r="AD2379">
        <v>0</v>
      </c>
      <c r="AE2379">
        <v>0</v>
      </c>
      <c r="AF2379">
        <f>Table1[[#This Row],[RPMO Balance]]-Table1[[#This Row],[RSP Balance]]</f>
        <v>0</v>
      </c>
      <c r="AG2379">
        <f>Table1[[#This Row],[RSP Total Charges]]+Table1[[#This Row],[TotalPaymentUnallocatedAmount]]+Table1[[#This Row],[TotalCreditUnallocatedAmount]]</f>
        <v>0</v>
      </c>
    </row>
    <row r="2380" spans="1:33" hidden="1" x14ac:dyDescent="0.25">
      <c r="A2380" t="s">
        <v>3851</v>
      </c>
      <c r="B2380">
        <v>51714</v>
      </c>
      <c r="C2380" t="s">
        <v>6497</v>
      </c>
      <c r="D2380">
        <v>47190</v>
      </c>
      <c r="E2380">
        <v>9763</v>
      </c>
      <c r="F2380" t="s">
        <v>5477</v>
      </c>
      <c r="G2380" t="s">
        <v>5478</v>
      </c>
      <c r="H2380" t="s">
        <v>6498</v>
      </c>
      <c r="I2380" s="1">
        <v>44985.679629629631</v>
      </c>
      <c r="J2380" s="1">
        <v>45015.679629629631</v>
      </c>
      <c r="K2380" s="1">
        <v>44985.679629629631</v>
      </c>
      <c r="L2380" s="1">
        <v>44986.679629629631</v>
      </c>
      <c r="M2380" t="s">
        <v>984</v>
      </c>
      <c r="N2380" t="s">
        <v>985</v>
      </c>
      <c r="O2380">
        <v>9700</v>
      </c>
      <c r="P2380">
        <v>0</v>
      </c>
      <c r="Q2380">
        <v>0</v>
      </c>
      <c r="R2380">
        <v>9700</v>
      </c>
      <c r="S2380">
        <v>7810</v>
      </c>
      <c r="T2380">
        <v>-9700</v>
      </c>
      <c r="U2380">
        <v>0</v>
      </c>
      <c r="V2380">
        <v>-7810</v>
      </c>
      <c r="W2380">
        <v>-7810</v>
      </c>
      <c r="X2380">
        <v>0</v>
      </c>
      <c r="Y2380" s="2">
        <v>-1890</v>
      </c>
      <c r="Z2380" s="2">
        <v>0</v>
      </c>
      <c r="AA2380">
        <v>0</v>
      </c>
      <c r="AB2380" s="2">
        <v>1890</v>
      </c>
      <c r="AC2380">
        <v>-1890</v>
      </c>
      <c r="AD2380">
        <v>0</v>
      </c>
      <c r="AE2380">
        <v>0</v>
      </c>
      <c r="AF2380">
        <f>Table1[[#This Row],[RPMO Balance]]-Table1[[#This Row],[RSP Balance]]</f>
        <v>0</v>
      </c>
      <c r="AG2380">
        <f>Table1[[#This Row],[RSP Total Charges]]+Table1[[#This Row],[TotalPaymentUnallocatedAmount]]+Table1[[#This Row],[TotalCreditUnallocatedAmount]]</f>
        <v>0</v>
      </c>
    </row>
    <row r="2381" spans="1:33" hidden="1" x14ac:dyDescent="0.25">
      <c r="A2381" t="s">
        <v>3851</v>
      </c>
      <c r="B2381">
        <v>51715</v>
      </c>
      <c r="C2381" t="s">
        <v>6499</v>
      </c>
      <c r="D2381">
        <v>47191</v>
      </c>
      <c r="E2381">
        <v>8119</v>
      </c>
      <c r="F2381" t="s">
        <v>5184</v>
      </c>
      <c r="G2381" t="s">
        <v>5185</v>
      </c>
      <c r="H2381" t="s">
        <v>6500</v>
      </c>
      <c r="I2381" s="1">
        <v>44985.679629629631</v>
      </c>
      <c r="J2381" s="1">
        <v>45015.679629629631</v>
      </c>
      <c r="K2381" s="1">
        <v>44985.679629629631</v>
      </c>
      <c r="L2381" s="1">
        <v>44995.679629629631</v>
      </c>
      <c r="M2381" t="s">
        <v>984</v>
      </c>
      <c r="N2381" t="s">
        <v>985</v>
      </c>
      <c r="O2381">
        <v>284.44</v>
      </c>
      <c r="P2381">
        <v>0</v>
      </c>
      <c r="Q2381">
        <v>0</v>
      </c>
      <c r="R2381">
        <v>284.44</v>
      </c>
      <c r="S2381">
        <v>0</v>
      </c>
      <c r="T2381">
        <v>-284.44</v>
      </c>
      <c r="U2381">
        <v>0</v>
      </c>
      <c r="V2381">
        <v>0</v>
      </c>
      <c r="W2381">
        <v>0</v>
      </c>
      <c r="X2381">
        <v>0</v>
      </c>
      <c r="Y2381" s="2">
        <v>-284.44</v>
      </c>
      <c r="Z2381" s="2">
        <v>0</v>
      </c>
      <c r="AA2381">
        <v>0</v>
      </c>
      <c r="AB2381" s="2">
        <v>284.44</v>
      </c>
      <c r="AC2381">
        <v>-284.44</v>
      </c>
      <c r="AD2381">
        <v>0</v>
      </c>
      <c r="AE2381">
        <v>0</v>
      </c>
      <c r="AF2381">
        <f>Table1[[#This Row],[RPMO Balance]]-Table1[[#This Row],[RSP Balance]]</f>
        <v>0</v>
      </c>
      <c r="AG2381">
        <f>Table1[[#This Row],[RSP Total Charges]]+Table1[[#This Row],[TotalPaymentUnallocatedAmount]]+Table1[[#This Row],[TotalCreditUnallocatedAmount]]</f>
        <v>0</v>
      </c>
    </row>
    <row r="2382" spans="1:33" hidden="1" x14ac:dyDescent="0.25">
      <c r="A2382" t="s">
        <v>3851</v>
      </c>
      <c r="B2382">
        <v>51716</v>
      </c>
      <c r="C2382" t="s">
        <v>6501</v>
      </c>
      <c r="D2382">
        <v>47192</v>
      </c>
      <c r="E2382">
        <v>7270</v>
      </c>
      <c r="F2382" t="s">
        <v>5135</v>
      </c>
      <c r="G2382" t="s">
        <v>5136</v>
      </c>
      <c r="H2382" t="s">
        <v>6502</v>
      </c>
      <c r="I2382" s="1">
        <v>44985.679629629631</v>
      </c>
      <c r="J2382" s="1">
        <v>45015.679629629631</v>
      </c>
      <c r="K2382" s="1">
        <v>44985.679629629631</v>
      </c>
      <c r="L2382" s="1">
        <v>44998.679629629631</v>
      </c>
      <c r="M2382" t="s">
        <v>984</v>
      </c>
      <c r="N2382" t="s">
        <v>985</v>
      </c>
      <c r="O2382">
        <v>310.64999999999998</v>
      </c>
      <c r="P2382">
        <v>0</v>
      </c>
      <c r="Q2382">
        <v>0</v>
      </c>
      <c r="R2382">
        <v>310.64999999999998</v>
      </c>
      <c r="S2382">
        <v>0</v>
      </c>
      <c r="T2382">
        <v>-310.64999999999998</v>
      </c>
      <c r="U2382">
        <v>0</v>
      </c>
      <c r="V2382">
        <v>0</v>
      </c>
      <c r="W2382">
        <v>0</v>
      </c>
      <c r="X2382">
        <v>0</v>
      </c>
      <c r="Y2382" s="2">
        <v>-310.64999999999998</v>
      </c>
      <c r="Z2382" s="2">
        <v>0</v>
      </c>
      <c r="AA2382">
        <v>0</v>
      </c>
      <c r="AB2382" s="2">
        <v>310.64999999999998</v>
      </c>
      <c r="AC2382">
        <v>-310.64999999999998</v>
      </c>
      <c r="AD2382">
        <v>0</v>
      </c>
      <c r="AE2382">
        <v>0</v>
      </c>
      <c r="AF2382">
        <f>Table1[[#This Row],[RPMO Balance]]-Table1[[#This Row],[RSP Balance]]</f>
        <v>0</v>
      </c>
      <c r="AG2382">
        <f>Table1[[#This Row],[RSP Total Charges]]+Table1[[#This Row],[TotalPaymentUnallocatedAmount]]+Table1[[#This Row],[TotalCreditUnallocatedAmount]]</f>
        <v>0</v>
      </c>
    </row>
    <row r="2383" spans="1:33" hidden="1" x14ac:dyDescent="0.25">
      <c r="A2383" t="s">
        <v>3851</v>
      </c>
      <c r="B2383">
        <v>51717</v>
      </c>
      <c r="C2383" t="s">
        <v>6503</v>
      </c>
      <c r="D2383">
        <v>47193</v>
      </c>
      <c r="E2383">
        <v>7101</v>
      </c>
      <c r="F2383" t="s">
        <v>5145</v>
      </c>
      <c r="G2383" t="s">
        <v>5146</v>
      </c>
      <c r="H2383" t="s">
        <v>6504</v>
      </c>
      <c r="I2383" s="1">
        <v>44985.679629629631</v>
      </c>
      <c r="J2383" s="1">
        <v>45015.679629629631</v>
      </c>
      <c r="K2383" s="1">
        <v>44985.679629629631</v>
      </c>
      <c r="L2383" s="1">
        <v>44998.679629629631</v>
      </c>
      <c r="M2383" t="s">
        <v>984</v>
      </c>
      <c r="N2383" t="s">
        <v>985</v>
      </c>
      <c r="O2383">
        <v>101.67</v>
      </c>
      <c r="P2383">
        <v>0</v>
      </c>
      <c r="Q2383">
        <v>0</v>
      </c>
      <c r="R2383">
        <v>101.67</v>
      </c>
      <c r="S2383">
        <v>0</v>
      </c>
      <c r="T2383">
        <v>-101.67</v>
      </c>
      <c r="U2383">
        <v>0</v>
      </c>
      <c r="V2383">
        <v>0</v>
      </c>
      <c r="W2383">
        <v>0</v>
      </c>
      <c r="X2383">
        <v>0</v>
      </c>
      <c r="Y2383" s="2">
        <v>-101.67</v>
      </c>
      <c r="Z2383" s="2">
        <v>0</v>
      </c>
      <c r="AA2383">
        <v>0</v>
      </c>
      <c r="AB2383" s="2">
        <v>101.67</v>
      </c>
      <c r="AC2383">
        <v>-101.67</v>
      </c>
      <c r="AD2383">
        <v>0</v>
      </c>
      <c r="AE2383">
        <v>0</v>
      </c>
      <c r="AF2383">
        <f>Table1[[#This Row],[RPMO Balance]]-Table1[[#This Row],[RSP Balance]]</f>
        <v>0</v>
      </c>
      <c r="AG2383">
        <f>Table1[[#This Row],[RSP Total Charges]]+Table1[[#This Row],[TotalPaymentUnallocatedAmount]]+Table1[[#This Row],[TotalCreditUnallocatedAmount]]</f>
        <v>0</v>
      </c>
    </row>
    <row r="2384" spans="1:33" hidden="1" x14ac:dyDescent="0.25">
      <c r="A2384" t="s">
        <v>3851</v>
      </c>
      <c r="B2384">
        <v>51718</v>
      </c>
      <c r="C2384" t="s">
        <v>6505</v>
      </c>
      <c r="D2384">
        <v>47194</v>
      </c>
      <c r="E2384">
        <v>976</v>
      </c>
      <c r="F2384" t="s">
        <v>3964</v>
      </c>
      <c r="G2384" t="s">
        <v>4633</v>
      </c>
      <c r="H2384" t="s">
        <v>6506</v>
      </c>
      <c r="I2384" s="1">
        <v>44985.679629629631</v>
      </c>
      <c r="J2384" s="1">
        <v>45015.679629629631</v>
      </c>
      <c r="K2384" s="1">
        <v>44985.679629629631</v>
      </c>
      <c r="L2384" s="1">
        <v>45015.679629629631</v>
      </c>
      <c r="M2384" t="s">
        <v>36</v>
      </c>
      <c r="N2384" t="s">
        <v>37</v>
      </c>
      <c r="O2384">
        <v>317.23</v>
      </c>
      <c r="P2384">
        <v>0</v>
      </c>
      <c r="Q2384">
        <v>0</v>
      </c>
      <c r="R2384">
        <v>317.23</v>
      </c>
      <c r="S2384">
        <v>0</v>
      </c>
      <c r="T2384">
        <v>-173.49</v>
      </c>
      <c r="U2384">
        <v>143.74</v>
      </c>
      <c r="V2384">
        <v>0</v>
      </c>
      <c r="W2384">
        <v>0</v>
      </c>
      <c r="X2384">
        <v>0</v>
      </c>
      <c r="Y2384">
        <v>-173.49</v>
      </c>
      <c r="Z2384">
        <v>0</v>
      </c>
      <c r="AA2384">
        <v>0</v>
      </c>
      <c r="AB2384">
        <v>317.23</v>
      </c>
      <c r="AC2384">
        <v>-173.49</v>
      </c>
      <c r="AD2384">
        <v>0</v>
      </c>
      <c r="AE2384">
        <v>143.74</v>
      </c>
      <c r="AF2384">
        <f>Table1[[#This Row],[RPMO Balance]]-Table1[[#This Row],[RSP Balance]]</f>
        <v>0</v>
      </c>
      <c r="AG2384">
        <f>Table1[[#This Row],[RSP Total Charges]]+Table1[[#This Row],[TotalPaymentUnallocatedAmount]]+Table1[[#This Row],[TotalCreditUnallocatedAmount]]</f>
        <v>143.74</v>
      </c>
    </row>
    <row r="2385" spans="1:33" hidden="1" x14ac:dyDescent="0.25">
      <c r="A2385" t="s">
        <v>3851</v>
      </c>
      <c r="B2385">
        <v>51719</v>
      </c>
      <c r="C2385" t="s">
        <v>6507</v>
      </c>
      <c r="D2385">
        <v>47195</v>
      </c>
      <c r="E2385">
        <v>10199</v>
      </c>
      <c r="F2385" t="s">
        <v>5559</v>
      </c>
      <c r="G2385" t="s">
        <v>5560</v>
      </c>
      <c r="H2385" t="s">
        <v>6508</v>
      </c>
      <c r="I2385" s="1">
        <v>44985.679629629631</v>
      </c>
      <c r="J2385" s="1">
        <v>45015.679629629631</v>
      </c>
      <c r="K2385" s="1">
        <v>44985.679629629631</v>
      </c>
      <c r="L2385" s="1">
        <v>44995.679629629631</v>
      </c>
      <c r="M2385" t="s">
        <v>984</v>
      </c>
      <c r="N2385" t="s">
        <v>985</v>
      </c>
      <c r="O2385">
        <v>483.78</v>
      </c>
      <c r="P2385">
        <v>0</v>
      </c>
      <c r="Q2385">
        <v>0</v>
      </c>
      <c r="R2385">
        <v>483.78</v>
      </c>
      <c r="S2385">
        <v>0</v>
      </c>
      <c r="T2385">
        <v>-483.78</v>
      </c>
      <c r="U2385">
        <v>0</v>
      </c>
      <c r="V2385">
        <v>0</v>
      </c>
      <c r="W2385">
        <v>0</v>
      </c>
      <c r="X2385">
        <v>0</v>
      </c>
      <c r="Y2385" s="2">
        <v>-483.78</v>
      </c>
      <c r="Z2385" s="2">
        <v>0</v>
      </c>
      <c r="AA2385">
        <v>0</v>
      </c>
      <c r="AB2385" s="2">
        <v>483.78</v>
      </c>
      <c r="AC2385">
        <v>-483.78</v>
      </c>
      <c r="AD2385">
        <v>0</v>
      </c>
      <c r="AE2385">
        <v>0</v>
      </c>
      <c r="AF2385">
        <f>Table1[[#This Row],[RPMO Balance]]-Table1[[#This Row],[RSP Balance]]</f>
        <v>0</v>
      </c>
      <c r="AG2385">
        <f>Table1[[#This Row],[RSP Total Charges]]+Table1[[#This Row],[TotalPaymentUnallocatedAmount]]+Table1[[#This Row],[TotalCreditUnallocatedAmount]]</f>
        <v>0</v>
      </c>
    </row>
    <row r="2386" spans="1:33" hidden="1" x14ac:dyDescent="0.25">
      <c r="A2386" t="s">
        <v>3851</v>
      </c>
      <c r="B2386">
        <v>51720</v>
      </c>
      <c r="C2386" t="s">
        <v>6509</v>
      </c>
      <c r="D2386">
        <v>47196</v>
      </c>
      <c r="E2386">
        <v>9225</v>
      </c>
      <c r="F2386" t="s">
        <v>1228</v>
      </c>
      <c r="G2386" t="s">
        <v>5298</v>
      </c>
      <c r="H2386" t="s">
        <v>6510</v>
      </c>
      <c r="I2386" s="1">
        <v>44985.679629629631</v>
      </c>
      <c r="J2386" s="1">
        <v>45015.679629629631</v>
      </c>
      <c r="K2386" s="1">
        <v>44985.679629629631</v>
      </c>
      <c r="L2386" s="1">
        <v>45015.679629629631</v>
      </c>
      <c r="M2386" t="s">
        <v>36</v>
      </c>
      <c r="N2386" t="s">
        <v>37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f>Table1[[#This Row],[RPMO Balance]]-Table1[[#This Row],[RSP Balance]]</f>
        <v>0</v>
      </c>
      <c r="AG2386">
        <f>Table1[[#This Row],[RSP Total Charges]]+Table1[[#This Row],[TotalPaymentUnallocatedAmount]]+Table1[[#This Row],[TotalCreditUnallocatedAmount]]</f>
        <v>0</v>
      </c>
    </row>
    <row r="2387" spans="1:33" hidden="1" x14ac:dyDescent="0.25">
      <c r="A2387" t="s">
        <v>3851</v>
      </c>
      <c r="B2387">
        <v>51721</v>
      </c>
      <c r="C2387" t="s">
        <v>6511</v>
      </c>
      <c r="D2387">
        <v>47197</v>
      </c>
      <c r="E2387">
        <v>10852</v>
      </c>
      <c r="F2387" t="s">
        <v>4669</v>
      </c>
      <c r="G2387" t="s">
        <v>5796</v>
      </c>
      <c r="H2387" t="s">
        <v>6512</v>
      </c>
      <c r="I2387" s="1">
        <v>44985.679629629631</v>
      </c>
      <c r="J2387" s="1">
        <v>45015.679629629631</v>
      </c>
      <c r="K2387" s="1">
        <v>44985.679629629631</v>
      </c>
      <c r="L2387" s="1">
        <v>45015.679629629631</v>
      </c>
      <c r="M2387" t="s">
        <v>36</v>
      </c>
      <c r="N2387" t="s">
        <v>37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f>Table1[[#This Row],[RPMO Balance]]-Table1[[#This Row],[RSP Balance]]</f>
        <v>0</v>
      </c>
      <c r="AG2387">
        <f>Table1[[#This Row],[RSP Total Charges]]+Table1[[#This Row],[TotalPaymentUnallocatedAmount]]+Table1[[#This Row],[TotalCreditUnallocatedAmount]]</f>
        <v>0</v>
      </c>
    </row>
    <row r="2388" spans="1:33" hidden="1" x14ac:dyDescent="0.25">
      <c r="A2388" t="s">
        <v>3851</v>
      </c>
      <c r="B2388">
        <v>51722</v>
      </c>
      <c r="C2388" t="s">
        <v>6513</v>
      </c>
      <c r="D2388">
        <v>47198</v>
      </c>
      <c r="E2388">
        <v>6387</v>
      </c>
      <c r="F2388" t="s">
        <v>3893</v>
      </c>
      <c r="G2388" t="s">
        <v>3894</v>
      </c>
      <c r="H2388" t="s">
        <v>6514</v>
      </c>
      <c r="I2388" s="1">
        <v>44985.679629629631</v>
      </c>
      <c r="J2388" s="1">
        <v>45015.679629629631</v>
      </c>
      <c r="K2388" s="1">
        <v>44985.679629629631</v>
      </c>
      <c r="L2388" s="1">
        <v>44995.679629629631</v>
      </c>
      <c r="M2388" t="s">
        <v>984</v>
      </c>
      <c r="N2388" t="s">
        <v>985</v>
      </c>
      <c r="O2388">
        <v>463.4</v>
      </c>
      <c r="P2388">
        <v>0</v>
      </c>
      <c r="Q2388">
        <v>0</v>
      </c>
      <c r="R2388">
        <v>463.4</v>
      </c>
      <c r="S2388">
        <v>0</v>
      </c>
      <c r="T2388">
        <v>-463.4</v>
      </c>
      <c r="U2388">
        <v>0</v>
      </c>
      <c r="V2388">
        <v>0</v>
      </c>
      <c r="W2388">
        <v>0</v>
      </c>
      <c r="X2388">
        <v>0</v>
      </c>
      <c r="Y2388" s="2">
        <v>-463.4</v>
      </c>
      <c r="Z2388" s="2">
        <v>0</v>
      </c>
      <c r="AA2388">
        <v>0</v>
      </c>
      <c r="AB2388" s="2">
        <v>463.4</v>
      </c>
      <c r="AC2388">
        <v>-463.4</v>
      </c>
      <c r="AD2388">
        <v>0</v>
      </c>
      <c r="AE2388">
        <v>0</v>
      </c>
      <c r="AF2388">
        <f>Table1[[#This Row],[RPMO Balance]]-Table1[[#This Row],[RSP Balance]]</f>
        <v>0</v>
      </c>
      <c r="AG2388">
        <f>Table1[[#This Row],[RSP Total Charges]]+Table1[[#This Row],[TotalPaymentUnallocatedAmount]]+Table1[[#This Row],[TotalCreditUnallocatedAmount]]</f>
        <v>0</v>
      </c>
    </row>
    <row r="2389" spans="1:33" hidden="1" x14ac:dyDescent="0.25">
      <c r="A2389" t="s">
        <v>3851</v>
      </c>
      <c r="B2389">
        <v>51723</v>
      </c>
      <c r="C2389" t="s">
        <v>6515</v>
      </c>
      <c r="D2389">
        <v>47199</v>
      </c>
      <c r="E2389">
        <v>10433</v>
      </c>
      <c r="F2389" t="s">
        <v>5719</v>
      </c>
      <c r="G2389" t="s">
        <v>5720</v>
      </c>
      <c r="H2389" t="s">
        <v>6516</v>
      </c>
      <c r="I2389" s="1">
        <v>44985.679629629631</v>
      </c>
      <c r="J2389" s="1">
        <v>45015.679629629631</v>
      </c>
      <c r="K2389" s="1">
        <v>44985.679629629631</v>
      </c>
      <c r="L2389" s="1">
        <v>45015.679629629631</v>
      </c>
      <c r="M2389" t="s">
        <v>36</v>
      </c>
      <c r="N2389" t="s">
        <v>37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f>Table1[[#This Row],[RPMO Balance]]-Table1[[#This Row],[RSP Balance]]</f>
        <v>0</v>
      </c>
      <c r="AG2389">
        <f>Table1[[#This Row],[RSP Total Charges]]+Table1[[#This Row],[TotalPaymentUnallocatedAmount]]+Table1[[#This Row],[TotalCreditUnallocatedAmount]]</f>
        <v>0</v>
      </c>
    </row>
    <row r="2390" spans="1:33" hidden="1" x14ac:dyDescent="0.25">
      <c r="A2390" t="s">
        <v>3851</v>
      </c>
      <c r="B2390">
        <v>51724</v>
      </c>
      <c r="C2390" t="s">
        <v>6517</v>
      </c>
      <c r="D2390">
        <v>47200</v>
      </c>
      <c r="E2390">
        <v>9268</v>
      </c>
      <c r="F2390" t="s">
        <v>5437</v>
      </c>
      <c r="G2390" t="s">
        <v>5438</v>
      </c>
      <c r="H2390" t="s">
        <v>6518</v>
      </c>
      <c r="I2390" s="1">
        <v>44985.679629629631</v>
      </c>
      <c r="J2390" s="1">
        <v>45015.679629629631</v>
      </c>
      <c r="K2390" s="1">
        <v>44985.679629629631</v>
      </c>
      <c r="L2390" s="1">
        <v>44995.679629629631</v>
      </c>
      <c r="M2390" t="s">
        <v>984</v>
      </c>
      <c r="N2390" t="s">
        <v>985</v>
      </c>
      <c r="O2390">
        <v>100</v>
      </c>
      <c r="P2390">
        <v>0</v>
      </c>
      <c r="Q2390">
        <v>0</v>
      </c>
      <c r="R2390">
        <v>100</v>
      </c>
      <c r="S2390">
        <v>0</v>
      </c>
      <c r="T2390">
        <v>-100</v>
      </c>
      <c r="U2390">
        <v>0</v>
      </c>
      <c r="V2390">
        <v>0</v>
      </c>
      <c r="W2390">
        <v>0</v>
      </c>
      <c r="X2390">
        <v>0</v>
      </c>
      <c r="Y2390" s="2">
        <v>-100</v>
      </c>
      <c r="Z2390" s="2">
        <v>0</v>
      </c>
      <c r="AA2390">
        <v>0</v>
      </c>
      <c r="AB2390" s="2">
        <v>100</v>
      </c>
      <c r="AC2390">
        <v>-100</v>
      </c>
      <c r="AD2390">
        <v>0</v>
      </c>
      <c r="AE2390">
        <v>0</v>
      </c>
      <c r="AF2390">
        <f>Table1[[#This Row],[RPMO Balance]]-Table1[[#This Row],[RSP Balance]]</f>
        <v>0</v>
      </c>
      <c r="AG2390">
        <f>Table1[[#This Row],[RSP Total Charges]]+Table1[[#This Row],[TotalPaymentUnallocatedAmount]]+Table1[[#This Row],[TotalCreditUnallocatedAmount]]</f>
        <v>0</v>
      </c>
    </row>
    <row r="2391" spans="1:33" hidden="1" x14ac:dyDescent="0.25">
      <c r="A2391" t="s">
        <v>3851</v>
      </c>
      <c r="B2391">
        <v>51725</v>
      </c>
      <c r="C2391" t="s">
        <v>6519</v>
      </c>
      <c r="D2391">
        <v>47201</v>
      </c>
      <c r="E2391">
        <v>1072</v>
      </c>
      <c r="F2391" t="s">
        <v>5275</v>
      </c>
      <c r="G2391" t="s">
        <v>5398</v>
      </c>
      <c r="H2391" t="s">
        <v>6520</v>
      </c>
      <c r="I2391" s="1">
        <v>44985.679629629631</v>
      </c>
      <c r="J2391" s="1">
        <v>45015.679629629631</v>
      </c>
      <c r="K2391" s="1">
        <v>44985.679629629631</v>
      </c>
      <c r="L2391" s="1">
        <v>45001.679629629631</v>
      </c>
      <c r="M2391" t="s">
        <v>984</v>
      </c>
      <c r="N2391" t="s">
        <v>985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f>Table1[[#This Row],[RPMO Balance]]-Table1[[#This Row],[RSP Balance]]</f>
        <v>0</v>
      </c>
      <c r="AG2391">
        <f>Table1[[#This Row],[RSP Total Charges]]+Table1[[#This Row],[TotalPaymentUnallocatedAmount]]+Table1[[#This Row],[TotalCreditUnallocatedAmount]]</f>
        <v>0</v>
      </c>
    </row>
    <row r="2392" spans="1:33" hidden="1" x14ac:dyDescent="0.25">
      <c r="A2392" t="s">
        <v>3851</v>
      </c>
      <c r="B2392">
        <v>51726</v>
      </c>
      <c r="C2392" t="s">
        <v>6521</v>
      </c>
      <c r="D2392">
        <v>47202</v>
      </c>
      <c r="E2392">
        <v>12569</v>
      </c>
      <c r="F2392" t="s">
        <v>6236</v>
      </c>
      <c r="G2392" t="s">
        <v>6237</v>
      </c>
      <c r="H2392" t="s">
        <v>6522</v>
      </c>
      <c r="I2392" s="1">
        <v>44985.679629629631</v>
      </c>
      <c r="J2392" s="1">
        <v>45015.679629629631</v>
      </c>
      <c r="K2392" s="1">
        <v>44985.679629629631</v>
      </c>
      <c r="L2392" s="1">
        <v>45015.679629629631</v>
      </c>
      <c r="M2392" t="s">
        <v>36</v>
      </c>
      <c r="N2392" t="s">
        <v>37</v>
      </c>
      <c r="O2392">
        <v>2601.1799999999998</v>
      </c>
      <c r="P2392">
        <v>0</v>
      </c>
      <c r="Q2392">
        <v>0</v>
      </c>
      <c r="R2392">
        <v>2601.1799999999998</v>
      </c>
      <c r="S2392">
        <v>0</v>
      </c>
      <c r="T2392">
        <v>-3575</v>
      </c>
      <c r="U2392">
        <v>-973.82</v>
      </c>
      <c r="V2392">
        <v>0</v>
      </c>
      <c r="W2392">
        <v>0</v>
      </c>
      <c r="X2392">
        <v>0</v>
      </c>
      <c r="Y2392">
        <v>-3575</v>
      </c>
      <c r="Z2392">
        <v>0</v>
      </c>
      <c r="AA2392">
        <v>0</v>
      </c>
      <c r="AB2392">
        <v>2601.1799999999998</v>
      </c>
      <c r="AC2392">
        <v>-3575</v>
      </c>
      <c r="AD2392">
        <v>0</v>
      </c>
      <c r="AE2392">
        <v>-973.82</v>
      </c>
      <c r="AF2392">
        <f>Table1[[#This Row],[RPMO Balance]]-Table1[[#This Row],[RSP Balance]]</f>
        <v>0</v>
      </c>
      <c r="AG2392">
        <f>Table1[[#This Row],[RSP Total Charges]]+Table1[[#This Row],[TotalPaymentUnallocatedAmount]]+Table1[[#This Row],[TotalCreditUnallocatedAmount]]</f>
        <v>-973.82000000000016</v>
      </c>
    </row>
    <row r="2393" spans="1:33" hidden="1" x14ac:dyDescent="0.25">
      <c r="A2393" t="s">
        <v>3851</v>
      </c>
      <c r="B2393">
        <v>51907</v>
      </c>
      <c r="C2393" t="s">
        <v>6523</v>
      </c>
      <c r="D2393">
        <v>47382</v>
      </c>
      <c r="E2393">
        <v>10852</v>
      </c>
      <c r="F2393" t="s">
        <v>4669</v>
      </c>
      <c r="G2393" t="s">
        <v>5796</v>
      </c>
      <c r="H2393" t="s">
        <v>5797</v>
      </c>
      <c r="I2393" s="1">
        <v>44986</v>
      </c>
      <c r="J2393" s="1">
        <v>45107</v>
      </c>
      <c r="K2393" s="1">
        <v>44986.679629629631</v>
      </c>
      <c r="L2393" s="1">
        <v>45107</v>
      </c>
      <c r="M2393" t="s">
        <v>36</v>
      </c>
      <c r="N2393" t="s">
        <v>37</v>
      </c>
      <c r="O2393">
        <v>2096</v>
      </c>
      <c r="P2393">
        <v>0</v>
      </c>
      <c r="Q2393">
        <v>0</v>
      </c>
      <c r="R2393">
        <v>2096</v>
      </c>
      <c r="S2393">
        <v>0</v>
      </c>
      <c r="T2393">
        <v>-2096</v>
      </c>
      <c r="U2393">
        <v>0</v>
      </c>
      <c r="V2393">
        <v>0</v>
      </c>
      <c r="W2393">
        <v>0</v>
      </c>
      <c r="X2393">
        <v>0</v>
      </c>
      <c r="Y2393" s="2">
        <v>-2096</v>
      </c>
      <c r="Z2393" s="2">
        <v>0</v>
      </c>
      <c r="AA2393">
        <v>0</v>
      </c>
      <c r="AB2393" s="2">
        <v>2096</v>
      </c>
      <c r="AC2393">
        <v>-2096</v>
      </c>
      <c r="AD2393">
        <v>0</v>
      </c>
      <c r="AE2393">
        <v>0</v>
      </c>
      <c r="AF2393">
        <f>Table1[[#This Row],[RPMO Balance]]-Table1[[#This Row],[RSP Balance]]</f>
        <v>0</v>
      </c>
      <c r="AG2393">
        <f>Table1[[#This Row],[RSP Total Charges]]+Table1[[#This Row],[TotalPaymentUnallocatedAmount]]+Table1[[#This Row],[TotalCreditUnallocatedAmount]]</f>
        <v>0</v>
      </c>
    </row>
    <row r="2394" spans="1:33" hidden="1" x14ac:dyDescent="0.25">
      <c r="A2394" t="s">
        <v>3851</v>
      </c>
      <c r="B2394">
        <v>51933</v>
      </c>
      <c r="C2394" t="s">
        <v>6524</v>
      </c>
      <c r="D2394">
        <v>47400</v>
      </c>
      <c r="E2394">
        <v>12583</v>
      </c>
      <c r="F2394" t="s">
        <v>6525</v>
      </c>
      <c r="G2394" t="s">
        <v>6526</v>
      </c>
      <c r="H2394" t="s">
        <v>4679</v>
      </c>
      <c r="I2394" s="1">
        <v>44986</v>
      </c>
      <c r="J2394" s="1">
        <v>45351</v>
      </c>
      <c r="K2394" s="1">
        <v>45005.679629629631</v>
      </c>
      <c r="L2394" s="1">
        <v>45351</v>
      </c>
      <c r="M2394" t="s">
        <v>36</v>
      </c>
      <c r="N2394" t="s">
        <v>37</v>
      </c>
      <c r="O2394">
        <v>1750</v>
      </c>
      <c r="P2394">
        <v>0</v>
      </c>
      <c r="Q2394">
        <v>0</v>
      </c>
      <c r="R2394">
        <v>1750</v>
      </c>
      <c r="S2394">
        <v>1750</v>
      </c>
      <c r="T2394">
        <v>-1750</v>
      </c>
      <c r="U2394">
        <v>0</v>
      </c>
      <c r="V2394">
        <v>-1750</v>
      </c>
      <c r="W2394">
        <v>-1750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f>Table1[[#This Row],[RPMO Balance]]-Table1[[#This Row],[RSP Balance]]</f>
        <v>0</v>
      </c>
      <c r="AG2394">
        <f>Table1[[#This Row],[RSP Total Charges]]+Table1[[#This Row],[TotalPaymentUnallocatedAmount]]+Table1[[#This Row],[TotalCreditUnallocatedAmount]]</f>
        <v>0</v>
      </c>
    </row>
    <row r="2395" spans="1:33" hidden="1" x14ac:dyDescent="0.25">
      <c r="A2395" t="s">
        <v>3851</v>
      </c>
      <c r="B2395">
        <v>51945</v>
      </c>
      <c r="C2395" t="s">
        <v>6527</v>
      </c>
      <c r="D2395">
        <v>47402</v>
      </c>
      <c r="E2395">
        <v>7318</v>
      </c>
      <c r="F2395" t="s">
        <v>5077</v>
      </c>
      <c r="G2395" t="s">
        <v>5078</v>
      </c>
      <c r="H2395" t="s">
        <v>6528</v>
      </c>
      <c r="I2395" s="1">
        <v>44986.485219907408</v>
      </c>
      <c r="J2395" s="1">
        <v>45016.485219907408</v>
      </c>
      <c r="K2395" s="1">
        <v>44986.485219907408</v>
      </c>
      <c r="L2395" s="1">
        <v>45016.485219907408</v>
      </c>
      <c r="M2395" t="s">
        <v>36</v>
      </c>
      <c r="N2395" t="s">
        <v>37</v>
      </c>
      <c r="O2395">
        <v>12025</v>
      </c>
      <c r="P2395">
        <v>0</v>
      </c>
      <c r="Q2395">
        <v>0</v>
      </c>
      <c r="R2395">
        <v>12025</v>
      </c>
      <c r="S2395">
        <v>8065</v>
      </c>
      <c r="T2395">
        <v>-9745</v>
      </c>
      <c r="U2395">
        <v>2280</v>
      </c>
      <c r="V2395">
        <v>-8065</v>
      </c>
      <c r="W2395">
        <v>-8065</v>
      </c>
      <c r="X2395">
        <v>0</v>
      </c>
      <c r="Y2395">
        <v>-1680</v>
      </c>
      <c r="Z2395">
        <v>0</v>
      </c>
      <c r="AA2395">
        <v>0</v>
      </c>
      <c r="AB2395">
        <v>3960</v>
      </c>
      <c r="AC2395">
        <v>-1680</v>
      </c>
      <c r="AD2395">
        <v>0</v>
      </c>
      <c r="AE2395">
        <v>2280</v>
      </c>
      <c r="AF2395">
        <f>Table1[[#This Row],[RPMO Balance]]-Table1[[#This Row],[RSP Balance]]</f>
        <v>0</v>
      </c>
      <c r="AG2395">
        <f>Table1[[#This Row],[RSP Total Charges]]+Table1[[#This Row],[TotalPaymentUnallocatedAmount]]+Table1[[#This Row],[TotalCreditUnallocatedAmount]]</f>
        <v>2280</v>
      </c>
    </row>
    <row r="2396" spans="1:33" hidden="1" x14ac:dyDescent="0.25">
      <c r="A2396" t="s">
        <v>3851</v>
      </c>
      <c r="B2396">
        <v>52012</v>
      </c>
      <c r="C2396" t="s">
        <v>6529</v>
      </c>
      <c r="D2396">
        <v>47466</v>
      </c>
      <c r="E2396">
        <v>12960</v>
      </c>
      <c r="F2396" t="s">
        <v>6530</v>
      </c>
      <c r="G2396" t="s">
        <v>6531</v>
      </c>
      <c r="H2396" t="s">
        <v>4147</v>
      </c>
      <c r="I2396" s="1">
        <v>44986</v>
      </c>
      <c r="J2396" s="1">
        <v>45107</v>
      </c>
      <c r="K2396" s="1">
        <v>44988.679629629631</v>
      </c>
      <c r="L2396" s="1">
        <v>45107</v>
      </c>
      <c r="M2396" t="s">
        <v>36</v>
      </c>
      <c r="N2396" t="s">
        <v>37</v>
      </c>
      <c r="O2396">
        <v>2045</v>
      </c>
      <c r="P2396">
        <v>0</v>
      </c>
      <c r="Q2396">
        <v>0</v>
      </c>
      <c r="R2396">
        <v>2045</v>
      </c>
      <c r="S2396">
        <v>0</v>
      </c>
      <c r="T2396">
        <v>-1750</v>
      </c>
      <c r="U2396">
        <v>295</v>
      </c>
      <c r="V2396">
        <v>0</v>
      </c>
      <c r="W2396">
        <v>0</v>
      </c>
      <c r="X2396">
        <v>0</v>
      </c>
      <c r="Y2396">
        <v>-1750</v>
      </c>
      <c r="Z2396">
        <v>0</v>
      </c>
      <c r="AA2396">
        <v>0</v>
      </c>
      <c r="AB2396">
        <v>2045</v>
      </c>
      <c r="AC2396">
        <v>-1750</v>
      </c>
      <c r="AD2396">
        <v>0</v>
      </c>
      <c r="AE2396">
        <v>295</v>
      </c>
      <c r="AF2396">
        <f>Table1[[#This Row],[RPMO Balance]]-Table1[[#This Row],[RSP Balance]]</f>
        <v>0</v>
      </c>
      <c r="AG2396">
        <f>Table1[[#This Row],[RSP Total Charges]]+Table1[[#This Row],[TotalPaymentUnallocatedAmount]]+Table1[[#This Row],[TotalCreditUnallocatedAmount]]</f>
        <v>295</v>
      </c>
    </row>
    <row r="2397" spans="1:33" hidden="1" x14ac:dyDescent="0.25">
      <c r="A2397" t="s">
        <v>3851</v>
      </c>
      <c r="B2397">
        <v>52050</v>
      </c>
      <c r="C2397" t="s">
        <v>6532</v>
      </c>
      <c r="D2397">
        <v>47504</v>
      </c>
      <c r="E2397">
        <v>10293</v>
      </c>
      <c r="F2397" t="s">
        <v>5603</v>
      </c>
      <c r="G2397" t="s">
        <v>1248</v>
      </c>
      <c r="H2397" t="s">
        <v>6533</v>
      </c>
      <c r="I2397" s="1">
        <v>44986.679629629631</v>
      </c>
      <c r="J2397" s="1">
        <v>45016.679629629631</v>
      </c>
      <c r="K2397" s="1">
        <v>44986.679629629631</v>
      </c>
      <c r="L2397" s="1">
        <v>45001.679629629631</v>
      </c>
      <c r="M2397" t="s">
        <v>984</v>
      </c>
      <c r="N2397" t="s">
        <v>985</v>
      </c>
      <c r="O2397">
        <v>0</v>
      </c>
      <c r="P2397">
        <v>0</v>
      </c>
      <c r="Q2397">
        <v>-311.45</v>
      </c>
      <c r="R2397">
        <v>311.45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-311.45</v>
      </c>
      <c r="AA2397">
        <v>0</v>
      </c>
      <c r="AB2397">
        <v>311.45</v>
      </c>
      <c r="AC2397">
        <v>0</v>
      </c>
      <c r="AD2397">
        <v>-311.45</v>
      </c>
      <c r="AE2397">
        <v>0</v>
      </c>
      <c r="AF2397">
        <f>Table1[[#This Row],[RPMO Balance]]-Table1[[#This Row],[RSP Balance]]</f>
        <v>0</v>
      </c>
      <c r="AG2397">
        <f>Table1[[#This Row],[RSP Total Charges]]+Table1[[#This Row],[TotalPaymentUnallocatedAmount]]+Table1[[#This Row],[TotalCreditUnallocatedAmount]]</f>
        <v>0</v>
      </c>
    </row>
    <row r="2398" spans="1:33" hidden="1" x14ac:dyDescent="0.25">
      <c r="A2398" t="s">
        <v>3851</v>
      </c>
      <c r="B2398">
        <v>52618</v>
      </c>
      <c r="C2398" t="s">
        <v>6534</v>
      </c>
      <c r="D2398">
        <v>48070</v>
      </c>
      <c r="E2398">
        <v>10587</v>
      </c>
      <c r="F2398" t="s">
        <v>5722</v>
      </c>
      <c r="G2398" t="s">
        <v>5723</v>
      </c>
      <c r="H2398" t="s">
        <v>4107</v>
      </c>
      <c r="I2398" s="1">
        <v>44987</v>
      </c>
      <c r="J2398" s="1">
        <v>45138</v>
      </c>
      <c r="K2398" s="1">
        <v>44991.679629629631</v>
      </c>
      <c r="L2398" s="1">
        <v>45138</v>
      </c>
      <c r="M2398" t="s">
        <v>36</v>
      </c>
      <c r="N2398" t="s">
        <v>37</v>
      </c>
      <c r="O2398">
        <v>1373.78</v>
      </c>
      <c r="P2398">
        <v>0</v>
      </c>
      <c r="Q2398">
        <v>-19.420000000000002</v>
      </c>
      <c r="R2398">
        <v>1393.2</v>
      </c>
      <c r="S2398">
        <v>0</v>
      </c>
      <c r="T2398">
        <v>-1440</v>
      </c>
      <c r="U2398">
        <v>-66.22</v>
      </c>
      <c r="V2398">
        <v>0</v>
      </c>
      <c r="W2398">
        <v>0</v>
      </c>
      <c r="X2398">
        <v>0</v>
      </c>
      <c r="Y2398">
        <v>-1440</v>
      </c>
      <c r="Z2398">
        <v>-19.420000000000002</v>
      </c>
      <c r="AA2398">
        <v>0</v>
      </c>
      <c r="AB2398">
        <v>1393.2</v>
      </c>
      <c r="AC2398">
        <v>-1440</v>
      </c>
      <c r="AD2398">
        <v>-19.420000000000002</v>
      </c>
      <c r="AE2398">
        <v>-66.22</v>
      </c>
      <c r="AF2398">
        <f>Table1[[#This Row],[RPMO Balance]]-Table1[[#This Row],[RSP Balance]]</f>
        <v>0</v>
      </c>
      <c r="AG2398">
        <f>Table1[[#This Row],[RSP Total Charges]]+Table1[[#This Row],[TotalPaymentUnallocatedAmount]]+Table1[[#This Row],[TotalCreditUnallocatedAmount]]</f>
        <v>-66.219999999999956</v>
      </c>
    </row>
    <row r="2399" spans="1:33" hidden="1" x14ac:dyDescent="0.25">
      <c r="A2399" t="s">
        <v>3851</v>
      </c>
      <c r="B2399">
        <v>52650</v>
      </c>
      <c r="C2399" t="s">
        <v>6535</v>
      </c>
      <c r="D2399">
        <v>48101</v>
      </c>
      <c r="E2399">
        <v>13075</v>
      </c>
      <c r="F2399" t="s">
        <v>2313</v>
      </c>
      <c r="G2399" t="s">
        <v>6536</v>
      </c>
      <c r="H2399" t="s">
        <v>4353</v>
      </c>
      <c r="I2399" s="1">
        <v>44987</v>
      </c>
      <c r="J2399" s="1">
        <v>45107</v>
      </c>
      <c r="K2399" s="1">
        <v>44991.679629629631</v>
      </c>
      <c r="L2399" s="1">
        <v>45107</v>
      </c>
      <c r="M2399" t="s">
        <v>36</v>
      </c>
      <c r="N2399" t="s">
        <v>37</v>
      </c>
      <c r="O2399">
        <v>2664.2</v>
      </c>
      <c r="P2399">
        <v>0</v>
      </c>
      <c r="Q2399">
        <v>0</v>
      </c>
      <c r="R2399">
        <v>2664.2</v>
      </c>
      <c r="S2399">
        <v>0</v>
      </c>
      <c r="T2399">
        <v>-2735</v>
      </c>
      <c r="U2399">
        <v>-70.8</v>
      </c>
      <c r="V2399">
        <v>0</v>
      </c>
      <c r="W2399">
        <v>0</v>
      </c>
      <c r="X2399">
        <v>0</v>
      </c>
      <c r="Y2399">
        <v>-2735</v>
      </c>
      <c r="Z2399">
        <v>0</v>
      </c>
      <c r="AA2399">
        <v>0</v>
      </c>
      <c r="AB2399">
        <v>2664.2</v>
      </c>
      <c r="AC2399">
        <v>-2735</v>
      </c>
      <c r="AD2399">
        <v>0</v>
      </c>
      <c r="AE2399">
        <v>-70.8</v>
      </c>
      <c r="AF2399">
        <f>Table1[[#This Row],[RPMO Balance]]-Table1[[#This Row],[RSP Balance]]</f>
        <v>0</v>
      </c>
      <c r="AG2399">
        <f>Table1[[#This Row],[RSP Total Charges]]+Table1[[#This Row],[TotalPaymentUnallocatedAmount]]+Table1[[#This Row],[TotalCreditUnallocatedAmount]]</f>
        <v>-70.800000000000182</v>
      </c>
    </row>
    <row r="2400" spans="1:33" hidden="1" x14ac:dyDescent="0.25">
      <c r="A2400" t="s">
        <v>3851</v>
      </c>
      <c r="B2400">
        <v>52753</v>
      </c>
      <c r="C2400" t="s">
        <v>6537</v>
      </c>
      <c r="D2400">
        <v>48209</v>
      </c>
      <c r="E2400">
        <v>13104</v>
      </c>
      <c r="F2400" t="s">
        <v>6538</v>
      </c>
      <c r="G2400" t="s">
        <v>6539</v>
      </c>
      <c r="H2400" t="s">
        <v>5075</v>
      </c>
      <c r="I2400" s="1">
        <v>45170</v>
      </c>
      <c r="J2400" s="1">
        <v>45473</v>
      </c>
      <c r="K2400" s="1">
        <v>45170</v>
      </c>
      <c r="L2400" s="1">
        <v>45473</v>
      </c>
      <c r="M2400" t="s">
        <v>169</v>
      </c>
      <c r="N2400" t="s">
        <v>37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f>Table1[[#This Row],[RPMO Balance]]-Table1[[#This Row],[RSP Balance]]</f>
        <v>0</v>
      </c>
      <c r="AG2400">
        <f>Table1[[#This Row],[RSP Total Charges]]+Table1[[#This Row],[TotalPaymentUnallocatedAmount]]+Table1[[#This Row],[TotalCreditUnallocatedAmount]]</f>
        <v>0</v>
      </c>
    </row>
    <row r="2401" spans="1:33" hidden="1" x14ac:dyDescent="0.25">
      <c r="A2401" t="s">
        <v>3851</v>
      </c>
      <c r="B2401">
        <v>52813</v>
      </c>
      <c r="C2401" t="s">
        <v>6540</v>
      </c>
      <c r="D2401">
        <v>48261</v>
      </c>
      <c r="E2401">
        <v>9369</v>
      </c>
      <c r="F2401" t="s">
        <v>4284</v>
      </c>
      <c r="G2401" t="s">
        <v>5406</v>
      </c>
      <c r="H2401" t="s">
        <v>5407</v>
      </c>
      <c r="I2401" s="1">
        <v>45017</v>
      </c>
      <c r="J2401" s="1">
        <v>45107</v>
      </c>
      <c r="K2401" s="1">
        <v>45017</v>
      </c>
      <c r="L2401" s="1">
        <v>45107</v>
      </c>
      <c r="M2401" t="s">
        <v>169</v>
      </c>
      <c r="N2401" t="s">
        <v>37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f>Table1[[#This Row],[RPMO Balance]]-Table1[[#This Row],[RSP Balance]]</f>
        <v>0</v>
      </c>
      <c r="AG2401">
        <f>Table1[[#This Row],[RSP Total Charges]]+Table1[[#This Row],[TotalPaymentUnallocatedAmount]]+Table1[[#This Row],[TotalCreditUnallocatedAmount]]</f>
        <v>0</v>
      </c>
    </row>
    <row r="2402" spans="1:33" hidden="1" x14ac:dyDescent="0.25">
      <c r="A2402" t="s">
        <v>3851</v>
      </c>
      <c r="B2402">
        <v>52813</v>
      </c>
      <c r="C2402" t="s">
        <v>6541</v>
      </c>
      <c r="D2402">
        <v>48262</v>
      </c>
      <c r="E2402">
        <v>13114</v>
      </c>
      <c r="F2402" t="s">
        <v>4351</v>
      </c>
      <c r="G2402" t="s">
        <v>6542</v>
      </c>
      <c r="H2402" t="s">
        <v>5407</v>
      </c>
      <c r="I2402" s="1">
        <v>45017</v>
      </c>
      <c r="J2402" s="1">
        <v>45107</v>
      </c>
      <c r="K2402" s="1">
        <v>45017</v>
      </c>
      <c r="L2402" s="1">
        <v>45107</v>
      </c>
      <c r="M2402" t="s">
        <v>169</v>
      </c>
      <c r="N2402" t="s">
        <v>37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f>Table1[[#This Row],[RPMO Balance]]-Table1[[#This Row],[RSP Balance]]</f>
        <v>0</v>
      </c>
      <c r="AG2402">
        <f>Table1[[#This Row],[RSP Total Charges]]+Table1[[#This Row],[TotalPaymentUnallocatedAmount]]+Table1[[#This Row],[TotalCreditUnallocatedAmount]]</f>
        <v>0</v>
      </c>
    </row>
    <row r="2403" spans="1:33" hidden="1" x14ac:dyDescent="0.25">
      <c r="A2403" t="s">
        <v>3851</v>
      </c>
      <c r="B2403">
        <v>52874</v>
      </c>
      <c r="C2403" t="s">
        <v>6543</v>
      </c>
      <c r="D2403">
        <v>48323</v>
      </c>
      <c r="E2403">
        <v>13065</v>
      </c>
      <c r="F2403" t="s">
        <v>4901</v>
      </c>
      <c r="G2403" t="s">
        <v>798</v>
      </c>
      <c r="H2403" t="s">
        <v>5604</v>
      </c>
      <c r="I2403" s="1">
        <v>44989</v>
      </c>
      <c r="J2403" s="1">
        <v>45107</v>
      </c>
      <c r="K2403" s="1">
        <v>44994.679629629631</v>
      </c>
      <c r="L2403" s="1">
        <v>45107</v>
      </c>
      <c r="M2403" t="s">
        <v>36</v>
      </c>
      <c r="N2403" t="s">
        <v>37</v>
      </c>
      <c r="O2403">
        <v>1604.64</v>
      </c>
      <c r="P2403">
        <v>0</v>
      </c>
      <c r="Q2403">
        <v>0</v>
      </c>
      <c r="R2403">
        <v>1604.64</v>
      </c>
      <c r="S2403">
        <v>0</v>
      </c>
      <c r="T2403">
        <v>-1750</v>
      </c>
      <c r="U2403">
        <v>-145.36000000000001</v>
      </c>
      <c r="V2403">
        <v>0</v>
      </c>
      <c r="W2403">
        <v>0</v>
      </c>
      <c r="X2403">
        <v>0</v>
      </c>
      <c r="Y2403">
        <v>-1750</v>
      </c>
      <c r="Z2403">
        <v>0</v>
      </c>
      <c r="AA2403">
        <v>0</v>
      </c>
      <c r="AB2403">
        <v>1604.64</v>
      </c>
      <c r="AC2403">
        <v>-1750</v>
      </c>
      <c r="AD2403">
        <v>0</v>
      </c>
      <c r="AE2403">
        <v>-145.36000000000001</v>
      </c>
      <c r="AF2403">
        <f>Table1[[#This Row],[RPMO Balance]]-Table1[[#This Row],[RSP Balance]]</f>
        <v>0</v>
      </c>
      <c r="AG2403">
        <f>Table1[[#This Row],[RSP Total Charges]]+Table1[[#This Row],[TotalPaymentUnallocatedAmount]]+Table1[[#This Row],[TotalCreditUnallocatedAmount]]</f>
        <v>-145.3599999999999</v>
      </c>
    </row>
    <row r="2404" spans="1:33" hidden="1" x14ac:dyDescent="0.25">
      <c r="A2404" t="s">
        <v>3851</v>
      </c>
      <c r="B2404">
        <v>52876</v>
      </c>
      <c r="C2404" t="s">
        <v>6544</v>
      </c>
      <c r="D2404">
        <v>48325</v>
      </c>
      <c r="E2404">
        <v>13132</v>
      </c>
      <c r="F2404" t="s">
        <v>6545</v>
      </c>
      <c r="G2404" t="s">
        <v>6546</v>
      </c>
      <c r="H2404" t="s">
        <v>6547</v>
      </c>
      <c r="I2404" s="1">
        <v>44989</v>
      </c>
      <c r="J2404" s="1">
        <v>45107</v>
      </c>
      <c r="K2404" s="1">
        <v>44994.679629629631</v>
      </c>
      <c r="L2404" s="1">
        <v>45107</v>
      </c>
      <c r="M2404" t="s">
        <v>36</v>
      </c>
      <c r="N2404" t="s">
        <v>37</v>
      </c>
      <c r="O2404">
        <v>1899.64</v>
      </c>
      <c r="P2404">
        <v>0</v>
      </c>
      <c r="Q2404">
        <v>0</v>
      </c>
      <c r="R2404">
        <v>1899.64</v>
      </c>
      <c r="S2404">
        <v>0</v>
      </c>
      <c r="T2404">
        <v>-2045</v>
      </c>
      <c r="U2404">
        <v>-145.36000000000001</v>
      </c>
      <c r="V2404">
        <v>0</v>
      </c>
      <c r="W2404">
        <v>0</v>
      </c>
      <c r="X2404">
        <v>0</v>
      </c>
      <c r="Y2404">
        <v>-2045</v>
      </c>
      <c r="Z2404">
        <v>0</v>
      </c>
      <c r="AA2404">
        <v>0</v>
      </c>
      <c r="AB2404">
        <v>1899.64</v>
      </c>
      <c r="AC2404">
        <v>-2045</v>
      </c>
      <c r="AD2404">
        <v>0</v>
      </c>
      <c r="AE2404">
        <v>-145.36000000000001</v>
      </c>
      <c r="AF2404">
        <f>Table1[[#This Row],[RPMO Balance]]-Table1[[#This Row],[RSP Balance]]</f>
        <v>0</v>
      </c>
      <c r="AG2404">
        <f>Table1[[#This Row],[RSP Total Charges]]+Table1[[#This Row],[TotalPaymentUnallocatedAmount]]+Table1[[#This Row],[TotalCreditUnallocatedAmount]]</f>
        <v>-145.3599999999999</v>
      </c>
    </row>
    <row r="2405" spans="1:33" hidden="1" x14ac:dyDescent="0.25">
      <c r="A2405" t="s">
        <v>3851</v>
      </c>
      <c r="B2405">
        <v>52958</v>
      </c>
      <c r="C2405" t="s">
        <v>6548</v>
      </c>
      <c r="D2405">
        <v>48410</v>
      </c>
      <c r="E2405">
        <v>13153</v>
      </c>
      <c r="F2405" t="s">
        <v>6549</v>
      </c>
      <c r="G2405" t="s">
        <v>6550</v>
      </c>
      <c r="H2405" t="s">
        <v>4300</v>
      </c>
      <c r="I2405" s="1">
        <v>44990</v>
      </c>
      <c r="J2405" s="1">
        <v>45138</v>
      </c>
      <c r="K2405" s="1">
        <v>44992.679629629631</v>
      </c>
      <c r="L2405" s="1">
        <v>45138</v>
      </c>
      <c r="M2405" t="s">
        <v>36</v>
      </c>
      <c r="N2405" t="s">
        <v>37</v>
      </c>
      <c r="O2405">
        <v>1556.26</v>
      </c>
      <c r="P2405">
        <v>0</v>
      </c>
      <c r="Q2405">
        <v>0</v>
      </c>
      <c r="R2405">
        <v>1556.26</v>
      </c>
      <c r="S2405">
        <v>0</v>
      </c>
      <c r="T2405">
        <v>-1750</v>
      </c>
      <c r="U2405">
        <v>-193.74</v>
      </c>
      <c r="V2405">
        <v>0</v>
      </c>
      <c r="W2405">
        <v>0</v>
      </c>
      <c r="X2405">
        <v>0</v>
      </c>
      <c r="Y2405">
        <v>-1750</v>
      </c>
      <c r="Z2405">
        <v>0</v>
      </c>
      <c r="AA2405">
        <v>0</v>
      </c>
      <c r="AB2405">
        <v>1556.26</v>
      </c>
      <c r="AC2405">
        <v>-1750</v>
      </c>
      <c r="AD2405">
        <v>0</v>
      </c>
      <c r="AE2405">
        <v>-193.74</v>
      </c>
      <c r="AF2405">
        <f>Table1[[#This Row],[RPMO Balance]]-Table1[[#This Row],[RSP Balance]]</f>
        <v>0</v>
      </c>
      <c r="AG2405">
        <f>Table1[[#This Row],[RSP Total Charges]]+Table1[[#This Row],[TotalPaymentUnallocatedAmount]]+Table1[[#This Row],[TotalCreditUnallocatedAmount]]</f>
        <v>-193.74</v>
      </c>
    </row>
    <row r="2406" spans="1:33" hidden="1" x14ac:dyDescent="0.25">
      <c r="A2406" t="s">
        <v>3851</v>
      </c>
      <c r="B2406">
        <v>53019</v>
      </c>
      <c r="C2406" t="s">
        <v>6551</v>
      </c>
      <c r="D2406">
        <v>48474</v>
      </c>
      <c r="E2406">
        <v>13168</v>
      </c>
      <c r="F2406" t="s">
        <v>4948</v>
      </c>
      <c r="G2406" t="s">
        <v>6552</v>
      </c>
      <c r="H2406" t="s">
        <v>4107</v>
      </c>
      <c r="I2406" s="1">
        <v>45170</v>
      </c>
      <c r="J2406" s="1">
        <v>45351</v>
      </c>
      <c r="K2406" s="1">
        <v>45170</v>
      </c>
      <c r="L2406" s="1">
        <v>45351</v>
      </c>
      <c r="M2406" t="s">
        <v>169</v>
      </c>
      <c r="N2406" t="s">
        <v>37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f>Table1[[#This Row],[RPMO Balance]]-Table1[[#This Row],[RSP Balance]]</f>
        <v>0</v>
      </c>
      <c r="AG2406">
        <f>Table1[[#This Row],[RSP Total Charges]]+Table1[[#This Row],[TotalPaymentUnallocatedAmount]]+Table1[[#This Row],[TotalCreditUnallocatedAmount]]</f>
        <v>0</v>
      </c>
    </row>
    <row r="2407" spans="1:33" hidden="1" x14ac:dyDescent="0.25">
      <c r="A2407" t="s">
        <v>3851</v>
      </c>
      <c r="B2407">
        <v>53040</v>
      </c>
      <c r="C2407" t="s">
        <v>6553</v>
      </c>
      <c r="D2407">
        <v>48491</v>
      </c>
      <c r="E2407">
        <v>1063</v>
      </c>
      <c r="F2407" t="s">
        <v>4871</v>
      </c>
      <c r="G2407" t="s">
        <v>4872</v>
      </c>
      <c r="H2407" t="s">
        <v>6554</v>
      </c>
      <c r="I2407" s="1">
        <v>44991.613749999997</v>
      </c>
      <c r="J2407" s="1">
        <v>45021.613749999997</v>
      </c>
      <c r="K2407" s="1">
        <v>44991.613749999997</v>
      </c>
      <c r="L2407" s="1">
        <v>45021.613749999997</v>
      </c>
      <c r="M2407" t="s">
        <v>36</v>
      </c>
      <c r="N2407" t="s">
        <v>37</v>
      </c>
      <c r="O2407">
        <v>10827.99</v>
      </c>
      <c r="P2407">
        <v>0</v>
      </c>
      <c r="Q2407">
        <v>0</v>
      </c>
      <c r="R2407">
        <v>10827.99</v>
      </c>
      <c r="S2407">
        <v>8560</v>
      </c>
      <c r="T2407">
        <v>-10450</v>
      </c>
      <c r="U2407">
        <v>377.99</v>
      </c>
      <c r="V2407">
        <v>-8560</v>
      </c>
      <c r="W2407">
        <v>-8560</v>
      </c>
      <c r="X2407">
        <v>0</v>
      </c>
      <c r="Y2407">
        <v>-1890</v>
      </c>
      <c r="Z2407">
        <v>0</v>
      </c>
      <c r="AA2407">
        <v>0</v>
      </c>
      <c r="AB2407">
        <v>2267.9899999999998</v>
      </c>
      <c r="AC2407">
        <v>-1890</v>
      </c>
      <c r="AD2407">
        <v>0</v>
      </c>
      <c r="AE2407">
        <v>377.99</v>
      </c>
      <c r="AF2407">
        <f>Table1[[#This Row],[RPMO Balance]]-Table1[[#This Row],[RSP Balance]]</f>
        <v>0</v>
      </c>
      <c r="AG2407">
        <f>Table1[[#This Row],[RSP Total Charges]]+Table1[[#This Row],[TotalPaymentUnallocatedAmount]]+Table1[[#This Row],[TotalCreditUnallocatedAmount]]</f>
        <v>377.98999999999978</v>
      </c>
    </row>
    <row r="2408" spans="1:33" hidden="1" x14ac:dyDescent="0.25">
      <c r="A2408" t="s">
        <v>3851</v>
      </c>
      <c r="B2408">
        <v>53146</v>
      </c>
      <c r="C2408" t="s">
        <v>6555</v>
      </c>
      <c r="D2408">
        <v>48606</v>
      </c>
      <c r="E2408">
        <v>10735</v>
      </c>
      <c r="F2408" t="s">
        <v>1731</v>
      </c>
      <c r="G2408" t="s">
        <v>5764</v>
      </c>
      <c r="H2408" t="s">
        <v>5079</v>
      </c>
      <c r="I2408" s="1">
        <v>45017</v>
      </c>
      <c r="J2408" s="1">
        <v>45351</v>
      </c>
      <c r="K2408" s="1">
        <v>45017</v>
      </c>
      <c r="L2408" s="1">
        <v>45351</v>
      </c>
      <c r="M2408" t="s">
        <v>169</v>
      </c>
      <c r="N2408" t="s">
        <v>37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f>Table1[[#This Row],[RPMO Balance]]-Table1[[#This Row],[RSP Balance]]</f>
        <v>0</v>
      </c>
      <c r="AG2408">
        <f>Table1[[#This Row],[RSP Total Charges]]+Table1[[#This Row],[TotalPaymentUnallocatedAmount]]+Table1[[#This Row],[TotalCreditUnallocatedAmount]]</f>
        <v>0</v>
      </c>
    </row>
    <row r="2409" spans="1:33" hidden="1" x14ac:dyDescent="0.25">
      <c r="A2409" t="s">
        <v>3851</v>
      </c>
      <c r="B2409">
        <v>53149</v>
      </c>
      <c r="C2409" t="s">
        <v>6556</v>
      </c>
      <c r="D2409">
        <v>48611</v>
      </c>
      <c r="E2409">
        <v>7150</v>
      </c>
      <c r="F2409" t="s">
        <v>5038</v>
      </c>
      <c r="G2409" t="s">
        <v>5039</v>
      </c>
      <c r="H2409" t="s">
        <v>4037</v>
      </c>
      <c r="I2409" s="1">
        <v>45017</v>
      </c>
      <c r="J2409" s="1">
        <v>45107</v>
      </c>
      <c r="K2409" s="1">
        <v>45017</v>
      </c>
      <c r="L2409" s="1">
        <v>45107</v>
      </c>
      <c r="M2409" t="s">
        <v>169</v>
      </c>
      <c r="N2409" t="s">
        <v>37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f>Table1[[#This Row],[RPMO Balance]]-Table1[[#This Row],[RSP Balance]]</f>
        <v>0</v>
      </c>
      <c r="AG2409">
        <f>Table1[[#This Row],[RSP Total Charges]]+Table1[[#This Row],[TotalPaymentUnallocatedAmount]]+Table1[[#This Row],[TotalCreditUnallocatedAmount]]</f>
        <v>0</v>
      </c>
    </row>
    <row r="2410" spans="1:33" hidden="1" x14ac:dyDescent="0.25">
      <c r="A2410" t="s">
        <v>3851</v>
      </c>
      <c r="B2410">
        <v>53198</v>
      </c>
      <c r="C2410" t="s">
        <v>6557</v>
      </c>
      <c r="D2410">
        <v>48651</v>
      </c>
      <c r="E2410">
        <v>13210</v>
      </c>
      <c r="F2410" t="s">
        <v>6558</v>
      </c>
      <c r="G2410" t="s">
        <v>6559</v>
      </c>
      <c r="H2410" t="s">
        <v>4266</v>
      </c>
      <c r="I2410" s="1">
        <v>45170</v>
      </c>
      <c r="J2410" s="1">
        <v>45473</v>
      </c>
      <c r="K2410" s="1">
        <v>45170</v>
      </c>
      <c r="L2410" s="1">
        <v>45473</v>
      </c>
      <c r="M2410" t="s">
        <v>169</v>
      </c>
      <c r="N2410" t="s">
        <v>37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f>Table1[[#This Row],[RPMO Balance]]-Table1[[#This Row],[RSP Balance]]</f>
        <v>0</v>
      </c>
      <c r="AG2410">
        <f>Table1[[#This Row],[RSP Total Charges]]+Table1[[#This Row],[TotalPaymentUnallocatedAmount]]+Table1[[#This Row],[TotalCreditUnallocatedAmount]]</f>
        <v>0</v>
      </c>
    </row>
    <row r="2411" spans="1:33" hidden="1" x14ac:dyDescent="0.25">
      <c r="A2411" t="s">
        <v>3851</v>
      </c>
      <c r="B2411">
        <v>53199</v>
      </c>
      <c r="C2411" t="s">
        <v>6560</v>
      </c>
      <c r="D2411">
        <v>48652</v>
      </c>
      <c r="E2411">
        <v>13211</v>
      </c>
      <c r="F2411" t="s">
        <v>6305</v>
      </c>
      <c r="G2411" t="s">
        <v>6561</v>
      </c>
      <c r="H2411" t="s">
        <v>4278</v>
      </c>
      <c r="I2411" s="1">
        <v>45170</v>
      </c>
      <c r="J2411" s="1">
        <v>45473</v>
      </c>
      <c r="K2411" s="1">
        <v>45170</v>
      </c>
      <c r="L2411" s="1">
        <v>45473</v>
      </c>
      <c r="M2411" t="s">
        <v>169</v>
      </c>
      <c r="N2411" t="s">
        <v>37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f>Table1[[#This Row],[RPMO Balance]]-Table1[[#This Row],[RSP Balance]]</f>
        <v>0</v>
      </c>
      <c r="AG2411">
        <f>Table1[[#This Row],[RSP Total Charges]]+Table1[[#This Row],[TotalPaymentUnallocatedAmount]]+Table1[[#This Row],[TotalCreditUnallocatedAmount]]</f>
        <v>0</v>
      </c>
    </row>
    <row r="2412" spans="1:33" hidden="1" x14ac:dyDescent="0.25">
      <c r="A2412" t="s">
        <v>3851</v>
      </c>
      <c r="B2412">
        <v>53201</v>
      </c>
      <c r="C2412" t="s">
        <v>6562</v>
      </c>
      <c r="D2412">
        <v>48654</v>
      </c>
      <c r="E2412">
        <v>13209</v>
      </c>
      <c r="F2412" t="s">
        <v>6563</v>
      </c>
      <c r="G2412" t="s">
        <v>6564</v>
      </c>
      <c r="H2412" t="s">
        <v>4300</v>
      </c>
      <c r="I2412" s="1">
        <v>45170</v>
      </c>
      <c r="J2412" s="1">
        <v>45473</v>
      </c>
      <c r="K2412" s="1">
        <v>45170</v>
      </c>
      <c r="L2412" s="1">
        <v>45473</v>
      </c>
      <c r="M2412" t="s">
        <v>169</v>
      </c>
      <c r="N2412" t="s">
        <v>37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f>Table1[[#This Row],[RPMO Balance]]-Table1[[#This Row],[RSP Balance]]</f>
        <v>0</v>
      </c>
      <c r="AG2412">
        <f>Table1[[#This Row],[RSP Total Charges]]+Table1[[#This Row],[TotalPaymentUnallocatedAmount]]+Table1[[#This Row],[TotalCreditUnallocatedAmount]]</f>
        <v>0</v>
      </c>
    </row>
    <row r="2413" spans="1:33" hidden="1" x14ac:dyDescent="0.25">
      <c r="A2413" t="s">
        <v>3851</v>
      </c>
      <c r="B2413">
        <v>53229</v>
      </c>
      <c r="C2413" t="s">
        <v>6565</v>
      </c>
      <c r="D2413">
        <v>48680</v>
      </c>
      <c r="E2413">
        <v>10433</v>
      </c>
      <c r="F2413" t="s">
        <v>5719</v>
      </c>
      <c r="G2413" t="s">
        <v>5720</v>
      </c>
      <c r="H2413" t="s">
        <v>4360</v>
      </c>
      <c r="I2413" s="1">
        <v>44993</v>
      </c>
      <c r="J2413" s="1">
        <v>45107</v>
      </c>
      <c r="K2413" s="1">
        <v>44993.679629629631</v>
      </c>
      <c r="L2413" s="1">
        <v>45107</v>
      </c>
      <c r="M2413" t="s">
        <v>36</v>
      </c>
      <c r="N2413" t="s">
        <v>37</v>
      </c>
      <c r="O2413">
        <v>2751</v>
      </c>
      <c r="P2413">
        <v>0</v>
      </c>
      <c r="Q2413">
        <v>0</v>
      </c>
      <c r="R2413">
        <v>2751</v>
      </c>
      <c r="S2413">
        <v>0</v>
      </c>
      <c r="T2413">
        <v>-2751</v>
      </c>
      <c r="U2413">
        <v>0</v>
      </c>
      <c r="V2413">
        <v>0</v>
      </c>
      <c r="W2413">
        <v>0</v>
      </c>
      <c r="X2413">
        <v>0</v>
      </c>
      <c r="Y2413" s="2">
        <v>-2751</v>
      </c>
      <c r="Z2413" s="2">
        <v>0</v>
      </c>
      <c r="AA2413">
        <v>0</v>
      </c>
      <c r="AB2413" s="2">
        <v>2751</v>
      </c>
      <c r="AC2413">
        <v>-2751</v>
      </c>
      <c r="AD2413">
        <v>0</v>
      </c>
      <c r="AE2413">
        <v>0</v>
      </c>
      <c r="AF2413">
        <f>Table1[[#This Row],[RPMO Balance]]-Table1[[#This Row],[RSP Balance]]</f>
        <v>0</v>
      </c>
      <c r="AG2413">
        <f>Table1[[#This Row],[RSP Total Charges]]+Table1[[#This Row],[TotalPaymentUnallocatedAmount]]+Table1[[#This Row],[TotalCreditUnallocatedAmount]]</f>
        <v>0</v>
      </c>
    </row>
    <row r="2414" spans="1:33" hidden="1" x14ac:dyDescent="0.25">
      <c r="A2414" t="s">
        <v>3851</v>
      </c>
      <c r="B2414">
        <v>53230</v>
      </c>
      <c r="C2414" t="s">
        <v>6566</v>
      </c>
      <c r="D2414">
        <v>48681</v>
      </c>
      <c r="E2414">
        <v>13221</v>
      </c>
      <c r="F2414" t="s">
        <v>6567</v>
      </c>
      <c r="G2414" t="s">
        <v>3205</v>
      </c>
      <c r="H2414" t="s">
        <v>5270</v>
      </c>
      <c r="I2414" s="1">
        <v>44993</v>
      </c>
      <c r="J2414" s="1">
        <v>45351</v>
      </c>
      <c r="K2414" s="1">
        <v>45005.679629629631</v>
      </c>
      <c r="L2414" s="1">
        <v>45351</v>
      </c>
      <c r="M2414" t="s">
        <v>36</v>
      </c>
      <c r="N2414" t="s">
        <v>37</v>
      </c>
      <c r="O2414">
        <v>1945.36</v>
      </c>
      <c r="P2414">
        <v>0</v>
      </c>
      <c r="Q2414">
        <v>0</v>
      </c>
      <c r="R2414">
        <v>1945.36</v>
      </c>
      <c r="S2414">
        <v>0</v>
      </c>
      <c r="T2414">
        <v>-2440</v>
      </c>
      <c r="U2414">
        <v>-494.64</v>
      </c>
      <c r="V2414">
        <v>0</v>
      </c>
      <c r="W2414">
        <v>0</v>
      </c>
      <c r="X2414">
        <v>0</v>
      </c>
      <c r="Y2414">
        <v>-2440</v>
      </c>
      <c r="Z2414">
        <v>0</v>
      </c>
      <c r="AA2414">
        <v>0</v>
      </c>
      <c r="AB2414">
        <v>1945.36</v>
      </c>
      <c r="AC2414">
        <v>-2440</v>
      </c>
      <c r="AD2414">
        <v>0</v>
      </c>
      <c r="AE2414">
        <v>-494.64</v>
      </c>
      <c r="AF2414">
        <f>Table1[[#This Row],[RPMO Balance]]-Table1[[#This Row],[RSP Balance]]</f>
        <v>0</v>
      </c>
      <c r="AG2414">
        <f>Table1[[#This Row],[RSP Total Charges]]+Table1[[#This Row],[TotalPaymentUnallocatedAmount]]+Table1[[#This Row],[TotalCreditUnallocatedAmount]]</f>
        <v>-494.6400000000001</v>
      </c>
    </row>
    <row r="2415" spans="1:33" hidden="1" x14ac:dyDescent="0.25">
      <c r="A2415" t="s">
        <v>3851</v>
      </c>
      <c r="B2415">
        <v>53254</v>
      </c>
      <c r="C2415" t="s">
        <v>6568</v>
      </c>
      <c r="D2415">
        <v>48709</v>
      </c>
      <c r="E2415">
        <v>13226</v>
      </c>
      <c r="F2415" t="s">
        <v>6569</v>
      </c>
      <c r="G2415" t="s">
        <v>6570</v>
      </c>
      <c r="H2415" t="s">
        <v>6571</v>
      </c>
      <c r="I2415" s="1">
        <v>44996</v>
      </c>
      <c r="J2415" s="1">
        <v>45003</v>
      </c>
      <c r="K2415" s="1">
        <v>45005.679629629631</v>
      </c>
      <c r="L2415" s="1">
        <v>45003</v>
      </c>
      <c r="M2415" t="s">
        <v>36</v>
      </c>
      <c r="N2415" t="s">
        <v>37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-770</v>
      </c>
      <c r="U2415">
        <v>-770</v>
      </c>
      <c r="V2415">
        <v>0</v>
      </c>
      <c r="W2415">
        <v>0</v>
      </c>
      <c r="X2415">
        <v>0</v>
      </c>
      <c r="Y2415">
        <v>-770</v>
      </c>
      <c r="Z2415">
        <v>0</v>
      </c>
      <c r="AA2415">
        <v>0</v>
      </c>
      <c r="AB2415">
        <v>0</v>
      </c>
      <c r="AC2415">
        <v>-770</v>
      </c>
      <c r="AD2415">
        <v>0</v>
      </c>
      <c r="AE2415">
        <v>-770</v>
      </c>
      <c r="AF2415">
        <f>Table1[[#This Row],[RPMO Balance]]-Table1[[#This Row],[RSP Balance]]</f>
        <v>0</v>
      </c>
      <c r="AG2415">
        <f>Table1[[#This Row],[RSP Total Charges]]+Table1[[#This Row],[TotalPaymentUnallocatedAmount]]+Table1[[#This Row],[TotalCreditUnallocatedAmount]]</f>
        <v>-770</v>
      </c>
    </row>
    <row r="2416" spans="1:33" hidden="1" x14ac:dyDescent="0.25">
      <c r="A2416" t="s">
        <v>3851</v>
      </c>
      <c r="B2416">
        <v>53258</v>
      </c>
      <c r="C2416" t="s">
        <v>6572</v>
      </c>
      <c r="D2416">
        <v>48713</v>
      </c>
      <c r="E2416">
        <v>13227</v>
      </c>
      <c r="F2416" t="s">
        <v>6573</v>
      </c>
      <c r="G2416" t="s">
        <v>6574</v>
      </c>
      <c r="H2416" t="s">
        <v>6575</v>
      </c>
      <c r="I2416" s="1">
        <v>44993</v>
      </c>
      <c r="J2416" s="1">
        <v>45138</v>
      </c>
      <c r="K2416" s="1">
        <v>44994.679629629631</v>
      </c>
      <c r="L2416" s="1">
        <v>45138</v>
      </c>
      <c r="M2416" t="s">
        <v>36</v>
      </c>
      <c r="N2416" t="s">
        <v>37</v>
      </c>
      <c r="O2416">
        <v>1706.12</v>
      </c>
      <c r="P2416">
        <v>0</v>
      </c>
      <c r="Q2416">
        <v>0</v>
      </c>
      <c r="R2416">
        <v>1706.12</v>
      </c>
      <c r="S2416">
        <v>0</v>
      </c>
      <c r="T2416">
        <v>-2045</v>
      </c>
      <c r="U2416">
        <v>-338.88</v>
      </c>
      <c r="V2416">
        <v>0</v>
      </c>
      <c r="W2416">
        <v>0</v>
      </c>
      <c r="X2416">
        <v>0</v>
      </c>
      <c r="Y2416">
        <v>-2045</v>
      </c>
      <c r="Z2416">
        <v>0</v>
      </c>
      <c r="AA2416">
        <v>0</v>
      </c>
      <c r="AB2416">
        <v>1706.12</v>
      </c>
      <c r="AC2416">
        <v>-2045</v>
      </c>
      <c r="AD2416">
        <v>0</v>
      </c>
      <c r="AE2416">
        <v>-338.88</v>
      </c>
      <c r="AF2416">
        <f>Table1[[#This Row],[RPMO Balance]]-Table1[[#This Row],[RSP Balance]]</f>
        <v>0</v>
      </c>
      <c r="AG2416">
        <f>Table1[[#This Row],[RSP Total Charges]]+Table1[[#This Row],[TotalPaymentUnallocatedAmount]]+Table1[[#This Row],[TotalCreditUnallocatedAmount]]</f>
        <v>-338.88000000000011</v>
      </c>
    </row>
    <row r="2417" spans="1:33" hidden="1" x14ac:dyDescent="0.25">
      <c r="A2417" t="s">
        <v>3851</v>
      </c>
      <c r="B2417">
        <v>53259</v>
      </c>
      <c r="C2417" t="s">
        <v>6576</v>
      </c>
      <c r="D2417">
        <v>48714</v>
      </c>
      <c r="E2417">
        <v>13228</v>
      </c>
      <c r="F2417" t="s">
        <v>593</v>
      </c>
      <c r="G2417" t="s">
        <v>6577</v>
      </c>
      <c r="H2417" t="s">
        <v>6578</v>
      </c>
      <c r="I2417" s="1">
        <v>44997</v>
      </c>
      <c r="J2417" s="1">
        <v>45003</v>
      </c>
      <c r="K2417" s="1">
        <v>45005.679629629631</v>
      </c>
      <c r="L2417" s="1">
        <v>45003</v>
      </c>
      <c r="M2417" t="s">
        <v>36</v>
      </c>
      <c r="N2417" t="s">
        <v>37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-660</v>
      </c>
      <c r="U2417">
        <v>-660</v>
      </c>
      <c r="V2417">
        <v>0</v>
      </c>
      <c r="W2417">
        <v>0</v>
      </c>
      <c r="X2417">
        <v>0</v>
      </c>
      <c r="Y2417">
        <v>-660</v>
      </c>
      <c r="Z2417">
        <v>0</v>
      </c>
      <c r="AA2417">
        <v>0</v>
      </c>
      <c r="AB2417">
        <v>0</v>
      </c>
      <c r="AC2417">
        <v>-660</v>
      </c>
      <c r="AD2417">
        <v>0</v>
      </c>
      <c r="AE2417">
        <v>-660</v>
      </c>
      <c r="AF2417">
        <f>Table1[[#This Row],[RPMO Balance]]-Table1[[#This Row],[RSP Balance]]</f>
        <v>0</v>
      </c>
      <c r="AG2417">
        <f>Table1[[#This Row],[RSP Total Charges]]+Table1[[#This Row],[TotalPaymentUnallocatedAmount]]+Table1[[#This Row],[TotalCreditUnallocatedAmount]]</f>
        <v>-660</v>
      </c>
    </row>
    <row r="2418" spans="1:33" hidden="1" x14ac:dyDescent="0.25">
      <c r="A2418" t="s">
        <v>3851</v>
      </c>
      <c r="B2418">
        <v>53260</v>
      </c>
      <c r="C2418" t="s">
        <v>6579</v>
      </c>
      <c r="D2418">
        <v>48715</v>
      </c>
      <c r="E2418">
        <v>13229</v>
      </c>
      <c r="F2418" t="s">
        <v>4272</v>
      </c>
      <c r="G2418" t="s">
        <v>6580</v>
      </c>
      <c r="H2418" t="s">
        <v>6581</v>
      </c>
      <c r="I2418" s="1">
        <v>44997</v>
      </c>
      <c r="J2418" s="1">
        <v>45003</v>
      </c>
      <c r="K2418" s="1">
        <v>45005.679629629631</v>
      </c>
      <c r="L2418" s="1">
        <v>45003</v>
      </c>
      <c r="M2418" t="s">
        <v>36</v>
      </c>
      <c r="N2418" t="s">
        <v>37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-660</v>
      </c>
      <c r="U2418">
        <v>-660</v>
      </c>
      <c r="V2418">
        <v>0</v>
      </c>
      <c r="W2418">
        <v>0</v>
      </c>
      <c r="X2418">
        <v>0</v>
      </c>
      <c r="Y2418">
        <v>-660</v>
      </c>
      <c r="Z2418">
        <v>0</v>
      </c>
      <c r="AA2418">
        <v>0</v>
      </c>
      <c r="AB2418">
        <v>0</v>
      </c>
      <c r="AC2418">
        <v>-660</v>
      </c>
      <c r="AD2418">
        <v>0</v>
      </c>
      <c r="AE2418">
        <v>-660</v>
      </c>
      <c r="AF2418">
        <f>Table1[[#This Row],[RPMO Balance]]-Table1[[#This Row],[RSP Balance]]</f>
        <v>0</v>
      </c>
      <c r="AG2418">
        <f>Table1[[#This Row],[RSP Total Charges]]+Table1[[#This Row],[TotalPaymentUnallocatedAmount]]+Table1[[#This Row],[TotalCreditUnallocatedAmount]]</f>
        <v>-660</v>
      </c>
    </row>
    <row r="2419" spans="1:33" hidden="1" x14ac:dyDescent="0.25">
      <c r="A2419" t="s">
        <v>3851</v>
      </c>
      <c r="B2419">
        <v>53264</v>
      </c>
      <c r="C2419" t="s">
        <v>6582</v>
      </c>
      <c r="D2419">
        <v>48719</v>
      </c>
      <c r="E2419">
        <v>13230</v>
      </c>
      <c r="F2419" t="s">
        <v>3256</v>
      </c>
      <c r="G2419" t="s">
        <v>6583</v>
      </c>
      <c r="H2419" t="s">
        <v>6584</v>
      </c>
      <c r="I2419" s="1">
        <v>44997</v>
      </c>
      <c r="J2419" s="1">
        <v>45003</v>
      </c>
      <c r="K2419" s="1">
        <v>45005.679629629631</v>
      </c>
      <c r="L2419" s="1">
        <v>45003</v>
      </c>
      <c r="M2419" t="s">
        <v>36</v>
      </c>
      <c r="N2419" t="s">
        <v>37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-660</v>
      </c>
      <c r="U2419">
        <v>-660</v>
      </c>
      <c r="V2419">
        <v>0</v>
      </c>
      <c r="W2419">
        <v>0</v>
      </c>
      <c r="X2419">
        <v>0</v>
      </c>
      <c r="Y2419">
        <v>-660</v>
      </c>
      <c r="Z2419">
        <v>0</v>
      </c>
      <c r="AA2419">
        <v>0</v>
      </c>
      <c r="AB2419">
        <v>0</v>
      </c>
      <c r="AC2419">
        <v>-660</v>
      </c>
      <c r="AD2419">
        <v>0</v>
      </c>
      <c r="AE2419">
        <v>-660</v>
      </c>
      <c r="AF2419">
        <f>Table1[[#This Row],[RPMO Balance]]-Table1[[#This Row],[RSP Balance]]</f>
        <v>0</v>
      </c>
      <c r="AG2419">
        <f>Table1[[#This Row],[RSP Total Charges]]+Table1[[#This Row],[TotalPaymentUnallocatedAmount]]+Table1[[#This Row],[TotalCreditUnallocatedAmount]]</f>
        <v>-660</v>
      </c>
    </row>
    <row r="2420" spans="1:33" hidden="1" x14ac:dyDescent="0.25">
      <c r="A2420" t="s">
        <v>3851</v>
      </c>
      <c r="B2420">
        <v>53278</v>
      </c>
      <c r="C2420" t="s">
        <v>6585</v>
      </c>
      <c r="D2420">
        <v>48732</v>
      </c>
      <c r="E2420">
        <v>13233</v>
      </c>
      <c r="F2420" t="s">
        <v>171</v>
      </c>
      <c r="G2420" t="s">
        <v>6586</v>
      </c>
      <c r="H2420" t="s">
        <v>4040</v>
      </c>
      <c r="I2420" s="1">
        <v>45170</v>
      </c>
      <c r="J2420" s="1">
        <v>45473</v>
      </c>
      <c r="K2420" s="1">
        <v>45170</v>
      </c>
      <c r="L2420" s="1">
        <v>45473</v>
      </c>
      <c r="M2420" t="s">
        <v>169</v>
      </c>
      <c r="N2420" t="s">
        <v>37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f>Table1[[#This Row],[RPMO Balance]]-Table1[[#This Row],[RSP Balance]]</f>
        <v>0</v>
      </c>
      <c r="AG2420">
        <f>Table1[[#This Row],[RSP Total Charges]]+Table1[[#This Row],[TotalPaymentUnallocatedAmount]]+Table1[[#This Row],[TotalCreditUnallocatedAmount]]</f>
        <v>0</v>
      </c>
    </row>
    <row r="2421" spans="1:33" hidden="1" x14ac:dyDescent="0.25">
      <c r="A2421" t="s">
        <v>3851</v>
      </c>
      <c r="B2421">
        <v>53281</v>
      </c>
      <c r="C2421" t="s">
        <v>6587</v>
      </c>
      <c r="D2421">
        <v>48735</v>
      </c>
      <c r="E2421">
        <v>13232</v>
      </c>
      <c r="F2421" t="s">
        <v>4763</v>
      </c>
      <c r="G2421" t="s">
        <v>6588</v>
      </c>
      <c r="H2421" t="s">
        <v>4487</v>
      </c>
      <c r="I2421" s="1">
        <v>45170</v>
      </c>
      <c r="J2421" s="1">
        <v>45473</v>
      </c>
      <c r="K2421" s="1">
        <v>45170</v>
      </c>
      <c r="L2421" s="1">
        <v>45473</v>
      </c>
      <c r="M2421" t="s">
        <v>169</v>
      </c>
      <c r="N2421" t="s">
        <v>37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f>Table1[[#This Row],[RPMO Balance]]-Table1[[#This Row],[RSP Balance]]</f>
        <v>0</v>
      </c>
      <c r="AG2421">
        <f>Table1[[#This Row],[RSP Total Charges]]+Table1[[#This Row],[TotalPaymentUnallocatedAmount]]+Table1[[#This Row],[TotalCreditUnallocatedAmount]]</f>
        <v>0</v>
      </c>
    </row>
    <row r="2422" spans="1:33" hidden="1" x14ac:dyDescent="0.25">
      <c r="A2422" t="s">
        <v>3851</v>
      </c>
      <c r="B2422">
        <v>53372</v>
      </c>
      <c r="C2422" t="s">
        <v>6589</v>
      </c>
      <c r="D2422">
        <v>48832</v>
      </c>
      <c r="E2422">
        <v>7025</v>
      </c>
      <c r="F2422" t="s">
        <v>4264</v>
      </c>
      <c r="G2422" t="s">
        <v>5054</v>
      </c>
      <c r="H2422" t="s">
        <v>5055</v>
      </c>
      <c r="I2422" s="1">
        <v>45017</v>
      </c>
      <c r="J2422" s="1">
        <v>45107</v>
      </c>
      <c r="K2422" s="1">
        <v>45017</v>
      </c>
      <c r="L2422" s="1">
        <v>45107</v>
      </c>
      <c r="M2422" t="s">
        <v>169</v>
      </c>
      <c r="N2422" t="s">
        <v>37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f>Table1[[#This Row],[RPMO Balance]]-Table1[[#This Row],[RSP Balance]]</f>
        <v>0</v>
      </c>
      <c r="AG2422">
        <f>Table1[[#This Row],[RSP Total Charges]]+Table1[[#This Row],[TotalPaymentUnallocatedAmount]]+Table1[[#This Row],[TotalCreditUnallocatedAmount]]</f>
        <v>0</v>
      </c>
    </row>
    <row r="2423" spans="1:33" hidden="1" x14ac:dyDescent="0.25">
      <c r="A2423" t="s">
        <v>3851</v>
      </c>
      <c r="B2423">
        <v>53382</v>
      </c>
      <c r="C2423" t="s">
        <v>6590</v>
      </c>
      <c r="D2423">
        <v>48842</v>
      </c>
      <c r="E2423">
        <v>13255</v>
      </c>
      <c r="F2423" t="s">
        <v>6591</v>
      </c>
      <c r="G2423" t="s">
        <v>6592</v>
      </c>
      <c r="H2423" t="s">
        <v>3958</v>
      </c>
      <c r="I2423" s="1">
        <v>45170</v>
      </c>
      <c r="J2423" s="1">
        <v>45351</v>
      </c>
      <c r="K2423" s="1">
        <v>45170</v>
      </c>
      <c r="L2423" s="1">
        <v>45351</v>
      </c>
      <c r="M2423" t="s">
        <v>169</v>
      </c>
      <c r="N2423" t="s">
        <v>37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f>Table1[[#This Row],[RPMO Balance]]-Table1[[#This Row],[RSP Balance]]</f>
        <v>0</v>
      </c>
      <c r="AG2423">
        <f>Table1[[#This Row],[RSP Total Charges]]+Table1[[#This Row],[TotalPaymentUnallocatedAmount]]+Table1[[#This Row],[TotalCreditUnallocatedAmount]]</f>
        <v>0</v>
      </c>
    </row>
    <row r="2424" spans="1:33" hidden="1" x14ac:dyDescent="0.25">
      <c r="A2424" t="s">
        <v>3851</v>
      </c>
      <c r="B2424">
        <v>53463</v>
      </c>
      <c r="C2424" t="s">
        <v>6593</v>
      </c>
      <c r="D2424">
        <v>48923</v>
      </c>
      <c r="E2424">
        <v>9669</v>
      </c>
      <c r="F2424" t="s">
        <v>5430</v>
      </c>
      <c r="G2424" t="s">
        <v>5431</v>
      </c>
      <c r="H2424" t="s">
        <v>5432</v>
      </c>
      <c r="I2424" s="1">
        <v>45017</v>
      </c>
      <c r="J2424" s="1">
        <v>45107</v>
      </c>
      <c r="K2424" s="1">
        <v>45017</v>
      </c>
      <c r="L2424" s="1">
        <v>45107</v>
      </c>
      <c r="M2424" t="s">
        <v>169</v>
      </c>
      <c r="N2424" t="s">
        <v>37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f>Table1[[#This Row],[RPMO Balance]]-Table1[[#This Row],[RSP Balance]]</f>
        <v>0</v>
      </c>
      <c r="AG2424">
        <f>Table1[[#This Row],[RSP Total Charges]]+Table1[[#This Row],[TotalPaymentUnallocatedAmount]]+Table1[[#This Row],[TotalCreditUnallocatedAmount]]</f>
        <v>0</v>
      </c>
    </row>
    <row r="2425" spans="1:33" hidden="1" x14ac:dyDescent="0.25">
      <c r="A2425" t="s">
        <v>3851</v>
      </c>
      <c r="B2425">
        <v>53483</v>
      </c>
      <c r="C2425" t="s">
        <v>6594</v>
      </c>
      <c r="D2425">
        <v>48943</v>
      </c>
      <c r="E2425">
        <v>13283</v>
      </c>
      <c r="F2425" t="s">
        <v>6595</v>
      </c>
      <c r="G2425" t="s">
        <v>6596</v>
      </c>
      <c r="H2425" t="s">
        <v>4738</v>
      </c>
      <c r="I2425" s="1">
        <v>45170</v>
      </c>
      <c r="J2425" s="1">
        <v>45473</v>
      </c>
      <c r="K2425" s="1">
        <v>45170</v>
      </c>
      <c r="L2425" s="1">
        <v>45473</v>
      </c>
      <c r="M2425" t="s">
        <v>169</v>
      </c>
      <c r="N2425" t="s">
        <v>37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f>Table1[[#This Row],[RPMO Balance]]-Table1[[#This Row],[RSP Balance]]</f>
        <v>0</v>
      </c>
      <c r="AG2425">
        <f>Table1[[#This Row],[RSP Total Charges]]+Table1[[#This Row],[TotalPaymentUnallocatedAmount]]+Table1[[#This Row],[TotalCreditUnallocatedAmount]]</f>
        <v>0</v>
      </c>
    </row>
    <row r="2426" spans="1:33" hidden="1" x14ac:dyDescent="0.25">
      <c r="A2426" t="s">
        <v>3851</v>
      </c>
      <c r="B2426">
        <v>53511</v>
      </c>
      <c r="C2426" t="s">
        <v>6597</v>
      </c>
      <c r="D2426">
        <v>48971</v>
      </c>
      <c r="E2426">
        <v>13260</v>
      </c>
      <c r="F2426" t="s">
        <v>972</v>
      </c>
      <c r="G2426" t="s">
        <v>6598</v>
      </c>
      <c r="H2426" t="s">
        <v>6575</v>
      </c>
      <c r="I2426" s="1">
        <v>45170</v>
      </c>
      <c r="J2426" s="1">
        <v>45351</v>
      </c>
      <c r="K2426" s="1">
        <v>45170</v>
      </c>
      <c r="L2426" s="1">
        <v>45351</v>
      </c>
      <c r="M2426" t="s">
        <v>169</v>
      </c>
      <c r="N2426" t="s">
        <v>37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f>Table1[[#This Row],[RPMO Balance]]-Table1[[#This Row],[RSP Balance]]</f>
        <v>0</v>
      </c>
      <c r="AG2426">
        <f>Table1[[#This Row],[RSP Total Charges]]+Table1[[#This Row],[TotalPaymentUnallocatedAmount]]+Table1[[#This Row],[TotalCreditUnallocatedAmount]]</f>
        <v>0</v>
      </c>
    </row>
    <row r="2427" spans="1:33" hidden="1" x14ac:dyDescent="0.25">
      <c r="A2427" t="s">
        <v>3851</v>
      </c>
      <c r="B2427">
        <v>53519</v>
      </c>
      <c r="C2427" t="s">
        <v>6599</v>
      </c>
      <c r="D2427">
        <v>48979</v>
      </c>
      <c r="E2427">
        <v>9352</v>
      </c>
      <c r="F2427" t="s">
        <v>151</v>
      </c>
      <c r="G2427" t="s">
        <v>5319</v>
      </c>
      <c r="H2427" t="s">
        <v>5320</v>
      </c>
      <c r="I2427" s="1">
        <v>45017</v>
      </c>
      <c r="J2427" s="1">
        <v>45107</v>
      </c>
      <c r="K2427" s="1">
        <v>45017</v>
      </c>
      <c r="L2427" s="1">
        <v>45107</v>
      </c>
      <c r="M2427" t="s">
        <v>169</v>
      </c>
      <c r="N2427" t="s">
        <v>37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f>Table1[[#This Row],[RPMO Balance]]-Table1[[#This Row],[RSP Balance]]</f>
        <v>0</v>
      </c>
      <c r="AG2427">
        <f>Table1[[#This Row],[RSP Total Charges]]+Table1[[#This Row],[TotalPaymentUnallocatedAmount]]+Table1[[#This Row],[TotalCreditUnallocatedAmount]]</f>
        <v>0</v>
      </c>
    </row>
    <row r="2428" spans="1:33" hidden="1" x14ac:dyDescent="0.25">
      <c r="A2428" t="s">
        <v>3851</v>
      </c>
      <c r="B2428">
        <v>53539</v>
      </c>
      <c r="C2428" t="s">
        <v>6600</v>
      </c>
      <c r="D2428">
        <v>48999</v>
      </c>
      <c r="E2428">
        <v>7712</v>
      </c>
      <c r="F2428" t="s">
        <v>5202</v>
      </c>
      <c r="G2428" t="s">
        <v>5203</v>
      </c>
      <c r="H2428" t="s">
        <v>5204</v>
      </c>
      <c r="I2428" s="1">
        <v>45017</v>
      </c>
      <c r="J2428" s="1">
        <v>45107</v>
      </c>
      <c r="K2428" s="1">
        <v>45017</v>
      </c>
      <c r="L2428" s="1">
        <v>45107</v>
      </c>
      <c r="M2428" t="s">
        <v>169</v>
      </c>
      <c r="N2428" t="s">
        <v>37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f>Table1[[#This Row],[RPMO Balance]]-Table1[[#This Row],[RSP Balance]]</f>
        <v>0</v>
      </c>
      <c r="AG2428">
        <f>Table1[[#This Row],[RSP Total Charges]]+Table1[[#This Row],[TotalPaymentUnallocatedAmount]]+Table1[[#This Row],[TotalCreditUnallocatedAmount]]</f>
        <v>0</v>
      </c>
    </row>
    <row r="2429" spans="1:33" hidden="1" x14ac:dyDescent="0.25">
      <c r="A2429" t="s">
        <v>3851</v>
      </c>
      <c r="B2429">
        <v>53744</v>
      </c>
      <c r="C2429" t="s">
        <v>6601</v>
      </c>
      <c r="D2429">
        <v>49207</v>
      </c>
      <c r="E2429">
        <v>13346</v>
      </c>
      <c r="F2429" t="s">
        <v>6602</v>
      </c>
      <c r="G2429" t="s">
        <v>6603</v>
      </c>
      <c r="H2429" t="s">
        <v>4761</v>
      </c>
      <c r="I2429" s="1">
        <v>45170</v>
      </c>
      <c r="J2429" s="1">
        <v>45351</v>
      </c>
      <c r="K2429" s="1">
        <v>45170</v>
      </c>
      <c r="L2429" s="1">
        <v>45351</v>
      </c>
      <c r="M2429" t="s">
        <v>169</v>
      </c>
      <c r="N2429" t="s">
        <v>37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f>Table1[[#This Row],[RPMO Balance]]-Table1[[#This Row],[RSP Balance]]</f>
        <v>0</v>
      </c>
      <c r="AG2429">
        <f>Table1[[#This Row],[RSP Total Charges]]+Table1[[#This Row],[TotalPaymentUnallocatedAmount]]+Table1[[#This Row],[TotalCreditUnallocatedAmount]]</f>
        <v>0</v>
      </c>
    </row>
    <row r="2430" spans="1:33" hidden="1" x14ac:dyDescent="0.25">
      <c r="A2430" t="s">
        <v>3851</v>
      </c>
      <c r="B2430">
        <v>53744</v>
      </c>
      <c r="C2430" t="s">
        <v>6604</v>
      </c>
      <c r="D2430">
        <v>49211</v>
      </c>
      <c r="E2430">
        <v>13347</v>
      </c>
      <c r="F2430" t="s">
        <v>4063</v>
      </c>
      <c r="G2430" t="s">
        <v>6605</v>
      </c>
      <c r="H2430" t="s">
        <v>4761</v>
      </c>
      <c r="I2430" s="1">
        <v>45170</v>
      </c>
      <c r="J2430" s="1">
        <v>45351</v>
      </c>
      <c r="K2430" s="1">
        <v>45170</v>
      </c>
      <c r="L2430" s="1">
        <v>45351</v>
      </c>
      <c r="M2430" t="s">
        <v>169</v>
      </c>
      <c r="N2430" t="s">
        <v>37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f>Table1[[#This Row],[RPMO Balance]]-Table1[[#This Row],[RSP Balance]]</f>
        <v>0</v>
      </c>
      <c r="AG2430">
        <f>Table1[[#This Row],[RSP Total Charges]]+Table1[[#This Row],[TotalPaymentUnallocatedAmount]]+Table1[[#This Row],[TotalCreditUnallocatedAmount]]</f>
        <v>0</v>
      </c>
    </row>
    <row r="2431" spans="1:33" hidden="1" x14ac:dyDescent="0.25">
      <c r="A2431" t="s">
        <v>3851</v>
      </c>
      <c r="B2431">
        <v>53794</v>
      </c>
      <c r="C2431" t="s">
        <v>6606</v>
      </c>
      <c r="D2431">
        <v>49255</v>
      </c>
      <c r="E2431">
        <v>13329</v>
      </c>
      <c r="F2431" t="s">
        <v>6607</v>
      </c>
      <c r="G2431" t="s">
        <v>6608</v>
      </c>
      <c r="H2431" t="s">
        <v>4128</v>
      </c>
      <c r="I2431" s="1">
        <v>45170</v>
      </c>
      <c r="J2431" s="1">
        <v>45473</v>
      </c>
      <c r="K2431" s="1">
        <v>45170</v>
      </c>
      <c r="L2431" s="1">
        <v>45473</v>
      </c>
      <c r="M2431" t="s">
        <v>169</v>
      </c>
      <c r="N2431" t="s">
        <v>37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f>Table1[[#This Row],[RPMO Balance]]-Table1[[#This Row],[RSP Balance]]</f>
        <v>0</v>
      </c>
      <c r="AG2431">
        <f>Table1[[#This Row],[RSP Total Charges]]+Table1[[#This Row],[TotalPaymentUnallocatedAmount]]+Table1[[#This Row],[TotalCreditUnallocatedAmount]]</f>
        <v>0</v>
      </c>
    </row>
    <row r="2432" spans="1:33" hidden="1" x14ac:dyDescent="0.25">
      <c r="A2432" t="s">
        <v>3851</v>
      </c>
      <c r="B2432">
        <v>53817</v>
      </c>
      <c r="C2432" t="s">
        <v>6609</v>
      </c>
      <c r="D2432">
        <v>49278</v>
      </c>
      <c r="E2432">
        <v>11443</v>
      </c>
      <c r="F2432" t="s">
        <v>5887</v>
      </c>
      <c r="G2432" t="s">
        <v>180</v>
      </c>
      <c r="H2432" t="s">
        <v>4521</v>
      </c>
      <c r="I2432" s="1">
        <v>45017</v>
      </c>
      <c r="J2432" s="1">
        <v>45351</v>
      </c>
      <c r="K2432" s="1">
        <v>45017</v>
      </c>
      <c r="L2432" s="1">
        <v>45351</v>
      </c>
      <c r="M2432" t="s">
        <v>169</v>
      </c>
      <c r="N2432" t="s">
        <v>37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f>Table1[[#This Row],[RPMO Balance]]-Table1[[#This Row],[RSP Balance]]</f>
        <v>0</v>
      </c>
      <c r="AG2432">
        <f>Table1[[#This Row],[RSP Total Charges]]+Table1[[#This Row],[TotalPaymentUnallocatedAmount]]+Table1[[#This Row],[TotalCreditUnallocatedAmount]]</f>
        <v>0</v>
      </c>
    </row>
    <row r="2433" spans="1:33" hidden="1" x14ac:dyDescent="0.25">
      <c r="A2433" t="s">
        <v>3851</v>
      </c>
      <c r="B2433">
        <v>53835</v>
      </c>
      <c r="C2433" t="s">
        <v>6610</v>
      </c>
      <c r="D2433">
        <v>49295</v>
      </c>
      <c r="E2433">
        <v>11410</v>
      </c>
      <c r="F2433" t="s">
        <v>5881</v>
      </c>
      <c r="G2433" t="s">
        <v>5882</v>
      </c>
      <c r="H2433" t="s">
        <v>5883</v>
      </c>
      <c r="I2433" s="1">
        <v>45017</v>
      </c>
      <c r="J2433" s="1">
        <v>45351</v>
      </c>
      <c r="K2433" s="1">
        <v>45017</v>
      </c>
      <c r="L2433" s="1">
        <v>45351</v>
      </c>
      <c r="M2433" t="s">
        <v>169</v>
      </c>
      <c r="N2433" t="s">
        <v>37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f>Table1[[#This Row],[RPMO Balance]]-Table1[[#This Row],[RSP Balance]]</f>
        <v>0</v>
      </c>
      <c r="AG2433">
        <f>Table1[[#This Row],[RSP Total Charges]]+Table1[[#This Row],[TotalPaymentUnallocatedAmount]]+Table1[[#This Row],[TotalCreditUnallocatedAmount]]</f>
        <v>0</v>
      </c>
    </row>
    <row r="2434" spans="1:33" hidden="1" x14ac:dyDescent="0.25">
      <c r="A2434" t="s">
        <v>3851</v>
      </c>
      <c r="B2434">
        <v>53894</v>
      </c>
      <c r="C2434" t="s">
        <v>6611</v>
      </c>
      <c r="D2434">
        <v>49353</v>
      </c>
      <c r="E2434">
        <v>8797</v>
      </c>
      <c r="F2434" t="s">
        <v>5232</v>
      </c>
      <c r="G2434" t="s">
        <v>5233</v>
      </c>
      <c r="H2434" t="s">
        <v>6612</v>
      </c>
      <c r="I2434" s="1">
        <v>45000.679629629631</v>
      </c>
      <c r="J2434" s="1">
        <v>45030.679629629631</v>
      </c>
      <c r="K2434" s="1">
        <v>45000.679629629631</v>
      </c>
      <c r="L2434" s="1">
        <v>45030.679629629631</v>
      </c>
      <c r="M2434" t="s">
        <v>36</v>
      </c>
      <c r="N2434" t="s">
        <v>37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f>Table1[[#This Row],[RPMO Balance]]-Table1[[#This Row],[RSP Balance]]</f>
        <v>0</v>
      </c>
      <c r="AG2434">
        <f>Table1[[#This Row],[RSP Total Charges]]+Table1[[#This Row],[TotalPaymentUnallocatedAmount]]+Table1[[#This Row],[TotalCreditUnallocatedAmount]]</f>
        <v>0</v>
      </c>
    </row>
    <row r="2435" spans="1:33" hidden="1" x14ac:dyDescent="0.25">
      <c r="A2435" t="s">
        <v>3851</v>
      </c>
      <c r="B2435">
        <v>53937</v>
      </c>
      <c r="C2435" t="s">
        <v>6613</v>
      </c>
      <c r="D2435">
        <v>49396</v>
      </c>
      <c r="E2435">
        <v>13384</v>
      </c>
      <c r="F2435" t="s">
        <v>6614</v>
      </c>
      <c r="G2435" t="s">
        <v>40</v>
      </c>
      <c r="H2435" t="s">
        <v>4903</v>
      </c>
      <c r="I2435" s="1">
        <v>45001</v>
      </c>
      <c r="J2435" s="1">
        <v>45138</v>
      </c>
      <c r="K2435" s="1">
        <v>45005.679629629631</v>
      </c>
      <c r="L2435" s="1">
        <v>45138</v>
      </c>
      <c r="M2435" t="s">
        <v>36</v>
      </c>
      <c r="N2435" t="s">
        <v>37</v>
      </c>
      <c r="O2435">
        <v>1380.24</v>
      </c>
      <c r="P2435">
        <v>0</v>
      </c>
      <c r="Q2435">
        <v>0</v>
      </c>
      <c r="R2435">
        <v>1380.24</v>
      </c>
      <c r="S2435">
        <v>0</v>
      </c>
      <c r="T2435">
        <v>-2440</v>
      </c>
      <c r="U2435">
        <v>-1059.76</v>
      </c>
      <c r="V2435">
        <v>0</v>
      </c>
      <c r="W2435">
        <v>0</v>
      </c>
      <c r="X2435">
        <v>0</v>
      </c>
      <c r="Y2435">
        <v>-2440</v>
      </c>
      <c r="Z2435">
        <v>0</v>
      </c>
      <c r="AA2435">
        <v>0</v>
      </c>
      <c r="AB2435">
        <v>1380.24</v>
      </c>
      <c r="AC2435">
        <v>-2440</v>
      </c>
      <c r="AD2435">
        <v>0</v>
      </c>
      <c r="AE2435">
        <v>-1059.76</v>
      </c>
      <c r="AF2435">
        <f>Table1[[#This Row],[RPMO Balance]]-Table1[[#This Row],[RSP Balance]]</f>
        <v>0</v>
      </c>
      <c r="AG2435">
        <f>Table1[[#This Row],[RSP Total Charges]]+Table1[[#This Row],[TotalPaymentUnallocatedAmount]]+Table1[[#This Row],[TotalCreditUnallocatedAmount]]</f>
        <v>-1059.76</v>
      </c>
    </row>
    <row r="2436" spans="1:33" hidden="1" x14ac:dyDescent="0.25">
      <c r="A2436" t="s">
        <v>3851</v>
      </c>
      <c r="B2436">
        <v>53986</v>
      </c>
      <c r="C2436" t="s">
        <v>6615</v>
      </c>
      <c r="D2436">
        <v>49447</v>
      </c>
      <c r="E2436">
        <v>13397</v>
      </c>
      <c r="F2436" t="s">
        <v>541</v>
      </c>
      <c r="G2436" t="s">
        <v>6616</v>
      </c>
      <c r="H2436" t="s">
        <v>4282</v>
      </c>
      <c r="I2436" s="1">
        <v>45170</v>
      </c>
      <c r="J2436" s="1">
        <v>45351</v>
      </c>
      <c r="K2436" s="1">
        <v>45170</v>
      </c>
      <c r="L2436" s="1">
        <v>45351</v>
      </c>
      <c r="M2436" t="s">
        <v>169</v>
      </c>
      <c r="N2436" t="s">
        <v>37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f>Table1[[#This Row],[RPMO Balance]]-Table1[[#This Row],[RSP Balance]]</f>
        <v>0</v>
      </c>
      <c r="AG2436">
        <f>Table1[[#This Row],[RSP Total Charges]]+Table1[[#This Row],[TotalPaymentUnallocatedAmount]]+Table1[[#This Row],[TotalCreditUnallocatedAmount]]</f>
        <v>0</v>
      </c>
    </row>
    <row r="2437" spans="1:33" hidden="1" x14ac:dyDescent="0.25">
      <c r="A2437" t="s">
        <v>3851</v>
      </c>
      <c r="B2437">
        <v>54045</v>
      </c>
      <c r="C2437" t="s">
        <v>6617</v>
      </c>
      <c r="D2437">
        <v>49504</v>
      </c>
      <c r="E2437">
        <v>9883</v>
      </c>
      <c r="F2437" t="s">
        <v>151</v>
      </c>
      <c r="G2437" t="s">
        <v>5500</v>
      </c>
      <c r="H2437" t="s">
        <v>5501</v>
      </c>
      <c r="I2437" s="1">
        <v>45017</v>
      </c>
      <c r="J2437" s="1">
        <v>45107</v>
      </c>
      <c r="K2437" s="1">
        <v>45017</v>
      </c>
      <c r="L2437" s="1">
        <v>45107</v>
      </c>
      <c r="M2437" t="s">
        <v>169</v>
      </c>
      <c r="N2437" t="s">
        <v>37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f>Table1[[#This Row],[RPMO Balance]]-Table1[[#This Row],[RSP Balance]]</f>
        <v>0</v>
      </c>
      <c r="AG2437">
        <f>Table1[[#This Row],[RSP Total Charges]]+Table1[[#This Row],[TotalPaymentUnallocatedAmount]]+Table1[[#This Row],[TotalCreditUnallocatedAmount]]</f>
        <v>0</v>
      </c>
    </row>
    <row r="2438" spans="1:33" hidden="1" x14ac:dyDescent="0.25">
      <c r="A2438" t="s">
        <v>3851</v>
      </c>
      <c r="B2438">
        <v>54052</v>
      </c>
      <c r="C2438" t="s">
        <v>6618</v>
      </c>
      <c r="D2438">
        <v>49511</v>
      </c>
      <c r="E2438">
        <v>13411</v>
      </c>
      <c r="F2438" t="s">
        <v>4786</v>
      </c>
      <c r="G2438" t="s">
        <v>6619</v>
      </c>
      <c r="H2438" t="s">
        <v>4050</v>
      </c>
      <c r="I2438" s="1">
        <v>45170</v>
      </c>
      <c r="J2438" s="1">
        <v>45351</v>
      </c>
      <c r="K2438" s="1">
        <v>45189</v>
      </c>
      <c r="L2438" s="1">
        <v>45351</v>
      </c>
      <c r="M2438" t="s">
        <v>169</v>
      </c>
      <c r="N2438" t="s">
        <v>37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f>Table1[[#This Row],[RPMO Balance]]-Table1[[#This Row],[RSP Balance]]</f>
        <v>0</v>
      </c>
      <c r="AG2438">
        <f>Table1[[#This Row],[RSP Total Charges]]+Table1[[#This Row],[TotalPaymentUnallocatedAmount]]+Table1[[#This Row],[TotalCreditUnallocatedAmount]]</f>
        <v>0</v>
      </c>
    </row>
    <row r="2439" spans="1:33" hidden="1" x14ac:dyDescent="0.25">
      <c r="A2439" t="s">
        <v>3851</v>
      </c>
      <c r="B2439">
        <v>54091</v>
      </c>
      <c r="C2439" t="s">
        <v>6620</v>
      </c>
      <c r="D2439">
        <v>49550</v>
      </c>
      <c r="E2439">
        <v>13422</v>
      </c>
      <c r="F2439" t="s">
        <v>3875</v>
      </c>
      <c r="G2439" t="s">
        <v>6621</v>
      </c>
      <c r="H2439" t="s">
        <v>4203</v>
      </c>
      <c r="I2439" s="1">
        <v>45047</v>
      </c>
      <c r="J2439" s="1">
        <v>45412</v>
      </c>
      <c r="K2439" s="1">
        <v>45047</v>
      </c>
      <c r="L2439" s="1">
        <v>45412</v>
      </c>
      <c r="M2439" t="s">
        <v>169</v>
      </c>
      <c r="N2439" t="s">
        <v>37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f>Table1[[#This Row],[RPMO Balance]]-Table1[[#This Row],[RSP Balance]]</f>
        <v>0</v>
      </c>
      <c r="AG2439">
        <f>Table1[[#This Row],[RSP Total Charges]]+Table1[[#This Row],[TotalPaymentUnallocatedAmount]]+Table1[[#This Row],[TotalCreditUnallocatedAmount]]</f>
        <v>0</v>
      </c>
    </row>
    <row r="2440" spans="1:33" hidden="1" x14ac:dyDescent="0.25">
      <c r="A2440" t="s">
        <v>3851</v>
      </c>
      <c r="B2440">
        <v>54217</v>
      </c>
      <c r="C2440" t="s">
        <v>6622</v>
      </c>
      <c r="D2440">
        <v>49674</v>
      </c>
      <c r="E2440">
        <v>13445</v>
      </c>
      <c r="F2440" t="s">
        <v>6623</v>
      </c>
      <c r="G2440" t="s">
        <v>6624</v>
      </c>
      <c r="H2440" t="s">
        <v>3981</v>
      </c>
      <c r="I2440" s="1">
        <v>45170</v>
      </c>
      <c r="J2440" s="1">
        <v>45351</v>
      </c>
      <c r="K2440" s="1">
        <v>45170</v>
      </c>
      <c r="L2440" s="1">
        <v>45351</v>
      </c>
      <c r="M2440" t="s">
        <v>169</v>
      </c>
      <c r="N2440" t="s">
        <v>37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f>Table1[[#This Row],[RPMO Balance]]-Table1[[#This Row],[RSP Balance]]</f>
        <v>0</v>
      </c>
      <c r="AG2440">
        <f>Table1[[#This Row],[RSP Total Charges]]+Table1[[#This Row],[TotalPaymentUnallocatedAmount]]+Table1[[#This Row],[TotalCreditUnallocatedAmount]]</f>
        <v>0</v>
      </c>
    </row>
    <row r="2441" spans="1:33" hidden="1" x14ac:dyDescent="0.25">
      <c r="A2441" t="s">
        <v>3851</v>
      </c>
      <c r="B2441">
        <v>54236</v>
      </c>
      <c r="C2441" t="s">
        <v>6625</v>
      </c>
      <c r="D2441">
        <v>49692</v>
      </c>
      <c r="E2441">
        <v>9644</v>
      </c>
      <c r="F2441" t="s">
        <v>3256</v>
      </c>
      <c r="G2441" t="s">
        <v>5414</v>
      </c>
      <c r="H2441" t="s">
        <v>6626</v>
      </c>
      <c r="I2441" s="1">
        <v>45017</v>
      </c>
      <c r="J2441" s="1">
        <v>45351</v>
      </c>
      <c r="K2441" s="1">
        <v>45017</v>
      </c>
      <c r="L2441" s="1">
        <v>45107</v>
      </c>
      <c r="M2441" t="s">
        <v>169</v>
      </c>
      <c r="N2441" t="s">
        <v>37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f>Table1[[#This Row],[RPMO Balance]]-Table1[[#This Row],[RSP Balance]]</f>
        <v>0</v>
      </c>
      <c r="AG2441">
        <f>Table1[[#This Row],[RSP Total Charges]]+Table1[[#This Row],[TotalPaymentUnallocatedAmount]]+Table1[[#This Row],[TotalCreditUnallocatedAmount]]</f>
        <v>0</v>
      </c>
    </row>
    <row r="2442" spans="1:33" hidden="1" x14ac:dyDescent="0.25">
      <c r="A2442" t="s">
        <v>3851</v>
      </c>
      <c r="B2442">
        <v>54309</v>
      </c>
      <c r="C2442" t="s">
        <v>6627</v>
      </c>
      <c r="D2442">
        <v>50766</v>
      </c>
      <c r="E2442">
        <v>13467</v>
      </c>
      <c r="F2442" t="s">
        <v>6628</v>
      </c>
      <c r="G2442" t="s">
        <v>6629</v>
      </c>
      <c r="H2442" t="s">
        <v>6630</v>
      </c>
      <c r="I2442" s="1">
        <v>45170</v>
      </c>
      <c r="J2442" s="1">
        <v>45351</v>
      </c>
      <c r="K2442" s="1">
        <v>45170</v>
      </c>
      <c r="L2442" s="1">
        <v>45351</v>
      </c>
      <c r="M2442" t="s">
        <v>169</v>
      </c>
      <c r="N2442" t="s">
        <v>37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f>Table1[[#This Row],[RPMO Balance]]-Table1[[#This Row],[RSP Balance]]</f>
        <v>0</v>
      </c>
      <c r="AG2442">
        <f>Table1[[#This Row],[RSP Total Charges]]+Table1[[#This Row],[TotalPaymentUnallocatedAmount]]+Table1[[#This Row],[TotalCreditUnallocatedAmount]]</f>
        <v>0</v>
      </c>
    </row>
    <row r="2443" spans="1:33" hidden="1" x14ac:dyDescent="0.25">
      <c r="A2443" t="s">
        <v>3851</v>
      </c>
      <c r="B2443">
        <v>54313</v>
      </c>
      <c r="C2443" t="s">
        <v>6631</v>
      </c>
      <c r="D2443">
        <v>50770</v>
      </c>
      <c r="E2443">
        <v>13172</v>
      </c>
      <c r="F2443" t="s">
        <v>3039</v>
      </c>
      <c r="G2443" t="s">
        <v>6632</v>
      </c>
      <c r="H2443" t="s">
        <v>6633</v>
      </c>
      <c r="I2443" s="1">
        <v>45006.515127314815</v>
      </c>
      <c r="J2443" s="1">
        <v>45036.515127314815</v>
      </c>
      <c r="K2443" s="1">
        <v>45006.515127314815</v>
      </c>
      <c r="L2443" s="1">
        <v>45006.679629629631</v>
      </c>
      <c r="M2443" t="s">
        <v>984</v>
      </c>
      <c r="N2443" t="s">
        <v>985</v>
      </c>
      <c r="O2443">
        <v>500</v>
      </c>
      <c r="P2443">
        <v>0</v>
      </c>
      <c r="Q2443">
        <v>0</v>
      </c>
      <c r="R2443">
        <v>500</v>
      </c>
      <c r="S2443">
        <v>0</v>
      </c>
      <c r="T2443">
        <v>-500</v>
      </c>
      <c r="U2443">
        <v>0</v>
      </c>
      <c r="V2443">
        <v>0</v>
      </c>
      <c r="W2443">
        <v>0</v>
      </c>
      <c r="X2443">
        <v>0</v>
      </c>
      <c r="Y2443" s="2">
        <v>-500</v>
      </c>
      <c r="Z2443" s="2">
        <v>0</v>
      </c>
      <c r="AA2443">
        <v>0</v>
      </c>
      <c r="AB2443" s="2">
        <v>500</v>
      </c>
      <c r="AC2443">
        <v>-500</v>
      </c>
      <c r="AD2443">
        <v>0</v>
      </c>
      <c r="AE2443">
        <v>0</v>
      </c>
      <c r="AF2443">
        <f>Table1[[#This Row],[RPMO Balance]]-Table1[[#This Row],[RSP Balance]]</f>
        <v>0</v>
      </c>
      <c r="AG2443">
        <f>Table1[[#This Row],[RSP Total Charges]]+Table1[[#This Row],[TotalPaymentUnallocatedAmount]]+Table1[[#This Row],[TotalCreditUnallocatedAmount]]</f>
        <v>0</v>
      </c>
    </row>
    <row r="2444" spans="1:33" hidden="1" x14ac:dyDescent="0.25">
      <c r="A2444" t="s">
        <v>3851</v>
      </c>
      <c r="B2444">
        <v>54434</v>
      </c>
      <c r="C2444" t="s">
        <v>6634</v>
      </c>
      <c r="D2444">
        <v>50886</v>
      </c>
      <c r="E2444">
        <v>9160</v>
      </c>
      <c r="F2444" t="s">
        <v>5289</v>
      </c>
      <c r="G2444" t="s">
        <v>5290</v>
      </c>
      <c r="H2444" t="s">
        <v>6635</v>
      </c>
      <c r="I2444" s="1">
        <v>45017</v>
      </c>
      <c r="J2444" s="1">
        <v>45107</v>
      </c>
      <c r="K2444" s="1">
        <v>45017</v>
      </c>
      <c r="L2444" s="1">
        <v>45107</v>
      </c>
      <c r="M2444" t="s">
        <v>169</v>
      </c>
      <c r="N2444" t="s">
        <v>37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f>Table1[[#This Row],[RPMO Balance]]-Table1[[#This Row],[RSP Balance]]</f>
        <v>0</v>
      </c>
      <c r="AG2444">
        <f>Table1[[#This Row],[RSP Total Charges]]+Table1[[#This Row],[TotalPaymentUnallocatedAmount]]+Table1[[#This Row],[TotalCreditUnallocatedAmount]]</f>
        <v>0</v>
      </c>
    </row>
    <row r="2445" spans="1:33" hidden="1" x14ac:dyDescent="0.25">
      <c r="A2445" t="s">
        <v>3851</v>
      </c>
      <c r="B2445">
        <v>54694</v>
      </c>
      <c r="C2445" t="s">
        <v>6636</v>
      </c>
      <c r="D2445">
        <v>51156</v>
      </c>
      <c r="E2445">
        <v>14563</v>
      </c>
      <c r="F2445" t="s">
        <v>3915</v>
      </c>
      <c r="G2445" t="s">
        <v>6637</v>
      </c>
      <c r="H2445" t="s">
        <v>4972</v>
      </c>
      <c r="I2445" s="1">
        <v>45170</v>
      </c>
      <c r="J2445" s="1">
        <v>45473</v>
      </c>
      <c r="K2445" s="1">
        <v>45170</v>
      </c>
      <c r="L2445" s="1">
        <v>45473</v>
      </c>
      <c r="M2445" t="s">
        <v>169</v>
      </c>
      <c r="N2445" t="s">
        <v>37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f>Table1[[#This Row],[RPMO Balance]]-Table1[[#This Row],[RSP Balance]]</f>
        <v>0</v>
      </c>
      <c r="AG2445">
        <f>Table1[[#This Row],[RSP Total Charges]]+Table1[[#This Row],[TotalPaymentUnallocatedAmount]]+Table1[[#This Row],[TotalCreditUnallocatedAmount]]</f>
        <v>0</v>
      </c>
    </row>
    <row r="2446" spans="1:33" hidden="1" x14ac:dyDescent="0.25">
      <c r="A2446" t="s">
        <v>3851</v>
      </c>
      <c r="B2446">
        <v>54705</v>
      </c>
      <c r="C2446" t="s">
        <v>6638</v>
      </c>
      <c r="D2446">
        <v>51168</v>
      </c>
      <c r="E2446">
        <v>14566</v>
      </c>
      <c r="F2446" t="s">
        <v>6639</v>
      </c>
      <c r="G2446" t="s">
        <v>4339</v>
      </c>
      <c r="H2446" t="s">
        <v>6640</v>
      </c>
      <c r="I2446" s="1">
        <v>45014</v>
      </c>
      <c r="J2446" s="1">
        <v>45107</v>
      </c>
      <c r="K2446" s="1">
        <v>45014</v>
      </c>
      <c r="L2446" s="1">
        <v>45107</v>
      </c>
      <c r="M2446" t="s">
        <v>169</v>
      </c>
      <c r="N2446" t="s">
        <v>37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f>Table1[[#This Row],[RPMO Balance]]-Table1[[#This Row],[RSP Balance]]</f>
        <v>0</v>
      </c>
      <c r="AG2446">
        <f>Table1[[#This Row],[RSP Total Charges]]+Table1[[#This Row],[TotalPaymentUnallocatedAmount]]+Table1[[#This Row],[TotalCreditUnallocatedAmount]]</f>
        <v>0</v>
      </c>
    </row>
    <row r="2447" spans="1:33" hidden="1" x14ac:dyDescent="0.25">
      <c r="A2447" t="s">
        <v>3851</v>
      </c>
      <c r="B2447">
        <v>54708</v>
      </c>
      <c r="C2447" t="s">
        <v>6641</v>
      </c>
      <c r="D2447">
        <v>51171</v>
      </c>
      <c r="E2447">
        <v>13288</v>
      </c>
      <c r="F2447" t="s">
        <v>6642</v>
      </c>
      <c r="G2447" t="s">
        <v>6643</v>
      </c>
      <c r="H2447" t="s">
        <v>6644</v>
      </c>
      <c r="I2447" s="1">
        <v>45170</v>
      </c>
      <c r="J2447" s="1">
        <v>45351</v>
      </c>
      <c r="K2447" s="1">
        <v>45170</v>
      </c>
      <c r="L2447" s="1">
        <v>45351</v>
      </c>
      <c r="M2447" t="s">
        <v>169</v>
      </c>
      <c r="N2447" t="s">
        <v>37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f>Table1[[#This Row],[RPMO Balance]]-Table1[[#This Row],[RSP Balance]]</f>
        <v>0</v>
      </c>
      <c r="AG2447">
        <f>Table1[[#This Row],[RSP Total Charges]]+Table1[[#This Row],[TotalPaymentUnallocatedAmount]]+Table1[[#This Row],[TotalCreditUnallocatedAmount]]</f>
        <v>0</v>
      </c>
    </row>
    <row r="2448" spans="1:33" hidden="1" x14ac:dyDescent="0.25">
      <c r="A2448" t="s">
        <v>3851</v>
      </c>
      <c r="B2448">
        <v>54717</v>
      </c>
      <c r="C2448" t="s">
        <v>6645</v>
      </c>
      <c r="D2448">
        <v>51180</v>
      </c>
      <c r="E2448">
        <v>14568</v>
      </c>
      <c r="F2448" t="s">
        <v>6646</v>
      </c>
      <c r="G2448" t="s">
        <v>6647</v>
      </c>
      <c r="H2448" t="s">
        <v>969</v>
      </c>
      <c r="I2448" s="1">
        <v>45017</v>
      </c>
      <c r="J2448" s="1">
        <v>45351</v>
      </c>
      <c r="K2448" s="1">
        <v>45017</v>
      </c>
      <c r="L2448" s="1">
        <v>45351</v>
      </c>
      <c r="M2448" t="s">
        <v>169</v>
      </c>
      <c r="N2448" t="s">
        <v>940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f>Table1[[#This Row],[RPMO Balance]]-Table1[[#This Row],[RSP Balance]]</f>
        <v>0</v>
      </c>
      <c r="AG2448">
        <f>Table1[[#This Row],[RSP Total Charges]]+Table1[[#This Row],[TotalPaymentUnallocatedAmount]]+Table1[[#This Row],[TotalCreditUnallocatedAmount]]</f>
        <v>0</v>
      </c>
    </row>
    <row r="2449" spans="1:33" hidden="1" x14ac:dyDescent="0.25">
      <c r="A2449" t="s">
        <v>3851</v>
      </c>
      <c r="B2449">
        <v>54725</v>
      </c>
      <c r="C2449" t="s">
        <v>6648</v>
      </c>
      <c r="D2449">
        <v>51188</v>
      </c>
      <c r="E2449">
        <v>14556</v>
      </c>
      <c r="F2449" t="s">
        <v>6649</v>
      </c>
      <c r="G2449" t="s">
        <v>6650</v>
      </c>
      <c r="H2449" t="s">
        <v>969</v>
      </c>
      <c r="I2449" s="1">
        <v>45170</v>
      </c>
      <c r="J2449" s="1">
        <v>45473</v>
      </c>
      <c r="K2449" s="1">
        <v>45170</v>
      </c>
      <c r="L2449" s="1">
        <v>45473</v>
      </c>
      <c r="M2449" t="s">
        <v>169</v>
      </c>
      <c r="N2449" t="s">
        <v>940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f>Table1[[#This Row],[RPMO Balance]]-Table1[[#This Row],[RSP Balance]]</f>
        <v>0</v>
      </c>
      <c r="AG2449">
        <f>Table1[[#This Row],[RSP Total Charges]]+Table1[[#This Row],[TotalPaymentUnallocatedAmount]]+Table1[[#This Row],[TotalCreditUnallocatedAmount]]</f>
        <v>0</v>
      </c>
    </row>
    <row r="2450" spans="1:33" hidden="1" x14ac:dyDescent="0.25">
      <c r="A2450" t="s">
        <v>3851</v>
      </c>
      <c r="B2450">
        <v>54732</v>
      </c>
      <c r="C2450" t="s">
        <v>6651</v>
      </c>
      <c r="D2450">
        <v>51195</v>
      </c>
      <c r="E2450">
        <v>14574</v>
      </c>
      <c r="F2450" t="s">
        <v>312</v>
      </c>
      <c r="G2450" t="s">
        <v>6652</v>
      </c>
      <c r="H2450" t="s">
        <v>969</v>
      </c>
      <c r="I2450" s="1">
        <v>45170</v>
      </c>
      <c r="J2450" s="1">
        <v>45351</v>
      </c>
      <c r="K2450" s="1">
        <v>45170</v>
      </c>
      <c r="L2450" s="1">
        <v>45351</v>
      </c>
      <c r="M2450" t="s">
        <v>169</v>
      </c>
      <c r="N2450" t="s">
        <v>940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f>Table1[[#This Row],[RPMO Balance]]-Table1[[#This Row],[RSP Balance]]</f>
        <v>0</v>
      </c>
      <c r="AG2450">
        <f>Table1[[#This Row],[RSP Total Charges]]+Table1[[#This Row],[TotalPaymentUnallocatedAmount]]+Table1[[#This Row],[TotalCreditUnallocatedAmount]]</f>
        <v>0</v>
      </c>
    </row>
    <row r="2451" spans="1:33" hidden="1" x14ac:dyDescent="0.25">
      <c r="A2451" t="s">
        <v>3851</v>
      </c>
      <c r="B2451">
        <v>54748</v>
      </c>
      <c r="C2451" t="s">
        <v>6653</v>
      </c>
      <c r="D2451">
        <v>51212</v>
      </c>
      <c r="E2451">
        <v>14582</v>
      </c>
      <c r="F2451" t="s">
        <v>333</v>
      </c>
      <c r="G2451" t="s">
        <v>6654</v>
      </c>
      <c r="H2451" t="s">
        <v>969</v>
      </c>
      <c r="I2451" s="1">
        <v>45170</v>
      </c>
      <c r="J2451" s="1">
        <v>45351</v>
      </c>
      <c r="K2451" s="1">
        <v>45170</v>
      </c>
      <c r="L2451" s="1">
        <v>45351</v>
      </c>
      <c r="M2451" t="s">
        <v>169</v>
      </c>
      <c r="N2451" t="s">
        <v>940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f>Table1[[#This Row],[RPMO Balance]]-Table1[[#This Row],[RSP Balance]]</f>
        <v>0</v>
      </c>
      <c r="AG2451">
        <f>Table1[[#This Row],[RSP Total Charges]]+Table1[[#This Row],[TotalPaymentUnallocatedAmount]]+Table1[[#This Row],[TotalCreditUnallocatedAmount]]</f>
        <v>0</v>
      </c>
    </row>
    <row r="2452" spans="1:33" hidden="1" x14ac:dyDescent="0.25">
      <c r="A2452" t="s">
        <v>3851</v>
      </c>
      <c r="B2452">
        <v>54749</v>
      </c>
      <c r="C2452" t="s">
        <v>6655</v>
      </c>
      <c r="D2452">
        <v>51213</v>
      </c>
      <c r="E2452">
        <v>14583</v>
      </c>
      <c r="F2452" t="s">
        <v>6656</v>
      </c>
      <c r="G2452" t="s">
        <v>6654</v>
      </c>
      <c r="H2452" t="s">
        <v>969</v>
      </c>
      <c r="I2452" s="1">
        <v>45012</v>
      </c>
      <c r="J2452" s="1">
        <v>45138</v>
      </c>
      <c r="K2452" s="1">
        <v>45013</v>
      </c>
      <c r="L2452" s="1">
        <v>45138</v>
      </c>
      <c r="M2452" t="s">
        <v>169</v>
      </c>
      <c r="N2452" t="s">
        <v>940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f>Table1[[#This Row],[RPMO Balance]]-Table1[[#This Row],[RSP Balance]]</f>
        <v>0</v>
      </c>
      <c r="AG2452">
        <f>Table1[[#This Row],[RSP Total Charges]]+Table1[[#This Row],[TotalPaymentUnallocatedAmount]]+Table1[[#This Row],[TotalCreditUnallocatedAmount]]</f>
        <v>0</v>
      </c>
    </row>
    <row r="2453" spans="1:33" hidden="1" x14ac:dyDescent="0.25">
      <c r="A2453" t="s">
        <v>3851</v>
      </c>
      <c r="B2453">
        <v>54758</v>
      </c>
      <c r="C2453" t="s">
        <v>6657</v>
      </c>
      <c r="D2453">
        <v>51222</v>
      </c>
      <c r="E2453">
        <v>14585</v>
      </c>
      <c r="F2453" t="s">
        <v>6658</v>
      </c>
      <c r="G2453" t="s">
        <v>6659</v>
      </c>
      <c r="H2453" t="s">
        <v>969</v>
      </c>
      <c r="I2453" s="1">
        <v>45017</v>
      </c>
      <c r="J2453" s="1">
        <v>45351</v>
      </c>
      <c r="K2453" s="1">
        <v>45017</v>
      </c>
      <c r="L2453" s="1">
        <v>45351</v>
      </c>
      <c r="M2453" t="s">
        <v>169</v>
      </c>
      <c r="N2453" t="s">
        <v>940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f>Table1[[#This Row],[RPMO Balance]]-Table1[[#This Row],[RSP Balance]]</f>
        <v>0</v>
      </c>
      <c r="AG2453">
        <f>Table1[[#This Row],[RSP Total Charges]]+Table1[[#This Row],[TotalPaymentUnallocatedAmount]]+Table1[[#This Row],[TotalCreditUnallocatedAmount]]</f>
        <v>0</v>
      </c>
    </row>
    <row r="2454" spans="1:33" hidden="1" x14ac:dyDescent="0.25">
      <c r="A2454" t="s">
        <v>3851</v>
      </c>
      <c r="B2454">
        <v>54775</v>
      </c>
      <c r="C2454" t="s">
        <v>6660</v>
      </c>
      <c r="D2454">
        <v>51239</v>
      </c>
      <c r="E2454">
        <v>14590</v>
      </c>
      <c r="F2454" t="s">
        <v>6661</v>
      </c>
      <c r="G2454" t="s">
        <v>6662</v>
      </c>
      <c r="H2454" t="s">
        <v>969</v>
      </c>
      <c r="I2454" s="1">
        <v>45170</v>
      </c>
      <c r="J2454" s="1">
        <v>45473</v>
      </c>
      <c r="K2454" s="1">
        <v>45170</v>
      </c>
      <c r="L2454" s="1">
        <v>45473</v>
      </c>
      <c r="M2454" t="s">
        <v>169</v>
      </c>
      <c r="N2454" t="s">
        <v>940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f>Table1[[#This Row],[RPMO Balance]]-Table1[[#This Row],[RSP Balance]]</f>
        <v>0</v>
      </c>
      <c r="AG2454">
        <f>Table1[[#This Row],[RSP Total Charges]]+Table1[[#This Row],[TotalPaymentUnallocatedAmount]]+Table1[[#This Row],[TotalCreditUnallocatedAmount]]</f>
        <v>0</v>
      </c>
    </row>
    <row r="2455" spans="1:33" hidden="1" x14ac:dyDescent="0.25">
      <c r="A2455" t="s">
        <v>3851</v>
      </c>
      <c r="B2455">
        <v>54777</v>
      </c>
      <c r="C2455" t="s">
        <v>6663</v>
      </c>
      <c r="D2455">
        <v>51241</v>
      </c>
      <c r="E2455">
        <v>14556</v>
      </c>
      <c r="F2455" t="s">
        <v>6649</v>
      </c>
      <c r="G2455" t="s">
        <v>6650</v>
      </c>
      <c r="H2455" t="s">
        <v>969</v>
      </c>
      <c r="I2455" s="1">
        <v>45170</v>
      </c>
      <c r="J2455" s="1">
        <v>45473</v>
      </c>
      <c r="K2455" s="1">
        <v>45170</v>
      </c>
      <c r="L2455" s="1">
        <v>45473</v>
      </c>
      <c r="M2455" t="s">
        <v>169</v>
      </c>
      <c r="N2455" t="s">
        <v>940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f>Table1[[#This Row],[RPMO Balance]]-Table1[[#This Row],[RSP Balance]]</f>
        <v>0</v>
      </c>
      <c r="AG2455">
        <f>Table1[[#This Row],[RSP Total Charges]]+Table1[[#This Row],[TotalPaymentUnallocatedAmount]]+Table1[[#This Row],[TotalCreditUnallocatedAmount]]</f>
        <v>0</v>
      </c>
    </row>
    <row r="2456" spans="1:33" hidden="1" x14ac:dyDescent="0.25">
      <c r="A2456" t="s">
        <v>3851</v>
      </c>
      <c r="B2456">
        <v>54779</v>
      </c>
      <c r="C2456" t="s">
        <v>6664</v>
      </c>
      <c r="D2456">
        <v>51243</v>
      </c>
      <c r="E2456">
        <v>14556</v>
      </c>
      <c r="F2456" t="s">
        <v>6649</v>
      </c>
      <c r="G2456" t="s">
        <v>6650</v>
      </c>
      <c r="H2456" t="s">
        <v>4111</v>
      </c>
      <c r="I2456" s="1">
        <v>45170</v>
      </c>
      <c r="J2456" s="1">
        <v>45473</v>
      </c>
      <c r="K2456" s="1">
        <v>45170</v>
      </c>
      <c r="L2456" s="1">
        <v>45473</v>
      </c>
      <c r="M2456" t="s">
        <v>169</v>
      </c>
      <c r="N2456" t="s">
        <v>37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f>Table1[[#This Row],[RPMO Balance]]-Table1[[#This Row],[RSP Balance]]</f>
        <v>0</v>
      </c>
      <c r="AG2456">
        <f>Table1[[#This Row],[RSP Total Charges]]+Table1[[#This Row],[TotalPaymentUnallocatedAmount]]+Table1[[#This Row],[TotalCreditUnallocatedAmount]]</f>
        <v>0</v>
      </c>
    </row>
    <row r="2457" spans="1:33" hidden="1" x14ac:dyDescent="0.25">
      <c r="A2457" t="s">
        <v>3851</v>
      </c>
      <c r="B2457">
        <v>54811</v>
      </c>
      <c r="C2457" t="s">
        <v>6665</v>
      </c>
      <c r="D2457">
        <v>51275</v>
      </c>
      <c r="E2457">
        <v>14594</v>
      </c>
      <c r="F2457" t="s">
        <v>4998</v>
      </c>
      <c r="G2457" t="s">
        <v>6666</v>
      </c>
      <c r="H2457" t="s">
        <v>969</v>
      </c>
      <c r="I2457" s="1">
        <v>45170</v>
      </c>
      <c r="J2457" s="1">
        <v>45473</v>
      </c>
      <c r="K2457" s="1">
        <v>45170</v>
      </c>
      <c r="L2457" s="1">
        <v>45473</v>
      </c>
      <c r="M2457" t="s">
        <v>169</v>
      </c>
      <c r="N2457" t="s">
        <v>940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f>Table1[[#This Row],[RPMO Balance]]-Table1[[#This Row],[RSP Balance]]</f>
        <v>0</v>
      </c>
      <c r="AG2457">
        <f>Table1[[#This Row],[RSP Total Charges]]+Table1[[#This Row],[TotalPaymentUnallocatedAmount]]+Table1[[#This Row],[TotalCreditUnallocatedAmount]]</f>
        <v>0</v>
      </c>
    </row>
    <row r="2458" spans="1:33" hidden="1" x14ac:dyDescent="0.25">
      <c r="A2458" t="s">
        <v>3851</v>
      </c>
      <c r="B2458">
        <v>54825</v>
      </c>
      <c r="C2458" t="s">
        <v>6667</v>
      </c>
      <c r="D2458">
        <v>51289</v>
      </c>
      <c r="E2458">
        <v>12801</v>
      </c>
      <c r="F2458" t="s">
        <v>6668</v>
      </c>
      <c r="G2458" t="s">
        <v>6669</v>
      </c>
      <c r="H2458" t="s">
        <v>4118</v>
      </c>
      <c r="I2458" s="1">
        <v>45017</v>
      </c>
      <c r="J2458" s="1">
        <v>45107</v>
      </c>
      <c r="K2458" s="1">
        <v>45017</v>
      </c>
      <c r="L2458" s="1">
        <v>45107</v>
      </c>
      <c r="M2458" t="s">
        <v>169</v>
      </c>
      <c r="N2458" t="s">
        <v>37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f>Table1[[#This Row],[RPMO Balance]]-Table1[[#This Row],[RSP Balance]]</f>
        <v>0</v>
      </c>
      <c r="AG2458">
        <f>Table1[[#This Row],[RSP Total Charges]]+Table1[[#This Row],[TotalPaymentUnallocatedAmount]]+Table1[[#This Row],[TotalCreditUnallocatedAmount]]</f>
        <v>0</v>
      </c>
    </row>
    <row r="2459" spans="1:33" hidden="1" x14ac:dyDescent="0.25">
      <c r="A2459" t="s">
        <v>3851</v>
      </c>
      <c r="B2459">
        <v>6042</v>
      </c>
      <c r="C2459" t="s">
        <v>6670</v>
      </c>
      <c r="D2459">
        <v>6044</v>
      </c>
      <c r="E2459">
        <v>4474</v>
      </c>
      <c r="F2459" t="s">
        <v>1201</v>
      </c>
      <c r="G2459" t="s">
        <v>6168</v>
      </c>
      <c r="H2459" t="s">
        <v>5831</v>
      </c>
      <c r="I2459" s="1">
        <v>44805</v>
      </c>
      <c r="J2459" s="1">
        <v>44957</v>
      </c>
      <c r="K2459" s="1">
        <v>44831.679629629631</v>
      </c>
      <c r="L2459" s="1">
        <v>44957.679629629631</v>
      </c>
      <c r="M2459" t="s">
        <v>984</v>
      </c>
      <c r="N2459" t="s">
        <v>985</v>
      </c>
      <c r="O2459">
        <v>9945</v>
      </c>
      <c r="P2459">
        <v>0</v>
      </c>
      <c r="Q2459">
        <v>0</v>
      </c>
      <c r="R2459">
        <v>9945</v>
      </c>
      <c r="S2459">
        <v>9945</v>
      </c>
      <c r="T2459">
        <v>-9945</v>
      </c>
      <c r="U2459">
        <v>0</v>
      </c>
      <c r="V2459">
        <v>-9945</v>
      </c>
      <c r="W2459">
        <v>-9945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f>Table1[[#This Row],[RPMO Balance]]-Table1[[#This Row],[RSP Balance]]</f>
        <v>0</v>
      </c>
      <c r="AG2459">
        <f>Table1[[#This Row],[RSP Total Charges]]+Table1[[#This Row],[TotalPaymentUnallocatedAmount]]+Table1[[#This Row],[TotalCreditUnallocatedAmount]]</f>
        <v>0</v>
      </c>
    </row>
    <row r="2460" spans="1:33" hidden="1" x14ac:dyDescent="0.25">
      <c r="A2460" t="s">
        <v>3851</v>
      </c>
      <c r="B2460">
        <v>609</v>
      </c>
      <c r="C2460" t="s">
        <v>6671</v>
      </c>
      <c r="D2460">
        <v>611</v>
      </c>
      <c r="E2460">
        <v>177</v>
      </c>
      <c r="F2460" t="s">
        <v>6672</v>
      </c>
      <c r="G2460" t="s">
        <v>6673</v>
      </c>
      <c r="H2460" t="s">
        <v>6630</v>
      </c>
      <c r="I2460" s="1">
        <v>44805</v>
      </c>
      <c r="J2460" s="1">
        <v>45107</v>
      </c>
      <c r="K2460" s="1">
        <v>44831.679629629631</v>
      </c>
      <c r="L2460" s="1">
        <v>45107</v>
      </c>
      <c r="M2460" t="s">
        <v>36</v>
      </c>
      <c r="N2460" t="s">
        <v>37</v>
      </c>
      <c r="O2460">
        <v>13661.78</v>
      </c>
      <c r="P2460">
        <v>0</v>
      </c>
      <c r="Q2460">
        <v>0</v>
      </c>
      <c r="R2460">
        <v>13661.78</v>
      </c>
      <c r="S2460">
        <v>13610</v>
      </c>
      <c r="T2460">
        <v>-13610</v>
      </c>
      <c r="U2460">
        <v>51.78</v>
      </c>
      <c r="V2460">
        <v>-13610</v>
      </c>
      <c r="W2460">
        <v>-13610</v>
      </c>
      <c r="X2460">
        <v>0</v>
      </c>
      <c r="Y2460">
        <v>0</v>
      </c>
      <c r="Z2460">
        <v>0</v>
      </c>
      <c r="AA2460">
        <v>0</v>
      </c>
      <c r="AB2460">
        <v>51.78</v>
      </c>
      <c r="AC2460">
        <v>0</v>
      </c>
      <c r="AD2460">
        <v>0</v>
      </c>
      <c r="AE2460">
        <v>51.78</v>
      </c>
      <c r="AF2460">
        <f>Table1[[#This Row],[RPMO Balance]]-Table1[[#This Row],[RSP Balance]]</f>
        <v>0</v>
      </c>
      <c r="AG2460">
        <f>Table1[[#This Row],[RSP Total Charges]]+Table1[[#This Row],[TotalPaymentUnallocatedAmount]]+Table1[[#This Row],[TotalCreditUnallocatedAmount]]</f>
        <v>51.78</v>
      </c>
    </row>
    <row r="2461" spans="1:33" hidden="1" x14ac:dyDescent="0.25">
      <c r="A2461" t="s">
        <v>3851</v>
      </c>
      <c r="B2461">
        <v>733</v>
      </c>
      <c r="C2461" t="s">
        <v>6674</v>
      </c>
      <c r="D2461">
        <v>735</v>
      </c>
      <c r="E2461">
        <v>122</v>
      </c>
      <c r="F2461" t="s">
        <v>6675</v>
      </c>
      <c r="G2461" t="s">
        <v>6676</v>
      </c>
      <c r="H2461" t="s">
        <v>4972</v>
      </c>
      <c r="I2461" s="1">
        <v>44805</v>
      </c>
      <c r="J2461" s="1">
        <v>45107</v>
      </c>
      <c r="K2461" s="1">
        <v>44820</v>
      </c>
      <c r="L2461" s="1">
        <v>45107</v>
      </c>
      <c r="M2461" t="s">
        <v>36</v>
      </c>
      <c r="N2461" t="s">
        <v>37</v>
      </c>
      <c r="O2461">
        <v>13610</v>
      </c>
      <c r="P2461">
        <v>0</v>
      </c>
      <c r="Q2461">
        <v>0</v>
      </c>
      <c r="R2461">
        <v>13610</v>
      </c>
      <c r="S2461">
        <v>13610</v>
      </c>
      <c r="T2461">
        <v>-13610</v>
      </c>
      <c r="U2461">
        <v>0</v>
      </c>
      <c r="V2461">
        <v>-13610</v>
      </c>
      <c r="W2461">
        <v>-13610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f>Table1[[#This Row],[RPMO Balance]]-Table1[[#This Row],[RSP Balance]]</f>
        <v>0</v>
      </c>
      <c r="AG2461">
        <f>Table1[[#This Row],[RSP Total Charges]]+Table1[[#This Row],[TotalPaymentUnallocatedAmount]]+Table1[[#This Row],[TotalCreditUnallocatedAmount]]</f>
        <v>0</v>
      </c>
    </row>
    <row r="2462" spans="1:33" hidden="1" x14ac:dyDescent="0.25">
      <c r="A2462" t="s">
        <v>3851</v>
      </c>
      <c r="B2462">
        <v>7682</v>
      </c>
      <c r="C2462" t="s">
        <v>6677</v>
      </c>
      <c r="D2462">
        <v>7684</v>
      </c>
      <c r="E2462">
        <v>5757</v>
      </c>
      <c r="F2462" t="s">
        <v>4998</v>
      </c>
      <c r="G2462" t="s">
        <v>6477</v>
      </c>
      <c r="H2462" t="s">
        <v>4731</v>
      </c>
      <c r="I2462" s="1">
        <v>44805</v>
      </c>
      <c r="J2462" s="1">
        <v>44985</v>
      </c>
      <c r="K2462" s="1">
        <v>44831.679629629631</v>
      </c>
      <c r="L2462" s="1">
        <v>44985.679629629631</v>
      </c>
      <c r="M2462" t="s">
        <v>984</v>
      </c>
      <c r="N2462" t="s">
        <v>985</v>
      </c>
      <c r="O2462">
        <v>13185</v>
      </c>
      <c r="P2462">
        <v>0</v>
      </c>
      <c r="Q2462">
        <v>0</v>
      </c>
      <c r="R2462">
        <v>13185</v>
      </c>
      <c r="S2462">
        <v>13185</v>
      </c>
      <c r="T2462">
        <v>-13185</v>
      </c>
      <c r="U2462">
        <v>0</v>
      </c>
      <c r="V2462">
        <v>-13185</v>
      </c>
      <c r="W2462">
        <v>-13185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f>Table1[[#This Row],[RPMO Balance]]-Table1[[#This Row],[RSP Balance]]</f>
        <v>0</v>
      </c>
      <c r="AG2462">
        <f>Table1[[#This Row],[RSP Total Charges]]+Table1[[#This Row],[TotalPaymentUnallocatedAmount]]+Table1[[#This Row],[TotalCreditUnallocatedAmount]]</f>
        <v>0</v>
      </c>
    </row>
    <row r="2463" spans="1:33" hidden="1" x14ac:dyDescent="0.25">
      <c r="A2463" t="s">
        <v>3851</v>
      </c>
      <c r="B2463">
        <v>786</v>
      </c>
      <c r="C2463" t="s">
        <v>6678</v>
      </c>
      <c r="D2463">
        <v>788</v>
      </c>
      <c r="E2463">
        <v>175</v>
      </c>
      <c r="F2463" t="s">
        <v>498</v>
      </c>
      <c r="G2463" t="s">
        <v>6679</v>
      </c>
      <c r="H2463" t="s">
        <v>6644</v>
      </c>
      <c r="I2463" s="1">
        <v>44835</v>
      </c>
      <c r="J2463" s="1">
        <v>45107</v>
      </c>
      <c r="K2463" s="1">
        <v>44837.679629629631</v>
      </c>
      <c r="L2463" s="1">
        <v>45107</v>
      </c>
      <c r="M2463" t="s">
        <v>36</v>
      </c>
      <c r="N2463" t="s">
        <v>37</v>
      </c>
      <c r="O2463">
        <v>12031.78</v>
      </c>
      <c r="P2463">
        <v>0</v>
      </c>
      <c r="Q2463">
        <v>0</v>
      </c>
      <c r="R2463">
        <v>12031.78</v>
      </c>
      <c r="S2463">
        <v>11980</v>
      </c>
      <c r="T2463">
        <v>-11980</v>
      </c>
      <c r="U2463">
        <v>51.78</v>
      </c>
      <c r="V2463">
        <v>-11980</v>
      </c>
      <c r="W2463">
        <v>-11980</v>
      </c>
      <c r="X2463">
        <v>0</v>
      </c>
      <c r="Y2463">
        <v>0</v>
      </c>
      <c r="Z2463">
        <v>0</v>
      </c>
      <c r="AA2463">
        <v>0</v>
      </c>
      <c r="AB2463">
        <v>51.78</v>
      </c>
      <c r="AC2463">
        <v>0</v>
      </c>
      <c r="AD2463">
        <v>0</v>
      </c>
      <c r="AE2463">
        <v>51.78</v>
      </c>
      <c r="AF2463">
        <f>Table1[[#This Row],[RPMO Balance]]-Table1[[#This Row],[RSP Balance]]</f>
        <v>0</v>
      </c>
      <c r="AG2463">
        <f>Table1[[#This Row],[RSP Total Charges]]+Table1[[#This Row],[TotalPaymentUnallocatedAmount]]+Table1[[#This Row],[TotalCreditUnallocatedAmount]]</f>
        <v>51.78</v>
      </c>
    </row>
    <row r="2464" spans="1:33" hidden="1" x14ac:dyDescent="0.25">
      <c r="A2464" t="s">
        <v>3851</v>
      </c>
      <c r="B2464">
        <v>856</v>
      </c>
      <c r="C2464" t="s">
        <v>6680</v>
      </c>
      <c r="D2464">
        <v>858</v>
      </c>
      <c r="E2464">
        <v>141</v>
      </c>
      <c r="F2464" t="s">
        <v>3930</v>
      </c>
      <c r="G2464" t="s">
        <v>6374</v>
      </c>
      <c r="H2464" t="s">
        <v>6681</v>
      </c>
      <c r="I2464" s="1">
        <v>44829</v>
      </c>
      <c r="J2464" s="1">
        <v>44985</v>
      </c>
      <c r="K2464" s="1">
        <v>44831.679629629631</v>
      </c>
      <c r="L2464" s="1">
        <v>44985.679629629631</v>
      </c>
      <c r="M2464" t="s">
        <v>984</v>
      </c>
      <c r="N2464" t="s">
        <v>985</v>
      </c>
      <c r="O2464">
        <v>10126.02</v>
      </c>
      <c r="P2464">
        <v>0</v>
      </c>
      <c r="Q2464">
        <v>0</v>
      </c>
      <c r="R2464">
        <v>10126.02</v>
      </c>
      <c r="S2464">
        <v>10126.02</v>
      </c>
      <c r="T2464">
        <v>-10126.02</v>
      </c>
      <c r="U2464">
        <v>0</v>
      </c>
      <c r="V2464">
        <v>-10126.02</v>
      </c>
      <c r="W2464">
        <v>-10126.02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f>Table1[[#This Row],[RPMO Balance]]-Table1[[#This Row],[RSP Balance]]</f>
        <v>0</v>
      </c>
      <c r="AG2464">
        <f>Table1[[#This Row],[RSP Total Charges]]+Table1[[#This Row],[TotalPaymentUnallocatedAmount]]+Table1[[#This Row],[TotalCreditUnallocatedAmount]]</f>
        <v>0</v>
      </c>
    </row>
    <row r="2465" spans="1:33" hidden="1" x14ac:dyDescent="0.25">
      <c r="A2465" t="s">
        <v>3851</v>
      </c>
      <c r="B2465">
        <v>875</v>
      </c>
      <c r="C2465" t="s">
        <v>6682</v>
      </c>
      <c r="D2465">
        <v>877</v>
      </c>
      <c r="E2465">
        <v>105</v>
      </c>
      <c r="F2465" t="s">
        <v>4105</v>
      </c>
      <c r="G2465" t="s">
        <v>6683</v>
      </c>
      <c r="H2465" t="s">
        <v>6684</v>
      </c>
      <c r="I2465" s="1">
        <v>44835</v>
      </c>
      <c r="J2465" s="1">
        <v>45077</v>
      </c>
      <c r="K2465" s="1">
        <v>44841.679629629631</v>
      </c>
      <c r="L2465" s="1">
        <v>45077</v>
      </c>
      <c r="M2465" t="s">
        <v>36</v>
      </c>
      <c r="N2465" t="s">
        <v>37</v>
      </c>
      <c r="O2465">
        <v>11926.2</v>
      </c>
      <c r="P2465">
        <v>0</v>
      </c>
      <c r="Q2465">
        <v>0</v>
      </c>
      <c r="R2465">
        <v>11926.2</v>
      </c>
      <c r="S2465">
        <v>11830</v>
      </c>
      <c r="T2465">
        <v>-11830</v>
      </c>
      <c r="U2465">
        <v>96.2</v>
      </c>
      <c r="V2465">
        <v>-11830</v>
      </c>
      <c r="W2465">
        <v>-11830</v>
      </c>
      <c r="X2465">
        <v>0</v>
      </c>
      <c r="Y2465">
        <v>0</v>
      </c>
      <c r="Z2465">
        <v>0</v>
      </c>
      <c r="AA2465">
        <v>0</v>
      </c>
      <c r="AB2465">
        <v>96.2</v>
      </c>
      <c r="AC2465">
        <v>0</v>
      </c>
      <c r="AD2465">
        <v>0</v>
      </c>
      <c r="AE2465">
        <v>96.2</v>
      </c>
      <c r="AF2465">
        <f>Table1[[#This Row],[RPMO Balance]]-Table1[[#This Row],[RSP Balance]]</f>
        <v>0</v>
      </c>
      <c r="AG2465">
        <f>Table1[[#This Row],[RSP Total Charges]]+Table1[[#This Row],[TotalPaymentUnallocatedAmount]]+Table1[[#This Row],[TotalCreditUnallocatedAmount]]</f>
        <v>96.2</v>
      </c>
    </row>
    <row r="2466" spans="1:33" hidden="1" x14ac:dyDescent="0.25">
      <c r="A2466" t="s">
        <v>3851</v>
      </c>
      <c r="B2466">
        <v>883</v>
      </c>
      <c r="C2466" t="s">
        <v>6685</v>
      </c>
      <c r="D2466">
        <v>885</v>
      </c>
      <c r="E2466">
        <v>241</v>
      </c>
      <c r="F2466" t="s">
        <v>6379</v>
      </c>
      <c r="G2466" t="s">
        <v>6380</v>
      </c>
      <c r="H2466" t="s">
        <v>6575</v>
      </c>
      <c r="I2466" s="1">
        <v>44805</v>
      </c>
      <c r="J2466" s="1">
        <v>44985</v>
      </c>
      <c r="K2466" s="1">
        <v>44831.679629629631</v>
      </c>
      <c r="L2466" s="1">
        <v>44985.679629629631</v>
      </c>
      <c r="M2466" t="s">
        <v>984</v>
      </c>
      <c r="N2466" t="s">
        <v>985</v>
      </c>
      <c r="O2466">
        <v>11630</v>
      </c>
      <c r="P2466">
        <v>0</v>
      </c>
      <c r="Q2466">
        <v>0</v>
      </c>
      <c r="R2466">
        <v>11630</v>
      </c>
      <c r="S2466">
        <v>11630</v>
      </c>
      <c r="T2466">
        <v>-11630</v>
      </c>
      <c r="U2466">
        <v>0</v>
      </c>
      <c r="V2466">
        <v>-11630</v>
      </c>
      <c r="W2466">
        <v>-11630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f>Table1[[#This Row],[RPMO Balance]]-Table1[[#This Row],[RSP Balance]]</f>
        <v>0</v>
      </c>
      <c r="AG2466">
        <f>Table1[[#This Row],[RSP Total Charges]]+Table1[[#This Row],[TotalPaymentUnallocatedAmount]]+Table1[[#This Row],[TotalCreditUnallocatedAmount]]</f>
        <v>0</v>
      </c>
    </row>
    <row r="2467" spans="1:33" hidden="1" x14ac:dyDescent="0.25">
      <c r="A2467" t="s">
        <v>6686</v>
      </c>
      <c r="B2467">
        <v>10141</v>
      </c>
      <c r="C2467" t="s">
        <v>6687</v>
      </c>
      <c r="D2467">
        <v>10143</v>
      </c>
      <c r="E2467">
        <v>5778</v>
      </c>
      <c r="F2467" t="s">
        <v>6688</v>
      </c>
      <c r="G2467" t="s">
        <v>6689</v>
      </c>
      <c r="H2467">
        <v>121</v>
      </c>
      <c r="I2467" s="1">
        <v>44805</v>
      </c>
      <c r="J2467" s="1">
        <v>44985</v>
      </c>
      <c r="K2467" s="1">
        <v>44805.260324074072</v>
      </c>
      <c r="L2467" s="1">
        <v>44985.321554861112</v>
      </c>
      <c r="M2467" t="s">
        <v>984</v>
      </c>
      <c r="N2467" t="s">
        <v>985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f>Table1[[#This Row],[RPMO Balance]]-Table1[[#This Row],[RSP Balance]]</f>
        <v>0</v>
      </c>
      <c r="AG2467">
        <f>Table1[[#This Row],[RSP Total Charges]]+Table1[[#This Row],[TotalPaymentUnallocatedAmount]]+Table1[[#This Row],[TotalCreditUnallocatedAmount]]</f>
        <v>0</v>
      </c>
    </row>
    <row r="2468" spans="1:33" hidden="1" x14ac:dyDescent="0.25">
      <c r="A2468" t="s">
        <v>6686</v>
      </c>
      <c r="B2468">
        <v>10174</v>
      </c>
      <c r="C2468" t="s">
        <v>6690</v>
      </c>
      <c r="D2468">
        <v>10176</v>
      </c>
      <c r="E2468">
        <v>116</v>
      </c>
      <c r="F2468" t="s">
        <v>6691</v>
      </c>
      <c r="G2468" t="s">
        <v>6692</v>
      </c>
      <c r="H2468">
        <v>464</v>
      </c>
      <c r="I2468" s="1">
        <v>44835</v>
      </c>
      <c r="J2468" s="1">
        <v>45016</v>
      </c>
      <c r="K2468" s="1">
        <v>44838.321554861112</v>
      </c>
      <c r="L2468" s="1">
        <v>45016</v>
      </c>
      <c r="M2468" t="s">
        <v>36</v>
      </c>
      <c r="N2468" t="s">
        <v>37</v>
      </c>
      <c r="O2468">
        <v>3460</v>
      </c>
      <c r="P2468">
        <v>0</v>
      </c>
      <c r="Q2468">
        <v>0</v>
      </c>
      <c r="R2468">
        <v>3460</v>
      </c>
      <c r="S2468">
        <v>3460</v>
      </c>
      <c r="T2468">
        <v>-3460</v>
      </c>
      <c r="U2468">
        <v>0</v>
      </c>
      <c r="V2468">
        <v>-3460</v>
      </c>
      <c r="W2468">
        <v>-3460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f>Table1[[#This Row],[RPMO Balance]]-Table1[[#This Row],[RSP Balance]]</f>
        <v>0</v>
      </c>
      <c r="AG2468">
        <f>Table1[[#This Row],[RSP Total Charges]]+Table1[[#This Row],[TotalPaymentUnallocatedAmount]]+Table1[[#This Row],[TotalCreditUnallocatedAmount]]</f>
        <v>0</v>
      </c>
    </row>
    <row r="2469" spans="1:33" hidden="1" x14ac:dyDescent="0.25">
      <c r="A2469" t="s">
        <v>6686</v>
      </c>
      <c r="B2469">
        <v>10199</v>
      </c>
      <c r="C2469" t="s">
        <v>6693</v>
      </c>
      <c r="D2469">
        <v>10201</v>
      </c>
      <c r="E2469">
        <v>5794</v>
      </c>
      <c r="F2469" t="s">
        <v>6694</v>
      </c>
      <c r="G2469" t="s">
        <v>6695</v>
      </c>
      <c r="H2469">
        <v>204</v>
      </c>
      <c r="I2469" s="1">
        <v>44774</v>
      </c>
      <c r="J2469" s="1">
        <v>44957</v>
      </c>
      <c r="K2469" s="1">
        <v>44776.64707175926</v>
      </c>
      <c r="L2469" s="1">
        <v>44957.321554861112</v>
      </c>
      <c r="M2469" t="s">
        <v>984</v>
      </c>
      <c r="N2469" t="s">
        <v>985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f>Table1[[#This Row],[RPMO Balance]]-Table1[[#This Row],[RSP Balance]]</f>
        <v>0</v>
      </c>
      <c r="AG2469">
        <f>Table1[[#This Row],[RSP Total Charges]]+Table1[[#This Row],[TotalPaymentUnallocatedAmount]]+Table1[[#This Row],[TotalCreditUnallocatedAmount]]</f>
        <v>0</v>
      </c>
    </row>
    <row r="2470" spans="1:33" hidden="1" x14ac:dyDescent="0.25">
      <c r="A2470" t="s">
        <v>6686</v>
      </c>
      <c r="B2470">
        <v>10223</v>
      </c>
      <c r="C2470" t="s">
        <v>6696</v>
      </c>
      <c r="D2470">
        <v>10225</v>
      </c>
      <c r="E2470">
        <v>212</v>
      </c>
      <c r="F2470" t="s">
        <v>4723</v>
      </c>
      <c r="G2470" t="s">
        <v>6697</v>
      </c>
      <c r="H2470">
        <v>220</v>
      </c>
      <c r="I2470" s="1">
        <v>44805</v>
      </c>
      <c r="J2470" s="1">
        <v>44985</v>
      </c>
      <c r="K2470" s="1">
        <v>44815.321554861112</v>
      </c>
      <c r="L2470" s="1">
        <v>44985.321554861112</v>
      </c>
      <c r="M2470" t="s">
        <v>984</v>
      </c>
      <c r="N2470" t="s">
        <v>985</v>
      </c>
      <c r="O2470">
        <v>3760</v>
      </c>
      <c r="P2470">
        <v>0</v>
      </c>
      <c r="Q2470">
        <v>0</v>
      </c>
      <c r="R2470">
        <v>3760</v>
      </c>
      <c r="S2470">
        <v>3760</v>
      </c>
      <c r="T2470">
        <v>-3760</v>
      </c>
      <c r="U2470">
        <v>0</v>
      </c>
      <c r="V2470">
        <v>-3760</v>
      </c>
      <c r="W2470">
        <v>-3760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f>Table1[[#This Row],[RPMO Balance]]-Table1[[#This Row],[RSP Balance]]</f>
        <v>0</v>
      </c>
      <c r="AG2470">
        <f>Table1[[#This Row],[RSP Total Charges]]+Table1[[#This Row],[TotalPaymentUnallocatedAmount]]+Table1[[#This Row],[TotalCreditUnallocatedAmount]]</f>
        <v>0</v>
      </c>
    </row>
    <row r="2471" spans="1:33" hidden="1" x14ac:dyDescent="0.25">
      <c r="A2471" t="s">
        <v>6686</v>
      </c>
      <c r="B2471">
        <v>10231</v>
      </c>
      <c r="C2471" t="s">
        <v>6698</v>
      </c>
      <c r="D2471">
        <v>10233</v>
      </c>
      <c r="E2471">
        <v>5805</v>
      </c>
      <c r="F2471" t="s">
        <v>6699</v>
      </c>
      <c r="G2471" t="s">
        <v>6700</v>
      </c>
      <c r="H2471">
        <v>479</v>
      </c>
      <c r="I2471" s="1">
        <v>44835</v>
      </c>
      <c r="J2471" s="1">
        <v>45016</v>
      </c>
      <c r="K2471" s="1">
        <v>44838.321554861112</v>
      </c>
      <c r="L2471" s="1">
        <v>45016</v>
      </c>
      <c r="M2471" t="s">
        <v>36</v>
      </c>
      <c r="N2471" t="s">
        <v>37</v>
      </c>
      <c r="O2471">
        <v>3760</v>
      </c>
      <c r="P2471">
        <v>0</v>
      </c>
      <c r="Q2471">
        <v>0</v>
      </c>
      <c r="R2471">
        <v>3760</v>
      </c>
      <c r="S2471">
        <v>3760</v>
      </c>
      <c r="T2471">
        <v>-3760</v>
      </c>
      <c r="U2471">
        <v>0</v>
      </c>
      <c r="V2471">
        <v>-3760</v>
      </c>
      <c r="W2471">
        <v>-3760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f>Table1[[#This Row],[RPMO Balance]]-Table1[[#This Row],[RSP Balance]]</f>
        <v>0</v>
      </c>
      <c r="AG2471">
        <f>Table1[[#This Row],[RSP Total Charges]]+Table1[[#This Row],[TotalPaymentUnallocatedAmount]]+Table1[[#This Row],[TotalCreditUnallocatedAmount]]</f>
        <v>0</v>
      </c>
    </row>
    <row r="2472" spans="1:33" hidden="1" x14ac:dyDescent="0.25">
      <c r="A2472" t="s">
        <v>6686</v>
      </c>
      <c r="B2472">
        <v>10255</v>
      </c>
      <c r="C2472" t="s">
        <v>6701</v>
      </c>
      <c r="D2472">
        <v>10257</v>
      </c>
      <c r="E2472">
        <v>5784</v>
      </c>
      <c r="F2472" t="s">
        <v>6702</v>
      </c>
      <c r="G2472" t="s">
        <v>6703</v>
      </c>
      <c r="H2472">
        <v>206</v>
      </c>
      <c r="I2472" s="1">
        <v>44805</v>
      </c>
      <c r="J2472" s="1">
        <v>44985</v>
      </c>
      <c r="K2472" s="1">
        <v>44838.321554861112</v>
      </c>
      <c r="L2472" s="1">
        <v>44985.321554861112</v>
      </c>
      <c r="M2472" t="s">
        <v>984</v>
      </c>
      <c r="N2472" t="s">
        <v>985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f>Table1[[#This Row],[RPMO Balance]]-Table1[[#This Row],[RSP Balance]]</f>
        <v>0</v>
      </c>
      <c r="AG2472">
        <f>Table1[[#This Row],[RSP Total Charges]]+Table1[[#This Row],[TotalPaymentUnallocatedAmount]]+Table1[[#This Row],[TotalCreditUnallocatedAmount]]</f>
        <v>0</v>
      </c>
    </row>
    <row r="2473" spans="1:33" hidden="1" x14ac:dyDescent="0.25">
      <c r="A2473" t="s">
        <v>6686</v>
      </c>
      <c r="B2473">
        <v>10595</v>
      </c>
      <c r="C2473" t="s">
        <v>6704</v>
      </c>
      <c r="D2473">
        <v>10597</v>
      </c>
      <c r="E2473">
        <v>5801</v>
      </c>
      <c r="F2473" t="s">
        <v>6705</v>
      </c>
      <c r="G2473" t="s">
        <v>6706</v>
      </c>
      <c r="H2473">
        <v>253</v>
      </c>
      <c r="I2473" s="1">
        <v>44743</v>
      </c>
      <c r="J2473" s="1">
        <v>44895</v>
      </c>
      <c r="K2473" s="1">
        <v>44743.410011574073</v>
      </c>
      <c r="L2473" s="1">
        <v>44895.321554861112</v>
      </c>
      <c r="M2473" t="s">
        <v>984</v>
      </c>
      <c r="N2473" t="s">
        <v>985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f>Table1[[#This Row],[RPMO Balance]]-Table1[[#This Row],[RSP Balance]]</f>
        <v>0</v>
      </c>
      <c r="AG2473">
        <f>Table1[[#This Row],[RSP Total Charges]]+Table1[[#This Row],[TotalPaymentUnallocatedAmount]]+Table1[[#This Row],[TotalCreditUnallocatedAmount]]</f>
        <v>0</v>
      </c>
    </row>
    <row r="2474" spans="1:33" hidden="1" x14ac:dyDescent="0.25">
      <c r="A2474" t="s">
        <v>6686</v>
      </c>
      <c r="B2474">
        <v>10649</v>
      </c>
      <c r="C2474" t="s">
        <v>6707</v>
      </c>
      <c r="D2474">
        <v>10651</v>
      </c>
      <c r="E2474">
        <v>5905</v>
      </c>
      <c r="F2474" t="s">
        <v>6708</v>
      </c>
      <c r="G2474" t="s">
        <v>6709</v>
      </c>
      <c r="H2474">
        <v>201</v>
      </c>
      <c r="I2474" s="1">
        <v>44805</v>
      </c>
      <c r="J2474" s="1">
        <v>44985</v>
      </c>
      <c r="K2474" s="1">
        <v>44835.321554861112</v>
      </c>
      <c r="L2474" s="1">
        <v>44985.321554861112</v>
      </c>
      <c r="M2474" t="s">
        <v>984</v>
      </c>
      <c r="N2474" t="s">
        <v>985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f>Table1[[#This Row],[RPMO Balance]]-Table1[[#This Row],[RSP Balance]]</f>
        <v>0</v>
      </c>
      <c r="AG2474">
        <f>Table1[[#This Row],[RSP Total Charges]]+Table1[[#This Row],[TotalPaymentUnallocatedAmount]]+Table1[[#This Row],[TotalCreditUnallocatedAmount]]</f>
        <v>0</v>
      </c>
    </row>
    <row r="2475" spans="1:33" hidden="1" x14ac:dyDescent="0.25">
      <c r="A2475" t="s">
        <v>6686</v>
      </c>
      <c r="B2475">
        <v>11020</v>
      </c>
      <c r="C2475" t="s">
        <v>6710</v>
      </c>
      <c r="D2475">
        <v>11022</v>
      </c>
      <c r="E2475">
        <v>204</v>
      </c>
      <c r="F2475" t="s">
        <v>6711</v>
      </c>
      <c r="G2475" t="s">
        <v>6712</v>
      </c>
      <c r="H2475">
        <v>506</v>
      </c>
      <c r="I2475" s="1">
        <v>44774</v>
      </c>
      <c r="J2475" s="1">
        <v>44957</v>
      </c>
      <c r="K2475" s="1">
        <v>44776.6487037037</v>
      </c>
      <c r="L2475" s="1">
        <v>44957.321554861112</v>
      </c>
      <c r="M2475" t="s">
        <v>984</v>
      </c>
      <c r="N2475" t="s">
        <v>985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f>Table1[[#This Row],[RPMO Balance]]-Table1[[#This Row],[RSP Balance]]</f>
        <v>0</v>
      </c>
      <c r="AG2475">
        <f>Table1[[#This Row],[RSP Total Charges]]+Table1[[#This Row],[TotalPaymentUnallocatedAmount]]+Table1[[#This Row],[TotalCreditUnallocatedAmount]]</f>
        <v>0</v>
      </c>
    </row>
    <row r="2476" spans="1:33" hidden="1" x14ac:dyDescent="0.25">
      <c r="A2476" t="s">
        <v>6686</v>
      </c>
      <c r="B2476">
        <v>11315</v>
      </c>
      <c r="C2476" t="s">
        <v>6713</v>
      </c>
      <c r="D2476">
        <v>11319</v>
      </c>
      <c r="E2476">
        <v>5874</v>
      </c>
      <c r="F2476" t="s">
        <v>6714</v>
      </c>
      <c r="G2476" t="s">
        <v>6715</v>
      </c>
      <c r="H2476">
        <v>474</v>
      </c>
      <c r="I2476" s="1">
        <v>44805</v>
      </c>
      <c r="J2476" s="1">
        <v>44985</v>
      </c>
      <c r="K2476" s="1">
        <v>44805.260324074072</v>
      </c>
      <c r="L2476" s="1">
        <v>44985.321554861112</v>
      </c>
      <c r="M2476" t="s">
        <v>984</v>
      </c>
      <c r="N2476" t="s">
        <v>985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f>Table1[[#This Row],[RPMO Balance]]-Table1[[#This Row],[RSP Balance]]</f>
        <v>0</v>
      </c>
      <c r="AG2476">
        <f>Table1[[#This Row],[RSP Total Charges]]+Table1[[#This Row],[TotalPaymentUnallocatedAmount]]+Table1[[#This Row],[TotalCreditUnallocatedAmount]]</f>
        <v>0</v>
      </c>
    </row>
    <row r="2477" spans="1:33" hidden="1" x14ac:dyDescent="0.25">
      <c r="A2477" t="s">
        <v>6686</v>
      </c>
      <c r="B2477">
        <v>11341</v>
      </c>
      <c r="C2477" t="s">
        <v>6716</v>
      </c>
      <c r="D2477">
        <v>11346</v>
      </c>
      <c r="E2477">
        <v>5010</v>
      </c>
      <c r="F2477" t="s">
        <v>6717</v>
      </c>
      <c r="G2477" t="s">
        <v>6718</v>
      </c>
      <c r="H2477" t="s">
        <v>6719</v>
      </c>
      <c r="I2477" s="1">
        <v>44741</v>
      </c>
      <c r="J2477" s="1">
        <v>44773</v>
      </c>
      <c r="K2477" s="1">
        <v>44741</v>
      </c>
      <c r="L2477" s="1">
        <v>44773</v>
      </c>
      <c r="M2477" t="s">
        <v>984</v>
      </c>
      <c r="N2477" t="s">
        <v>985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f>Table1[[#This Row],[RPMO Balance]]-Table1[[#This Row],[RSP Balance]]</f>
        <v>0</v>
      </c>
      <c r="AG2477">
        <f>Table1[[#This Row],[RSP Total Charges]]+Table1[[#This Row],[TotalPaymentUnallocatedAmount]]+Table1[[#This Row],[TotalCreditUnallocatedAmount]]</f>
        <v>0</v>
      </c>
    </row>
    <row r="2478" spans="1:33" hidden="1" x14ac:dyDescent="0.25">
      <c r="A2478" t="s">
        <v>6686</v>
      </c>
      <c r="B2478">
        <v>11342</v>
      </c>
      <c r="C2478" t="s">
        <v>6720</v>
      </c>
      <c r="D2478">
        <v>11347</v>
      </c>
      <c r="E2478">
        <v>5011</v>
      </c>
      <c r="F2478" t="s">
        <v>6721</v>
      </c>
      <c r="G2478" t="s">
        <v>6722</v>
      </c>
      <c r="H2478">
        <v>231</v>
      </c>
      <c r="I2478" s="1">
        <v>44741</v>
      </c>
      <c r="J2478" s="1">
        <v>45077</v>
      </c>
      <c r="K2478" s="1">
        <v>44741</v>
      </c>
      <c r="L2478" s="1">
        <v>45077</v>
      </c>
      <c r="M2478" t="s">
        <v>36</v>
      </c>
      <c r="N2478" t="s">
        <v>37</v>
      </c>
      <c r="O2478">
        <v>4890</v>
      </c>
      <c r="P2478">
        <v>0</v>
      </c>
      <c r="Q2478">
        <v>-150</v>
      </c>
      <c r="R2478">
        <v>5040</v>
      </c>
      <c r="S2478">
        <v>0</v>
      </c>
      <c r="T2478">
        <v>-4890</v>
      </c>
      <c r="U2478">
        <v>0</v>
      </c>
      <c r="V2478">
        <v>0</v>
      </c>
      <c r="W2478">
        <v>0</v>
      </c>
      <c r="X2478">
        <v>0</v>
      </c>
      <c r="Y2478" s="2">
        <v>-4890</v>
      </c>
      <c r="Z2478" s="2">
        <v>-150</v>
      </c>
      <c r="AA2478">
        <v>0</v>
      </c>
      <c r="AB2478" s="2">
        <v>5040</v>
      </c>
      <c r="AC2478">
        <v>-4890</v>
      </c>
      <c r="AD2478">
        <v>-150</v>
      </c>
      <c r="AE2478">
        <v>0</v>
      </c>
      <c r="AF2478">
        <f>Table1[[#This Row],[RPMO Balance]]-Table1[[#This Row],[RSP Balance]]</f>
        <v>0</v>
      </c>
      <c r="AG2478">
        <f>Table1[[#This Row],[RSP Total Charges]]+Table1[[#This Row],[TotalPaymentUnallocatedAmount]]+Table1[[#This Row],[TotalCreditUnallocatedAmount]]</f>
        <v>0</v>
      </c>
    </row>
    <row r="2479" spans="1:33" hidden="1" x14ac:dyDescent="0.25">
      <c r="A2479" t="s">
        <v>6686</v>
      </c>
      <c r="B2479">
        <v>11345</v>
      </c>
      <c r="C2479" t="s">
        <v>6723</v>
      </c>
      <c r="D2479">
        <v>11350</v>
      </c>
      <c r="E2479">
        <v>5012</v>
      </c>
      <c r="F2479" t="s">
        <v>5441</v>
      </c>
      <c r="G2479" t="s">
        <v>6724</v>
      </c>
      <c r="H2479">
        <v>21</v>
      </c>
      <c r="I2479" s="1">
        <v>44774</v>
      </c>
      <c r="J2479" s="1">
        <v>45046</v>
      </c>
      <c r="K2479" s="1">
        <v>44774</v>
      </c>
      <c r="L2479" s="1">
        <v>45046</v>
      </c>
      <c r="M2479" t="s">
        <v>36</v>
      </c>
      <c r="N2479" t="s">
        <v>37</v>
      </c>
      <c r="O2479">
        <v>4240</v>
      </c>
      <c r="P2479">
        <v>0</v>
      </c>
      <c r="Q2479">
        <v>0</v>
      </c>
      <c r="R2479">
        <v>4240</v>
      </c>
      <c r="S2479">
        <v>0</v>
      </c>
      <c r="T2479">
        <v>-4320</v>
      </c>
      <c r="U2479">
        <v>-80</v>
      </c>
      <c r="V2479">
        <v>0</v>
      </c>
      <c r="W2479">
        <v>0</v>
      </c>
      <c r="X2479">
        <v>0</v>
      </c>
      <c r="Y2479">
        <v>-4320</v>
      </c>
      <c r="Z2479">
        <v>0</v>
      </c>
      <c r="AA2479">
        <v>0</v>
      </c>
      <c r="AB2479">
        <v>4240</v>
      </c>
      <c r="AC2479">
        <v>-4320</v>
      </c>
      <c r="AD2479">
        <v>0</v>
      </c>
      <c r="AE2479">
        <v>-80</v>
      </c>
      <c r="AF2479">
        <f>Table1[[#This Row],[RPMO Balance]]-Table1[[#This Row],[RSP Balance]]</f>
        <v>0</v>
      </c>
      <c r="AG2479">
        <f>Table1[[#This Row],[RSP Total Charges]]+Table1[[#This Row],[TotalPaymentUnallocatedAmount]]+Table1[[#This Row],[TotalCreditUnallocatedAmount]]</f>
        <v>-80</v>
      </c>
    </row>
    <row r="2480" spans="1:33" hidden="1" x14ac:dyDescent="0.25">
      <c r="A2480" t="s">
        <v>6686</v>
      </c>
      <c r="B2480">
        <v>11349</v>
      </c>
      <c r="C2480" t="s">
        <v>6725</v>
      </c>
      <c r="D2480">
        <v>11354</v>
      </c>
      <c r="E2480">
        <v>5013</v>
      </c>
      <c r="F2480" t="s">
        <v>6726</v>
      </c>
      <c r="G2480" t="s">
        <v>6727</v>
      </c>
      <c r="H2480">
        <v>546</v>
      </c>
      <c r="I2480" s="1">
        <v>44774</v>
      </c>
      <c r="J2480" s="1">
        <v>44957</v>
      </c>
      <c r="K2480" s="1">
        <v>44774</v>
      </c>
      <c r="L2480" s="1">
        <v>44957.321554861112</v>
      </c>
      <c r="M2480" t="s">
        <v>984</v>
      </c>
      <c r="N2480" t="s">
        <v>985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f>Table1[[#This Row],[RPMO Balance]]-Table1[[#This Row],[RSP Balance]]</f>
        <v>0</v>
      </c>
      <c r="AG2480">
        <f>Table1[[#This Row],[RSP Total Charges]]+Table1[[#This Row],[TotalPaymentUnallocatedAmount]]+Table1[[#This Row],[TotalCreditUnallocatedAmount]]</f>
        <v>0</v>
      </c>
    </row>
    <row r="2481" spans="1:33" hidden="1" x14ac:dyDescent="0.25">
      <c r="A2481" t="s">
        <v>6686</v>
      </c>
      <c r="B2481">
        <v>11350</v>
      </c>
      <c r="C2481" t="s">
        <v>6728</v>
      </c>
      <c r="D2481">
        <v>11355</v>
      </c>
      <c r="E2481">
        <v>5014</v>
      </c>
      <c r="F2481" t="s">
        <v>6729</v>
      </c>
      <c r="G2481" t="s">
        <v>6730</v>
      </c>
      <c r="H2481">
        <v>443</v>
      </c>
      <c r="I2481" s="1">
        <v>44741</v>
      </c>
      <c r="J2481" s="1">
        <v>45016</v>
      </c>
      <c r="K2481" s="1">
        <v>44741</v>
      </c>
      <c r="L2481" s="1">
        <v>45016</v>
      </c>
      <c r="M2481" t="s">
        <v>36</v>
      </c>
      <c r="N2481" t="s">
        <v>37</v>
      </c>
      <c r="O2481">
        <v>4860</v>
      </c>
      <c r="P2481">
        <v>0</v>
      </c>
      <c r="Q2481">
        <v>0</v>
      </c>
      <c r="R2481">
        <v>4860</v>
      </c>
      <c r="S2481">
        <v>0</v>
      </c>
      <c r="T2481">
        <v>-4860</v>
      </c>
      <c r="U2481">
        <v>0</v>
      </c>
      <c r="V2481">
        <v>0</v>
      </c>
      <c r="W2481">
        <v>0</v>
      </c>
      <c r="X2481">
        <v>0</v>
      </c>
      <c r="Y2481" s="2">
        <v>-4860</v>
      </c>
      <c r="Z2481" s="2">
        <v>0</v>
      </c>
      <c r="AA2481">
        <v>0</v>
      </c>
      <c r="AB2481" s="2">
        <v>4860</v>
      </c>
      <c r="AC2481">
        <v>-4860</v>
      </c>
      <c r="AD2481">
        <v>0</v>
      </c>
      <c r="AE2481">
        <v>0</v>
      </c>
      <c r="AF2481">
        <f>Table1[[#This Row],[RPMO Balance]]-Table1[[#This Row],[RSP Balance]]</f>
        <v>0</v>
      </c>
      <c r="AG2481">
        <f>Table1[[#This Row],[RSP Total Charges]]+Table1[[#This Row],[TotalPaymentUnallocatedAmount]]+Table1[[#This Row],[TotalCreditUnallocatedAmount]]</f>
        <v>0</v>
      </c>
    </row>
    <row r="2482" spans="1:33" hidden="1" x14ac:dyDescent="0.25">
      <c r="A2482" t="s">
        <v>6686</v>
      </c>
      <c r="B2482">
        <v>11352</v>
      </c>
      <c r="C2482" t="s">
        <v>6731</v>
      </c>
      <c r="D2482">
        <v>11357</v>
      </c>
      <c r="E2482">
        <v>5015</v>
      </c>
      <c r="F2482" t="s">
        <v>6732</v>
      </c>
      <c r="G2482" t="s">
        <v>6733</v>
      </c>
      <c r="H2482">
        <v>229</v>
      </c>
      <c r="I2482" s="1">
        <v>44741</v>
      </c>
      <c r="J2482" s="1">
        <v>44926</v>
      </c>
      <c r="K2482" s="1">
        <v>44741</v>
      </c>
      <c r="L2482" s="1">
        <v>44926.321554861112</v>
      </c>
      <c r="M2482" t="s">
        <v>984</v>
      </c>
      <c r="N2482" t="s">
        <v>985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f>Table1[[#This Row],[RPMO Balance]]-Table1[[#This Row],[RSP Balance]]</f>
        <v>0</v>
      </c>
      <c r="AG2482">
        <f>Table1[[#This Row],[RSP Total Charges]]+Table1[[#This Row],[TotalPaymentUnallocatedAmount]]+Table1[[#This Row],[TotalCreditUnallocatedAmount]]</f>
        <v>0</v>
      </c>
    </row>
    <row r="2483" spans="1:33" hidden="1" x14ac:dyDescent="0.25">
      <c r="A2483" t="s">
        <v>6686</v>
      </c>
      <c r="B2483">
        <v>11354</v>
      </c>
      <c r="C2483" t="s">
        <v>6734</v>
      </c>
      <c r="D2483">
        <v>11359</v>
      </c>
      <c r="E2483">
        <v>5016</v>
      </c>
      <c r="F2483" t="s">
        <v>6735</v>
      </c>
      <c r="G2483" t="s">
        <v>6736</v>
      </c>
      <c r="H2483" t="s">
        <v>6737</v>
      </c>
      <c r="I2483" s="1">
        <v>44741</v>
      </c>
      <c r="J2483" s="1">
        <v>45016</v>
      </c>
      <c r="K2483" s="1">
        <v>44741</v>
      </c>
      <c r="L2483" s="1">
        <v>45016</v>
      </c>
      <c r="M2483" t="s">
        <v>36</v>
      </c>
      <c r="N2483" t="s">
        <v>37</v>
      </c>
      <c r="O2483">
        <v>4240</v>
      </c>
      <c r="P2483">
        <v>0</v>
      </c>
      <c r="Q2483">
        <v>0</v>
      </c>
      <c r="R2483">
        <v>4240</v>
      </c>
      <c r="S2483">
        <v>0</v>
      </c>
      <c r="T2483">
        <v>-4880</v>
      </c>
      <c r="U2483">
        <v>-640</v>
      </c>
      <c r="V2483">
        <v>0</v>
      </c>
      <c r="W2483">
        <v>0</v>
      </c>
      <c r="X2483">
        <v>0</v>
      </c>
      <c r="Y2483">
        <v>-4880</v>
      </c>
      <c r="Z2483">
        <v>0</v>
      </c>
      <c r="AA2483">
        <v>0</v>
      </c>
      <c r="AB2483">
        <v>4240</v>
      </c>
      <c r="AC2483">
        <v>-4880</v>
      </c>
      <c r="AD2483">
        <v>0</v>
      </c>
      <c r="AE2483">
        <v>-640</v>
      </c>
      <c r="AF2483">
        <f>Table1[[#This Row],[RPMO Balance]]-Table1[[#This Row],[RSP Balance]]</f>
        <v>0</v>
      </c>
      <c r="AG2483">
        <f>Table1[[#This Row],[RSP Total Charges]]+Table1[[#This Row],[TotalPaymentUnallocatedAmount]]+Table1[[#This Row],[TotalCreditUnallocatedAmount]]</f>
        <v>-640</v>
      </c>
    </row>
    <row r="2484" spans="1:33" hidden="1" x14ac:dyDescent="0.25">
      <c r="A2484" t="s">
        <v>6686</v>
      </c>
      <c r="B2484">
        <v>11356</v>
      </c>
      <c r="C2484" t="s">
        <v>6738</v>
      </c>
      <c r="D2484">
        <v>11361</v>
      </c>
      <c r="E2484">
        <v>5017</v>
      </c>
      <c r="F2484" t="s">
        <v>6735</v>
      </c>
      <c r="G2484" t="s">
        <v>6736</v>
      </c>
      <c r="H2484" t="s">
        <v>6739</v>
      </c>
      <c r="I2484" s="1">
        <v>44741</v>
      </c>
      <c r="J2484" s="1">
        <v>45016</v>
      </c>
      <c r="K2484" s="1">
        <v>44741</v>
      </c>
      <c r="L2484" s="1">
        <v>45016</v>
      </c>
      <c r="M2484" t="s">
        <v>36</v>
      </c>
      <c r="N2484" t="s">
        <v>37</v>
      </c>
      <c r="O2484">
        <v>4600</v>
      </c>
      <c r="P2484">
        <v>0</v>
      </c>
      <c r="Q2484">
        <v>0</v>
      </c>
      <c r="R2484">
        <v>4600</v>
      </c>
      <c r="S2484">
        <v>0</v>
      </c>
      <c r="T2484">
        <v>-5360</v>
      </c>
      <c r="U2484">
        <v>-760</v>
      </c>
      <c r="V2484">
        <v>0</v>
      </c>
      <c r="W2484">
        <v>0</v>
      </c>
      <c r="X2484">
        <v>0</v>
      </c>
      <c r="Y2484">
        <v>-5360</v>
      </c>
      <c r="Z2484">
        <v>0</v>
      </c>
      <c r="AA2484">
        <v>0</v>
      </c>
      <c r="AB2484">
        <v>4600</v>
      </c>
      <c r="AC2484">
        <v>-5360</v>
      </c>
      <c r="AD2484">
        <v>0</v>
      </c>
      <c r="AE2484">
        <v>-760</v>
      </c>
      <c r="AF2484">
        <f>Table1[[#This Row],[RPMO Balance]]-Table1[[#This Row],[RSP Balance]]</f>
        <v>0</v>
      </c>
      <c r="AG2484">
        <f>Table1[[#This Row],[RSP Total Charges]]+Table1[[#This Row],[TotalPaymentUnallocatedAmount]]+Table1[[#This Row],[TotalCreditUnallocatedAmount]]</f>
        <v>-760</v>
      </c>
    </row>
    <row r="2485" spans="1:33" hidden="1" x14ac:dyDescent="0.25">
      <c r="A2485" t="s">
        <v>6686</v>
      </c>
      <c r="B2485">
        <v>11358</v>
      </c>
      <c r="C2485" t="s">
        <v>6740</v>
      </c>
      <c r="D2485">
        <v>11363</v>
      </c>
      <c r="E2485">
        <v>5018</v>
      </c>
      <c r="F2485" t="s">
        <v>6735</v>
      </c>
      <c r="G2485" t="s">
        <v>6736</v>
      </c>
      <c r="H2485" t="s">
        <v>6741</v>
      </c>
      <c r="I2485" s="1">
        <v>44741</v>
      </c>
      <c r="J2485" s="1">
        <v>45016</v>
      </c>
      <c r="K2485" s="1">
        <v>44741</v>
      </c>
      <c r="L2485" s="1">
        <v>45016</v>
      </c>
      <c r="M2485" t="s">
        <v>36</v>
      </c>
      <c r="N2485" t="s">
        <v>37</v>
      </c>
      <c r="O2485">
        <v>4130</v>
      </c>
      <c r="P2485">
        <v>0</v>
      </c>
      <c r="Q2485">
        <v>0</v>
      </c>
      <c r="R2485">
        <v>4130</v>
      </c>
      <c r="S2485">
        <v>0</v>
      </c>
      <c r="T2485">
        <v>-4330</v>
      </c>
      <c r="U2485">
        <v>-200</v>
      </c>
      <c r="V2485">
        <v>0</v>
      </c>
      <c r="W2485">
        <v>0</v>
      </c>
      <c r="X2485">
        <v>0</v>
      </c>
      <c r="Y2485">
        <v>-4330</v>
      </c>
      <c r="Z2485">
        <v>0</v>
      </c>
      <c r="AA2485">
        <v>0</v>
      </c>
      <c r="AB2485">
        <v>4130</v>
      </c>
      <c r="AC2485">
        <v>-4330</v>
      </c>
      <c r="AD2485">
        <v>0</v>
      </c>
      <c r="AE2485">
        <v>-200</v>
      </c>
      <c r="AF2485">
        <f>Table1[[#This Row],[RPMO Balance]]-Table1[[#This Row],[RSP Balance]]</f>
        <v>0</v>
      </c>
      <c r="AG2485">
        <f>Table1[[#This Row],[RSP Total Charges]]+Table1[[#This Row],[TotalPaymentUnallocatedAmount]]+Table1[[#This Row],[TotalCreditUnallocatedAmount]]</f>
        <v>-200</v>
      </c>
    </row>
    <row r="2486" spans="1:33" hidden="1" x14ac:dyDescent="0.25">
      <c r="A2486" t="s">
        <v>6686</v>
      </c>
      <c r="B2486">
        <v>11360</v>
      </c>
      <c r="C2486" t="s">
        <v>6742</v>
      </c>
      <c r="D2486">
        <v>11365</v>
      </c>
      <c r="E2486">
        <v>5019</v>
      </c>
      <c r="F2486" t="s">
        <v>6735</v>
      </c>
      <c r="G2486" t="s">
        <v>6736</v>
      </c>
      <c r="H2486" t="s">
        <v>6743</v>
      </c>
      <c r="I2486" s="1">
        <v>44741</v>
      </c>
      <c r="J2486" s="1">
        <v>45016</v>
      </c>
      <c r="K2486" s="1">
        <v>44741</v>
      </c>
      <c r="L2486" s="1">
        <v>45016</v>
      </c>
      <c r="M2486" t="s">
        <v>36</v>
      </c>
      <c r="N2486" t="s">
        <v>37</v>
      </c>
      <c r="O2486">
        <v>4080</v>
      </c>
      <c r="P2486">
        <v>0</v>
      </c>
      <c r="Q2486">
        <v>0</v>
      </c>
      <c r="R2486">
        <v>4080</v>
      </c>
      <c r="S2486">
        <v>0</v>
      </c>
      <c r="T2486">
        <v>-4860</v>
      </c>
      <c r="U2486">
        <v>-780</v>
      </c>
      <c r="V2486">
        <v>0</v>
      </c>
      <c r="W2486">
        <v>0</v>
      </c>
      <c r="X2486">
        <v>0</v>
      </c>
      <c r="Y2486">
        <v>-4860</v>
      </c>
      <c r="Z2486">
        <v>0</v>
      </c>
      <c r="AA2486">
        <v>0</v>
      </c>
      <c r="AB2486">
        <v>4080</v>
      </c>
      <c r="AC2486">
        <v>-4860</v>
      </c>
      <c r="AD2486">
        <v>0</v>
      </c>
      <c r="AE2486">
        <v>-780</v>
      </c>
      <c r="AF2486">
        <f>Table1[[#This Row],[RPMO Balance]]-Table1[[#This Row],[RSP Balance]]</f>
        <v>0</v>
      </c>
      <c r="AG2486">
        <f>Table1[[#This Row],[RSP Total Charges]]+Table1[[#This Row],[TotalPaymentUnallocatedAmount]]+Table1[[#This Row],[TotalCreditUnallocatedAmount]]</f>
        <v>-780</v>
      </c>
    </row>
    <row r="2487" spans="1:33" hidden="1" x14ac:dyDescent="0.25">
      <c r="A2487" t="s">
        <v>6686</v>
      </c>
      <c r="B2487">
        <v>11362</v>
      </c>
      <c r="C2487" t="s">
        <v>6744</v>
      </c>
      <c r="D2487">
        <v>11367</v>
      </c>
      <c r="E2487">
        <v>5020</v>
      </c>
      <c r="F2487" t="s">
        <v>6735</v>
      </c>
      <c r="G2487" t="s">
        <v>6736</v>
      </c>
      <c r="H2487">
        <v>337</v>
      </c>
      <c r="I2487" s="1">
        <v>44741</v>
      </c>
      <c r="J2487" s="1">
        <v>45016</v>
      </c>
      <c r="K2487" s="1">
        <v>44741</v>
      </c>
      <c r="L2487" s="1">
        <v>45016</v>
      </c>
      <c r="M2487" t="s">
        <v>36</v>
      </c>
      <c r="N2487" t="s">
        <v>37</v>
      </c>
      <c r="O2487">
        <v>4430</v>
      </c>
      <c r="P2487">
        <v>0</v>
      </c>
      <c r="Q2487">
        <v>0</v>
      </c>
      <c r="R2487">
        <v>4430</v>
      </c>
      <c r="S2487">
        <v>0</v>
      </c>
      <c r="T2487">
        <v>-5360</v>
      </c>
      <c r="U2487">
        <v>-930</v>
      </c>
      <c r="V2487">
        <v>0</v>
      </c>
      <c r="W2487">
        <v>0</v>
      </c>
      <c r="X2487">
        <v>0</v>
      </c>
      <c r="Y2487">
        <v>-5360</v>
      </c>
      <c r="Z2487">
        <v>0</v>
      </c>
      <c r="AA2487">
        <v>0</v>
      </c>
      <c r="AB2487">
        <v>4430</v>
      </c>
      <c r="AC2487">
        <v>-5360</v>
      </c>
      <c r="AD2487">
        <v>0</v>
      </c>
      <c r="AE2487">
        <v>-930</v>
      </c>
      <c r="AF2487">
        <f>Table1[[#This Row],[RPMO Balance]]-Table1[[#This Row],[RSP Balance]]</f>
        <v>0</v>
      </c>
      <c r="AG2487">
        <f>Table1[[#This Row],[RSP Total Charges]]+Table1[[#This Row],[TotalPaymentUnallocatedAmount]]+Table1[[#This Row],[TotalCreditUnallocatedAmount]]</f>
        <v>-930</v>
      </c>
    </row>
    <row r="2488" spans="1:33" hidden="1" x14ac:dyDescent="0.25">
      <c r="A2488" t="s">
        <v>6686</v>
      </c>
      <c r="B2488">
        <v>11364</v>
      </c>
      <c r="C2488" t="s">
        <v>6745</v>
      </c>
      <c r="D2488">
        <v>11369</v>
      </c>
      <c r="E2488">
        <v>5021</v>
      </c>
      <c r="F2488" t="s">
        <v>6746</v>
      </c>
      <c r="G2488" t="s">
        <v>6747</v>
      </c>
      <c r="H2488">
        <v>511</v>
      </c>
      <c r="I2488" s="1">
        <v>44741</v>
      </c>
      <c r="J2488" s="1">
        <v>45046</v>
      </c>
      <c r="K2488" s="1">
        <v>44741</v>
      </c>
      <c r="L2488" s="1">
        <v>45046</v>
      </c>
      <c r="M2488" t="s">
        <v>36</v>
      </c>
      <c r="N2488" t="s">
        <v>37</v>
      </c>
      <c r="O2488">
        <v>5340</v>
      </c>
      <c r="P2488">
        <v>0</v>
      </c>
      <c r="Q2488">
        <v>0</v>
      </c>
      <c r="R2488">
        <v>5340</v>
      </c>
      <c r="S2488">
        <v>0</v>
      </c>
      <c r="T2488">
        <v>-5340</v>
      </c>
      <c r="U2488">
        <v>0</v>
      </c>
      <c r="V2488">
        <v>0</v>
      </c>
      <c r="W2488">
        <v>0</v>
      </c>
      <c r="X2488">
        <v>0</v>
      </c>
      <c r="Y2488" s="2">
        <v>-5340</v>
      </c>
      <c r="Z2488" s="2">
        <v>0</v>
      </c>
      <c r="AA2488">
        <v>0</v>
      </c>
      <c r="AB2488" s="2">
        <v>5340</v>
      </c>
      <c r="AC2488">
        <v>-5340</v>
      </c>
      <c r="AD2488">
        <v>0</v>
      </c>
      <c r="AE2488">
        <v>0</v>
      </c>
      <c r="AF2488">
        <f>Table1[[#This Row],[RPMO Balance]]-Table1[[#This Row],[RSP Balance]]</f>
        <v>0</v>
      </c>
      <c r="AG2488">
        <f>Table1[[#This Row],[RSP Total Charges]]+Table1[[#This Row],[TotalPaymentUnallocatedAmount]]+Table1[[#This Row],[TotalCreditUnallocatedAmount]]</f>
        <v>0</v>
      </c>
    </row>
    <row r="2489" spans="1:33" hidden="1" x14ac:dyDescent="0.25">
      <c r="A2489" t="s">
        <v>6686</v>
      </c>
      <c r="B2489">
        <v>11365</v>
      </c>
      <c r="C2489" t="s">
        <v>6748</v>
      </c>
      <c r="D2489">
        <v>11370</v>
      </c>
      <c r="E2489">
        <v>5022</v>
      </c>
      <c r="F2489" t="s">
        <v>6749</v>
      </c>
      <c r="G2489" t="s">
        <v>6750</v>
      </c>
      <c r="H2489">
        <v>220</v>
      </c>
      <c r="I2489" s="1">
        <v>44741</v>
      </c>
      <c r="J2489" s="1">
        <v>44804</v>
      </c>
      <c r="K2489" s="1">
        <v>44741</v>
      </c>
      <c r="L2489" s="1">
        <v>44804.260324074072</v>
      </c>
      <c r="M2489" t="s">
        <v>984</v>
      </c>
      <c r="N2489" t="s">
        <v>985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f>Table1[[#This Row],[RPMO Balance]]-Table1[[#This Row],[RSP Balance]]</f>
        <v>0</v>
      </c>
      <c r="AG2489">
        <f>Table1[[#This Row],[RSP Total Charges]]+Table1[[#This Row],[TotalPaymentUnallocatedAmount]]+Table1[[#This Row],[TotalCreditUnallocatedAmount]]</f>
        <v>0</v>
      </c>
    </row>
    <row r="2490" spans="1:33" hidden="1" x14ac:dyDescent="0.25">
      <c r="A2490" t="s">
        <v>6686</v>
      </c>
      <c r="B2490">
        <v>11367</v>
      </c>
      <c r="C2490" t="s">
        <v>6751</v>
      </c>
      <c r="D2490">
        <v>11372</v>
      </c>
      <c r="E2490">
        <v>5023</v>
      </c>
      <c r="F2490" t="s">
        <v>6752</v>
      </c>
      <c r="G2490" t="s">
        <v>6753</v>
      </c>
      <c r="H2490">
        <v>566</v>
      </c>
      <c r="I2490" s="1">
        <v>44741</v>
      </c>
      <c r="J2490" s="1">
        <v>44895</v>
      </c>
      <c r="K2490" s="1">
        <v>44741</v>
      </c>
      <c r="L2490" s="1">
        <v>44895.321554861112</v>
      </c>
      <c r="M2490" t="s">
        <v>984</v>
      </c>
      <c r="N2490" t="s">
        <v>985</v>
      </c>
      <c r="O2490">
        <v>2120</v>
      </c>
      <c r="P2490">
        <v>0</v>
      </c>
      <c r="Q2490">
        <v>0</v>
      </c>
      <c r="R2490">
        <v>2120</v>
      </c>
      <c r="S2490">
        <v>0</v>
      </c>
      <c r="T2490">
        <v>-2120</v>
      </c>
      <c r="U2490">
        <v>0</v>
      </c>
      <c r="V2490">
        <v>0</v>
      </c>
      <c r="W2490">
        <v>0</v>
      </c>
      <c r="X2490">
        <v>0</v>
      </c>
      <c r="Y2490" s="2">
        <v>-2120</v>
      </c>
      <c r="Z2490" s="2">
        <v>0</v>
      </c>
      <c r="AA2490">
        <v>0</v>
      </c>
      <c r="AB2490" s="2">
        <v>2120</v>
      </c>
      <c r="AC2490">
        <v>-2120</v>
      </c>
      <c r="AD2490">
        <v>0</v>
      </c>
      <c r="AE2490">
        <v>0</v>
      </c>
      <c r="AF2490">
        <f>Table1[[#This Row],[RPMO Balance]]-Table1[[#This Row],[RSP Balance]]</f>
        <v>0</v>
      </c>
      <c r="AG2490">
        <f>Table1[[#This Row],[RSP Total Charges]]+Table1[[#This Row],[TotalPaymentUnallocatedAmount]]+Table1[[#This Row],[TotalCreditUnallocatedAmount]]</f>
        <v>0</v>
      </c>
    </row>
    <row r="2491" spans="1:33" hidden="1" x14ac:dyDescent="0.25">
      <c r="A2491" t="s">
        <v>6686</v>
      </c>
      <c r="B2491">
        <v>11369</v>
      </c>
      <c r="C2491" t="s">
        <v>6754</v>
      </c>
      <c r="D2491">
        <v>11374</v>
      </c>
      <c r="E2491">
        <v>5024</v>
      </c>
      <c r="F2491" t="s">
        <v>6755</v>
      </c>
      <c r="G2491" t="s">
        <v>6756</v>
      </c>
      <c r="H2491">
        <v>254</v>
      </c>
      <c r="I2491" s="1">
        <v>44741</v>
      </c>
      <c r="J2491" s="1">
        <v>44742</v>
      </c>
      <c r="K2491" s="1">
        <v>44741.068389432869</v>
      </c>
      <c r="L2491" s="1">
        <v>44742</v>
      </c>
      <c r="M2491" t="s">
        <v>984</v>
      </c>
      <c r="N2491" t="s">
        <v>985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f>Table1[[#This Row],[RPMO Balance]]-Table1[[#This Row],[RSP Balance]]</f>
        <v>0</v>
      </c>
      <c r="AG2491">
        <f>Table1[[#This Row],[RSP Total Charges]]+Table1[[#This Row],[TotalPaymentUnallocatedAmount]]+Table1[[#This Row],[TotalCreditUnallocatedAmount]]</f>
        <v>0</v>
      </c>
    </row>
    <row r="2492" spans="1:33" hidden="1" x14ac:dyDescent="0.25">
      <c r="A2492" t="s">
        <v>6686</v>
      </c>
      <c r="B2492">
        <v>11370</v>
      </c>
      <c r="C2492" t="s">
        <v>6757</v>
      </c>
      <c r="D2492">
        <v>11375</v>
      </c>
      <c r="E2492">
        <v>5024</v>
      </c>
      <c r="F2492" t="s">
        <v>6755</v>
      </c>
      <c r="G2492" t="s">
        <v>6756</v>
      </c>
      <c r="H2492">
        <v>127</v>
      </c>
      <c r="I2492" s="1">
        <v>44741</v>
      </c>
      <c r="J2492" s="1">
        <v>44742</v>
      </c>
      <c r="K2492" s="1">
        <v>44741.068389432869</v>
      </c>
      <c r="L2492" s="1">
        <v>44742</v>
      </c>
      <c r="M2492" t="s">
        <v>984</v>
      </c>
      <c r="N2492" t="s">
        <v>985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f>Table1[[#This Row],[RPMO Balance]]-Table1[[#This Row],[RSP Balance]]</f>
        <v>0</v>
      </c>
      <c r="AG2492">
        <f>Table1[[#This Row],[RSP Total Charges]]+Table1[[#This Row],[TotalPaymentUnallocatedAmount]]+Table1[[#This Row],[TotalCreditUnallocatedAmount]]</f>
        <v>0</v>
      </c>
    </row>
    <row r="2493" spans="1:33" hidden="1" x14ac:dyDescent="0.25">
      <c r="A2493" t="s">
        <v>6686</v>
      </c>
      <c r="B2493">
        <v>11371</v>
      </c>
      <c r="C2493" t="s">
        <v>6758</v>
      </c>
      <c r="D2493">
        <v>11376</v>
      </c>
      <c r="E2493">
        <v>5024</v>
      </c>
      <c r="F2493" t="s">
        <v>6755</v>
      </c>
      <c r="G2493" t="s">
        <v>6756</v>
      </c>
      <c r="H2493">
        <v>253</v>
      </c>
      <c r="I2493" s="1">
        <v>44741</v>
      </c>
      <c r="J2493" s="1">
        <v>44742</v>
      </c>
      <c r="K2493" s="1">
        <v>44741</v>
      </c>
      <c r="L2493" s="1">
        <v>44742</v>
      </c>
      <c r="M2493" t="s">
        <v>984</v>
      </c>
      <c r="N2493" t="s">
        <v>985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f>Table1[[#This Row],[RPMO Balance]]-Table1[[#This Row],[RSP Balance]]</f>
        <v>0</v>
      </c>
      <c r="AG2493">
        <f>Table1[[#This Row],[RSP Total Charges]]+Table1[[#This Row],[TotalPaymentUnallocatedAmount]]+Table1[[#This Row],[TotalCreditUnallocatedAmount]]</f>
        <v>0</v>
      </c>
    </row>
    <row r="2494" spans="1:33" hidden="1" x14ac:dyDescent="0.25">
      <c r="A2494" t="s">
        <v>6686</v>
      </c>
      <c r="B2494">
        <v>11372</v>
      </c>
      <c r="C2494" t="s">
        <v>6759</v>
      </c>
      <c r="D2494">
        <v>11377</v>
      </c>
      <c r="E2494">
        <v>5024</v>
      </c>
      <c r="F2494" t="s">
        <v>6755</v>
      </c>
      <c r="G2494" t="s">
        <v>6756</v>
      </c>
      <c r="H2494">
        <v>354</v>
      </c>
      <c r="I2494" s="1">
        <v>44741</v>
      </c>
      <c r="J2494" s="1">
        <v>44742</v>
      </c>
      <c r="K2494" s="1">
        <v>44741.068389432869</v>
      </c>
      <c r="L2494" s="1">
        <v>44742</v>
      </c>
      <c r="M2494" t="s">
        <v>984</v>
      </c>
      <c r="N2494" t="s">
        <v>985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f>Table1[[#This Row],[RPMO Balance]]-Table1[[#This Row],[RSP Balance]]</f>
        <v>0</v>
      </c>
      <c r="AG2494">
        <f>Table1[[#This Row],[RSP Total Charges]]+Table1[[#This Row],[TotalPaymentUnallocatedAmount]]+Table1[[#This Row],[TotalCreditUnallocatedAmount]]</f>
        <v>0</v>
      </c>
    </row>
    <row r="2495" spans="1:33" hidden="1" x14ac:dyDescent="0.25">
      <c r="A2495" t="s">
        <v>6686</v>
      </c>
      <c r="B2495">
        <v>11373</v>
      </c>
      <c r="C2495" t="s">
        <v>6760</v>
      </c>
      <c r="D2495">
        <v>11378</v>
      </c>
      <c r="E2495">
        <v>5024</v>
      </c>
      <c r="F2495" t="s">
        <v>6755</v>
      </c>
      <c r="G2495" t="s">
        <v>6756</v>
      </c>
      <c r="H2495">
        <v>355</v>
      </c>
      <c r="I2495" s="1">
        <v>44741</v>
      </c>
      <c r="J2495" s="1">
        <v>44742</v>
      </c>
      <c r="K2495" s="1">
        <v>44741.068389432869</v>
      </c>
      <c r="L2495" s="1">
        <v>44742</v>
      </c>
      <c r="M2495" t="s">
        <v>984</v>
      </c>
      <c r="N2495" t="s">
        <v>985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f>Table1[[#This Row],[RPMO Balance]]-Table1[[#This Row],[RSP Balance]]</f>
        <v>0</v>
      </c>
      <c r="AG2495">
        <f>Table1[[#This Row],[RSP Total Charges]]+Table1[[#This Row],[TotalPaymentUnallocatedAmount]]+Table1[[#This Row],[TotalCreditUnallocatedAmount]]</f>
        <v>0</v>
      </c>
    </row>
    <row r="2496" spans="1:33" hidden="1" x14ac:dyDescent="0.25">
      <c r="A2496" t="s">
        <v>6686</v>
      </c>
      <c r="B2496">
        <v>11374</v>
      </c>
      <c r="C2496" t="s">
        <v>6761</v>
      </c>
      <c r="D2496">
        <v>11379</v>
      </c>
      <c r="E2496">
        <v>5024</v>
      </c>
      <c r="F2496" t="s">
        <v>6755</v>
      </c>
      <c r="G2496" t="s">
        <v>6756</v>
      </c>
      <c r="H2496">
        <v>348</v>
      </c>
      <c r="I2496" s="1">
        <v>44741</v>
      </c>
      <c r="J2496" s="1">
        <v>44742</v>
      </c>
      <c r="K2496" s="1">
        <v>44741.068389432869</v>
      </c>
      <c r="L2496" s="1">
        <v>44742</v>
      </c>
      <c r="M2496" t="s">
        <v>984</v>
      </c>
      <c r="N2496" t="s">
        <v>985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f>Table1[[#This Row],[RPMO Balance]]-Table1[[#This Row],[RSP Balance]]</f>
        <v>0</v>
      </c>
      <c r="AG2496">
        <f>Table1[[#This Row],[RSP Total Charges]]+Table1[[#This Row],[TotalPaymentUnallocatedAmount]]+Table1[[#This Row],[TotalCreditUnallocatedAmount]]</f>
        <v>0</v>
      </c>
    </row>
    <row r="2497" spans="1:33" hidden="1" x14ac:dyDescent="0.25">
      <c r="A2497" t="s">
        <v>6686</v>
      </c>
      <c r="B2497">
        <v>11375</v>
      </c>
      <c r="C2497" t="s">
        <v>6762</v>
      </c>
      <c r="D2497">
        <v>11380</v>
      </c>
      <c r="E2497">
        <v>5025</v>
      </c>
      <c r="F2497" t="s">
        <v>6763</v>
      </c>
      <c r="G2497" t="s">
        <v>6764</v>
      </c>
      <c r="H2497">
        <v>202</v>
      </c>
      <c r="I2497" s="1">
        <v>44741</v>
      </c>
      <c r="J2497" s="1">
        <v>44985</v>
      </c>
      <c r="K2497" s="1">
        <v>44741</v>
      </c>
      <c r="L2497" s="1">
        <v>44985.321554861112</v>
      </c>
      <c r="M2497" t="s">
        <v>984</v>
      </c>
      <c r="N2497" t="s">
        <v>985</v>
      </c>
      <c r="O2497">
        <v>2240</v>
      </c>
      <c r="P2497">
        <v>0</v>
      </c>
      <c r="Q2497">
        <v>-2240</v>
      </c>
      <c r="R2497">
        <v>4480</v>
      </c>
      <c r="S2497">
        <v>0</v>
      </c>
      <c r="T2497">
        <v>-2240</v>
      </c>
      <c r="U2497">
        <v>0</v>
      </c>
      <c r="V2497">
        <v>0</v>
      </c>
      <c r="W2497">
        <v>0</v>
      </c>
      <c r="X2497">
        <v>0</v>
      </c>
      <c r="Y2497" s="2">
        <v>-2240</v>
      </c>
      <c r="Z2497" s="2">
        <v>-2240</v>
      </c>
      <c r="AA2497">
        <v>0</v>
      </c>
      <c r="AB2497" s="2">
        <v>4480</v>
      </c>
      <c r="AC2497">
        <v>-2240</v>
      </c>
      <c r="AD2497">
        <v>-2240</v>
      </c>
      <c r="AE2497">
        <v>0</v>
      </c>
      <c r="AF2497">
        <f>Table1[[#This Row],[RPMO Balance]]-Table1[[#This Row],[RSP Balance]]</f>
        <v>0</v>
      </c>
      <c r="AG2497">
        <f>Table1[[#This Row],[RSP Total Charges]]+Table1[[#This Row],[TotalPaymentUnallocatedAmount]]+Table1[[#This Row],[TotalCreditUnallocatedAmount]]</f>
        <v>0</v>
      </c>
    </row>
    <row r="2498" spans="1:33" hidden="1" x14ac:dyDescent="0.25">
      <c r="A2498" t="s">
        <v>6686</v>
      </c>
      <c r="B2498">
        <v>11376</v>
      </c>
      <c r="C2498" t="s">
        <v>6765</v>
      </c>
      <c r="D2498">
        <v>11381</v>
      </c>
      <c r="E2498">
        <v>5026</v>
      </c>
      <c r="F2498" t="s">
        <v>6766</v>
      </c>
      <c r="G2498" t="s">
        <v>6767</v>
      </c>
      <c r="H2498">
        <v>332</v>
      </c>
      <c r="I2498" s="1">
        <v>44741</v>
      </c>
      <c r="J2498" s="1">
        <v>44926</v>
      </c>
      <c r="K2498" s="1">
        <v>44741</v>
      </c>
      <c r="L2498" s="1">
        <v>44926.321554861112</v>
      </c>
      <c r="M2498" t="s">
        <v>984</v>
      </c>
      <c r="N2498" t="s">
        <v>985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f>Table1[[#This Row],[RPMO Balance]]-Table1[[#This Row],[RSP Balance]]</f>
        <v>0</v>
      </c>
      <c r="AG2498">
        <f>Table1[[#This Row],[RSP Total Charges]]+Table1[[#This Row],[TotalPaymentUnallocatedAmount]]+Table1[[#This Row],[TotalCreditUnallocatedAmount]]</f>
        <v>0</v>
      </c>
    </row>
    <row r="2499" spans="1:33" hidden="1" x14ac:dyDescent="0.25">
      <c r="A2499" t="s">
        <v>6686</v>
      </c>
      <c r="B2499">
        <v>11378</v>
      </c>
      <c r="C2499" t="s">
        <v>6768</v>
      </c>
      <c r="D2499">
        <v>11383</v>
      </c>
      <c r="E2499">
        <v>5028</v>
      </c>
      <c r="F2499" t="s">
        <v>6769</v>
      </c>
      <c r="G2499" t="s">
        <v>6770</v>
      </c>
      <c r="H2499">
        <v>3</v>
      </c>
      <c r="I2499" s="1">
        <v>44741</v>
      </c>
      <c r="J2499" s="1">
        <v>45077</v>
      </c>
      <c r="K2499" s="1">
        <v>44741</v>
      </c>
      <c r="L2499" s="1">
        <v>45077</v>
      </c>
      <c r="M2499" t="s">
        <v>36</v>
      </c>
      <c r="N2499" t="s">
        <v>37</v>
      </c>
      <c r="O2499">
        <v>5040</v>
      </c>
      <c r="P2499">
        <v>0</v>
      </c>
      <c r="Q2499">
        <v>-100</v>
      </c>
      <c r="R2499">
        <v>5140</v>
      </c>
      <c r="S2499">
        <v>0</v>
      </c>
      <c r="T2499">
        <v>-5140</v>
      </c>
      <c r="U2499">
        <v>-100</v>
      </c>
      <c r="V2499">
        <v>0</v>
      </c>
      <c r="W2499">
        <v>0</v>
      </c>
      <c r="X2499">
        <v>0</v>
      </c>
      <c r="Y2499">
        <v>-5140</v>
      </c>
      <c r="Z2499">
        <v>-100</v>
      </c>
      <c r="AA2499">
        <v>0</v>
      </c>
      <c r="AB2499">
        <v>5140</v>
      </c>
      <c r="AC2499">
        <v>-5140</v>
      </c>
      <c r="AD2499">
        <v>-100</v>
      </c>
      <c r="AE2499">
        <v>-100</v>
      </c>
      <c r="AF2499">
        <f>Table1[[#This Row],[RPMO Balance]]-Table1[[#This Row],[RSP Balance]]</f>
        <v>0</v>
      </c>
      <c r="AG2499">
        <f>Table1[[#This Row],[RSP Total Charges]]+Table1[[#This Row],[TotalPaymentUnallocatedAmount]]+Table1[[#This Row],[TotalCreditUnallocatedAmount]]</f>
        <v>-100</v>
      </c>
    </row>
    <row r="2500" spans="1:33" hidden="1" x14ac:dyDescent="0.25">
      <c r="A2500" t="s">
        <v>6686</v>
      </c>
      <c r="B2500">
        <v>11379</v>
      </c>
      <c r="C2500" t="s">
        <v>6771</v>
      </c>
      <c r="D2500">
        <v>11384</v>
      </c>
      <c r="E2500">
        <v>5029</v>
      </c>
      <c r="F2500" t="s">
        <v>6772</v>
      </c>
      <c r="G2500" t="s">
        <v>6773</v>
      </c>
      <c r="H2500">
        <v>562</v>
      </c>
      <c r="I2500" s="1">
        <v>44741</v>
      </c>
      <c r="J2500" s="1">
        <v>44926</v>
      </c>
      <c r="K2500" s="1">
        <v>44741</v>
      </c>
      <c r="L2500" s="1">
        <v>44926.321554861112</v>
      </c>
      <c r="M2500" t="s">
        <v>984</v>
      </c>
      <c r="N2500" t="s">
        <v>985</v>
      </c>
      <c r="O2500">
        <v>3272</v>
      </c>
      <c r="P2500">
        <v>0</v>
      </c>
      <c r="Q2500">
        <v>0</v>
      </c>
      <c r="R2500">
        <v>3272</v>
      </c>
      <c r="S2500">
        <v>0</v>
      </c>
      <c r="T2500">
        <v>-3272</v>
      </c>
      <c r="U2500">
        <v>0</v>
      </c>
      <c r="V2500">
        <v>0</v>
      </c>
      <c r="W2500">
        <v>0</v>
      </c>
      <c r="X2500">
        <v>0</v>
      </c>
      <c r="Y2500" s="2">
        <v>-3272</v>
      </c>
      <c r="Z2500" s="2">
        <v>0</v>
      </c>
      <c r="AA2500">
        <v>0</v>
      </c>
      <c r="AB2500" s="2">
        <v>3272</v>
      </c>
      <c r="AC2500">
        <v>-3272</v>
      </c>
      <c r="AD2500">
        <v>0</v>
      </c>
      <c r="AE2500">
        <v>0</v>
      </c>
      <c r="AF2500">
        <f>Table1[[#This Row],[RPMO Balance]]-Table1[[#This Row],[RSP Balance]]</f>
        <v>0</v>
      </c>
      <c r="AG2500">
        <f>Table1[[#This Row],[RSP Total Charges]]+Table1[[#This Row],[TotalPaymentUnallocatedAmount]]+Table1[[#This Row],[TotalCreditUnallocatedAmount]]</f>
        <v>0</v>
      </c>
    </row>
    <row r="2501" spans="1:33" hidden="1" x14ac:dyDescent="0.25">
      <c r="A2501" t="s">
        <v>6686</v>
      </c>
      <c r="B2501">
        <v>11381</v>
      </c>
      <c r="C2501" t="s">
        <v>6774</v>
      </c>
      <c r="D2501">
        <v>11386</v>
      </c>
      <c r="E2501">
        <v>5031</v>
      </c>
      <c r="F2501" t="s">
        <v>6775</v>
      </c>
      <c r="G2501" t="s">
        <v>6776</v>
      </c>
      <c r="H2501" t="s">
        <v>6777</v>
      </c>
      <c r="I2501" s="1">
        <v>44741</v>
      </c>
      <c r="J2501" s="1">
        <v>44834</v>
      </c>
      <c r="K2501" s="1">
        <v>44741</v>
      </c>
      <c r="L2501" s="1">
        <v>44834.321554861112</v>
      </c>
      <c r="M2501" t="s">
        <v>984</v>
      </c>
      <c r="N2501" t="s">
        <v>985</v>
      </c>
      <c r="O2501">
        <v>1020</v>
      </c>
      <c r="P2501">
        <v>0</v>
      </c>
      <c r="Q2501">
        <v>-510</v>
      </c>
      <c r="R2501">
        <v>1530</v>
      </c>
      <c r="S2501">
        <v>0</v>
      </c>
      <c r="T2501">
        <v>-1020</v>
      </c>
      <c r="U2501">
        <v>0</v>
      </c>
      <c r="V2501">
        <v>0</v>
      </c>
      <c r="W2501">
        <v>0</v>
      </c>
      <c r="X2501">
        <v>0</v>
      </c>
      <c r="Y2501" s="2">
        <v>-1020</v>
      </c>
      <c r="Z2501" s="2">
        <v>-510</v>
      </c>
      <c r="AA2501">
        <v>0</v>
      </c>
      <c r="AB2501" s="2">
        <v>1530</v>
      </c>
      <c r="AC2501">
        <v>-1020</v>
      </c>
      <c r="AD2501">
        <v>-510</v>
      </c>
      <c r="AE2501">
        <v>0</v>
      </c>
      <c r="AF2501">
        <f>Table1[[#This Row],[RPMO Balance]]-Table1[[#This Row],[RSP Balance]]</f>
        <v>0</v>
      </c>
      <c r="AG2501">
        <f>Table1[[#This Row],[RSP Total Charges]]+Table1[[#This Row],[TotalPaymentUnallocatedAmount]]+Table1[[#This Row],[TotalCreditUnallocatedAmount]]</f>
        <v>0</v>
      </c>
    </row>
    <row r="2502" spans="1:33" hidden="1" x14ac:dyDescent="0.25">
      <c r="A2502" t="s">
        <v>6686</v>
      </c>
      <c r="B2502">
        <v>11382</v>
      </c>
      <c r="C2502" t="s">
        <v>6778</v>
      </c>
      <c r="D2502">
        <v>11387</v>
      </c>
      <c r="E2502">
        <v>5032</v>
      </c>
      <c r="F2502" t="s">
        <v>6779</v>
      </c>
      <c r="G2502" t="s">
        <v>6780</v>
      </c>
      <c r="H2502" t="s">
        <v>6781</v>
      </c>
      <c r="I2502" s="1">
        <v>44741</v>
      </c>
      <c r="J2502" s="1">
        <v>44834</v>
      </c>
      <c r="K2502" s="1">
        <v>44741</v>
      </c>
      <c r="L2502" s="1">
        <v>44834.321554861112</v>
      </c>
      <c r="M2502" t="s">
        <v>984</v>
      </c>
      <c r="N2502" t="s">
        <v>985</v>
      </c>
      <c r="O2502">
        <v>1000</v>
      </c>
      <c r="P2502">
        <v>0</v>
      </c>
      <c r="Q2502">
        <v>-530</v>
      </c>
      <c r="R2502">
        <v>1530</v>
      </c>
      <c r="S2502">
        <v>0</v>
      </c>
      <c r="T2502">
        <v>-1000</v>
      </c>
      <c r="U2502">
        <v>0</v>
      </c>
      <c r="V2502">
        <v>0</v>
      </c>
      <c r="W2502">
        <v>0</v>
      </c>
      <c r="X2502">
        <v>0</v>
      </c>
      <c r="Y2502" s="2">
        <v>-1000</v>
      </c>
      <c r="Z2502" s="2">
        <v>-530</v>
      </c>
      <c r="AA2502">
        <v>0</v>
      </c>
      <c r="AB2502" s="2">
        <v>1530</v>
      </c>
      <c r="AC2502">
        <v>-1000</v>
      </c>
      <c r="AD2502">
        <v>-530</v>
      </c>
      <c r="AE2502">
        <v>0</v>
      </c>
      <c r="AF2502">
        <f>Table1[[#This Row],[RPMO Balance]]-Table1[[#This Row],[RSP Balance]]</f>
        <v>0</v>
      </c>
      <c r="AG2502">
        <f>Table1[[#This Row],[RSP Total Charges]]+Table1[[#This Row],[TotalPaymentUnallocatedAmount]]+Table1[[#This Row],[TotalCreditUnallocatedAmount]]</f>
        <v>0</v>
      </c>
    </row>
    <row r="2503" spans="1:33" hidden="1" x14ac:dyDescent="0.25">
      <c r="A2503" t="s">
        <v>6686</v>
      </c>
      <c r="B2503">
        <v>11383</v>
      </c>
      <c r="C2503" t="s">
        <v>6782</v>
      </c>
      <c r="D2503">
        <v>11388</v>
      </c>
      <c r="E2503">
        <v>5033</v>
      </c>
      <c r="F2503" t="s">
        <v>2921</v>
      </c>
      <c r="G2503" t="s">
        <v>6783</v>
      </c>
      <c r="H2503">
        <v>553</v>
      </c>
      <c r="I2503" s="1">
        <v>44741</v>
      </c>
      <c r="J2503" s="1">
        <v>44742</v>
      </c>
      <c r="K2503" s="1">
        <v>44741</v>
      </c>
      <c r="L2503" s="1">
        <v>44742</v>
      </c>
      <c r="M2503" t="s">
        <v>984</v>
      </c>
      <c r="N2503" t="s">
        <v>985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f>Table1[[#This Row],[RPMO Balance]]-Table1[[#This Row],[RSP Balance]]</f>
        <v>0</v>
      </c>
      <c r="AG2503">
        <f>Table1[[#This Row],[RSP Total Charges]]+Table1[[#This Row],[TotalPaymentUnallocatedAmount]]+Table1[[#This Row],[TotalCreditUnallocatedAmount]]</f>
        <v>0</v>
      </c>
    </row>
    <row r="2504" spans="1:33" hidden="1" x14ac:dyDescent="0.25">
      <c r="A2504" t="s">
        <v>6686</v>
      </c>
      <c r="B2504">
        <v>11384</v>
      </c>
      <c r="C2504" t="s">
        <v>6784</v>
      </c>
      <c r="D2504">
        <v>11389</v>
      </c>
      <c r="E2504">
        <v>5035</v>
      </c>
      <c r="F2504" t="s">
        <v>3039</v>
      </c>
      <c r="G2504" t="s">
        <v>6785</v>
      </c>
      <c r="H2504">
        <v>437</v>
      </c>
      <c r="I2504" s="1">
        <v>44741</v>
      </c>
      <c r="J2504" s="1">
        <v>44742</v>
      </c>
      <c r="K2504" s="1">
        <v>44741</v>
      </c>
      <c r="L2504" s="1">
        <v>44742</v>
      </c>
      <c r="M2504" t="s">
        <v>984</v>
      </c>
      <c r="N2504" t="s">
        <v>985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f>Table1[[#This Row],[RPMO Balance]]-Table1[[#This Row],[RSP Balance]]</f>
        <v>0</v>
      </c>
      <c r="AG2504">
        <f>Table1[[#This Row],[RSP Total Charges]]+Table1[[#This Row],[TotalPaymentUnallocatedAmount]]+Table1[[#This Row],[TotalCreditUnallocatedAmount]]</f>
        <v>0</v>
      </c>
    </row>
    <row r="2505" spans="1:33" hidden="1" x14ac:dyDescent="0.25">
      <c r="A2505" t="s">
        <v>6686</v>
      </c>
      <c r="B2505">
        <v>11385</v>
      </c>
      <c r="C2505" t="s">
        <v>6786</v>
      </c>
      <c r="D2505">
        <v>11390</v>
      </c>
      <c r="E2505">
        <v>5036</v>
      </c>
      <c r="F2505" t="s">
        <v>820</v>
      </c>
      <c r="G2505" t="s">
        <v>6787</v>
      </c>
      <c r="H2505">
        <v>129</v>
      </c>
      <c r="I2505" s="1">
        <v>44741</v>
      </c>
      <c r="J2505" s="1">
        <v>44834</v>
      </c>
      <c r="K2505" s="1">
        <v>44741</v>
      </c>
      <c r="L2505" s="1">
        <v>44834.321554861112</v>
      </c>
      <c r="M2505" t="s">
        <v>984</v>
      </c>
      <c r="N2505" t="s">
        <v>985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f>Table1[[#This Row],[RPMO Balance]]-Table1[[#This Row],[RSP Balance]]</f>
        <v>0</v>
      </c>
      <c r="AG2505">
        <f>Table1[[#This Row],[RSP Total Charges]]+Table1[[#This Row],[TotalPaymentUnallocatedAmount]]+Table1[[#This Row],[TotalCreditUnallocatedAmount]]</f>
        <v>0</v>
      </c>
    </row>
    <row r="2506" spans="1:33" hidden="1" x14ac:dyDescent="0.25">
      <c r="A2506" t="s">
        <v>6686</v>
      </c>
      <c r="B2506">
        <v>11386</v>
      </c>
      <c r="C2506" t="s">
        <v>6788</v>
      </c>
      <c r="D2506">
        <v>11391</v>
      </c>
      <c r="E2506">
        <v>5036</v>
      </c>
      <c r="F2506" t="s">
        <v>820</v>
      </c>
      <c r="G2506" t="s">
        <v>6787</v>
      </c>
      <c r="H2506">
        <v>129</v>
      </c>
      <c r="I2506" s="1">
        <v>44835</v>
      </c>
      <c r="J2506" s="1">
        <v>44985</v>
      </c>
      <c r="K2506" s="1">
        <v>44835.321554861112</v>
      </c>
      <c r="L2506" s="1">
        <v>44985.321554861112</v>
      </c>
      <c r="M2506" t="s">
        <v>984</v>
      </c>
      <c r="N2506" t="s">
        <v>985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f>Table1[[#This Row],[RPMO Balance]]-Table1[[#This Row],[RSP Balance]]</f>
        <v>0</v>
      </c>
      <c r="AG2506">
        <f>Table1[[#This Row],[RSP Total Charges]]+Table1[[#This Row],[TotalPaymentUnallocatedAmount]]+Table1[[#This Row],[TotalCreditUnallocatedAmount]]</f>
        <v>0</v>
      </c>
    </row>
    <row r="2507" spans="1:33" hidden="1" x14ac:dyDescent="0.25">
      <c r="A2507" t="s">
        <v>6686</v>
      </c>
      <c r="B2507">
        <v>11387</v>
      </c>
      <c r="C2507" t="s">
        <v>6789</v>
      </c>
      <c r="D2507">
        <v>11392</v>
      </c>
      <c r="E2507">
        <v>5037</v>
      </c>
      <c r="F2507" t="s">
        <v>6790</v>
      </c>
      <c r="G2507" t="s">
        <v>6791</v>
      </c>
      <c r="H2507">
        <v>565</v>
      </c>
      <c r="I2507" s="1">
        <v>44741</v>
      </c>
      <c r="J2507" s="1">
        <v>44926</v>
      </c>
      <c r="K2507" s="1">
        <v>44741</v>
      </c>
      <c r="L2507" s="1">
        <v>44926.321554861112</v>
      </c>
      <c r="M2507" t="s">
        <v>984</v>
      </c>
      <c r="N2507" t="s">
        <v>985</v>
      </c>
      <c r="O2507">
        <v>3180</v>
      </c>
      <c r="P2507">
        <v>0</v>
      </c>
      <c r="Q2507">
        <v>0</v>
      </c>
      <c r="R2507">
        <v>3180</v>
      </c>
      <c r="S2507">
        <v>0</v>
      </c>
      <c r="T2507">
        <v>-3180</v>
      </c>
      <c r="U2507">
        <v>0</v>
      </c>
      <c r="V2507">
        <v>0</v>
      </c>
      <c r="W2507">
        <v>0</v>
      </c>
      <c r="X2507">
        <v>0</v>
      </c>
      <c r="Y2507" s="2">
        <v>-3180</v>
      </c>
      <c r="Z2507" s="2">
        <v>0</v>
      </c>
      <c r="AA2507">
        <v>0</v>
      </c>
      <c r="AB2507" s="2">
        <v>3180</v>
      </c>
      <c r="AC2507">
        <v>-3180</v>
      </c>
      <c r="AD2507">
        <v>0</v>
      </c>
      <c r="AE2507">
        <v>0</v>
      </c>
      <c r="AF2507">
        <f>Table1[[#This Row],[RPMO Balance]]-Table1[[#This Row],[RSP Balance]]</f>
        <v>0</v>
      </c>
      <c r="AG2507">
        <f>Table1[[#This Row],[RSP Total Charges]]+Table1[[#This Row],[TotalPaymentUnallocatedAmount]]+Table1[[#This Row],[TotalCreditUnallocatedAmount]]</f>
        <v>0</v>
      </c>
    </row>
    <row r="2508" spans="1:33" hidden="1" x14ac:dyDescent="0.25">
      <c r="A2508" t="s">
        <v>6686</v>
      </c>
      <c r="B2508">
        <v>11388</v>
      </c>
      <c r="C2508" t="s">
        <v>6792</v>
      </c>
      <c r="D2508">
        <v>11393</v>
      </c>
      <c r="E2508">
        <v>5038</v>
      </c>
      <c r="F2508" t="s">
        <v>6793</v>
      </c>
      <c r="G2508" t="s">
        <v>3137</v>
      </c>
      <c r="H2508">
        <v>532</v>
      </c>
      <c r="I2508" s="1">
        <v>44741</v>
      </c>
      <c r="J2508" s="1">
        <v>44773</v>
      </c>
      <c r="K2508" s="1">
        <v>44741</v>
      </c>
      <c r="L2508" s="1">
        <v>44773</v>
      </c>
      <c r="M2508" t="s">
        <v>984</v>
      </c>
      <c r="N2508" t="s">
        <v>985</v>
      </c>
      <c r="O2508">
        <v>580</v>
      </c>
      <c r="P2508">
        <v>0</v>
      </c>
      <c r="Q2508">
        <v>0</v>
      </c>
      <c r="R2508">
        <v>580</v>
      </c>
      <c r="S2508">
        <v>0</v>
      </c>
      <c r="T2508">
        <v>-580</v>
      </c>
      <c r="U2508">
        <v>0</v>
      </c>
      <c r="V2508">
        <v>0</v>
      </c>
      <c r="W2508">
        <v>0</v>
      </c>
      <c r="X2508">
        <v>0</v>
      </c>
      <c r="Y2508" s="2">
        <v>-580</v>
      </c>
      <c r="Z2508" s="2">
        <v>0</v>
      </c>
      <c r="AA2508">
        <v>0</v>
      </c>
      <c r="AB2508" s="2">
        <v>580</v>
      </c>
      <c r="AC2508">
        <v>-580</v>
      </c>
      <c r="AD2508">
        <v>0</v>
      </c>
      <c r="AE2508">
        <v>0</v>
      </c>
      <c r="AF2508">
        <f>Table1[[#This Row],[RPMO Balance]]-Table1[[#This Row],[RSP Balance]]</f>
        <v>0</v>
      </c>
      <c r="AG2508">
        <f>Table1[[#This Row],[RSP Total Charges]]+Table1[[#This Row],[TotalPaymentUnallocatedAmount]]+Table1[[#This Row],[TotalCreditUnallocatedAmount]]</f>
        <v>0</v>
      </c>
    </row>
    <row r="2509" spans="1:33" hidden="1" x14ac:dyDescent="0.25">
      <c r="A2509" t="s">
        <v>6686</v>
      </c>
      <c r="B2509">
        <v>11389</v>
      </c>
      <c r="C2509" t="s">
        <v>6794</v>
      </c>
      <c r="D2509">
        <v>11394</v>
      </c>
      <c r="E2509">
        <v>5040</v>
      </c>
      <c r="F2509" t="s">
        <v>6795</v>
      </c>
      <c r="G2509" t="s">
        <v>6796</v>
      </c>
      <c r="H2509" t="s">
        <v>6797</v>
      </c>
      <c r="I2509" s="1">
        <v>44741</v>
      </c>
      <c r="J2509" s="1">
        <v>44926</v>
      </c>
      <c r="K2509" s="1">
        <v>44741</v>
      </c>
      <c r="L2509" s="1">
        <v>44926.321554861112</v>
      </c>
      <c r="M2509" t="s">
        <v>984</v>
      </c>
      <c r="N2509" t="s">
        <v>985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f>Table1[[#This Row],[RPMO Balance]]-Table1[[#This Row],[RSP Balance]]</f>
        <v>0</v>
      </c>
      <c r="AG2509">
        <f>Table1[[#This Row],[RSP Total Charges]]+Table1[[#This Row],[TotalPaymentUnallocatedAmount]]+Table1[[#This Row],[TotalCreditUnallocatedAmount]]</f>
        <v>0</v>
      </c>
    </row>
    <row r="2510" spans="1:33" hidden="1" x14ac:dyDescent="0.25">
      <c r="A2510" t="s">
        <v>6686</v>
      </c>
      <c r="B2510">
        <v>11391</v>
      </c>
      <c r="C2510" t="s">
        <v>6798</v>
      </c>
      <c r="D2510">
        <v>11396</v>
      </c>
      <c r="E2510">
        <v>5041</v>
      </c>
      <c r="F2510" t="s">
        <v>6795</v>
      </c>
      <c r="G2510" t="s">
        <v>6799</v>
      </c>
      <c r="H2510" t="s">
        <v>6800</v>
      </c>
      <c r="I2510" s="1">
        <v>44741</v>
      </c>
      <c r="J2510" s="1">
        <v>44926</v>
      </c>
      <c r="K2510" s="1">
        <v>44741</v>
      </c>
      <c r="L2510" s="1">
        <v>44926.321554861112</v>
      </c>
      <c r="M2510" t="s">
        <v>984</v>
      </c>
      <c r="N2510" t="s">
        <v>985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f>Table1[[#This Row],[RPMO Balance]]-Table1[[#This Row],[RSP Balance]]</f>
        <v>0</v>
      </c>
      <c r="AG2510">
        <f>Table1[[#This Row],[RSP Total Charges]]+Table1[[#This Row],[TotalPaymentUnallocatedAmount]]+Table1[[#This Row],[TotalCreditUnallocatedAmount]]</f>
        <v>0</v>
      </c>
    </row>
    <row r="2511" spans="1:33" hidden="1" x14ac:dyDescent="0.25">
      <c r="A2511" t="s">
        <v>6686</v>
      </c>
      <c r="B2511">
        <v>11393</v>
      </c>
      <c r="C2511" t="s">
        <v>6801</v>
      </c>
      <c r="D2511">
        <v>11398</v>
      </c>
      <c r="E2511">
        <v>5042</v>
      </c>
      <c r="F2511" t="s">
        <v>6802</v>
      </c>
      <c r="G2511" t="s">
        <v>6803</v>
      </c>
      <c r="H2511">
        <v>323</v>
      </c>
      <c r="I2511" s="1">
        <v>44741</v>
      </c>
      <c r="J2511" s="1">
        <v>44804</v>
      </c>
      <c r="K2511" s="1">
        <v>44741</v>
      </c>
      <c r="L2511" s="1">
        <v>44804.260324074072</v>
      </c>
      <c r="M2511" t="s">
        <v>984</v>
      </c>
      <c r="N2511" t="s">
        <v>985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f>Table1[[#This Row],[RPMO Balance]]-Table1[[#This Row],[RSP Balance]]</f>
        <v>0</v>
      </c>
      <c r="AG2511">
        <f>Table1[[#This Row],[RSP Total Charges]]+Table1[[#This Row],[TotalPaymentUnallocatedAmount]]+Table1[[#This Row],[TotalCreditUnallocatedAmount]]</f>
        <v>0</v>
      </c>
    </row>
    <row r="2512" spans="1:33" hidden="1" x14ac:dyDescent="0.25">
      <c r="A2512" t="s">
        <v>6686</v>
      </c>
      <c r="B2512">
        <v>11394</v>
      </c>
      <c r="C2512" t="s">
        <v>6804</v>
      </c>
      <c r="D2512">
        <v>11399</v>
      </c>
      <c r="E2512">
        <v>5043</v>
      </c>
      <c r="F2512" t="s">
        <v>6805</v>
      </c>
      <c r="G2512" t="s">
        <v>6806</v>
      </c>
      <c r="H2512">
        <v>543</v>
      </c>
      <c r="I2512" s="1">
        <v>44741</v>
      </c>
      <c r="J2512" s="1">
        <v>44798</v>
      </c>
      <c r="K2512" s="1">
        <v>44741</v>
      </c>
      <c r="L2512" s="1">
        <v>44798.260324074072</v>
      </c>
      <c r="M2512" t="s">
        <v>984</v>
      </c>
      <c r="N2512" t="s">
        <v>985</v>
      </c>
      <c r="O2512">
        <v>0</v>
      </c>
      <c r="P2512">
        <v>0</v>
      </c>
      <c r="Q2512">
        <v>-1180</v>
      </c>
      <c r="R2512">
        <v>1180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-1180</v>
      </c>
      <c r="AA2512">
        <v>0</v>
      </c>
      <c r="AB2512">
        <v>1180</v>
      </c>
      <c r="AC2512">
        <v>0</v>
      </c>
      <c r="AD2512">
        <v>-1180</v>
      </c>
      <c r="AE2512">
        <v>0</v>
      </c>
      <c r="AF2512">
        <f>Table1[[#This Row],[RPMO Balance]]-Table1[[#This Row],[RSP Balance]]</f>
        <v>0</v>
      </c>
      <c r="AG2512">
        <f>Table1[[#This Row],[RSP Total Charges]]+Table1[[#This Row],[TotalPaymentUnallocatedAmount]]+Table1[[#This Row],[TotalCreditUnallocatedAmount]]</f>
        <v>0</v>
      </c>
    </row>
    <row r="2513" spans="1:33" hidden="1" x14ac:dyDescent="0.25">
      <c r="A2513" t="s">
        <v>6686</v>
      </c>
      <c r="B2513">
        <v>11395</v>
      </c>
      <c r="C2513" t="s">
        <v>6807</v>
      </c>
      <c r="D2513">
        <v>11400</v>
      </c>
      <c r="E2513">
        <v>5044</v>
      </c>
      <c r="F2513" t="s">
        <v>6808</v>
      </c>
      <c r="G2513" t="s">
        <v>6809</v>
      </c>
      <c r="H2513">
        <v>263</v>
      </c>
      <c r="I2513" s="1">
        <v>44741</v>
      </c>
      <c r="J2513" s="1">
        <v>44865</v>
      </c>
      <c r="K2513" s="1">
        <v>44741</v>
      </c>
      <c r="L2513" s="1">
        <v>44865.321554861112</v>
      </c>
      <c r="M2513" t="s">
        <v>984</v>
      </c>
      <c r="N2513" t="s">
        <v>985</v>
      </c>
      <c r="O2513">
        <v>2120</v>
      </c>
      <c r="P2513">
        <v>0</v>
      </c>
      <c r="Q2513">
        <v>0</v>
      </c>
      <c r="R2513">
        <v>2120</v>
      </c>
      <c r="S2513">
        <v>0</v>
      </c>
      <c r="T2513">
        <v>-2120</v>
      </c>
      <c r="U2513">
        <v>0</v>
      </c>
      <c r="V2513">
        <v>0</v>
      </c>
      <c r="W2513">
        <v>0</v>
      </c>
      <c r="X2513">
        <v>0</v>
      </c>
      <c r="Y2513" s="2">
        <v>-2120</v>
      </c>
      <c r="Z2513" s="2">
        <v>0</v>
      </c>
      <c r="AA2513">
        <v>0</v>
      </c>
      <c r="AB2513" s="2">
        <v>2120</v>
      </c>
      <c r="AC2513">
        <v>-2120</v>
      </c>
      <c r="AD2513">
        <v>0</v>
      </c>
      <c r="AE2513">
        <v>0</v>
      </c>
      <c r="AF2513">
        <f>Table1[[#This Row],[RPMO Balance]]-Table1[[#This Row],[RSP Balance]]</f>
        <v>0</v>
      </c>
      <c r="AG2513">
        <f>Table1[[#This Row],[RSP Total Charges]]+Table1[[#This Row],[TotalPaymentUnallocatedAmount]]+Table1[[#This Row],[TotalCreditUnallocatedAmount]]</f>
        <v>0</v>
      </c>
    </row>
    <row r="2514" spans="1:33" hidden="1" x14ac:dyDescent="0.25">
      <c r="A2514" t="s">
        <v>6686</v>
      </c>
      <c r="B2514">
        <v>11396</v>
      </c>
      <c r="C2514" t="s">
        <v>6810</v>
      </c>
      <c r="D2514">
        <v>11401</v>
      </c>
      <c r="E2514">
        <v>5044</v>
      </c>
      <c r="F2514" t="s">
        <v>6808</v>
      </c>
      <c r="G2514" t="s">
        <v>6809</v>
      </c>
      <c r="H2514">
        <v>263</v>
      </c>
      <c r="I2514" s="1">
        <v>44866</v>
      </c>
      <c r="J2514" s="1">
        <v>45016</v>
      </c>
      <c r="K2514" s="1">
        <v>44866.321554861112</v>
      </c>
      <c r="L2514" s="1">
        <v>45016</v>
      </c>
      <c r="M2514" t="s">
        <v>36</v>
      </c>
      <c r="N2514" t="s">
        <v>37</v>
      </c>
      <c r="O2514">
        <v>2650</v>
      </c>
      <c r="P2514">
        <v>0</v>
      </c>
      <c r="Q2514">
        <v>0</v>
      </c>
      <c r="R2514">
        <v>2650</v>
      </c>
      <c r="S2514">
        <v>0</v>
      </c>
      <c r="T2514">
        <v>-2650</v>
      </c>
      <c r="U2514">
        <v>0</v>
      </c>
      <c r="V2514">
        <v>0</v>
      </c>
      <c r="W2514">
        <v>0</v>
      </c>
      <c r="X2514">
        <v>0</v>
      </c>
      <c r="Y2514" s="2">
        <v>-2650</v>
      </c>
      <c r="Z2514" s="2">
        <v>0</v>
      </c>
      <c r="AA2514">
        <v>0</v>
      </c>
      <c r="AB2514" s="2">
        <v>2650</v>
      </c>
      <c r="AC2514">
        <v>-2650</v>
      </c>
      <c r="AD2514">
        <v>0</v>
      </c>
      <c r="AE2514">
        <v>0</v>
      </c>
      <c r="AF2514">
        <f>Table1[[#This Row],[RPMO Balance]]-Table1[[#This Row],[RSP Balance]]</f>
        <v>0</v>
      </c>
      <c r="AG2514">
        <f>Table1[[#This Row],[RSP Total Charges]]+Table1[[#This Row],[TotalPaymentUnallocatedAmount]]+Table1[[#This Row],[TotalCreditUnallocatedAmount]]</f>
        <v>0</v>
      </c>
    </row>
    <row r="2515" spans="1:33" hidden="1" x14ac:dyDescent="0.25">
      <c r="A2515" t="s">
        <v>6686</v>
      </c>
      <c r="B2515">
        <v>11397</v>
      </c>
      <c r="C2515" t="s">
        <v>6811</v>
      </c>
      <c r="D2515">
        <v>11402</v>
      </c>
      <c r="E2515">
        <v>5045</v>
      </c>
      <c r="F2515" t="s">
        <v>609</v>
      </c>
      <c r="G2515" t="s">
        <v>6812</v>
      </c>
      <c r="H2515">
        <v>453</v>
      </c>
      <c r="I2515" s="1">
        <v>44741</v>
      </c>
      <c r="J2515" s="1">
        <v>44834</v>
      </c>
      <c r="K2515" s="1">
        <v>44741</v>
      </c>
      <c r="L2515" s="1">
        <v>44834.321554861112</v>
      </c>
      <c r="M2515" t="s">
        <v>984</v>
      </c>
      <c r="N2515" t="s">
        <v>985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f>Table1[[#This Row],[RPMO Balance]]-Table1[[#This Row],[RSP Balance]]</f>
        <v>0</v>
      </c>
      <c r="AG2515">
        <f>Table1[[#This Row],[RSP Total Charges]]+Table1[[#This Row],[TotalPaymentUnallocatedAmount]]+Table1[[#This Row],[TotalCreditUnallocatedAmount]]</f>
        <v>0</v>
      </c>
    </row>
    <row r="2516" spans="1:33" hidden="1" x14ac:dyDescent="0.25">
      <c r="A2516" t="s">
        <v>6686</v>
      </c>
      <c r="B2516">
        <v>11398</v>
      </c>
      <c r="C2516" t="s">
        <v>6813</v>
      </c>
      <c r="D2516">
        <v>11403</v>
      </c>
      <c r="E2516">
        <v>5046</v>
      </c>
      <c r="F2516" t="s">
        <v>6814</v>
      </c>
      <c r="G2516" t="s">
        <v>6815</v>
      </c>
      <c r="H2516">
        <v>255</v>
      </c>
      <c r="I2516" s="1">
        <v>44741</v>
      </c>
      <c r="J2516" s="1">
        <v>44865</v>
      </c>
      <c r="K2516" s="1">
        <v>44741</v>
      </c>
      <c r="L2516" s="1">
        <v>44865.321554861112</v>
      </c>
      <c r="M2516" t="s">
        <v>984</v>
      </c>
      <c r="N2516" t="s">
        <v>985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f>Table1[[#This Row],[RPMO Balance]]-Table1[[#This Row],[RSP Balance]]</f>
        <v>0</v>
      </c>
      <c r="AG2516">
        <f>Table1[[#This Row],[RSP Total Charges]]+Table1[[#This Row],[TotalPaymentUnallocatedAmount]]+Table1[[#This Row],[TotalCreditUnallocatedAmount]]</f>
        <v>0</v>
      </c>
    </row>
    <row r="2517" spans="1:33" hidden="1" x14ac:dyDescent="0.25">
      <c r="A2517" t="s">
        <v>6686</v>
      </c>
      <c r="B2517">
        <v>11399</v>
      </c>
      <c r="C2517" t="s">
        <v>6816</v>
      </c>
      <c r="D2517">
        <v>11404</v>
      </c>
      <c r="E2517">
        <v>5047</v>
      </c>
      <c r="F2517" t="s">
        <v>6817</v>
      </c>
      <c r="G2517" t="s">
        <v>6818</v>
      </c>
      <c r="H2517">
        <v>211</v>
      </c>
      <c r="I2517" s="1">
        <v>44741</v>
      </c>
      <c r="J2517" s="1">
        <v>44926</v>
      </c>
      <c r="K2517" s="1">
        <v>44741</v>
      </c>
      <c r="L2517" s="1">
        <v>44926.321554861112</v>
      </c>
      <c r="M2517" t="s">
        <v>984</v>
      </c>
      <c r="N2517" t="s">
        <v>985</v>
      </c>
      <c r="O2517">
        <v>2800</v>
      </c>
      <c r="P2517">
        <v>0</v>
      </c>
      <c r="Q2517">
        <v>-560</v>
      </c>
      <c r="R2517">
        <v>3360</v>
      </c>
      <c r="S2517">
        <v>0</v>
      </c>
      <c r="T2517">
        <v>-2800</v>
      </c>
      <c r="U2517">
        <v>0</v>
      </c>
      <c r="V2517">
        <v>0</v>
      </c>
      <c r="W2517">
        <v>0</v>
      </c>
      <c r="X2517">
        <v>0</v>
      </c>
      <c r="Y2517" s="2">
        <v>-2800</v>
      </c>
      <c r="Z2517" s="2">
        <v>-560</v>
      </c>
      <c r="AA2517">
        <v>0</v>
      </c>
      <c r="AB2517" s="2">
        <v>3360</v>
      </c>
      <c r="AC2517">
        <v>-2800</v>
      </c>
      <c r="AD2517">
        <v>-560</v>
      </c>
      <c r="AE2517">
        <v>0</v>
      </c>
      <c r="AF2517">
        <f>Table1[[#This Row],[RPMO Balance]]-Table1[[#This Row],[RSP Balance]]</f>
        <v>0</v>
      </c>
      <c r="AG2517">
        <f>Table1[[#This Row],[RSP Total Charges]]+Table1[[#This Row],[TotalPaymentUnallocatedAmount]]+Table1[[#This Row],[TotalCreditUnallocatedAmount]]</f>
        <v>0</v>
      </c>
    </row>
    <row r="2518" spans="1:33" hidden="1" x14ac:dyDescent="0.25">
      <c r="A2518" t="s">
        <v>6686</v>
      </c>
      <c r="B2518">
        <v>11400</v>
      </c>
      <c r="C2518" t="s">
        <v>6819</v>
      </c>
      <c r="D2518">
        <v>11405</v>
      </c>
      <c r="E2518">
        <v>5048</v>
      </c>
      <c r="F2518" t="s">
        <v>5584</v>
      </c>
      <c r="G2518" t="s">
        <v>6820</v>
      </c>
      <c r="H2518">
        <v>402</v>
      </c>
      <c r="I2518" s="1">
        <v>44741</v>
      </c>
      <c r="J2518" s="1">
        <v>44834</v>
      </c>
      <c r="K2518" s="1">
        <v>44741</v>
      </c>
      <c r="L2518" s="1">
        <v>44834.321554861112</v>
      </c>
      <c r="M2518" t="s">
        <v>984</v>
      </c>
      <c r="N2518" t="s">
        <v>985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f>Table1[[#This Row],[RPMO Balance]]-Table1[[#This Row],[RSP Balance]]</f>
        <v>0</v>
      </c>
      <c r="AG2518">
        <f>Table1[[#This Row],[RSP Total Charges]]+Table1[[#This Row],[TotalPaymentUnallocatedAmount]]+Table1[[#This Row],[TotalCreditUnallocatedAmount]]</f>
        <v>0</v>
      </c>
    </row>
    <row r="2519" spans="1:33" hidden="1" x14ac:dyDescent="0.25">
      <c r="A2519" t="s">
        <v>6686</v>
      </c>
      <c r="B2519">
        <v>11401</v>
      </c>
      <c r="C2519" t="s">
        <v>6821</v>
      </c>
      <c r="D2519">
        <v>11406</v>
      </c>
      <c r="E2519">
        <v>5048</v>
      </c>
      <c r="F2519" t="s">
        <v>5584</v>
      </c>
      <c r="G2519" t="s">
        <v>6820</v>
      </c>
      <c r="H2519">
        <v>402</v>
      </c>
      <c r="I2519" s="1">
        <v>44835</v>
      </c>
      <c r="J2519" s="1">
        <v>44926</v>
      </c>
      <c r="K2519" s="1">
        <v>44835.321554861112</v>
      </c>
      <c r="L2519" s="1">
        <v>44926.321554861112</v>
      </c>
      <c r="M2519" t="s">
        <v>984</v>
      </c>
      <c r="N2519" t="s">
        <v>985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f>Table1[[#This Row],[RPMO Balance]]-Table1[[#This Row],[RSP Balance]]</f>
        <v>0</v>
      </c>
      <c r="AG2519">
        <f>Table1[[#This Row],[RSP Total Charges]]+Table1[[#This Row],[TotalPaymentUnallocatedAmount]]+Table1[[#This Row],[TotalCreditUnallocatedAmount]]</f>
        <v>0</v>
      </c>
    </row>
    <row r="2520" spans="1:33" hidden="1" x14ac:dyDescent="0.25">
      <c r="A2520" t="s">
        <v>6686</v>
      </c>
      <c r="B2520">
        <v>11402</v>
      </c>
      <c r="C2520" t="s">
        <v>6822</v>
      </c>
      <c r="D2520">
        <v>11407</v>
      </c>
      <c r="E2520">
        <v>5049</v>
      </c>
      <c r="F2520" t="s">
        <v>6823</v>
      </c>
      <c r="G2520" t="s">
        <v>6824</v>
      </c>
      <c r="H2520">
        <v>217</v>
      </c>
      <c r="I2520" s="1">
        <v>44741</v>
      </c>
      <c r="J2520" s="1">
        <v>44834</v>
      </c>
      <c r="K2520" s="1">
        <v>44741</v>
      </c>
      <c r="L2520" s="1">
        <v>44834.321554861112</v>
      </c>
      <c r="M2520" t="s">
        <v>984</v>
      </c>
      <c r="N2520" t="s">
        <v>985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f>Table1[[#This Row],[RPMO Balance]]-Table1[[#This Row],[RSP Balance]]</f>
        <v>0</v>
      </c>
      <c r="AG2520">
        <f>Table1[[#This Row],[RSP Total Charges]]+Table1[[#This Row],[TotalPaymentUnallocatedAmount]]+Table1[[#This Row],[TotalCreditUnallocatedAmount]]</f>
        <v>0</v>
      </c>
    </row>
    <row r="2521" spans="1:33" hidden="1" x14ac:dyDescent="0.25">
      <c r="A2521" t="s">
        <v>6686</v>
      </c>
      <c r="B2521">
        <v>11403</v>
      </c>
      <c r="C2521" t="s">
        <v>6825</v>
      </c>
      <c r="D2521">
        <v>11408</v>
      </c>
      <c r="E2521">
        <v>5049</v>
      </c>
      <c r="F2521" t="s">
        <v>6823</v>
      </c>
      <c r="G2521" t="s">
        <v>6824</v>
      </c>
      <c r="H2521">
        <v>217</v>
      </c>
      <c r="I2521" s="1">
        <v>44835</v>
      </c>
      <c r="J2521" s="1">
        <v>44926</v>
      </c>
      <c r="K2521" s="1">
        <v>44835.321554861112</v>
      </c>
      <c r="L2521" s="1">
        <v>44926.321554861112</v>
      </c>
      <c r="M2521" t="s">
        <v>984</v>
      </c>
      <c r="N2521" t="s">
        <v>985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f>Table1[[#This Row],[RPMO Balance]]-Table1[[#This Row],[RSP Balance]]</f>
        <v>0</v>
      </c>
      <c r="AG2521">
        <f>Table1[[#This Row],[RSP Total Charges]]+Table1[[#This Row],[TotalPaymentUnallocatedAmount]]+Table1[[#This Row],[TotalCreditUnallocatedAmount]]</f>
        <v>0</v>
      </c>
    </row>
    <row r="2522" spans="1:33" hidden="1" x14ac:dyDescent="0.25">
      <c r="A2522" t="s">
        <v>6686</v>
      </c>
      <c r="B2522">
        <v>11404</v>
      </c>
      <c r="C2522" t="s">
        <v>6826</v>
      </c>
      <c r="D2522">
        <v>11409</v>
      </c>
      <c r="E2522">
        <v>5052</v>
      </c>
      <c r="F2522" t="s">
        <v>6827</v>
      </c>
      <c r="G2522" t="s">
        <v>6828</v>
      </c>
      <c r="H2522" t="s">
        <v>6829</v>
      </c>
      <c r="I2522" s="1">
        <v>44741</v>
      </c>
      <c r="J2522" s="1">
        <v>44742</v>
      </c>
      <c r="K2522" s="1">
        <v>44741</v>
      </c>
      <c r="L2522" s="1">
        <v>44742</v>
      </c>
      <c r="M2522" t="s">
        <v>984</v>
      </c>
      <c r="N2522" t="s">
        <v>985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f>Table1[[#This Row],[RPMO Balance]]-Table1[[#This Row],[RSP Balance]]</f>
        <v>0</v>
      </c>
      <c r="AG2522">
        <f>Table1[[#This Row],[RSP Total Charges]]+Table1[[#This Row],[TotalPaymentUnallocatedAmount]]+Table1[[#This Row],[TotalCreditUnallocatedAmount]]</f>
        <v>0</v>
      </c>
    </row>
    <row r="2523" spans="1:33" hidden="1" x14ac:dyDescent="0.25">
      <c r="A2523" t="s">
        <v>6686</v>
      </c>
      <c r="B2523">
        <v>11405</v>
      </c>
      <c r="C2523" t="s">
        <v>6830</v>
      </c>
      <c r="D2523">
        <v>11410</v>
      </c>
      <c r="E2523">
        <v>5053</v>
      </c>
      <c r="F2523" t="s">
        <v>6831</v>
      </c>
      <c r="G2523" t="s">
        <v>6832</v>
      </c>
      <c r="H2523">
        <v>551</v>
      </c>
      <c r="I2523" s="1">
        <v>44741</v>
      </c>
      <c r="J2523" s="1">
        <v>44926</v>
      </c>
      <c r="K2523" s="1">
        <v>44741.068389432869</v>
      </c>
      <c r="L2523" s="1">
        <v>44926.321554861112</v>
      </c>
      <c r="M2523" t="s">
        <v>984</v>
      </c>
      <c r="N2523" t="s">
        <v>985</v>
      </c>
      <c r="O2523">
        <v>3340</v>
      </c>
      <c r="P2523">
        <v>0</v>
      </c>
      <c r="Q2523">
        <v>-530</v>
      </c>
      <c r="R2523">
        <v>3870</v>
      </c>
      <c r="S2523">
        <v>0</v>
      </c>
      <c r="T2523">
        <v>-3340</v>
      </c>
      <c r="U2523">
        <v>0</v>
      </c>
      <c r="V2523">
        <v>0</v>
      </c>
      <c r="W2523">
        <v>0</v>
      </c>
      <c r="X2523">
        <v>0</v>
      </c>
      <c r="Y2523" s="2">
        <v>-3340</v>
      </c>
      <c r="Z2523" s="2">
        <v>-530</v>
      </c>
      <c r="AA2523">
        <v>0</v>
      </c>
      <c r="AB2523" s="2">
        <v>3870</v>
      </c>
      <c r="AC2523">
        <v>-3340</v>
      </c>
      <c r="AD2523">
        <v>-530</v>
      </c>
      <c r="AE2523">
        <v>0</v>
      </c>
      <c r="AF2523">
        <f>Table1[[#This Row],[RPMO Balance]]-Table1[[#This Row],[RSP Balance]]</f>
        <v>0</v>
      </c>
      <c r="AG2523">
        <f>Table1[[#This Row],[RSP Total Charges]]+Table1[[#This Row],[TotalPaymentUnallocatedAmount]]+Table1[[#This Row],[TotalCreditUnallocatedAmount]]</f>
        <v>0</v>
      </c>
    </row>
    <row r="2524" spans="1:33" hidden="1" x14ac:dyDescent="0.25">
      <c r="A2524" t="s">
        <v>6686</v>
      </c>
      <c r="B2524">
        <v>11407</v>
      </c>
      <c r="C2524" t="s">
        <v>6833</v>
      </c>
      <c r="D2524">
        <v>11412</v>
      </c>
      <c r="E2524">
        <v>5054</v>
      </c>
      <c r="F2524" t="s">
        <v>6834</v>
      </c>
      <c r="G2524" t="s">
        <v>6835</v>
      </c>
      <c r="H2524">
        <v>462</v>
      </c>
      <c r="I2524" s="1">
        <v>44741</v>
      </c>
      <c r="J2524" s="1">
        <v>44742</v>
      </c>
      <c r="K2524" s="1">
        <v>44741</v>
      </c>
      <c r="L2524" s="1">
        <v>44742</v>
      </c>
      <c r="M2524" t="s">
        <v>984</v>
      </c>
      <c r="N2524" t="s">
        <v>985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f>Table1[[#This Row],[RPMO Balance]]-Table1[[#This Row],[RSP Balance]]</f>
        <v>0</v>
      </c>
      <c r="AG2524">
        <f>Table1[[#This Row],[RSP Total Charges]]+Table1[[#This Row],[TotalPaymentUnallocatedAmount]]+Table1[[#This Row],[TotalCreditUnallocatedAmount]]</f>
        <v>0</v>
      </c>
    </row>
    <row r="2525" spans="1:33" hidden="1" x14ac:dyDescent="0.25">
      <c r="A2525" t="s">
        <v>6686</v>
      </c>
      <c r="B2525">
        <v>11408</v>
      </c>
      <c r="C2525" t="s">
        <v>6836</v>
      </c>
      <c r="D2525">
        <v>11413</v>
      </c>
      <c r="E2525">
        <v>5056</v>
      </c>
      <c r="F2525" t="s">
        <v>6837</v>
      </c>
      <c r="G2525" t="s">
        <v>6838</v>
      </c>
      <c r="H2525">
        <v>351</v>
      </c>
      <c r="I2525" s="1">
        <v>44741</v>
      </c>
      <c r="J2525" s="1">
        <v>44926</v>
      </c>
      <c r="K2525" s="1">
        <v>44741.068389432869</v>
      </c>
      <c r="L2525" s="1">
        <v>44926.321554861112</v>
      </c>
      <c r="M2525" t="s">
        <v>984</v>
      </c>
      <c r="N2525" t="s">
        <v>985</v>
      </c>
      <c r="O2525">
        <v>422.5</v>
      </c>
      <c r="P2525">
        <v>0</v>
      </c>
      <c r="Q2525">
        <v>-4600</v>
      </c>
      <c r="R2525">
        <v>5022.5</v>
      </c>
      <c r="S2525">
        <v>0</v>
      </c>
      <c r="T2525">
        <v>-422.5</v>
      </c>
      <c r="U2525">
        <v>0</v>
      </c>
      <c r="V2525">
        <v>0</v>
      </c>
      <c r="W2525">
        <v>0</v>
      </c>
      <c r="X2525">
        <v>0</v>
      </c>
      <c r="Y2525" s="2">
        <v>-422.5</v>
      </c>
      <c r="Z2525" s="2">
        <v>-4600</v>
      </c>
      <c r="AA2525">
        <v>0</v>
      </c>
      <c r="AB2525" s="2">
        <v>5022.5</v>
      </c>
      <c r="AC2525">
        <v>-422.5</v>
      </c>
      <c r="AD2525">
        <v>-4600</v>
      </c>
      <c r="AE2525">
        <v>0</v>
      </c>
      <c r="AF2525">
        <f>Table1[[#This Row],[RPMO Balance]]-Table1[[#This Row],[RSP Balance]]</f>
        <v>0</v>
      </c>
      <c r="AG2525">
        <f>Table1[[#This Row],[RSP Total Charges]]+Table1[[#This Row],[TotalPaymentUnallocatedAmount]]+Table1[[#This Row],[TotalCreditUnallocatedAmount]]</f>
        <v>0</v>
      </c>
    </row>
    <row r="2526" spans="1:33" hidden="1" x14ac:dyDescent="0.25">
      <c r="A2526" t="s">
        <v>6686</v>
      </c>
      <c r="B2526">
        <v>11410</v>
      </c>
      <c r="C2526" t="s">
        <v>6839</v>
      </c>
      <c r="D2526">
        <v>11415</v>
      </c>
      <c r="E2526">
        <v>5057</v>
      </c>
      <c r="F2526" t="s">
        <v>6840</v>
      </c>
      <c r="G2526" t="s">
        <v>6841</v>
      </c>
      <c r="H2526">
        <v>364</v>
      </c>
      <c r="I2526" s="1">
        <v>44741</v>
      </c>
      <c r="J2526" s="1">
        <v>44926</v>
      </c>
      <c r="K2526" s="1">
        <v>44741</v>
      </c>
      <c r="L2526" s="1">
        <v>44926.321554861112</v>
      </c>
      <c r="M2526" t="s">
        <v>984</v>
      </c>
      <c r="N2526" t="s">
        <v>985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f>Table1[[#This Row],[RPMO Balance]]-Table1[[#This Row],[RSP Balance]]</f>
        <v>0</v>
      </c>
      <c r="AG2526">
        <f>Table1[[#This Row],[RSP Total Charges]]+Table1[[#This Row],[TotalPaymentUnallocatedAmount]]+Table1[[#This Row],[TotalCreditUnallocatedAmount]]</f>
        <v>0</v>
      </c>
    </row>
    <row r="2527" spans="1:33" hidden="1" x14ac:dyDescent="0.25">
      <c r="A2527" t="s">
        <v>6686</v>
      </c>
      <c r="B2527">
        <v>11412</v>
      </c>
      <c r="C2527" t="s">
        <v>6842</v>
      </c>
      <c r="D2527">
        <v>11417</v>
      </c>
      <c r="E2527">
        <v>5058</v>
      </c>
      <c r="F2527" t="s">
        <v>6843</v>
      </c>
      <c r="G2527" t="s">
        <v>6844</v>
      </c>
      <c r="H2527">
        <v>561</v>
      </c>
      <c r="I2527" s="1">
        <v>44741</v>
      </c>
      <c r="J2527" s="1">
        <v>44926</v>
      </c>
      <c r="K2527" s="1">
        <v>44741</v>
      </c>
      <c r="L2527" s="1">
        <v>44926.321554861112</v>
      </c>
      <c r="M2527" t="s">
        <v>984</v>
      </c>
      <c r="N2527" t="s">
        <v>985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f>Table1[[#This Row],[RPMO Balance]]-Table1[[#This Row],[RSP Balance]]</f>
        <v>0</v>
      </c>
      <c r="AG2527">
        <f>Table1[[#This Row],[RSP Total Charges]]+Table1[[#This Row],[TotalPaymentUnallocatedAmount]]+Table1[[#This Row],[TotalCreditUnallocatedAmount]]</f>
        <v>0</v>
      </c>
    </row>
    <row r="2528" spans="1:33" hidden="1" x14ac:dyDescent="0.25">
      <c r="A2528" t="s">
        <v>6686</v>
      </c>
      <c r="B2528">
        <v>11413</v>
      </c>
      <c r="C2528" t="s">
        <v>6845</v>
      </c>
      <c r="D2528">
        <v>11418</v>
      </c>
      <c r="E2528">
        <v>5059</v>
      </c>
      <c r="F2528" t="s">
        <v>6846</v>
      </c>
      <c r="G2528" t="s">
        <v>6847</v>
      </c>
      <c r="H2528">
        <v>119</v>
      </c>
      <c r="I2528" s="1">
        <v>44741</v>
      </c>
      <c r="J2528" s="1">
        <v>44834</v>
      </c>
      <c r="K2528" s="1">
        <v>44741</v>
      </c>
      <c r="L2528" s="1">
        <v>44834.321554861112</v>
      </c>
      <c r="M2528" t="s">
        <v>984</v>
      </c>
      <c r="N2528" t="s">
        <v>985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f>Table1[[#This Row],[RPMO Balance]]-Table1[[#This Row],[RSP Balance]]</f>
        <v>0</v>
      </c>
      <c r="AG2528">
        <f>Table1[[#This Row],[RSP Total Charges]]+Table1[[#This Row],[TotalPaymentUnallocatedAmount]]+Table1[[#This Row],[TotalCreditUnallocatedAmount]]</f>
        <v>0</v>
      </c>
    </row>
    <row r="2529" spans="1:33" hidden="1" x14ac:dyDescent="0.25">
      <c r="A2529" t="s">
        <v>6686</v>
      </c>
      <c r="B2529">
        <v>11414</v>
      </c>
      <c r="C2529" t="s">
        <v>6848</v>
      </c>
      <c r="D2529">
        <v>11419</v>
      </c>
      <c r="E2529">
        <v>5059</v>
      </c>
      <c r="F2529" t="s">
        <v>6846</v>
      </c>
      <c r="G2529" t="s">
        <v>6847</v>
      </c>
      <c r="H2529">
        <v>119</v>
      </c>
      <c r="I2529" s="1">
        <v>44835</v>
      </c>
      <c r="J2529" s="1">
        <v>45016</v>
      </c>
      <c r="K2529" s="1">
        <v>44835.321554861112</v>
      </c>
      <c r="L2529" s="1">
        <v>45016</v>
      </c>
      <c r="M2529" t="s">
        <v>36</v>
      </c>
      <c r="N2529" t="s">
        <v>37</v>
      </c>
      <c r="O2529">
        <v>3870</v>
      </c>
      <c r="P2529">
        <v>0</v>
      </c>
      <c r="Q2529">
        <v>-645</v>
      </c>
      <c r="R2529">
        <v>4515</v>
      </c>
      <c r="S2529">
        <v>0</v>
      </c>
      <c r="T2529">
        <v>-3870</v>
      </c>
      <c r="U2529">
        <v>0</v>
      </c>
      <c r="V2529">
        <v>0</v>
      </c>
      <c r="W2529">
        <v>0</v>
      </c>
      <c r="X2529">
        <v>0</v>
      </c>
      <c r="Y2529" s="2">
        <v>-3870</v>
      </c>
      <c r="Z2529" s="2">
        <v>-645</v>
      </c>
      <c r="AA2529">
        <v>0</v>
      </c>
      <c r="AB2529" s="2">
        <v>4515</v>
      </c>
      <c r="AC2529">
        <v>-3870</v>
      </c>
      <c r="AD2529">
        <v>-645</v>
      </c>
      <c r="AE2529">
        <v>0</v>
      </c>
      <c r="AF2529">
        <f>Table1[[#This Row],[RPMO Balance]]-Table1[[#This Row],[RSP Balance]]</f>
        <v>0</v>
      </c>
      <c r="AG2529">
        <f>Table1[[#This Row],[RSP Total Charges]]+Table1[[#This Row],[TotalPaymentUnallocatedAmount]]+Table1[[#This Row],[TotalCreditUnallocatedAmount]]</f>
        <v>0</v>
      </c>
    </row>
    <row r="2530" spans="1:33" hidden="1" x14ac:dyDescent="0.25">
      <c r="A2530" t="s">
        <v>6686</v>
      </c>
      <c r="B2530">
        <v>11415</v>
      </c>
      <c r="C2530" t="s">
        <v>6849</v>
      </c>
      <c r="D2530">
        <v>11420</v>
      </c>
      <c r="E2530">
        <v>6394</v>
      </c>
      <c r="F2530" t="s">
        <v>6850</v>
      </c>
      <c r="G2530" t="s">
        <v>4603</v>
      </c>
      <c r="H2530">
        <v>563</v>
      </c>
      <c r="I2530" s="1">
        <v>44741</v>
      </c>
      <c r="J2530" s="1">
        <v>44742</v>
      </c>
      <c r="K2530" s="1">
        <v>44741</v>
      </c>
      <c r="L2530" s="1">
        <v>44742</v>
      </c>
      <c r="M2530" t="s">
        <v>984</v>
      </c>
      <c r="N2530" t="s">
        <v>985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f>Table1[[#This Row],[RPMO Balance]]-Table1[[#This Row],[RSP Balance]]</f>
        <v>0</v>
      </c>
      <c r="AG2530">
        <f>Table1[[#This Row],[RSP Total Charges]]+Table1[[#This Row],[TotalPaymentUnallocatedAmount]]+Table1[[#This Row],[TotalCreditUnallocatedAmount]]</f>
        <v>0</v>
      </c>
    </row>
    <row r="2531" spans="1:33" hidden="1" x14ac:dyDescent="0.25">
      <c r="A2531" t="s">
        <v>6686</v>
      </c>
      <c r="B2531">
        <v>11416</v>
      </c>
      <c r="C2531" t="s">
        <v>6851</v>
      </c>
      <c r="D2531">
        <v>11421</v>
      </c>
      <c r="E2531">
        <v>5061</v>
      </c>
      <c r="F2531" t="s">
        <v>6852</v>
      </c>
      <c r="G2531" t="s">
        <v>6853</v>
      </c>
      <c r="H2531">
        <v>123</v>
      </c>
      <c r="I2531" s="1">
        <v>44741</v>
      </c>
      <c r="J2531" s="1">
        <v>44926</v>
      </c>
      <c r="K2531" s="1">
        <v>44741</v>
      </c>
      <c r="L2531" s="1">
        <v>44926.321554861112</v>
      </c>
      <c r="M2531" t="s">
        <v>984</v>
      </c>
      <c r="N2531" t="s">
        <v>985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f>Table1[[#This Row],[RPMO Balance]]-Table1[[#This Row],[RSP Balance]]</f>
        <v>0</v>
      </c>
      <c r="AG2531">
        <f>Table1[[#This Row],[RSP Total Charges]]+Table1[[#This Row],[TotalPaymentUnallocatedAmount]]+Table1[[#This Row],[TotalCreditUnallocatedAmount]]</f>
        <v>0</v>
      </c>
    </row>
    <row r="2532" spans="1:33" hidden="1" x14ac:dyDescent="0.25">
      <c r="A2532" t="s">
        <v>6686</v>
      </c>
      <c r="B2532">
        <v>11418</v>
      </c>
      <c r="C2532" t="s">
        <v>6854</v>
      </c>
      <c r="D2532">
        <v>11423</v>
      </c>
      <c r="E2532">
        <v>5062</v>
      </c>
      <c r="F2532" t="s">
        <v>6855</v>
      </c>
      <c r="G2532" t="s">
        <v>6856</v>
      </c>
      <c r="H2532">
        <v>555</v>
      </c>
      <c r="I2532" s="1">
        <v>44743</v>
      </c>
      <c r="J2532" s="1">
        <v>44804</v>
      </c>
      <c r="K2532" s="1">
        <v>44743.410011574073</v>
      </c>
      <c r="L2532" s="1">
        <v>44804.260324074072</v>
      </c>
      <c r="M2532" t="s">
        <v>984</v>
      </c>
      <c r="N2532" t="s">
        <v>985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f>Table1[[#This Row],[RPMO Balance]]-Table1[[#This Row],[RSP Balance]]</f>
        <v>0</v>
      </c>
      <c r="AG2532">
        <f>Table1[[#This Row],[RSP Total Charges]]+Table1[[#This Row],[TotalPaymentUnallocatedAmount]]+Table1[[#This Row],[TotalCreditUnallocatedAmount]]</f>
        <v>0</v>
      </c>
    </row>
    <row r="2533" spans="1:33" hidden="1" x14ac:dyDescent="0.25">
      <c r="A2533" t="s">
        <v>6686</v>
      </c>
      <c r="B2533">
        <v>11419</v>
      </c>
      <c r="C2533" t="s">
        <v>6857</v>
      </c>
      <c r="D2533">
        <v>11424</v>
      </c>
      <c r="E2533">
        <v>5063</v>
      </c>
      <c r="F2533" t="s">
        <v>6858</v>
      </c>
      <c r="G2533" t="s">
        <v>6859</v>
      </c>
      <c r="H2533">
        <v>556</v>
      </c>
      <c r="I2533" s="1">
        <v>44743</v>
      </c>
      <c r="J2533" s="1">
        <v>44748</v>
      </c>
      <c r="K2533" s="1">
        <v>44743.410011574073</v>
      </c>
      <c r="L2533" s="1">
        <v>44748</v>
      </c>
      <c r="M2533" t="s">
        <v>984</v>
      </c>
      <c r="N2533" t="s">
        <v>985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f>Table1[[#This Row],[RPMO Balance]]-Table1[[#This Row],[RSP Balance]]</f>
        <v>0</v>
      </c>
      <c r="AG2533">
        <f>Table1[[#This Row],[RSP Total Charges]]+Table1[[#This Row],[TotalPaymentUnallocatedAmount]]+Table1[[#This Row],[TotalCreditUnallocatedAmount]]</f>
        <v>0</v>
      </c>
    </row>
    <row r="2534" spans="1:33" hidden="1" x14ac:dyDescent="0.25">
      <c r="A2534" t="s">
        <v>6686</v>
      </c>
      <c r="B2534">
        <v>11420</v>
      </c>
      <c r="C2534" t="s">
        <v>6860</v>
      </c>
      <c r="D2534">
        <v>11425</v>
      </c>
      <c r="E2534">
        <v>5064</v>
      </c>
      <c r="F2534" t="s">
        <v>6861</v>
      </c>
      <c r="G2534" t="s">
        <v>6862</v>
      </c>
      <c r="H2534">
        <v>411</v>
      </c>
      <c r="I2534" s="1">
        <v>44741</v>
      </c>
      <c r="J2534" s="1">
        <v>44804</v>
      </c>
      <c r="K2534" s="1">
        <v>44741</v>
      </c>
      <c r="L2534" s="1">
        <v>44804.260324074072</v>
      </c>
      <c r="M2534" t="s">
        <v>984</v>
      </c>
      <c r="N2534" t="s">
        <v>985</v>
      </c>
      <c r="O2534">
        <v>0</v>
      </c>
      <c r="P2534">
        <v>0</v>
      </c>
      <c r="Q2534">
        <v>-1120</v>
      </c>
      <c r="R2534">
        <v>1120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-1120</v>
      </c>
      <c r="AA2534">
        <v>0</v>
      </c>
      <c r="AB2534">
        <v>1120</v>
      </c>
      <c r="AC2534">
        <v>0</v>
      </c>
      <c r="AD2534">
        <v>-1120</v>
      </c>
      <c r="AE2534">
        <v>0</v>
      </c>
      <c r="AF2534">
        <f>Table1[[#This Row],[RPMO Balance]]-Table1[[#This Row],[RSP Balance]]</f>
        <v>0</v>
      </c>
      <c r="AG2534">
        <f>Table1[[#This Row],[RSP Total Charges]]+Table1[[#This Row],[TotalPaymentUnallocatedAmount]]+Table1[[#This Row],[TotalCreditUnallocatedAmount]]</f>
        <v>0</v>
      </c>
    </row>
    <row r="2535" spans="1:33" hidden="1" x14ac:dyDescent="0.25">
      <c r="A2535" t="s">
        <v>6686</v>
      </c>
      <c r="B2535">
        <v>11421</v>
      </c>
      <c r="C2535" t="s">
        <v>6863</v>
      </c>
      <c r="D2535">
        <v>11426</v>
      </c>
      <c r="E2535">
        <v>5065</v>
      </c>
      <c r="F2535" t="s">
        <v>6864</v>
      </c>
      <c r="G2535" t="s">
        <v>6865</v>
      </c>
      <c r="H2535">
        <v>419</v>
      </c>
      <c r="I2535" s="1">
        <v>44741</v>
      </c>
      <c r="J2535" s="1">
        <v>44804</v>
      </c>
      <c r="K2535" s="1">
        <v>44741</v>
      </c>
      <c r="L2535" s="1">
        <v>44804.260324074072</v>
      </c>
      <c r="M2535" t="s">
        <v>984</v>
      </c>
      <c r="N2535" t="s">
        <v>985</v>
      </c>
      <c r="O2535">
        <v>0</v>
      </c>
      <c r="P2535">
        <v>0</v>
      </c>
      <c r="Q2535">
        <v>-1120</v>
      </c>
      <c r="R2535">
        <v>1120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-1120</v>
      </c>
      <c r="AA2535">
        <v>0</v>
      </c>
      <c r="AB2535">
        <v>1120</v>
      </c>
      <c r="AC2535">
        <v>0</v>
      </c>
      <c r="AD2535">
        <v>-1120</v>
      </c>
      <c r="AE2535">
        <v>0</v>
      </c>
      <c r="AF2535">
        <f>Table1[[#This Row],[RPMO Balance]]-Table1[[#This Row],[RSP Balance]]</f>
        <v>0</v>
      </c>
      <c r="AG2535">
        <f>Table1[[#This Row],[RSP Total Charges]]+Table1[[#This Row],[TotalPaymentUnallocatedAmount]]+Table1[[#This Row],[TotalCreditUnallocatedAmount]]</f>
        <v>0</v>
      </c>
    </row>
    <row r="2536" spans="1:33" hidden="1" x14ac:dyDescent="0.25">
      <c r="A2536" t="s">
        <v>6686</v>
      </c>
      <c r="B2536">
        <v>11422</v>
      </c>
      <c r="C2536" t="s">
        <v>6866</v>
      </c>
      <c r="D2536">
        <v>11427</v>
      </c>
      <c r="E2536">
        <v>5066</v>
      </c>
      <c r="F2536" t="s">
        <v>6867</v>
      </c>
      <c r="G2536" t="s">
        <v>6868</v>
      </c>
      <c r="H2536" t="s">
        <v>6869</v>
      </c>
      <c r="I2536" s="1">
        <v>44741</v>
      </c>
      <c r="J2536" s="1">
        <v>44773</v>
      </c>
      <c r="K2536" s="1">
        <v>44741</v>
      </c>
      <c r="L2536" s="1">
        <v>44773</v>
      </c>
      <c r="M2536" t="s">
        <v>984</v>
      </c>
      <c r="N2536" t="s">
        <v>985</v>
      </c>
      <c r="O2536">
        <v>0</v>
      </c>
      <c r="P2536">
        <v>0</v>
      </c>
      <c r="Q2536">
        <v>-1020</v>
      </c>
      <c r="R2536">
        <v>1020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-1020</v>
      </c>
      <c r="AA2536">
        <v>0</v>
      </c>
      <c r="AB2536">
        <v>1020</v>
      </c>
      <c r="AC2536">
        <v>0</v>
      </c>
      <c r="AD2536">
        <v>-1020</v>
      </c>
      <c r="AE2536">
        <v>0</v>
      </c>
      <c r="AF2536">
        <f>Table1[[#This Row],[RPMO Balance]]-Table1[[#This Row],[RSP Balance]]</f>
        <v>0</v>
      </c>
      <c r="AG2536">
        <f>Table1[[#This Row],[RSP Total Charges]]+Table1[[#This Row],[TotalPaymentUnallocatedAmount]]+Table1[[#This Row],[TotalCreditUnallocatedAmount]]</f>
        <v>0</v>
      </c>
    </row>
    <row r="2537" spans="1:33" hidden="1" x14ac:dyDescent="0.25">
      <c r="A2537" t="s">
        <v>6686</v>
      </c>
      <c r="B2537">
        <v>11423</v>
      </c>
      <c r="C2537" t="s">
        <v>6870</v>
      </c>
      <c r="D2537">
        <v>11428</v>
      </c>
      <c r="E2537">
        <v>5067</v>
      </c>
      <c r="F2537" t="s">
        <v>6871</v>
      </c>
      <c r="G2537" t="s">
        <v>6872</v>
      </c>
      <c r="H2537">
        <v>321</v>
      </c>
      <c r="I2537" s="1">
        <v>44741</v>
      </c>
      <c r="J2537" s="1">
        <v>45016</v>
      </c>
      <c r="K2537" s="1">
        <v>44741</v>
      </c>
      <c r="L2537" s="1">
        <v>45016</v>
      </c>
      <c r="M2537" t="s">
        <v>36</v>
      </c>
      <c r="N2537" t="s">
        <v>37</v>
      </c>
      <c r="O2537">
        <v>4480</v>
      </c>
      <c r="P2537">
        <v>0</v>
      </c>
      <c r="Q2537">
        <v>-560</v>
      </c>
      <c r="R2537">
        <v>5040</v>
      </c>
      <c r="S2537">
        <v>0</v>
      </c>
      <c r="T2537">
        <v>-5130</v>
      </c>
      <c r="U2537">
        <v>-650</v>
      </c>
      <c r="V2537">
        <v>0</v>
      </c>
      <c r="W2537">
        <v>0</v>
      </c>
      <c r="X2537">
        <v>0</v>
      </c>
      <c r="Y2537">
        <v>-5130</v>
      </c>
      <c r="Z2537">
        <v>-560</v>
      </c>
      <c r="AA2537">
        <v>0</v>
      </c>
      <c r="AB2537">
        <v>5040</v>
      </c>
      <c r="AC2537">
        <v>-5130</v>
      </c>
      <c r="AD2537">
        <v>-560</v>
      </c>
      <c r="AE2537">
        <v>-650</v>
      </c>
      <c r="AF2537">
        <f>Table1[[#This Row],[RPMO Balance]]-Table1[[#This Row],[RSP Balance]]</f>
        <v>0</v>
      </c>
      <c r="AG2537">
        <f>Table1[[#This Row],[RSP Total Charges]]+Table1[[#This Row],[TotalPaymentUnallocatedAmount]]+Table1[[#This Row],[TotalCreditUnallocatedAmount]]</f>
        <v>-650</v>
      </c>
    </row>
    <row r="2538" spans="1:33" hidden="1" x14ac:dyDescent="0.25">
      <c r="A2538" t="s">
        <v>6686</v>
      </c>
      <c r="B2538">
        <v>11425</v>
      </c>
      <c r="C2538" t="s">
        <v>6873</v>
      </c>
      <c r="D2538">
        <v>11430</v>
      </c>
      <c r="E2538">
        <v>5069</v>
      </c>
      <c r="F2538" t="s">
        <v>644</v>
      </c>
      <c r="G2538" t="s">
        <v>6874</v>
      </c>
      <c r="H2538">
        <v>325</v>
      </c>
      <c r="I2538" s="1">
        <v>44741</v>
      </c>
      <c r="J2538" s="1">
        <v>44773</v>
      </c>
      <c r="K2538" s="1">
        <v>44741</v>
      </c>
      <c r="L2538" s="1">
        <v>44773</v>
      </c>
      <c r="M2538" t="s">
        <v>984</v>
      </c>
      <c r="N2538" t="s">
        <v>985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f>Table1[[#This Row],[RPMO Balance]]-Table1[[#This Row],[RSP Balance]]</f>
        <v>0</v>
      </c>
      <c r="AG2538">
        <f>Table1[[#This Row],[RSP Total Charges]]+Table1[[#This Row],[TotalPaymentUnallocatedAmount]]+Table1[[#This Row],[TotalCreditUnallocatedAmount]]</f>
        <v>0</v>
      </c>
    </row>
    <row r="2539" spans="1:33" hidden="1" x14ac:dyDescent="0.25">
      <c r="A2539" t="s">
        <v>6686</v>
      </c>
      <c r="B2539">
        <v>11426</v>
      </c>
      <c r="C2539" t="s">
        <v>6875</v>
      </c>
      <c r="D2539">
        <v>11431</v>
      </c>
      <c r="E2539">
        <v>5070</v>
      </c>
      <c r="F2539" t="s">
        <v>6876</v>
      </c>
      <c r="G2539" t="s">
        <v>6877</v>
      </c>
      <c r="H2539" t="s">
        <v>6869</v>
      </c>
      <c r="I2539" s="1">
        <v>44741</v>
      </c>
      <c r="J2539" s="1">
        <v>44834</v>
      </c>
      <c r="K2539" s="1">
        <v>44741</v>
      </c>
      <c r="L2539" s="1">
        <v>44834.321554861112</v>
      </c>
      <c r="M2539" t="s">
        <v>984</v>
      </c>
      <c r="N2539" t="s">
        <v>985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f>Table1[[#This Row],[RPMO Balance]]-Table1[[#This Row],[RSP Balance]]</f>
        <v>0</v>
      </c>
      <c r="AG2539">
        <f>Table1[[#This Row],[RSP Total Charges]]+Table1[[#This Row],[TotalPaymentUnallocatedAmount]]+Table1[[#This Row],[TotalCreditUnallocatedAmount]]</f>
        <v>0</v>
      </c>
    </row>
    <row r="2540" spans="1:33" hidden="1" x14ac:dyDescent="0.25">
      <c r="A2540" t="s">
        <v>6686</v>
      </c>
      <c r="B2540">
        <v>11427</v>
      </c>
      <c r="C2540" t="s">
        <v>6878</v>
      </c>
      <c r="D2540">
        <v>11432</v>
      </c>
      <c r="E2540">
        <v>5071</v>
      </c>
      <c r="F2540" t="s">
        <v>6879</v>
      </c>
      <c r="G2540" t="s">
        <v>6880</v>
      </c>
      <c r="H2540" t="s">
        <v>6881</v>
      </c>
      <c r="I2540" s="1">
        <v>44741</v>
      </c>
      <c r="J2540" s="1">
        <v>44742</v>
      </c>
      <c r="K2540" s="1">
        <v>44741</v>
      </c>
      <c r="L2540" s="1">
        <v>44742</v>
      </c>
      <c r="M2540" t="s">
        <v>984</v>
      </c>
      <c r="N2540" t="s">
        <v>985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f>Table1[[#This Row],[RPMO Balance]]-Table1[[#This Row],[RSP Balance]]</f>
        <v>0</v>
      </c>
      <c r="AG2540">
        <f>Table1[[#This Row],[RSP Total Charges]]+Table1[[#This Row],[TotalPaymentUnallocatedAmount]]+Table1[[#This Row],[TotalCreditUnallocatedAmount]]</f>
        <v>0</v>
      </c>
    </row>
    <row r="2541" spans="1:33" hidden="1" x14ac:dyDescent="0.25">
      <c r="A2541" t="s">
        <v>6686</v>
      </c>
      <c r="B2541">
        <v>11428</v>
      </c>
      <c r="C2541" t="s">
        <v>6882</v>
      </c>
      <c r="D2541">
        <v>11433</v>
      </c>
      <c r="E2541">
        <v>5072</v>
      </c>
      <c r="F2541" t="s">
        <v>6883</v>
      </c>
      <c r="G2541" t="s">
        <v>6884</v>
      </c>
      <c r="H2541">
        <v>15</v>
      </c>
      <c r="I2541" s="1">
        <v>44741</v>
      </c>
      <c r="J2541" s="1">
        <v>44804</v>
      </c>
      <c r="K2541" s="1">
        <v>44741</v>
      </c>
      <c r="L2541" s="1">
        <v>44804.260324074072</v>
      </c>
      <c r="M2541" t="s">
        <v>984</v>
      </c>
      <c r="N2541" t="s">
        <v>985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f>Table1[[#This Row],[RPMO Balance]]-Table1[[#This Row],[RSP Balance]]</f>
        <v>0</v>
      </c>
      <c r="AG2541">
        <f>Table1[[#This Row],[RSP Total Charges]]+Table1[[#This Row],[TotalPaymentUnallocatedAmount]]+Table1[[#This Row],[TotalCreditUnallocatedAmount]]</f>
        <v>0</v>
      </c>
    </row>
    <row r="2542" spans="1:33" hidden="1" x14ac:dyDescent="0.25">
      <c r="A2542" t="s">
        <v>6686</v>
      </c>
      <c r="B2542">
        <v>11429</v>
      </c>
      <c r="C2542" t="s">
        <v>6885</v>
      </c>
      <c r="D2542">
        <v>11434</v>
      </c>
      <c r="E2542">
        <v>5073</v>
      </c>
      <c r="F2542" t="s">
        <v>6886</v>
      </c>
      <c r="G2542" t="s">
        <v>6887</v>
      </c>
      <c r="H2542">
        <v>23</v>
      </c>
      <c r="I2542" s="1">
        <v>44741</v>
      </c>
      <c r="J2542" s="1">
        <v>44773</v>
      </c>
      <c r="K2542" s="1">
        <v>44741</v>
      </c>
      <c r="L2542" s="1">
        <v>44773</v>
      </c>
      <c r="M2542" t="s">
        <v>984</v>
      </c>
      <c r="N2542" t="s">
        <v>985</v>
      </c>
      <c r="O2542">
        <v>0</v>
      </c>
      <c r="P2542">
        <v>0</v>
      </c>
      <c r="Q2542">
        <v>-1060</v>
      </c>
      <c r="R2542">
        <v>1060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-1060</v>
      </c>
      <c r="AA2542">
        <v>0</v>
      </c>
      <c r="AB2542">
        <v>1060</v>
      </c>
      <c r="AC2542">
        <v>0</v>
      </c>
      <c r="AD2542">
        <v>-1060</v>
      </c>
      <c r="AE2542">
        <v>0</v>
      </c>
      <c r="AF2542">
        <f>Table1[[#This Row],[RPMO Balance]]-Table1[[#This Row],[RSP Balance]]</f>
        <v>0</v>
      </c>
      <c r="AG2542">
        <f>Table1[[#This Row],[RSP Total Charges]]+Table1[[#This Row],[TotalPaymentUnallocatedAmount]]+Table1[[#This Row],[TotalCreditUnallocatedAmount]]</f>
        <v>0</v>
      </c>
    </row>
    <row r="2543" spans="1:33" hidden="1" x14ac:dyDescent="0.25">
      <c r="A2543" t="s">
        <v>6686</v>
      </c>
      <c r="B2543">
        <v>11431</v>
      </c>
      <c r="C2543" t="s">
        <v>6888</v>
      </c>
      <c r="D2543">
        <v>11436</v>
      </c>
      <c r="E2543">
        <v>5074</v>
      </c>
      <c r="F2543" t="s">
        <v>6889</v>
      </c>
      <c r="G2543" t="s">
        <v>6890</v>
      </c>
      <c r="H2543">
        <v>18</v>
      </c>
      <c r="I2543" s="1">
        <v>44741</v>
      </c>
      <c r="J2543" s="1">
        <v>44773</v>
      </c>
      <c r="K2543" s="1">
        <v>44741</v>
      </c>
      <c r="L2543" s="1">
        <v>44773</v>
      </c>
      <c r="M2543" t="s">
        <v>984</v>
      </c>
      <c r="N2543" t="s">
        <v>985</v>
      </c>
      <c r="O2543">
        <v>0</v>
      </c>
      <c r="P2543">
        <v>0</v>
      </c>
      <c r="Q2543">
        <v>-960</v>
      </c>
      <c r="R2543">
        <v>960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-960</v>
      </c>
      <c r="AA2543">
        <v>0</v>
      </c>
      <c r="AB2543">
        <v>960</v>
      </c>
      <c r="AC2543">
        <v>0</v>
      </c>
      <c r="AD2543">
        <v>-960</v>
      </c>
      <c r="AE2543">
        <v>0</v>
      </c>
      <c r="AF2543">
        <f>Table1[[#This Row],[RPMO Balance]]-Table1[[#This Row],[RSP Balance]]</f>
        <v>0</v>
      </c>
      <c r="AG2543">
        <f>Table1[[#This Row],[RSP Total Charges]]+Table1[[#This Row],[TotalPaymentUnallocatedAmount]]+Table1[[#This Row],[TotalCreditUnallocatedAmount]]</f>
        <v>0</v>
      </c>
    </row>
    <row r="2544" spans="1:33" hidden="1" x14ac:dyDescent="0.25">
      <c r="A2544" t="s">
        <v>6686</v>
      </c>
      <c r="B2544">
        <v>11432</v>
      </c>
      <c r="C2544" t="s">
        <v>6891</v>
      </c>
      <c r="D2544">
        <v>11437</v>
      </c>
      <c r="E2544">
        <v>5075</v>
      </c>
      <c r="F2544" t="s">
        <v>1462</v>
      </c>
      <c r="G2544" t="s">
        <v>6892</v>
      </c>
      <c r="H2544">
        <v>17</v>
      </c>
      <c r="I2544" s="1">
        <v>44741</v>
      </c>
      <c r="J2544" s="1">
        <v>44773</v>
      </c>
      <c r="K2544" s="1">
        <v>44741</v>
      </c>
      <c r="L2544" s="1">
        <v>44773</v>
      </c>
      <c r="M2544" t="s">
        <v>984</v>
      </c>
      <c r="N2544" t="s">
        <v>985</v>
      </c>
      <c r="O2544">
        <v>0</v>
      </c>
      <c r="P2544">
        <v>0</v>
      </c>
      <c r="Q2544">
        <v>-1060</v>
      </c>
      <c r="R2544">
        <v>1060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-1060</v>
      </c>
      <c r="AA2544">
        <v>0</v>
      </c>
      <c r="AB2544">
        <v>1060</v>
      </c>
      <c r="AC2544">
        <v>0</v>
      </c>
      <c r="AD2544">
        <v>-1060</v>
      </c>
      <c r="AE2544">
        <v>0</v>
      </c>
      <c r="AF2544">
        <f>Table1[[#This Row],[RPMO Balance]]-Table1[[#This Row],[RSP Balance]]</f>
        <v>0</v>
      </c>
      <c r="AG2544">
        <f>Table1[[#This Row],[RSP Total Charges]]+Table1[[#This Row],[TotalPaymentUnallocatedAmount]]+Table1[[#This Row],[TotalCreditUnallocatedAmount]]</f>
        <v>0</v>
      </c>
    </row>
    <row r="2545" spans="1:33" hidden="1" x14ac:dyDescent="0.25">
      <c r="A2545" t="s">
        <v>6686</v>
      </c>
      <c r="B2545">
        <v>11433</v>
      </c>
      <c r="C2545" t="s">
        <v>6893</v>
      </c>
      <c r="D2545">
        <v>11438</v>
      </c>
      <c r="E2545">
        <v>5076</v>
      </c>
      <c r="F2545" t="s">
        <v>947</v>
      </c>
      <c r="G2545" t="s">
        <v>6894</v>
      </c>
      <c r="H2545">
        <v>20</v>
      </c>
      <c r="I2545" s="1">
        <v>44741</v>
      </c>
      <c r="J2545" s="1">
        <v>44773</v>
      </c>
      <c r="K2545" s="1">
        <v>44741</v>
      </c>
      <c r="L2545" s="1">
        <v>44773</v>
      </c>
      <c r="M2545" t="s">
        <v>984</v>
      </c>
      <c r="N2545" t="s">
        <v>985</v>
      </c>
      <c r="O2545">
        <v>0</v>
      </c>
      <c r="P2545">
        <v>0</v>
      </c>
      <c r="Q2545">
        <v>-1060</v>
      </c>
      <c r="R2545">
        <v>1060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-1060</v>
      </c>
      <c r="AA2545">
        <v>0</v>
      </c>
      <c r="AB2545">
        <v>1060</v>
      </c>
      <c r="AC2545">
        <v>0</v>
      </c>
      <c r="AD2545">
        <v>-1060</v>
      </c>
      <c r="AE2545">
        <v>0</v>
      </c>
      <c r="AF2545">
        <f>Table1[[#This Row],[RPMO Balance]]-Table1[[#This Row],[RSP Balance]]</f>
        <v>0</v>
      </c>
      <c r="AG2545">
        <f>Table1[[#This Row],[RSP Total Charges]]+Table1[[#This Row],[TotalPaymentUnallocatedAmount]]+Table1[[#This Row],[TotalCreditUnallocatedAmount]]</f>
        <v>0</v>
      </c>
    </row>
    <row r="2546" spans="1:33" hidden="1" x14ac:dyDescent="0.25">
      <c r="A2546" t="s">
        <v>6686</v>
      </c>
      <c r="B2546">
        <v>11434</v>
      </c>
      <c r="C2546" t="s">
        <v>6895</v>
      </c>
      <c r="D2546">
        <v>11439</v>
      </c>
      <c r="E2546">
        <v>5077</v>
      </c>
      <c r="F2546" t="s">
        <v>707</v>
      </c>
      <c r="G2546" t="s">
        <v>6896</v>
      </c>
      <c r="H2546">
        <v>16</v>
      </c>
      <c r="I2546" s="1">
        <v>44741</v>
      </c>
      <c r="J2546" s="1">
        <v>44773</v>
      </c>
      <c r="K2546" s="1">
        <v>44741</v>
      </c>
      <c r="L2546" s="1">
        <v>44773</v>
      </c>
      <c r="M2546" t="s">
        <v>984</v>
      </c>
      <c r="N2546" t="s">
        <v>985</v>
      </c>
      <c r="O2546">
        <v>0</v>
      </c>
      <c r="P2546">
        <v>0</v>
      </c>
      <c r="Q2546">
        <v>-1060</v>
      </c>
      <c r="R2546">
        <v>1060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-1060</v>
      </c>
      <c r="AA2546">
        <v>0</v>
      </c>
      <c r="AB2546">
        <v>1060</v>
      </c>
      <c r="AC2546">
        <v>0</v>
      </c>
      <c r="AD2546">
        <v>-1060</v>
      </c>
      <c r="AE2546">
        <v>0</v>
      </c>
      <c r="AF2546">
        <f>Table1[[#This Row],[RPMO Balance]]-Table1[[#This Row],[RSP Balance]]</f>
        <v>0</v>
      </c>
      <c r="AG2546">
        <f>Table1[[#This Row],[RSP Total Charges]]+Table1[[#This Row],[TotalPaymentUnallocatedAmount]]+Table1[[#This Row],[TotalCreditUnallocatedAmount]]</f>
        <v>0</v>
      </c>
    </row>
    <row r="2547" spans="1:33" hidden="1" x14ac:dyDescent="0.25">
      <c r="A2547" t="s">
        <v>6686</v>
      </c>
      <c r="B2547">
        <v>11435</v>
      </c>
      <c r="C2547" t="s">
        <v>6897</v>
      </c>
      <c r="D2547">
        <v>11440</v>
      </c>
      <c r="E2547">
        <v>5078</v>
      </c>
      <c r="F2547" t="s">
        <v>6898</v>
      </c>
      <c r="G2547" t="s">
        <v>6899</v>
      </c>
      <c r="H2547">
        <v>10</v>
      </c>
      <c r="I2547" s="1">
        <v>44741</v>
      </c>
      <c r="J2547" s="1">
        <v>44834</v>
      </c>
      <c r="K2547" s="1">
        <v>44741</v>
      </c>
      <c r="L2547" s="1">
        <v>44834.321554861112</v>
      </c>
      <c r="M2547" t="s">
        <v>984</v>
      </c>
      <c r="N2547" t="s">
        <v>985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f>Table1[[#This Row],[RPMO Balance]]-Table1[[#This Row],[RSP Balance]]</f>
        <v>0</v>
      </c>
      <c r="AG2547">
        <f>Table1[[#This Row],[RSP Total Charges]]+Table1[[#This Row],[TotalPaymentUnallocatedAmount]]+Table1[[#This Row],[TotalCreditUnallocatedAmount]]</f>
        <v>0</v>
      </c>
    </row>
    <row r="2548" spans="1:33" hidden="1" x14ac:dyDescent="0.25">
      <c r="A2548" t="s">
        <v>6686</v>
      </c>
      <c r="B2548">
        <v>11436</v>
      </c>
      <c r="C2548" t="s">
        <v>6900</v>
      </c>
      <c r="D2548">
        <v>11441</v>
      </c>
      <c r="E2548">
        <v>5078</v>
      </c>
      <c r="F2548" t="s">
        <v>6898</v>
      </c>
      <c r="G2548" t="s">
        <v>6899</v>
      </c>
      <c r="H2548">
        <v>10</v>
      </c>
      <c r="I2548" s="1">
        <v>44835</v>
      </c>
      <c r="J2548" s="1">
        <v>45016</v>
      </c>
      <c r="K2548" s="1">
        <v>44835.321554861112</v>
      </c>
      <c r="L2548" s="1">
        <v>45016</v>
      </c>
      <c r="M2548" t="s">
        <v>36</v>
      </c>
      <c r="N2548" t="s">
        <v>37</v>
      </c>
      <c r="O2548">
        <v>3180</v>
      </c>
      <c r="P2548">
        <v>0</v>
      </c>
      <c r="Q2548">
        <v>-530</v>
      </c>
      <c r="R2548">
        <v>3710</v>
      </c>
      <c r="S2548">
        <v>0</v>
      </c>
      <c r="T2548">
        <v>-3180</v>
      </c>
      <c r="U2548">
        <v>0</v>
      </c>
      <c r="V2548">
        <v>0</v>
      </c>
      <c r="W2548">
        <v>0</v>
      </c>
      <c r="X2548">
        <v>0</v>
      </c>
      <c r="Y2548" s="2">
        <v>-3180</v>
      </c>
      <c r="Z2548" s="2">
        <v>-530</v>
      </c>
      <c r="AA2548">
        <v>0</v>
      </c>
      <c r="AB2548" s="2">
        <v>3710</v>
      </c>
      <c r="AC2548">
        <v>-3180</v>
      </c>
      <c r="AD2548">
        <v>-530</v>
      </c>
      <c r="AE2548">
        <v>0</v>
      </c>
      <c r="AF2548">
        <f>Table1[[#This Row],[RPMO Balance]]-Table1[[#This Row],[RSP Balance]]</f>
        <v>0</v>
      </c>
      <c r="AG2548">
        <f>Table1[[#This Row],[RSP Total Charges]]+Table1[[#This Row],[TotalPaymentUnallocatedAmount]]+Table1[[#This Row],[TotalCreditUnallocatedAmount]]</f>
        <v>0</v>
      </c>
    </row>
    <row r="2549" spans="1:33" hidden="1" x14ac:dyDescent="0.25">
      <c r="A2549" t="s">
        <v>6686</v>
      </c>
      <c r="B2549">
        <v>11437</v>
      </c>
      <c r="C2549" t="s">
        <v>6901</v>
      </c>
      <c r="D2549">
        <v>11442</v>
      </c>
      <c r="E2549">
        <v>5079</v>
      </c>
      <c r="F2549" t="s">
        <v>6902</v>
      </c>
      <c r="G2549" t="s">
        <v>6903</v>
      </c>
      <c r="H2549">
        <v>517</v>
      </c>
      <c r="I2549" s="1">
        <v>44741</v>
      </c>
      <c r="J2549" s="1">
        <v>44926</v>
      </c>
      <c r="K2549" s="1">
        <v>44741</v>
      </c>
      <c r="L2549" s="1">
        <v>44926.321554861112</v>
      </c>
      <c r="M2549" t="s">
        <v>984</v>
      </c>
      <c r="N2549" t="s">
        <v>985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f>Table1[[#This Row],[RPMO Balance]]-Table1[[#This Row],[RSP Balance]]</f>
        <v>0</v>
      </c>
      <c r="AG2549">
        <f>Table1[[#This Row],[RSP Total Charges]]+Table1[[#This Row],[TotalPaymentUnallocatedAmount]]+Table1[[#This Row],[TotalCreditUnallocatedAmount]]</f>
        <v>0</v>
      </c>
    </row>
    <row r="2550" spans="1:33" hidden="1" x14ac:dyDescent="0.25">
      <c r="A2550" t="s">
        <v>6686</v>
      </c>
      <c r="B2550">
        <v>11439</v>
      </c>
      <c r="C2550" t="s">
        <v>6904</v>
      </c>
      <c r="D2550">
        <v>11444</v>
      </c>
      <c r="E2550">
        <v>5080</v>
      </c>
      <c r="F2550" t="s">
        <v>6905</v>
      </c>
      <c r="G2550" t="s">
        <v>6906</v>
      </c>
      <c r="H2550">
        <v>19</v>
      </c>
      <c r="I2550" s="1">
        <v>44741</v>
      </c>
      <c r="J2550" s="1">
        <v>44804</v>
      </c>
      <c r="K2550" s="1">
        <v>44741</v>
      </c>
      <c r="L2550" s="1">
        <v>44804.260324074072</v>
      </c>
      <c r="M2550" t="s">
        <v>984</v>
      </c>
      <c r="N2550" t="s">
        <v>985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f>Table1[[#This Row],[RPMO Balance]]-Table1[[#This Row],[RSP Balance]]</f>
        <v>0</v>
      </c>
      <c r="AG2550">
        <f>Table1[[#This Row],[RSP Total Charges]]+Table1[[#This Row],[TotalPaymentUnallocatedAmount]]+Table1[[#This Row],[TotalCreditUnallocatedAmount]]</f>
        <v>0</v>
      </c>
    </row>
    <row r="2551" spans="1:33" hidden="1" x14ac:dyDescent="0.25">
      <c r="A2551" t="s">
        <v>6686</v>
      </c>
      <c r="B2551">
        <v>11440</v>
      </c>
      <c r="C2551" t="s">
        <v>6907</v>
      </c>
      <c r="D2551">
        <v>11445</v>
      </c>
      <c r="E2551">
        <v>5081</v>
      </c>
      <c r="F2551" t="s">
        <v>1085</v>
      </c>
      <c r="G2551" t="s">
        <v>6908</v>
      </c>
      <c r="H2551">
        <v>524</v>
      </c>
      <c r="I2551" s="1">
        <v>44741</v>
      </c>
      <c r="J2551" s="1">
        <v>44804</v>
      </c>
      <c r="K2551" s="1">
        <v>44741</v>
      </c>
      <c r="L2551" s="1">
        <v>44804.260324074072</v>
      </c>
      <c r="M2551" t="s">
        <v>984</v>
      </c>
      <c r="N2551" t="s">
        <v>985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f>Table1[[#This Row],[RPMO Balance]]-Table1[[#This Row],[RSP Balance]]</f>
        <v>0</v>
      </c>
      <c r="AG2551">
        <f>Table1[[#This Row],[RSP Total Charges]]+Table1[[#This Row],[TotalPaymentUnallocatedAmount]]+Table1[[#This Row],[TotalCreditUnallocatedAmount]]</f>
        <v>0</v>
      </c>
    </row>
    <row r="2552" spans="1:33" hidden="1" x14ac:dyDescent="0.25">
      <c r="A2552" t="s">
        <v>6686</v>
      </c>
      <c r="B2552">
        <v>11442</v>
      </c>
      <c r="C2552" t="s">
        <v>6909</v>
      </c>
      <c r="D2552">
        <v>11447</v>
      </c>
      <c r="E2552">
        <v>5084</v>
      </c>
      <c r="F2552" t="s">
        <v>6910</v>
      </c>
      <c r="G2552" t="s">
        <v>6911</v>
      </c>
      <c r="H2552">
        <v>278</v>
      </c>
      <c r="I2552" s="1">
        <v>44739</v>
      </c>
      <c r="J2552" s="1">
        <v>44865</v>
      </c>
      <c r="K2552" s="1">
        <v>44742</v>
      </c>
      <c r="L2552" s="1">
        <v>44865.321554861112</v>
      </c>
      <c r="M2552" t="s">
        <v>984</v>
      </c>
      <c r="N2552" t="s">
        <v>985</v>
      </c>
      <c r="O2552">
        <v>1935</v>
      </c>
      <c r="P2552">
        <v>0</v>
      </c>
      <c r="Q2552">
        <v>0</v>
      </c>
      <c r="R2552">
        <v>1935</v>
      </c>
      <c r="S2552">
        <v>0</v>
      </c>
      <c r="T2552">
        <v>-1935</v>
      </c>
      <c r="U2552">
        <v>0</v>
      </c>
      <c r="V2552">
        <v>0</v>
      </c>
      <c r="W2552">
        <v>0</v>
      </c>
      <c r="X2552">
        <v>0</v>
      </c>
      <c r="Y2552" s="2">
        <v>-1935</v>
      </c>
      <c r="Z2552" s="2">
        <v>0</v>
      </c>
      <c r="AA2552">
        <v>0</v>
      </c>
      <c r="AB2552" s="2">
        <v>1935</v>
      </c>
      <c r="AC2552">
        <v>-1935</v>
      </c>
      <c r="AD2552">
        <v>0</v>
      </c>
      <c r="AE2552">
        <v>0</v>
      </c>
      <c r="AF2552">
        <f>Table1[[#This Row],[RPMO Balance]]-Table1[[#This Row],[RSP Balance]]</f>
        <v>0</v>
      </c>
      <c r="AG2552">
        <f>Table1[[#This Row],[RSP Total Charges]]+Table1[[#This Row],[TotalPaymentUnallocatedAmount]]+Table1[[#This Row],[TotalCreditUnallocatedAmount]]</f>
        <v>0</v>
      </c>
    </row>
    <row r="2553" spans="1:33" hidden="1" x14ac:dyDescent="0.25">
      <c r="A2553" t="s">
        <v>6686</v>
      </c>
      <c r="B2553">
        <v>11443</v>
      </c>
      <c r="C2553" t="s">
        <v>6912</v>
      </c>
      <c r="D2553">
        <v>11448</v>
      </c>
      <c r="E2553">
        <v>5085</v>
      </c>
      <c r="F2553" t="s">
        <v>6913</v>
      </c>
      <c r="G2553" t="s">
        <v>6914</v>
      </c>
      <c r="H2553">
        <v>8</v>
      </c>
      <c r="I2553" s="1">
        <v>44741</v>
      </c>
      <c r="J2553" s="1">
        <v>44804</v>
      </c>
      <c r="K2553" s="1">
        <v>44741</v>
      </c>
      <c r="L2553" s="1">
        <v>44804.260324074072</v>
      </c>
      <c r="M2553" t="s">
        <v>984</v>
      </c>
      <c r="N2553" t="s">
        <v>985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f>Table1[[#This Row],[RPMO Balance]]-Table1[[#This Row],[RSP Balance]]</f>
        <v>0</v>
      </c>
      <c r="AG2553">
        <f>Table1[[#This Row],[RSP Total Charges]]+Table1[[#This Row],[TotalPaymentUnallocatedAmount]]+Table1[[#This Row],[TotalCreditUnallocatedAmount]]</f>
        <v>0</v>
      </c>
    </row>
    <row r="2554" spans="1:33" hidden="1" x14ac:dyDescent="0.25">
      <c r="A2554" t="s">
        <v>6686</v>
      </c>
      <c r="B2554">
        <v>11445</v>
      </c>
      <c r="C2554" t="s">
        <v>6915</v>
      </c>
      <c r="D2554">
        <v>11450</v>
      </c>
      <c r="E2554">
        <v>5086</v>
      </c>
      <c r="F2554" t="s">
        <v>6916</v>
      </c>
      <c r="G2554" t="s">
        <v>6917</v>
      </c>
      <c r="H2554">
        <v>352</v>
      </c>
      <c r="I2554" s="1">
        <v>44741</v>
      </c>
      <c r="J2554" s="1">
        <v>44773</v>
      </c>
      <c r="K2554" s="1">
        <v>44741</v>
      </c>
      <c r="L2554" s="1">
        <v>44773</v>
      </c>
      <c r="M2554" t="s">
        <v>984</v>
      </c>
      <c r="N2554" t="s">
        <v>985</v>
      </c>
      <c r="O2554">
        <v>530</v>
      </c>
      <c r="P2554">
        <v>0</v>
      </c>
      <c r="Q2554">
        <v>0</v>
      </c>
      <c r="R2554">
        <v>530</v>
      </c>
      <c r="S2554">
        <v>0</v>
      </c>
      <c r="T2554">
        <v>-530</v>
      </c>
      <c r="U2554">
        <v>0</v>
      </c>
      <c r="V2554">
        <v>0</v>
      </c>
      <c r="W2554">
        <v>0</v>
      </c>
      <c r="X2554">
        <v>0</v>
      </c>
      <c r="Y2554" s="2">
        <v>-530</v>
      </c>
      <c r="Z2554" s="2">
        <v>0</v>
      </c>
      <c r="AA2554">
        <v>0</v>
      </c>
      <c r="AB2554" s="2">
        <v>530</v>
      </c>
      <c r="AC2554">
        <v>-530</v>
      </c>
      <c r="AD2554">
        <v>0</v>
      </c>
      <c r="AE2554">
        <v>0</v>
      </c>
      <c r="AF2554">
        <f>Table1[[#This Row],[RPMO Balance]]-Table1[[#This Row],[RSP Balance]]</f>
        <v>0</v>
      </c>
      <c r="AG2554">
        <f>Table1[[#This Row],[RSP Total Charges]]+Table1[[#This Row],[TotalPaymentUnallocatedAmount]]+Table1[[#This Row],[TotalCreditUnallocatedAmount]]</f>
        <v>0</v>
      </c>
    </row>
    <row r="2555" spans="1:33" hidden="1" x14ac:dyDescent="0.25">
      <c r="A2555" t="s">
        <v>6686</v>
      </c>
      <c r="B2555">
        <v>11446</v>
      </c>
      <c r="C2555" t="s">
        <v>6918</v>
      </c>
      <c r="D2555">
        <v>11451</v>
      </c>
      <c r="E2555">
        <v>5087</v>
      </c>
      <c r="F2555" t="s">
        <v>6919</v>
      </c>
      <c r="G2555" t="s">
        <v>6920</v>
      </c>
      <c r="H2555">
        <v>353</v>
      </c>
      <c r="I2555" s="1">
        <v>44741</v>
      </c>
      <c r="J2555" s="1">
        <v>44834</v>
      </c>
      <c r="K2555" s="1">
        <v>44741</v>
      </c>
      <c r="L2555" s="1">
        <v>44834.321554861112</v>
      </c>
      <c r="M2555" t="s">
        <v>984</v>
      </c>
      <c r="N2555" t="s">
        <v>985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f>Table1[[#This Row],[RPMO Balance]]-Table1[[#This Row],[RSP Balance]]</f>
        <v>0</v>
      </c>
      <c r="AG2555">
        <f>Table1[[#This Row],[RSP Total Charges]]+Table1[[#This Row],[TotalPaymentUnallocatedAmount]]+Table1[[#This Row],[TotalCreditUnallocatedAmount]]</f>
        <v>0</v>
      </c>
    </row>
    <row r="2556" spans="1:33" hidden="1" x14ac:dyDescent="0.25">
      <c r="A2556" t="s">
        <v>6686</v>
      </c>
      <c r="B2556">
        <v>11447</v>
      </c>
      <c r="C2556" t="s">
        <v>6921</v>
      </c>
      <c r="D2556">
        <v>11452</v>
      </c>
      <c r="E2556">
        <v>5088</v>
      </c>
      <c r="F2556" t="s">
        <v>6922</v>
      </c>
      <c r="G2556" t="s">
        <v>6923</v>
      </c>
      <c r="H2556">
        <v>201</v>
      </c>
      <c r="I2556" s="1">
        <v>44741</v>
      </c>
      <c r="J2556" s="1">
        <v>44804</v>
      </c>
      <c r="K2556" s="1">
        <v>44741</v>
      </c>
      <c r="L2556" s="1">
        <v>44804.260324074072</v>
      </c>
      <c r="M2556" t="s">
        <v>984</v>
      </c>
      <c r="N2556" t="s">
        <v>985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f>Table1[[#This Row],[RPMO Balance]]-Table1[[#This Row],[RSP Balance]]</f>
        <v>0</v>
      </c>
      <c r="AG2556">
        <f>Table1[[#This Row],[RSP Total Charges]]+Table1[[#This Row],[TotalPaymentUnallocatedAmount]]+Table1[[#This Row],[TotalCreditUnallocatedAmount]]</f>
        <v>0</v>
      </c>
    </row>
    <row r="2557" spans="1:33" hidden="1" x14ac:dyDescent="0.25">
      <c r="A2557" t="s">
        <v>6686</v>
      </c>
      <c r="B2557">
        <v>11448</v>
      </c>
      <c r="C2557" t="s">
        <v>6924</v>
      </c>
      <c r="D2557">
        <v>11453</v>
      </c>
      <c r="E2557">
        <v>5089</v>
      </c>
      <c r="F2557" t="s">
        <v>6925</v>
      </c>
      <c r="G2557" t="s">
        <v>6926</v>
      </c>
      <c r="H2557" t="s">
        <v>6927</v>
      </c>
      <c r="I2557" s="1">
        <v>44741</v>
      </c>
      <c r="J2557" s="1">
        <v>44742</v>
      </c>
      <c r="K2557" s="1">
        <v>44741</v>
      </c>
      <c r="L2557" s="1">
        <v>44742</v>
      </c>
      <c r="M2557" t="s">
        <v>984</v>
      </c>
      <c r="N2557" t="s">
        <v>985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f>Table1[[#This Row],[RPMO Balance]]-Table1[[#This Row],[RSP Balance]]</f>
        <v>0</v>
      </c>
      <c r="AG2557">
        <f>Table1[[#This Row],[RSP Total Charges]]+Table1[[#This Row],[TotalPaymentUnallocatedAmount]]+Table1[[#This Row],[TotalCreditUnallocatedAmount]]</f>
        <v>0</v>
      </c>
    </row>
    <row r="2558" spans="1:33" hidden="1" x14ac:dyDescent="0.25">
      <c r="A2558" t="s">
        <v>6686</v>
      </c>
      <c r="B2558">
        <v>11449</v>
      </c>
      <c r="C2558" t="s">
        <v>6928</v>
      </c>
      <c r="D2558">
        <v>11454</v>
      </c>
      <c r="E2558">
        <v>5090</v>
      </c>
      <c r="F2558" t="s">
        <v>6929</v>
      </c>
      <c r="G2558" t="s">
        <v>6930</v>
      </c>
      <c r="H2558">
        <v>148</v>
      </c>
      <c r="I2558" s="1">
        <v>44741</v>
      </c>
      <c r="J2558" s="1">
        <v>44773</v>
      </c>
      <c r="K2558" s="1">
        <v>44741</v>
      </c>
      <c r="L2558" s="1">
        <v>44773</v>
      </c>
      <c r="M2558" t="s">
        <v>984</v>
      </c>
      <c r="N2558" t="s">
        <v>985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f>Table1[[#This Row],[RPMO Balance]]-Table1[[#This Row],[RSP Balance]]</f>
        <v>0</v>
      </c>
      <c r="AG2558">
        <f>Table1[[#This Row],[RSP Total Charges]]+Table1[[#This Row],[TotalPaymentUnallocatedAmount]]+Table1[[#This Row],[TotalCreditUnallocatedAmount]]</f>
        <v>0</v>
      </c>
    </row>
    <row r="2559" spans="1:33" hidden="1" x14ac:dyDescent="0.25">
      <c r="A2559" t="s">
        <v>6686</v>
      </c>
      <c r="B2559">
        <v>11450</v>
      </c>
      <c r="C2559" t="s">
        <v>6931</v>
      </c>
      <c r="D2559">
        <v>11455</v>
      </c>
      <c r="E2559">
        <v>5091</v>
      </c>
      <c r="F2559" t="s">
        <v>6932</v>
      </c>
      <c r="G2559" t="s">
        <v>6933</v>
      </c>
      <c r="H2559">
        <v>251</v>
      </c>
      <c r="I2559" s="1">
        <v>44741</v>
      </c>
      <c r="J2559" s="1">
        <v>44804</v>
      </c>
      <c r="K2559" s="1">
        <v>44741</v>
      </c>
      <c r="L2559" s="1">
        <v>44804.260324074072</v>
      </c>
      <c r="M2559" t="s">
        <v>984</v>
      </c>
      <c r="N2559" t="s">
        <v>985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f>Table1[[#This Row],[RPMO Balance]]-Table1[[#This Row],[RSP Balance]]</f>
        <v>0</v>
      </c>
      <c r="AG2559">
        <f>Table1[[#This Row],[RSP Total Charges]]+Table1[[#This Row],[TotalPaymentUnallocatedAmount]]+Table1[[#This Row],[TotalCreditUnallocatedAmount]]</f>
        <v>0</v>
      </c>
    </row>
    <row r="2560" spans="1:33" hidden="1" x14ac:dyDescent="0.25">
      <c r="A2560" t="s">
        <v>6686</v>
      </c>
      <c r="B2560">
        <v>11452</v>
      </c>
      <c r="C2560" t="s">
        <v>6934</v>
      </c>
      <c r="D2560">
        <v>11457</v>
      </c>
      <c r="E2560">
        <v>5092</v>
      </c>
      <c r="F2560" t="s">
        <v>6935</v>
      </c>
      <c r="G2560" t="s">
        <v>6936</v>
      </c>
      <c r="H2560">
        <v>4</v>
      </c>
      <c r="I2560" s="1">
        <v>44741</v>
      </c>
      <c r="J2560" s="1">
        <v>44804</v>
      </c>
      <c r="K2560" s="1">
        <v>44741</v>
      </c>
      <c r="L2560" s="1">
        <v>44804.260324074072</v>
      </c>
      <c r="M2560" t="s">
        <v>984</v>
      </c>
      <c r="N2560" t="s">
        <v>985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f>Table1[[#This Row],[RPMO Balance]]-Table1[[#This Row],[RSP Balance]]</f>
        <v>0</v>
      </c>
      <c r="AG2560">
        <f>Table1[[#This Row],[RSP Total Charges]]+Table1[[#This Row],[TotalPaymentUnallocatedAmount]]+Table1[[#This Row],[TotalCreditUnallocatedAmount]]</f>
        <v>0</v>
      </c>
    </row>
    <row r="2561" spans="1:33" hidden="1" x14ac:dyDescent="0.25">
      <c r="A2561" t="s">
        <v>6686</v>
      </c>
      <c r="B2561">
        <v>11453</v>
      </c>
      <c r="C2561" t="s">
        <v>6937</v>
      </c>
      <c r="D2561">
        <v>11458</v>
      </c>
      <c r="E2561">
        <v>5093</v>
      </c>
      <c r="F2561" t="s">
        <v>6938</v>
      </c>
      <c r="G2561" t="s">
        <v>40</v>
      </c>
      <c r="H2561">
        <v>147</v>
      </c>
      <c r="I2561" s="1">
        <v>44741</v>
      </c>
      <c r="J2561" s="1">
        <v>44804</v>
      </c>
      <c r="K2561" s="1">
        <v>44741</v>
      </c>
      <c r="L2561" s="1">
        <v>44804.260324074072</v>
      </c>
      <c r="M2561" t="s">
        <v>984</v>
      </c>
      <c r="N2561" t="s">
        <v>985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f>Table1[[#This Row],[RPMO Balance]]-Table1[[#This Row],[RSP Balance]]</f>
        <v>0</v>
      </c>
      <c r="AG2561">
        <f>Table1[[#This Row],[RSP Total Charges]]+Table1[[#This Row],[TotalPaymentUnallocatedAmount]]+Table1[[#This Row],[TotalCreditUnallocatedAmount]]</f>
        <v>0</v>
      </c>
    </row>
    <row r="2562" spans="1:33" hidden="1" x14ac:dyDescent="0.25">
      <c r="A2562" t="s">
        <v>6686</v>
      </c>
      <c r="B2562">
        <v>11454</v>
      </c>
      <c r="C2562" t="s">
        <v>6939</v>
      </c>
      <c r="D2562">
        <v>11459</v>
      </c>
      <c r="E2562">
        <v>5094</v>
      </c>
      <c r="F2562" t="s">
        <v>6940</v>
      </c>
      <c r="G2562" t="s">
        <v>6941</v>
      </c>
      <c r="H2562" t="s">
        <v>6942</v>
      </c>
      <c r="I2562" s="1">
        <v>44741</v>
      </c>
      <c r="J2562" s="1">
        <v>44804</v>
      </c>
      <c r="K2562" s="1">
        <v>44741</v>
      </c>
      <c r="L2562" s="1">
        <v>44804.260324074072</v>
      </c>
      <c r="M2562" t="s">
        <v>984</v>
      </c>
      <c r="N2562" t="s">
        <v>985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f>Table1[[#This Row],[RPMO Balance]]-Table1[[#This Row],[RSP Balance]]</f>
        <v>0</v>
      </c>
      <c r="AG2562">
        <f>Table1[[#This Row],[RSP Total Charges]]+Table1[[#This Row],[TotalPaymentUnallocatedAmount]]+Table1[[#This Row],[TotalCreditUnallocatedAmount]]</f>
        <v>0</v>
      </c>
    </row>
    <row r="2563" spans="1:33" hidden="1" x14ac:dyDescent="0.25">
      <c r="A2563" t="s">
        <v>6686</v>
      </c>
      <c r="B2563">
        <v>11455</v>
      </c>
      <c r="C2563" t="s">
        <v>6943</v>
      </c>
      <c r="D2563">
        <v>11460</v>
      </c>
      <c r="E2563">
        <v>5095</v>
      </c>
      <c r="F2563" t="s">
        <v>3964</v>
      </c>
      <c r="G2563" t="s">
        <v>6944</v>
      </c>
      <c r="H2563" t="s">
        <v>6945</v>
      </c>
      <c r="I2563" s="1">
        <v>44741</v>
      </c>
      <c r="J2563" s="1">
        <v>44804</v>
      </c>
      <c r="K2563" s="1">
        <v>44741</v>
      </c>
      <c r="L2563" s="1">
        <v>44804.260324074072</v>
      </c>
      <c r="M2563" t="s">
        <v>984</v>
      </c>
      <c r="N2563" t="s">
        <v>985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f>Table1[[#This Row],[RPMO Balance]]-Table1[[#This Row],[RSP Balance]]</f>
        <v>0</v>
      </c>
      <c r="AG2563">
        <f>Table1[[#This Row],[RSP Total Charges]]+Table1[[#This Row],[TotalPaymentUnallocatedAmount]]+Table1[[#This Row],[TotalCreditUnallocatedAmount]]</f>
        <v>0</v>
      </c>
    </row>
    <row r="2564" spans="1:33" hidden="1" x14ac:dyDescent="0.25">
      <c r="A2564" t="s">
        <v>6686</v>
      </c>
      <c r="B2564">
        <v>11456</v>
      </c>
      <c r="C2564" t="s">
        <v>6946</v>
      </c>
      <c r="D2564">
        <v>11461</v>
      </c>
      <c r="E2564">
        <v>5096</v>
      </c>
      <c r="F2564" t="s">
        <v>6947</v>
      </c>
      <c r="G2564" t="s">
        <v>6948</v>
      </c>
      <c r="H2564" t="s">
        <v>6949</v>
      </c>
      <c r="I2564" s="1">
        <v>44741</v>
      </c>
      <c r="J2564" s="1">
        <v>44804</v>
      </c>
      <c r="K2564" s="1">
        <v>44741</v>
      </c>
      <c r="L2564" s="1">
        <v>44804.260324074072</v>
      </c>
      <c r="M2564" t="s">
        <v>984</v>
      </c>
      <c r="N2564" t="s">
        <v>985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f>Table1[[#This Row],[RPMO Balance]]-Table1[[#This Row],[RSP Balance]]</f>
        <v>0</v>
      </c>
      <c r="AG2564">
        <f>Table1[[#This Row],[RSP Total Charges]]+Table1[[#This Row],[TotalPaymentUnallocatedAmount]]+Table1[[#This Row],[TotalCreditUnallocatedAmount]]</f>
        <v>0</v>
      </c>
    </row>
    <row r="2565" spans="1:33" hidden="1" x14ac:dyDescent="0.25">
      <c r="A2565" t="s">
        <v>6686</v>
      </c>
      <c r="B2565">
        <v>11457</v>
      </c>
      <c r="C2565" t="s">
        <v>6950</v>
      </c>
      <c r="D2565">
        <v>11462</v>
      </c>
      <c r="E2565">
        <v>5097</v>
      </c>
      <c r="F2565" t="s">
        <v>3566</v>
      </c>
      <c r="G2565" t="s">
        <v>6951</v>
      </c>
      <c r="H2565" t="s">
        <v>6952</v>
      </c>
      <c r="I2565" s="1">
        <v>44741</v>
      </c>
      <c r="J2565" s="1">
        <v>44796</v>
      </c>
      <c r="K2565" s="1">
        <v>44741</v>
      </c>
      <c r="L2565" s="1">
        <v>44796.260324074072</v>
      </c>
      <c r="M2565" t="s">
        <v>984</v>
      </c>
      <c r="N2565" t="s">
        <v>985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f>Table1[[#This Row],[RPMO Balance]]-Table1[[#This Row],[RSP Balance]]</f>
        <v>0</v>
      </c>
      <c r="AG2565">
        <f>Table1[[#This Row],[RSP Total Charges]]+Table1[[#This Row],[TotalPaymentUnallocatedAmount]]+Table1[[#This Row],[TotalCreditUnallocatedAmount]]</f>
        <v>0</v>
      </c>
    </row>
    <row r="2566" spans="1:33" hidden="1" x14ac:dyDescent="0.25">
      <c r="A2566" t="s">
        <v>6686</v>
      </c>
      <c r="B2566">
        <v>11458</v>
      </c>
      <c r="C2566" t="s">
        <v>6953</v>
      </c>
      <c r="D2566">
        <v>11463</v>
      </c>
      <c r="E2566">
        <v>5098</v>
      </c>
      <c r="F2566" t="s">
        <v>6954</v>
      </c>
      <c r="G2566" t="s">
        <v>6955</v>
      </c>
      <c r="H2566">
        <v>16</v>
      </c>
      <c r="I2566" s="1">
        <v>44741</v>
      </c>
      <c r="J2566" s="1">
        <v>44985</v>
      </c>
      <c r="K2566" s="1">
        <v>44741</v>
      </c>
      <c r="L2566" s="1">
        <v>44985.321554861112</v>
      </c>
      <c r="M2566" t="s">
        <v>984</v>
      </c>
      <c r="N2566" t="s">
        <v>985</v>
      </c>
      <c r="O2566">
        <v>4625</v>
      </c>
      <c r="P2566">
        <v>0</v>
      </c>
      <c r="Q2566">
        <v>-185</v>
      </c>
      <c r="R2566">
        <v>4810</v>
      </c>
      <c r="S2566">
        <v>0</v>
      </c>
      <c r="T2566">
        <v>-4625</v>
      </c>
      <c r="U2566">
        <v>0</v>
      </c>
      <c r="V2566">
        <v>0</v>
      </c>
      <c r="W2566">
        <v>0</v>
      </c>
      <c r="X2566">
        <v>0</v>
      </c>
      <c r="Y2566" s="2">
        <v>-4625</v>
      </c>
      <c r="Z2566" s="2">
        <v>-185</v>
      </c>
      <c r="AA2566">
        <v>0</v>
      </c>
      <c r="AB2566" s="2">
        <v>4810</v>
      </c>
      <c r="AC2566">
        <v>-4625</v>
      </c>
      <c r="AD2566">
        <v>-185</v>
      </c>
      <c r="AE2566">
        <v>0</v>
      </c>
      <c r="AF2566">
        <f>Table1[[#This Row],[RPMO Balance]]-Table1[[#This Row],[RSP Balance]]</f>
        <v>0</v>
      </c>
      <c r="AG2566">
        <f>Table1[[#This Row],[RSP Total Charges]]+Table1[[#This Row],[TotalPaymentUnallocatedAmount]]+Table1[[#This Row],[TotalCreditUnallocatedAmount]]</f>
        <v>0</v>
      </c>
    </row>
    <row r="2567" spans="1:33" hidden="1" x14ac:dyDescent="0.25">
      <c r="A2567" t="s">
        <v>6686</v>
      </c>
      <c r="B2567">
        <v>11460</v>
      </c>
      <c r="C2567" t="s">
        <v>6956</v>
      </c>
      <c r="D2567">
        <v>11465</v>
      </c>
      <c r="E2567">
        <v>5099</v>
      </c>
      <c r="F2567" t="s">
        <v>6957</v>
      </c>
      <c r="G2567" t="s">
        <v>6958</v>
      </c>
      <c r="H2567">
        <v>22</v>
      </c>
      <c r="I2567" s="1">
        <v>44741</v>
      </c>
      <c r="J2567" s="1">
        <v>44773</v>
      </c>
      <c r="K2567" s="1">
        <v>44741</v>
      </c>
      <c r="L2567" s="1">
        <v>44773</v>
      </c>
      <c r="M2567" t="s">
        <v>984</v>
      </c>
      <c r="N2567" t="s">
        <v>985</v>
      </c>
      <c r="O2567">
        <v>0</v>
      </c>
      <c r="P2567">
        <v>0</v>
      </c>
      <c r="Q2567">
        <v>-1590</v>
      </c>
      <c r="R2567">
        <v>1590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-1590</v>
      </c>
      <c r="AA2567">
        <v>0</v>
      </c>
      <c r="AB2567">
        <v>1590</v>
      </c>
      <c r="AC2567">
        <v>0</v>
      </c>
      <c r="AD2567">
        <v>-1590</v>
      </c>
      <c r="AE2567">
        <v>0</v>
      </c>
      <c r="AF2567">
        <f>Table1[[#This Row],[RPMO Balance]]-Table1[[#This Row],[RSP Balance]]</f>
        <v>0</v>
      </c>
      <c r="AG2567">
        <f>Table1[[#This Row],[RSP Total Charges]]+Table1[[#This Row],[TotalPaymentUnallocatedAmount]]+Table1[[#This Row],[TotalCreditUnallocatedAmount]]</f>
        <v>0</v>
      </c>
    </row>
    <row r="2568" spans="1:33" hidden="1" x14ac:dyDescent="0.25">
      <c r="A2568" t="s">
        <v>6686</v>
      </c>
      <c r="B2568">
        <v>11461</v>
      </c>
      <c r="C2568" t="s">
        <v>6959</v>
      </c>
      <c r="D2568">
        <v>11466</v>
      </c>
      <c r="E2568">
        <v>5102</v>
      </c>
      <c r="F2568" t="s">
        <v>6960</v>
      </c>
      <c r="G2568" t="s">
        <v>6961</v>
      </c>
      <c r="H2568">
        <v>260</v>
      </c>
      <c r="I2568" s="1">
        <v>44741</v>
      </c>
      <c r="J2568" s="1">
        <v>44834</v>
      </c>
      <c r="K2568" s="1">
        <v>44741</v>
      </c>
      <c r="L2568" s="1">
        <v>44834.321554861112</v>
      </c>
      <c r="M2568" t="s">
        <v>984</v>
      </c>
      <c r="N2568" t="s">
        <v>985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f>Table1[[#This Row],[RPMO Balance]]-Table1[[#This Row],[RSP Balance]]</f>
        <v>0</v>
      </c>
      <c r="AG2568">
        <f>Table1[[#This Row],[RSP Total Charges]]+Table1[[#This Row],[TotalPaymentUnallocatedAmount]]+Table1[[#This Row],[TotalCreditUnallocatedAmount]]</f>
        <v>0</v>
      </c>
    </row>
    <row r="2569" spans="1:33" hidden="1" x14ac:dyDescent="0.25">
      <c r="A2569" t="s">
        <v>6686</v>
      </c>
      <c r="B2569">
        <v>11462</v>
      </c>
      <c r="C2569" t="s">
        <v>6962</v>
      </c>
      <c r="D2569">
        <v>11467</v>
      </c>
      <c r="E2569">
        <v>5103</v>
      </c>
      <c r="F2569" t="s">
        <v>6963</v>
      </c>
      <c r="G2569" t="s">
        <v>6964</v>
      </c>
      <c r="H2569">
        <v>520</v>
      </c>
      <c r="I2569" s="1">
        <v>44741</v>
      </c>
      <c r="J2569" s="1">
        <v>45077</v>
      </c>
      <c r="K2569" s="1">
        <v>44741</v>
      </c>
      <c r="L2569" s="1">
        <v>45077</v>
      </c>
      <c r="M2569" t="s">
        <v>36</v>
      </c>
      <c r="N2569" t="s">
        <v>37</v>
      </c>
      <c r="O2569">
        <v>5040</v>
      </c>
      <c r="P2569">
        <v>0</v>
      </c>
      <c r="Q2569">
        <v>-560</v>
      </c>
      <c r="R2569">
        <v>5600</v>
      </c>
      <c r="S2569">
        <v>0</v>
      </c>
      <c r="T2569">
        <v>-5040</v>
      </c>
      <c r="U2569">
        <v>0</v>
      </c>
      <c r="V2569">
        <v>0</v>
      </c>
      <c r="W2569">
        <v>0</v>
      </c>
      <c r="X2569">
        <v>0</v>
      </c>
      <c r="Y2569" s="2">
        <v>-5040</v>
      </c>
      <c r="Z2569" s="2">
        <v>-560</v>
      </c>
      <c r="AA2569">
        <v>0</v>
      </c>
      <c r="AB2569" s="2">
        <v>5600</v>
      </c>
      <c r="AC2569">
        <v>-5040</v>
      </c>
      <c r="AD2569">
        <v>-560</v>
      </c>
      <c r="AE2569">
        <v>0</v>
      </c>
      <c r="AF2569">
        <f>Table1[[#This Row],[RPMO Balance]]-Table1[[#This Row],[RSP Balance]]</f>
        <v>0</v>
      </c>
      <c r="AG2569">
        <f>Table1[[#This Row],[RSP Total Charges]]+Table1[[#This Row],[TotalPaymentUnallocatedAmount]]+Table1[[#This Row],[TotalCreditUnallocatedAmount]]</f>
        <v>0</v>
      </c>
    </row>
    <row r="2570" spans="1:33" hidden="1" x14ac:dyDescent="0.25">
      <c r="A2570" t="s">
        <v>6686</v>
      </c>
      <c r="B2570">
        <v>11463</v>
      </c>
      <c r="C2570" t="s">
        <v>6965</v>
      </c>
      <c r="D2570">
        <v>11468</v>
      </c>
      <c r="E2570">
        <v>5104</v>
      </c>
      <c r="F2570" t="s">
        <v>187</v>
      </c>
      <c r="G2570" t="s">
        <v>6966</v>
      </c>
      <c r="H2570">
        <v>331</v>
      </c>
      <c r="I2570" s="1">
        <v>44741</v>
      </c>
      <c r="J2570" s="1">
        <v>45016</v>
      </c>
      <c r="K2570" s="1">
        <v>44741</v>
      </c>
      <c r="L2570" s="1">
        <v>45016</v>
      </c>
      <c r="M2570" t="s">
        <v>36</v>
      </c>
      <c r="N2570" t="s">
        <v>37</v>
      </c>
      <c r="O2570">
        <v>4770</v>
      </c>
      <c r="P2570">
        <v>0</v>
      </c>
      <c r="Q2570">
        <v>-650</v>
      </c>
      <c r="R2570">
        <v>5420</v>
      </c>
      <c r="S2570">
        <v>0</v>
      </c>
      <c r="T2570">
        <v>-4770</v>
      </c>
      <c r="U2570">
        <v>0</v>
      </c>
      <c r="V2570">
        <v>0</v>
      </c>
      <c r="W2570">
        <v>0</v>
      </c>
      <c r="X2570">
        <v>0</v>
      </c>
      <c r="Y2570" s="2">
        <v>-4770</v>
      </c>
      <c r="Z2570" s="2">
        <v>-650</v>
      </c>
      <c r="AA2570">
        <v>0</v>
      </c>
      <c r="AB2570" s="2">
        <v>5420</v>
      </c>
      <c r="AC2570">
        <v>-4770</v>
      </c>
      <c r="AD2570">
        <v>-650</v>
      </c>
      <c r="AE2570">
        <v>0</v>
      </c>
      <c r="AF2570">
        <f>Table1[[#This Row],[RPMO Balance]]-Table1[[#This Row],[RSP Balance]]</f>
        <v>0</v>
      </c>
      <c r="AG2570">
        <f>Table1[[#This Row],[RSP Total Charges]]+Table1[[#This Row],[TotalPaymentUnallocatedAmount]]+Table1[[#This Row],[TotalCreditUnallocatedAmount]]</f>
        <v>0</v>
      </c>
    </row>
    <row r="2571" spans="1:33" hidden="1" x14ac:dyDescent="0.25">
      <c r="A2571" t="s">
        <v>6686</v>
      </c>
      <c r="B2571">
        <v>11464</v>
      </c>
      <c r="C2571" t="s">
        <v>6967</v>
      </c>
      <c r="D2571">
        <v>11469</v>
      </c>
      <c r="E2571">
        <v>5105</v>
      </c>
      <c r="F2571" t="s">
        <v>6968</v>
      </c>
      <c r="G2571" t="s">
        <v>6969</v>
      </c>
      <c r="H2571">
        <v>127</v>
      </c>
      <c r="I2571" s="1">
        <v>44743</v>
      </c>
      <c r="J2571" s="1">
        <v>44834</v>
      </c>
      <c r="K2571" s="1">
        <v>44743</v>
      </c>
      <c r="L2571" s="1">
        <v>44834.321554861112</v>
      </c>
      <c r="M2571" t="s">
        <v>984</v>
      </c>
      <c r="N2571" t="s">
        <v>985</v>
      </c>
      <c r="O2571">
        <v>1590</v>
      </c>
      <c r="P2571">
        <v>0</v>
      </c>
      <c r="Q2571">
        <v>0</v>
      </c>
      <c r="R2571">
        <v>1590</v>
      </c>
      <c r="S2571">
        <v>0</v>
      </c>
      <c r="T2571">
        <v>-1590</v>
      </c>
      <c r="U2571">
        <v>0</v>
      </c>
      <c r="V2571">
        <v>0</v>
      </c>
      <c r="W2571">
        <v>0</v>
      </c>
      <c r="X2571">
        <v>0</v>
      </c>
      <c r="Y2571" s="2">
        <v>-1590</v>
      </c>
      <c r="Z2571" s="2">
        <v>0</v>
      </c>
      <c r="AA2571">
        <v>0</v>
      </c>
      <c r="AB2571" s="2">
        <v>1590</v>
      </c>
      <c r="AC2571">
        <v>-1590</v>
      </c>
      <c r="AD2571">
        <v>0</v>
      </c>
      <c r="AE2571">
        <v>0</v>
      </c>
      <c r="AF2571">
        <f>Table1[[#This Row],[RPMO Balance]]-Table1[[#This Row],[RSP Balance]]</f>
        <v>0</v>
      </c>
      <c r="AG2571">
        <f>Table1[[#This Row],[RSP Total Charges]]+Table1[[#This Row],[TotalPaymentUnallocatedAmount]]+Table1[[#This Row],[TotalCreditUnallocatedAmount]]</f>
        <v>0</v>
      </c>
    </row>
    <row r="2572" spans="1:33" hidden="1" x14ac:dyDescent="0.25">
      <c r="A2572" t="s">
        <v>6686</v>
      </c>
      <c r="B2572">
        <v>11465</v>
      </c>
      <c r="C2572" t="s">
        <v>6970</v>
      </c>
      <c r="D2572">
        <v>11470</v>
      </c>
      <c r="E2572">
        <v>5106</v>
      </c>
      <c r="F2572" t="s">
        <v>6971</v>
      </c>
      <c r="G2572" t="s">
        <v>6972</v>
      </c>
      <c r="H2572">
        <v>213</v>
      </c>
      <c r="I2572" s="1">
        <v>44741</v>
      </c>
      <c r="J2572" s="1">
        <v>44834</v>
      </c>
      <c r="K2572" s="1">
        <v>44741</v>
      </c>
      <c r="L2572" s="1">
        <v>44834.321554861112</v>
      </c>
      <c r="M2572" t="s">
        <v>984</v>
      </c>
      <c r="N2572" t="s">
        <v>985</v>
      </c>
      <c r="O2572">
        <v>2240</v>
      </c>
      <c r="P2572">
        <v>0</v>
      </c>
      <c r="Q2572">
        <v>0</v>
      </c>
      <c r="R2572">
        <v>2240</v>
      </c>
      <c r="S2572">
        <v>0</v>
      </c>
      <c r="T2572">
        <v>-2240</v>
      </c>
      <c r="U2572">
        <v>0</v>
      </c>
      <c r="V2572">
        <v>0</v>
      </c>
      <c r="W2572">
        <v>0</v>
      </c>
      <c r="X2572">
        <v>0</v>
      </c>
      <c r="Y2572" s="2">
        <v>-2240</v>
      </c>
      <c r="Z2572" s="2">
        <v>0</v>
      </c>
      <c r="AA2572">
        <v>0</v>
      </c>
      <c r="AB2572" s="2">
        <v>2240</v>
      </c>
      <c r="AC2572">
        <v>-2240</v>
      </c>
      <c r="AD2572">
        <v>0</v>
      </c>
      <c r="AE2572">
        <v>0</v>
      </c>
      <c r="AF2572">
        <f>Table1[[#This Row],[RPMO Balance]]-Table1[[#This Row],[RSP Balance]]</f>
        <v>0</v>
      </c>
      <c r="AG2572">
        <f>Table1[[#This Row],[RSP Total Charges]]+Table1[[#This Row],[TotalPaymentUnallocatedAmount]]+Table1[[#This Row],[TotalCreditUnallocatedAmount]]</f>
        <v>0</v>
      </c>
    </row>
    <row r="2573" spans="1:33" hidden="1" x14ac:dyDescent="0.25">
      <c r="A2573" t="s">
        <v>6686</v>
      </c>
      <c r="B2573">
        <v>11466</v>
      </c>
      <c r="C2573" t="s">
        <v>6973</v>
      </c>
      <c r="D2573">
        <v>11471</v>
      </c>
      <c r="E2573">
        <v>5107</v>
      </c>
      <c r="F2573" t="s">
        <v>6974</v>
      </c>
      <c r="G2573" t="s">
        <v>6975</v>
      </c>
      <c r="H2573">
        <v>440</v>
      </c>
      <c r="I2573" s="1">
        <v>44741</v>
      </c>
      <c r="J2573" s="1">
        <v>44804</v>
      </c>
      <c r="K2573" s="1">
        <v>44741</v>
      </c>
      <c r="L2573" s="1">
        <v>44804.260324074072</v>
      </c>
      <c r="M2573" t="s">
        <v>984</v>
      </c>
      <c r="N2573" t="s">
        <v>985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f>Table1[[#This Row],[RPMO Balance]]-Table1[[#This Row],[RSP Balance]]</f>
        <v>0</v>
      </c>
      <c r="AG2573">
        <f>Table1[[#This Row],[RSP Total Charges]]+Table1[[#This Row],[TotalPaymentUnallocatedAmount]]+Table1[[#This Row],[TotalCreditUnallocatedAmount]]</f>
        <v>0</v>
      </c>
    </row>
    <row r="2574" spans="1:33" hidden="1" x14ac:dyDescent="0.25">
      <c r="A2574" t="s">
        <v>6686</v>
      </c>
      <c r="B2574">
        <v>11467</v>
      </c>
      <c r="C2574" t="s">
        <v>6976</v>
      </c>
      <c r="D2574">
        <v>11472</v>
      </c>
      <c r="E2574">
        <v>5108</v>
      </c>
      <c r="F2574" t="s">
        <v>6977</v>
      </c>
      <c r="G2574" t="s">
        <v>6978</v>
      </c>
      <c r="H2574">
        <v>426</v>
      </c>
      <c r="I2574" s="1">
        <v>44743</v>
      </c>
      <c r="J2574" s="1">
        <v>44834</v>
      </c>
      <c r="K2574" s="1">
        <v>44743.410011574073</v>
      </c>
      <c r="L2574" s="1">
        <v>44834.321554861112</v>
      </c>
      <c r="M2574" t="s">
        <v>984</v>
      </c>
      <c r="N2574" t="s">
        <v>985</v>
      </c>
      <c r="O2574">
        <v>1680</v>
      </c>
      <c r="P2574">
        <v>0</v>
      </c>
      <c r="Q2574">
        <v>0</v>
      </c>
      <c r="R2574">
        <v>1680</v>
      </c>
      <c r="S2574">
        <v>0</v>
      </c>
      <c r="T2574">
        <v>-1680</v>
      </c>
      <c r="U2574">
        <v>0</v>
      </c>
      <c r="V2574">
        <v>0</v>
      </c>
      <c r="W2574">
        <v>0</v>
      </c>
      <c r="X2574">
        <v>0</v>
      </c>
      <c r="Y2574" s="2">
        <v>-1680</v>
      </c>
      <c r="Z2574" s="2">
        <v>0</v>
      </c>
      <c r="AA2574">
        <v>0</v>
      </c>
      <c r="AB2574" s="2">
        <v>1680</v>
      </c>
      <c r="AC2574">
        <v>-1680</v>
      </c>
      <c r="AD2574">
        <v>0</v>
      </c>
      <c r="AE2574">
        <v>0</v>
      </c>
      <c r="AF2574">
        <f>Table1[[#This Row],[RPMO Balance]]-Table1[[#This Row],[RSP Balance]]</f>
        <v>0</v>
      </c>
      <c r="AG2574">
        <f>Table1[[#This Row],[RSP Total Charges]]+Table1[[#This Row],[TotalPaymentUnallocatedAmount]]+Table1[[#This Row],[TotalCreditUnallocatedAmount]]</f>
        <v>0</v>
      </c>
    </row>
    <row r="2575" spans="1:33" hidden="1" x14ac:dyDescent="0.25">
      <c r="A2575" t="s">
        <v>6686</v>
      </c>
      <c r="B2575">
        <v>11468</v>
      </c>
      <c r="C2575" t="s">
        <v>6979</v>
      </c>
      <c r="D2575">
        <v>11473</v>
      </c>
      <c r="E2575">
        <v>5109</v>
      </c>
      <c r="F2575" t="s">
        <v>6980</v>
      </c>
      <c r="G2575" t="s">
        <v>6981</v>
      </c>
      <c r="H2575">
        <v>442</v>
      </c>
      <c r="I2575" s="1">
        <v>44743</v>
      </c>
      <c r="J2575" s="1">
        <v>44865</v>
      </c>
      <c r="K2575" s="1">
        <v>44743.410011574073</v>
      </c>
      <c r="L2575" s="1">
        <v>44865.321554861112</v>
      </c>
      <c r="M2575" t="s">
        <v>984</v>
      </c>
      <c r="N2575" t="s">
        <v>985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f>Table1[[#This Row],[RPMO Balance]]-Table1[[#This Row],[RSP Balance]]</f>
        <v>0</v>
      </c>
      <c r="AG2575">
        <f>Table1[[#This Row],[RSP Total Charges]]+Table1[[#This Row],[TotalPaymentUnallocatedAmount]]+Table1[[#This Row],[TotalCreditUnallocatedAmount]]</f>
        <v>0</v>
      </c>
    </row>
    <row r="2576" spans="1:33" hidden="1" x14ac:dyDescent="0.25">
      <c r="A2576" t="s">
        <v>6686</v>
      </c>
      <c r="B2576">
        <v>11469</v>
      </c>
      <c r="C2576" t="s">
        <v>6982</v>
      </c>
      <c r="D2576">
        <v>11474</v>
      </c>
      <c r="E2576">
        <v>5111</v>
      </c>
      <c r="F2576" t="s">
        <v>6983</v>
      </c>
      <c r="G2576" t="s">
        <v>6984</v>
      </c>
      <c r="H2576">
        <v>212</v>
      </c>
      <c r="I2576" s="1">
        <v>44743</v>
      </c>
      <c r="J2576" s="1">
        <v>44773</v>
      </c>
      <c r="K2576" s="1">
        <v>44743</v>
      </c>
      <c r="L2576" s="1">
        <v>44773</v>
      </c>
      <c r="M2576" t="s">
        <v>984</v>
      </c>
      <c r="N2576" t="s">
        <v>985</v>
      </c>
      <c r="O2576">
        <v>560</v>
      </c>
      <c r="P2576">
        <v>0</v>
      </c>
      <c r="Q2576">
        <v>0</v>
      </c>
      <c r="R2576">
        <v>560</v>
      </c>
      <c r="S2576">
        <v>0</v>
      </c>
      <c r="T2576">
        <v>-560</v>
      </c>
      <c r="U2576">
        <v>0</v>
      </c>
      <c r="V2576">
        <v>0</v>
      </c>
      <c r="W2576">
        <v>0</v>
      </c>
      <c r="X2576">
        <v>0</v>
      </c>
      <c r="Y2576" s="2">
        <v>-560</v>
      </c>
      <c r="Z2576" s="2">
        <v>0</v>
      </c>
      <c r="AA2576">
        <v>0</v>
      </c>
      <c r="AB2576" s="2">
        <v>560</v>
      </c>
      <c r="AC2576">
        <v>-560</v>
      </c>
      <c r="AD2576">
        <v>0</v>
      </c>
      <c r="AE2576">
        <v>0</v>
      </c>
      <c r="AF2576">
        <f>Table1[[#This Row],[RPMO Balance]]-Table1[[#This Row],[RSP Balance]]</f>
        <v>0</v>
      </c>
      <c r="AG2576">
        <f>Table1[[#This Row],[RSP Total Charges]]+Table1[[#This Row],[TotalPaymentUnallocatedAmount]]+Table1[[#This Row],[TotalCreditUnallocatedAmount]]</f>
        <v>0</v>
      </c>
    </row>
    <row r="2577" spans="1:33" hidden="1" x14ac:dyDescent="0.25">
      <c r="A2577" t="s">
        <v>6686</v>
      </c>
      <c r="B2577">
        <v>11471</v>
      </c>
      <c r="C2577" t="s">
        <v>6985</v>
      </c>
      <c r="D2577">
        <v>11476</v>
      </c>
      <c r="E2577">
        <v>6395</v>
      </c>
      <c r="F2577" t="s">
        <v>6986</v>
      </c>
      <c r="G2577" t="s">
        <v>6987</v>
      </c>
      <c r="H2577">
        <v>445</v>
      </c>
      <c r="I2577" s="1">
        <v>44743</v>
      </c>
      <c r="J2577" s="1">
        <v>44804</v>
      </c>
      <c r="K2577" s="1">
        <v>44743.410011574073</v>
      </c>
      <c r="L2577" s="1">
        <v>44804.260324074072</v>
      </c>
      <c r="M2577" t="s">
        <v>984</v>
      </c>
      <c r="N2577" t="s">
        <v>985</v>
      </c>
      <c r="O2577">
        <v>1060</v>
      </c>
      <c r="P2577">
        <v>0</v>
      </c>
      <c r="Q2577">
        <v>0</v>
      </c>
      <c r="R2577">
        <v>1060</v>
      </c>
      <c r="S2577">
        <v>0</v>
      </c>
      <c r="T2577">
        <v>-1060</v>
      </c>
      <c r="U2577">
        <v>0</v>
      </c>
      <c r="V2577">
        <v>0</v>
      </c>
      <c r="W2577">
        <v>0</v>
      </c>
      <c r="X2577">
        <v>0</v>
      </c>
      <c r="Y2577" s="2">
        <v>-1060</v>
      </c>
      <c r="Z2577" s="2">
        <v>0</v>
      </c>
      <c r="AA2577">
        <v>0</v>
      </c>
      <c r="AB2577" s="2">
        <v>1060</v>
      </c>
      <c r="AC2577">
        <v>-1060</v>
      </c>
      <c r="AD2577">
        <v>0</v>
      </c>
      <c r="AE2577">
        <v>0</v>
      </c>
      <c r="AF2577">
        <f>Table1[[#This Row],[RPMO Balance]]-Table1[[#This Row],[RSP Balance]]</f>
        <v>0</v>
      </c>
      <c r="AG2577">
        <f>Table1[[#This Row],[RSP Total Charges]]+Table1[[#This Row],[TotalPaymentUnallocatedAmount]]+Table1[[#This Row],[TotalCreditUnallocatedAmount]]</f>
        <v>0</v>
      </c>
    </row>
    <row r="2578" spans="1:33" hidden="1" x14ac:dyDescent="0.25">
      <c r="A2578" t="s">
        <v>6686</v>
      </c>
      <c r="B2578">
        <v>11473</v>
      </c>
      <c r="C2578" t="s">
        <v>6988</v>
      </c>
      <c r="D2578">
        <v>11478</v>
      </c>
      <c r="E2578">
        <v>6396</v>
      </c>
      <c r="F2578" t="s">
        <v>3930</v>
      </c>
      <c r="G2578" t="s">
        <v>6989</v>
      </c>
      <c r="H2578">
        <v>334</v>
      </c>
      <c r="I2578" s="1">
        <v>44743</v>
      </c>
      <c r="J2578" s="1">
        <v>44865</v>
      </c>
      <c r="K2578" s="1">
        <v>44743.410011574073</v>
      </c>
      <c r="L2578" s="1">
        <v>44852.321554861112</v>
      </c>
      <c r="M2578" t="s">
        <v>984</v>
      </c>
      <c r="N2578" t="s">
        <v>985</v>
      </c>
      <c r="O2578">
        <v>2120</v>
      </c>
      <c r="P2578">
        <v>0</v>
      </c>
      <c r="Q2578">
        <v>0</v>
      </c>
      <c r="R2578">
        <v>2120</v>
      </c>
      <c r="S2578">
        <v>0</v>
      </c>
      <c r="T2578">
        <v>-2120</v>
      </c>
      <c r="U2578">
        <v>0</v>
      </c>
      <c r="V2578">
        <v>0</v>
      </c>
      <c r="W2578">
        <v>0</v>
      </c>
      <c r="X2578">
        <v>0</v>
      </c>
      <c r="Y2578" s="2">
        <v>-2120</v>
      </c>
      <c r="Z2578" s="2">
        <v>0</v>
      </c>
      <c r="AA2578">
        <v>0</v>
      </c>
      <c r="AB2578" s="2">
        <v>2120</v>
      </c>
      <c r="AC2578">
        <v>-2120</v>
      </c>
      <c r="AD2578">
        <v>0</v>
      </c>
      <c r="AE2578">
        <v>0</v>
      </c>
      <c r="AF2578">
        <f>Table1[[#This Row],[RPMO Balance]]-Table1[[#This Row],[RSP Balance]]</f>
        <v>0</v>
      </c>
      <c r="AG2578">
        <f>Table1[[#This Row],[RSP Total Charges]]+Table1[[#This Row],[TotalPaymentUnallocatedAmount]]+Table1[[#This Row],[TotalCreditUnallocatedAmount]]</f>
        <v>0</v>
      </c>
    </row>
    <row r="2579" spans="1:33" hidden="1" x14ac:dyDescent="0.25">
      <c r="A2579" t="s">
        <v>6686</v>
      </c>
      <c r="B2579">
        <v>11474</v>
      </c>
      <c r="C2579" t="s">
        <v>6990</v>
      </c>
      <c r="D2579">
        <v>11479</v>
      </c>
      <c r="E2579">
        <v>5112</v>
      </c>
      <c r="F2579" t="s">
        <v>1373</v>
      </c>
      <c r="G2579" t="s">
        <v>2698</v>
      </c>
      <c r="H2579">
        <v>111</v>
      </c>
      <c r="I2579" s="1">
        <v>44741</v>
      </c>
      <c r="J2579" s="1">
        <v>44985</v>
      </c>
      <c r="K2579" s="1">
        <v>44741</v>
      </c>
      <c r="L2579" s="1">
        <v>44985.321554861112</v>
      </c>
      <c r="M2579" t="s">
        <v>984</v>
      </c>
      <c r="N2579" t="s">
        <v>985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f>Table1[[#This Row],[RPMO Balance]]-Table1[[#This Row],[RSP Balance]]</f>
        <v>0</v>
      </c>
      <c r="AG2579">
        <f>Table1[[#This Row],[RSP Total Charges]]+Table1[[#This Row],[TotalPaymentUnallocatedAmount]]+Table1[[#This Row],[TotalCreditUnallocatedAmount]]</f>
        <v>0</v>
      </c>
    </row>
    <row r="2580" spans="1:33" hidden="1" x14ac:dyDescent="0.25">
      <c r="A2580" t="s">
        <v>6686</v>
      </c>
      <c r="B2580">
        <v>11477</v>
      </c>
      <c r="C2580" t="s">
        <v>6991</v>
      </c>
      <c r="D2580">
        <v>11482</v>
      </c>
      <c r="E2580">
        <v>5113</v>
      </c>
      <c r="F2580" t="s">
        <v>6992</v>
      </c>
      <c r="G2580" t="s">
        <v>6993</v>
      </c>
      <c r="H2580" t="s">
        <v>6994</v>
      </c>
      <c r="I2580" s="1">
        <v>44741</v>
      </c>
      <c r="J2580" s="1">
        <v>44895</v>
      </c>
      <c r="K2580" s="1">
        <v>44741</v>
      </c>
      <c r="L2580" s="1">
        <v>44895.321554861112</v>
      </c>
      <c r="M2580" t="s">
        <v>984</v>
      </c>
      <c r="N2580" t="s">
        <v>985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f>Table1[[#This Row],[RPMO Balance]]-Table1[[#This Row],[RSP Balance]]</f>
        <v>0</v>
      </c>
      <c r="AG2580">
        <f>Table1[[#This Row],[RSP Total Charges]]+Table1[[#This Row],[TotalPaymentUnallocatedAmount]]+Table1[[#This Row],[TotalCreditUnallocatedAmount]]</f>
        <v>0</v>
      </c>
    </row>
    <row r="2581" spans="1:33" hidden="1" x14ac:dyDescent="0.25">
      <c r="A2581" t="s">
        <v>6686</v>
      </c>
      <c r="B2581">
        <v>11478</v>
      </c>
      <c r="C2581" t="s">
        <v>6995</v>
      </c>
      <c r="D2581">
        <v>11483</v>
      </c>
      <c r="E2581">
        <v>5114</v>
      </c>
      <c r="F2581" t="s">
        <v>6996</v>
      </c>
      <c r="G2581" t="s">
        <v>6997</v>
      </c>
      <c r="H2581">
        <v>363</v>
      </c>
      <c r="I2581" s="1">
        <v>44835</v>
      </c>
      <c r="J2581" s="1">
        <v>45016</v>
      </c>
      <c r="K2581" s="1">
        <v>44835.321554861112</v>
      </c>
      <c r="L2581" s="1">
        <v>45016</v>
      </c>
      <c r="M2581" t="s">
        <v>36</v>
      </c>
      <c r="N2581" t="s">
        <v>37</v>
      </c>
      <c r="O2581">
        <v>3330</v>
      </c>
      <c r="P2581">
        <v>0</v>
      </c>
      <c r="Q2581">
        <v>0</v>
      </c>
      <c r="R2581">
        <v>3330</v>
      </c>
      <c r="S2581">
        <v>0</v>
      </c>
      <c r="T2581">
        <v>-3390</v>
      </c>
      <c r="U2581">
        <v>-60</v>
      </c>
      <c r="V2581">
        <v>0</v>
      </c>
      <c r="W2581">
        <v>0</v>
      </c>
      <c r="X2581">
        <v>0</v>
      </c>
      <c r="Y2581">
        <v>-3390</v>
      </c>
      <c r="Z2581">
        <v>0</v>
      </c>
      <c r="AA2581">
        <v>0</v>
      </c>
      <c r="AB2581">
        <v>3330</v>
      </c>
      <c r="AC2581">
        <v>-3390</v>
      </c>
      <c r="AD2581">
        <v>0</v>
      </c>
      <c r="AE2581">
        <v>-60</v>
      </c>
      <c r="AF2581">
        <f>Table1[[#This Row],[RPMO Balance]]-Table1[[#This Row],[RSP Balance]]</f>
        <v>0</v>
      </c>
      <c r="AG2581">
        <f>Table1[[#This Row],[RSP Total Charges]]+Table1[[#This Row],[TotalPaymentUnallocatedAmount]]+Table1[[#This Row],[TotalCreditUnallocatedAmount]]</f>
        <v>-60</v>
      </c>
    </row>
    <row r="2582" spans="1:33" hidden="1" x14ac:dyDescent="0.25">
      <c r="A2582" t="s">
        <v>6686</v>
      </c>
      <c r="B2582">
        <v>11479</v>
      </c>
      <c r="C2582" t="s">
        <v>6998</v>
      </c>
      <c r="D2582">
        <v>11484</v>
      </c>
      <c r="E2582">
        <v>5115</v>
      </c>
      <c r="F2582" t="s">
        <v>6999</v>
      </c>
      <c r="G2582" t="s">
        <v>7000</v>
      </c>
      <c r="H2582">
        <v>144</v>
      </c>
      <c r="I2582" s="1">
        <v>44741</v>
      </c>
      <c r="J2582" s="1">
        <v>44985</v>
      </c>
      <c r="K2582" s="1">
        <v>44741</v>
      </c>
      <c r="L2582" s="1">
        <v>44985.321554861112</v>
      </c>
      <c r="M2582" t="s">
        <v>984</v>
      </c>
      <c r="N2582" t="s">
        <v>985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f>Table1[[#This Row],[RPMO Balance]]-Table1[[#This Row],[RSP Balance]]</f>
        <v>0</v>
      </c>
      <c r="AG2582">
        <f>Table1[[#This Row],[RSP Total Charges]]+Table1[[#This Row],[TotalPaymentUnallocatedAmount]]+Table1[[#This Row],[TotalCreditUnallocatedAmount]]</f>
        <v>0</v>
      </c>
    </row>
    <row r="2583" spans="1:33" hidden="1" x14ac:dyDescent="0.25">
      <c r="A2583" t="s">
        <v>6686</v>
      </c>
      <c r="B2583">
        <v>11481</v>
      </c>
      <c r="C2583" t="s">
        <v>7001</v>
      </c>
      <c r="D2583">
        <v>11486</v>
      </c>
      <c r="E2583">
        <v>5116</v>
      </c>
      <c r="F2583" t="s">
        <v>7002</v>
      </c>
      <c r="G2583" t="s">
        <v>7003</v>
      </c>
      <c r="H2583">
        <v>540</v>
      </c>
      <c r="I2583" s="1">
        <v>44741</v>
      </c>
      <c r="J2583" s="1">
        <v>44834</v>
      </c>
      <c r="K2583" s="1">
        <v>44741</v>
      </c>
      <c r="L2583" s="1">
        <v>44834.321554861112</v>
      </c>
      <c r="M2583" t="s">
        <v>984</v>
      </c>
      <c r="N2583" t="s">
        <v>985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f>Table1[[#This Row],[RPMO Balance]]-Table1[[#This Row],[RSP Balance]]</f>
        <v>0</v>
      </c>
      <c r="AG2583">
        <f>Table1[[#This Row],[RSP Total Charges]]+Table1[[#This Row],[TotalPaymentUnallocatedAmount]]+Table1[[#This Row],[TotalCreditUnallocatedAmount]]</f>
        <v>0</v>
      </c>
    </row>
    <row r="2584" spans="1:33" hidden="1" x14ac:dyDescent="0.25">
      <c r="A2584" t="s">
        <v>6686</v>
      </c>
      <c r="B2584">
        <v>11482</v>
      </c>
      <c r="C2584" t="s">
        <v>7004</v>
      </c>
      <c r="D2584">
        <v>11487</v>
      </c>
      <c r="E2584">
        <v>5116</v>
      </c>
      <c r="F2584" t="s">
        <v>7002</v>
      </c>
      <c r="G2584" t="s">
        <v>7003</v>
      </c>
      <c r="H2584">
        <v>540</v>
      </c>
      <c r="I2584" s="1">
        <v>44835</v>
      </c>
      <c r="J2584" s="1">
        <v>45016</v>
      </c>
      <c r="K2584" s="1">
        <v>44835.321554861112</v>
      </c>
      <c r="L2584" s="1">
        <v>45016</v>
      </c>
      <c r="M2584" t="s">
        <v>36</v>
      </c>
      <c r="N2584" t="s">
        <v>37</v>
      </c>
      <c r="O2584">
        <v>3340</v>
      </c>
      <c r="P2584">
        <v>0</v>
      </c>
      <c r="Q2584">
        <v>-580</v>
      </c>
      <c r="R2584">
        <v>3920</v>
      </c>
      <c r="S2584">
        <v>0</v>
      </c>
      <c r="T2584">
        <v>-3340</v>
      </c>
      <c r="U2584">
        <v>0</v>
      </c>
      <c r="V2584">
        <v>0</v>
      </c>
      <c r="W2584">
        <v>0</v>
      </c>
      <c r="X2584">
        <v>0</v>
      </c>
      <c r="Y2584" s="2">
        <v>-3340</v>
      </c>
      <c r="Z2584" s="2">
        <v>-580</v>
      </c>
      <c r="AA2584">
        <v>0</v>
      </c>
      <c r="AB2584" s="2">
        <v>3920</v>
      </c>
      <c r="AC2584">
        <v>-3340</v>
      </c>
      <c r="AD2584">
        <v>-580</v>
      </c>
      <c r="AE2584">
        <v>0</v>
      </c>
      <c r="AF2584">
        <f>Table1[[#This Row],[RPMO Balance]]-Table1[[#This Row],[RSP Balance]]</f>
        <v>0</v>
      </c>
      <c r="AG2584">
        <f>Table1[[#This Row],[RSP Total Charges]]+Table1[[#This Row],[TotalPaymentUnallocatedAmount]]+Table1[[#This Row],[TotalCreditUnallocatedAmount]]</f>
        <v>0</v>
      </c>
    </row>
    <row r="2585" spans="1:33" hidden="1" x14ac:dyDescent="0.25">
      <c r="A2585" t="s">
        <v>6686</v>
      </c>
      <c r="B2585">
        <v>11483</v>
      </c>
      <c r="C2585" t="s">
        <v>7005</v>
      </c>
      <c r="D2585">
        <v>11488</v>
      </c>
      <c r="E2585">
        <v>5117</v>
      </c>
      <c r="F2585" t="s">
        <v>7006</v>
      </c>
      <c r="G2585" t="s">
        <v>7007</v>
      </c>
      <c r="H2585">
        <v>471</v>
      </c>
      <c r="I2585" s="1">
        <v>44741</v>
      </c>
      <c r="J2585" s="1">
        <v>44834</v>
      </c>
      <c r="K2585" s="1">
        <v>44741</v>
      </c>
      <c r="L2585" s="1">
        <v>44834.321554861112</v>
      </c>
      <c r="M2585" t="s">
        <v>984</v>
      </c>
      <c r="N2585" t="s">
        <v>985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f>Table1[[#This Row],[RPMO Balance]]-Table1[[#This Row],[RSP Balance]]</f>
        <v>0</v>
      </c>
      <c r="AG2585">
        <f>Table1[[#This Row],[RSP Total Charges]]+Table1[[#This Row],[TotalPaymentUnallocatedAmount]]+Table1[[#This Row],[TotalCreditUnallocatedAmount]]</f>
        <v>0</v>
      </c>
    </row>
    <row r="2586" spans="1:33" hidden="1" x14ac:dyDescent="0.25">
      <c r="A2586" t="s">
        <v>6686</v>
      </c>
      <c r="B2586">
        <v>11484</v>
      </c>
      <c r="C2586" t="s">
        <v>7008</v>
      </c>
      <c r="D2586">
        <v>11489</v>
      </c>
      <c r="E2586">
        <v>5117</v>
      </c>
      <c r="F2586" t="s">
        <v>7006</v>
      </c>
      <c r="G2586" t="s">
        <v>7007</v>
      </c>
      <c r="H2586">
        <v>471</v>
      </c>
      <c r="I2586" s="1">
        <v>44835</v>
      </c>
      <c r="J2586" s="1">
        <v>45016</v>
      </c>
      <c r="K2586" s="1">
        <v>44835.321554861112</v>
      </c>
      <c r="L2586" s="1">
        <v>45016</v>
      </c>
      <c r="M2586" t="s">
        <v>36</v>
      </c>
      <c r="N2586" t="s">
        <v>37</v>
      </c>
      <c r="O2586">
        <v>4515</v>
      </c>
      <c r="P2586">
        <v>0</v>
      </c>
      <c r="Q2586">
        <v>0</v>
      </c>
      <c r="R2586">
        <v>4515</v>
      </c>
      <c r="S2586">
        <v>4515</v>
      </c>
      <c r="T2586">
        <v>-4515</v>
      </c>
      <c r="U2586">
        <v>0</v>
      </c>
      <c r="V2586">
        <v>-4515</v>
      </c>
      <c r="W2586">
        <v>-4515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f>Table1[[#This Row],[RPMO Balance]]-Table1[[#This Row],[RSP Balance]]</f>
        <v>0</v>
      </c>
      <c r="AG2586">
        <f>Table1[[#This Row],[RSP Total Charges]]+Table1[[#This Row],[TotalPaymentUnallocatedAmount]]+Table1[[#This Row],[TotalCreditUnallocatedAmount]]</f>
        <v>0</v>
      </c>
    </row>
    <row r="2587" spans="1:33" hidden="1" x14ac:dyDescent="0.25">
      <c r="A2587" t="s">
        <v>6686</v>
      </c>
      <c r="B2587">
        <v>11485</v>
      </c>
      <c r="C2587" t="s">
        <v>7009</v>
      </c>
      <c r="D2587">
        <v>11490</v>
      </c>
      <c r="E2587">
        <v>5118</v>
      </c>
      <c r="F2587" t="s">
        <v>1700</v>
      </c>
      <c r="G2587" t="s">
        <v>7010</v>
      </c>
      <c r="H2587">
        <v>366</v>
      </c>
      <c r="I2587" s="1">
        <v>44741</v>
      </c>
      <c r="J2587" s="1">
        <v>44895</v>
      </c>
      <c r="K2587" s="1">
        <v>44741</v>
      </c>
      <c r="L2587" s="1">
        <v>44895.321554861112</v>
      </c>
      <c r="M2587" t="s">
        <v>984</v>
      </c>
      <c r="N2587" t="s">
        <v>985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f>Table1[[#This Row],[RPMO Balance]]-Table1[[#This Row],[RSP Balance]]</f>
        <v>0</v>
      </c>
      <c r="AG2587">
        <f>Table1[[#This Row],[RSP Total Charges]]+Table1[[#This Row],[TotalPaymentUnallocatedAmount]]+Table1[[#This Row],[TotalCreditUnallocatedAmount]]</f>
        <v>0</v>
      </c>
    </row>
    <row r="2588" spans="1:33" hidden="1" x14ac:dyDescent="0.25">
      <c r="A2588" t="s">
        <v>6686</v>
      </c>
      <c r="B2588">
        <v>11487</v>
      </c>
      <c r="C2588" t="s">
        <v>7011</v>
      </c>
      <c r="D2588">
        <v>11492</v>
      </c>
      <c r="E2588">
        <v>5119</v>
      </c>
      <c r="F2588" t="s">
        <v>7012</v>
      </c>
      <c r="G2588" t="s">
        <v>7013</v>
      </c>
      <c r="H2588">
        <v>335</v>
      </c>
      <c r="I2588" s="1">
        <v>44774</v>
      </c>
      <c r="J2588" s="1">
        <v>44985</v>
      </c>
      <c r="K2588" s="1">
        <v>44774</v>
      </c>
      <c r="L2588" s="1">
        <v>44985.321554861112</v>
      </c>
      <c r="M2588" t="s">
        <v>984</v>
      </c>
      <c r="N2588" t="s">
        <v>985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f>Table1[[#This Row],[RPMO Balance]]-Table1[[#This Row],[RSP Balance]]</f>
        <v>0</v>
      </c>
      <c r="AG2588">
        <f>Table1[[#This Row],[RSP Total Charges]]+Table1[[#This Row],[TotalPaymentUnallocatedAmount]]+Table1[[#This Row],[TotalCreditUnallocatedAmount]]</f>
        <v>0</v>
      </c>
    </row>
    <row r="2589" spans="1:33" hidden="1" x14ac:dyDescent="0.25">
      <c r="A2589" t="s">
        <v>6686</v>
      </c>
      <c r="B2589">
        <v>11488</v>
      </c>
      <c r="C2589" t="s">
        <v>7014</v>
      </c>
      <c r="D2589">
        <v>11493</v>
      </c>
      <c r="E2589">
        <v>5120</v>
      </c>
      <c r="F2589" t="s">
        <v>7015</v>
      </c>
      <c r="G2589" t="s">
        <v>7016</v>
      </c>
      <c r="H2589">
        <v>360</v>
      </c>
      <c r="I2589" s="1">
        <v>44741</v>
      </c>
      <c r="J2589" s="1">
        <v>44895</v>
      </c>
      <c r="K2589" s="1">
        <v>44741</v>
      </c>
      <c r="L2589" s="1">
        <v>44895.321554861112</v>
      </c>
      <c r="M2589" t="s">
        <v>984</v>
      </c>
      <c r="N2589" t="s">
        <v>985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f>Table1[[#This Row],[RPMO Balance]]-Table1[[#This Row],[RSP Balance]]</f>
        <v>0</v>
      </c>
      <c r="AG2589">
        <f>Table1[[#This Row],[RSP Total Charges]]+Table1[[#This Row],[TotalPaymentUnallocatedAmount]]+Table1[[#This Row],[TotalCreditUnallocatedAmount]]</f>
        <v>0</v>
      </c>
    </row>
    <row r="2590" spans="1:33" hidden="1" x14ac:dyDescent="0.25">
      <c r="A2590" t="s">
        <v>6686</v>
      </c>
      <c r="B2590">
        <v>11489</v>
      </c>
      <c r="C2590" t="s">
        <v>7017</v>
      </c>
      <c r="D2590">
        <v>11494</v>
      </c>
      <c r="E2590">
        <v>5121</v>
      </c>
      <c r="F2590" t="s">
        <v>4259</v>
      </c>
      <c r="G2590" t="s">
        <v>7018</v>
      </c>
      <c r="H2590">
        <v>362</v>
      </c>
      <c r="I2590" s="1">
        <v>44741</v>
      </c>
      <c r="J2590" s="1">
        <v>44830</v>
      </c>
      <c r="K2590" s="1">
        <v>44741</v>
      </c>
      <c r="L2590" s="1">
        <v>44830.321554861112</v>
      </c>
      <c r="M2590" t="s">
        <v>984</v>
      </c>
      <c r="N2590" t="s">
        <v>985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f>Table1[[#This Row],[RPMO Balance]]-Table1[[#This Row],[RSP Balance]]</f>
        <v>0</v>
      </c>
      <c r="AG2590">
        <f>Table1[[#This Row],[RSP Total Charges]]+Table1[[#This Row],[TotalPaymentUnallocatedAmount]]+Table1[[#This Row],[TotalCreditUnallocatedAmount]]</f>
        <v>0</v>
      </c>
    </row>
    <row r="2591" spans="1:33" hidden="1" x14ac:dyDescent="0.25">
      <c r="A2591" t="s">
        <v>6686</v>
      </c>
      <c r="B2591">
        <v>11490</v>
      </c>
      <c r="C2591" t="s">
        <v>7019</v>
      </c>
      <c r="D2591">
        <v>11495</v>
      </c>
      <c r="E2591">
        <v>5122</v>
      </c>
      <c r="F2591" t="s">
        <v>7020</v>
      </c>
      <c r="G2591" t="s">
        <v>7021</v>
      </c>
      <c r="H2591">
        <v>258</v>
      </c>
      <c r="I2591" s="1">
        <v>44741</v>
      </c>
      <c r="J2591" s="1">
        <v>44834</v>
      </c>
      <c r="K2591" s="1">
        <v>44741</v>
      </c>
      <c r="L2591" s="1">
        <v>44834.321554861112</v>
      </c>
      <c r="M2591" t="s">
        <v>984</v>
      </c>
      <c r="N2591" t="s">
        <v>985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f>Table1[[#This Row],[RPMO Balance]]-Table1[[#This Row],[RSP Balance]]</f>
        <v>0</v>
      </c>
      <c r="AG2591">
        <f>Table1[[#This Row],[RSP Total Charges]]+Table1[[#This Row],[TotalPaymentUnallocatedAmount]]+Table1[[#This Row],[TotalCreditUnallocatedAmount]]</f>
        <v>0</v>
      </c>
    </row>
    <row r="2592" spans="1:33" hidden="1" x14ac:dyDescent="0.25">
      <c r="A2592" t="s">
        <v>6686</v>
      </c>
      <c r="B2592">
        <v>11491</v>
      </c>
      <c r="C2592" t="s">
        <v>7022</v>
      </c>
      <c r="D2592">
        <v>11496</v>
      </c>
      <c r="E2592">
        <v>5122</v>
      </c>
      <c r="F2592" t="s">
        <v>7020</v>
      </c>
      <c r="G2592" t="s">
        <v>7021</v>
      </c>
      <c r="H2592">
        <v>258</v>
      </c>
      <c r="I2592" s="1">
        <v>44835</v>
      </c>
      <c r="J2592" s="1">
        <v>45016</v>
      </c>
      <c r="K2592" s="1">
        <v>44835.321554861112</v>
      </c>
      <c r="L2592" s="1">
        <v>45016</v>
      </c>
      <c r="M2592" t="s">
        <v>36</v>
      </c>
      <c r="N2592" t="s">
        <v>37</v>
      </c>
      <c r="O2592">
        <v>3710</v>
      </c>
      <c r="P2592">
        <v>0</v>
      </c>
      <c r="Q2592">
        <v>0</v>
      </c>
      <c r="R2592">
        <v>3710</v>
      </c>
      <c r="S2592">
        <v>0</v>
      </c>
      <c r="T2592">
        <v>-3710</v>
      </c>
      <c r="U2592">
        <v>0</v>
      </c>
      <c r="V2592">
        <v>0</v>
      </c>
      <c r="W2592">
        <v>0</v>
      </c>
      <c r="X2592">
        <v>0</v>
      </c>
      <c r="Y2592" s="2">
        <v>-3710</v>
      </c>
      <c r="Z2592" s="2">
        <v>0</v>
      </c>
      <c r="AA2592">
        <v>0</v>
      </c>
      <c r="AB2592" s="2">
        <v>3710</v>
      </c>
      <c r="AC2592">
        <v>-3710</v>
      </c>
      <c r="AD2592">
        <v>0</v>
      </c>
      <c r="AE2592">
        <v>0</v>
      </c>
      <c r="AF2592">
        <f>Table1[[#This Row],[RPMO Balance]]-Table1[[#This Row],[RSP Balance]]</f>
        <v>0</v>
      </c>
      <c r="AG2592">
        <f>Table1[[#This Row],[RSP Total Charges]]+Table1[[#This Row],[TotalPaymentUnallocatedAmount]]+Table1[[#This Row],[TotalCreditUnallocatedAmount]]</f>
        <v>0</v>
      </c>
    </row>
    <row r="2593" spans="1:33" hidden="1" x14ac:dyDescent="0.25">
      <c r="A2593" t="s">
        <v>6686</v>
      </c>
      <c r="B2593">
        <v>11492</v>
      </c>
      <c r="C2593" t="s">
        <v>7023</v>
      </c>
      <c r="D2593">
        <v>11497</v>
      </c>
      <c r="E2593">
        <v>5123</v>
      </c>
      <c r="F2593" t="s">
        <v>7024</v>
      </c>
      <c r="G2593" t="s">
        <v>7025</v>
      </c>
      <c r="H2593">
        <v>301</v>
      </c>
      <c r="I2593" s="1">
        <v>44741</v>
      </c>
      <c r="J2593" s="1">
        <v>44957</v>
      </c>
      <c r="K2593" s="1">
        <v>44741</v>
      </c>
      <c r="L2593" s="1">
        <v>44957.321554861112</v>
      </c>
      <c r="M2593" t="s">
        <v>984</v>
      </c>
      <c r="N2593" t="s">
        <v>985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f>Table1[[#This Row],[RPMO Balance]]-Table1[[#This Row],[RSP Balance]]</f>
        <v>0</v>
      </c>
      <c r="AG2593">
        <f>Table1[[#This Row],[RSP Total Charges]]+Table1[[#This Row],[TotalPaymentUnallocatedAmount]]+Table1[[#This Row],[TotalCreditUnallocatedAmount]]</f>
        <v>0</v>
      </c>
    </row>
    <row r="2594" spans="1:33" hidden="1" x14ac:dyDescent="0.25">
      <c r="A2594" t="s">
        <v>6686</v>
      </c>
      <c r="B2594">
        <v>11493</v>
      </c>
      <c r="C2594" t="s">
        <v>7026</v>
      </c>
      <c r="D2594">
        <v>11498</v>
      </c>
      <c r="E2594">
        <v>5124</v>
      </c>
      <c r="F2594" t="s">
        <v>7027</v>
      </c>
      <c r="G2594" t="s">
        <v>7028</v>
      </c>
      <c r="H2594">
        <v>336</v>
      </c>
      <c r="I2594" s="1">
        <v>44741</v>
      </c>
      <c r="J2594" s="1">
        <v>45016</v>
      </c>
      <c r="K2594" s="1">
        <v>44741</v>
      </c>
      <c r="L2594" s="1">
        <v>45016</v>
      </c>
      <c r="M2594" t="s">
        <v>36</v>
      </c>
      <c r="N2594" t="s">
        <v>37</v>
      </c>
      <c r="O2594">
        <v>4980</v>
      </c>
      <c r="P2594">
        <v>0</v>
      </c>
      <c r="Q2594">
        <v>0</v>
      </c>
      <c r="R2594">
        <v>4980</v>
      </c>
      <c r="S2594">
        <v>0</v>
      </c>
      <c r="T2594">
        <v>-4980</v>
      </c>
      <c r="U2594">
        <v>0</v>
      </c>
      <c r="V2594">
        <v>0</v>
      </c>
      <c r="W2594">
        <v>0</v>
      </c>
      <c r="X2594">
        <v>0</v>
      </c>
      <c r="Y2594" s="2">
        <v>-4980</v>
      </c>
      <c r="Z2594" s="2">
        <v>0</v>
      </c>
      <c r="AA2594">
        <v>0</v>
      </c>
      <c r="AB2594" s="2">
        <v>4980</v>
      </c>
      <c r="AC2594">
        <v>-4980</v>
      </c>
      <c r="AD2594">
        <v>0</v>
      </c>
      <c r="AE2594">
        <v>0</v>
      </c>
      <c r="AF2594">
        <f>Table1[[#This Row],[RPMO Balance]]-Table1[[#This Row],[RSP Balance]]</f>
        <v>0</v>
      </c>
      <c r="AG2594">
        <f>Table1[[#This Row],[RSP Total Charges]]+Table1[[#This Row],[TotalPaymentUnallocatedAmount]]+Table1[[#This Row],[TotalCreditUnallocatedAmount]]</f>
        <v>0</v>
      </c>
    </row>
    <row r="2595" spans="1:33" hidden="1" x14ac:dyDescent="0.25">
      <c r="A2595" t="s">
        <v>6686</v>
      </c>
      <c r="B2595">
        <v>11494</v>
      </c>
      <c r="C2595" t="s">
        <v>7029</v>
      </c>
      <c r="D2595">
        <v>11499</v>
      </c>
      <c r="E2595">
        <v>5125</v>
      </c>
      <c r="F2595" t="s">
        <v>7030</v>
      </c>
      <c r="G2595" t="s">
        <v>7031</v>
      </c>
      <c r="H2595">
        <v>472</v>
      </c>
      <c r="I2595" s="1">
        <v>44741</v>
      </c>
      <c r="J2595" s="1">
        <v>44804</v>
      </c>
      <c r="K2595" s="1">
        <v>44741</v>
      </c>
      <c r="L2595" s="1">
        <v>44804.260324074072</v>
      </c>
      <c r="M2595" t="s">
        <v>984</v>
      </c>
      <c r="N2595" t="s">
        <v>985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f>Table1[[#This Row],[RPMO Balance]]-Table1[[#This Row],[RSP Balance]]</f>
        <v>0</v>
      </c>
      <c r="AG2595">
        <f>Table1[[#This Row],[RSP Total Charges]]+Table1[[#This Row],[TotalPaymentUnallocatedAmount]]+Table1[[#This Row],[TotalCreditUnallocatedAmount]]</f>
        <v>0</v>
      </c>
    </row>
    <row r="2596" spans="1:33" hidden="1" x14ac:dyDescent="0.25">
      <c r="A2596" t="s">
        <v>6686</v>
      </c>
      <c r="B2596">
        <v>11495</v>
      </c>
      <c r="C2596" t="s">
        <v>7032</v>
      </c>
      <c r="D2596">
        <v>11500</v>
      </c>
      <c r="E2596">
        <v>5125</v>
      </c>
      <c r="F2596" t="s">
        <v>7030</v>
      </c>
      <c r="G2596" t="s">
        <v>7031</v>
      </c>
      <c r="H2596">
        <v>472</v>
      </c>
      <c r="I2596" s="1">
        <v>44774</v>
      </c>
      <c r="J2596" s="1">
        <v>44804</v>
      </c>
      <c r="K2596" s="1">
        <v>44776.649328703701</v>
      </c>
      <c r="L2596" s="1">
        <v>44804.260324074072</v>
      </c>
      <c r="M2596" t="s">
        <v>984</v>
      </c>
      <c r="N2596" t="s">
        <v>985</v>
      </c>
      <c r="O2596">
        <v>645</v>
      </c>
      <c r="P2596">
        <v>0</v>
      </c>
      <c r="Q2596">
        <v>0</v>
      </c>
      <c r="R2596">
        <v>645</v>
      </c>
      <c r="S2596">
        <v>645</v>
      </c>
      <c r="T2596">
        <v>-645</v>
      </c>
      <c r="U2596">
        <v>0</v>
      </c>
      <c r="V2596">
        <v>-645</v>
      </c>
      <c r="W2596">
        <v>-645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f>Table1[[#This Row],[RPMO Balance]]-Table1[[#This Row],[RSP Balance]]</f>
        <v>0</v>
      </c>
      <c r="AG2596">
        <f>Table1[[#This Row],[RSP Total Charges]]+Table1[[#This Row],[TotalPaymentUnallocatedAmount]]+Table1[[#This Row],[TotalCreditUnallocatedAmount]]</f>
        <v>0</v>
      </c>
    </row>
    <row r="2597" spans="1:33" hidden="1" x14ac:dyDescent="0.25">
      <c r="A2597" t="s">
        <v>6686</v>
      </c>
      <c r="B2597">
        <v>11496</v>
      </c>
      <c r="C2597" t="s">
        <v>7033</v>
      </c>
      <c r="D2597">
        <v>11501</v>
      </c>
      <c r="E2597">
        <v>5126</v>
      </c>
      <c r="F2597" t="s">
        <v>7034</v>
      </c>
      <c r="G2597" t="s">
        <v>4669</v>
      </c>
      <c r="H2597" t="s">
        <v>7035</v>
      </c>
      <c r="I2597" s="1">
        <v>44741</v>
      </c>
      <c r="J2597" s="1">
        <v>44834</v>
      </c>
      <c r="K2597" s="1">
        <v>44741</v>
      </c>
      <c r="L2597" s="1">
        <v>44834.321554861112</v>
      </c>
      <c r="M2597" t="s">
        <v>984</v>
      </c>
      <c r="N2597" t="s">
        <v>985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f>Table1[[#This Row],[RPMO Balance]]-Table1[[#This Row],[RSP Balance]]</f>
        <v>0</v>
      </c>
      <c r="AG2597">
        <f>Table1[[#This Row],[RSP Total Charges]]+Table1[[#This Row],[TotalPaymentUnallocatedAmount]]+Table1[[#This Row],[TotalCreditUnallocatedAmount]]</f>
        <v>0</v>
      </c>
    </row>
    <row r="2598" spans="1:33" hidden="1" x14ac:dyDescent="0.25">
      <c r="A2598" t="s">
        <v>6686</v>
      </c>
      <c r="B2598">
        <v>11498</v>
      </c>
      <c r="C2598" t="s">
        <v>7036</v>
      </c>
      <c r="D2598">
        <v>11503</v>
      </c>
      <c r="E2598">
        <v>5127</v>
      </c>
      <c r="F2598" t="s">
        <v>7037</v>
      </c>
      <c r="G2598" t="s">
        <v>7038</v>
      </c>
      <c r="H2598">
        <v>435</v>
      </c>
      <c r="I2598" s="1">
        <v>44741</v>
      </c>
      <c r="J2598" s="1">
        <v>44985</v>
      </c>
      <c r="K2598" s="1">
        <v>44741</v>
      </c>
      <c r="L2598" s="1">
        <v>44985.321554861112</v>
      </c>
      <c r="M2598" t="s">
        <v>984</v>
      </c>
      <c r="N2598" t="s">
        <v>985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f>Table1[[#This Row],[RPMO Balance]]-Table1[[#This Row],[RSP Balance]]</f>
        <v>0</v>
      </c>
      <c r="AG2598">
        <f>Table1[[#This Row],[RSP Total Charges]]+Table1[[#This Row],[TotalPaymentUnallocatedAmount]]+Table1[[#This Row],[TotalCreditUnallocatedAmount]]</f>
        <v>0</v>
      </c>
    </row>
    <row r="2599" spans="1:33" hidden="1" x14ac:dyDescent="0.25">
      <c r="A2599" t="s">
        <v>6686</v>
      </c>
      <c r="B2599">
        <v>11500</v>
      </c>
      <c r="C2599" t="s">
        <v>7039</v>
      </c>
      <c r="D2599">
        <v>11505</v>
      </c>
      <c r="E2599">
        <v>5128</v>
      </c>
      <c r="F2599" t="s">
        <v>7040</v>
      </c>
      <c r="G2599" t="s">
        <v>7041</v>
      </c>
      <c r="H2599">
        <v>535</v>
      </c>
      <c r="I2599" s="1">
        <v>44741</v>
      </c>
      <c r="J2599" s="1">
        <v>44834</v>
      </c>
      <c r="K2599" s="1">
        <v>44741</v>
      </c>
      <c r="L2599" s="1">
        <v>44834.321554861112</v>
      </c>
      <c r="M2599" t="s">
        <v>984</v>
      </c>
      <c r="N2599" t="s">
        <v>985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f>Table1[[#This Row],[RPMO Balance]]-Table1[[#This Row],[RSP Balance]]</f>
        <v>0</v>
      </c>
      <c r="AG2599">
        <f>Table1[[#This Row],[RSP Total Charges]]+Table1[[#This Row],[TotalPaymentUnallocatedAmount]]+Table1[[#This Row],[TotalCreditUnallocatedAmount]]</f>
        <v>0</v>
      </c>
    </row>
    <row r="2600" spans="1:33" hidden="1" x14ac:dyDescent="0.25">
      <c r="A2600" t="s">
        <v>6686</v>
      </c>
      <c r="B2600">
        <v>11501</v>
      </c>
      <c r="C2600" t="s">
        <v>7042</v>
      </c>
      <c r="D2600">
        <v>11506</v>
      </c>
      <c r="E2600">
        <v>5128</v>
      </c>
      <c r="F2600" t="s">
        <v>7040</v>
      </c>
      <c r="G2600" t="s">
        <v>7041</v>
      </c>
      <c r="H2600">
        <v>535</v>
      </c>
      <c r="I2600" s="1">
        <v>44835</v>
      </c>
      <c r="J2600" s="1">
        <v>45016</v>
      </c>
      <c r="K2600" s="1">
        <v>44835.321554861112</v>
      </c>
      <c r="L2600" s="1">
        <v>45016</v>
      </c>
      <c r="M2600" t="s">
        <v>36</v>
      </c>
      <c r="N2600" t="s">
        <v>37</v>
      </c>
      <c r="O2600">
        <v>3180</v>
      </c>
      <c r="P2600">
        <v>0</v>
      </c>
      <c r="Q2600">
        <v>-530</v>
      </c>
      <c r="R2600">
        <v>3710</v>
      </c>
      <c r="S2600">
        <v>0</v>
      </c>
      <c r="T2600">
        <v>-3180</v>
      </c>
      <c r="U2600">
        <v>0</v>
      </c>
      <c r="V2600">
        <v>0</v>
      </c>
      <c r="W2600">
        <v>0</v>
      </c>
      <c r="X2600">
        <v>0</v>
      </c>
      <c r="Y2600" s="2">
        <v>-3180</v>
      </c>
      <c r="Z2600" s="2">
        <v>-530</v>
      </c>
      <c r="AA2600">
        <v>0</v>
      </c>
      <c r="AB2600" s="2">
        <v>3710</v>
      </c>
      <c r="AC2600">
        <v>-3180</v>
      </c>
      <c r="AD2600">
        <v>-530</v>
      </c>
      <c r="AE2600">
        <v>0</v>
      </c>
      <c r="AF2600">
        <f>Table1[[#This Row],[RPMO Balance]]-Table1[[#This Row],[RSP Balance]]</f>
        <v>0</v>
      </c>
      <c r="AG2600">
        <f>Table1[[#This Row],[RSP Total Charges]]+Table1[[#This Row],[TotalPaymentUnallocatedAmount]]+Table1[[#This Row],[TotalCreditUnallocatedAmount]]</f>
        <v>0</v>
      </c>
    </row>
    <row r="2601" spans="1:33" hidden="1" x14ac:dyDescent="0.25">
      <c r="A2601" t="s">
        <v>6686</v>
      </c>
      <c r="B2601">
        <v>11502</v>
      </c>
      <c r="C2601" t="s">
        <v>7043</v>
      </c>
      <c r="D2601">
        <v>11507</v>
      </c>
      <c r="E2601">
        <v>5129</v>
      </c>
      <c r="F2601" t="s">
        <v>1679</v>
      </c>
      <c r="G2601" t="s">
        <v>7044</v>
      </c>
      <c r="H2601" t="s">
        <v>7045</v>
      </c>
      <c r="I2601" s="1">
        <v>44741</v>
      </c>
      <c r="J2601" s="1">
        <v>44834</v>
      </c>
      <c r="K2601" s="1">
        <v>44741</v>
      </c>
      <c r="L2601" s="1">
        <v>44834.321554861112</v>
      </c>
      <c r="M2601" t="s">
        <v>984</v>
      </c>
      <c r="N2601" t="s">
        <v>985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f>Table1[[#This Row],[RPMO Balance]]-Table1[[#This Row],[RSP Balance]]</f>
        <v>0</v>
      </c>
      <c r="AG2601">
        <f>Table1[[#This Row],[RSP Total Charges]]+Table1[[#This Row],[TotalPaymentUnallocatedAmount]]+Table1[[#This Row],[TotalCreditUnallocatedAmount]]</f>
        <v>0</v>
      </c>
    </row>
    <row r="2602" spans="1:33" hidden="1" x14ac:dyDescent="0.25">
      <c r="A2602" t="s">
        <v>6686</v>
      </c>
      <c r="B2602">
        <v>11503</v>
      </c>
      <c r="C2602" t="s">
        <v>7046</v>
      </c>
      <c r="D2602">
        <v>11508</v>
      </c>
      <c r="E2602">
        <v>5129</v>
      </c>
      <c r="F2602" t="s">
        <v>1679</v>
      </c>
      <c r="G2602" t="s">
        <v>7044</v>
      </c>
      <c r="H2602" t="s">
        <v>7045</v>
      </c>
      <c r="I2602" s="1">
        <v>44835</v>
      </c>
      <c r="J2602" s="1">
        <v>45016</v>
      </c>
      <c r="K2602" s="1">
        <v>44835.321554861112</v>
      </c>
      <c r="L2602" s="1">
        <v>45016</v>
      </c>
      <c r="M2602" t="s">
        <v>36</v>
      </c>
      <c r="N2602" t="s">
        <v>37</v>
      </c>
      <c r="O2602">
        <v>3060</v>
      </c>
      <c r="P2602">
        <v>0</v>
      </c>
      <c r="Q2602">
        <v>0</v>
      </c>
      <c r="R2602">
        <v>3060</v>
      </c>
      <c r="S2602">
        <v>0</v>
      </c>
      <c r="T2602">
        <v>-3060</v>
      </c>
      <c r="U2602">
        <v>0</v>
      </c>
      <c r="V2602">
        <v>0</v>
      </c>
      <c r="W2602">
        <v>0</v>
      </c>
      <c r="X2602">
        <v>0</v>
      </c>
      <c r="Y2602" s="2">
        <v>-3060</v>
      </c>
      <c r="Z2602" s="2">
        <v>0</v>
      </c>
      <c r="AA2602">
        <v>0</v>
      </c>
      <c r="AB2602" s="2">
        <v>3060</v>
      </c>
      <c r="AC2602">
        <v>-3060</v>
      </c>
      <c r="AD2602">
        <v>0</v>
      </c>
      <c r="AE2602">
        <v>0</v>
      </c>
      <c r="AF2602">
        <f>Table1[[#This Row],[RPMO Balance]]-Table1[[#This Row],[RSP Balance]]</f>
        <v>0</v>
      </c>
      <c r="AG2602">
        <f>Table1[[#This Row],[RSP Total Charges]]+Table1[[#This Row],[TotalPaymentUnallocatedAmount]]+Table1[[#This Row],[TotalCreditUnallocatedAmount]]</f>
        <v>0</v>
      </c>
    </row>
    <row r="2603" spans="1:33" hidden="1" x14ac:dyDescent="0.25">
      <c r="A2603" t="s">
        <v>6686</v>
      </c>
      <c r="B2603">
        <v>11504</v>
      </c>
      <c r="C2603" t="s">
        <v>7047</v>
      </c>
      <c r="D2603">
        <v>11509</v>
      </c>
      <c r="E2603">
        <v>5130</v>
      </c>
      <c r="F2603" t="s">
        <v>1262</v>
      </c>
      <c r="G2603" t="s">
        <v>7048</v>
      </c>
      <c r="H2603" t="s">
        <v>7049</v>
      </c>
      <c r="I2603" s="1">
        <v>44741</v>
      </c>
      <c r="J2603" s="1">
        <v>44834</v>
      </c>
      <c r="K2603" s="1">
        <v>44741</v>
      </c>
      <c r="L2603" s="1">
        <v>44834.321554861112</v>
      </c>
      <c r="M2603" t="s">
        <v>984</v>
      </c>
      <c r="N2603" t="s">
        <v>985</v>
      </c>
      <c r="O2603">
        <v>1530</v>
      </c>
      <c r="P2603">
        <v>0</v>
      </c>
      <c r="Q2603">
        <v>0</v>
      </c>
      <c r="R2603">
        <v>1530</v>
      </c>
      <c r="S2603">
        <v>0</v>
      </c>
      <c r="T2603">
        <v>-1530</v>
      </c>
      <c r="U2603">
        <v>0</v>
      </c>
      <c r="V2603">
        <v>0</v>
      </c>
      <c r="W2603">
        <v>0</v>
      </c>
      <c r="X2603">
        <v>0</v>
      </c>
      <c r="Y2603" s="2">
        <v>-1530</v>
      </c>
      <c r="Z2603" s="2">
        <v>0</v>
      </c>
      <c r="AA2603">
        <v>0</v>
      </c>
      <c r="AB2603" s="2">
        <v>1530</v>
      </c>
      <c r="AC2603">
        <v>-1530</v>
      </c>
      <c r="AD2603">
        <v>0</v>
      </c>
      <c r="AE2603">
        <v>0</v>
      </c>
      <c r="AF2603">
        <f>Table1[[#This Row],[RPMO Balance]]-Table1[[#This Row],[RSP Balance]]</f>
        <v>0</v>
      </c>
      <c r="AG2603">
        <f>Table1[[#This Row],[RSP Total Charges]]+Table1[[#This Row],[TotalPaymentUnallocatedAmount]]+Table1[[#This Row],[TotalCreditUnallocatedAmount]]</f>
        <v>0</v>
      </c>
    </row>
    <row r="2604" spans="1:33" hidden="1" x14ac:dyDescent="0.25">
      <c r="A2604" t="s">
        <v>6686</v>
      </c>
      <c r="B2604">
        <v>11505</v>
      </c>
      <c r="C2604" t="s">
        <v>7050</v>
      </c>
      <c r="D2604">
        <v>11510</v>
      </c>
      <c r="E2604">
        <v>5130</v>
      </c>
      <c r="F2604" t="s">
        <v>1262</v>
      </c>
      <c r="G2604" t="s">
        <v>7048</v>
      </c>
      <c r="H2604" t="s">
        <v>7049</v>
      </c>
      <c r="I2604" s="1">
        <v>44835</v>
      </c>
      <c r="J2604" s="1">
        <v>45016</v>
      </c>
      <c r="K2604" s="1">
        <v>44835.321554861112</v>
      </c>
      <c r="L2604" s="1">
        <v>45016</v>
      </c>
      <c r="M2604" t="s">
        <v>36</v>
      </c>
      <c r="N2604" t="s">
        <v>37</v>
      </c>
      <c r="O2604">
        <v>3060</v>
      </c>
      <c r="P2604">
        <v>0</v>
      </c>
      <c r="Q2604">
        <v>0</v>
      </c>
      <c r="R2604">
        <v>3060</v>
      </c>
      <c r="S2604">
        <v>0</v>
      </c>
      <c r="T2604">
        <v>-3060</v>
      </c>
      <c r="U2604">
        <v>0</v>
      </c>
      <c r="V2604">
        <v>0</v>
      </c>
      <c r="W2604">
        <v>0</v>
      </c>
      <c r="X2604">
        <v>0</v>
      </c>
      <c r="Y2604" s="2">
        <v>-3060</v>
      </c>
      <c r="Z2604" s="2">
        <v>0</v>
      </c>
      <c r="AA2604">
        <v>0</v>
      </c>
      <c r="AB2604" s="2">
        <v>3060</v>
      </c>
      <c r="AC2604">
        <v>-3060</v>
      </c>
      <c r="AD2604">
        <v>0</v>
      </c>
      <c r="AE2604">
        <v>0</v>
      </c>
      <c r="AF2604">
        <f>Table1[[#This Row],[RPMO Balance]]-Table1[[#This Row],[RSP Balance]]</f>
        <v>0</v>
      </c>
      <c r="AG2604">
        <f>Table1[[#This Row],[RSP Total Charges]]+Table1[[#This Row],[TotalPaymentUnallocatedAmount]]+Table1[[#This Row],[TotalCreditUnallocatedAmount]]</f>
        <v>0</v>
      </c>
    </row>
    <row r="2605" spans="1:33" hidden="1" x14ac:dyDescent="0.25">
      <c r="A2605" t="s">
        <v>6686</v>
      </c>
      <c r="B2605">
        <v>11506</v>
      </c>
      <c r="C2605" t="s">
        <v>7051</v>
      </c>
      <c r="D2605">
        <v>11511</v>
      </c>
      <c r="E2605">
        <v>5131</v>
      </c>
      <c r="F2605" t="s">
        <v>7052</v>
      </c>
      <c r="G2605" t="s">
        <v>7053</v>
      </c>
      <c r="H2605">
        <v>341</v>
      </c>
      <c r="I2605" s="1">
        <v>44741</v>
      </c>
      <c r="J2605" s="1">
        <v>45016</v>
      </c>
      <c r="K2605" s="1">
        <v>44741</v>
      </c>
      <c r="L2605" s="1">
        <v>45016</v>
      </c>
      <c r="M2605" t="s">
        <v>36</v>
      </c>
      <c r="N2605" t="s">
        <v>37</v>
      </c>
      <c r="O2605">
        <v>4480</v>
      </c>
      <c r="P2605">
        <v>0</v>
      </c>
      <c r="Q2605">
        <v>0</v>
      </c>
      <c r="R2605">
        <v>4480</v>
      </c>
      <c r="S2605">
        <v>4480</v>
      </c>
      <c r="T2605">
        <v>-4480</v>
      </c>
      <c r="U2605">
        <v>0</v>
      </c>
      <c r="V2605">
        <v>-4480</v>
      </c>
      <c r="W2605">
        <v>-4480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f>Table1[[#This Row],[RPMO Balance]]-Table1[[#This Row],[RSP Balance]]</f>
        <v>0</v>
      </c>
      <c r="AG2605">
        <f>Table1[[#This Row],[RSP Total Charges]]+Table1[[#This Row],[TotalPaymentUnallocatedAmount]]+Table1[[#This Row],[TotalCreditUnallocatedAmount]]</f>
        <v>0</v>
      </c>
    </row>
    <row r="2606" spans="1:33" hidden="1" x14ac:dyDescent="0.25">
      <c r="A2606" t="s">
        <v>6686</v>
      </c>
      <c r="B2606">
        <v>11509</v>
      </c>
      <c r="C2606" t="s">
        <v>7054</v>
      </c>
      <c r="D2606">
        <v>11514</v>
      </c>
      <c r="E2606">
        <v>5132</v>
      </c>
      <c r="F2606" t="s">
        <v>7055</v>
      </c>
      <c r="G2606" t="e" cm="1">
        <f t="array" ref="G2606">- Robert Mavric</f>
        <v>#NAME?</v>
      </c>
      <c r="H2606">
        <v>9</v>
      </c>
      <c r="I2606" s="1">
        <v>44741</v>
      </c>
      <c r="J2606" s="1">
        <v>45016</v>
      </c>
      <c r="K2606" s="1">
        <v>44741</v>
      </c>
      <c r="L2606" s="1">
        <v>45016</v>
      </c>
      <c r="M2606" t="s">
        <v>36</v>
      </c>
      <c r="N2606" t="s">
        <v>37</v>
      </c>
      <c r="O2606">
        <v>4680</v>
      </c>
      <c r="P2606">
        <v>0</v>
      </c>
      <c r="Q2606">
        <v>0</v>
      </c>
      <c r="R2606">
        <v>4680</v>
      </c>
      <c r="S2606">
        <v>0</v>
      </c>
      <c r="T2606">
        <v>-5340</v>
      </c>
      <c r="U2606">
        <v>-660</v>
      </c>
      <c r="V2606">
        <v>0</v>
      </c>
      <c r="W2606">
        <v>0</v>
      </c>
      <c r="X2606">
        <v>0</v>
      </c>
      <c r="Y2606">
        <v>-5340</v>
      </c>
      <c r="Z2606">
        <v>0</v>
      </c>
      <c r="AA2606">
        <v>0</v>
      </c>
      <c r="AB2606">
        <v>4680</v>
      </c>
      <c r="AC2606">
        <v>-5340</v>
      </c>
      <c r="AD2606">
        <v>0</v>
      </c>
      <c r="AE2606">
        <v>-660</v>
      </c>
      <c r="AF2606">
        <f>Table1[[#This Row],[RPMO Balance]]-Table1[[#This Row],[RSP Balance]]</f>
        <v>0</v>
      </c>
      <c r="AG2606">
        <f>Table1[[#This Row],[RSP Total Charges]]+Table1[[#This Row],[TotalPaymentUnallocatedAmount]]+Table1[[#This Row],[TotalCreditUnallocatedAmount]]</f>
        <v>-660</v>
      </c>
    </row>
    <row r="2607" spans="1:33" hidden="1" x14ac:dyDescent="0.25">
      <c r="A2607" t="s">
        <v>6686</v>
      </c>
      <c r="B2607">
        <v>11511</v>
      </c>
      <c r="C2607" t="s">
        <v>7056</v>
      </c>
      <c r="D2607">
        <v>11516</v>
      </c>
      <c r="E2607">
        <v>5133</v>
      </c>
      <c r="F2607" t="s">
        <v>7057</v>
      </c>
      <c r="G2607" t="s">
        <v>7058</v>
      </c>
      <c r="H2607">
        <v>312</v>
      </c>
      <c r="I2607" s="1">
        <v>44741</v>
      </c>
      <c r="J2607" s="1">
        <v>44985</v>
      </c>
      <c r="K2607" s="1">
        <v>44741</v>
      </c>
      <c r="L2607" s="1">
        <v>44985.321554861112</v>
      </c>
      <c r="M2607" t="s">
        <v>984</v>
      </c>
      <c r="N2607" t="s">
        <v>985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f>Table1[[#This Row],[RPMO Balance]]-Table1[[#This Row],[RSP Balance]]</f>
        <v>0</v>
      </c>
      <c r="AG2607">
        <f>Table1[[#This Row],[RSP Total Charges]]+Table1[[#This Row],[TotalPaymentUnallocatedAmount]]+Table1[[#This Row],[TotalCreditUnallocatedAmount]]</f>
        <v>0</v>
      </c>
    </row>
    <row r="2608" spans="1:33" hidden="1" x14ac:dyDescent="0.25">
      <c r="A2608" t="s">
        <v>6686</v>
      </c>
      <c r="B2608">
        <v>11512</v>
      </c>
      <c r="C2608" t="s">
        <v>7059</v>
      </c>
      <c r="D2608">
        <v>11517</v>
      </c>
      <c r="E2608">
        <v>5134</v>
      </c>
      <c r="F2608" t="s">
        <v>7060</v>
      </c>
      <c r="G2608" t="s">
        <v>7061</v>
      </c>
      <c r="H2608">
        <v>512</v>
      </c>
      <c r="I2608" s="1">
        <v>44741</v>
      </c>
      <c r="J2608" s="1">
        <v>44985</v>
      </c>
      <c r="K2608" s="1">
        <v>44741</v>
      </c>
      <c r="L2608" s="1">
        <v>44985.321554861112</v>
      </c>
      <c r="M2608" t="s">
        <v>984</v>
      </c>
      <c r="N2608" t="s">
        <v>985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f>Table1[[#This Row],[RPMO Balance]]-Table1[[#This Row],[RSP Balance]]</f>
        <v>0</v>
      </c>
      <c r="AG2608">
        <f>Table1[[#This Row],[RSP Total Charges]]+Table1[[#This Row],[TotalPaymentUnallocatedAmount]]+Table1[[#This Row],[TotalCreditUnallocatedAmount]]</f>
        <v>0</v>
      </c>
    </row>
    <row r="2609" spans="1:33" hidden="1" x14ac:dyDescent="0.25">
      <c r="A2609" t="s">
        <v>6686</v>
      </c>
      <c r="B2609">
        <v>11514</v>
      </c>
      <c r="C2609" t="s">
        <v>7062</v>
      </c>
      <c r="D2609">
        <v>11519</v>
      </c>
      <c r="E2609">
        <v>5135</v>
      </c>
      <c r="F2609" t="s">
        <v>7063</v>
      </c>
      <c r="G2609" t="s">
        <v>7064</v>
      </c>
      <c r="H2609">
        <v>23</v>
      </c>
      <c r="I2609" s="1">
        <v>44741</v>
      </c>
      <c r="J2609" s="1">
        <v>44957</v>
      </c>
      <c r="K2609" s="1">
        <v>44741</v>
      </c>
      <c r="L2609" s="1">
        <v>44957.321554861112</v>
      </c>
      <c r="M2609" t="s">
        <v>984</v>
      </c>
      <c r="N2609" t="s">
        <v>985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f>Table1[[#This Row],[RPMO Balance]]-Table1[[#This Row],[RSP Balance]]</f>
        <v>0</v>
      </c>
      <c r="AG2609">
        <f>Table1[[#This Row],[RSP Total Charges]]+Table1[[#This Row],[TotalPaymentUnallocatedAmount]]+Table1[[#This Row],[TotalCreditUnallocatedAmount]]</f>
        <v>0</v>
      </c>
    </row>
    <row r="2610" spans="1:33" hidden="1" x14ac:dyDescent="0.25">
      <c r="A2610" t="s">
        <v>6686</v>
      </c>
      <c r="B2610">
        <v>11515</v>
      </c>
      <c r="C2610" t="s">
        <v>7065</v>
      </c>
      <c r="D2610">
        <v>11520</v>
      </c>
      <c r="E2610">
        <v>5137</v>
      </c>
      <c r="F2610" t="s">
        <v>7066</v>
      </c>
      <c r="G2610" t="s">
        <v>7067</v>
      </c>
      <c r="H2610">
        <v>276</v>
      </c>
      <c r="I2610" s="1">
        <v>44741</v>
      </c>
      <c r="J2610" s="1">
        <v>44773</v>
      </c>
      <c r="K2610" s="1">
        <v>44741</v>
      </c>
      <c r="L2610" s="1">
        <v>44773</v>
      </c>
      <c r="M2610" t="s">
        <v>984</v>
      </c>
      <c r="N2610" t="s">
        <v>985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f>Table1[[#This Row],[RPMO Balance]]-Table1[[#This Row],[RSP Balance]]</f>
        <v>0</v>
      </c>
      <c r="AG2610">
        <f>Table1[[#This Row],[RSP Total Charges]]+Table1[[#This Row],[TotalPaymentUnallocatedAmount]]+Table1[[#This Row],[TotalCreditUnallocatedAmount]]</f>
        <v>0</v>
      </c>
    </row>
    <row r="2611" spans="1:33" hidden="1" x14ac:dyDescent="0.25">
      <c r="A2611" t="s">
        <v>6686</v>
      </c>
      <c r="B2611">
        <v>11516</v>
      </c>
      <c r="C2611" t="s">
        <v>7068</v>
      </c>
      <c r="D2611">
        <v>11521</v>
      </c>
      <c r="E2611">
        <v>5140</v>
      </c>
      <c r="F2611" t="s">
        <v>7069</v>
      </c>
      <c r="G2611" t="s">
        <v>7070</v>
      </c>
      <c r="H2611">
        <v>452</v>
      </c>
      <c r="I2611" s="1">
        <v>44741</v>
      </c>
      <c r="J2611" s="1">
        <v>44985</v>
      </c>
      <c r="K2611" s="1">
        <v>44741</v>
      </c>
      <c r="L2611" s="1">
        <v>44985.321554861112</v>
      </c>
      <c r="M2611" t="s">
        <v>984</v>
      </c>
      <c r="N2611" t="s">
        <v>985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f>Table1[[#This Row],[RPMO Balance]]-Table1[[#This Row],[RSP Balance]]</f>
        <v>0</v>
      </c>
      <c r="AG2611">
        <f>Table1[[#This Row],[RSP Total Charges]]+Table1[[#This Row],[TotalPaymentUnallocatedAmount]]+Table1[[#This Row],[TotalCreditUnallocatedAmount]]</f>
        <v>0</v>
      </c>
    </row>
    <row r="2612" spans="1:33" hidden="1" x14ac:dyDescent="0.25">
      <c r="A2612" t="s">
        <v>6686</v>
      </c>
      <c r="B2612">
        <v>11518</v>
      </c>
      <c r="C2612" t="s">
        <v>7071</v>
      </c>
      <c r="D2612">
        <v>11523</v>
      </c>
      <c r="E2612">
        <v>5141</v>
      </c>
      <c r="F2612" t="s">
        <v>7072</v>
      </c>
      <c r="G2612" t="s">
        <v>7073</v>
      </c>
      <c r="H2612">
        <v>539</v>
      </c>
      <c r="I2612" s="1">
        <v>44741</v>
      </c>
      <c r="J2612" s="1">
        <v>44834</v>
      </c>
      <c r="K2612" s="1">
        <v>44741</v>
      </c>
      <c r="L2612" s="1">
        <v>44834.321554861112</v>
      </c>
      <c r="M2612" t="s">
        <v>984</v>
      </c>
      <c r="N2612" t="s">
        <v>985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f>Table1[[#This Row],[RPMO Balance]]-Table1[[#This Row],[RSP Balance]]</f>
        <v>0</v>
      </c>
      <c r="AG2612">
        <f>Table1[[#This Row],[RSP Total Charges]]+Table1[[#This Row],[TotalPaymentUnallocatedAmount]]+Table1[[#This Row],[TotalCreditUnallocatedAmount]]</f>
        <v>0</v>
      </c>
    </row>
    <row r="2613" spans="1:33" hidden="1" x14ac:dyDescent="0.25">
      <c r="A2613" t="s">
        <v>6686</v>
      </c>
      <c r="B2613">
        <v>11520</v>
      </c>
      <c r="C2613" t="s">
        <v>7074</v>
      </c>
      <c r="D2613">
        <v>11525</v>
      </c>
      <c r="E2613">
        <v>5143</v>
      </c>
      <c r="F2613" t="s">
        <v>7075</v>
      </c>
      <c r="G2613" t="s">
        <v>7076</v>
      </c>
      <c r="H2613">
        <v>423</v>
      </c>
      <c r="I2613" s="1">
        <v>44741</v>
      </c>
      <c r="J2613" s="1">
        <v>45016</v>
      </c>
      <c r="K2613" s="1">
        <v>44741</v>
      </c>
      <c r="L2613" s="1">
        <v>45016</v>
      </c>
      <c r="M2613" t="s">
        <v>36</v>
      </c>
      <c r="N2613" t="s">
        <v>37</v>
      </c>
      <c r="O2613">
        <v>5040</v>
      </c>
      <c r="P2613">
        <v>0</v>
      </c>
      <c r="Q2613">
        <v>0</v>
      </c>
      <c r="R2613">
        <v>5040</v>
      </c>
      <c r="S2613">
        <v>2240</v>
      </c>
      <c r="T2613">
        <v>-3920</v>
      </c>
      <c r="U2613">
        <v>1120</v>
      </c>
      <c r="V2613">
        <v>-2240</v>
      </c>
      <c r="W2613">
        <v>-2240</v>
      </c>
      <c r="X2613">
        <v>0</v>
      </c>
      <c r="Y2613">
        <v>-1680</v>
      </c>
      <c r="Z2613">
        <v>0</v>
      </c>
      <c r="AA2613">
        <v>0</v>
      </c>
      <c r="AB2613">
        <v>2800</v>
      </c>
      <c r="AC2613">
        <v>-1680</v>
      </c>
      <c r="AD2613">
        <v>0</v>
      </c>
      <c r="AE2613">
        <v>1120</v>
      </c>
      <c r="AF2613">
        <f>Table1[[#This Row],[RPMO Balance]]-Table1[[#This Row],[RSP Balance]]</f>
        <v>0</v>
      </c>
      <c r="AG2613">
        <f>Table1[[#This Row],[RSP Total Charges]]+Table1[[#This Row],[TotalPaymentUnallocatedAmount]]+Table1[[#This Row],[TotalCreditUnallocatedAmount]]</f>
        <v>1120</v>
      </c>
    </row>
    <row r="2614" spans="1:33" hidden="1" x14ac:dyDescent="0.25">
      <c r="A2614" t="s">
        <v>6686</v>
      </c>
      <c r="B2614">
        <v>11521</v>
      </c>
      <c r="C2614" t="s">
        <v>7077</v>
      </c>
      <c r="D2614">
        <v>11526</v>
      </c>
      <c r="E2614">
        <v>5144</v>
      </c>
      <c r="F2614" t="s">
        <v>7078</v>
      </c>
      <c r="G2614" t="s">
        <v>7079</v>
      </c>
      <c r="H2614">
        <v>315</v>
      </c>
      <c r="I2614" s="1">
        <v>44741</v>
      </c>
      <c r="J2614" s="1">
        <v>44834</v>
      </c>
      <c r="K2614" s="1">
        <v>44741</v>
      </c>
      <c r="L2614" s="1">
        <v>44834.321554861112</v>
      </c>
      <c r="M2614" t="s">
        <v>984</v>
      </c>
      <c r="N2614" t="s">
        <v>985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f>Table1[[#This Row],[RPMO Balance]]-Table1[[#This Row],[RSP Balance]]</f>
        <v>0</v>
      </c>
      <c r="AG2614">
        <f>Table1[[#This Row],[RSP Total Charges]]+Table1[[#This Row],[TotalPaymentUnallocatedAmount]]+Table1[[#This Row],[TotalCreditUnallocatedAmount]]</f>
        <v>0</v>
      </c>
    </row>
    <row r="2615" spans="1:33" hidden="1" x14ac:dyDescent="0.25">
      <c r="A2615" t="s">
        <v>6686</v>
      </c>
      <c r="B2615">
        <v>11522</v>
      </c>
      <c r="C2615" t="s">
        <v>7080</v>
      </c>
      <c r="D2615">
        <v>11527</v>
      </c>
      <c r="E2615">
        <v>5144</v>
      </c>
      <c r="F2615" t="s">
        <v>7078</v>
      </c>
      <c r="G2615" t="s">
        <v>7079</v>
      </c>
      <c r="H2615">
        <v>315</v>
      </c>
      <c r="I2615" s="1">
        <v>44835</v>
      </c>
      <c r="J2615" s="1">
        <v>45016</v>
      </c>
      <c r="K2615" s="1">
        <v>44835.321554861112</v>
      </c>
      <c r="L2615" s="1">
        <v>45016</v>
      </c>
      <c r="M2615" t="s">
        <v>36</v>
      </c>
      <c r="N2615" t="s">
        <v>37</v>
      </c>
      <c r="O2615">
        <v>3920</v>
      </c>
      <c r="P2615">
        <v>0</v>
      </c>
      <c r="Q2615">
        <v>0</v>
      </c>
      <c r="R2615">
        <v>3920</v>
      </c>
      <c r="S2615">
        <v>3920</v>
      </c>
      <c r="T2615">
        <v>-3920</v>
      </c>
      <c r="U2615">
        <v>0</v>
      </c>
      <c r="V2615">
        <v>-3920</v>
      </c>
      <c r="W2615">
        <v>-3920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f>Table1[[#This Row],[RPMO Balance]]-Table1[[#This Row],[RSP Balance]]</f>
        <v>0</v>
      </c>
      <c r="AG2615">
        <f>Table1[[#This Row],[RSP Total Charges]]+Table1[[#This Row],[TotalPaymentUnallocatedAmount]]+Table1[[#This Row],[TotalCreditUnallocatedAmount]]</f>
        <v>0</v>
      </c>
    </row>
    <row r="2616" spans="1:33" hidden="1" x14ac:dyDescent="0.25">
      <c r="A2616" t="s">
        <v>6686</v>
      </c>
      <c r="B2616">
        <v>11523</v>
      </c>
      <c r="C2616" t="s">
        <v>7081</v>
      </c>
      <c r="D2616">
        <v>11528</v>
      </c>
      <c r="E2616">
        <v>5145</v>
      </c>
      <c r="F2616" t="s">
        <v>7082</v>
      </c>
      <c r="G2616" t="s">
        <v>7083</v>
      </c>
      <c r="H2616">
        <v>445</v>
      </c>
      <c r="I2616" s="1">
        <v>44741</v>
      </c>
      <c r="J2616" s="1">
        <v>44742</v>
      </c>
      <c r="K2616" s="1">
        <v>44741</v>
      </c>
      <c r="L2616" s="1">
        <v>44742</v>
      </c>
      <c r="M2616" t="s">
        <v>984</v>
      </c>
      <c r="N2616" t="s">
        <v>985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f>Table1[[#This Row],[RPMO Balance]]-Table1[[#This Row],[RSP Balance]]</f>
        <v>0</v>
      </c>
      <c r="AG2616">
        <f>Table1[[#This Row],[RSP Total Charges]]+Table1[[#This Row],[TotalPaymentUnallocatedAmount]]+Table1[[#This Row],[TotalCreditUnallocatedAmount]]</f>
        <v>0</v>
      </c>
    </row>
    <row r="2617" spans="1:33" hidden="1" x14ac:dyDescent="0.25">
      <c r="A2617" t="s">
        <v>6686</v>
      </c>
      <c r="B2617">
        <v>11524</v>
      </c>
      <c r="C2617" t="s">
        <v>7084</v>
      </c>
      <c r="D2617">
        <v>11529</v>
      </c>
      <c r="E2617">
        <v>5146</v>
      </c>
      <c r="F2617" t="s">
        <v>7085</v>
      </c>
      <c r="G2617" t="s">
        <v>7086</v>
      </c>
      <c r="H2617">
        <v>367</v>
      </c>
      <c r="I2617" s="1">
        <v>44741</v>
      </c>
      <c r="J2617" s="1">
        <v>45077</v>
      </c>
      <c r="K2617" s="1">
        <v>44741</v>
      </c>
      <c r="L2617" s="1">
        <v>45077</v>
      </c>
      <c r="M2617" t="s">
        <v>36</v>
      </c>
      <c r="N2617" t="s">
        <v>37</v>
      </c>
      <c r="O2617">
        <v>4770</v>
      </c>
      <c r="P2617">
        <v>0</v>
      </c>
      <c r="Q2617">
        <v>0</v>
      </c>
      <c r="R2617">
        <v>4770</v>
      </c>
      <c r="S2617">
        <v>4770</v>
      </c>
      <c r="T2617">
        <v>-4770</v>
      </c>
      <c r="U2617">
        <v>0</v>
      </c>
      <c r="V2617">
        <v>-4770</v>
      </c>
      <c r="W2617">
        <v>-4770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f>Table1[[#This Row],[RPMO Balance]]-Table1[[#This Row],[RSP Balance]]</f>
        <v>0</v>
      </c>
      <c r="AG2617">
        <f>Table1[[#This Row],[RSP Total Charges]]+Table1[[#This Row],[TotalPaymentUnallocatedAmount]]+Table1[[#This Row],[TotalCreditUnallocatedAmount]]</f>
        <v>0</v>
      </c>
    </row>
    <row r="2618" spans="1:33" hidden="1" x14ac:dyDescent="0.25">
      <c r="A2618" t="s">
        <v>6686</v>
      </c>
      <c r="B2618">
        <v>11525</v>
      </c>
      <c r="C2618" t="s">
        <v>7087</v>
      </c>
      <c r="D2618">
        <v>11530</v>
      </c>
      <c r="E2618">
        <v>5147</v>
      </c>
      <c r="F2618" t="s">
        <v>7088</v>
      </c>
      <c r="G2618" t="s">
        <v>7089</v>
      </c>
      <c r="H2618">
        <v>308</v>
      </c>
      <c r="I2618" s="1">
        <v>44741</v>
      </c>
      <c r="J2618" s="1">
        <v>44985</v>
      </c>
      <c r="K2618" s="1">
        <v>44741</v>
      </c>
      <c r="L2618" s="1">
        <v>44985.321554861112</v>
      </c>
      <c r="M2618" t="s">
        <v>984</v>
      </c>
      <c r="N2618" t="s">
        <v>985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f>Table1[[#This Row],[RPMO Balance]]-Table1[[#This Row],[RSP Balance]]</f>
        <v>0</v>
      </c>
      <c r="AG2618">
        <f>Table1[[#This Row],[RSP Total Charges]]+Table1[[#This Row],[TotalPaymentUnallocatedAmount]]+Table1[[#This Row],[TotalCreditUnallocatedAmount]]</f>
        <v>0</v>
      </c>
    </row>
    <row r="2619" spans="1:33" hidden="1" x14ac:dyDescent="0.25">
      <c r="A2619" t="s">
        <v>6686</v>
      </c>
      <c r="B2619">
        <v>11526</v>
      </c>
      <c r="C2619" t="s">
        <v>7090</v>
      </c>
      <c r="D2619">
        <v>11531</v>
      </c>
      <c r="E2619">
        <v>5148</v>
      </c>
      <c r="F2619" t="s">
        <v>7091</v>
      </c>
      <c r="G2619" t="s">
        <v>7092</v>
      </c>
      <c r="H2619">
        <v>365</v>
      </c>
      <c r="I2619" s="1">
        <v>44741</v>
      </c>
      <c r="J2619" s="1">
        <v>44895</v>
      </c>
      <c r="K2619" s="1">
        <v>44741</v>
      </c>
      <c r="L2619" s="1">
        <v>44895.321554861112</v>
      </c>
      <c r="M2619" t="s">
        <v>984</v>
      </c>
      <c r="N2619" t="s">
        <v>985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f>Table1[[#This Row],[RPMO Balance]]-Table1[[#This Row],[RSP Balance]]</f>
        <v>0</v>
      </c>
      <c r="AG2619">
        <f>Table1[[#This Row],[RSP Total Charges]]+Table1[[#This Row],[TotalPaymentUnallocatedAmount]]+Table1[[#This Row],[TotalCreditUnallocatedAmount]]</f>
        <v>0</v>
      </c>
    </row>
    <row r="2620" spans="1:33" hidden="1" x14ac:dyDescent="0.25">
      <c r="A2620" t="s">
        <v>6686</v>
      </c>
      <c r="B2620">
        <v>11527</v>
      </c>
      <c r="C2620" t="s">
        <v>7093</v>
      </c>
      <c r="D2620">
        <v>11532</v>
      </c>
      <c r="E2620">
        <v>5149</v>
      </c>
      <c r="F2620" t="s">
        <v>7094</v>
      </c>
      <c r="G2620" t="s">
        <v>688</v>
      </c>
      <c r="H2620">
        <v>374</v>
      </c>
      <c r="I2620" s="1">
        <v>44741</v>
      </c>
      <c r="J2620" s="1">
        <v>44773</v>
      </c>
      <c r="K2620" s="1">
        <v>44741</v>
      </c>
      <c r="L2620" s="1">
        <v>44773</v>
      </c>
      <c r="M2620" t="s">
        <v>984</v>
      </c>
      <c r="N2620" t="s">
        <v>985</v>
      </c>
      <c r="O2620">
        <v>645</v>
      </c>
      <c r="P2620">
        <v>0</v>
      </c>
      <c r="Q2620">
        <v>0</v>
      </c>
      <c r="R2620">
        <v>645</v>
      </c>
      <c r="S2620">
        <v>0</v>
      </c>
      <c r="T2620">
        <v>-645</v>
      </c>
      <c r="U2620">
        <v>0</v>
      </c>
      <c r="V2620">
        <v>0</v>
      </c>
      <c r="W2620">
        <v>0</v>
      </c>
      <c r="X2620">
        <v>0</v>
      </c>
      <c r="Y2620" s="2">
        <v>-645</v>
      </c>
      <c r="Z2620" s="2">
        <v>0</v>
      </c>
      <c r="AA2620">
        <v>0</v>
      </c>
      <c r="AB2620" s="2">
        <v>645</v>
      </c>
      <c r="AC2620">
        <v>-645</v>
      </c>
      <c r="AD2620">
        <v>0</v>
      </c>
      <c r="AE2620">
        <v>0</v>
      </c>
      <c r="AF2620">
        <f>Table1[[#This Row],[RPMO Balance]]-Table1[[#This Row],[RSP Balance]]</f>
        <v>0</v>
      </c>
      <c r="AG2620">
        <f>Table1[[#This Row],[RSP Total Charges]]+Table1[[#This Row],[TotalPaymentUnallocatedAmount]]+Table1[[#This Row],[TotalCreditUnallocatedAmount]]</f>
        <v>0</v>
      </c>
    </row>
    <row r="2621" spans="1:33" hidden="1" x14ac:dyDescent="0.25">
      <c r="A2621" t="s">
        <v>6686</v>
      </c>
      <c r="B2621">
        <v>11528</v>
      </c>
      <c r="C2621" t="s">
        <v>7095</v>
      </c>
      <c r="D2621">
        <v>11533</v>
      </c>
      <c r="E2621">
        <v>5149</v>
      </c>
      <c r="F2621" t="s">
        <v>7094</v>
      </c>
      <c r="G2621" t="s">
        <v>688</v>
      </c>
      <c r="H2621">
        <v>374</v>
      </c>
      <c r="I2621" s="1">
        <v>44774</v>
      </c>
      <c r="J2621" s="1">
        <v>44834</v>
      </c>
      <c r="K2621" s="1">
        <v>44774</v>
      </c>
      <c r="L2621" s="1">
        <v>44834.321554861112</v>
      </c>
      <c r="M2621" t="s">
        <v>984</v>
      </c>
      <c r="N2621" t="s">
        <v>985</v>
      </c>
      <c r="O2621">
        <v>1335</v>
      </c>
      <c r="P2621">
        <v>0</v>
      </c>
      <c r="Q2621">
        <v>0</v>
      </c>
      <c r="R2621">
        <v>1335</v>
      </c>
      <c r="S2621">
        <v>0</v>
      </c>
      <c r="T2621">
        <v>-1335</v>
      </c>
      <c r="U2621">
        <v>0</v>
      </c>
      <c r="V2621">
        <v>0</v>
      </c>
      <c r="W2621">
        <v>0</v>
      </c>
      <c r="X2621">
        <v>0</v>
      </c>
      <c r="Y2621" s="2">
        <v>-1335</v>
      </c>
      <c r="Z2621" s="2">
        <v>0</v>
      </c>
      <c r="AA2621">
        <v>0</v>
      </c>
      <c r="AB2621" s="2">
        <v>1335</v>
      </c>
      <c r="AC2621">
        <v>-1335</v>
      </c>
      <c r="AD2621">
        <v>0</v>
      </c>
      <c r="AE2621">
        <v>0</v>
      </c>
      <c r="AF2621">
        <f>Table1[[#This Row],[RPMO Balance]]-Table1[[#This Row],[RSP Balance]]</f>
        <v>0</v>
      </c>
      <c r="AG2621">
        <f>Table1[[#This Row],[RSP Total Charges]]+Table1[[#This Row],[TotalPaymentUnallocatedAmount]]+Table1[[#This Row],[TotalCreditUnallocatedAmount]]</f>
        <v>0</v>
      </c>
    </row>
    <row r="2622" spans="1:33" hidden="1" x14ac:dyDescent="0.25">
      <c r="A2622" t="s">
        <v>6686</v>
      </c>
      <c r="B2622">
        <v>11530</v>
      </c>
      <c r="C2622" t="s">
        <v>7096</v>
      </c>
      <c r="D2622">
        <v>11535</v>
      </c>
      <c r="E2622">
        <v>5150</v>
      </c>
      <c r="F2622" t="s">
        <v>6749</v>
      </c>
      <c r="G2622" t="s">
        <v>7097</v>
      </c>
      <c r="H2622">
        <v>380</v>
      </c>
      <c r="I2622" s="1">
        <v>44741</v>
      </c>
      <c r="J2622" s="1">
        <v>44985</v>
      </c>
      <c r="K2622" s="1">
        <v>44741</v>
      </c>
      <c r="L2622" s="1">
        <v>44985.321554861112</v>
      </c>
      <c r="M2622" t="s">
        <v>984</v>
      </c>
      <c r="N2622" t="s">
        <v>985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f>Table1[[#This Row],[RPMO Balance]]-Table1[[#This Row],[RSP Balance]]</f>
        <v>0</v>
      </c>
      <c r="AG2622">
        <f>Table1[[#This Row],[RSP Total Charges]]+Table1[[#This Row],[TotalPaymentUnallocatedAmount]]+Table1[[#This Row],[TotalCreditUnallocatedAmount]]</f>
        <v>0</v>
      </c>
    </row>
    <row r="2623" spans="1:33" hidden="1" x14ac:dyDescent="0.25">
      <c r="A2623" t="s">
        <v>6686</v>
      </c>
      <c r="B2623">
        <v>11531</v>
      </c>
      <c r="C2623" t="s">
        <v>7098</v>
      </c>
      <c r="D2623">
        <v>11536</v>
      </c>
      <c r="E2623">
        <v>5151</v>
      </c>
      <c r="F2623" t="s">
        <v>7099</v>
      </c>
      <c r="G2623" t="s">
        <v>7100</v>
      </c>
      <c r="H2623">
        <v>274</v>
      </c>
      <c r="I2623" s="1">
        <v>44741</v>
      </c>
      <c r="J2623" s="1">
        <v>44773</v>
      </c>
      <c r="K2623" s="1">
        <v>44741</v>
      </c>
      <c r="L2623" s="1">
        <v>44773</v>
      </c>
      <c r="M2623" t="s">
        <v>984</v>
      </c>
      <c r="N2623" t="s">
        <v>985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f>Table1[[#This Row],[RPMO Balance]]-Table1[[#This Row],[RSP Balance]]</f>
        <v>0</v>
      </c>
      <c r="AG2623">
        <f>Table1[[#This Row],[RSP Total Charges]]+Table1[[#This Row],[TotalPaymentUnallocatedAmount]]+Table1[[#This Row],[TotalCreditUnallocatedAmount]]</f>
        <v>0</v>
      </c>
    </row>
    <row r="2624" spans="1:33" hidden="1" x14ac:dyDescent="0.25">
      <c r="A2624" t="s">
        <v>6686</v>
      </c>
      <c r="B2624">
        <v>11532</v>
      </c>
      <c r="C2624" t="s">
        <v>7101</v>
      </c>
      <c r="D2624">
        <v>11537</v>
      </c>
      <c r="E2624">
        <v>5151</v>
      </c>
      <c r="F2624" t="s">
        <v>7099</v>
      </c>
      <c r="G2624" t="s">
        <v>7100</v>
      </c>
      <c r="H2624">
        <v>274</v>
      </c>
      <c r="I2624" s="1">
        <v>44774</v>
      </c>
      <c r="J2624" s="1">
        <v>44957</v>
      </c>
      <c r="K2624" s="1">
        <v>44774</v>
      </c>
      <c r="L2624" s="1">
        <v>44957.321554861112</v>
      </c>
      <c r="M2624" t="s">
        <v>984</v>
      </c>
      <c r="N2624" t="s">
        <v>985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f>Table1[[#This Row],[RPMO Balance]]-Table1[[#This Row],[RSP Balance]]</f>
        <v>0</v>
      </c>
      <c r="AG2624">
        <f>Table1[[#This Row],[RSP Total Charges]]+Table1[[#This Row],[TotalPaymentUnallocatedAmount]]+Table1[[#This Row],[TotalCreditUnallocatedAmount]]</f>
        <v>0</v>
      </c>
    </row>
    <row r="2625" spans="1:33" hidden="1" x14ac:dyDescent="0.25">
      <c r="A2625" t="s">
        <v>6686</v>
      </c>
      <c r="B2625">
        <v>11533</v>
      </c>
      <c r="C2625" t="s">
        <v>7102</v>
      </c>
      <c r="D2625">
        <v>11538</v>
      </c>
      <c r="E2625">
        <v>5152</v>
      </c>
      <c r="F2625" t="s">
        <v>947</v>
      </c>
      <c r="G2625" t="s">
        <v>7103</v>
      </c>
      <c r="H2625">
        <v>547</v>
      </c>
      <c r="I2625" s="1">
        <v>44741</v>
      </c>
      <c r="J2625" s="1">
        <v>44804</v>
      </c>
      <c r="K2625" s="1">
        <v>44741</v>
      </c>
      <c r="L2625" s="1">
        <v>44804.260324074072</v>
      </c>
      <c r="M2625" t="s">
        <v>984</v>
      </c>
      <c r="N2625" t="s">
        <v>985</v>
      </c>
      <c r="O2625">
        <v>530</v>
      </c>
      <c r="P2625">
        <v>0</v>
      </c>
      <c r="Q2625">
        <v>0</v>
      </c>
      <c r="R2625">
        <v>530</v>
      </c>
      <c r="S2625">
        <v>0</v>
      </c>
      <c r="T2625">
        <v>-530</v>
      </c>
      <c r="U2625">
        <v>0</v>
      </c>
      <c r="V2625">
        <v>0</v>
      </c>
      <c r="W2625">
        <v>0</v>
      </c>
      <c r="X2625">
        <v>0</v>
      </c>
      <c r="Y2625" s="2">
        <v>-530</v>
      </c>
      <c r="Z2625" s="2">
        <v>0</v>
      </c>
      <c r="AA2625">
        <v>0</v>
      </c>
      <c r="AB2625" s="2">
        <v>530</v>
      </c>
      <c r="AC2625">
        <v>-530</v>
      </c>
      <c r="AD2625">
        <v>0</v>
      </c>
      <c r="AE2625">
        <v>0</v>
      </c>
      <c r="AF2625">
        <f>Table1[[#This Row],[RPMO Balance]]-Table1[[#This Row],[RSP Balance]]</f>
        <v>0</v>
      </c>
      <c r="AG2625">
        <f>Table1[[#This Row],[RSP Total Charges]]+Table1[[#This Row],[TotalPaymentUnallocatedAmount]]+Table1[[#This Row],[TotalCreditUnallocatedAmount]]</f>
        <v>0</v>
      </c>
    </row>
    <row r="2626" spans="1:33" hidden="1" x14ac:dyDescent="0.25">
      <c r="A2626" t="s">
        <v>6686</v>
      </c>
      <c r="B2626">
        <v>11534</v>
      </c>
      <c r="C2626" t="s">
        <v>7104</v>
      </c>
      <c r="D2626">
        <v>11539</v>
      </c>
      <c r="E2626">
        <v>5154</v>
      </c>
      <c r="F2626" t="s">
        <v>3945</v>
      </c>
      <c r="G2626" t="s">
        <v>7105</v>
      </c>
      <c r="H2626">
        <v>454</v>
      </c>
      <c r="I2626" s="1">
        <v>44741</v>
      </c>
      <c r="J2626" s="1">
        <v>44773</v>
      </c>
      <c r="K2626" s="1">
        <v>44741</v>
      </c>
      <c r="L2626" s="1">
        <v>44773</v>
      </c>
      <c r="M2626" t="s">
        <v>984</v>
      </c>
      <c r="N2626" t="s">
        <v>985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f>Table1[[#This Row],[RPMO Balance]]-Table1[[#This Row],[RSP Balance]]</f>
        <v>0</v>
      </c>
      <c r="AG2626">
        <f>Table1[[#This Row],[RSP Total Charges]]+Table1[[#This Row],[TotalPaymentUnallocatedAmount]]+Table1[[#This Row],[TotalCreditUnallocatedAmount]]</f>
        <v>0</v>
      </c>
    </row>
    <row r="2627" spans="1:33" hidden="1" x14ac:dyDescent="0.25">
      <c r="A2627" t="s">
        <v>6686</v>
      </c>
      <c r="B2627">
        <v>11535</v>
      </c>
      <c r="C2627" t="s">
        <v>7106</v>
      </c>
      <c r="D2627">
        <v>11540</v>
      </c>
      <c r="E2627">
        <v>5155</v>
      </c>
      <c r="F2627" t="s">
        <v>7107</v>
      </c>
      <c r="G2627" t="s">
        <v>7108</v>
      </c>
      <c r="H2627">
        <v>118</v>
      </c>
      <c r="I2627" s="1">
        <v>44741</v>
      </c>
      <c r="J2627" s="1">
        <v>44926</v>
      </c>
      <c r="K2627" s="1">
        <v>44741</v>
      </c>
      <c r="L2627" s="1">
        <v>44926.321554861112</v>
      </c>
      <c r="M2627" t="s">
        <v>984</v>
      </c>
      <c r="N2627" t="s">
        <v>985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f>Table1[[#This Row],[RPMO Balance]]-Table1[[#This Row],[RSP Balance]]</f>
        <v>0</v>
      </c>
      <c r="AG2627">
        <f>Table1[[#This Row],[RSP Total Charges]]+Table1[[#This Row],[TotalPaymentUnallocatedAmount]]+Table1[[#This Row],[TotalCreditUnallocatedAmount]]</f>
        <v>0</v>
      </c>
    </row>
    <row r="2628" spans="1:33" hidden="1" x14ac:dyDescent="0.25">
      <c r="A2628" t="s">
        <v>6686</v>
      </c>
      <c r="B2628">
        <v>11536</v>
      </c>
      <c r="C2628" t="s">
        <v>7109</v>
      </c>
      <c r="D2628">
        <v>11541</v>
      </c>
      <c r="E2628">
        <v>5156</v>
      </c>
      <c r="F2628" t="s">
        <v>7110</v>
      </c>
      <c r="G2628" t="s">
        <v>7111</v>
      </c>
      <c r="H2628">
        <v>542</v>
      </c>
      <c r="I2628" s="1">
        <v>44741</v>
      </c>
      <c r="J2628" s="1">
        <v>44834</v>
      </c>
      <c r="K2628" s="1">
        <v>44741</v>
      </c>
      <c r="L2628" s="1">
        <v>44834.321554861112</v>
      </c>
      <c r="M2628" t="s">
        <v>984</v>
      </c>
      <c r="N2628" t="s">
        <v>985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f>Table1[[#This Row],[RPMO Balance]]-Table1[[#This Row],[RSP Balance]]</f>
        <v>0</v>
      </c>
      <c r="AG2628">
        <f>Table1[[#This Row],[RSP Total Charges]]+Table1[[#This Row],[TotalPaymentUnallocatedAmount]]+Table1[[#This Row],[TotalCreditUnallocatedAmount]]</f>
        <v>0</v>
      </c>
    </row>
    <row r="2629" spans="1:33" hidden="1" x14ac:dyDescent="0.25">
      <c r="A2629" t="s">
        <v>6686</v>
      </c>
      <c r="B2629">
        <v>11537</v>
      </c>
      <c r="C2629" t="s">
        <v>7112</v>
      </c>
      <c r="D2629">
        <v>11542</v>
      </c>
      <c r="E2629">
        <v>5157</v>
      </c>
      <c r="F2629" t="s">
        <v>7113</v>
      </c>
      <c r="G2629" t="s">
        <v>7114</v>
      </c>
      <c r="H2629">
        <v>361</v>
      </c>
      <c r="I2629" s="1">
        <v>44741</v>
      </c>
      <c r="J2629" s="1">
        <v>44957</v>
      </c>
      <c r="K2629" s="1">
        <v>44741</v>
      </c>
      <c r="L2629" s="1">
        <v>44957.321554861112</v>
      </c>
      <c r="M2629" t="s">
        <v>984</v>
      </c>
      <c r="N2629" t="s">
        <v>985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f>Table1[[#This Row],[RPMO Balance]]-Table1[[#This Row],[RSP Balance]]</f>
        <v>0</v>
      </c>
      <c r="AG2629">
        <f>Table1[[#This Row],[RSP Total Charges]]+Table1[[#This Row],[TotalPaymentUnallocatedAmount]]+Table1[[#This Row],[TotalCreditUnallocatedAmount]]</f>
        <v>0</v>
      </c>
    </row>
    <row r="2630" spans="1:33" hidden="1" x14ac:dyDescent="0.25">
      <c r="A2630" t="s">
        <v>6686</v>
      </c>
      <c r="B2630">
        <v>11540</v>
      </c>
      <c r="C2630" t="s">
        <v>7115</v>
      </c>
      <c r="D2630">
        <v>11545</v>
      </c>
      <c r="E2630">
        <v>5158</v>
      </c>
      <c r="F2630" t="s">
        <v>7116</v>
      </c>
      <c r="G2630" t="s">
        <v>7117</v>
      </c>
      <c r="H2630" t="s">
        <v>7118</v>
      </c>
      <c r="I2630" s="1">
        <v>44741</v>
      </c>
      <c r="J2630" s="1">
        <v>44926</v>
      </c>
      <c r="K2630" s="1">
        <v>44741</v>
      </c>
      <c r="L2630" s="1">
        <v>44926.321554861112</v>
      </c>
      <c r="M2630" t="s">
        <v>984</v>
      </c>
      <c r="N2630" t="s">
        <v>985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f>Table1[[#This Row],[RPMO Balance]]-Table1[[#This Row],[RSP Balance]]</f>
        <v>0</v>
      </c>
      <c r="AG2630">
        <f>Table1[[#This Row],[RSP Total Charges]]+Table1[[#This Row],[TotalPaymentUnallocatedAmount]]+Table1[[#This Row],[TotalCreditUnallocatedAmount]]</f>
        <v>0</v>
      </c>
    </row>
    <row r="2631" spans="1:33" hidden="1" x14ac:dyDescent="0.25">
      <c r="A2631" t="s">
        <v>6686</v>
      </c>
      <c r="B2631">
        <v>11542</v>
      </c>
      <c r="C2631" t="s">
        <v>7119</v>
      </c>
      <c r="D2631">
        <v>11547</v>
      </c>
      <c r="E2631">
        <v>5159</v>
      </c>
      <c r="F2631" t="s">
        <v>7120</v>
      </c>
      <c r="G2631" t="s">
        <v>7121</v>
      </c>
      <c r="H2631">
        <v>421</v>
      </c>
      <c r="I2631" s="1">
        <v>44741</v>
      </c>
      <c r="J2631" s="1">
        <v>44773</v>
      </c>
      <c r="K2631" s="1">
        <v>44741</v>
      </c>
      <c r="L2631" s="1">
        <v>44773</v>
      </c>
      <c r="M2631" t="s">
        <v>984</v>
      </c>
      <c r="N2631" t="s">
        <v>985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f>Table1[[#This Row],[RPMO Balance]]-Table1[[#This Row],[RSP Balance]]</f>
        <v>0</v>
      </c>
      <c r="AG2631">
        <f>Table1[[#This Row],[RSP Total Charges]]+Table1[[#This Row],[TotalPaymentUnallocatedAmount]]+Table1[[#This Row],[TotalCreditUnallocatedAmount]]</f>
        <v>0</v>
      </c>
    </row>
    <row r="2632" spans="1:33" hidden="1" x14ac:dyDescent="0.25">
      <c r="A2632" t="s">
        <v>6686</v>
      </c>
      <c r="B2632">
        <v>11543</v>
      </c>
      <c r="C2632" t="s">
        <v>7122</v>
      </c>
      <c r="D2632">
        <v>11548</v>
      </c>
      <c r="E2632">
        <v>5160</v>
      </c>
      <c r="F2632" t="s">
        <v>7123</v>
      </c>
      <c r="G2632" t="s">
        <v>7124</v>
      </c>
      <c r="H2632">
        <v>325</v>
      </c>
      <c r="I2632" s="1">
        <v>44774</v>
      </c>
      <c r="J2632" s="1">
        <v>44957</v>
      </c>
      <c r="K2632" s="1">
        <v>44774</v>
      </c>
      <c r="L2632" s="1">
        <v>44957.321554861112</v>
      </c>
      <c r="M2632" t="s">
        <v>984</v>
      </c>
      <c r="N2632" t="s">
        <v>985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f>Table1[[#This Row],[RPMO Balance]]-Table1[[#This Row],[RSP Balance]]</f>
        <v>0</v>
      </c>
      <c r="AG2632">
        <f>Table1[[#This Row],[RSP Total Charges]]+Table1[[#This Row],[TotalPaymentUnallocatedAmount]]+Table1[[#This Row],[TotalCreditUnallocatedAmount]]</f>
        <v>0</v>
      </c>
    </row>
    <row r="2633" spans="1:33" hidden="1" x14ac:dyDescent="0.25">
      <c r="A2633" t="s">
        <v>6686</v>
      </c>
      <c r="B2633">
        <v>11544</v>
      </c>
      <c r="C2633" t="s">
        <v>7125</v>
      </c>
      <c r="D2633">
        <v>11549</v>
      </c>
      <c r="E2633">
        <v>5161</v>
      </c>
      <c r="F2633" t="s">
        <v>7126</v>
      </c>
      <c r="G2633" t="s">
        <v>7127</v>
      </c>
      <c r="H2633">
        <v>20</v>
      </c>
      <c r="I2633" s="1">
        <v>44741</v>
      </c>
      <c r="J2633" s="1">
        <v>44804</v>
      </c>
      <c r="K2633" s="1">
        <v>44741</v>
      </c>
      <c r="L2633" s="1">
        <v>44804.260324074072</v>
      </c>
      <c r="M2633" t="s">
        <v>984</v>
      </c>
      <c r="N2633" t="s">
        <v>985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f>Table1[[#This Row],[RPMO Balance]]-Table1[[#This Row],[RSP Balance]]</f>
        <v>0</v>
      </c>
      <c r="AG2633">
        <f>Table1[[#This Row],[RSP Total Charges]]+Table1[[#This Row],[TotalPaymentUnallocatedAmount]]+Table1[[#This Row],[TotalCreditUnallocatedAmount]]</f>
        <v>0</v>
      </c>
    </row>
    <row r="2634" spans="1:33" hidden="1" x14ac:dyDescent="0.25">
      <c r="A2634" t="s">
        <v>6686</v>
      </c>
      <c r="B2634">
        <v>11545</v>
      </c>
      <c r="C2634" t="s">
        <v>7128</v>
      </c>
      <c r="D2634">
        <v>11550</v>
      </c>
      <c r="E2634">
        <v>5162</v>
      </c>
      <c r="F2634" t="s">
        <v>7129</v>
      </c>
      <c r="G2634" t="s">
        <v>7130</v>
      </c>
      <c r="H2634">
        <v>279</v>
      </c>
      <c r="I2634" s="1">
        <v>44741</v>
      </c>
      <c r="J2634" s="1">
        <v>45016</v>
      </c>
      <c r="K2634" s="1">
        <v>44741</v>
      </c>
      <c r="L2634" s="1">
        <v>45016</v>
      </c>
      <c r="M2634" t="s">
        <v>36</v>
      </c>
      <c r="N2634" t="s">
        <v>37</v>
      </c>
      <c r="O2634">
        <v>5400</v>
      </c>
      <c r="P2634">
        <v>0</v>
      </c>
      <c r="Q2634">
        <v>-110</v>
      </c>
      <c r="R2634">
        <v>5510</v>
      </c>
      <c r="S2634">
        <v>0</v>
      </c>
      <c r="T2634">
        <v>-5400</v>
      </c>
      <c r="U2634">
        <v>0</v>
      </c>
      <c r="V2634">
        <v>0</v>
      </c>
      <c r="W2634">
        <v>0</v>
      </c>
      <c r="X2634">
        <v>0</v>
      </c>
      <c r="Y2634" s="2">
        <v>-5400</v>
      </c>
      <c r="Z2634" s="2">
        <v>-110</v>
      </c>
      <c r="AA2634">
        <v>0</v>
      </c>
      <c r="AB2634" s="2">
        <v>5510</v>
      </c>
      <c r="AC2634">
        <v>-5400</v>
      </c>
      <c r="AD2634">
        <v>-110</v>
      </c>
      <c r="AE2634">
        <v>0</v>
      </c>
      <c r="AF2634">
        <f>Table1[[#This Row],[RPMO Balance]]-Table1[[#This Row],[RSP Balance]]</f>
        <v>0</v>
      </c>
      <c r="AG2634">
        <f>Table1[[#This Row],[RSP Total Charges]]+Table1[[#This Row],[TotalPaymentUnallocatedAmount]]+Table1[[#This Row],[TotalCreditUnallocatedAmount]]</f>
        <v>0</v>
      </c>
    </row>
    <row r="2635" spans="1:33" hidden="1" x14ac:dyDescent="0.25">
      <c r="A2635" t="s">
        <v>6686</v>
      </c>
      <c r="B2635">
        <v>11546</v>
      </c>
      <c r="C2635" t="s">
        <v>7131</v>
      </c>
      <c r="D2635">
        <v>11551</v>
      </c>
      <c r="E2635">
        <v>5163</v>
      </c>
      <c r="F2635" t="s">
        <v>3163</v>
      </c>
      <c r="G2635" t="s">
        <v>7132</v>
      </c>
      <c r="H2635">
        <v>504</v>
      </c>
      <c r="I2635" s="1">
        <v>44741</v>
      </c>
      <c r="J2635" s="1">
        <v>44742</v>
      </c>
      <c r="K2635" s="1">
        <v>44741</v>
      </c>
      <c r="L2635" s="1">
        <v>44742</v>
      </c>
      <c r="M2635" t="s">
        <v>984</v>
      </c>
      <c r="N2635" t="s">
        <v>985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f>Table1[[#This Row],[RPMO Balance]]-Table1[[#This Row],[RSP Balance]]</f>
        <v>0</v>
      </c>
      <c r="AG2635">
        <f>Table1[[#This Row],[RSP Total Charges]]+Table1[[#This Row],[TotalPaymentUnallocatedAmount]]+Table1[[#This Row],[TotalCreditUnallocatedAmount]]</f>
        <v>0</v>
      </c>
    </row>
    <row r="2636" spans="1:33" hidden="1" x14ac:dyDescent="0.25">
      <c r="A2636" t="s">
        <v>6686</v>
      </c>
      <c r="B2636">
        <v>11547</v>
      </c>
      <c r="C2636" t="s">
        <v>7133</v>
      </c>
      <c r="D2636">
        <v>11552</v>
      </c>
      <c r="E2636">
        <v>5164</v>
      </c>
      <c r="F2636" t="s">
        <v>7134</v>
      </c>
      <c r="G2636" t="s">
        <v>7135</v>
      </c>
      <c r="H2636">
        <v>439</v>
      </c>
      <c r="I2636" s="1">
        <v>44741</v>
      </c>
      <c r="J2636" s="1">
        <v>44957</v>
      </c>
      <c r="K2636" s="1">
        <v>44741</v>
      </c>
      <c r="L2636" s="1">
        <v>44957.321554861112</v>
      </c>
      <c r="M2636" t="s">
        <v>984</v>
      </c>
      <c r="N2636" t="s">
        <v>985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f>Table1[[#This Row],[RPMO Balance]]-Table1[[#This Row],[RSP Balance]]</f>
        <v>0</v>
      </c>
      <c r="AG2636">
        <f>Table1[[#This Row],[RSP Total Charges]]+Table1[[#This Row],[TotalPaymentUnallocatedAmount]]+Table1[[#This Row],[TotalCreditUnallocatedAmount]]</f>
        <v>0</v>
      </c>
    </row>
    <row r="2637" spans="1:33" hidden="1" x14ac:dyDescent="0.25">
      <c r="A2637" t="s">
        <v>6686</v>
      </c>
      <c r="B2637">
        <v>11549</v>
      </c>
      <c r="C2637" t="s">
        <v>7136</v>
      </c>
      <c r="D2637">
        <v>11554</v>
      </c>
      <c r="E2637">
        <v>5165</v>
      </c>
      <c r="F2637" t="s">
        <v>7137</v>
      </c>
      <c r="G2637" t="s">
        <v>7138</v>
      </c>
      <c r="H2637">
        <v>564</v>
      </c>
      <c r="I2637" s="1">
        <v>44741</v>
      </c>
      <c r="J2637" s="1">
        <v>45016</v>
      </c>
      <c r="K2637" s="1">
        <v>44741</v>
      </c>
      <c r="L2637" s="1">
        <v>45016</v>
      </c>
      <c r="M2637" t="s">
        <v>36</v>
      </c>
      <c r="N2637" t="s">
        <v>37</v>
      </c>
      <c r="O2637">
        <v>4980</v>
      </c>
      <c r="P2637">
        <v>0</v>
      </c>
      <c r="Q2637">
        <v>0</v>
      </c>
      <c r="R2637">
        <v>4980</v>
      </c>
      <c r="S2637">
        <v>0</v>
      </c>
      <c r="T2637">
        <v>-4980</v>
      </c>
      <c r="U2637">
        <v>0</v>
      </c>
      <c r="V2637">
        <v>0</v>
      </c>
      <c r="W2637">
        <v>0</v>
      </c>
      <c r="X2637">
        <v>0</v>
      </c>
      <c r="Y2637" s="2">
        <v>-4980</v>
      </c>
      <c r="Z2637" s="2">
        <v>0</v>
      </c>
      <c r="AA2637">
        <v>0</v>
      </c>
      <c r="AB2637" s="2">
        <v>4980</v>
      </c>
      <c r="AC2637">
        <v>-4980</v>
      </c>
      <c r="AD2637">
        <v>0</v>
      </c>
      <c r="AE2637">
        <v>0</v>
      </c>
      <c r="AF2637">
        <f>Table1[[#This Row],[RPMO Balance]]-Table1[[#This Row],[RSP Balance]]</f>
        <v>0</v>
      </c>
      <c r="AG2637">
        <f>Table1[[#This Row],[RSP Total Charges]]+Table1[[#This Row],[TotalPaymentUnallocatedAmount]]+Table1[[#This Row],[TotalCreditUnallocatedAmount]]</f>
        <v>0</v>
      </c>
    </row>
    <row r="2638" spans="1:33" hidden="1" x14ac:dyDescent="0.25">
      <c r="A2638" t="s">
        <v>6686</v>
      </c>
      <c r="B2638">
        <v>11550</v>
      </c>
      <c r="C2638" t="s">
        <v>7139</v>
      </c>
      <c r="D2638">
        <v>11555</v>
      </c>
      <c r="E2638">
        <v>5166</v>
      </c>
      <c r="F2638" t="s">
        <v>7140</v>
      </c>
      <c r="G2638" t="s">
        <v>7141</v>
      </c>
      <c r="H2638">
        <v>228</v>
      </c>
      <c r="I2638" s="1">
        <v>44741</v>
      </c>
      <c r="J2638" s="1">
        <v>44742</v>
      </c>
      <c r="K2638" s="1">
        <v>44741</v>
      </c>
      <c r="L2638" s="1">
        <v>44742</v>
      </c>
      <c r="M2638" t="s">
        <v>984</v>
      </c>
      <c r="N2638" t="s">
        <v>985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f>Table1[[#This Row],[RPMO Balance]]-Table1[[#This Row],[RSP Balance]]</f>
        <v>0</v>
      </c>
      <c r="AG2638">
        <f>Table1[[#This Row],[RSP Total Charges]]+Table1[[#This Row],[TotalPaymentUnallocatedAmount]]+Table1[[#This Row],[TotalCreditUnallocatedAmount]]</f>
        <v>0</v>
      </c>
    </row>
    <row r="2639" spans="1:33" hidden="1" x14ac:dyDescent="0.25">
      <c r="A2639" t="s">
        <v>6686</v>
      </c>
      <c r="B2639">
        <v>11551</v>
      </c>
      <c r="C2639" t="s">
        <v>7142</v>
      </c>
      <c r="D2639">
        <v>11556</v>
      </c>
      <c r="E2639">
        <v>5167</v>
      </c>
      <c r="F2639" t="s">
        <v>609</v>
      </c>
      <c r="G2639" t="s">
        <v>7143</v>
      </c>
      <c r="H2639">
        <v>433</v>
      </c>
      <c r="I2639" s="1">
        <v>44741</v>
      </c>
      <c r="J2639" s="1">
        <v>44834</v>
      </c>
      <c r="K2639" s="1">
        <v>44741</v>
      </c>
      <c r="L2639" s="1">
        <v>44834.321554861112</v>
      </c>
      <c r="M2639" t="s">
        <v>984</v>
      </c>
      <c r="N2639" t="s">
        <v>985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f>Table1[[#This Row],[RPMO Balance]]-Table1[[#This Row],[RSP Balance]]</f>
        <v>0</v>
      </c>
      <c r="AG2639">
        <f>Table1[[#This Row],[RSP Total Charges]]+Table1[[#This Row],[TotalPaymentUnallocatedAmount]]+Table1[[#This Row],[TotalCreditUnallocatedAmount]]</f>
        <v>0</v>
      </c>
    </row>
    <row r="2640" spans="1:33" hidden="1" x14ac:dyDescent="0.25">
      <c r="A2640" t="s">
        <v>6686</v>
      </c>
      <c r="B2640">
        <v>11552</v>
      </c>
      <c r="C2640" t="s">
        <v>7144</v>
      </c>
      <c r="D2640">
        <v>11557</v>
      </c>
      <c r="E2640">
        <v>5168</v>
      </c>
      <c r="F2640" t="s">
        <v>1006</v>
      </c>
      <c r="G2640" t="s">
        <v>7145</v>
      </c>
      <c r="H2640">
        <v>519</v>
      </c>
      <c r="I2640" s="1">
        <v>44741</v>
      </c>
      <c r="J2640" s="1">
        <v>44742</v>
      </c>
      <c r="K2640" s="1">
        <v>44741.068389432869</v>
      </c>
      <c r="L2640" s="1">
        <v>44742</v>
      </c>
      <c r="M2640" t="s">
        <v>984</v>
      </c>
      <c r="N2640" t="s">
        <v>985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f>Table1[[#This Row],[RPMO Balance]]-Table1[[#This Row],[RSP Balance]]</f>
        <v>0</v>
      </c>
      <c r="AG2640">
        <f>Table1[[#This Row],[RSP Total Charges]]+Table1[[#This Row],[TotalPaymentUnallocatedAmount]]+Table1[[#This Row],[TotalCreditUnallocatedAmount]]</f>
        <v>0</v>
      </c>
    </row>
    <row r="2641" spans="1:33" hidden="1" x14ac:dyDescent="0.25">
      <c r="A2641" t="s">
        <v>6686</v>
      </c>
      <c r="B2641">
        <v>11553</v>
      </c>
      <c r="C2641" t="s">
        <v>7146</v>
      </c>
      <c r="D2641">
        <v>11558</v>
      </c>
      <c r="E2641">
        <v>5168</v>
      </c>
      <c r="F2641" t="s">
        <v>1006</v>
      </c>
      <c r="G2641" t="s">
        <v>7145</v>
      </c>
      <c r="H2641">
        <v>323</v>
      </c>
      <c r="I2641" s="1">
        <v>44835</v>
      </c>
      <c r="J2641" s="1">
        <v>45016</v>
      </c>
      <c r="K2641" s="1">
        <v>44838.321554861112</v>
      </c>
      <c r="L2641" s="1">
        <v>45016</v>
      </c>
      <c r="M2641" t="s">
        <v>36</v>
      </c>
      <c r="N2641" t="s">
        <v>37</v>
      </c>
      <c r="O2641">
        <v>3360</v>
      </c>
      <c r="P2641">
        <v>0</v>
      </c>
      <c r="Q2641">
        <v>0</v>
      </c>
      <c r="R2641">
        <v>3360</v>
      </c>
      <c r="S2641">
        <v>0</v>
      </c>
      <c r="T2641">
        <v>-3360</v>
      </c>
      <c r="U2641">
        <v>0</v>
      </c>
      <c r="V2641">
        <v>0</v>
      </c>
      <c r="W2641">
        <v>0</v>
      </c>
      <c r="X2641">
        <v>0</v>
      </c>
      <c r="Y2641" s="2">
        <v>-3360</v>
      </c>
      <c r="Z2641" s="2">
        <v>0</v>
      </c>
      <c r="AA2641">
        <v>0</v>
      </c>
      <c r="AB2641" s="2">
        <v>3360</v>
      </c>
      <c r="AC2641">
        <v>-3360</v>
      </c>
      <c r="AD2641">
        <v>0</v>
      </c>
      <c r="AE2641">
        <v>0</v>
      </c>
      <c r="AF2641">
        <f>Table1[[#This Row],[RPMO Balance]]-Table1[[#This Row],[RSP Balance]]</f>
        <v>0</v>
      </c>
      <c r="AG2641">
        <f>Table1[[#This Row],[RSP Total Charges]]+Table1[[#This Row],[TotalPaymentUnallocatedAmount]]+Table1[[#This Row],[TotalCreditUnallocatedAmount]]</f>
        <v>0</v>
      </c>
    </row>
    <row r="2642" spans="1:33" hidden="1" x14ac:dyDescent="0.25">
      <c r="A2642" t="s">
        <v>6686</v>
      </c>
      <c r="B2642">
        <v>11554</v>
      </c>
      <c r="C2642" t="s">
        <v>7147</v>
      </c>
      <c r="D2642">
        <v>11559</v>
      </c>
      <c r="E2642">
        <v>5169</v>
      </c>
      <c r="F2642" t="s">
        <v>7148</v>
      </c>
      <c r="G2642" t="s">
        <v>7149</v>
      </c>
      <c r="H2642">
        <v>29</v>
      </c>
      <c r="I2642" s="1">
        <v>44741</v>
      </c>
      <c r="J2642" s="1">
        <v>44773</v>
      </c>
      <c r="K2642" s="1">
        <v>44741</v>
      </c>
      <c r="L2642" s="1">
        <v>44773</v>
      </c>
      <c r="M2642" t="s">
        <v>984</v>
      </c>
      <c r="N2642" t="s">
        <v>985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f>Table1[[#This Row],[RPMO Balance]]-Table1[[#This Row],[RSP Balance]]</f>
        <v>0</v>
      </c>
      <c r="AG2642">
        <f>Table1[[#This Row],[RSP Total Charges]]+Table1[[#This Row],[TotalPaymentUnallocatedAmount]]+Table1[[#This Row],[TotalCreditUnallocatedAmount]]</f>
        <v>0</v>
      </c>
    </row>
    <row r="2643" spans="1:33" hidden="1" x14ac:dyDescent="0.25">
      <c r="A2643" t="s">
        <v>6686</v>
      </c>
      <c r="B2643">
        <v>11556</v>
      </c>
      <c r="C2643" t="s">
        <v>7150</v>
      </c>
      <c r="D2643">
        <v>11561</v>
      </c>
      <c r="E2643">
        <v>5170</v>
      </c>
      <c r="F2643" t="s">
        <v>947</v>
      </c>
      <c r="G2643" t="s">
        <v>7151</v>
      </c>
      <c r="H2643">
        <v>272</v>
      </c>
      <c r="I2643" s="1">
        <v>44741</v>
      </c>
      <c r="J2643" s="1">
        <v>44773</v>
      </c>
      <c r="K2643" s="1">
        <v>44741</v>
      </c>
      <c r="L2643" s="1">
        <v>44773</v>
      </c>
      <c r="M2643" t="s">
        <v>984</v>
      </c>
      <c r="N2643" t="s">
        <v>985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f>Table1[[#This Row],[RPMO Balance]]-Table1[[#This Row],[RSP Balance]]</f>
        <v>0</v>
      </c>
      <c r="AG2643">
        <f>Table1[[#This Row],[RSP Total Charges]]+Table1[[#This Row],[TotalPaymentUnallocatedAmount]]+Table1[[#This Row],[TotalCreditUnallocatedAmount]]</f>
        <v>0</v>
      </c>
    </row>
    <row r="2644" spans="1:33" hidden="1" x14ac:dyDescent="0.25">
      <c r="A2644" t="s">
        <v>6686</v>
      </c>
      <c r="B2644">
        <v>11558</v>
      </c>
      <c r="C2644" t="s">
        <v>7152</v>
      </c>
      <c r="D2644">
        <v>11563</v>
      </c>
      <c r="E2644">
        <v>5171</v>
      </c>
      <c r="F2644" t="s">
        <v>7153</v>
      </c>
      <c r="G2644" t="s">
        <v>7154</v>
      </c>
      <c r="H2644">
        <v>412</v>
      </c>
      <c r="I2644" s="1">
        <v>44741</v>
      </c>
      <c r="J2644" s="1">
        <v>44865</v>
      </c>
      <c r="K2644" s="1">
        <v>44741</v>
      </c>
      <c r="L2644" s="1">
        <v>44865.321554861112</v>
      </c>
      <c r="M2644" t="s">
        <v>984</v>
      </c>
      <c r="N2644" t="s">
        <v>985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f>Table1[[#This Row],[RPMO Balance]]-Table1[[#This Row],[RSP Balance]]</f>
        <v>0</v>
      </c>
      <c r="AG2644">
        <f>Table1[[#This Row],[RSP Total Charges]]+Table1[[#This Row],[TotalPaymentUnallocatedAmount]]+Table1[[#This Row],[TotalCreditUnallocatedAmount]]</f>
        <v>0</v>
      </c>
    </row>
    <row r="2645" spans="1:33" hidden="1" x14ac:dyDescent="0.25">
      <c r="A2645" t="s">
        <v>6686</v>
      </c>
      <c r="B2645">
        <v>11559</v>
      </c>
      <c r="C2645" t="s">
        <v>7155</v>
      </c>
      <c r="D2645">
        <v>11564</v>
      </c>
      <c r="E2645">
        <v>5171</v>
      </c>
      <c r="F2645" t="s">
        <v>7153</v>
      </c>
      <c r="G2645" t="s">
        <v>7154</v>
      </c>
      <c r="H2645">
        <v>412</v>
      </c>
      <c r="I2645" s="1">
        <v>44866</v>
      </c>
      <c r="J2645" s="1">
        <v>45016</v>
      </c>
      <c r="K2645" s="1">
        <v>44866.321554861112</v>
      </c>
      <c r="L2645" s="1">
        <v>45016</v>
      </c>
      <c r="M2645" t="s">
        <v>36</v>
      </c>
      <c r="N2645" t="s">
        <v>37</v>
      </c>
      <c r="O2645">
        <v>2800</v>
      </c>
      <c r="P2645">
        <v>0</v>
      </c>
      <c r="Q2645">
        <v>0</v>
      </c>
      <c r="R2645">
        <v>2800</v>
      </c>
      <c r="S2645">
        <v>2800</v>
      </c>
      <c r="T2645">
        <v>-2800</v>
      </c>
      <c r="U2645">
        <v>0</v>
      </c>
      <c r="V2645">
        <v>-2800</v>
      </c>
      <c r="W2645">
        <v>-2800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f>Table1[[#This Row],[RPMO Balance]]-Table1[[#This Row],[RSP Balance]]</f>
        <v>0</v>
      </c>
      <c r="AG2645">
        <f>Table1[[#This Row],[RSP Total Charges]]+Table1[[#This Row],[TotalPaymentUnallocatedAmount]]+Table1[[#This Row],[TotalCreditUnallocatedAmount]]</f>
        <v>0</v>
      </c>
    </row>
    <row r="2646" spans="1:33" hidden="1" x14ac:dyDescent="0.25">
      <c r="A2646" t="s">
        <v>6686</v>
      </c>
      <c r="B2646">
        <v>11560</v>
      </c>
      <c r="C2646" t="s">
        <v>7156</v>
      </c>
      <c r="D2646">
        <v>11565</v>
      </c>
      <c r="E2646">
        <v>5172</v>
      </c>
      <c r="F2646" t="s">
        <v>7157</v>
      </c>
      <c r="G2646" t="s">
        <v>7158</v>
      </c>
      <c r="H2646">
        <v>475</v>
      </c>
      <c r="I2646" s="1">
        <v>44741</v>
      </c>
      <c r="J2646" s="1">
        <v>44773</v>
      </c>
      <c r="K2646" s="1">
        <v>44741</v>
      </c>
      <c r="L2646" s="1">
        <v>44773</v>
      </c>
      <c r="M2646" t="s">
        <v>984</v>
      </c>
      <c r="N2646" t="s">
        <v>985</v>
      </c>
      <c r="O2646">
        <v>1240</v>
      </c>
      <c r="P2646">
        <v>0</v>
      </c>
      <c r="Q2646">
        <v>0</v>
      </c>
      <c r="R2646">
        <v>1240</v>
      </c>
      <c r="S2646">
        <v>0</v>
      </c>
      <c r="T2646">
        <v>-645</v>
      </c>
      <c r="U2646">
        <v>595</v>
      </c>
      <c r="V2646">
        <v>0</v>
      </c>
      <c r="W2646">
        <v>0</v>
      </c>
      <c r="X2646">
        <v>0</v>
      </c>
      <c r="Y2646">
        <v>-645</v>
      </c>
      <c r="Z2646">
        <v>0</v>
      </c>
      <c r="AA2646">
        <v>0</v>
      </c>
      <c r="AB2646">
        <v>1240</v>
      </c>
      <c r="AC2646">
        <v>-645</v>
      </c>
      <c r="AD2646">
        <v>0</v>
      </c>
      <c r="AE2646">
        <v>595</v>
      </c>
      <c r="AF2646">
        <f>Table1[[#This Row],[RPMO Balance]]-Table1[[#This Row],[RSP Balance]]</f>
        <v>0</v>
      </c>
      <c r="AG2646">
        <f>Table1[[#This Row],[RSP Total Charges]]+Table1[[#This Row],[TotalPaymentUnallocatedAmount]]+Table1[[#This Row],[TotalCreditUnallocatedAmount]]</f>
        <v>595</v>
      </c>
    </row>
    <row r="2647" spans="1:33" hidden="1" x14ac:dyDescent="0.25">
      <c r="A2647" t="s">
        <v>6686</v>
      </c>
      <c r="B2647">
        <v>11561</v>
      </c>
      <c r="C2647" t="s">
        <v>7159</v>
      </c>
      <c r="D2647">
        <v>11566</v>
      </c>
      <c r="E2647">
        <v>5172</v>
      </c>
      <c r="F2647" t="s">
        <v>7157</v>
      </c>
      <c r="G2647" t="s">
        <v>7158</v>
      </c>
      <c r="H2647">
        <v>475</v>
      </c>
      <c r="I2647" s="1">
        <v>44774</v>
      </c>
      <c r="J2647" s="1">
        <v>44926</v>
      </c>
      <c r="K2647" s="1">
        <v>44785</v>
      </c>
      <c r="L2647" s="1">
        <v>44926.321554861112</v>
      </c>
      <c r="M2647" t="s">
        <v>984</v>
      </c>
      <c r="N2647" t="s">
        <v>985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f>Table1[[#This Row],[RPMO Balance]]-Table1[[#This Row],[RSP Balance]]</f>
        <v>0</v>
      </c>
      <c r="AG2647">
        <f>Table1[[#This Row],[RSP Total Charges]]+Table1[[#This Row],[TotalPaymentUnallocatedAmount]]+Table1[[#This Row],[TotalCreditUnallocatedAmount]]</f>
        <v>0</v>
      </c>
    </row>
    <row r="2648" spans="1:33" hidden="1" x14ac:dyDescent="0.25">
      <c r="A2648" t="s">
        <v>6686</v>
      </c>
      <c r="B2648">
        <v>11562</v>
      </c>
      <c r="C2648" t="s">
        <v>7160</v>
      </c>
      <c r="D2648">
        <v>11567</v>
      </c>
      <c r="E2648">
        <v>5173</v>
      </c>
      <c r="F2648" t="s">
        <v>7161</v>
      </c>
      <c r="G2648" t="s">
        <v>2633</v>
      </c>
      <c r="H2648" t="s">
        <v>7162</v>
      </c>
      <c r="I2648" s="1">
        <v>44741</v>
      </c>
      <c r="J2648" s="1">
        <v>45016</v>
      </c>
      <c r="K2648" s="1">
        <v>44741</v>
      </c>
      <c r="L2648" s="1">
        <v>45016</v>
      </c>
      <c r="M2648" t="s">
        <v>36</v>
      </c>
      <c r="N2648" t="s">
        <v>37</v>
      </c>
      <c r="O2648">
        <v>4590</v>
      </c>
      <c r="P2648">
        <v>0</v>
      </c>
      <c r="Q2648">
        <v>0</v>
      </c>
      <c r="R2648">
        <v>4590</v>
      </c>
      <c r="S2648">
        <v>4590</v>
      </c>
      <c r="T2648">
        <v>-4590</v>
      </c>
      <c r="U2648">
        <v>0</v>
      </c>
      <c r="V2648">
        <v>-4590</v>
      </c>
      <c r="W2648">
        <v>-4590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f>Table1[[#This Row],[RPMO Balance]]-Table1[[#This Row],[RSP Balance]]</f>
        <v>0</v>
      </c>
      <c r="AG2648">
        <f>Table1[[#This Row],[RSP Total Charges]]+Table1[[#This Row],[TotalPaymentUnallocatedAmount]]+Table1[[#This Row],[TotalCreditUnallocatedAmount]]</f>
        <v>0</v>
      </c>
    </row>
    <row r="2649" spans="1:33" hidden="1" x14ac:dyDescent="0.25">
      <c r="A2649" t="s">
        <v>6686</v>
      </c>
      <c r="B2649">
        <v>11563</v>
      </c>
      <c r="C2649" t="s">
        <v>7163</v>
      </c>
      <c r="D2649">
        <v>11568</v>
      </c>
      <c r="E2649">
        <v>5174</v>
      </c>
      <c r="F2649" t="s">
        <v>7164</v>
      </c>
      <c r="G2649" t="s">
        <v>7165</v>
      </c>
      <c r="H2649">
        <v>121</v>
      </c>
      <c r="I2649" s="1">
        <v>44741</v>
      </c>
      <c r="J2649" s="1">
        <v>44804</v>
      </c>
      <c r="K2649" s="1">
        <v>44741</v>
      </c>
      <c r="L2649" s="1">
        <v>44804.260324074072</v>
      </c>
      <c r="M2649" t="s">
        <v>984</v>
      </c>
      <c r="N2649" t="s">
        <v>985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f>Table1[[#This Row],[RPMO Balance]]-Table1[[#This Row],[RSP Balance]]</f>
        <v>0</v>
      </c>
      <c r="AG2649">
        <f>Table1[[#This Row],[RSP Total Charges]]+Table1[[#This Row],[TotalPaymentUnallocatedAmount]]+Table1[[#This Row],[TotalCreditUnallocatedAmount]]</f>
        <v>0</v>
      </c>
    </row>
    <row r="2650" spans="1:33" hidden="1" x14ac:dyDescent="0.25">
      <c r="A2650" t="s">
        <v>6686</v>
      </c>
      <c r="B2650">
        <v>11564</v>
      </c>
      <c r="C2650" t="s">
        <v>7166</v>
      </c>
      <c r="D2650">
        <v>11569</v>
      </c>
      <c r="E2650">
        <v>5175</v>
      </c>
      <c r="F2650" t="s">
        <v>609</v>
      </c>
      <c r="G2650" t="s">
        <v>7167</v>
      </c>
      <c r="H2650">
        <v>434</v>
      </c>
      <c r="I2650" s="1">
        <v>44741</v>
      </c>
      <c r="J2650" s="1">
        <v>44985</v>
      </c>
      <c r="K2650" s="1">
        <v>44741</v>
      </c>
      <c r="L2650" s="1">
        <v>44985.321554861112</v>
      </c>
      <c r="M2650" t="s">
        <v>984</v>
      </c>
      <c r="N2650" t="s">
        <v>985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f>Table1[[#This Row],[RPMO Balance]]-Table1[[#This Row],[RSP Balance]]</f>
        <v>0</v>
      </c>
      <c r="AG2650">
        <f>Table1[[#This Row],[RSP Total Charges]]+Table1[[#This Row],[TotalPaymentUnallocatedAmount]]+Table1[[#This Row],[TotalCreditUnallocatedAmount]]</f>
        <v>0</v>
      </c>
    </row>
    <row r="2651" spans="1:33" hidden="1" x14ac:dyDescent="0.25">
      <c r="A2651" t="s">
        <v>6686</v>
      </c>
      <c r="B2651">
        <v>11565</v>
      </c>
      <c r="C2651" t="s">
        <v>7168</v>
      </c>
      <c r="D2651">
        <v>11570</v>
      </c>
      <c r="E2651">
        <v>5176</v>
      </c>
      <c r="F2651" t="s">
        <v>7169</v>
      </c>
      <c r="G2651" t="s">
        <v>7170</v>
      </c>
      <c r="H2651">
        <v>104</v>
      </c>
      <c r="I2651" s="1">
        <v>44741</v>
      </c>
      <c r="J2651" s="1">
        <v>44834</v>
      </c>
      <c r="K2651" s="1">
        <v>44741</v>
      </c>
      <c r="L2651" s="1">
        <v>44834.321554861112</v>
      </c>
      <c r="M2651" t="s">
        <v>984</v>
      </c>
      <c r="N2651" t="s">
        <v>985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f>Table1[[#This Row],[RPMO Balance]]-Table1[[#This Row],[RSP Balance]]</f>
        <v>0</v>
      </c>
      <c r="AG2651">
        <f>Table1[[#This Row],[RSP Total Charges]]+Table1[[#This Row],[TotalPaymentUnallocatedAmount]]+Table1[[#This Row],[TotalCreditUnallocatedAmount]]</f>
        <v>0</v>
      </c>
    </row>
    <row r="2652" spans="1:33" hidden="1" x14ac:dyDescent="0.25">
      <c r="A2652" t="s">
        <v>6686</v>
      </c>
      <c r="B2652">
        <v>11566</v>
      </c>
      <c r="C2652" t="s">
        <v>7171</v>
      </c>
      <c r="D2652">
        <v>11571</v>
      </c>
      <c r="E2652">
        <v>5176</v>
      </c>
      <c r="F2652" t="s">
        <v>7169</v>
      </c>
      <c r="G2652" t="s">
        <v>7170</v>
      </c>
      <c r="H2652">
        <v>104</v>
      </c>
      <c r="I2652" s="1">
        <v>44835</v>
      </c>
      <c r="J2652" s="1">
        <v>45016</v>
      </c>
      <c r="K2652" s="1">
        <v>44835.321554861112</v>
      </c>
      <c r="L2652" s="1">
        <v>45016</v>
      </c>
      <c r="M2652" t="s">
        <v>36</v>
      </c>
      <c r="N2652" t="s">
        <v>37</v>
      </c>
      <c r="O2652">
        <v>3180</v>
      </c>
      <c r="P2652">
        <v>0</v>
      </c>
      <c r="Q2652">
        <v>-150</v>
      </c>
      <c r="R2652">
        <v>3330</v>
      </c>
      <c r="S2652">
        <v>0</v>
      </c>
      <c r="T2652">
        <v>-3180</v>
      </c>
      <c r="U2652">
        <v>0</v>
      </c>
      <c r="V2652">
        <v>0</v>
      </c>
      <c r="W2652">
        <v>0</v>
      </c>
      <c r="X2652">
        <v>0</v>
      </c>
      <c r="Y2652" s="2">
        <v>-3180</v>
      </c>
      <c r="Z2652" s="2">
        <v>-150</v>
      </c>
      <c r="AA2652">
        <v>0</v>
      </c>
      <c r="AB2652" s="2">
        <v>3330</v>
      </c>
      <c r="AC2652">
        <v>-3180</v>
      </c>
      <c r="AD2652">
        <v>-150</v>
      </c>
      <c r="AE2652">
        <v>0</v>
      </c>
      <c r="AF2652">
        <f>Table1[[#This Row],[RPMO Balance]]-Table1[[#This Row],[RSP Balance]]</f>
        <v>0</v>
      </c>
      <c r="AG2652">
        <f>Table1[[#This Row],[RSP Total Charges]]+Table1[[#This Row],[TotalPaymentUnallocatedAmount]]+Table1[[#This Row],[TotalCreditUnallocatedAmount]]</f>
        <v>0</v>
      </c>
    </row>
    <row r="2653" spans="1:33" hidden="1" x14ac:dyDescent="0.25">
      <c r="A2653" t="s">
        <v>6686</v>
      </c>
      <c r="B2653">
        <v>11567</v>
      </c>
      <c r="C2653" t="s">
        <v>7172</v>
      </c>
      <c r="D2653">
        <v>11572</v>
      </c>
      <c r="E2653">
        <v>5177</v>
      </c>
      <c r="F2653" t="s">
        <v>7173</v>
      </c>
      <c r="G2653" t="s">
        <v>7174</v>
      </c>
      <c r="H2653">
        <v>555</v>
      </c>
      <c r="I2653" s="1">
        <v>44741</v>
      </c>
      <c r="J2653" s="1">
        <v>44742</v>
      </c>
      <c r="K2653" s="1">
        <v>44741</v>
      </c>
      <c r="L2653" s="1">
        <v>44742</v>
      </c>
      <c r="M2653" t="s">
        <v>984</v>
      </c>
      <c r="N2653" t="s">
        <v>985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f>Table1[[#This Row],[RPMO Balance]]-Table1[[#This Row],[RSP Balance]]</f>
        <v>0</v>
      </c>
      <c r="AG2653">
        <f>Table1[[#This Row],[RSP Total Charges]]+Table1[[#This Row],[TotalPaymentUnallocatedAmount]]+Table1[[#This Row],[TotalCreditUnallocatedAmount]]</f>
        <v>0</v>
      </c>
    </row>
    <row r="2654" spans="1:33" hidden="1" x14ac:dyDescent="0.25">
      <c r="A2654" t="s">
        <v>6686</v>
      </c>
      <c r="B2654">
        <v>11568</v>
      </c>
      <c r="C2654" t="s">
        <v>7175</v>
      </c>
      <c r="D2654">
        <v>11573</v>
      </c>
      <c r="E2654">
        <v>5178</v>
      </c>
      <c r="F2654" t="s">
        <v>7176</v>
      </c>
      <c r="G2654" t="s">
        <v>7177</v>
      </c>
      <c r="H2654">
        <v>442</v>
      </c>
      <c r="I2654" s="1">
        <v>44741</v>
      </c>
      <c r="J2654" s="1">
        <v>44742</v>
      </c>
      <c r="K2654" s="1">
        <v>44741</v>
      </c>
      <c r="L2654" s="1">
        <v>44742</v>
      </c>
      <c r="M2654" t="s">
        <v>984</v>
      </c>
      <c r="N2654" t="s">
        <v>985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f>Table1[[#This Row],[RPMO Balance]]-Table1[[#This Row],[RSP Balance]]</f>
        <v>0</v>
      </c>
      <c r="AG2654">
        <f>Table1[[#This Row],[RSP Total Charges]]+Table1[[#This Row],[TotalPaymentUnallocatedAmount]]+Table1[[#This Row],[TotalCreditUnallocatedAmount]]</f>
        <v>0</v>
      </c>
    </row>
    <row r="2655" spans="1:33" hidden="1" x14ac:dyDescent="0.25">
      <c r="A2655" t="s">
        <v>6686</v>
      </c>
      <c r="B2655">
        <v>11569</v>
      </c>
      <c r="C2655" t="s">
        <v>7178</v>
      </c>
      <c r="D2655">
        <v>11574</v>
      </c>
      <c r="E2655">
        <v>5179</v>
      </c>
      <c r="F2655" t="s">
        <v>7179</v>
      </c>
      <c r="G2655" t="s">
        <v>7180</v>
      </c>
      <c r="H2655">
        <v>334</v>
      </c>
      <c r="I2655" s="1">
        <v>44741</v>
      </c>
      <c r="J2655" s="1">
        <v>44742</v>
      </c>
      <c r="K2655" s="1">
        <v>44741</v>
      </c>
      <c r="L2655" s="1">
        <v>44742</v>
      </c>
      <c r="M2655" t="s">
        <v>984</v>
      </c>
      <c r="N2655" t="s">
        <v>985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f>Table1[[#This Row],[RPMO Balance]]-Table1[[#This Row],[RSP Balance]]</f>
        <v>0</v>
      </c>
      <c r="AG2655">
        <f>Table1[[#This Row],[RSP Total Charges]]+Table1[[#This Row],[TotalPaymentUnallocatedAmount]]+Table1[[#This Row],[TotalCreditUnallocatedAmount]]</f>
        <v>0</v>
      </c>
    </row>
    <row r="2656" spans="1:33" hidden="1" x14ac:dyDescent="0.25">
      <c r="A2656" t="s">
        <v>6686</v>
      </c>
      <c r="B2656">
        <v>11570</v>
      </c>
      <c r="C2656" t="s">
        <v>7181</v>
      </c>
      <c r="D2656">
        <v>11575</v>
      </c>
      <c r="E2656">
        <v>5180</v>
      </c>
      <c r="F2656" t="s">
        <v>947</v>
      </c>
      <c r="G2656" t="s">
        <v>7182</v>
      </c>
      <c r="H2656">
        <v>308</v>
      </c>
      <c r="I2656" s="1">
        <v>44741</v>
      </c>
      <c r="J2656" s="1">
        <v>44804</v>
      </c>
      <c r="K2656" s="1">
        <v>44741</v>
      </c>
      <c r="L2656" s="1">
        <v>44804.260324074072</v>
      </c>
      <c r="M2656" t="s">
        <v>984</v>
      </c>
      <c r="N2656" t="s">
        <v>985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f>Table1[[#This Row],[RPMO Balance]]-Table1[[#This Row],[RSP Balance]]</f>
        <v>0</v>
      </c>
      <c r="AG2656">
        <f>Table1[[#This Row],[RSP Total Charges]]+Table1[[#This Row],[TotalPaymentUnallocatedAmount]]+Table1[[#This Row],[TotalCreditUnallocatedAmount]]</f>
        <v>0</v>
      </c>
    </row>
    <row r="2657" spans="1:33" hidden="1" x14ac:dyDescent="0.25">
      <c r="A2657" t="s">
        <v>6686</v>
      </c>
      <c r="B2657">
        <v>11571</v>
      </c>
      <c r="C2657" t="s">
        <v>7183</v>
      </c>
      <c r="D2657">
        <v>11576</v>
      </c>
      <c r="E2657">
        <v>5181</v>
      </c>
      <c r="F2657" t="s">
        <v>2662</v>
      </c>
      <c r="G2657" t="s">
        <v>6733</v>
      </c>
      <c r="H2657">
        <v>234</v>
      </c>
      <c r="I2657" s="1">
        <v>44741</v>
      </c>
      <c r="J2657" s="1">
        <v>44834</v>
      </c>
      <c r="K2657" s="1">
        <v>44741</v>
      </c>
      <c r="L2657" s="1">
        <v>44834.321554861112</v>
      </c>
      <c r="M2657" t="s">
        <v>984</v>
      </c>
      <c r="N2657" t="s">
        <v>985</v>
      </c>
      <c r="O2657">
        <v>1590</v>
      </c>
      <c r="P2657">
        <v>0</v>
      </c>
      <c r="Q2657">
        <v>0</v>
      </c>
      <c r="R2657">
        <v>1590</v>
      </c>
      <c r="S2657">
        <v>0</v>
      </c>
      <c r="T2657">
        <v>-1590</v>
      </c>
      <c r="U2657">
        <v>0</v>
      </c>
      <c r="V2657">
        <v>0</v>
      </c>
      <c r="W2657">
        <v>0</v>
      </c>
      <c r="X2657">
        <v>0</v>
      </c>
      <c r="Y2657" s="2">
        <v>-1590</v>
      </c>
      <c r="Z2657" s="2">
        <v>0</v>
      </c>
      <c r="AA2657">
        <v>0</v>
      </c>
      <c r="AB2657" s="2">
        <v>1590</v>
      </c>
      <c r="AC2657">
        <v>-1590</v>
      </c>
      <c r="AD2657">
        <v>0</v>
      </c>
      <c r="AE2657">
        <v>0</v>
      </c>
      <c r="AF2657">
        <f>Table1[[#This Row],[RPMO Balance]]-Table1[[#This Row],[RSP Balance]]</f>
        <v>0</v>
      </c>
      <c r="AG2657">
        <f>Table1[[#This Row],[RSP Total Charges]]+Table1[[#This Row],[TotalPaymentUnallocatedAmount]]+Table1[[#This Row],[TotalCreditUnallocatedAmount]]</f>
        <v>0</v>
      </c>
    </row>
    <row r="2658" spans="1:33" hidden="1" x14ac:dyDescent="0.25">
      <c r="A2658" t="s">
        <v>6686</v>
      </c>
      <c r="B2658">
        <v>11572</v>
      </c>
      <c r="C2658" t="s">
        <v>7184</v>
      </c>
      <c r="D2658">
        <v>11577</v>
      </c>
      <c r="E2658">
        <v>5181</v>
      </c>
      <c r="F2658" t="s">
        <v>2662</v>
      </c>
      <c r="G2658" t="s">
        <v>6733</v>
      </c>
      <c r="H2658">
        <v>234</v>
      </c>
      <c r="I2658" s="1">
        <v>44835</v>
      </c>
      <c r="J2658" s="1">
        <v>44895</v>
      </c>
      <c r="K2658" s="1">
        <v>44835.321554861112</v>
      </c>
      <c r="L2658" s="1">
        <v>44895.321554861112</v>
      </c>
      <c r="M2658" t="s">
        <v>984</v>
      </c>
      <c r="N2658" t="s">
        <v>985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f>Table1[[#This Row],[RPMO Balance]]-Table1[[#This Row],[RSP Balance]]</f>
        <v>0</v>
      </c>
      <c r="AG2658">
        <f>Table1[[#This Row],[RSP Total Charges]]+Table1[[#This Row],[TotalPaymentUnallocatedAmount]]+Table1[[#This Row],[TotalCreditUnallocatedAmount]]</f>
        <v>0</v>
      </c>
    </row>
    <row r="2659" spans="1:33" hidden="1" x14ac:dyDescent="0.25">
      <c r="A2659" t="s">
        <v>6686</v>
      </c>
      <c r="B2659">
        <v>11573</v>
      </c>
      <c r="C2659" t="s">
        <v>7185</v>
      </c>
      <c r="D2659">
        <v>11578</v>
      </c>
      <c r="E2659">
        <v>5182</v>
      </c>
      <c r="F2659" t="s">
        <v>1006</v>
      </c>
      <c r="G2659" t="s">
        <v>7186</v>
      </c>
      <c r="H2659">
        <v>480</v>
      </c>
      <c r="I2659" s="1">
        <v>44741</v>
      </c>
      <c r="J2659" s="1">
        <v>44834</v>
      </c>
      <c r="K2659" s="1">
        <v>44741</v>
      </c>
      <c r="L2659" s="1">
        <v>44834.321554861112</v>
      </c>
      <c r="M2659" t="s">
        <v>984</v>
      </c>
      <c r="N2659" t="s">
        <v>985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f>Table1[[#This Row],[RPMO Balance]]-Table1[[#This Row],[RSP Balance]]</f>
        <v>0</v>
      </c>
      <c r="AG2659">
        <f>Table1[[#This Row],[RSP Total Charges]]+Table1[[#This Row],[TotalPaymentUnallocatedAmount]]+Table1[[#This Row],[TotalCreditUnallocatedAmount]]</f>
        <v>0</v>
      </c>
    </row>
    <row r="2660" spans="1:33" hidden="1" x14ac:dyDescent="0.25">
      <c r="A2660" t="s">
        <v>6686</v>
      </c>
      <c r="B2660">
        <v>11574</v>
      </c>
      <c r="C2660" t="s">
        <v>7187</v>
      </c>
      <c r="D2660">
        <v>11579</v>
      </c>
      <c r="E2660">
        <v>5182</v>
      </c>
      <c r="F2660" t="s">
        <v>1006</v>
      </c>
      <c r="G2660" t="s">
        <v>7186</v>
      </c>
      <c r="H2660">
        <v>480</v>
      </c>
      <c r="I2660" s="1">
        <v>44835</v>
      </c>
      <c r="J2660" s="1">
        <v>44985</v>
      </c>
      <c r="K2660" s="1">
        <v>44835.321554861112</v>
      </c>
      <c r="L2660" s="1">
        <v>44985.321554861112</v>
      </c>
      <c r="M2660" t="s">
        <v>984</v>
      </c>
      <c r="N2660" t="s">
        <v>985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f>Table1[[#This Row],[RPMO Balance]]-Table1[[#This Row],[RSP Balance]]</f>
        <v>0</v>
      </c>
      <c r="AG2660">
        <f>Table1[[#This Row],[RSP Total Charges]]+Table1[[#This Row],[TotalPaymentUnallocatedAmount]]+Table1[[#This Row],[TotalCreditUnallocatedAmount]]</f>
        <v>0</v>
      </c>
    </row>
    <row r="2661" spans="1:33" hidden="1" x14ac:dyDescent="0.25">
      <c r="A2661" t="s">
        <v>6686</v>
      </c>
      <c r="B2661">
        <v>11575</v>
      </c>
      <c r="C2661" t="s">
        <v>7188</v>
      </c>
      <c r="D2661">
        <v>11580</v>
      </c>
      <c r="E2661">
        <v>5183</v>
      </c>
      <c r="F2661" t="s">
        <v>7189</v>
      </c>
      <c r="G2661" t="s">
        <v>7190</v>
      </c>
      <c r="H2661">
        <v>429</v>
      </c>
      <c r="I2661" s="1">
        <v>44741</v>
      </c>
      <c r="J2661" s="1">
        <v>44926</v>
      </c>
      <c r="K2661" s="1">
        <v>44741.068389432869</v>
      </c>
      <c r="L2661" s="1">
        <v>44926.321554861112</v>
      </c>
      <c r="M2661" t="s">
        <v>984</v>
      </c>
      <c r="N2661" t="s">
        <v>985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f>Table1[[#This Row],[RPMO Balance]]-Table1[[#This Row],[RSP Balance]]</f>
        <v>0</v>
      </c>
      <c r="AG2661">
        <f>Table1[[#This Row],[RSP Total Charges]]+Table1[[#This Row],[TotalPaymentUnallocatedAmount]]+Table1[[#This Row],[TotalCreditUnallocatedAmount]]</f>
        <v>0</v>
      </c>
    </row>
    <row r="2662" spans="1:33" hidden="1" x14ac:dyDescent="0.25">
      <c r="A2662" t="s">
        <v>6686</v>
      </c>
      <c r="B2662">
        <v>11577</v>
      </c>
      <c r="C2662" t="s">
        <v>7191</v>
      </c>
      <c r="D2662">
        <v>11582</v>
      </c>
      <c r="E2662">
        <v>5184</v>
      </c>
      <c r="F2662" t="s">
        <v>7192</v>
      </c>
      <c r="G2662" t="s">
        <v>7193</v>
      </c>
      <c r="H2662">
        <v>12</v>
      </c>
      <c r="I2662" s="1">
        <v>44741</v>
      </c>
      <c r="J2662" s="1">
        <v>44834</v>
      </c>
      <c r="K2662" s="1">
        <v>44741</v>
      </c>
      <c r="L2662" s="1">
        <v>44834.321554861112</v>
      </c>
      <c r="M2662" t="s">
        <v>984</v>
      </c>
      <c r="N2662" t="s">
        <v>985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f>Table1[[#This Row],[RPMO Balance]]-Table1[[#This Row],[RSP Balance]]</f>
        <v>0</v>
      </c>
      <c r="AG2662">
        <f>Table1[[#This Row],[RSP Total Charges]]+Table1[[#This Row],[TotalPaymentUnallocatedAmount]]+Table1[[#This Row],[TotalCreditUnallocatedAmount]]</f>
        <v>0</v>
      </c>
    </row>
    <row r="2663" spans="1:33" hidden="1" x14ac:dyDescent="0.25">
      <c r="A2663" t="s">
        <v>6686</v>
      </c>
      <c r="B2663">
        <v>11578</v>
      </c>
      <c r="C2663" t="s">
        <v>7194</v>
      </c>
      <c r="D2663">
        <v>11583</v>
      </c>
      <c r="E2663">
        <v>5184</v>
      </c>
      <c r="F2663" t="s">
        <v>7192</v>
      </c>
      <c r="G2663" t="s">
        <v>7193</v>
      </c>
      <c r="H2663">
        <v>12</v>
      </c>
      <c r="I2663" s="1">
        <v>44835</v>
      </c>
      <c r="J2663" s="1">
        <v>45016</v>
      </c>
      <c r="K2663" s="1">
        <v>44835.321554861112</v>
      </c>
      <c r="L2663" s="1">
        <v>45016</v>
      </c>
      <c r="M2663" t="s">
        <v>36</v>
      </c>
      <c r="N2663" t="s">
        <v>37</v>
      </c>
      <c r="O2663">
        <v>3210</v>
      </c>
      <c r="P2663">
        <v>0</v>
      </c>
      <c r="Q2663">
        <v>-530</v>
      </c>
      <c r="R2663">
        <v>3740</v>
      </c>
      <c r="S2663">
        <v>0</v>
      </c>
      <c r="T2663">
        <v>-3210</v>
      </c>
      <c r="U2663">
        <v>0</v>
      </c>
      <c r="V2663">
        <v>0</v>
      </c>
      <c r="W2663">
        <v>0</v>
      </c>
      <c r="X2663">
        <v>0</v>
      </c>
      <c r="Y2663" s="2">
        <v>-3210</v>
      </c>
      <c r="Z2663" s="2">
        <v>-530</v>
      </c>
      <c r="AA2663">
        <v>0</v>
      </c>
      <c r="AB2663" s="2">
        <v>3740</v>
      </c>
      <c r="AC2663">
        <v>-3210</v>
      </c>
      <c r="AD2663">
        <v>-530</v>
      </c>
      <c r="AE2663">
        <v>0</v>
      </c>
      <c r="AF2663">
        <f>Table1[[#This Row],[RPMO Balance]]-Table1[[#This Row],[RSP Balance]]</f>
        <v>0</v>
      </c>
      <c r="AG2663">
        <f>Table1[[#This Row],[RSP Total Charges]]+Table1[[#This Row],[TotalPaymentUnallocatedAmount]]+Table1[[#This Row],[TotalCreditUnallocatedAmount]]</f>
        <v>0</v>
      </c>
    </row>
    <row r="2664" spans="1:33" hidden="1" x14ac:dyDescent="0.25">
      <c r="A2664" t="s">
        <v>6686</v>
      </c>
      <c r="B2664">
        <v>11579</v>
      </c>
      <c r="C2664" t="s">
        <v>7195</v>
      </c>
      <c r="D2664">
        <v>11584</v>
      </c>
      <c r="E2664">
        <v>5185</v>
      </c>
      <c r="F2664" t="s">
        <v>7196</v>
      </c>
      <c r="G2664" t="s">
        <v>1972</v>
      </c>
      <c r="H2664">
        <v>131</v>
      </c>
      <c r="I2664" s="1">
        <v>44741</v>
      </c>
      <c r="J2664" s="1">
        <v>44804</v>
      </c>
      <c r="K2664" s="1">
        <v>44741</v>
      </c>
      <c r="L2664" s="1">
        <v>44804.260324074072</v>
      </c>
      <c r="M2664" t="s">
        <v>984</v>
      </c>
      <c r="N2664" t="s">
        <v>985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f>Table1[[#This Row],[RPMO Balance]]-Table1[[#This Row],[RSP Balance]]</f>
        <v>0</v>
      </c>
      <c r="AG2664">
        <f>Table1[[#This Row],[RSP Total Charges]]+Table1[[#This Row],[TotalPaymentUnallocatedAmount]]+Table1[[#This Row],[TotalCreditUnallocatedAmount]]</f>
        <v>0</v>
      </c>
    </row>
    <row r="2665" spans="1:33" hidden="1" x14ac:dyDescent="0.25">
      <c r="A2665" t="s">
        <v>6686</v>
      </c>
      <c r="B2665">
        <v>11580</v>
      </c>
      <c r="C2665" t="s">
        <v>7197</v>
      </c>
      <c r="D2665">
        <v>11585</v>
      </c>
      <c r="E2665">
        <v>5186</v>
      </c>
      <c r="F2665" t="s">
        <v>7198</v>
      </c>
      <c r="G2665" t="s">
        <v>7199</v>
      </c>
      <c r="H2665">
        <v>110</v>
      </c>
      <c r="I2665" s="1">
        <v>44741</v>
      </c>
      <c r="J2665" s="1">
        <v>44926</v>
      </c>
      <c r="K2665" s="1">
        <v>44741</v>
      </c>
      <c r="L2665" s="1">
        <v>44926.321554861112</v>
      </c>
      <c r="M2665" t="s">
        <v>984</v>
      </c>
      <c r="N2665" t="s">
        <v>985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f>Table1[[#This Row],[RPMO Balance]]-Table1[[#This Row],[RSP Balance]]</f>
        <v>0</v>
      </c>
      <c r="AG2665">
        <f>Table1[[#This Row],[RSP Total Charges]]+Table1[[#This Row],[TotalPaymentUnallocatedAmount]]+Table1[[#This Row],[TotalCreditUnallocatedAmount]]</f>
        <v>0</v>
      </c>
    </row>
    <row r="2666" spans="1:33" hidden="1" x14ac:dyDescent="0.25">
      <c r="A2666" t="s">
        <v>6686</v>
      </c>
      <c r="B2666">
        <v>11582</v>
      </c>
      <c r="C2666" t="s">
        <v>7200</v>
      </c>
      <c r="D2666">
        <v>11587</v>
      </c>
      <c r="E2666">
        <v>5187</v>
      </c>
      <c r="F2666" t="s">
        <v>7201</v>
      </c>
      <c r="G2666" t="s">
        <v>7202</v>
      </c>
      <c r="H2666">
        <v>457</v>
      </c>
      <c r="I2666" s="1">
        <v>44741</v>
      </c>
      <c r="J2666" s="1">
        <v>44985</v>
      </c>
      <c r="K2666" s="1">
        <v>44741</v>
      </c>
      <c r="L2666" s="1">
        <v>44985.321554861112</v>
      </c>
      <c r="M2666" t="s">
        <v>984</v>
      </c>
      <c r="N2666" t="s">
        <v>985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f>Table1[[#This Row],[RPMO Balance]]-Table1[[#This Row],[RSP Balance]]</f>
        <v>0</v>
      </c>
      <c r="AG2666">
        <f>Table1[[#This Row],[RSP Total Charges]]+Table1[[#This Row],[TotalPaymentUnallocatedAmount]]+Table1[[#This Row],[TotalCreditUnallocatedAmount]]</f>
        <v>0</v>
      </c>
    </row>
    <row r="2667" spans="1:33" hidden="1" x14ac:dyDescent="0.25">
      <c r="A2667" t="s">
        <v>6686</v>
      </c>
      <c r="B2667">
        <v>11583</v>
      </c>
      <c r="C2667" t="s">
        <v>7203</v>
      </c>
      <c r="D2667">
        <v>11588</v>
      </c>
      <c r="E2667">
        <v>5188</v>
      </c>
      <c r="F2667" t="s">
        <v>7204</v>
      </c>
      <c r="G2667" t="s">
        <v>7205</v>
      </c>
      <c r="H2667">
        <v>122</v>
      </c>
      <c r="I2667" s="1">
        <v>44741</v>
      </c>
      <c r="J2667" s="1">
        <v>44865</v>
      </c>
      <c r="K2667" s="1">
        <v>44741</v>
      </c>
      <c r="L2667" s="1">
        <v>44865.321554861112</v>
      </c>
      <c r="M2667" t="s">
        <v>984</v>
      </c>
      <c r="N2667" t="s">
        <v>985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f>Table1[[#This Row],[RPMO Balance]]-Table1[[#This Row],[RSP Balance]]</f>
        <v>0</v>
      </c>
      <c r="AG2667">
        <f>Table1[[#This Row],[RSP Total Charges]]+Table1[[#This Row],[TotalPaymentUnallocatedAmount]]+Table1[[#This Row],[TotalCreditUnallocatedAmount]]</f>
        <v>0</v>
      </c>
    </row>
    <row r="2668" spans="1:33" hidden="1" x14ac:dyDescent="0.25">
      <c r="A2668" t="s">
        <v>6686</v>
      </c>
      <c r="B2668">
        <v>11584</v>
      </c>
      <c r="C2668" t="s">
        <v>7206</v>
      </c>
      <c r="D2668">
        <v>11589</v>
      </c>
      <c r="E2668">
        <v>5189</v>
      </c>
      <c r="F2668" t="s">
        <v>7207</v>
      </c>
      <c r="G2668" t="s">
        <v>7208</v>
      </c>
      <c r="H2668">
        <v>204</v>
      </c>
      <c r="I2668" s="1">
        <v>44741</v>
      </c>
      <c r="J2668" s="1">
        <v>44773</v>
      </c>
      <c r="K2668" s="1">
        <v>44741</v>
      </c>
      <c r="L2668" s="1">
        <v>44773</v>
      </c>
      <c r="M2668" t="s">
        <v>984</v>
      </c>
      <c r="N2668" t="s">
        <v>985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f>Table1[[#This Row],[RPMO Balance]]-Table1[[#This Row],[RSP Balance]]</f>
        <v>0</v>
      </c>
      <c r="AG2668">
        <f>Table1[[#This Row],[RSP Total Charges]]+Table1[[#This Row],[TotalPaymentUnallocatedAmount]]+Table1[[#This Row],[TotalCreditUnallocatedAmount]]</f>
        <v>0</v>
      </c>
    </row>
    <row r="2669" spans="1:33" hidden="1" x14ac:dyDescent="0.25">
      <c r="A2669" t="s">
        <v>6686</v>
      </c>
      <c r="B2669">
        <v>11585</v>
      </c>
      <c r="C2669" t="s">
        <v>7209</v>
      </c>
      <c r="D2669">
        <v>11590</v>
      </c>
      <c r="E2669">
        <v>5190</v>
      </c>
      <c r="F2669" t="s">
        <v>4470</v>
      </c>
      <c r="G2669" t="s">
        <v>7210</v>
      </c>
      <c r="H2669">
        <v>426</v>
      </c>
      <c r="I2669" s="1">
        <v>44741</v>
      </c>
      <c r="J2669" s="1">
        <v>44742</v>
      </c>
      <c r="K2669" s="1">
        <v>44741</v>
      </c>
      <c r="L2669" s="1">
        <v>44742</v>
      </c>
      <c r="M2669" t="s">
        <v>984</v>
      </c>
      <c r="N2669" t="s">
        <v>985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f>Table1[[#This Row],[RPMO Balance]]-Table1[[#This Row],[RSP Balance]]</f>
        <v>0</v>
      </c>
      <c r="AG2669">
        <f>Table1[[#This Row],[RSP Total Charges]]+Table1[[#This Row],[TotalPaymentUnallocatedAmount]]+Table1[[#This Row],[TotalCreditUnallocatedAmount]]</f>
        <v>0</v>
      </c>
    </row>
    <row r="2670" spans="1:33" hidden="1" x14ac:dyDescent="0.25">
      <c r="A2670" t="s">
        <v>6686</v>
      </c>
      <c r="B2670">
        <v>11586</v>
      </c>
      <c r="C2670" t="s">
        <v>7211</v>
      </c>
      <c r="D2670">
        <v>11591</v>
      </c>
      <c r="E2670">
        <v>5191</v>
      </c>
      <c r="F2670" t="s">
        <v>4284</v>
      </c>
      <c r="G2670" t="s">
        <v>7212</v>
      </c>
      <c r="H2670" t="s">
        <v>7213</v>
      </c>
      <c r="I2670" s="1">
        <v>44741</v>
      </c>
      <c r="J2670" s="1">
        <v>44985</v>
      </c>
      <c r="K2670" s="1">
        <v>44741</v>
      </c>
      <c r="L2670" s="1">
        <v>44985.321554861112</v>
      </c>
      <c r="M2670" t="s">
        <v>984</v>
      </c>
      <c r="N2670" t="s">
        <v>985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f>Table1[[#This Row],[RPMO Balance]]-Table1[[#This Row],[RSP Balance]]</f>
        <v>0</v>
      </c>
      <c r="AG2670">
        <f>Table1[[#This Row],[RSP Total Charges]]+Table1[[#This Row],[TotalPaymentUnallocatedAmount]]+Table1[[#This Row],[TotalCreditUnallocatedAmount]]</f>
        <v>0</v>
      </c>
    </row>
    <row r="2671" spans="1:33" hidden="1" x14ac:dyDescent="0.25">
      <c r="A2671" t="s">
        <v>6686</v>
      </c>
      <c r="B2671">
        <v>11587</v>
      </c>
      <c r="C2671" t="s">
        <v>7214</v>
      </c>
      <c r="D2671">
        <v>11592</v>
      </c>
      <c r="E2671">
        <v>5192</v>
      </c>
      <c r="F2671" t="s">
        <v>7215</v>
      </c>
      <c r="G2671" t="s">
        <v>7216</v>
      </c>
      <c r="H2671">
        <v>459</v>
      </c>
      <c r="I2671" s="1">
        <v>44741</v>
      </c>
      <c r="J2671" s="1">
        <v>45016</v>
      </c>
      <c r="K2671" s="1">
        <v>44741</v>
      </c>
      <c r="L2671" s="1">
        <v>45016</v>
      </c>
      <c r="M2671" t="s">
        <v>36</v>
      </c>
      <c r="N2671" t="s">
        <v>37</v>
      </c>
      <c r="O2671">
        <v>5040</v>
      </c>
      <c r="P2671">
        <v>0</v>
      </c>
      <c r="Q2671">
        <v>0</v>
      </c>
      <c r="R2671">
        <v>5040</v>
      </c>
      <c r="S2671">
        <v>0</v>
      </c>
      <c r="T2671">
        <v>-5040</v>
      </c>
      <c r="U2671">
        <v>0</v>
      </c>
      <c r="V2671">
        <v>0</v>
      </c>
      <c r="W2671">
        <v>0</v>
      </c>
      <c r="X2671">
        <v>0</v>
      </c>
      <c r="Y2671" s="2">
        <v>-5040</v>
      </c>
      <c r="Z2671" s="2">
        <v>0</v>
      </c>
      <c r="AA2671">
        <v>0</v>
      </c>
      <c r="AB2671" s="2">
        <v>5040</v>
      </c>
      <c r="AC2671">
        <v>-5040</v>
      </c>
      <c r="AD2671">
        <v>0</v>
      </c>
      <c r="AE2671">
        <v>0</v>
      </c>
      <c r="AF2671">
        <f>Table1[[#This Row],[RPMO Balance]]-Table1[[#This Row],[RSP Balance]]</f>
        <v>0</v>
      </c>
      <c r="AG2671">
        <f>Table1[[#This Row],[RSP Total Charges]]+Table1[[#This Row],[TotalPaymentUnallocatedAmount]]+Table1[[#This Row],[TotalCreditUnallocatedAmount]]</f>
        <v>0</v>
      </c>
    </row>
    <row r="2672" spans="1:33" hidden="1" x14ac:dyDescent="0.25">
      <c r="A2672" t="s">
        <v>6686</v>
      </c>
      <c r="B2672">
        <v>11588</v>
      </c>
      <c r="C2672" t="s">
        <v>7217</v>
      </c>
      <c r="D2672">
        <v>11593</v>
      </c>
      <c r="E2672">
        <v>5193</v>
      </c>
      <c r="F2672" t="s">
        <v>7218</v>
      </c>
      <c r="G2672" t="s">
        <v>7219</v>
      </c>
      <c r="H2672">
        <v>215</v>
      </c>
      <c r="I2672" s="1">
        <v>44741</v>
      </c>
      <c r="J2672" s="1">
        <v>44742</v>
      </c>
      <c r="K2672" s="1">
        <v>44741</v>
      </c>
      <c r="L2672" s="1">
        <v>44742</v>
      </c>
      <c r="M2672" t="s">
        <v>984</v>
      </c>
      <c r="N2672" t="s">
        <v>985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f>Table1[[#This Row],[RPMO Balance]]-Table1[[#This Row],[RSP Balance]]</f>
        <v>0</v>
      </c>
      <c r="AG2672">
        <f>Table1[[#This Row],[RSP Total Charges]]+Table1[[#This Row],[TotalPaymentUnallocatedAmount]]+Table1[[#This Row],[TotalCreditUnallocatedAmount]]</f>
        <v>0</v>
      </c>
    </row>
    <row r="2673" spans="1:33" hidden="1" x14ac:dyDescent="0.25">
      <c r="A2673" t="s">
        <v>6686</v>
      </c>
      <c r="B2673">
        <v>11589</v>
      </c>
      <c r="C2673" t="s">
        <v>7220</v>
      </c>
      <c r="D2673">
        <v>11594</v>
      </c>
      <c r="E2673">
        <v>5194</v>
      </c>
      <c r="F2673" t="s">
        <v>3960</v>
      </c>
      <c r="G2673" t="s">
        <v>7221</v>
      </c>
      <c r="H2673">
        <v>537</v>
      </c>
      <c r="I2673" s="1">
        <v>44741</v>
      </c>
      <c r="J2673" s="1">
        <v>44773</v>
      </c>
      <c r="K2673" s="1">
        <v>44741</v>
      </c>
      <c r="L2673" s="1">
        <v>44773</v>
      </c>
      <c r="M2673" t="s">
        <v>984</v>
      </c>
      <c r="N2673" t="s">
        <v>985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f>Table1[[#This Row],[RPMO Balance]]-Table1[[#This Row],[RSP Balance]]</f>
        <v>0</v>
      </c>
      <c r="AG2673">
        <f>Table1[[#This Row],[RSP Total Charges]]+Table1[[#This Row],[TotalPaymentUnallocatedAmount]]+Table1[[#This Row],[TotalCreditUnallocatedAmount]]</f>
        <v>0</v>
      </c>
    </row>
    <row r="2674" spans="1:33" hidden="1" x14ac:dyDescent="0.25">
      <c r="A2674" t="s">
        <v>6686</v>
      </c>
      <c r="B2674">
        <v>11590</v>
      </c>
      <c r="C2674" t="s">
        <v>7222</v>
      </c>
      <c r="D2674">
        <v>11595</v>
      </c>
      <c r="E2674">
        <v>5195</v>
      </c>
      <c r="F2674" t="s">
        <v>4857</v>
      </c>
      <c r="G2674" t="s">
        <v>7223</v>
      </c>
      <c r="H2674">
        <v>372</v>
      </c>
      <c r="I2674" s="1">
        <v>44741</v>
      </c>
      <c r="J2674" s="1">
        <v>44742</v>
      </c>
      <c r="K2674" s="1">
        <v>44741</v>
      </c>
      <c r="L2674" s="1">
        <v>44742</v>
      </c>
      <c r="M2674" t="s">
        <v>984</v>
      </c>
      <c r="N2674" t="s">
        <v>985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f>Table1[[#This Row],[RPMO Balance]]-Table1[[#This Row],[RSP Balance]]</f>
        <v>0</v>
      </c>
      <c r="AG2674">
        <f>Table1[[#This Row],[RSP Total Charges]]+Table1[[#This Row],[TotalPaymentUnallocatedAmount]]+Table1[[#This Row],[TotalCreditUnallocatedAmount]]</f>
        <v>0</v>
      </c>
    </row>
    <row r="2675" spans="1:33" hidden="1" x14ac:dyDescent="0.25">
      <c r="A2675" t="s">
        <v>6686</v>
      </c>
      <c r="B2675">
        <v>11591</v>
      </c>
      <c r="C2675" t="s">
        <v>7224</v>
      </c>
      <c r="D2675">
        <v>11596</v>
      </c>
      <c r="E2675">
        <v>5196</v>
      </c>
      <c r="F2675" t="s">
        <v>7225</v>
      </c>
      <c r="G2675" t="s">
        <v>7226</v>
      </c>
      <c r="H2675">
        <v>318</v>
      </c>
      <c r="I2675" s="1">
        <v>44741</v>
      </c>
      <c r="J2675" s="1">
        <v>44773</v>
      </c>
      <c r="K2675" s="1">
        <v>44741</v>
      </c>
      <c r="L2675" s="1">
        <v>44773</v>
      </c>
      <c r="M2675" t="s">
        <v>984</v>
      </c>
      <c r="N2675" t="s">
        <v>985</v>
      </c>
      <c r="O2675">
        <v>560</v>
      </c>
      <c r="P2675">
        <v>0</v>
      </c>
      <c r="Q2675">
        <v>0</v>
      </c>
      <c r="R2675">
        <v>560</v>
      </c>
      <c r="S2675">
        <v>0</v>
      </c>
      <c r="T2675">
        <v>0</v>
      </c>
      <c r="U2675">
        <v>560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560</v>
      </c>
      <c r="AC2675">
        <v>0</v>
      </c>
      <c r="AD2675">
        <v>0</v>
      </c>
      <c r="AE2675">
        <v>560</v>
      </c>
      <c r="AF2675">
        <f>Table1[[#This Row],[RPMO Balance]]-Table1[[#This Row],[RSP Balance]]</f>
        <v>0</v>
      </c>
      <c r="AG2675">
        <f>Table1[[#This Row],[RSP Total Charges]]+Table1[[#This Row],[TotalPaymentUnallocatedAmount]]+Table1[[#This Row],[TotalCreditUnallocatedAmount]]</f>
        <v>560</v>
      </c>
    </row>
    <row r="2676" spans="1:33" hidden="1" x14ac:dyDescent="0.25">
      <c r="A2676" t="s">
        <v>6686</v>
      </c>
      <c r="B2676">
        <v>11592</v>
      </c>
      <c r="C2676" t="s">
        <v>7227</v>
      </c>
      <c r="D2676">
        <v>11597</v>
      </c>
      <c r="E2676">
        <v>5197</v>
      </c>
      <c r="F2676" t="s">
        <v>6855</v>
      </c>
      <c r="G2676" t="s">
        <v>7228</v>
      </c>
      <c r="H2676">
        <v>404</v>
      </c>
      <c r="I2676" s="1">
        <v>44741</v>
      </c>
      <c r="J2676" s="1">
        <v>44985</v>
      </c>
      <c r="K2676" s="1">
        <v>44741</v>
      </c>
      <c r="L2676" s="1">
        <v>44985.321554861112</v>
      </c>
      <c r="M2676" t="s">
        <v>984</v>
      </c>
      <c r="N2676" t="s">
        <v>985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f>Table1[[#This Row],[RPMO Balance]]-Table1[[#This Row],[RSP Balance]]</f>
        <v>0</v>
      </c>
      <c r="AG2676">
        <f>Table1[[#This Row],[RSP Total Charges]]+Table1[[#This Row],[TotalPaymentUnallocatedAmount]]+Table1[[#This Row],[TotalCreditUnallocatedAmount]]</f>
        <v>0</v>
      </c>
    </row>
    <row r="2677" spans="1:33" hidden="1" x14ac:dyDescent="0.25">
      <c r="A2677" t="s">
        <v>6686</v>
      </c>
      <c r="B2677">
        <v>11594</v>
      </c>
      <c r="C2677" t="s">
        <v>7229</v>
      </c>
      <c r="D2677">
        <v>11599</v>
      </c>
      <c r="E2677">
        <v>5198</v>
      </c>
      <c r="F2677" t="s">
        <v>4908</v>
      </c>
      <c r="G2677" t="s">
        <v>7230</v>
      </c>
      <c r="H2677">
        <v>344</v>
      </c>
      <c r="I2677" s="1">
        <v>44866</v>
      </c>
      <c r="J2677" s="1">
        <v>44985</v>
      </c>
      <c r="K2677" s="1">
        <v>44868.321554861112</v>
      </c>
      <c r="L2677" s="1">
        <v>44985.321554861112</v>
      </c>
      <c r="M2677" t="s">
        <v>984</v>
      </c>
      <c r="N2677" t="s">
        <v>985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f>Table1[[#This Row],[RPMO Balance]]-Table1[[#This Row],[RSP Balance]]</f>
        <v>0</v>
      </c>
      <c r="AG2677">
        <f>Table1[[#This Row],[RSP Total Charges]]+Table1[[#This Row],[TotalPaymentUnallocatedAmount]]+Table1[[#This Row],[TotalCreditUnallocatedAmount]]</f>
        <v>0</v>
      </c>
    </row>
    <row r="2678" spans="1:33" hidden="1" x14ac:dyDescent="0.25">
      <c r="A2678" t="s">
        <v>6686</v>
      </c>
      <c r="B2678">
        <v>11595</v>
      </c>
      <c r="C2678" t="s">
        <v>7231</v>
      </c>
      <c r="D2678">
        <v>11600</v>
      </c>
      <c r="E2678">
        <v>5199</v>
      </c>
      <c r="F2678" t="s">
        <v>7232</v>
      </c>
      <c r="G2678" t="s">
        <v>7233</v>
      </c>
      <c r="H2678">
        <v>456</v>
      </c>
      <c r="I2678" s="1">
        <v>44741</v>
      </c>
      <c r="J2678" s="1">
        <v>44773</v>
      </c>
      <c r="K2678" s="1">
        <v>44741</v>
      </c>
      <c r="L2678" s="1">
        <v>44773</v>
      </c>
      <c r="M2678" t="s">
        <v>984</v>
      </c>
      <c r="N2678" t="s">
        <v>985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f>Table1[[#This Row],[RPMO Balance]]-Table1[[#This Row],[RSP Balance]]</f>
        <v>0</v>
      </c>
      <c r="AG2678">
        <f>Table1[[#This Row],[RSP Total Charges]]+Table1[[#This Row],[TotalPaymentUnallocatedAmount]]+Table1[[#This Row],[TotalCreditUnallocatedAmount]]</f>
        <v>0</v>
      </c>
    </row>
    <row r="2679" spans="1:33" hidden="1" x14ac:dyDescent="0.25">
      <c r="A2679" t="s">
        <v>6686</v>
      </c>
      <c r="B2679">
        <v>11596</v>
      </c>
      <c r="C2679" t="s">
        <v>7234</v>
      </c>
      <c r="D2679">
        <v>11601</v>
      </c>
      <c r="E2679">
        <v>5200</v>
      </c>
      <c r="F2679" t="s">
        <v>7235</v>
      </c>
      <c r="G2679" t="s">
        <v>7236</v>
      </c>
      <c r="H2679">
        <v>455</v>
      </c>
      <c r="I2679" s="1">
        <v>44741</v>
      </c>
      <c r="J2679" s="1">
        <v>44804</v>
      </c>
      <c r="K2679" s="1">
        <v>44741.068389432869</v>
      </c>
      <c r="L2679" s="1">
        <v>44804.260324074072</v>
      </c>
      <c r="M2679" t="s">
        <v>984</v>
      </c>
      <c r="N2679" t="s">
        <v>985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f>Table1[[#This Row],[RPMO Balance]]-Table1[[#This Row],[RSP Balance]]</f>
        <v>0</v>
      </c>
      <c r="AG2679">
        <f>Table1[[#This Row],[RSP Total Charges]]+Table1[[#This Row],[TotalPaymentUnallocatedAmount]]+Table1[[#This Row],[TotalCreditUnallocatedAmount]]</f>
        <v>0</v>
      </c>
    </row>
    <row r="2680" spans="1:33" hidden="1" x14ac:dyDescent="0.25">
      <c r="A2680" t="s">
        <v>6686</v>
      </c>
      <c r="B2680">
        <v>11597</v>
      </c>
      <c r="C2680" t="s">
        <v>7237</v>
      </c>
      <c r="D2680">
        <v>11602</v>
      </c>
      <c r="E2680">
        <v>5200</v>
      </c>
      <c r="F2680" t="s">
        <v>7235</v>
      </c>
      <c r="G2680" t="s">
        <v>7236</v>
      </c>
      <c r="H2680">
        <v>421</v>
      </c>
      <c r="I2680" s="1">
        <v>44774</v>
      </c>
      <c r="J2680" s="1">
        <v>44957</v>
      </c>
      <c r="K2680" s="1">
        <v>44774</v>
      </c>
      <c r="L2680" s="1">
        <v>44957.321554861112</v>
      </c>
      <c r="M2680" t="s">
        <v>984</v>
      </c>
      <c r="N2680" t="s">
        <v>985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f>Table1[[#This Row],[RPMO Balance]]-Table1[[#This Row],[RSP Balance]]</f>
        <v>0</v>
      </c>
      <c r="AG2680">
        <f>Table1[[#This Row],[RSP Total Charges]]+Table1[[#This Row],[TotalPaymentUnallocatedAmount]]+Table1[[#This Row],[TotalCreditUnallocatedAmount]]</f>
        <v>0</v>
      </c>
    </row>
    <row r="2681" spans="1:33" hidden="1" x14ac:dyDescent="0.25">
      <c r="A2681" t="s">
        <v>6686</v>
      </c>
      <c r="B2681">
        <v>11598</v>
      </c>
      <c r="C2681" t="s">
        <v>7238</v>
      </c>
      <c r="D2681">
        <v>11603</v>
      </c>
      <c r="E2681">
        <v>5202</v>
      </c>
      <c r="F2681" t="s">
        <v>7239</v>
      </c>
      <c r="G2681" t="s">
        <v>7240</v>
      </c>
      <c r="H2681">
        <v>477</v>
      </c>
      <c r="I2681" s="1">
        <v>44741</v>
      </c>
      <c r="J2681" s="1">
        <v>44775</v>
      </c>
      <c r="K2681" s="1">
        <v>44741</v>
      </c>
      <c r="L2681" s="1">
        <v>44775.49287037037</v>
      </c>
      <c r="M2681" t="s">
        <v>984</v>
      </c>
      <c r="N2681" t="s">
        <v>985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f>Table1[[#This Row],[RPMO Balance]]-Table1[[#This Row],[RSP Balance]]</f>
        <v>0</v>
      </c>
      <c r="AG2681">
        <f>Table1[[#This Row],[RSP Total Charges]]+Table1[[#This Row],[TotalPaymentUnallocatedAmount]]+Table1[[#This Row],[TotalCreditUnallocatedAmount]]</f>
        <v>0</v>
      </c>
    </row>
    <row r="2682" spans="1:33" hidden="1" x14ac:dyDescent="0.25">
      <c r="A2682" t="s">
        <v>6686</v>
      </c>
      <c r="B2682">
        <v>11600</v>
      </c>
      <c r="C2682" t="s">
        <v>7241</v>
      </c>
      <c r="D2682">
        <v>11605</v>
      </c>
      <c r="E2682">
        <v>5203</v>
      </c>
      <c r="F2682" t="s">
        <v>7242</v>
      </c>
      <c r="G2682" t="s">
        <v>7243</v>
      </c>
      <c r="H2682">
        <v>501</v>
      </c>
      <c r="I2682" s="1">
        <v>44741</v>
      </c>
      <c r="J2682" s="1">
        <v>45016</v>
      </c>
      <c r="K2682" s="1">
        <v>44741</v>
      </c>
      <c r="L2682" s="1">
        <v>45016</v>
      </c>
      <c r="M2682" t="s">
        <v>36</v>
      </c>
      <c r="N2682" t="s">
        <v>37</v>
      </c>
      <c r="O2682">
        <v>5040</v>
      </c>
      <c r="P2682">
        <v>0</v>
      </c>
      <c r="Q2682">
        <v>0</v>
      </c>
      <c r="R2682">
        <v>5040</v>
      </c>
      <c r="S2682">
        <v>0</v>
      </c>
      <c r="T2682">
        <v>-5040</v>
      </c>
      <c r="U2682">
        <v>0</v>
      </c>
      <c r="V2682">
        <v>0</v>
      </c>
      <c r="W2682">
        <v>0</v>
      </c>
      <c r="X2682">
        <v>0</v>
      </c>
      <c r="Y2682" s="2">
        <v>-5040</v>
      </c>
      <c r="Z2682" s="2">
        <v>0</v>
      </c>
      <c r="AA2682">
        <v>0</v>
      </c>
      <c r="AB2682" s="2">
        <v>5040</v>
      </c>
      <c r="AC2682">
        <v>-5040</v>
      </c>
      <c r="AD2682">
        <v>0</v>
      </c>
      <c r="AE2682">
        <v>0</v>
      </c>
      <c r="AF2682">
        <f>Table1[[#This Row],[RPMO Balance]]-Table1[[#This Row],[RSP Balance]]</f>
        <v>0</v>
      </c>
      <c r="AG2682">
        <f>Table1[[#This Row],[RSP Total Charges]]+Table1[[#This Row],[TotalPaymentUnallocatedAmount]]+Table1[[#This Row],[TotalCreditUnallocatedAmount]]</f>
        <v>0</v>
      </c>
    </row>
    <row r="2683" spans="1:33" hidden="1" x14ac:dyDescent="0.25">
      <c r="A2683" t="s">
        <v>6686</v>
      </c>
      <c r="B2683">
        <v>11601</v>
      </c>
      <c r="C2683" t="s">
        <v>7244</v>
      </c>
      <c r="D2683">
        <v>11606</v>
      </c>
      <c r="E2683">
        <v>5204</v>
      </c>
      <c r="F2683" t="s">
        <v>7161</v>
      </c>
      <c r="G2683" t="s">
        <v>7245</v>
      </c>
      <c r="H2683">
        <v>317</v>
      </c>
      <c r="I2683" s="1">
        <v>44741</v>
      </c>
      <c r="J2683" s="1">
        <v>44742</v>
      </c>
      <c r="K2683" s="1">
        <v>44741</v>
      </c>
      <c r="L2683" s="1">
        <v>44742</v>
      </c>
      <c r="M2683" t="s">
        <v>984</v>
      </c>
      <c r="N2683" t="s">
        <v>985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f>Table1[[#This Row],[RPMO Balance]]-Table1[[#This Row],[RSP Balance]]</f>
        <v>0</v>
      </c>
      <c r="AG2683">
        <f>Table1[[#This Row],[RSP Total Charges]]+Table1[[#This Row],[TotalPaymentUnallocatedAmount]]+Table1[[#This Row],[TotalCreditUnallocatedAmount]]</f>
        <v>0</v>
      </c>
    </row>
    <row r="2684" spans="1:33" hidden="1" x14ac:dyDescent="0.25">
      <c r="A2684" t="s">
        <v>6686</v>
      </c>
      <c r="B2684">
        <v>11602</v>
      </c>
      <c r="C2684" t="s">
        <v>7246</v>
      </c>
      <c r="D2684">
        <v>11607</v>
      </c>
      <c r="E2684">
        <v>5205</v>
      </c>
      <c r="F2684" t="s">
        <v>7247</v>
      </c>
      <c r="G2684" t="s">
        <v>7248</v>
      </c>
      <c r="H2684">
        <v>349</v>
      </c>
      <c r="I2684" s="1">
        <v>44741</v>
      </c>
      <c r="J2684" s="1">
        <v>44804</v>
      </c>
      <c r="K2684" s="1">
        <v>44741.068389432869</v>
      </c>
      <c r="L2684" s="1">
        <v>44804.260324074072</v>
      </c>
      <c r="M2684" t="s">
        <v>984</v>
      </c>
      <c r="N2684" t="s">
        <v>985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f>Table1[[#This Row],[RPMO Balance]]-Table1[[#This Row],[RSP Balance]]</f>
        <v>0</v>
      </c>
      <c r="AG2684">
        <f>Table1[[#This Row],[RSP Total Charges]]+Table1[[#This Row],[TotalPaymentUnallocatedAmount]]+Table1[[#This Row],[TotalCreditUnallocatedAmount]]</f>
        <v>0</v>
      </c>
    </row>
    <row r="2685" spans="1:33" hidden="1" x14ac:dyDescent="0.25">
      <c r="A2685" t="s">
        <v>6686</v>
      </c>
      <c r="B2685">
        <v>11604</v>
      </c>
      <c r="C2685" t="s">
        <v>7249</v>
      </c>
      <c r="D2685">
        <v>11609</v>
      </c>
      <c r="E2685">
        <v>5206</v>
      </c>
      <c r="F2685" t="s">
        <v>7250</v>
      </c>
      <c r="G2685" t="s">
        <v>1988</v>
      </c>
      <c r="H2685">
        <v>113</v>
      </c>
      <c r="I2685" s="1">
        <v>44741</v>
      </c>
      <c r="J2685" s="1">
        <v>44985</v>
      </c>
      <c r="K2685" s="1">
        <v>44741</v>
      </c>
      <c r="L2685" s="1">
        <v>44985.321554861112</v>
      </c>
      <c r="M2685" t="s">
        <v>984</v>
      </c>
      <c r="N2685" t="s">
        <v>985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f>Table1[[#This Row],[RPMO Balance]]-Table1[[#This Row],[RSP Balance]]</f>
        <v>0</v>
      </c>
      <c r="AG2685">
        <f>Table1[[#This Row],[RSP Total Charges]]+Table1[[#This Row],[TotalPaymentUnallocatedAmount]]+Table1[[#This Row],[TotalCreditUnallocatedAmount]]</f>
        <v>0</v>
      </c>
    </row>
    <row r="2686" spans="1:33" hidden="1" x14ac:dyDescent="0.25">
      <c r="A2686" t="s">
        <v>6686</v>
      </c>
      <c r="B2686">
        <v>11605</v>
      </c>
      <c r="C2686" t="s">
        <v>7251</v>
      </c>
      <c r="D2686">
        <v>11610</v>
      </c>
      <c r="E2686">
        <v>5207</v>
      </c>
      <c r="F2686" t="s">
        <v>570</v>
      </c>
      <c r="G2686" t="s">
        <v>7252</v>
      </c>
      <c r="H2686">
        <v>314</v>
      </c>
      <c r="I2686" s="1">
        <v>44741</v>
      </c>
      <c r="J2686" s="1">
        <v>44742</v>
      </c>
      <c r="K2686" s="1">
        <v>44741</v>
      </c>
      <c r="L2686" s="1">
        <v>44742</v>
      </c>
      <c r="M2686" t="s">
        <v>984</v>
      </c>
      <c r="N2686" t="s">
        <v>985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f>Table1[[#This Row],[RPMO Balance]]-Table1[[#This Row],[RSP Balance]]</f>
        <v>0</v>
      </c>
      <c r="AG2686">
        <f>Table1[[#This Row],[RSP Total Charges]]+Table1[[#This Row],[TotalPaymentUnallocatedAmount]]+Table1[[#This Row],[TotalCreditUnallocatedAmount]]</f>
        <v>0</v>
      </c>
    </row>
    <row r="2687" spans="1:33" hidden="1" x14ac:dyDescent="0.25">
      <c r="A2687" t="s">
        <v>6686</v>
      </c>
      <c r="B2687">
        <v>11606</v>
      </c>
      <c r="C2687" t="s">
        <v>7253</v>
      </c>
      <c r="D2687">
        <v>11611</v>
      </c>
      <c r="E2687">
        <v>5208</v>
      </c>
      <c r="F2687" t="s">
        <v>7254</v>
      </c>
      <c r="G2687" t="s">
        <v>3799</v>
      </c>
      <c r="H2687">
        <v>432</v>
      </c>
      <c r="I2687" s="1">
        <v>44741</v>
      </c>
      <c r="J2687" s="1">
        <v>44742</v>
      </c>
      <c r="K2687" s="1">
        <v>44741</v>
      </c>
      <c r="L2687" s="1">
        <v>44742</v>
      </c>
      <c r="M2687" t="s">
        <v>984</v>
      </c>
      <c r="N2687" t="s">
        <v>985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f>Table1[[#This Row],[RPMO Balance]]-Table1[[#This Row],[RSP Balance]]</f>
        <v>0</v>
      </c>
      <c r="AG2687">
        <f>Table1[[#This Row],[RSP Total Charges]]+Table1[[#This Row],[TotalPaymentUnallocatedAmount]]+Table1[[#This Row],[TotalCreditUnallocatedAmount]]</f>
        <v>0</v>
      </c>
    </row>
    <row r="2688" spans="1:33" hidden="1" x14ac:dyDescent="0.25">
      <c r="A2688" t="s">
        <v>6686</v>
      </c>
      <c r="B2688">
        <v>11608</v>
      </c>
      <c r="C2688" t="s">
        <v>7255</v>
      </c>
      <c r="D2688">
        <v>11613</v>
      </c>
      <c r="E2688">
        <v>5209</v>
      </c>
      <c r="F2688" t="s">
        <v>7256</v>
      </c>
      <c r="G2688" t="s">
        <v>7257</v>
      </c>
      <c r="H2688" t="s">
        <v>7258</v>
      </c>
      <c r="I2688" s="1">
        <v>44741</v>
      </c>
      <c r="J2688" s="1">
        <v>44804</v>
      </c>
      <c r="K2688" s="1">
        <v>44741</v>
      </c>
      <c r="L2688" s="1">
        <v>44804.260324074072</v>
      </c>
      <c r="M2688" t="s">
        <v>984</v>
      </c>
      <c r="N2688" t="s">
        <v>985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f>Table1[[#This Row],[RPMO Balance]]-Table1[[#This Row],[RSP Balance]]</f>
        <v>0</v>
      </c>
      <c r="AG2688">
        <f>Table1[[#This Row],[RSP Total Charges]]+Table1[[#This Row],[TotalPaymentUnallocatedAmount]]+Table1[[#This Row],[TotalCreditUnallocatedAmount]]</f>
        <v>0</v>
      </c>
    </row>
    <row r="2689" spans="1:33" hidden="1" x14ac:dyDescent="0.25">
      <c r="A2689" t="s">
        <v>6686</v>
      </c>
      <c r="B2689">
        <v>11609</v>
      </c>
      <c r="C2689" t="s">
        <v>7259</v>
      </c>
      <c r="D2689">
        <v>11614</v>
      </c>
      <c r="E2689">
        <v>5210</v>
      </c>
      <c r="F2689" t="s">
        <v>7260</v>
      </c>
      <c r="G2689" t="s">
        <v>7261</v>
      </c>
      <c r="H2689" t="s">
        <v>7262</v>
      </c>
      <c r="I2689" s="1">
        <v>44741</v>
      </c>
      <c r="J2689" s="1">
        <v>44773</v>
      </c>
      <c r="K2689" s="1">
        <v>44741</v>
      </c>
      <c r="L2689" s="1">
        <v>44773</v>
      </c>
      <c r="M2689" t="s">
        <v>984</v>
      </c>
      <c r="N2689" t="s">
        <v>985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f>Table1[[#This Row],[RPMO Balance]]-Table1[[#This Row],[RSP Balance]]</f>
        <v>0</v>
      </c>
      <c r="AG2689">
        <f>Table1[[#This Row],[RSP Total Charges]]+Table1[[#This Row],[TotalPaymentUnallocatedAmount]]+Table1[[#This Row],[TotalCreditUnallocatedAmount]]</f>
        <v>0</v>
      </c>
    </row>
    <row r="2690" spans="1:33" hidden="1" x14ac:dyDescent="0.25">
      <c r="A2690" t="s">
        <v>6686</v>
      </c>
      <c r="B2690">
        <v>11610</v>
      </c>
      <c r="C2690" t="s">
        <v>7263</v>
      </c>
      <c r="D2690">
        <v>11615</v>
      </c>
      <c r="E2690">
        <v>5211</v>
      </c>
      <c r="F2690" t="s">
        <v>7264</v>
      </c>
      <c r="G2690" t="s">
        <v>7265</v>
      </c>
      <c r="H2690">
        <v>313</v>
      </c>
      <c r="I2690" s="1">
        <v>44741</v>
      </c>
      <c r="J2690" s="1">
        <v>44834</v>
      </c>
      <c r="K2690" s="1">
        <v>44741</v>
      </c>
      <c r="L2690" s="1">
        <v>44834.321554861112</v>
      </c>
      <c r="M2690" t="s">
        <v>984</v>
      </c>
      <c r="N2690" t="s">
        <v>985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f>Table1[[#This Row],[RPMO Balance]]-Table1[[#This Row],[RSP Balance]]</f>
        <v>0</v>
      </c>
      <c r="AG2690">
        <f>Table1[[#This Row],[RSP Total Charges]]+Table1[[#This Row],[TotalPaymentUnallocatedAmount]]+Table1[[#This Row],[TotalCreditUnallocatedAmount]]</f>
        <v>0</v>
      </c>
    </row>
    <row r="2691" spans="1:33" hidden="1" x14ac:dyDescent="0.25">
      <c r="A2691" t="s">
        <v>6686</v>
      </c>
      <c r="B2691">
        <v>11611</v>
      </c>
      <c r="C2691" t="s">
        <v>7266</v>
      </c>
      <c r="D2691">
        <v>11616</v>
      </c>
      <c r="E2691">
        <v>5212</v>
      </c>
      <c r="F2691" t="s">
        <v>7267</v>
      </c>
      <c r="G2691" t="s">
        <v>7268</v>
      </c>
      <c r="H2691">
        <v>522</v>
      </c>
      <c r="I2691" s="1">
        <v>44741</v>
      </c>
      <c r="J2691" s="1">
        <v>44834</v>
      </c>
      <c r="K2691" s="1">
        <v>44741</v>
      </c>
      <c r="L2691" s="1">
        <v>44834.321554861112</v>
      </c>
      <c r="M2691" t="s">
        <v>984</v>
      </c>
      <c r="N2691" t="s">
        <v>985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f>Table1[[#This Row],[RPMO Balance]]-Table1[[#This Row],[RSP Balance]]</f>
        <v>0</v>
      </c>
      <c r="AG2691">
        <f>Table1[[#This Row],[RSP Total Charges]]+Table1[[#This Row],[TotalPaymentUnallocatedAmount]]+Table1[[#This Row],[TotalCreditUnallocatedAmount]]</f>
        <v>0</v>
      </c>
    </row>
    <row r="2692" spans="1:33" hidden="1" x14ac:dyDescent="0.25">
      <c r="A2692" t="s">
        <v>6686</v>
      </c>
      <c r="B2692">
        <v>11613</v>
      </c>
      <c r="C2692" t="s">
        <v>7269</v>
      </c>
      <c r="D2692">
        <v>11618</v>
      </c>
      <c r="E2692">
        <v>5213</v>
      </c>
      <c r="F2692" t="s">
        <v>632</v>
      </c>
      <c r="G2692" t="s">
        <v>7270</v>
      </c>
      <c r="H2692">
        <v>438</v>
      </c>
      <c r="I2692" s="1">
        <v>44741</v>
      </c>
      <c r="J2692" s="1">
        <v>44742</v>
      </c>
      <c r="K2692" s="1">
        <v>44741</v>
      </c>
      <c r="L2692" s="1">
        <v>44742</v>
      </c>
      <c r="M2692" t="s">
        <v>984</v>
      </c>
      <c r="N2692" t="s">
        <v>985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f>Table1[[#This Row],[RPMO Balance]]-Table1[[#This Row],[RSP Balance]]</f>
        <v>0</v>
      </c>
      <c r="AG2692">
        <f>Table1[[#This Row],[RSP Total Charges]]+Table1[[#This Row],[TotalPaymentUnallocatedAmount]]+Table1[[#This Row],[TotalCreditUnallocatedAmount]]</f>
        <v>0</v>
      </c>
    </row>
    <row r="2693" spans="1:33" hidden="1" x14ac:dyDescent="0.25">
      <c r="A2693" t="s">
        <v>6686</v>
      </c>
      <c r="B2693">
        <v>11614</v>
      </c>
      <c r="C2693" t="s">
        <v>7271</v>
      </c>
      <c r="D2693">
        <v>11619</v>
      </c>
      <c r="E2693">
        <v>5214</v>
      </c>
      <c r="F2693" t="s">
        <v>135</v>
      </c>
      <c r="G2693" t="s">
        <v>7272</v>
      </c>
      <c r="H2693">
        <v>466</v>
      </c>
      <c r="I2693" s="1">
        <v>44741</v>
      </c>
      <c r="J2693" s="1">
        <v>45016</v>
      </c>
      <c r="K2693" s="1">
        <v>44741</v>
      </c>
      <c r="L2693" s="1">
        <v>45016</v>
      </c>
      <c r="M2693" t="s">
        <v>36</v>
      </c>
      <c r="N2693" t="s">
        <v>37</v>
      </c>
      <c r="O2693">
        <v>4890</v>
      </c>
      <c r="P2693">
        <v>0</v>
      </c>
      <c r="Q2693">
        <v>0</v>
      </c>
      <c r="R2693">
        <v>4890</v>
      </c>
      <c r="S2693">
        <v>4890</v>
      </c>
      <c r="T2693">
        <v>-4890</v>
      </c>
      <c r="U2693">
        <v>0</v>
      </c>
      <c r="V2693">
        <v>-4890</v>
      </c>
      <c r="W2693">
        <v>-4890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f>Table1[[#This Row],[RPMO Balance]]-Table1[[#This Row],[RSP Balance]]</f>
        <v>0</v>
      </c>
      <c r="AG2693">
        <f>Table1[[#This Row],[RSP Total Charges]]+Table1[[#This Row],[TotalPaymentUnallocatedAmount]]+Table1[[#This Row],[TotalCreditUnallocatedAmount]]</f>
        <v>0</v>
      </c>
    </row>
    <row r="2694" spans="1:33" hidden="1" x14ac:dyDescent="0.25">
      <c r="A2694" t="s">
        <v>6686</v>
      </c>
      <c r="B2694">
        <v>11615</v>
      </c>
      <c r="C2694" t="s">
        <v>7273</v>
      </c>
      <c r="D2694">
        <v>11620</v>
      </c>
      <c r="E2694">
        <v>5215</v>
      </c>
      <c r="F2694" t="s">
        <v>7274</v>
      </c>
      <c r="G2694" t="s">
        <v>7275</v>
      </c>
      <c r="H2694">
        <v>447</v>
      </c>
      <c r="I2694" s="1">
        <v>44741</v>
      </c>
      <c r="J2694" s="1">
        <v>44985</v>
      </c>
      <c r="K2694" s="1">
        <v>44741</v>
      </c>
      <c r="L2694" s="1">
        <v>44985.321554861112</v>
      </c>
      <c r="M2694" t="s">
        <v>984</v>
      </c>
      <c r="N2694" t="s">
        <v>985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f>Table1[[#This Row],[RPMO Balance]]-Table1[[#This Row],[RSP Balance]]</f>
        <v>0</v>
      </c>
      <c r="AG2694">
        <f>Table1[[#This Row],[RSP Total Charges]]+Table1[[#This Row],[TotalPaymentUnallocatedAmount]]+Table1[[#This Row],[TotalCreditUnallocatedAmount]]</f>
        <v>0</v>
      </c>
    </row>
    <row r="2695" spans="1:33" hidden="1" x14ac:dyDescent="0.25">
      <c r="A2695" t="s">
        <v>6686</v>
      </c>
      <c r="B2695">
        <v>11616</v>
      </c>
      <c r="C2695" t="s">
        <v>7276</v>
      </c>
      <c r="D2695">
        <v>11621</v>
      </c>
      <c r="E2695">
        <v>5216</v>
      </c>
      <c r="F2695" t="s">
        <v>7277</v>
      </c>
      <c r="G2695" t="s">
        <v>7278</v>
      </c>
      <c r="H2695">
        <v>432</v>
      </c>
      <c r="I2695" s="1">
        <v>44741</v>
      </c>
      <c r="J2695" s="1">
        <v>44957</v>
      </c>
      <c r="K2695" s="1">
        <v>44741.068389432869</v>
      </c>
      <c r="L2695" s="1">
        <v>44957.321554861112</v>
      </c>
      <c r="M2695" t="s">
        <v>984</v>
      </c>
      <c r="N2695" t="s">
        <v>985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f>Table1[[#This Row],[RPMO Balance]]-Table1[[#This Row],[RSP Balance]]</f>
        <v>0</v>
      </c>
      <c r="AG2695">
        <f>Table1[[#This Row],[RSP Total Charges]]+Table1[[#This Row],[TotalPaymentUnallocatedAmount]]+Table1[[#This Row],[TotalCreditUnallocatedAmount]]</f>
        <v>0</v>
      </c>
    </row>
    <row r="2696" spans="1:33" hidden="1" x14ac:dyDescent="0.25">
      <c r="A2696" t="s">
        <v>6686</v>
      </c>
      <c r="B2696">
        <v>11618</v>
      </c>
      <c r="C2696" t="s">
        <v>7279</v>
      </c>
      <c r="D2696">
        <v>11623</v>
      </c>
      <c r="E2696">
        <v>5217</v>
      </c>
      <c r="F2696" t="s">
        <v>7280</v>
      </c>
      <c r="G2696" t="s">
        <v>7281</v>
      </c>
      <c r="H2696">
        <v>414</v>
      </c>
      <c r="I2696" s="1">
        <v>44741</v>
      </c>
      <c r="J2696" s="1">
        <v>44834</v>
      </c>
      <c r="K2696" s="1">
        <v>44741</v>
      </c>
      <c r="L2696" s="1">
        <v>44834.321554861112</v>
      </c>
      <c r="M2696" t="s">
        <v>984</v>
      </c>
      <c r="N2696" t="s">
        <v>985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f>Table1[[#This Row],[RPMO Balance]]-Table1[[#This Row],[RSP Balance]]</f>
        <v>0</v>
      </c>
      <c r="AG2696">
        <f>Table1[[#This Row],[RSP Total Charges]]+Table1[[#This Row],[TotalPaymentUnallocatedAmount]]+Table1[[#This Row],[TotalCreditUnallocatedAmount]]</f>
        <v>0</v>
      </c>
    </row>
    <row r="2697" spans="1:33" hidden="1" x14ac:dyDescent="0.25">
      <c r="A2697" t="s">
        <v>6686</v>
      </c>
      <c r="B2697">
        <v>11619</v>
      </c>
      <c r="C2697" t="s">
        <v>7282</v>
      </c>
      <c r="D2697">
        <v>11624</v>
      </c>
      <c r="E2697">
        <v>5217</v>
      </c>
      <c r="F2697" t="s">
        <v>7280</v>
      </c>
      <c r="G2697" t="s">
        <v>7281</v>
      </c>
      <c r="H2697">
        <v>414</v>
      </c>
      <c r="I2697" s="1">
        <v>44835</v>
      </c>
      <c r="J2697" s="1">
        <v>44865</v>
      </c>
      <c r="K2697" s="1">
        <v>44835.321554861112</v>
      </c>
      <c r="L2697" s="1">
        <v>44865.321554861112</v>
      </c>
      <c r="M2697" t="s">
        <v>984</v>
      </c>
      <c r="N2697" t="s">
        <v>985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f>Table1[[#This Row],[RPMO Balance]]-Table1[[#This Row],[RSP Balance]]</f>
        <v>0</v>
      </c>
      <c r="AG2697">
        <f>Table1[[#This Row],[RSP Total Charges]]+Table1[[#This Row],[TotalPaymentUnallocatedAmount]]+Table1[[#This Row],[TotalCreditUnallocatedAmount]]</f>
        <v>0</v>
      </c>
    </row>
    <row r="2698" spans="1:33" hidden="1" x14ac:dyDescent="0.25">
      <c r="A2698" t="s">
        <v>6686</v>
      </c>
      <c r="B2698">
        <v>11620</v>
      </c>
      <c r="C2698" t="s">
        <v>7283</v>
      </c>
      <c r="D2698">
        <v>11625</v>
      </c>
      <c r="E2698">
        <v>5218</v>
      </c>
      <c r="F2698" t="s">
        <v>2161</v>
      </c>
      <c r="G2698" t="s">
        <v>7284</v>
      </c>
      <c r="H2698">
        <v>319</v>
      </c>
      <c r="I2698" s="1">
        <v>44741</v>
      </c>
      <c r="J2698" s="1">
        <v>44834</v>
      </c>
      <c r="K2698" s="1">
        <v>44741</v>
      </c>
      <c r="L2698" s="1">
        <v>44834.321554861112</v>
      </c>
      <c r="M2698" t="s">
        <v>984</v>
      </c>
      <c r="N2698" t="s">
        <v>985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f>Table1[[#This Row],[RPMO Balance]]-Table1[[#This Row],[RSP Balance]]</f>
        <v>0</v>
      </c>
      <c r="AG2698">
        <f>Table1[[#This Row],[RSP Total Charges]]+Table1[[#This Row],[TotalPaymentUnallocatedAmount]]+Table1[[#This Row],[TotalCreditUnallocatedAmount]]</f>
        <v>0</v>
      </c>
    </row>
    <row r="2699" spans="1:33" hidden="1" x14ac:dyDescent="0.25">
      <c r="A2699" t="s">
        <v>6686</v>
      </c>
      <c r="B2699">
        <v>11621</v>
      </c>
      <c r="C2699" t="s">
        <v>7285</v>
      </c>
      <c r="D2699">
        <v>11626</v>
      </c>
      <c r="E2699">
        <v>5218</v>
      </c>
      <c r="F2699" t="s">
        <v>2161</v>
      </c>
      <c r="G2699" t="s">
        <v>7284</v>
      </c>
      <c r="H2699">
        <v>319</v>
      </c>
      <c r="I2699" s="1">
        <v>44835</v>
      </c>
      <c r="J2699" s="1">
        <v>45016</v>
      </c>
      <c r="K2699" s="1">
        <v>44835.321554861112</v>
      </c>
      <c r="L2699" s="1">
        <v>45016</v>
      </c>
      <c r="M2699" t="s">
        <v>36</v>
      </c>
      <c r="N2699" t="s">
        <v>37</v>
      </c>
      <c r="O2699">
        <v>3920</v>
      </c>
      <c r="P2699">
        <v>0</v>
      </c>
      <c r="Q2699">
        <v>0</v>
      </c>
      <c r="R2699">
        <v>3920</v>
      </c>
      <c r="S2699">
        <v>3920</v>
      </c>
      <c r="T2699">
        <v>-3920</v>
      </c>
      <c r="U2699">
        <v>0</v>
      </c>
      <c r="V2699">
        <v>-3920</v>
      </c>
      <c r="W2699">
        <v>-3920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f>Table1[[#This Row],[RPMO Balance]]-Table1[[#This Row],[RSP Balance]]</f>
        <v>0</v>
      </c>
      <c r="AG2699">
        <f>Table1[[#This Row],[RSP Total Charges]]+Table1[[#This Row],[TotalPaymentUnallocatedAmount]]+Table1[[#This Row],[TotalCreditUnallocatedAmount]]</f>
        <v>0</v>
      </c>
    </row>
    <row r="2700" spans="1:33" hidden="1" x14ac:dyDescent="0.25">
      <c r="A2700" t="s">
        <v>6686</v>
      </c>
      <c r="B2700">
        <v>11622</v>
      </c>
      <c r="C2700" t="s">
        <v>7286</v>
      </c>
      <c r="D2700">
        <v>11627</v>
      </c>
      <c r="E2700">
        <v>5220</v>
      </c>
      <c r="F2700" t="s">
        <v>7287</v>
      </c>
      <c r="G2700" t="s">
        <v>7288</v>
      </c>
      <c r="H2700">
        <v>448</v>
      </c>
      <c r="I2700" s="1">
        <v>44741</v>
      </c>
      <c r="J2700" s="1">
        <v>45016</v>
      </c>
      <c r="K2700" s="1">
        <v>44741</v>
      </c>
      <c r="L2700" s="1">
        <v>45016</v>
      </c>
      <c r="M2700" t="s">
        <v>36</v>
      </c>
      <c r="N2700" t="s">
        <v>37</v>
      </c>
      <c r="O2700">
        <v>4770</v>
      </c>
      <c r="P2700">
        <v>0</v>
      </c>
      <c r="Q2700">
        <v>0</v>
      </c>
      <c r="R2700">
        <v>4770</v>
      </c>
      <c r="S2700">
        <v>4770</v>
      </c>
      <c r="T2700">
        <v>-4770</v>
      </c>
      <c r="U2700">
        <v>0</v>
      </c>
      <c r="V2700">
        <v>-4770</v>
      </c>
      <c r="W2700">
        <v>-4770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f>Table1[[#This Row],[RPMO Balance]]-Table1[[#This Row],[RSP Balance]]</f>
        <v>0</v>
      </c>
      <c r="AG2700">
        <f>Table1[[#This Row],[RSP Total Charges]]+Table1[[#This Row],[TotalPaymentUnallocatedAmount]]+Table1[[#This Row],[TotalCreditUnallocatedAmount]]</f>
        <v>0</v>
      </c>
    </row>
    <row r="2701" spans="1:33" hidden="1" x14ac:dyDescent="0.25">
      <c r="A2701" t="s">
        <v>6686</v>
      </c>
      <c r="B2701">
        <v>11623</v>
      </c>
      <c r="C2701" t="s">
        <v>7289</v>
      </c>
      <c r="D2701">
        <v>11628</v>
      </c>
      <c r="E2701">
        <v>5222</v>
      </c>
      <c r="F2701" t="s">
        <v>7290</v>
      </c>
      <c r="G2701" t="s">
        <v>7291</v>
      </c>
      <c r="H2701">
        <v>327</v>
      </c>
      <c r="I2701" s="1">
        <v>44741</v>
      </c>
      <c r="J2701" s="1">
        <v>44742</v>
      </c>
      <c r="K2701" s="1">
        <v>44741</v>
      </c>
      <c r="L2701" s="1">
        <v>44742</v>
      </c>
      <c r="M2701" t="s">
        <v>984</v>
      </c>
      <c r="N2701" t="s">
        <v>985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f>Table1[[#This Row],[RPMO Balance]]-Table1[[#This Row],[RSP Balance]]</f>
        <v>0</v>
      </c>
      <c r="AG2701">
        <f>Table1[[#This Row],[RSP Total Charges]]+Table1[[#This Row],[TotalPaymentUnallocatedAmount]]+Table1[[#This Row],[TotalCreditUnallocatedAmount]]</f>
        <v>0</v>
      </c>
    </row>
    <row r="2702" spans="1:33" hidden="1" x14ac:dyDescent="0.25">
      <c r="A2702" t="s">
        <v>6686</v>
      </c>
      <c r="B2702">
        <v>11624</v>
      </c>
      <c r="C2702" t="s">
        <v>7292</v>
      </c>
      <c r="D2702">
        <v>11629</v>
      </c>
      <c r="E2702">
        <v>5223</v>
      </c>
      <c r="F2702" t="s">
        <v>7293</v>
      </c>
      <c r="G2702" t="s">
        <v>7294</v>
      </c>
      <c r="H2702">
        <v>450</v>
      </c>
      <c r="I2702" s="1">
        <v>44741</v>
      </c>
      <c r="J2702" s="1">
        <v>45016</v>
      </c>
      <c r="K2702" s="1">
        <v>44741</v>
      </c>
      <c r="L2702" s="1">
        <v>45016</v>
      </c>
      <c r="M2702" t="s">
        <v>36</v>
      </c>
      <c r="N2702" t="s">
        <v>37</v>
      </c>
      <c r="O2702">
        <v>5535</v>
      </c>
      <c r="P2702">
        <v>0</v>
      </c>
      <c r="Q2702">
        <v>0</v>
      </c>
      <c r="R2702">
        <v>5535</v>
      </c>
      <c r="S2702">
        <v>1845</v>
      </c>
      <c r="T2702">
        <v>-5535</v>
      </c>
      <c r="U2702">
        <v>0</v>
      </c>
      <c r="V2702">
        <v>-1845</v>
      </c>
      <c r="W2702">
        <v>-1845</v>
      </c>
      <c r="X2702">
        <v>0</v>
      </c>
      <c r="Y2702" s="2">
        <v>-3690</v>
      </c>
      <c r="Z2702" s="2">
        <v>0</v>
      </c>
      <c r="AA2702">
        <v>0</v>
      </c>
      <c r="AB2702" s="2">
        <v>3690</v>
      </c>
      <c r="AC2702">
        <v>-3690</v>
      </c>
      <c r="AD2702">
        <v>0</v>
      </c>
      <c r="AE2702">
        <v>0</v>
      </c>
      <c r="AF2702">
        <f>Table1[[#This Row],[RPMO Balance]]-Table1[[#This Row],[RSP Balance]]</f>
        <v>0</v>
      </c>
      <c r="AG2702">
        <f>Table1[[#This Row],[RSP Total Charges]]+Table1[[#This Row],[TotalPaymentUnallocatedAmount]]+Table1[[#This Row],[TotalCreditUnallocatedAmount]]</f>
        <v>0</v>
      </c>
    </row>
    <row r="2703" spans="1:33" hidden="1" x14ac:dyDescent="0.25">
      <c r="A2703" t="s">
        <v>6686</v>
      </c>
      <c r="B2703">
        <v>11625</v>
      </c>
      <c r="C2703" t="s">
        <v>7295</v>
      </c>
      <c r="D2703">
        <v>11630</v>
      </c>
      <c r="E2703">
        <v>5224</v>
      </c>
      <c r="F2703" t="s">
        <v>7296</v>
      </c>
      <c r="G2703" t="s">
        <v>2433</v>
      </c>
      <c r="H2703">
        <v>538</v>
      </c>
      <c r="I2703" s="1">
        <v>44741</v>
      </c>
      <c r="J2703" s="1">
        <v>44773</v>
      </c>
      <c r="K2703" s="1">
        <v>44741</v>
      </c>
      <c r="L2703" s="1">
        <v>44773</v>
      </c>
      <c r="M2703" t="s">
        <v>984</v>
      </c>
      <c r="N2703" t="s">
        <v>985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f>Table1[[#This Row],[RPMO Balance]]-Table1[[#This Row],[RSP Balance]]</f>
        <v>0</v>
      </c>
      <c r="AG2703">
        <f>Table1[[#This Row],[RSP Total Charges]]+Table1[[#This Row],[TotalPaymentUnallocatedAmount]]+Table1[[#This Row],[TotalCreditUnallocatedAmount]]</f>
        <v>0</v>
      </c>
    </row>
    <row r="2704" spans="1:33" hidden="1" x14ac:dyDescent="0.25">
      <c r="A2704" t="s">
        <v>6686</v>
      </c>
      <c r="B2704">
        <v>11626</v>
      </c>
      <c r="C2704" t="s">
        <v>7297</v>
      </c>
      <c r="D2704">
        <v>11631</v>
      </c>
      <c r="E2704">
        <v>5225</v>
      </c>
      <c r="F2704" t="s">
        <v>7298</v>
      </c>
      <c r="G2704" t="s">
        <v>7299</v>
      </c>
      <c r="H2704">
        <v>358</v>
      </c>
      <c r="I2704" s="1">
        <v>44741</v>
      </c>
      <c r="J2704" s="1">
        <v>44804</v>
      </c>
      <c r="K2704" s="1">
        <v>44741</v>
      </c>
      <c r="L2704" s="1">
        <v>44804.260324074072</v>
      </c>
      <c r="M2704" t="s">
        <v>984</v>
      </c>
      <c r="N2704" t="s">
        <v>985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f>Table1[[#This Row],[RPMO Balance]]-Table1[[#This Row],[RSP Balance]]</f>
        <v>0</v>
      </c>
      <c r="AG2704">
        <f>Table1[[#This Row],[RSP Total Charges]]+Table1[[#This Row],[TotalPaymentUnallocatedAmount]]+Table1[[#This Row],[TotalCreditUnallocatedAmount]]</f>
        <v>0</v>
      </c>
    </row>
    <row r="2705" spans="1:33" hidden="1" x14ac:dyDescent="0.25">
      <c r="A2705" t="s">
        <v>6686</v>
      </c>
      <c r="B2705">
        <v>11628</v>
      </c>
      <c r="C2705" t="s">
        <v>7300</v>
      </c>
      <c r="D2705">
        <v>11633</v>
      </c>
      <c r="E2705">
        <v>5227</v>
      </c>
      <c r="F2705" t="s">
        <v>7301</v>
      </c>
      <c r="G2705" t="s">
        <v>7302</v>
      </c>
      <c r="H2705">
        <v>28</v>
      </c>
      <c r="I2705" s="1">
        <v>44741</v>
      </c>
      <c r="J2705" s="1">
        <v>44865</v>
      </c>
      <c r="K2705" s="1">
        <v>44741</v>
      </c>
      <c r="L2705" s="1">
        <v>44865.321554861112</v>
      </c>
      <c r="M2705" t="s">
        <v>984</v>
      </c>
      <c r="N2705" t="s">
        <v>985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f>Table1[[#This Row],[RPMO Balance]]-Table1[[#This Row],[RSP Balance]]</f>
        <v>0</v>
      </c>
      <c r="AG2705">
        <f>Table1[[#This Row],[RSP Total Charges]]+Table1[[#This Row],[TotalPaymentUnallocatedAmount]]+Table1[[#This Row],[TotalCreditUnallocatedAmount]]</f>
        <v>0</v>
      </c>
    </row>
    <row r="2706" spans="1:33" hidden="1" x14ac:dyDescent="0.25">
      <c r="A2706" t="s">
        <v>6686</v>
      </c>
      <c r="B2706">
        <v>11629</v>
      </c>
      <c r="C2706" t="s">
        <v>7303</v>
      </c>
      <c r="D2706">
        <v>11634</v>
      </c>
      <c r="E2706">
        <v>5228</v>
      </c>
      <c r="F2706" t="s">
        <v>171</v>
      </c>
      <c r="G2706" t="s">
        <v>7304</v>
      </c>
      <c r="H2706">
        <v>322</v>
      </c>
      <c r="I2706" s="1">
        <v>44741</v>
      </c>
      <c r="J2706" s="1">
        <v>44834</v>
      </c>
      <c r="K2706" s="1">
        <v>44741</v>
      </c>
      <c r="L2706" s="1">
        <v>44834.321554861112</v>
      </c>
      <c r="M2706" t="s">
        <v>984</v>
      </c>
      <c r="N2706" t="s">
        <v>985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f>Table1[[#This Row],[RPMO Balance]]-Table1[[#This Row],[RSP Balance]]</f>
        <v>0</v>
      </c>
      <c r="AG2706">
        <f>Table1[[#This Row],[RSP Total Charges]]+Table1[[#This Row],[TotalPaymentUnallocatedAmount]]+Table1[[#This Row],[TotalCreditUnallocatedAmount]]</f>
        <v>0</v>
      </c>
    </row>
    <row r="2707" spans="1:33" hidden="1" x14ac:dyDescent="0.25">
      <c r="A2707" t="s">
        <v>6686</v>
      </c>
      <c r="B2707">
        <v>11630</v>
      </c>
      <c r="C2707" t="s">
        <v>7305</v>
      </c>
      <c r="D2707">
        <v>11635</v>
      </c>
      <c r="E2707">
        <v>5229</v>
      </c>
      <c r="F2707" t="s">
        <v>979</v>
      </c>
      <c r="G2707" t="s">
        <v>7306</v>
      </c>
      <c r="H2707">
        <v>506</v>
      </c>
      <c r="I2707" s="1">
        <v>44741</v>
      </c>
      <c r="J2707" s="1">
        <v>44742</v>
      </c>
      <c r="K2707" s="1">
        <v>44741</v>
      </c>
      <c r="L2707" s="1">
        <v>44742</v>
      </c>
      <c r="M2707" t="s">
        <v>984</v>
      </c>
      <c r="N2707" t="s">
        <v>985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f>Table1[[#This Row],[RPMO Balance]]-Table1[[#This Row],[RSP Balance]]</f>
        <v>0</v>
      </c>
      <c r="AG2707">
        <f>Table1[[#This Row],[RSP Total Charges]]+Table1[[#This Row],[TotalPaymentUnallocatedAmount]]+Table1[[#This Row],[TotalCreditUnallocatedAmount]]</f>
        <v>0</v>
      </c>
    </row>
    <row r="2708" spans="1:33" hidden="1" x14ac:dyDescent="0.25">
      <c r="A2708" t="s">
        <v>6686</v>
      </c>
      <c r="B2708">
        <v>11631</v>
      </c>
      <c r="C2708" t="s">
        <v>7307</v>
      </c>
      <c r="D2708">
        <v>11636</v>
      </c>
      <c r="E2708">
        <v>5230</v>
      </c>
      <c r="F2708" t="s">
        <v>7308</v>
      </c>
      <c r="G2708" t="s">
        <v>7309</v>
      </c>
      <c r="H2708">
        <v>359</v>
      </c>
      <c r="I2708" s="1">
        <v>44741</v>
      </c>
      <c r="J2708" s="1">
        <v>44985</v>
      </c>
      <c r="K2708" s="1">
        <v>44741</v>
      </c>
      <c r="L2708" s="1">
        <v>44985.321554861112</v>
      </c>
      <c r="M2708" t="s">
        <v>984</v>
      </c>
      <c r="N2708" t="s">
        <v>985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f>Table1[[#This Row],[RPMO Balance]]-Table1[[#This Row],[RSP Balance]]</f>
        <v>0</v>
      </c>
      <c r="AG2708">
        <f>Table1[[#This Row],[RSP Total Charges]]+Table1[[#This Row],[TotalPaymentUnallocatedAmount]]+Table1[[#This Row],[TotalCreditUnallocatedAmount]]</f>
        <v>0</v>
      </c>
    </row>
    <row r="2709" spans="1:33" hidden="1" x14ac:dyDescent="0.25">
      <c r="A2709" t="s">
        <v>6686</v>
      </c>
      <c r="B2709">
        <v>11633</v>
      </c>
      <c r="C2709" t="s">
        <v>7310</v>
      </c>
      <c r="D2709">
        <v>11638</v>
      </c>
      <c r="E2709">
        <v>5231</v>
      </c>
      <c r="F2709" t="s">
        <v>2001</v>
      </c>
      <c r="G2709" t="s">
        <v>7311</v>
      </c>
      <c r="H2709">
        <v>415</v>
      </c>
      <c r="I2709" s="1">
        <v>44741</v>
      </c>
      <c r="J2709" s="1">
        <v>44773</v>
      </c>
      <c r="K2709" s="1">
        <v>44741</v>
      </c>
      <c r="L2709" s="1">
        <v>44773</v>
      </c>
      <c r="M2709" t="s">
        <v>984</v>
      </c>
      <c r="N2709" t="s">
        <v>985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f>Table1[[#This Row],[RPMO Balance]]-Table1[[#This Row],[RSP Balance]]</f>
        <v>0</v>
      </c>
      <c r="AG2709">
        <f>Table1[[#This Row],[RSP Total Charges]]+Table1[[#This Row],[TotalPaymentUnallocatedAmount]]+Table1[[#This Row],[TotalCreditUnallocatedAmount]]</f>
        <v>0</v>
      </c>
    </row>
    <row r="2710" spans="1:33" hidden="1" x14ac:dyDescent="0.25">
      <c r="A2710" t="s">
        <v>6686</v>
      </c>
      <c r="B2710">
        <v>11634</v>
      </c>
      <c r="C2710" t="s">
        <v>7312</v>
      </c>
      <c r="D2710">
        <v>11639</v>
      </c>
      <c r="E2710">
        <v>5232</v>
      </c>
      <c r="F2710" t="s">
        <v>1108</v>
      </c>
      <c r="G2710" t="s">
        <v>7313</v>
      </c>
      <c r="H2710" t="s">
        <v>6719</v>
      </c>
      <c r="I2710" s="1">
        <v>44741</v>
      </c>
      <c r="J2710" s="1">
        <v>44985</v>
      </c>
      <c r="K2710" s="1">
        <v>44741</v>
      </c>
      <c r="L2710" s="1">
        <v>44985.321554861112</v>
      </c>
      <c r="M2710" t="s">
        <v>984</v>
      </c>
      <c r="N2710" t="s">
        <v>985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f>Table1[[#This Row],[RPMO Balance]]-Table1[[#This Row],[RSP Balance]]</f>
        <v>0</v>
      </c>
      <c r="AG2710">
        <f>Table1[[#This Row],[RSP Total Charges]]+Table1[[#This Row],[TotalPaymentUnallocatedAmount]]+Table1[[#This Row],[TotalCreditUnallocatedAmount]]</f>
        <v>0</v>
      </c>
    </row>
    <row r="2711" spans="1:33" hidden="1" x14ac:dyDescent="0.25">
      <c r="A2711" t="s">
        <v>6686</v>
      </c>
      <c r="B2711">
        <v>11635</v>
      </c>
      <c r="C2711" t="s">
        <v>7314</v>
      </c>
      <c r="D2711">
        <v>11640</v>
      </c>
      <c r="E2711">
        <v>5233</v>
      </c>
      <c r="F2711" t="s">
        <v>7315</v>
      </c>
      <c r="G2711" t="s">
        <v>7316</v>
      </c>
      <c r="H2711" t="s">
        <v>7317</v>
      </c>
      <c r="I2711" s="1">
        <v>44741</v>
      </c>
      <c r="J2711" s="1">
        <v>44985</v>
      </c>
      <c r="K2711" s="1">
        <v>44741</v>
      </c>
      <c r="L2711" s="1">
        <v>44985.321554861112</v>
      </c>
      <c r="M2711" t="s">
        <v>984</v>
      </c>
      <c r="N2711" t="s">
        <v>985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f>Table1[[#This Row],[RPMO Balance]]-Table1[[#This Row],[RSP Balance]]</f>
        <v>0</v>
      </c>
      <c r="AG2711">
        <f>Table1[[#This Row],[RSP Total Charges]]+Table1[[#This Row],[TotalPaymentUnallocatedAmount]]+Table1[[#This Row],[TotalCreditUnallocatedAmount]]</f>
        <v>0</v>
      </c>
    </row>
    <row r="2712" spans="1:33" hidden="1" x14ac:dyDescent="0.25">
      <c r="A2712" t="s">
        <v>6686</v>
      </c>
      <c r="B2712">
        <v>11637</v>
      </c>
      <c r="C2712" t="s">
        <v>7318</v>
      </c>
      <c r="D2712">
        <v>11642</v>
      </c>
      <c r="E2712">
        <v>5234</v>
      </c>
      <c r="F2712" t="s">
        <v>2113</v>
      </c>
      <c r="G2712" t="s">
        <v>7319</v>
      </c>
      <c r="H2712">
        <v>242</v>
      </c>
      <c r="I2712" s="1">
        <v>44741</v>
      </c>
      <c r="J2712" s="1">
        <v>44985</v>
      </c>
      <c r="K2712" s="1">
        <v>44741</v>
      </c>
      <c r="L2712" s="1">
        <v>44985.321554861112</v>
      </c>
      <c r="M2712" t="s">
        <v>984</v>
      </c>
      <c r="N2712" t="s">
        <v>985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f>Table1[[#This Row],[RPMO Balance]]-Table1[[#This Row],[RSP Balance]]</f>
        <v>0</v>
      </c>
      <c r="AG2712">
        <f>Table1[[#This Row],[RSP Total Charges]]+Table1[[#This Row],[TotalPaymentUnallocatedAmount]]+Table1[[#This Row],[TotalCreditUnallocatedAmount]]</f>
        <v>0</v>
      </c>
    </row>
    <row r="2713" spans="1:33" hidden="1" x14ac:dyDescent="0.25">
      <c r="A2713" t="s">
        <v>6686</v>
      </c>
      <c r="B2713">
        <v>11639</v>
      </c>
      <c r="C2713" t="s">
        <v>7320</v>
      </c>
      <c r="D2713">
        <v>11644</v>
      </c>
      <c r="E2713">
        <v>5235</v>
      </c>
      <c r="F2713" t="s">
        <v>7321</v>
      </c>
      <c r="G2713" t="s">
        <v>352</v>
      </c>
      <c r="H2713">
        <v>379</v>
      </c>
      <c r="I2713" s="1">
        <v>44741</v>
      </c>
      <c r="J2713" s="1">
        <v>44895</v>
      </c>
      <c r="K2713" s="1">
        <v>44741</v>
      </c>
      <c r="L2713" s="1">
        <v>44895.321554861112</v>
      </c>
      <c r="M2713" t="s">
        <v>984</v>
      </c>
      <c r="N2713" t="s">
        <v>985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f>Table1[[#This Row],[RPMO Balance]]-Table1[[#This Row],[RSP Balance]]</f>
        <v>0</v>
      </c>
      <c r="AG2713">
        <f>Table1[[#This Row],[RSP Total Charges]]+Table1[[#This Row],[TotalPaymentUnallocatedAmount]]+Table1[[#This Row],[TotalCreditUnallocatedAmount]]</f>
        <v>0</v>
      </c>
    </row>
    <row r="2714" spans="1:33" hidden="1" x14ac:dyDescent="0.25">
      <c r="A2714" t="s">
        <v>6686</v>
      </c>
      <c r="B2714">
        <v>11640</v>
      </c>
      <c r="C2714" t="s">
        <v>7322</v>
      </c>
      <c r="D2714">
        <v>11645</v>
      </c>
      <c r="E2714">
        <v>5238</v>
      </c>
      <c r="F2714" t="s">
        <v>7323</v>
      </c>
      <c r="G2714" t="s">
        <v>7324</v>
      </c>
      <c r="H2714">
        <v>446</v>
      </c>
      <c r="I2714" s="1">
        <v>44741</v>
      </c>
      <c r="J2714" s="1">
        <v>45016</v>
      </c>
      <c r="K2714" s="1">
        <v>44741</v>
      </c>
      <c r="L2714" s="1">
        <v>45016</v>
      </c>
      <c r="M2714" t="s">
        <v>36</v>
      </c>
      <c r="N2714" t="s">
        <v>37</v>
      </c>
      <c r="O2714">
        <v>4950</v>
      </c>
      <c r="P2714">
        <v>0</v>
      </c>
      <c r="Q2714">
        <v>0</v>
      </c>
      <c r="R2714">
        <v>4950</v>
      </c>
      <c r="S2714">
        <v>0</v>
      </c>
      <c r="T2714">
        <v>-4950</v>
      </c>
      <c r="U2714">
        <v>0</v>
      </c>
      <c r="V2714">
        <v>0</v>
      </c>
      <c r="W2714">
        <v>0</v>
      </c>
      <c r="X2714">
        <v>0</v>
      </c>
      <c r="Y2714" s="2">
        <v>-4950</v>
      </c>
      <c r="Z2714" s="2">
        <v>0</v>
      </c>
      <c r="AA2714">
        <v>0</v>
      </c>
      <c r="AB2714" s="2">
        <v>4950</v>
      </c>
      <c r="AC2714">
        <v>-4950</v>
      </c>
      <c r="AD2714">
        <v>0</v>
      </c>
      <c r="AE2714">
        <v>0</v>
      </c>
      <c r="AF2714">
        <f>Table1[[#This Row],[RPMO Balance]]-Table1[[#This Row],[RSP Balance]]</f>
        <v>0</v>
      </c>
      <c r="AG2714">
        <f>Table1[[#This Row],[RSP Total Charges]]+Table1[[#This Row],[TotalPaymentUnallocatedAmount]]+Table1[[#This Row],[TotalCreditUnallocatedAmount]]</f>
        <v>0</v>
      </c>
    </row>
    <row r="2715" spans="1:33" hidden="1" x14ac:dyDescent="0.25">
      <c r="A2715" t="s">
        <v>6686</v>
      </c>
      <c r="B2715">
        <v>11641</v>
      </c>
      <c r="C2715" t="s">
        <v>7325</v>
      </c>
      <c r="D2715">
        <v>11646</v>
      </c>
      <c r="E2715">
        <v>5239</v>
      </c>
      <c r="F2715" t="s">
        <v>7326</v>
      </c>
      <c r="G2715" t="s">
        <v>7327</v>
      </c>
      <c r="H2715">
        <v>326</v>
      </c>
      <c r="I2715" s="1">
        <v>44741</v>
      </c>
      <c r="J2715" s="1">
        <v>44926</v>
      </c>
      <c r="K2715" s="1">
        <v>44741</v>
      </c>
      <c r="L2715" s="1">
        <v>44926.321554861112</v>
      </c>
      <c r="M2715" t="s">
        <v>984</v>
      </c>
      <c r="N2715" t="s">
        <v>985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f>Table1[[#This Row],[RPMO Balance]]-Table1[[#This Row],[RSP Balance]]</f>
        <v>0</v>
      </c>
      <c r="AG2715">
        <f>Table1[[#This Row],[RSP Total Charges]]+Table1[[#This Row],[TotalPaymentUnallocatedAmount]]+Table1[[#This Row],[TotalCreditUnallocatedAmount]]</f>
        <v>0</v>
      </c>
    </row>
    <row r="2716" spans="1:33" hidden="1" x14ac:dyDescent="0.25">
      <c r="A2716" t="s">
        <v>6686</v>
      </c>
      <c r="B2716">
        <v>11642</v>
      </c>
      <c r="C2716" t="s">
        <v>7328</v>
      </c>
      <c r="D2716">
        <v>11647</v>
      </c>
      <c r="E2716">
        <v>5240</v>
      </c>
      <c r="F2716" t="s">
        <v>7329</v>
      </c>
      <c r="G2716" t="s">
        <v>2883</v>
      </c>
      <c r="H2716">
        <v>363</v>
      </c>
      <c r="I2716" s="1">
        <v>44741</v>
      </c>
      <c r="J2716" s="1">
        <v>44834</v>
      </c>
      <c r="K2716" s="1">
        <v>44741</v>
      </c>
      <c r="L2716" s="1">
        <v>44834.321554861112</v>
      </c>
      <c r="M2716" t="s">
        <v>984</v>
      </c>
      <c r="N2716" t="s">
        <v>985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f>Table1[[#This Row],[RPMO Balance]]-Table1[[#This Row],[RSP Balance]]</f>
        <v>0</v>
      </c>
      <c r="AG2716">
        <f>Table1[[#This Row],[RSP Total Charges]]+Table1[[#This Row],[TotalPaymentUnallocatedAmount]]+Table1[[#This Row],[TotalCreditUnallocatedAmount]]</f>
        <v>0</v>
      </c>
    </row>
    <row r="2717" spans="1:33" hidden="1" x14ac:dyDescent="0.25">
      <c r="A2717" t="s">
        <v>6686</v>
      </c>
      <c r="B2717">
        <v>11643</v>
      </c>
      <c r="C2717" t="s">
        <v>7330</v>
      </c>
      <c r="D2717">
        <v>11648</v>
      </c>
      <c r="E2717">
        <v>5241</v>
      </c>
      <c r="F2717" t="s">
        <v>7331</v>
      </c>
      <c r="G2717" t="s">
        <v>7332</v>
      </c>
      <c r="H2717">
        <v>136</v>
      </c>
      <c r="I2717" s="1">
        <v>44741</v>
      </c>
      <c r="J2717" s="1">
        <v>44957</v>
      </c>
      <c r="K2717" s="1">
        <v>44741</v>
      </c>
      <c r="L2717" s="1">
        <v>44957.321554861112</v>
      </c>
      <c r="M2717" t="s">
        <v>984</v>
      </c>
      <c r="N2717" t="s">
        <v>985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f>Table1[[#This Row],[RPMO Balance]]-Table1[[#This Row],[RSP Balance]]</f>
        <v>0</v>
      </c>
      <c r="AG2717">
        <f>Table1[[#This Row],[RSP Total Charges]]+Table1[[#This Row],[TotalPaymentUnallocatedAmount]]+Table1[[#This Row],[TotalCreditUnallocatedAmount]]</f>
        <v>0</v>
      </c>
    </row>
    <row r="2718" spans="1:33" hidden="1" x14ac:dyDescent="0.25">
      <c r="A2718" t="s">
        <v>6686</v>
      </c>
      <c r="B2718">
        <v>11644</v>
      </c>
      <c r="C2718" t="s">
        <v>7333</v>
      </c>
      <c r="D2718">
        <v>11649</v>
      </c>
      <c r="E2718">
        <v>5242</v>
      </c>
      <c r="F2718" t="s">
        <v>7334</v>
      </c>
      <c r="G2718" t="s">
        <v>7335</v>
      </c>
      <c r="H2718">
        <v>428</v>
      </c>
      <c r="I2718" s="1">
        <v>44741</v>
      </c>
      <c r="J2718" s="1">
        <v>44773</v>
      </c>
      <c r="K2718" s="1">
        <v>44741</v>
      </c>
      <c r="L2718" s="1">
        <v>44773</v>
      </c>
      <c r="M2718" t="s">
        <v>984</v>
      </c>
      <c r="N2718" t="s">
        <v>985</v>
      </c>
      <c r="O2718">
        <v>530</v>
      </c>
      <c r="P2718">
        <v>0</v>
      </c>
      <c r="Q2718">
        <v>0</v>
      </c>
      <c r="R2718">
        <v>530</v>
      </c>
      <c r="S2718">
        <v>0</v>
      </c>
      <c r="T2718">
        <v>-530</v>
      </c>
      <c r="U2718">
        <v>0</v>
      </c>
      <c r="V2718">
        <v>0</v>
      </c>
      <c r="W2718">
        <v>0</v>
      </c>
      <c r="X2718">
        <v>0</v>
      </c>
      <c r="Y2718" s="2">
        <v>-530</v>
      </c>
      <c r="Z2718" s="2">
        <v>0</v>
      </c>
      <c r="AA2718">
        <v>0</v>
      </c>
      <c r="AB2718" s="2">
        <v>530</v>
      </c>
      <c r="AC2718">
        <v>-530</v>
      </c>
      <c r="AD2718">
        <v>0</v>
      </c>
      <c r="AE2718">
        <v>0</v>
      </c>
      <c r="AF2718">
        <f>Table1[[#This Row],[RPMO Balance]]-Table1[[#This Row],[RSP Balance]]</f>
        <v>0</v>
      </c>
      <c r="AG2718">
        <f>Table1[[#This Row],[RSP Total Charges]]+Table1[[#This Row],[TotalPaymentUnallocatedAmount]]+Table1[[#This Row],[TotalCreditUnallocatedAmount]]</f>
        <v>0</v>
      </c>
    </row>
    <row r="2719" spans="1:33" hidden="1" x14ac:dyDescent="0.25">
      <c r="A2719" t="s">
        <v>6686</v>
      </c>
      <c r="B2719">
        <v>11645</v>
      </c>
      <c r="C2719" t="s">
        <v>7336</v>
      </c>
      <c r="D2719">
        <v>11650</v>
      </c>
      <c r="E2719">
        <v>5243</v>
      </c>
      <c r="F2719" t="s">
        <v>2305</v>
      </c>
      <c r="G2719" t="s">
        <v>7337</v>
      </c>
      <c r="H2719">
        <v>478</v>
      </c>
      <c r="I2719" s="1">
        <v>44741</v>
      </c>
      <c r="J2719" s="1">
        <v>44834</v>
      </c>
      <c r="K2719" s="1">
        <v>44741</v>
      </c>
      <c r="L2719" s="1">
        <v>44834.321554861112</v>
      </c>
      <c r="M2719" t="s">
        <v>984</v>
      </c>
      <c r="N2719" t="s">
        <v>985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f>Table1[[#This Row],[RPMO Balance]]-Table1[[#This Row],[RSP Balance]]</f>
        <v>0</v>
      </c>
      <c r="AG2719">
        <f>Table1[[#This Row],[RSP Total Charges]]+Table1[[#This Row],[TotalPaymentUnallocatedAmount]]+Table1[[#This Row],[TotalCreditUnallocatedAmount]]</f>
        <v>0</v>
      </c>
    </row>
    <row r="2720" spans="1:33" hidden="1" x14ac:dyDescent="0.25">
      <c r="A2720" t="s">
        <v>6686</v>
      </c>
      <c r="B2720">
        <v>11646</v>
      </c>
      <c r="C2720" t="s">
        <v>7338</v>
      </c>
      <c r="D2720">
        <v>11651</v>
      </c>
      <c r="E2720">
        <v>5244</v>
      </c>
      <c r="F2720" t="s">
        <v>7339</v>
      </c>
      <c r="G2720" t="s">
        <v>7340</v>
      </c>
      <c r="H2720" t="s">
        <v>7341</v>
      </c>
      <c r="I2720" s="1">
        <v>44741</v>
      </c>
      <c r="J2720" s="1">
        <v>44773</v>
      </c>
      <c r="K2720" s="1">
        <v>44741</v>
      </c>
      <c r="L2720" s="1">
        <v>44773</v>
      </c>
      <c r="M2720" t="s">
        <v>984</v>
      </c>
      <c r="N2720" t="s">
        <v>985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f>Table1[[#This Row],[RPMO Balance]]-Table1[[#This Row],[RSP Balance]]</f>
        <v>0</v>
      </c>
      <c r="AG2720">
        <f>Table1[[#This Row],[RSP Total Charges]]+Table1[[#This Row],[TotalPaymentUnallocatedAmount]]+Table1[[#This Row],[TotalCreditUnallocatedAmount]]</f>
        <v>0</v>
      </c>
    </row>
    <row r="2721" spans="1:33" hidden="1" x14ac:dyDescent="0.25">
      <c r="A2721" t="s">
        <v>6686</v>
      </c>
      <c r="B2721">
        <v>11647</v>
      </c>
      <c r="C2721" t="s">
        <v>7342</v>
      </c>
      <c r="D2721">
        <v>11652</v>
      </c>
      <c r="E2721">
        <v>5245</v>
      </c>
      <c r="F2721" t="s">
        <v>3431</v>
      </c>
      <c r="G2721" t="s">
        <v>7343</v>
      </c>
      <c r="H2721">
        <v>372</v>
      </c>
      <c r="I2721" s="1">
        <v>44741</v>
      </c>
      <c r="J2721" s="1">
        <v>44985</v>
      </c>
      <c r="K2721" s="1">
        <v>44741.068389432869</v>
      </c>
      <c r="L2721" s="1">
        <v>44985.321554861112</v>
      </c>
      <c r="M2721" t="s">
        <v>984</v>
      </c>
      <c r="N2721" t="s">
        <v>985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f>Table1[[#This Row],[RPMO Balance]]-Table1[[#This Row],[RSP Balance]]</f>
        <v>0</v>
      </c>
      <c r="AG2721">
        <f>Table1[[#This Row],[RSP Total Charges]]+Table1[[#This Row],[TotalPaymentUnallocatedAmount]]+Table1[[#This Row],[TotalCreditUnallocatedAmount]]</f>
        <v>0</v>
      </c>
    </row>
    <row r="2722" spans="1:33" hidden="1" x14ac:dyDescent="0.25">
      <c r="A2722" t="s">
        <v>6686</v>
      </c>
      <c r="B2722">
        <v>11650</v>
      </c>
      <c r="C2722" t="s">
        <v>7344</v>
      </c>
      <c r="D2722">
        <v>11655</v>
      </c>
      <c r="E2722">
        <v>5246</v>
      </c>
      <c r="F2722" t="s">
        <v>7345</v>
      </c>
      <c r="G2722" t="s">
        <v>7346</v>
      </c>
      <c r="H2722">
        <v>515</v>
      </c>
      <c r="I2722" s="1">
        <v>44741</v>
      </c>
      <c r="J2722" s="1">
        <v>44926</v>
      </c>
      <c r="K2722" s="1">
        <v>44741</v>
      </c>
      <c r="L2722" s="1">
        <v>44926.321554861112</v>
      </c>
      <c r="M2722" t="s">
        <v>984</v>
      </c>
      <c r="N2722" t="s">
        <v>985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f>Table1[[#This Row],[RPMO Balance]]-Table1[[#This Row],[RSP Balance]]</f>
        <v>0</v>
      </c>
      <c r="AG2722">
        <f>Table1[[#This Row],[RSP Total Charges]]+Table1[[#This Row],[TotalPaymentUnallocatedAmount]]+Table1[[#This Row],[TotalCreditUnallocatedAmount]]</f>
        <v>0</v>
      </c>
    </row>
    <row r="2723" spans="1:33" hidden="1" x14ac:dyDescent="0.25">
      <c r="A2723" t="s">
        <v>6686</v>
      </c>
      <c r="B2723">
        <v>11652</v>
      </c>
      <c r="C2723" t="s">
        <v>7347</v>
      </c>
      <c r="D2723">
        <v>11657</v>
      </c>
      <c r="E2723">
        <v>5247</v>
      </c>
      <c r="F2723" t="s">
        <v>609</v>
      </c>
      <c r="G2723" t="s">
        <v>7348</v>
      </c>
      <c r="H2723">
        <v>410</v>
      </c>
      <c r="I2723" s="1">
        <v>44741</v>
      </c>
      <c r="J2723" s="1">
        <v>44865</v>
      </c>
      <c r="K2723" s="1">
        <v>44741</v>
      </c>
      <c r="L2723" s="1">
        <v>44865.321554861112</v>
      </c>
      <c r="M2723" t="s">
        <v>984</v>
      </c>
      <c r="N2723" t="s">
        <v>985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f>Table1[[#This Row],[RPMO Balance]]-Table1[[#This Row],[RSP Balance]]</f>
        <v>0</v>
      </c>
      <c r="AG2723">
        <f>Table1[[#This Row],[RSP Total Charges]]+Table1[[#This Row],[TotalPaymentUnallocatedAmount]]+Table1[[#This Row],[TotalCreditUnallocatedAmount]]</f>
        <v>0</v>
      </c>
    </row>
    <row r="2724" spans="1:33" hidden="1" x14ac:dyDescent="0.25">
      <c r="A2724" t="s">
        <v>6686</v>
      </c>
      <c r="B2724">
        <v>11653</v>
      </c>
      <c r="C2724" t="s">
        <v>7349</v>
      </c>
      <c r="D2724">
        <v>11658</v>
      </c>
      <c r="E2724">
        <v>5247</v>
      </c>
      <c r="F2724" t="s">
        <v>609</v>
      </c>
      <c r="G2724" t="s">
        <v>7348</v>
      </c>
      <c r="H2724">
        <v>410</v>
      </c>
      <c r="I2724" s="1">
        <v>44866</v>
      </c>
      <c r="J2724" s="1">
        <v>45016</v>
      </c>
      <c r="K2724" s="1">
        <v>44866.321554861112</v>
      </c>
      <c r="L2724" s="1">
        <v>45016</v>
      </c>
      <c r="M2724" t="s">
        <v>36</v>
      </c>
      <c r="N2724" t="s">
        <v>37</v>
      </c>
      <c r="O2724">
        <v>2800</v>
      </c>
      <c r="P2724">
        <v>0</v>
      </c>
      <c r="Q2724">
        <v>0</v>
      </c>
      <c r="R2724">
        <v>2800</v>
      </c>
      <c r="S2724">
        <v>0</v>
      </c>
      <c r="T2724">
        <v>-2800</v>
      </c>
      <c r="U2724">
        <v>0</v>
      </c>
      <c r="V2724">
        <v>0</v>
      </c>
      <c r="W2724">
        <v>0</v>
      </c>
      <c r="X2724">
        <v>0</v>
      </c>
      <c r="Y2724" s="2">
        <v>-2800</v>
      </c>
      <c r="Z2724" s="2">
        <v>0</v>
      </c>
      <c r="AA2724">
        <v>0</v>
      </c>
      <c r="AB2724" s="2">
        <v>2800</v>
      </c>
      <c r="AC2724">
        <v>-2800</v>
      </c>
      <c r="AD2724">
        <v>0</v>
      </c>
      <c r="AE2724">
        <v>0</v>
      </c>
      <c r="AF2724">
        <f>Table1[[#This Row],[RPMO Balance]]-Table1[[#This Row],[RSP Balance]]</f>
        <v>0</v>
      </c>
      <c r="AG2724">
        <f>Table1[[#This Row],[RSP Total Charges]]+Table1[[#This Row],[TotalPaymentUnallocatedAmount]]+Table1[[#This Row],[TotalCreditUnallocatedAmount]]</f>
        <v>0</v>
      </c>
    </row>
    <row r="2725" spans="1:33" hidden="1" x14ac:dyDescent="0.25">
      <c r="A2725" t="s">
        <v>6686</v>
      </c>
      <c r="B2725">
        <v>11654</v>
      </c>
      <c r="C2725" t="s">
        <v>7350</v>
      </c>
      <c r="D2725">
        <v>11659</v>
      </c>
      <c r="E2725">
        <v>5249</v>
      </c>
      <c r="F2725" t="s">
        <v>7351</v>
      </c>
      <c r="G2725" t="s">
        <v>7352</v>
      </c>
      <c r="H2725">
        <v>408</v>
      </c>
      <c r="I2725" s="1">
        <v>44741</v>
      </c>
      <c r="J2725" s="1">
        <v>44895</v>
      </c>
      <c r="K2725" s="1">
        <v>44741</v>
      </c>
      <c r="L2725" s="1">
        <v>44895.321554861112</v>
      </c>
      <c r="M2725" t="s">
        <v>984</v>
      </c>
      <c r="N2725" t="s">
        <v>985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f>Table1[[#This Row],[RPMO Balance]]-Table1[[#This Row],[RSP Balance]]</f>
        <v>0</v>
      </c>
      <c r="AG2725">
        <f>Table1[[#This Row],[RSP Total Charges]]+Table1[[#This Row],[TotalPaymentUnallocatedAmount]]+Table1[[#This Row],[TotalCreditUnallocatedAmount]]</f>
        <v>0</v>
      </c>
    </row>
    <row r="2726" spans="1:33" hidden="1" x14ac:dyDescent="0.25">
      <c r="A2726" t="s">
        <v>6686</v>
      </c>
      <c r="B2726">
        <v>11655</v>
      </c>
      <c r="C2726" t="s">
        <v>7353</v>
      </c>
      <c r="D2726">
        <v>11660</v>
      </c>
      <c r="E2726">
        <v>5250</v>
      </c>
      <c r="F2726" t="s">
        <v>7354</v>
      </c>
      <c r="G2726" t="s">
        <v>7355</v>
      </c>
      <c r="H2726">
        <v>6</v>
      </c>
      <c r="I2726" s="1">
        <v>44741</v>
      </c>
      <c r="J2726" s="1">
        <v>45046</v>
      </c>
      <c r="K2726" s="1">
        <v>44741</v>
      </c>
      <c r="L2726" s="1">
        <v>45046</v>
      </c>
      <c r="M2726" t="s">
        <v>36</v>
      </c>
      <c r="N2726" t="s">
        <v>37</v>
      </c>
      <c r="O2726">
        <v>5040</v>
      </c>
      <c r="P2726">
        <v>0</v>
      </c>
      <c r="Q2726">
        <v>0</v>
      </c>
      <c r="R2726">
        <v>5040</v>
      </c>
      <c r="S2726">
        <v>0</v>
      </c>
      <c r="T2726">
        <v>-5040</v>
      </c>
      <c r="U2726">
        <v>0</v>
      </c>
      <c r="V2726">
        <v>0</v>
      </c>
      <c r="W2726">
        <v>0</v>
      </c>
      <c r="X2726">
        <v>0</v>
      </c>
      <c r="Y2726" s="2">
        <v>-5040</v>
      </c>
      <c r="Z2726" s="2">
        <v>0</v>
      </c>
      <c r="AA2726">
        <v>0</v>
      </c>
      <c r="AB2726" s="2">
        <v>5040</v>
      </c>
      <c r="AC2726">
        <v>-5040</v>
      </c>
      <c r="AD2726">
        <v>0</v>
      </c>
      <c r="AE2726">
        <v>0</v>
      </c>
      <c r="AF2726">
        <f>Table1[[#This Row],[RPMO Balance]]-Table1[[#This Row],[RSP Balance]]</f>
        <v>0</v>
      </c>
      <c r="AG2726">
        <f>Table1[[#This Row],[RSP Total Charges]]+Table1[[#This Row],[TotalPaymentUnallocatedAmount]]+Table1[[#This Row],[TotalCreditUnallocatedAmount]]</f>
        <v>0</v>
      </c>
    </row>
    <row r="2727" spans="1:33" hidden="1" x14ac:dyDescent="0.25">
      <c r="A2727" t="s">
        <v>6686</v>
      </c>
      <c r="B2727">
        <v>11656</v>
      </c>
      <c r="C2727" t="s">
        <v>7356</v>
      </c>
      <c r="D2727">
        <v>11661</v>
      </c>
      <c r="E2727">
        <v>5253</v>
      </c>
      <c r="F2727" t="s">
        <v>7357</v>
      </c>
      <c r="G2727" t="s">
        <v>7358</v>
      </c>
      <c r="H2727">
        <v>109</v>
      </c>
      <c r="I2727" s="1">
        <v>44741</v>
      </c>
      <c r="J2727" s="1">
        <v>44742</v>
      </c>
      <c r="K2727" s="1">
        <v>44741</v>
      </c>
      <c r="L2727" s="1">
        <v>44742</v>
      </c>
      <c r="M2727" t="s">
        <v>984</v>
      </c>
      <c r="N2727" t="s">
        <v>985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f>Table1[[#This Row],[RPMO Balance]]-Table1[[#This Row],[RSP Balance]]</f>
        <v>0</v>
      </c>
      <c r="AG2727">
        <f>Table1[[#This Row],[RSP Total Charges]]+Table1[[#This Row],[TotalPaymentUnallocatedAmount]]+Table1[[#This Row],[TotalCreditUnallocatedAmount]]</f>
        <v>0</v>
      </c>
    </row>
    <row r="2728" spans="1:33" hidden="1" x14ac:dyDescent="0.25">
      <c r="A2728" t="s">
        <v>6686</v>
      </c>
      <c r="B2728">
        <v>11657</v>
      </c>
      <c r="C2728" t="s">
        <v>7359</v>
      </c>
      <c r="D2728">
        <v>11662</v>
      </c>
      <c r="E2728">
        <v>5254</v>
      </c>
      <c r="F2728" t="s">
        <v>7360</v>
      </c>
      <c r="G2728" t="s">
        <v>7361</v>
      </c>
      <c r="H2728">
        <v>431</v>
      </c>
      <c r="I2728" s="1">
        <v>44741</v>
      </c>
      <c r="J2728" s="1">
        <v>45107</v>
      </c>
      <c r="K2728" s="1">
        <v>44741</v>
      </c>
      <c r="L2728" s="1">
        <v>45107</v>
      </c>
      <c r="M2728" t="s">
        <v>36</v>
      </c>
      <c r="N2728" t="s">
        <v>37</v>
      </c>
      <c r="O2728">
        <v>4770</v>
      </c>
      <c r="P2728">
        <v>0</v>
      </c>
      <c r="Q2728">
        <v>0</v>
      </c>
      <c r="R2728">
        <v>4770</v>
      </c>
      <c r="S2728">
        <v>530</v>
      </c>
      <c r="T2728">
        <v>-4770</v>
      </c>
      <c r="U2728">
        <v>0</v>
      </c>
      <c r="V2728">
        <v>-530</v>
      </c>
      <c r="W2728">
        <v>-530</v>
      </c>
      <c r="X2728">
        <v>0</v>
      </c>
      <c r="Y2728" s="2">
        <v>-4240</v>
      </c>
      <c r="Z2728" s="2">
        <v>0</v>
      </c>
      <c r="AA2728">
        <v>0</v>
      </c>
      <c r="AB2728" s="2">
        <v>4240</v>
      </c>
      <c r="AC2728">
        <v>-4240</v>
      </c>
      <c r="AD2728">
        <v>0</v>
      </c>
      <c r="AE2728">
        <v>0</v>
      </c>
      <c r="AF2728">
        <f>Table1[[#This Row],[RPMO Balance]]-Table1[[#This Row],[RSP Balance]]</f>
        <v>0</v>
      </c>
      <c r="AG2728">
        <f>Table1[[#This Row],[RSP Total Charges]]+Table1[[#This Row],[TotalPaymentUnallocatedAmount]]+Table1[[#This Row],[TotalCreditUnallocatedAmount]]</f>
        <v>0</v>
      </c>
    </row>
    <row r="2729" spans="1:33" hidden="1" x14ac:dyDescent="0.25">
      <c r="A2729" t="s">
        <v>6686</v>
      </c>
      <c r="B2729">
        <v>11658</v>
      </c>
      <c r="C2729" t="s">
        <v>7362</v>
      </c>
      <c r="D2729">
        <v>11663</v>
      </c>
      <c r="E2729">
        <v>5255</v>
      </c>
      <c r="F2729" t="s">
        <v>7363</v>
      </c>
      <c r="G2729" t="s">
        <v>7364</v>
      </c>
      <c r="H2729">
        <v>232</v>
      </c>
      <c r="I2729" s="1">
        <v>44741</v>
      </c>
      <c r="J2729" s="1">
        <v>44773</v>
      </c>
      <c r="K2729" s="1">
        <v>44741</v>
      </c>
      <c r="L2729" s="1">
        <v>44773</v>
      </c>
      <c r="M2729" t="s">
        <v>984</v>
      </c>
      <c r="N2729" t="s">
        <v>985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f>Table1[[#This Row],[RPMO Balance]]-Table1[[#This Row],[RSP Balance]]</f>
        <v>0</v>
      </c>
      <c r="AG2729">
        <f>Table1[[#This Row],[RSP Total Charges]]+Table1[[#This Row],[TotalPaymentUnallocatedAmount]]+Table1[[#This Row],[TotalCreditUnallocatedAmount]]</f>
        <v>0</v>
      </c>
    </row>
    <row r="2730" spans="1:33" hidden="1" x14ac:dyDescent="0.25">
      <c r="A2730" t="s">
        <v>6686</v>
      </c>
      <c r="B2730">
        <v>11659</v>
      </c>
      <c r="C2730" t="s">
        <v>7365</v>
      </c>
      <c r="D2730">
        <v>11664</v>
      </c>
      <c r="E2730">
        <v>5255</v>
      </c>
      <c r="F2730" t="s">
        <v>7363</v>
      </c>
      <c r="G2730" t="s">
        <v>7364</v>
      </c>
      <c r="H2730">
        <v>232</v>
      </c>
      <c r="I2730" s="1">
        <v>44774</v>
      </c>
      <c r="J2730" s="1">
        <v>45016</v>
      </c>
      <c r="K2730" s="1">
        <v>44774</v>
      </c>
      <c r="L2730" s="1">
        <v>45016</v>
      </c>
      <c r="M2730" t="s">
        <v>36</v>
      </c>
      <c r="N2730" t="s">
        <v>37</v>
      </c>
      <c r="O2730">
        <v>4240</v>
      </c>
      <c r="P2730">
        <v>0</v>
      </c>
      <c r="Q2730">
        <v>0</v>
      </c>
      <c r="R2730">
        <v>4240</v>
      </c>
      <c r="S2730">
        <v>0</v>
      </c>
      <c r="T2730">
        <v>-4240</v>
      </c>
      <c r="U2730">
        <v>0</v>
      </c>
      <c r="V2730">
        <v>0</v>
      </c>
      <c r="W2730">
        <v>0</v>
      </c>
      <c r="X2730">
        <v>0</v>
      </c>
      <c r="Y2730" s="2">
        <v>-4240</v>
      </c>
      <c r="Z2730" s="2">
        <v>0</v>
      </c>
      <c r="AA2730">
        <v>0</v>
      </c>
      <c r="AB2730" s="2">
        <v>4240</v>
      </c>
      <c r="AC2730">
        <v>-4240</v>
      </c>
      <c r="AD2730">
        <v>0</v>
      </c>
      <c r="AE2730">
        <v>0</v>
      </c>
      <c r="AF2730">
        <f>Table1[[#This Row],[RPMO Balance]]-Table1[[#This Row],[RSP Balance]]</f>
        <v>0</v>
      </c>
      <c r="AG2730">
        <f>Table1[[#This Row],[RSP Total Charges]]+Table1[[#This Row],[TotalPaymentUnallocatedAmount]]+Table1[[#This Row],[TotalCreditUnallocatedAmount]]</f>
        <v>0</v>
      </c>
    </row>
    <row r="2731" spans="1:33" hidden="1" x14ac:dyDescent="0.25">
      <c r="A2731" t="s">
        <v>6686</v>
      </c>
      <c r="B2731">
        <v>11660</v>
      </c>
      <c r="C2731" t="s">
        <v>7366</v>
      </c>
      <c r="D2731">
        <v>11665</v>
      </c>
      <c r="E2731">
        <v>5256</v>
      </c>
      <c r="F2731" t="s">
        <v>7367</v>
      </c>
      <c r="G2731" t="s">
        <v>7368</v>
      </c>
      <c r="H2731">
        <v>333</v>
      </c>
      <c r="I2731" s="1">
        <v>44741</v>
      </c>
      <c r="J2731" s="1">
        <v>44773</v>
      </c>
      <c r="K2731" s="1">
        <v>44741</v>
      </c>
      <c r="L2731" s="1">
        <v>44773</v>
      </c>
      <c r="M2731" t="s">
        <v>984</v>
      </c>
      <c r="N2731" t="s">
        <v>985</v>
      </c>
      <c r="O2731">
        <v>530</v>
      </c>
      <c r="P2731">
        <v>0</v>
      </c>
      <c r="Q2731">
        <v>0</v>
      </c>
      <c r="R2731">
        <v>530</v>
      </c>
      <c r="S2731">
        <v>0</v>
      </c>
      <c r="T2731">
        <v>-530</v>
      </c>
      <c r="U2731">
        <v>0</v>
      </c>
      <c r="V2731">
        <v>0</v>
      </c>
      <c r="W2731">
        <v>0</v>
      </c>
      <c r="X2731">
        <v>0</v>
      </c>
      <c r="Y2731" s="2">
        <v>-530</v>
      </c>
      <c r="Z2731" s="2">
        <v>0</v>
      </c>
      <c r="AA2731">
        <v>0</v>
      </c>
      <c r="AB2731" s="2">
        <v>530</v>
      </c>
      <c r="AC2731">
        <v>-530</v>
      </c>
      <c r="AD2731">
        <v>0</v>
      </c>
      <c r="AE2731">
        <v>0</v>
      </c>
      <c r="AF2731">
        <f>Table1[[#This Row],[RPMO Balance]]-Table1[[#This Row],[RSP Balance]]</f>
        <v>0</v>
      </c>
      <c r="AG2731">
        <f>Table1[[#This Row],[RSP Total Charges]]+Table1[[#This Row],[TotalPaymentUnallocatedAmount]]+Table1[[#This Row],[TotalCreditUnallocatedAmount]]</f>
        <v>0</v>
      </c>
    </row>
    <row r="2732" spans="1:33" hidden="1" x14ac:dyDescent="0.25">
      <c r="A2732" t="s">
        <v>6686</v>
      </c>
      <c r="B2732">
        <v>11661</v>
      </c>
      <c r="C2732" t="s">
        <v>7369</v>
      </c>
      <c r="D2732">
        <v>11666</v>
      </c>
      <c r="E2732">
        <v>5256</v>
      </c>
      <c r="F2732" t="s">
        <v>7367</v>
      </c>
      <c r="G2732" t="s">
        <v>7368</v>
      </c>
      <c r="H2732">
        <v>333</v>
      </c>
      <c r="I2732" s="1">
        <v>44835</v>
      </c>
      <c r="J2732" s="1">
        <v>45016</v>
      </c>
      <c r="K2732" s="1">
        <v>44844.321554861112</v>
      </c>
      <c r="L2732" s="1">
        <v>45016</v>
      </c>
      <c r="M2732" t="s">
        <v>36</v>
      </c>
      <c r="N2732" t="s">
        <v>37</v>
      </c>
      <c r="O2732">
        <v>3180</v>
      </c>
      <c r="P2732">
        <v>0</v>
      </c>
      <c r="Q2732">
        <v>0</v>
      </c>
      <c r="R2732">
        <v>3180</v>
      </c>
      <c r="S2732">
        <v>0</v>
      </c>
      <c r="T2732">
        <v>-3180</v>
      </c>
      <c r="U2732">
        <v>0</v>
      </c>
      <c r="V2732">
        <v>0</v>
      </c>
      <c r="W2732">
        <v>0</v>
      </c>
      <c r="X2732">
        <v>0</v>
      </c>
      <c r="Y2732" s="2">
        <v>-3180</v>
      </c>
      <c r="Z2732" s="2">
        <v>0</v>
      </c>
      <c r="AA2732">
        <v>0</v>
      </c>
      <c r="AB2732" s="2">
        <v>3180</v>
      </c>
      <c r="AC2732">
        <v>-3180</v>
      </c>
      <c r="AD2732">
        <v>0</v>
      </c>
      <c r="AE2732">
        <v>0</v>
      </c>
      <c r="AF2732">
        <f>Table1[[#This Row],[RPMO Balance]]-Table1[[#This Row],[RSP Balance]]</f>
        <v>0</v>
      </c>
      <c r="AG2732">
        <f>Table1[[#This Row],[RSP Total Charges]]+Table1[[#This Row],[TotalPaymentUnallocatedAmount]]+Table1[[#This Row],[TotalCreditUnallocatedAmount]]</f>
        <v>0</v>
      </c>
    </row>
    <row r="2733" spans="1:33" hidden="1" x14ac:dyDescent="0.25">
      <c r="A2733" t="s">
        <v>6686</v>
      </c>
      <c r="B2733">
        <v>11662</v>
      </c>
      <c r="C2733" t="s">
        <v>7370</v>
      </c>
      <c r="D2733">
        <v>11667</v>
      </c>
      <c r="E2733">
        <v>5257</v>
      </c>
      <c r="F2733" t="s">
        <v>7371</v>
      </c>
      <c r="G2733" t="s">
        <v>7372</v>
      </c>
      <c r="H2733">
        <v>469</v>
      </c>
      <c r="I2733" s="1">
        <v>44741</v>
      </c>
      <c r="J2733" s="1">
        <v>44985</v>
      </c>
      <c r="K2733" s="1">
        <v>44741</v>
      </c>
      <c r="L2733" s="1">
        <v>44985.321554861112</v>
      </c>
      <c r="M2733" t="s">
        <v>984</v>
      </c>
      <c r="N2733" t="s">
        <v>985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f>Table1[[#This Row],[RPMO Balance]]-Table1[[#This Row],[RSP Balance]]</f>
        <v>0</v>
      </c>
      <c r="AG2733">
        <f>Table1[[#This Row],[RSP Total Charges]]+Table1[[#This Row],[TotalPaymentUnallocatedAmount]]+Table1[[#This Row],[TotalCreditUnallocatedAmount]]</f>
        <v>0</v>
      </c>
    </row>
    <row r="2734" spans="1:33" hidden="1" x14ac:dyDescent="0.25">
      <c r="A2734" t="s">
        <v>6686</v>
      </c>
      <c r="B2734">
        <v>11663</v>
      </c>
      <c r="C2734" t="s">
        <v>7373</v>
      </c>
      <c r="D2734">
        <v>11668</v>
      </c>
      <c r="E2734">
        <v>5258</v>
      </c>
      <c r="F2734" t="s">
        <v>7374</v>
      </c>
      <c r="G2734" t="s">
        <v>7375</v>
      </c>
      <c r="H2734">
        <v>441</v>
      </c>
      <c r="I2734" s="1">
        <v>44741</v>
      </c>
      <c r="J2734" s="1">
        <v>44804</v>
      </c>
      <c r="K2734" s="1">
        <v>44741</v>
      </c>
      <c r="L2734" s="1">
        <v>44804.260324074072</v>
      </c>
      <c r="M2734" t="s">
        <v>984</v>
      </c>
      <c r="N2734" t="s">
        <v>985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f>Table1[[#This Row],[RPMO Balance]]-Table1[[#This Row],[RSP Balance]]</f>
        <v>0</v>
      </c>
      <c r="AG2734">
        <f>Table1[[#This Row],[RSP Total Charges]]+Table1[[#This Row],[TotalPaymentUnallocatedAmount]]+Table1[[#This Row],[TotalCreditUnallocatedAmount]]</f>
        <v>0</v>
      </c>
    </row>
    <row r="2735" spans="1:33" hidden="1" x14ac:dyDescent="0.25">
      <c r="A2735" t="s">
        <v>6686</v>
      </c>
      <c r="B2735">
        <v>11664</v>
      </c>
      <c r="C2735" t="s">
        <v>7376</v>
      </c>
      <c r="D2735">
        <v>11669</v>
      </c>
      <c r="E2735">
        <v>5260</v>
      </c>
      <c r="F2735" t="s">
        <v>7377</v>
      </c>
      <c r="G2735" t="s">
        <v>7378</v>
      </c>
      <c r="H2735">
        <v>320</v>
      </c>
      <c r="I2735" s="1">
        <v>44741</v>
      </c>
      <c r="J2735" s="1">
        <v>44742</v>
      </c>
      <c r="K2735" s="1">
        <v>44741</v>
      </c>
      <c r="L2735" s="1">
        <v>44742</v>
      </c>
      <c r="M2735" t="s">
        <v>984</v>
      </c>
      <c r="N2735" t="s">
        <v>985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f>Table1[[#This Row],[RPMO Balance]]-Table1[[#This Row],[RSP Balance]]</f>
        <v>0</v>
      </c>
      <c r="AG2735">
        <f>Table1[[#This Row],[RSP Total Charges]]+Table1[[#This Row],[TotalPaymentUnallocatedAmount]]+Table1[[#This Row],[TotalCreditUnallocatedAmount]]</f>
        <v>0</v>
      </c>
    </row>
    <row r="2736" spans="1:33" hidden="1" x14ac:dyDescent="0.25">
      <c r="A2736" t="s">
        <v>6686</v>
      </c>
      <c r="B2736">
        <v>11665</v>
      </c>
      <c r="C2736" t="s">
        <v>7379</v>
      </c>
      <c r="D2736">
        <v>11670</v>
      </c>
      <c r="E2736">
        <v>5261</v>
      </c>
      <c r="F2736" t="s">
        <v>7380</v>
      </c>
      <c r="G2736" t="s">
        <v>317</v>
      </c>
      <c r="H2736">
        <v>268</v>
      </c>
      <c r="I2736" s="1">
        <v>44741</v>
      </c>
      <c r="J2736" s="1">
        <v>44773</v>
      </c>
      <c r="K2736" s="1">
        <v>44741</v>
      </c>
      <c r="L2736" s="1">
        <v>44773</v>
      </c>
      <c r="M2736" t="s">
        <v>984</v>
      </c>
      <c r="N2736" t="s">
        <v>985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f>Table1[[#This Row],[RPMO Balance]]-Table1[[#This Row],[RSP Balance]]</f>
        <v>0</v>
      </c>
      <c r="AG2736">
        <f>Table1[[#This Row],[RSP Total Charges]]+Table1[[#This Row],[TotalPaymentUnallocatedAmount]]+Table1[[#This Row],[TotalCreditUnallocatedAmount]]</f>
        <v>0</v>
      </c>
    </row>
    <row r="2737" spans="1:33" hidden="1" x14ac:dyDescent="0.25">
      <c r="A2737" t="s">
        <v>6686</v>
      </c>
      <c r="B2737">
        <v>11667</v>
      </c>
      <c r="C2737" t="s">
        <v>7381</v>
      </c>
      <c r="D2737">
        <v>11672</v>
      </c>
      <c r="E2737">
        <v>5262</v>
      </c>
      <c r="F2737" t="s">
        <v>7382</v>
      </c>
      <c r="G2737" t="s">
        <v>7383</v>
      </c>
      <c r="H2737">
        <v>438</v>
      </c>
      <c r="I2737" s="1">
        <v>44741</v>
      </c>
      <c r="J2737" s="1">
        <v>44957</v>
      </c>
      <c r="K2737" s="1">
        <v>44741.068389432869</v>
      </c>
      <c r="L2737" s="1">
        <v>44957.321554861112</v>
      </c>
      <c r="M2737" t="s">
        <v>984</v>
      </c>
      <c r="N2737" t="s">
        <v>985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f>Table1[[#This Row],[RPMO Balance]]-Table1[[#This Row],[RSP Balance]]</f>
        <v>0</v>
      </c>
      <c r="AG2737">
        <f>Table1[[#This Row],[RSP Total Charges]]+Table1[[#This Row],[TotalPaymentUnallocatedAmount]]+Table1[[#This Row],[TotalCreditUnallocatedAmount]]</f>
        <v>0</v>
      </c>
    </row>
    <row r="2738" spans="1:33" hidden="1" x14ac:dyDescent="0.25">
      <c r="A2738" t="s">
        <v>6686</v>
      </c>
      <c r="B2738">
        <v>11669</v>
      </c>
      <c r="C2738" t="s">
        <v>7384</v>
      </c>
      <c r="D2738">
        <v>11674</v>
      </c>
      <c r="E2738">
        <v>5263</v>
      </c>
      <c r="F2738" t="s">
        <v>7385</v>
      </c>
      <c r="G2738" t="s">
        <v>7386</v>
      </c>
      <c r="H2738" t="s">
        <v>7387</v>
      </c>
      <c r="I2738" s="1">
        <v>44741</v>
      </c>
      <c r="J2738" s="1">
        <v>44926</v>
      </c>
      <c r="K2738" s="1">
        <v>44741</v>
      </c>
      <c r="L2738" s="1">
        <v>44926.321554861112</v>
      </c>
      <c r="M2738" t="s">
        <v>984</v>
      </c>
      <c r="N2738" t="s">
        <v>985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f>Table1[[#This Row],[RPMO Balance]]-Table1[[#This Row],[RSP Balance]]</f>
        <v>0</v>
      </c>
      <c r="AG2738">
        <f>Table1[[#This Row],[RSP Total Charges]]+Table1[[#This Row],[TotalPaymentUnallocatedAmount]]+Table1[[#This Row],[TotalCreditUnallocatedAmount]]</f>
        <v>0</v>
      </c>
    </row>
    <row r="2739" spans="1:33" hidden="1" x14ac:dyDescent="0.25">
      <c r="A2739" t="s">
        <v>6686</v>
      </c>
      <c r="B2739">
        <v>11671</v>
      </c>
      <c r="C2739" t="s">
        <v>7388</v>
      </c>
      <c r="D2739">
        <v>11676</v>
      </c>
      <c r="E2739">
        <v>5264</v>
      </c>
      <c r="F2739" t="s">
        <v>1485</v>
      </c>
      <c r="G2739" t="s">
        <v>7389</v>
      </c>
      <c r="H2739">
        <v>357</v>
      </c>
      <c r="I2739" s="1">
        <v>44741</v>
      </c>
      <c r="J2739" s="1">
        <v>44773</v>
      </c>
      <c r="K2739" s="1">
        <v>44741</v>
      </c>
      <c r="L2739" s="1">
        <v>44773</v>
      </c>
      <c r="M2739" t="s">
        <v>984</v>
      </c>
      <c r="N2739" t="s">
        <v>985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f>Table1[[#This Row],[RPMO Balance]]-Table1[[#This Row],[RSP Balance]]</f>
        <v>0</v>
      </c>
      <c r="AG2739">
        <f>Table1[[#This Row],[RSP Total Charges]]+Table1[[#This Row],[TotalPaymentUnallocatedAmount]]+Table1[[#This Row],[TotalCreditUnallocatedAmount]]</f>
        <v>0</v>
      </c>
    </row>
    <row r="2740" spans="1:33" hidden="1" x14ac:dyDescent="0.25">
      <c r="A2740" t="s">
        <v>6686</v>
      </c>
      <c r="B2740">
        <v>11672</v>
      </c>
      <c r="C2740" t="s">
        <v>7390</v>
      </c>
      <c r="D2740">
        <v>11677</v>
      </c>
      <c r="E2740">
        <v>5265</v>
      </c>
      <c r="F2740" t="s">
        <v>3551</v>
      </c>
      <c r="G2740" t="s">
        <v>7391</v>
      </c>
      <c r="H2740">
        <v>531</v>
      </c>
      <c r="I2740" s="1">
        <v>44741</v>
      </c>
      <c r="J2740" s="1">
        <v>44985</v>
      </c>
      <c r="K2740" s="1">
        <v>44741</v>
      </c>
      <c r="L2740" s="1">
        <v>44985.321554861112</v>
      </c>
      <c r="M2740" t="s">
        <v>984</v>
      </c>
      <c r="N2740" t="s">
        <v>985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f>Table1[[#This Row],[RPMO Balance]]-Table1[[#This Row],[RSP Balance]]</f>
        <v>0</v>
      </c>
      <c r="AG2740">
        <f>Table1[[#This Row],[RSP Total Charges]]+Table1[[#This Row],[TotalPaymentUnallocatedAmount]]+Table1[[#This Row],[TotalCreditUnallocatedAmount]]</f>
        <v>0</v>
      </c>
    </row>
    <row r="2741" spans="1:33" hidden="1" x14ac:dyDescent="0.25">
      <c r="A2741" t="s">
        <v>6686</v>
      </c>
      <c r="B2741">
        <v>11673</v>
      </c>
      <c r="C2741" t="s">
        <v>7392</v>
      </c>
      <c r="D2741">
        <v>11678</v>
      </c>
      <c r="E2741">
        <v>5266</v>
      </c>
      <c r="F2741" t="s">
        <v>7393</v>
      </c>
      <c r="G2741" t="s">
        <v>7394</v>
      </c>
      <c r="H2741">
        <v>24</v>
      </c>
      <c r="I2741" s="1">
        <v>44741</v>
      </c>
      <c r="J2741" s="1">
        <v>44865</v>
      </c>
      <c r="K2741" s="1">
        <v>44741</v>
      </c>
      <c r="L2741" s="1">
        <v>44865.321554861112</v>
      </c>
      <c r="M2741" t="s">
        <v>984</v>
      </c>
      <c r="N2741" t="s">
        <v>985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f>Table1[[#This Row],[RPMO Balance]]-Table1[[#This Row],[RSP Balance]]</f>
        <v>0</v>
      </c>
      <c r="AG2741">
        <f>Table1[[#This Row],[RSP Total Charges]]+Table1[[#This Row],[TotalPaymentUnallocatedAmount]]+Table1[[#This Row],[TotalCreditUnallocatedAmount]]</f>
        <v>0</v>
      </c>
    </row>
    <row r="2742" spans="1:33" hidden="1" x14ac:dyDescent="0.25">
      <c r="A2742" t="s">
        <v>6686</v>
      </c>
      <c r="B2742">
        <v>11674</v>
      </c>
      <c r="C2742" t="s">
        <v>7395</v>
      </c>
      <c r="D2742">
        <v>11679</v>
      </c>
      <c r="E2742">
        <v>5266</v>
      </c>
      <c r="F2742" t="s">
        <v>7393</v>
      </c>
      <c r="G2742" t="s">
        <v>7394</v>
      </c>
      <c r="H2742">
        <v>24</v>
      </c>
      <c r="I2742" s="1">
        <v>44866</v>
      </c>
      <c r="J2742" s="1">
        <v>45016</v>
      </c>
      <c r="K2742" s="1">
        <v>44866.321554861112</v>
      </c>
      <c r="L2742" s="1">
        <v>45016</v>
      </c>
      <c r="M2742" t="s">
        <v>36</v>
      </c>
      <c r="N2742" t="s">
        <v>37</v>
      </c>
      <c r="O2742">
        <v>2800</v>
      </c>
      <c r="P2742">
        <v>0</v>
      </c>
      <c r="Q2742">
        <v>0</v>
      </c>
      <c r="R2742">
        <v>2800</v>
      </c>
      <c r="S2742">
        <v>0</v>
      </c>
      <c r="T2742">
        <v>-2800</v>
      </c>
      <c r="U2742">
        <v>0</v>
      </c>
      <c r="V2742">
        <v>0</v>
      </c>
      <c r="W2742">
        <v>0</v>
      </c>
      <c r="X2742">
        <v>0</v>
      </c>
      <c r="Y2742" s="2">
        <v>-2800</v>
      </c>
      <c r="Z2742" s="2">
        <v>0</v>
      </c>
      <c r="AA2742">
        <v>0</v>
      </c>
      <c r="AB2742" s="2">
        <v>2800</v>
      </c>
      <c r="AC2742">
        <v>-2800</v>
      </c>
      <c r="AD2742">
        <v>0</v>
      </c>
      <c r="AE2742">
        <v>0</v>
      </c>
      <c r="AF2742">
        <f>Table1[[#This Row],[RPMO Balance]]-Table1[[#This Row],[RSP Balance]]</f>
        <v>0</v>
      </c>
      <c r="AG2742">
        <f>Table1[[#This Row],[RSP Total Charges]]+Table1[[#This Row],[TotalPaymentUnallocatedAmount]]+Table1[[#This Row],[TotalCreditUnallocatedAmount]]</f>
        <v>0</v>
      </c>
    </row>
    <row r="2743" spans="1:33" hidden="1" x14ac:dyDescent="0.25">
      <c r="A2743" t="s">
        <v>6686</v>
      </c>
      <c r="B2743">
        <v>11675</v>
      </c>
      <c r="C2743" t="s">
        <v>7396</v>
      </c>
      <c r="D2743">
        <v>11680</v>
      </c>
      <c r="E2743">
        <v>5267</v>
      </c>
      <c r="F2743" t="s">
        <v>7397</v>
      </c>
      <c r="G2743" t="s">
        <v>7398</v>
      </c>
      <c r="H2743">
        <v>250</v>
      </c>
      <c r="I2743" s="1">
        <v>44741</v>
      </c>
      <c r="J2743" s="1">
        <v>44865</v>
      </c>
      <c r="K2743" s="1">
        <v>44741</v>
      </c>
      <c r="L2743" s="1">
        <v>44865.321554861112</v>
      </c>
      <c r="M2743" t="s">
        <v>984</v>
      </c>
      <c r="N2743" t="s">
        <v>985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f>Table1[[#This Row],[RPMO Balance]]-Table1[[#This Row],[RSP Balance]]</f>
        <v>0</v>
      </c>
      <c r="AG2743">
        <f>Table1[[#This Row],[RSP Total Charges]]+Table1[[#This Row],[TotalPaymentUnallocatedAmount]]+Table1[[#This Row],[TotalCreditUnallocatedAmount]]</f>
        <v>0</v>
      </c>
    </row>
    <row r="2744" spans="1:33" hidden="1" x14ac:dyDescent="0.25">
      <c r="A2744" t="s">
        <v>6686</v>
      </c>
      <c r="B2744">
        <v>11676</v>
      </c>
      <c r="C2744" t="s">
        <v>7399</v>
      </c>
      <c r="D2744">
        <v>11681</v>
      </c>
      <c r="E2744">
        <v>5267</v>
      </c>
      <c r="F2744" t="s">
        <v>7397</v>
      </c>
      <c r="G2744" t="s">
        <v>7398</v>
      </c>
      <c r="H2744">
        <v>250</v>
      </c>
      <c r="I2744" s="1">
        <v>44866</v>
      </c>
      <c r="J2744" s="1">
        <v>45016</v>
      </c>
      <c r="K2744" s="1">
        <v>44866.321554861112</v>
      </c>
      <c r="L2744" s="1">
        <v>45016</v>
      </c>
      <c r="M2744" t="s">
        <v>36</v>
      </c>
      <c r="N2744" t="s">
        <v>37</v>
      </c>
      <c r="O2744">
        <v>3075</v>
      </c>
      <c r="P2744">
        <v>0</v>
      </c>
      <c r="Q2744">
        <v>0</v>
      </c>
      <c r="R2744">
        <v>3075</v>
      </c>
      <c r="S2744">
        <v>3075</v>
      </c>
      <c r="T2744">
        <v>-3075</v>
      </c>
      <c r="U2744">
        <v>0</v>
      </c>
      <c r="V2744">
        <v>-3075</v>
      </c>
      <c r="W2744">
        <v>-3075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f>Table1[[#This Row],[RPMO Balance]]-Table1[[#This Row],[RSP Balance]]</f>
        <v>0</v>
      </c>
      <c r="AG2744">
        <f>Table1[[#This Row],[RSP Total Charges]]+Table1[[#This Row],[TotalPaymentUnallocatedAmount]]+Table1[[#This Row],[TotalCreditUnallocatedAmount]]</f>
        <v>0</v>
      </c>
    </row>
    <row r="2745" spans="1:33" hidden="1" x14ac:dyDescent="0.25">
      <c r="A2745" t="s">
        <v>6686</v>
      </c>
      <c r="B2745">
        <v>11677</v>
      </c>
      <c r="C2745" t="s">
        <v>7400</v>
      </c>
      <c r="D2745">
        <v>11682</v>
      </c>
      <c r="E2745">
        <v>5268</v>
      </c>
      <c r="F2745" t="s">
        <v>7401</v>
      </c>
      <c r="G2745" t="s">
        <v>7402</v>
      </c>
      <c r="H2745">
        <v>252</v>
      </c>
      <c r="I2745" s="1">
        <v>44741</v>
      </c>
      <c r="J2745" s="1">
        <v>44957</v>
      </c>
      <c r="K2745" s="1">
        <v>44741</v>
      </c>
      <c r="L2745" s="1">
        <v>44957.321554861112</v>
      </c>
      <c r="M2745" t="s">
        <v>984</v>
      </c>
      <c r="N2745" t="s">
        <v>985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f>Table1[[#This Row],[RPMO Balance]]-Table1[[#This Row],[RSP Balance]]</f>
        <v>0</v>
      </c>
      <c r="AG2745">
        <f>Table1[[#This Row],[RSP Total Charges]]+Table1[[#This Row],[TotalPaymentUnallocatedAmount]]+Table1[[#This Row],[TotalCreditUnallocatedAmount]]</f>
        <v>0</v>
      </c>
    </row>
    <row r="2746" spans="1:33" hidden="1" x14ac:dyDescent="0.25">
      <c r="A2746" t="s">
        <v>6686</v>
      </c>
      <c r="B2746">
        <v>11678</v>
      </c>
      <c r="C2746" t="s">
        <v>7403</v>
      </c>
      <c r="D2746">
        <v>11683</v>
      </c>
      <c r="E2746">
        <v>5269</v>
      </c>
      <c r="F2746" t="s">
        <v>7404</v>
      </c>
      <c r="G2746" t="s">
        <v>7405</v>
      </c>
      <c r="H2746">
        <v>116</v>
      </c>
      <c r="I2746" s="1">
        <v>44741</v>
      </c>
      <c r="J2746" s="1">
        <v>44834</v>
      </c>
      <c r="K2746" s="1">
        <v>44741</v>
      </c>
      <c r="L2746" s="1">
        <v>44834.321554861112</v>
      </c>
      <c r="M2746" t="s">
        <v>984</v>
      </c>
      <c r="N2746" t="s">
        <v>985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f>Table1[[#This Row],[RPMO Balance]]-Table1[[#This Row],[RSP Balance]]</f>
        <v>0</v>
      </c>
      <c r="AG2746">
        <f>Table1[[#This Row],[RSP Total Charges]]+Table1[[#This Row],[TotalPaymentUnallocatedAmount]]+Table1[[#This Row],[TotalCreditUnallocatedAmount]]</f>
        <v>0</v>
      </c>
    </row>
    <row r="2747" spans="1:33" hidden="1" x14ac:dyDescent="0.25">
      <c r="A2747" t="s">
        <v>6686</v>
      </c>
      <c r="B2747">
        <v>11679</v>
      </c>
      <c r="C2747" t="s">
        <v>7406</v>
      </c>
      <c r="D2747">
        <v>11684</v>
      </c>
      <c r="E2747">
        <v>5269</v>
      </c>
      <c r="F2747" t="s">
        <v>7404</v>
      </c>
      <c r="G2747" t="s">
        <v>7405</v>
      </c>
      <c r="H2747">
        <v>116</v>
      </c>
      <c r="I2747" s="1">
        <v>44835</v>
      </c>
      <c r="J2747" s="1">
        <v>44957</v>
      </c>
      <c r="K2747" s="1">
        <v>44835.321554861112</v>
      </c>
      <c r="L2747" s="1">
        <v>44957.321554861112</v>
      </c>
      <c r="M2747" t="s">
        <v>984</v>
      </c>
      <c r="N2747" t="s">
        <v>985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f>Table1[[#This Row],[RPMO Balance]]-Table1[[#This Row],[RSP Balance]]</f>
        <v>0</v>
      </c>
      <c r="AG2747">
        <f>Table1[[#This Row],[RSP Total Charges]]+Table1[[#This Row],[TotalPaymentUnallocatedAmount]]+Table1[[#This Row],[TotalCreditUnallocatedAmount]]</f>
        <v>0</v>
      </c>
    </row>
    <row r="2748" spans="1:33" hidden="1" x14ac:dyDescent="0.25">
      <c r="A2748" t="s">
        <v>6686</v>
      </c>
      <c r="B2748">
        <v>11680</v>
      </c>
      <c r="C2748" t="s">
        <v>7407</v>
      </c>
      <c r="D2748">
        <v>11685</v>
      </c>
      <c r="E2748">
        <v>5270</v>
      </c>
      <c r="F2748" t="s">
        <v>7408</v>
      </c>
      <c r="G2748" t="s">
        <v>7409</v>
      </c>
      <c r="H2748">
        <v>338</v>
      </c>
      <c r="I2748" s="1">
        <v>44741</v>
      </c>
      <c r="J2748" s="1">
        <v>44926</v>
      </c>
      <c r="K2748" s="1">
        <v>44741</v>
      </c>
      <c r="L2748" s="1">
        <v>44926.321554861112</v>
      </c>
      <c r="M2748" t="s">
        <v>984</v>
      </c>
      <c r="N2748" t="s">
        <v>985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f>Table1[[#This Row],[RPMO Balance]]-Table1[[#This Row],[RSP Balance]]</f>
        <v>0</v>
      </c>
      <c r="AG2748">
        <f>Table1[[#This Row],[RSP Total Charges]]+Table1[[#This Row],[TotalPaymentUnallocatedAmount]]+Table1[[#This Row],[TotalCreditUnallocatedAmount]]</f>
        <v>0</v>
      </c>
    </row>
    <row r="2749" spans="1:33" hidden="1" x14ac:dyDescent="0.25">
      <c r="A2749" t="s">
        <v>6686</v>
      </c>
      <c r="B2749">
        <v>11682</v>
      </c>
      <c r="C2749" t="s">
        <v>7410</v>
      </c>
      <c r="D2749">
        <v>11687</v>
      </c>
      <c r="E2749">
        <v>5271</v>
      </c>
      <c r="F2749" t="s">
        <v>7411</v>
      </c>
      <c r="G2749" t="s">
        <v>7412</v>
      </c>
      <c r="H2749">
        <v>424</v>
      </c>
      <c r="I2749" s="1">
        <v>44741</v>
      </c>
      <c r="J2749" s="1">
        <v>44895</v>
      </c>
      <c r="K2749" s="1">
        <v>44741</v>
      </c>
      <c r="L2749" s="1">
        <v>44895.321554861112</v>
      </c>
      <c r="M2749" t="s">
        <v>984</v>
      </c>
      <c r="N2749" t="s">
        <v>985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f>Table1[[#This Row],[RPMO Balance]]-Table1[[#This Row],[RSP Balance]]</f>
        <v>0</v>
      </c>
      <c r="AG2749">
        <f>Table1[[#This Row],[RSP Total Charges]]+Table1[[#This Row],[TotalPaymentUnallocatedAmount]]+Table1[[#This Row],[TotalCreditUnallocatedAmount]]</f>
        <v>0</v>
      </c>
    </row>
    <row r="2750" spans="1:33" hidden="1" x14ac:dyDescent="0.25">
      <c r="A2750" t="s">
        <v>6686</v>
      </c>
      <c r="B2750">
        <v>11683</v>
      </c>
      <c r="C2750" t="s">
        <v>7413</v>
      </c>
      <c r="D2750">
        <v>11688</v>
      </c>
      <c r="E2750">
        <v>5273</v>
      </c>
      <c r="F2750" t="s">
        <v>7414</v>
      </c>
      <c r="G2750" t="s">
        <v>7415</v>
      </c>
      <c r="H2750" t="s">
        <v>7416</v>
      </c>
      <c r="I2750" s="1">
        <v>44741</v>
      </c>
      <c r="J2750" s="1">
        <v>44926</v>
      </c>
      <c r="K2750" s="1">
        <v>44741</v>
      </c>
      <c r="L2750" s="1">
        <v>44926.321554861112</v>
      </c>
      <c r="M2750" t="s">
        <v>984</v>
      </c>
      <c r="N2750" t="s">
        <v>985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f>Table1[[#This Row],[RPMO Balance]]-Table1[[#This Row],[RSP Balance]]</f>
        <v>0</v>
      </c>
      <c r="AG2750">
        <f>Table1[[#This Row],[RSP Total Charges]]+Table1[[#This Row],[TotalPaymentUnallocatedAmount]]+Table1[[#This Row],[TotalCreditUnallocatedAmount]]</f>
        <v>0</v>
      </c>
    </row>
    <row r="2751" spans="1:33" hidden="1" x14ac:dyDescent="0.25">
      <c r="A2751" t="s">
        <v>6686</v>
      </c>
      <c r="B2751">
        <v>11686</v>
      </c>
      <c r="C2751" t="s">
        <v>7417</v>
      </c>
      <c r="D2751">
        <v>11691</v>
      </c>
      <c r="E2751">
        <v>5275</v>
      </c>
      <c r="F2751" t="s">
        <v>5859</v>
      </c>
      <c r="G2751" t="s">
        <v>4535</v>
      </c>
      <c r="H2751">
        <v>112</v>
      </c>
      <c r="I2751" s="1">
        <v>44741</v>
      </c>
      <c r="J2751" s="1">
        <v>44742</v>
      </c>
      <c r="K2751" s="1">
        <v>44741</v>
      </c>
      <c r="L2751" s="1">
        <v>44742</v>
      </c>
      <c r="M2751" t="s">
        <v>984</v>
      </c>
      <c r="N2751" t="s">
        <v>985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f>Table1[[#This Row],[RPMO Balance]]-Table1[[#This Row],[RSP Balance]]</f>
        <v>0</v>
      </c>
      <c r="AG2751">
        <f>Table1[[#This Row],[RSP Total Charges]]+Table1[[#This Row],[TotalPaymentUnallocatedAmount]]+Table1[[#This Row],[TotalCreditUnallocatedAmount]]</f>
        <v>0</v>
      </c>
    </row>
    <row r="2752" spans="1:33" hidden="1" x14ac:dyDescent="0.25">
      <c r="A2752" t="s">
        <v>6686</v>
      </c>
      <c r="B2752">
        <v>11687</v>
      </c>
      <c r="C2752" t="s">
        <v>7418</v>
      </c>
      <c r="D2752">
        <v>11692</v>
      </c>
      <c r="E2752">
        <v>5277</v>
      </c>
      <c r="F2752" t="s">
        <v>7419</v>
      </c>
      <c r="G2752" t="s">
        <v>7420</v>
      </c>
      <c r="H2752">
        <v>306</v>
      </c>
      <c r="I2752" s="1">
        <v>44741</v>
      </c>
      <c r="J2752" s="1">
        <v>44804</v>
      </c>
      <c r="K2752" s="1">
        <v>44741</v>
      </c>
      <c r="L2752" s="1">
        <v>44804.260324074072</v>
      </c>
      <c r="M2752" t="s">
        <v>984</v>
      </c>
      <c r="N2752" t="s">
        <v>985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f>Table1[[#This Row],[RPMO Balance]]-Table1[[#This Row],[RSP Balance]]</f>
        <v>0</v>
      </c>
      <c r="AG2752">
        <f>Table1[[#This Row],[RSP Total Charges]]+Table1[[#This Row],[TotalPaymentUnallocatedAmount]]+Table1[[#This Row],[TotalCreditUnallocatedAmount]]</f>
        <v>0</v>
      </c>
    </row>
    <row r="2753" spans="1:33" hidden="1" x14ac:dyDescent="0.25">
      <c r="A2753" t="s">
        <v>6686</v>
      </c>
      <c r="B2753">
        <v>11688</v>
      </c>
      <c r="C2753" t="s">
        <v>7421</v>
      </c>
      <c r="D2753">
        <v>11693</v>
      </c>
      <c r="E2753">
        <v>5278</v>
      </c>
      <c r="F2753" t="s">
        <v>7422</v>
      </c>
      <c r="G2753" t="s">
        <v>7423</v>
      </c>
      <c r="H2753">
        <v>117</v>
      </c>
      <c r="I2753" s="1">
        <v>44741</v>
      </c>
      <c r="J2753" s="1">
        <v>44742</v>
      </c>
      <c r="K2753" s="1">
        <v>44741</v>
      </c>
      <c r="L2753" s="1">
        <v>44742</v>
      </c>
      <c r="M2753" t="s">
        <v>984</v>
      </c>
      <c r="N2753" t="s">
        <v>985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f>Table1[[#This Row],[RPMO Balance]]-Table1[[#This Row],[RSP Balance]]</f>
        <v>0</v>
      </c>
      <c r="AG2753">
        <f>Table1[[#This Row],[RSP Total Charges]]+Table1[[#This Row],[TotalPaymentUnallocatedAmount]]+Table1[[#This Row],[TotalCreditUnallocatedAmount]]</f>
        <v>0</v>
      </c>
    </row>
    <row r="2754" spans="1:33" hidden="1" x14ac:dyDescent="0.25">
      <c r="A2754" t="s">
        <v>6686</v>
      </c>
      <c r="B2754">
        <v>11689</v>
      </c>
      <c r="C2754" t="s">
        <v>7424</v>
      </c>
      <c r="D2754">
        <v>11694</v>
      </c>
      <c r="E2754">
        <v>5279</v>
      </c>
      <c r="F2754" t="s">
        <v>573</v>
      </c>
      <c r="G2754" t="s">
        <v>7425</v>
      </c>
      <c r="H2754">
        <v>422</v>
      </c>
      <c r="I2754" s="1">
        <v>44741</v>
      </c>
      <c r="J2754" s="1">
        <v>44804</v>
      </c>
      <c r="K2754" s="1">
        <v>44741</v>
      </c>
      <c r="L2754" s="1">
        <v>44804.260324074072</v>
      </c>
      <c r="M2754" t="s">
        <v>984</v>
      </c>
      <c r="N2754" t="s">
        <v>985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f>Table1[[#This Row],[RPMO Balance]]-Table1[[#This Row],[RSP Balance]]</f>
        <v>0</v>
      </c>
      <c r="AG2754">
        <f>Table1[[#This Row],[RSP Total Charges]]+Table1[[#This Row],[TotalPaymentUnallocatedAmount]]+Table1[[#This Row],[TotalCreditUnallocatedAmount]]</f>
        <v>0</v>
      </c>
    </row>
    <row r="2755" spans="1:33" hidden="1" x14ac:dyDescent="0.25">
      <c r="A2755" t="s">
        <v>6686</v>
      </c>
      <c r="B2755">
        <v>11690</v>
      </c>
      <c r="C2755" t="s">
        <v>7426</v>
      </c>
      <c r="D2755">
        <v>11695</v>
      </c>
      <c r="E2755">
        <v>5281</v>
      </c>
      <c r="F2755" t="s">
        <v>613</v>
      </c>
      <c r="G2755" t="s">
        <v>7427</v>
      </c>
      <c r="H2755">
        <v>120</v>
      </c>
      <c r="I2755" s="1">
        <v>44741</v>
      </c>
      <c r="J2755" s="1">
        <v>44773</v>
      </c>
      <c r="K2755" s="1">
        <v>44741</v>
      </c>
      <c r="L2755" s="1">
        <v>44773</v>
      </c>
      <c r="M2755" t="s">
        <v>984</v>
      </c>
      <c r="N2755" t="s">
        <v>985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f>Table1[[#This Row],[RPMO Balance]]-Table1[[#This Row],[RSP Balance]]</f>
        <v>0</v>
      </c>
      <c r="AG2755">
        <f>Table1[[#This Row],[RSP Total Charges]]+Table1[[#This Row],[TotalPaymentUnallocatedAmount]]+Table1[[#This Row],[TotalCreditUnallocatedAmount]]</f>
        <v>0</v>
      </c>
    </row>
    <row r="2756" spans="1:33" hidden="1" x14ac:dyDescent="0.25">
      <c r="A2756" t="s">
        <v>6686</v>
      </c>
      <c r="B2756">
        <v>11691</v>
      </c>
      <c r="C2756" t="s">
        <v>7428</v>
      </c>
      <c r="D2756">
        <v>11696</v>
      </c>
      <c r="E2756">
        <v>5282</v>
      </c>
      <c r="F2756" t="s">
        <v>7429</v>
      </c>
      <c r="G2756" t="s">
        <v>7430</v>
      </c>
      <c r="H2756">
        <v>350</v>
      </c>
      <c r="I2756" s="1">
        <v>44741</v>
      </c>
      <c r="J2756" s="1">
        <v>45016</v>
      </c>
      <c r="K2756" s="1">
        <v>44741</v>
      </c>
      <c r="L2756" s="1">
        <v>45016</v>
      </c>
      <c r="M2756" t="s">
        <v>36</v>
      </c>
      <c r="N2756" t="s">
        <v>37</v>
      </c>
      <c r="O2756">
        <v>6610</v>
      </c>
      <c r="P2756">
        <v>0</v>
      </c>
      <c r="Q2756">
        <v>0</v>
      </c>
      <c r="R2756">
        <v>6610</v>
      </c>
      <c r="S2756">
        <v>0</v>
      </c>
      <c r="T2756">
        <v>-6610</v>
      </c>
      <c r="U2756">
        <v>0</v>
      </c>
      <c r="V2756">
        <v>0</v>
      </c>
      <c r="W2756">
        <v>0</v>
      </c>
      <c r="X2756">
        <v>0</v>
      </c>
      <c r="Y2756" s="2">
        <v>-6610</v>
      </c>
      <c r="Z2756" s="2">
        <v>0</v>
      </c>
      <c r="AA2756">
        <v>0</v>
      </c>
      <c r="AB2756" s="2">
        <v>6610</v>
      </c>
      <c r="AC2756">
        <v>-6610</v>
      </c>
      <c r="AD2756">
        <v>0</v>
      </c>
      <c r="AE2756">
        <v>0</v>
      </c>
      <c r="AF2756">
        <f>Table1[[#This Row],[RPMO Balance]]-Table1[[#This Row],[RSP Balance]]</f>
        <v>0</v>
      </c>
      <c r="AG2756">
        <f>Table1[[#This Row],[RSP Total Charges]]+Table1[[#This Row],[TotalPaymentUnallocatedAmount]]+Table1[[#This Row],[TotalCreditUnallocatedAmount]]</f>
        <v>0</v>
      </c>
    </row>
    <row r="2757" spans="1:33" hidden="1" x14ac:dyDescent="0.25">
      <c r="A2757" t="s">
        <v>6686</v>
      </c>
      <c r="B2757">
        <v>11692</v>
      </c>
      <c r="C2757" t="s">
        <v>7431</v>
      </c>
      <c r="D2757">
        <v>11697</v>
      </c>
      <c r="E2757">
        <v>5283</v>
      </c>
      <c r="F2757" t="s">
        <v>7432</v>
      </c>
      <c r="G2757" t="s">
        <v>7433</v>
      </c>
      <c r="H2757">
        <v>132</v>
      </c>
      <c r="I2757" s="1">
        <v>44741</v>
      </c>
      <c r="J2757" s="1">
        <v>44834</v>
      </c>
      <c r="K2757" s="1">
        <v>44741</v>
      </c>
      <c r="L2757" s="1">
        <v>44834.321554861112</v>
      </c>
      <c r="M2757" t="s">
        <v>984</v>
      </c>
      <c r="N2757" t="s">
        <v>985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f>Table1[[#This Row],[RPMO Balance]]-Table1[[#This Row],[RSP Balance]]</f>
        <v>0</v>
      </c>
      <c r="AG2757">
        <f>Table1[[#This Row],[RSP Total Charges]]+Table1[[#This Row],[TotalPaymentUnallocatedAmount]]+Table1[[#This Row],[TotalCreditUnallocatedAmount]]</f>
        <v>0</v>
      </c>
    </row>
    <row r="2758" spans="1:33" hidden="1" x14ac:dyDescent="0.25">
      <c r="A2758" t="s">
        <v>6686</v>
      </c>
      <c r="B2758">
        <v>11693</v>
      </c>
      <c r="C2758" t="s">
        <v>7434</v>
      </c>
      <c r="D2758">
        <v>11698</v>
      </c>
      <c r="E2758">
        <v>5284</v>
      </c>
      <c r="F2758" t="s">
        <v>7435</v>
      </c>
      <c r="G2758" t="s">
        <v>7436</v>
      </c>
      <c r="H2758">
        <v>230</v>
      </c>
      <c r="I2758" s="1">
        <v>44741</v>
      </c>
      <c r="J2758" s="1">
        <v>44804</v>
      </c>
      <c r="K2758" s="1">
        <v>44741</v>
      </c>
      <c r="L2758" s="1">
        <v>44804.260324074072</v>
      </c>
      <c r="M2758" t="s">
        <v>984</v>
      </c>
      <c r="N2758" t="s">
        <v>985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f>Table1[[#This Row],[RPMO Balance]]-Table1[[#This Row],[RSP Balance]]</f>
        <v>0</v>
      </c>
      <c r="AG2758">
        <f>Table1[[#This Row],[RSP Total Charges]]+Table1[[#This Row],[TotalPaymentUnallocatedAmount]]+Table1[[#This Row],[TotalCreditUnallocatedAmount]]</f>
        <v>0</v>
      </c>
    </row>
    <row r="2759" spans="1:33" hidden="1" x14ac:dyDescent="0.25">
      <c r="A2759" t="s">
        <v>6686</v>
      </c>
      <c r="B2759">
        <v>11695</v>
      </c>
      <c r="C2759" t="s">
        <v>7437</v>
      </c>
      <c r="D2759">
        <v>11700</v>
      </c>
      <c r="E2759">
        <v>5285</v>
      </c>
      <c r="F2759" t="s">
        <v>7438</v>
      </c>
      <c r="G2759" t="s">
        <v>7439</v>
      </c>
      <c r="H2759">
        <v>436</v>
      </c>
      <c r="I2759" s="1">
        <v>44774</v>
      </c>
      <c r="J2759" s="1">
        <v>44957</v>
      </c>
      <c r="K2759" s="1">
        <v>44774</v>
      </c>
      <c r="L2759" s="1">
        <v>44957.321554861112</v>
      </c>
      <c r="M2759" t="s">
        <v>984</v>
      </c>
      <c r="N2759" t="s">
        <v>985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f>Table1[[#This Row],[RPMO Balance]]-Table1[[#This Row],[RSP Balance]]</f>
        <v>0</v>
      </c>
      <c r="AG2759">
        <f>Table1[[#This Row],[RSP Total Charges]]+Table1[[#This Row],[TotalPaymentUnallocatedAmount]]+Table1[[#This Row],[TotalCreditUnallocatedAmount]]</f>
        <v>0</v>
      </c>
    </row>
    <row r="2760" spans="1:33" hidden="1" x14ac:dyDescent="0.25">
      <c r="A2760" t="s">
        <v>6686</v>
      </c>
      <c r="B2760">
        <v>11696</v>
      </c>
      <c r="C2760" t="s">
        <v>7440</v>
      </c>
      <c r="D2760">
        <v>11701</v>
      </c>
      <c r="E2760">
        <v>5286</v>
      </c>
      <c r="F2760" t="s">
        <v>7441</v>
      </c>
      <c r="G2760" t="s">
        <v>7442</v>
      </c>
      <c r="H2760">
        <v>460</v>
      </c>
      <c r="I2760" s="1">
        <v>44741</v>
      </c>
      <c r="J2760" s="1">
        <v>44985</v>
      </c>
      <c r="K2760" s="1">
        <v>44741</v>
      </c>
      <c r="L2760" s="1">
        <v>44985.321554861112</v>
      </c>
      <c r="M2760" t="s">
        <v>984</v>
      </c>
      <c r="N2760" t="s">
        <v>985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f>Table1[[#This Row],[RPMO Balance]]-Table1[[#This Row],[RSP Balance]]</f>
        <v>0</v>
      </c>
      <c r="AG2760">
        <f>Table1[[#This Row],[RSP Total Charges]]+Table1[[#This Row],[TotalPaymentUnallocatedAmount]]+Table1[[#This Row],[TotalCreditUnallocatedAmount]]</f>
        <v>0</v>
      </c>
    </row>
    <row r="2761" spans="1:33" hidden="1" x14ac:dyDescent="0.25">
      <c r="A2761" t="s">
        <v>6686</v>
      </c>
      <c r="B2761">
        <v>11698</v>
      </c>
      <c r="C2761" t="s">
        <v>7443</v>
      </c>
      <c r="D2761">
        <v>11703</v>
      </c>
      <c r="E2761">
        <v>5287</v>
      </c>
      <c r="F2761" t="s">
        <v>7444</v>
      </c>
      <c r="G2761" t="s">
        <v>1160</v>
      </c>
      <c r="H2761">
        <v>31</v>
      </c>
      <c r="I2761" s="1">
        <v>44741</v>
      </c>
      <c r="J2761" s="1">
        <v>44804</v>
      </c>
      <c r="K2761" s="1">
        <v>44741.068389432869</v>
      </c>
      <c r="L2761" s="1">
        <v>44804.260324074072</v>
      </c>
      <c r="M2761" t="s">
        <v>984</v>
      </c>
      <c r="N2761" t="s">
        <v>985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f>Table1[[#This Row],[RPMO Balance]]-Table1[[#This Row],[RSP Balance]]</f>
        <v>0</v>
      </c>
      <c r="AG2761">
        <f>Table1[[#This Row],[RSP Total Charges]]+Table1[[#This Row],[TotalPaymentUnallocatedAmount]]+Table1[[#This Row],[TotalCreditUnallocatedAmount]]</f>
        <v>0</v>
      </c>
    </row>
    <row r="2762" spans="1:33" hidden="1" x14ac:dyDescent="0.25">
      <c r="A2762" t="s">
        <v>6686</v>
      </c>
      <c r="B2762">
        <v>11699</v>
      </c>
      <c r="C2762" t="s">
        <v>7445</v>
      </c>
      <c r="D2762">
        <v>11704</v>
      </c>
      <c r="E2762">
        <v>5287</v>
      </c>
      <c r="F2762" t="s">
        <v>7444</v>
      </c>
      <c r="G2762" t="s">
        <v>1160</v>
      </c>
      <c r="H2762">
        <v>411</v>
      </c>
      <c r="I2762" s="1">
        <v>44805</v>
      </c>
      <c r="J2762" s="1">
        <v>45016</v>
      </c>
      <c r="K2762" s="1">
        <v>44805.260324074072</v>
      </c>
      <c r="L2762" s="1">
        <v>45016</v>
      </c>
      <c r="M2762" t="s">
        <v>36</v>
      </c>
      <c r="N2762" t="s">
        <v>37</v>
      </c>
      <c r="O2762">
        <v>3920</v>
      </c>
      <c r="P2762">
        <v>0</v>
      </c>
      <c r="Q2762">
        <v>-560</v>
      </c>
      <c r="R2762">
        <v>4480</v>
      </c>
      <c r="S2762">
        <v>4480</v>
      </c>
      <c r="T2762">
        <v>-3920</v>
      </c>
      <c r="U2762">
        <v>0</v>
      </c>
      <c r="V2762">
        <v>-3920</v>
      </c>
      <c r="W2762">
        <v>-3920</v>
      </c>
      <c r="X2762">
        <v>-560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f>Table1[[#This Row],[RPMO Balance]]-Table1[[#This Row],[RSP Balance]]</f>
        <v>0</v>
      </c>
      <c r="AG2762">
        <f>Table1[[#This Row],[RSP Total Charges]]+Table1[[#This Row],[TotalPaymentUnallocatedAmount]]+Table1[[#This Row],[TotalCreditUnallocatedAmount]]</f>
        <v>0</v>
      </c>
    </row>
    <row r="2763" spans="1:33" hidden="1" x14ac:dyDescent="0.25">
      <c r="A2763" t="s">
        <v>6686</v>
      </c>
      <c r="B2763">
        <v>11700</v>
      </c>
      <c r="C2763" t="s">
        <v>7446</v>
      </c>
      <c r="D2763">
        <v>11705</v>
      </c>
      <c r="E2763">
        <v>5289</v>
      </c>
      <c r="F2763" t="s">
        <v>7447</v>
      </c>
      <c r="G2763" t="s">
        <v>7448</v>
      </c>
      <c r="H2763">
        <v>476</v>
      </c>
      <c r="I2763" s="1">
        <v>44741</v>
      </c>
      <c r="J2763" s="1">
        <v>44773</v>
      </c>
      <c r="K2763" s="1">
        <v>44741</v>
      </c>
      <c r="L2763" s="1">
        <v>44773</v>
      </c>
      <c r="M2763" t="s">
        <v>984</v>
      </c>
      <c r="N2763" t="s">
        <v>985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f>Table1[[#This Row],[RPMO Balance]]-Table1[[#This Row],[RSP Balance]]</f>
        <v>0</v>
      </c>
      <c r="AG2763">
        <f>Table1[[#This Row],[RSP Total Charges]]+Table1[[#This Row],[TotalPaymentUnallocatedAmount]]+Table1[[#This Row],[TotalCreditUnallocatedAmount]]</f>
        <v>0</v>
      </c>
    </row>
    <row r="2764" spans="1:33" hidden="1" x14ac:dyDescent="0.25">
      <c r="A2764" t="s">
        <v>6686</v>
      </c>
      <c r="B2764">
        <v>11701</v>
      </c>
      <c r="C2764" t="s">
        <v>7449</v>
      </c>
      <c r="D2764">
        <v>11706</v>
      </c>
      <c r="E2764">
        <v>5289</v>
      </c>
      <c r="F2764" t="s">
        <v>7447</v>
      </c>
      <c r="G2764" t="s">
        <v>7448</v>
      </c>
      <c r="H2764">
        <v>476</v>
      </c>
      <c r="I2764" s="1">
        <v>44774</v>
      </c>
      <c r="J2764" s="1">
        <v>44957</v>
      </c>
      <c r="K2764" s="1">
        <v>44783.605740740742</v>
      </c>
      <c r="L2764" s="1">
        <v>44957.321554861112</v>
      </c>
      <c r="M2764" t="s">
        <v>984</v>
      </c>
      <c r="N2764" t="s">
        <v>985</v>
      </c>
      <c r="O2764">
        <v>3870</v>
      </c>
      <c r="P2764">
        <v>0</v>
      </c>
      <c r="Q2764">
        <v>0</v>
      </c>
      <c r="R2764">
        <v>3870</v>
      </c>
      <c r="S2764">
        <v>0</v>
      </c>
      <c r="T2764">
        <v>-3870</v>
      </c>
      <c r="U2764">
        <v>0</v>
      </c>
      <c r="V2764">
        <v>0</v>
      </c>
      <c r="W2764">
        <v>0</v>
      </c>
      <c r="X2764">
        <v>0</v>
      </c>
      <c r="Y2764" s="2">
        <v>-3870</v>
      </c>
      <c r="Z2764" s="2">
        <v>0</v>
      </c>
      <c r="AA2764">
        <v>0</v>
      </c>
      <c r="AB2764" s="2">
        <v>3870</v>
      </c>
      <c r="AC2764">
        <v>-3870</v>
      </c>
      <c r="AD2764">
        <v>0</v>
      </c>
      <c r="AE2764">
        <v>0</v>
      </c>
      <c r="AF2764">
        <f>Table1[[#This Row],[RPMO Balance]]-Table1[[#This Row],[RSP Balance]]</f>
        <v>0</v>
      </c>
      <c r="AG2764">
        <f>Table1[[#This Row],[RSP Total Charges]]+Table1[[#This Row],[TotalPaymentUnallocatedAmount]]+Table1[[#This Row],[TotalCreditUnallocatedAmount]]</f>
        <v>0</v>
      </c>
    </row>
    <row r="2765" spans="1:33" hidden="1" x14ac:dyDescent="0.25">
      <c r="A2765" t="s">
        <v>6686</v>
      </c>
      <c r="B2765">
        <v>11702</v>
      </c>
      <c r="C2765" t="s">
        <v>7450</v>
      </c>
      <c r="D2765">
        <v>11707</v>
      </c>
      <c r="E2765">
        <v>5292</v>
      </c>
      <c r="F2765" t="s">
        <v>7451</v>
      </c>
      <c r="G2765" t="s">
        <v>7452</v>
      </c>
      <c r="H2765">
        <v>516</v>
      </c>
      <c r="I2765" s="1">
        <v>44741</v>
      </c>
      <c r="J2765" s="1">
        <v>44985</v>
      </c>
      <c r="K2765" s="1">
        <v>44741</v>
      </c>
      <c r="L2765" s="1">
        <v>44985.321554861112</v>
      </c>
      <c r="M2765" t="s">
        <v>984</v>
      </c>
      <c r="N2765" t="s">
        <v>985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f>Table1[[#This Row],[RPMO Balance]]-Table1[[#This Row],[RSP Balance]]</f>
        <v>0</v>
      </c>
      <c r="AG2765">
        <f>Table1[[#This Row],[RSP Total Charges]]+Table1[[#This Row],[TotalPaymentUnallocatedAmount]]+Table1[[#This Row],[TotalCreditUnallocatedAmount]]</f>
        <v>0</v>
      </c>
    </row>
    <row r="2766" spans="1:33" hidden="1" x14ac:dyDescent="0.25">
      <c r="A2766" t="s">
        <v>6686</v>
      </c>
      <c r="B2766">
        <v>11704</v>
      </c>
      <c r="C2766" t="s">
        <v>7453</v>
      </c>
      <c r="D2766">
        <v>11709</v>
      </c>
      <c r="E2766">
        <v>5293</v>
      </c>
      <c r="F2766" t="s">
        <v>7454</v>
      </c>
      <c r="G2766" t="s">
        <v>7455</v>
      </c>
      <c r="H2766">
        <v>526</v>
      </c>
      <c r="I2766" s="1">
        <v>44741</v>
      </c>
      <c r="J2766" s="1">
        <v>44773</v>
      </c>
      <c r="K2766" s="1">
        <v>44741</v>
      </c>
      <c r="L2766" s="1">
        <v>44773</v>
      </c>
      <c r="M2766" t="s">
        <v>984</v>
      </c>
      <c r="N2766" t="s">
        <v>985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f>Table1[[#This Row],[RPMO Balance]]-Table1[[#This Row],[RSP Balance]]</f>
        <v>0</v>
      </c>
      <c r="AG2766">
        <f>Table1[[#This Row],[RSP Total Charges]]+Table1[[#This Row],[TotalPaymentUnallocatedAmount]]+Table1[[#This Row],[TotalCreditUnallocatedAmount]]</f>
        <v>0</v>
      </c>
    </row>
    <row r="2767" spans="1:33" hidden="1" x14ac:dyDescent="0.25">
      <c r="A2767" t="s">
        <v>6686</v>
      </c>
      <c r="B2767">
        <v>11705</v>
      </c>
      <c r="C2767" t="s">
        <v>7456</v>
      </c>
      <c r="D2767">
        <v>11710</v>
      </c>
      <c r="E2767">
        <v>5294</v>
      </c>
      <c r="F2767" t="s">
        <v>7457</v>
      </c>
      <c r="G2767" t="s">
        <v>317</v>
      </c>
      <c r="H2767">
        <v>331</v>
      </c>
      <c r="I2767" s="1">
        <v>44741</v>
      </c>
      <c r="J2767" s="1">
        <v>44773</v>
      </c>
      <c r="K2767" s="1">
        <v>44741</v>
      </c>
      <c r="L2767" s="1">
        <v>44773</v>
      </c>
      <c r="M2767" t="s">
        <v>984</v>
      </c>
      <c r="N2767" t="s">
        <v>985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f>Table1[[#This Row],[RPMO Balance]]-Table1[[#This Row],[RSP Balance]]</f>
        <v>0</v>
      </c>
      <c r="AG2767">
        <f>Table1[[#This Row],[RSP Total Charges]]+Table1[[#This Row],[TotalPaymentUnallocatedAmount]]+Table1[[#This Row],[TotalCreditUnallocatedAmount]]</f>
        <v>0</v>
      </c>
    </row>
    <row r="2768" spans="1:33" hidden="1" x14ac:dyDescent="0.25">
      <c r="A2768" t="s">
        <v>6686</v>
      </c>
      <c r="B2768">
        <v>11706</v>
      </c>
      <c r="C2768" t="s">
        <v>7458</v>
      </c>
      <c r="D2768">
        <v>11711</v>
      </c>
      <c r="E2768">
        <v>5296</v>
      </c>
      <c r="F2768" t="s">
        <v>1006</v>
      </c>
      <c r="G2768" t="s">
        <v>7459</v>
      </c>
      <c r="H2768">
        <v>425</v>
      </c>
      <c r="I2768" s="1">
        <v>44741</v>
      </c>
      <c r="J2768" s="1">
        <v>44896</v>
      </c>
      <c r="K2768" s="1">
        <v>44741</v>
      </c>
      <c r="L2768" s="1">
        <v>44896.321554861112</v>
      </c>
      <c r="M2768" t="s">
        <v>984</v>
      </c>
      <c r="N2768" t="s">
        <v>985</v>
      </c>
      <c r="O2768">
        <v>2800</v>
      </c>
      <c r="P2768">
        <v>0</v>
      </c>
      <c r="Q2768">
        <v>-560</v>
      </c>
      <c r="R2768">
        <v>3360</v>
      </c>
      <c r="S2768">
        <v>0</v>
      </c>
      <c r="T2768">
        <v>-2800</v>
      </c>
      <c r="U2768">
        <v>0</v>
      </c>
      <c r="V2768">
        <v>0</v>
      </c>
      <c r="W2768">
        <v>0</v>
      </c>
      <c r="X2768">
        <v>0</v>
      </c>
      <c r="Y2768" s="2">
        <v>-2800</v>
      </c>
      <c r="Z2768" s="2">
        <v>-560</v>
      </c>
      <c r="AA2768">
        <v>0</v>
      </c>
      <c r="AB2768" s="2">
        <v>3360</v>
      </c>
      <c r="AC2768">
        <v>-2800</v>
      </c>
      <c r="AD2768">
        <v>-560</v>
      </c>
      <c r="AE2768">
        <v>0</v>
      </c>
      <c r="AF2768">
        <f>Table1[[#This Row],[RPMO Balance]]-Table1[[#This Row],[RSP Balance]]</f>
        <v>0</v>
      </c>
      <c r="AG2768">
        <f>Table1[[#This Row],[RSP Total Charges]]+Table1[[#This Row],[TotalPaymentUnallocatedAmount]]+Table1[[#This Row],[TotalCreditUnallocatedAmount]]</f>
        <v>0</v>
      </c>
    </row>
    <row r="2769" spans="1:33" hidden="1" x14ac:dyDescent="0.25">
      <c r="A2769" t="s">
        <v>6686</v>
      </c>
      <c r="B2769">
        <v>11707</v>
      </c>
      <c r="C2769" t="s">
        <v>7460</v>
      </c>
      <c r="D2769">
        <v>11712</v>
      </c>
      <c r="E2769">
        <v>5297</v>
      </c>
      <c r="F2769" t="s">
        <v>47</v>
      </c>
      <c r="G2769" t="s">
        <v>7461</v>
      </c>
      <c r="H2769" t="s">
        <v>7462</v>
      </c>
      <c r="I2769" s="1">
        <v>44741</v>
      </c>
      <c r="J2769" s="1">
        <v>44804</v>
      </c>
      <c r="K2769" s="1">
        <v>44741</v>
      </c>
      <c r="L2769" s="1">
        <v>44804.260324074072</v>
      </c>
      <c r="M2769" t="s">
        <v>984</v>
      </c>
      <c r="N2769" t="s">
        <v>985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f>Table1[[#This Row],[RPMO Balance]]-Table1[[#This Row],[RSP Balance]]</f>
        <v>0</v>
      </c>
      <c r="AG2769">
        <f>Table1[[#This Row],[RSP Total Charges]]+Table1[[#This Row],[TotalPaymentUnallocatedAmount]]+Table1[[#This Row],[TotalCreditUnallocatedAmount]]</f>
        <v>0</v>
      </c>
    </row>
    <row r="2770" spans="1:33" hidden="1" x14ac:dyDescent="0.25">
      <c r="A2770" t="s">
        <v>6686</v>
      </c>
      <c r="B2770">
        <v>11708</v>
      </c>
      <c r="C2770" t="s">
        <v>7463</v>
      </c>
      <c r="D2770">
        <v>11713</v>
      </c>
      <c r="E2770">
        <v>5298</v>
      </c>
      <c r="F2770" t="s">
        <v>7464</v>
      </c>
      <c r="G2770" t="s">
        <v>7465</v>
      </c>
      <c r="H2770">
        <v>13</v>
      </c>
      <c r="I2770" s="1">
        <v>44741</v>
      </c>
      <c r="J2770" s="1">
        <v>44742</v>
      </c>
      <c r="K2770" s="1">
        <v>44741</v>
      </c>
      <c r="L2770" s="1">
        <v>44742</v>
      </c>
      <c r="M2770" t="s">
        <v>984</v>
      </c>
      <c r="N2770" t="s">
        <v>985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f>Table1[[#This Row],[RPMO Balance]]-Table1[[#This Row],[RSP Balance]]</f>
        <v>0</v>
      </c>
      <c r="AG2770">
        <f>Table1[[#This Row],[RSP Total Charges]]+Table1[[#This Row],[TotalPaymentUnallocatedAmount]]+Table1[[#This Row],[TotalCreditUnallocatedAmount]]</f>
        <v>0</v>
      </c>
    </row>
    <row r="2771" spans="1:33" hidden="1" x14ac:dyDescent="0.25">
      <c r="A2771" t="s">
        <v>6686</v>
      </c>
      <c r="B2771">
        <v>11709</v>
      </c>
      <c r="C2771" t="s">
        <v>7466</v>
      </c>
      <c r="D2771">
        <v>11714</v>
      </c>
      <c r="E2771">
        <v>5300</v>
      </c>
      <c r="F2771" t="s">
        <v>7467</v>
      </c>
      <c r="G2771" t="s">
        <v>7468</v>
      </c>
      <c r="H2771">
        <v>458</v>
      </c>
      <c r="I2771" s="1">
        <v>44741</v>
      </c>
      <c r="J2771" s="1">
        <v>44834</v>
      </c>
      <c r="K2771" s="1">
        <v>44741</v>
      </c>
      <c r="L2771" s="1">
        <v>44834.321554861112</v>
      </c>
      <c r="M2771" t="s">
        <v>984</v>
      </c>
      <c r="N2771" t="s">
        <v>985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f>Table1[[#This Row],[RPMO Balance]]-Table1[[#This Row],[RSP Balance]]</f>
        <v>0</v>
      </c>
      <c r="AG2771">
        <f>Table1[[#This Row],[RSP Total Charges]]+Table1[[#This Row],[TotalPaymentUnallocatedAmount]]+Table1[[#This Row],[TotalCreditUnallocatedAmount]]</f>
        <v>0</v>
      </c>
    </row>
    <row r="2772" spans="1:33" hidden="1" x14ac:dyDescent="0.25">
      <c r="A2772" t="s">
        <v>6686</v>
      </c>
      <c r="B2772">
        <v>11710</v>
      </c>
      <c r="C2772" t="s">
        <v>7469</v>
      </c>
      <c r="D2772">
        <v>11715</v>
      </c>
      <c r="E2772">
        <v>5301</v>
      </c>
      <c r="F2772" t="s">
        <v>958</v>
      </c>
      <c r="G2772" t="s">
        <v>691</v>
      </c>
      <c r="H2772">
        <v>227</v>
      </c>
      <c r="I2772" s="1">
        <v>44741</v>
      </c>
      <c r="J2772" s="1">
        <v>44773</v>
      </c>
      <c r="K2772" s="1">
        <v>44741</v>
      </c>
      <c r="L2772" s="1">
        <v>44773</v>
      </c>
      <c r="M2772" t="s">
        <v>984</v>
      </c>
      <c r="N2772" t="s">
        <v>985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f>Table1[[#This Row],[RPMO Balance]]-Table1[[#This Row],[RSP Balance]]</f>
        <v>0</v>
      </c>
      <c r="AG2772">
        <f>Table1[[#This Row],[RSP Total Charges]]+Table1[[#This Row],[TotalPaymentUnallocatedAmount]]+Table1[[#This Row],[TotalCreditUnallocatedAmount]]</f>
        <v>0</v>
      </c>
    </row>
    <row r="2773" spans="1:33" hidden="1" x14ac:dyDescent="0.25">
      <c r="A2773" t="s">
        <v>6686</v>
      </c>
      <c r="B2773">
        <v>11711</v>
      </c>
      <c r="C2773" t="s">
        <v>7470</v>
      </c>
      <c r="D2773">
        <v>11716</v>
      </c>
      <c r="E2773">
        <v>5302</v>
      </c>
      <c r="F2773" t="s">
        <v>7471</v>
      </c>
      <c r="G2773" t="s">
        <v>5647</v>
      </c>
      <c r="H2773">
        <v>262</v>
      </c>
      <c r="I2773" s="1">
        <v>44741</v>
      </c>
      <c r="J2773" s="1">
        <v>44926</v>
      </c>
      <c r="K2773" s="1">
        <v>44741</v>
      </c>
      <c r="L2773" s="1">
        <v>44926.321554861112</v>
      </c>
      <c r="M2773" t="s">
        <v>984</v>
      </c>
      <c r="N2773" t="s">
        <v>985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f>Table1[[#This Row],[RPMO Balance]]-Table1[[#This Row],[RSP Balance]]</f>
        <v>0</v>
      </c>
      <c r="AG2773">
        <f>Table1[[#This Row],[RSP Total Charges]]+Table1[[#This Row],[TotalPaymentUnallocatedAmount]]+Table1[[#This Row],[TotalCreditUnallocatedAmount]]</f>
        <v>0</v>
      </c>
    </row>
    <row r="2774" spans="1:33" hidden="1" x14ac:dyDescent="0.25">
      <c r="A2774" t="s">
        <v>6686</v>
      </c>
      <c r="B2774">
        <v>11712</v>
      </c>
      <c r="C2774" t="s">
        <v>7472</v>
      </c>
      <c r="D2774">
        <v>11717</v>
      </c>
      <c r="E2774">
        <v>5303</v>
      </c>
      <c r="F2774" t="s">
        <v>119</v>
      </c>
      <c r="G2774" t="s">
        <v>7473</v>
      </c>
      <c r="H2774">
        <v>245</v>
      </c>
      <c r="I2774" s="1">
        <v>44741</v>
      </c>
      <c r="J2774" s="1">
        <v>44926</v>
      </c>
      <c r="K2774" s="1">
        <v>44741</v>
      </c>
      <c r="L2774" s="1">
        <v>44926.321554861112</v>
      </c>
      <c r="M2774" t="s">
        <v>984</v>
      </c>
      <c r="N2774" t="s">
        <v>985</v>
      </c>
      <c r="O2774">
        <v>3710</v>
      </c>
      <c r="P2774">
        <v>0</v>
      </c>
      <c r="Q2774">
        <v>0</v>
      </c>
      <c r="R2774">
        <v>3710</v>
      </c>
      <c r="S2774">
        <v>0</v>
      </c>
      <c r="T2774">
        <v>-3710</v>
      </c>
      <c r="U2774">
        <v>0</v>
      </c>
      <c r="V2774">
        <v>0</v>
      </c>
      <c r="W2774">
        <v>0</v>
      </c>
      <c r="X2774">
        <v>0</v>
      </c>
      <c r="Y2774" s="2">
        <v>-3710</v>
      </c>
      <c r="Z2774" s="2">
        <v>0</v>
      </c>
      <c r="AA2774">
        <v>0</v>
      </c>
      <c r="AB2774" s="2">
        <v>3710</v>
      </c>
      <c r="AC2774">
        <v>-3710</v>
      </c>
      <c r="AD2774">
        <v>0</v>
      </c>
      <c r="AE2774">
        <v>0</v>
      </c>
      <c r="AF2774">
        <f>Table1[[#This Row],[RPMO Balance]]-Table1[[#This Row],[RSP Balance]]</f>
        <v>0</v>
      </c>
      <c r="AG2774">
        <f>Table1[[#This Row],[RSP Total Charges]]+Table1[[#This Row],[TotalPaymentUnallocatedAmount]]+Table1[[#This Row],[TotalCreditUnallocatedAmount]]</f>
        <v>0</v>
      </c>
    </row>
    <row r="2775" spans="1:33" hidden="1" x14ac:dyDescent="0.25">
      <c r="A2775" t="s">
        <v>6686</v>
      </c>
      <c r="B2775">
        <v>11713</v>
      </c>
      <c r="C2775" t="s">
        <v>7474</v>
      </c>
      <c r="D2775">
        <v>11718</v>
      </c>
      <c r="E2775">
        <v>5304</v>
      </c>
      <c r="F2775" t="s">
        <v>7475</v>
      </c>
      <c r="G2775" t="s">
        <v>4784</v>
      </c>
      <c r="H2775">
        <v>529</v>
      </c>
      <c r="I2775" s="1">
        <v>44741</v>
      </c>
      <c r="J2775" s="1">
        <v>44834</v>
      </c>
      <c r="K2775" s="1">
        <v>44741</v>
      </c>
      <c r="L2775" s="1">
        <v>44834.321554861112</v>
      </c>
      <c r="M2775" t="s">
        <v>984</v>
      </c>
      <c r="N2775" t="s">
        <v>985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f>Table1[[#This Row],[RPMO Balance]]-Table1[[#This Row],[RSP Balance]]</f>
        <v>0</v>
      </c>
      <c r="AG2775">
        <f>Table1[[#This Row],[RSP Total Charges]]+Table1[[#This Row],[TotalPaymentUnallocatedAmount]]+Table1[[#This Row],[TotalCreditUnallocatedAmount]]</f>
        <v>0</v>
      </c>
    </row>
    <row r="2776" spans="1:33" hidden="1" x14ac:dyDescent="0.25">
      <c r="A2776" t="s">
        <v>6686</v>
      </c>
      <c r="B2776">
        <v>11714</v>
      </c>
      <c r="C2776" t="s">
        <v>7476</v>
      </c>
      <c r="D2776">
        <v>11719</v>
      </c>
      <c r="E2776">
        <v>5304</v>
      </c>
      <c r="F2776" t="s">
        <v>7475</v>
      </c>
      <c r="G2776" t="s">
        <v>4784</v>
      </c>
      <c r="H2776">
        <v>529</v>
      </c>
      <c r="I2776" s="1">
        <v>44835</v>
      </c>
      <c r="J2776" s="1">
        <v>44957</v>
      </c>
      <c r="K2776" s="1">
        <v>44835.321554861112</v>
      </c>
      <c r="L2776" s="1">
        <v>44957.321554861112</v>
      </c>
      <c r="M2776" t="s">
        <v>984</v>
      </c>
      <c r="N2776" t="s">
        <v>985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f>Table1[[#This Row],[RPMO Balance]]-Table1[[#This Row],[RSP Balance]]</f>
        <v>0</v>
      </c>
      <c r="AG2776">
        <f>Table1[[#This Row],[RSP Total Charges]]+Table1[[#This Row],[TotalPaymentUnallocatedAmount]]+Table1[[#This Row],[TotalCreditUnallocatedAmount]]</f>
        <v>0</v>
      </c>
    </row>
    <row r="2777" spans="1:33" hidden="1" x14ac:dyDescent="0.25">
      <c r="A2777" t="s">
        <v>6686</v>
      </c>
      <c r="B2777">
        <v>11715</v>
      </c>
      <c r="C2777" t="s">
        <v>7477</v>
      </c>
      <c r="D2777">
        <v>11720</v>
      </c>
      <c r="E2777">
        <v>5305</v>
      </c>
      <c r="F2777" t="s">
        <v>3964</v>
      </c>
      <c r="G2777" t="s">
        <v>7478</v>
      </c>
      <c r="H2777" t="s">
        <v>7479</v>
      </c>
      <c r="I2777" s="1">
        <v>44741</v>
      </c>
      <c r="J2777" s="1">
        <v>44926</v>
      </c>
      <c r="K2777" s="1">
        <v>44741</v>
      </c>
      <c r="L2777" s="1">
        <v>44926.321554861112</v>
      </c>
      <c r="M2777" t="s">
        <v>984</v>
      </c>
      <c r="N2777" t="s">
        <v>985</v>
      </c>
      <c r="O2777">
        <v>2710</v>
      </c>
      <c r="P2777">
        <v>0</v>
      </c>
      <c r="Q2777">
        <v>0</v>
      </c>
      <c r="R2777">
        <v>2710</v>
      </c>
      <c r="S2777">
        <v>2710</v>
      </c>
      <c r="T2777">
        <v>-2710</v>
      </c>
      <c r="U2777">
        <v>0</v>
      </c>
      <c r="V2777">
        <v>-2710</v>
      </c>
      <c r="W2777">
        <v>-2710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f>Table1[[#This Row],[RPMO Balance]]-Table1[[#This Row],[RSP Balance]]</f>
        <v>0</v>
      </c>
      <c r="AG2777">
        <f>Table1[[#This Row],[RSP Total Charges]]+Table1[[#This Row],[TotalPaymentUnallocatedAmount]]+Table1[[#This Row],[TotalCreditUnallocatedAmount]]</f>
        <v>0</v>
      </c>
    </row>
    <row r="2778" spans="1:33" hidden="1" x14ac:dyDescent="0.25">
      <c r="A2778" t="s">
        <v>6686</v>
      </c>
      <c r="B2778">
        <v>11716</v>
      </c>
      <c r="C2778" t="s">
        <v>7480</v>
      </c>
      <c r="D2778">
        <v>11721</v>
      </c>
      <c r="E2778">
        <v>5306</v>
      </c>
      <c r="F2778" t="s">
        <v>3871</v>
      </c>
      <c r="G2778" t="s">
        <v>7481</v>
      </c>
      <c r="H2778">
        <v>243</v>
      </c>
      <c r="I2778" s="1">
        <v>44741</v>
      </c>
      <c r="J2778" s="1">
        <v>44926</v>
      </c>
      <c r="K2778" s="1">
        <v>44741</v>
      </c>
      <c r="L2778" s="1">
        <v>44926.321554861112</v>
      </c>
      <c r="M2778" t="s">
        <v>984</v>
      </c>
      <c r="N2778" t="s">
        <v>985</v>
      </c>
      <c r="O2778">
        <v>3180</v>
      </c>
      <c r="P2778">
        <v>0</v>
      </c>
      <c r="Q2778">
        <v>0</v>
      </c>
      <c r="R2778">
        <v>3180</v>
      </c>
      <c r="S2778">
        <v>0</v>
      </c>
      <c r="T2778">
        <v>-3180</v>
      </c>
      <c r="U2778">
        <v>0</v>
      </c>
      <c r="V2778">
        <v>0</v>
      </c>
      <c r="W2778">
        <v>0</v>
      </c>
      <c r="X2778">
        <v>0</v>
      </c>
      <c r="Y2778" s="2">
        <v>-3180</v>
      </c>
      <c r="Z2778" s="2">
        <v>0</v>
      </c>
      <c r="AA2778">
        <v>0</v>
      </c>
      <c r="AB2778" s="2">
        <v>3180</v>
      </c>
      <c r="AC2778">
        <v>-3180</v>
      </c>
      <c r="AD2778">
        <v>0</v>
      </c>
      <c r="AE2778">
        <v>0</v>
      </c>
      <c r="AF2778">
        <f>Table1[[#This Row],[RPMO Balance]]-Table1[[#This Row],[RSP Balance]]</f>
        <v>0</v>
      </c>
      <c r="AG2778">
        <f>Table1[[#This Row],[RSP Total Charges]]+Table1[[#This Row],[TotalPaymentUnallocatedAmount]]+Table1[[#This Row],[TotalCreditUnallocatedAmount]]</f>
        <v>0</v>
      </c>
    </row>
    <row r="2779" spans="1:33" hidden="1" x14ac:dyDescent="0.25">
      <c r="A2779" t="s">
        <v>6686</v>
      </c>
      <c r="B2779">
        <v>11717</v>
      </c>
      <c r="C2779" t="s">
        <v>7482</v>
      </c>
      <c r="D2779">
        <v>11722</v>
      </c>
      <c r="E2779">
        <v>5308</v>
      </c>
      <c r="F2779" t="s">
        <v>4723</v>
      </c>
      <c r="G2779" t="s">
        <v>7483</v>
      </c>
      <c r="H2779">
        <v>534</v>
      </c>
      <c r="I2779" s="1">
        <v>44741</v>
      </c>
      <c r="J2779" s="1">
        <v>44926</v>
      </c>
      <c r="K2779" s="1">
        <v>44741</v>
      </c>
      <c r="L2779" s="1">
        <v>44926.321554861112</v>
      </c>
      <c r="M2779" t="s">
        <v>984</v>
      </c>
      <c r="N2779" t="s">
        <v>985</v>
      </c>
      <c r="O2779">
        <v>3180</v>
      </c>
      <c r="P2779">
        <v>0</v>
      </c>
      <c r="Q2779">
        <v>-30</v>
      </c>
      <c r="R2779">
        <v>3210</v>
      </c>
      <c r="S2779">
        <v>0</v>
      </c>
      <c r="T2779">
        <v>-3180</v>
      </c>
      <c r="U2779">
        <v>0</v>
      </c>
      <c r="V2779">
        <v>0</v>
      </c>
      <c r="W2779">
        <v>0</v>
      </c>
      <c r="X2779">
        <v>0</v>
      </c>
      <c r="Y2779" s="2">
        <v>-3180</v>
      </c>
      <c r="Z2779" s="2">
        <v>-30</v>
      </c>
      <c r="AA2779">
        <v>0</v>
      </c>
      <c r="AB2779" s="2">
        <v>3210</v>
      </c>
      <c r="AC2779">
        <v>-3180</v>
      </c>
      <c r="AD2779">
        <v>-30</v>
      </c>
      <c r="AE2779">
        <v>0</v>
      </c>
      <c r="AF2779">
        <f>Table1[[#This Row],[RPMO Balance]]-Table1[[#This Row],[RSP Balance]]</f>
        <v>0</v>
      </c>
      <c r="AG2779">
        <f>Table1[[#This Row],[RSP Total Charges]]+Table1[[#This Row],[TotalPaymentUnallocatedAmount]]+Table1[[#This Row],[TotalCreditUnallocatedAmount]]</f>
        <v>0</v>
      </c>
    </row>
    <row r="2780" spans="1:33" hidden="1" x14ac:dyDescent="0.25">
      <c r="A2780" t="s">
        <v>6686</v>
      </c>
      <c r="B2780">
        <v>11718</v>
      </c>
      <c r="C2780" t="s">
        <v>7484</v>
      </c>
      <c r="D2780">
        <v>11723</v>
      </c>
      <c r="E2780">
        <v>5309</v>
      </c>
      <c r="F2780" t="s">
        <v>7485</v>
      </c>
      <c r="G2780" t="s">
        <v>7486</v>
      </c>
      <c r="H2780">
        <v>244</v>
      </c>
      <c r="I2780" s="1">
        <v>44741</v>
      </c>
      <c r="J2780" s="1">
        <v>44957</v>
      </c>
      <c r="K2780" s="1">
        <v>44741</v>
      </c>
      <c r="L2780" s="1">
        <v>44957.321554861112</v>
      </c>
      <c r="M2780" t="s">
        <v>984</v>
      </c>
      <c r="N2780" t="s">
        <v>985</v>
      </c>
      <c r="O2780">
        <v>3710</v>
      </c>
      <c r="P2780">
        <v>0</v>
      </c>
      <c r="Q2780">
        <v>-30</v>
      </c>
      <c r="R2780">
        <v>3740</v>
      </c>
      <c r="S2780">
        <v>0</v>
      </c>
      <c r="T2780">
        <v>-3710</v>
      </c>
      <c r="U2780">
        <v>0</v>
      </c>
      <c r="V2780">
        <v>0</v>
      </c>
      <c r="W2780">
        <v>0</v>
      </c>
      <c r="X2780">
        <v>0</v>
      </c>
      <c r="Y2780" s="2">
        <v>-3710</v>
      </c>
      <c r="Z2780" s="2">
        <v>-30</v>
      </c>
      <c r="AA2780">
        <v>0</v>
      </c>
      <c r="AB2780" s="2">
        <v>3740</v>
      </c>
      <c r="AC2780">
        <v>-3710</v>
      </c>
      <c r="AD2780">
        <v>-30</v>
      </c>
      <c r="AE2780">
        <v>0</v>
      </c>
      <c r="AF2780">
        <f>Table1[[#This Row],[RPMO Balance]]-Table1[[#This Row],[RSP Balance]]</f>
        <v>0</v>
      </c>
      <c r="AG2780">
        <f>Table1[[#This Row],[RSP Total Charges]]+Table1[[#This Row],[TotalPaymentUnallocatedAmount]]+Table1[[#This Row],[TotalCreditUnallocatedAmount]]</f>
        <v>0</v>
      </c>
    </row>
    <row r="2781" spans="1:33" hidden="1" x14ac:dyDescent="0.25">
      <c r="A2781" t="s">
        <v>6686</v>
      </c>
      <c r="B2781">
        <v>11719</v>
      </c>
      <c r="C2781" t="s">
        <v>7487</v>
      </c>
      <c r="D2781">
        <v>11724</v>
      </c>
      <c r="E2781">
        <v>5310</v>
      </c>
      <c r="F2781" t="s">
        <v>7488</v>
      </c>
      <c r="G2781" t="s">
        <v>180</v>
      </c>
      <c r="H2781">
        <v>343</v>
      </c>
      <c r="I2781" s="1">
        <v>44741</v>
      </c>
      <c r="J2781" s="1">
        <v>44804</v>
      </c>
      <c r="K2781" s="1">
        <v>44741</v>
      </c>
      <c r="L2781" s="1">
        <v>44804.260324074072</v>
      </c>
      <c r="M2781" t="s">
        <v>984</v>
      </c>
      <c r="N2781" t="s">
        <v>985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f>Table1[[#This Row],[RPMO Balance]]-Table1[[#This Row],[RSP Balance]]</f>
        <v>0</v>
      </c>
      <c r="AG2781">
        <f>Table1[[#This Row],[RSP Total Charges]]+Table1[[#This Row],[TotalPaymentUnallocatedAmount]]+Table1[[#This Row],[TotalCreditUnallocatedAmount]]</f>
        <v>0</v>
      </c>
    </row>
    <row r="2782" spans="1:33" hidden="1" x14ac:dyDescent="0.25">
      <c r="A2782" t="s">
        <v>6686</v>
      </c>
      <c r="B2782">
        <v>11720</v>
      </c>
      <c r="C2782" t="s">
        <v>7489</v>
      </c>
      <c r="D2782">
        <v>11725</v>
      </c>
      <c r="E2782">
        <v>5310</v>
      </c>
      <c r="F2782" t="s">
        <v>7488</v>
      </c>
      <c r="G2782" t="s">
        <v>180</v>
      </c>
      <c r="H2782">
        <v>343</v>
      </c>
      <c r="I2782" s="1">
        <v>44774</v>
      </c>
      <c r="J2782" s="1">
        <v>44804</v>
      </c>
      <c r="K2782" s="1">
        <v>44774</v>
      </c>
      <c r="L2782" s="1">
        <v>44804.260324074072</v>
      </c>
      <c r="M2782" t="s">
        <v>984</v>
      </c>
      <c r="N2782" t="s">
        <v>985</v>
      </c>
      <c r="O2782">
        <v>0</v>
      </c>
      <c r="P2782">
        <v>0</v>
      </c>
      <c r="Q2782">
        <v>-530</v>
      </c>
      <c r="R2782">
        <v>530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-530</v>
      </c>
      <c r="AA2782">
        <v>0</v>
      </c>
      <c r="AB2782">
        <v>530</v>
      </c>
      <c r="AC2782">
        <v>0</v>
      </c>
      <c r="AD2782">
        <v>-530</v>
      </c>
      <c r="AE2782">
        <v>0</v>
      </c>
      <c r="AF2782">
        <f>Table1[[#This Row],[RPMO Balance]]-Table1[[#This Row],[RSP Balance]]</f>
        <v>0</v>
      </c>
      <c r="AG2782">
        <f>Table1[[#This Row],[RSP Total Charges]]+Table1[[#This Row],[TotalPaymentUnallocatedAmount]]+Table1[[#This Row],[TotalCreditUnallocatedAmount]]</f>
        <v>0</v>
      </c>
    </row>
    <row r="2783" spans="1:33" hidden="1" x14ac:dyDescent="0.25">
      <c r="A2783" t="s">
        <v>6686</v>
      </c>
      <c r="B2783">
        <v>11721</v>
      </c>
      <c r="C2783" t="s">
        <v>7490</v>
      </c>
      <c r="D2783">
        <v>11726</v>
      </c>
      <c r="E2783">
        <v>5311</v>
      </c>
      <c r="F2783" t="s">
        <v>2198</v>
      </c>
      <c r="G2783" t="s">
        <v>7491</v>
      </c>
      <c r="H2783">
        <v>430</v>
      </c>
      <c r="I2783" s="1">
        <v>44741</v>
      </c>
      <c r="J2783" s="1">
        <v>44834</v>
      </c>
      <c r="K2783" s="1">
        <v>44741</v>
      </c>
      <c r="L2783" s="1">
        <v>44834.321554861112</v>
      </c>
      <c r="M2783" t="s">
        <v>984</v>
      </c>
      <c r="N2783" t="s">
        <v>985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f>Table1[[#This Row],[RPMO Balance]]-Table1[[#This Row],[RSP Balance]]</f>
        <v>0</v>
      </c>
      <c r="AG2783">
        <f>Table1[[#This Row],[RSP Total Charges]]+Table1[[#This Row],[TotalPaymentUnallocatedAmount]]+Table1[[#This Row],[TotalCreditUnallocatedAmount]]</f>
        <v>0</v>
      </c>
    </row>
    <row r="2784" spans="1:33" hidden="1" x14ac:dyDescent="0.25">
      <c r="A2784" t="s">
        <v>6686</v>
      </c>
      <c r="B2784">
        <v>11722</v>
      </c>
      <c r="C2784" t="s">
        <v>7492</v>
      </c>
      <c r="D2784">
        <v>11727</v>
      </c>
      <c r="E2784">
        <v>5312</v>
      </c>
      <c r="F2784" t="s">
        <v>7493</v>
      </c>
      <c r="G2784" t="s">
        <v>7494</v>
      </c>
      <c r="H2784">
        <v>135</v>
      </c>
      <c r="I2784" s="1">
        <v>44741</v>
      </c>
      <c r="J2784" s="1">
        <v>44834</v>
      </c>
      <c r="K2784" s="1">
        <v>44741</v>
      </c>
      <c r="L2784" s="1">
        <v>44834.321554861112</v>
      </c>
      <c r="M2784" t="s">
        <v>984</v>
      </c>
      <c r="N2784" t="s">
        <v>985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f>Table1[[#This Row],[RPMO Balance]]-Table1[[#This Row],[RSP Balance]]</f>
        <v>0</v>
      </c>
      <c r="AG2784">
        <f>Table1[[#This Row],[RSP Total Charges]]+Table1[[#This Row],[TotalPaymentUnallocatedAmount]]+Table1[[#This Row],[TotalCreditUnallocatedAmount]]</f>
        <v>0</v>
      </c>
    </row>
    <row r="2785" spans="1:33" hidden="1" x14ac:dyDescent="0.25">
      <c r="A2785" t="s">
        <v>6686</v>
      </c>
      <c r="B2785">
        <v>11723</v>
      </c>
      <c r="C2785" t="s">
        <v>7495</v>
      </c>
      <c r="D2785">
        <v>11728</v>
      </c>
      <c r="E2785">
        <v>5313</v>
      </c>
      <c r="F2785" t="s">
        <v>2191</v>
      </c>
      <c r="G2785" t="s">
        <v>7496</v>
      </c>
      <c r="H2785">
        <v>126</v>
      </c>
      <c r="I2785" s="1">
        <v>44741</v>
      </c>
      <c r="J2785" s="1">
        <v>44773</v>
      </c>
      <c r="K2785" s="1">
        <v>44741</v>
      </c>
      <c r="L2785" s="1">
        <v>44773</v>
      </c>
      <c r="M2785" t="s">
        <v>984</v>
      </c>
      <c r="N2785" t="s">
        <v>985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f>Table1[[#This Row],[RPMO Balance]]-Table1[[#This Row],[RSP Balance]]</f>
        <v>0</v>
      </c>
      <c r="AG2785">
        <f>Table1[[#This Row],[RSP Total Charges]]+Table1[[#This Row],[TotalPaymentUnallocatedAmount]]+Table1[[#This Row],[TotalCreditUnallocatedAmount]]</f>
        <v>0</v>
      </c>
    </row>
    <row r="2786" spans="1:33" hidden="1" x14ac:dyDescent="0.25">
      <c r="A2786" t="s">
        <v>6686</v>
      </c>
      <c r="B2786">
        <v>11724</v>
      </c>
      <c r="C2786" t="s">
        <v>7497</v>
      </c>
      <c r="D2786">
        <v>11729</v>
      </c>
      <c r="E2786">
        <v>5315</v>
      </c>
      <c r="F2786" t="s">
        <v>7498</v>
      </c>
      <c r="G2786" t="s">
        <v>7499</v>
      </c>
      <c r="H2786">
        <v>266</v>
      </c>
      <c r="I2786" s="1">
        <v>44741</v>
      </c>
      <c r="J2786" s="1">
        <v>44804</v>
      </c>
      <c r="K2786" s="1">
        <v>44741</v>
      </c>
      <c r="L2786" s="1">
        <v>44804.260324074072</v>
      </c>
      <c r="M2786" t="s">
        <v>984</v>
      </c>
      <c r="N2786" t="s">
        <v>985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f>Table1[[#This Row],[RPMO Balance]]-Table1[[#This Row],[RSP Balance]]</f>
        <v>0</v>
      </c>
      <c r="AG2786">
        <f>Table1[[#This Row],[RSP Total Charges]]+Table1[[#This Row],[TotalPaymentUnallocatedAmount]]+Table1[[#This Row],[TotalCreditUnallocatedAmount]]</f>
        <v>0</v>
      </c>
    </row>
    <row r="2787" spans="1:33" hidden="1" x14ac:dyDescent="0.25">
      <c r="A2787" t="s">
        <v>6686</v>
      </c>
      <c r="B2787">
        <v>11725</v>
      </c>
      <c r="C2787" t="s">
        <v>7500</v>
      </c>
      <c r="D2787">
        <v>11730</v>
      </c>
      <c r="E2787">
        <v>5316</v>
      </c>
      <c r="F2787" t="s">
        <v>4042</v>
      </c>
      <c r="G2787" t="s">
        <v>7501</v>
      </c>
      <c r="H2787">
        <v>413</v>
      </c>
      <c r="I2787" s="1">
        <v>44741</v>
      </c>
      <c r="J2787" s="1">
        <v>44804</v>
      </c>
      <c r="K2787" s="1">
        <v>44741</v>
      </c>
      <c r="L2787" s="1">
        <v>44804.260324074072</v>
      </c>
      <c r="M2787" t="s">
        <v>984</v>
      </c>
      <c r="N2787" t="s">
        <v>985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f>Table1[[#This Row],[RPMO Balance]]-Table1[[#This Row],[RSP Balance]]</f>
        <v>0</v>
      </c>
      <c r="AG2787">
        <f>Table1[[#This Row],[RSP Total Charges]]+Table1[[#This Row],[TotalPaymentUnallocatedAmount]]+Table1[[#This Row],[TotalCreditUnallocatedAmount]]</f>
        <v>0</v>
      </c>
    </row>
    <row r="2788" spans="1:33" hidden="1" x14ac:dyDescent="0.25">
      <c r="A2788" t="s">
        <v>6686</v>
      </c>
      <c r="B2788">
        <v>11726</v>
      </c>
      <c r="C2788" t="s">
        <v>7502</v>
      </c>
      <c r="D2788">
        <v>11731</v>
      </c>
      <c r="E2788">
        <v>5317</v>
      </c>
      <c r="F2788" t="s">
        <v>7503</v>
      </c>
      <c r="G2788" t="s">
        <v>7504</v>
      </c>
      <c r="H2788">
        <v>272</v>
      </c>
      <c r="I2788" s="1">
        <v>44774</v>
      </c>
      <c r="J2788" s="1">
        <v>44957</v>
      </c>
      <c r="K2788" s="1">
        <v>44783.596412037034</v>
      </c>
      <c r="L2788" s="1">
        <v>44957.321554861112</v>
      </c>
      <c r="M2788" t="s">
        <v>984</v>
      </c>
      <c r="N2788" t="s">
        <v>985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f>Table1[[#This Row],[RPMO Balance]]-Table1[[#This Row],[RSP Balance]]</f>
        <v>0</v>
      </c>
      <c r="AG2788">
        <f>Table1[[#This Row],[RSP Total Charges]]+Table1[[#This Row],[TotalPaymentUnallocatedAmount]]+Table1[[#This Row],[TotalCreditUnallocatedAmount]]</f>
        <v>0</v>
      </c>
    </row>
    <row r="2789" spans="1:33" hidden="1" x14ac:dyDescent="0.25">
      <c r="A2789" t="s">
        <v>6686</v>
      </c>
      <c r="B2789">
        <v>11727</v>
      </c>
      <c r="C2789" t="s">
        <v>7505</v>
      </c>
      <c r="D2789">
        <v>11732</v>
      </c>
      <c r="E2789">
        <v>5318</v>
      </c>
      <c r="F2789" t="s">
        <v>2659</v>
      </c>
      <c r="G2789" t="s">
        <v>7506</v>
      </c>
      <c r="H2789">
        <v>120</v>
      </c>
      <c r="I2789" s="1">
        <v>44774</v>
      </c>
      <c r="J2789" s="1">
        <v>44957</v>
      </c>
      <c r="K2789" s="1">
        <v>44798.260324074072</v>
      </c>
      <c r="L2789" s="1">
        <v>44957.321554861112</v>
      </c>
      <c r="M2789" t="s">
        <v>984</v>
      </c>
      <c r="N2789" t="s">
        <v>985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f>Table1[[#This Row],[RPMO Balance]]-Table1[[#This Row],[RSP Balance]]</f>
        <v>0</v>
      </c>
      <c r="AG2789">
        <f>Table1[[#This Row],[RSP Total Charges]]+Table1[[#This Row],[TotalPaymentUnallocatedAmount]]+Table1[[#This Row],[TotalCreditUnallocatedAmount]]</f>
        <v>0</v>
      </c>
    </row>
    <row r="2790" spans="1:33" hidden="1" x14ac:dyDescent="0.25">
      <c r="A2790" t="s">
        <v>6686</v>
      </c>
      <c r="B2790">
        <v>11728</v>
      </c>
      <c r="C2790" t="s">
        <v>7507</v>
      </c>
      <c r="D2790">
        <v>11733</v>
      </c>
      <c r="E2790">
        <v>5319</v>
      </c>
      <c r="F2790" t="s">
        <v>7508</v>
      </c>
      <c r="G2790" t="s">
        <v>7509</v>
      </c>
      <c r="H2790">
        <v>269</v>
      </c>
      <c r="I2790" s="1">
        <v>44741</v>
      </c>
      <c r="J2790" s="1">
        <v>44895</v>
      </c>
      <c r="K2790" s="1">
        <v>44741</v>
      </c>
      <c r="L2790" s="1">
        <v>44895.321554861112</v>
      </c>
      <c r="M2790" t="s">
        <v>984</v>
      </c>
      <c r="N2790" t="s">
        <v>985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f>Table1[[#This Row],[RPMO Balance]]-Table1[[#This Row],[RSP Balance]]</f>
        <v>0</v>
      </c>
      <c r="AG2790">
        <f>Table1[[#This Row],[RSP Total Charges]]+Table1[[#This Row],[TotalPaymentUnallocatedAmount]]+Table1[[#This Row],[TotalCreditUnallocatedAmount]]</f>
        <v>0</v>
      </c>
    </row>
    <row r="2791" spans="1:33" hidden="1" x14ac:dyDescent="0.25">
      <c r="A2791" t="s">
        <v>6686</v>
      </c>
      <c r="B2791">
        <v>11729</v>
      </c>
      <c r="C2791" t="s">
        <v>7510</v>
      </c>
      <c r="D2791">
        <v>11734</v>
      </c>
      <c r="E2791">
        <v>5320</v>
      </c>
      <c r="F2791" t="s">
        <v>7511</v>
      </c>
      <c r="G2791" t="s">
        <v>714</v>
      </c>
      <c r="H2791">
        <v>324</v>
      </c>
      <c r="I2791" s="1">
        <v>44741</v>
      </c>
      <c r="J2791" s="1">
        <v>44834</v>
      </c>
      <c r="K2791" s="1">
        <v>44741</v>
      </c>
      <c r="L2791" s="1">
        <v>44834.321554861112</v>
      </c>
      <c r="M2791" t="s">
        <v>984</v>
      </c>
      <c r="N2791" t="s">
        <v>985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f>Table1[[#This Row],[RPMO Balance]]-Table1[[#This Row],[RSP Balance]]</f>
        <v>0</v>
      </c>
      <c r="AG2791">
        <f>Table1[[#This Row],[RSP Total Charges]]+Table1[[#This Row],[TotalPaymentUnallocatedAmount]]+Table1[[#This Row],[TotalCreditUnallocatedAmount]]</f>
        <v>0</v>
      </c>
    </row>
    <row r="2792" spans="1:33" hidden="1" x14ac:dyDescent="0.25">
      <c r="A2792" t="s">
        <v>6686</v>
      </c>
      <c r="B2792">
        <v>11730</v>
      </c>
      <c r="C2792" t="s">
        <v>7512</v>
      </c>
      <c r="D2792">
        <v>11735</v>
      </c>
      <c r="E2792">
        <v>5320</v>
      </c>
      <c r="F2792" t="s">
        <v>7511</v>
      </c>
      <c r="G2792" t="s">
        <v>714</v>
      </c>
      <c r="H2792">
        <v>324</v>
      </c>
      <c r="I2792" s="1">
        <v>44835</v>
      </c>
      <c r="J2792" s="1">
        <v>45016</v>
      </c>
      <c r="K2792" s="1">
        <v>44835.321554861112</v>
      </c>
      <c r="L2792" s="1">
        <v>45016</v>
      </c>
      <c r="M2792" t="s">
        <v>36</v>
      </c>
      <c r="N2792" t="s">
        <v>37</v>
      </c>
      <c r="O2792">
        <v>3360</v>
      </c>
      <c r="P2792">
        <v>0</v>
      </c>
      <c r="Q2792">
        <v>-530</v>
      </c>
      <c r="R2792">
        <v>3890</v>
      </c>
      <c r="S2792">
        <v>0</v>
      </c>
      <c r="T2792">
        <v>-3360</v>
      </c>
      <c r="U2792">
        <v>0</v>
      </c>
      <c r="V2792">
        <v>0</v>
      </c>
      <c r="W2792">
        <v>0</v>
      </c>
      <c r="X2792">
        <v>0</v>
      </c>
      <c r="Y2792" s="2">
        <v>-3360</v>
      </c>
      <c r="Z2792" s="2">
        <v>-530</v>
      </c>
      <c r="AA2792">
        <v>0</v>
      </c>
      <c r="AB2792" s="2">
        <v>3890</v>
      </c>
      <c r="AC2792">
        <v>-3360</v>
      </c>
      <c r="AD2792">
        <v>-530</v>
      </c>
      <c r="AE2792">
        <v>0</v>
      </c>
      <c r="AF2792">
        <f>Table1[[#This Row],[RPMO Balance]]-Table1[[#This Row],[RSP Balance]]</f>
        <v>0</v>
      </c>
      <c r="AG2792">
        <f>Table1[[#This Row],[RSP Total Charges]]+Table1[[#This Row],[TotalPaymentUnallocatedAmount]]+Table1[[#This Row],[TotalCreditUnallocatedAmount]]</f>
        <v>0</v>
      </c>
    </row>
    <row r="2793" spans="1:33" hidden="1" x14ac:dyDescent="0.25">
      <c r="A2793" t="s">
        <v>6686</v>
      </c>
      <c r="B2793">
        <v>11731</v>
      </c>
      <c r="C2793" t="s">
        <v>7513</v>
      </c>
      <c r="D2793">
        <v>11736</v>
      </c>
      <c r="E2793">
        <v>5321</v>
      </c>
      <c r="F2793" t="s">
        <v>7514</v>
      </c>
      <c r="G2793" t="s">
        <v>7515</v>
      </c>
      <c r="H2793">
        <v>473</v>
      </c>
      <c r="I2793" s="1">
        <v>44741</v>
      </c>
      <c r="J2793" s="1">
        <v>44895</v>
      </c>
      <c r="K2793" s="1">
        <v>44741</v>
      </c>
      <c r="L2793" s="1">
        <v>44895.321554861112</v>
      </c>
      <c r="M2793" t="s">
        <v>984</v>
      </c>
      <c r="N2793" t="s">
        <v>985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f>Table1[[#This Row],[RPMO Balance]]-Table1[[#This Row],[RSP Balance]]</f>
        <v>0</v>
      </c>
      <c r="AG2793">
        <f>Table1[[#This Row],[RSP Total Charges]]+Table1[[#This Row],[TotalPaymentUnallocatedAmount]]+Table1[[#This Row],[TotalCreditUnallocatedAmount]]</f>
        <v>0</v>
      </c>
    </row>
    <row r="2794" spans="1:33" hidden="1" x14ac:dyDescent="0.25">
      <c r="A2794" t="s">
        <v>6686</v>
      </c>
      <c r="B2794">
        <v>11732</v>
      </c>
      <c r="C2794" t="s">
        <v>7516</v>
      </c>
      <c r="D2794">
        <v>11737</v>
      </c>
      <c r="E2794">
        <v>5322</v>
      </c>
      <c r="F2794" t="s">
        <v>7517</v>
      </c>
      <c r="G2794" t="s">
        <v>7518</v>
      </c>
      <c r="H2794">
        <v>339</v>
      </c>
      <c r="I2794" s="1">
        <v>44741</v>
      </c>
      <c r="J2794" s="1">
        <v>44865</v>
      </c>
      <c r="K2794" s="1">
        <v>44741</v>
      </c>
      <c r="L2794" s="1">
        <v>44865.321554861112</v>
      </c>
      <c r="M2794" t="s">
        <v>984</v>
      </c>
      <c r="N2794" t="s">
        <v>985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f>Table1[[#This Row],[RPMO Balance]]-Table1[[#This Row],[RSP Balance]]</f>
        <v>0</v>
      </c>
      <c r="AG2794">
        <f>Table1[[#This Row],[RSP Total Charges]]+Table1[[#This Row],[TotalPaymentUnallocatedAmount]]+Table1[[#This Row],[TotalCreditUnallocatedAmount]]</f>
        <v>0</v>
      </c>
    </row>
    <row r="2795" spans="1:33" hidden="1" x14ac:dyDescent="0.25">
      <c r="A2795" t="s">
        <v>6686</v>
      </c>
      <c r="B2795">
        <v>11733</v>
      </c>
      <c r="C2795" t="s">
        <v>7519</v>
      </c>
      <c r="D2795">
        <v>11738</v>
      </c>
      <c r="E2795">
        <v>5322</v>
      </c>
      <c r="F2795" t="s">
        <v>7517</v>
      </c>
      <c r="G2795" t="s">
        <v>7518</v>
      </c>
      <c r="H2795">
        <v>339</v>
      </c>
      <c r="I2795" s="1">
        <v>44866</v>
      </c>
      <c r="J2795" s="1">
        <v>45016</v>
      </c>
      <c r="K2795" s="1">
        <v>44866.321554861112</v>
      </c>
      <c r="L2795" s="1">
        <v>45016</v>
      </c>
      <c r="M2795" t="s">
        <v>36</v>
      </c>
      <c r="N2795" t="s">
        <v>37</v>
      </c>
      <c r="O2795">
        <v>3360</v>
      </c>
      <c r="P2795">
        <v>0</v>
      </c>
      <c r="Q2795">
        <v>-560</v>
      </c>
      <c r="R2795">
        <v>3920</v>
      </c>
      <c r="S2795">
        <v>560</v>
      </c>
      <c r="T2795">
        <v>-3920</v>
      </c>
      <c r="U2795">
        <v>-560</v>
      </c>
      <c r="V2795">
        <v>-560</v>
      </c>
      <c r="W2795">
        <v>-560</v>
      </c>
      <c r="X2795">
        <v>0</v>
      </c>
      <c r="Y2795">
        <v>-3360</v>
      </c>
      <c r="Z2795">
        <v>-560</v>
      </c>
      <c r="AA2795">
        <v>0</v>
      </c>
      <c r="AB2795">
        <v>3360</v>
      </c>
      <c r="AC2795">
        <v>-3360</v>
      </c>
      <c r="AD2795">
        <v>-560</v>
      </c>
      <c r="AE2795">
        <v>-560</v>
      </c>
      <c r="AF2795">
        <f>Table1[[#This Row],[RPMO Balance]]-Table1[[#This Row],[RSP Balance]]</f>
        <v>0</v>
      </c>
      <c r="AG2795">
        <f>Table1[[#This Row],[RSP Total Charges]]+Table1[[#This Row],[TotalPaymentUnallocatedAmount]]+Table1[[#This Row],[TotalCreditUnallocatedAmount]]</f>
        <v>-560</v>
      </c>
    </row>
    <row r="2796" spans="1:33" hidden="1" x14ac:dyDescent="0.25">
      <c r="A2796" t="s">
        <v>6686</v>
      </c>
      <c r="B2796">
        <v>11734</v>
      </c>
      <c r="C2796" t="s">
        <v>7520</v>
      </c>
      <c r="D2796">
        <v>11739</v>
      </c>
      <c r="E2796">
        <v>5323</v>
      </c>
      <c r="F2796" t="s">
        <v>7521</v>
      </c>
      <c r="G2796" t="s">
        <v>7522</v>
      </c>
      <c r="H2796">
        <v>541</v>
      </c>
      <c r="I2796" s="1">
        <v>44741</v>
      </c>
      <c r="J2796" s="1">
        <v>44865</v>
      </c>
      <c r="K2796" s="1">
        <v>44741</v>
      </c>
      <c r="L2796" s="1">
        <v>44865.321554861112</v>
      </c>
      <c r="M2796" t="s">
        <v>984</v>
      </c>
      <c r="N2796" t="s">
        <v>985</v>
      </c>
      <c r="O2796">
        <v>1680</v>
      </c>
      <c r="P2796">
        <v>0</v>
      </c>
      <c r="Q2796">
        <v>-560</v>
      </c>
      <c r="R2796">
        <v>2240</v>
      </c>
      <c r="S2796">
        <v>0</v>
      </c>
      <c r="T2796">
        <v>-1680</v>
      </c>
      <c r="U2796">
        <v>0</v>
      </c>
      <c r="V2796">
        <v>0</v>
      </c>
      <c r="W2796">
        <v>0</v>
      </c>
      <c r="X2796">
        <v>0</v>
      </c>
      <c r="Y2796" s="2">
        <v>-1680</v>
      </c>
      <c r="Z2796" s="2">
        <v>-560</v>
      </c>
      <c r="AA2796">
        <v>0</v>
      </c>
      <c r="AB2796" s="2">
        <v>2240</v>
      </c>
      <c r="AC2796">
        <v>-1680</v>
      </c>
      <c r="AD2796">
        <v>-560</v>
      </c>
      <c r="AE2796">
        <v>0</v>
      </c>
      <c r="AF2796">
        <f>Table1[[#This Row],[RPMO Balance]]-Table1[[#This Row],[RSP Balance]]</f>
        <v>0</v>
      </c>
      <c r="AG2796">
        <f>Table1[[#This Row],[RSP Total Charges]]+Table1[[#This Row],[TotalPaymentUnallocatedAmount]]+Table1[[#This Row],[TotalCreditUnallocatedAmount]]</f>
        <v>0</v>
      </c>
    </row>
    <row r="2797" spans="1:33" hidden="1" x14ac:dyDescent="0.25">
      <c r="A2797" t="s">
        <v>6686</v>
      </c>
      <c r="B2797">
        <v>11735</v>
      </c>
      <c r="C2797" t="s">
        <v>7523</v>
      </c>
      <c r="D2797">
        <v>11740</v>
      </c>
      <c r="E2797">
        <v>5324</v>
      </c>
      <c r="F2797" t="s">
        <v>7524</v>
      </c>
      <c r="G2797" t="s">
        <v>7525</v>
      </c>
      <c r="H2797">
        <v>26</v>
      </c>
      <c r="I2797" s="1">
        <v>44741</v>
      </c>
      <c r="J2797" s="1">
        <v>44834</v>
      </c>
      <c r="K2797" s="1">
        <v>44741</v>
      </c>
      <c r="L2797" s="1">
        <v>44834.321554861112</v>
      </c>
      <c r="M2797" t="s">
        <v>984</v>
      </c>
      <c r="N2797" t="s">
        <v>985</v>
      </c>
      <c r="O2797">
        <v>1680</v>
      </c>
      <c r="P2797">
        <v>0</v>
      </c>
      <c r="Q2797">
        <v>0</v>
      </c>
      <c r="R2797">
        <v>1680</v>
      </c>
      <c r="S2797">
        <v>0</v>
      </c>
      <c r="T2797">
        <v>-1680</v>
      </c>
      <c r="U2797">
        <v>0</v>
      </c>
      <c r="V2797">
        <v>0</v>
      </c>
      <c r="W2797">
        <v>0</v>
      </c>
      <c r="X2797">
        <v>0</v>
      </c>
      <c r="Y2797" s="2">
        <v>-1680</v>
      </c>
      <c r="Z2797" s="2">
        <v>0</v>
      </c>
      <c r="AA2797">
        <v>0</v>
      </c>
      <c r="AB2797" s="2">
        <v>1680</v>
      </c>
      <c r="AC2797">
        <v>-1680</v>
      </c>
      <c r="AD2797">
        <v>0</v>
      </c>
      <c r="AE2797">
        <v>0</v>
      </c>
      <c r="AF2797">
        <f>Table1[[#This Row],[RPMO Balance]]-Table1[[#This Row],[RSP Balance]]</f>
        <v>0</v>
      </c>
      <c r="AG2797">
        <f>Table1[[#This Row],[RSP Total Charges]]+Table1[[#This Row],[TotalPaymentUnallocatedAmount]]+Table1[[#This Row],[TotalCreditUnallocatedAmount]]</f>
        <v>0</v>
      </c>
    </row>
    <row r="2798" spans="1:33" hidden="1" x14ac:dyDescent="0.25">
      <c r="A2798" t="s">
        <v>6686</v>
      </c>
      <c r="B2798">
        <v>11736</v>
      </c>
      <c r="C2798" t="s">
        <v>7526</v>
      </c>
      <c r="D2798">
        <v>11741</v>
      </c>
      <c r="E2798">
        <v>5325</v>
      </c>
      <c r="F2798" t="s">
        <v>6024</v>
      </c>
      <c r="G2798" t="s">
        <v>7527</v>
      </c>
      <c r="H2798">
        <v>330</v>
      </c>
      <c r="I2798" s="1">
        <v>44741</v>
      </c>
      <c r="J2798" s="1">
        <v>44834</v>
      </c>
      <c r="K2798" s="1">
        <v>44741</v>
      </c>
      <c r="L2798" s="1">
        <v>44834.321554861112</v>
      </c>
      <c r="M2798" t="s">
        <v>984</v>
      </c>
      <c r="N2798" t="s">
        <v>985</v>
      </c>
      <c r="O2798">
        <v>1590</v>
      </c>
      <c r="P2798">
        <v>0</v>
      </c>
      <c r="Q2798">
        <v>0</v>
      </c>
      <c r="R2798">
        <v>1590</v>
      </c>
      <c r="S2798">
        <v>0</v>
      </c>
      <c r="T2798">
        <v>-1590</v>
      </c>
      <c r="U2798">
        <v>0</v>
      </c>
      <c r="V2798">
        <v>0</v>
      </c>
      <c r="W2798">
        <v>0</v>
      </c>
      <c r="X2798">
        <v>0</v>
      </c>
      <c r="Y2798" s="2">
        <v>-1590</v>
      </c>
      <c r="Z2798" s="2">
        <v>0</v>
      </c>
      <c r="AA2798">
        <v>0</v>
      </c>
      <c r="AB2798" s="2">
        <v>1590</v>
      </c>
      <c r="AC2798">
        <v>-1590</v>
      </c>
      <c r="AD2798">
        <v>0</v>
      </c>
      <c r="AE2798">
        <v>0</v>
      </c>
      <c r="AF2798">
        <f>Table1[[#This Row],[RPMO Balance]]-Table1[[#This Row],[RSP Balance]]</f>
        <v>0</v>
      </c>
      <c r="AG2798">
        <f>Table1[[#This Row],[RSP Total Charges]]+Table1[[#This Row],[TotalPaymentUnallocatedAmount]]+Table1[[#This Row],[TotalCreditUnallocatedAmount]]</f>
        <v>0</v>
      </c>
    </row>
    <row r="2799" spans="1:33" hidden="1" x14ac:dyDescent="0.25">
      <c r="A2799" t="s">
        <v>6686</v>
      </c>
      <c r="B2799">
        <v>11737</v>
      </c>
      <c r="C2799" t="s">
        <v>7528</v>
      </c>
      <c r="D2799">
        <v>11742</v>
      </c>
      <c r="E2799">
        <v>5326</v>
      </c>
      <c r="F2799" t="s">
        <v>1201</v>
      </c>
      <c r="G2799" t="s">
        <v>7529</v>
      </c>
      <c r="H2799">
        <v>401</v>
      </c>
      <c r="I2799" s="1">
        <v>44741</v>
      </c>
      <c r="J2799" s="1">
        <v>44834</v>
      </c>
      <c r="K2799" s="1">
        <v>44741</v>
      </c>
      <c r="L2799" s="1">
        <v>44834.321554861112</v>
      </c>
      <c r="M2799" t="s">
        <v>984</v>
      </c>
      <c r="N2799" t="s">
        <v>985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f>Table1[[#This Row],[RPMO Balance]]-Table1[[#This Row],[RSP Balance]]</f>
        <v>0</v>
      </c>
      <c r="AG2799">
        <f>Table1[[#This Row],[RSP Total Charges]]+Table1[[#This Row],[TotalPaymentUnallocatedAmount]]+Table1[[#This Row],[TotalCreditUnallocatedAmount]]</f>
        <v>0</v>
      </c>
    </row>
    <row r="2800" spans="1:33" hidden="1" x14ac:dyDescent="0.25">
      <c r="A2800" t="s">
        <v>6686</v>
      </c>
      <c r="B2800">
        <v>11738</v>
      </c>
      <c r="C2800" t="s">
        <v>7530</v>
      </c>
      <c r="D2800">
        <v>11743</v>
      </c>
      <c r="E2800">
        <v>5327</v>
      </c>
      <c r="F2800" t="s">
        <v>7531</v>
      </c>
      <c r="G2800" t="s">
        <v>7532</v>
      </c>
      <c r="H2800">
        <v>218</v>
      </c>
      <c r="I2800" s="1">
        <v>44741</v>
      </c>
      <c r="J2800" s="1">
        <v>44834</v>
      </c>
      <c r="K2800" s="1">
        <v>44741</v>
      </c>
      <c r="L2800" s="1">
        <v>44834.321554861112</v>
      </c>
      <c r="M2800" t="s">
        <v>984</v>
      </c>
      <c r="N2800" t="s">
        <v>985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f>Table1[[#This Row],[RPMO Balance]]-Table1[[#This Row],[RSP Balance]]</f>
        <v>0</v>
      </c>
      <c r="AG2800">
        <f>Table1[[#This Row],[RSP Total Charges]]+Table1[[#This Row],[TotalPaymentUnallocatedAmount]]+Table1[[#This Row],[TotalCreditUnallocatedAmount]]</f>
        <v>0</v>
      </c>
    </row>
    <row r="2801" spans="1:33" hidden="1" x14ac:dyDescent="0.25">
      <c r="A2801" t="s">
        <v>6686</v>
      </c>
      <c r="B2801">
        <v>11739</v>
      </c>
      <c r="C2801" t="s">
        <v>7533</v>
      </c>
      <c r="D2801">
        <v>11744</v>
      </c>
      <c r="E2801">
        <v>5328</v>
      </c>
      <c r="F2801" t="s">
        <v>7534</v>
      </c>
      <c r="G2801" t="s">
        <v>7535</v>
      </c>
      <c r="H2801">
        <v>525</v>
      </c>
      <c r="I2801" s="1">
        <v>44741</v>
      </c>
      <c r="J2801" s="1">
        <v>44926</v>
      </c>
      <c r="K2801" s="1">
        <v>44741</v>
      </c>
      <c r="L2801" s="1">
        <v>44926.321554861112</v>
      </c>
      <c r="M2801" t="s">
        <v>984</v>
      </c>
      <c r="N2801" t="s">
        <v>985</v>
      </c>
      <c r="O2801">
        <v>3360</v>
      </c>
      <c r="P2801">
        <v>0</v>
      </c>
      <c r="Q2801">
        <v>0</v>
      </c>
      <c r="R2801">
        <v>3360</v>
      </c>
      <c r="S2801">
        <v>0</v>
      </c>
      <c r="T2801">
        <v>-3360</v>
      </c>
      <c r="U2801">
        <v>0</v>
      </c>
      <c r="V2801">
        <v>0</v>
      </c>
      <c r="W2801">
        <v>0</v>
      </c>
      <c r="X2801">
        <v>0</v>
      </c>
      <c r="Y2801" s="2">
        <v>-3360</v>
      </c>
      <c r="Z2801" s="2">
        <v>0</v>
      </c>
      <c r="AA2801">
        <v>0</v>
      </c>
      <c r="AB2801" s="2">
        <v>3360</v>
      </c>
      <c r="AC2801">
        <v>-3360</v>
      </c>
      <c r="AD2801">
        <v>0</v>
      </c>
      <c r="AE2801">
        <v>0</v>
      </c>
      <c r="AF2801">
        <f>Table1[[#This Row],[RPMO Balance]]-Table1[[#This Row],[RSP Balance]]</f>
        <v>0</v>
      </c>
      <c r="AG2801">
        <f>Table1[[#This Row],[RSP Total Charges]]+Table1[[#This Row],[TotalPaymentUnallocatedAmount]]+Table1[[#This Row],[TotalCreditUnallocatedAmount]]</f>
        <v>0</v>
      </c>
    </row>
    <row r="2802" spans="1:33" hidden="1" x14ac:dyDescent="0.25">
      <c r="A2802" t="s">
        <v>6686</v>
      </c>
      <c r="B2802">
        <v>11740</v>
      </c>
      <c r="C2802" t="s">
        <v>7536</v>
      </c>
      <c r="D2802">
        <v>11745</v>
      </c>
      <c r="E2802">
        <v>5329</v>
      </c>
      <c r="F2802" t="s">
        <v>7537</v>
      </c>
      <c r="G2802" t="s">
        <v>7538</v>
      </c>
      <c r="H2802">
        <v>320</v>
      </c>
      <c r="I2802" s="1">
        <v>44741</v>
      </c>
      <c r="J2802" s="1">
        <v>45046</v>
      </c>
      <c r="K2802" s="1">
        <v>44741.068389432869</v>
      </c>
      <c r="L2802" s="1">
        <v>45046</v>
      </c>
      <c r="M2802" t="s">
        <v>36</v>
      </c>
      <c r="N2802" t="s">
        <v>37</v>
      </c>
      <c r="O2802">
        <v>5040</v>
      </c>
      <c r="P2802">
        <v>0</v>
      </c>
      <c r="Q2802">
        <v>0</v>
      </c>
      <c r="R2802">
        <v>5040</v>
      </c>
      <c r="S2802">
        <v>0</v>
      </c>
      <c r="T2802">
        <v>-5040</v>
      </c>
      <c r="U2802">
        <v>0</v>
      </c>
      <c r="V2802">
        <v>0</v>
      </c>
      <c r="W2802">
        <v>0</v>
      </c>
      <c r="X2802">
        <v>0</v>
      </c>
      <c r="Y2802" s="2">
        <v>-5040</v>
      </c>
      <c r="Z2802" s="2">
        <v>0</v>
      </c>
      <c r="AA2802">
        <v>0</v>
      </c>
      <c r="AB2802" s="2">
        <v>5040</v>
      </c>
      <c r="AC2802">
        <v>-5040</v>
      </c>
      <c r="AD2802">
        <v>0</v>
      </c>
      <c r="AE2802">
        <v>0</v>
      </c>
      <c r="AF2802">
        <f>Table1[[#This Row],[RPMO Balance]]-Table1[[#This Row],[RSP Balance]]</f>
        <v>0</v>
      </c>
      <c r="AG2802">
        <f>Table1[[#This Row],[RSP Total Charges]]+Table1[[#This Row],[TotalPaymentUnallocatedAmount]]+Table1[[#This Row],[TotalCreditUnallocatedAmount]]</f>
        <v>0</v>
      </c>
    </row>
    <row r="2803" spans="1:33" hidden="1" x14ac:dyDescent="0.25">
      <c r="A2803" t="s">
        <v>6686</v>
      </c>
      <c r="B2803">
        <v>11742</v>
      </c>
      <c r="C2803" t="s">
        <v>7539</v>
      </c>
      <c r="D2803">
        <v>11747</v>
      </c>
      <c r="E2803">
        <v>5330</v>
      </c>
      <c r="F2803" t="s">
        <v>7540</v>
      </c>
      <c r="G2803" t="s">
        <v>7541</v>
      </c>
      <c r="H2803">
        <v>222</v>
      </c>
      <c r="I2803" s="1">
        <v>44741</v>
      </c>
      <c r="J2803" s="1">
        <v>44926</v>
      </c>
      <c r="K2803" s="1">
        <v>44741</v>
      </c>
      <c r="L2803" s="1">
        <v>44926.321554861112</v>
      </c>
      <c r="M2803" t="s">
        <v>984</v>
      </c>
      <c r="N2803" t="s">
        <v>985</v>
      </c>
      <c r="O2803">
        <v>3310</v>
      </c>
      <c r="P2803">
        <v>0</v>
      </c>
      <c r="Q2803">
        <v>-50</v>
      </c>
      <c r="R2803">
        <v>3360</v>
      </c>
      <c r="S2803">
        <v>0</v>
      </c>
      <c r="T2803">
        <v>-3310</v>
      </c>
      <c r="U2803">
        <v>0</v>
      </c>
      <c r="V2803">
        <v>0</v>
      </c>
      <c r="W2803">
        <v>0</v>
      </c>
      <c r="X2803">
        <v>0</v>
      </c>
      <c r="Y2803" s="2">
        <v>-3310</v>
      </c>
      <c r="Z2803" s="2">
        <v>-50</v>
      </c>
      <c r="AA2803">
        <v>0</v>
      </c>
      <c r="AB2803" s="2">
        <v>3360</v>
      </c>
      <c r="AC2803">
        <v>-3310</v>
      </c>
      <c r="AD2803">
        <v>-50</v>
      </c>
      <c r="AE2803">
        <v>0</v>
      </c>
      <c r="AF2803">
        <f>Table1[[#This Row],[RPMO Balance]]-Table1[[#This Row],[RSP Balance]]</f>
        <v>0</v>
      </c>
      <c r="AG2803">
        <f>Table1[[#This Row],[RSP Total Charges]]+Table1[[#This Row],[TotalPaymentUnallocatedAmount]]+Table1[[#This Row],[TotalCreditUnallocatedAmount]]</f>
        <v>0</v>
      </c>
    </row>
    <row r="2804" spans="1:33" hidden="1" x14ac:dyDescent="0.25">
      <c r="A2804" t="s">
        <v>6686</v>
      </c>
      <c r="B2804">
        <v>11743</v>
      </c>
      <c r="C2804" t="s">
        <v>7542</v>
      </c>
      <c r="D2804">
        <v>11748</v>
      </c>
      <c r="E2804">
        <v>5331</v>
      </c>
      <c r="F2804" t="s">
        <v>83</v>
      </c>
      <c r="G2804" t="s">
        <v>7543</v>
      </c>
      <c r="H2804">
        <v>514</v>
      </c>
      <c r="I2804" s="1">
        <v>44741</v>
      </c>
      <c r="J2804" s="1">
        <v>44895</v>
      </c>
      <c r="K2804" s="1">
        <v>44741</v>
      </c>
      <c r="L2804" s="1">
        <v>44895.321554861112</v>
      </c>
      <c r="M2804" t="s">
        <v>984</v>
      </c>
      <c r="N2804" t="s">
        <v>985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f>Table1[[#This Row],[RPMO Balance]]-Table1[[#This Row],[RSP Balance]]</f>
        <v>0</v>
      </c>
      <c r="AG2804">
        <f>Table1[[#This Row],[RSP Total Charges]]+Table1[[#This Row],[TotalPaymentUnallocatedAmount]]+Table1[[#This Row],[TotalCreditUnallocatedAmount]]</f>
        <v>0</v>
      </c>
    </row>
    <row r="2805" spans="1:33" hidden="1" x14ac:dyDescent="0.25">
      <c r="A2805" t="s">
        <v>6686</v>
      </c>
      <c r="B2805">
        <v>11744</v>
      </c>
      <c r="C2805" t="s">
        <v>7544</v>
      </c>
      <c r="D2805">
        <v>11749</v>
      </c>
      <c r="E2805">
        <v>5332</v>
      </c>
      <c r="F2805" t="s">
        <v>7545</v>
      </c>
      <c r="G2805" t="s">
        <v>7546</v>
      </c>
      <c r="H2805">
        <v>464</v>
      </c>
      <c r="I2805" s="1">
        <v>44741</v>
      </c>
      <c r="J2805" s="1">
        <v>44865</v>
      </c>
      <c r="K2805" s="1">
        <v>44741</v>
      </c>
      <c r="L2805" s="1">
        <v>44865.321554861112</v>
      </c>
      <c r="M2805" t="s">
        <v>984</v>
      </c>
      <c r="N2805" t="s">
        <v>985</v>
      </c>
      <c r="O2805">
        <v>2120</v>
      </c>
      <c r="P2805">
        <v>0</v>
      </c>
      <c r="Q2805">
        <v>0</v>
      </c>
      <c r="R2805">
        <v>2120</v>
      </c>
      <c r="S2805">
        <v>0</v>
      </c>
      <c r="T2805">
        <v>-2120</v>
      </c>
      <c r="U2805">
        <v>0</v>
      </c>
      <c r="V2805">
        <v>0</v>
      </c>
      <c r="W2805">
        <v>0</v>
      </c>
      <c r="X2805">
        <v>0</v>
      </c>
      <c r="Y2805" s="2">
        <v>-2120</v>
      </c>
      <c r="Z2805" s="2">
        <v>0</v>
      </c>
      <c r="AA2805">
        <v>0</v>
      </c>
      <c r="AB2805" s="2">
        <v>2120</v>
      </c>
      <c r="AC2805">
        <v>-2120</v>
      </c>
      <c r="AD2805">
        <v>0</v>
      </c>
      <c r="AE2805">
        <v>0</v>
      </c>
      <c r="AF2805">
        <f>Table1[[#This Row],[RPMO Balance]]-Table1[[#This Row],[RSP Balance]]</f>
        <v>0</v>
      </c>
      <c r="AG2805">
        <f>Table1[[#This Row],[RSP Total Charges]]+Table1[[#This Row],[TotalPaymentUnallocatedAmount]]+Table1[[#This Row],[TotalCreditUnallocatedAmount]]</f>
        <v>0</v>
      </c>
    </row>
    <row r="2806" spans="1:33" hidden="1" x14ac:dyDescent="0.25">
      <c r="A2806" t="s">
        <v>6686</v>
      </c>
      <c r="B2806">
        <v>11746</v>
      </c>
      <c r="C2806" t="s">
        <v>7547</v>
      </c>
      <c r="D2806">
        <v>11751</v>
      </c>
      <c r="E2806">
        <v>5333</v>
      </c>
      <c r="F2806" t="s">
        <v>7548</v>
      </c>
      <c r="G2806" t="s">
        <v>7549</v>
      </c>
      <c r="H2806">
        <v>117</v>
      </c>
      <c r="I2806" s="1">
        <v>44743</v>
      </c>
      <c r="J2806" s="1">
        <v>44926</v>
      </c>
      <c r="K2806" s="1">
        <v>44743.410011574073</v>
      </c>
      <c r="L2806" s="1">
        <v>44926.321554861112</v>
      </c>
      <c r="M2806" t="s">
        <v>984</v>
      </c>
      <c r="N2806" t="s">
        <v>985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f>Table1[[#This Row],[RPMO Balance]]-Table1[[#This Row],[RSP Balance]]</f>
        <v>0</v>
      </c>
      <c r="AG2806">
        <f>Table1[[#This Row],[RSP Total Charges]]+Table1[[#This Row],[TotalPaymentUnallocatedAmount]]+Table1[[#This Row],[TotalCreditUnallocatedAmount]]</f>
        <v>0</v>
      </c>
    </row>
    <row r="2807" spans="1:33" hidden="1" x14ac:dyDescent="0.25">
      <c r="A2807" t="s">
        <v>6686</v>
      </c>
      <c r="B2807">
        <v>11747</v>
      </c>
      <c r="C2807" t="s">
        <v>7550</v>
      </c>
      <c r="D2807">
        <v>11752</v>
      </c>
      <c r="E2807">
        <v>5334</v>
      </c>
      <c r="F2807" t="s">
        <v>820</v>
      </c>
      <c r="G2807" t="s">
        <v>7551</v>
      </c>
      <c r="H2807">
        <v>344</v>
      </c>
      <c r="I2807" s="1">
        <v>44741</v>
      </c>
      <c r="J2807" s="1">
        <v>44865</v>
      </c>
      <c r="K2807" s="1">
        <v>44741</v>
      </c>
      <c r="L2807" s="1">
        <v>44865.321554861112</v>
      </c>
      <c r="M2807" t="s">
        <v>984</v>
      </c>
      <c r="N2807" t="s">
        <v>985</v>
      </c>
      <c r="O2807">
        <v>2120</v>
      </c>
      <c r="P2807">
        <v>0</v>
      </c>
      <c r="Q2807">
        <v>0</v>
      </c>
      <c r="R2807">
        <v>2120</v>
      </c>
      <c r="S2807">
        <v>2120</v>
      </c>
      <c r="T2807">
        <v>-2120</v>
      </c>
      <c r="U2807">
        <v>0</v>
      </c>
      <c r="V2807">
        <v>-2120</v>
      </c>
      <c r="W2807">
        <v>-2120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f>Table1[[#This Row],[RPMO Balance]]-Table1[[#This Row],[RSP Balance]]</f>
        <v>0</v>
      </c>
      <c r="AG2807">
        <f>Table1[[#This Row],[RSP Total Charges]]+Table1[[#This Row],[TotalPaymentUnallocatedAmount]]+Table1[[#This Row],[TotalCreditUnallocatedAmount]]</f>
        <v>0</v>
      </c>
    </row>
    <row r="2808" spans="1:33" hidden="1" x14ac:dyDescent="0.25">
      <c r="A2808" t="s">
        <v>6686</v>
      </c>
      <c r="B2808">
        <v>11748</v>
      </c>
      <c r="C2808" t="s">
        <v>7552</v>
      </c>
      <c r="D2808">
        <v>11753</v>
      </c>
      <c r="E2808">
        <v>5337</v>
      </c>
      <c r="F2808" t="s">
        <v>7553</v>
      </c>
      <c r="G2808" t="s">
        <v>7554</v>
      </c>
      <c r="H2808">
        <v>406</v>
      </c>
      <c r="I2808" s="1">
        <v>44741</v>
      </c>
      <c r="J2808" s="1">
        <v>45046</v>
      </c>
      <c r="K2808" s="1">
        <v>44741</v>
      </c>
      <c r="L2808" s="1">
        <v>45046</v>
      </c>
      <c r="M2808" t="s">
        <v>36</v>
      </c>
      <c r="N2808" t="s">
        <v>37</v>
      </c>
      <c r="O2808">
        <v>5040</v>
      </c>
      <c r="P2808">
        <v>0</v>
      </c>
      <c r="Q2808">
        <v>0</v>
      </c>
      <c r="R2808">
        <v>5040</v>
      </c>
      <c r="S2808">
        <v>0</v>
      </c>
      <c r="T2808">
        <v>-5040</v>
      </c>
      <c r="U2808">
        <v>0</v>
      </c>
      <c r="V2808">
        <v>0</v>
      </c>
      <c r="W2808">
        <v>0</v>
      </c>
      <c r="X2808">
        <v>0</v>
      </c>
      <c r="Y2808" s="2">
        <v>-5040</v>
      </c>
      <c r="Z2808" s="2">
        <v>0</v>
      </c>
      <c r="AA2808">
        <v>0</v>
      </c>
      <c r="AB2808" s="2">
        <v>5040</v>
      </c>
      <c r="AC2808">
        <v>-5040</v>
      </c>
      <c r="AD2808">
        <v>0</v>
      </c>
      <c r="AE2808">
        <v>0</v>
      </c>
      <c r="AF2808">
        <f>Table1[[#This Row],[RPMO Balance]]-Table1[[#This Row],[RSP Balance]]</f>
        <v>0</v>
      </c>
      <c r="AG2808">
        <f>Table1[[#This Row],[RSP Total Charges]]+Table1[[#This Row],[TotalPaymentUnallocatedAmount]]+Table1[[#This Row],[TotalCreditUnallocatedAmount]]</f>
        <v>0</v>
      </c>
    </row>
    <row r="2809" spans="1:33" hidden="1" x14ac:dyDescent="0.25">
      <c r="A2809" t="s">
        <v>6686</v>
      </c>
      <c r="B2809">
        <v>11750</v>
      </c>
      <c r="C2809" t="s">
        <v>7555</v>
      </c>
      <c r="D2809">
        <v>11755</v>
      </c>
      <c r="E2809">
        <v>5338</v>
      </c>
      <c r="F2809" t="s">
        <v>7556</v>
      </c>
      <c r="G2809" t="s">
        <v>52</v>
      </c>
      <c r="H2809" t="s">
        <v>7557</v>
      </c>
      <c r="I2809" s="1">
        <v>44741</v>
      </c>
      <c r="J2809" s="1">
        <v>44834</v>
      </c>
      <c r="K2809" s="1">
        <v>44741</v>
      </c>
      <c r="L2809" s="1">
        <v>44834.321554861112</v>
      </c>
      <c r="M2809" t="s">
        <v>984</v>
      </c>
      <c r="N2809" t="s">
        <v>985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f>Table1[[#This Row],[RPMO Balance]]-Table1[[#This Row],[RSP Balance]]</f>
        <v>0</v>
      </c>
      <c r="AG2809">
        <f>Table1[[#This Row],[RSP Total Charges]]+Table1[[#This Row],[TotalPaymentUnallocatedAmount]]+Table1[[#This Row],[TotalCreditUnallocatedAmount]]</f>
        <v>0</v>
      </c>
    </row>
    <row r="2810" spans="1:33" hidden="1" x14ac:dyDescent="0.25">
      <c r="A2810" t="s">
        <v>6686</v>
      </c>
      <c r="B2810">
        <v>11751</v>
      </c>
      <c r="C2810" t="s">
        <v>7558</v>
      </c>
      <c r="D2810">
        <v>11756</v>
      </c>
      <c r="E2810">
        <v>5338</v>
      </c>
      <c r="F2810" t="s">
        <v>7556</v>
      </c>
      <c r="G2810" t="s">
        <v>52</v>
      </c>
      <c r="H2810" t="s">
        <v>7557</v>
      </c>
      <c r="I2810" s="1">
        <v>44835</v>
      </c>
      <c r="J2810" s="1">
        <v>45016</v>
      </c>
      <c r="K2810" s="1">
        <v>44835.321554861112</v>
      </c>
      <c r="L2810" s="1">
        <v>45016</v>
      </c>
      <c r="M2810" t="s">
        <v>36</v>
      </c>
      <c r="N2810" t="s">
        <v>37</v>
      </c>
      <c r="O2810">
        <v>3060</v>
      </c>
      <c r="P2810">
        <v>0</v>
      </c>
      <c r="Q2810">
        <v>-510</v>
      </c>
      <c r="R2810">
        <v>3570</v>
      </c>
      <c r="S2810">
        <v>0</v>
      </c>
      <c r="T2810">
        <v>-3060</v>
      </c>
      <c r="U2810">
        <v>0</v>
      </c>
      <c r="V2810">
        <v>0</v>
      </c>
      <c r="W2810">
        <v>0</v>
      </c>
      <c r="X2810">
        <v>0</v>
      </c>
      <c r="Y2810" s="2">
        <v>-3060</v>
      </c>
      <c r="Z2810" s="2">
        <v>-510</v>
      </c>
      <c r="AA2810">
        <v>0</v>
      </c>
      <c r="AB2810" s="2">
        <v>3570</v>
      </c>
      <c r="AC2810">
        <v>-3060</v>
      </c>
      <c r="AD2810">
        <v>-510</v>
      </c>
      <c r="AE2810">
        <v>0</v>
      </c>
      <c r="AF2810">
        <f>Table1[[#This Row],[RPMO Balance]]-Table1[[#This Row],[RSP Balance]]</f>
        <v>0</v>
      </c>
      <c r="AG2810">
        <f>Table1[[#This Row],[RSP Total Charges]]+Table1[[#This Row],[TotalPaymentUnallocatedAmount]]+Table1[[#This Row],[TotalCreditUnallocatedAmount]]</f>
        <v>0</v>
      </c>
    </row>
    <row r="2811" spans="1:33" hidden="1" x14ac:dyDescent="0.25">
      <c r="A2811" t="s">
        <v>6686</v>
      </c>
      <c r="B2811">
        <v>11752</v>
      </c>
      <c r="C2811" t="s">
        <v>7559</v>
      </c>
      <c r="D2811">
        <v>11757</v>
      </c>
      <c r="E2811">
        <v>5341</v>
      </c>
      <c r="F2811" t="s">
        <v>7560</v>
      </c>
      <c r="G2811" t="s">
        <v>7561</v>
      </c>
      <c r="H2811" t="s">
        <v>7562</v>
      </c>
      <c r="I2811" s="1">
        <v>44741</v>
      </c>
      <c r="J2811" s="1">
        <v>44804</v>
      </c>
      <c r="K2811" s="1">
        <v>44741</v>
      </c>
      <c r="L2811" s="1">
        <v>44804.260324074072</v>
      </c>
      <c r="M2811" t="s">
        <v>984</v>
      </c>
      <c r="N2811" t="s">
        <v>985</v>
      </c>
      <c r="O2811">
        <v>1020</v>
      </c>
      <c r="P2811">
        <v>0</v>
      </c>
      <c r="Q2811">
        <v>0</v>
      </c>
      <c r="R2811">
        <v>1020</v>
      </c>
      <c r="S2811">
        <v>0</v>
      </c>
      <c r="T2811">
        <v>-1020</v>
      </c>
      <c r="U2811">
        <v>0</v>
      </c>
      <c r="V2811">
        <v>0</v>
      </c>
      <c r="W2811">
        <v>0</v>
      </c>
      <c r="X2811">
        <v>0</v>
      </c>
      <c r="Y2811" s="2">
        <v>-1020</v>
      </c>
      <c r="Z2811" s="2">
        <v>0</v>
      </c>
      <c r="AA2811">
        <v>0</v>
      </c>
      <c r="AB2811" s="2">
        <v>1020</v>
      </c>
      <c r="AC2811">
        <v>-1020</v>
      </c>
      <c r="AD2811">
        <v>0</v>
      </c>
      <c r="AE2811">
        <v>0</v>
      </c>
      <c r="AF2811">
        <f>Table1[[#This Row],[RPMO Balance]]-Table1[[#This Row],[RSP Balance]]</f>
        <v>0</v>
      </c>
      <c r="AG2811">
        <f>Table1[[#This Row],[RSP Total Charges]]+Table1[[#This Row],[TotalPaymentUnallocatedAmount]]+Table1[[#This Row],[TotalCreditUnallocatedAmount]]</f>
        <v>0</v>
      </c>
    </row>
    <row r="2812" spans="1:33" hidden="1" x14ac:dyDescent="0.25">
      <c r="A2812" t="s">
        <v>6686</v>
      </c>
      <c r="B2812">
        <v>11754</v>
      </c>
      <c r="C2812" t="s">
        <v>7563</v>
      </c>
      <c r="D2812">
        <v>11759</v>
      </c>
      <c r="E2812">
        <v>5342</v>
      </c>
      <c r="F2812" t="s">
        <v>119</v>
      </c>
      <c r="G2812" t="s">
        <v>7564</v>
      </c>
      <c r="H2812">
        <v>416</v>
      </c>
      <c r="I2812" s="1">
        <v>44741</v>
      </c>
      <c r="J2812" s="1">
        <v>44895</v>
      </c>
      <c r="K2812" s="1">
        <v>44741</v>
      </c>
      <c r="L2812" s="1">
        <v>44895.321554861112</v>
      </c>
      <c r="M2812" t="s">
        <v>984</v>
      </c>
      <c r="N2812" t="s">
        <v>985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f>Table1[[#This Row],[RPMO Balance]]-Table1[[#This Row],[RSP Balance]]</f>
        <v>0</v>
      </c>
      <c r="AG2812">
        <f>Table1[[#This Row],[RSP Total Charges]]+Table1[[#This Row],[TotalPaymentUnallocatedAmount]]+Table1[[#This Row],[TotalCreditUnallocatedAmount]]</f>
        <v>0</v>
      </c>
    </row>
    <row r="2813" spans="1:33" hidden="1" x14ac:dyDescent="0.25">
      <c r="A2813" t="s">
        <v>6686</v>
      </c>
      <c r="B2813">
        <v>11755</v>
      </c>
      <c r="C2813" t="s">
        <v>7565</v>
      </c>
      <c r="D2813">
        <v>11760</v>
      </c>
      <c r="E2813">
        <v>5343</v>
      </c>
      <c r="F2813" t="s">
        <v>119</v>
      </c>
      <c r="G2813" t="s">
        <v>7566</v>
      </c>
      <c r="H2813">
        <v>318</v>
      </c>
      <c r="I2813" s="1">
        <v>44741</v>
      </c>
      <c r="J2813" s="1">
        <v>44957</v>
      </c>
      <c r="K2813" s="1">
        <v>44741</v>
      </c>
      <c r="L2813" s="1">
        <v>44957.321554861112</v>
      </c>
      <c r="M2813" t="s">
        <v>984</v>
      </c>
      <c r="N2813" t="s">
        <v>985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f>Table1[[#This Row],[RPMO Balance]]-Table1[[#This Row],[RSP Balance]]</f>
        <v>0</v>
      </c>
      <c r="AG2813">
        <f>Table1[[#This Row],[RSP Total Charges]]+Table1[[#This Row],[TotalPaymentUnallocatedAmount]]+Table1[[#This Row],[TotalCreditUnallocatedAmount]]</f>
        <v>0</v>
      </c>
    </row>
    <row r="2814" spans="1:33" hidden="1" x14ac:dyDescent="0.25">
      <c r="A2814" t="s">
        <v>6686</v>
      </c>
      <c r="B2814">
        <v>11757</v>
      </c>
      <c r="C2814" t="s">
        <v>7567</v>
      </c>
      <c r="D2814">
        <v>11762</v>
      </c>
      <c r="E2814">
        <v>5344</v>
      </c>
      <c r="F2814" t="s">
        <v>7568</v>
      </c>
      <c r="G2814" t="s">
        <v>7569</v>
      </c>
      <c r="H2814">
        <v>342</v>
      </c>
      <c r="I2814" s="1">
        <v>44741</v>
      </c>
      <c r="J2814" s="1">
        <v>44895</v>
      </c>
      <c r="K2814" s="1">
        <v>44741</v>
      </c>
      <c r="L2814" s="1">
        <v>44895.321554861112</v>
      </c>
      <c r="M2814" t="s">
        <v>984</v>
      </c>
      <c r="N2814" t="s">
        <v>985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f>Table1[[#This Row],[RPMO Balance]]-Table1[[#This Row],[RSP Balance]]</f>
        <v>0</v>
      </c>
      <c r="AG2814">
        <f>Table1[[#This Row],[RSP Total Charges]]+Table1[[#This Row],[TotalPaymentUnallocatedAmount]]+Table1[[#This Row],[TotalCreditUnallocatedAmount]]</f>
        <v>0</v>
      </c>
    </row>
    <row r="2815" spans="1:33" hidden="1" x14ac:dyDescent="0.25">
      <c r="A2815" t="s">
        <v>6686</v>
      </c>
      <c r="B2815">
        <v>11758</v>
      </c>
      <c r="C2815" t="s">
        <v>7570</v>
      </c>
      <c r="D2815">
        <v>11763</v>
      </c>
      <c r="E2815">
        <v>5344</v>
      </c>
      <c r="F2815" t="s">
        <v>7568</v>
      </c>
      <c r="G2815" t="s">
        <v>7569</v>
      </c>
      <c r="H2815">
        <v>342</v>
      </c>
      <c r="I2815" s="1">
        <v>44896</v>
      </c>
      <c r="J2815" s="1">
        <v>45016</v>
      </c>
      <c r="K2815" s="1">
        <v>44896.321554861112</v>
      </c>
      <c r="L2815" s="1">
        <v>45016</v>
      </c>
      <c r="M2815" t="s">
        <v>36</v>
      </c>
      <c r="N2815" t="s">
        <v>37</v>
      </c>
      <c r="O2815">
        <v>2240</v>
      </c>
      <c r="P2815">
        <v>0</v>
      </c>
      <c r="Q2815">
        <v>0</v>
      </c>
      <c r="R2815">
        <v>2240</v>
      </c>
      <c r="S2815">
        <v>0</v>
      </c>
      <c r="T2815">
        <v>-2240</v>
      </c>
      <c r="U2815">
        <v>0</v>
      </c>
      <c r="V2815">
        <v>0</v>
      </c>
      <c r="W2815">
        <v>0</v>
      </c>
      <c r="X2815">
        <v>0</v>
      </c>
      <c r="Y2815" s="2">
        <v>-2240</v>
      </c>
      <c r="Z2815" s="2">
        <v>0</v>
      </c>
      <c r="AA2815">
        <v>0</v>
      </c>
      <c r="AB2815" s="2">
        <v>2240</v>
      </c>
      <c r="AC2815">
        <v>-2240</v>
      </c>
      <c r="AD2815">
        <v>0</v>
      </c>
      <c r="AE2815">
        <v>0</v>
      </c>
      <c r="AF2815">
        <f>Table1[[#This Row],[RPMO Balance]]-Table1[[#This Row],[RSP Balance]]</f>
        <v>0</v>
      </c>
      <c r="AG2815">
        <f>Table1[[#This Row],[RSP Total Charges]]+Table1[[#This Row],[TotalPaymentUnallocatedAmount]]+Table1[[#This Row],[TotalCreditUnallocatedAmount]]</f>
        <v>0</v>
      </c>
    </row>
    <row r="2816" spans="1:33" hidden="1" x14ac:dyDescent="0.25">
      <c r="A2816" t="s">
        <v>6686</v>
      </c>
      <c r="B2816">
        <v>11759</v>
      </c>
      <c r="C2816" t="s">
        <v>7571</v>
      </c>
      <c r="D2816">
        <v>11764</v>
      </c>
      <c r="E2816">
        <v>5345</v>
      </c>
      <c r="F2816" t="s">
        <v>7572</v>
      </c>
      <c r="G2816" t="s">
        <v>7573</v>
      </c>
      <c r="H2816">
        <v>466</v>
      </c>
      <c r="I2816" s="1">
        <v>44741</v>
      </c>
      <c r="J2816" s="1">
        <v>44834</v>
      </c>
      <c r="K2816" s="1">
        <v>44741</v>
      </c>
      <c r="L2816" s="1">
        <v>44834.321554861112</v>
      </c>
      <c r="M2816" t="s">
        <v>984</v>
      </c>
      <c r="N2816" t="s">
        <v>985</v>
      </c>
      <c r="O2816">
        <v>1060</v>
      </c>
      <c r="P2816">
        <v>0</v>
      </c>
      <c r="Q2816">
        <v>0</v>
      </c>
      <c r="R2816">
        <v>1060</v>
      </c>
      <c r="S2816">
        <v>0</v>
      </c>
      <c r="T2816">
        <v>-1060</v>
      </c>
      <c r="U2816">
        <v>0</v>
      </c>
      <c r="V2816">
        <v>0</v>
      </c>
      <c r="W2816">
        <v>0</v>
      </c>
      <c r="X2816">
        <v>0</v>
      </c>
      <c r="Y2816" s="2">
        <v>-1060</v>
      </c>
      <c r="Z2816" s="2">
        <v>0</v>
      </c>
      <c r="AA2816">
        <v>0</v>
      </c>
      <c r="AB2816" s="2">
        <v>1060</v>
      </c>
      <c r="AC2816">
        <v>-1060</v>
      </c>
      <c r="AD2816">
        <v>0</v>
      </c>
      <c r="AE2816">
        <v>0</v>
      </c>
      <c r="AF2816">
        <f>Table1[[#This Row],[RPMO Balance]]-Table1[[#This Row],[RSP Balance]]</f>
        <v>0</v>
      </c>
      <c r="AG2816">
        <f>Table1[[#This Row],[RSP Total Charges]]+Table1[[#This Row],[TotalPaymentUnallocatedAmount]]+Table1[[#This Row],[TotalCreditUnallocatedAmount]]</f>
        <v>0</v>
      </c>
    </row>
    <row r="2817" spans="1:33" hidden="1" x14ac:dyDescent="0.25">
      <c r="A2817" t="s">
        <v>6686</v>
      </c>
      <c r="B2817">
        <v>11760</v>
      </c>
      <c r="C2817" t="s">
        <v>7574</v>
      </c>
      <c r="D2817">
        <v>11765</v>
      </c>
      <c r="E2817">
        <v>5346</v>
      </c>
      <c r="F2817" t="s">
        <v>4777</v>
      </c>
      <c r="G2817" t="s">
        <v>7521</v>
      </c>
      <c r="H2817" t="s">
        <v>7479</v>
      </c>
      <c r="I2817" s="1">
        <v>44741</v>
      </c>
      <c r="J2817" s="1">
        <v>44834</v>
      </c>
      <c r="K2817" s="1">
        <v>44741</v>
      </c>
      <c r="L2817" s="1">
        <v>44834.321554861112</v>
      </c>
      <c r="M2817" t="s">
        <v>984</v>
      </c>
      <c r="N2817" t="s">
        <v>985</v>
      </c>
      <c r="O2817">
        <v>1530</v>
      </c>
      <c r="P2817">
        <v>0</v>
      </c>
      <c r="Q2817">
        <v>0</v>
      </c>
      <c r="R2817">
        <v>1530</v>
      </c>
      <c r="S2817">
        <v>0</v>
      </c>
      <c r="T2817">
        <v>-1530</v>
      </c>
      <c r="U2817">
        <v>0</v>
      </c>
      <c r="V2817">
        <v>0</v>
      </c>
      <c r="W2817">
        <v>0</v>
      </c>
      <c r="X2817">
        <v>0</v>
      </c>
      <c r="Y2817" s="2">
        <v>-1530</v>
      </c>
      <c r="Z2817" s="2">
        <v>0</v>
      </c>
      <c r="AA2817">
        <v>0</v>
      </c>
      <c r="AB2817" s="2">
        <v>1530</v>
      </c>
      <c r="AC2817">
        <v>-1530</v>
      </c>
      <c r="AD2817">
        <v>0</v>
      </c>
      <c r="AE2817">
        <v>0</v>
      </c>
      <c r="AF2817">
        <f>Table1[[#This Row],[RPMO Balance]]-Table1[[#This Row],[RSP Balance]]</f>
        <v>0</v>
      </c>
      <c r="AG2817">
        <f>Table1[[#This Row],[RSP Total Charges]]+Table1[[#This Row],[TotalPaymentUnallocatedAmount]]+Table1[[#This Row],[TotalCreditUnallocatedAmount]]</f>
        <v>0</v>
      </c>
    </row>
    <row r="2818" spans="1:33" hidden="1" x14ac:dyDescent="0.25">
      <c r="A2818" t="s">
        <v>6686</v>
      </c>
      <c r="B2818">
        <v>11761</v>
      </c>
      <c r="C2818" t="s">
        <v>7575</v>
      </c>
      <c r="D2818">
        <v>11766</v>
      </c>
      <c r="E2818">
        <v>5346</v>
      </c>
      <c r="F2818" t="s">
        <v>4777</v>
      </c>
      <c r="G2818" t="s">
        <v>7521</v>
      </c>
      <c r="H2818" t="s">
        <v>7562</v>
      </c>
      <c r="I2818" s="1">
        <v>44835</v>
      </c>
      <c r="J2818" s="1">
        <v>44985</v>
      </c>
      <c r="K2818" s="1">
        <v>44852.321554861112</v>
      </c>
      <c r="L2818" s="1">
        <v>44985.321554861112</v>
      </c>
      <c r="M2818" t="s">
        <v>984</v>
      </c>
      <c r="N2818" t="s">
        <v>985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f>Table1[[#This Row],[RPMO Balance]]-Table1[[#This Row],[RSP Balance]]</f>
        <v>0</v>
      </c>
      <c r="AG2818">
        <f>Table1[[#This Row],[RSP Total Charges]]+Table1[[#This Row],[TotalPaymentUnallocatedAmount]]+Table1[[#This Row],[TotalCreditUnallocatedAmount]]</f>
        <v>0</v>
      </c>
    </row>
    <row r="2819" spans="1:33" hidden="1" x14ac:dyDescent="0.25">
      <c r="A2819" t="s">
        <v>6686</v>
      </c>
      <c r="B2819">
        <v>11762</v>
      </c>
      <c r="C2819" t="s">
        <v>7576</v>
      </c>
      <c r="D2819">
        <v>11767</v>
      </c>
      <c r="E2819">
        <v>5347</v>
      </c>
      <c r="F2819" t="s">
        <v>7577</v>
      </c>
      <c r="G2819" t="s">
        <v>40</v>
      </c>
      <c r="H2819">
        <v>310</v>
      </c>
      <c r="I2819" s="1">
        <v>44741</v>
      </c>
      <c r="J2819" s="1">
        <v>44865</v>
      </c>
      <c r="K2819" s="1">
        <v>44741</v>
      </c>
      <c r="L2819" s="1">
        <v>44865.321554861112</v>
      </c>
      <c r="M2819" t="s">
        <v>984</v>
      </c>
      <c r="N2819" t="s">
        <v>985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f>Table1[[#This Row],[RPMO Balance]]-Table1[[#This Row],[RSP Balance]]</f>
        <v>0</v>
      </c>
      <c r="AG2819">
        <f>Table1[[#This Row],[RSP Total Charges]]+Table1[[#This Row],[TotalPaymentUnallocatedAmount]]+Table1[[#This Row],[TotalCreditUnallocatedAmount]]</f>
        <v>0</v>
      </c>
    </row>
    <row r="2820" spans="1:33" hidden="1" x14ac:dyDescent="0.25">
      <c r="A2820" t="s">
        <v>6686</v>
      </c>
      <c r="B2820">
        <v>11763</v>
      </c>
      <c r="C2820" t="s">
        <v>7578</v>
      </c>
      <c r="D2820">
        <v>11768</v>
      </c>
      <c r="E2820">
        <v>5348</v>
      </c>
      <c r="F2820" t="s">
        <v>7579</v>
      </c>
      <c r="G2820" t="s">
        <v>7580</v>
      </c>
      <c r="H2820">
        <v>247</v>
      </c>
      <c r="I2820" s="1">
        <v>44741</v>
      </c>
      <c r="J2820" s="1">
        <v>45077</v>
      </c>
      <c r="K2820" s="1">
        <v>44741</v>
      </c>
      <c r="L2820" s="1">
        <v>45077</v>
      </c>
      <c r="M2820" t="s">
        <v>36</v>
      </c>
      <c r="N2820" t="s">
        <v>37</v>
      </c>
      <c r="O2820">
        <v>4770</v>
      </c>
      <c r="P2820">
        <v>0</v>
      </c>
      <c r="Q2820">
        <v>0</v>
      </c>
      <c r="R2820">
        <v>4770</v>
      </c>
      <c r="S2820">
        <v>0</v>
      </c>
      <c r="T2820">
        <v>-4770</v>
      </c>
      <c r="U2820">
        <v>0</v>
      </c>
      <c r="V2820">
        <v>0</v>
      </c>
      <c r="W2820">
        <v>0</v>
      </c>
      <c r="X2820">
        <v>0</v>
      </c>
      <c r="Y2820" s="2">
        <v>-4770</v>
      </c>
      <c r="Z2820" s="2">
        <v>0</v>
      </c>
      <c r="AA2820">
        <v>0</v>
      </c>
      <c r="AB2820" s="2">
        <v>4770</v>
      </c>
      <c r="AC2820">
        <v>-4770</v>
      </c>
      <c r="AD2820">
        <v>0</v>
      </c>
      <c r="AE2820">
        <v>0</v>
      </c>
      <c r="AF2820">
        <f>Table1[[#This Row],[RPMO Balance]]-Table1[[#This Row],[RSP Balance]]</f>
        <v>0</v>
      </c>
      <c r="AG2820">
        <f>Table1[[#This Row],[RSP Total Charges]]+Table1[[#This Row],[TotalPaymentUnallocatedAmount]]+Table1[[#This Row],[TotalCreditUnallocatedAmount]]</f>
        <v>0</v>
      </c>
    </row>
    <row r="2821" spans="1:33" hidden="1" x14ac:dyDescent="0.25">
      <c r="A2821" t="s">
        <v>6686</v>
      </c>
      <c r="B2821">
        <v>11764</v>
      </c>
      <c r="C2821" t="s">
        <v>7581</v>
      </c>
      <c r="D2821">
        <v>11769</v>
      </c>
      <c r="E2821">
        <v>5350</v>
      </c>
      <c r="F2821" t="s">
        <v>7582</v>
      </c>
      <c r="G2821" t="s">
        <v>7583</v>
      </c>
      <c r="H2821" t="s">
        <v>7584</v>
      </c>
      <c r="I2821" s="1">
        <v>44741</v>
      </c>
      <c r="J2821" s="1">
        <v>44803</v>
      </c>
      <c r="K2821" s="1">
        <v>44741</v>
      </c>
      <c r="L2821" s="1">
        <v>44803.260324074072</v>
      </c>
      <c r="M2821" t="s">
        <v>984</v>
      </c>
      <c r="N2821" t="s">
        <v>985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f>Table1[[#This Row],[RPMO Balance]]-Table1[[#This Row],[RSP Balance]]</f>
        <v>0</v>
      </c>
      <c r="AG2821">
        <f>Table1[[#This Row],[RSP Total Charges]]+Table1[[#This Row],[TotalPaymentUnallocatedAmount]]+Table1[[#This Row],[TotalCreditUnallocatedAmount]]</f>
        <v>0</v>
      </c>
    </row>
    <row r="2822" spans="1:33" hidden="1" x14ac:dyDescent="0.25">
      <c r="A2822" t="s">
        <v>6686</v>
      </c>
      <c r="B2822">
        <v>11766</v>
      </c>
      <c r="C2822" t="s">
        <v>7585</v>
      </c>
      <c r="D2822">
        <v>11771</v>
      </c>
      <c r="E2822">
        <v>5351</v>
      </c>
      <c r="F2822" t="s">
        <v>7586</v>
      </c>
      <c r="G2822" t="s">
        <v>7587</v>
      </c>
      <c r="H2822">
        <v>553</v>
      </c>
      <c r="I2822" s="1">
        <v>44774</v>
      </c>
      <c r="J2822" s="1">
        <v>44957</v>
      </c>
      <c r="K2822" s="1">
        <v>44776.651377314818</v>
      </c>
      <c r="L2822" s="1">
        <v>44957.321554861112</v>
      </c>
      <c r="M2822" t="s">
        <v>984</v>
      </c>
      <c r="N2822" t="s">
        <v>985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f>Table1[[#This Row],[RPMO Balance]]-Table1[[#This Row],[RSP Balance]]</f>
        <v>0</v>
      </c>
      <c r="AG2822">
        <f>Table1[[#This Row],[RSP Total Charges]]+Table1[[#This Row],[TotalPaymentUnallocatedAmount]]+Table1[[#This Row],[TotalCreditUnallocatedAmount]]</f>
        <v>0</v>
      </c>
    </row>
    <row r="2823" spans="1:33" hidden="1" x14ac:dyDescent="0.25">
      <c r="A2823" t="s">
        <v>6686</v>
      </c>
      <c r="B2823">
        <v>11767</v>
      </c>
      <c r="C2823" t="s">
        <v>7588</v>
      </c>
      <c r="D2823">
        <v>11772</v>
      </c>
      <c r="E2823">
        <v>5353</v>
      </c>
      <c r="F2823" t="s">
        <v>7589</v>
      </c>
      <c r="G2823" t="s">
        <v>7590</v>
      </c>
      <c r="H2823">
        <v>317</v>
      </c>
      <c r="I2823" s="1">
        <v>44743</v>
      </c>
      <c r="J2823" s="1">
        <v>45107</v>
      </c>
      <c r="K2823" s="1">
        <v>44743.410011574073</v>
      </c>
      <c r="L2823" s="1">
        <v>45107</v>
      </c>
      <c r="M2823" t="s">
        <v>36</v>
      </c>
      <c r="N2823" t="s">
        <v>37</v>
      </c>
      <c r="O2823">
        <v>5140</v>
      </c>
      <c r="P2823">
        <v>0</v>
      </c>
      <c r="Q2823">
        <v>0</v>
      </c>
      <c r="R2823">
        <v>5140</v>
      </c>
      <c r="S2823">
        <v>0</v>
      </c>
      <c r="T2823">
        <v>-5140</v>
      </c>
      <c r="U2823">
        <v>0</v>
      </c>
      <c r="V2823">
        <v>0</v>
      </c>
      <c r="W2823">
        <v>0</v>
      </c>
      <c r="X2823">
        <v>0</v>
      </c>
      <c r="Y2823" s="2">
        <v>-5140</v>
      </c>
      <c r="Z2823" s="2">
        <v>0</v>
      </c>
      <c r="AA2823">
        <v>0</v>
      </c>
      <c r="AB2823" s="2">
        <v>5140</v>
      </c>
      <c r="AC2823">
        <v>-5140</v>
      </c>
      <c r="AD2823">
        <v>0</v>
      </c>
      <c r="AE2823">
        <v>0</v>
      </c>
      <c r="AF2823">
        <f>Table1[[#This Row],[RPMO Balance]]-Table1[[#This Row],[RSP Balance]]</f>
        <v>0</v>
      </c>
      <c r="AG2823">
        <f>Table1[[#This Row],[RSP Total Charges]]+Table1[[#This Row],[TotalPaymentUnallocatedAmount]]+Table1[[#This Row],[TotalCreditUnallocatedAmount]]</f>
        <v>0</v>
      </c>
    </row>
    <row r="2824" spans="1:33" hidden="1" x14ac:dyDescent="0.25">
      <c r="A2824" t="s">
        <v>6686</v>
      </c>
      <c r="B2824">
        <v>11768</v>
      </c>
      <c r="C2824" t="s">
        <v>7591</v>
      </c>
      <c r="D2824">
        <v>11773</v>
      </c>
      <c r="E2824">
        <v>5354</v>
      </c>
      <c r="F2824" t="s">
        <v>7592</v>
      </c>
      <c r="G2824" t="s">
        <v>7593</v>
      </c>
      <c r="H2824">
        <v>563</v>
      </c>
      <c r="I2824" s="1">
        <v>44743</v>
      </c>
      <c r="J2824" s="1">
        <v>44926</v>
      </c>
      <c r="K2824" s="1">
        <v>44743.410011574073</v>
      </c>
      <c r="L2824" s="1">
        <v>44926.321554861112</v>
      </c>
      <c r="M2824" t="s">
        <v>984</v>
      </c>
      <c r="N2824" t="s">
        <v>985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f>Table1[[#This Row],[RPMO Balance]]-Table1[[#This Row],[RSP Balance]]</f>
        <v>0</v>
      </c>
      <c r="AG2824">
        <f>Table1[[#This Row],[RSP Total Charges]]+Table1[[#This Row],[TotalPaymentUnallocatedAmount]]+Table1[[#This Row],[TotalCreditUnallocatedAmount]]</f>
        <v>0</v>
      </c>
    </row>
    <row r="2825" spans="1:33" hidden="1" x14ac:dyDescent="0.25">
      <c r="A2825" t="s">
        <v>6686</v>
      </c>
      <c r="B2825">
        <v>11769</v>
      </c>
      <c r="C2825" t="s">
        <v>7594</v>
      </c>
      <c r="D2825">
        <v>11774</v>
      </c>
      <c r="E2825">
        <v>5355</v>
      </c>
      <c r="F2825" t="s">
        <v>2191</v>
      </c>
      <c r="G2825" t="s">
        <v>7595</v>
      </c>
      <c r="H2825">
        <v>8</v>
      </c>
      <c r="I2825" s="1">
        <v>44805</v>
      </c>
      <c r="J2825" s="1">
        <v>44985</v>
      </c>
      <c r="K2825" s="1">
        <v>44827.321554861112</v>
      </c>
      <c r="L2825" s="1">
        <v>44985.321554861112</v>
      </c>
      <c r="M2825" t="s">
        <v>984</v>
      </c>
      <c r="N2825" t="s">
        <v>985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f>Table1[[#This Row],[RPMO Balance]]-Table1[[#This Row],[RSP Balance]]</f>
        <v>0</v>
      </c>
      <c r="AG2825">
        <f>Table1[[#This Row],[RSP Total Charges]]+Table1[[#This Row],[TotalPaymentUnallocatedAmount]]+Table1[[#This Row],[TotalCreditUnallocatedAmount]]</f>
        <v>0</v>
      </c>
    </row>
    <row r="2826" spans="1:33" hidden="1" x14ac:dyDescent="0.25">
      <c r="A2826" t="s">
        <v>6686</v>
      </c>
      <c r="B2826">
        <v>11770</v>
      </c>
      <c r="C2826" t="s">
        <v>7596</v>
      </c>
      <c r="D2826">
        <v>11775</v>
      </c>
      <c r="E2826">
        <v>5356</v>
      </c>
      <c r="F2826" t="s">
        <v>7597</v>
      </c>
      <c r="G2826" t="s">
        <v>7598</v>
      </c>
      <c r="H2826">
        <v>467</v>
      </c>
      <c r="I2826" s="1">
        <v>44805</v>
      </c>
      <c r="J2826" s="1">
        <v>44985</v>
      </c>
      <c r="K2826" s="1">
        <v>44825.321554861112</v>
      </c>
      <c r="L2826" s="1">
        <v>44985.321554861112</v>
      </c>
      <c r="M2826" t="s">
        <v>984</v>
      </c>
      <c r="N2826" t="s">
        <v>985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f>Table1[[#This Row],[RPMO Balance]]-Table1[[#This Row],[RSP Balance]]</f>
        <v>0</v>
      </c>
      <c r="AG2826">
        <f>Table1[[#This Row],[RSP Total Charges]]+Table1[[#This Row],[TotalPaymentUnallocatedAmount]]+Table1[[#This Row],[TotalCreditUnallocatedAmount]]</f>
        <v>0</v>
      </c>
    </row>
    <row r="2827" spans="1:33" hidden="1" x14ac:dyDescent="0.25">
      <c r="A2827" t="s">
        <v>6686</v>
      </c>
      <c r="B2827">
        <v>11771</v>
      </c>
      <c r="C2827" t="s">
        <v>7599</v>
      </c>
      <c r="D2827">
        <v>11776</v>
      </c>
      <c r="E2827">
        <v>5357</v>
      </c>
      <c r="F2827" t="s">
        <v>363</v>
      </c>
      <c r="G2827" t="s">
        <v>7600</v>
      </c>
      <c r="H2827">
        <v>356</v>
      </c>
      <c r="I2827" s="1">
        <v>44741</v>
      </c>
      <c r="J2827" s="1">
        <v>44926</v>
      </c>
      <c r="K2827" s="1">
        <v>44741</v>
      </c>
      <c r="L2827" s="1">
        <v>44926.321554861112</v>
      </c>
      <c r="M2827" t="s">
        <v>984</v>
      </c>
      <c r="N2827" t="s">
        <v>985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f>Table1[[#This Row],[RPMO Balance]]-Table1[[#This Row],[RSP Balance]]</f>
        <v>0</v>
      </c>
      <c r="AG2827">
        <f>Table1[[#This Row],[RSP Total Charges]]+Table1[[#This Row],[TotalPaymentUnallocatedAmount]]+Table1[[#This Row],[TotalCreditUnallocatedAmount]]</f>
        <v>0</v>
      </c>
    </row>
    <row r="2828" spans="1:33" hidden="1" x14ac:dyDescent="0.25">
      <c r="A2828" t="s">
        <v>6686</v>
      </c>
      <c r="B2828">
        <v>11772</v>
      </c>
      <c r="C2828" t="s">
        <v>7601</v>
      </c>
      <c r="D2828">
        <v>11777</v>
      </c>
      <c r="E2828">
        <v>5358</v>
      </c>
      <c r="F2828" t="s">
        <v>7602</v>
      </c>
      <c r="G2828" t="s">
        <v>3407</v>
      </c>
      <c r="H2828">
        <v>224</v>
      </c>
      <c r="I2828" s="1">
        <v>44805</v>
      </c>
      <c r="J2828" s="1">
        <v>44985</v>
      </c>
      <c r="K2828" s="1">
        <v>44805.321554861112</v>
      </c>
      <c r="L2828" s="1">
        <v>44985.321554861112</v>
      </c>
      <c r="M2828" t="s">
        <v>984</v>
      </c>
      <c r="N2828" t="s">
        <v>985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f>Table1[[#This Row],[RPMO Balance]]-Table1[[#This Row],[RSP Balance]]</f>
        <v>0</v>
      </c>
      <c r="AG2828">
        <f>Table1[[#This Row],[RSP Total Charges]]+Table1[[#This Row],[TotalPaymentUnallocatedAmount]]+Table1[[#This Row],[TotalCreditUnallocatedAmount]]</f>
        <v>0</v>
      </c>
    </row>
    <row r="2829" spans="1:33" hidden="1" x14ac:dyDescent="0.25">
      <c r="A2829" t="s">
        <v>6686</v>
      </c>
      <c r="B2829">
        <v>11773</v>
      </c>
      <c r="C2829" t="s">
        <v>7603</v>
      </c>
      <c r="D2829">
        <v>11778</v>
      </c>
      <c r="E2829">
        <v>5359</v>
      </c>
      <c r="F2829" t="s">
        <v>7604</v>
      </c>
      <c r="G2829" t="s">
        <v>7605</v>
      </c>
      <c r="H2829">
        <v>440</v>
      </c>
      <c r="I2829" s="1">
        <v>44805</v>
      </c>
      <c r="J2829" s="1">
        <v>44985</v>
      </c>
      <c r="K2829" s="1">
        <v>44805.260324074072</v>
      </c>
      <c r="L2829" s="1">
        <v>44985.321554861112</v>
      </c>
      <c r="M2829" t="s">
        <v>984</v>
      </c>
      <c r="N2829" t="s">
        <v>985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f>Table1[[#This Row],[RPMO Balance]]-Table1[[#This Row],[RSP Balance]]</f>
        <v>0</v>
      </c>
      <c r="AG2829">
        <f>Table1[[#This Row],[RSP Total Charges]]+Table1[[#This Row],[TotalPaymentUnallocatedAmount]]+Table1[[#This Row],[TotalCreditUnallocatedAmount]]</f>
        <v>0</v>
      </c>
    </row>
    <row r="2830" spans="1:33" hidden="1" x14ac:dyDescent="0.25">
      <c r="A2830" t="s">
        <v>6686</v>
      </c>
      <c r="B2830">
        <v>11774</v>
      </c>
      <c r="C2830" t="s">
        <v>7606</v>
      </c>
      <c r="D2830">
        <v>11779</v>
      </c>
      <c r="E2830">
        <v>5360</v>
      </c>
      <c r="F2830" t="s">
        <v>7607</v>
      </c>
      <c r="G2830" t="s">
        <v>7608</v>
      </c>
      <c r="H2830">
        <v>128</v>
      </c>
      <c r="I2830" s="1">
        <v>44741</v>
      </c>
      <c r="J2830" s="1">
        <v>44985</v>
      </c>
      <c r="K2830" s="1">
        <v>44741</v>
      </c>
      <c r="L2830" s="1">
        <v>44985.321554861112</v>
      </c>
      <c r="M2830" t="s">
        <v>984</v>
      </c>
      <c r="N2830" t="s">
        <v>985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f>Table1[[#This Row],[RPMO Balance]]-Table1[[#This Row],[RSP Balance]]</f>
        <v>0</v>
      </c>
      <c r="AG2830">
        <f>Table1[[#This Row],[RSP Total Charges]]+Table1[[#This Row],[TotalPaymentUnallocatedAmount]]+Table1[[#This Row],[TotalCreditUnallocatedAmount]]</f>
        <v>0</v>
      </c>
    </row>
    <row r="2831" spans="1:33" hidden="1" x14ac:dyDescent="0.25">
      <c r="A2831" t="s">
        <v>6686</v>
      </c>
      <c r="B2831">
        <v>11775</v>
      </c>
      <c r="C2831" t="s">
        <v>7609</v>
      </c>
      <c r="D2831">
        <v>11780</v>
      </c>
      <c r="E2831">
        <v>5361</v>
      </c>
      <c r="F2831" t="s">
        <v>4998</v>
      </c>
      <c r="G2831" t="s">
        <v>7610</v>
      </c>
      <c r="H2831" t="s">
        <v>7611</v>
      </c>
      <c r="I2831" s="1">
        <v>44741</v>
      </c>
      <c r="J2831" s="1">
        <v>44895</v>
      </c>
      <c r="K2831" s="1">
        <v>44741</v>
      </c>
      <c r="L2831" s="1">
        <v>44895.321554861112</v>
      </c>
      <c r="M2831" t="s">
        <v>984</v>
      </c>
      <c r="N2831" t="s">
        <v>985</v>
      </c>
      <c r="O2831">
        <v>3060</v>
      </c>
      <c r="P2831">
        <v>0</v>
      </c>
      <c r="Q2831">
        <v>0</v>
      </c>
      <c r="R2831">
        <v>3060</v>
      </c>
      <c r="S2831">
        <v>0</v>
      </c>
      <c r="T2831">
        <v>-3060</v>
      </c>
      <c r="U2831">
        <v>0</v>
      </c>
      <c r="V2831">
        <v>0</v>
      </c>
      <c r="W2831">
        <v>0</v>
      </c>
      <c r="X2831">
        <v>0</v>
      </c>
      <c r="Y2831" s="2">
        <v>-3060</v>
      </c>
      <c r="Z2831" s="2">
        <v>0</v>
      </c>
      <c r="AA2831">
        <v>0</v>
      </c>
      <c r="AB2831" s="2">
        <v>3060</v>
      </c>
      <c r="AC2831">
        <v>-3060</v>
      </c>
      <c r="AD2831">
        <v>0</v>
      </c>
      <c r="AE2831">
        <v>0</v>
      </c>
      <c r="AF2831">
        <f>Table1[[#This Row],[RPMO Balance]]-Table1[[#This Row],[RSP Balance]]</f>
        <v>0</v>
      </c>
      <c r="AG2831">
        <f>Table1[[#This Row],[RSP Total Charges]]+Table1[[#This Row],[TotalPaymentUnallocatedAmount]]+Table1[[#This Row],[TotalCreditUnallocatedAmount]]</f>
        <v>0</v>
      </c>
    </row>
    <row r="2832" spans="1:33" hidden="1" x14ac:dyDescent="0.25">
      <c r="A2832" t="s">
        <v>6686</v>
      </c>
      <c r="B2832">
        <v>11776</v>
      </c>
      <c r="C2832" t="s">
        <v>7612</v>
      </c>
      <c r="D2832">
        <v>11781</v>
      </c>
      <c r="E2832">
        <v>5362</v>
      </c>
      <c r="F2832" t="s">
        <v>6675</v>
      </c>
      <c r="G2832" t="s">
        <v>7613</v>
      </c>
      <c r="H2832">
        <v>218</v>
      </c>
      <c r="I2832" s="1">
        <v>44741</v>
      </c>
      <c r="J2832" s="1">
        <v>44926</v>
      </c>
      <c r="K2832" s="1">
        <v>44741</v>
      </c>
      <c r="L2832" s="1">
        <v>44926.321554861112</v>
      </c>
      <c r="M2832" t="s">
        <v>984</v>
      </c>
      <c r="N2832" t="s">
        <v>985</v>
      </c>
      <c r="O2832">
        <v>3620</v>
      </c>
      <c r="P2832">
        <v>0</v>
      </c>
      <c r="Q2832">
        <v>-250</v>
      </c>
      <c r="R2832">
        <v>3870</v>
      </c>
      <c r="S2832">
        <v>0</v>
      </c>
      <c r="T2832">
        <v>-3620</v>
      </c>
      <c r="U2832">
        <v>0</v>
      </c>
      <c r="V2832">
        <v>0</v>
      </c>
      <c r="W2832">
        <v>0</v>
      </c>
      <c r="X2832">
        <v>0</v>
      </c>
      <c r="Y2832" s="2">
        <v>-3620</v>
      </c>
      <c r="Z2832" s="2">
        <v>-250</v>
      </c>
      <c r="AA2832">
        <v>0</v>
      </c>
      <c r="AB2832" s="2">
        <v>3870</v>
      </c>
      <c r="AC2832">
        <v>-3620</v>
      </c>
      <c r="AD2832">
        <v>-250</v>
      </c>
      <c r="AE2832">
        <v>0</v>
      </c>
      <c r="AF2832">
        <f>Table1[[#This Row],[RPMO Balance]]-Table1[[#This Row],[RSP Balance]]</f>
        <v>0</v>
      </c>
      <c r="AG2832">
        <f>Table1[[#This Row],[RSP Total Charges]]+Table1[[#This Row],[TotalPaymentUnallocatedAmount]]+Table1[[#This Row],[TotalCreditUnallocatedAmount]]</f>
        <v>0</v>
      </c>
    </row>
    <row r="2833" spans="1:33" hidden="1" x14ac:dyDescent="0.25">
      <c r="A2833" t="s">
        <v>6686</v>
      </c>
      <c r="B2833">
        <v>11777</v>
      </c>
      <c r="C2833" t="s">
        <v>7614</v>
      </c>
      <c r="D2833">
        <v>11782</v>
      </c>
      <c r="E2833">
        <v>5363</v>
      </c>
      <c r="F2833" t="s">
        <v>119</v>
      </c>
      <c r="G2833" t="s">
        <v>4498</v>
      </c>
      <c r="H2833">
        <v>109</v>
      </c>
      <c r="I2833" s="1">
        <v>44741</v>
      </c>
      <c r="J2833" s="1">
        <v>44895</v>
      </c>
      <c r="K2833" s="1">
        <v>44741.068389432869</v>
      </c>
      <c r="L2833" s="1">
        <v>44895.321554861112</v>
      </c>
      <c r="M2833" t="s">
        <v>984</v>
      </c>
      <c r="N2833" t="s">
        <v>985</v>
      </c>
      <c r="O2833">
        <v>3310</v>
      </c>
      <c r="P2833">
        <v>0</v>
      </c>
      <c r="Q2833">
        <v>0</v>
      </c>
      <c r="R2833">
        <v>3310</v>
      </c>
      <c r="S2833">
        <v>0</v>
      </c>
      <c r="T2833">
        <v>-3310</v>
      </c>
      <c r="U2833">
        <v>0</v>
      </c>
      <c r="V2833">
        <v>0</v>
      </c>
      <c r="W2833">
        <v>0</v>
      </c>
      <c r="X2833">
        <v>0</v>
      </c>
      <c r="Y2833" s="2">
        <v>-3310</v>
      </c>
      <c r="Z2833" s="2">
        <v>0</v>
      </c>
      <c r="AA2833">
        <v>0</v>
      </c>
      <c r="AB2833" s="2">
        <v>3310</v>
      </c>
      <c r="AC2833">
        <v>-3310</v>
      </c>
      <c r="AD2833">
        <v>0</v>
      </c>
      <c r="AE2833">
        <v>0</v>
      </c>
      <c r="AF2833">
        <f>Table1[[#This Row],[RPMO Balance]]-Table1[[#This Row],[RSP Balance]]</f>
        <v>0</v>
      </c>
      <c r="AG2833">
        <f>Table1[[#This Row],[RSP Total Charges]]+Table1[[#This Row],[TotalPaymentUnallocatedAmount]]+Table1[[#This Row],[TotalCreditUnallocatedAmount]]</f>
        <v>0</v>
      </c>
    </row>
    <row r="2834" spans="1:33" hidden="1" x14ac:dyDescent="0.25">
      <c r="A2834" t="s">
        <v>6686</v>
      </c>
      <c r="B2834">
        <v>11779</v>
      </c>
      <c r="C2834" t="s">
        <v>7615</v>
      </c>
      <c r="D2834">
        <v>11784</v>
      </c>
      <c r="E2834">
        <v>5364</v>
      </c>
      <c r="F2834" t="s">
        <v>7616</v>
      </c>
      <c r="G2834" t="s">
        <v>7617</v>
      </c>
      <c r="H2834">
        <v>428</v>
      </c>
      <c r="I2834" s="1">
        <v>44805</v>
      </c>
      <c r="J2834" s="1">
        <v>44985</v>
      </c>
      <c r="K2834" s="1">
        <v>44826.321554861112</v>
      </c>
      <c r="L2834" s="1">
        <v>44985.321554861112</v>
      </c>
      <c r="M2834" t="s">
        <v>984</v>
      </c>
      <c r="N2834" t="s">
        <v>985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f>Table1[[#This Row],[RPMO Balance]]-Table1[[#This Row],[RSP Balance]]</f>
        <v>0</v>
      </c>
      <c r="AG2834">
        <f>Table1[[#This Row],[RSP Total Charges]]+Table1[[#This Row],[TotalPaymentUnallocatedAmount]]+Table1[[#This Row],[TotalCreditUnallocatedAmount]]</f>
        <v>0</v>
      </c>
    </row>
    <row r="2835" spans="1:33" hidden="1" x14ac:dyDescent="0.25">
      <c r="A2835" t="s">
        <v>6686</v>
      </c>
      <c r="B2835">
        <v>11780</v>
      </c>
      <c r="C2835" t="s">
        <v>7618</v>
      </c>
      <c r="D2835">
        <v>11785</v>
      </c>
      <c r="E2835">
        <v>5365</v>
      </c>
      <c r="F2835" t="s">
        <v>7619</v>
      </c>
      <c r="G2835" t="s">
        <v>7620</v>
      </c>
      <c r="H2835">
        <v>125</v>
      </c>
      <c r="I2835" s="1">
        <v>44741</v>
      </c>
      <c r="J2835" s="1">
        <v>45016</v>
      </c>
      <c r="K2835" s="1">
        <v>44741</v>
      </c>
      <c r="L2835" s="1">
        <v>45016</v>
      </c>
      <c r="M2835" t="s">
        <v>36</v>
      </c>
      <c r="N2835" t="s">
        <v>37</v>
      </c>
      <c r="O2835">
        <v>4770</v>
      </c>
      <c r="P2835">
        <v>0</v>
      </c>
      <c r="Q2835">
        <v>0</v>
      </c>
      <c r="R2835">
        <v>4770</v>
      </c>
      <c r="S2835">
        <v>4770</v>
      </c>
      <c r="T2835">
        <v>-4770</v>
      </c>
      <c r="U2835">
        <v>0</v>
      </c>
      <c r="V2835">
        <v>-4770</v>
      </c>
      <c r="W2835">
        <v>-4770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f>Table1[[#This Row],[RPMO Balance]]-Table1[[#This Row],[RSP Balance]]</f>
        <v>0</v>
      </c>
      <c r="AG2835">
        <f>Table1[[#This Row],[RSP Total Charges]]+Table1[[#This Row],[TotalPaymentUnallocatedAmount]]+Table1[[#This Row],[TotalCreditUnallocatedAmount]]</f>
        <v>0</v>
      </c>
    </row>
    <row r="2836" spans="1:33" hidden="1" x14ac:dyDescent="0.25">
      <c r="A2836" t="s">
        <v>6686</v>
      </c>
      <c r="B2836">
        <v>11781</v>
      </c>
      <c r="C2836" t="s">
        <v>7621</v>
      </c>
      <c r="D2836">
        <v>11786</v>
      </c>
      <c r="E2836">
        <v>5366</v>
      </c>
      <c r="F2836" t="s">
        <v>7622</v>
      </c>
      <c r="G2836" t="s">
        <v>7623</v>
      </c>
      <c r="H2836">
        <v>544</v>
      </c>
      <c r="I2836" s="1">
        <v>44741</v>
      </c>
      <c r="J2836" s="1">
        <v>44895</v>
      </c>
      <c r="K2836" s="1">
        <v>44741</v>
      </c>
      <c r="L2836" s="1">
        <v>44895.321554861112</v>
      </c>
      <c r="M2836" t="s">
        <v>984</v>
      </c>
      <c r="N2836" t="s">
        <v>985</v>
      </c>
      <c r="O2836">
        <v>3200</v>
      </c>
      <c r="P2836">
        <v>0</v>
      </c>
      <c r="Q2836">
        <v>0</v>
      </c>
      <c r="R2836">
        <v>3200</v>
      </c>
      <c r="S2836">
        <v>0</v>
      </c>
      <c r="T2836">
        <v>-3200</v>
      </c>
      <c r="U2836">
        <v>0</v>
      </c>
      <c r="V2836">
        <v>0</v>
      </c>
      <c r="W2836">
        <v>0</v>
      </c>
      <c r="X2836">
        <v>0</v>
      </c>
      <c r="Y2836" s="2">
        <v>-3200</v>
      </c>
      <c r="Z2836" s="2">
        <v>0</v>
      </c>
      <c r="AA2836">
        <v>0</v>
      </c>
      <c r="AB2836" s="2">
        <v>3200</v>
      </c>
      <c r="AC2836">
        <v>-3200</v>
      </c>
      <c r="AD2836">
        <v>0</v>
      </c>
      <c r="AE2836">
        <v>0</v>
      </c>
      <c r="AF2836">
        <f>Table1[[#This Row],[RPMO Balance]]-Table1[[#This Row],[RSP Balance]]</f>
        <v>0</v>
      </c>
      <c r="AG2836">
        <f>Table1[[#This Row],[RSP Total Charges]]+Table1[[#This Row],[TotalPaymentUnallocatedAmount]]+Table1[[#This Row],[TotalCreditUnallocatedAmount]]</f>
        <v>0</v>
      </c>
    </row>
    <row r="2837" spans="1:33" hidden="1" x14ac:dyDescent="0.25">
      <c r="A2837" t="s">
        <v>6686</v>
      </c>
      <c r="B2837">
        <v>11782</v>
      </c>
      <c r="C2837" t="s">
        <v>7624</v>
      </c>
      <c r="D2837">
        <v>11787</v>
      </c>
      <c r="E2837">
        <v>5367</v>
      </c>
      <c r="F2837" t="s">
        <v>7625</v>
      </c>
      <c r="G2837" t="s">
        <v>7626</v>
      </c>
      <c r="H2837">
        <v>246</v>
      </c>
      <c r="I2837" s="1">
        <v>44805</v>
      </c>
      <c r="J2837" s="1">
        <v>44985</v>
      </c>
      <c r="K2837" s="1">
        <v>44827.321554861112</v>
      </c>
      <c r="L2837" s="1">
        <v>44985.321554861112</v>
      </c>
      <c r="M2837" t="s">
        <v>984</v>
      </c>
      <c r="N2837" t="s">
        <v>985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f>Table1[[#This Row],[RPMO Balance]]-Table1[[#This Row],[RSP Balance]]</f>
        <v>0</v>
      </c>
      <c r="AG2837">
        <f>Table1[[#This Row],[RSP Total Charges]]+Table1[[#This Row],[TotalPaymentUnallocatedAmount]]+Table1[[#This Row],[TotalCreditUnallocatedAmount]]</f>
        <v>0</v>
      </c>
    </row>
    <row r="2838" spans="1:33" hidden="1" x14ac:dyDescent="0.25">
      <c r="A2838" t="s">
        <v>6686</v>
      </c>
      <c r="B2838">
        <v>11783</v>
      </c>
      <c r="C2838" t="s">
        <v>7627</v>
      </c>
      <c r="D2838">
        <v>11788</v>
      </c>
      <c r="E2838">
        <v>5375</v>
      </c>
      <c r="F2838" t="s">
        <v>3168</v>
      </c>
      <c r="G2838" t="s">
        <v>7628</v>
      </c>
      <c r="H2838" t="s">
        <v>6927</v>
      </c>
      <c r="I2838" s="1">
        <v>44743</v>
      </c>
      <c r="J2838" s="1">
        <v>44957</v>
      </c>
      <c r="K2838" s="1">
        <v>44743.410011574073</v>
      </c>
      <c r="L2838" s="1">
        <v>44957.321554861112</v>
      </c>
      <c r="M2838" t="s">
        <v>984</v>
      </c>
      <c r="N2838" t="s">
        <v>985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f>Table1[[#This Row],[RPMO Balance]]-Table1[[#This Row],[RSP Balance]]</f>
        <v>0</v>
      </c>
      <c r="AG2838">
        <f>Table1[[#This Row],[RSP Total Charges]]+Table1[[#This Row],[TotalPaymentUnallocatedAmount]]+Table1[[#This Row],[TotalCreditUnallocatedAmount]]</f>
        <v>0</v>
      </c>
    </row>
    <row r="2839" spans="1:33" hidden="1" x14ac:dyDescent="0.25">
      <c r="A2839" t="s">
        <v>6686</v>
      </c>
      <c r="B2839">
        <v>11786</v>
      </c>
      <c r="C2839" t="s">
        <v>7629</v>
      </c>
      <c r="D2839">
        <v>11791</v>
      </c>
      <c r="E2839">
        <v>5376</v>
      </c>
      <c r="F2839" t="s">
        <v>7630</v>
      </c>
      <c r="G2839" t="s">
        <v>7631</v>
      </c>
      <c r="H2839" t="s">
        <v>7632</v>
      </c>
      <c r="I2839" s="1">
        <v>44774</v>
      </c>
      <c r="J2839" s="1">
        <v>44957</v>
      </c>
      <c r="K2839" s="1">
        <v>44776.645405092589</v>
      </c>
      <c r="L2839" s="1">
        <v>44957.321554861112</v>
      </c>
      <c r="M2839" t="s">
        <v>984</v>
      </c>
      <c r="N2839" t="s">
        <v>985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f>Table1[[#This Row],[RPMO Balance]]-Table1[[#This Row],[RSP Balance]]</f>
        <v>0</v>
      </c>
      <c r="AG2839">
        <f>Table1[[#This Row],[RSP Total Charges]]+Table1[[#This Row],[TotalPaymentUnallocatedAmount]]+Table1[[#This Row],[TotalCreditUnallocatedAmount]]</f>
        <v>0</v>
      </c>
    </row>
    <row r="2840" spans="1:33" hidden="1" x14ac:dyDescent="0.25">
      <c r="A2840" t="s">
        <v>6686</v>
      </c>
      <c r="B2840">
        <v>11787</v>
      </c>
      <c r="C2840" t="s">
        <v>7633</v>
      </c>
      <c r="D2840">
        <v>11792</v>
      </c>
      <c r="E2840">
        <v>5379</v>
      </c>
      <c r="F2840" t="s">
        <v>7634</v>
      </c>
      <c r="G2840" t="s">
        <v>7635</v>
      </c>
      <c r="H2840">
        <v>558</v>
      </c>
      <c r="I2840" s="1">
        <v>44743</v>
      </c>
      <c r="J2840" s="1">
        <v>44957</v>
      </c>
      <c r="K2840" s="1">
        <v>44743.410011574073</v>
      </c>
      <c r="L2840" s="1">
        <v>44957.321554861112</v>
      </c>
      <c r="M2840" t="s">
        <v>984</v>
      </c>
      <c r="N2840" t="s">
        <v>985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f>Table1[[#This Row],[RPMO Balance]]-Table1[[#This Row],[RSP Balance]]</f>
        <v>0</v>
      </c>
      <c r="AG2840">
        <f>Table1[[#This Row],[RSP Total Charges]]+Table1[[#This Row],[TotalPaymentUnallocatedAmount]]+Table1[[#This Row],[TotalCreditUnallocatedAmount]]</f>
        <v>0</v>
      </c>
    </row>
    <row r="2841" spans="1:33" hidden="1" x14ac:dyDescent="0.25">
      <c r="A2841" t="s">
        <v>6686</v>
      </c>
      <c r="B2841">
        <v>11789</v>
      </c>
      <c r="C2841" t="s">
        <v>7636</v>
      </c>
      <c r="D2841">
        <v>11794</v>
      </c>
      <c r="E2841">
        <v>5380</v>
      </c>
      <c r="F2841" t="s">
        <v>7637</v>
      </c>
      <c r="G2841" t="e" cm="1">
        <f t="array" ref="G2841">- Istvan Hüse</f>
        <v>#NAME?</v>
      </c>
      <c r="H2841">
        <v>114</v>
      </c>
      <c r="I2841" s="1">
        <v>44741</v>
      </c>
      <c r="J2841" s="1">
        <v>44773</v>
      </c>
      <c r="K2841" s="1">
        <v>44741</v>
      </c>
      <c r="L2841" s="1">
        <v>44773</v>
      </c>
      <c r="M2841" t="s">
        <v>984</v>
      </c>
      <c r="N2841" t="s">
        <v>985</v>
      </c>
      <c r="O2841">
        <v>560</v>
      </c>
      <c r="P2841">
        <v>0</v>
      </c>
      <c r="Q2841">
        <v>0</v>
      </c>
      <c r="R2841">
        <v>560</v>
      </c>
      <c r="S2841">
        <v>0</v>
      </c>
      <c r="T2841">
        <v>-560</v>
      </c>
      <c r="U2841">
        <v>0</v>
      </c>
      <c r="V2841">
        <v>0</v>
      </c>
      <c r="W2841">
        <v>0</v>
      </c>
      <c r="X2841">
        <v>0</v>
      </c>
      <c r="Y2841" s="2">
        <v>-560</v>
      </c>
      <c r="Z2841" s="2">
        <v>0</v>
      </c>
      <c r="AA2841">
        <v>0</v>
      </c>
      <c r="AB2841" s="2">
        <v>560</v>
      </c>
      <c r="AC2841">
        <v>-560</v>
      </c>
      <c r="AD2841">
        <v>0</v>
      </c>
      <c r="AE2841">
        <v>0</v>
      </c>
      <c r="AF2841">
        <f>Table1[[#This Row],[RPMO Balance]]-Table1[[#This Row],[RSP Balance]]</f>
        <v>0</v>
      </c>
      <c r="AG2841">
        <f>Table1[[#This Row],[RSP Total Charges]]+Table1[[#This Row],[TotalPaymentUnallocatedAmount]]+Table1[[#This Row],[TotalCreditUnallocatedAmount]]</f>
        <v>0</v>
      </c>
    </row>
    <row r="2842" spans="1:33" hidden="1" x14ac:dyDescent="0.25">
      <c r="A2842" t="s">
        <v>6686</v>
      </c>
      <c r="B2842">
        <v>11791</v>
      </c>
      <c r="C2842" t="s">
        <v>7638</v>
      </c>
      <c r="D2842">
        <v>11796</v>
      </c>
      <c r="E2842">
        <v>5381</v>
      </c>
      <c r="F2842" t="s">
        <v>7639</v>
      </c>
      <c r="G2842" t="s">
        <v>7640</v>
      </c>
      <c r="H2842">
        <v>240</v>
      </c>
      <c r="I2842" s="1">
        <v>44741</v>
      </c>
      <c r="J2842" s="1">
        <v>44985</v>
      </c>
      <c r="K2842" s="1">
        <v>44741</v>
      </c>
      <c r="L2842" s="1">
        <v>44985.321554861112</v>
      </c>
      <c r="M2842" t="s">
        <v>984</v>
      </c>
      <c r="N2842" t="s">
        <v>985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f>Table1[[#This Row],[RPMO Balance]]-Table1[[#This Row],[RSP Balance]]</f>
        <v>0</v>
      </c>
      <c r="AG2842">
        <f>Table1[[#This Row],[RSP Total Charges]]+Table1[[#This Row],[TotalPaymentUnallocatedAmount]]+Table1[[#This Row],[TotalCreditUnallocatedAmount]]</f>
        <v>0</v>
      </c>
    </row>
    <row r="2843" spans="1:33" hidden="1" x14ac:dyDescent="0.25">
      <c r="A2843" t="s">
        <v>6686</v>
      </c>
      <c r="B2843">
        <v>11794</v>
      </c>
      <c r="C2843" t="s">
        <v>7641</v>
      </c>
      <c r="D2843">
        <v>11799</v>
      </c>
      <c r="E2843">
        <v>5382</v>
      </c>
      <c r="F2843" t="s">
        <v>7637</v>
      </c>
      <c r="G2843" t="e" cm="1">
        <f t="array" ref="G2843">- Joseph Schnall</f>
        <v>#NAME?</v>
      </c>
      <c r="H2843">
        <v>146</v>
      </c>
      <c r="I2843" s="1">
        <v>44741</v>
      </c>
      <c r="J2843" s="1">
        <v>44773</v>
      </c>
      <c r="K2843" s="1">
        <v>44741</v>
      </c>
      <c r="L2843" s="1">
        <v>44773</v>
      </c>
      <c r="M2843" t="s">
        <v>984</v>
      </c>
      <c r="N2843" t="s">
        <v>985</v>
      </c>
      <c r="O2843">
        <v>50</v>
      </c>
      <c r="P2843">
        <v>0</v>
      </c>
      <c r="Q2843">
        <v>0</v>
      </c>
      <c r="R2843">
        <v>50</v>
      </c>
      <c r="S2843">
        <v>0</v>
      </c>
      <c r="T2843">
        <v>-50</v>
      </c>
      <c r="U2843">
        <v>0</v>
      </c>
      <c r="V2843">
        <v>0</v>
      </c>
      <c r="W2843">
        <v>0</v>
      </c>
      <c r="X2843">
        <v>0</v>
      </c>
      <c r="Y2843" s="2">
        <v>-50</v>
      </c>
      <c r="Z2843" s="2">
        <v>0</v>
      </c>
      <c r="AA2843">
        <v>0</v>
      </c>
      <c r="AB2843" s="2">
        <v>50</v>
      </c>
      <c r="AC2843">
        <v>-50</v>
      </c>
      <c r="AD2843">
        <v>0</v>
      </c>
      <c r="AE2843">
        <v>0</v>
      </c>
      <c r="AF2843">
        <f>Table1[[#This Row],[RPMO Balance]]-Table1[[#This Row],[RSP Balance]]</f>
        <v>0</v>
      </c>
      <c r="AG2843">
        <f>Table1[[#This Row],[RSP Total Charges]]+Table1[[#This Row],[TotalPaymentUnallocatedAmount]]+Table1[[#This Row],[TotalCreditUnallocatedAmount]]</f>
        <v>0</v>
      </c>
    </row>
    <row r="2844" spans="1:33" hidden="1" x14ac:dyDescent="0.25">
      <c r="A2844" t="s">
        <v>6686</v>
      </c>
      <c r="B2844">
        <v>11796</v>
      </c>
      <c r="C2844" t="s">
        <v>7642</v>
      </c>
      <c r="D2844">
        <v>11801</v>
      </c>
      <c r="E2844">
        <v>5383</v>
      </c>
      <c r="F2844" t="s">
        <v>7643</v>
      </c>
      <c r="G2844" t="s">
        <v>7644</v>
      </c>
      <c r="H2844">
        <v>474</v>
      </c>
      <c r="I2844" s="1">
        <v>44741</v>
      </c>
      <c r="J2844" s="1">
        <v>44804</v>
      </c>
      <c r="K2844" s="1">
        <v>44741</v>
      </c>
      <c r="L2844" s="1">
        <v>44804.260324074072</v>
      </c>
      <c r="M2844" t="s">
        <v>984</v>
      </c>
      <c r="N2844" t="s">
        <v>985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f>Table1[[#This Row],[RPMO Balance]]-Table1[[#This Row],[RSP Balance]]</f>
        <v>0</v>
      </c>
      <c r="AG2844">
        <f>Table1[[#This Row],[RSP Total Charges]]+Table1[[#This Row],[TotalPaymentUnallocatedAmount]]+Table1[[#This Row],[TotalCreditUnallocatedAmount]]</f>
        <v>0</v>
      </c>
    </row>
    <row r="2845" spans="1:33" hidden="1" x14ac:dyDescent="0.25">
      <c r="A2845" t="s">
        <v>6686</v>
      </c>
      <c r="B2845">
        <v>11797</v>
      </c>
      <c r="C2845" t="s">
        <v>7645</v>
      </c>
      <c r="D2845">
        <v>11802</v>
      </c>
      <c r="E2845">
        <v>5384</v>
      </c>
      <c r="F2845" t="s">
        <v>7646</v>
      </c>
      <c r="G2845" t="s">
        <v>7647</v>
      </c>
      <c r="H2845">
        <v>549</v>
      </c>
      <c r="I2845" s="1">
        <v>44741</v>
      </c>
      <c r="J2845" s="1">
        <v>44926</v>
      </c>
      <c r="K2845" s="1">
        <v>44741</v>
      </c>
      <c r="L2845" s="1">
        <v>44926.321554861112</v>
      </c>
      <c r="M2845" t="s">
        <v>984</v>
      </c>
      <c r="N2845" t="s">
        <v>985</v>
      </c>
      <c r="O2845">
        <v>3300</v>
      </c>
      <c r="P2845">
        <v>0</v>
      </c>
      <c r="Q2845">
        <v>0</v>
      </c>
      <c r="R2845">
        <v>3300</v>
      </c>
      <c r="S2845">
        <v>0</v>
      </c>
      <c r="T2845">
        <v>-3300</v>
      </c>
      <c r="U2845">
        <v>0</v>
      </c>
      <c r="V2845">
        <v>0</v>
      </c>
      <c r="W2845">
        <v>0</v>
      </c>
      <c r="X2845">
        <v>0</v>
      </c>
      <c r="Y2845" s="2">
        <v>-3300</v>
      </c>
      <c r="Z2845" s="2">
        <v>0</v>
      </c>
      <c r="AA2845">
        <v>0</v>
      </c>
      <c r="AB2845" s="2">
        <v>3300</v>
      </c>
      <c r="AC2845">
        <v>-3300</v>
      </c>
      <c r="AD2845">
        <v>0</v>
      </c>
      <c r="AE2845">
        <v>0</v>
      </c>
      <c r="AF2845">
        <f>Table1[[#This Row],[RPMO Balance]]-Table1[[#This Row],[RSP Balance]]</f>
        <v>0</v>
      </c>
      <c r="AG2845">
        <f>Table1[[#This Row],[RSP Total Charges]]+Table1[[#This Row],[TotalPaymentUnallocatedAmount]]+Table1[[#This Row],[TotalCreditUnallocatedAmount]]</f>
        <v>0</v>
      </c>
    </row>
    <row r="2846" spans="1:33" hidden="1" x14ac:dyDescent="0.25">
      <c r="A2846" t="s">
        <v>6686</v>
      </c>
      <c r="B2846">
        <v>11798</v>
      </c>
      <c r="C2846" t="s">
        <v>7648</v>
      </c>
      <c r="D2846">
        <v>11803</v>
      </c>
      <c r="E2846">
        <v>5385</v>
      </c>
      <c r="F2846" t="s">
        <v>4272</v>
      </c>
      <c r="G2846" t="s">
        <v>7649</v>
      </c>
      <c r="H2846">
        <v>463</v>
      </c>
      <c r="I2846" s="1">
        <v>44741</v>
      </c>
      <c r="J2846" s="1">
        <v>44926</v>
      </c>
      <c r="K2846" s="1">
        <v>44741</v>
      </c>
      <c r="L2846" s="1">
        <v>44926.321554861112</v>
      </c>
      <c r="M2846" t="s">
        <v>984</v>
      </c>
      <c r="N2846" t="s">
        <v>985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f>Table1[[#This Row],[RPMO Balance]]-Table1[[#This Row],[RSP Balance]]</f>
        <v>0</v>
      </c>
      <c r="AG2846">
        <f>Table1[[#This Row],[RSP Total Charges]]+Table1[[#This Row],[TotalPaymentUnallocatedAmount]]+Table1[[#This Row],[TotalCreditUnallocatedAmount]]</f>
        <v>0</v>
      </c>
    </row>
    <row r="2847" spans="1:33" hidden="1" x14ac:dyDescent="0.25">
      <c r="A2847" t="s">
        <v>6686</v>
      </c>
      <c r="B2847">
        <v>11800</v>
      </c>
      <c r="C2847" t="s">
        <v>7650</v>
      </c>
      <c r="D2847">
        <v>11805</v>
      </c>
      <c r="E2847">
        <v>5386</v>
      </c>
      <c r="F2847" t="s">
        <v>3265</v>
      </c>
      <c r="G2847" t="s">
        <v>7651</v>
      </c>
      <c r="H2847">
        <v>552</v>
      </c>
      <c r="I2847" s="1">
        <v>44741</v>
      </c>
      <c r="J2847" s="1">
        <v>45016</v>
      </c>
      <c r="K2847" s="1">
        <v>44741</v>
      </c>
      <c r="L2847" s="1">
        <v>45016</v>
      </c>
      <c r="M2847" t="s">
        <v>36</v>
      </c>
      <c r="N2847" t="s">
        <v>37</v>
      </c>
      <c r="O2847">
        <v>4420</v>
      </c>
      <c r="P2847">
        <v>0</v>
      </c>
      <c r="Q2847">
        <v>0</v>
      </c>
      <c r="R2847">
        <v>4420</v>
      </c>
      <c r="S2847">
        <v>0</v>
      </c>
      <c r="T2847">
        <v>-4420</v>
      </c>
      <c r="U2847">
        <v>0</v>
      </c>
      <c r="V2847">
        <v>0</v>
      </c>
      <c r="W2847">
        <v>0</v>
      </c>
      <c r="X2847">
        <v>0</v>
      </c>
      <c r="Y2847" s="2">
        <v>-4420</v>
      </c>
      <c r="Z2847" s="2">
        <v>0</v>
      </c>
      <c r="AA2847">
        <v>0</v>
      </c>
      <c r="AB2847" s="2">
        <v>4420</v>
      </c>
      <c r="AC2847">
        <v>-4420</v>
      </c>
      <c r="AD2847">
        <v>0</v>
      </c>
      <c r="AE2847">
        <v>0</v>
      </c>
      <c r="AF2847">
        <f>Table1[[#This Row],[RPMO Balance]]-Table1[[#This Row],[RSP Balance]]</f>
        <v>0</v>
      </c>
      <c r="AG2847">
        <f>Table1[[#This Row],[RSP Total Charges]]+Table1[[#This Row],[TotalPaymentUnallocatedAmount]]+Table1[[#This Row],[TotalCreditUnallocatedAmount]]</f>
        <v>0</v>
      </c>
    </row>
    <row r="2848" spans="1:33" hidden="1" x14ac:dyDescent="0.25">
      <c r="A2848" t="s">
        <v>6686</v>
      </c>
      <c r="B2848">
        <v>11801</v>
      </c>
      <c r="C2848" t="s">
        <v>7652</v>
      </c>
      <c r="D2848">
        <v>11806</v>
      </c>
      <c r="E2848">
        <v>5387</v>
      </c>
      <c r="F2848" t="s">
        <v>123</v>
      </c>
      <c r="G2848" t="s">
        <v>7653</v>
      </c>
      <c r="H2848" t="s">
        <v>7654</v>
      </c>
      <c r="I2848" s="1">
        <v>44741</v>
      </c>
      <c r="J2848" s="1">
        <v>44985</v>
      </c>
      <c r="K2848" s="1">
        <v>44741</v>
      </c>
      <c r="L2848" s="1">
        <v>44985.321554861112</v>
      </c>
      <c r="M2848" t="s">
        <v>984</v>
      </c>
      <c r="N2848" t="s">
        <v>985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f>Table1[[#This Row],[RPMO Balance]]-Table1[[#This Row],[RSP Balance]]</f>
        <v>0</v>
      </c>
      <c r="AG2848">
        <f>Table1[[#This Row],[RSP Total Charges]]+Table1[[#This Row],[TotalPaymentUnallocatedAmount]]+Table1[[#This Row],[TotalCreditUnallocatedAmount]]</f>
        <v>0</v>
      </c>
    </row>
    <row r="2849" spans="1:33" hidden="1" x14ac:dyDescent="0.25">
      <c r="A2849" t="s">
        <v>6686</v>
      </c>
      <c r="B2849">
        <v>11805</v>
      </c>
      <c r="C2849" t="s">
        <v>7655</v>
      </c>
      <c r="D2849">
        <v>11810</v>
      </c>
      <c r="E2849">
        <v>5388</v>
      </c>
      <c r="F2849" t="s">
        <v>1627</v>
      </c>
      <c r="G2849" t="s">
        <v>7656</v>
      </c>
      <c r="H2849">
        <v>548</v>
      </c>
      <c r="I2849" s="1">
        <v>44741</v>
      </c>
      <c r="J2849" s="1">
        <v>44926</v>
      </c>
      <c r="K2849" s="1">
        <v>44741</v>
      </c>
      <c r="L2849" s="1">
        <v>44926.321554861112</v>
      </c>
      <c r="M2849" t="s">
        <v>984</v>
      </c>
      <c r="N2849" t="s">
        <v>985</v>
      </c>
      <c r="O2849">
        <v>3180</v>
      </c>
      <c r="P2849">
        <v>0</v>
      </c>
      <c r="Q2849">
        <v>0</v>
      </c>
      <c r="R2849">
        <v>3180</v>
      </c>
      <c r="S2849">
        <v>0</v>
      </c>
      <c r="T2849">
        <v>-3180</v>
      </c>
      <c r="U2849">
        <v>0</v>
      </c>
      <c r="V2849">
        <v>0</v>
      </c>
      <c r="W2849">
        <v>0</v>
      </c>
      <c r="X2849">
        <v>0</v>
      </c>
      <c r="Y2849" s="2">
        <v>-3180</v>
      </c>
      <c r="Z2849" s="2">
        <v>0</v>
      </c>
      <c r="AA2849">
        <v>0</v>
      </c>
      <c r="AB2849" s="2">
        <v>3180</v>
      </c>
      <c r="AC2849">
        <v>-3180</v>
      </c>
      <c r="AD2849">
        <v>0</v>
      </c>
      <c r="AE2849">
        <v>0</v>
      </c>
      <c r="AF2849">
        <f>Table1[[#This Row],[RPMO Balance]]-Table1[[#This Row],[RSP Balance]]</f>
        <v>0</v>
      </c>
      <c r="AG2849">
        <f>Table1[[#This Row],[RSP Total Charges]]+Table1[[#This Row],[TotalPaymentUnallocatedAmount]]+Table1[[#This Row],[TotalCreditUnallocatedAmount]]</f>
        <v>0</v>
      </c>
    </row>
    <row r="2850" spans="1:33" hidden="1" x14ac:dyDescent="0.25">
      <c r="A2850" t="s">
        <v>6686</v>
      </c>
      <c r="B2850">
        <v>11808</v>
      </c>
      <c r="C2850" t="s">
        <v>7657</v>
      </c>
      <c r="D2850">
        <v>11813</v>
      </c>
      <c r="E2850">
        <v>5390</v>
      </c>
      <c r="F2850" t="s">
        <v>7658</v>
      </c>
      <c r="G2850" t="s">
        <v>7659</v>
      </c>
      <c r="H2850">
        <v>270</v>
      </c>
      <c r="I2850" s="1">
        <v>44741</v>
      </c>
      <c r="J2850" s="1">
        <v>44804</v>
      </c>
      <c r="K2850" s="1">
        <v>44741</v>
      </c>
      <c r="L2850" s="1">
        <v>44804.260324074072</v>
      </c>
      <c r="M2850" t="s">
        <v>984</v>
      </c>
      <c r="N2850" t="s">
        <v>985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f>Table1[[#This Row],[RPMO Balance]]-Table1[[#This Row],[RSP Balance]]</f>
        <v>0</v>
      </c>
      <c r="AG2850">
        <f>Table1[[#This Row],[RSP Total Charges]]+Table1[[#This Row],[TotalPaymentUnallocatedAmount]]+Table1[[#This Row],[TotalCreditUnallocatedAmount]]</f>
        <v>0</v>
      </c>
    </row>
    <row r="2851" spans="1:33" hidden="1" x14ac:dyDescent="0.25">
      <c r="A2851" t="s">
        <v>6686</v>
      </c>
      <c r="B2851">
        <v>11809</v>
      </c>
      <c r="C2851" t="s">
        <v>7660</v>
      </c>
      <c r="D2851">
        <v>11814</v>
      </c>
      <c r="E2851">
        <v>5390</v>
      </c>
      <c r="F2851" t="s">
        <v>7658</v>
      </c>
      <c r="G2851" t="s">
        <v>7659</v>
      </c>
      <c r="H2851">
        <v>270</v>
      </c>
      <c r="I2851" s="1">
        <v>44774</v>
      </c>
      <c r="J2851" s="1">
        <v>44804</v>
      </c>
      <c r="K2851" s="1">
        <v>44774</v>
      </c>
      <c r="L2851" s="1">
        <v>44804.260324074072</v>
      </c>
      <c r="M2851" t="s">
        <v>984</v>
      </c>
      <c r="N2851" t="s">
        <v>985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f>Table1[[#This Row],[RPMO Balance]]-Table1[[#This Row],[RSP Balance]]</f>
        <v>0</v>
      </c>
      <c r="AG2851">
        <f>Table1[[#This Row],[RSP Total Charges]]+Table1[[#This Row],[TotalPaymentUnallocatedAmount]]+Table1[[#This Row],[TotalCreditUnallocatedAmount]]</f>
        <v>0</v>
      </c>
    </row>
    <row r="2852" spans="1:33" hidden="1" x14ac:dyDescent="0.25">
      <c r="A2852" t="s">
        <v>6686</v>
      </c>
      <c r="B2852">
        <v>11810</v>
      </c>
      <c r="C2852" t="s">
        <v>7661</v>
      </c>
      <c r="D2852">
        <v>11815</v>
      </c>
      <c r="E2852">
        <v>5392</v>
      </c>
      <c r="F2852" t="s">
        <v>7662</v>
      </c>
      <c r="G2852" t="s">
        <v>7663</v>
      </c>
      <c r="H2852">
        <v>225</v>
      </c>
      <c r="I2852" s="1">
        <v>44741</v>
      </c>
      <c r="J2852" s="1">
        <v>44985</v>
      </c>
      <c r="K2852" s="1">
        <v>44741</v>
      </c>
      <c r="L2852" s="1">
        <v>44985.321554861112</v>
      </c>
      <c r="M2852" t="s">
        <v>984</v>
      </c>
      <c r="N2852" t="s">
        <v>985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f>Table1[[#This Row],[RPMO Balance]]-Table1[[#This Row],[RSP Balance]]</f>
        <v>0</v>
      </c>
      <c r="AG2852">
        <f>Table1[[#This Row],[RSP Total Charges]]+Table1[[#This Row],[TotalPaymentUnallocatedAmount]]+Table1[[#This Row],[TotalCreditUnallocatedAmount]]</f>
        <v>0</v>
      </c>
    </row>
    <row r="2853" spans="1:33" hidden="1" x14ac:dyDescent="0.25">
      <c r="A2853" t="s">
        <v>6686</v>
      </c>
      <c r="B2853">
        <v>11812</v>
      </c>
      <c r="C2853" t="s">
        <v>7664</v>
      </c>
      <c r="D2853">
        <v>11817</v>
      </c>
      <c r="E2853">
        <v>5394</v>
      </c>
      <c r="F2853" t="s">
        <v>7665</v>
      </c>
      <c r="G2853" t="s">
        <v>7666</v>
      </c>
      <c r="H2853">
        <v>261</v>
      </c>
      <c r="I2853" s="1">
        <v>44741</v>
      </c>
      <c r="J2853" s="1">
        <v>44834</v>
      </c>
      <c r="K2853" s="1">
        <v>44741</v>
      </c>
      <c r="L2853" s="1">
        <v>44834.321554861112</v>
      </c>
      <c r="M2853" t="s">
        <v>984</v>
      </c>
      <c r="N2853" t="s">
        <v>985</v>
      </c>
      <c r="O2853">
        <v>1590</v>
      </c>
      <c r="P2853">
        <v>0</v>
      </c>
      <c r="Q2853">
        <v>0</v>
      </c>
      <c r="R2853">
        <v>1590</v>
      </c>
      <c r="S2853">
        <v>0</v>
      </c>
      <c r="T2853">
        <v>-1590</v>
      </c>
      <c r="U2853">
        <v>0</v>
      </c>
      <c r="V2853">
        <v>0</v>
      </c>
      <c r="W2853">
        <v>0</v>
      </c>
      <c r="X2853">
        <v>0</v>
      </c>
      <c r="Y2853" s="2">
        <v>-1590</v>
      </c>
      <c r="Z2853" s="2">
        <v>0</v>
      </c>
      <c r="AA2853">
        <v>0</v>
      </c>
      <c r="AB2853" s="2">
        <v>1590</v>
      </c>
      <c r="AC2853">
        <v>-1590</v>
      </c>
      <c r="AD2853">
        <v>0</v>
      </c>
      <c r="AE2853">
        <v>0</v>
      </c>
      <c r="AF2853">
        <f>Table1[[#This Row],[RPMO Balance]]-Table1[[#This Row],[RSP Balance]]</f>
        <v>0</v>
      </c>
      <c r="AG2853">
        <f>Table1[[#This Row],[RSP Total Charges]]+Table1[[#This Row],[TotalPaymentUnallocatedAmount]]+Table1[[#This Row],[TotalCreditUnallocatedAmount]]</f>
        <v>0</v>
      </c>
    </row>
    <row r="2854" spans="1:33" hidden="1" x14ac:dyDescent="0.25">
      <c r="A2854" t="s">
        <v>6686</v>
      </c>
      <c r="B2854">
        <v>11813</v>
      </c>
      <c r="C2854" t="s">
        <v>7667</v>
      </c>
      <c r="D2854">
        <v>11818</v>
      </c>
      <c r="E2854">
        <v>5394</v>
      </c>
      <c r="F2854" t="s">
        <v>7665</v>
      </c>
      <c r="G2854" t="s">
        <v>7666</v>
      </c>
      <c r="H2854">
        <v>261</v>
      </c>
      <c r="I2854" s="1">
        <v>44835</v>
      </c>
      <c r="J2854" s="1">
        <v>44865</v>
      </c>
      <c r="K2854" s="1">
        <v>44835.321554861112</v>
      </c>
      <c r="L2854" s="1">
        <v>44865.321554861112</v>
      </c>
      <c r="M2854" t="s">
        <v>984</v>
      </c>
      <c r="N2854" t="s">
        <v>985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f>Table1[[#This Row],[RPMO Balance]]-Table1[[#This Row],[RSP Balance]]</f>
        <v>0</v>
      </c>
      <c r="AG2854">
        <f>Table1[[#This Row],[RSP Total Charges]]+Table1[[#This Row],[TotalPaymentUnallocatedAmount]]+Table1[[#This Row],[TotalCreditUnallocatedAmount]]</f>
        <v>0</v>
      </c>
    </row>
    <row r="2855" spans="1:33" hidden="1" x14ac:dyDescent="0.25">
      <c r="A2855" t="s">
        <v>6686</v>
      </c>
      <c r="B2855">
        <v>11814</v>
      </c>
      <c r="C2855" t="s">
        <v>7668</v>
      </c>
      <c r="D2855">
        <v>11819</v>
      </c>
      <c r="E2855">
        <v>5394</v>
      </c>
      <c r="F2855" t="s">
        <v>7665</v>
      </c>
      <c r="G2855" t="s">
        <v>7666</v>
      </c>
      <c r="H2855">
        <v>261</v>
      </c>
      <c r="I2855" s="1">
        <v>44866</v>
      </c>
      <c r="J2855" s="1">
        <v>44926</v>
      </c>
      <c r="K2855" s="1">
        <v>44866.321554861112</v>
      </c>
      <c r="L2855" s="1">
        <v>44926.321554861112</v>
      </c>
      <c r="M2855" t="s">
        <v>984</v>
      </c>
      <c r="N2855" t="s">
        <v>985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f>Table1[[#This Row],[RPMO Balance]]-Table1[[#This Row],[RSP Balance]]</f>
        <v>0</v>
      </c>
      <c r="AG2855">
        <f>Table1[[#This Row],[RSP Total Charges]]+Table1[[#This Row],[TotalPaymentUnallocatedAmount]]+Table1[[#This Row],[TotalCreditUnallocatedAmount]]</f>
        <v>0</v>
      </c>
    </row>
    <row r="2856" spans="1:33" hidden="1" x14ac:dyDescent="0.25">
      <c r="A2856" t="s">
        <v>6686</v>
      </c>
      <c r="B2856">
        <v>11815</v>
      </c>
      <c r="C2856" t="s">
        <v>7669</v>
      </c>
      <c r="D2856">
        <v>11820</v>
      </c>
      <c r="E2856">
        <v>5396</v>
      </c>
      <c r="F2856" t="s">
        <v>2973</v>
      </c>
      <c r="G2856" t="s">
        <v>7670</v>
      </c>
      <c r="H2856" t="s">
        <v>7671</v>
      </c>
      <c r="I2856" s="1">
        <v>44741</v>
      </c>
      <c r="J2856" s="1">
        <v>44804</v>
      </c>
      <c r="K2856" s="1">
        <v>44741</v>
      </c>
      <c r="L2856" s="1">
        <v>44804.260324074072</v>
      </c>
      <c r="M2856" t="s">
        <v>984</v>
      </c>
      <c r="N2856" t="s">
        <v>985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f>Table1[[#This Row],[RPMO Balance]]-Table1[[#This Row],[RSP Balance]]</f>
        <v>0</v>
      </c>
      <c r="AG2856">
        <f>Table1[[#This Row],[RSP Total Charges]]+Table1[[#This Row],[TotalPaymentUnallocatedAmount]]+Table1[[#This Row],[TotalCreditUnallocatedAmount]]</f>
        <v>0</v>
      </c>
    </row>
    <row r="2857" spans="1:33" hidden="1" x14ac:dyDescent="0.25">
      <c r="A2857" t="s">
        <v>6686</v>
      </c>
      <c r="B2857">
        <v>11816</v>
      </c>
      <c r="C2857" t="s">
        <v>7672</v>
      </c>
      <c r="D2857">
        <v>11821</v>
      </c>
      <c r="E2857">
        <v>5398</v>
      </c>
      <c r="F2857" t="s">
        <v>7673</v>
      </c>
      <c r="G2857" t="s">
        <v>7674</v>
      </c>
      <c r="H2857">
        <v>523</v>
      </c>
      <c r="I2857" s="1">
        <v>44741</v>
      </c>
      <c r="J2857" s="1">
        <v>45077</v>
      </c>
      <c r="K2857" s="1">
        <v>44741</v>
      </c>
      <c r="L2857" s="1">
        <v>45077</v>
      </c>
      <c r="M2857" t="s">
        <v>36</v>
      </c>
      <c r="N2857" t="s">
        <v>37</v>
      </c>
      <c r="O2857">
        <v>5040</v>
      </c>
      <c r="P2857">
        <v>0</v>
      </c>
      <c r="Q2857">
        <v>0</v>
      </c>
      <c r="R2857">
        <v>5040</v>
      </c>
      <c r="S2857">
        <v>0</v>
      </c>
      <c r="T2857">
        <v>-5040</v>
      </c>
      <c r="U2857">
        <v>0</v>
      </c>
      <c r="V2857">
        <v>0</v>
      </c>
      <c r="W2857">
        <v>0</v>
      </c>
      <c r="X2857">
        <v>0</v>
      </c>
      <c r="Y2857" s="2">
        <v>-5040</v>
      </c>
      <c r="Z2857" s="2">
        <v>0</v>
      </c>
      <c r="AA2857">
        <v>0</v>
      </c>
      <c r="AB2857" s="2">
        <v>5040</v>
      </c>
      <c r="AC2857">
        <v>-5040</v>
      </c>
      <c r="AD2857">
        <v>0</v>
      </c>
      <c r="AE2857">
        <v>0</v>
      </c>
      <c r="AF2857">
        <f>Table1[[#This Row],[RPMO Balance]]-Table1[[#This Row],[RSP Balance]]</f>
        <v>0</v>
      </c>
      <c r="AG2857">
        <f>Table1[[#This Row],[RSP Total Charges]]+Table1[[#This Row],[TotalPaymentUnallocatedAmount]]+Table1[[#This Row],[TotalCreditUnallocatedAmount]]</f>
        <v>0</v>
      </c>
    </row>
    <row r="2858" spans="1:33" hidden="1" x14ac:dyDescent="0.25">
      <c r="A2858" t="s">
        <v>6686</v>
      </c>
      <c r="B2858">
        <v>11817</v>
      </c>
      <c r="C2858" t="s">
        <v>7675</v>
      </c>
      <c r="D2858">
        <v>11822</v>
      </c>
      <c r="E2858">
        <v>5400</v>
      </c>
      <c r="F2858" t="s">
        <v>7676</v>
      </c>
      <c r="G2858" t="s">
        <v>317</v>
      </c>
      <c r="H2858">
        <v>280</v>
      </c>
      <c r="I2858" s="1">
        <v>44741</v>
      </c>
      <c r="J2858" s="1">
        <v>44834</v>
      </c>
      <c r="K2858" s="1">
        <v>44741</v>
      </c>
      <c r="L2858" s="1">
        <v>44834.321554861112</v>
      </c>
      <c r="M2858" t="s">
        <v>984</v>
      </c>
      <c r="N2858" t="s">
        <v>985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f>Table1[[#This Row],[RPMO Balance]]-Table1[[#This Row],[RSP Balance]]</f>
        <v>0</v>
      </c>
      <c r="AG2858">
        <f>Table1[[#This Row],[RSP Total Charges]]+Table1[[#This Row],[TotalPaymentUnallocatedAmount]]+Table1[[#This Row],[TotalCreditUnallocatedAmount]]</f>
        <v>0</v>
      </c>
    </row>
    <row r="2859" spans="1:33" hidden="1" x14ac:dyDescent="0.25">
      <c r="A2859" t="s">
        <v>6686</v>
      </c>
      <c r="B2859">
        <v>11818</v>
      </c>
      <c r="C2859" t="s">
        <v>7677</v>
      </c>
      <c r="D2859">
        <v>11823</v>
      </c>
      <c r="E2859">
        <v>5402</v>
      </c>
      <c r="F2859" t="s">
        <v>4863</v>
      </c>
      <c r="G2859" t="s">
        <v>7678</v>
      </c>
      <c r="H2859">
        <v>375</v>
      </c>
      <c r="I2859" s="1">
        <v>44741</v>
      </c>
      <c r="J2859" s="1">
        <v>44773</v>
      </c>
      <c r="K2859" s="1">
        <v>44741</v>
      </c>
      <c r="L2859" s="1">
        <v>44773</v>
      </c>
      <c r="M2859" t="s">
        <v>984</v>
      </c>
      <c r="N2859" t="s">
        <v>985</v>
      </c>
      <c r="O2859">
        <v>645</v>
      </c>
      <c r="P2859">
        <v>0</v>
      </c>
      <c r="Q2859">
        <v>0</v>
      </c>
      <c r="R2859">
        <v>645</v>
      </c>
      <c r="S2859">
        <v>0</v>
      </c>
      <c r="T2859">
        <v>-645</v>
      </c>
      <c r="U2859">
        <v>0</v>
      </c>
      <c r="V2859">
        <v>0</v>
      </c>
      <c r="W2859">
        <v>0</v>
      </c>
      <c r="X2859">
        <v>0</v>
      </c>
      <c r="Y2859" s="2">
        <v>-645</v>
      </c>
      <c r="Z2859" s="2">
        <v>0</v>
      </c>
      <c r="AA2859">
        <v>0</v>
      </c>
      <c r="AB2859" s="2">
        <v>645</v>
      </c>
      <c r="AC2859">
        <v>-645</v>
      </c>
      <c r="AD2859">
        <v>0</v>
      </c>
      <c r="AE2859">
        <v>0</v>
      </c>
      <c r="AF2859">
        <f>Table1[[#This Row],[RPMO Balance]]-Table1[[#This Row],[RSP Balance]]</f>
        <v>0</v>
      </c>
      <c r="AG2859">
        <f>Table1[[#This Row],[RSP Total Charges]]+Table1[[#This Row],[TotalPaymentUnallocatedAmount]]+Table1[[#This Row],[TotalCreditUnallocatedAmount]]</f>
        <v>0</v>
      </c>
    </row>
    <row r="2860" spans="1:33" hidden="1" x14ac:dyDescent="0.25">
      <c r="A2860" t="s">
        <v>6686</v>
      </c>
      <c r="B2860">
        <v>11819</v>
      </c>
      <c r="C2860" t="s">
        <v>7679</v>
      </c>
      <c r="D2860">
        <v>11824</v>
      </c>
      <c r="E2860">
        <v>5402</v>
      </c>
      <c r="F2860" t="s">
        <v>4863</v>
      </c>
      <c r="G2860" t="s">
        <v>7678</v>
      </c>
      <c r="H2860">
        <v>375</v>
      </c>
      <c r="I2860" s="1">
        <v>44774</v>
      </c>
      <c r="J2860" s="1">
        <v>44985</v>
      </c>
      <c r="K2860" s="1">
        <v>44774</v>
      </c>
      <c r="L2860" s="1">
        <v>44985.321554861112</v>
      </c>
      <c r="M2860" t="s">
        <v>984</v>
      </c>
      <c r="N2860" t="s">
        <v>985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f>Table1[[#This Row],[RPMO Balance]]-Table1[[#This Row],[RSP Balance]]</f>
        <v>0</v>
      </c>
      <c r="AG2860">
        <f>Table1[[#This Row],[RSP Total Charges]]+Table1[[#This Row],[TotalPaymentUnallocatedAmount]]+Table1[[#This Row],[TotalCreditUnallocatedAmount]]</f>
        <v>0</v>
      </c>
    </row>
    <row r="2861" spans="1:33" hidden="1" x14ac:dyDescent="0.25">
      <c r="A2861" t="s">
        <v>6686</v>
      </c>
      <c r="B2861">
        <v>11820</v>
      </c>
      <c r="C2861" t="s">
        <v>7680</v>
      </c>
      <c r="D2861">
        <v>11825</v>
      </c>
      <c r="E2861">
        <v>5404</v>
      </c>
      <c r="F2861" t="s">
        <v>171</v>
      </c>
      <c r="G2861" t="s">
        <v>7681</v>
      </c>
      <c r="H2861">
        <v>316</v>
      </c>
      <c r="I2861" s="1">
        <v>44741</v>
      </c>
      <c r="J2861" s="1">
        <v>44957</v>
      </c>
      <c r="K2861" s="1">
        <v>44741</v>
      </c>
      <c r="L2861" s="1">
        <v>44957.321554861112</v>
      </c>
      <c r="M2861" t="s">
        <v>984</v>
      </c>
      <c r="N2861" t="s">
        <v>985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f>Table1[[#This Row],[RPMO Balance]]-Table1[[#This Row],[RSP Balance]]</f>
        <v>0</v>
      </c>
      <c r="AG2861">
        <f>Table1[[#This Row],[RSP Total Charges]]+Table1[[#This Row],[TotalPaymentUnallocatedAmount]]+Table1[[#This Row],[TotalCreditUnallocatedAmount]]</f>
        <v>0</v>
      </c>
    </row>
    <row r="2862" spans="1:33" hidden="1" x14ac:dyDescent="0.25">
      <c r="A2862" t="s">
        <v>6686</v>
      </c>
      <c r="B2862">
        <v>11822</v>
      </c>
      <c r="C2862" t="s">
        <v>7682</v>
      </c>
      <c r="D2862">
        <v>11827</v>
      </c>
      <c r="E2862">
        <v>5406</v>
      </c>
      <c r="F2862" t="s">
        <v>851</v>
      </c>
      <c r="G2862" t="s">
        <v>7683</v>
      </c>
      <c r="H2862">
        <v>427</v>
      </c>
      <c r="I2862" s="1">
        <v>44741</v>
      </c>
      <c r="J2862" s="1">
        <v>44773</v>
      </c>
      <c r="K2862" s="1">
        <v>44741</v>
      </c>
      <c r="L2862" s="1">
        <v>44773</v>
      </c>
      <c r="M2862" t="s">
        <v>984</v>
      </c>
      <c r="N2862" t="s">
        <v>985</v>
      </c>
      <c r="O2862">
        <v>530</v>
      </c>
      <c r="P2862">
        <v>0</v>
      </c>
      <c r="Q2862">
        <v>0</v>
      </c>
      <c r="R2862">
        <v>530</v>
      </c>
      <c r="S2862">
        <v>0</v>
      </c>
      <c r="T2862">
        <v>-530</v>
      </c>
      <c r="U2862">
        <v>0</v>
      </c>
      <c r="V2862">
        <v>0</v>
      </c>
      <c r="W2862">
        <v>0</v>
      </c>
      <c r="X2862">
        <v>0</v>
      </c>
      <c r="Y2862" s="2">
        <v>-530</v>
      </c>
      <c r="Z2862" s="2">
        <v>0</v>
      </c>
      <c r="AA2862">
        <v>0</v>
      </c>
      <c r="AB2862" s="2">
        <v>530</v>
      </c>
      <c r="AC2862">
        <v>-530</v>
      </c>
      <c r="AD2862">
        <v>0</v>
      </c>
      <c r="AE2862">
        <v>0</v>
      </c>
      <c r="AF2862">
        <f>Table1[[#This Row],[RPMO Balance]]-Table1[[#This Row],[RSP Balance]]</f>
        <v>0</v>
      </c>
      <c r="AG2862">
        <f>Table1[[#This Row],[RSP Total Charges]]+Table1[[#This Row],[TotalPaymentUnallocatedAmount]]+Table1[[#This Row],[TotalCreditUnallocatedAmount]]</f>
        <v>0</v>
      </c>
    </row>
    <row r="2863" spans="1:33" hidden="1" x14ac:dyDescent="0.25">
      <c r="A2863" t="s">
        <v>6686</v>
      </c>
      <c r="B2863">
        <v>11823</v>
      </c>
      <c r="C2863" t="s">
        <v>7684</v>
      </c>
      <c r="D2863">
        <v>11828</v>
      </c>
      <c r="E2863">
        <v>5406</v>
      </c>
      <c r="F2863" t="s">
        <v>851</v>
      </c>
      <c r="G2863" t="s">
        <v>7683</v>
      </c>
      <c r="H2863">
        <v>427</v>
      </c>
      <c r="I2863" s="1">
        <v>44774</v>
      </c>
      <c r="J2863" s="1">
        <v>44957</v>
      </c>
      <c r="K2863" s="1">
        <v>44774</v>
      </c>
      <c r="L2863" s="1">
        <v>44957.321554861112</v>
      </c>
      <c r="M2863" t="s">
        <v>984</v>
      </c>
      <c r="N2863" t="s">
        <v>985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f>Table1[[#This Row],[RPMO Balance]]-Table1[[#This Row],[RSP Balance]]</f>
        <v>0</v>
      </c>
      <c r="AG2863">
        <f>Table1[[#This Row],[RSP Total Charges]]+Table1[[#This Row],[TotalPaymentUnallocatedAmount]]+Table1[[#This Row],[TotalCreditUnallocatedAmount]]</f>
        <v>0</v>
      </c>
    </row>
    <row r="2864" spans="1:33" hidden="1" x14ac:dyDescent="0.25">
      <c r="A2864" t="s">
        <v>6686</v>
      </c>
      <c r="B2864">
        <v>11824</v>
      </c>
      <c r="C2864" t="s">
        <v>7685</v>
      </c>
      <c r="D2864">
        <v>11829</v>
      </c>
      <c r="E2864">
        <v>5408</v>
      </c>
      <c r="F2864" t="s">
        <v>6980</v>
      </c>
      <c r="G2864" t="s">
        <v>7686</v>
      </c>
      <c r="H2864">
        <v>345</v>
      </c>
      <c r="I2864" s="1">
        <v>44741</v>
      </c>
      <c r="J2864" s="1">
        <v>44834</v>
      </c>
      <c r="K2864" s="1">
        <v>44741</v>
      </c>
      <c r="L2864" s="1">
        <v>44834.321554861112</v>
      </c>
      <c r="M2864" t="s">
        <v>984</v>
      </c>
      <c r="N2864" t="s">
        <v>985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f>Table1[[#This Row],[RPMO Balance]]-Table1[[#This Row],[RSP Balance]]</f>
        <v>0</v>
      </c>
      <c r="AG2864">
        <f>Table1[[#This Row],[RSP Total Charges]]+Table1[[#This Row],[TotalPaymentUnallocatedAmount]]+Table1[[#This Row],[TotalCreditUnallocatedAmount]]</f>
        <v>0</v>
      </c>
    </row>
    <row r="2865" spans="1:33" hidden="1" x14ac:dyDescent="0.25">
      <c r="A2865" t="s">
        <v>6686</v>
      </c>
      <c r="B2865">
        <v>11825</v>
      </c>
      <c r="C2865" t="s">
        <v>7687</v>
      </c>
      <c r="D2865">
        <v>11830</v>
      </c>
      <c r="E2865">
        <v>5410</v>
      </c>
      <c r="F2865" t="s">
        <v>7688</v>
      </c>
      <c r="G2865" t="s">
        <v>7689</v>
      </c>
      <c r="H2865">
        <v>265</v>
      </c>
      <c r="I2865" s="1">
        <v>44741</v>
      </c>
      <c r="J2865" s="1">
        <v>44773</v>
      </c>
      <c r="K2865" s="1">
        <v>44741</v>
      </c>
      <c r="L2865" s="1">
        <v>44773</v>
      </c>
      <c r="M2865" t="s">
        <v>984</v>
      </c>
      <c r="N2865" t="s">
        <v>985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f>Table1[[#This Row],[RPMO Balance]]-Table1[[#This Row],[RSP Balance]]</f>
        <v>0</v>
      </c>
      <c r="AG2865">
        <f>Table1[[#This Row],[RSP Total Charges]]+Table1[[#This Row],[TotalPaymentUnallocatedAmount]]+Table1[[#This Row],[TotalCreditUnallocatedAmount]]</f>
        <v>0</v>
      </c>
    </row>
    <row r="2866" spans="1:33" hidden="1" x14ac:dyDescent="0.25">
      <c r="A2866" t="s">
        <v>6686</v>
      </c>
      <c r="B2866">
        <v>11826</v>
      </c>
      <c r="C2866" t="s">
        <v>7690</v>
      </c>
      <c r="D2866">
        <v>11831</v>
      </c>
      <c r="E2866">
        <v>5412</v>
      </c>
      <c r="F2866" t="s">
        <v>7691</v>
      </c>
      <c r="G2866" t="s">
        <v>7692</v>
      </c>
      <c r="H2866">
        <v>329</v>
      </c>
      <c r="I2866" s="1">
        <v>44741</v>
      </c>
      <c r="J2866" s="1">
        <v>44957</v>
      </c>
      <c r="K2866" s="1">
        <v>44741</v>
      </c>
      <c r="L2866" s="1">
        <v>44957.321554861112</v>
      </c>
      <c r="M2866" t="s">
        <v>984</v>
      </c>
      <c r="N2866" t="s">
        <v>985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f>Table1[[#This Row],[RPMO Balance]]-Table1[[#This Row],[RSP Balance]]</f>
        <v>0</v>
      </c>
      <c r="AG2866">
        <f>Table1[[#This Row],[RSP Total Charges]]+Table1[[#This Row],[TotalPaymentUnallocatedAmount]]+Table1[[#This Row],[TotalCreditUnallocatedAmount]]</f>
        <v>0</v>
      </c>
    </row>
    <row r="2867" spans="1:33" hidden="1" x14ac:dyDescent="0.25">
      <c r="A2867" t="s">
        <v>6686</v>
      </c>
      <c r="B2867">
        <v>11828</v>
      </c>
      <c r="C2867" t="s">
        <v>7693</v>
      </c>
      <c r="D2867">
        <v>11833</v>
      </c>
      <c r="E2867">
        <v>5414</v>
      </c>
      <c r="F2867" t="s">
        <v>7694</v>
      </c>
      <c r="G2867" t="s">
        <v>7695</v>
      </c>
      <c r="H2867" t="s">
        <v>6881</v>
      </c>
      <c r="I2867" s="1">
        <v>44741</v>
      </c>
      <c r="J2867" s="1">
        <v>44804</v>
      </c>
      <c r="K2867" s="1">
        <v>44741.068389432869</v>
      </c>
      <c r="L2867" s="1">
        <v>44804.260324074072</v>
      </c>
      <c r="M2867" t="s">
        <v>984</v>
      </c>
      <c r="N2867" t="s">
        <v>985</v>
      </c>
      <c r="O2867">
        <v>0</v>
      </c>
      <c r="P2867">
        <v>0</v>
      </c>
      <c r="Q2867">
        <v>-495</v>
      </c>
      <c r="R2867">
        <v>495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-495</v>
      </c>
      <c r="AA2867">
        <v>0</v>
      </c>
      <c r="AB2867">
        <v>495</v>
      </c>
      <c r="AC2867">
        <v>0</v>
      </c>
      <c r="AD2867">
        <v>-495</v>
      </c>
      <c r="AE2867">
        <v>0</v>
      </c>
      <c r="AF2867">
        <f>Table1[[#This Row],[RPMO Balance]]-Table1[[#This Row],[RSP Balance]]</f>
        <v>0</v>
      </c>
      <c r="AG2867">
        <f>Table1[[#This Row],[RSP Total Charges]]+Table1[[#This Row],[TotalPaymentUnallocatedAmount]]+Table1[[#This Row],[TotalCreditUnallocatedAmount]]</f>
        <v>0</v>
      </c>
    </row>
    <row r="2868" spans="1:33" hidden="1" x14ac:dyDescent="0.25">
      <c r="A2868" t="s">
        <v>6686</v>
      </c>
      <c r="B2868">
        <v>11829</v>
      </c>
      <c r="C2868" t="s">
        <v>7696</v>
      </c>
      <c r="D2868">
        <v>11834</v>
      </c>
      <c r="E2868">
        <v>5416</v>
      </c>
      <c r="F2868" t="s">
        <v>7697</v>
      </c>
      <c r="G2868" t="s">
        <v>7698</v>
      </c>
      <c r="H2868">
        <v>551</v>
      </c>
      <c r="I2868" s="1">
        <v>44741</v>
      </c>
      <c r="J2868" s="1">
        <v>44742</v>
      </c>
      <c r="K2868" s="1">
        <v>44741</v>
      </c>
      <c r="L2868" s="1">
        <v>44742</v>
      </c>
      <c r="M2868" t="s">
        <v>984</v>
      </c>
      <c r="N2868" t="s">
        <v>985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f>Table1[[#This Row],[RPMO Balance]]-Table1[[#This Row],[RSP Balance]]</f>
        <v>0</v>
      </c>
      <c r="AG2868">
        <f>Table1[[#This Row],[RSP Total Charges]]+Table1[[#This Row],[TotalPaymentUnallocatedAmount]]+Table1[[#This Row],[TotalCreditUnallocatedAmount]]</f>
        <v>0</v>
      </c>
    </row>
    <row r="2869" spans="1:33" hidden="1" x14ac:dyDescent="0.25">
      <c r="A2869" t="s">
        <v>6686</v>
      </c>
      <c r="B2869">
        <v>11830</v>
      </c>
      <c r="C2869" t="s">
        <v>7699</v>
      </c>
      <c r="D2869">
        <v>11835</v>
      </c>
      <c r="E2869">
        <v>5418</v>
      </c>
      <c r="F2869" t="s">
        <v>5162</v>
      </c>
      <c r="G2869" t="s">
        <v>7700</v>
      </c>
      <c r="H2869">
        <v>210</v>
      </c>
      <c r="I2869" s="1">
        <v>44741</v>
      </c>
      <c r="J2869" s="1">
        <v>44985</v>
      </c>
      <c r="K2869" s="1">
        <v>44741</v>
      </c>
      <c r="L2869" s="1">
        <v>44985.321554861112</v>
      </c>
      <c r="M2869" t="s">
        <v>984</v>
      </c>
      <c r="N2869" t="s">
        <v>985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f>Table1[[#This Row],[RPMO Balance]]-Table1[[#This Row],[RSP Balance]]</f>
        <v>0</v>
      </c>
      <c r="AG2869">
        <f>Table1[[#This Row],[RSP Total Charges]]+Table1[[#This Row],[TotalPaymentUnallocatedAmount]]+Table1[[#This Row],[TotalCreditUnallocatedAmount]]</f>
        <v>0</v>
      </c>
    </row>
    <row r="2870" spans="1:33" hidden="1" x14ac:dyDescent="0.25">
      <c r="A2870" t="s">
        <v>6686</v>
      </c>
      <c r="B2870">
        <v>11832</v>
      </c>
      <c r="C2870" t="s">
        <v>7701</v>
      </c>
      <c r="D2870">
        <v>11837</v>
      </c>
      <c r="E2870">
        <v>5420</v>
      </c>
      <c r="F2870" t="s">
        <v>7702</v>
      </c>
      <c r="G2870" t="s">
        <v>7703</v>
      </c>
      <c r="H2870">
        <v>550</v>
      </c>
      <c r="I2870" s="1">
        <v>44741</v>
      </c>
      <c r="J2870" s="1">
        <v>44834</v>
      </c>
      <c r="K2870" s="1">
        <v>44741</v>
      </c>
      <c r="L2870" s="1">
        <v>44834.321554861112</v>
      </c>
      <c r="M2870" t="s">
        <v>984</v>
      </c>
      <c r="N2870" t="s">
        <v>985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f>Table1[[#This Row],[RPMO Balance]]-Table1[[#This Row],[RSP Balance]]</f>
        <v>0</v>
      </c>
      <c r="AG2870">
        <f>Table1[[#This Row],[RSP Total Charges]]+Table1[[#This Row],[TotalPaymentUnallocatedAmount]]+Table1[[#This Row],[TotalCreditUnallocatedAmount]]</f>
        <v>0</v>
      </c>
    </row>
    <row r="2871" spans="1:33" hidden="1" x14ac:dyDescent="0.25">
      <c r="A2871" t="s">
        <v>6686</v>
      </c>
      <c r="B2871">
        <v>11833</v>
      </c>
      <c r="C2871" t="s">
        <v>7704</v>
      </c>
      <c r="D2871">
        <v>11838</v>
      </c>
      <c r="E2871">
        <v>5420</v>
      </c>
      <c r="F2871" t="s">
        <v>7702</v>
      </c>
      <c r="G2871" t="s">
        <v>7703</v>
      </c>
      <c r="H2871">
        <v>550</v>
      </c>
      <c r="I2871" s="1">
        <v>44835</v>
      </c>
      <c r="J2871" s="1">
        <v>44926</v>
      </c>
      <c r="K2871" s="1">
        <v>44835.321554861112</v>
      </c>
      <c r="L2871" s="1">
        <v>44926.321554861112</v>
      </c>
      <c r="M2871" t="s">
        <v>984</v>
      </c>
      <c r="N2871" t="s">
        <v>985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f>Table1[[#This Row],[RPMO Balance]]-Table1[[#This Row],[RSP Balance]]</f>
        <v>0</v>
      </c>
      <c r="AG2871">
        <f>Table1[[#This Row],[RSP Total Charges]]+Table1[[#This Row],[TotalPaymentUnallocatedAmount]]+Table1[[#This Row],[TotalCreditUnallocatedAmount]]</f>
        <v>0</v>
      </c>
    </row>
    <row r="2872" spans="1:33" hidden="1" x14ac:dyDescent="0.25">
      <c r="A2872" t="s">
        <v>6686</v>
      </c>
      <c r="B2872">
        <v>11834</v>
      </c>
      <c r="C2872" t="s">
        <v>7705</v>
      </c>
      <c r="D2872">
        <v>11839</v>
      </c>
      <c r="E2872">
        <v>5422</v>
      </c>
      <c r="F2872" t="s">
        <v>7706</v>
      </c>
      <c r="G2872" t="s">
        <v>7707</v>
      </c>
      <c r="H2872">
        <v>518</v>
      </c>
      <c r="I2872" s="1">
        <v>44741</v>
      </c>
      <c r="J2872" s="1">
        <v>44926</v>
      </c>
      <c r="K2872" s="1">
        <v>44741</v>
      </c>
      <c r="L2872" s="1">
        <v>44926.321554861112</v>
      </c>
      <c r="M2872" t="s">
        <v>984</v>
      </c>
      <c r="N2872" t="s">
        <v>985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f>Table1[[#This Row],[RPMO Balance]]-Table1[[#This Row],[RSP Balance]]</f>
        <v>0</v>
      </c>
      <c r="AG2872">
        <f>Table1[[#This Row],[RSP Total Charges]]+Table1[[#This Row],[TotalPaymentUnallocatedAmount]]+Table1[[#This Row],[TotalCreditUnallocatedAmount]]</f>
        <v>0</v>
      </c>
    </row>
    <row r="2873" spans="1:33" hidden="1" x14ac:dyDescent="0.25">
      <c r="A2873" t="s">
        <v>6686</v>
      </c>
      <c r="B2873">
        <v>11836</v>
      </c>
      <c r="C2873" t="s">
        <v>7708</v>
      </c>
      <c r="D2873">
        <v>11841</v>
      </c>
      <c r="E2873">
        <v>5424</v>
      </c>
      <c r="F2873" t="s">
        <v>7709</v>
      </c>
      <c r="G2873" t="s">
        <v>40</v>
      </c>
      <c r="H2873">
        <v>417</v>
      </c>
      <c r="I2873" s="1">
        <v>44741</v>
      </c>
      <c r="J2873" s="1">
        <v>44985</v>
      </c>
      <c r="K2873" s="1">
        <v>44741</v>
      </c>
      <c r="L2873" s="1">
        <v>44985.321554861112</v>
      </c>
      <c r="M2873" t="s">
        <v>984</v>
      </c>
      <c r="N2873" t="s">
        <v>985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f>Table1[[#This Row],[RPMO Balance]]-Table1[[#This Row],[RSP Balance]]</f>
        <v>0</v>
      </c>
      <c r="AG2873">
        <f>Table1[[#This Row],[RSP Total Charges]]+Table1[[#This Row],[TotalPaymentUnallocatedAmount]]+Table1[[#This Row],[TotalCreditUnallocatedAmount]]</f>
        <v>0</v>
      </c>
    </row>
    <row r="2874" spans="1:33" hidden="1" x14ac:dyDescent="0.25">
      <c r="A2874" t="s">
        <v>6686</v>
      </c>
      <c r="B2874">
        <v>11838</v>
      </c>
      <c r="C2874" t="s">
        <v>7710</v>
      </c>
      <c r="D2874">
        <v>11843</v>
      </c>
      <c r="E2874">
        <v>5426</v>
      </c>
      <c r="F2874" t="s">
        <v>7711</v>
      </c>
      <c r="G2874" t="s">
        <v>7712</v>
      </c>
      <c r="H2874">
        <v>214</v>
      </c>
      <c r="I2874" s="1">
        <v>44741</v>
      </c>
      <c r="J2874" s="1">
        <v>44895</v>
      </c>
      <c r="K2874" s="1">
        <v>44741</v>
      </c>
      <c r="L2874" s="1">
        <v>44895.321554861112</v>
      </c>
      <c r="M2874" t="s">
        <v>984</v>
      </c>
      <c r="N2874" t="s">
        <v>985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f>Table1[[#This Row],[RPMO Balance]]-Table1[[#This Row],[RSP Balance]]</f>
        <v>0</v>
      </c>
      <c r="AG2874">
        <f>Table1[[#This Row],[RSP Total Charges]]+Table1[[#This Row],[TotalPaymentUnallocatedAmount]]+Table1[[#This Row],[TotalCreditUnallocatedAmount]]</f>
        <v>0</v>
      </c>
    </row>
    <row r="2875" spans="1:33" hidden="1" x14ac:dyDescent="0.25">
      <c r="A2875" t="s">
        <v>6686</v>
      </c>
      <c r="B2875">
        <v>11839</v>
      </c>
      <c r="C2875" t="s">
        <v>7713</v>
      </c>
      <c r="D2875">
        <v>11844</v>
      </c>
      <c r="E2875">
        <v>5427</v>
      </c>
      <c r="F2875" t="s">
        <v>7714</v>
      </c>
      <c r="G2875" t="s">
        <v>7715</v>
      </c>
      <c r="H2875">
        <v>221</v>
      </c>
      <c r="I2875" s="1">
        <v>44741</v>
      </c>
      <c r="J2875" s="1">
        <v>44957</v>
      </c>
      <c r="K2875" s="1">
        <v>44741</v>
      </c>
      <c r="L2875" s="1">
        <v>44957.321554861112</v>
      </c>
      <c r="M2875" t="s">
        <v>984</v>
      </c>
      <c r="N2875" t="s">
        <v>985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f>Table1[[#This Row],[RPMO Balance]]-Table1[[#This Row],[RSP Balance]]</f>
        <v>0</v>
      </c>
      <c r="AG2875">
        <f>Table1[[#This Row],[RSP Total Charges]]+Table1[[#This Row],[TotalPaymentUnallocatedAmount]]+Table1[[#This Row],[TotalCreditUnallocatedAmount]]</f>
        <v>0</v>
      </c>
    </row>
    <row r="2876" spans="1:33" hidden="1" x14ac:dyDescent="0.25">
      <c r="A2876" t="s">
        <v>6686</v>
      </c>
      <c r="B2876">
        <v>11841</v>
      </c>
      <c r="C2876" t="s">
        <v>7716</v>
      </c>
      <c r="D2876">
        <v>11846</v>
      </c>
      <c r="E2876">
        <v>5428</v>
      </c>
      <c r="F2876" t="s">
        <v>7717</v>
      </c>
      <c r="G2876" t="s">
        <v>7718</v>
      </c>
      <c r="H2876">
        <v>223</v>
      </c>
      <c r="I2876" s="1">
        <v>44741</v>
      </c>
      <c r="J2876" s="1">
        <v>44957</v>
      </c>
      <c r="K2876" s="1">
        <v>44741</v>
      </c>
      <c r="L2876" s="1">
        <v>44957.321554861112</v>
      </c>
      <c r="M2876" t="s">
        <v>984</v>
      </c>
      <c r="N2876" t="s">
        <v>985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f>Table1[[#This Row],[RPMO Balance]]-Table1[[#This Row],[RSP Balance]]</f>
        <v>0</v>
      </c>
      <c r="AG2876">
        <f>Table1[[#This Row],[RSP Total Charges]]+Table1[[#This Row],[TotalPaymentUnallocatedAmount]]+Table1[[#This Row],[TotalCreditUnallocatedAmount]]</f>
        <v>0</v>
      </c>
    </row>
    <row r="2877" spans="1:33" hidden="1" x14ac:dyDescent="0.25">
      <c r="A2877" t="s">
        <v>6686</v>
      </c>
      <c r="B2877">
        <v>11843</v>
      </c>
      <c r="C2877" t="s">
        <v>7719</v>
      </c>
      <c r="D2877">
        <v>11848</v>
      </c>
      <c r="E2877">
        <v>5429</v>
      </c>
      <c r="F2877" t="s">
        <v>67</v>
      </c>
      <c r="G2877" t="s">
        <v>7720</v>
      </c>
      <c r="H2877">
        <v>219</v>
      </c>
      <c r="I2877" s="1">
        <v>44741</v>
      </c>
      <c r="J2877" s="1">
        <v>44957</v>
      </c>
      <c r="K2877" s="1">
        <v>44741</v>
      </c>
      <c r="L2877" s="1">
        <v>44957.321554861112</v>
      </c>
      <c r="M2877" t="s">
        <v>984</v>
      </c>
      <c r="N2877" t="s">
        <v>985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f>Table1[[#This Row],[RPMO Balance]]-Table1[[#This Row],[RSP Balance]]</f>
        <v>0</v>
      </c>
      <c r="AG2877">
        <f>Table1[[#This Row],[RSP Total Charges]]+Table1[[#This Row],[TotalPaymentUnallocatedAmount]]+Table1[[#This Row],[TotalCreditUnallocatedAmount]]</f>
        <v>0</v>
      </c>
    </row>
    <row r="2878" spans="1:33" hidden="1" x14ac:dyDescent="0.25">
      <c r="A2878" t="s">
        <v>6686</v>
      </c>
      <c r="B2878">
        <v>11845</v>
      </c>
      <c r="C2878" t="s">
        <v>7721</v>
      </c>
      <c r="D2878">
        <v>11850</v>
      </c>
      <c r="E2878">
        <v>5430</v>
      </c>
      <c r="F2878" t="s">
        <v>4035</v>
      </c>
      <c r="G2878" t="s">
        <v>7722</v>
      </c>
      <c r="H2878">
        <v>216</v>
      </c>
      <c r="I2878" s="1">
        <v>44741</v>
      </c>
      <c r="J2878" s="1">
        <v>44957</v>
      </c>
      <c r="K2878" s="1">
        <v>44741</v>
      </c>
      <c r="L2878" s="1">
        <v>44957.321554861112</v>
      </c>
      <c r="M2878" t="s">
        <v>984</v>
      </c>
      <c r="N2878" t="s">
        <v>985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f>Table1[[#This Row],[RPMO Balance]]-Table1[[#This Row],[RSP Balance]]</f>
        <v>0</v>
      </c>
      <c r="AG2878">
        <f>Table1[[#This Row],[RSP Total Charges]]+Table1[[#This Row],[TotalPaymentUnallocatedAmount]]+Table1[[#This Row],[TotalCreditUnallocatedAmount]]</f>
        <v>0</v>
      </c>
    </row>
    <row r="2879" spans="1:33" hidden="1" x14ac:dyDescent="0.25">
      <c r="A2879" t="s">
        <v>6686</v>
      </c>
      <c r="B2879">
        <v>11847</v>
      </c>
      <c r="C2879" t="s">
        <v>7723</v>
      </c>
      <c r="D2879">
        <v>11852</v>
      </c>
      <c r="E2879">
        <v>5431</v>
      </c>
      <c r="F2879" t="s">
        <v>4205</v>
      </c>
      <c r="G2879" t="s">
        <v>7724</v>
      </c>
      <c r="H2879">
        <v>25</v>
      </c>
      <c r="I2879" s="1">
        <v>44741</v>
      </c>
      <c r="J2879" s="1">
        <v>44957</v>
      </c>
      <c r="K2879" s="1">
        <v>44741</v>
      </c>
      <c r="L2879" s="1">
        <v>44957.321554861112</v>
      </c>
      <c r="M2879" t="s">
        <v>984</v>
      </c>
      <c r="N2879" t="s">
        <v>985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f>Table1[[#This Row],[RPMO Balance]]-Table1[[#This Row],[RSP Balance]]</f>
        <v>0</v>
      </c>
      <c r="AG2879">
        <f>Table1[[#This Row],[RSP Total Charges]]+Table1[[#This Row],[TotalPaymentUnallocatedAmount]]+Table1[[#This Row],[TotalCreditUnallocatedAmount]]</f>
        <v>0</v>
      </c>
    </row>
    <row r="2880" spans="1:33" hidden="1" x14ac:dyDescent="0.25">
      <c r="A2880" t="s">
        <v>6686</v>
      </c>
      <c r="B2880">
        <v>11849</v>
      </c>
      <c r="C2880" t="s">
        <v>7725</v>
      </c>
      <c r="D2880">
        <v>11854</v>
      </c>
      <c r="E2880">
        <v>5432</v>
      </c>
      <c r="F2880" t="s">
        <v>7726</v>
      </c>
      <c r="G2880" t="s">
        <v>7727</v>
      </c>
      <c r="H2880">
        <v>236</v>
      </c>
      <c r="I2880" s="1">
        <v>44741</v>
      </c>
      <c r="J2880" s="1">
        <v>44834</v>
      </c>
      <c r="K2880" s="1">
        <v>44741</v>
      </c>
      <c r="L2880" s="1">
        <v>44834.321554861112</v>
      </c>
      <c r="M2880" t="s">
        <v>984</v>
      </c>
      <c r="N2880" t="s">
        <v>985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f>Table1[[#This Row],[RPMO Balance]]-Table1[[#This Row],[RSP Balance]]</f>
        <v>0</v>
      </c>
      <c r="AG2880">
        <f>Table1[[#This Row],[RSP Total Charges]]+Table1[[#This Row],[TotalPaymentUnallocatedAmount]]+Table1[[#This Row],[TotalCreditUnallocatedAmount]]</f>
        <v>0</v>
      </c>
    </row>
    <row r="2881" spans="1:33" hidden="1" x14ac:dyDescent="0.25">
      <c r="A2881" t="s">
        <v>6686</v>
      </c>
      <c r="B2881">
        <v>11850</v>
      </c>
      <c r="C2881" t="s">
        <v>7728</v>
      </c>
      <c r="D2881">
        <v>11855</v>
      </c>
      <c r="E2881">
        <v>5432</v>
      </c>
      <c r="F2881" t="s">
        <v>7726</v>
      </c>
      <c r="G2881" t="s">
        <v>7727</v>
      </c>
      <c r="H2881">
        <v>236</v>
      </c>
      <c r="I2881" s="1">
        <v>44835</v>
      </c>
      <c r="J2881" s="1">
        <v>45016</v>
      </c>
      <c r="K2881" s="1">
        <v>44835.321554861112</v>
      </c>
      <c r="L2881" s="1">
        <v>45016</v>
      </c>
      <c r="M2881" t="s">
        <v>36</v>
      </c>
      <c r="N2881" t="s">
        <v>37</v>
      </c>
      <c r="O2881">
        <v>3180</v>
      </c>
      <c r="P2881">
        <v>0</v>
      </c>
      <c r="Q2881">
        <v>-530</v>
      </c>
      <c r="R2881">
        <v>3710</v>
      </c>
      <c r="S2881">
        <v>0</v>
      </c>
      <c r="T2881">
        <v>-3180</v>
      </c>
      <c r="U2881">
        <v>0</v>
      </c>
      <c r="V2881">
        <v>0</v>
      </c>
      <c r="W2881">
        <v>0</v>
      </c>
      <c r="X2881">
        <v>0</v>
      </c>
      <c r="Y2881" s="2">
        <v>-3180</v>
      </c>
      <c r="Z2881" s="2">
        <v>-530</v>
      </c>
      <c r="AA2881">
        <v>0</v>
      </c>
      <c r="AB2881" s="2">
        <v>3710</v>
      </c>
      <c r="AC2881">
        <v>-3180</v>
      </c>
      <c r="AD2881">
        <v>-530</v>
      </c>
      <c r="AE2881">
        <v>0</v>
      </c>
      <c r="AF2881">
        <f>Table1[[#This Row],[RPMO Balance]]-Table1[[#This Row],[RSP Balance]]</f>
        <v>0</v>
      </c>
      <c r="AG2881">
        <f>Table1[[#This Row],[RSP Total Charges]]+Table1[[#This Row],[TotalPaymentUnallocatedAmount]]+Table1[[#This Row],[TotalCreditUnallocatedAmount]]</f>
        <v>0</v>
      </c>
    </row>
    <row r="2882" spans="1:33" hidden="1" x14ac:dyDescent="0.25">
      <c r="A2882" t="s">
        <v>6686</v>
      </c>
      <c r="B2882">
        <v>11851</v>
      </c>
      <c r="C2882" t="s">
        <v>7729</v>
      </c>
      <c r="D2882">
        <v>11856</v>
      </c>
      <c r="E2882">
        <v>5434</v>
      </c>
      <c r="F2882" t="s">
        <v>7730</v>
      </c>
      <c r="G2882" t="s">
        <v>7731</v>
      </c>
      <c r="H2882">
        <v>5</v>
      </c>
      <c r="I2882" s="1">
        <v>44741</v>
      </c>
      <c r="J2882" s="1">
        <v>44926</v>
      </c>
      <c r="K2882" s="1">
        <v>44741</v>
      </c>
      <c r="L2882" s="1">
        <v>44926.321554861112</v>
      </c>
      <c r="M2882" t="s">
        <v>984</v>
      </c>
      <c r="N2882" t="s">
        <v>985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f>Table1[[#This Row],[RPMO Balance]]-Table1[[#This Row],[RSP Balance]]</f>
        <v>0</v>
      </c>
      <c r="AG2882">
        <f>Table1[[#This Row],[RSP Total Charges]]+Table1[[#This Row],[TotalPaymentUnallocatedAmount]]+Table1[[#This Row],[TotalCreditUnallocatedAmount]]</f>
        <v>0</v>
      </c>
    </row>
    <row r="2883" spans="1:33" hidden="1" x14ac:dyDescent="0.25">
      <c r="A2883" t="s">
        <v>6686</v>
      </c>
      <c r="B2883">
        <v>11852</v>
      </c>
      <c r="C2883" t="s">
        <v>7732</v>
      </c>
      <c r="D2883">
        <v>11857</v>
      </c>
      <c r="E2883">
        <v>5436</v>
      </c>
      <c r="F2883" t="s">
        <v>7733</v>
      </c>
      <c r="G2883" t="s">
        <v>7734</v>
      </c>
      <c r="H2883">
        <v>237</v>
      </c>
      <c r="I2883" s="1">
        <v>44741</v>
      </c>
      <c r="J2883" s="1">
        <v>44773</v>
      </c>
      <c r="K2883" s="1">
        <v>44741</v>
      </c>
      <c r="L2883" s="1">
        <v>44773</v>
      </c>
      <c r="M2883" t="s">
        <v>984</v>
      </c>
      <c r="N2883" t="s">
        <v>985</v>
      </c>
      <c r="O2883">
        <v>510</v>
      </c>
      <c r="P2883">
        <v>0</v>
      </c>
      <c r="Q2883">
        <v>-50</v>
      </c>
      <c r="R2883">
        <v>560</v>
      </c>
      <c r="S2883">
        <v>0</v>
      </c>
      <c r="T2883">
        <v>-510</v>
      </c>
      <c r="U2883">
        <v>0</v>
      </c>
      <c r="V2883">
        <v>0</v>
      </c>
      <c r="W2883">
        <v>0</v>
      </c>
      <c r="X2883">
        <v>0</v>
      </c>
      <c r="Y2883" s="2">
        <v>-510</v>
      </c>
      <c r="Z2883" s="2">
        <v>-50</v>
      </c>
      <c r="AA2883">
        <v>0</v>
      </c>
      <c r="AB2883" s="2">
        <v>560</v>
      </c>
      <c r="AC2883">
        <v>-510</v>
      </c>
      <c r="AD2883">
        <v>-50</v>
      </c>
      <c r="AE2883">
        <v>0</v>
      </c>
      <c r="AF2883">
        <f>Table1[[#This Row],[RPMO Balance]]-Table1[[#This Row],[RSP Balance]]</f>
        <v>0</v>
      </c>
      <c r="AG2883">
        <f>Table1[[#This Row],[RSP Total Charges]]+Table1[[#This Row],[TotalPaymentUnallocatedAmount]]+Table1[[#This Row],[TotalCreditUnallocatedAmount]]</f>
        <v>0</v>
      </c>
    </row>
    <row r="2884" spans="1:33" hidden="1" x14ac:dyDescent="0.25">
      <c r="A2884" t="s">
        <v>6686</v>
      </c>
      <c r="B2884">
        <v>11853</v>
      </c>
      <c r="C2884" t="s">
        <v>7735</v>
      </c>
      <c r="D2884">
        <v>11858</v>
      </c>
      <c r="E2884">
        <v>5436</v>
      </c>
      <c r="F2884" t="s">
        <v>7733</v>
      </c>
      <c r="G2884" t="s">
        <v>7734</v>
      </c>
      <c r="H2884">
        <v>237</v>
      </c>
      <c r="I2884" s="1">
        <v>44774</v>
      </c>
      <c r="J2884" s="1">
        <v>44957</v>
      </c>
      <c r="K2884" s="1">
        <v>44774</v>
      </c>
      <c r="L2884" s="1">
        <v>44957.321554861112</v>
      </c>
      <c r="M2884" t="s">
        <v>984</v>
      </c>
      <c r="N2884" t="s">
        <v>985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f>Table1[[#This Row],[RPMO Balance]]-Table1[[#This Row],[RSP Balance]]</f>
        <v>0</v>
      </c>
      <c r="AG2884">
        <f>Table1[[#This Row],[RSP Total Charges]]+Table1[[#This Row],[TotalPaymentUnallocatedAmount]]+Table1[[#This Row],[TotalCreditUnallocatedAmount]]</f>
        <v>0</v>
      </c>
    </row>
    <row r="2885" spans="1:33" hidden="1" x14ac:dyDescent="0.25">
      <c r="A2885" t="s">
        <v>6686</v>
      </c>
      <c r="B2885">
        <v>11854</v>
      </c>
      <c r="C2885" t="s">
        <v>7736</v>
      </c>
      <c r="D2885">
        <v>11859</v>
      </c>
      <c r="E2885">
        <v>5437</v>
      </c>
      <c r="F2885" t="s">
        <v>1974</v>
      </c>
      <c r="G2885" t="s">
        <v>7737</v>
      </c>
      <c r="H2885">
        <v>536</v>
      </c>
      <c r="I2885" s="1">
        <v>44741</v>
      </c>
      <c r="J2885" s="1">
        <v>44834</v>
      </c>
      <c r="K2885" s="1">
        <v>44741</v>
      </c>
      <c r="L2885" s="1">
        <v>44834.321554861112</v>
      </c>
      <c r="M2885" t="s">
        <v>984</v>
      </c>
      <c r="N2885" t="s">
        <v>985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f>Table1[[#This Row],[RPMO Balance]]-Table1[[#This Row],[RSP Balance]]</f>
        <v>0</v>
      </c>
      <c r="AG2885">
        <f>Table1[[#This Row],[RSP Total Charges]]+Table1[[#This Row],[TotalPaymentUnallocatedAmount]]+Table1[[#This Row],[TotalCreditUnallocatedAmount]]</f>
        <v>0</v>
      </c>
    </row>
    <row r="2886" spans="1:33" hidden="1" x14ac:dyDescent="0.25">
      <c r="A2886" t="s">
        <v>6686</v>
      </c>
      <c r="B2886">
        <v>11855</v>
      </c>
      <c r="C2886" t="s">
        <v>7738</v>
      </c>
      <c r="D2886">
        <v>11860</v>
      </c>
      <c r="E2886">
        <v>5438</v>
      </c>
      <c r="F2886" t="s">
        <v>2276</v>
      </c>
      <c r="G2886" t="s">
        <v>7739</v>
      </c>
      <c r="H2886">
        <v>248</v>
      </c>
      <c r="I2886" s="1">
        <v>44741</v>
      </c>
      <c r="J2886" s="1">
        <v>44926</v>
      </c>
      <c r="K2886" s="1">
        <v>44741</v>
      </c>
      <c r="L2886" s="1">
        <v>44926.321554861112</v>
      </c>
      <c r="M2886" t="s">
        <v>984</v>
      </c>
      <c r="N2886" t="s">
        <v>985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f>Table1[[#This Row],[RPMO Balance]]-Table1[[#This Row],[RSP Balance]]</f>
        <v>0</v>
      </c>
      <c r="AG2886">
        <f>Table1[[#This Row],[RSP Total Charges]]+Table1[[#This Row],[TotalPaymentUnallocatedAmount]]+Table1[[#This Row],[TotalCreditUnallocatedAmount]]</f>
        <v>0</v>
      </c>
    </row>
    <row r="2887" spans="1:33" hidden="1" x14ac:dyDescent="0.25">
      <c r="A2887" t="s">
        <v>6686</v>
      </c>
      <c r="B2887">
        <v>11856</v>
      </c>
      <c r="C2887" t="s">
        <v>7740</v>
      </c>
      <c r="D2887">
        <v>11861</v>
      </c>
      <c r="E2887">
        <v>5440</v>
      </c>
      <c r="F2887" t="s">
        <v>7741</v>
      </c>
      <c r="G2887" t="s">
        <v>7742</v>
      </c>
      <c r="H2887">
        <v>30</v>
      </c>
      <c r="I2887" s="1">
        <v>44741</v>
      </c>
      <c r="J2887" s="1">
        <v>45077</v>
      </c>
      <c r="K2887" s="1">
        <v>44741</v>
      </c>
      <c r="L2887" s="1">
        <v>45077</v>
      </c>
      <c r="M2887" t="s">
        <v>36</v>
      </c>
      <c r="N2887" t="s">
        <v>37</v>
      </c>
      <c r="O2887">
        <v>4770</v>
      </c>
      <c r="P2887">
        <v>0</v>
      </c>
      <c r="Q2887">
        <v>0</v>
      </c>
      <c r="R2887">
        <v>4770</v>
      </c>
      <c r="S2887">
        <v>4770</v>
      </c>
      <c r="T2887">
        <v>-4770</v>
      </c>
      <c r="U2887">
        <v>0</v>
      </c>
      <c r="V2887">
        <v>-4770</v>
      </c>
      <c r="W2887">
        <v>-4770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f>Table1[[#This Row],[RPMO Balance]]-Table1[[#This Row],[RSP Balance]]</f>
        <v>0</v>
      </c>
      <c r="AG2887">
        <f>Table1[[#This Row],[RSP Total Charges]]+Table1[[#This Row],[TotalPaymentUnallocatedAmount]]+Table1[[#This Row],[TotalCreditUnallocatedAmount]]</f>
        <v>0</v>
      </c>
    </row>
    <row r="2888" spans="1:33" hidden="1" x14ac:dyDescent="0.25">
      <c r="A2888" t="s">
        <v>6686</v>
      </c>
      <c r="B2888">
        <v>11857</v>
      </c>
      <c r="C2888" t="s">
        <v>7743</v>
      </c>
      <c r="D2888">
        <v>11862</v>
      </c>
      <c r="E2888">
        <v>5441</v>
      </c>
      <c r="F2888" t="s">
        <v>7744</v>
      </c>
      <c r="G2888" t="s">
        <v>7745</v>
      </c>
      <c r="H2888">
        <v>347</v>
      </c>
      <c r="I2888" s="1">
        <v>44741</v>
      </c>
      <c r="J2888" s="1">
        <v>44865</v>
      </c>
      <c r="K2888" s="1">
        <v>44741</v>
      </c>
      <c r="L2888" s="1">
        <v>44865.321554861112</v>
      </c>
      <c r="M2888" t="s">
        <v>984</v>
      </c>
      <c r="N2888" t="s">
        <v>985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f>Table1[[#This Row],[RPMO Balance]]-Table1[[#This Row],[RSP Balance]]</f>
        <v>0</v>
      </c>
      <c r="AG2888">
        <f>Table1[[#This Row],[RSP Total Charges]]+Table1[[#This Row],[TotalPaymentUnallocatedAmount]]+Table1[[#This Row],[TotalCreditUnallocatedAmount]]</f>
        <v>0</v>
      </c>
    </row>
    <row r="2889" spans="1:33" hidden="1" x14ac:dyDescent="0.25">
      <c r="A2889" t="s">
        <v>6686</v>
      </c>
      <c r="B2889">
        <v>11858</v>
      </c>
      <c r="C2889" t="s">
        <v>7746</v>
      </c>
      <c r="D2889">
        <v>11863</v>
      </c>
      <c r="E2889">
        <v>5441</v>
      </c>
      <c r="F2889" t="s">
        <v>7744</v>
      </c>
      <c r="G2889" t="s">
        <v>7745</v>
      </c>
      <c r="H2889">
        <v>347</v>
      </c>
      <c r="I2889" s="1">
        <v>44866</v>
      </c>
      <c r="J2889" s="1">
        <v>45016</v>
      </c>
      <c r="K2889" s="1">
        <v>44866.321554861112</v>
      </c>
      <c r="L2889" s="1">
        <v>45016</v>
      </c>
      <c r="M2889" t="s">
        <v>36</v>
      </c>
      <c r="N2889" t="s">
        <v>37</v>
      </c>
      <c r="O2889">
        <v>2650</v>
      </c>
      <c r="P2889">
        <v>0</v>
      </c>
      <c r="Q2889">
        <v>0</v>
      </c>
      <c r="R2889">
        <v>2650</v>
      </c>
      <c r="S2889">
        <v>0</v>
      </c>
      <c r="T2889">
        <v>-2650</v>
      </c>
      <c r="U2889">
        <v>0</v>
      </c>
      <c r="V2889">
        <v>0</v>
      </c>
      <c r="W2889">
        <v>0</v>
      </c>
      <c r="X2889">
        <v>0</v>
      </c>
      <c r="Y2889" s="2">
        <v>-2650</v>
      </c>
      <c r="Z2889" s="2">
        <v>0</v>
      </c>
      <c r="AA2889">
        <v>0</v>
      </c>
      <c r="AB2889" s="2">
        <v>2650</v>
      </c>
      <c r="AC2889">
        <v>-2650</v>
      </c>
      <c r="AD2889">
        <v>0</v>
      </c>
      <c r="AE2889">
        <v>0</v>
      </c>
      <c r="AF2889">
        <f>Table1[[#This Row],[RPMO Balance]]-Table1[[#This Row],[RSP Balance]]</f>
        <v>0</v>
      </c>
      <c r="AG2889">
        <f>Table1[[#This Row],[RSP Total Charges]]+Table1[[#This Row],[TotalPaymentUnallocatedAmount]]+Table1[[#This Row],[TotalCreditUnallocatedAmount]]</f>
        <v>0</v>
      </c>
    </row>
    <row r="2890" spans="1:33" hidden="1" x14ac:dyDescent="0.25">
      <c r="A2890" t="s">
        <v>6686</v>
      </c>
      <c r="B2890">
        <v>11859</v>
      </c>
      <c r="C2890" t="s">
        <v>7747</v>
      </c>
      <c r="D2890">
        <v>11864</v>
      </c>
      <c r="E2890">
        <v>5442</v>
      </c>
      <c r="F2890" t="s">
        <v>7748</v>
      </c>
      <c r="G2890" t="s">
        <v>7749</v>
      </c>
      <c r="H2890">
        <v>130</v>
      </c>
      <c r="I2890" s="1">
        <v>44741</v>
      </c>
      <c r="J2890" s="1">
        <v>45016</v>
      </c>
      <c r="K2890" s="1">
        <v>44741</v>
      </c>
      <c r="L2890" s="1">
        <v>45016</v>
      </c>
      <c r="M2890" t="s">
        <v>36</v>
      </c>
      <c r="N2890" t="s">
        <v>37</v>
      </c>
      <c r="O2890">
        <v>4800</v>
      </c>
      <c r="P2890">
        <v>0</v>
      </c>
      <c r="Q2890">
        <v>0</v>
      </c>
      <c r="R2890">
        <v>4800</v>
      </c>
      <c r="S2890">
        <v>0</v>
      </c>
      <c r="T2890">
        <v>-4800</v>
      </c>
      <c r="U2890">
        <v>0</v>
      </c>
      <c r="V2890">
        <v>0</v>
      </c>
      <c r="W2890">
        <v>0</v>
      </c>
      <c r="X2890">
        <v>0</v>
      </c>
      <c r="Y2890" s="2">
        <v>-4800</v>
      </c>
      <c r="Z2890" s="2">
        <v>0</v>
      </c>
      <c r="AA2890">
        <v>0</v>
      </c>
      <c r="AB2890" s="2">
        <v>4800</v>
      </c>
      <c r="AC2890">
        <v>-4800</v>
      </c>
      <c r="AD2890">
        <v>0</v>
      </c>
      <c r="AE2890">
        <v>0</v>
      </c>
      <c r="AF2890">
        <f>Table1[[#This Row],[RPMO Balance]]-Table1[[#This Row],[RSP Balance]]</f>
        <v>0</v>
      </c>
      <c r="AG2890">
        <f>Table1[[#This Row],[RSP Total Charges]]+Table1[[#This Row],[TotalPaymentUnallocatedAmount]]+Table1[[#This Row],[TotalCreditUnallocatedAmount]]</f>
        <v>0</v>
      </c>
    </row>
    <row r="2891" spans="1:33" hidden="1" x14ac:dyDescent="0.25">
      <c r="A2891" t="s">
        <v>6686</v>
      </c>
      <c r="B2891">
        <v>11860</v>
      </c>
      <c r="C2891" t="s">
        <v>7750</v>
      </c>
      <c r="D2891">
        <v>11865</v>
      </c>
      <c r="E2891">
        <v>5443</v>
      </c>
      <c r="F2891" t="s">
        <v>1481</v>
      </c>
      <c r="G2891" t="s">
        <v>7751</v>
      </c>
      <c r="H2891">
        <v>14</v>
      </c>
      <c r="I2891" s="1">
        <v>44741</v>
      </c>
      <c r="J2891" s="1">
        <v>44985</v>
      </c>
      <c r="K2891" s="1">
        <v>44741</v>
      </c>
      <c r="L2891" s="1">
        <v>44985.321554861112</v>
      </c>
      <c r="M2891" t="s">
        <v>984</v>
      </c>
      <c r="N2891" t="s">
        <v>985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f>Table1[[#This Row],[RPMO Balance]]-Table1[[#This Row],[RSP Balance]]</f>
        <v>0</v>
      </c>
      <c r="AG2891">
        <f>Table1[[#This Row],[RSP Total Charges]]+Table1[[#This Row],[TotalPaymentUnallocatedAmount]]+Table1[[#This Row],[TotalCreditUnallocatedAmount]]</f>
        <v>0</v>
      </c>
    </row>
    <row r="2892" spans="1:33" hidden="1" x14ac:dyDescent="0.25">
      <c r="A2892" t="s">
        <v>6686</v>
      </c>
      <c r="B2892">
        <v>11861</v>
      </c>
      <c r="C2892" t="s">
        <v>7752</v>
      </c>
      <c r="D2892">
        <v>11866</v>
      </c>
      <c r="E2892">
        <v>5444</v>
      </c>
      <c r="F2892" t="s">
        <v>7753</v>
      </c>
      <c r="G2892" t="s">
        <v>7754</v>
      </c>
      <c r="H2892">
        <v>532</v>
      </c>
      <c r="I2892" s="1">
        <v>44741</v>
      </c>
      <c r="J2892" s="1">
        <v>44957</v>
      </c>
      <c r="K2892" s="1">
        <v>44741</v>
      </c>
      <c r="L2892" s="1">
        <v>44957.321554861112</v>
      </c>
      <c r="M2892" t="s">
        <v>984</v>
      </c>
      <c r="N2892" t="s">
        <v>985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f>Table1[[#This Row],[RPMO Balance]]-Table1[[#This Row],[RSP Balance]]</f>
        <v>0</v>
      </c>
      <c r="AG2892">
        <f>Table1[[#This Row],[RSP Total Charges]]+Table1[[#This Row],[TotalPaymentUnallocatedAmount]]+Table1[[#This Row],[TotalCreditUnallocatedAmount]]</f>
        <v>0</v>
      </c>
    </row>
    <row r="2893" spans="1:33" hidden="1" x14ac:dyDescent="0.25">
      <c r="A2893" t="s">
        <v>6686</v>
      </c>
      <c r="B2893">
        <v>11863</v>
      </c>
      <c r="C2893" t="s">
        <v>7755</v>
      </c>
      <c r="D2893">
        <v>11868</v>
      </c>
      <c r="E2893">
        <v>5445</v>
      </c>
      <c r="F2893" t="s">
        <v>714</v>
      </c>
      <c r="G2893" t="s">
        <v>7756</v>
      </c>
      <c r="H2893">
        <v>521</v>
      </c>
      <c r="I2893" s="1">
        <v>44741</v>
      </c>
      <c r="J2893" s="1">
        <v>44926</v>
      </c>
      <c r="K2893" s="1">
        <v>44741</v>
      </c>
      <c r="L2893" s="1">
        <v>44926.321554861112</v>
      </c>
      <c r="M2893" t="s">
        <v>984</v>
      </c>
      <c r="N2893" t="s">
        <v>985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f>Table1[[#This Row],[RPMO Balance]]-Table1[[#This Row],[RSP Balance]]</f>
        <v>0</v>
      </c>
      <c r="AG2893">
        <f>Table1[[#This Row],[RSP Total Charges]]+Table1[[#This Row],[TotalPaymentUnallocatedAmount]]+Table1[[#This Row],[TotalCreditUnallocatedAmount]]</f>
        <v>0</v>
      </c>
    </row>
    <row r="2894" spans="1:33" hidden="1" x14ac:dyDescent="0.25">
      <c r="A2894" t="s">
        <v>6686</v>
      </c>
      <c r="B2894">
        <v>11865</v>
      </c>
      <c r="C2894" t="s">
        <v>7757</v>
      </c>
      <c r="D2894">
        <v>11870</v>
      </c>
      <c r="E2894">
        <v>5446</v>
      </c>
      <c r="F2894" t="s">
        <v>7758</v>
      </c>
      <c r="G2894" t="s">
        <v>7759</v>
      </c>
      <c r="H2894">
        <v>267</v>
      </c>
      <c r="I2894" s="1">
        <v>44741</v>
      </c>
      <c r="J2894" s="1">
        <v>44957</v>
      </c>
      <c r="K2894" s="1">
        <v>44741</v>
      </c>
      <c r="L2894" s="1">
        <v>44957.321554861112</v>
      </c>
      <c r="M2894" t="s">
        <v>984</v>
      </c>
      <c r="N2894" t="s">
        <v>985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f>Table1[[#This Row],[RPMO Balance]]-Table1[[#This Row],[RSP Balance]]</f>
        <v>0</v>
      </c>
      <c r="AG2894">
        <f>Table1[[#This Row],[RSP Total Charges]]+Table1[[#This Row],[TotalPaymentUnallocatedAmount]]+Table1[[#This Row],[TotalCreditUnallocatedAmount]]</f>
        <v>0</v>
      </c>
    </row>
    <row r="2895" spans="1:33" hidden="1" x14ac:dyDescent="0.25">
      <c r="A2895" t="s">
        <v>6686</v>
      </c>
      <c r="B2895">
        <v>11866</v>
      </c>
      <c r="C2895" t="s">
        <v>7760</v>
      </c>
      <c r="D2895">
        <v>11871</v>
      </c>
      <c r="E2895">
        <v>5447</v>
      </c>
      <c r="F2895" t="s">
        <v>880</v>
      </c>
      <c r="G2895" t="s">
        <v>7761</v>
      </c>
      <c r="H2895">
        <v>304</v>
      </c>
      <c r="I2895" s="1">
        <v>44741</v>
      </c>
      <c r="J2895" s="1">
        <v>44985</v>
      </c>
      <c r="K2895" s="1">
        <v>44741</v>
      </c>
      <c r="L2895" s="1">
        <v>44985.321554861112</v>
      </c>
      <c r="M2895" t="s">
        <v>984</v>
      </c>
      <c r="N2895" t="s">
        <v>985</v>
      </c>
      <c r="O2895">
        <v>4780</v>
      </c>
      <c r="P2895">
        <v>0</v>
      </c>
      <c r="Q2895">
        <v>0</v>
      </c>
      <c r="R2895">
        <v>4780</v>
      </c>
      <c r="S2895">
        <v>0</v>
      </c>
      <c r="T2895">
        <v>-4780</v>
      </c>
      <c r="U2895">
        <v>0</v>
      </c>
      <c r="V2895">
        <v>0</v>
      </c>
      <c r="W2895">
        <v>0</v>
      </c>
      <c r="X2895">
        <v>0</v>
      </c>
      <c r="Y2895" s="2">
        <v>-4780</v>
      </c>
      <c r="Z2895" s="2">
        <v>0</v>
      </c>
      <c r="AA2895">
        <v>0</v>
      </c>
      <c r="AB2895" s="2">
        <v>4780</v>
      </c>
      <c r="AC2895">
        <v>-4780</v>
      </c>
      <c r="AD2895">
        <v>0</v>
      </c>
      <c r="AE2895">
        <v>0</v>
      </c>
      <c r="AF2895">
        <f>Table1[[#This Row],[RPMO Balance]]-Table1[[#This Row],[RSP Balance]]</f>
        <v>0</v>
      </c>
      <c r="AG2895">
        <f>Table1[[#This Row],[RSP Total Charges]]+Table1[[#This Row],[TotalPaymentUnallocatedAmount]]+Table1[[#This Row],[TotalCreditUnallocatedAmount]]</f>
        <v>0</v>
      </c>
    </row>
    <row r="2896" spans="1:33" hidden="1" x14ac:dyDescent="0.25">
      <c r="A2896" t="s">
        <v>6686</v>
      </c>
      <c r="B2896">
        <v>11867</v>
      </c>
      <c r="C2896" t="s">
        <v>7762</v>
      </c>
      <c r="D2896">
        <v>11872</v>
      </c>
      <c r="E2896">
        <v>5448</v>
      </c>
      <c r="F2896" t="s">
        <v>7763</v>
      </c>
      <c r="G2896" t="s">
        <v>7764</v>
      </c>
      <c r="H2896">
        <v>479</v>
      </c>
      <c r="I2896" s="1">
        <v>44741</v>
      </c>
      <c r="J2896" s="1">
        <v>44834</v>
      </c>
      <c r="K2896" s="1">
        <v>44741</v>
      </c>
      <c r="L2896" s="1">
        <v>44834.321554861112</v>
      </c>
      <c r="M2896" t="s">
        <v>984</v>
      </c>
      <c r="N2896" t="s">
        <v>985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f>Table1[[#This Row],[RPMO Balance]]-Table1[[#This Row],[RSP Balance]]</f>
        <v>0</v>
      </c>
      <c r="AG2896">
        <f>Table1[[#This Row],[RSP Total Charges]]+Table1[[#This Row],[TotalPaymentUnallocatedAmount]]+Table1[[#This Row],[TotalCreditUnallocatedAmount]]</f>
        <v>0</v>
      </c>
    </row>
    <row r="2897" spans="1:33" hidden="1" x14ac:dyDescent="0.25">
      <c r="A2897" t="s">
        <v>6686</v>
      </c>
      <c r="B2897">
        <v>11868</v>
      </c>
      <c r="C2897" t="s">
        <v>7765</v>
      </c>
      <c r="D2897">
        <v>11873</v>
      </c>
      <c r="E2897">
        <v>5449</v>
      </c>
      <c r="F2897" t="s">
        <v>7766</v>
      </c>
      <c r="G2897" t="s">
        <v>7767</v>
      </c>
      <c r="H2897" t="s">
        <v>7768</v>
      </c>
      <c r="I2897" s="1">
        <v>44741</v>
      </c>
      <c r="J2897" s="1">
        <v>44834</v>
      </c>
      <c r="K2897" s="1">
        <v>44741</v>
      </c>
      <c r="L2897" s="1">
        <v>44834.321554861112</v>
      </c>
      <c r="M2897" t="s">
        <v>984</v>
      </c>
      <c r="N2897" t="s">
        <v>985</v>
      </c>
      <c r="O2897">
        <v>1530</v>
      </c>
      <c r="P2897">
        <v>0</v>
      </c>
      <c r="Q2897">
        <v>0</v>
      </c>
      <c r="R2897">
        <v>1530</v>
      </c>
      <c r="S2897">
        <v>1530</v>
      </c>
      <c r="T2897">
        <v>-1530</v>
      </c>
      <c r="U2897">
        <v>0</v>
      </c>
      <c r="V2897">
        <v>-1530</v>
      </c>
      <c r="W2897">
        <v>-1530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f>Table1[[#This Row],[RPMO Balance]]-Table1[[#This Row],[RSP Balance]]</f>
        <v>0</v>
      </c>
      <c r="AG2897">
        <f>Table1[[#This Row],[RSP Total Charges]]+Table1[[#This Row],[TotalPaymentUnallocatedAmount]]+Table1[[#This Row],[TotalCreditUnallocatedAmount]]</f>
        <v>0</v>
      </c>
    </row>
    <row r="2898" spans="1:33" hidden="1" x14ac:dyDescent="0.25">
      <c r="A2898" t="s">
        <v>6686</v>
      </c>
      <c r="B2898">
        <v>11869</v>
      </c>
      <c r="C2898" t="s">
        <v>7769</v>
      </c>
      <c r="D2898">
        <v>11874</v>
      </c>
      <c r="E2898">
        <v>5449</v>
      </c>
      <c r="F2898" t="s">
        <v>7766</v>
      </c>
      <c r="G2898" t="s">
        <v>7767</v>
      </c>
      <c r="H2898" t="s">
        <v>7768</v>
      </c>
      <c r="I2898" s="1">
        <v>44835</v>
      </c>
      <c r="J2898" s="1">
        <v>45016</v>
      </c>
      <c r="K2898" s="1">
        <v>44835.321554861112</v>
      </c>
      <c r="L2898" s="1">
        <v>45016</v>
      </c>
      <c r="M2898" t="s">
        <v>36</v>
      </c>
      <c r="N2898" t="s">
        <v>37</v>
      </c>
      <c r="O2898">
        <v>3060</v>
      </c>
      <c r="P2898">
        <v>0</v>
      </c>
      <c r="Q2898">
        <v>0</v>
      </c>
      <c r="R2898">
        <v>3060</v>
      </c>
      <c r="S2898">
        <v>3060</v>
      </c>
      <c r="T2898">
        <v>-3060</v>
      </c>
      <c r="U2898">
        <v>0</v>
      </c>
      <c r="V2898">
        <v>-3060</v>
      </c>
      <c r="W2898">
        <v>-3060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f>Table1[[#This Row],[RPMO Balance]]-Table1[[#This Row],[RSP Balance]]</f>
        <v>0</v>
      </c>
      <c r="AG2898">
        <f>Table1[[#This Row],[RSP Total Charges]]+Table1[[#This Row],[TotalPaymentUnallocatedAmount]]+Table1[[#This Row],[TotalCreditUnallocatedAmount]]</f>
        <v>0</v>
      </c>
    </row>
    <row r="2899" spans="1:33" hidden="1" x14ac:dyDescent="0.25">
      <c r="A2899" t="s">
        <v>6686</v>
      </c>
      <c r="B2899">
        <v>11870</v>
      </c>
      <c r="C2899" t="s">
        <v>7770</v>
      </c>
      <c r="D2899">
        <v>11875</v>
      </c>
      <c r="E2899">
        <v>5027</v>
      </c>
      <c r="F2899" t="s">
        <v>7771</v>
      </c>
      <c r="G2899" t="s">
        <v>7083</v>
      </c>
      <c r="H2899">
        <v>206</v>
      </c>
      <c r="I2899" s="1">
        <v>44741</v>
      </c>
      <c r="J2899" s="1">
        <v>44804</v>
      </c>
      <c r="K2899" s="1">
        <v>44741</v>
      </c>
      <c r="L2899" s="1">
        <v>44804.260324074072</v>
      </c>
      <c r="M2899" t="s">
        <v>984</v>
      </c>
      <c r="N2899" t="s">
        <v>985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f>Table1[[#This Row],[RPMO Balance]]-Table1[[#This Row],[RSP Balance]]</f>
        <v>0</v>
      </c>
      <c r="AG2899">
        <f>Table1[[#This Row],[RSP Total Charges]]+Table1[[#This Row],[TotalPaymentUnallocatedAmount]]+Table1[[#This Row],[TotalCreditUnallocatedAmount]]</f>
        <v>0</v>
      </c>
    </row>
    <row r="2900" spans="1:33" hidden="1" x14ac:dyDescent="0.25">
      <c r="A2900" t="s">
        <v>6686</v>
      </c>
      <c r="B2900">
        <v>11871</v>
      </c>
      <c r="C2900" t="s">
        <v>7772</v>
      </c>
      <c r="D2900">
        <v>11876</v>
      </c>
      <c r="E2900">
        <v>5030</v>
      </c>
      <c r="F2900" t="s">
        <v>7773</v>
      </c>
      <c r="G2900" t="s">
        <v>7774</v>
      </c>
      <c r="H2900">
        <v>560</v>
      </c>
      <c r="I2900" s="1">
        <v>44741</v>
      </c>
      <c r="J2900" s="1">
        <v>44773</v>
      </c>
      <c r="K2900" s="1">
        <v>44741</v>
      </c>
      <c r="L2900" s="1">
        <v>44773</v>
      </c>
      <c r="M2900" t="s">
        <v>984</v>
      </c>
      <c r="N2900" t="s">
        <v>985</v>
      </c>
      <c r="O2900">
        <v>530</v>
      </c>
      <c r="P2900">
        <v>0</v>
      </c>
      <c r="Q2900">
        <v>0</v>
      </c>
      <c r="R2900">
        <v>530</v>
      </c>
      <c r="S2900">
        <v>0</v>
      </c>
      <c r="T2900">
        <v>-530</v>
      </c>
      <c r="U2900">
        <v>0</v>
      </c>
      <c r="V2900">
        <v>0</v>
      </c>
      <c r="W2900">
        <v>0</v>
      </c>
      <c r="X2900">
        <v>0</v>
      </c>
      <c r="Y2900" s="2">
        <v>-530</v>
      </c>
      <c r="Z2900" s="2">
        <v>0</v>
      </c>
      <c r="AA2900">
        <v>0</v>
      </c>
      <c r="AB2900" s="2">
        <v>530</v>
      </c>
      <c r="AC2900">
        <v>-530</v>
      </c>
      <c r="AD2900">
        <v>0</v>
      </c>
      <c r="AE2900">
        <v>0</v>
      </c>
      <c r="AF2900">
        <f>Table1[[#This Row],[RPMO Balance]]-Table1[[#This Row],[RSP Balance]]</f>
        <v>0</v>
      </c>
      <c r="AG2900">
        <f>Table1[[#This Row],[RSP Total Charges]]+Table1[[#This Row],[TotalPaymentUnallocatedAmount]]+Table1[[#This Row],[TotalCreditUnallocatedAmount]]</f>
        <v>0</v>
      </c>
    </row>
    <row r="2901" spans="1:33" hidden="1" x14ac:dyDescent="0.25">
      <c r="A2901" t="s">
        <v>6686</v>
      </c>
      <c r="B2901">
        <v>11872</v>
      </c>
      <c r="C2901" t="s">
        <v>7775</v>
      </c>
      <c r="D2901">
        <v>11877</v>
      </c>
      <c r="E2901">
        <v>5034</v>
      </c>
      <c r="F2901" t="s">
        <v>7776</v>
      </c>
      <c r="G2901" t="s">
        <v>7777</v>
      </c>
      <c r="H2901">
        <v>545</v>
      </c>
      <c r="I2901" s="1">
        <v>44741</v>
      </c>
      <c r="J2901" s="1">
        <v>44926</v>
      </c>
      <c r="K2901" s="1">
        <v>44741</v>
      </c>
      <c r="L2901" s="1">
        <v>44926.321554861112</v>
      </c>
      <c r="M2901" t="s">
        <v>984</v>
      </c>
      <c r="N2901" t="s">
        <v>985</v>
      </c>
      <c r="O2901">
        <v>3180</v>
      </c>
      <c r="P2901">
        <v>0</v>
      </c>
      <c r="Q2901">
        <v>0</v>
      </c>
      <c r="R2901">
        <v>3180</v>
      </c>
      <c r="S2901">
        <v>0</v>
      </c>
      <c r="T2901">
        <v>-3180</v>
      </c>
      <c r="U2901">
        <v>0</v>
      </c>
      <c r="V2901">
        <v>0</v>
      </c>
      <c r="W2901">
        <v>0</v>
      </c>
      <c r="X2901">
        <v>0</v>
      </c>
      <c r="Y2901" s="2">
        <v>-3180</v>
      </c>
      <c r="Z2901" s="2">
        <v>0</v>
      </c>
      <c r="AA2901">
        <v>0</v>
      </c>
      <c r="AB2901" s="2">
        <v>3180</v>
      </c>
      <c r="AC2901">
        <v>-3180</v>
      </c>
      <c r="AD2901">
        <v>0</v>
      </c>
      <c r="AE2901">
        <v>0</v>
      </c>
      <c r="AF2901">
        <f>Table1[[#This Row],[RPMO Balance]]-Table1[[#This Row],[RSP Balance]]</f>
        <v>0</v>
      </c>
      <c r="AG2901">
        <f>Table1[[#This Row],[RSP Total Charges]]+Table1[[#This Row],[TotalPaymentUnallocatedAmount]]+Table1[[#This Row],[TotalCreditUnallocatedAmount]]</f>
        <v>0</v>
      </c>
    </row>
    <row r="2902" spans="1:33" hidden="1" x14ac:dyDescent="0.25">
      <c r="A2902" t="s">
        <v>6686</v>
      </c>
      <c r="B2902">
        <v>11873</v>
      </c>
      <c r="C2902" t="s">
        <v>7778</v>
      </c>
      <c r="D2902">
        <v>11878</v>
      </c>
      <c r="E2902">
        <v>5050</v>
      </c>
      <c r="F2902" t="s">
        <v>1267</v>
      </c>
      <c r="G2902" t="s">
        <v>7779</v>
      </c>
      <c r="H2902">
        <v>461</v>
      </c>
      <c r="I2902" s="1">
        <v>44741</v>
      </c>
      <c r="J2902" s="1">
        <v>44802</v>
      </c>
      <c r="K2902" s="1">
        <v>44741</v>
      </c>
      <c r="L2902" s="1">
        <v>44802.260324074072</v>
      </c>
      <c r="M2902" t="s">
        <v>984</v>
      </c>
      <c r="N2902" t="s">
        <v>985</v>
      </c>
      <c r="O2902">
        <v>0</v>
      </c>
      <c r="P2902">
        <v>0</v>
      </c>
      <c r="Q2902">
        <v>-1060</v>
      </c>
      <c r="R2902">
        <v>1060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-1060</v>
      </c>
      <c r="AA2902">
        <v>0</v>
      </c>
      <c r="AB2902">
        <v>1060</v>
      </c>
      <c r="AC2902">
        <v>0</v>
      </c>
      <c r="AD2902">
        <v>-1060</v>
      </c>
      <c r="AE2902">
        <v>0</v>
      </c>
      <c r="AF2902">
        <f>Table1[[#This Row],[RPMO Balance]]-Table1[[#This Row],[RSP Balance]]</f>
        <v>0</v>
      </c>
      <c r="AG2902">
        <f>Table1[[#This Row],[RSP Total Charges]]+Table1[[#This Row],[TotalPaymentUnallocatedAmount]]+Table1[[#This Row],[TotalCreditUnallocatedAmount]]</f>
        <v>0</v>
      </c>
    </row>
    <row r="2903" spans="1:33" hidden="1" x14ac:dyDescent="0.25">
      <c r="A2903" t="s">
        <v>6686</v>
      </c>
      <c r="B2903">
        <v>11874</v>
      </c>
      <c r="C2903" t="s">
        <v>7780</v>
      </c>
      <c r="D2903">
        <v>11879</v>
      </c>
      <c r="E2903">
        <v>5055</v>
      </c>
      <c r="F2903" t="s">
        <v>7781</v>
      </c>
      <c r="G2903" t="s">
        <v>6058</v>
      </c>
      <c r="H2903">
        <v>554</v>
      </c>
      <c r="I2903" s="1">
        <v>44741</v>
      </c>
      <c r="J2903" s="1">
        <v>44834</v>
      </c>
      <c r="K2903" s="1">
        <v>44741</v>
      </c>
      <c r="L2903" s="1">
        <v>44834.321554861112</v>
      </c>
      <c r="M2903" t="s">
        <v>984</v>
      </c>
      <c r="N2903" t="s">
        <v>985</v>
      </c>
      <c r="O2903">
        <v>530</v>
      </c>
      <c r="P2903">
        <v>0</v>
      </c>
      <c r="Q2903">
        <v>-2120</v>
      </c>
      <c r="R2903">
        <v>2650</v>
      </c>
      <c r="S2903">
        <v>0</v>
      </c>
      <c r="T2903">
        <v>-530</v>
      </c>
      <c r="U2903">
        <v>0</v>
      </c>
      <c r="V2903">
        <v>0</v>
      </c>
      <c r="W2903">
        <v>0</v>
      </c>
      <c r="X2903">
        <v>0</v>
      </c>
      <c r="Y2903" s="2">
        <v>-530</v>
      </c>
      <c r="Z2903" s="2">
        <v>-2120</v>
      </c>
      <c r="AA2903">
        <v>0</v>
      </c>
      <c r="AB2903" s="2">
        <v>2650</v>
      </c>
      <c r="AC2903">
        <v>-530</v>
      </c>
      <c r="AD2903">
        <v>-2120</v>
      </c>
      <c r="AE2903">
        <v>0</v>
      </c>
      <c r="AF2903">
        <f>Table1[[#This Row],[RPMO Balance]]-Table1[[#This Row],[RSP Balance]]</f>
        <v>0</v>
      </c>
      <c r="AG2903">
        <f>Table1[[#This Row],[RSP Total Charges]]+Table1[[#This Row],[TotalPaymentUnallocatedAmount]]+Table1[[#This Row],[TotalCreditUnallocatedAmount]]</f>
        <v>0</v>
      </c>
    </row>
    <row r="2904" spans="1:33" hidden="1" x14ac:dyDescent="0.25">
      <c r="A2904" t="s">
        <v>6686</v>
      </c>
      <c r="B2904">
        <v>11875</v>
      </c>
      <c r="C2904" t="s">
        <v>7782</v>
      </c>
      <c r="D2904">
        <v>11880</v>
      </c>
      <c r="E2904">
        <v>5083</v>
      </c>
      <c r="F2904" t="s">
        <v>7783</v>
      </c>
      <c r="G2904" t="s">
        <v>7784</v>
      </c>
      <c r="H2904" t="s">
        <v>7785</v>
      </c>
      <c r="I2904" s="1">
        <v>44741</v>
      </c>
      <c r="J2904" s="1">
        <v>44804</v>
      </c>
      <c r="K2904" s="1">
        <v>44741</v>
      </c>
      <c r="L2904" s="1">
        <v>44804.260324074072</v>
      </c>
      <c r="M2904" t="s">
        <v>984</v>
      </c>
      <c r="N2904" t="s">
        <v>985</v>
      </c>
      <c r="O2904">
        <v>1020</v>
      </c>
      <c r="P2904">
        <v>0</v>
      </c>
      <c r="Q2904">
        <v>-50</v>
      </c>
      <c r="R2904">
        <v>1070</v>
      </c>
      <c r="S2904">
        <v>0</v>
      </c>
      <c r="T2904">
        <v>-1020</v>
      </c>
      <c r="U2904">
        <v>0</v>
      </c>
      <c r="V2904">
        <v>0</v>
      </c>
      <c r="W2904">
        <v>0</v>
      </c>
      <c r="X2904">
        <v>0</v>
      </c>
      <c r="Y2904" s="2">
        <v>-1020</v>
      </c>
      <c r="Z2904" s="2">
        <v>-50</v>
      </c>
      <c r="AA2904">
        <v>0</v>
      </c>
      <c r="AB2904" s="2">
        <v>1070</v>
      </c>
      <c r="AC2904">
        <v>-1020</v>
      </c>
      <c r="AD2904">
        <v>-50</v>
      </c>
      <c r="AE2904">
        <v>0</v>
      </c>
      <c r="AF2904">
        <f>Table1[[#This Row],[RPMO Balance]]-Table1[[#This Row],[RSP Balance]]</f>
        <v>0</v>
      </c>
      <c r="AG2904">
        <f>Table1[[#This Row],[RSP Total Charges]]+Table1[[#This Row],[TotalPaymentUnallocatedAmount]]+Table1[[#This Row],[TotalCreditUnallocatedAmount]]</f>
        <v>0</v>
      </c>
    </row>
    <row r="2905" spans="1:33" hidden="1" x14ac:dyDescent="0.25">
      <c r="A2905" t="s">
        <v>6686</v>
      </c>
      <c r="B2905">
        <v>11876</v>
      </c>
      <c r="C2905" t="s">
        <v>7786</v>
      </c>
      <c r="D2905">
        <v>11881</v>
      </c>
      <c r="E2905">
        <v>5100</v>
      </c>
      <c r="F2905" t="s">
        <v>7763</v>
      </c>
      <c r="G2905" t="s">
        <v>7787</v>
      </c>
      <c r="H2905">
        <v>314</v>
      </c>
      <c r="I2905" s="1">
        <v>44741</v>
      </c>
      <c r="J2905" s="1">
        <v>44895</v>
      </c>
      <c r="K2905" s="1">
        <v>44741</v>
      </c>
      <c r="L2905" s="1">
        <v>44895.321554861112</v>
      </c>
      <c r="M2905" t="s">
        <v>984</v>
      </c>
      <c r="N2905" t="s">
        <v>985</v>
      </c>
      <c r="O2905">
        <v>2240</v>
      </c>
      <c r="P2905">
        <v>0</v>
      </c>
      <c r="Q2905">
        <v>0</v>
      </c>
      <c r="R2905">
        <v>2240</v>
      </c>
      <c r="S2905">
        <v>0</v>
      </c>
      <c r="T2905">
        <v>-2240</v>
      </c>
      <c r="U2905">
        <v>0</v>
      </c>
      <c r="V2905">
        <v>0</v>
      </c>
      <c r="W2905">
        <v>0</v>
      </c>
      <c r="X2905">
        <v>0</v>
      </c>
      <c r="Y2905" s="2">
        <v>-2240</v>
      </c>
      <c r="Z2905" s="2">
        <v>0</v>
      </c>
      <c r="AA2905">
        <v>0</v>
      </c>
      <c r="AB2905" s="2">
        <v>2240</v>
      </c>
      <c r="AC2905">
        <v>-2240</v>
      </c>
      <c r="AD2905">
        <v>0</v>
      </c>
      <c r="AE2905">
        <v>0</v>
      </c>
      <c r="AF2905">
        <f>Table1[[#This Row],[RPMO Balance]]-Table1[[#This Row],[RSP Balance]]</f>
        <v>0</v>
      </c>
      <c r="AG2905">
        <f>Table1[[#This Row],[RSP Total Charges]]+Table1[[#This Row],[TotalPaymentUnallocatedAmount]]+Table1[[#This Row],[TotalCreditUnallocatedAmount]]</f>
        <v>0</v>
      </c>
    </row>
    <row r="2906" spans="1:33" hidden="1" x14ac:dyDescent="0.25">
      <c r="A2906" t="s">
        <v>6686</v>
      </c>
      <c r="B2906">
        <v>11877</v>
      </c>
      <c r="C2906" t="s">
        <v>7788</v>
      </c>
      <c r="D2906">
        <v>11882</v>
      </c>
      <c r="E2906">
        <v>5153</v>
      </c>
      <c r="F2906" t="s">
        <v>1012</v>
      </c>
      <c r="G2906" t="s">
        <v>7789</v>
      </c>
      <c r="H2906" t="s">
        <v>7790</v>
      </c>
      <c r="I2906" s="1">
        <v>44741</v>
      </c>
      <c r="J2906" s="1">
        <v>44804</v>
      </c>
      <c r="K2906" s="1">
        <v>44741</v>
      </c>
      <c r="L2906" s="1">
        <v>44804.260324074072</v>
      </c>
      <c r="M2906" t="s">
        <v>984</v>
      </c>
      <c r="N2906" t="s">
        <v>985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f>Table1[[#This Row],[RPMO Balance]]-Table1[[#This Row],[RSP Balance]]</f>
        <v>0</v>
      </c>
      <c r="AG2906">
        <f>Table1[[#This Row],[RSP Total Charges]]+Table1[[#This Row],[TotalPaymentUnallocatedAmount]]+Table1[[#This Row],[TotalCreditUnallocatedAmount]]</f>
        <v>0</v>
      </c>
    </row>
    <row r="2907" spans="1:33" hidden="1" x14ac:dyDescent="0.25">
      <c r="A2907" t="s">
        <v>6686</v>
      </c>
      <c r="B2907">
        <v>11878</v>
      </c>
      <c r="C2907" t="s">
        <v>7791</v>
      </c>
      <c r="D2907">
        <v>11883</v>
      </c>
      <c r="E2907">
        <v>5201</v>
      </c>
      <c r="F2907" t="s">
        <v>7792</v>
      </c>
      <c r="G2907" t="s">
        <v>7739</v>
      </c>
      <c r="H2907">
        <v>451</v>
      </c>
      <c r="I2907" s="1">
        <v>44741</v>
      </c>
      <c r="J2907" s="1">
        <v>44834</v>
      </c>
      <c r="K2907" s="1">
        <v>44741</v>
      </c>
      <c r="L2907" s="1">
        <v>44834.321554861112</v>
      </c>
      <c r="M2907" t="s">
        <v>984</v>
      </c>
      <c r="N2907" t="s">
        <v>985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f>Table1[[#This Row],[RPMO Balance]]-Table1[[#This Row],[RSP Balance]]</f>
        <v>0</v>
      </c>
      <c r="AG2907">
        <f>Table1[[#This Row],[RSP Total Charges]]+Table1[[#This Row],[TotalPaymentUnallocatedAmount]]+Table1[[#This Row],[TotalCreditUnallocatedAmount]]</f>
        <v>0</v>
      </c>
    </row>
    <row r="2908" spans="1:33" hidden="1" x14ac:dyDescent="0.25">
      <c r="A2908" t="s">
        <v>6686</v>
      </c>
      <c r="B2908">
        <v>11879</v>
      </c>
      <c r="C2908" t="s">
        <v>7793</v>
      </c>
      <c r="D2908">
        <v>11884</v>
      </c>
      <c r="E2908">
        <v>5219</v>
      </c>
      <c r="F2908" t="s">
        <v>7794</v>
      </c>
      <c r="G2908" t="s">
        <v>7795</v>
      </c>
      <c r="H2908">
        <v>502</v>
      </c>
      <c r="I2908" s="1">
        <v>44741</v>
      </c>
      <c r="J2908" s="1">
        <v>44773</v>
      </c>
      <c r="K2908" s="1">
        <v>44741</v>
      </c>
      <c r="L2908" s="1">
        <v>44773</v>
      </c>
      <c r="M2908" t="s">
        <v>984</v>
      </c>
      <c r="N2908" t="s">
        <v>985</v>
      </c>
      <c r="O2908">
        <v>560</v>
      </c>
      <c r="P2908">
        <v>0</v>
      </c>
      <c r="Q2908">
        <v>0</v>
      </c>
      <c r="R2908">
        <v>560</v>
      </c>
      <c r="S2908">
        <v>0</v>
      </c>
      <c r="T2908">
        <v>-560</v>
      </c>
      <c r="U2908">
        <v>0</v>
      </c>
      <c r="V2908">
        <v>0</v>
      </c>
      <c r="W2908">
        <v>0</v>
      </c>
      <c r="X2908">
        <v>0</v>
      </c>
      <c r="Y2908" s="2">
        <v>-560</v>
      </c>
      <c r="Z2908" s="2">
        <v>0</v>
      </c>
      <c r="AA2908">
        <v>0</v>
      </c>
      <c r="AB2908" s="2">
        <v>560</v>
      </c>
      <c r="AC2908">
        <v>-560</v>
      </c>
      <c r="AD2908">
        <v>0</v>
      </c>
      <c r="AE2908">
        <v>0</v>
      </c>
      <c r="AF2908">
        <f>Table1[[#This Row],[RPMO Balance]]-Table1[[#This Row],[RSP Balance]]</f>
        <v>0</v>
      </c>
      <c r="AG2908">
        <f>Table1[[#This Row],[RSP Total Charges]]+Table1[[#This Row],[TotalPaymentUnallocatedAmount]]+Table1[[#This Row],[TotalCreditUnallocatedAmount]]</f>
        <v>0</v>
      </c>
    </row>
    <row r="2909" spans="1:33" hidden="1" x14ac:dyDescent="0.25">
      <c r="A2909" t="s">
        <v>6686</v>
      </c>
      <c r="B2909">
        <v>11880</v>
      </c>
      <c r="C2909" t="s">
        <v>7796</v>
      </c>
      <c r="D2909">
        <v>11885</v>
      </c>
      <c r="E2909">
        <v>5221</v>
      </c>
      <c r="F2909" t="s">
        <v>7797</v>
      </c>
      <c r="G2909" t="s">
        <v>7798</v>
      </c>
      <c r="H2909">
        <v>346</v>
      </c>
      <c r="I2909" s="1">
        <v>44741</v>
      </c>
      <c r="J2909" s="1">
        <v>44834</v>
      </c>
      <c r="K2909" s="1">
        <v>44741</v>
      </c>
      <c r="L2909" s="1">
        <v>44834.321554861112</v>
      </c>
      <c r="M2909" t="s">
        <v>984</v>
      </c>
      <c r="N2909" t="s">
        <v>985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f>Table1[[#This Row],[RPMO Balance]]-Table1[[#This Row],[RSP Balance]]</f>
        <v>0</v>
      </c>
      <c r="AG2909">
        <f>Table1[[#This Row],[RSP Total Charges]]+Table1[[#This Row],[TotalPaymentUnallocatedAmount]]+Table1[[#This Row],[TotalCreditUnallocatedAmount]]</f>
        <v>0</v>
      </c>
    </row>
    <row r="2910" spans="1:33" hidden="1" x14ac:dyDescent="0.25">
      <c r="A2910" t="s">
        <v>6686</v>
      </c>
      <c r="B2910">
        <v>11881</v>
      </c>
      <c r="C2910" t="s">
        <v>7799</v>
      </c>
      <c r="D2910">
        <v>11886</v>
      </c>
      <c r="E2910">
        <v>5226</v>
      </c>
      <c r="F2910" t="s">
        <v>2113</v>
      </c>
      <c r="G2910" t="s">
        <v>7800</v>
      </c>
      <c r="H2910" t="s">
        <v>7801</v>
      </c>
      <c r="I2910" s="1">
        <v>44741</v>
      </c>
      <c r="J2910" s="1">
        <v>45016</v>
      </c>
      <c r="K2910" s="1">
        <v>44741</v>
      </c>
      <c r="L2910" s="1">
        <v>45016</v>
      </c>
      <c r="M2910" t="s">
        <v>36</v>
      </c>
      <c r="N2910" t="s">
        <v>37</v>
      </c>
      <c r="O2910">
        <v>4590</v>
      </c>
      <c r="P2910">
        <v>0</v>
      </c>
      <c r="Q2910">
        <v>0</v>
      </c>
      <c r="R2910">
        <v>4590</v>
      </c>
      <c r="S2910">
        <v>0</v>
      </c>
      <c r="T2910">
        <v>-4590</v>
      </c>
      <c r="U2910">
        <v>0</v>
      </c>
      <c r="V2910">
        <v>0</v>
      </c>
      <c r="W2910">
        <v>0</v>
      </c>
      <c r="X2910">
        <v>0</v>
      </c>
      <c r="Y2910" s="2">
        <v>-4590</v>
      </c>
      <c r="Z2910" s="2">
        <v>0</v>
      </c>
      <c r="AA2910">
        <v>0</v>
      </c>
      <c r="AB2910" s="2">
        <v>4590</v>
      </c>
      <c r="AC2910">
        <v>-4590</v>
      </c>
      <c r="AD2910">
        <v>0</v>
      </c>
      <c r="AE2910">
        <v>0</v>
      </c>
      <c r="AF2910">
        <f>Table1[[#This Row],[RPMO Balance]]-Table1[[#This Row],[RSP Balance]]</f>
        <v>0</v>
      </c>
      <c r="AG2910">
        <f>Table1[[#This Row],[RSP Total Charges]]+Table1[[#This Row],[TotalPaymentUnallocatedAmount]]+Table1[[#This Row],[TotalCreditUnallocatedAmount]]</f>
        <v>0</v>
      </c>
    </row>
    <row r="2911" spans="1:33" hidden="1" x14ac:dyDescent="0.25">
      <c r="A2911" t="s">
        <v>6686</v>
      </c>
      <c r="B2911">
        <v>11882</v>
      </c>
      <c r="C2911" t="s">
        <v>7802</v>
      </c>
      <c r="D2911">
        <v>11887</v>
      </c>
      <c r="E2911">
        <v>5236</v>
      </c>
      <c r="F2911" t="s">
        <v>7803</v>
      </c>
      <c r="G2911" t="s">
        <v>317</v>
      </c>
      <c r="H2911">
        <v>519</v>
      </c>
      <c r="I2911" s="1">
        <v>44741</v>
      </c>
      <c r="J2911" s="1">
        <v>45107</v>
      </c>
      <c r="K2911" s="1">
        <v>44741</v>
      </c>
      <c r="L2911" s="1">
        <v>45107</v>
      </c>
      <c r="M2911" t="s">
        <v>36</v>
      </c>
      <c r="N2911" t="s">
        <v>37</v>
      </c>
      <c r="O2911">
        <v>5040</v>
      </c>
      <c r="P2911">
        <v>0</v>
      </c>
      <c r="Q2911">
        <v>0</v>
      </c>
      <c r="R2911">
        <v>5040</v>
      </c>
      <c r="S2911">
        <v>5040</v>
      </c>
      <c r="T2911">
        <v>-5040</v>
      </c>
      <c r="U2911">
        <v>0</v>
      </c>
      <c r="V2911">
        <v>-5040</v>
      </c>
      <c r="W2911">
        <v>-5040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f>Table1[[#This Row],[RPMO Balance]]-Table1[[#This Row],[RSP Balance]]</f>
        <v>0</v>
      </c>
      <c r="AG2911">
        <f>Table1[[#This Row],[RSP Total Charges]]+Table1[[#This Row],[TotalPaymentUnallocatedAmount]]+Table1[[#This Row],[TotalCreditUnallocatedAmount]]</f>
        <v>0</v>
      </c>
    </row>
    <row r="2912" spans="1:33" hidden="1" x14ac:dyDescent="0.25">
      <c r="A2912" t="s">
        <v>6686</v>
      </c>
      <c r="B2912">
        <v>11883</v>
      </c>
      <c r="C2912" t="s">
        <v>7804</v>
      </c>
      <c r="D2912">
        <v>11888</v>
      </c>
      <c r="E2912">
        <v>5237</v>
      </c>
      <c r="F2912" t="s">
        <v>187</v>
      </c>
      <c r="G2912" t="s">
        <v>71</v>
      </c>
      <c r="H2912">
        <v>311</v>
      </c>
      <c r="I2912" s="1">
        <v>44741</v>
      </c>
      <c r="J2912" s="1">
        <v>45046</v>
      </c>
      <c r="K2912" s="1">
        <v>44741</v>
      </c>
      <c r="L2912" s="1">
        <v>45046</v>
      </c>
      <c r="M2912" t="s">
        <v>36</v>
      </c>
      <c r="N2912" t="s">
        <v>37</v>
      </c>
      <c r="O2912">
        <v>5040</v>
      </c>
      <c r="P2912">
        <v>0</v>
      </c>
      <c r="Q2912">
        <v>0</v>
      </c>
      <c r="R2912">
        <v>5040</v>
      </c>
      <c r="S2912">
        <v>5040</v>
      </c>
      <c r="T2912">
        <v>-5040</v>
      </c>
      <c r="U2912">
        <v>0</v>
      </c>
      <c r="V2912">
        <v>-5040</v>
      </c>
      <c r="W2912">
        <v>-5040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f>Table1[[#This Row],[RPMO Balance]]-Table1[[#This Row],[RSP Balance]]</f>
        <v>0</v>
      </c>
      <c r="AG2912">
        <f>Table1[[#This Row],[RSP Total Charges]]+Table1[[#This Row],[TotalPaymentUnallocatedAmount]]+Table1[[#This Row],[TotalCreditUnallocatedAmount]]</f>
        <v>0</v>
      </c>
    </row>
    <row r="2913" spans="1:33" hidden="1" x14ac:dyDescent="0.25">
      <c r="A2913" t="s">
        <v>6686</v>
      </c>
      <c r="B2913">
        <v>11884</v>
      </c>
      <c r="C2913" t="s">
        <v>7805</v>
      </c>
      <c r="D2913">
        <v>11889</v>
      </c>
      <c r="E2913">
        <v>5248</v>
      </c>
      <c r="F2913" t="s">
        <v>7806</v>
      </c>
      <c r="G2913" t="s">
        <v>7807</v>
      </c>
      <c r="H2913">
        <v>470</v>
      </c>
      <c r="I2913" s="1">
        <v>44741</v>
      </c>
      <c r="J2913" s="1">
        <v>44957</v>
      </c>
      <c r="K2913" s="1">
        <v>44741</v>
      </c>
      <c r="L2913" s="1">
        <v>44957.321554861112</v>
      </c>
      <c r="M2913" t="s">
        <v>984</v>
      </c>
      <c r="N2913" t="s">
        <v>985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f>Table1[[#This Row],[RPMO Balance]]-Table1[[#This Row],[RSP Balance]]</f>
        <v>0</v>
      </c>
      <c r="AG2913">
        <f>Table1[[#This Row],[RSP Total Charges]]+Table1[[#This Row],[TotalPaymentUnallocatedAmount]]+Table1[[#This Row],[TotalCreditUnallocatedAmount]]</f>
        <v>0</v>
      </c>
    </row>
    <row r="2914" spans="1:33" hidden="1" x14ac:dyDescent="0.25">
      <c r="A2914" t="s">
        <v>6686</v>
      </c>
      <c r="B2914">
        <v>11885</v>
      </c>
      <c r="C2914" t="s">
        <v>7808</v>
      </c>
      <c r="D2914">
        <v>11890</v>
      </c>
      <c r="E2914">
        <v>5251</v>
      </c>
      <c r="F2914" t="s">
        <v>7809</v>
      </c>
      <c r="G2914" t="s">
        <v>7810</v>
      </c>
      <c r="H2914">
        <v>465</v>
      </c>
      <c r="I2914" s="1">
        <v>44741</v>
      </c>
      <c r="J2914" s="1">
        <v>44773</v>
      </c>
      <c r="K2914" s="1">
        <v>44741.068389432869</v>
      </c>
      <c r="L2914" s="1">
        <v>44773</v>
      </c>
      <c r="M2914" t="s">
        <v>984</v>
      </c>
      <c r="N2914" t="s">
        <v>985</v>
      </c>
      <c r="O2914">
        <v>0</v>
      </c>
      <c r="P2914">
        <v>0</v>
      </c>
      <c r="Q2914">
        <v>-530</v>
      </c>
      <c r="R2914">
        <v>530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-530</v>
      </c>
      <c r="AA2914">
        <v>0</v>
      </c>
      <c r="AB2914">
        <v>530</v>
      </c>
      <c r="AC2914">
        <v>0</v>
      </c>
      <c r="AD2914">
        <v>-530</v>
      </c>
      <c r="AE2914">
        <v>0</v>
      </c>
      <c r="AF2914">
        <f>Table1[[#This Row],[RPMO Balance]]-Table1[[#This Row],[RSP Balance]]</f>
        <v>0</v>
      </c>
      <c r="AG2914">
        <f>Table1[[#This Row],[RSP Total Charges]]+Table1[[#This Row],[TotalPaymentUnallocatedAmount]]+Table1[[#This Row],[TotalCreditUnallocatedAmount]]</f>
        <v>0</v>
      </c>
    </row>
    <row r="2915" spans="1:33" hidden="1" x14ac:dyDescent="0.25">
      <c r="A2915" t="s">
        <v>6686</v>
      </c>
      <c r="B2915">
        <v>11886</v>
      </c>
      <c r="C2915" t="s">
        <v>7811</v>
      </c>
      <c r="D2915">
        <v>11891</v>
      </c>
      <c r="E2915">
        <v>5252</v>
      </c>
      <c r="F2915" t="s">
        <v>7812</v>
      </c>
      <c r="G2915" t="s">
        <v>7813</v>
      </c>
      <c r="H2915">
        <v>259</v>
      </c>
      <c r="I2915" s="1">
        <v>44741</v>
      </c>
      <c r="J2915" s="1">
        <v>44773</v>
      </c>
      <c r="K2915" s="1">
        <v>44741</v>
      </c>
      <c r="L2915" s="1">
        <v>44773</v>
      </c>
      <c r="M2915" t="s">
        <v>984</v>
      </c>
      <c r="N2915" t="s">
        <v>985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f>Table1[[#This Row],[RPMO Balance]]-Table1[[#This Row],[RSP Balance]]</f>
        <v>0</v>
      </c>
      <c r="AG2915">
        <f>Table1[[#This Row],[RSP Total Charges]]+Table1[[#This Row],[TotalPaymentUnallocatedAmount]]+Table1[[#This Row],[TotalCreditUnallocatedAmount]]</f>
        <v>0</v>
      </c>
    </row>
    <row r="2916" spans="1:33" hidden="1" x14ac:dyDescent="0.25">
      <c r="A2916" t="s">
        <v>6686</v>
      </c>
      <c r="B2916">
        <v>11887</v>
      </c>
      <c r="C2916" t="s">
        <v>7814</v>
      </c>
      <c r="D2916">
        <v>11892</v>
      </c>
      <c r="E2916">
        <v>5259</v>
      </c>
      <c r="F2916" t="s">
        <v>7815</v>
      </c>
      <c r="G2916" t="s">
        <v>7816</v>
      </c>
      <c r="H2916">
        <v>233</v>
      </c>
      <c r="I2916" s="1">
        <v>44741</v>
      </c>
      <c r="J2916" s="1">
        <v>44773</v>
      </c>
      <c r="K2916" s="1">
        <v>44741</v>
      </c>
      <c r="L2916" s="1">
        <v>44773</v>
      </c>
      <c r="M2916" t="s">
        <v>984</v>
      </c>
      <c r="N2916" t="s">
        <v>985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f>Table1[[#This Row],[RPMO Balance]]-Table1[[#This Row],[RSP Balance]]</f>
        <v>0</v>
      </c>
      <c r="AG2916">
        <f>Table1[[#This Row],[RSP Total Charges]]+Table1[[#This Row],[TotalPaymentUnallocatedAmount]]+Table1[[#This Row],[TotalCreditUnallocatedAmount]]</f>
        <v>0</v>
      </c>
    </row>
    <row r="2917" spans="1:33" hidden="1" x14ac:dyDescent="0.25">
      <c r="A2917" t="s">
        <v>6686</v>
      </c>
      <c r="B2917">
        <v>11888</v>
      </c>
      <c r="C2917" t="s">
        <v>7817</v>
      </c>
      <c r="D2917">
        <v>11893</v>
      </c>
      <c r="E2917">
        <v>5272</v>
      </c>
      <c r="F2917" t="s">
        <v>6883</v>
      </c>
      <c r="G2917" t="s">
        <v>7818</v>
      </c>
      <c r="H2917" t="s">
        <v>7819</v>
      </c>
      <c r="I2917" s="1">
        <v>44741</v>
      </c>
      <c r="J2917" s="1">
        <v>44773</v>
      </c>
      <c r="K2917" s="1">
        <v>44741</v>
      </c>
      <c r="L2917" s="1">
        <v>44773</v>
      </c>
      <c r="M2917" t="s">
        <v>984</v>
      </c>
      <c r="N2917" t="s">
        <v>985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f>Table1[[#This Row],[RPMO Balance]]-Table1[[#This Row],[RSP Balance]]</f>
        <v>0</v>
      </c>
      <c r="AG2917">
        <f>Table1[[#This Row],[RSP Total Charges]]+Table1[[#This Row],[TotalPaymentUnallocatedAmount]]+Table1[[#This Row],[TotalCreditUnallocatedAmount]]</f>
        <v>0</v>
      </c>
    </row>
    <row r="2918" spans="1:33" hidden="1" x14ac:dyDescent="0.25">
      <c r="A2918" t="s">
        <v>6686</v>
      </c>
      <c r="B2918">
        <v>11889</v>
      </c>
      <c r="C2918" t="s">
        <v>7820</v>
      </c>
      <c r="D2918">
        <v>11894</v>
      </c>
      <c r="E2918">
        <v>5274</v>
      </c>
      <c r="F2918" t="s">
        <v>7821</v>
      </c>
      <c r="G2918" t="s">
        <v>7822</v>
      </c>
      <c r="H2918">
        <v>508</v>
      </c>
      <c r="I2918" s="1">
        <v>44741</v>
      </c>
      <c r="J2918" s="1">
        <v>44773</v>
      </c>
      <c r="K2918" s="1">
        <v>44741</v>
      </c>
      <c r="L2918" s="1">
        <v>44773</v>
      </c>
      <c r="M2918" t="s">
        <v>984</v>
      </c>
      <c r="N2918" t="s">
        <v>985</v>
      </c>
      <c r="O2918">
        <v>560</v>
      </c>
      <c r="P2918">
        <v>0</v>
      </c>
      <c r="Q2918">
        <v>0</v>
      </c>
      <c r="R2918">
        <v>560</v>
      </c>
      <c r="S2918">
        <v>0</v>
      </c>
      <c r="T2918">
        <v>-560</v>
      </c>
      <c r="U2918">
        <v>0</v>
      </c>
      <c r="V2918">
        <v>0</v>
      </c>
      <c r="W2918">
        <v>0</v>
      </c>
      <c r="X2918">
        <v>0</v>
      </c>
      <c r="Y2918" s="2">
        <v>-560</v>
      </c>
      <c r="Z2918" s="2">
        <v>0</v>
      </c>
      <c r="AA2918">
        <v>0</v>
      </c>
      <c r="AB2918" s="2">
        <v>560</v>
      </c>
      <c r="AC2918">
        <v>-560</v>
      </c>
      <c r="AD2918">
        <v>0</v>
      </c>
      <c r="AE2918">
        <v>0</v>
      </c>
      <c r="AF2918">
        <f>Table1[[#This Row],[RPMO Balance]]-Table1[[#This Row],[RSP Balance]]</f>
        <v>0</v>
      </c>
      <c r="AG2918">
        <f>Table1[[#This Row],[RSP Total Charges]]+Table1[[#This Row],[TotalPaymentUnallocatedAmount]]+Table1[[#This Row],[TotalCreditUnallocatedAmount]]</f>
        <v>0</v>
      </c>
    </row>
    <row r="2919" spans="1:33" hidden="1" x14ac:dyDescent="0.25">
      <c r="A2919" t="s">
        <v>6686</v>
      </c>
      <c r="B2919">
        <v>11890</v>
      </c>
      <c r="C2919" t="s">
        <v>7823</v>
      </c>
      <c r="D2919">
        <v>11895</v>
      </c>
      <c r="E2919">
        <v>5276</v>
      </c>
      <c r="F2919" t="s">
        <v>7824</v>
      </c>
      <c r="G2919" t="s">
        <v>7825</v>
      </c>
      <c r="H2919">
        <v>238</v>
      </c>
      <c r="I2919" s="1">
        <v>44741</v>
      </c>
      <c r="J2919" s="1">
        <v>44834</v>
      </c>
      <c r="K2919" s="1">
        <v>44741</v>
      </c>
      <c r="L2919" s="1">
        <v>44834.321554861112</v>
      </c>
      <c r="M2919" t="s">
        <v>984</v>
      </c>
      <c r="N2919" t="s">
        <v>985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f>Table1[[#This Row],[RPMO Balance]]-Table1[[#This Row],[RSP Balance]]</f>
        <v>0</v>
      </c>
      <c r="AG2919">
        <f>Table1[[#This Row],[RSP Total Charges]]+Table1[[#This Row],[TotalPaymentUnallocatedAmount]]+Table1[[#This Row],[TotalCreditUnallocatedAmount]]</f>
        <v>0</v>
      </c>
    </row>
    <row r="2920" spans="1:33" hidden="1" x14ac:dyDescent="0.25">
      <c r="A2920" t="s">
        <v>6686</v>
      </c>
      <c r="B2920">
        <v>11891</v>
      </c>
      <c r="C2920" t="s">
        <v>7826</v>
      </c>
      <c r="D2920">
        <v>11896</v>
      </c>
      <c r="E2920">
        <v>5280</v>
      </c>
      <c r="F2920" t="s">
        <v>7827</v>
      </c>
      <c r="G2920" t="s">
        <v>7828</v>
      </c>
      <c r="H2920">
        <v>226</v>
      </c>
      <c r="I2920" s="1">
        <v>44741</v>
      </c>
      <c r="J2920" s="1">
        <v>44773</v>
      </c>
      <c r="K2920" s="1">
        <v>44741</v>
      </c>
      <c r="L2920" s="1">
        <v>44773</v>
      </c>
      <c r="M2920" t="s">
        <v>984</v>
      </c>
      <c r="N2920" t="s">
        <v>985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f>Table1[[#This Row],[RPMO Balance]]-Table1[[#This Row],[RSP Balance]]</f>
        <v>0</v>
      </c>
      <c r="AG2920">
        <f>Table1[[#This Row],[RSP Total Charges]]+Table1[[#This Row],[TotalPaymentUnallocatedAmount]]+Table1[[#This Row],[TotalCreditUnallocatedAmount]]</f>
        <v>0</v>
      </c>
    </row>
    <row r="2921" spans="1:33" hidden="1" x14ac:dyDescent="0.25">
      <c r="A2921" t="s">
        <v>6686</v>
      </c>
      <c r="B2921">
        <v>11892</v>
      </c>
      <c r="C2921" t="s">
        <v>7829</v>
      </c>
      <c r="D2921">
        <v>11897</v>
      </c>
      <c r="E2921">
        <v>5288</v>
      </c>
      <c r="F2921" t="s">
        <v>7830</v>
      </c>
      <c r="G2921" t="s">
        <v>7831</v>
      </c>
      <c r="H2921">
        <v>340</v>
      </c>
      <c r="I2921" s="1">
        <v>44741</v>
      </c>
      <c r="J2921" s="1">
        <v>44804</v>
      </c>
      <c r="K2921" s="1">
        <v>44741</v>
      </c>
      <c r="L2921" s="1">
        <v>44804.260324074072</v>
      </c>
      <c r="M2921" t="s">
        <v>984</v>
      </c>
      <c r="N2921" t="s">
        <v>985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f>Table1[[#This Row],[RPMO Balance]]-Table1[[#This Row],[RSP Balance]]</f>
        <v>0</v>
      </c>
      <c r="AG2921">
        <f>Table1[[#This Row],[RSP Total Charges]]+Table1[[#This Row],[TotalPaymentUnallocatedAmount]]+Table1[[#This Row],[TotalCreditUnallocatedAmount]]</f>
        <v>0</v>
      </c>
    </row>
    <row r="2922" spans="1:33" hidden="1" x14ac:dyDescent="0.25">
      <c r="A2922" t="s">
        <v>6686</v>
      </c>
      <c r="B2922">
        <v>11893</v>
      </c>
      <c r="C2922" t="s">
        <v>7832</v>
      </c>
      <c r="D2922">
        <v>11898</v>
      </c>
      <c r="E2922">
        <v>5290</v>
      </c>
      <c r="F2922" t="s">
        <v>7592</v>
      </c>
      <c r="G2922" t="s">
        <v>7833</v>
      </c>
      <c r="H2922">
        <v>449</v>
      </c>
      <c r="I2922" s="1">
        <v>44741</v>
      </c>
      <c r="J2922" s="1">
        <v>44865</v>
      </c>
      <c r="K2922" s="1">
        <v>44741</v>
      </c>
      <c r="L2922" s="1">
        <v>44865.321554861112</v>
      </c>
      <c r="M2922" t="s">
        <v>984</v>
      </c>
      <c r="N2922" t="s">
        <v>985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f>Table1[[#This Row],[RPMO Balance]]-Table1[[#This Row],[RSP Balance]]</f>
        <v>0</v>
      </c>
      <c r="AG2922">
        <f>Table1[[#This Row],[RSP Total Charges]]+Table1[[#This Row],[TotalPaymentUnallocatedAmount]]+Table1[[#This Row],[TotalCreditUnallocatedAmount]]</f>
        <v>0</v>
      </c>
    </row>
    <row r="2923" spans="1:33" hidden="1" x14ac:dyDescent="0.25">
      <c r="A2923" t="s">
        <v>6686</v>
      </c>
      <c r="B2923">
        <v>11894</v>
      </c>
      <c r="C2923" t="s">
        <v>7834</v>
      </c>
      <c r="D2923">
        <v>11899</v>
      </c>
      <c r="E2923">
        <v>5291</v>
      </c>
      <c r="F2923" t="s">
        <v>1242</v>
      </c>
      <c r="G2923" t="s">
        <v>7835</v>
      </c>
      <c r="H2923">
        <v>444</v>
      </c>
      <c r="I2923" s="1">
        <v>44741</v>
      </c>
      <c r="J2923" s="1">
        <v>44926</v>
      </c>
      <c r="K2923" s="1">
        <v>44741</v>
      </c>
      <c r="L2923" s="1">
        <v>44926.321554861112</v>
      </c>
      <c r="M2923" t="s">
        <v>984</v>
      </c>
      <c r="N2923" t="s">
        <v>985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f>Table1[[#This Row],[RPMO Balance]]-Table1[[#This Row],[RSP Balance]]</f>
        <v>0</v>
      </c>
      <c r="AG2923">
        <f>Table1[[#This Row],[RSP Total Charges]]+Table1[[#This Row],[TotalPaymentUnallocatedAmount]]+Table1[[#This Row],[TotalCreditUnallocatedAmount]]</f>
        <v>0</v>
      </c>
    </row>
    <row r="2924" spans="1:33" hidden="1" x14ac:dyDescent="0.25">
      <c r="A2924" t="s">
        <v>6686</v>
      </c>
      <c r="B2924">
        <v>11895</v>
      </c>
      <c r="C2924" t="s">
        <v>7836</v>
      </c>
      <c r="D2924">
        <v>11900</v>
      </c>
      <c r="E2924">
        <v>5295</v>
      </c>
      <c r="F2924" t="s">
        <v>7837</v>
      </c>
      <c r="G2924" t="s">
        <v>7838</v>
      </c>
      <c r="H2924">
        <v>302</v>
      </c>
      <c r="I2924" s="1">
        <v>44741</v>
      </c>
      <c r="J2924" s="1">
        <v>44957</v>
      </c>
      <c r="K2924" s="1">
        <v>44741</v>
      </c>
      <c r="L2924" s="1">
        <v>44957.321554861112</v>
      </c>
      <c r="M2924" t="s">
        <v>984</v>
      </c>
      <c r="N2924" t="s">
        <v>985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f>Table1[[#This Row],[RPMO Balance]]-Table1[[#This Row],[RSP Balance]]</f>
        <v>0</v>
      </c>
      <c r="AG2924">
        <f>Table1[[#This Row],[RSP Total Charges]]+Table1[[#This Row],[TotalPaymentUnallocatedAmount]]+Table1[[#This Row],[TotalCreditUnallocatedAmount]]</f>
        <v>0</v>
      </c>
    </row>
    <row r="2925" spans="1:33" hidden="1" x14ac:dyDescent="0.25">
      <c r="A2925" t="s">
        <v>6686</v>
      </c>
      <c r="B2925">
        <v>11896</v>
      </c>
      <c r="C2925" t="s">
        <v>7839</v>
      </c>
      <c r="D2925">
        <v>11901</v>
      </c>
      <c r="E2925">
        <v>5299</v>
      </c>
      <c r="F2925" t="s">
        <v>7840</v>
      </c>
      <c r="G2925" t="s">
        <v>2621</v>
      </c>
      <c r="H2925">
        <v>246</v>
      </c>
      <c r="I2925" s="1">
        <v>44741</v>
      </c>
      <c r="J2925" s="1">
        <v>44804</v>
      </c>
      <c r="K2925" s="1">
        <v>44741</v>
      </c>
      <c r="L2925" s="1">
        <v>44804.260324074072</v>
      </c>
      <c r="M2925" t="s">
        <v>984</v>
      </c>
      <c r="N2925" t="s">
        <v>985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f>Table1[[#This Row],[RPMO Balance]]-Table1[[#This Row],[RSP Balance]]</f>
        <v>0</v>
      </c>
      <c r="AG2925">
        <f>Table1[[#This Row],[RSP Total Charges]]+Table1[[#This Row],[TotalPaymentUnallocatedAmount]]+Table1[[#This Row],[TotalCreditUnallocatedAmount]]</f>
        <v>0</v>
      </c>
    </row>
    <row r="2926" spans="1:33" hidden="1" x14ac:dyDescent="0.25">
      <c r="A2926" t="s">
        <v>6686</v>
      </c>
      <c r="B2926">
        <v>11897</v>
      </c>
      <c r="C2926" t="s">
        <v>7841</v>
      </c>
      <c r="D2926">
        <v>11902</v>
      </c>
      <c r="E2926">
        <v>5307</v>
      </c>
      <c r="F2926" t="s">
        <v>4443</v>
      </c>
      <c r="G2926" t="s">
        <v>7842</v>
      </c>
      <c r="H2926">
        <v>530</v>
      </c>
      <c r="I2926" s="1">
        <v>44741</v>
      </c>
      <c r="J2926" s="1">
        <v>44926</v>
      </c>
      <c r="K2926" s="1">
        <v>44741</v>
      </c>
      <c r="L2926" s="1">
        <v>44926.321554861112</v>
      </c>
      <c r="M2926" t="s">
        <v>984</v>
      </c>
      <c r="N2926" t="s">
        <v>985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f>Table1[[#This Row],[RPMO Balance]]-Table1[[#This Row],[RSP Balance]]</f>
        <v>0</v>
      </c>
      <c r="AG2926">
        <f>Table1[[#This Row],[RSP Total Charges]]+Table1[[#This Row],[TotalPaymentUnallocatedAmount]]+Table1[[#This Row],[TotalCreditUnallocatedAmount]]</f>
        <v>0</v>
      </c>
    </row>
    <row r="2927" spans="1:33" hidden="1" x14ac:dyDescent="0.25">
      <c r="A2927" t="s">
        <v>6686</v>
      </c>
      <c r="B2927">
        <v>11898</v>
      </c>
      <c r="C2927" t="s">
        <v>7843</v>
      </c>
      <c r="D2927">
        <v>11903</v>
      </c>
      <c r="E2927">
        <v>5314</v>
      </c>
      <c r="F2927" t="s">
        <v>7844</v>
      </c>
      <c r="G2927" t="s">
        <v>7845</v>
      </c>
      <c r="H2927">
        <v>115</v>
      </c>
      <c r="I2927" s="1">
        <v>44741</v>
      </c>
      <c r="J2927" s="1">
        <v>44834</v>
      </c>
      <c r="K2927" s="1">
        <v>44741</v>
      </c>
      <c r="L2927" s="1">
        <v>44834.321554861112</v>
      </c>
      <c r="M2927" t="s">
        <v>984</v>
      </c>
      <c r="N2927" t="s">
        <v>985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f>Table1[[#This Row],[RPMO Balance]]-Table1[[#This Row],[RSP Balance]]</f>
        <v>0</v>
      </c>
      <c r="AG2927">
        <f>Table1[[#This Row],[RSP Total Charges]]+Table1[[#This Row],[TotalPaymentUnallocatedAmount]]+Table1[[#This Row],[TotalCreditUnallocatedAmount]]</f>
        <v>0</v>
      </c>
    </row>
    <row r="2928" spans="1:33" hidden="1" x14ac:dyDescent="0.25">
      <c r="A2928" t="s">
        <v>6686</v>
      </c>
      <c r="B2928">
        <v>11899</v>
      </c>
      <c r="C2928" t="s">
        <v>7846</v>
      </c>
      <c r="D2928">
        <v>11904</v>
      </c>
      <c r="E2928">
        <v>5335</v>
      </c>
      <c r="F2928" t="s">
        <v>7372</v>
      </c>
      <c r="G2928" t="s">
        <v>7847</v>
      </c>
      <c r="H2928">
        <v>124</v>
      </c>
      <c r="I2928" s="1">
        <v>44741</v>
      </c>
      <c r="J2928" s="1">
        <v>44804</v>
      </c>
      <c r="K2928" s="1">
        <v>44741</v>
      </c>
      <c r="L2928" s="1">
        <v>44804.260324074072</v>
      </c>
      <c r="M2928" t="s">
        <v>984</v>
      </c>
      <c r="N2928" t="s">
        <v>985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f>Table1[[#This Row],[RPMO Balance]]-Table1[[#This Row],[RSP Balance]]</f>
        <v>0</v>
      </c>
      <c r="AG2928">
        <f>Table1[[#This Row],[RSP Total Charges]]+Table1[[#This Row],[TotalPaymentUnallocatedAmount]]+Table1[[#This Row],[TotalCreditUnallocatedAmount]]</f>
        <v>0</v>
      </c>
    </row>
    <row r="2929" spans="1:33" hidden="1" x14ac:dyDescent="0.25">
      <c r="A2929" t="s">
        <v>6686</v>
      </c>
      <c r="B2929">
        <v>11900</v>
      </c>
      <c r="C2929" t="s">
        <v>7848</v>
      </c>
      <c r="D2929">
        <v>11905</v>
      </c>
      <c r="E2929">
        <v>5336</v>
      </c>
      <c r="F2929" t="s">
        <v>352</v>
      </c>
      <c r="G2929" t="s">
        <v>1069</v>
      </c>
      <c r="H2929">
        <v>538</v>
      </c>
      <c r="I2929" s="1">
        <v>44741</v>
      </c>
      <c r="J2929" s="1">
        <v>44957</v>
      </c>
      <c r="K2929" s="1">
        <v>44741</v>
      </c>
      <c r="L2929" s="1">
        <v>44957.321554861112</v>
      </c>
      <c r="M2929" t="s">
        <v>984</v>
      </c>
      <c r="N2929" t="s">
        <v>985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f>Table1[[#This Row],[RPMO Balance]]-Table1[[#This Row],[RSP Balance]]</f>
        <v>0</v>
      </c>
      <c r="AG2929">
        <f>Table1[[#This Row],[RSP Total Charges]]+Table1[[#This Row],[TotalPaymentUnallocatedAmount]]+Table1[[#This Row],[TotalCreditUnallocatedAmount]]</f>
        <v>0</v>
      </c>
    </row>
    <row r="2930" spans="1:33" hidden="1" x14ac:dyDescent="0.25">
      <c r="A2930" t="s">
        <v>6686</v>
      </c>
      <c r="B2930">
        <v>11901</v>
      </c>
      <c r="C2930" t="s">
        <v>7849</v>
      </c>
      <c r="D2930">
        <v>11906</v>
      </c>
      <c r="E2930">
        <v>5339</v>
      </c>
      <c r="F2930" t="s">
        <v>7850</v>
      </c>
      <c r="G2930" t="s">
        <v>7851</v>
      </c>
      <c r="H2930">
        <v>264</v>
      </c>
      <c r="I2930" s="1">
        <v>44741</v>
      </c>
      <c r="J2930" s="1">
        <v>44834</v>
      </c>
      <c r="K2930" s="1">
        <v>44741</v>
      </c>
      <c r="L2930" s="1">
        <v>44834.321554861112</v>
      </c>
      <c r="M2930" t="s">
        <v>984</v>
      </c>
      <c r="N2930" t="s">
        <v>985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f>Table1[[#This Row],[RPMO Balance]]-Table1[[#This Row],[RSP Balance]]</f>
        <v>0</v>
      </c>
      <c r="AG2930">
        <f>Table1[[#This Row],[RSP Total Charges]]+Table1[[#This Row],[TotalPaymentUnallocatedAmount]]+Table1[[#This Row],[TotalCreditUnallocatedAmount]]</f>
        <v>0</v>
      </c>
    </row>
    <row r="2931" spans="1:33" hidden="1" x14ac:dyDescent="0.25">
      <c r="A2931" t="s">
        <v>6686</v>
      </c>
      <c r="B2931">
        <v>11902</v>
      </c>
      <c r="C2931" t="s">
        <v>7852</v>
      </c>
      <c r="D2931">
        <v>11907</v>
      </c>
      <c r="E2931">
        <v>5039</v>
      </c>
      <c r="F2931" t="s">
        <v>7853</v>
      </c>
      <c r="G2931" t="s">
        <v>7854</v>
      </c>
      <c r="H2931">
        <v>513</v>
      </c>
      <c r="I2931" s="1">
        <v>44741</v>
      </c>
      <c r="J2931" s="1">
        <v>44773</v>
      </c>
      <c r="K2931" s="1">
        <v>44741</v>
      </c>
      <c r="L2931" s="1">
        <v>44773</v>
      </c>
      <c r="M2931" t="s">
        <v>984</v>
      </c>
      <c r="N2931" t="s">
        <v>985</v>
      </c>
      <c r="O2931">
        <v>560</v>
      </c>
      <c r="P2931">
        <v>0</v>
      </c>
      <c r="Q2931">
        <v>0</v>
      </c>
      <c r="R2931">
        <v>560</v>
      </c>
      <c r="S2931">
        <v>0</v>
      </c>
      <c r="T2931">
        <v>-560</v>
      </c>
      <c r="U2931">
        <v>0</v>
      </c>
      <c r="V2931">
        <v>0</v>
      </c>
      <c r="W2931">
        <v>0</v>
      </c>
      <c r="X2931">
        <v>0</v>
      </c>
      <c r="Y2931" s="2">
        <v>-560</v>
      </c>
      <c r="Z2931" s="2">
        <v>0</v>
      </c>
      <c r="AA2931">
        <v>0</v>
      </c>
      <c r="AB2931" s="2">
        <v>560</v>
      </c>
      <c r="AC2931">
        <v>-560</v>
      </c>
      <c r="AD2931">
        <v>0</v>
      </c>
      <c r="AE2931">
        <v>0</v>
      </c>
      <c r="AF2931">
        <f>Table1[[#This Row],[RPMO Balance]]-Table1[[#This Row],[RSP Balance]]</f>
        <v>0</v>
      </c>
      <c r="AG2931">
        <f>Table1[[#This Row],[RSP Total Charges]]+Table1[[#This Row],[TotalPaymentUnallocatedAmount]]+Table1[[#This Row],[TotalCreditUnallocatedAmount]]</f>
        <v>0</v>
      </c>
    </row>
    <row r="2932" spans="1:33" hidden="1" x14ac:dyDescent="0.25">
      <c r="A2932" t="s">
        <v>6686</v>
      </c>
      <c r="B2932">
        <v>11903</v>
      </c>
      <c r="C2932" t="s">
        <v>7855</v>
      </c>
      <c r="D2932">
        <v>11908</v>
      </c>
      <c r="E2932">
        <v>5039</v>
      </c>
      <c r="F2932" t="s">
        <v>7853</v>
      </c>
      <c r="G2932" t="s">
        <v>7854</v>
      </c>
      <c r="H2932">
        <v>513</v>
      </c>
      <c r="I2932" s="1">
        <v>44774</v>
      </c>
      <c r="J2932" s="1">
        <v>45016</v>
      </c>
      <c r="K2932" s="1">
        <v>44774</v>
      </c>
      <c r="L2932" s="1">
        <v>45016</v>
      </c>
      <c r="M2932" t="s">
        <v>36</v>
      </c>
      <c r="N2932" t="s">
        <v>37</v>
      </c>
      <c r="O2932">
        <v>4480</v>
      </c>
      <c r="P2932">
        <v>0</v>
      </c>
      <c r="Q2932">
        <v>0</v>
      </c>
      <c r="R2932">
        <v>4480</v>
      </c>
      <c r="S2932">
        <v>0</v>
      </c>
      <c r="T2932">
        <v>-4480</v>
      </c>
      <c r="U2932">
        <v>0</v>
      </c>
      <c r="V2932">
        <v>0</v>
      </c>
      <c r="W2932">
        <v>0</v>
      </c>
      <c r="X2932">
        <v>0</v>
      </c>
      <c r="Y2932" s="2">
        <v>-4480</v>
      </c>
      <c r="Z2932" s="2">
        <v>0</v>
      </c>
      <c r="AA2932">
        <v>0</v>
      </c>
      <c r="AB2932" s="2">
        <v>4480</v>
      </c>
      <c r="AC2932">
        <v>-4480</v>
      </c>
      <c r="AD2932">
        <v>0</v>
      </c>
      <c r="AE2932">
        <v>0</v>
      </c>
      <c r="AF2932">
        <f>Table1[[#This Row],[RPMO Balance]]-Table1[[#This Row],[RSP Balance]]</f>
        <v>0</v>
      </c>
      <c r="AG2932">
        <f>Table1[[#This Row],[RSP Total Charges]]+Table1[[#This Row],[TotalPaymentUnallocatedAmount]]+Table1[[#This Row],[TotalCreditUnallocatedAmount]]</f>
        <v>0</v>
      </c>
    </row>
    <row r="2933" spans="1:33" hidden="1" x14ac:dyDescent="0.25">
      <c r="A2933" t="s">
        <v>6686</v>
      </c>
      <c r="B2933">
        <v>11904</v>
      </c>
      <c r="C2933" t="s">
        <v>7856</v>
      </c>
      <c r="D2933">
        <v>11909</v>
      </c>
      <c r="E2933">
        <v>5051</v>
      </c>
      <c r="F2933" t="s">
        <v>7857</v>
      </c>
      <c r="G2933" t="s">
        <v>7858</v>
      </c>
      <c r="H2933">
        <v>11</v>
      </c>
      <c r="I2933" s="1">
        <v>44741</v>
      </c>
      <c r="J2933" s="1">
        <v>44985</v>
      </c>
      <c r="K2933" s="1">
        <v>44741</v>
      </c>
      <c r="L2933" s="1">
        <v>44985.321554861112</v>
      </c>
      <c r="M2933" t="s">
        <v>984</v>
      </c>
      <c r="N2933" t="s">
        <v>985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f>Table1[[#This Row],[RPMO Balance]]-Table1[[#This Row],[RSP Balance]]</f>
        <v>0</v>
      </c>
      <c r="AG2933">
        <f>Table1[[#This Row],[RSP Total Charges]]+Table1[[#This Row],[TotalPaymentUnallocatedAmount]]+Table1[[#This Row],[TotalCreditUnallocatedAmount]]</f>
        <v>0</v>
      </c>
    </row>
    <row r="2934" spans="1:33" hidden="1" x14ac:dyDescent="0.25">
      <c r="A2934" t="s">
        <v>6686</v>
      </c>
      <c r="B2934">
        <v>11906</v>
      </c>
      <c r="C2934" t="s">
        <v>7859</v>
      </c>
      <c r="D2934">
        <v>11911</v>
      </c>
      <c r="E2934">
        <v>5101</v>
      </c>
      <c r="F2934" t="s">
        <v>7860</v>
      </c>
      <c r="G2934" t="s">
        <v>7861</v>
      </c>
      <c r="H2934" t="s">
        <v>7862</v>
      </c>
      <c r="I2934" s="1">
        <v>44741</v>
      </c>
      <c r="J2934" s="1">
        <v>44798</v>
      </c>
      <c r="K2934" s="1">
        <v>44741</v>
      </c>
      <c r="L2934" s="1">
        <v>44798.260324074072</v>
      </c>
      <c r="M2934" t="s">
        <v>984</v>
      </c>
      <c r="N2934" t="s">
        <v>985</v>
      </c>
      <c r="O2934">
        <v>0</v>
      </c>
      <c r="P2934">
        <v>0</v>
      </c>
      <c r="Q2934">
        <v>-1020</v>
      </c>
      <c r="R2934">
        <v>1020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-1020</v>
      </c>
      <c r="AA2934">
        <v>0</v>
      </c>
      <c r="AB2934">
        <v>1020</v>
      </c>
      <c r="AC2934">
        <v>0</v>
      </c>
      <c r="AD2934">
        <v>-1020</v>
      </c>
      <c r="AE2934">
        <v>0</v>
      </c>
      <c r="AF2934">
        <f>Table1[[#This Row],[RPMO Balance]]-Table1[[#This Row],[RSP Balance]]</f>
        <v>0</v>
      </c>
      <c r="AG2934">
        <f>Table1[[#This Row],[RSP Total Charges]]+Table1[[#This Row],[TotalPaymentUnallocatedAmount]]+Table1[[#This Row],[TotalCreditUnallocatedAmount]]</f>
        <v>0</v>
      </c>
    </row>
    <row r="2935" spans="1:33" hidden="1" x14ac:dyDescent="0.25">
      <c r="A2935" t="s">
        <v>6686</v>
      </c>
      <c r="B2935">
        <v>11907</v>
      </c>
      <c r="C2935" t="s">
        <v>7863</v>
      </c>
      <c r="D2935">
        <v>11912</v>
      </c>
      <c r="E2935">
        <v>5110</v>
      </c>
      <c r="F2935" t="s">
        <v>5006</v>
      </c>
      <c r="G2935" t="s">
        <v>7864</v>
      </c>
      <c r="H2935">
        <v>437</v>
      </c>
      <c r="I2935" s="1">
        <v>44743</v>
      </c>
      <c r="J2935" s="1">
        <v>44926</v>
      </c>
      <c r="K2935" s="1">
        <v>44743.410011574073</v>
      </c>
      <c r="L2935" s="1">
        <v>44926.321554861112</v>
      </c>
      <c r="M2935" t="s">
        <v>984</v>
      </c>
      <c r="N2935" t="s">
        <v>985</v>
      </c>
      <c r="O2935">
        <v>3360</v>
      </c>
      <c r="P2935">
        <v>0</v>
      </c>
      <c r="Q2935">
        <v>0</v>
      </c>
      <c r="R2935">
        <v>3360</v>
      </c>
      <c r="S2935">
        <v>0</v>
      </c>
      <c r="T2935">
        <v>-3360</v>
      </c>
      <c r="U2935">
        <v>0</v>
      </c>
      <c r="V2935">
        <v>0</v>
      </c>
      <c r="W2935">
        <v>0</v>
      </c>
      <c r="X2935">
        <v>0</v>
      </c>
      <c r="Y2935" s="2">
        <v>-3360</v>
      </c>
      <c r="Z2935" s="2">
        <v>0</v>
      </c>
      <c r="AA2935">
        <v>0</v>
      </c>
      <c r="AB2935" s="2">
        <v>3360</v>
      </c>
      <c r="AC2935">
        <v>-3360</v>
      </c>
      <c r="AD2935">
        <v>0</v>
      </c>
      <c r="AE2935">
        <v>0</v>
      </c>
      <c r="AF2935">
        <f>Table1[[#This Row],[RPMO Balance]]-Table1[[#This Row],[RSP Balance]]</f>
        <v>0</v>
      </c>
      <c r="AG2935">
        <f>Table1[[#This Row],[RSP Total Charges]]+Table1[[#This Row],[TotalPaymentUnallocatedAmount]]+Table1[[#This Row],[TotalCreditUnallocatedAmount]]</f>
        <v>0</v>
      </c>
    </row>
    <row r="2936" spans="1:33" hidden="1" x14ac:dyDescent="0.25">
      <c r="A2936" t="s">
        <v>6686</v>
      </c>
      <c r="B2936">
        <v>11909</v>
      </c>
      <c r="C2936" t="s">
        <v>7865</v>
      </c>
      <c r="D2936">
        <v>11914</v>
      </c>
      <c r="E2936">
        <v>5219</v>
      </c>
      <c r="F2936" t="s">
        <v>7794</v>
      </c>
      <c r="G2936" t="s">
        <v>7795</v>
      </c>
      <c r="H2936">
        <v>502</v>
      </c>
      <c r="I2936" s="1">
        <v>44835</v>
      </c>
      <c r="J2936" s="1">
        <v>45016</v>
      </c>
      <c r="K2936" s="1">
        <v>44840.321554861112</v>
      </c>
      <c r="L2936" s="1">
        <v>45016</v>
      </c>
      <c r="M2936" t="s">
        <v>36</v>
      </c>
      <c r="N2936" t="s">
        <v>37</v>
      </c>
      <c r="O2936">
        <v>3660</v>
      </c>
      <c r="P2936">
        <v>0</v>
      </c>
      <c r="Q2936">
        <v>0</v>
      </c>
      <c r="R2936">
        <v>3660</v>
      </c>
      <c r="S2936">
        <v>0</v>
      </c>
      <c r="T2936">
        <v>-3660</v>
      </c>
      <c r="U2936">
        <v>0</v>
      </c>
      <c r="V2936">
        <v>0</v>
      </c>
      <c r="W2936">
        <v>0</v>
      </c>
      <c r="X2936">
        <v>0</v>
      </c>
      <c r="Y2936" s="2">
        <v>-3660</v>
      </c>
      <c r="Z2936" s="2">
        <v>0</v>
      </c>
      <c r="AA2936">
        <v>0</v>
      </c>
      <c r="AB2936" s="2">
        <v>3660</v>
      </c>
      <c r="AC2936">
        <v>-3660</v>
      </c>
      <c r="AD2936">
        <v>0</v>
      </c>
      <c r="AE2936">
        <v>0</v>
      </c>
      <c r="AF2936">
        <f>Table1[[#This Row],[RPMO Balance]]-Table1[[#This Row],[RSP Balance]]</f>
        <v>0</v>
      </c>
      <c r="AG2936">
        <f>Table1[[#This Row],[RSP Total Charges]]+Table1[[#This Row],[TotalPaymentUnallocatedAmount]]+Table1[[#This Row],[TotalCreditUnallocatedAmount]]</f>
        <v>0</v>
      </c>
    </row>
    <row r="2937" spans="1:33" hidden="1" x14ac:dyDescent="0.25">
      <c r="A2937" t="s">
        <v>6686</v>
      </c>
      <c r="B2937">
        <v>11910</v>
      </c>
      <c r="C2937" t="s">
        <v>7866</v>
      </c>
      <c r="D2937">
        <v>11915</v>
      </c>
      <c r="E2937">
        <v>5221</v>
      </c>
      <c r="F2937" t="s">
        <v>7797</v>
      </c>
      <c r="G2937" t="s">
        <v>7798</v>
      </c>
      <c r="H2937">
        <v>346</v>
      </c>
      <c r="I2937" s="1">
        <v>44835</v>
      </c>
      <c r="J2937" s="1">
        <v>45016</v>
      </c>
      <c r="K2937" s="1">
        <v>44835.321554861112</v>
      </c>
      <c r="L2937" s="1">
        <v>45016</v>
      </c>
      <c r="M2937" t="s">
        <v>36</v>
      </c>
      <c r="N2937" t="s">
        <v>37</v>
      </c>
      <c r="O2937">
        <v>3180</v>
      </c>
      <c r="P2937">
        <v>0</v>
      </c>
      <c r="Q2937">
        <v>-530</v>
      </c>
      <c r="R2937">
        <v>3710</v>
      </c>
      <c r="S2937">
        <v>0</v>
      </c>
      <c r="T2937">
        <v>-3180</v>
      </c>
      <c r="U2937">
        <v>0</v>
      </c>
      <c r="V2937">
        <v>0</v>
      </c>
      <c r="W2937">
        <v>0</v>
      </c>
      <c r="X2937">
        <v>0</v>
      </c>
      <c r="Y2937" s="2">
        <v>-3180</v>
      </c>
      <c r="Z2937" s="2">
        <v>-530</v>
      </c>
      <c r="AA2937">
        <v>0</v>
      </c>
      <c r="AB2937" s="2">
        <v>3710</v>
      </c>
      <c r="AC2937">
        <v>-3180</v>
      </c>
      <c r="AD2937">
        <v>-530</v>
      </c>
      <c r="AE2937">
        <v>0</v>
      </c>
      <c r="AF2937">
        <f>Table1[[#This Row],[RPMO Balance]]-Table1[[#This Row],[RSP Balance]]</f>
        <v>0</v>
      </c>
      <c r="AG2937">
        <f>Table1[[#This Row],[RSP Total Charges]]+Table1[[#This Row],[TotalPaymentUnallocatedAmount]]+Table1[[#This Row],[TotalCreditUnallocatedAmount]]</f>
        <v>0</v>
      </c>
    </row>
    <row r="2938" spans="1:33" hidden="1" x14ac:dyDescent="0.25">
      <c r="A2938" t="s">
        <v>6686</v>
      </c>
      <c r="B2938">
        <v>11912</v>
      </c>
      <c r="C2938" t="s">
        <v>7867</v>
      </c>
      <c r="D2938">
        <v>11917</v>
      </c>
      <c r="E2938">
        <v>5251</v>
      </c>
      <c r="F2938" t="s">
        <v>7809</v>
      </c>
      <c r="G2938" t="s">
        <v>7810</v>
      </c>
      <c r="H2938">
        <v>115</v>
      </c>
      <c r="I2938" s="1">
        <v>44835</v>
      </c>
      <c r="J2938" s="1">
        <v>45016</v>
      </c>
      <c r="K2938" s="1">
        <v>44835.321554861112</v>
      </c>
      <c r="L2938" s="1">
        <v>45016</v>
      </c>
      <c r="M2938" t="s">
        <v>36</v>
      </c>
      <c r="N2938" t="s">
        <v>37</v>
      </c>
      <c r="O2938">
        <v>3360</v>
      </c>
      <c r="P2938">
        <v>0</v>
      </c>
      <c r="Q2938">
        <v>0</v>
      </c>
      <c r="R2938">
        <v>3360</v>
      </c>
      <c r="S2938">
        <v>2800</v>
      </c>
      <c r="T2938">
        <v>-3360</v>
      </c>
      <c r="U2938">
        <v>0</v>
      </c>
      <c r="V2938">
        <v>-2800</v>
      </c>
      <c r="W2938">
        <v>-2800</v>
      </c>
      <c r="X2938">
        <v>0</v>
      </c>
      <c r="Y2938" s="2">
        <v>-560</v>
      </c>
      <c r="Z2938" s="2">
        <v>0</v>
      </c>
      <c r="AA2938">
        <v>0</v>
      </c>
      <c r="AB2938" s="2">
        <v>560</v>
      </c>
      <c r="AC2938">
        <v>-560</v>
      </c>
      <c r="AD2938">
        <v>0</v>
      </c>
      <c r="AE2938">
        <v>0</v>
      </c>
      <c r="AF2938">
        <f>Table1[[#This Row],[RPMO Balance]]-Table1[[#This Row],[RSP Balance]]</f>
        <v>0</v>
      </c>
      <c r="AG2938">
        <f>Table1[[#This Row],[RSP Total Charges]]+Table1[[#This Row],[TotalPaymentUnallocatedAmount]]+Table1[[#This Row],[TotalCreditUnallocatedAmount]]</f>
        <v>0</v>
      </c>
    </row>
    <row r="2939" spans="1:33" hidden="1" x14ac:dyDescent="0.25">
      <c r="A2939" t="s">
        <v>6686</v>
      </c>
      <c r="B2939">
        <v>11913</v>
      </c>
      <c r="C2939" t="s">
        <v>7868</v>
      </c>
      <c r="D2939">
        <v>11918</v>
      </c>
      <c r="E2939">
        <v>5252</v>
      </c>
      <c r="F2939" t="s">
        <v>7812</v>
      </c>
      <c r="G2939" t="s">
        <v>7813</v>
      </c>
      <c r="H2939">
        <v>259</v>
      </c>
      <c r="I2939" s="1">
        <v>44774</v>
      </c>
      <c r="J2939" s="1">
        <v>44957</v>
      </c>
      <c r="K2939" s="1">
        <v>44774</v>
      </c>
      <c r="L2939" s="1">
        <v>44957.321554861112</v>
      </c>
      <c r="M2939" t="s">
        <v>984</v>
      </c>
      <c r="N2939" t="s">
        <v>985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f>Table1[[#This Row],[RPMO Balance]]-Table1[[#This Row],[RSP Balance]]</f>
        <v>0</v>
      </c>
      <c r="AG2939">
        <f>Table1[[#This Row],[RSP Total Charges]]+Table1[[#This Row],[TotalPaymentUnallocatedAmount]]+Table1[[#This Row],[TotalCreditUnallocatedAmount]]</f>
        <v>0</v>
      </c>
    </row>
    <row r="2940" spans="1:33" hidden="1" x14ac:dyDescent="0.25">
      <c r="A2940" t="s">
        <v>6686</v>
      </c>
      <c r="B2940">
        <v>11914</v>
      </c>
      <c r="C2940" t="s">
        <v>7869</v>
      </c>
      <c r="D2940">
        <v>11919</v>
      </c>
      <c r="E2940">
        <v>5274</v>
      </c>
      <c r="F2940" t="s">
        <v>7821</v>
      </c>
      <c r="G2940" t="s">
        <v>7822</v>
      </c>
      <c r="H2940">
        <v>508</v>
      </c>
      <c r="I2940" s="1">
        <v>44774</v>
      </c>
      <c r="J2940" s="1">
        <v>44957</v>
      </c>
      <c r="K2940" s="1">
        <v>44774</v>
      </c>
      <c r="L2940" s="1">
        <v>44957.321554861112</v>
      </c>
      <c r="M2940" t="s">
        <v>984</v>
      </c>
      <c r="N2940" t="s">
        <v>985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f>Table1[[#This Row],[RPMO Balance]]-Table1[[#This Row],[RSP Balance]]</f>
        <v>0</v>
      </c>
      <c r="AG2940">
        <f>Table1[[#This Row],[RSP Total Charges]]+Table1[[#This Row],[TotalPaymentUnallocatedAmount]]+Table1[[#This Row],[TotalCreditUnallocatedAmount]]</f>
        <v>0</v>
      </c>
    </row>
    <row r="2941" spans="1:33" hidden="1" x14ac:dyDescent="0.25">
      <c r="A2941" t="s">
        <v>6686</v>
      </c>
      <c r="B2941">
        <v>11918</v>
      </c>
      <c r="C2941" t="s">
        <v>7870</v>
      </c>
      <c r="D2941">
        <v>11923</v>
      </c>
      <c r="E2941">
        <v>5339</v>
      </c>
      <c r="F2941" t="s">
        <v>7850</v>
      </c>
      <c r="G2941" t="s">
        <v>7851</v>
      </c>
      <c r="H2941">
        <v>401</v>
      </c>
      <c r="I2941" s="1">
        <v>44835</v>
      </c>
      <c r="J2941" s="1">
        <v>45016</v>
      </c>
      <c r="K2941" s="1">
        <v>44835.321554861112</v>
      </c>
      <c r="L2941" s="1">
        <v>45016</v>
      </c>
      <c r="M2941" t="s">
        <v>36</v>
      </c>
      <c r="N2941" t="s">
        <v>37</v>
      </c>
      <c r="O2941">
        <v>3410</v>
      </c>
      <c r="P2941">
        <v>0</v>
      </c>
      <c r="Q2941">
        <v>-350</v>
      </c>
      <c r="R2941">
        <v>3760</v>
      </c>
      <c r="S2941">
        <v>0</v>
      </c>
      <c r="T2941">
        <v>-3360</v>
      </c>
      <c r="U2941">
        <v>50</v>
      </c>
      <c r="V2941">
        <v>0</v>
      </c>
      <c r="W2941">
        <v>0</v>
      </c>
      <c r="X2941">
        <v>0</v>
      </c>
      <c r="Y2941">
        <v>-3360</v>
      </c>
      <c r="Z2941">
        <v>-350</v>
      </c>
      <c r="AA2941">
        <v>0</v>
      </c>
      <c r="AB2941">
        <v>3760</v>
      </c>
      <c r="AC2941">
        <v>-3360</v>
      </c>
      <c r="AD2941">
        <v>-350</v>
      </c>
      <c r="AE2941">
        <v>50</v>
      </c>
      <c r="AF2941">
        <f>Table1[[#This Row],[RPMO Balance]]-Table1[[#This Row],[RSP Balance]]</f>
        <v>0</v>
      </c>
      <c r="AG2941">
        <f>Table1[[#This Row],[RSP Total Charges]]+Table1[[#This Row],[TotalPaymentUnallocatedAmount]]+Table1[[#This Row],[TotalCreditUnallocatedAmount]]</f>
        <v>50</v>
      </c>
    </row>
    <row r="2942" spans="1:33" hidden="1" x14ac:dyDescent="0.25">
      <c r="A2942" t="s">
        <v>6686</v>
      </c>
      <c r="B2942">
        <v>11919</v>
      </c>
      <c r="C2942" t="s">
        <v>7871</v>
      </c>
      <c r="D2942">
        <v>11924</v>
      </c>
      <c r="E2942">
        <v>5340</v>
      </c>
      <c r="F2942" t="s">
        <v>831</v>
      </c>
      <c r="G2942" t="s">
        <v>7872</v>
      </c>
      <c r="H2942" t="s">
        <v>7873</v>
      </c>
      <c r="I2942" s="1">
        <v>44741</v>
      </c>
      <c r="J2942" s="1">
        <v>44865</v>
      </c>
      <c r="K2942" s="1">
        <v>44741</v>
      </c>
      <c r="L2942" s="1">
        <v>44865.321554861112</v>
      </c>
      <c r="M2942" t="s">
        <v>984</v>
      </c>
      <c r="N2942" t="s">
        <v>985</v>
      </c>
      <c r="O2942">
        <v>2040</v>
      </c>
      <c r="P2942">
        <v>0</v>
      </c>
      <c r="Q2942">
        <v>0</v>
      </c>
      <c r="R2942">
        <v>2040</v>
      </c>
      <c r="S2942">
        <v>0</v>
      </c>
      <c r="T2942">
        <v>-2040</v>
      </c>
      <c r="U2942">
        <v>0</v>
      </c>
      <c r="V2942">
        <v>0</v>
      </c>
      <c r="W2942">
        <v>0</v>
      </c>
      <c r="X2942">
        <v>0</v>
      </c>
      <c r="Y2942" s="2">
        <v>-2040</v>
      </c>
      <c r="Z2942" s="2">
        <v>0</v>
      </c>
      <c r="AA2942">
        <v>0</v>
      </c>
      <c r="AB2942" s="2">
        <v>2040</v>
      </c>
      <c r="AC2942">
        <v>-2040</v>
      </c>
      <c r="AD2942">
        <v>0</v>
      </c>
      <c r="AE2942">
        <v>0</v>
      </c>
      <c r="AF2942">
        <f>Table1[[#This Row],[RPMO Balance]]-Table1[[#This Row],[RSP Balance]]</f>
        <v>0</v>
      </c>
      <c r="AG2942">
        <f>Table1[[#This Row],[RSP Total Charges]]+Table1[[#This Row],[TotalPaymentUnallocatedAmount]]+Table1[[#This Row],[TotalCreditUnallocatedAmount]]</f>
        <v>0</v>
      </c>
    </row>
    <row r="2943" spans="1:33" hidden="1" x14ac:dyDescent="0.25">
      <c r="A2943" t="s">
        <v>6686</v>
      </c>
      <c r="B2943">
        <v>11920</v>
      </c>
      <c r="C2943" t="s">
        <v>7874</v>
      </c>
      <c r="D2943">
        <v>11925</v>
      </c>
      <c r="E2943">
        <v>5340</v>
      </c>
      <c r="F2943" t="s">
        <v>831</v>
      </c>
      <c r="G2943" t="s">
        <v>7872</v>
      </c>
      <c r="H2943" t="s">
        <v>7873</v>
      </c>
      <c r="I2943" s="1">
        <v>44866</v>
      </c>
      <c r="J2943" s="1">
        <v>45016</v>
      </c>
      <c r="K2943" s="1">
        <v>44866.321554861112</v>
      </c>
      <c r="L2943" s="1">
        <v>45016</v>
      </c>
      <c r="M2943" t="s">
        <v>36</v>
      </c>
      <c r="N2943" t="s">
        <v>37</v>
      </c>
      <c r="O2943">
        <v>2550</v>
      </c>
      <c r="P2943">
        <v>0</v>
      </c>
      <c r="Q2943">
        <v>0</v>
      </c>
      <c r="R2943">
        <v>2550</v>
      </c>
      <c r="S2943">
        <v>0</v>
      </c>
      <c r="T2943">
        <v>-2550</v>
      </c>
      <c r="U2943">
        <v>0</v>
      </c>
      <c r="V2943">
        <v>0</v>
      </c>
      <c r="W2943">
        <v>0</v>
      </c>
      <c r="X2943">
        <v>0</v>
      </c>
      <c r="Y2943" s="2">
        <v>-2550</v>
      </c>
      <c r="Z2943" s="2">
        <v>0</v>
      </c>
      <c r="AA2943">
        <v>0</v>
      </c>
      <c r="AB2943" s="2">
        <v>2550</v>
      </c>
      <c r="AC2943">
        <v>-2550</v>
      </c>
      <c r="AD2943">
        <v>0</v>
      </c>
      <c r="AE2943">
        <v>0</v>
      </c>
      <c r="AF2943">
        <f>Table1[[#This Row],[RPMO Balance]]-Table1[[#This Row],[RSP Balance]]</f>
        <v>0</v>
      </c>
      <c r="AG2943">
        <f>Table1[[#This Row],[RSP Total Charges]]+Table1[[#This Row],[TotalPaymentUnallocatedAmount]]+Table1[[#This Row],[TotalCreditUnallocatedAmount]]</f>
        <v>0</v>
      </c>
    </row>
    <row r="2944" spans="1:33" hidden="1" x14ac:dyDescent="0.25">
      <c r="A2944" t="s">
        <v>6686</v>
      </c>
      <c r="B2944">
        <v>11921</v>
      </c>
      <c r="C2944" t="s">
        <v>7875</v>
      </c>
      <c r="D2944">
        <v>11926</v>
      </c>
      <c r="E2944">
        <v>5349</v>
      </c>
      <c r="F2944" t="s">
        <v>3265</v>
      </c>
      <c r="G2944" t="s">
        <v>7876</v>
      </c>
      <c r="H2944">
        <v>208</v>
      </c>
      <c r="I2944" s="1">
        <v>44741</v>
      </c>
      <c r="J2944" s="1">
        <v>44798</v>
      </c>
      <c r="K2944" s="1">
        <v>44741</v>
      </c>
      <c r="L2944" s="1">
        <v>44798.260324074072</v>
      </c>
      <c r="M2944" t="s">
        <v>984</v>
      </c>
      <c r="N2944" t="s">
        <v>985</v>
      </c>
      <c r="O2944">
        <v>1120</v>
      </c>
      <c r="P2944">
        <v>0</v>
      </c>
      <c r="Q2944">
        <v>0</v>
      </c>
      <c r="R2944">
        <v>1120</v>
      </c>
      <c r="S2944">
        <v>0</v>
      </c>
      <c r="T2944">
        <v>-1120</v>
      </c>
      <c r="U2944">
        <v>0</v>
      </c>
      <c r="V2944">
        <v>0</v>
      </c>
      <c r="W2944">
        <v>0</v>
      </c>
      <c r="X2944">
        <v>0</v>
      </c>
      <c r="Y2944" s="2">
        <v>-1120</v>
      </c>
      <c r="Z2944" s="2">
        <v>0</v>
      </c>
      <c r="AA2944">
        <v>0</v>
      </c>
      <c r="AB2944" s="2">
        <v>1120</v>
      </c>
      <c r="AC2944">
        <v>-1120</v>
      </c>
      <c r="AD2944">
        <v>0</v>
      </c>
      <c r="AE2944">
        <v>0</v>
      </c>
      <c r="AF2944">
        <f>Table1[[#This Row],[RPMO Balance]]-Table1[[#This Row],[RSP Balance]]</f>
        <v>0</v>
      </c>
      <c r="AG2944">
        <f>Table1[[#This Row],[RSP Total Charges]]+Table1[[#This Row],[TotalPaymentUnallocatedAmount]]+Table1[[#This Row],[TotalCreditUnallocatedAmount]]</f>
        <v>0</v>
      </c>
    </row>
    <row r="2945" spans="1:33" hidden="1" x14ac:dyDescent="0.25">
      <c r="A2945" t="s">
        <v>6686</v>
      </c>
      <c r="B2945">
        <v>11922</v>
      </c>
      <c r="C2945" t="s">
        <v>7877</v>
      </c>
      <c r="D2945">
        <v>11927</v>
      </c>
      <c r="E2945">
        <v>5371</v>
      </c>
      <c r="F2945" t="s">
        <v>7878</v>
      </c>
      <c r="G2945" t="s">
        <v>7879</v>
      </c>
      <c r="H2945">
        <v>112</v>
      </c>
      <c r="I2945" s="1">
        <v>44743</v>
      </c>
      <c r="J2945" s="1">
        <v>44865</v>
      </c>
      <c r="K2945" s="1">
        <v>44743.410011574073</v>
      </c>
      <c r="L2945" s="1">
        <v>44865.321554861112</v>
      </c>
      <c r="M2945" t="s">
        <v>984</v>
      </c>
      <c r="N2945" t="s">
        <v>985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f>Table1[[#This Row],[RPMO Balance]]-Table1[[#This Row],[RSP Balance]]</f>
        <v>0</v>
      </c>
      <c r="AG2945">
        <f>Table1[[#This Row],[RSP Total Charges]]+Table1[[#This Row],[TotalPaymentUnallocatedAmount]]+Table1[[#This Row],[TotalCreditUnallocatedAmount]]</f>
        <v>0</v>
      </c>
    </row>
    <row r="2946" spans="1:33" hidden="1" x14ac:dyDescent="0.25">
      <c r="A2946" t="s">
        <v>6686</v>
      </c>
      <c r="B2946">
        <v>12536</v>
      </c>
      <c r="C2946" t="s">
        <v>7880</v>
      </c>
      <c r="D2946">
        <v>11938</v>
      </c>
      <c r="E2946">
        <v>2153</v>
      </c>
      <c r="F2946" t="s">
        <v>7881</v>
      </c>
      <c r="G2946" t="s">
        <v>169</v>
      </c>
      <c r="H2946" t="s">
        <v>7882</v>
      </c>
      <c r="I2946" s="1">
        <v>44741</v>
      </c>
      <c r="J2946" s="1">
        <v>45106</v>
      </c>
      <c r="K2946" s="1">
        <v>44741</v>
      </c>
      <c r="L2946" s="1">
        <v>44893.321554861112</v>
      </c>
      <c r="M2946" t="s">
        <v>984</v>
      </c>
      <c r="N2946" t="s">
        <v>985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f>Table1[[#This Row],[RPMO Balance]]-Table1[[#This Row],[RSP Balance]]</f>
        <v>0</v>
      </c>
      <c r="AG2946">
        <f>Table1[[#This Row],[RSP Total Charges]]+Table1[[#This Row],[TotalPaymentUnallocatedAmount]]+Table1[[#This Row],[TotalCreditUnallocatedAmount]]</f>
        <v>0</v>
      </c>
    </row>
    <row r="2947" spans="1:33" hidden="1" x14ac:dyDescent="0.25">
      <c r="A2947" t="s">
        <v>6686</v>
      </c>
      <c r="B2947">
        <v>12537</v>
      </c>
      <c r="C2947" t="s">
        <v>7883</v>
      </c>
      <c r="D2947">
        <v>11939</v>
      </c>
      <c r="E2947">
        <v>2153</v>
      </c>
      <c r="F2947" t="s">
        <v>7881</v>
      </c>
      <c r="G2947" t="s">
        <v>169</v>
      </c>
      <c r="H2947" t="s">
        <v>7884</v>
      </c>
      <c r="I2947" s="1">
        <v>44741</v>
      </c>
      <c r="J2947" s="1">
        <v>44789</v>
      </c>
      <c r="K2947" s="1">
        <v>44741</v>
      </c>
      <c r="L2947" s="1">
        <v>44789.175555555557</v>
      </c>
      <c r="M2947" t="s">
        <v>984</v>
      </c>
      <c r="N2947" t="s">
        <v>985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f>Table1[[#This Row],[RPMO Balance]]-Table1[[#This Row],[RSP Balance]]</f>
        <v>0</v>
      </c>
      <c r="AG2947">
        <f>Table1[[#This Row],[RSP Total Charges]]+Table1[[#This Row],[TotalPaymentUnallocatedAmount]]+Table1[[#This Row],[TotalCreditUnallocatedAmount]]</f>
        <v>0</v>
      </c>
    </row>
    <row r="2948" spans="1:33" hidden="1" x14ac:dyDescent="0.25">
      <c r="A2948" t="s">
        <v>6686</v>
      </c>
      <c r="B2948">
        <v>12538</v>
      </c>
      <c r="C2948" t="s">
        <v>7885</v>
      </c>
      <c r="D2948">
        <v>11940</v>
      </c>
      <c r="E2948">
        <v>2153</v>
      </c>
      <c r="F2948" t="s">
        <v>7881</v>
      </c>
      <c r="G2948" t="s">
        <v>169</v>
      </c>
      <c r="H2948" t="s">
        <v>7886</v>
      </c>
      <c r="I2948" s="1">
        <v>44741</v>
      </c>
      <c r="J2948" s="1">
        <v>44789</v>
      </c>
      <c r="K2948" s="1">
        <v>44741</v>
      </c>
      <c r="L2948" s="1">
        <v>44789.175555555557</v>
      </c>
      <c r="M2948" t="s">
        <v>984</v>
      </c>
      <c r="N2948" t="s">
        <v>985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f>Table1[[#This Row],[RPMO Balance]]-Table1[[#This Row],[RSP Balance]]</f>
        <v>0</v>
      </c>
      <c r="AG2948">
        <f>Table1[[#This Row],[RSP Total Charges]]+Table1[[#This Row],[TotalPaymentUnallocatedAmount]]+Table1[[#This Row],[TotalCreditUnallocatedAmount]]</f>
        <v>0</v>
      </c>
    </row>
    <row r="2949" spans="1:33" hidden="1" x14ac:dyDescent="0.25">
      <c r="A2949" t="s">
        <v>6686</v>
      </c>
      <c r="B2949">
        <v>12539</v>
      </c>
      <c r="C2949" t="s">
        <v>7887</v>
      </c>
      <c r="D2949">
        <v>11941</v>
      </c>
      <c r="E2949">
        <v>2153</v>
      </c>
      <c r="F2949" t="s">
        <v>7881</v>
      </c>
      <c r="G2949" t="s">
        <v>169</v>
      </c>
      <c r="H2949" t="s">
        <v>7888</v>
      </c>
      <c r="I2949" s="1">
        <v>44741</v>
      </c>
      <c r="J2949" s="1">
        <v>44789</v>
      </c>
      <c r="K2949" s="1">
        <v>44741</v>
      </c>
      <c r="L2949" s="1">
        <v>44789.175555555557</v>
      </c>
      <c r="M2949" t="s">
        <v>984</v>
      </c>
      <c r="N2949" t="s">
        <v>985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f>Table1[[#This Row],[RPMO Balance]]-Table1[[#This Row],[RSP Balance]]</f>
        <v>0</v>
      </c>
      <c r="AG2949">
        <f>Table1[[#This Row],[RSP Total Charges]]+Table1[[#This Row],[TotalPaymentUnallocatedAmount]]+Table1[[#This Row],[TotalCreditUnallocatedAmount]]</f>
        <v>0</v>
      </c>
    </row>
    <row r="2950" spans="1:33" hidden="1" x14ac:dyDescent="0.25">
      <c r="A2950" t="s">
        <v>6686</v>
      </c>
      <c r="B2950">
        <v>12540</v>
      </c>
      <c r="C2950" t="s">
        <v>7889</v>
      </c>
      <c r="D2950">
        <v>11942</v>
      </c>
      <c r="E2950">
        <v>2153</v>
      </c>
      <c r="F2950" t="s">
        <v>7881</v>
      </c>
      <c r="G2950" t="s">
        <v>169</v>
      </c>
      <c r="H2950" t="s">
        <v>7890</v>
      </c>
      <c r="I2950" s="1">
        <v>44741</v>
      </c>
      <c r="J2950" s="1">
        <v>45012.321554861112</v>
      </c>
      <c r="K2950" s="1">
        <v>44741</v>
      </c>
      <c r="L2950" s="1">
        <v>45012.321554861112</v>
      </c>
      <c r="M2950" t="s">
        <v>984</v>
      </c>
      <c r="N2950" t="s">
        <v>985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f>Table1[[#This Row],[RPMO Balance]]-Table1[[#This Row],[RSP Balance]]</f>
        <v>0</v>
      </c>
      <c r="AG2950">
        <f>Table1[[#This Row],[RSP Total Charges]]+Table1[[#This Row],[TotalPaymentUnallocatedAmount]]+Table1[[#This Row],[TotalCreditUnallocatedAmount]]</f>
        <v>0</v>
      </c>
    </row>
    <row r="2951" spans="1:33" hidden="1" x14ac:dyDescent="0.25">
      <c r="A2951" t="s">
        <v>6686</v>
      </c>
      <c r="B2951">
        <v>12541</v>
      </c>
      <c r="C2951" t="s">
        <v>7891</v>
      </c>
      <c r="D2951">
        <v>11943</v>
      </c>
      <c r="E2951">
        <v>2153</v>
      </c>
      <c r="F2951" t="s">
        <v>7881</v>
      </c>
      <c r="G2951" t="s">
        <v>169</v>
      </c>
      <c r="H2951" t="s">
        <v>7892</v>
      </c>
      <c r="I2951" s="1">
        <v>44741</v>
      </c>
      <c r="J2951" s="1">
        <v>44789</v>
      </c>
      <c r="K2951" s="1">
        <v>44741</v>
      </c>
      <c r="L2951" s="1">
        <v>44789.175555555557</v>
      </c>
      <c r="M2951" t="s">
        <v>984</v>
      </c>
      <c r="N2951" t="s">
        <v>985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f>Table1[[#This Row],[RPMO Balance]]-Table1[[#This Row],[RSP Balance]]</f>
        <v>0</v>
      </c>
      <c r="AG2951">
        <f>Table1[[#This Row],[RSP Total Charges]]+Table1[[#This Row],[TotalPaymentUnallocatedAmount]]+Table1[[#This Row],[TotalCreditUnallocatedAmount]]</f>
        <v>0</v>
      </c>
    </row>
    <row r="2952" spans="1:33" hidden="1" x14ac:dyDescent="0.25">
      <c r="A2952" t="s">
        <v>6686</v>
      </c>
      <c r="B2952">
        <v>12542</v>
      </c>
      <c r="C2952" t="s">
        <v>7893</v>
      </c>
      <c r="D2952">
        <v>11944</v>
      </c>
      <c r="E2952">
        <v>2153</v>
      </c>
      <c r="F2952" t="s">
        <v>7881</v>
      </c>
      <c r="G2952" t="s">
        <v>169</v>
      </c>
      <c r="H2952" t="s">
        <v>7894</v>
      </c>
      <c r="I2952" s="1">
        <v>44741</v>
      </c>
      <c r="J2952" s="1">
        <v>44789</v>
      </c>
      <c r="K2952" s="1">
        <v>44741</v>
      </c>
      <c r="L2952" s="1">
        <v>44789.175555555557</v>
      </c>
      <c r="M2952" t="s">
        <v>984</v>
      </c>
      <c r="N2952" t="s">
        <v>985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f>Table1[[#This Row],[RPMO Balance]]-Table1[[#This Row],[RSP Balance]]</f>
        <v>0</v>
      </c>
      <c r="AG2952">
        <f>Table1[[#This Row],[RSP Total Charges]]+Table1[[#This Row],[TotalPaymentUnallocatedAmount]]+Table1[[#This Row],[TotalCreditUnallocatedAmount]]</f>
        <v>0</v>
      </c>
    </row>
    <row r="2953" spans="1:33" hidden="1" x14ac:dyDescent="0.25">
      <c r="A2953" t="s">
        <v>6686</v>
      </c>
      <c r="B2953">
        <v>12543</v>
      </c>
      <c r="C2953" t="s">
        <v>7895</v>
      </c>
      <c r="D2953">
        <v>11945</v>
      </c>
      <c r="E2953">
        <v>2153</v>
      </c>
      <c r="F2953" t="s">
        <v>7881</v>
      </c>
      <c r="G2953" t="s">
        <v>169</v>
      </c>
      <c r="H2953" t="s">
        <v>7896</v>
      </c>
      <c r="I2953" s="1">
        <v>44741</v>
      </c>
      <c r="J2953" s="1">
        <v>44789</v>
      </c>
      <c r="K2953" s="1">
        <v>44741</v>
      </c>
      <c r="L2953" s="1">
        <v>44789.175555555557</v>
      </c>
      <c r="M2953" t="s">
        <v>984</v>
      </c>
      <c r="N2953" t="s">
        <v>985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f>Table1[[#This Row],[RPMO Balance]]-Table1[[#This Row],[RSP Balance]]</f>
        <v>0</v>
      </c>
      <c r="AG2953">
        <f>Table1[[#This Row],[RSP Total Charges]]+Table1[[#This Row],[TotalPaymentUnallocatedAmount]]+Table1[[#This Row],[TotalCreditUnallocatedAmount]]</f>
        <v>0</v>
      </c>
    </row>
    <row r="2954" spans="1:33" hidden="1" x14ac:dyDescent="0.25">
      <c r="A2954" t="s">
        <v>6686</v>
      </c>
      <c r="B2954">
        <v>12544</v>
      </c>
      <c r="C2954" t="s">
        <v>7897</v>
      </c>
      <c r="D2954">
        <v>11946</v>
      </c>
      <c r="E2954">
        <v>2153</v>
      </c>
      <c r="F2954" t="s">
        <v>7881</v>
      </c>
      <c r="G2954" t="s">
        <v>169</v>
      </c>
      <c r="H2954" t="s">
        <v>7898</v>
      </c>
      <c r="I2954" s="1">
        <v>44741</v>
      </c>
      <c r="J2954" s="1">
        <v>44789</v>
      </c>
      <c r="K2954" s="1">
        <v>44741</v>
      </c>
      <c r="L2954" s="1">
        <v>44789.175555555557</v>
      </c>
      <c r="M2954" t="s">
        <v>984</v>
      </c>
      <c r="N2954" t="s">
        <v>985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f>Table1[[#This Row],[RPMO Balance]]-Table1[[#This Row],[RSP Balance]]</f>
        <v>0</v>
      </c>
      <c r="AG2954">
        <f>Table1[[#This Row],[RSP Total Charges]]+Table1[[#This Row],[TotalPaymentUnallocatedAmount]]+Table1[[#This Row],[TotalCreditUnallocatedAmount]]</f>
        <v>0</v>
      </c>
    </row>
    <row r="2955" spans="1:33" hidden="1" x14ac:dyDescent="0.25">
      <c r="A2955" t="s">
        <v>6686</v>
      </c>
      <c r="B2955">
        <v>12545</v>
      </c>
      <c r="C2955" t="s">
        <v>7899</v>
      </c>
      <c r="D2955">
        <v>11947</v>
      </c>
      <c r="E2955">
        <v>2153</v>
      </c>
      <c r="F2955" t="s">
        <v>7881</v>
      </c>
      <c r="G2955" t="s">
        <v>169</v>
      </c>
      <c r="H2955" t="s">
        <v>7900</v>
      </c>
      <c r="I2955" s="1">
        <v>44741</v>
      </c>
      <c r="J2955" s="1">
        <v>44789</v>
      </c>
      <c r="K2955" s="1">
        <v>44741</v>
      </c>
      <c r="L2955" s="1">
        <v>44789.175555555557</v>
      </c>
      <c r="M2955" t="s">
        <v>984</v>
      </c>
      <c r="N2955" t="s">
        <v>985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f>Table1[[#This Row],[RPMO Balance]]-Table1[[#This Row],[RSP Balance]]</f>
        <v>0</v>
      </c>
      <c r="AG2955">
        <f>Table1[[#This Row],[RSP Total Charges]]+Table1[[#This Row],[TotalPaymentUnallocatedAmount]]+Table1[[#This Row],[TotalCreditUnallocatedAmount]]</f>
        <v>0</v>
      </c>
    </row>
    <row r="2956" spans="1:33" hidden="1" x14ac:dyDescent="0.25">
      <c r="A2956" t="s">
        <v>6686</v>
      </c>
      <c r="B2956">
        <v>12546</v>
      </c>
      <c r="C2956" t="s">
        <v>7901</v>
      </c>
      <c r="D2956">
        <v>11948</v>
      </c>
      <c r="E2956">
        <v>2153</v>
      </c>
      <c r="F2956" t="s">
        <v>7881</v>
      </c>
      <c r="G2956" t="s">
        <v>169</v>
      </c>
      <c r="H2956" t="s">
        <v>7902</v>
      </c>
      <c r="I2956" s="1">
        <v>44741</v>
      </c>
      <c r="J2956" s="1">
        <v>44789</v>
      </c>
      <c r="K2956" s="1">
        <v>44741</v>
      </c>
      <c r="L2956" s="1">
        <v>44789.175555555557</v>
      </c>
      <c r="M2956" t="s">
        <v>984</v>
      </c>
      <c r="N2956" t="s">
        <v>985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f>Table1[[#This Row],[RPMO Balance]]-Table1[[#This Row],[RSP Balance]]</f>
        <v>0</v>
      </c>
      <c r="AG2956">
        <f>Table1[[#This Row],[RSP Total Charges]]+Table1[[#This Row],[TotalPaymentUnallocatedAmount]]+Table1[[#This Row],[TotalCreditUnallocatedAmount]]</f>
        <v>0</v>
      </c>
    </row>
    <row r="2957" spans="1:33" hidden="1" x14ac:dyDescent="0.25">
      <c r="A2957" t="s">
        <v>6686</v>
      </c>
      <c r="B2957">
        <v>12547</v>
      </c>
      <c r="C2957" t="s">
        <v>7903</v>
      </c>
      <c r="D2957">
        <v>11949</v>
      </c>
      <c r="E2957">
        <v>2153</v>
      </c>
      <c r="F2957" t="s">
        <v>7881</v>
      </c>
      <c r="G2957" t="s">
        <v>169</v>
      </c>
      <c r="H2957" t="s">
        <v>7904</v>
      </c>
      <c r="I2957" s="1">
        <v>44741</v>
      </c>
      <c r="J2957" s="1">
        <v>44789</v>
      </c>
      <c r="K2957" s="1">
        <v>44741</v>
      </c>
      <c r="L2957" s="1">
        <v>44789.175555555557</v>
      </c>
      <c r="M2957" t="s">
        <v>984</v>
      </c>
      <c r="N2957" t="s">
        <v>985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f>Table1[[#This Row],[RPMO Balance]]-Table1[[#This Row],[RSP Balance]]</f>
        <v>0</v>
      </c>
      <c r="AG2957">
        <f>Table1[[#This Row],[RSP Total Charges]]+Table1[[#This Row],[TotalPaymentUnallocatedAmount]]+Table1[[#This Row],[TotalCreditUnallocatedAmount]]</f>
        <v>0</v>
      </c>
    </row>
    <row r="2958" spans="1:33" hidden="1" x14ac:dyDescent="0.25">
      <c r="A2958" t="s">
        <v>6686</v>
      </c>
      <c r="B2958">
        <v>12548</v>
      </c>
      <c r="C2958" t="s">
        <v>7905</v>
      </c>
      <c r="D2958">
        <v>11950</v>
      </c>
      <c r="E2958">
        <v>2153</v>
      </c>
      <c r="F2958" t="s">
        <v>7881</v>
      </c>
      <c r="G2958" t="s">
        <v>169</v>
      </c>
      <c r="H2958" t="s">
        <v>7906</v>
      </c>
      <c r="I2958" s="1">
        <v>44741</v>
      </c>
      <c r="J2958" s="1">
        <v>44789</v>
      </c>
      <c r="K2958" s="1">
        <v>44741</v>
      </c>
      <c r="L2958" s="1">
        <v>44789.175555555557</v>
      </c>
      <c r="M2958" t="s">
        <v>984</v>
      </c>
      <c r="N2958" t="s">
        <v>985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f>Table1[[#This Row],[RPMO Balance]]-Table1[[#This Row],[RSP Balance]]</f>
        <v>0</v>
      </c>
      <c r="AG2958">
        <f>Table1[[#This Row],[RSP Total Charges]]+Table1[[#This Row],[TotalPaymentUnallocatedAmount]]+Table1[[#This Row],[TotalCreditUnallocatedAmount]]</f>
        <v>0</v>
      </c>
    </row>
    <row r="2959" spans="1:33" hidden="1" x14ac:dyDescent="0.25">
      <c r="A2959" t="s">
        <v>6686</v>
      </c>
      <c r="B2959">
        <v>12549</v>
      </c>
      <c r="C2959" t="s">
        <v>7907</v>
      </c>
      <c r="D2959">
        <v>11951</v>
      </c>
      <c r="E2959">
        <v>2153</v>
      </c>
      <c r="F2959" t="s">
        <v>7881</v>
      </c>
      <c r="G2959" t="s">
        <v>169</v>
      </c>
      <c r="H2959" t="s">
        <v>7908</v>
      </c>
      <c r="I2959" s="1">
        <v>44741</v>
      </c>
      <c r="J2959" s="1">
        <v>44789</v>
      </c>
      <c r="K2959" s="1">
        <v>44741</v>
      </c>
      <c r="L2959" s="1">
        <v>44789.175555555557</v>
      </c>
      <c r="M2959" t="s">
        <v>984</v>
      </c>
      <c r="N2959" t="s">
        <v>985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f>Table1[[#This Row],[RPMO Balance]]-Table1[[#This Row],[RSP Balance]]</f>
        <v>0</v>
      </c>
      <c r="AG2959">
        <f>Table1[[#This Row],[RSP Total Charges]]+Table1[[#This Row],[TotalPaymentUnallocatedAmount]]+Table1[[#This Row],[TotalCreditUnallocatedAmount]]</f>
        <v>0</v>
      </c>
    </row>
    <row r="2960" spans="1:33" hidden="1" x14ac:dyDescent="0.25">
      <c r="A2960" t="s">
        <v>6686</v>
      </c>
      <c r="B2960">
        <v>12550</v>
      </c>
      <c r="C2960" t="s">
        <v>7909</v>
      </c>
      <c r="D2960">
        <v>11952</v>
      </c>
      <c r="E2960">
        <v>2153</v>
      </c>
      <c r="F2960" t="s">
        <v>7881</v>
      </c>
      <c r="G2960" t="s">
        <v>169</v>
      </c>
      <c r="H2960" t="s">
        <v>7910</v>
      </c>
      <c r="I2960" s="1">
        <v>44741</v>
      </c>
      <c r="J2960" s="1">
        <v>44789</v>
      </c>
      <c r="K2960" s="1">
        <v>44741</v>
      </c>
      <c r="L2960" s="1">
        <v>44789.175555555557</v>
      </c>
      <c r="M2960" t="s">
        <v>984</v>
      </c>
      <c r="N2960" t="s">
        <v>985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f>Table1[[#This Row],[RPMO Balance]]-Table1[[#This Row],[RSP Balance]]</f>
        <v>0</v>
      </c>
      <c r="AG2960">
        <f>Table1[[#This Row],[RSP Total Charges]]+Table1[[#This Row],[TotalPaymentUnallocatedAmount]]+Table1[[#This Row],[TotalCreditUnallocatedAmount]]</f>
        <v>0</v>
      </c>
    </row>
    <row r="2961" spans="1:33" hidden="1" x14ac:dyDescent="0.25">
      <c r="A2961" t="s">
        <v>6686</v>
      </c>
      <c r="B2961">
        <v>12551</v>
      </c>
      <c r="C2961" t="s">
        <v>7911</v>
      </c>
      <c r="D2961">
        <v>11953</v>
      </c>
      <c r="E2961">
        <v>2153</v>
      </c>
      <c r="F2961" t="s">
        <v>7881</v>
      </c>
      <c r="G2961" t="s">
        <v>169</v>
      </c>
      <c r="H2961" t="s">
        <v>7912</v>
      </c>
      <c r="I2961" s="1">
        <v>44741</v>
      </c>
      <c r="J2961" s="1">
        <v>45012.321554861112</v>
      </c>
      <c r="K2961" s="1">
        <v>44741</v>
      </c>
      <c r="L2961" s="1">
        <v>45012.321554861112</v>
      </c>
      <c r="M2961" t="s">
        <v>984</v>
      </c>
      <c r="N2961" t="s">
        <v>985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f>Table1[[#This Row],[RPMO Balance]]-Table1[[#This Row],[RSP Balance]]</f>
        <v>0</v>
      </c>
      <c r="AG2961">
        <f>Table1[[#This Row],[RSP Total Charges]]+Table1[[#This Row],[TotalPaymentUnallocatedAmount]]+Table1[[#This Row],[TotalCreditUnallocatedAmount]]</f>
        <v>0</v>
      </c>
    </row>
    <row r="2962" spans="1:33" hidden="1" x14ac:dyDescent="0.25">
      <c r="A2962" t="s">
        <v>6686</v>
      </c>
      <c r="B2962">
        <v>12552</v>
      </c>
      <c r="C2962" t="s">
        <v>7913</v>
      </c>
      <c r="D2962">
        <v>11954</v>
      </c>
      <c r="E2962">
        <v>2153</v>
      </c>
      <c r="F2962" t="s">
        <v>7881</v>
      </c>
      <c r="G2962" t="s">
        <v>169</v>
      </c>
      <c r="H2962" t="s">
        <v>7914</v>
      </c>
      <c r="I2962" s="1">
        <v>44741</v>
      </c>
      <c r="J2962" s="1">
        <v>44789</v>
      </c>
      <c r="K2962" s="1">
        <v>44741</v>
      </c>
      <c r="L2962" s="1">
        <v>44789.175555555557</v>
      </c>
      <c r="M2962" t="s">
        <v>984</v>
      </c>
      <c r="N2962" t="s">
        <v>985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f>Table1[[#This Row],[RPMO Balance]]-Table1[[#This Row],[RSP Balance]]</f>
        <v>0</v>
      </c>
      <c r="AG2962">
        <f>Table1[[#This Row],[RSP Total Charges]]+Table1[[#This Row],[TotalPaymentUnallocatedAmount]]+Table1[[#This Row],[TotalCreditUnallocatedAmount]]</f>
        <v>0</v>
      </c>
    </row>
    <row r="2963" spans="1:33" hidden="1" x14ac:dyDescent="0.25">
      <c r="A2963" t="s">
        <v>6686</v>
      </c>
      <c r="B2963">
        <v>12553</v>
      </c>
      <c r="C2963" t="s">
        <v>7915</v>
      </c>
      <c r="D2963">
        <v>11955</v>
      </c>
      <c r="E2963">
        <v>2153</v>
      </c>
      <c r="F2963" t="s">
        <v>7881</v>
      </c>
      <c r="G2963" t="s">
        <v>169</v>
      </c>
      <c r="H2963" t="s">
        <v>7916</v>
      </c>
      <c r="I2963" s="1">
        <v>44741</v>
      </c>
      <c r="J2963" s="1">
        <v>44789</v>
      </c>
      <c r="K2963" s="1">
        <v>44741</v>
      </c>
      <c r="L2963" s="1">
        <v>44789.175555555557</v>
      </c>
      <c r="M2963" t="s">
        <v>984</v>
      </c>
      <c r="N2963" t="s">
        <v>985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f>Table1[[#This Row],[RPMO Balance]]-Table1[[#This Row],[RSP Balance]]</f>
        <v>0</v>
      </c>
      <c r="AG2963">
        <f>Table1[[#This Row],[RSP Total Charges]]+Table1[[#This Row],[TotalPaymentUnallocatedAmount]]+Table1[[#This Row],[TotalCreditUnallocatedAmount]]</f>
        <v>0</v>
      </c>
    </row>
    <row r="2964" spans="1:33" hidden="1" x14ac:dyDescent="0.25">
      <c r="A2964" t="s">
        <v>6686</v>
      </c>
      <c r="B2964">
        <v>12554</v>
      </c>
      <c r="C2964" t="s">
        <v>7917</v>
      </c>
      <c r="D2964">
        <v>11956</v>
      </c>
      <c r="E2964">
        <v>2153</v>
      </c>
      <c r="F2964" t="s">
        <v>7881</v>
      </c>
      <c r="G2964" t="s">
        <v>169</v>
      </c>
      <c r="H2964" t="s">
        <v>7918</v>
      </c>
      <c r="I2964" s="1">
        <v>44741</v>
      </c>
      <c r="J2964" s="1">
        <v>44789</v>
      </c>
      <c r="K2964" s="1">
        <v>44741</v>
      </c>
      <c r="L2964" s="1">
        <v>44789.175555555557</v>
      </c>
      <c r="M2964" t="s">
        <v>984</v>
      </c>
      <c r="N2964" t="s">
        <v>985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f>Table1[[#This Row],[RPMO Balance]]-Table1[[#This Row],[RSP Balance]]</f>
        <v>0</v>
      </c>
      <c r="AG2964">
        <f>Table1[[#This Row],[RSP Total Charges]]+Table1[[#This Row],[TotalPaymentUnallocatedAmount]]+Table1[[#This Row],[TotalCreditUnallocatedAmount]]</f>
        <v>0</v>
      </c>
    </row>
    <row r="2965" spans="1:33" hidden="1" x14ac:dyDescent="0.25">
      <c r="A2965" t="s">
        <v>6686</v>
      </c>
      <c r="B2965">
        <v>12572</v>
      </c>
      <c r="C2965" t="s">
        <v>7919</v>
      </c>
      <c r="D2965">
        <v>11974</v>
      </c>
      <c r="E2965">
        <v>2153</v>
      </c>
      <c r="F2965" t="s">
        <v>7881</v>
      </c>
      <c r="G2965" t="s">
        <v>169</v>
      </c>
      <c r="H2965" t="s">
        <v>7882</v>
      </c>
      <c r="I2965" s="1">
        <v>44741</v>
      </c>
      <c r="J2965" s="1">
        <v>45291</v>
      </c>
      <c r="K2965" s="1">
        <v>44741</v>
      </c>
      <c r="L2965" s="1">
        <v>44949.321554861112</v>
      </c>
      <c r="M2965" t="s">
        <v>984</v>
      </c>
      <c r="N2965" t="s">
        <v>985</v>
      </c>
      <c r="O2965">
        <v>0</v>
      </c>
      <c r="P2965">
        <v>0</v>
      </c>
      <c r="Q2965">
        <v>-200</v>
      </c>
      <c r="R2965">
        <v>200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-200</v>
      </c>
      <c r="AA2965">
        <v>0</v>
      </c>
      <c r="AB2965">
        <v>200</v>
      </c>
      <c r="AC2965">
        <v>0</v>
      </c>
      <c r="AD2965">
        <v>-200</v>
      </c>
      <c r="AE2965">
        <v>0</v>
      </c>
      <c r="AF2965">
        <f>Table1[[#This Row],[RPMO Balance]]-Table1[[#This Row],[RSP Balance]]</f>
        <v>0</v>
      </c>
      <c r="AG2965">
        <f>Table1[[#This Row],[RSP Total Charges]]+Table1[[#This Row],[TotalPaymentUnallocatedAmount]]+Table1[[#This Row],[TotalCreditUnallocatedAmount]]</f>
        <v>0</v>
      </c>
    </row>
    <row r="2966" spans="1:33" hidden="1" x14ac:dyDescent="0.25">
      <c r="A2966" t="s">
        <v>6686</v>
      </c>
      <c r="B2966">
        <v>12573</v>
      </c>
      <c r="C2966" t="s">
        <v>7920</v>
      </c>
      <c r="D2966">
        <v>11975</v>
      </c>
      <c r="E2966">
        <v>2153</v>
      </c>
      <c r="F2966" t="s">
        <v>7881</v>
      </c>
      <c r="G2966" t="s">
        <v>169</v>
      </c>
      <c r="H2966" t="s">
        <v>7884</v>
      </c>
      <c r="I2966" s="1">
        <v>44741</v>
      </c>
      <c r="J2966" s="1">
        <v>44789</v>
      </c>
      <c r="K2966" s="1">
        <v>44741</v>
      </c>
      <c r="L2966" s="1">
        <v>44789.175555555557</v>
      </c>
      <c r="M2966" t="s">
        <v>984</v>
      </c>
      <c r="N2966" t="s">
        <v>985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f>Table1[[#This Row],[RPMO Balance]]-Table1[[#This Row],[RSP Balance]]</f>
        <v>0</v>
      </c>
      <c r="AG2966">
        <f>Table1[[#This Row],[RSP Total Charges]]+Table1[[#This Row],[TotalPaymentUnallocatedAmount]]+Table1[[#This Row],[TotalCreditUnallocatedAmount]]</f>
        <v>0</v>
      </c>
    </row>
    <row r="2967" spans="1:33" hidden="1" x14ac:dyDescent="0.25">
      <c r="A2967" t="s">
        <v>6686</v>
      </c>
      <c r="B2967">
        <v>12574</v>
      </c>
      <c r="C2967" t="s">
        <v>7921</v>
      </c>
      <c r="D2967">
        <v>11976</v>
      </c>
      <c r="E2967">
        <v>2153</v>
      </c>
      <c r="F2967" t="s">
        <v>7881</v>
      </c>
      <c r="G2967" t="s">
        <v>169</v>
      </c>
      <c r="H2967" t="s">
        <v>7886</v>
      </c>
      <c r="I2967" s="1">
        <v>44741</v>
      </c>
      <c r="J2967" s="1">
        <v>44803</v>
      </c>
      <c r="K2967" s="1">
        <v>44741</v>
      </c>
      <c r="L2967" s="1">
        <v>44803.260324074072</v>
      </c>
      <c r="M2967" t="s">
        <v>984</v>
      </c>
      <c r="N2967" t="s">
        <v>985</v>
      </c>
      <c r="O2967">
        <v>0</v>
      </c>
      <c r="P2967">
        <v>0</v>
      </c>
      <c r="Q2967">
        <v>-1120</v>
      </c>
      <c r="R2967">
        <v>1120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-1120</v>
      </c>
      <c r="AA2967">
        <v>0</v>
      </c>
      <c r="AB2967">
        <v>1120</v>
      </c>
      <c r="AC2967">
        <v>0</v>
      </c>
      <c r="AD2967">
        <v>-1120</v>
      </c>
      <c r="AE2967">
        <v>0</v>
      </c>
      <c r="AF2967">
        <f>Table1[[#This Row],[RPMO Balance]]-Table1[[#This Row],[RSP Balance]]</f>
        <v>0</v>
      </c>
      <c r="AG2967">
        <f>Table1[[#This Row],[RSP Total Charges]]+Table1[[#This Row],[TotalPaymentUnallocatedAmount]]+Table1[[#This Row],[TotalCreditUnallocatedAmount]]</f>
        <v>0</v>
      </c>
    </row>
    <row r="2968" spans="1:33" hidden="1" x14ac:dyDescent="0.25">
      <c r="A2968" t="s">
        <v>6686</v>
      </c>
      <c r="B2968">
        <v>12575</v>
      </c>
      <c r="C2968" t="s">
        <v>7922</v>
      </c>
      <c r="D2968">
        <v>11977</v>
      </c>
      <c r="E2968">
        <v>2153</v>
      </c>
      <c r="F2968" t="s">
        <v>7881</v>
      </c>
      <c r="G2968" t="s">
        <v>169</v>
      </c>
      <c r="H2968" t="s">
        <v>7888</v>
      </c>
      <c r="I2968" s="1">
        <v>44741</v>
      </c>
      <c r="J2968" s="1">
        <v>44803</v>
      </c>
      <c r="K2968" s="1">
        <v>44741</v>
      </c>
      <c r="L2968" s="1">
        <v>44803.260324074072</v>
      </c>
      <c r="M2968" t="s">
        <v>984</v>
      </c>
      <c r="N2968" t="s">
        <v>985</v>
      </c>
      <c r="O2968">
        <v>0</v>
      </c>
      <c r="P2968">
        <v>0</v>
      </c>
      <c r="Q2968">
        <v>-560</v>
      </c>
      <c r="R2968">
        <v>560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-560</v>
      </c>
      <c r="AA2968">
        <v>0</v>
      </c>
      <c r="AB2968">
        <v>560</v>
      </c>
      <c r="AC2968">
        <v>0</v>
      </c>
      <c r="AD2968">
        <v>-560</v>
      </c>
      <c r="AE2968">
        <v>0</v>
      </c>
      <c r="AF2968">
        <f>Table1[[#This Row],[RPMO Balance]]-Table1[[#This Row],[RSP Balance]]</f>
        <v>0</v>
      </c>
      <c r="AG2968">
        <f>Table1[[#This Row],[RSP Total Charges]]+Table1[[#This Row],[TotalPaymentUnallocatedAmount]]+Table1[[#This Row],[TotalCreditUnallocatedAmount]]</f>
        <v>0</v>
      </c>
    </row>
    <row r="2969" spans="1:33" hidden="1" x14ac:dyDescent="0.25">
      <c r="A2969" t="s">
        <v>6686</v>
      </c>
      <c r="B2969">
        <v>12576</v>
      </c>
      <c r="C2969" t="s">
        <v>7923</v>
      </c>
      <c r="D2969">
        <v>11978</v>
      </c>
      <c r="E2969">
        <v>2153</v>
      </c>
      <c r="F2969" t="s">
        <v>7881</v>
      </c>
      <c r="G2969" t="s">
        <v>169</v>
      </c>
      <c r="H2969" t="s">
        <v>7890</v>
      </c>
      <c r="I2969" s="1">
        <v>44741</v>
      </c>
      <c r="J2969" s="1">
        <v>44847</v>
      </c>
      <c r="K2969" s="1">
        <v>44741</v>
      </c>
      <c r="L2969" s="1">
        <v>44847.321554861112</v>
      </c>
      <c r="M2969" t="s">
        <v>984</v>
      </c>
      <c r="N2969" t="s">
        <v>985</v>
      </c>
      <c r="O2969">
        <v>530</v>
      </c>
      <c r="P2969">
        <v>0</v>
      </c>
      <c r="Q2969">
        <v>0</v>
      </c>
      <c r="R2969">
        <v>530</v>
      </c>
      <c r="S2969">
        <v>0</v>
      </c>
      <c r="T2969">
        <v>-530</v>
      </c>
      <c r="U2969">
        <v>0</v>
      </c>
      <c r="V2969">
        <v>0</v>
      </c>
      <c r="W2969">
        <v>0</v>
      </c>
      <c r="X2969">
        <v>0</v>
      </c>
      <c r="Y2969" s="2">
        <v>-530</v>
      </c>
      <c r="Z2969" s="2">
        <v>0</v>
      </c>
      <c r="AA2969">
        <v>0</v>
      </c>
      <c r="AB2969" s="2">
        <v>530</v>
      </c>
      <c r="AC2969">
        <v>-530</v>
      </c>
      <c r="AD2969">
        <v>0</v>
      </c>
      <c r="AE2969">
        <v>0</v>
      </c>
      <c r="AF2969">
        <f>Table1[[#This Row],[RPMO Balance]]-Table1[[#This Row],[RSP Balance]]</f>
        <v>0</v>
      </c>
      <c r="AG2969">
        <f>Table1[[#This Row],[RSP Total Charges]]+Table1[[#This Row],[TotalPaymentUnallocatedAmount]]+Table1[[#This Row],[TotalCreditUnallocatedAmount]]</f>
        <v>0</v>
      </c>
    </row>
    <row r="2970" spans="1:33" hidden="1" x14ac:dyDescent="0.25">
      <c r="A2970" t="s">
        <v>6686</v>
      </c>
      <c r="B2970">
        <v>12577</v>
      </c>
      <c r="C2970" t="s">
        <v>7924</v>
      </c>
      <c r="D2970">
        <v>11979</v>
      </c>
      <c r="E2970">
        <v>2153</v>
      </c>
      <c r="F2970" t="s">
        <v>7881</v>
      </c>
      <c r="G2970" t="s">
        <v>169</v>
      </c>
      <c r="H2970" t="s">
        <v>7892</v>
      </c>
      <c r="I2970" s="1">
        <v>44741</v>
      </c>
      <c r="J2970" s="1">
        <v>44803</v>
      </c>
      <c r="K2970" s="1">
        <v>44741</v>
      </c>
      <c r="L2970" s="1">
        <v>44803.260324074072</v>
      </c>
      <c r="M2970" t="s">
        <v>984</v>
      </c>
      <c r="N2970" t="s">
        <v>985</v>
      </c>
      <c r="O2970">
        <v>0</v>
      </c>
      <c r="P2970">
        <v>0</v>
      </c>
      <c r="Q2970">
        <v>-50</v>
      </c>
      <c r="R2970">
        <v>50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-50</v>
      </c>
      <c r="AA2970">
        <v>0</v>
      </c>
      <c r="AB2970">
        <v>50</v>
      </c>
      <c r="AC2970">
        <v>0</v>
      </c>
      <c r="AD2970">
        <v>-50</v>
      </c>
      <c r="AE2970">
        <v>0</v>
      </c>
      <c r="AF2970">
        <f>Table1[[#This Row],[RPMO Balance]]-Table1[[#This Row],[RSP Balance]]</f>
        <v>0</v>
      </c>
      <c r="AG2970">
        <f>Table1[[#This Row],[RSP Total Charges]]+Table1[[#This Row],[TotalPaymentUnallocatedAmount]]+Table1[[#This Row],[TotalCreditUnallocatedAmount]]</f>
        <v>0</v>
      </c>
    </row>
    <row r="2971" spans="1:33" hidden="1" x14ac:dyDescent="0.25">
      <c r="A2971" t="s">
        <v>6686</v>
      </c>
      <c r="B2971">
        <v>12578</v>
      </c>
      <c r="C2971" t="s">
        <v>7925</v>
      </c>
      <c r="D2971">
        <v>11980</v>
      </c>
      <c r="E2971">
        <v>2153</v>
      </c>
      <c r="F2971" t="s">
        <v>7881</v>
      </c>
      <c r="G2971" t="s">
        <v>169</v>
      </c>
      <c r="H2971" t="s">
        <v>7894</v>
      </c>
      <c r="I2971" s="1">
        <v>44741</v>
      </c>
      <c r="J2971" s="1">
        <v>44974</v>
      </c>
      <c r="K2971" s="1">
        <v>44741</v>
      </c>
      <c r="L2971" s="1">
        <v>44974.321554861112</v>
      </c>
      <c r="M2971" t="s">
        <v>984</v>
      </c>
      <c r="N2971" t="s">
        <v>985</v>
      </c>
      <c r="O2971">
        <v>1785</v>
      </c>
      <c r="P2971">
        <v>0</v>
      </c>
      <c r="Q2971">
        <v>0</v>
      </c>
      <c r="R2971">
        <v>1785</v>
      </c>
      <c r="S2971">
        <v>0</v>
      </c>
      <c r="T2971">
        <v>-1785</v>
      </c>
      <c r="U2971">
        <v>0</v>
      </c>
      <c r="V2971">
        <v>0</v>
      </c>
      <c r="W2971">
        <v>0</v>
      </c>
      <c r="X2971">
        <v>0</v>
      </c>
      <c r="Y2971" s="2">
        <v>-1785</v>
      </c>
      <c r="Z2971" s="2">
        <v>0</v>
      </c>
      <c r="AA2971">
        <v>0</v>
      </c>
      <c r="AB2971" s="2">
        <v>1785</v>
      </c>
      <c r="AC2971">
        <v>-1785</v>
      </c>
      <c r="AD2971">
        <v>0</v>
      </c>
      <c r="AE2971">
        <v>0</v>
      </c>
      <c r="AF2971">
        <f>Table1[[#This Row],[RPMO Balance]]-Table1[[#This Row],[RSP Balance]]</f>
        <v>0</v>
      </c>
      <c r="AG2971">
        <f>Table1[[#This Row],[RSP Total Charges]]+Table1[[#This Row],[TotalPaymentUnallocatedAmount]]+Table1[[#This Row],[TotalCreditUnallocatedAmount]]</f>
        <v>0</v>
      </c>
    </row>
    <row r="2972" spans="1:33" hidden="1" x14ac:dyDescent="0.25">
      <c r="A2972" t="s">
        <v>6686</v>
      </c>
      <c r="B2972">
        <v>12579</v>
      </c>
      <c r="C2972" t="s">
        <v>7926</v>
      </c>
      <c r="D2972">
        <v>11981</v>
      </c>
      <c r="E2972">
        <v>2153</v>
      </c>
      <c r="F2972" t="s">
        <v>7881</v>
      </c>
      <c r="G2972" t="s">
        <v>169</v>
      </c>
      <c r="H2972" t="s">
        <v>7896</v>
      </c>
      <c r="I2972" s="1">
        <v>44741</v>
      </c>
      <c r="J2972" s="1">
        <v>45106</v>
      </c>
      <c r="K2972" s="1">
        <v>44741</v>
      </c>
      <c r="L2972" s="1">
        <v>44893.321554861112</v>
      </c>
      <c r="M2972" t="s">
        <v>984</v>
      </c>
      <c r="N2972" t="s">
        <v>985</v>
      </c>
      <c r="O2972">
        <v>0</v>
      </c>
      <c r="P2972">
        <v>0</v>
      </c>
      <c r="Q2972">
        <v>-450</v>
      </c>
      <c r="R2972">
        <v>450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-450</v>
      </c>
      <c r="AA2972">
        <v>0</v>
      </c>
      <c r="AB2972">
        <v>450</v>
      </c>
      <c r="AC2972">
        <v>0</v>
      </c>
      <c r="AD2972">
        <v>-450</v>
      </c>
      <c r="AE2972">
        <v>0</v>
      </c>
      <c r="AF2972">
        <f>Table1[[#This Row],[RPMO Balance]]-Table1[[#This Row],[RSP Balance]]</f>
        <v>0</v>
      </c>
      <c r="AG2972">
        <f>Table1[[#This Row],[RSP Total Charges]]+Table1[[#This Row],[TotalPaymentUnallocatedAmount]]+Table1[[#This Row],[TotalCreditUnallocatedAmount]]</f>
        <v>0</v>
      </c>
    </row>
    <row r="2973" spans="1:33" hidden="1" x14ac:dyDescent="0.25">
      <c r="A2973" t="s">
        <v>6686</v>
      </c>
      <c r="B2973">
        <v>12580</v>
      </c>
      <c r="C2973" t="s">
        <v>7927</v>
      </c>
      <c r="D2973">
        <v>11982</v>
      </c>
      <c r="E2973">
        <v>2153</v>
      </c>
      <c r="F2973" t="s">
        <v>7881</v>
      </c>
      <c r="G2973" t="s">
        <v>169</v>
      </c>
      <c r="H2973" t="s">
        <v>7898</v>
      </c>
      <c r="I2973" s="1">
        <v>44741</v>
      </c>
      <c r="J2973" s="1">
        <v>44974</v>
      </c>
      <c r="K2973" s="1">
        <v>44741</v>
      </c>
      <c r="L2973" s="1">
        <v>44974.321554861112</v>
      </c>
      <c r="M2973" t="s">
        <v>984</v>
      </c>
      <c r="N2973" t="s">
        <v>985</v>
      </c>
      <c r="O2973">
        <v>1060</v>
      </c>
      <c r="P2973">
        <v>0</v>
      </c>
      <c r="Q2973">
        <v>0</v>
      </c>
      <c r="R2973">
        <v>1060</v>
      </c>
      <c r="S2973">
        <v>0</v>
      </c>
      <c r="T2973">
        <v>-1060</v>
      </c>
      <c r="U2973">
        <v>0</v>
      </c>
      <c r="V2973">
        <v>0</v>
      </c>
      <c r="W2973">
        <v>0</v>
      </c>
      <c r="X2973">
        <v>0</v>
      </c>
      <c r="Y2973" s="2">
        <v>-1060</v>
      </c>
      <c r="Z2973" s="2">
        <v>0</v>
      </c>
      <c r="AA2973">
        <v>0</v>
      </c>
      <c r="AB2973" s="2">
        <v>1060</v>
      </c>
      <c r="AC2973">
        <v>-1060</v>
      </c>
      <c r="AD2973">
        <v>0</v>
      </c>
      <c r="AE2973">
        <v>0</v>
      </c>
      <c r="AF2973">
        <f>Table1[[#This Row],[RPMO Balance]]-Table1[[#This Row],[RSP Balance]]</f>
        <v>0</v>
      </c>
      <c r="AG2973">
        <f>Table1[[#This Row],[RSP Total Charges]]+Table1[[#This Row],[TotalPaymentUnallocatedAmount]]+Table1[[#This Row],[TotalCreditUnallocatedAmount]]</f>
        <v>0</v>
      </c>
    </row>
    <row r="2974" spans="1:33" hidden="1" x14ac:dyDescent="0.25">
      <c r="A2974" t="s">
        <v>6686</v>
      </c>
      <c r="B2974">
        <v>12581</v>
      </c>
      <c r="C2974" t="s">
        <v>7928</v>
      </c>
      <c r="D2974">
        <v>11983</v>
      </c>
      <c r="E2974">
        <v>2153</v>
      </c>
      <c r="F2974" t="s">
        <v>7881</v>
      </c>
      <c r="G2974" t="s">
        <v>169</v>
      </c>
      <c r="H2974" t="s">
        <v>7900</v>
      </c>
      <c r="I2974" s="1">
        <v>44741</v>
      </c>
      <c r="J2974" s="1">
        <v>44803</v>
      </c>
      <c r="K2974" s="1">
        <v>44741</v>
      </c>
      <c r="L2974" s="1">
        <v>44803.260324074072</v>
      </c>
      <c r="M2974" t="s">
        <v>984</v>
      </c>
      <c r="N2974" t="s">
        <v>985</v>
      </c>
      <c r="O2974">
        <v>0</v>
      </c>
      <c r="P2974">
        <v>0</v>
      </c>
      <c r="Q2974">
        <v>-435</v>
      </c>
      <c r="R2974">
        <v>435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-435</v>
      </c>
      <c r="AA2974">
        <v>0</v>
      </c>
      <c r="AB2974">
        <v>435</v>
      </c>
      <c r="AC2974">
        <v>0</v>
      </c>
      <c r="AD2974">
        <v>-435</v>
      </c>
      <c r="AE2974">
        <v>0</v>
      </c>
      <c r="AF2974">
        <f>Table1[[#This Row],[RPMO Balance]]-Table1[[#This Row],[RSP Balance]]</f>
        <v>0</v>
      </c>
      <c r="AG2974">
        <f>Table1[[#This Row],[RSP Total Charges]]+Table1[[#This Row],[TotalPaymentUnallocatedAmount]]+Table1[[#This Row],[TotalCreditUnallocatedAmount]]</f>
        <v>0</v>
      </c>
    </row>
    <row r="2975" spans="1:33" hidden="1" x14ac:dyDescent="0.25">
      <c r="A2975" t="s">
        <v>6686</v>
      </c>
      <c r="B2975">
        <v>12582</v>
      </c>
      <c r="C2975" t="s">
        <v>7929</v>
      </c>
      <c r="D2975">
        <v>11984</v>
      </c>
      <c r="E2975">
        <v>2153</v>
      </c>
      <c r="F2975" t="s">
        <v>7881</v>
      </c>
      <c r="G2975" t="s">
        <v>169</v>
      </c>
      <c r="H2975" t="s">
        <v>7902</v>
      </c>
      <c r="I2975" s="1">
        <v>44741</v>
      </c>
      <c r="J2975" s="1">
        <v>44803</v>
      </c>
      <c r="K2975" s="1">
        <v>44741</v>
      </c>
      <c r="L2975" s="1">
        <v>44803.260324074072</v>
      </c>
      <c r="M2975" t="s">
        <v>984</v>
      </c>
      <c r="N2975" t="s">
        <v>985</v>
      </c>
      <c r="O2975">
        <v>0</v>
      </c>
      <c r="P2975">
        <v>0</v>
      </c>
      <c r="Q2975">
        <v>-2.9</v>
      </c>
      <c r="R2975">
        <v>2.9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-2.9</v>
      </c>
      <c r="AA2975">
        <v>0</v>
      </c>
      <c r="AB2975">
        <v>2.9</v>
      </c>
      <c r="AC2975">
        <v>0</v>
      </c>
      <c r="AD2975">
        <v>-2.9</v>
      </c>
      <c r="AE2975">
        <v>0</v>
      </c>
      <c r="AF2975">
        <f>Table1[[#This Row],[RPMO Balance]]-Table1[[#This Row],[RSP Balance]]</f>
        <v>0</v>
      </c>
      <c r="AG2975">
        <f>Table1[[#This Row],[RSP Total Charges]]+Table1[[#This Row],[TotalPaymentUnallocatedAmount]]+Table1[[#This Row],[TotalCreditUnallocatedAmount]]</f>
        <v>0</v>
      </c>
    </row>
    <row r="2976" spans="1:33" hidden="1" x14ac:dyDescent="0.25">
      <c r="A2976" t="s">
        <v>6686</v>
      </c>
      <c r="B2976">
        <v>12583</v>
      </c>
      <c r="C2976" t="s">
        <v>7930</v>
      </c>
      <c r="D2976">
        <v>11985</v>
      </c>
      <c r="E2976">
        <v>2153</v>
      </c>
      <c r="F2976" t="s">
        <v>7881</v>
      </c>
      <c r="G2976" t="s">
        <v>169</v>
      </c>
      <c r="H2976" t="s">
        <v>7904</v>
      </c>
      <c r="I2976" s="1">
        <v>44741</v>
      </c>
      <c r="J2976" s="1">
        <v>44803</v>
      </c>
      <c r="K2976" s="1">
        <v>44741</v>
      </c>
      <c r="L2976" s="1">
        <v>44803.260324074072</v>
      </c>
      <c r="M2976" t="s">
        <v>984</v>
      </c>
      <c r="N2976" t="s">
        <v>985</v>
      </c>
      <c r="O2976">
        <v>495</v>
      </c>
      <c r="P2976">
        <v>0</v>
      </c>
      <c r="Q2976">
        <v>0</v>
      </c>
      <c r="R2976">
        <v>495</v>
      </c>
      <c r="S2976">
        <v>0</v>
      </c>
      <c r="T2976">
        <v>-495</v>
      </c>
      <c r="U2976">
        <v>0</v>
      </c>
      <c r="V2976">
        <v>0</v>
      </c>
      <c r="W2976">
        <v>0</v>
      </c>
      <c r="X2976">
        <v>0</v>
      </c>
      <c r="Y2976" s="2">
        <v>-495</v>
      </c>
      <c r="Z2976" s="2">
        <v>0</v>
      </c>
      <c r="AA2976">
        <v>0</v>
      </c>
      <c r="AB2976" s="2">
        <v>495</v>
      </c>
      <c r="AC2976">
        <v>-495</v>
      </c>
      <c r="AD2976">
        <v>0</v>
      </c>
      <c r="AE2976">
        <v>0</v>
      </c>
      <c r="AF2976">
        <f>Table1[[#This Row],[RPMO Balance]]-Table1[[#This Row],[RSP Balance]]</f>
        <v>0</v>
      </c>
      <c r="AG2976">
        <f>Table1[[#This Row],[RSP Total Charges]]+Table1[[#This Row],[TotalPaymentUnallocatedAmount]]+Table1[[#This Row],[TotalCreditUnallocatedAmount]]</f>
        <v>0</v>
      </c>
    </row>
    <row r="2977" spans="1:33" hidden="1" x14ac:dyDescent="0.25">
      <c r="A2977" t="s">
        <v>6686</v>
      </c>
      <c r="B2977">
        <v>12584</v>
      </c>
      <c r="C2977" t="s">
        <v>7931</v>
      </c>
      <c r="D2977">
        <v>11986</v>
      </c>
      <c r="E2977">
        <v>2153</v>
      </c>
      <c r="F2977" t="s">
        <v>7881</v>
      </c>
      <c r="G2977" t="s">
        <v>169</v>
      </c>
      <c r="H2977" t="s">
        <v>7906</v>
      </c>
      <c r="I2977" s="1">
        <v>44741</v>
      </c>
      <c r="J2977" s="1">
        <v>45106</v>
      </c>
      <c r="K2977" s="1">
        <v>44741</v>
      </c>
      <c r="L2977" s="1">
        <v>44893.321554861112</v>
      </c>
      <c r="M2977" t="s">
        <v>984</v>
      </c>
      <c r="N2977" t="s">
        <v>985</v>
      </c>
      <c r="O2977">
        <v>1353.19</v>
      </c>
      <c r="P2977">
        <v>0</v>
      </c>
      <c r="Q2977">
        <v>0</v>
      </c>
      <c r="R2977">
        <v>1353.19</v>
      </c>
      <c r="S2977">
        <v>0</v>
      </c>
      <c r="T2977">
        <v>-1353.19</v>
      </c>
      <c r="U2977">
        <v>0</v>
      </c>
      <c r="V2977">
        <v>0</v>
      </c>
      <c r="W2977">
        <v>0</v>
      </c>
      <c r="X2977">
        <v>0</v>
      </c>
      <c r="Y2977" s="2">
        <v>-1353.19</v>
      </c>
      <c r="Z2977" s="2">
        <v>0</v>
      </c>
      <c r="AA2977">
        <v>0</v>
      </c>
      <c r="AB2977" s="2">
        <v>1353.19</v>
      </c>
      <c r="AC2977">
        <v>-1353.19</v>
      </c>
      <c r="AD2977">
        <v>0</v>
      </c>
      <c r="AE2977">
        <v>0</v>
      </c>
      <c r="AF2977">
        <f>Table1[[#This Row],[RPMO Balance]]-Table1[[#This Row],[RSP Balance]]</f>
        <v>0</v>
      </c>
      <c r="AG2977">
        <f>Table1[[#This Row],[RSP Total Charges]]+Table1[[#This Row],[TotalPaymentUnallocatedAmount]]+Table1[[#This Row],[TotalCreditUnallocatedAmount]]</f>
        <v>0</v>
      </c>
    </row>
    <row r="2978" spans="1:33" hidden="1" x14ac:dyDescent="0.25">
      <c r="A2978" t="s">
        <v>6686</v>
      </c>
      <c r="B2978">
        <v>12585</v>
      </c>
      <c r="C2978" t="s">
        <v>7932</v>
      </c>
      <c r="D2978">
        <v>11987</v>
      </c>
      <c r="E2978">
        <v>2153</v>
      </c>
      <c r="F2978" t="s">
        <v>7881</v>
      </c>
      <c r="G2978" t="s">
        <v>169</v>
      </c>
      <c r="H2978" t="s">
        <v>7908</v>
      </c>
      <c r="I2978" s="1">
        <v>44741</v>
      </c>
      <c r="J2978" s="1">
        <v>45106</v>
      </c>
      <c r="K2978" s="1">
        <v>44741</v>
      </c>
      <c r="L2978" s="1">
        <v>44893.321554861112</v>
      </c>
      <c r="M2978" t="s">
        <v>984</v>
      </c>
      <c r="N2978" t="s">
        <v>985</v>
      </c>
      <c r="O2978">
        <v>0</v>
      </c>
      <c r="P2978">
        <v>0</v>
      </c>
      <c r="Q2978">
        <v>-390</v>
      </c>
      <c r="R2978">
        <v>390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-390</v>
      </c>
      <c r="AA2978">
        <v>0</v>
      </c>
      <c r="AB2978">
        <v>390</v>
      </c>
      <c r="AC2978">
        <v>0</v>
      </c>
      <c r="AD2978">
        <v>-390</v>
      </c>
      <c r="AE2978">
        <v>0</v>
      </c>
      <c r="AF2978">
        <f>Table1[[#This Row],[RPMO Balance]]-Table1[[#This Row],[RSP Balance]]</f>
        <v>0</v>
      </c>
      <c r="AG2978">
        <f>Table1[[#This Row],[RSP Total Charges]]+Table1[[#This Row],[TotalPaymentUnallocatedAmount]]+Table1[[#This Row],[TotalCreditUnallocatedAmount]]</f>
        <v>0</v>
      </c>
    </row>
    <row r="2979" spans="1:33" hidden="1" x14ac:dyDescent="0.25">
      <c r="A2979" t="s">
        <v>6686</v>
      </c>
      <c r="B2979">
        <v>12586</v>
      </c>
      <c r="C2979" t="s">
        <v>7933</v>
      </c>
      <c r="D2979">
        <v>11988</v>
      </c>
      <c r="E2979">
        <v>2153</v>
      </c>
      <c r="F2979" t="s">
        <v>7881</v>
      </c>
      <c r="G2979" t="s">
        <v>169</v>
      </c>
      <c r="H2979" t="s">
        <v>7910</v>
      </c>
      <c r="I2979" s="1">
        <v>44741</v>
      </c>
      <c r="J2979" s="1">
        <v>44803</v>
      </c>
      <c r="K2979" s="1">
        <v>44741</v>
      </c>
      <c r="L2979" s="1">
        <v>44803.260324074072</v>
      </c>
      <c r="M2979" t="s">
        <v>984</v>
      </c>
      <c r="N2979" t="s">
        <v>985</v>
      </c>
      <c r="O2979">
        <v>1305</v>
      </c>
      <c r="P2979">
        <v>0</v>
      </c>
      <c r="Q2979">
        <v>0</v>
      </c>
      <c r="R2979">
        <v>1305</v>
      </c>
      <c r="S2979">
        <v>0</v>
      </c>
      <c r="T2979">
        <v>-1305</v>
      </c>
      <c r="U2979">
        <v>0</v>
      </c>
      <c r="V2979">
        <v>0</v>
      </c>
      <c r="W2979">
        <v>0</v>
      </c>
      <c r="X2979">
        <v>0</v>
      </c>
      <c r="Y2979" s="2">
        <v>-1305</v>
      </c>
      <c r="Z2979" s="2">
        <v>0</v>
      </c>
      <c r="AA2979">
        <v>0</v>
      </c>
      <c r="AB2979" s="2">
        <v>1305</v>
      </c>
      <c r="AC2979">
        <v>-1305</v>
      </c>
      <c r="AD2979">
        <v>0</v>
      </c>
      <c r="AE2979">
        <v>0</v>
      </c>
      <c r="AF2979">
        <f>Table1[[#This Row],[RPMO Balance]]-Table1[[#This Row],[RSP Balance]]</f>
        <v>0</v>
      </c>
      <c r="AG2979">
        <f>Table1[[#This Row],[RSP Total Charges]]+Table1[[#This Row],[TotalPaymentUnallocatedAmount]]+Table1[[#This Row],[TotalCreditUnallocatedAmount]]</f>
        <v>0</v>
      </c>
    </row>
    <row r="2980" spans="1:33" hidden="1" x14ac:dyDescent="0.25">
      <c r="A2980" t="s">
        <v>6686</v>
      </c>
      <c r="B2980">
        <v>12587</v>
      </c>
      <c r="C2980" t="s">
        <v>7934</v>
      </c>
      <c r="D2980">
        <v>11989</v>
      </c>
      <c r="E2980">
        <v>2153</v>
      </c>
      <c r="F2980" t="s">
        <v>7881</v>
      </c>
      <c r="G2980" t="s">
        <v>169</v>
      </c>
      <c r="H2980" t="s">
        <v>7912</v>
      </c>
      <c r="I2980" s="1">
        <v>44741</v>
      </c>
      <c r="J2980" s="1">
        <v>45106</v>
      </c>
      <c r="K2980" s="1">
        <v>44741</v>
      </c>
      <c r="L2980" s="1">
        <v>44893.321554861112</v>
      </c>
      <c r="M2980" t="s">
        <v>984</v>
      </c>
      <c r="N2980" t="s">
        <v>985</v>
      </c>
      <c r="O2980">
        <v>450</v>
      </c>
      <c r="P2980">
        <v>0</v>
      </c>
      <c r="Q2980">
        <v>0</v>
      </c>
      <c r="R2980">
        <v>450</v>
      </c>
      <c r="S2980">
        <v>0</v>
      </c>
      <c r="T2980">
        <v>-450</v>
      </c>
      <c r="U2980">
        <v>0</v>
      </c>
      <c r="V2980">
        <v>0</v>
      </c>
      <c r="W2980">
        <v>0</v>
      </c>
      <c r="X2980">
        <v>0</v>
      </c>
      <c r="Y2980" s="2">
        <v>-450</v>
      </c>
      <c r="Z2980" s="2">
        <v>0</v>
      </c>
      <c r="AA2980">
        <v>0</v>
      </c>
      <c r="AB2980" s="2">
        <v>450</v>
      </c>
      <c r="AC2980">
        <v>-450</v>
      </c>
      <c r="AD2980">
        <v>0</v>
      </c>
      <c r="AE2980">
        <v>0</v>
      </c>
      <c r="AF2980">
        <f>Table1[[#This Row],[RPMO Balance]]-Table1[[#This Row],[RSP Balance]]</f>
        <v>0</v>
      </c>
      <c r="AG2980">
        <f>Table1[[#This Row],[RSP Total Charges]]+Table1[[#This Row],[TotalPaymentUnallocatedAmount]]+Table1[[#This Row],[TotalCreditUnallocatedAmount]]</f>
        <v>0</v>
      </c>
    </row>
    <row r="2981" spans="1:33" hidden="1" x14ac:dyDescent="0.25">
      <c r="A2981" t="s">
        <v>6686</v>
      </c>
      <c r="B2981">
        <v>12588</v>
      </c>
      <c r="C2981" t="s">
        <v>7935</v>
      </c>
      <c r="D2981">
        <v>11990</v>
      </c>
      <c r="E2981">
        <v>2153</v>
      </c>
      <c r="F2981" t="s">
        <v>7881</v>
      </c>
      <c r="G2981" t="s">
        <v>169</v>
      </c>
      <c r="H2981" t="s">
        <v>7914</v>
      </c>
      <c r="I2981" s="1">
        <v>44741</v>
      </c>
      <c r="J2981" s="1">
        <v>44803</v>
      </c>
      <c r="K2981" s="1">
        <v>44741</v>
      </c>
      <c r="L2981" s="1">
        <v>44803.260324074072</v>
      </c>
      <c r="M2981" t="s">
        <v>984</v>
      </c>
      <c r="N2981" t="s">
        <v>985</v>
      </c>
      <c r="O2981">
        <v>1000</v>
      </c>
      <c r="P2981">
        <v>0</v>
      </c>
      <c r="Q2981">
        <v>0</v>
      </c>
      <c r="R2981">
        <v>1000</v>
      </c>
      <c r="S2981">
        <v>0</v>
      </c>
      <c r="T2981">
        <v>-1000</v>
      </c>
      <c r="U2981">
        <v>0</v>
      </c>
      <c r="V2981">
        <v>0</v>
      </c>
      <c r="W2981">
        <v>0</v>
      </c>
      <c r="X2981">
        <v>0</v>
      </c>
      <c r="Y2981" s="2">
        <v>-1000</v>
      </c>
      <c r="Z2981" s="2">
        <v>0</v>
      </c>
      <c r="AA2981">
        <v>0</v>
      </c>
      <c r="AB2981" s="2">
        <v>1000</v>
      </c>
      <c r="AC2981">
        <v>-1000</v>
      </c>
      <c r="AD2981">
        <v>0</v>
      </c>
      <c r="AE2981">
        <v>0</v>
      </c>
      <c r="AF2981">
        <f>Table1[[#This Row],[RPMO Balance]]-Table1[[#This Row],[RSP Balance]]</f>
        <v>0</v>
      </c>
      <c r="AG2981">
        <f>Table1[[#This Row],[RSP Total Charges]]+Table1[[#This Row],[TotalPaymentUnallocatedAmount]]+Table1[[#This Row],[TotalCreditUnallocatedAmount]]</f>
        <v>0</v>
      </c>
    </row>
    <row r="2982" spans="1:33" hidden="1" x14ac:dyDescent="0.25">
      <c r="A2982" t="s">
        <v>6686</v>
      </c>
      <c r="B2982">
        <v>12589</v>
      </c>
      <c r="C2982" t="s">
        <v>7936</v>
      </c>
      <c r="D2982">
        <v>11991</v>
      </c>
      <c r="E2982">
        <v>2153</v>
      </c>
      <c r="F2982" t="s">
        <v>7881</v>
      </c>
      <c r="G2982" t="s">
        <v>169</v>
      </c>
      <c r="H2982" t="s">
        <v>7916</v>
      </c>
      <c r="I2982" s="1">
        <v>44741</v>
      </c>
      <c r="J2982" s="1">
        <v>44803</v>
      </c>
      <c r="K2982" s="1">
        <v>44741</v>
      </c>
      <c r="L2982" s="1">
        <v>44803.260324074072</v>
      </c>
      <c r="M2982" t="s">
        <v>984</v>
      </c>
      <c r="N2982" t="s">
        <v>985</v>
      </c>
      <c r="O2982">
        <v>395</v>
      </c>
      <c r="P2982">
        <v>0</v>
      </c>
      <c r="Q2982">
        <v>0</v>
      </c>
      <c r="R2982">
        <v>395</v>
      </c>
      <c r="S2982">
        <v>0</v>
      </c>
      <c r="T2982">
        <v>-395</v>
      </c>
      <c r="U2982">
        <v>0</v>
      </c>
      <c r="V2982">
        <v>0</v>
      </c>
      <c r="W2982">
        <v>0</v>
      </c>
      <c r="X2982">
        <v>0</v>
      </c>
      <c r="Y2982" s="2">
        <v>-395</v>
      </c>
      <c r="Z2982" s="2">
        <v>0</v>
      </c>
      <c r="AA2982">
        <v>0</v>
      </c>
      <c r="AB2982" s="2">
        <v>395</v>
      </c>
      <c r="AC2982">
        <v>-395</v>
      </c>
      <c r="AD2982">
        <v>0</v>
      </c>
      <c r="AE2982">
        <v>0</v>
      </c>
      <c r="AF2982">
        <f>Table1[[#This Row],[RPMO Balance]]-Table1[[#This Row],[RSP Balance]]</f>
        <v>0</v>
      </c>
      <c r="AG2982">
        <f>Table1[[#This Row],[RSP Total Charges]]+Table1[[#This Row],[TotalPaymentUnallocatedAmount]]+Table1[[#This Row],[TotalCreditUnallocatedAmount]]</f>
        <v>0</v>
      </c>
    </row>
    <row r="2983" spans="1:33" hidden="1" x14ac:dyDescent="0.25">
      <c r="A2983" t="s">
        <v>6686</v>
      </c>
      <c r="B2983">
        <v>12590</v>
      </c>
      <c r="C2983" t="s">
        <v>7937</v>
      </c>
      <c r="D2983">
        <v>11992</v>
      </c>
      <c r="E2983">
        <v>2153</v>
      </c>
      <c r="F2983" t="s">
        <v>7881</v>
      </c>
      <c r="G2983" t="s">
        <v>169</v>
      </c>
      <c r="H2983" t="s">
        <v>7918</v>
      </c>
      <c r="I2983" s="1">
        <v>44741</v>
      </c>
      <c r="J2983" s="1">
        <v>44803</v>
      </c>
      <c r="K2983" s="1">
        <v>44741</v>
      </c>
      <c r="L2983" s="1">
        <v>44803.260324074072</v>
      </c>
      <c r="M2983" t="s">
        <v>984</v>
      </c>
      <c r="N2983" t="s">
        <v>985</v>
      </c>
      <c r="O2983">
        <v>0</v>
      </c>
      <c r="P2983">
        <v>0</v>
      </c>
      <c r="Q2983">
        <v>-495</v>
      </c>
      <c r="R2983">
        <v>495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-495</v>
      </c>
      <c r="AA2983">
        <v>0</v>
      </c>
      <c r="AB2983">
        <v>495</v>
      </c>
      <c r="AC2983">
        <v>0</v>
      </c>
      <c r="AD2983">
        <v>-495</v>
      </c>
      <c r="AE2983">
        <v>0</v>
      </c>
      <c r="AF2983">
        <f>Table1[[#This Row],[RPMO Balance]]-Table1[[#This Row],[RSP Balance]]</f>
        <v>0</v>
      </c>
      <c r="AG2983">
        <f>Table1[[#This Row],[RSP Total Charges]]+Table1[[#This Row],[TotalPaymentUnallocatedAmount]]+Table1[[#This Row],[TotalCreditUnallocatedAmount]]</f>
        <v>0</v>
      </c>
    </row>
    <row r="2984" spans="1:33" hidden="1" x14ac:dyDescent="0.25">
      <c r="A2984" t="s">
        <v>6686</v>
      </c>
      <c r="B2984">
        <v>12613</v>
      </c>
      <c r="C2984" t="s">
        <v>7938</v>
      </c>
      <c r="D2984">
        <v>12015</v>
      </c>
      <c r="E2984">
        <v>6345</v>
      </c>
      <c r="F2984" t="s">
        <v>7939</v>
      </c>
      <c r="G2984" t="s">
        <v>7940</v>
      </c>
      <c r="H2984">
        <v>537</v>
      </c>
      <c r="I2984" s="1">
        <v>44774</v>
      </c>
      <c r="J2984" s="1">
        <v>44957</v>
      </c>
      <c r="K2984" s="1">
        <v>44785.222314814811</v>
      </c>
      <c r="L2984" s="1">
        <v>44957.321554861112</v>
      </c>
      <c r="M2984" t="s">
        <v>984</v>
      </c>
      <c r="N2984" t="s">
        <v>985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f>Table1[[#This Row],[RPMO Balance]]-Table1[[#This Row],[RSP Balance]]</f>
        <v>0</v>
      </c>
      <c r="AG2984">
        <f>Table1[[#This Row],[RSP Total Charges]]+Table1[[#This Row],[TotalPaymentUnallocatedAmount]]+Table1[[#This Row],[TotalCreditUnallocatedAmount]]</f>
        <v>0</v>
      </c>
    </row>
    <row r="2985" spans="1:33" hidden="1" x14ac:dyDescent="0.25">
      <c r="A2985" t="s">
        <v>6686</v>
      </c>
      <c r="B2985">
        <v>13028</v>
      </c>
      <c r="C2985" t="s">
        <v>7941</v>
      </c>
      <c r="D2985">
        <v>12431</v>
      </c>
      <c r="E2985">
        <v>6394</v>
      </c>
      <c r="F2985" t="s">
        <v>6850</v>
      </c>
      <c r="G2985" t="s">
        <v>4603</v>
      </c>
      <c r="H2985" t="s">
        <v>7942</v>
      </c>
      <c r="I2985" s="1">
        <v>44743</v>
      </c>
      <c r="J2985" s="1">
        <v>44773</v>
      </c>
      <c r="K2985" s="1">
        <v>44743</v>
      </c>
      <c r="L2985" s="1">
        <v>44773</v>
      </c>
      <c r="M2985" t="s">
        <v>984</v>
      </c>
      <c r="N2985" t="s">
        <v>985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f>Table1[[#This Row],[RPMO Balance]]-Table1[[#This Row],[RSP Balance]]</f>
        <v>0</v>
      </c>
      <c r="AG2985">
        <f>Table1[[#This Row],[RSP Total Charges]]+Table1[[#This Row],[TotalPaymentUnallocatedAmount]]+Table1[[#This Row],[TotalCreditUnallocatedAmount]]</f>
        <v>0</v>
      </c>
    </row>
    <row r="2986" spans="1:33" hidden="1" x14ac:dyDescent="0.25">
      <c r="A2986" t="s">
        <v>6686</v>
      </c>
      <c r="B2986">
        <v>13049</v>
      </c>
      <c r="C2986" t="s">
        <v>7943</v>
      </c>
      <c r="D2986">
        <v>12454</v>
      </c>
      <c r="E2986">
        <v>5853</v>
      </c>
      <c r="F2986" t="s">
        <v>7944</v>
      </c>
      <c r="G2986" t="s">
        <v>7945</v>
      </c>
      <c r="H2986">
        <v>413</v>
      </c>
      <c r="I2986" s="1">
        <v>44835</v>
      </c>
      <c r="J2986" s="1">
        <v>45016</v>
      </c>
      <c r="K2986" s="1">
        <v>44838.321554861112</v>
      </c>
      <c r="L2986" s="1">
        <v>45016</v>
      </c>
      <c r="M2986" t="s">
        <v>36</v>
      </c>
      <c r="N2986" t="s">
        <v>37</v>
      </c>
      <c r="O2986">
        <v>3760</v>
      </c>
      <c r="P2986">
        <v>0</v>
      </c>
      <c r="Q2986">
        <v>0</v>
      </c>
      <c r="R2986">
        <v>3760</v>
      </c>
      <c r="S2986">
        <v>3760</v>
      </c>
      <c r="T2986">
        <v>-3760</v>
      </c>
      <c r="U2986">
        <v>0</v>
      </c>
      <c r="V2986">
        <v>-3760</v>
      </c>
      <c r="W2986">
        <v>-3760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f>Table1[[#This Row],[RPMO Balance]]-Table1[[#This Row],[RSP Balance]]</f>
        <v>0</v>
      </c>
      <c r="AG2986">
        <f>Table1[[#This Row],[RSP Total Charges]]+Table1[[#This Row],[TotalPaymentUnallocatedAmount]]+Table1[[#This Row],[TotalCreditUnallocatedAmount]]</f>
        <v>0</v>
      </c>
    </row>
    <row r="2987" spans="1:33" hidden="1" x14ac:dyDescent="0.25">
      <c r="A2987" t="s">
        <v>6686</v>
      </c>
      <c r="B2987">
        <v>13349</v>
      </c>
      <c r="C2987" t="s">
        <v>7946</v>
      </c>
      <c r="D2987">
        <v>12761</v>
      </c>
      <c r="E2987">
        <v>6368</v>
      </c>
      <c r="F2987" t="s">
        <v>7947</v>
      </c>
      <c r="G2987" t="s">
        <v>7948</v>
      </c>
      <c r="H2987">
        <v>543</v>
      </c>
      <c r="I2987" s="1">
        <v>44805</v>
      </c>
      <c r="J2987" s="1">
        <v>44985</v>
      </c>
      <c r="K2987" s="1">
        <v>44805.260324074072</v>
      </c>
      <c r="L2987" s="1">
        <v>44985.321554861112</v>
      </c>
      <c r="M2987" t="s">
        <v>984</v>
      </c>
      <c r="N2987" t="s">
        <v>985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f>Table1[[#This Row],[RPMO Balance]]-Table1[[#This Row],[RSP Balance]]</f>
        <v>0</v>
      </c>
      <c r="AG2987">
        <f>Table1[[#This Row],[RSP Total Charges]]+Table1[[#This Row],[TotalPaymentUnallocatedAmount]]+Table1[[#This Row],[TotalCreditUnallocatedAmount]]</f>
        <v>0</v>
      </c>
    </row>
    <row r="2988" spans="1:33" hidden="1" x14ac:dyDescent="0.25">
      <c r="A2988" t="s">
        <v>6686</v>
      </c>
      <c r="B2988">
        <v>1550</v>
      </c>
      <c r="C2988" t="s">
        <v>7949</v>
      </c>
      <c r="D2988">
        <v>1552</v>
      </c>
      <c r="E2988">
        <v>1094</v>
      </c>
      <c r="F2988" t="s">
        <v>7950</v>
      </c>
      <c r="G2988" t="s">
        <v>7951</v>
      </c>
      <c r="H2988">
        <v>555</v>
      </c>
      <c r="I2988" s="1">
        <v>44835</v>
      </c>
      <c r="J2988" s="1">
        <v>45016</v>
      </c>
      <c r="K2988" s="1">
        <v>44838.321554861112</v>
      </c>
      <c r="L2988" s="1">
        <v>45016</v>
      </c>
      <c r="M2988" t="s">
        <v>36</v>
      </c>
      <c r="N2988" t="s">
        <v>37</v>
      </c>
      <c r="O2988">
        <v>3460</v>
      </c>
      <c r="P2988">
        <v>0</v>
      </c>
      <c r="Q2988">
        <v>0</v>
      </c>
      <c r="R2988">
        <v>3460</v>
      </c>
      <c r="S2988">
        <v>0</v>
      </c>
      <c r="T2988">
        <v>-3460</v>
      </c>
      <c r="U2988">
        <v>0</v>
      </c>
      <c r="V2988">
        <v>0</v>
      </c>
      <c r="W2988">
        <v>0</v>
      </c>
      <c r="X2988">
        <v>0</v>
      </c>
      <c r="Y2988" s="2">
        <v>-3460</v>
      </c>
      <c r="Z2988" s="2">
        <v>0</v>
      </c>
      <c r="AA2988">
        <v>0</v>
      </c>
      <c r="AB2988" s="2">
        <v>3460</v>
      </c>
      <c r="AC2988">
        <v>-3460</v>
      </c>
      <c r="AD2988">
        <v>0</v>
      </c>
      <c r="AE2988">
        <v>0</v>
      </c>
      <c r="AF2988">
        <f>Table1[[#This Row],[RPMO Balance]]-Table1[[#This Row],[RSP Balance]]</f>
        <v>0</v>
      </c>
      <c r="AG2988">
        <f>Table1[[#This Row],[RSP Total Charges]]+Table1[[#This Row],[TotalPaymentUnallocatedAmount]]+Table1[[#This Row],[TotalCreditUnallocatedAmount]]</f>
        <v>0</v>
      </c>
    </row>
    <row r="2989" spans="1:33" hidden="1" x14ac:dyDescent="0.25">
      <c r="A2989" t="s">
        <v>6686</v>
      </c>
      <c r="B2989">
        <v>157</v>
      </c>
      <c r="C2989" t="s">
        <v>7952</v>
      </c>
      <c r="D2989">
        <v>159</v>
      </c>
      <c r="E2989">
        <v>54</v>
      </c>
      <c r="F2989" t="s">
        <v>7953</v>
      </c>
      <c r="G2989" t="s">
        <v>7954</v>
      </c>
      <c r="H2989">
        <v>524</v>
      </c>
      <c r="I2989" s="1">
        <v>44835</v>
      </c>
      <c r="J2989" s="1">
        <v>44985</v>
      </c>
      <c r="K2989" s="1">
        <v>44835.321554861112</v>
      </c>
      <c r="L2989" s="1">
        <v>44985.321554861112</v>
      </c>
      <c r="M2989" t="s">
        <v>984</v>
      </c>
      <c r="N2989" t="s">
        <v>985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f>Table1[[#This Row],[RPMO Balance]]-Table1[[#This Row],[RSP Balance]]</f>
        <v>0</v>
      </c>
      <c r="AG2989">
        <f>Table1[[#This Row],[RSP Total Charges]]+Table1[[#This Row],[TotalPaymentUnallocatedAmount]]+Table1[[#This Row],[TotalCreditUnallocatedAmount]]</f>
        <v>0</v>
      </c>
    </row>
    <row r="2990" spans="1:33" hidden="1" x14ac:dyDescent="0.25">
      <c r="A2990" t="s">
        <v>6686</v>
      </c>
      <c r="B2990">
        <v>17614</v>
      </c>
      <c r="C2990" t="s">
        <v>7955</v>
      </c>
      <c r="D2990">
        <v>15474</v>
      </c>
      <c r="E2990">
        <v>6697</v>
      </c>
      <c r="F2990" t="s">
        <v>7763</v>
      </c>
      <c r="G2990" t="s">
        <v>7956</v>
      </c>
      <c r="H2990">
        <v>526</v>
      </c>
      <c r="I2990" s="1">
        <v>44774</v>
      </c>
      <c r="J2990" s="1">
        <v>44895</v>
      </c>
      <c r="K2990" s="1">
        <v>44774</v>
      </c>
      <c r="L2990" s="1">
        <v>44895.321554861112</v>
      </c>
      <c r="M2990" t="s">
        <v>984</v>
      </c>
      <c r="N2990" t="s">
        <v>985</v>
      </c>
      <c r="O2990">
        <v>2340</v>
      </c>
      <c r="P2990">
        <v>0</v>
      </c>
      <c r="Q2990">
        <v>0</v>
      </c>
      <c r="R2990">
        <v>2340</v>
      </c>
      <c r="S2990">
        <v>2340</v>
      </c>
      <c r="T2990">
        <v>-2340</v>
      </c>
      <c r="U2990">
        <v>0</v>
      </c>
      <c r="V2990">
        <v>-2340</v>
      </c>
      <c r="W2990">
        <v>-2340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f>Table1[[#This Row],[RPMO Balance]]-Table1[[#This Row],[RSP Balance]]</f>
        <v>0</v>
      </c>
      <c r="AG2990">
        <f>Table1[[#This Row],[RSP Total Charges]]+Table1[[#This Row],[TotalPaymentUnallocatedAmount]]+Table1[[#This Row],[TotalCreditUnallocatedAmount]]</f>
        <v>0</v>
      </c>
    </row>
    <row r="2991" spans="1:33" hidden="1" x14ac:dyDescent="0.25">
      <c r="A2991" t="s">
        <v>6686</v>
      </c>
      <c r="B2991">
        <v>17636</v>
      </c>
      <c r="C2991" t="s">
        <v>7957</v>
      </c>
      <c r="D2991">
        <v>15497</v>
      </c>
      <c r="E2991">
        <v>5788</v>
      </c>
      <c r="F2991" t="s">
        <v>7958</v>
      </c>
      <c r="G2991" t="s">
        <v>2433</v>
      </c>
      <c r="H2991" t="s">
        <v>7258</v>
      </c>
      <c r="I2991" s="1">
        <v>44805</v>
      </c>
      <c r="J2991" s="1">
        <v>44985</v>
      </c>
      <c r="K2991" s="1">
        <v>44830.321554861112</v>
      </c>
      <c r="L2991" s="1">
        <v>44985.321554861112</v>
      </c>
      <c r="M2991" t="s">
        <v>984</v>
      </c>
      <c r="N2991" t="s">
        <v>985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f>Table1[[#This Row],[RPMO Balance]]-Table1[[#This Row],[RSP Balance]]</f>
        <v>0</v>
      </c>
      <c r="AG2991">
        <f>Table1[[#This Row],[RSP Total Charges]]+Table1[[#This Row],[TotalPaymentUnallocatedAmount]]+Table1[[#This Row],[TotalCreditUnallocatedAmount]]</f>
        <v>0</v>
      </c>
    </row>
    <row r="2992" spans="1:33" hidden="1" x14ac:dyDescent="0.25">
      <c r="A2992" t="s">
        <v>6686</v>
      </c>
      <c r="B2992">
        <v>17698</v>
      </c>
      <c r="C2992" t="s">
        <v>7959</v>
      </c>
      <c r="D2992">
        <v>15560</v>
      </c>
      <c r="E2992">
        <v>6792</v>
      </c>
      <c r="F2992" t="s">
        <v>7960</v>
      </c>
      <c r="G2992" t="s">
        <v>7961</v>
      </c>
      <c r="H2992">
        <v>27</v>
      </c>
      <c r="I2992" s="1">
        <v>44805</v>
      </c>
      <c r="J2992" s="1">
        <v>44957</v>
      </c>
      <c r="K2992" s="1">
        <v>44805.260324074072</v>
      </c>
      <c r="L2992" s="1">
        <v>44957.321554861112</v>
      </c>
      <c r="M2992" t="s">
        <v>984</v>
      </c>
      <c r="N2992" t="s">
        <v>985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f>Table1[[#This Row],[RPMO Balance]]-Table1[[#This Row],[RSP Balance]]</f>
        <v>0</v>
      </c>
      <c r="AG2992">
        <f>Table1[[#This Row],[RSP Total Charges]]+Table1[[#This Row],[TotalPaymentUnallocatedAmount]]+Table1[[#This Row],[TotalCreditUnallocatedAmount]]</f>
        <v>0</v>
      </c>
    </row>
    <row r="2993" spans="1:33" hidden="1" x14ac:dyDescent="0.25">
      <c r="A2993" t="s">
        <v>6686</v>
      </c>
      <c r="B2993">
        <v>17722</v>
      </c>
      <c r="C2993" t="s">
        <v>7962</v>
      </c>
      <c r="D2993">
        <v>15584</v>
      </c>
      <c r="E2993">
        <v>6796</v>
      </c>
      <c r="F2993" t="s">
        <v>6749</v>
      </c>
      <c r="G2993" t="s">
        <v>7963</v>
      </c>
      <c r="H2993">
        <v>306</v>
      </c>
      <c r="I2993" s="1">
        <v>44835</v>
      </c>
      <c r="J2993" s="1">
        <v>45016</v>
      </c>
      <c r="K2993" s="1">
        <v>44838.321554861112</v>
      </c>
      <c r="L2993" s="1">
        <v>45016</v>
      </c>
      <c r="M2993" t="s">
        <v>36</v>
      </c>
      <c r="N2993" t="s">
        <v>37</v>
      </c>
      <c r="O2993">
        <v>3760</v>
      </c>
      <c r="P2993">
        <v>0</v>
      </c>
      <c r="Q2993">
        <v>0</v>
      </c>
      <c r="R2993">
        <v>3760</v>
      </c>
      <c r="S2993">
        <v>3760</v>
      </c>
      <c r="T2993">
        <v>-3760</v>
      </c>
      <c r="U2993">
        <v>0</v>
      </c>
      <c r="V2993">
        <v>-3760</v>
      </c>
      <c r="W2993">
        <v>-3760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f>Table1[[#This Row],[RPMO Balance]]-Table1[[#This Row],[RSP Balance]]</f>
        <v>0</v>
      </c>
      <c r="AG2993">
        <f>Table1[[#This Row],[RSP Total Charges]]+Table1[[#This Row],[TotalPaymentUnallocatedAmount]]+Table1[[#This Row],[TotalCreditUnallocatedAmount]]</f>
        <v>0</v>
      </c>
    </row>
    <row r="2994" spans="1:33" hidden="1" x14ac:dyDescent="0.25">
      <c r="A2994" t="s">
        <v>6686</v>
      </c>
      <c r="B2994">
        <v>17728</v>
      </c>
      <c r="C2994" t="s">
        <v>7964</v>
      </c>
      <c r="D2994">
        <v>15590</v>
      </c>
      <c r="E2994">
        <v>147</v>
      </c>
      <c r="F2994" t="s">
        <v>7965</v>
      </c>
      <c r="G2994" t="s">
        <v>7966</v>
      </c>
      <c r="H2994" t="s">
        <v>7967</v>
      </c>
      <c r="I2994" s="1">
        <v>44835</v>
      </c>
      <c r="J2994" s="1">
        <v>45016</v>
      </c>
      <c r="K2994" s="1">
        <v>44838.321554861112</v>
      </c>
      <c r="L2994" s="1">
        <v>45016</v>
      </c>
      <c r="M2994" t="s">
        <v>36</v>
      </c>
      <c r="N2994" t="s">
        <v>37</v>
      </c>
      <c r="O2994">
        <v>3460</v>
      </c>
      <c r="P2994">
        <v>0</v>
      </c>
      <c r="Q2994">
        <v>0</v>
      </c>
      <c r="R2994">
        <v>3460</v>
      </c>
      <c r="S2994">
        <v>3460</v>
      </c>
      <c r="T2994">
        <v>-3460</v>
      </c>
      <c r="U2994">
        <v>0</v>
      </c>
      <c r="V2994">
        <v>-3460</v>
      </c>
      <c r="W2994">
        <v>-3460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f>Table1[[#This Row],[RPMO Balance]]-Table1[[#This Row],[RSP Balance]]</f>
        <v>0</v>
      </c>
      <c r="AG2994">
        <f>Table1[[#This Row],[RSP Total Charges]]+Table1[[#This Row],[TotalPaymentUnallocatedAmount]]+Table1[[#This Row],[TotalCreditUnallocatedAmount]]</f>
        <v>0</v>
      </c>
    </row>
    <row r="2995" spans="1:33" hidden="1" x14ac:dyDescent="0.25">
      <c r="A2995" t="s">
        <v>6686</v>
      </c>
      <c r="B2995">
        <v>18223</v>
      </c>
      <c r="C2995" t="s">
        <v>7968</v>
      </c>
      <c r="D2995">
        <v>16092</v>
      </c>
      <c r="E2995">
        <v>6858</v>
      </c>
      <c r="F2995" t="s">
        <v>312</v>
      </c>
      <c r="G2995" t="s">
        <v>7969</v>
      </c>
      <c r="H2995">
        <v>313</v>
      </c>
      <c r="I2995" s="1">
        <v>44835</v>
      </c>
      <c r="J2995" s="1">
        <v>45016</v>
      </c>
      <c r="K2995" s="1">
        <v>44838.321554861112</v>
      </c>
      <c r="L2995" s="1">
        <v>45016</v>
      </c>
      <c r="M2995" t="s">
        <v>36</v>
      </c>
      <c r="N2995" t="s">
        <v>37</v>
      </c>
      <c r="O2995">
        <v>3760</v>
      </c>
      <c r="P2995">
        <v>0</v>
      </c>
      <c r="Q2995">
        <v>0</v>
      </c>
      <c r="R2995">
        <v>3760</v>
      </c>
      <c r="S2995">
        <v>3760</v>
      </c>
      <c r="T2995">
        <v>-3760</v>
      </c>
      <c r="U2995">
        <v>0</v>
      </c>
      <c r="V2995">
        <v>-3760</v>
      </c>
      <c r="W2995">
        <v>-3760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f>Table1[[#This Row],[RPMO Balance]]-Table1[[#This Row],[RSP Balance]]</f>
        <v>0</v>
      </c>
      <c r="AG2995">
        <f>Table1[[#This Row],[RSP Total Charges]]+Table1[[#This Row],[TotalPaymentUnallocatedAmount]]+Table1[[#This Row],[TotalCreditUnallocatedAmount]]</f>
        <v>0</v>
      </c>
    </row>
    <row r="2996" spans="1:33" hidden="1" x14ac:dyDescent="0.25">
      <c r="A2996" t="s">
        <v>6686</v>
      </c>
      <c r="B2996">
        <v>18442</v>
      </c>
      <c r="C2996" t="s">
        <v>7970</v>
      </c>
      <c r="D2996">
        <v>16311</v>
      </c>
      <c r="E2996">
        <v>129</v>
      </c>
      <c r="F2996" t="s">
        <v>4024</v>
      </c>
      <c r="G2996" t="s">
        <v>7971</v>
      </c>
      <c r="H2996">
        <v>280</v>
      </c>
      <c r="I2996" s="1">
        <v>44835</v>
      </c>
      <c r="J2996" s="1">
        <v>45016</v>
      </c>
      <c r="K2996" s="1">
        <v>44838.321554861112</v>
      </c>
      <c r="L2996" s="1">
        <v>45016</v>
      </c>
      <c r="M2996" t="s">
        <v>36</v>
      </c>
      <c r="N2996" t="s">
        <v>37</v>
      </c>
      <c r="O2996">
        <v>4240</v>
      </c>
      <c r="P2996">
        <v>0</v>
      </c>
      <c r="Q2996">
        <v>0</v>
      </c>
      <c r="R2996">
        <v>4240</v>
      </c>
      <c r="S2996">
        <v>4240</v>
      </c>
      <c r="T2996">
        <v>-4240</v>
      </c>
      <c r="U2996">
        <v>0</v>
      </c>
      <c r="V2996">
        <v>-4240</v>
      </c>
      <c r="W2996">
        <v>-4240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f>Table1[[#This Row],[RPMO Balance]]-Table1[[#This Row],[RSP Balance]]</f>
        <v>0</v>
      </c>
      <c r="AG2996">
        <f>Table1[[#This Row],[RSP Total Charges]]+Table1[[#This Row],[TotalPaymentUnallocatedAmount]]+Table1[[#This Row],[TotalCreditUnallocatedAmount]]</f>
        <v>0</v>
      </c>
    </row>
    <row r="2997" spans="1:33" hidden="1" x14ac:dyDescent="0.25">
      <c r="A2997" t="s">
        <v>6686</v>
      </c>
      <c r="B2997">
        <v>18510</v>
      </c>
      <c r="C2997" t="s">
        <v>7972</v>
      </c>
      <c r="D2997">
        <v>16379</v>
      </c>
      <c r="E2997">
        <v>6912</v>
      </c>
      <c r="F2997" t="s">
        <v>691</v>
      </c>
      <c r="G2997" t="s">
        <v>7973</v>
      </c>
      <c r="H2997">
        <v>547</v>
      </c>
      <c r="I2997" s="1">
        <v>44805</v>
      </c>
      <c r="J2997" s="1">
        <v>44985</v>
      </c>
      <c r="K2997" s="1">
        <v>44809.321554861112</v>
      </c>
      <c r="L2997" s="1">
        <v>44985.321554861112</v>
      </c>
      <c r="M2997" t="s">
        <v>984</v>
      </c>
      <c r="N2997" t="s">
        <v>985</v>
      </c>
      <c r="O2997">
        <v>3460</v>
      </c>
      <c r="P2997">
        <v>0</v>
      </c>
      <c r="Q2997">
        <v>0</v>
      </c>
      <c r="R2997">
        <v>3460</v>
      </c>
      <c r="S2997">
        <v>3460</v>
      </c>
      <c r="T2997">
        <v>-3460</v>
      </c>
      <c r="U2997">
        <v>0</v>
      </c>
      <c r="V2997">
        <v>-3460</v>
      </c>
      <c r="W2997">
        <v>-3460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f>Table1[[#This Row],[RPMO Balance]]-Table1[[#This Row],[RSP Balance]]</f>
        <v>0</v>
      </c>
      <c r="AG2997">
        <f>Table1[[#This Row],[RSP Total Charges]]+Table1[[#This Row],[TotalPaymentUnallocatedAmount]]+Table1[[#This Row],[TotalCreditUnallocatedAmount]]</f>
        <v>0</v>
      </c>
    </row>
    <row r="2998" spans="1:33" hidden="1" x14ac:dyDescent="0.25">
      <c r="A2998" t="s">
        <v>6686</v>
      </c>
      <c r="B2998">
        <v>18534</v>
      </c>
      <c r="C2998" t="s">
        <v>7974</v>
      </c>
      <c r="D2998">
        <v>16404</v>
      </c>
      <c r="E2998">
        <v>6944</v>
      </c>
      <c r="F2998" t="s">
        <v>7975</v>
      </c>
      <c r="G2998" t="s">
        <v>7976</v>
      </c>
      <c r="H2998">
        <v>4</v>
      </c>
      <c r="I2998" s="1">
        <v>44835</v>
      </c>
      <c r="J2998" s="1">
        <v>45016</v>
      </c>
      <c r="K2998" s="1">
        <v>44838.321554861112</v>
      </c>
      <c r="L2998" s="1">
        <v>45016</v>
      </c>
      <c r="M2998" t="s">
        <v>36</v>
      </c>
      <c r="N2998" t="s">
        <v>37</v>
      </c>
      <c r="O2998">
        <v>3760</v>
      </c>
      <c r="P2998">
        <v>0</v>
      </c>
      <c r="Q2998">
        <v>0</v>
      </c>
      <c r="R2998">
        <v>3760</v>
      </c>
      <c r="S2998">
        <v>3760</v>
      </c>
      <c r="T2998">
        <v>-3760</v>
      </c>
      <c r="U2998">
        <v>0</v>
      </c>
      <c r="V2998">
        <v>-3760</v>
      </c>
      <c r="W2998">
        <v>-3760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f>Table1[[#This Row],[RPMO Balance]]-Table1[[#This Row],[RSP Balance]]</f>
        <v>0</v>
      </c>
      <c r="AG2998">
        <f>Table1[[#This Row],[RSP Total Charges]]+Table1[[#This Row],[TotalPaymentUnallocatedAmount]]+Table1[[#This Row],[TotalCreditUnallocatedAmount]]</f>
        <v>0</v>
      </c>
    </row>
    <row r="2999" spans="1:33" hidden="1" x14ac:dyDescent="0.25">
      <c r="A2999" t="s">
        <v>6686</v>
      </c>
      <c r="B2999">
        <v>18542</v>
      </c>
      <c r="C2999" t="s">
        <v>7977</v>
      </c>
      <c r="D2999">
        <v>16412</v>
      </c>
      <c r="E2999">
        <v>6947</v>
      </c>
      <c r="F2999" t="s">
        <v>6749</v>
      </c>
      <c r="G2999" t="s">
        <v>7978</v>
      </c>
      <c r="H2999">
        <v>114</v>
      </c>
      <c r="I2999" s="1">
        <v>44774</v>
      </c>
      <c r="J2999" s="1">
        <v>44957</v>
      </c>
      <c r="K2999" s="1">
        <v>44776.646979166668</v>
      </c>
      <c r="L2999" s="1">
        <v>44957.321554861112</v>
      </c>
      <c r="M2999" t="s">
        <v>984</v>
      </c>
      <c r="N2999" t="s">
        <v>985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f>Table1[[#This Row],[RPMO Balance]]-Table1[[#This Row],[RSP Balance]]</f>
        <v>0</v>
      </c>
      <c r="AG2999">
        <f>Table1[[#This Row],[RSP Total Charges]]+Table1[[#This Row],[TotalPaymentUnallocatedAmount]]+Table1[[#This Row],[TotalCreditUnallocatedAmount]]</f>
        <v>0</v>
      </c>
    </row>
    <row r="3000" spans="1:33" hidden="1" x14ac:dyDescent="0.25">
      <c r="A3000" t="s">
        <v>6686</v>
      </c>
      <c r="B3000">
        <v>18577</v>
      </c>
      <c r="C3000" t="s">
        <v>7979</v>
      </c>
      <c r="D3000">
        <v>16448</v>
      </c>
      <c r="E3000">
        <v>6928</v>
      </c>
      <c r="F3000" t="s">
        <v>7980</v>
      </c>
      <c r="G3000" t="s">
        <v>7981</v>
      </c>
      <c r="H3000">
        <v>451</v>
      </c>
      <c r="I3000" s="1">
        <v>44835</v>
      </c>
      <c r="J3000" s="1">
        <v>45016</v>
      </c>
      <c r="K3000" s="1">
        <v>44838.321554861112</v>
      </c>
      <c r="L3000" s="1">
        <v>45016</v>
      </c>
      <c r="M3000" t="s">
        <v>36</v>
      </c>
      <c r="N3000" t="s">
        <v>37</v>
      </c>
      <c r="O3000">
        <v>4360</v>
      </c>
      <c r="P3000">
        <v>0</v>
      </c>
      <c r="Q3000">
        <v>0</v>
      </c>
      <c r="R3000">
        <v>4360</v>
      </c>
      <c r="S3000">
        <v>3650</v>
      </c>
      <c r="T3000">
        <v>-4360</v>
      </c>
      <c r="U3000">
        <v>0</v>
      </c>
      <c r="V3000">
        <v>-3650</v>
      </c>
      <c r="W3000">
        <v>-3650</v>
      </c>
      <c r="X3000">
        <v>0</v>
      </c>
      <c r="Y3000" s="2">
        <v>-710</v>
      </c>
      <c r="Z3000" s="2">
        <v>0</v>
      </c>
      <c r="AA3000">
        <v>0</v>
      </c>
      <c r="AB3000" s="2">
        <v>710</v>
      </c>
      <c r="AC3000">
        <v>-710</v>
      </c>
      <c r="AD3000">
        <v>0</v>
      </c>
      <c r="AE3000">
        <v>0</v>
      </c>
      <c r="AF3000">
        <f>Table1[[#This Row],[RPMO Balance]]-Table1[[#This Row],[RSP Balance]]</f>
        <v>0</v>
      </c>
      <c r="AG3000">
        <f>Table1[[#This Row],[RSP Total Charges]]+Table1[[#This Row],[TotalPaymentUnallocatedAmount]]+Table1[[#This Row],[TotalCreditUnallocatedAmount]]</f>
        <v>0</v>
      </c>
    </row>
    <row r="3001" spans="1:33" hidden="1" x14ac:dyDescent="0.25">
      <c r="A3001" t="s">
        <v>6686</v>
      </c>
      <c r="B3001">
        <v>18595</v>
      </c>
      <c r="C3001" t="s">
        <v>7982</v>
      </c>
      <c r="D3001">
        <v>16466</v>
      </c>
      <c r="E3001">
        <v>6951</v>
      </c>
      <c r="F3001" t="s">
        <v>7983</v>
      </c>
      <c r="G3001" t="s">
        <v>7984</v>
      </c>
      <c r="H3001" t="s">
        <v>6777</v>
      </c>
      <c r="I3001" s="1">
        <v>44835</v>
      </c>
      <c r="J3001" s="1">
        <v>44992</v>
      </c>
      <c r="K3001" s="1">
        <v>44838.321554861112</v>
      </c>
      <c r="L3001" s="1">
        <v>44992.321554861112</v>
      </c>
      <c r="M3001" t="s">
        <v>984</v>
      </c>
      <c r="N3001" t="s">
        <v>985</v>
      </c>
      <c r="O3001">
        <v>3460</v>
      </c>
      <c r="P3001">
        <v>0</v>
      </c>
      <c r="Q3001">
        <v>0</v>
      </c>
      <c r="R3001">
        <v>3460</v>
      </c>
      <c r="S3001">
        <v>3460</v>
      </c>
      <c r="T3001">
        <v>-3460</v>
      </c>
      <c r="U3001">
        <v>0</v>
      </c>
      <c r="V3001">
        <v>-3460</v>
      </c>
      <c r="W3001">
        <v>-3460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f>Table1[[#This Row],[RPMO Balance]]-Table1[[#This Row],[RSP Balance]]</f>
        <v>0</v>
      </c>
      <c r="AG3001">
        <f>Table1[[#This Row],[RSP Total Charges]]+Table1[[#This Row],[TotalPaymentUnallocatedAmount]]+Table1[[#This Row],[TotalCreditUnallocatedAmount]]</f>
        <v>0</v>
      </c>
    </row>
    <row r="3002" spans="1:33" hidden="1" x14ac:dyDescent="0.25">
      <c r="A3002" t="s">
        <v>6686</v>
      </c>
      <c r="B3002">
        <v>18654</v>
      </c>
      <c r="C3002" t="s">
        <v>7985</v>
      </c>
      <c r="D3002">
        <v>16525</v>
      </c>
      <c r="E3002">
        <v>6988</v>
      </c>
      <c r="F3002" t="s">
        <v>7986</v>
      </c>
      <c r="G3002" t="s">
        <v>7987</v>
      </c>
      <c r="H3002">
        <v>418</v>
      </c>
      <c r="I3002" s="1">
        <v>44835</v>
      </c>
      <c r="J3002" s="1">
        <v>45016</v>
      </c>
      <c r="K3002" s="1">
        <v>44838.321554861112</v>
      </c>
      <c r="L3002" s="1">
        <v>45016</v>
      </c>
      <c r="M3002" t="s">
        <v>36</v>
      </c>
      <c r="N3002" t="s">
        <v>37</v>
      </c>
      <c r="O3002">
        <v>3760</v>
      </c>
      <c r="P3002">
        <v>0</v>
      </c>
      <c r="Q3002">
        <v>0</v>
      </c>
      <c r="R3002">
        <v>3760</v>
      </c>
      <c r="S3002">
        <v>0</v>
      </c>
      <c r="T3002">
        <v>-3760</v>
      </c>
      <c r="U3002">
        <v>0</v>
      </c>
      <c r="V3002">
        <v>0</v>
      </c>
      <c r="W3002">
        <v>0</v>
      </c>
      <c r="X3002">
        <v>0</v>
      </c>
      <c r="Y3002" s="2">
        <v>-3760</v>
      </c>
      <c r="Z3002" s="2">
        <v>0</v>
      </c>
      <c r="AA3002">
        <v>0</v>
      </c>
      <c r="AB3002" s="2">
        <v>3760</v>
      </c>
      <c r="AC3002">
        <v>-3760</v>
      </c>
      <c r="AD3002">
        <v>0</v>
      </c>
      <c r="AE3002">
        <v>0</v>
      </c>
      <c r="AF3002">
        <f>Table1[[#This Row],[RPMO Balance]]-Table1[[#This Row],[RSP Balance]]</f>
        <v>0</v>
      </c>
      <c r="AG3002">
        <f>Table1[[#This Row],[RSP Total Charges]]+Table1[[#This Row],[TotalPaymentUnallocatedAmount]]+Table1[[#This Row],[TotalCreditUnallocatedAmount]]</f>
        <v>0</v>
      </c>
    </row>
    <row r="3003" spans="1:33" hidden="1" x14ac:dyDescent="0.25">
      <c r="A3003" t="s">
        <v>6686</v>
      </c>
      <c r="B3003">
        <v>18690</v>
      </c>
      <c r="C3003" t="s">
        <v>7988</v>
      </c>
      <c r="D3003">
        <v>16561</v>
      </c>
      <c r="E3003">
        <v>6942</v>
      </c>
      <c r="F3003" t="s">
        <v>2064</v>
      </c>
      <c r="G3003" t="s">
        <v>7989</v>
      </c>
      <c r="H3003" t="s">
        <v>6781</v>
      </c>
      <c r="I3003" s="1">
        <v>44835</v>
      </c>
      <c r="J3003" s="1">
        <v>44992</v>
      </c>
      <c r="K3003" s="1">
        <v>44838.321554861112</v>
      </c>
      <c r="L3003" s="1">
        <v>44992.321554861112</v>
      </c>
      <c r="M3003" t="s">
        <v>984</v>
      </c>
      <c r="N3003" t="s">
        <v>985</v>
      </c>
      <c r="O3003">
        <v>2900</v>
      </c>
      <c r="P3003">
        <v>0</v>
      </c>
      <c r="Q3003">
        <v>-560</v>
      </c>
      <c r="R3003">
        <v>3460</v>
      </c>
      <c r="S3003">
        <v>2900</v>
      </c>
      <c r="T3003">
        <v>-2900</v>
      </c>
      <c r="U3003">
        <v>0</v>
      </c>
      <c r="V3003">
        <v>-2900</v>
      </c>
      <c r="W3003">
        <v>-2900</v>
      </c>
      <c r="X3003">
        <v>0</v>
      </c>
      <c r="Y3003">
        <v>0</v>
      </c>
      <c r="Z3003">
        <v>-560</v>
      </c>
      <c r="AA3003">
        <v>0</v>
      </c>
      <c r="AB3003">
        <v>560</v>
      </c>
      <c r="AC3003">
        <v>0</v>
      </c>
      <c r="AD3003">
        <v>-560</v>
      </c>
      <c r="AE3003">
        <v>0</v>
      </c>
      <c r="AF3003">
        <f>Table1[[#This Row],[RPMO Balance]]-Table1[[#This Row],[RSP Balance]]</f>
        <v>0</v>
      </c>
      <c r="AG3003">
        <f>Table1[[#This Row],[RSP Total Charges]]+Table1[[#This Row],[TotalPaymentUnallocatedAmount]]+Table1[[#This Row],[TotalCreditUnallocatedAmount]]</f>
        <v>0</v>
      </c>
    </row>
    <row r="3004" spans="1:33" hidden="1" x14ac:dyDescent="0.25">
      <c r="A3004" t="s">
        <v>6686</v>
      </c>
      <c r="B3004">
        <v>18783</v>
      </c>
      <c r="C3004" t="s">
        <v>7990</v>
      </c>
      <c r="D3004">
        <v>16655</v>
      </c>
      <c r="E3004">
        <v>6960</v>
      </c>
      <c r="F3004" t="s">
        <v>7030</v>
      </c>
      <c r="G3004" t="s">
        <v>7991</v>
      </c>
      <c r="H3004">
        <v>238</v>
      </c>
      <c r="I3004" s="1">
        <v>44835</v>
      </c>
      <c r="J3004" s="1">
        <v>45016</v>
      </c>
      <c r="K3004" s="1">
        <v>44838.321554861112</v>
      </c>
      <c r="L3004" s="1">
        <v>45016</v>
      </c>
      <c r="M3004" t="s">
        <v>36</v>
      </c>
      <c r="N3004" t="s">
        <v>37</v>
      </c>
      <c r="O3004">
        <v>3760</v>
      </c>
      <c r="P3004">
        <v>0</v>
      </c>
      <c r="Q3004">
        <v>0</v>
      </c>
      <c r="R3004">
        <v>3760</v>
      </c>
      <c r="S3004">
        <v>3760</v>
      </c>
      <c r="T3004">
        <v>-3760</v>
      </c>
      <c r="U3004">
        <v>0</v>
      </c>
      <c r="V3004">
        <v>-3760</v>
      </c>
      <c r="W3004">
        <v>-3760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f>Table1[[#This Row],[RPMO Balance]]-Table1[[#This Row],[RSP Balance]]</f>
        <v>0</v>
      </c>
      <c r="AG3004">
        <f>Table1[[#This Row],[RSP Total Charges]]+Table1[[#This Row],[TotalPaymentUnallocatedAmount]]+Table1[[#This Row],[TotalCreditUnallocatedAmount]]</f>
        <v>0</v>
      </c>
    </row>
    <row r="3005" spans="1:33" hidden="1" x14ac:dyDescent="0.25">
      <c r="A3005" t="s">
        <v>6686</v>
      </c>
      <c r="B3005">
        <v>18811</v>
      </c>
      <c r="C3005" t="s">
        <v>7992</v>
      </c>
      <c r="D3005">
        <v>16683</v>
      </c>
      <c r="E3005">
        <v>6925</v>
      </c>
      <c r="F3005" t="s">
        <v>7993</v>
      </c>
      <c r="G3005" t="s">
        <v>7994</v>
      </c>
      <c r="H3005">
        <v>276</v>
      </c>
      <c r="I3005" s="1">
        <v>44775</v>
      </c>
      <c r="J3005" s="1">
        <v>44895</v>
      </c>
      <c r="K3005" s="1">
        <v>44775.644768518519</v>
      </c>
      <c r="L3005" s="1">
        <v>44895.321554861112</v>
      </c>
      <c r="M3005" t="s">
        <v>984</v>
      </c>
      <c r="N3005" t="s">
        <v>985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f>Table1[[#This Row],[RPMO Balance]]-Table1[[#This Row],[RSP Balance]]</f>
        <v>0</v>
      </c>
      <c r="AG3005">
        <f>Table1[[#This Row],[RSP Total Charges]]+Table1[[#This Row],[TotalPaymentUnallocatedAmount]]+Table1[[#This Row],[TotalCreditUnallocatedAmount]]</f>
        <v>0</v>
      </c>
    </row>
    <row r="3006" spans="1:33" hidden="1" x14ac:dyDescent="0.25">
      <c r="A3006" t="s">
        <v>6686</v>
      </c>
      <c r="B3006">
        <v>18912</v>
      </c>
      <c r="C3006" t="s">
        <v>7995</v>
      </c>
      <c r="D3006">
        <v>16785</v>
      </c>
      <c r="E3006">
        <v>6825</v>
      </c>
      <c r="F3006" t="s">
        <v>7996</v>
      </c>
      <c r="G3006" t="s">
        <v>7997</v>
      </c>
      <c r="H3006">
        <v>4</v>
      </c>
      <c r="I3006" s="1">
        <v>44805</v>
      </c>
      <c r="J3006" s="1">
        <v>44834</v>
      </c>
      <c r="K3006" s="1">
        <v>44818.321554861112</v>
      </c>
      <c r="L3006" s="1">
        <v>44834.321554861112</v>
      </c>
      <c r="M3006" t="s">
        <v>984</v>
      </c>
      <c r="N3006" t="s">
        <v>985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f>Table1[[#This Row],[RPMO Balance]]-Table1[[#This Row],[RSP Balance]]</f>
        <v>0</v>
      </c>
      <c r="AG3006">
        <f>Table1[[#This Row],[RSP Total Charges]]+Table1[[#This Row],[TotalPaymentUnallocatedAmount]]+Table1[[#This Row],[TotalCreditUnallocatedAmount]]</f>
        <v>0</v>
      </c>
    </row>
    <row r="3007" spans="1:33" hidden="1" x14ac:dyDescent="0.25">
      <c r="A3007" t="s">
        <v>6686</v>
      </c>
      <c r="B3007">
        <v>19152</v>
      </c>
      <c r="C3007" t="s">
        <v>7998</v>
      </c>
      <c r="D3007">
        <v>17027</v>
      </c>
      <c r="E3007">
        <v>7102</v>
      </c>
      <c r="F3007" t="s">
        <v>316</v>
      </c>
      <c r="G3007" t="s">
        <v>754</v>
      </c>
      <c r="H3007">
        <v>148</v>
      </c>
      <c r="I3007" s="1">
        <v>44774</v>
      </c>
      <c r="J3007" s="1">
        <v>44957</v>
      </c>
      <c r="K3007" s="1">
        <v>44776.651226851849</v>
      </c>
      <c r="L3007" s="1">
        <v>44957.321554861112</v>
      </c>
      <c r="M3007" t="s">
        <v>984</v>
      </c>
      <c r="N3007" t="s">
        <v>985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f>Table1[[#This Row],[RPMO Balance]]-Table1[[#This Row],[RSP Balance]]</f>
        <v>0</v>
      </c>
      <c r="AG3007">
        <f>Table1[[#This Row],[RSP Total Charges]]+Table1[[#This Row],[TotalPaymentUnallocatedAmount]]+Table1[[#This Row],[TotalCreditUnallocatedAmount]]</f>
        <v>0</v>
      </c>
    </row>
    <row r="3008" spans="1:33" hidden="1" x14ac:dyDescent="0.25">
      <c r="A3008" t="s">
        <v>6686</v>
      </c>
      <c r="B3008">
        <v>19179</v>
      </c>
      <c r="C3008" t="s">
        <v>7999</v>
      </c>
      <c r="D3008">
        <v>17054</v>
      </c>
      <c r="E3008">
        <v>6982</v>
      </c>
      <c r="F3008" t="s">
        <v>8000</v>
      </c>
      <c r="G3008" t="s">
        <v>8001</v>
      </c>
      <c r="H3008">
        <v>264</v>
      </c>
      <c r="I3008" s="1">
        <v>44835</v>
      </c>
      <c r="J3008" s="1">
        <v>44926</v>
      </c>
      <c r="K3008" s="1">
        <v>44838.321554861112</v>
      </c>
      <c r="L3008" s="1">
        <v>44926.321554861112</v>
      </c>
      <c r="M3008" t="s">
        <v>984</v>
      </c>
      <c r="N3008" t="s">
        <v>985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f>Table1[[#This Row],[RPMO Balance]]-Table1[[#This Row],[RSP Balance]]</f>
        <v>0</v>
      </c>
      <c r="AG3008">
        <f>Table1[[#This Row],[RSP Total Charges]]+Table1[[#This Row],[TotalPaymentUnallocatedAmount]]+Table1[[#This Row],[TotalCreditUnallocatedAmount]]</f>
        <v>0</v>
      </c>
    </row>
    <row r="3009" spans="1:33" hidden="1" x14ac:dyDescent="0.25">
      <c r="A3009" t="s">
        <v>6686</v>
      </c>
      <c r="B3009">
        <v>19304</v>
      </c>
      <c r="C3009" t="s">
        <v>8002</v>
      </c>
      <c r="D3009">
        <v>17179</v>
      </c>
      <c r="E3009">
        <v>6943</v>
      </c>
      <c r="F3009" t="s">
        <v>8003</v>
      </c>
      <c r="G3009" t="s">
        <v>1160</v>
      </c>
      <c r="H3009">
        <v>212</v>
      </c>
      <c r="I3009" s="1">
        <v>44774</v>
      </c>
      <c r="J3009" s="1">
        <v>44957</v>
      </c>
      <c r="K3009" s="1">
        <v>44776.648252314815</v>
      </c>
      <c r="L3009" s="1">
        <v>44957.321554861112</v>
      </c>
      <c r="M3009" t="s">
        <v>984</v>
      </c>
      <c r="N3009" t="s">
        <v>985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f>Table1[[#This Row],[RPMO Balance]]-Table1[[#This Row],[RSP Balance]]</f>
        <v>0</v>
      </c>
      <c r="AG3009">
        <f>Table1[[#This Row],[RSP Total Charges]]+Table1[[#This Row],[TotalPaymentUnallocatedAmount]]+Table1[[#This Row],[TotalCreditUnallocatedAmount]]</f>
        <v>0</v>
      </c>
    </row>
    <row r="3010" spans="1:33" hidden="1" x14ac:dyDescent="0.25">
      <c r="A3010" t="s">
        <v>6686</v>
      </c>
      <c r="B3010">
        <v>19339</v>
      </c>
      <c r="C3010" t="s">
        <v>8004</v>
      </c>
      <c r="D3010">
        <v>17214</v>
      </c>
      <c r="E3010">
        <v>7046</v>
      </c>
      <c r="F3010" t="s">
        <v>8005</v>
      </c>
      <c r="G3010" t="s">
        <v>8006</v>
      </c>
      <c r="H3010">
        <v>527</v>
      </c>
      <c r="I3010" s="1">
        <v>44774</v>
      </c>
      <c r="J3010" s="1">
        <v>44957</v>
      </c>
      <c r="K3010" s="1">
        <v>44776.647789351853</v>
      </c>
      <c r="L3010" s="1">
        <v>44957.321554861112</v>
      </c>
      <c r="M3010" t="s">
        <v>984</v>
      </c>
      <c r="N3010" t="s">
        <v>985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f>Table1[[#This Row],[RPMO Balance]]-Table1[[#This Row],[RSP Balance]]</f>
        <v>0</v>
      </c>
      <c r="AG3010">
        <f>Table1[[#This Row],[RSP Total Charges]]+Table1[[#This Row],[TotalPaymentUnallocatedAmount]]+Table1[[#This Row],[TotalCreditUnallocatedAmount]]</f>
        <v>0</v>
      </c>
    </row>
    <row r="3011" spans="1:33" hidden="1" x14ac:dyDescent="0.25">
      <c r="A3011" t="s">
        <v>6686</v>
      </c>
      <c r="B3011">
        <v>19659</v>
      </c>
      <c r="C3011" t="s">
        <v>8007</v>
      </c>
      <c r="D3011">
        <v>17536</v>
      </c>
      <c r="E3011">
        <v>7040</v>
      </c>
      <c r="F3011" t="s">
        <v>5647</v>
      </c>
      <c r="G3011" t="s">
        <v>8008</v>
      </c>
      <c r="H3011">
        <v>415</v>
      </c>
      <c r="I3011" s="1">
        <v>44774</v>
      </c>
      <c r="J3011" s="1">
        <v>44985</v>
      </c>
      <c r="K3011" s="1">
        <v>44776.646874999999</v>
      </c>
      <c r="L3011" s="1">
        <v>44985.321554861112</v>
      </c>
      <c r="M3011" t="s">
        <v>984</v>
      </c>
      <c r="N3011" t="s">
        <v>985</v>
      </c>
      <c r="O3011">
        <v>4020</v>
      </c>
      <c r="P3011">
        <v>0</v>
      </c>
      <c r="Q3011">
        <v>0</v>
      </c>
      <c r="R3011">
        <v>4020</v>
      </c>
      <c r="S3011">
        <v>4020</v>
      </c>
      <c r="T3011">
        <v>-4020</v>
      </c>
      <c r="U3011">
        <v>0</v>
      </c>
      <c r="V3011">
        <v>-4020</v>
      </c>
      <c r="W3011">
        <v>-4020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f>Table1[[#This Row],[RPMO Balance]]-Table1[[#This Row],[RSP Balance]]</f>
        <v>0</v>
      </c>
      <c r="AG3011">
        <f>Table1[[#This Row],[RSP Total Charges]]+Table1[[#This Row],[TotalPaymentUnallocatedAmount]]+Table1[[#This Row],[TotalCreditUnallocatedAmount]]</f>
        <v>0</v>
      </c>
    </row>
    <row r="3012" spans="1:33" hidden="1" x14ac:dyDescent="0.25">
      <c r="A3012" t="s">
        <v>6686</v>
      </c>
      <c r="B3012">
        <v>19792</v>
      </c>
      <c r="C3012" t="s">
        <v>8009</v>
      </c>
      <c r="D3012">
        <v>17670</v>
      </c>
      <c r="E3012">
        <v>6565</v>
      </c>
      <c r="F3012" t="s">
        <v>8010</v>
      </c>
      <c r="G3012" t="s">
        <v>1060</v>
      </c>
      <c r="H3012">
        <v>29</v>
      </c>
      <c r="I3012" s="1">
        <v>44774</v>
      </c>
      <c r="J3012" s="1">
        <v>44957</v>
      </c>
      <c r="K3012" s="1">
        <v>44798.260324074072</v>
      </c>
      <c r="L3012" s="1">
        <v>44957.321554861112</v>
      </c>
      <c r="M3012" t="s">
        <v>984</v>
      </c>
      <c r="N3012" t="s">
        <v>985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f>Table1[[#This Row],[RPMO Balance]]-Table1[[#This Row],[RSP Balance]]</f>
        <v>0</v>
      </c>
      <c r="AG3012">
        <f>Table1[[#This Row],[RSP Total Charges]]+Table1[[#This Row],[TotalPaymentUnallocatedAmount]]+Table1[[#This Row],[TotalCreditUnallocatedAmount]]</f>
        <v>0</v>
      </c>
    </row>
    <row r="3013" spans="1:33" hidden="1" x14ac:dyDescent="0.25">
      <c r="A3013" t="s">
        <v>6686</v>
      </c>
      <c r="B3013">
        <v>19878</v>
      </c>
      <c r="C3013" t="s">
        <v>8011</v>
      </c>
      <c r="D3013">
        <v>17756</v>
      </c>
      <c r="E3013">
        <v>5781</v>
      </c>
      <c r="F3013" t="s">
        <v>8012</v>
      </c>
      <c r="G3013" t="s">
        <v>8013</v>
      </c>
      <c r="H3013">
        <v>241</v>
      </c>
      <c r="I3013" s="1">
        <v>44835</v>
      </c>
      <c r="J3013" s="1">
        <v>44985</v>
      </c>
      <c r="K3013" s="1">
        <v>44838.321554861112</v>
      </c>
      <c r="L3013" s="1">
        <v>44985.321554861112</v>
      </c>
      <c r="M3013" t="s">
        <v>984</v>
      </c>
      <c r="N3013" t="s">
        <v>985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f>Table1[[#This Row],[RPMO Balance]]-Table1[[#This Row],[RSP Balance]]</f>
        <v>0</v>
      </c>
      <c r="AG3013">
        <f>Table1[[#This Row],[RSP Total Charges]]+Table1[[#This Row],[TotalPaymentUnallocatedAmount]]+Table1[[#This Row],[TotalCreditUnallocatedAmount]]</f>
        <v>0</v>
      </c>
    </row>
    <row r="3014" spans="1:33" hidden="1" x14ac:dyDescent="0.25">
      <c r="A3014" t="s">
        <v>6686</v>
      </c>
      <c r="B3014">
        <v>19995</v>
      </c>
      <c r="C3014" t="s">
        <v>8014</v>
      </c>
      <c r="D3014">
        <v>17875</v>
      </c>
      <c r="E3014">
        <v>7286</v>
      </c>
      <c r="F3014" t="s">
        <v>8015</v>
      </c>
      <c r="G3014" t="s">
        <v>8016</v>
      </c>
      <c r="H3014">
        <v>357</v>
      </c>
      <c r="I3014" s="1">
        <v>44805</v>
      </c>
      <c r="J3014" s="1">
        <v>44985</v>
      </c>
      <c r="K3014" s="1">
        <v>44809.321554861112</v>
      </c>
      <c r="L3014" s="1">
        <v>44985.321554861112</v>
      </c>
      <c r="M3014" t="s">
        <v>984</v>
      </c>
      <c r="N3014" t="s">
        <v>985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f>Table1[[#This Row],[RPMO Balance]]-Table1[[#This Row],[RSP Balance]]</f>
        <v>0</v>
      </c>
      <c r="AG3014">
        <f>Table1[[#This Row],[RSP Total Charges]]+Table1[[#This Row],[TotalPaymentUnallocatedAmount]]+Table1[[#This Row],[TotalCreditUnallocatedAmount]]</f>
        <v>0</v>
      </c>
    </row>
    <row r="3015" spans="1:33" hidden="1" x14ac:dyDescent="0.25">
      <c r="A3015" t="s">
        <v>6686</v>
      </c>
      <c r="B3015">
        <v>20027</v>
      </c>
      <c r="C3015" t="s">
        <v>8017</v>
      </c>
      <c r="D3015">
        <v>17907</v>
      </c>
      <c r="E3015">
        <v>6981</v>
      </c>
      <c r="F3015" t="s">
        <v>8018</v>
      </c>
      <c r="G3015" t="s">
        <v>8019</v>
      </c>
      <c r="H3015">
        <v>422</v>
      </c>
      <c r="I3015" s="1">
        <v>44835</v>
      </c>
      <c r="J3015" s="1">
        <v>45016</v>
      </c>
      <c r="K3015" s="1">
        <v>44838.321554861112</v>
      </c>
      <c r="L3015" s="1">
        <v>45016</v>
      </c>
      <c r="M3015" t="s">
        <v>36</v>
      </c>
      <c r="N3015" t="s">
        <v>37</v>
      </c>
      <c r="O3015">
        <v>3760</v>
      </c>
      <c r="P3015">
        <v>0</v>
      </c>
      <c r="Q3015">
        <v>0</v>
      </c>
      <c r="R3015">
        <v>3760</v>
      </c>
      <c r="S3015">
        <v>3760</v>
      </c>
      <c r="T3015">
        <v>-3760</v>
      </c>
      <c r="U3015">
        <v>0</v>
      </c>
      <c r="V3015">
        <v>-3760</v>
      </c>
      <c r="W3015">
        <v>-3760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f>Table1[[#This Row],[RPMO Balance]]-Table1[[#This Row],[RSP Balance]]</f>
        <v>0</v>
      </c>
      <c r="AG3015">
        <f>Table1[[#This Row],[RSP Total Charges]]+Table1[[#This Row],[TotalPaymentUnallocatedAmount]]+Table1[[#This Row],[TotalCreditUnallocatedAmount]]</f>
        <v>0</v>
      </c>
    </row>
    <row r="3016" spans="1:33" hidden="1" x14ac:dyDescent="0.25">
      <c r="A3016" t="s">
        <v>6686</v>
      </c>
      <c r="B3016">
        <v>20186</v>
      </c>
      <c r="C3016" t="s">
        <v>8020</v>
      </c>
      <c r="D3016">
        <v>18067</v>
      </c>
      <c r="E3016">
        <v>7329</v>
      </c>
      <c r="F3016" t="s">
        <v>8021</v>
      </c>
      <c r="G3016" t="s">
        <v>8022</v>
      </c>
      <c r="H3016">
        <v>539</v>
      </c>
      <c r="I3016" s="1">
        <v>44835</v>
      </c>
      <c r="J3016" s="1">
        <v>45016</v>
      </c>
      <c r="K3016" s="1">
        <v>44838.321554861112</v>
      </c>
      <c r="L3016" s="1">
        <v>45016</v>
      </c>
      <c r="M3016" t="s">
        <v>36</v>
      </c>
      <c r="N3016" t="s">
        <v>37</v>
      </c>
      <c r="O3016">
        <v>3760</v>
      </c>
      <c r="P3016">
        <v>0</v>
      </c>
      <c r="Q3016">
        <v>0</v>
      </c>
      <c r="R3016">
        <v>3760</v>
      </c>
      <c r="S3016">
        <v>3760</v>
      </c>
      <c r="T3016">
        <v>-3760</v>
      </c>
      <c r="U3016">
        <v>0</v>
      </c>
      <c r="V3016">
        <v>-3760</v>
      </c>
      <c r="W3016">
        <v>-3760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f>Table1[[#This Row],[RPMO Balance]]-Table1[[#This Row],[RSP Balance]]</f>
        <v>0</v>
      </c>
      <c r="AG3016">
        <f>Table1[[#This Row],[RSP Total Charges]]+Table1[[#This Row],[TotalPaymentUnallocatedAmount]]+Table1[[#This Row],[TotalCreditUnallocatedAmount]]</f>
        <v>0</v>
      </c>
    </row>
    <row r="3017" spans="1:33" hidden="1" x14ac:dyDescent="0.25">
      <c r="A3017" t="s">
        <v>6686</v>
      </c>
      <c r="B3017">
        <v>20249</v>
      </c>
      <c r="C3017" t="s">
        <v>8023</v>
      </c>
      <c r="D3017">
        <v>18132</v>
      </c>
      <c r="E3017">
        <v>6918</v>
      </c>
      <c r="F3017" t="s">
        <v>8024</v>
      </c>
      <c r="G3017" t="s">
        <v>8025</v>
      </c>
      <c r="H3017">
        <v>426</v>
      </c>
      <c r="I3017" s="1">
        <v>44835</v>
      </c>
      <c r="J3017" s="1">
        <v>45016</v>
      </c>
      <c r="K3017" s="1">
        <v>44840.321554861112</v>
      </c>
      <c r="L3017" s="1">
        <v>45016</v>
      </c>
      <c r="M3017" t="s">
        <v>36</v>
      </c>
      <c r="N3017" t="s">
        <v>37</v>
      </c>
      <c r="O3017">
        <v>3760</v>
      </c>
      <c r="P3017">
        <v>0</v>
      </c>
      <c r="Q3017">
        <v>0</v>
      </c>
      <c r="R3017">
        <v>3760</v>
      </c>
      <c r="S3017">
        <v>3760</v>
      </c>
      <c r="T3017">
        <v>-3760</v>
      </c>
      <c r="U3017">
        <v>0</v>
      </c>
      <c r="V3017">
        <v>-3760</v>
      </c>
      <c r="W3017">
        <v>-3760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f>Table1[[#This Row],[RPMO Balance]]-Table1[[#This Row],[RSP Balance]]</f>
        <v>0</v>
      </c>
      <c r="AG3017">
        <f>Table1[[#This Row],[RSP Total Charges]]+Table1[[#This Row],[TotalPaymentUnallocatedAmount]]+Table1[[#This Row],[TotalCreditUnallocatedAmount]]</f>
        <v>0</v>
      </c>
    </row>
    <row r="3018" spans="1:33" hidden="1" x14ac:dyDescent="0.25">
      <c r="A3018" t="s">
        <v>6686</v>
      </c>
      <c r="B3018">
        <v>20381</v>
      </c>
      <c r="C3018" t="s">
        <v>8026</v>
      </c>
      <c r="D3018">
        <v>18268</v>
      </c>
      <c r="E3018">
        <v>7403</v>
      </c>
      <c r="F3018" t="s">
        <v>8027</v>
      </c>
      <c r="G3018" t="s">
        <v>1218</v>
      </c>
      <c r="H3018">
        <v>322</v>
      </c>
      <c r="I3018" s="1">
        <v>44835</v>
      </c>
      <c r="J3018" s="1">
        <v>45016</v>
      </c>
      <c r="K3018" s="1">
        <v>44852.321554861112</v>
      </c>
      <c r="L3018" s="1">
        <v>45016</v>
      </c>
      <c r="M3018" t="s">
        <v>36</v>
      </c>
      <c r="N3018" t="s">
        <v>37</v>
      </c>
      <c r="O3018">
        <v>3760</v>
      </c>
      <c r="P3018">
        <v>0</v>
      </c>
      <c r="Q3018">
        <v>0</v>
      </c>
      <c r="R3018">
        <v>3760</v>
      </c>
      <c r="S3018">
        <v>3760</v>
      </c>
      <c r="T3018">
        <v>-3760</v>
      </c>
      <c r="U3018">
        <v>0</v>
      </c>
      <c r="V3018">
        <v>-3760</v>
      </c>
      <c r="W3018">
        <v>-3760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f>Table1[[#This Row],[RPMO Balance]]-Table1[[#This Row],[RSP Balance]]</f>
        <v>0</v>
      </c>
      <c r="AG3018">
        <f>Table1[[#This Row],[RSP Total Charges]]+Table1[[#This Row],[TotalPaymentUnallocatedAmount]]+Table1[[#This Row],[TotalCreditUnallocatedAmount]]</f>
        <v>0</v>
      </c>
    </row>
    <row r="3019" spans="1:33" hidden="1" x14ac:dyDescent="0.25">
      <c r="A3019" t="s">
        <v>6686</v>
      </c>
      <c r="B3019">
        <v>20449</v>
      </c>
      <c r="C3019" t="s">
        <v>8028</v>
      </c>
      <c r="D3019">
        <v>18337</v>
      </c>
      <c r="E3019">
        <v>6742</v>
      </c>
      <c r="F3019" t="s">
        <v>8029</v>
      </c>
      <c r="G3019" t="s">
        <v>8030</v>
      </c>
      <c r="H3019">
        <v>215</v>
      </c>
      <c r="I3019" s="1">
        <v>44774</v>
      </c>
      <c r="J3019" s="1">
        <v>44957</v>
      </c>
      <c r="K3019" s="1">
        <v>44774</v>
      </c>
      <c r="L3019" s="1">
        <v>44957.321554861112</v>
      </c>
      <c r="M3019" t="s">
        <v>984</v>
      </c>
      <c r="N3019" t="s">
        <v>985</v>
      </c>
      <c r="O3019">
        <v>3460</v>
      </c>
      <c r="P3019">
        <v>0</v>
      </c>
      <c r="Q3019">
        <v>0</v>
      </c>
      <c r="R3019">
        <v>3460</v>
      </c>
      <c r="S3019">
        <v>3460</v>
      </c>
      <c r="T3019">
        <v>-3460</v>
      </c>
      <c r="U3019">
        <v>0</v>
      </c>
      <c r="V3019">
        <v>-3460</v>
      </c>
      <c r="W3019">
        <v>-3460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f>Table1[[#This Row],[RPMO Balance]]-Table1[[#This Row],[RSP Balance]]</f>
        <v>0</v>
      </c>
      <c r="AG3019">
        <f>Table1[[#This Row],[RSP Total Charges]]+Table1[[#This Row],[TotalPaymentUnallocatedAmount]]+Table1[[#This Row],[TotalCreditUnallocatedAmount]]</f>
        <v>0</v>
      </c>
    </row>
    <row r="3020" spans="1:33" hidden="1" x14ac:dyDescent="0.25">
      <c r="A3020" t="s">
        <v>6686</v>
      </c>
      <c r="B3020">
        <v>20450</v>
      </c>
      <c r="C3020" t="s">
        <v>8031</v>
      </c>
      <c r="D3020">
        <v>18338</v>
      </c>
      <c r="E3020">
        <v>7255</v>
      </c>
      <c r="F3020" t="s">
        <v>3024</v>
      </c>
      <c r="G3020" t="s">
        <v>8032</v>
      </c>
      <c r="H3020">
        <v>226</v>
      </c>
      <c r="I3020" s="1">
        <v>44774</v>
      </c>
      <c r="J3020" s="1">
        <v>44957</v>
      </c>
      <c r="K3020" s="1">
        <v>44774</v>
      </c>
      <c r="L3020" s="1">
        <v>44957.321554861112</v>
      </c>
      <c r="M3020" t="s">
        <v>984</v>
      </c>
      <c r="N3020" t="s">
        <v>985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f>Table1[[#This Row],[RPMO Balance]]-Table1[[#This Row],[RSP Balance]]</f>
        <v>0</v>
      </c>
      <c r="AG3020">
        <f>Table1[[#This Row],[RSP Total Charges]]+Table1[[#This Row],[TotalPaymentUnallocatedAmount]]+Table1[[#This Row],[TotalCreditUnallocatedAmount]]</f>
        <v>0</v>
      </c>
    </row>
    <row r="3021" spans="1:33" hidden="1" x14ac:dyDescent="0.25">
      <c r="A3021" t="s">
        <v>6686</v>
      </c>
      <c r="B3021">
        <v>20452</v>
      </c>
      <c r="C3021" t="s">
        <v>8033</v>
      </c>
      <c r="D3021">
        <v>18340</v>
      </c>
      <c r="E3021">
        <v>7256</v>
      </c>
      <c r="F3021" t="s">
        <v>8034</v>
      </c>
      <c r="G3021" t="s">
        <v>8035</v>
      </c>
      <c r="H3021">
        <v>146</v>
      </c>
      <c r="I3021" s="1">
        <v>44774</v>
      </c>
      <c r="J3021" s="1">
        <v>44957</v>
      </c>
      <c r="K3021" s="1">
        <v>44774</v>
      </c>
      <c r="L3021" s="1">
        <v>44957.321554861112</v>
      </c>
      <c r="M3021" t="s">
        <v>984</v>
      </c>
      <c r="N3021" t="s">
        <v>985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f>Table1[[#This Row],[RPMO Balance]]-Table1[[#This Row],[RSP Balance]]</f>
        <v>0</v>
      </c>
      <c r="AG3021">
        <f>Table1[[#This Row],[RSP Total Charges]]+Table1[[#This Row],[TotalPaymentUnallocatedAmount]]+Table1[[#This Row],[TotalCreditUnallocatedAmount]]</f>
        <v>0</v>
      </c>
    </row>
    <row r="3022" spans="1:33" hidden="1" x14ac:dyDescent="0.25">
      <c r="A3022" t="s">
        <v>6686</v>
      </c>
      <c r="B3022">
        <v>20585</v>
      </c>
      <c r="C3022" t="s">
        <v>8036</v>
      </c>
      <c r="D3022">
        <v>18478</v>
      </c>
      <c r="E3022">
        <v>7443</v>
      </c>
      <c r="F3022" t="s">
        <v>171</v>
      </c>
      <c r="G3022" t="s">
        <v>8037</v>
      </c>
      <c r="H3022" t="s">
        <v>7785</v>
      </c>
      <c r="I3022" s="1">
        <v>44838</v>
      </c>
      <c r="J3022" s="1">
        <v>45016</v>
      </c>
      <c r="K3022" s="1">
        <v>44838.321554861112</v>
      </c>
      <c r="L3022" s="1">
        <v>45016</v>
      </c>
      <c r="M3022" t="s">
        <v>36</v>
      </c>
      <c r="N3022" t="s">
        <v>37</v>
      </c>
      <c r="O3022">
        <v>3405.68</v>
      </c>
      <c r="P3022">
        <v>0</v>
      </c>
      <c r="Q3022">
        <v>0</v>
      </c>
      <c r="R3022">
        <v>3405.68</v>
      </c>
      <c r="S3022">
        <v>3405.68</v>
      </c>
      <c r="T3022">
        <v>-3405.68</v>
      </c>
      <c r="U3022">
        <v>0</v>
      </c>
      <c r="V3022">
        <v>-3405.68</v>
      </c>
      <c r="W3022">
        <v>-3405.68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f>Table1[[#This Row],[RPMO Balance]]-Table1[[#This Row],[RSP Balance]]</f>
        <v>0</v>
      </c>
      <c r="AG3022">
        <f>Table1[[#This Row],[RSP Total Charges]]+Table1[[#This Row],[TotalPaymentUnallocatedAmount]]+Table1[[#This Row],[TotalCreditUnallocatedAmount]]</f>
        <v>0</v>
      </c>
    </row>
    <row r="3023" spans="1:33" hidden="1" x14ac:dyDescent="0.25">
      <c r="A3023" t="s">
        <v>6686</v>
      </c>
      <c r="B3023">
        <v>20659</v>
      </c>
      <c r="C3023" t="s">
        <v>8038</v>
      </c>
      <c r="D3023">
        <v>18558</v>
      </c>
      <c r="E3023">
        <v>7425</v>
      </c>
      <c r="F3023" t="s">
        <v>8039</v>
      </c>
      <c r="G3023" t="s">
        <v>8040</v>
      </c>
      <c r="H3023" t="s">
        <v>7671</v>
      </c>
      <c r="I3023" s="1">
        <v>44805</v>
      </c>
      <c r="J3023" s="1">
        <v>44985</v>
      </c>
      <c r="K3023" s="1">
        <v>44832.321554861112</v>
      </c>
      <c r="L3023" s="1">
        <v>44985.321554861112</v>
      </c>
      <c r="M3023" t="s">
        <v>984</v>
      </c>
      <c r="N3023" t="s">
        <v>985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f>Table1[[#This Row],[RPMO Balance]]-Table1[[#This Row],[RSP Balance]]</f>
        <v>0</v>
      </c>
      <c r="AG3023">
        <f>Table1[[#This Row],[RSP Total Charges]]+Table1[[#This Row],[TotalPaymentUnallocatedAmount]]+Table1[[#This Row],[TotalCreditUnallocatedAmount]]</f>
        <v>0</v>
      </c>
    </row>
    <row r="3024" spans="1:33" hidden="1" x14ac:dyDescent="0.25">
      <c r="A3024" t="s">
        <v>6686</v>
      </c>
      <c r="B3024">
        <v>20721</v>
      </c>
      <c r="C3024" t="s">
        <v>8041</v>
      </c>
      <c r="D3024">
        <v>18620</v>
      </c>
      <c r="E3024">
        <v>6748</v>
      </c>
      <c r="F3024" t="s">
        <v>8042</v>
      </c>
      <c r="G3024" t="s">
        <v>8043</v>
      </c>
      <c r="H3024">
        <v>478</v>
      </c>
      <c r="I3024" s="1">
        <v>44835</v>
      </c>
      <c r="J3024" s="1">
        <v>45016</v>
      </c>
      <c r="K3024" s="1">
        <v>44838.321554861112</v>
      </c>
      <c r="L3024" s="1">
        <v>45016</v>
      </c>
      <c r="M3024" t="s">
        <v>36</v>
      </c>
      <c r="N3024" t="s">
        <v>37</v>
      </c>
      <c r="O3024">
        <v>4240</v>
      </c>
      <c r="P3024">
        <v>0</v>
      </c>
      <c r="Q3024">
        <v>0</v>
      </c>
      <c r="R3024">
        <v>4240</v>
      </c>
      <c r="S3024">
        <v>4240</v>
      </c>
      <c r="T3024">
        <v>-4240</v>
      </c>
      <c r="U3024">
        <v>0</v>
      </c>
      <c r="V3024">
        <v>-4240</v>
      </c>
      <c r="W3024">
        <v>-4240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f>Table1[[#This Row],[RPMO Balance]]-Table1[[#This Row],[RSP Balance]]</f>
        <v>0</v>
      </c>
      <c r="AG3024">
        <f>Table1[[#This Row],[RSP Total Charges]]+Table1[[#This Row],[TotalPaymentUnallocatedAmount]]+Table1[[#This Row],[TotalCreditUnallocatedAmount]]</f>
        <v>0</v>
      </c>
    </row>
    <row r="3025" spans="1:33" hidden="1" x14ac:dyDescent="0.25">
      <c r="A3025" t="s">
        <v>6686</v>
      </c>
      <c r="B3025">
        <v>20762</v>
      </c>
      <c r="C3025" t="s">
        <v>8044</v>
      </c>
      <c r="D3025">
        <v>18663</v>
      </c>
      <c r="E3025">
        <v>6389</v>
      </c>
      <c r="F3025" t="s">
        <v>8045</v>
      </c>
      <c r="G3025" t="s">
        <v>8046</v>
      </c>
      <c r="H3025">
        <v>465</v>
      </c>
      <c r="I3025" s="1">
        <v>44774</v>
      </c>
      <c r="J3025" s="1">
        <v>44957</v>
      </c>
      <c r="K3025" s="1">
        <v>44791.260324074072</v>
      </c>
      <c r="L3025" s="1">
        <v>44957.321554861112</v>
      </c>
      <c r="M3025" t="s">
        <v>984</v>
      </c>
      <c r="N3025" t="s">
        <v>985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f>Table1[[#This Row],[RPMO Balance]]-Table1[[#This Row],[RSP Balance]]</f>
        <v>0</v>
      </c>
      <c r="AG3025">
        <f>Table1[[#This Row],[RSP Total Charges]]+Table1[[#This Row],[TotalPaymentUnallocatedAmount]]+Table1[[#This Row],[TotalCreditUnallocatedAmount]]</f>
        <v>0</v>
      </c>
    </row>
    <row r="3026" spans="1:33" hidden="1" x14ac:dyDescent="0.25">
      <c r="A3026" t="s">
        <v>6686</v>
      </c>
      <c r="B3026">
        <v>20778</v>
      </c>
      <c r="C3026" t="s">
        <v>8047</v>
      </c>
      <c r="D3026">
        <v>18680</v>
      </c>
      <c r="E3026">
        <v>7304</v>
      </c>
      <c r="F3026" t="s">
        <v>8048</v>
      </c>
      <c r="G3026" t="s">
        <v>8049</v>
      </c>
      <c r="H3026">
        <v>420</v>
      </c>
      <c r="I3026" s="1">
        <v>44774</v>
      </c>
      <c r="J3026" s="1">
        <v>44820</v>
      </c>
      <c r="K3026" s="1">
        <v>44774</v>
      </c>
      <c r="L3026" s="1">
        <v>44820.321554861112</v>
      </c>
      <c r="M3026" t="s">
        <v>984</v>
      </c>
      <c r="N3026" t="s">
        <v>985</v>
      </c>
      <c r="O3026">
        <v>1070</v>
      </c>
      <c r="P3026">
        <v>0</v>
      </c>
      <c r="Q3026">
        <v>-150</v>
      </c>
      <c r="R3026">
        <v>1220</v>
      </c>
      <c r="S3026">
        <v>0</v>
      </c>
      <c r="T3026">
        <v>-1070</v>
      </c>
      <c r="U3026">
        <v>0</v>
      </c>
      <c r="V3026">
        <v>0</v>
      </c>
      <c r="W3026">
        <v>0</v>
      </c>
      <c r="X3026">
        <v>0</v>
      </c>
      <c r="Y3026" s="2">
        <v>-1070</v>
      </c>
      <c r="Z3026" s="2">
        <v>-150</v>
      </c>
      <c r="AA3026">
        <v>0</v>
      </c>
      <c r="AB3026" s="2">
        <v>1220</v>
      </c>
      <c r="AC3026">
        <v>-1070</v>
      </c>
      <c r="AD3026">
        <v>-150</v>
      </c>
      <c r="AE3026">
        <v>0</v>
      </c>
      <c r="AF3026">
        <f>Table1[[#This Row],[RPMO Balance]]-Table1[[#This Row],[RSP Balance]]</f>
        <v>0</v>
      </c>
      <c r="AG3026">
        <f>Table1[[#This Row],[RSP Total Charges]]+Table1[[#This Row],[TotalPaymentUnallocatedAmount]]+Table1[[#This Row],[TotalCreditUnallocatedAmount]]</f>
        <v>0</v>
      </c>
    </row>
    <row r="3027" spans="1:33" hidden="1" x14ac:dyDescent="0.25">
      <c r="A3027" t="s">
        <v>6686</v>
      </c>
      <c r="B3027">
        <v>20804</v>
      </c>
      <c r="C3027" t="s">
        <v>8050</v>
      </c>
      <c r="D3027">
        <v>18706</v>
      </c>
      <c r="E3027">
        <v>7488</v>
      </c>
      <c r="F3027" t="s">
        <v>8051</v>
      </c>
      <c r="G3027" t="s">
        <v>8052</v>
      </c>
      <c r="H3027">
        <v>213</v>
      </c>
      <c r="I3027" s="1">
        <v>44835</v>
      </c>
      <c r="J3027" s="1">
        <v>45016</v>
      </c>
      <c r="K3027" s="1">
        <v>44838.321554861112</v>
      </c>
      <c r="L3027" s="1">
        <v>45016</v>
      </c>
      <c r="M3027" t="s">
        <v>36</v>
      </c>
      <c r="N3027" t="s">
        <v>37</v>
      </c>
      <c r="O3027">
        <v>3760</v>
      </c>
      <c r="P3027">
        <v>0</v>
      </c>
      <c r="Q3027">
        <v>0</v>
      </c>
      <c r="R3027">
        <v>3760</v>
      </c>
      <c r="S3027">
        <v>3760</v>
      </c>
      <c r="T3027">
        <v>-3760</v>
      </c>
      <c r="U3027">
        <v>0</v>
      </c>
      <c r="V3027">
        <v>-3760</v>
      </c>
      <c r="W3027">
        <v>-3760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f>Table1[[#This Row],[RPMO Balance]]-Table1[[#This Row],[RSP Balance]]</f>
        <v>0</v>
      </c>
      <c r="AG3027">
        <f>Table1[[#This Row],[RSP Total Charges]]+Table1[[#This Row],[TotalPaymentUnallocatedAmount]]+Table1[[#This Row],[TotalCreditUnallocatedAmount]]</f>
        <v>0</v>
      </c>
    </row>
    <row r="3028" spans="1:33" hidden="1" x14ac:dyDescent="0.25">
      <c r="A3028" t="s">
        <v>6686</v>
      </c>
      <c r="B3028">
        <v>20866</v>
      </c>
      <c r="C3028" t="s">
        <v>8053</v>
      </c>
      <c r="D3028">
        <v>18769</v>
      </c>
      <c r="E3028">
        <v>7271</v>
      </c>
      <c r="F3028" t="s">
        <v>8054</v>
      </c>
      <c r="G3028" t="s">
        <v>8055</v>
      </c>
      <c r="H3028" t="s">
        <v>8056</v>
      </c>
      <c r="I3028" s="1">
        <v>44771.659803240742</v>
      </c>
      <c r="J3028" s="1">
        <v>44926</v>
      </c>
      <c r="K3028" s="1">
        <v>44771.659803240742</v>
      </c>
      <c r="L3028" s="1">
        <v>44926</v>
      </c>
      <c r="M3028" t="s">
        <v>984</v>
      </c>
      <c r="N3028" t="s">
        <v>985</v>
      </c>
      <c r="O3028">
        <v>100</v>
      </c>
      <c r="P3028">
        <v>0</v>
      </c>
      <c r="Q3028">
        <v>0</v>
      </c>
      <c r="R3028">
        <v>100</v>
      </c>
      <c r="S3028">
        <v>0</v>
      </c>
      <c r="T3028">
        <v>-100</v>
      </c>
      <c r="U3028">
        <v>0</v>
      </c>
      <c r="V3028">
        <v>0</v>
      </c>
      <c r="W3028">
        <v>0</v>
      </c>
      <c r="X3028">
        <v>0</v>
      </c>
      <c r="Y3028" s="2">
        <v>-100</v>
      </c>
      <c r="Z3028" s="2">
        <v>0</v>
      </c>
      <c r="AA3028">
        <v>0</v>
      </c>
      <c r="AB3028" s="2">
        <v>100</v>
      </c>
      <c r="AC3028">
        <v>-100</v>
      </c>
      <c r="AD3028">
        <v>0</v>
      </c>
      <c r="AE3028">
        <v>0</v>
      </c>
      <c r="AF3028">
        <f>Table1[[#This Row],[RPMO Balance]]-Table1[[#This Row],[RSP Balance]]</f>
        <v>0</v>
      </c>
      <c r="AG3028">
        <f>Table1[[#This Row],[RSP Total Charges]]+Table1[[#This Row],[TotalPaymentUnallocatedAmount]]+Table1[[#This Row],[TotalCreditUnallocatedAmount]]</f>
        <v>0</v>
      </c>
    </row>
    <row r="3029" spans="1:33" hidden="1" x14ac:dyDescent="0.25">
      <c r="A3029" t="s">
        <v>6686</v>
      </c>
      <c r="B3029">
        <v>20869</v>
      </c>
      <c r="C3029" t="s">
        <v>8057</v>
      </c>
      <c r="D3029">
        <v>18772</v>
      </c>
      <c r="E3029">
        <v>65</v>
      </c>
      <c r="F3029" t="s">
        <v>1664</v>
      </c>
      <c r="G3029" t="s">
        <v>8058</v>
      </c>
      <c r="H3029" t="s">
        <v>8059</v>
      </c>
      <c r="I3029" s="1">
        <v>44771.667523148149</v>
      </c>
      <c r="J3029" s="1">
        <v>44789</v>
      </c>
      <c r="K3029" s="1">
        <v>44771</v>
      </c>
      <c r="L3029" s="1">
        <v>44789.175555555557</v>
      </c>
      <c r="M3029" t="s">
        <v>984</v>
      </c>
      <c r="N3029" t="s">
        <v>985</v>
      </c>
      <c r="O3029">
        <v>100</v>
      </c>
      <c r="P3029">
        <v>0</v>
      </c>
      <c r="Q3029">
        <v>0</v>
      </c>
      <c r="R3029">
        <v>100</v>
      </c>
      <c r="S3029">
        <v>0</v>
      </c>
      <c r="T3029">
        <v>-100</v>
      </c>
      <c r="U3029">
        <v>0</v>
      </c>
      <c r="V3029">
        <v>0</v>
      </c>
      <c r="W3029">
        <v>0</v>
      </c>
      <c r="X3029">
        <v>0</v>
      </c>
      <c r="Y3029" s="2">
        <v>-100</v>
      </c>
      <c r="Z3029" s="2">
        <v>0</v>
      </c>
      <c r="AA3029">
        <v>0</v>
      </c>
      <c r="AB3029" s="2">
        <v>100</v>
      </c>
      <c r="AC3029">
        <v>-100</v>
      </c>
      <c r="AD3029">
        <v>0</v>
      </c>
      <c r="AE3029">
        <v>0</v>
      </c>
      <c r="AF3029">
        <f>Table1[[#This Row],[RPMO Balance]]-Table1[[#This Row],[RSP Balance]]</f>
        <v>0</v>
      </c>
      <c r="AG3029">
        <f>Table1[[#This Row],[RSP Total Charges]]+Table1[[#This Row],[TotalPaymentUnallocatedAmount]]+Table1[[#This Row],[TotalCreditUnallocatedAmount]]</f>
        <v>0</v>
      </c>
    </row>
    <row r="3030" spans="1:33" hidden="1" x14ac:dyDescent="0.25">
      <c r="A3030" t="s">
        <v>6686</v>
      </c>
      <c r="B3030">
        <v>20871</v>
      </c>
      <c r="C3030" t="s">
        <v>8060</v>
      </c>
      <c r="D3030">
        <v>18773</v>
      </c>
      <c r="E3030">
        <v>65</v>
      </c>
      <c r="F3030" t="s">
        <v>1664</v>
      </c>
      <c r="G3030" t="s">
        <v>8058</v>
      </c>
      <c r="H3030" t="s">
        <v>8059</v>
      </c>
      <c r="I3030" s="1">
        <v>44771.669606481482</v>
      </c>
      <c r="J3030" s="1">
        <v>44789</v>
      </c>
      <c r="K3030" s="1">
        <v>44771.669606481482</v>
      </c>
      <c r="L3030" s="1">
        <v>44789.175555555557</v>
      </c>
      <c r="M3030" t="s">
        <v>984</v>
      </c>
      <c r="N3030" t="s">
        <v>985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f>Table1[[#This Row],[RPMO Balance]]-Table1[[#This Row],[RSP Balance]]</f>
        <v>0</v>
      </c>
      <c r="AG3030">
        <f>Table1[[#This Row],[RSP Total Charges]]+Table1[[#This Row],[TotalPaymentUnallocatedAmount]]+Table1[[#This Row],[TotalCreditUnallocatedAmount]]</f>
        <v>0</v>
      </c>
    </row>
    <row r="3031" spans="1:33" hidden="1" x14ac:dyDescent="0.25">
      <c r="A3031" t="s">
        <v>6686</v>
      </c>
      <c r="B3031">
        <v>20897</v>
      </c>
      <c r="C3031" t="s">
        <v>8061</v>
      </c>
      <c r="D3031">
        <v>18799</v>
      </c>
      <c r="E3031">
        <v>5350</v>
      </c>
      <c r="F3031" t="s">
        <v>7582</v>
      </c>
      <c r="G3031" t="s">
        <v>7583</v>
      </c>
      <c r="H3031">
        <v>504</v>
      </c>
      <c r="I3031" s="1">
        <v>44774</v>
      </c>
      <c r="J3031" s="1">
        <v>45016</v>
      </c>
      <c r="K3031" s="1">
        <v>44785</v>
      </c>
      <c r="L3031" s="1">
        <v>45016</v>
      </c>
      <c r="M3031" t="s">
        <v>36</v>
      </c>
      <c r="N3031" t="s">
        <v>37</v>
      </c>
      <c r="O3031">
        <v>5450</v>
      </c>
      <c r="P3031">
        <v>0</v>
      </c>
      <c r="Q3031">
        <v>-200</v>
      </c>
      <c r="R3031">
        <v>5650</v>
      </c>
      <c r="S3031">
        <v>0</v>
      </c>
      <c r="T3031">
        <v>-5550</v>
      </c>
      <c r="U3031">
        <v>-100</v>
      </c>
      <c r="V3031">
        <v>0</v>
      </c>
      <c r="W3031">
        <v>0</v>
      </c>
      <c r="X3031">
        <v>0</v>
      </c>
      <c r="Y3031">
        <v>-5550</v>
      </c>
      <c r="Z3031">
        <v>-200</v>
      </c>
      <c r="AA3031">
        <v>0</v>
      </c>
      <c r="AB3031">
        <v>5650</v>
      </c>
      <c r="AC3031">
        <v>-5550</v>
      </c>
      <c r="AD3031">
        <v>-200</v>
      </c>
      <c r="AE3031">
        <v>-100</v>
      </c>
      <c r="AF3031">
        <f>Table1[[#This Row],[RPMO Balance]]-Table1[[#This Row],[RSP Balance]]</f>
        <v>0</v>
      </c>
      <c r="AG3031">
        <f>Table1[[#This Row],[RSP Total Charges]]+Table1[[#This Row],[TotalPaymentUnallocatedAmount]]+Table1[[#This Row],[TotalCreditUnallocatedAmount]]</f>
        <v>-100</v>
      </c>
    </row>
    <row r="3032" spans="1:33" hidden="1" x14ac:dyDescent="0.25">
      <c r="A3032" t="s">
        <v>6686</v>
      </c>
      <c r="B3032">
        <v>20938</v>
      </c>
      <c r="C3032" t="s">
        <v>8062</v>
      </c>
      <c r="D3032">
        <v>18840</v>
      </c>
      <c r="E3032">
        <v>7522</v>
      </c>
      <c r="F3032" t="s">
        <v>8063</v>
      </c>
      <c r="G3032" t="s">
        <v>8064</v>
      </c>
      <c r="H3032">
        <v>131</v>
      </c>
      <c r="I3032" s="1">
        <v>44835</v>
      </c>
      <c r="J3032" s="1">
        <v>45016</v>
      </c>
      <c r="K3032" s="1">
        <v>44838.321554861112</v>
      </c>
      <c r="L3032" s="1">
        <v>45016</v>
      </c>
      <c r="M3032" t="s">
        <v>36</v>
      </c>
      <c r="N3032" t="s">
        <v>37</v>
      </c>
      <c r="O3032">
        <v>3460</v>
      </c>
      <c r="P3032">
        <v>0</v>
      </c>
      <c r="Q3032">
        <v>0</v>
      </c>
      <c r="R3032">
        <v>3460</v>
      </c>
      <c r="S3032">
        <v>560</v>
      </c>
      <c r="T3032">
        <v>-3460</v>
      </c>
      <c r="U3032">
        <v>0</v>
      </c>
      <c r="V3032">
        <v>-560</v>
      </c>
      <c r="W3032">
        <v>-560</v>
      </c>
      <c r="X3032">
        <v>0</v>
      </c>
      <c r="Y3032" s="2">
        <v>-2900</v>
      </c>
      <c r="Z3032" s="2">
        <v>0</v>
      </c>
      <c r="AA3032">
        <v>0</v>
      </c>
      <c r="AB3032" s="2">
        <v>2900</v>
      </c>
      <c r="AC3032">
        <v>-2900</v>
      </c>
      <c r="AD3032">
        <v>0</v>
      </c>
      <c r="AE3032">
        <v>0</v>
      </c>
      <c r="AF3032">
        <f>Table1[[#This Row],[RPMO Balance]]-Table1[[#This Row],[RSP Balance]]</f>
        <v>0</v>
      </c>
      <c r="AG3032">
        <f>Table1[[#This Row],[RSP Total Charges]]+Table1[[#This Row],[TotalPaymentUnallocatedAmount]]+Table1[[#This Row],[TotalCreditUnallocatedAmount]]</f>
        <v>0</v>
      </c>
    </row>
    <row r="3033" spans="1:33" hidden="1" x14ac:dyDescent="0.25">
      <c r="A3033" t="s">
        <v>6686</v>
      </c>
      <c r="B3033">
        <v>21052</v>
      </c>
      <c r="C3033" t="s">
        <v>8065</v>
      </c>
      <c r="D3033">
        <v>18958</v>
      </c>
      <c r="E3033">
        <v>7536</v>
      </c>
      <c r="F3033" t="s">
        <v>8066</v>
      </c>
      <c r="G3033" t="s">
        <v>7408</v>
      </c>
      <c r="H3033">
        <v>438</v>
      </c>
      <c r="I3033" s="1">
        <v>44774</v>
      </c>
      <c r="J3033" s="1">
        <v>44795</v>
      </c>
      <c r="K3033" s="1">
        <v>44795.260324074072</v>
      </c>
      <c r="L3033" s="1">
        <v>44795.260324074072</v>
      </c>
      <c r="M3033" t="s">
        <v>984</v>
      </c>
      <c r="N3033" t="s">
        <v>985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f>Table1[[#This Row],[RPMO Balance]]-Table1[[#This Row],[RSP Balance]]</f>
        <v>0</v>
      </c>
      <c r="AG3033">
        <f>Table1[[#This Row],[RSP Total Charges]]+Table1[[#This Row],[TotalPaymentUnallocatedAmount]]+Table1[[#This Row],[TotalCreditUnallocatedAmount]]</f>
        <v>0</v>
      </c>
    </row>
    <row r="3034" spans="1:33" hidden="1" x14ac:dyDescent="0.25">
      <c r="A3034" t="s">
        <v>6686</v>
      </c>
      <c r="B3034">
        <v>21243</v>
      </c>
      <c r="C3034" t="s">
        <v>8067</v>
      </c>
      <c r="D3034">
        <v>19149</v>
      </c>
      <c r="E3034">
        <v>7560</v>
      </c>
      <c r="F3034" t="s">
        <v>8068</v>
      </c>
      <c r="G3034" t="s">
        <v>8069</v>
      </c>
      <c r="H3034">
        <v>419</v>
      </c>
      <c r="I3034" s="1">
        <v>44805</v>
      </c>
      <c r="J3034" s="1">
        <v>44985</v>
      </c>
      <c r="K3034" s="1">
        <v>44818.321554861112</v>
      </c>
      <c r="L3034" s="1">
        <v>44985.321554861112</v>
      </c>
      <c r="M3034" t="s">
        <v>984</v>
      </c>
      <c r="N3034" t="s">
        <v>985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f>Table1[[#This Row],[RPMO Balance]]-Table1[[#This Row],[RSP Balance]]</f>
        <v>0</v>
      </c>
      <c r="AG3034">
        <f>Table1[[#This Row],[RSP Total Charges]]+Table1[[#This Row],[TotalPaymentUnallocatedAmount]]+Table1[[#This Row],[TotalCreditUnallocatedAmount]]</f>
        <v>0</v>
      </c>
    </row>
    <row r="3035" spans="1:33" hidden="1" x14ac:dyDescent="0.25">
      <c r="A3035" t="s">
        <v>6686</v>
      </c>
      <c r="B3035">
        <v>21385</v>
      </c>
      <c r="C3035" t="s">
        <v>8070</v>
      </c>
      <c r="D3035">
        <v>19294</v>
      </c>
      <c r="E3035">
        <v>7526</v>
      </c>
      <c r="F3035" t="s">
        <v>8071</v>
      </c>
      <c r="G3035" t="s">
        <v>8072</v>
      </c>
      <c r="H3035" t="s">
        <v>8073</v>
      </c>
      <c r="I3035" s="1">
        <v>44773.466307870367</v>
      </c>
      <c r="J3035" s="1">
        <v>44789</v>
      </c>
      <c r="K3035" s="1">
        <v>44773.466307870367</v>
      </c>
      <c r="L3035" s="1">
        <v>44789.175555555557</v>
      </c>
      <c r="M3035" t="s">
        <v>984</v>
      </c>
      <c r="N3035" t="s">
        <v>985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f>Table1[[#This Row],[RPMO Balance]]-Table1[[#This Row],[RSP Balance]]</f>
        <v>0</v>
      </c>
      <c r="AG3035">
        <f>Table1[[#This Row],[RSP Total Charges]]+Table1[[#This Row],[TotalPaymentUnallocatedAmount]]+Table1[[#This Row],[TotalCreditUnallocatedAmount]]</f>
        <v>0</v>
      </c>
    </row>
    <row r="3036" spans="1:33" hidden="1" x14ac:dyDescent="0.25">
      <c r="A3036" t="s">
        <v>6686</v>
      </c>
      <c r="B3036">
        <v>21436</v>
      </c>
      <c r="C3036" t="s">
        <v>8074</v>
      </c>
      <c r="D3036">
        <v>19345</v>
      </c>
      <c r="E3036">
        <v>7595</v>
      </c>
      <c r="F3036" t="s">
        <v>8075</v>
      </c>
      <c r="G3036" t="s">
        <v>8076</v>
      </c>
      <c r="H3036">
        <v>416</v>
      </c>
      <c r="I3036" s="1">
        <v>44896</v>
      </c>
      <c r="J3036" s="1">
        <v>45077</v>
      </c>
      <c r="K3036" s="1">
        <v>44914.321554861112</v>
      </c>
      <c r="L3036" s="1">
        <v>45077</v>
      </c>
      <c r="M3036" t="s">
        <v>36</v>
      </c>
      <c r="N3036" t="s">
        <v>37</v>
      </c>
      <c r="O3036">
        <v>2540</v>
      </c>
      <c r="P3036">
        <v>0</v>
      </c>
      <c r="Q3036">
        <v>0</v>
      </c>
      <c r="R3036">
        <v>2540</v>
      </c>
      <c r="S3036">
        <v>2540</v>
      </c>
      <c r="T3036">
        <v>-2540</v>
      </c>
      <c r="U3036">
        <v>0</v>
      </c>
      <c r="V3036">
        <v>-2540</v>
      </c>
      <c r="W3036">
        <v>-2540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f>Table1[[#This Row],[RPMO Balance]]-Table1[[#This Row],[RSP Balance]]</f>
        <v>0</v>
      </c>
      <c r="AG3036">
        <f>Table1[[#This Row],[RSP Total Charges]]+Table1[[#This Row],[TotalPaymentUnallocatedAmount]]+Table1[[#This Row],[TotalCreditUnallocatedAmount]]</f>
        <v>0</v>
      </c>
    </row>
    <row r="3037" spans="1:33" hidden="1" x14ac:dyDescent="0.25">
      <c r="A3037" t="s">
        <v>6686</v>
      </c>
      <c r="B3037">
        <v>21440</v>
      </c>
      <c r="C3037" t="s">
        <v>8077</v>
      </c>
      <c r="D3037">
        <v>19349</v>
      </c>
      <c r="E3037">
        <v>7368</v>
      </c>
      <c r="F3037" t="s">
        <v>8078</v>
      </c>
      <c r="G3037" t="s">
        <v>8079</v>
      </c>
      <c r="H3037">
        <v>233</v>
      </c>
      <c r="I3037" s="1">
        <v>44774</v>
      </c>
      <c r="J3037" s="1">
        <v>44895</v>
      </c>
      <c r="K3037" s="1">
        <v>44774</v>
      </c>
      <c r="L3037" s="1">
        <v>44895.321554861112</v>
      </c>
      <c r="M3037" t="s">
        <v>984</v>
      </c>
      <c r="N3037" t="s">
        <v>985</v>
      </c>
      <c r="O3037">
        <v>2120</v>
      </c>
      <c r="P3037">
        <v>0</v>
      </c>
      <c r="Q3037">
        <v>-100</v>
      </c>
      <c r="R3037">
        <v>2220</v>
      </c>
      <c r="S3037">
        <v>0</v>
      </c>
      <c r="T3037">
        <v>-2120</v>
      </c>
      <c r="U3037">
        <v>0</v>
      </c>
      <c r="V3037">
        <v>0</v>
      </c>
      <c r="W3037">
        <v>0</v>
      </c>
      <c r="X3037">
        <v>0</v>
      </c>
      <c r="Y3037" s="2">
        <v>-2120</v>
      </c>
      <c r="Z3037" s="2">
        <v>-100</v>
      </c>
      <c r="AA3037">
        <v>0</v>
      </c>
      <c r="AB3037" s="2">
        <v>2220</v>
      </c>
      <c r="AC3037">
        <v>-2120</v>
      </c>
      <c r="AD3037">
        <v>-100</v>
      </c>
      <c r="AE3037">
        <v>0</v>
      </c>
      <c r="AF3037">
        <f>Table1[[#This Row],[RPMO Balance]]-Table1[[#This Row],[RSP Balance]]</f>
        <v>0</v>
      </c>
      <c r="AG3037">
        <f>Table1[[#This Row],[RSP Total Charges]]+Table1[[#This Row],[TotalPaymentUnallocatedAmount]]+Table1[[#This Row],[TotalCreditUnallocatedAmount]]</f>
        <v>0</v>
      </c>
    </row>
    <row r="3038" spans="1:33" hidden="1" x14ac:dyDescent="0.25">
      <c r="A3038" t="s">
        <v>6686</v>
      </c>
      <c r="B3038">
        <v>21448</v>
      </c>
      <c r="C3038" t="s">
        <v>8080</v>
      </c>
      <c r="D3038">
        <v>19357</v>
      </c>
      <c r="E3038">
        <v>7370</v>
      </c>
      <c r="F3038" t="s">
        <v>8081</v>
      </c>
      <c r="G3038" t="s">
        <v>8082</v>
      </c>
      <c r="H3038">
        <v>235</v>
      </c>
      <c r="I3038" s="1">
        <v>44774</v>
      </c>
      <c r="J3038" s="1">
        <v>44798</v>
      </c>
      <c r="K3038" s="1">
        <v>44774</v>
      </c>
      <c r="L3038" s="1">
        <v>44798.260324074072</v>
      </c>
      <c r="M3038" t="s">
        <v>984</v>
      </c>
      <c r="N3038" t="s">
        <v>985</v>
      </c>
      <c r="O3038">
        <v>530</v>
      </c>
      <c r="P3038">
        <v>0</v>
      </c>
      <c r="Q3038">
        <v>-100</v>
      </c>
      <c r="R3038">
        <v>630</v>
      </c>
      <c r="S3038">
        <v>0</v>
      </c>
      <c r="T3038">
        <v>-530</v>
      </c>
      <c r="U3038">
        <v>0</v>
      </c>
      <c r="V3038">
        <v>0</v>
      </c>
      <c r="W3038">
        <v>0</v>
      </c>
      <c r="X3038">
        <v>0</v>
      </c>
      <c r="Y3038" s="2">
        <v>-530</v>
      </c>
      <c r="Z3038" s="2">
        <v>-100</v>
      </c>
      <c r="AA3038">
        <v>0</v>
      </c>
      <c r="AB3038" s="2">
        <v>630</v>
      </c>
      <c r="AC3038">
        <v>-530</v>
      </c>
      <c r="AD3038">
        <v>-100</v>
      </c>
      <c r="AE3038">
        <v>0</v>
      </c>
      <c r="AF3038">
        <f>Table1[[#This Row],[RPMO Balance]]-Table1[[#This Row],[RSP Balance]]</f>
        <v>0</v>
      </c>
      <c r="AG3038">
        <f>Table1[[#This Row],[RSP Total Charges]]+Table1[[#This Row],[TotalPaymentUnallocatedAmount]]+Table1[[#This Row],[TotalCreditUnallocatedAmount]]</f>
        <v>0</v>
      </c>
    </row>
    <row r="3039" spans="1:33" hidden="1" x14ac:dyDescent="0.25">
      <c r="A3039" t="s">
        <v>6686</v>
      </c>
      <c r="B3039">
        <v>21522</v>
      </c>
      <c r="C3039" t="s">
        <v>8083</v>
      </c>
      <c r="D3039">
        <v>19431</v>
      </c>
      <c r="E3039">
        <v>7526</v>
      </c>
      <c r="F3039" t="s">
        <v>8071</v>
      </c>
      <c r="G3039" t="s">
        <v>8072</v>
      </c>
      <c r="H3039" t="s">
        <v>8073</v>
      </c>
      <c r="I3039" s="1">
        <v>44774.709432870368</v>
      </c>
      <c r="J3039" s="1">
        <v>44789</v>
      </c>
      <c r="K3039" s="1">
        <v>44785</v>
      </c>
      <c r="L3039" s="1">
        <v>44789.175555555557</v>
      </c>
      <c r="M3039" t="s">
        <v>984</v>
      </c>
      <c r="N3039" t="s">
        <v>985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f>Table1[[#This Row],[RPMO Balance]]-Table1[[#This Row],[RSP Balance]]</f>
        <v>0</v>
      </c>
      <c r="AG3039">
        <f>Table1[[#This Row],[RSP Total Charges]]+Table1[[#This Row],[TotalPaymentUnallocatedAmount]]+Table1[[#This Row],[TotalCreditUnallocatedAmount]]</f>
        <v>0</v>
      </c>
    </row>
    <row r="3040" spans="1:33" hidden="1" x14ac:dyDescent="0.25">
      <c r="A3040" t="s">
        <v>6686</v>
      </c>
      <c r="B3040">
        <v>21524</v>
      </c>
      <c r="C3040" t="s">
        <v>8084</v>
      </c>
      <c r="D3040">
        <v>19433</v>
      </c>
      <c r="E3040">
        <v>7526</v>
      </c>
      <c r="F3040" t="s">
        <v>8071</v>
      </c>
      <c r="G3040" t="s">
        <v>8072</v>
      </c>
      <c r="H3040" t="s">
        <v>8073</v>
      </c>
      <c r="I3040" s="1">
        <v>44774.711817129632</v>
      </c>
      <c r="J3040" s="1">
        <v>44789</v>
      </c>
      <c r="K3040" s="1">
        <v>44785</v>
      </c>
      <c r="L3040" s="1">
        <v>44789.175555555557</v>
      </c>
      <c r="M3040" t="s">
        <v>984</v>
      </c>
      <c r="N3040" t="s">
        <v>985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f>Table1[[#This Row],[RPMO Balance]]-Table1[[#This Row],[RSP Balance]]</f>
        <v>0</v>
      </c>
      <c r="AG3040">
        <f>Table1[[#This Row],[RSP Total Charges]]+Table1[[#This Row],[TotalPaymentUnallocatedAmount]]+Table1[[#This Row],[TotalCreditUnallocatedAmount]]</f>
        <v>0</v>
      </c>
    </row>
    <row r="3041" spans="1:33" hidden="1" x14ac:dyDescent="0.25">
      <c r="A3041" t="s">
        <v>6686</v>
      </c>
      <c r="B3041">
        <v>21546</v>
      </c>
      <c r="C3041" t="s">
        <v>8085</v>
      </c>
      <c r="D3041">
        <v>19456</v>
      </c>
      <c r="E3041">
        <v>7618</v>
      </c>
      <c r="F3041" t="s">
        <v>8086</v>
      </c>
      <c r="G3041" t="s">
        <v>8087</v>
      </c>
      <c r="H3041" t="s">
        <v>8088</v>
      </c>
      <c r="I3041" s="1">
        <v>44835</v>
      </c>
      <c r="J3041" s="1">
        <v>44985</v>
      </c>
      <c r="K3041" s="1">
        <v>44838.321554861112</v>
      </c>
      <c r="L3041" s="1">
        <v>44985.321554861112</v>
      </c>
      <c r="M3041" t="s">
        <v>984</v>
      </c>
      <c r="N3041" t="s">
        <v>985</v>
      </c>
      <c r="O3041">
        <v>2900</v>
      </c>
      <c r="P3041">
        <v>0</v>
      </c>
      <c r="Q3041">
        <v>0</v>
      </c>
      <c r="R3041">
        <v>2900</v>
      </c>
      <c r="S3041">
        <v>2900</v>
      </c>
      <c r="T3041">
        <v>-2900</v>
      </c>
      <c r="U3041">
        <v>0</v>
      </c>
      <c r="V3041">
        <v>-2900</v>
      </c>
      <c r="W3041">
        <v>-2900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f>Table1[[#This Row],[RPMO Balance]]-Table1[[#This Row],[RSP Balance]]</f>
        <v>0</v>
      </c>
      <c r="AG3041">
        <f>Table1[[#This Row],[RSP Total Charges]]+Table1[[#This Row],[TotalPaymentUnallocatedAmount]]+Table1[[#This Row],[TotalCreditUnallocatedAmount]]</f>
        <v>0</v>
      </c>
    </row>
    <row r="3042" spans="1:33" hidden="1" x14ac:dyDescent="0.25">
      <c r="A3042" t="s">
        <v>6686</v>
      </c>
      <c r="B3042">
        <v>21614</v>
      </c>
      <c r="C3042" t="s">
        <v>8089</v>
      </c>
      <c r="D3042">
        <v>19524</v>
      </c>
      <c r="E3042">
        <v>5350</v>
      </c>
      <c r="F3042" t="s">
        <v>7582</v>
      </c>
      <c r="G3042" t="s">
        <v>7583</v>
      </c>
      <c r="H3042" t="s">
        <v>8090</v>
      </c>
      <c r="I3042" s="1">
        <v>44774.386354166665</v>
      </c>
      <c r="J3042" s="1">
        <v>44803</v>
      </c>
      <c r="K3042" s="1">
        <v>44785</v>
      </c>
      <c r="L3042" s="1">
        <v>44803.260324074072</v>
      </c>
      <c r="M3042" t="s">
        <v>984</v>
      </c>
      <c r="N3042" t="s">
        <v>985</v>
      </c>
      <c r="O3042">
        <v>0</v>
      </c>
      <c r="P3042">
        <v>0</v>
      </c>
      <c r="Q3042">
        <v>-1020</v>
      </c>
      <c r="R3042">
        <v>1020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-1020</v>
      </c>
      <c r="AA3042">
        <v>0</v>
      </c>
      <c r="AB3042">
        <v>1020</v>
      </c>
      <c r="AC3042">
        <v>0</v>
      </c>
      <c r="AD3042">
        <v>-1020</v>
      </c>
      <c r="AE3042">
        <v>0</v>
      </c>
      <c r="AF3042">
        <f>Table1[[#This Row],[RPMO Balance]]-Table1[[#This Row],[RSP Balance]]</f>
        <v>0</v>
      </c>
      <c r="AG3042">
        <f>Table1[[#This Row],[RSP Total Charges]]+Table1[[#This Row],[TotalPaymentUnallocatedAmount]]+Table1[[#This Row],[TotalCreditUnallocatedAmount]]</f>
        <v>0</v>
      </c>
    </row>
    <row r="3043" spans="1:33" hidden="1" x14ac:dyDescent="0.25">
      <c r="A3043" t="s">
        <v>6686</v>
      </c>
      <c r="B3043">
        <v>21653</v>
      </c>
      <c r="C3043" t="s">
        <v>8091</v>
      </c>
      <c r="D3043">
        <v>19566</v>
      </c>
      <c r="E3043">
        <v>5202</v>
      </c>
      <c r="F3043" t="s">
        <v>7239</v>
      </c>
      <c r="G3043" t="s">
        <v>7240</v>
      </c>
      <c r="H3043" t="s">
        <v>8092</v>
      </c>
      <c r="I3043" s="1">
        <v>44775.55060185185</v>
      </c>
      <c r="J3043" s="1">
        <v>44789.55060185185</v>
      </c>
      <c r="K3043" s="1">
        <v>44785</v>
      </c>
      <c r="L3043" s="1">
        <v>44789.55060185185</v>
      </c>
      <c r="M3043" t="s">
        <v>984</v>
      </c>
      <c r="N3043" t="s">
        <v>985</v>
      </c>
      <c r="O3043">
        <v>645</v>
      </c>
      <c r="P3043">
        <v>0</v>
      </c>
      <c r="Q3043">
        <v>0</v>
      </c>
      <c r="R3043">
        <v>645</v>
      </c>
      <c r="S3043">
        <v>0</v>
      </c>
      <c r="T3043">
        <v>-645</v>
      </c>
      <c r="U3043">
        <v>0</v>
      </c>
      <c r="V3043">
        <v>0</v>
      </c>
      <c r="W3043">
        <v>0</v>
      </c>
      <c r="X3043">
        <v>0</v>
      </c>
      <c r="Y3043" s="2">
        <v>-645</v>
      </c>
      <c r="Z3043" s="2">
        <v>0</v>
      </c>
      <c r="AA3043">
        <v>0</v>
      </c>
      <c r="AB3043" s="2">
        <v>645</v>
      </c>
      <c r="AC3043">
        <v>-645</v>
      </c>
      <c r="AD3043">
        <v>0</v>
      </c>
      <c r="AE3043">
        <v>0</v>
      </c>
      <c r="AF3043">
        <f>Table1[[#This Row],[RPMO Balance]]-Table1[[#This Row],[RSP Balance]]</f>
        <v>0</v>
      </c>
      <c r="AG3043">
        <f>Table1[[#This Row],[RSP Total Charges]]+Table1[[#This Row],[TotalPaymentUnallocatedAmount]]+Table1[[#This Row],[TotalCreditUnallocatedAmount]]</f>
        <v>0</v>
      </c>
    </row>
    <row r="3044" spans="1:33" hidden="1" x14ac:dyDescent="0.25">
      <c r="A3044" t="s">
        <v>6686</v>
      </c>
      <c r="B3044">
        <v>21659</v>
      </c>
      <c r="C3044" t="s">
        <v>8093</v>
      </c>
      <c r="D3044">
        <v>19576</v>
      </c>
      <c r="E3044">
        <v>5030</v>
      </c>
      <c r="F3044" t="s">
        <v>7773</v>
      </c>
      <c r="G3044" t="s">
        <v>7774</v>
      </c>
      <c r="H3044">
        <v>560</v>
      </c>
      <c r="I3044" s="1">
        <v>44775</v>
      </c>
      <c r="J3044" s="1">
        <v>44895</v>
      </c>
      <c r="K3044" s="1">
        <v>44785</v>
      </c>
      <c r="L3044" s="1">
        <v>44895.321554861112</v>
      </c>
      <c r="M3044" t="s">
        <v>984</v>
      </c>
      <c r="N3044" t="s">
        <v>985</v>
      </c>
      <c r="O3044">
        <v>2120</v>
      </c>
      <c r="P3044">
        <v>0</v>
      </c>
      <c r="Q3044">
        <v>-83</v>
      </c>
      <c r="R3044">
        <v>2203</v>
      </c>
      <c r="S3044">
        <v>0</v>
      </c>
      <c r="T3044">
        <v>-2120</v>
      </c>
      <c r="U3044">
        <v>0</v>
      </c>
      <c r="V3044">
        <v>0</v>
      </c>
      <c r="W3044">
        <v>0</v>
      </c>
      <c r="X3044">
        <v>0</v>
      </c>
      <c r="Y3044" s="2">
        <v>-2120</v>
      </c>
      <c r="Z3044" s="2">
        <v>-83</v>
      </c>
      <c r="AA3044">
        <v>0</v>
      </c>
      <c r="AB3044" s="2">
        <v>2203</v>
      </c>
      <c r="AC3044">
        <v>-2120</v>
      </c>
      <c r="AD3044">
        <v>-83</v>
      </c>
      <c r="AE3044">
        <v>0</v>
      </c>
      <c r="AF3044">
        <f>Table1[[#This Row],[RPMO Balance]]-Table1[[#This Row],[RSP Balance]]</f>
        <v>0</v>
      </c>
      <c r="AG3044">
        <f>Table1[[#This Row],[RSP Total Charges]]+Table1[[#This Row],[TotalPaymentUnallocatedAmount]]+Table1[[#This Row],[TotalCreditUnallocatedAmount]]</f>
        <v>0</v>
      </c>
    </row>
    <row r="3045" spans="1:33" hidden="1" x14ac:dyDescent="0.25">
      <c r="A3045" t="s">
        <v>6686</v>
      </c>
      <c r="B3045">
        <v>21677</v>
      </c>
      <c r="C3045" t="s">
        <v>8094</v>
      </c>
      <c r="D3045">
        <v>19594</v>
      </c>
      <c r="E3045">
        <v>7588</v>
      </c>
      <c r="F3045" t="s">
        <v>8095</v>
      </c>
      <c r="G3045" t="s">
        <v>8096</v>
      </c>
      <c r="H3045">
        <v>340</v>
      </c>
      <c r="I3045" s="1">
        <v>44775</v>
      </c>
      <c r="J3045" s="1">
        <v>44957</v>
      </c>
      <c r="K3045" s="1">
        <v>44785</v>
      </c>
      <c r="L3045" s="1">
        <v>44957.321554861112</v>
      </c>
      <c r="M3045" t="s">
        <v>984</v>
      </c>
      <c r="N3045" t="s">
        <v>985</v>
      </c>
      <c r="O3045">
        <v>3500</v>
      </c>
      <c r="P3045">
        <v>0</v>
      </c>
      <c r="Q3045">
        <v>-180</v>
      </c>
      <c r="R3045">
        <v>3680</v>
      </c>
      <c r="S3045">
        <v>0</v>
      </c>
      <c r="T3045">
        <v>-3500</v>
      </c>
      <c r="U3045">
        <v>0</v>
      </c>
      <c r="V3045">
        <v>0</v>
      </c>
      <c r="W3045">
        <v>0</v>
      </c>
      <c r="X3045">
        <v>0</v>
      </c>
      <c r="Y3045" s="2">
        <v>-3500</v>
      </c>
      <c r="Z3045" s="2">
        <v>-180</v>
      </c>
      <c r="AA3045">
        <v>0</v>
      </c>
      <c r="AB3045" s="2">
        <v>3680</v>
      </c>
      <c r="AC3045">
        <v>-3500</v>
      </c>
      <c r="AD3045">
        <v>-180</v>
      </c>
      <c r="AE3045">
        <v>0</v>
      </c>
      <c r="AF3045">
        <f>Table1[[#This Row],[RPMO Balance]]-Table1[[#This Row],[RSP Balance]]</f>
        <v>0</v>
      </c>
      <c r="AG3045">
        <f>Table1[[#This Row],[RSP Total Charges]]+Table1[[#This Row],[TotalPaymentUnallocatedAmount]]+Table1[[#This Row],[TotalCreditUnallocatedAmount]]</f>
        <v>0</v>
      </c>
    </row>
    <row r="3046" spans="1:33" hidden="1" x14ac:dyDescent="0.25">
      <c r="A3046" t="s">
        <v>6686</v>
      </c>
      <c r="B3046">
        <v>21719</v>
      </c>
      <c r="C3046" t="s">
        <v>8097</v>
      </c>
      <c r="D3046">
        <v>19636</v>
      </c>
      <c r="E3046">
        <v>7665</v>
      </c>
      <c r="F3046" t="s">
        <v>8098</v>
      </c>
      <c r="G3046" t="s">
        <v>8099</v>
      </c>
      <c r="H3046" t="s">
        <v>8100</v>
      </c>
      <c r="I3046" s="1">
        <v>44775</v>
      </c>
      <c r="J3046" s="1">
        <v>45140</v>
      </c>
      <c r="K3046" s="1">
        <v>44785</v>
      </c>
      <c r="L3046" s="1">
        <v>45140</v>
      </c>
      <c r="M3046" t="s">
        <v>36</v>
      </c>
      <c r="N3046" t="s">
        <v>37</v>
      </c>
      <c r="O3046">
        <v>540</v>
      </c>
      <c r="P3046">
        <v>0</v>
      </c>
      <c r="Q3046">
        <v>0</v>
      </c>
      <c r="R3046">
        <v>540</v>
      </c>
      <c r="S3046">
        <v>0</v>
      </c>
      <c r="T3046">
        <v>-540</v>
      </c>
      <c r="U3046">
        <v>0</v>
      </c>
      <c r="V3046">
        <v>0</v>
      </c>
      <c r="W3046">
        <v>0</v>
      </c>
      <c r="X3046">
        <v>0</v>
      </c>
      <c r="Y3046" s="2">
        <v>-540</v>
      </c>
      <c r="Z3046" s="2">
        <v>0</v>
      </c>
      <c r="AA3046">
        <v>0</v>
      </c>
      <c r="AB3046" s="2">
        <v>540</v>
      </c>
      <c r="AC3046">
        <v>-540</v>
      </c>
      <c r="AD3046">
        <v>0</v>
      </c>
      <c r="AE3046">
        <v>0</v>
      </c>
      <c r="AF3046">
        <f>Table1[[#This Row],[RPMO Balance]]-Table1[[#This Row],[RSP Balance]]</f>
        <v>0</v>
      </c>
      <c r="AG3046">
        <f>Table1[[#This Row],[RSP Total Charges]]+Table1[[#This Row],[TotalPaymentUnallocatedAmount]]+Table1[[#This Row],[TotalCreditUnallocatedAmount]]</f>
        <v>0</v>
      </c>
    </row>
    <row r="3047" spans="1:33" hidden="1" x14ac:dyDescent="0.25">
      <c r="A3047" t="s">
        <v>6686</v>
      </c>
      <c r="B3047">
        <v>21721</v>
      </c>
      <c r="C3047" t="s">
        <v>8101</v>
      </c>
      <c r="D3047">
        <v>19638</v>
      </c>
      <c r="E3047">
        <v>7666</v>
      </c>
      <c r="F3047" t="s">
        <v>8102</v>
      </c>
      <c r="G3047" t="s">
        <v>8103</v>
      </c>
      <c r="H3047" t="s">
        <v>8104</v>
      </c>
      <c r="I3047" s="1">
        <v>44775</v>
      </c>
      <c r="J3047" s="1">
        <v>45140</v>
      </c>
      <c r="K3047" s="1">
        <v>44785</v>
      </c>
      <c r="L3047" s="1">
        <v>45140</v>
      </c>
      <c r="M3047" t="s">
        <v>36</v>
      </c>
      <c r="N3047" t="s">
        <v>37</v>
      </c>
      <c r="O3047">
        <v>480</v>
      </c>
      <c r="P3047">
        <v>0</v>
      </c>
      <c r="Q3047">
        <v>0</v>
      </c>
      <c r="R3047">
        <v>480</v>
      </c>
      <c r="S3047">
        <v>0</v>
      </c>
      <c r="T3047">
        <v>-480</v>
      </c>
      <c r="U3047">
        <v>0</v>
      </c>
      <c r="V3047">
        <v>0</v>
      </c>
      <c r="W3047">
        <v>0</v>
      </c>
      <c r="X3047">
        <v>0</v>
      </c>
      <c r="Y3047" s="2">
        <v>-480</v>
      </c>
      <c r="Z3047" s="2">
        <v>0</v>
      </c>
      <c r="AA3047">
        <v>0</v>
      </c>
      <c r="AB3047" s="2">
        <v>480</v>
      </c>
      <c r="AC3047">
        <v>-480</v>
      </c>
      <c r="AD3047">
        <v>0</v>
      </c>
      <c r="AE3047">
        <v>0</v>
      </c>
      <c r="AF3047">
        <f>Table1[[#This Row],[RPMO Balance]]-Table1[[#This Row],[RSP Balance]]</f>
        <v>0</v>
      </c>
      <c r="AG3047">
        <f>Table1[[#This Row],[RSP Total Charges]]+Table1[[#This Row],[TotalPaymentUnallocatedAmount]]+Table1[[#This Row],[TotalCreditUnallocatedAmount]]</f>
        <v>0</v>
      </c>
    </row>
    <row r="3048" spans="1:33" hidden="1" x14ac:dyDescent="0.25">
      <c r="A3048" t="s">
        <v>6686</v>
      </c>
      <c r="B3048">
        <v>21723</v>
      </c>
      <c r="C3048" t="s">
        <v>8105</v>
      </c>
      <c r="D3048">
        <v>19640</v>
      </c>
      <c r="E3048">
        <v>7667</v>
      </c>
      <c r="F3048" t="s">
        <v>858</v>
      </c>
      <c r="G3048" t="s">
        <v>8106</v>
      </c>
      <c r="H3048" t="s">
        <v>8107</v>
      </c>
      <c r="I3048" s="1">
        <v>44775</v>
      </c>
      <c r="J3048" s="1">
        <v>45140</v>
      </c>
      <c r="K3048" s="1">
        <v>44785</v>
      </c>
      <c r="L3048" s="1">
        <v>45140</v>
      </c>
      <c r="M3048" t="s">
        <v>36</v>
      </c>
      <c r="N3048" t="s">
        <v>37</v>
      </c>
      <c r="O3048">
        <v>360</v>
      </c>
      <c r="P3048">
        <v>0</v>
      </c>
      <c r="Q3048">
        <v>0</v>
      </c>
      <c r="R3048">
        <v>360</v>
      </c>
      <c r="S3048">
        <v>0</v>
      </c>
      <c r="T3048">
        <v>-360</v>
      </c>
      <c r="U3048">
        <v>0</v>
      </c>
      <c r="V3048">
        <v>0</v>
      </c>
      <c r="W3048">
        <v>0</v>
      </c>
      <c r="X3048">
        <v>0</v>
      </c>
      <c r="Y3048" s="2">
        <v>-360</v>
      </c>
      <c r="Z3048" s="2">
        <v>0</v>
      </c>
      <c r="AA3048">
        <v>0</v>
      </c>
      <c r="AB3048" s="2">
        <v>360</v>
      </c>
      <c r="AC3048">
        <v>-360</v>
      </c>
      <c r="AD3048">
        <v>0</v>
      </c>
      <c r="AE3048">
        <v>0</v>
      </c>
      <c r="AF3048">
        <f>Table1[[#This Row],[RPMO Balance]]-Table1[[#This Row],[RSP Balance]]</f>
        <v>0</v>
      </c>
      <c r="AG3048">
        <f>Table1[[#This Row],[RSP Total Charges]]+Table1[[#This Row],[TotalPaymentUnallocatedAmount]]+Table1[[#This Row],[TotalCreditUnallocatedAmount]]</f>
        <v>0</v>
      </c>
    </row>
    <row r="3049" spans="1:33" hidden="1" x14ac:dyDescent="0.25">
      <c r="A3049" t="s">
        <v>6686</v>
      </c>
      <c r="B3049">
        <v>21724</v>
      </c>
      <c r="C3049" t="s">
        <v>8108</v>
      </c>
      <c r="D3049">
        <v>19641</v>
      </c>
      <c r="E3049">
        <v>7668</v>
      </c>
      <c r="F3049" t="s">
        <v>8109</v>
      </c>
      <c r="G3049" t="s">
        <v>8110</v>
      </c>
      <c r="H3049" t="s">
        <v>8111</v>
      </c>
      <c r="I3049" s="1">
        <v>44775</v>
      </c>
      <c r="J3049" s="1">
        <v>45140</v>
      </c>
      <c r="K3049" s="1">
        <v>44785</v>
      </c>
      <c r="L3049" s="1">
        <v>45140</v>
      </c>
      <c r="M3049" t="s">
        <v>36</v>
      </c>
      <c r="N3049" t="s">
        <v>37</v>
      </c>
      <c r="O3049">
        <v>540</v>
      </c>
      <c r="P3049">
        <v>0</v>
      </c>
      <c r="Q3049">
        <v>0</v>
      </c>
      <c r="R3049">
        <v>540</v>
      </c>
      <c r="S3049">
        <v>0</v>
      </c>
      <c r="T3049">
        <v>-540</v>
      </c>
      <c r="U3049">
        <v>0</v>
      </c>
      <c r="V3049">
        <v>0</v>
      </c>
      <c r="W3049">
        <v>0</v>
      </c>
      <c r="X3049">
        <v>0</v>
      </c>
      <c r="Y3049" s="2">
        <v>-540</v>
      </c>
      <c r="Z3049" s="2">
        <v>0</v>
      </c>
      <c r="AA3049">
        <v>0</v>
      </c>
      <c r="AB3049" s="2">
        <v>540</v>
      </c>
      <c r="AC3049">
        <v>-540</v>
      </c>
      <c r="AD3049">
        <v>0</v>
      </c>
      <c r="AE3049">
        <v>0</v>
      </c>
      <c r="AF3049">
        <f>Table1[[#This Row],[RPMO Balance]]-Table1[[#This Row],[RSP Balance]]</f>
        <v>0</v>
      </c>
      <c r="AG3049">
        <f>Table1[[#This Row],[RSP Total Charges]]+Table1[[#This Row],[TotalPaymentUnallocatedAmount]]+Table1[[#This Row],[TotalCreditUnallocatedAmount]]</f>
        <v>0</v>
      </c>
    </row>
    <row r="3050" spans="1:33" hidden="1" x14ac:dyDescent="0.25">
      <c r="A3050" t="s">
        <v>6686</v>
      </c>
      <c r="B3050">
        <v>21725</v>
      </c>
      <c r="C3050" t="s">
        <v>8112</v>
      </c>
      <c r="D3050">
        <v>19642</v>
      </c>
      <c r="E3050">
        <v>7668</v>
      </c>
      <c r="F3050" t="s">
        <v>8109</v>
      </c>
      <c r="G3050" t="s">
        <v>8110</v>
      </c>
      <c r="H3050" t="s">
        <v>8113</v>
      </c>
      <c r="I3050" s="1">
        <v>44775</v>
      </c>
      <c r="J3050" s="1">
        <v>44789</v>
      </c>
      <c r="K3050" s="1">
        <v>44785</v>
      </c>
      <c r="L3050" s="1">
        <v>44789.175555555557</v>
      </c>
      <c r="M3050" t="s">
        <v>984</v>
      </c>
      <c r="N3050" t="s">
        <v>985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f>Table1[[#This Row],[RPMO Balance]]-Table1[[#This Row],[RSP Balance]]</f>
        <v>0</v>
      </c>
      <c r="AG3050">
        <f>Table1[[#This Row],[RSP Total Charges]]+Table1[[#This Row],[TotalPaymentUnallocatedAmount]]+Table1[[#This Row],[TotalCreditUnallocatedAmount]]</f>
        <v>0</v>
      </c>
    </row>
    <row r="3051" spans="1:33" hidden="1" x14ac:dyDescent="0.25">
      <c r="A3051" t="s">
        <v>6686</v>
      </c>
      <c r="B3051">
        <v>21757</v>
      </c>
      <c r="C3051" t="s">
        <v>8114</v>
      </c>
      <c r="D3051">
        <v>19674</v>
      </c>
      <c r="E3051">
        <v>7448</v>
      </c>
      <c r="F3051" t="s">
        <v>8115</v>
      </c>
      <c r="G3051" t="s">
        <v>8116</v>
      </c>
      <c r="H3051">
        <v>477</v>
      </c>
      <c r="I3051" s="1">
        <v>44782</v>
      </c>
      <c r="J3051" s="1">
        <v>44985</v>
      </c>
      <c r="K3051" s="1">
        <v>44783.604525462964</v>
      </c>
      <c r="L3051" s="1">
        <v>44985.321554861112</v>
      </c>
      <c r="M3051" t="s">
        <v>984</v>
      </c>
      <c r="N3051" t="s">
        <v>985</v>
      </c>
      <c r="O3051">
        <v>4770</v>
      </c>
      <c r="P3051">
        <v>0</v>
      </c>
      <c r="Q3051">
        <v>0</v>
      </c>
      <c r="R3051">
        <v>4770</v>
      </c>
      <c r="S3051">
        <v>4770</v>
      </c>
      <c r="T3051">
        <v>-4770</v>
      </c>
      <c r="U3051">
        <v>0</v>
      </c>
      <c r="V3051">
        <v>-4770</v>
      </c>
      <c r="W3051">
        <v>-4770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f>Table1[[#This Row],[RPMO Balance]]-Table1[[#This Row],[RSP Balance]]</f>
        <v>0</v>
      </c>
      <c r="AG3051">
        <f>Table1[[#This Row],[RSP Total Charges]]+Table1[[#This Row],[TotalPaymentUnallocatedAmount]]+Table1[[#This Row],[TotalCreditUnallocatedAmount]]</f>
        <v>0</v>
      </c>
    </row>
    <row r="3052" spans="1:33" hidden="1" x14ac:dyDescent="0.25">
      <c r="A3052" t="s">
        <v>6686</v>
      </c>
      <c r="B3052">
        <v>21840</v>
      </c>
      <c r="C3052" t="s">
        <v>8117</v>
      </c>
      <c r="D3052">
        <v>19757</v>
      </c>
      <c r="E3052">
        <v>7722</v>
      </c>
      <c r="F3052" t="s">
        <v>363</v>
      </c>
      <c r="G3052" t="s">
        <v>8118</v>
      </c>
      <c r="H3052">
        <v>374</v>
      </c>
      <c r="I3052" s="1">
        <v>44835</v>
      </c>
      <c r="J3052" s="1">
        <v>45016</v>
      </c>
      <c r="K3052" s="1">
        <v>44838.321554861112</v>
      </c>
      <c r="L3052" s="1">
        <v>45016</v>
      </c>
      <c r="M3052" t="s">
        <v>36</v>
      </c>
      <c r="N3052" t="s">
        <v>37</v>
      </c>
      <c r="O3052">
        <v>4240</v>
      </c>
      <c r="P3052">
        <v>0</v>
      </c>
      <c r="Q3052">
        <v>0</v>
      </c>
      <c r="R3052">
        <v>4240</v>
      </c>
      <c r="S3052">
        <v>0</v>
      </c>
      <c r="T3052">
        <v>-4240</v>
      </c>
      <c r="U3052">
        <v>0</v>
      </c>
      <c r="V3052">
        <v>0</v>
      </c>
      <c r="W3052">
        <v>0</v>
      </c>
      <c r="X3052">
        <v>0</v>
      </c>
      <c r="Y3052" s="2">
        <v>-4240</v>
      </c>
      <c r="Z3052" s="2">
        <v>0</v>
      </c>
      <c r="AA3052">
        <v>0</v>
      </c>
      <c r="AB3052" s="2">
        <v>4240</v>
      </c>
      <c r="AC3052">
        <v>-4240</v>
      </c>
      <c r="AD3052">
        <v>0</v>
      </c>
      <c r="AE3052">
        <v>0</v>
      </c>
      <c r="AF3052">
        <f>Table1[[#This Row],[RPMO Balance]]-Table1[[#This Row],[RSP Balance]]</f>
        <v>0</v>
      </c>
      <c r="AG3052">
        <f>Table1[[#This Row],[RSP Total Charges]]+Table1[[#This Row],[TotalPaymentUnallocatedAmount]]+Table1[[#This Row],[TotalCreditUnallocatedAmount]]</f>
        <v>0</v>
      </c>
    </row>
    <row r="3053" spans="1:33" hidden="1" x14ac:dyDescent="0.25">
      <c r="A3053" t="s">
        <v>6686</v>
      </c>
      <c r="B3053">
        <v>21847</v>
      </c>
      <c r="C3053" t="s">
        <v>8119</v>
      </c>
      <c r="D3053">
        <v>19764</v>
      </c>
      <c r="E3053">
        <v>7539</v>
      </c>
      <c r="F3053" t="s">
        <v>3583</v>
      </c>
      <c r="G3053" t="s">
        <v>8120</v>
      </c>
      <c r="H3053">
        <v>270</v>
      </c>
      <c r="I3053" s="1">
        <v>44776</v>
      </c>
      <c r="J3053" s="1">
        <v>44957</v>
      </c>
      <c r="K3053" s="1">
        <v>44785</v>
      </c>
      <c r="L3053" s="1">
        <v>44957.321554861112</v>
      </c>
      <c r="M3053" t="s">
        <v>984</v>
      </c>
      <c r="N3053" t="s">
        <v>985</v>
      </c>
      <c r="O3053">
        <v>4028</v>
      </c>
      <c r="P3053">
        <v>0</v>
      </c>
      <c r="Q3053">
        <v>0</v>
      </c>
      <c r="R3053">
        <v>4028</v>
      </c>
      <c r="S3053">
        <v>4028</v>
      </c>
      <c r="T3053">
        <v>-4028</v>
      </c>
      <c r="U3053">
        <v>0</v>
      </c>
      <c r="V3053">
        <v>-4028</v>
      </c>
      <c r="W3053">
        <v>-4028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f>Table1[[#This Row],[RPMO Balance]]-Table1[[#This Row],[RSP Balance]]</f>
        <v>0</v>
      </c>
      <c r="AG3053">
        <f>Table1[[#This Row],[RSP Total Charges]]+Table1[[#This Row],[TotalPaymentUnallocatedAmount]]+Table1[[#This Row],[TotalCreditUnallocatedAmount]]</f>
        <v>0</v>
      </c>
    </row>
    <row r="3054" spans="1:33" hidden="1" x14ac:dyDescent="0.25">
      <c r="A3054" t="s">
        <v>6686</v>
      </c>
      <c r="B3054">
        <v>21871</v>
      </c>
      <c r="C3054" t="s">
        <v>8121</v>
      </c>
      <c r="D3054">
        <v>19788</v>
      </c>
      <c r="E3054">
        <v>6492</v>
      </c>
      <c r="F3054" t="s">
        <v>8122</v>
      </c>
      <c r="G3054" t="s">
        <v>8123</v>
      </c>
      <c r="H3054" t="s">
        <v>8124</v>
      </c>
      <c r="I3054" s="1">
        <v>44776.610706018517</v>
      </c>
      <c r="J3054" s="1">
        <v>44789</v>
      </c>
      <c r="K3054" s="1">
        <v>44785</v>
      </c>
      <c r="L3054" s="1">
        <v>44789.175555555557</v>
      </c>
      <c r="M3054" t="s">
        <v>984</v>
      </c>
      <c r="N3054" t="s">
        <v>985</v>
      </c>
      <c r="O3054">
        <v>100</v>
      </c>
      <c r="P3054">
        <v>0</v>
      </c>
      <c r="Q3054">
        <v>0</v>
      </c>
      <c r="R3054">
        <v>100</v>
      </c>
      <c r="S3054">
        <v>0</v>
      </c>
      <c r="T3054">
        <v>-100</v>
      </c>
      <c r="U3054">
        <v>0</v>
      </c>
      <c r="V3054">
        <v>0</v>
      </c>
      <c r="W3054">
        <v>0</v>
      </c>
      <c r="X3054">
        <v>0</v>
      </c>
      <c r="Y3054" s="2">
        <v>-100</v>
      </c>
      <c r="Z3054" s="2">
        <v>0</v>
      </c>
      <c r="AA3054">
        <v>0</v>
      </c>
      <c r="AB3054" s="2">
        <v>100</v>
      </c>
      <c r="AC3054">
        <v>-100</v>
      </c>
      <c r="AD3054">
        <v>0</v>
      </c>
      <c r="AE3054">
        <v>0</v>
      </c>
      <c r="AF3054">
        <f>Table1[[#This Row],[RPMO Balance]]-Table1[[#This Row],[RSP Balance]]</f>
        <v>0</v>
      </c>
      <c r="AG3054">
        <f>Table1[[#This Row],[RSP Total Charges]]+Table1[[#This Row],[TotalPaymentUnallocatedAmount]]+Table1[[#This Row],[TotalCreditUnallocatedAmount]]</f>
        <v>0</v>
      </c>
    </row>
    <row r="3055" spans="1:33" hidden="1" x14ac:dyDescent="0.25">
      <c r="A3055" t="s">
        <v>6686</v>
      </c>
      <c r="B3055">
        <v>21884</v>
      </c>
      <c r="C3055" t="s">
        <v>8125</v>
      </c>
      <c r="D3055">
        <v>19804</v>
      </c>
      <c r="E3055">
        <v>5090</v>
      </c>
      <c r="F3055" t="s">
        <v>6929</v>
      </c>
      <c r="G3055" t="s">
        <v>6930</v>
      </c>
      <c r="H3055" t="s">
        <v>8126</v>
      </c>
      <c r="I3055" s="1">
        <v>44776.660277777781</v>
      </c>
      <c r="J3055" s="1">
        <v>45291</v>
      </c>
      <c r="K3055" s="1">
        <v>44785</v>
      </c>
      <c r="L3055" s="1">
        <v>45291</v>
      </c>
      <c r="M3055" t="s">
        <v>36</v>
      </c>
      <c r="N3055" t="s">
        <v>37</v>
      </c>
      <c r="O3055">
        <v>564</v>
      </c>
      <c r="P3055">
        <v>0</v>
      </c>
      <c r="Q3055">
        <v>0</v>
      </c>
      <c r="R3055">
        <v>564</v>
      </c>
      <c r="S3055">
        <v>0</v>
      </c>
      <c r="T3055">
        <v>-564</v>
      </c>
      <c r="U3055">
        <v>0</v>
      </c>
      <c r="V3055">
        <v>0</v>
      </c>
      <c r="W3055">
        <v>0</v>
      </c>
      <c r="X3055">
        <v>0</v>
      </c>
      <c r="Y3055" s="2">
        <v>-564</v>
      </c>
      <c r="Z3055" s="2">
        <v>0</v>
      </c>
      <c r="AA3055">
        <v>0</v>
      </c>
      <c r="AB3055" s="2">
        <v>564</v>
      </c>
      <c r="AC3055">
        <v>-564</v>
      </c>
      <c r="AD3055">
        <v>0</v>
      </c>
      <c r="AE3055">
        <v>0</v>
      </c>
      <c r="AF3055">
        <f>Table1[[#This Row],[RPMO Balance]]-Table1[[#This Row],[RSP Balance]]</f>
        <v>0</v>
      </c>
      <c r="AG3055">
        <f>Table1[[#This Row],[RSP Total Charges]]+Table1[[#This Row],[TotalPaymentUnallocatedAmount]]+Table1[[#This Row],[TotalCreditUnallocatedAmount]]</f>
        <v>0</v>
      </c>
    </row>
    <row r="3056" spans="1:33" hidden="1" x14ac:dyDescent="0.25">
      <c r="A3056" t="s">
        <v>6686</v>
      </c>
      <c r="B3056">
        <v>21899</v>
      </c>
      <c r="C3056" t="s">
        <v>8127</v>
      </c>
      <c r="D3056">
        <v>19819</v>
      </c>
      <c r="E3056">
        <v>7481</v>
      </c>
      <c r="F3056" t="s">
        <v>8128</v>
      </c>
      <c r="G3056" t="s">
        <v>8129</v>
      </c>
      <c r="H3056">
        <v>126</v>
      </c>
      <c r="I3056" s="1">
        <v>44776</v>
      </c>
      <c r="J3056" s="1">
        <v>45138</v>
      </c>
      <c r="K3056" s="1">
        <v>44785</v>
      </c>
      <c r="L3056" s="1">
        <v>45138</v>
      </c>
      <c r="M3056" t="s">
        <v>36</v>
      </c>
      <c r="N3056" t="s">
        <v>37</v>
      </c>
      <c r="O3056">
        <v>4306</v>
      </c>
      <c r="P3056">
        <v>0</v>
      </c>
      <c r="Q3056">
        <v>0</v>
      </c>
      <c r="R3056">
        <v>4306</v>
      </c>
      <c r="S3056">
        <v>4306</v>
      </c>
      <c r="T3056">
        <v>-4306</v>
      </c>
      <c r="U3056">
        <v>0</v>
      </c>
      <c r="V3056">
        <v>-4306</v>
      </c>
      <c r="W3056">
        <v>-4306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f>Table1[[#This Row],[RPMO Balance]]-Table1[[#This Row],[RSP Balance]]</f>
        <v>0</v>
      </c>
      <c r="AG3056">
        <f>Table1[[#This Row],[RSP Total Charges]]+Table1[[#This Row],[TotalPaymentUnallocatedAmount]]+Table1[[#This Row],[TotalCreditUnallocatedAmount]]</f>
        <v>0</v>
      </c>
    </row>
    <row r="3057" spans="1:33" hidden="1" x14ac:dyDescent="0.25">
      <c r="A3057" t="s">
        <v>6686</v>
      </c>
      <c r="B3057">
        <v>21979</v>
      </c>
      <c r="C3057" t="s">
        <v>8130</v>
      </c>
      <c r="D3057">
        <v>19900</v>
      </c>
      <c r="E3057">
        <v>7771</v>
      </c>
      <c r="F3057" t="s">
        <v>8131</v>
      </c>
      <c r="G3057" t="s">
        <v>8132</v>
      </c>
      <c r="H3057" t="s">
        <v>7462</v>
      </c>
      <c r="I3057" s="1">
        <v>44805</v>
      </c>
      <c r="J3057" s="1">
        <v>44926</v>
      </c>
      <c r="K3057" s="1">
        <v>44805.260324074072</v>
      </c>
      <c r="L3057" s="1">
        <v>44926.321554861112</v>
      </c>
      <c r="M3057" t="s">
        <v>984</v>
      </c>
      <c r="N3057" t="s">
        <v>985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f>Table1[[#This Row],[RPMO Balance]]-Table1[[#This Row],[RSP Balance]]</f>
        <v>0</v>
      </c>
      <c r="AG3057">
        <f>Table1[[#This Row],[RSP Total Charges]]+Table1[[#This Row],[TotalPaymentUnallocatedAmount]]+Table1[[#This Row],[TotalCreditUnallocatedAmount]]</f>
        <v>0</v>
      </c>
    </row>
    <row r="3058" spans="1:33" hidden="1" x14ac:dyDescent="0.25">
      <c r="A3058" t="s">
        <v>6686</v>
      </c>
      <c r="B3058">
        <v>22253</v>
      </c>
      <c r="C3058" t="s">
        <v>8133</v>
      </c>
      <c r="D3058">
        <v>20176</v>
      </c>
      <c r="E3058">
        <v>7769</v>
      </c>
      <c r="F3058" t="s">
        <v>714</v>
      </c>
      <c r="G3058" t="s">
        <v>2698</v>
      </c>
      <c r="H3058">
        <v>112</v>
      </c>
      <c r="I3058" s="1">
        <v>44866</v>
      </c>
      <c r="J3058" s="1">
        <v>44895</v>
      </c>
      <c r="K3058" s="1">
        <v>44894.321554861112</v>
      </c>
      <c r="L3058" s="1">
        <v>44895.321554861112</v>
      </c>
      <c r="M3058" t="s">
        <v>984</v>
      </c>
      <c r="N3058" t="s">
        <v>985</v>
      </c>
      <c r="O3058">
        <v>2300</v>
      </c>
      <c r="P3058">
        <v>0</v>
      </c>
      <c r="Q3058">
        <v>0</v>
      </c>
      <c r="R3058">
        <v>2300</v>
      </c>
      <c r="S3058">
        <v>0</v>
      </c>
      <c r="T3058">
        <v>-2300</v>
      </c>
      <c r="U3058">
        <v>0</v>
      </c>
      <c r="V3058">
        <v>0</v>
      </c>
      <c r="W3058">
        <v>0</v>
      </c>
      <c r="X3058">
        <v>0</v>
      </c>
      <c r="Y3058" s="2">
        <v>-2300</v>
      </c>
      <c r="Z3058" s="2">
        <v>0</v>
      </c>
      <c r="AA3058">
        <v>0</v>
      </c>
      <c r="AB3058" s="2">
        <v>2300</v>
      </c>
      <c r="AC3058">
        <v>-2300</v>
      </c>
      <c r="AD3058">
        <v>0</v>
      </c>
      <c r="AE3058">
        <v>0</v>
      </c>
      <c r="AF3058">
        <f>Table1[[#This Row],[RPMO Balance]]-Table1[[#This Row],[RSP Balance]]</f>
        <v>0</v>
      </c>
      <c r="AG3058">
        <f>Table1[[#This Row],[RSP Total Charges]]+Table1[[#This Row],[TotalPaymentUnallocatedAmount]]+Table1[[#This Row],[TotalCreditUnallocatedAmount]]</f>
        <v>0</v>
      </c>
    </row>
    <row r="3059" spans="1:33" hidden="1" x14ac:dyDescent="0.25">
      <c r="A3059" t="s">
        <v>6686</v>
      </c>
      <c r="B3059">
        <v>22433</v>
      </c>
      <c r="C3059" t="s">
        <v>8134</v>
      </c>
      <c r="D3059">
        <v>20359</v>
      </c>
      <c r="E3059">
        <v>7888</v>
      </c>
      <c r="F3059" t="s">
        <v>159</v>
      </c>
      <c r="G3059" t="s">
        <v>8135</v>
      </c>
      <c r="H3059">
        <v>454</v>
      </c>
      <c r="I3059" s="1">
        <v>44805</v>
      </c>
      <c r="J3059" s="1">
        <v>44985</v>
      </c>
      <c r="K3059" s="1">
        <v>44805.321554861112</v>
      </c>
      <c r="L3059" s="1">
        <v>44985.321554861112</v>
      </c>
      <c r="M3059" t="s">
        <v>984</v>
      </c>
      <c r="N3059" t="s">
        <v>985</v>
      </c>
      <c r="O3059">
        <v>4540</v>
      </c>
      <c r="P3059">
        <v>0</v>
      </c>
      <c r="Q3059">
        <v>0</v>
      </c>
      <c r="R3059">
        <v>4540</v>
      </c>
      <c r="S3059">
        <v>4540</v>
      </c>
      <c r="T3059">
        <v>-4540</v>
      </c>
      <c r="U3059">
        <v>0</v>
      </c>
      <c r="V3059">
        <v>-4540</v>
      </c>
      <c r="W3059">
        <v>-4540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f>Table1[[#This Row],[RPMO Balance]]-Table1[[#This Row],[RSP Balance]]</f>
        <v>0</v>
      </c>
      <c r="AG3059">
        <f>Table1[[#This Row],[RSP Total Charges]]+Table1[[#This Row],[TotalPaymentUnallocatedAmount]]+Table1[[#This Row],[TotalCreditUnallocatedAmount]]</f>
        <v>0</v>
      </c>
    </row>
    <row r="3060" spans="1:33" hidden="1" x14ac:dyDescent="0.25">
      <c r="A3060" t="s">
        <v>6686</v>
      </c>
      <c r="B3060">
        <v>22433</v>
      </c>
      <c r="C3060" t="s">
        <v>8136</v>
      </c>
      <c r="D3060">
        <v>20360</v>
      </c>
      <c r="E3060">
        <v>7889</v>
      </c>
      <c r="F3060" t="s">
        <v>1627</v>
      </c>
      <c r="G3060" t="s">
        <v>8137</v>
      </c>
      <c r="H3060">
        <v>454</v>
      </c>
      <c r="I3060" s="1">
        <v>44805</v>
      </c>
      <c r="J3060" s="1">
        <v>44985</v>
      </c>
      <c r="K3060" s="1">
        <v>44805.321554861112</v>
      </c>
      <c r="L3060" s="1">
        <v>44985.321554861112</v>
      </c>
      <c r="M3060" t="s">
        <v>984</v>
      </c>
      <c r="N3060" t="s">
        <v>985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f>Table1[[#This Row],[RPMO Balance]]-Table1[[#This Row],[RSP Balance]]</f>
        <v>0</v>
      </c>
      <c r="AG3060">
        <f>Table1[[#This Row],[RSP Total Charges]]+Table1[[#This Row],[TotalPaymentUnallocatedAmount]]+Table1[[#This Row],[TotalCreditUnallocatedAmount]]</f>
        <v>0</v>
      </c>
    </row>
    <row r="3061" spans="1:33" hidden="1" x14ac:dyDescent="0.25">
      <c r="A3061" t="s">
        <v>6686</v>
      </c>
      <c r="B3061">
        <v>22486</v>
      </c>
      <c r="C3061" t="s">
        <v>8138</v>
      </c>
      <c r="D3061">
        <v>20414</v>
      </c>
      <c r="E3061">
        <v>6762</v>
      </c>
      <c r="F3061" t="s">
        <v>71</v>
      </c>
      <c r="G3061" t="s">
        <v>8139</v>
      </c>
      <c r="H3061">
        <v>208</v>
      </c>
      <c r="I3061" s="1">
        <v>44805</v>
      </c>
      <c r="J3061" s="1">
        <v>44985</v>
      </c>
      <c r="K3061" s="1">
        <v>44824.321554861112</v>
      </c>
      <c r="L3061" s="1">
        <v>44985.321554861112</v>
      </c>
      <c r="M3061" t="s">
        <v>984</v>
      </c>
      <c r="N3061" t="s">
        <v>985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f>Table1[[#This Row],[RPMO Balance]]-Table1[[#This Row],[RSP Balance]]</f>
        <v>0</v>
      </c>
      <c r="AG3061">
        <f>Table1[[#This Row],[RSP Total Charges]]+Table1[[#This Row],[TotalPaymentUnallocatedAmount]]+Table1[[#This Row],[TotalCreditUnallocatedAmount]]</f>
        <v>0</v>
      </c>
    </row>
    <row r="3062" spans="1:33" hidden="1" x14ac:dyDescent="0.25">
      <c r="A3062" t="s">
        <v>6686</v>
      </c>
      <c r="B3062">
        <v>22757</v>
      </c>
      <c r="C3062" t="s">
        <v>8140</v>
      </c>
      <c r="D3062">
        <v>20687</v>
      </c>
      <c r="E3062">
        <v>7935</v>
      </c>
      <c r="F3062" t="s">
        <v>8141</v>
      </c>
      <c r="G3062" t="s">
        <v>8142</v>
      </c>
      <c r="H3062">
        <v>422</v>
      </c>
      <c r="I3062" s="1">
        <v>44805</v>
      </c>
      <c r="J3062" s="1">
        <v>44834</v>
      </c>
      <c r="K3062" s="1">
        <v>44805.321554861112</v>
      </c>
      <c r="L3062" s="1">
        <v>44834.321554861112</v>
      </c>
      <c r="M3062" t="s">
        <v>984</v>
      </c>
      <c r="N3062" t="s">
        <v>985</v>
      </c>
      <c r="O3062">
        <v>610</v>
      </c>
      <c r="P3062">
        <v>0</v>
      </c>
      <c r="Q3062">
        <v>-100</v>
      </c>
      <c r="R3062">
        <v>710</v>
      </c>
      <c r="S3062">
        <v>0</v>
      </c>
      <c r="T3062">
        <v>-610</v>
      </c>
      <c r="U3062">
        <v>0</v>
      </c>
      <c r="V3062">
        <v>0</v>
      </c>
      <c r="W3062">
        <v>0</v>
      </c>
      <c r="X3062">
        <v>0</v>
      </c>
      <c r="Y3062" s="2">
        <v>-610</v>
      </c>
      <c r="Z3062" s="2">
        <v>-100</v>
      </c>
      <c r="AA3062">
        <v>0</v>
      </c>
      <c r="AB3062" s="2">
        <v>710</v>
      </c>
      <c r="AC3062">
        <v>-610</v>
      </c>
      <c r="AD3062">
        <v>-100</v>
      </c>
      <c r="AE3062">
        <v>0</v>
      </c>
      <c r="AF3062">
        <f>Table1[[#This Row],[RPMO Balance]]-Table1[[#This Row],[RSP Balance]]</f>
        <v>0</v>
      </c>
      <c r="AG3062">
        <f>Table1[[#This Row],[RSP Total Charges]]+Table1[[#This Row],[TotalPaymentUnallocatedAmount]]+Table1[[#This Row],[TotalCreditUnallocatedAmount]]</f>
        <v>0</v>
      </c>
    </row>
    <row r="3063" spans="1:33" hidden="1" x14ac:dyDescent="0.25">
      <c r="A3063" t="s">
        <v>6686</v>
      </c>
      <c r="B3063">
        <v>22963</v>
      </c>
      <c r="C3063" t="s">
        <v>8143</v>
      </c>
      <c r="D3063">
        <v>20855</v>
      </c>
      <c r="E3063">
        <v>7976</v>
      </c>
      <c r="F3063" t="s">
        <v>8144</v>
      </c>
      <c r="G3063" t="s">
        <v>8145</v>
      </c>
      <c r="H3063">
        <v>132</v>
      </c>
      <c r="I3063" s="1">
        <v>44835</v>
      </c>
      <c r="J3063" s="1">
        <v>45016</v>
      </c>
      <c r="K3063" s="1">
        <v>44838.321554861112</v>
      </c>
      <c r="L3063" s="1">
        <v>45016</v>
      </c>
      <c r="M3063" t="s">
        <v>36</v>
      </c>
      <c r="N3063" t="s">
        <v>37</v>
      </c>
      <c r="O3063">
        <v>3460.77</v>
      </c>
      <c r="P3063">
        <v>0</v>
      </c>
      <c r="Q3063">
        <v>0</v>
      </c>
      <c r="R3063">
        <v>3460.77</v>
      </c>
      <c r="S3063">
        <v>0</v>
      </c>
      <c r="T3063">
        <v>-3460.77</v>
      </c>
      <c r="U3063">
        <v>0</v>
      </c>
      <c r="V3063">
        <v>0</v>
      </c>
      <c r="W3063">
        <v>0</v>
      </c>
      <c r="X3063">
        <v>0</v>
      </c>
      <c r="Y3063" s="2">
        <v>-3460.77</v>
      </c>
      <c r="Z3063" s="2">
        <v>0</v>
      </c>
      <c r="AA3063">
        <v>0</v>
      </c>
      <c r="AB3063" s="2">
        <v>3460.77</v>
      </c>
      <c r="AC3063">
        <v>-3460.77</v>
      </c>
      <c r="AD3063">
        <v>0</v>
      </c>
      <c r="AE3063">
        <v>0</v>
      </c>
      <c r="AF3063">
        <f>Table1[[#This Row],[RPMO Balance]]-Table1[[#This Row],[RSP Balance]]</f>
        <v>0</v>
      </c>
      <c r="AG3063">
        <f>Table1[[#This Row],[RSP Total Charges]]+Table1[[#This Row],[TotalPaymentUnallocatedAmount]]+Table1[[#This Row],[TotalCreditUnallocatedAmount]]</f>
        <v>0</v>
      </c>
    </row>
    <row r="3064" spans="1:33" hidden="1" x14ac:dyDescent="0.25">
      <c r="A3064" t="s">
        <v>6686</v>
      </c>
      <c r="B3064">
        <v>23013</v>
      </c>
      <c r="C3064" t="s">
        <v>8146</v>
      </c>
      <c r="D3064">
        <v>20905</v>
      </c>
      <c r="E3064">
        <v>7990</v>
      </c>
      <c r="F3064" t="s">
        <v>8147</v>
      </c>
      <c r="G3064" t="s">
        <v>8148</v>
      </c>
      <c r="H3064">
        <v>510</v>
      </c>
      <c r="I3064" s="1">
        <v>44835</v>
      </c>
      <c r="J3064" s="1">
        <v>45016</v>
      </c>
      <c r="K3064" s="1">
        <v>44844.321554861112</v>
      </c>
      <c r="L3064" s="1">
        <v>45016</v>
      </c>
      <c r="M3064" t="s">
        <v>36</v>
      </c>
      <c r="N3064" t="s">
        <v>37</v>
      </c>
      <c r="O3064">
        <v>3760</v>
      </c>
      <c r="P3064">
        <v>0</v>
      </c>
      <c r="Q3064">
        <v>0</v>
      </c>
      <c r="R3064">
        <v>3760</v>
      </c>
      <c r="S3064">
        <v>3760</v>
      </c>
      <c r="T3064">
        <v>-3760</v>
      </c>
      <c r="U3064">
        <v>0</v>
      </c>
      <c r="V3064">
        <v>-3760</v>
      </c>
      <c r="W3064">
        <v>-3760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f>Table1[[#This Row],[RPMO Balance]]-Table1[[#This Row],[RSP Balance]]</f>
        <v>0</v>
      </c>
      <c r="AG3064">
        <f>Table1[[#This Row],[RSP Total Charges]]+Table1[[#This Row],[TotalPaymentUnallocatedAmount]]+Table1[[#This Row],[TotalCreditUnallocatedAmount]]</f>
        <v>0</v>
      </c>
    </row>
    <row r="3065" spans="1:33" hidden="1" x14ac:dyDescent="0.25">
      <c r="A3065" t="s">
        <v>6686</v>
      </c>
      <c r="B3065">
        <v>23263</v>
      </c>
      <c r="C3065" t="s">
        <v>8149</v>
      </c>
      <c r="D3065">
        <v>21082</v>
      </c>
      <c r="E3065">
        <v>7939</v>
      </c>
      <c r="F3065" t="s">
        <v>4454</v>
      </c>
      <c r="G3065" t="s">
        <v>8150</v>
      </c>
      <c r="H3065">
        <v>124</v>
      </c>
      <c r="I3065" s="1">
        <v>44805</v>
      </c>
      <c r="J3065" s="1">
        <v>44985</v>
      </c>
      <c r="K3065" s="1">
        <v>44805.321554861112</v>
      </c>
      <c r="L3065" s="1">
        <v>44985.321554861112</v>
      </c>
      <c r="M3065" t="s">
        <v>984</v>
      </c>
      <c r="N3065" t="s">
        <v>985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f>Table1[[#This Row],[RPMO Balance]]-Table1[[#This Row],[RSP Balance]]</f>
        <v>0</v>
      </c>
      <c r="AG3065">
        <f>Table1[[#This Row],[RSP Total Charges]]+Table1[[#This Row],[TotalPaymentUnallocatedAmount]]+Table1[[#This Row],[TotalCreditUnallocatedAmount]]</f>
        <v>0</v>
      </c>
    </row>
    <row r="3066" spans="1:33" hidden="1" x14ac:dyDescent="0.25">
      <c r="A3066" t="s">
        <v>6686</v>
      </c>
      <c r="B3066">
        <v>23264</v>
      </c>
      <c r="C3066" t="s">
        <v>8151</v>
      </c>
      <c r="D3066">
        <v>21083</v>
      </c>
      <c r="E3066">
        <v>7932</v>
      </c>
      <c r="F3066" t="s">
        <v>8152</v>
      </c>
      <c r="G3066" t="s">
        <v>8153</v>
      </c>
      <c r="H3066">
        <v>22</v>
      </c>
      <c r="I3066" s="1">
        <v>44805</v>
      </c>
      <c r="J3066" s="1">
        <v>44985</v>
      </c>
      <c r="K3066" s="1">
        <v>44805.321554861112</v>
      </c>
      <c r="L3066" s="1">
        <v>44985.321554861112</v>
      </c>
      <c r="M3066" t="s">
        <v>984</v>
      </c>
      <c r="N3066" t="s">
        <v>985</v>
      </c>
      <c r="O3066">
        <v>3460</v>
      </c>
      <c r="P3066">
        <v>0</v>
      </c>
      <c r="Q3066">
        <v>0</v>
      </c>
      <c r="R3066">
        <v>3460</v>
      </c>
      <c r="S3066">
        <v>3460</v>
      </c>
      <c r="T3066">
        <v>-3460</v>
      </c>
      <c r="U3066">
        <v>0</v>
      </c>
      <c r="V3066">
        <v>-3460</v>
      </c>
      <c r="W3066">
        <v>-3460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f>Table1[[#This Row],[RPMO Balance]]-Table1[[#This Row],[RSP Balance]]</f>
        <v>0</v>
      </c>
      <c r="AG3066">
        <f>Table1[[#This Row],[RSP Total Charges]]+Table1[[#This Row],[TotalPaymentUnallocatedAmount]]+Table1[[#This Row],[TotalCreditUnallocatedAmount]]</f>
        <v>0</v>
      </c>
    </row>
    <row r="3067" spans="1:33" hidden="1" x14ac:dyDescent="0.25">
      <c r="A3067" t="s">
        <v>6686</v>
      </c>
      <c r="B3067">
        <v>24920</v>
      </c>
      <c r="C3067" t="s">
        <v>8154</v>
      </c>
      <c r="D3067">
        <v>22017</v>
      </c>
      <c r="E3067">
        <v>5798</v>
      </c>
      <c r="F3067" t="s">
        <v>5750</v>
      </c>
      <c r="G3067" t="s">
        <v>8155</v>
      </c>
      <c r="H3067">
        <v>15</v>
      </c>
      <c r="I3067" s="1">
        <v>44805</v>
      </c>
      <c r="J3067" s="1">
        <v>44985</v>
      </c>
      <c r="K3067" s="1">
        <v>44805.260324074072</v>
      </c>
      <c r="L3067" s="1">
        <v>44985.321554861112</v>
      </c>
      <c r="M3067" t="s">
        <v>984</v>
      </c>
      <c r="N3067" t="s">
        <v>985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f>Table1[[#This Row],[RPMO Balance]]-Table1[[#This Row],[RSP Balance]]</f>
        <v>0</v>
      </c>
      <c r="AG3067">
        <f>Table1[[#This Row],[RSP Total Charges]]+Table1[[#This Row],[TotalPaymentUnallocatedAmount]]+Table1[[#This Row],[TotalCreditUnallocatedAmount]]</f>
        <v>0</v>
      </c>
    </row>
    <row r="3068" spans="1:33" hidden="1" x14ac:dyDescent="0.25">
      <c r="A3068" t="s">
        <v>6686</v>
      </c>
      <c r="B3068">
        <v>25647</v>
      </c>
      <c r="C3068" t="s">
        <v>8156</v>
      </c>
      <c r="D3068">
        <v>22648</v>
      </c>
      <c r="E3068">
        <v>8165</v>
      </c>
      <c r="F3068" t="s">
        <v>6834</v>
      </c>
      <c r="G3068" t="s">
        <v>6835</v>
      </c>
      <c r="H3068">
        <v>462</v>
      </c>
      <c r="I3068" s="1">
        <v>44785</v>
      </c>
      <c r="J3068" s="1">
        <v>44834</v>
      </c>
      <c r="K3068" s="1">
        <v>44785.222314814811</v>
      </c>
      <c r="L3068" s="1">
        <v>44834.321554861112</v>
      </c>
      <c r="M3068" t="s">
        <v>984</v>
      </c>
      <c r="N3068" t="s">
        <v>985</v>
      </c>
      <c r="O3068">
        <v>1060</v>
      </c>
      <c r="P3068">
        <v>0</v>
      </c>
      <c r="Q3068">
        <v>0</v>
      </c>
      <c r="R3068">
        <v>1060</v>
      </c>
      <c r="S3068">
        <v>0</v>
      </c>
      <c r="T3068">
        <v>-1060</v>
      </c>
      <c r="U3068">
        <v>0</v>
      </c>
      <c r="V3068">
        <v>0</v>
      </c>
      <c r="W3068">
        <v>0</v>
      </c>
      <c r="X3068">
        <v>0</v>
      </c>
      <c r="Y3068" s="2">
        <v>-1060</v>
      </c>
      <c r="Z3068" s="2">
        <v>0</v>
      </c>
      <c r="AA3068">
        <v>0</v>
      </c>
      <c r="AB3068" s="2">
        <v>1060</v>
      </c>
      <c r="AC3068">
        <v>-1060</v>
      </c>
      <c r="AD3068">
        <v>0</v>
      </c>
      <c r="AE3068">
        <v>0</v>
      </c>
      <c r="AF3068">
        <f>Table1[[#This Row],[RPMO Balance]]-Table1[[#This Row],[RSP Balance]]</f>
        <v>0</v>
      </c>
      <c r="AG3068">
        <f>Table1[[#This Row],[RSP Total Charges]]+Table1[[#This Row],[TotalPaymentUnallocatedAmount]]+Table1[[#This Row],[TotalCreditUnallocatedAmount]]</f>
        <v>0</v>
      </c>
    </row>
    <row r="3069" spans="1:33" hidden="1" x14ac:dyDescent="0.25">
      <c r="A3069" t="s">
        <v>6686</v>
      </c>
      <c r="B3069">
        <v>25937</v>
      </c>
      <c r="C3069" t="s">
        <v>8157</v>
      </c>
      <c r="D3069">
        <v>22943</v>
      </c>
      <c r="E3069">
        <v>8234</v>
      </c>
      <c r="F3069" t="s">
        <v>8158</v>
      </c>
      <c r="G3069" t="s">
        <v>8159</v>
      </c>
      <c r="H3069" t="s">
        <v>7262</v>
      </c>
      <c r="I3069" s="1">
        <v>44805</v>
      </c>
      <c r="J3069" s="1">
        <v>44985</v>
      </c>
      <c r="K3069" s="1">
        <v>44809.321554861112</v>
      </c>
      <c r="L3069" s="1">
        <v>44985.321554861112</v>
      </c>
      <c r="M3069" t="s">
        <v>984</v>
      </c>
      <c r="N3069" t="s">
        <v>985</v>
      </c>
      <c r="O3069">
        <v>3460</v>
      </c>
      <c r="P3069">
        <v>0</v>
      </c>
      <c r="Q3069">
        <v>0</v>
      </c>
      <c r="R3069">
        <v>3460</v>
      </c>
      <c r="S3069">
        <v>3460</v>
      </c>
      <c r="T3069">
        <v>-3460</v>
      </c>
      <c r="U3069">
        <v>0</v>
      </c>
      <c r="V3069">
        <v>-3460</v>
      </c>
      <c r="W3069">
        <v>-3460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f>Table1[[#This Row],[RPMO Balance]]-Table1[[#This Row],[RSP Balance]]</f>
        <v>0</v>
      </c>
      <c r="AG3069">
        <f>Table1[[#This Row],[RSP Total Charges]]+Table1[[#This Row],[TotalPaymentUnallocatedAmount]]+Table1[[#This Row],[TotalCreditUnallocatedAmount]]</f>
        <v>0</v>
      </c>
    </row>
    <row r="3070" spans="1:33" hidden="1" x14ac:dyDescent="0.25">
      <c r="A3070" t="s">
        <v>6686</v>
      </c>
      <c r="B3070">
        <v>26020</v>
      </c>
      <c r="C3070" t="s">
        <v>8160</v>
      </c>
      <c r="D3070">
        <v>23026</v>
      </c>
      <c r="E3070">
        <v>6672</v>
      </c>
      <c r="F3070" t="s">
        <v>8161</v>
      </c>
      <c r="G3070" t="s">
        <v>8162</v>
      </c>
      <c r="H3070">
        <v>353</v>
      </c>
      <c r="I3070" s="1">
        <v>44835</v>
      </c>
      <c r="J3070" s="1">
        <v>45016</v>
      </c>
      <c r="K3070" s="1">
        <v>44838.321554861112</v>
      </c>
      <c r="L3070" s="1">
        <v>45016</v>
      </c>
      <c r="M3070" t="s">
        <v>36</v>
      </c>
      <c r="N3070" t="s">
        <v>37</v>
      </c>
      <c r="O3070">
        <v>3940</v>
      </c>
      <c r="P3070">
        <v>0</v>
      </c>
      <c r="Q3070">
        <v>0</v>
      </c>
      <c r="R3070">
        <v>3940</v>
      </c>
      <c r="S3070">
        <v>3940</v>
      </c>
      <c r="T3070">
        <v>-3940</v>
      </c>
      <c r="U3070">
        <v>0</v>
      </c>
      <c r="V3070">
        <v>-3940</v>
      </c>
      <c r="W3070">
        <v>-3940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f>Table1[[#This Row],[RPMO Balance]]-Table1[[#This Row],[RSP Balance]]</f>
        <v>0</v>
      </c>
      <c r="AG3070">
        <f>Table1[[#This Row],[RSP Total Charges]]+Table1[[#This Row],[TotalPaymentUnallocatedAmount]]+Table1[[#This Row],[TotalCreditUnallocatedAmount]]</f>
        <v>0</v>
      </c>
    </row>
    <row r="3071" spans="1:33" hidden="1" x14ac:dyDescent="0.25">
      <c r="A3071" t="s">
        <v>6686</v>
      </c>
      <c r="B3071">
        <v>26116</v>
      </c>
      <c r="C3071" t="s">
        <v>8163</v>
      </c>
      <c r="D3071">
        <v>23124</v>
      </c>
      <c r="E3071">
        <v>7964</v>
      </c>
      <c r="F3071" t="s">
        <v>8164</v>
      </c>
      <c r="G3071" t="s">
        <v>8165</v>
      </c>
      <c r="H3071" t="s">
        <v>8166</v>
      </c>
      <c r="I3071" s="1">
        <v>44789.472893518519</v>
      </c>
      <c r="J3071" s="1">
        <v>44789.472893518519</v>
      </c>
      <c r="K3071" s="1">
        <v>44789.472893518519</v>
      </c>
      <c r="L3071" s="1">
        <v>44789.175555555557</v>
      </c>
      <c r="M3071" t="s">
        <v>984</v>
      </c>
      <c r="N3071" t="s">
        <v>985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f>Table1[[#This Row],[RPMO Balance]]-Table1[[#This Row],[RSP Balance]]</f>
        <v>0</v>
      </c>
      <c r="AG3071">
        <f>Table1[[#This Row],[RSP Total Charges]]+Table1[[#This Row],[TotalPaymentUnallocatedAmount]]+Table1[[#This Row],[TotalCreditUnallocatedAmount]]</f>
        <v>0</v>
      </c>
    </row>
    <row r="3072" spans="1:33" hidden="1" x14ac:dyDescent="0.25">
      <c r="A3072" t="s">
        <v>6686</v>
      </c>
      <c r="B3072">
        <v>26146</v>
      </c>
      <c r="C3072" t="s">
        <v>8167</v>
      </c>
      <c r="D3072">
        <v>23154</v>
      </c>
      <c r="E3072">
        <v>8285</v>
      </c>
      <c r="F3072" t="s">
        <v>8168</v>
      </c>
      <c r="G3072" t="s">
        <v>8169</v>
      </c>
      <c r="H3072">
        <v>19</v>
      </c>
      <c r="I3072" s="1">
        <v>44805</v>
      </c>
      <c r="J3072" s="1">
        <v>44957</v>
      </c>
      <c r="K3072" s="1">
        <v>44812.321554861112</v>
      </c>
      <c r="L3072" s="1">
        <v>44957.321554861112</v>
      </c>
      <c r="M3072" t="s">
        <v>984</v>
      </c>
      <c r="N3072" t="s">
        <v>985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f>Table1[[#This Row],[RPMO Balance]]-Table1[[#This Row],[RSP Balance]]</f>
        <v>0</v>
      </c>
      <c r="AG3072">
        <f>Table1[[#This Row],[RSP Total Charges]]+Table1[[#This Row],[TotalPaymentUnallocatedAmount]]+Table1[[#This Row],[TotalCreditUnallocatedAmount]]</f>
        <v>0</v>
      </c>
    </row>
    <row r="3073" spans="1:33" hidden="1" x14ac:dyDescent="0.25">
      <c r="A3073" t="s">
        <v>6686</v>
      </c>
      <c r="B3073">
        <v>26160</v>
      </c>
      <c r="C3073" t="s">
        <v>8170</v>
      </c>
      <c r="D3073">
        <v>23168</v>
      </c>
      <c r="E3073">
        <v>8287</v>
      </c>
      <c r="F3073" t="s">
        <v>1817</v>
      </c>
      <c r="G3073" t="s">
        <v>8171</v>
      </c>
      <c r="H3073" t="s">
        <v>6949</v>
      </c>
      <c r="I3073" s="1">
        <v>44835</v>
      </c>
      <c r="J3073" s="1">
        <v>45016</v>
      </c>
      <c r="K3073" s="1">
        <v>44844.321554861112</v>
      </c>
      <c r="L3073" s="1">
        <v>45016</v>
      </c>
      <c r="M3073" t="s">
        <v>36</v>
      </c>
      <c r="N3073" t="s">
        <v>37</v>
      </c>
      <c r="O3073">
        <v>3460</v>
      </c>
      <c r="P3073">
        <v>0</v>
      </c>
      <c r="Q3073">
        <v>0</v>
      </c>
      <c r="R3073">
        <v>3460</v>
      </c>
      <c r="S3073">
        <v>3460</v>
      </c>
      <c r="T3073">
        <v>-3460</v>
      </c>
      <c r="U3073">
        <v>0</v>
      </c>
      <c r="V3073">
        <v>-3460</v>
      </c>
      <c r="W3073">
        <v>-3460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f>Table1[[#This Row],[RPMO Balance]]-Table1[[#This Row],[RSP Balance]]</f>
        <v>0</v>
      </c>
      <c r="AG3073">
        <f>Table1[[#This Row],[RSP Total Charges]]+Table1[[#This Row],[TotalPaymentUnallocatedAmount]]+Table1[[#This Row],[TotalCreditUnallocatedAmount]]</f>
        <v>0</v>
      </c>
    </row>
    <row r="3074" spans="1:33" hidden="1" x14ac:dyDescent="0.25">
      <c r="A3074" t="s">
        <v>6686</v>
      </c>
      <c r="B3074">
        <v>26179</v>
      </c>
      <c r="C3074" t="s">
        <v>8172</v>
      </c>
      <c r="D3074">
        <v>23187</v>
      </c>
      <c r="E3074">
        <v>8289</v>
      </c>
      <c r="F3074" t="s">
        <v>741</v>
      </c>
      <c r="G3074" t="s">
        <v>8173</v>
      </c>
      <c r="H3074">
        <v>355</v>
      </c>
      <c r="I3074" s="1">
        <v>44835</v>
      </c>
      <c r="J3074" s="1">
        <v>45016</v>
      </c>
      <c r="K3074" s="1">
        <v>44838.321554861112</v>
      </c>
      <c r="L3074" s="1">
        <v>45016</v>
      </c>
      <c r="M3074" t="s">
        <v>36</v>
      </c>
      <c r="N3074" t="s">
        <v>37</v>
      </c>
      <c r="O3074">
        <v>3940</v>
      </c>
      <c r="P3074">
        <v>0</v>
      </c>
      <c r="Q3074">
        <v>0</v>
      </c>
      <c r="R3074">
        <v>3940</v>
      </c>
      <c r="S3074">
        <v>3300</v>
      </c>
      <c r="T3074">
        <v>-3300</v>
      </c>
      <c r="U3074">
        <v>640</v>
      </c>
      <c r="V3074">
        <v>-3300</v>
      </c>
      <c r="W3074">
        <v>-3300</v>
      </c>
      <c r="X3074">
        <v>0</v>
      </c>
      <c r="Y3074">
        <v>0</v>
      </c>
      <c r="Z3074">
        <v>0</v>
      </c>
      <c r="AA3074">
        <v>0</v>
      </c>
      <c r="AB3074">
        <v>640</v>
      </c>
      <c r="AC3074">
        <v>0</v>
      </c>
      <c r="AD3074">
        <v>0</v>
      </c>
      <c r="AE3074">
        <v>640</v>
      </c>
      <c r="AF3074">
        <f>Table1[[#This Row],[RPMO Balance]]-Table1[[#This Row],[RSP Balance]]</f>
        <v>0</v>
      </c>
      <c r="AG3074">
        <f>Table1[[#This Row],[RSP Total Charges]]+Table1[[#This Row],[TotalPaymentUnallocatedAmount]]+Table1[[#This Row],[TotalCreditUnallocatedAmount]]</f>
        <v>640</v>
      </c>
    </row>
    <row r="3075" spans="1:33" hidden="1" x14ac:dyDescent="0.25">
      <c r="A3075" t="s">
        <v>6686</v>
      </c>
      <c r="B3075">
        <v>26223</v>
      </c>
      <c r="C3075" t="s">
        <v>8174</v>
      </c>
      <c r="D3075">
        <v>23231</v>
      </c>
      <c r="E3075">
        <v>8283</v>
      </c>
      <c r="F3075" t="s">
        <v>8175</v>
      </c>
      <c r="G3075" t="s">
        <v>8176</v>
      </c>
      <c r="H3075">
        <v>230</v>
      </c>
      <c r="I3075" s="1">
        <v>44805</v>
      </c>
      <c r="J3075" s="1">
        <v>44985</v>
      </c>
      <c r="K3075" s="1">
        <v>44805.321554861112</v>
      </c>
      <c r="L3075" s="1">
        <v>44977.321554861112</v>
      </c>
      <c r="M3075" t="s">
        <v>984</v>
      </c>
      <c r="N3075" t="s">
        <v>985</v>
      </c>
      <c r="O3075">
        <v>3460</v>
      </c>
      <c r="P3075">
        <v>0</v>
      </c>
      <c r="Q3075">
        <v>0</v>
      </c>
      <c r="R3075">
        <v>3460</v>
      </c>
      <c r="S3075">
        <v>3460</v>
      </c>
      <c r="T3075">
        <v>-3460</v>
      </c>
      <c r="U3075">
        <v>0</v>
      </c>
      <c r="V3075">
        <v>-3460</v>
      </c>
      <c r="W3075">
        <v>-3460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f>Table1[[#This Row],[RPMO Balance]]-Table1[[#This Row],[RSP Balance]]</f>
        <v>0</v>
      </c>
      <c r="AG3075">
        <f>Table1[[#This Row],[RSP Total Charges]]+Table1[[#This Row],[TotalPaymentUnallocatedAmount]]+Table1[[#This Row],[TotalCreditUnallocatedAmount]]</f>
        <v>0</v>
      </c>
    </row>
    <row r="3076" spans="1:33" hidden="1" x14ac:dyDescent="0.25">
      <c r="A3076" t="s">
        <v>6686</v>
      </c>
      <c r="B3076">
        <v>26280</v>
      </c>
      <c r="C3076" t="s">
        <v>8177</v>
      </c>
      <c r="D3076">
        <v>23288</v>
      </c>
      <c r="E3076">
        <v>5090</v>
      </c>
      <c r="F3076" t="s">
        <v>6929</v>
      </c>
      <c r="G3076" t="s">
        <v>6930</v>
      </c>
      <c r="H3076" t="s">
        <v>8126</v>
      </c>
      <c r="I3076" s="1">
        <v>44790.424768518518</v>
      </c>
      <c r="J3076" s="1">
        <v>44798</v>
      </c>
      <c r="K3076" s="1">
        <v>44790.424768518518</v>
      </c>
      <c r="L3076" s="1">
        <v>44798.260324074072</v>
      </c>
      <c r="M3076" t="s">
        <v>984</v>
      </c>
      <c r="N3076" t="s">
        <v>985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f>Table1[[#This Row],[RPMO Balance]]-Table1[[#This Row],[RSP Balance]]</f>
        <v>0</v>
      </c>
      <c r="AG3076">
        <f>Table1[[#This Row],[RSP Total Charges]]+Table1[[#This Row],[TotalPaymentUnallocatedAmount]]+Table1[[#This Row],[TotalCreditUnallocatedAmount]]</f>
        <v>0</v>
      </c>
    </row>
    <row r="3077" spans="1:33" hidden="1" x14ac:dyDescent="0.25">
      <c r="A3077" t="s">
        <v>6686</v>
      </c>
      <c r="B3077">
        <v>26643</v>
      </c>
      <c r="C3077" t="s">
        <v>8178</v>
      </c>
      <c r="D3077">
        <v>23655</v>
      </c>
      <c r="E3077">
        <v>8470</v>
      </c>
      <c r="F3077" t="s">
        <v>8052</v>
      </c>
      <c r="G3077" t="s">
        <v>8179</v>
      </c>
      <c r="H3077">
        <v>235</v>
      </c>
      <c r="I3077" s="1">
        <v>44805</v>
      </c>
      <c r="J3077" s="1">
        <v>44985</v>
      </c>
      <c r="K3077" s="1">
        <v>44805.260324074072</v>
      </c>
      <c r="L3077" s="1">
        <v>44985.321554861112</v>
      </c>
      <c r="M3077" t="s">
        <v>984</v>
      </c>
      <c r="N3077" t="s">
        <v>985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f>Table1[[#This Row],[RPMO Balance]]-Table1[[#This Row],[RSP Balance]]</f>
        <v>0</v>
      </c>
      <c r="AG3077">
        <f>Table1[[#This Row],[RSP Total Charges]]+Table1[[#This Row],[TotalPaymentUnallocatedAmount]]+Table1[[#This Row],[TotalCreditUnallocatedAmount]]</f>
        <v>0</v>
      </c>
    </row>
    <row r="3078" spans="1:33" hidden="1" x14ac:dyDescent="0.25">
      <c r="A3078" t="s">
        <v>6686</v>
      </c>
      <c r="B3078">
        <v>26650</v>
      </c>
      <c r="C3078" t="s">
        <v>8180</v>
      </c>
      <c r="D3078">
        <v>23662</v>
      </c>
      <c r="E3078">
        <v>8443</v>
      </c>
      <c r="F3078" t="s">
        <v>721</v>
      </c>
      <c r="G3078" t="s">
        <v>8181</v>
      </c>
      <c r="H3078">
        <v>522</v>
      </c>
      <c r="I3078" s="1">
        <v>44835</v>
      </c>
      <c r="J3078" s="1">
        <v>44985</v>
      </c>
      <c r="K3078" s="1">
        <v>44835.321554861112</v>
      </c>
      <c r="L3078" s="1">
        <v>44985.321554861112</v>
      </c>
      <c r="M3078" t="s">
        <v>984</v>
      </c>
      <c r="N3078" t="s">
        <v>985</v>
      </c>
      <c r="O3078">
        <v>3150</v>
      </c>
      <c r="P3078">
        <v>0</v>
      </c>
      <c r="Q3078">
        <v>0</v>
      </c>
      <c r="R3078">
        <v>3150</v>
      </c>
      <c r="S3078">
        <v>0</v>
      </c>
      <c r="T3078">
        <v>-3150</v>
      </c>
      <c r="U3078">
        <v>0</v>
      </c>
      <c r="V3078">
        <v>0</v>
      </c>
      <c r="W3078">
        <v>0</v>
      </c>
      <c r="X3078">
        <v>0</v>
      </c>
      <c r="Y3078" s="2">
        <v>-3150</v>
      </c>
      <c r="Z3078" s="2">
        <v>0</v>
      </c>
      <c r="AA3078">
        <v>0</v>
      </c>
      <c r="AB3078" s="2">
        <v>3150</v>
      </c>
      <c r="AC3078">
        <v>-3150</v>
      </c>
      <c r="AD3078">
        <v>0</v>
      </c>
      <c r="AE3078">
        <v>0</v>
      </c>
      <c r="AF3078">
        <f>Table1[[#This Row],[RPMO Balance]]-Table1[[#This Row],[RSP Balance]]</f>
        <v>0</v>
      </c>
      <c r="AG3078">
        <f>Table1[[#This Row],[RSP Total Charges]]+Table1[[#This Row],[TotalPaymentUnallocatedAmount]]+Table1[[#This Row],[TotalCreditUnallocatedAmount]]</f>
        <v>0</v>
      </c>
    </row>
    <row r="3079" spans="1:33" hidden="1" x14ac:dyDescent="0.25">
      <c r="A3079" t="s">
        <v>6686</v>
      </c>
      <c r="B3079">
        <v>26678</v>
      </c>
      <c r="C3079" t="s">
        <v>8182</v>
      </c>
      <c r="D3079">
        <v>23690</v>
      </c>
      <c r="E3079">
        <v>8375</v>
      </c>
      <c r="F3079" t="s">
        <v>851</v>
      </c>
      <c r="G3079" t="s">
        <v>8183</v>
      </c>
      <c r="H3079">
        <v>230</v>
      </c>
      <c r="I3079" s="1">
        <v>44835</v>
      </c>
      <c r="J3079" s="1">
        <v>45016</v>
      </c>
      <c r="K3079" s="1">
        <v>44838.321554861112</v>
      </c>
      <c r="L3079" s="1">
        <v>45016</v>
      </c>
      <c r="M3079" t="s">
        <v>36</v>
      </c>
      <c r="N3079" t="s">
        <v>37</v>
      </c>
      <c r="O3079">
        <v>3460</v>
      </c>
      <c r="P3079">
        <v>0</v>
      </c>
      <c r="Q3079">
        <v>0</v>
      </c>
      <c r="R3079">
        <v>3460</v>
      </c>
      <c r="S3079">
        <v>3460</v>
      </c>
      <c r="T3079">
        <v>-3460</v>
      </c>
      <c r="U3079">
        <v>0</v>
      </c>
      <c r="V3079">
        <v>-3460</v>
      </c>
      <c r="W3079">
        <v>-3460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f>Table1[[#This Row],[RPMO Balance]]-Table1[[#This Row],[RSP Balance]]</f>
        <v>0</v>
      </c>
      <c r="AG3079">
        <f>Table1[[#This Row],[RSP Total Charges]]+Table1[[#This Row],[TotalPaymentUnallocatedAmount]]+Table1[[#This Row],[TotalCreditUnallocatedAmount]]</f>
        <v>0</v>
      </c>
    </row>
    <row r="3080" spans="1:33" hidden="1" x14ac:dyDescent="0.25">
      <c r="A3080" t="s">
        <v>6686</v>
      </c>
      <c r="B3080">
        <v>26696</v>
      </c>
      <c r="C3080" t="s">
        <v>8184</v>
      </c>
      <c r="D3080">
        <v>23709</v>
      </c>
      <c r="E3080">
        <v>8503</v>
      </c>
      <c r="F3080" t="s">
        <v>6017</v>
      </c>
      <c r="G3080" t="s">
        <v>8185</v>
      </c>
      <c r="H3080">
        <v>127</v>
      </c>
      <c r="I3080" s="1">
        <v>44835</v>
      </c>
      <c r="J3080" s="1">
        <v>45016</v>
      </c>
      <c r="K3080" s="1">
        <v>44838.321554861112</v>
      </c>
      <c r="L3080" s="1">
        <v>45016</v>
      </c>
      <c r="M3080" t="s">
        <v>36</v>
      </c>
      <c r="N3080" t="s">
        <v>37</v>
      </c>
      <c r="O3080">
        <v>3460</v>
      </c>
      <c r="P3080">
        <v>0</v>
      </c>
      <c r="Q3080">
        <v>0</v>
      </c>
      <c r="R3080">
        <v>3460</v>
      </c>
      <c r="S3080">
        <v>3460</v>
      </c>
      <c r="T3080">
        <v>-3460</v>
      </c>
      <c r="U3080">
        <v>0</v>
      </c>
      <c r="V3080">
        <v>-3460</v>
      </c>
      <c r="W3080">
        <v>-3460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f>Table1[[#This Row],[RPMO Balance]]-Table1[[#This Row],[RSP Balance]]</f>
        <v>0</v>
      </c>
      <c r="AG3080">
        <f>Table1[[#This Row],[RSP Total Charges]]+Table1[[#This Row],[TotalPaymentUnallocatedAmount]]+Table1[[#This Row],[TotalCreditUnallocatedAmount]]</f>
        <v>0</v>
      </c>
    </row>
    <row r="3081" spans="1:33" hidden="1" x14ac:dyDescent="0.25">
      <c r="A3081" t="s">
        <v>6686</v>
      </c>
      <c r="B3081">
        <v>26752</v>
      </c>
      <c r="C3081" t="s">
        <v>8186</v>
      </c>
      <c r="D3081">
        <v>23766</v>
      </c>
      <c r="E3081">
        <v>7381</v>
      </c>
      <c r="F3081" t="s">
        <v>8187</v>
      </c>
      <c r="G3081" t="s">
        <v>8188</v>
      </c>
      <c r="H3081">
        <v>453</v>
      </c>
      <c r="I3081" s="1">
        <v>44835</v>
      </c>
      <c r="J3081" s="1">
        <v>45016</v>
      </c>
      <c r="K3081" s="1">
        <v>44838.321554861112</v>
      </c>
      <c r="L3081" s="1">
        <v>45016</v>
      </c>
      <c r="M3081" t="s">
        <v>36</v>
      </c>
      <c r="N3081" t="s">
        <v>37</v>
      </c>
      <c r="O3081">
        <v>3940</v>
      </c>
      <c r="P3081">
        <v>0</v>
      </c>
      <c r="Q3081">
        <v>0</v>
      </c>
      <c r="R3081">
        <v>3940</v>
      </c>
      <c r="S3081">
        <v>3940</v>
      </c>
      <c r="T3081">
        <v>-3940</v>
      </c>
      <c r="U3081">
        <v>0</v>
      </c>
      <c r="V3081">
        <v>-3940</v>
      </c>
      <c r="W3081">
        <v>-3940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f>Table1[[#This Row],[RPMO Balance]]-Table1[[#This Row],[RSP Balance]]</f>
        <v>0</v>
      </c>
      <c r="AG3081">
        <f>Table1[[#This Row],[RSP Total Charges]]+Table1[[#This Row],[TotalPaymentUnallocatedAmount]]+Table1[[#This Row],[TotalCreditUnallocatedAmount]]</f>
        <v>0</v>
      </c>
    </row>
    <row r="3082" spans="1:33" hidden="1" x14ac:dyDescent="0.25">
      <c r="A3082" t="s">
        <v>6686</v>
      </c>
      <c r="B3082">
        <v>26760</v>
      </c>
      <c r="C3082" t="s">
        <v>8189</v>
      </c>
      <c r="D3082">
        <v>23774</v>
      </c>
      <c r="E3082">
        <v>8524</v>
      </c>
      <c r="F3082" t="s">
        <v>3960</v>
      </c>
      <c r="G3082" t="s">
        <v>8190</v>
      </c>
      <c r="H3082">
        <v>542</v>
      </c>
      <c r="I3082" s="1">
        <v>44835</v>
      </c>
      <c r="J3082" s="1">
        <v>45016</v>
      </c>
      <c r="K3082" s="1">
        <v>44835.321554861112</v>
      </c>
      <c r="L3082" s="1">
        <v>45016</v>
      </c>
      <c r="M3082" t="s">
        <v>36</v>
      </c>
      <c r="N3082" t="s">
        <v>37</v>
      </c>
      <c r="O3082">
        <v>3760</v>
      </c>
      <c r="P3082">
        <v>0</v>
      </c>
      <c r="Q3082">
        <v>-560</v>
      </c>
      <c r="R3082">
        <v>4320</v>
      </c>
      <c r="S3082">
        <v>0</v>
      </c>
      <c r="T3082">
        <v>-4430</v>
      </c>
      <c r="U3082">
        <v>-670</v>
      </c>
      <c r="V3082">
        <v>0</v>
      </c>
      <c r="W3082">
        <v>0</v>
      </c>
      <c r="X3082">
        <v>0</v>
      </c>
      <c r="Y3082">
        <v>-4430</v>
      </c>
      <c r="Z3082">
        <v>-560</v>
      </c>
      <c r="AA3082">
        <v>0</v>
      </c>
      <c r="AB3082">
        <v>4320</v>
      </c>
      <c r="AC3082">
        <v>-4430</v>
      </c>
      <c r="AD3082">
        <v>-560</v>
      </c>
      <c r="AE3082">
        <v>-670</v>
      </c>
      <c r="AF3082">
        <f>Table1[[#This Row],[RPMO Balance]]-Table1[[#This Row],[RSP Balance]]</f>
        <v>0</v>
      </c>
      <c r="AG3082">
        <f>Table1[[#This Row],[RSP Total Charges]]+Table1[[#This Row],[TotalPaymentUnallocatedAmount]]+Table1[[#This Row],[TotalCreditUnallocatedAmount]]</f>
        <v>-670</v>
      </c>
    </row>
    <row r="3083" spans="1:33" hidden="1" x14ac:dyDescent="0.25">
      <c r="A3083" t="s">
        <v>6686</v>
      </c>
      <c r="B3083">
        <v>26833</v>
      </c>
      <c r="C3083" t="s">
        <v>8191</v>
      </c>
      <c r="D3083">
        <v>23847</v>
      </c>
      <c r="E3083">
        <v>8530</v>
      </c>
      <c r="F3083" t="s">
        <v>7202</v>
      </c>
      <c r="G3083" t="s">
        <v>1660</v>
      </c>
      <c r="H3083">
        <v>462</v>
      </c>
      <c r="I3083" s="1">
        <v>44835</v>
      </c>
      <c r="J3083" s="1">
        <v>45016</v>
      </c>
      <c r="K3083" s="1">
        <v>44838.321554861112</v>
      </c>
      <c r="L3083" s="1">
        <v>45016</v>
      </c>
      <c r="M3083" t="s">
        <v>36</v>
      </c>
      <c r="N3083" t="s">
        <v>37</v>
      </c>
      <c r="O3083">
        <v>3460</v>
      </c>
      <c r="P3083">
        <v>0</v>
      </c>
      <c r="Q3083">
        <v>0</v>
      </c>
      <c r="R3083">
        <v>3460</v>
      </c>
      <c r="S3083">
        <v>3460</v>
      </c>
      <c r="T3083">
        <v>-3460</v>
      </c>
      <c r="U3083">
        <v>0</v>
      </c>
      <c r="V3083">
        <v>-3460</v>
      </c>
      <c r="W3083">
        <v>-3460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f>Table1[[#This Row],[RPMO Balance]]-Table1[[#This Row],[RSP Balance]]</f>
        <v>0</v>
      </c>
      <c r="AG3083">
        <f>Table1[[#This Row],[RSP Total Charges]]+Table1[[#This Row],[TotalPaymentUnallocatedAmount]]+Table1[[#This Row],[TotalCreditUnallocatedAmount]]</f>
        <v>0</v>
      </c>
    </row>
    <row r="3084" spans="1:33" hidden="1" x14ac:dyDescent="0.25">
      <c r="A3084" t="s">
        <v>6686</v>
      </c>
      <c r="B3084">
        <v>26856</v>
      </c>
      <c r="C3084" t="s">
        <v>8192</v>
      </c>
      <c r="D3084">
        <v>23871</v>
      </c>
      <c r="E3084">
        <v>7235</v>
      </c>
      <c r="F3084" t="s">
        <v>8193</v>
      </c>
      <c r="G3084" t="s">
        <v>8194</v>
      </c>
      <c r="H3084" t="s">
        <v>7341</v>
      </c>
      <c r="I3084" s="1">
        <v>44805</v>
      </c>
      <c r="J3084" s="1">
        <v>44985</v>
      </c>
      <c r="K3084" s="1">
        <v>44805.321554861112</v>
      </c>
      <c r="L3084" s="1">
        <v>44985.321554861112</v>
      </c>
      <c r="M3084" t="s">
        <v>984</v>
      </c>
      <c r="N3084" t="s">
        <v>985</v>
      </c>
      <c r="O3084">
        <v>3460</v>
      </c>
      <c r="P3084">
        <v>0</v>
      </c>
      <c r="Q3084">
        <v>0</v>
      </c>
      <c r="R3084">
        <v>3460</v>
      </c>
      <c r="S3084">
        <v>0</v>
      </c>
      <c r="T3084">
        <v>-3460</v>
      </c>
      <c r="U3084">
        <v>0</v>
      </c>
      <c r="V3084">
        <v>0</v>
      </c>
      <c r="W3084">
        <v>0</v>
      </c>
      <c r="X3084">
        <v>0</v>
      </c>
      <c r="Y3084" s="2">
        <v>-3460</v>
      </c>
      <c r="Z3084" s="2">
        <v>0</v>
      </c>
      <c r="AA3084">
        <v>0</v>
      </c>
      <c r="AB3084" s="2">
        <v>3460</v>
      </c>
      <c r="AC3084">
        <v>-3460</v>
      </c>
      <c r="AD3084">
        <v>0</v>
      </c>
      <c r="AE3084">
        <v>0</v>
      </c>
      <c r="AF3084">
        <f>Table1[[#This Row],[RPMO Balance]]-Table1[[#This Row],[RSP Balance]]</f>
        <v>0</v>
      </c>
      <c r="AG3084">
        <f>Table1[[#This Row],[RSP Total Charges]]+Table1[[#This Row],[TotalPaymentUnallocatedAmount]]+Table1[[#This Row],[TotalCreditUnallocatedAmount]]</f>
        <v>0</v>
      </c>
    </row>
    <row r="3085" spans="1:33" hidden="1" x14ac:dyDescent="0.25">
      <c r="A3085" t="s">
        <v>6686</v>
      </c>
      <c r="B3085">
        <v>26859</v>
      </c>
      <c r="C3085" t="s">
        <v>8195</v>
      </c>
      <c r="D3085">
        <v>23874</v>
      </c>
      <c r="E3085">
        <v>8554</v>
      </c>
      <c r="F3085" t="s">
        <v>947</v>
      </c>
      <c r="G3085" t="s">
        <v>8196</v>
      </c>
      <c r="H3085">
        <v>472</v>
      </c>
      <c r="I3085" s="1">
        <v>44835</v>
      </c>
      <c r="J3085" s="1">
        <v>45016</v>
      </c>
      <c r="K3085" s="1">
        <v>44839.321554861112</v>
      </c>
      <c r="L3085" s="1">
        <v>45016</v>
      </c>
      <c r="M3085" t="s">
        <v>36</v>
      </c>
      <c r="N3085" t="s">
        <v>37</v>
      </c>
      <c r="O3085">
        <v>4240</v>
      </c>
      <c r="P3085">
        <v>0</v>
      </c>
      <c r="Q3085">
        <v>0</v>
      </c>
      <c r="R3085">
        <v>4240</v>
      </c>
      <c r="S3085">
        <v>4240</v>
      </c>
      <c r="T3085">
        <v>-4240</v>
      </c>
      <c r="U3085">
        <v>0</v>
      </c>
      <c r="V3085">
        <v>-4240</v>
      </c>
      <c r="W3085">
        <v>-4240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f>Table1[[#This Row],[RPMO Balance]]-Table1[[#This Row],[RSP Balance]]</f>
        <v>0</v>
      </c>
      <c r="AG3085">
        <f>Table1[[#This Row],[RSP Total Charges]]+Table1[[#This Row],[TotalPaymentUnallocatedAmount]]+Table1[[#This Row],[TotalCreditUnallocatedAmount]]</f>
        <v>0</v>
      </c>
    </row>
    <row r="3086" spans="1:33" hidden="1" x14ac:dyDescent="0.25">
      <c r="A3086" t="s">
        <v>6686</v>
      </c>
      <c r="B3086">
        <v>27036</v>
      </c>
      <c r="C3086" t="s">
        <v>8197</v>
      </c>
      <c r="D3086">
        <v>24054</v>
      </c>
      <c r="E3086">
        <v>7610</v>
      </c>
      <c r="F3086" t="s">
        <v>8198</v>
      </c>
      <c r="G3086" t="s">
        <v>8199</v>
      </c>
      <c r="H3086">
        <v>249</v>
      </c>
      <c r="I3086" s="1">
        <v>44835</v>
      </c>
      <c r="J3086" s="1">
        <v>45016</v>
      </c>
      <c r="K3086" s="1">
        <v>44844.321554861112</v>
      </c>
      <c r="L3086" s="1">
        <v>45016</v>
      </c>
      <c r="M3086" t="s">
        <v>36</v>
      </c>
      <c r="N3086" t="s">
        <v>37</v>
      </c>
      <c r="O3086">
        <v>3460</v>
      </c>
      <c r="P3086">
        <v>0</v>
      </c>
      <c r="Q3086">
        <v>0</v>
      </c>
      <c r="R3086">
        <v>3460</v>
      </c>
      <c r="S3086">
        <v>0</v>
      </c>
      <c r="T3086">
        <v>-3460</v>
      </c>
      <c r="U3086">
        <v>0</v>
      </c>
      <c r="V3086">
        <v>0</v>
      </c>
      <c r="W3086">
        <v>0</v>
      </c>
      <c r="X3086">
        <v>0</v>
      </c>
      <c r="Y3086" s="2">
        <v>-3460</v>
      </c>
      <c r="Z3086" s="2">
        <v>0</v>
      </c>
      <c r="AA3086">
        <v>0</v>
      </c>
      <c r="AB3086" s="2">
        <v>3460</v>
      </c>
      <c r="AC3086">
        <v>-3460</v>
      </c>
      <c r="AD3086">
        <v>0</v>
      </c>
      <c r="AE3086">
        <v>0</v>
      </c>
      <c r="AF3086">
        <f>Table1[[#This Row],[RPMO Balance]]-Table1[[#This Row],[RSP Balance]]</f>
        <v>0</v>
      </c>
      <c r="AG3086">
        <f>Table1[[#This Row],[RSP Total Charges]]+Table1[[#This Row],[TotalPaymentUnallocatedAmount]]+Table1[[#This Row],[TotalCreditUnallocatedAmount]]</f>
        <v>0</v>
      </c>
    </row>
    <row r="3087" spans="1:33" hidden="1" x14ac:dyDescent="0.25">
      <c r="A3087" t="s">
        <v>6686</v>
      </c>
      <c r="B3087">
        <v>27176</v>
      </c>
      <c r="C3087" t="s">
        <v>8200</v>
      </c>
      <c r="D3087">
        <v>24198</v>
      </c>
      <c r="E3087">
        <v>8645</v>
      </c>
      <c r="F3087" t="s">
        <v>8201</v>
      </c>
      <c r="G3087" t="s">
        <v>714</v>
      </c>
      <c r="H3087">
        <v>19</v>
      </c>
      <c r="I3087" s="1">
        <v>44835</v>
      </c>
      <c r="J3087" s="1">
        <v>45016</v>
      </c>
      <c r="K3087" s="1">
        <v>44838.321554861112</v>
      </c>
      <c r="L3087" s="1">
        <v>45016</v>
      </c>
      <c r="M3087" t="s">
        <v>36</v>
      </c>
      <c r="N3087" t="s">
        <v>37</v>
      </c>
      <c r="O3087">
        <v>3460</v>
      </c>
      <c r="P3087">
        <v>0</v>
      </c>
      <c r="Q3087">
        <v>0</v>
      </c>
      <c r="R3087">
        <v>3460</v>
      </c>
      <c r="S3087">
        <v>3460</v>
      </c>
      <c r="T3087">
        <v>-3460</v>
      </c>
      <c r="U3087">
        <v>0</v>
      </c>
      <c r="V3087">
        <v>-3460</v>
      </c>
      <c r="W3087">
        <v>-3460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f>Table1[[#This Row],[RPMO Balance]]-Table1[[#This Row],[RSP Balance]]</f>
        <v>0</v>
      </c>
      <c r="AG3087">
        <f>Table1[[#This Row],[RSP Total Charges]]+Table1[[#This Row],[TotalPaymentUnallocatedAmount]]+Table1[[#This Row],[TotalCreditUnallocatedAmount]]</f>
        <v>0</v>
      </c>
    </row>
    <row r="3088" spans="1:33" hidden="1" x14ac:dyDescent="0.25">
      <c r="A3088" t="s">
        <v>6686</v>
      </c>
      <c r="B3088">
        <v>27241</v>
      </c>
      <c r="C3088" t="s">
        <v>8202</v>
      </c>
      <c r="D3088">
        <v>24264</v>
      </c>
      <c r="E3088">
        <v>8310</v>
      </c>
      <c r="F3088" t="s">
        <v>8203</v>
      </c>
      <c r="G3088" t="s">
        <v>8204</v>
      </c>
      <c r="H3088">
        <v>349</v>
      </c>
      <c r="I3088" s="1">
        <v>44835</v>
      </c>
      <c r="J3088" s="1">
        <v>45016</v>
      </c>
      <c r="K3088" s="1">
        <v>44840.321554861112</v>
      </c>
      <c r="L3088" s="1">
        <v>45016</v>
      </c>
      <c r="M3088" t="s">
        <v>36</v>
      </c>
      <c r="N3088" t="s">
        <v>37</v>
      </c>
      <c r="O3088">
        <v>3460</v>
      </c>
      <c r="P3088">
        <v>0</v>
      </c>
      <c r="Q3088">
        <v>0</v>
      </c>
      <c r="R3088">
        <v>3460</v>
      </c>
      <c r="S3088">
        <v>3460</v>
      </c>
      <c r="T3088">
        <v>-3460</v>
      </c>
      <c r="U3088">
        <v>0</v>
      </c>
      <c r="V3088">
        <v>-3460</v>
      </c>
      <c r="W3088">
        <v>-3460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f>Table1[[#This Row],[RPMO Balance]]-Table1[[#This Row],[RSP Balance]]</f>
        <v>0</v>
      </c>
      <c r="AG3088">
        <f>Table1[[#This Row],[RSP Total Charges]]+Table1[[#This Row],[TotalPaymentUnallocatedAmount]]+Table1[[#This Row],[TotalCreditUnallocatedAmount]]</f>
        <v>0</v>
      </c>
    </row>
    <row r="3089" spans="1:33" hidden="1" x14ac:dyDescent="0.25">
      <c r="A3089" t="s">
        <v>6686</v>
      </c>
      <c r="B3089">
        <v>27279</v>
      </c>
      <c r="C3089" t="s">
        <v>8205</v>
      </c>
      <c r="D3089">
        <v>24302</v>
      </c>
      <c r="E3089">
        <v>8661</v>
      </c>
      <c r="F3089" t="s">
        <v>8206</v>
      </c>
      <c r="G3089" t="s">
        <v>8207</v>
      </c>
      <c r="H3089">
        <v>362</v>
      </c>
      <c r="I3089" s="1">
        <v>44835</v>
      </c>
      <c r="J3089" s="1">
        <v>45016</v>
      </c>
      <c r="K3089" s="1">
        <v>44858.321554861112</v>
      </c>
      <c r="L3089" s="1">
        <v>45016</v>
      </c>
      <c r="M3089" t="s">
        <v>36</v>
      </c>
      <c r="N3089" t="s">
        <v>37</v>
      </c>
      <c r="O3089">
        <v>3460</v>
      </c>
      <c r="P3089">
        <v>0</v>
      </c>
      <c r="Q3089">
        <v>0</v>
      </c>
      <c r="R3089">
        <v>3460</v>
      </c>
      <c r="S3089">
        <v>3460</v>
      </c>
      <c r="T3089">
        <v>-3460</v>
      </c>
      <c r="U3089">
        <v>0</v>
      </c>
      <c r="V3089">
        <v>-3460</v>
      </c>
      <c r="W3089">
        <v>-3460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f>Table1[[#This Row],[RPMO Balance]]-Table1[[#This Row],[RSP Balance]]</f>
        <v>0</v>
      </c>
      <c r="AG3089">
        <f>Table1[[#This Row],[RSP Total Charges]]+Table1[[#This Row],[TotalPaymentUnallocatedAmount]]+Table1[[#This Row],[TotalCreditUnallocatedAmount]]</f>
        <v>0</v>
      </c>
    </row>
    <row r="3090" spans="1:33" hidden="1" x14ac:dyDescent="0.25">
      <c r="A3090" t="s">
        <v>6686</v>
      </c>
      <c r="B3090">
        <v>27286</v>
      </c>
      <c r="C3090" t="s">
        <v>8208</v>
      </c>
      <c r="D3090">
        <v>24309</v>
      </c>
      <c r="E3090">
        <v>8663</v>
      </c>
      <c r="F3090" t="s">
        <v>8209</v>
      </c>
      <c r="G3090" t="s">
        <v>8210</v>
      </c>
      <c r="H3090">
        <v>331</v>
      </c>
      <c r="I3090" s="1">
        <v>44805</v>
      </c>
      <c r="J3090" s="1">
        <v>44895</v>
      </c>
      <c r="K3090" s="1">
        <v>44805.321554861112</v>
      </c>
      <c r="L3090" s="1">
        <v>44895.321554861112</v>
      </c>
      <c r="M3090" t="s">
        <v>984</v>
      </c>
      <c r="N3090" t="s">
        <v>985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f>Table1[[#This Row],[RPMO Balance]]-Table1[[#This Row],[RSP Balance]]</f>
        <v>0</v>
      </c>
      <c r="AG3090">
        <f>Table1[[#This Row],[RSP Total Charges]]+Table1[[#This Row],[TotalPaymentUnallocatedAmount]]+Table1[[#This Row],[TotalCreditUnallocatedAmount]]</f>
        <v>0</v>
      </c>
    </row>
    <row r="3091" spans="1:33" hidden="1" x14ac:dyDescent="0.25">
      <c r="A3091" t="s">
        <v>6686</v>
      </c>
      <c r="B3091">
        <v>27408</v>
      </c>
      <c r="C3091" t="s">
        <v>8211</v>
      </c>
      <c r="D3091">
        <v>24433</v>
      </c>
      <c r="E3091">
        <v>5097</v>
      </c>
      <c r="F3091" t="s">
        <v>3566</v>
      </c>
      <c r="G3091" t="s">
        <v>6951</v>
      </c>
      <c r="H3091" t="s">
        <v>8212</v>
      </c>
      <c r="I3091" s="1">
        <v>44796.723761574074</v>
      </c>
      <c r="J3091" s="1">
        <v>44845</v>
      </c>
      <c r="K3091" s="1">
        <v>44796.723761574074</v>
      </c>
      <c r="L3091" s="1">
        <v>44845.321554861112</v>
      </c>
      <c r="M3091" t="s">
        <v>984</v>
      </c>
      <c r="N3091" t="s">
        <v>985</v>
      </c>
      <c r="O3091">
        <v>510</v>
      </c>
      <c r="P3091">
        <v>0</v>
      </c>
      <c r="Q3091">
        <v>0</v>
      </c>
      <c r="R3091">
        <v>510</v>
      </c>
      <c r="S3091">
        <v>0</v>
      </c>
      <c r="T3091">
        <v>-510</v>
      </c>
      <c r="U3091">
        <v>0</v>
      </c>
      <c r="V3091">
        <v>0</v>
      </c>
      <c r="W3091">
        <v>0</v>
      </c>
      <c r="X3091">
        <v>0</v>
      </c>
      <c r="Y3091" s="2">
        <v>-510</v>
      </c>
      <c r="Z3091" s="2">
        <v>0</v>
      </c>
      <c r="AA3091">
        <v>0</v>
      </c>
      <c r="AB3091" s="2">
        <v>510</v>
      </c>
      <c r="AC3091">
        <v>-510</v>
      </c>
      <c r="AD3091">
        <v>0</v>
      </c>
      <c r="AE3091">
        <v>0</v>
      </c>
      <c r="AF3091">
        <f>Table1[[#This Row],[RPMO Balance]]-Table1[[#This Row],[RSP Balance]]</f>
        <v>0</v>
      </c>
      <c r="AG3091">
        <f>Table1[[#This Row],[RSP Total Charges]]+Table1[[#This Row],[TotalPaymentUnallocatedAmount]]+Table1[[#This Row],[TotalCreditUnallocatedAmount]]</f>
        <v>0</v>
      </c>
    </row>
    <row r="3092" spans="1:33" hidden="1" x14ac:dyDescent="0.25">
      <c r="A3092" t="s">
        <v>6686</v>
      </c>
      <c r="B3092">
        <v>27409</v>
      </c>
      <c r="C3092" t="s">
        <v>8213</v>
      </c>
      <c r="D3092">
        <v>24434</v>
      </c>
      <c r="E3092">
        <v>5097</v>
      </c>
      <c r="F3092" t="s">
        <v>3566</v>
      </c>
      <c r="G3092" t="s">
        <v>6951</v>
      </c>
      <c r="H3092" t="s">
        <v>8212</v>
      </c>
      <c r="I3092" s="1">
        <v>44796.723761574074</v>
      </c>
      <c r="J3092" s="1">
        <v>44803</v>
      </c>
      <c r="K3092" s="1">
        <v>44796.723761574074</v>
      </c>
      <c r="L3092" s="1">
        <v>44803.260324074072</v>
      </c>
      <c r="M3092" t="s">
        <v>984</v>
      </c>
      <c r="N3092" t="s">
        <v>985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f>Table1[[#This Row],[RPMO Balance]]-Table1[[#This Row],[RSP Balance]]</f>
        <v>0</v>
      </c>
      <c r="AG3092">
        <f>Table1[[#This Row],[RSP Total Charges]]+Table1[[#This Row],[TotalPaymentUnallocatedAmount]]+Table1[[#This Row],[TotalCreditUnallocatedAmount]]</f>
        <v>0</v>
      </c>
    </row>
    <row r="3093" spans="1:33" hidden="1" x14ac:dyDescent="0.25">
      <c r="A3093" t="s">
        <v>6686</v>
      </c>
      <c r="B3093">
        <v>27410</v>
      </c>
      <c r="C3093" t="s">
        <v>8214</v>
      </c>
      <c r="D3093">
        <v>24435</v>
      </c>
      <c r="E3093">
        <v>7263</v>
      </c>
      <c r="F3093" t="s">
        <v>8215</v>
      </c>
      <c r="G3093" t="s">
        <v>8216</v>
      </c>
      <c r="H3093" t="s">
        <v>7862</v>
      </c>
      <c r="I3093" s="1">
        <v>44805</v>
      </c>
      <c r="J3093" s="1">
        <v>44926</v>
      </c>
      <c r="K3093" s="1">
        <v>44805.260324074072</v>
      </c>
      <c r="L3093" s="1">
        <v>44926.321554861112</v>
      </c>
      <c r="M3093" t="s">
        <v>984</v>
      </c>
      <c r="N3093" t="s">
        <v>985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f>Table1[[#This Row],[RPMO Balance]]-Table1[[#This Row],[RSP Balance]]</f>
        <v>0</v>
      </c>
      <c r="AG3093">
        <f>Table1[[#This Row],[RSP Total Charges]]+Table1[[#This Row],[TotalPaymentUnallocatedAmount]]+Table1[[#This Row],[TotalCreditUnallocatedAmount]]</f>
        <v>0</v>
      </c>
    </row>
    <row r="3094" spans="1:33" hidden="1" x14ac:dyDescent="0.25">
      <c r="A3094" t="s">
        <v>6686</v>
      </c>
      <c r="B3094">
        <v>27530</v>
      </c>
      <c r="C3094" t="s">
        <v>8217</v>
      </c>
      <c r="D3094">
        <v>24556</v>
      </c>
      <c r="E3094">
        <v>8555</v>
      </c>
      <c r="F3094" t="s">
        <v>8218</v>
      </c>
      <c r="G3094" t="s">
        <v>8219</v>
      </c>
      <c r="H3094" t="s">
        <v>6952</v>
      </c>
      <c r="I3094" s="1">
        <v>44835</v>
      </c>
      <c r="J3094" s="1">
        <v>45016</v>
      </c>
      <c r="K3094" s="1">
        <v>44844.321554861112</v>
      </c>
      <c r="L3094" s="1">
        <v>45016</v>
      </c>
      <c r="M3094" t="s">
        <v>36</v>
      </c>
      <c r="N3094" t="s">
        <v>37</v>
      </c>
      <c r="O3094">
        <v>3460</v>
      </c>
      <c r="P3094">
        <v>0</v>
      </c>
      <c r="Q3094">
        <v>0</v>
      </c>
      <c r="R3094">
        <v>3460</v>
      </c>
      <c r="S3094">
        <v>3460</v>
      </c>
      <c r="T3094">
        <v>-3460</v>
      </c>
      <c r="U3094">
        <v>0</v>
      </c>
      <c r="V3094">
        <v>-3460</v>
      </c>
      <c r="W3094">
        <v>-3460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f>Table1[[#This Row],[RPMO Balance]]-Table1[[#This Row],[RSP Balance]]</f>
        <v>0</v>
      </c>
      <c r="AG3094">
        <f>Table1[[#This Row],[RSP Total Charges]]+Table1[[#This Row],[TotalPaymentUnallocatedAmount]]+Table1[[#This Row],[TotalCreditUnallocatedAmount]]</f>
        <v>0</v>
      </c>
    </row>
    <row r="3095" spans="1:33" hidden="1" x14ac:dyDescent="0.25">
      <c r="A3095" t="s">
        <v>6686</v>
      </c>
      <c r="B3095">
        <v>27568</v>
      </c>
      <c r="C3095" t="s">
        <v>8220</v>
      </c>
      <c r="D3095">
        <v>24594</v>
      </c>
      <c r="E3095">
        <v>8536</v>
      </c>
      <c r="F3095" t="s">
        <v>8221</v>
      </c>
      <c r="G3095" t="s">
        <v>8222</v>
      </c>
      <c r="H3095">
        <v>31</v>
      </c>
      <c r="I3095" s="1">
        <v>44835</v>
      </c>
      <c r="J3095" s="1">
        <v>45016</v>
      </c>
      <c r="K3095" s="1">
        <v>44840.321554861112</v>
      </c>
      <c r="L3095" s="1">
        <v>45016</v>
      </c>
      <c r="M3095" t="s">
        <v>36</v>
      </c>
      <c r="N3095" t="s">
        <v>37</v>
      </c>
      <c r="O3095">
        <v>3760</v>
      </c>
      <c r="P3095">
        <v>0</v>
      </c>
      <c r="Q3095">
        <v>0</v>
      </c>
      <c r="R3095">
        <v>3760</v>
      </c>
      <c r="S3095">
        <v>3760</v>
      </c>
      <c r="T3095">
        <v>-3760</v>
      </c>
      <c r="U3095">
        <v>0</v>
      </c>
      <c r="V3095">
        <v>-3760</v>
      </c>
      <c r="W3095">
        <v>-3760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f>Table1[[#This Row],[RPMO Balance]]-Table1[[#This Row],[RSP Balance]]</f>
        <v>0</v>
      </c>
      <c r="AG3095">
        <f>Table1[[#This Row],[RSP Total Charges]]+Table1[[#This Row],[TotalPaymentUnallocatedAmount]]+Table1[[#This Row],[TotalCreditUnallocatedAmount]]</f>
        <v>0</v>
      </c>
    </row>
    <row r="3096" spans="1:33" hidden="1" x14ac:dyDescent="0.25">
      <c r="A3096" t="s">
        <v>6686</v>
      </c>
      <c r="B3096">
        <v>27617</v>
      </c>
      <c r="C3096" t="s">
        <v>8223</v>
      </c>
      <c r="D3096">
        <v>24643</v>
      </c>
      <c r="E3096">
        <v>8463</v>
      </c>
      <c r="F3096" t="s">
        <v>8224</v>
      </c>
      <c r="G3096" t="s">
        <v>4784</v>
      </c>
      <c r="H3096" t="s">
        <v>8225</v>
      </c>
      <c r="I3096" s="1">
        <v>44835</v>
      </c>
      <c r="J3096" s="1">
        <v>45016</v>
      </c>
      <c r="K3096" s="1">
        <v>44838.321554861112</v>
      </c>
      <c r="L3096" s="1">
        <v>45016</v>
      </c>
      <c r="M3096" t="s">
        <v>36</v>
      </c>
      <c r="N3096" t="s">
        <v>37</v>
      </c>
      <c r="O3096">
        <v>3460</v>
      </c>
      <c r="P3096">
        <v>0</v>
      </c>
      <c r="Q3096">
        <v>0</v>
      </c>
      <c r="R3096">
        <v>3460</v>
      </c>
      <c r="S3096">
        <v>3460</v>
      </c>
      <c r="T3096">
        <v>-3460</v>
      </c>
      <c r="U3096">
        <v>0</v>
      </c>
      <c r="V3096">
        <v>-3460</v>
      </c>
      <c r="W3096">
        <v>-3460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f>Table1[[#This Row],[RPMO Balance]]-Table1[[#This Row],[RSP Balance]]</f>
        <v>0</v>
      </c>
      <c r="AG3096">
        <f>Table1[[#This Row],[RSP Total Charges]]+Table1[[#This Row],[TotalPaymentUnallocatedAmount]]+Table1[[#This Row],[TotalCreditUnallocatedAmount]]</f>
        <v>0</v>
      </c>
    </row>
    <row r="3097" spans="1:33" hidden="1" x14ac:dyDescent="0.25">
      <c r="A3097" t="s">
        <v>6686</v>
      </c>
      <c r="B3097">
        <v>27628</v>
      </c>
      <c r="C3097" t="s">
        <v>8226</v>
      </c>
      <c r="D3097">
        <v>24654</v>
      </c>
      <c r="E3097">
        <v>8760</v>
      </c>
      <c r="F3097" t="s">
        <v>8227</v>
      </c>
      <c r="G3097" t="s">
        <v>8228</v>
      </c>
      <c r="H3097" t="s">
        <v>8229</v>
      </c>
      <c r="I3097" s="1">
        <v>44835</v>
      </c>
      <c r="J3097" s="1">
        <v>45016</v>
      </c>
      <c r="K3097" s="1">
        <v>44838.321554861112</v>
      </c>
      <c r="L3097" s="1">
        <v>45016</v>
      </c>
      <c r="M3097" t="s">
        <v>36</v>
      </c>
      <c r="N3097" t="s">
        <v>37</v>
      </c>
      <c r="O3097">
        <v>3460</v>
      </c>
      <c r="P3097">
        <v>0</v>
      </c>
      <c r="Q3097">
        <v>0</v>
      </c>
      <c r="R3097">
        <v>3460</v>
      </c>
      <c r="S3097">
        <v>0</v>
      </c>
      <c r="T3097">
        <v>-3460</v>
      </c>
      <c r="U3097">
        <v>0</v>
      </c>
      <c r="V3097">
        <v>0</v>
      </c>
      <c r="W3097">
        <v>0</v>
      </c>
      <c r="X3097">
        <v>0</v>
      </c>
      <c r="Y3097" s="2">
        <v>-3460</v>
      </c>
      <c r="Z3097" s="2">
        <v>0</v>
      </c>
      <c r="AA3097">
        <v>0</v>
      </c>
      <c r="AB3097" s="2">
        <v>3460</v>
      </c>
      <c r="AC3097">
        <v>-3460</v>
      </c>
      <c r="AD3097">
        <v>0</v>
      </c>
      <c r="AE3097">
        <v>0</v>
      </c>
      <c r="AF3097">
        <f>Table1[[#This Row],[RPMO Balance]]-Table1[[#This Row],[RSP Balance]]</f>
        <v>0</v>
      </c>
      <c r="AG3097">
        <f>Table1[[#This Row],[RSP Total Charges]]+Table1[[#This Row],[TotalPaymentUnallocatedAmount]]+Table1[[#This Row],[TotalCreditUnallocatedAmount]]</f>
        <v>0</v>
      </c>
    </row>
    <row r="3098" spans="1:33" hidden="1" x14ac:dyDescent="0.25">
      <c r="A3098" t="s">
        <v>6686</v>
      </c>
      <c r="B3098">
        <v>27661</v>
      </c>
      <c r="C3098" t="s">
        <v>8230</v>
      </c>
      <c r="D3098">
        <v>24689</v>
      </c>
      <c r="E3098">
        <v>8639</v>
      </c>
      <c r="F3098" t="s">
        <v>3964</v>
      </c>
      <c r="G3098" t="s">
        <v>8231</v>
      </c>
      <c r="H3098">
        <v>343</v>
      </c>
      <c r="I3098" s="1">
        <v>44805</v>
      </c>
      <c r="J3098" s="1">
        <v>44985</v>
      </c>
      <c r="K3098" s="1">
        <v>44812.321554861112</v>
      </c>
      <c r="L3098" s="1">
        <v>44985.321554861112</v>
      </c>
      <c r="M3098" t="s">
        <v>984</v>
      </c>
      <c r="N3098" t="s">
        <v>985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f>Table1[[#This Row],[RPMO Balance]]-Table1[[#This Row],[RSP Balance]]</f>
        <v>0</v>
      </c>
      <c r="AG3098">
        <f>Table1[[#This Row],[RSP Total Charges]]+Table1[[#This Row],[TotalPaymentUnallocatedAmount]]+Table1[[#This Row],[TotalCreditUnallocatedAmount]]</f>
        <v>0</v>
      </c>
    </row>
    <row r="3099" spans="1:33" hidden="1" x14ac:dyDescent="0.25">
      <c r="A3099" t="s">
        <v>6686</v>
      </c>
      <c r="B3099">
        <v>27747</v>
      </c>
      <c r="C3099" t="s">
        <v>8232</v>
      </c>
      <c r="D3099">
        <v>24774</v>
      </c>
      <c r="E3099">
        <v>5085</v>
      </c>
      <c r="F3099" t="s">
        <v>6913</v>
      </c>
      <c r="G3099" t="s">
        <v>6914</v>
      </c>
      <c r="H3099" t="s">
        <v>8233</v>
      </c>
      <c r="I3099" s="1">
        <v>44798.525682870371</v>
      </c>
      <c r="J3099" s="1">
        <v>44812.525682870371</v>
      </c>
      <c r="K3099" s="1">
        <v>44798.525682870371</v>
      </c>
      <c r="L3099" s="1">
        <v>44812.525682870371</v>
      </c>
      <c r="M3099" t="s">
        <v>984</v>
      </c>
      <c r="N3099" t="s">
        <v>985</v>
      </c>
      <c r="O3099">
        <v>1128</v>
      </c>
      <c r="P3099">
        <v>0</v>
      </c>
      <c r="Q3099">
        <v>0</v>
      </c>
      <c r="R3099">
        <v>1128</v>
      </c>
      <c r="S3099">
        <v>0</v>
      </c>
      <c r="T3099">
        <v>-1128</v>
      </c>
      <c r="U3099">
        <v>0</v>
      </c>
      <c r="V3099">
        <v>0</v>
      </c>
      <c r="W3099">
        <v>0</v>
      </c>
      <c r="X3099">
        <v>0</v>
      </c>
      <c r="Y3099" s="2">
        <v>-1128</v>
      </c>
      <c r="Z3099" s="2">
        <v>0</v>
      </c>
      <c r="AA3099">
        <v>0</v>
      </c>
      <c r="AB3099" s="2">
        <v>1128</v>
      </c>
      <c r="AC3099">
        <v>-1128</v>
      </c>
      <c r="AD3099">
        <v>0</v>
      </c>
      <c r="AE3099">
        <v>0</v>
      </c>
      <c r="AF3099">
        <f>Table1[[#This Row],[RPMO Balance]]-Table1[[#This Row],[RSP Balance]]</f>
        <v>0</v>
      </c>
      <c r="AG3099">
        <f>Table1[[#This Row],[RSP Total Charges]]+Table1[[#This Row],[TotalPaymentUnallocatedAmount]]+Table1[[#This Row],[TotalCreditUnallocatedAmount]]</f>
        <v>0</v>
      </c>
    </row>
    <row r="3100" spans="1:33" hidden="1" x14ac:dyDescent="0.25">
      <c r="A3100" t="s">
        <v>6686</v>
      </c>
      <c r="B3100">
        <v>27755</v>
      </c>
      <c r="C3100" t="s">
        <v>8234</v>
      </c>
      <c r="D3100">
        <v>24782</v>
      </c>
      <c r="E3100">
        <v>5315</v>
      </c>
      <c r="F3100" t="s">
        <v>7498</v>
      </c>
      <c r="G3100" t="s">
        <v>7499</v>
      </c>
      <c r="H3100" t="s">
        <v>8235</v>
      </c>
      <c r="I3100" s="1">
        <v>44798.54346064815</v>
      </c>
      <c r="J3100" s="1">
        <v>44812.54346064815</v>
      </c>
      <c r="K3100" s="1">
        <v>44798.54346064815</v>
      </c>
      <c r="L3100" s="1">
        <v>44812.54346064815</v>
      </c>
      <c r="M3100" t="s">
        <v>984</v>
      </c>
      <c r="N3100" t="s">
        <v>985</v>
      </c>
      <c r="O3100">
        <v>1060</v>
      </c>
      <c r="P3100">
        <v>0</v>
      </c>
      <c r="Q3100">
        <v>0</v>
      </c>
      <c r="R3100">
        <v>1060</v>
      </c>
      <c r="S3100">
        <v>0</v>
      </c>
      <c r="T3100">
        <v>-1060</v>
      </c>
      <c r="U3100">
        <v>0</v>
      </c>
      <c r="V3100">
        <v>0</v>
      </c>
      <c r="W3100">
        <v>0</v>
      </c>
      <c r="X3100">
        <v>0</v>
      </c>
      <c r="Y3100" s="2">
        <v>-1060</v>
      </c>
      <c r="Z3100" s="2">
        <v>0</v>
      </c>
      <c r="AA3100">
        <v>0</v>
      </c>
      <c r="AB3100" s="2">
        <v>1060</v>
      </c>
      <c r="AC3100">
        <v>-1060</v>
      </c>
      <c r="AD3100">
        <v>0</v>
      </c>
      <c r="AE3100">
        <v>0</v>
      </c>
      <c r="AF3100">
        <f>Table1[[#This Row],[RPMO Balance]]-Table1[[#This Row],[RSP Balance]]</f>
        <v>0</v>
      </c>
      <c r="AG3100">
        <f>Table1[[#This Row],[RSP Total Charges]]+Table1[[#This Row],[TotalPaymentUnallocatedAmount]]+Table1[[#This Row],[TotalCreditUnallocatedAmount]]</f>
        <v>0</v>
      </c>
    </row>
    <row r="3101" spans="1:33" hidden="1" x14ac:dyDescent="0.25">
      <c r="A3101" t="s">
        <v>6686</v>
      </c>
      <c r="B3101">
        <v>27929</v>
      </c>
      <c r="C3101" t="s">
        <v>8236</v>
      </c>
      <c r="D3101">
        <v>24958</v>
      </c>
      <c r="E3101">
        <v>8541</v>
      </c>
      <c r="F3101" t="s">
        <v>8237</v>
      </c>
      <c r="G3101" t="s">
        <v>8238</v>
      </c>
      <c r="H3101">
        <v>265</v>
      </c>
      <c r="I3101" s="1">
        <v>44805</v>
      </c>
      <c r="J3101" s="1">
        <v>44895</v>
      </c>
      <c r="K3101" s="1">
        <v>44812.321554861112</v>
      </c>
      <c r="L3101" s="1">
        <v>44895.321554861112</v>
      </c>
      <c r="M3101" t="s">
        <v>984</v>
      </c>
      <c r="N3101" t="s">
        <v>985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f>Table1[[#This Row],[RPMO Balance]]-Table1[[#This Row],[RSP Balance]]</f>
        <v>0</v>
      </c>
      <c r="AG3101">
        <f>Table1[[#This Row],[RSP Total Charges]]+Table1[[#This Row],[TotalPaymentUnallocatedAmount]]+Table1[[#This Row],[TotalCreditUnallocatedAmount]]</f>
        <v>0</v>
      </c>
    </row>
    <row r="3102" spans="1:33" hidden="1" x14ac:dyDescent="0.25">
      <c r="A3102" t="s">
        <v>6686</v>
      </c>
      <c r="B3102">
        <v>28215</v>
      </c>
      <c r="C3102" t="s">
        <v>8239</v>
      </c>
      <c r="D3102">
        <v>25242</v>
      </c>
      <c r="E3102">
        <v>8662</v>
      </c>
      <c r="F3102" t="s">
        <v>8240</v>
      </c>
      <c r="G3102" t="s">
        <v>8241</v>
      </c>
      <c r="H3102">
        <v>26</v>
      </c>
      <c r="I3102" s="1">
        <v>44835</v>
      </c>
      <c r="J3102" s="1">
        <v>45016</v>
      </c>
      <c r="K3102" s="1">
        <v>44835.321554861112</v>
      </c>
      <c r="L3102" s="1">
        <v>45016</v>
      </c>
      <c r="M3102" t="s">
        <v>36</v>
      </c>
      <c r="N3102" t="s">
        <v>37</v>
      </c>
      <c r="O3102">
        <v>3760</v>
      </c>
      <c r="P3102">
        <v>0</v>
      </c>
      <c r="Q3102">
        <v>0</v>
      </c>
      <c r="R3102">
        <v>3760</v>
      </c>
      <c r="S3102">
        <v>3760</v>
      </c>
      <c r="T3102">
        <v>-3760</v>
      </c>
      <c r="U3102">
        <v>0</v>
      </c>
      <c r="V3102">
        <v>-3760</v>
      </c>
      <c r="W3102">
        <v>-3760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f>Table1[[#This Row],[RPMO Balance]]-Table1[[#This Row],[RSP Balance]]</f>
        <v>0</v>
      </c>
      <c r="AG3102">
        <f>Table1[[#This Row],[RSP Total Charges]]+Table1[[#This Row],[TotalPaymentUnallocatedAmount]]+Table1[[#This Row],[TotalCreditUnallocatedAmount]]</f>
        <v>0</v>
      </c>
    </row>
    <row r="3103" spans="1:33" hidden="1" x14ac:dyDescent="0.25">
      <c r="A3103" t="s">
        <v>6686</v>
      </c>
      <c r="B3103">
        <v>28230</v>
      </c>
      <c r="C3103" t="s">
        <v>8242</v>
      </c>
      <c r="D3103">
        <v>25257</v>
      </c>
      <c r="E3103">
        <v>8911</v>
      </c>
      <c r="F3103" t="s">
        <v>8243</v>
      </c>
      <c r="G3103" t="s">
        <v>8244</v>
      </c>
      <c r="H3103">
        <v>239</v>
      </c>
      <c r="I3103" s="1">
        <v>44835</v>
      </c>
      <c r="J3103" s="1">
        <v>45016</v>
      </c>
      <c r="K3103" s="1">
        <v>44838.321554861112</v>
      </c>
      <c r="L3103" s="1">
        <v>45016</v>
      </c>
      <c r="M3103" t="s">
        <v>36</v>
      </c>
      <c r="N3103" t="s">
        <v>37</v>
      </c>
      <c r="O3103">
        <v>3760</v>
      </c>
      <c r="P3103">
        <v>0</v>
      </c>
      <c r="Q3103">
        <v>0</v>
      </c>
      <c r="R3103">
        <v>3760</v>
      </c>
      <c r="S3103">
        <v>3760</v>
      </c>
      <c r="T3103">
        <v>-3760</v>
      </c>
      <c r="U3103">
        <v>0</v>
      </c>
      <c r="V3103">
        <v>-3760</v>
      </c>
      <c r="W3103">
        <v>-3760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f>Table1[[#This Row],[RPMO Balance]]-Table1[[#This Row],[RSP Balance]]</f>
        <v>0</v>
      </c>
      <c r="AG3103">
        <f>Table1[[#This Row],[RSP Total Charges]]+Table1[[#This Row],[TotalPaymentUnallocatedAmount]]+Table1[[#This Row],[TotalCreditUnallocatedAmount]]</f>
        <v>0</v>
      </c>
    </row>
    <row r="3104" spans="1:33" hidden="1" x14ac:dyDescent="0.25">
      <c r="A3104" t="s">
        <v>6686</v>
      </c>
      <c r="B3104">
        <v>28246</v>
      </c>
      <c r="C3104" t="s">
        <v>8245</v>
      </c>
      <c r="D3104">
        <v>25273</v>
      </c>
      <c r="E3104">
        <v>5209</v>
      </c>
      <c r="F3104" t="s">
        <v>7256</v>
      </c>
      <c r="G3104" t="s">
        <v>7257</v>
      </c>
      <c r="H3104" t="s">
        <v>8246</v>
      </c>
      <c r="I3104" s="1">
        <v>44802.373761574076</v>
      </c>
      <c r="J3104" s="1">
        <v>44816.373761574076</v>
      </c>
      <c r="K3104" s="1">
        <v>44802.373761574076</v>
      </c>
      <c r="L3104" s="1">
        <v>44816.373761574076</v>
      </c>
      <c r="M3104" t="s">
        <v>984</v>
      </c>
      <c r="N3104" t="s">
        <v>985</v>
      </c>
      <c r="O3104">
        <v>1020</v>
      </c>
      <c r="P3104">
        <v>0</v>
      </c>
      <c r="Q3104">
        <v>0</v>
      </c>
      <c r="R3104">
        <v>1020</v>
      </c>
      <c r="S3104">
        <v>0</v>
      </c>
      <c r="T3104">
        <v>-1020</v>
      </c>
      <c r="U3104">
        <v>0</v>
      </c>
      <c r="V3104">
        <v>0</v>
      </c>
      <c r="W3104">
        <v>0</v>
      </c>
      <c r="X3104">
        <v>0</v>
      </c>
      <c r="Y3104" s="2">
        <v>-1020</v>
      </c>
      <c r="Z3104" s="2">
        <v>0</v>
      </c>
      <c r="AA3104">
        <v>0</v>
      </c>
      <c r="AB3104" s="2">
        <v>1020</v>
      </c>
      <c r="AC3104">
        <v>-1020</v>
      </c>
      <c r="AD3104">
        <v>0</v>
      </c>
      <c r="AE3104">
        <v>0</v>
      </c>
      <c r="AF3104">
        <f>Table1[[#This Row],[RPMO Balance]]-Table1[[#This Row],[RSP Balance]]</f>
        <v>0</v>
      </c>
      <c r="AG3104">
        <f>Table1[[#This Row],[RSP Total Charges]]+Table1[[#This Row],[TotalPaymentUnallocatedAmount]]+Table1[[#This Row],[TotalCreditUnallocatedAmount]]</f>
        <v>0</v>
      </c>
    </row>
    <row r="3105" spans="1:33" hidden="1" x14ac:dyDescent="0.25">
      <c r="A3105" t="s">
        <v>6686</v>
      </c>
      <c r="B3105">
        <v>28294</v>
      </c>
      <c r="C3105" t="s">
        <v>8247</v>
      </c>
      <c r="D3105">
        <v>25319</v>
      </c>
      <c r="E3105">
        <v>5081</v>
      </c>
      <c r="F3105" t="s">
        <v>1085</v>
      </c>
      <c r="G3105" t="s">
        <v>6908</v>
      </c>
      <c r="H3105" t="s">
        <v>8248</v>
      </c>
      <c r="I3105" s="1">
        <v>44802.515821759262</v>
      </c>
      <c r="J3105" s="1">
        <v>44816.515821759262</v>
      </c>
      <c r="K3105" s="1">
        <v>44802.515821759262</v>
      </c>
      <c r="L3105" s="1">
        <v>44816.515821759262</v>
      </c>
      <c r="M3105" t="s">
        <v>984</v>
      </c>
      <c r="N3105" t="s">
        <v>985</v>
      </c>
      <c r="O3105">
        <v>1128</v>
      </c>
      <c r="P3105">
        <v>0</v>
      </c>
      <c r="Q3105">
        <v>-8</v>
      </c>
      <c r="R3105">
        <v>1136</v>
      </c>
      <c r="S3105">
        <v>0</v>
      </c>
      <c r="T3105">
        <v>-1128</v>
      </c>
      <c r="U3105">
        <v>0</v>
      </c>
      <c r="V3105">
        <v>0</v>
      </c>
      <c r="W3105">
        <v>0</v>
      </c>
      <c r="X3105">
        <v>0</v>
      </c>
      <c r="Y3105" s="2">
        <v>-1128</v>
      </c>
      <c r="Z3105" s="2">
        <v>-8</v>
      </c>
      <c r="AA3105">
        <v>0</v>
      </c>
      <c r="AB3105" s="2">
        <v>1136</v>
      </c>
      <c r="AC3105">
        <v>-1128</v>
      </c>
      <c r="AD3105">
        <v>-8</v>
      </c>
      <c r="AE3105">
        <v>0</v>
      </c>
      <c r="AF3105">
        <f>Table1[[#This Row],[RPMO Balance]]-Table1[[#This Row],[RSP Balance]]</f>
        <v>0</v>
      </c>
      <c r="AG3105">
        <f>Table1[[#This Row],[RSP Total Charges]]+Table1[[#This Row],[TotalPaymentUnallocatedAmount]]+Table1[[#This Row],[TotalCreditUnallocatedAmount]]</f>
        <v>0</v>
      </c>
    </row>
    <row r="3106" spans="1:33" hidden="1" x14ac:dyDescent="0.25">
      <c r="A3106" t="s">
        <v>6686</v>
      </c>
      <c r="B3106">
        <v>28302</v>
      </c>
      <c r="C3106" t="s">
        <v>8249</v>
      </c>
      <c r="D3106">
        <v>25332</v>
      </c>
      <c r="E3106">
        <v>5383</v>
      </c>
      <c r="F3106" t="s">
        <v>7643</v>
      </c>
      <c r="G3106" t="s">
        <v>7644</v>
      </c>
      <c r="H3106" t="s">
        <v>8250</v>
      </c>
      <c r="I3106" s="1">
        <v>44802.551736111112</v>
      </c>
      <c r="J3106" s="1">
        <v>44816.551736111112</v>
      </c>
      <c r="K3106" s="1">
        <v>44802.551736111112</v>
      </c>
      <c r="L3106" s="1">
        <v>44816.551736111112</v>
      </c>
      <c r="M3106" t="s">
        <v>984</v>
      </c>
      <c r="N3106" t="s">
        <v>985</v>
      </c>
      <c r="O3106">
        <v>1310</v>
      </c>
      <c r="P3106">
        <v>0</v>
      </c>
      <c r="Q3106">
        <v>0</v>
      </c>
      <c r="R3106">
        <v>1310</v>
      </c>
      <c r="S3106">
        <v>0</v>
      </c>
      <c r="T3106">
        <v>-1310</v>
      </c>
      <c r="U3106">
        <v>0</v>
      </c>
      <c r="V3106">
        <v>0</v>
      </c>
      <c r="W3106">
        <v>0</v>
      </c>
      <c r="X3106">
        <v>0</v>
      </c>
      <c r="Y3106" s="2">
        <v>-1310</v>
      </c>
      <c r="Z3106" s="2">
        <v>0</v>
      </c>
      <c r="AA3106">
        <v>0</v>
      </c>
      <c r="AB3106" s="2">
        <v>1310</v>
      </c>
      <c r="AC3106">
        <v>-1310</v>
      </c>
      <c r="AD3106">
        <v>0</v>
      </c>
      <c r="AE3106">
        <v>0</v>
      </c>
      <c r="AF3106">
        <f>Table1[[#This Row],[RPMO Balance]]-Table1[[#This Row],[RSP Balance]]</f>
        <v>0</v>
      </c>
      <c r="AG3106">
        <f>Table1[[#This Row],[RSP Total Charges]]+Table1[[#This Row],[TotalPaymentUnallocatedAmount]]+Table1[[#This Row],[TotalCreditUnallocatedAmount]]</f>
        <v>0</v>
      </c>
    </row>
    <row r="3107" spans="1:33" hidden="1" x14ac:dyDescent="0.25">
      <c r="A3107" t="s">
        <v>6686</v>
      </c>
      <c r="B3107">
        <v>28303</v>
      </c>
      <c r="C3107" t="s">
        <v>8251</v>
      </c>
      <c r="D3107">
        <v>25333</v>
      </c>
      <c r="E3107">
        <v>5185</v>
      </c>
      <c r="F3107" t="s">
        <v>7196</v>
      </c>
      <c r="G3107" t="s">
        <v>1972</v>
      </c>
      <c r="H3107" t="s">
        <v>8252</v>
      </c>
      <c r="I3107" s="1">
        <v>44802.553738425922</v>
      </c>
      <c r="J3107" s="1">
        <v>44816.553738425922</v>
      </c>
      <c r="K3107" s="1">
        <v>44802.553738425922</v>
      </c>
      <c r="L3107" s="1">
        <v>44816.553738425922</v>
      </c>
      <c r="M3107" t="s">
        <v>984</v>
      </c>
      <c r="N3107" t="s">
        <v>985</v>
      </c>
      <c r="O3107">
        <v>1060</v>
      </c>
      <c r="P3107">
        <v>0</v>
      </c>
      <c r="Q3107">
        <v>0</v>
      </c>
      <c r="R3107">
        <v>1060</v>
      </c>
      <c r="S3107">
        <v>0</v>
      </c>
      <c r="T3107">
        <v>-1060</v>
      </c>
      <c r="U3107">
        <v>0</v>
      </c>
      <c r="V3107">
        <v>0</v>
      </c>
      <c r="W3107">
        <v>0</v>
      </c>
      <c r="X3107">
        <v>0</v>
      </c>
      <c r="Y3107" s="2">
        <v>-1060</v>
      </c>
      <c r="Z3107" s="2">
        <v>0</v>
      </c>
      <c r="AA3107">
        <v>0</v>
      </c>
      <c r="AB3107" s="2">
        <v>1060</v>
      </c>
      <c r="AC3107">
        <v>-1060</v>
      </c>
      <c r="AD3107">
        <v>0</v>
      </c>
      <c r="AE3107">
        <v>0</v>
      </c>
      <c r="AF3107">
        <f>Table1[[#This Row],[RPMO Balance]]-Table1[[#This Row],[RSP Balance]]</f>
        <v>0</v>
      </c>
      <c r="AG3107">
        <f>Table1[[#This Row],[RSP Total Charges]]+Table1[[#This Row],[TotalPaymentUnallocatedAmount]]+Table1[[#This Row],[TotalCreditUnallocatedAmount]]</f>
        <v>0</v>
      </c>
    </row>
    <row r="3108" spans="1:33" hidden="1" x14ac:dyDescent="0.25">
      <c r="A3108" t="s">
        <v>6686</v>
      </c>
      <c r="B3108">
        <v>28315</v>
      </c>
      <c r="C3108" t="s">
        <v>8253</v>
      </c>
      <c r="D3108">
        <v>25346</v>
      </c>
      <c r="E3108">
        <v>8928</v>
      </c>
      <c r="F3108" t="s">
        <v>782</v>
      </c>
      <c r="G3108" t="s">
        <v>8254</v>
      </c>
      <c r="H3108">
        <v>445</v>
      </c>
      <c r="I3108" s="1">
        <v>44805</v>
      </c>
      <c r="J3108" s="1">
        <v>44926</v>
      </c>
      <c r="K3108" s="1">
        <v>44805.260324074072</v>
      </c>
      <c r="L3108" s="1">
        <v>44926.321554861112</v>
      </c>
      <c r="M3108" t="s">
        <v>984</v>
      </c>
      <c r="N3108" t="s">
        <v>985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f>Table1[[#This Row],[RPMO Balance]]-Table1[[#This Row],[RSP Balance]]</f>
        <v>0</v>
      </c>
      <c r="AG3108">
        <f>Table1[[#This Row],[RSP Total Charges]]+Table1[[#This Row],[TotalPaymentUnallocatedAmount]]+Table1[[#This Row],[TotalCreditUnallocatedAmount]]</f>
        <v>0</v>
      </c>
    </row>
    <row r="3109" spans="1:33" hidden="1" x14ac:dyDescent="0.25">
      <c r="A3109" t="s">
        <v>6686</v>
      </c>
      <c r="B3109">
        <v>28372</v>
      </c>
      <c r="C3109" t="s">
        <v>8255</v>
      </c>
      <c r="D3109">
        <v>25403</v>
      </c>
      <c r="E3109">
        <v>8944</v>
      </c>
      <c r="F3109" t="s">
        <v>7691</v>
      </c>
      <c r="G3109" t="s">
        <v>8256</v>
      </c>
      <c r="H3109" t="s">
        <v>8257</v>
      </c>
      <c r="I3109" s="1">
        <v>44835</v>
      </c>
      <c r="J3109" s="1">
        <v>44895</v>
      </c>
      <c r="K3109" s="1">
        <v>44838.321554861112</v>
      </c>
      <c r="L3109" s="1">
        <v>44895.321554861112</v>
      </c>
      <c r="M3109" t="s">
        <v>984</v>
      </c>
      <c r="N3109" t="s">
        <v>985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f>Table1[[#This Row],[RPMO Balance]]-Table1[[#This Row],[RSP Balance]]</f>
        <v>0</v>
      </c>
      <c r="AG3109">
        <f>Table1[[#This Row],[RSP Total Charges]]+Table1[[#This Row],[TotalPaymentUnallocatedAmount]]+Table1[[#This Row],[TotalCreditUnallocatedAmount]]</f>
        <v>0</v>
      </c>
    </row>
    <row r="3110" spans="1:33" hidden="1" x14ac:dyDescent="0.25">
      <c r="A3110" t="s">
        <v>6686</v>
      </c>
      <c r="B3110">
        <v>28487</v>
      </c>
      <c r="C3110" t="s">
        <v>8258</v>
      </c>
      <c r="D3110">
        <v>25517</v>
      </c>
      <c r="E3110">
        <v>7750</v>
      </c>
      <c r="F3110" t="s">
        <v>8259</v>
      </c>
      <c r="G3110" t="s">
        <v>8260</v>
      </c>
      <c r="H3110">
        <v>348</v>
      </c>
      <c r="I3110" s="1">
        <v>44805</v>
      </c>
      <c r="J3110" s="1">
        <v>44985</v>
      </c>
      <c r="K3110" s="1">
        <v>44825.321554861112</v>
      </c>
      <c r="L3110" s="1">
        <v>44985.321554861112</v>
      </c>
      <c r="M3110" t="s">
        <v>984</v>
      </c>
      <c r="N3110" t="s">
        <v>985</v>
      </c>
      <c r="O3110">
        <v>3460</v>
      </c>
      <c r="P3110">
        <v>0</v>
      </c>
      <c r="Q3110">
        <v>0</v>
      </c>
      <c r="R3110">
        <v>3460</v>
      </c>
      <c r="S3110">
        <v>3460</v>
      </c>
      <c r="T3110">
        <v>-3460</v>
      </c>
      <c r="U3110">
        <v>0</v>
      </c>
      <c r="V3110">
        <v>-3460</v>
      </c>
      <c r="W3110">
        <v>-3460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f>Table1[[#This Row],[RPMO Balance]]-Table1[[#This Row],[RSP Balance]]</f>
        <v>0</v>
      </c>
      <c r="AG3110">
        <f>Table1[[#This Row],[RSP Total Charges]]+Table1[[#This Row],[TotalPaymentUnallocatedAmount]]+Table1[[#This Row],[TotalCreditUnallocatedAmount]]</f>
        <v>0</v>
      </c>
    </row>
    <row r="3111" spans="1:33" hidden="1" x14ac:dyDescent="0.25">
      <c r="A3111" t="s">
        <v>6686</v>
      </c>
      <c r="B3111">
        <v>28610</v>
      </c>
      <c r="C3111" t="s">
        <v>8261</v>
      </c>
      <c r="D3111">
        <v>25575</v>
      </c>
      <c r="E3111">
        <v>8925</v>
      </c>
      <c r="F3111" t="s">
        <v>7218</v>
      </c>
      <c r="G3111" t="s">
        <v>7219</v>
      </c>
      <c r="H3111">
        <v>13</v>
      </c>
      <c r="I3111" s="1">
        <v>44835</v>
      </c>
      <c r="J3111" s="1">
        <v>45016</v>
      </c>
      <c r="K3111" s="1">
        <v>44838.321554861112</v>
      </c>
      <c r="L3111" s="1">
        <v>45016</v>
      </c>
      <c r="M3111" t="s">
        <v>36</v>
      </c>
      <c r="N3111" t="s">
        <v>37</v>
      </c>
      <c r="O3111">
        <v>3460</v>
      </c>
      <c r="P3111">
        <v>0</v>
      </c>
      <c r="Q3111">
        <v>0</v>
      </c>
      <c r="R3111">
        <v>3460</v>
      </c>
      <c r="S3111">
        <v>0</v>
      </c>
      <c r="T3111">
        <v>-2900</v>
      </c>
      <c r="U3111">
        <v>560</v>
      </c>
      <c r="V3111">
        <v>0</v>
      </c>
      <c r="W3111">
        <v>0</v>
      </c>
      <c r="X3111">
        <v>0</v>
      </c>
      <c r="Y3111">
        <v>-2900</v>
      </c>
      <c r="Z3111">
        <v>0</v>
      </c>
      <c r="AA3111">
        <v>0</v>
      </c>
      <c r="AB3111">
        <v>3460</v>
      </c>
      <c r="AC3111">
        <v>-2900</v>
      </c>
      <c r="AD3111">
        <v>0</v>
      </c>
      <c r="AE3111">
        <v>560</v>
      </c>
      <c r="AF3111">
        <f>Table1[[#This Row],[RPMO Balance]]-Table1[[#This Row],[RSP Balance]]</f>
        <v>0</v>
      </c>
      <c r="AG3111">
        <f>Table1[[#This Row],[RSP Total Charges]]+Table1[[#This Row],[TotalPaymentUnallocatedAmount]]+Table1[[#This Row],[TotalCreditUnallocatedAmount]]</f>
        <v>560</v>
      </c>
    </row>
    <row r="3112" spans="1:33" hidden="1" x14ac:dyDescent="0.25">
      <c r="A3112" t="s">
        <v>6686</v>
      </c>
      <c r="B3112">
        <v>28673</v>
      </c>
      <c r="C3112" t="s">
        <v>8262</v>
      </c>
      <c r="D3112">
        <v>25607</v>
      </c>
      <c r="E3112">
        <v>8976</v>
      </c>
      <c r="F3112" t="s">
        <v>8263</v>
      </c>
      <c r="G3112" t="s">
        <v>8264</v>
      </c>
      <c r="H3112">
        <v>122</v>
      </c>
      <c r="I3112" s="1">
        <v>44835</v>
      </c>
      <c r="J3112" s="1">
        <v>45016</v>
      </c>
      <c r="K3112" s="1">
        <v>44858.321554861112</v>
      </c>
      <c r="L3112" s="1">
        <v>45016</v>
      </c>
      <c r="M3112" t="s">
        <v>36</v>
      </c>
      <c r="N3112" t="s">
        <v>37</v>
      </c>
      <c r="O3112">
        <v>3760</v>
      </c>
      <c r="P3112">
        <v>0</v>
      </c>
      <c r="Q3112">
        <v>0</v>
      </c>
      <c r="R3112">
        <v>3760</v>
      </c>
      <c r="S3112">
        <v>0</v>
      </c>
      <c r="T3112">
        <v>-3760</v>
      </c>
      <c r="U3112">
        <v>0</v>
      </c>
      <c r="V3112">
        <v>0</v>
      </c>
      <c r="W3112">
        <v>0</v>
      </c>
      <c r="X3112">
        <v>0</v>
      </c>
      <c r="Y3112" s="2">
        <v>-3760</v>
      </c>
      <c r="Z3112" s="2">
        <v>0</v>
      </c>
      <c r="AA3112">
        <v>0</v>
      </c>
      <c r="AB3112" s="2">
        <v>3760</v>
      </c>
      <c r="AC3112">
        <v>-3760</v>
      </c>
      <c r="AD3112">
        <v>0</v>
      </c>
      <c r="AE3112">
        <v>0</v>
      </c>
      <c r="AF3112">
        <f>Table1[[#This Row],[RPMO Balance]]-Table1[[#This Row],[RSP Balance]]</f>
        <v>0</v>
      </c>
      <c r="AG3112">
        <f>Table1[[#This Row],[RSP Total Charges]]+Table1[[#This Row],[TotalPaymentUnallocatedAmount]]+Table1[[#This Row],[TotalCreditUnallocatedAmount]]</f>
        <v>0</v>
      </c>
    </row>
    <row r="3113" spans="1:33" hidden="1" x14ac:dyDescent="0.25">
      <c r="A3113" t="s">
        <v>6686</v>
      </c>
      <c r="B3113">
        <v>28808</v>
      </c>
      <c r="C3113" t="s">
        <v>8265</v>
      </c>
      <c r="D3113">
        <v>25682</v>
      </c>
      <c r="E3113">
        <v>5177</v>
      </c>
      <c r="F3113" t="s">
        <v>7173</v>
      </c>
      <c r="G3113" t="s">
        <v>7174</v>
      </c>
      <c r="H3113">
        <v>461</v>
      </c>
      <c r="I3113" s="1">
        <v>44835</v>
      </c>
      <c r="J3113" s="1">
        <v>45016</v>
      </c>
      <c r="K3113" s="1">
        <v>44835.321554861112</v>
      </c>
      <c r="L3113" s="1">
        <v>45016</v>
      </c>
      <c r="M3113" t="s">
        <v>36</v>
      </c>
      <c r="N3113" t="s">
        <v>37</v>
      </c>
      <c r="O3113">
        <v>3460</v>
      </c>
      <c r="P3113">
        <v>0</v>
      </c>
      <c r="Q3113">
        <v>0</v>
      </c>
      <c r="R3113">
        <v>3460</v>
      </c>
      <c r="S3113">
        <v>3460</v>
      </c>
      <c r="T3113">
        <v>-3460</v>
      </c>
      <c r="U3113">
        <v>0</v>
      </c>
      <c r="V3113">
        <v>-3460</v>
      </c>
      <c r="W3113">
        <v>-3460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f>Table1[[#This Row],[RPMO Balance]]-Table1[[#This Row],[RSP Balance]]</f>
        <v>0</v>
      </c>
      <c r="AG3113">
        <f>Table1[[#This Row],[RSP Total Charges]]+Table1[[#This Row],[TotalPaymentUnallocatedAmount]]+Table1[[#This Row],[TotalCreditUnallocatedAmount]]</f>
        <v>0</v>
      </c>
    </row>
    <row r="3114" spans="1:33" hidden="1" x14ac:dyDescent="0.25">
      <c r="A3114" t="s">
        <v>6686</v>
      </c>
      <c r="B3114">
        <v>28952</v>
      </c>
      <c r="C3114" t="s">
        <v>8266</v>
      </c>
      <c r="D3114">
        <v>12430</v>
      </c>
      <c r="E3114">
        <v>5222</v>
      </c>
      <c r="F3114" t="s">
        <v>7290</v>
      </c>
      <c r="G3114" t="s">
        <v>7291</v>
      </c>
      <c r="H3114" t="s">
        <v>8267</v>
      </c>
      <c r="I3114" s="1">
        <v>44743</v>
      </c>
      <c r="J3114" s="1">
        <v>44789</v>
      </c>
      <c r="K3114" s="1">
        <v>44743</v>
      </c>
      <c r="L3114" s="1">
        <v>44789.175555555557</v>
      </c>
      <c r="M3114" t="s">
        <v>984</v>
      </c>
      <c r="N3114" t="s">
        <v>985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f>Table1[[#This Row],[RPMO Balance]]-Table1[[#This Row],[RSP Balance]]</f>
        <v>0</v>
      </c>
      <c r="AG3114">
        <f>Table1[[#This Row],[RSP Total Charges]]+Table1[[#This Row],[TotalPaymentUnallocatedAmount]]+Table1[[#This Row],[TotalCreditUnallocatedAmount]]</f>
        <v>0</v>
      </c>
    </row>
    <row r="3115" spans="1:33" hidden="1" x14ac:dyDescent="0.25">
      <c r="A3115" t="s">
        <v>6686</v>
      </c>
      <c r="B3115">
        <v>28969</v>
      </c>
      <c r="C3115" t="s">
        <v>8268</v>
      </c>
      <c r="D3115">
        <v>25704</v>
      </c>
      <c r="E3115">
        <v>5316</v>
      </c>
      <c r="F3115" t="s">
        <v>4042</v>
      </c>
      <c r="G3115" t="s">
        <v>7501</v>
      </c>
      <c r="H3115" t="s">
        <v>8269</v>
      </c>
      <c r="I3115" s="1">
        <v>44804.428379629629</v>
      </c>
      <c r="J3115" s="1">
        <v>44818.428379629629</v>
      </c>
      <c r="K3115" s="1">
        <v>44804.428379629629</v>
      </c>
      <c r="L3115" s="1">
        <v>44818.428379629629</v>
      </c>
      <c r="M3115" t="s">
        <v>984</v>
      </c>
      <c r="N3115" t="s">
        <v>985</v>
      </c>
      <c r="O3115">
        <v>1120</v>
      </c>
      <c r="P3115">
        <v>0</v>
      </c>
      <c r="Q3115">
        <v>0</v>
      </c>
      <c r="R3115">
        <v>1120</v>
      </c>
      <c r="S3115">
        <v>0</v>
      </c>
      <c r="T3115">
        <v>-1120</v>
      </c>
      <c r="U3115">
        <v>0</v>
      </c>
      <c r="V3115">
        <v>0</v>
      </c>
      <c r="W3115">
        <v>0</v>
      </c>
      <c r="X3115">
        <v>0</v>
      </c>
      <c r="Y3115" s="2">
        <v>-1120</v>
      </c>
      <c r="Z3115" s="2">
        <v>0</v>
      </c>
      <c r="AA3115">
        <v>0</v>
      </c>
      <c r="AB3115" s="2">
        <v>1120</v>
      </c>
      <c r="AC3115">
        <v>-1120</v>
      </c>
      <c r="AD3115">
        <v>0</v>
      </c>
      <c r="AE3115">
        <v>0</v>
      </c>
      <c r="AF3115">
        <f>Table1[[#This Row],[RPMO Balance]]-Table1[[#This Row],[RSP Balance]]</f>
        <v>0</v>
      </c>
      <c r="AG3115">
        <f>Table1[[#This Row],[RSP Total Charges]]+Table1[[#This Row],[TotalPaymentUnallocatedAmount]]+Table1[[#This Row],[TotalCreditUnallocatedAmount]]</f>
        <v>0</v>
      </c>
    </row>
    <row r="3116" spans="1:33" hidden="1" x14ac:dyDescent="0.25">
      <c r="A3116" t="s">
        <v>6686</v>
      </c>
      <c r="B3116">
        <v>28988</v>
      </c>
      <c r="C3116" t="s">
        <v>8270</v>
      </c>
      <c r="D3116">
        <v>25706</v>
      </c>
      <c r="E3116">
        <v>5396</v>
      </c>
      <c r="F3116" t="s">
        <v>2973</v>
      </c>
      <c r="G3116" t="s">
        <v>7670</v>
      </c>
      <c r="H3116" t="s">
        <v>8271</v>
      </c>
      <c r="I3116" s="1">
        <v>44804.431261574071</v>
      </c>
      <c r="J3116" s="1">
        <v>44818.431261574071</v>
      </c>
      <c r="K3116" s="1">
        <v>44804.431261574071</v>
      </c>
      <c r="L3116" s="1">
        <v>44818.431261574071</v>
      </c>
      <c r="M3116" t="s">
        <v>984</v>
      </c>
      <c r="N3116" t="s">
        <v>985</v>
      </c>
      <c r="O3116">
        <v>1020</v>
      </c>
      <c r="P3116">
        <v>0</v>
      </c>
      <c r="Q3116">
        <v>-510</v>
      </c>
      <c r="R3116">
        <v>1530</v>
      </c>
      <c r="S3116">
        <v>0</v>
      </c>
      <c r="T3116">
        <v>-1020</v>
      </c>
      <c r="U3116">
        <v>0</v>
      </c>
      <c r="V3116">
        <v>0</v>
      </c>
      <c r="W3116">
        <v>0</v>
      </c>
      <c r="X3116">
        <v>0</v>
      </c>
      <c r="Y3116" s="2">
        <v>-1020</v>
      </c>
      <c r="Z3116" s="2">
        <v>-510</v>
      </c>
      <c r="AA3116">
        <v>0</v>
      </c>
      <c r="AB3116" s="2">
        <v>1530</v>
      </c>
      <c r="AC3116">
        <v>-1020</v>
      </c>
      <c r="AD3116">
        <v>-510</v>
      </c>
      <c r="AE3116">
        <v>0</v>
      </c>
      <c r="AF3116">
        <f>Table1[[#This Row],[RPMO Balance]]-Table1[[#This Row],[RSP Balance]]</f>
        <v>0</v>
      </c>
      <c r="AG3116">
        <f>Table1[[#This Row],[RSP Total Charges]]+Table1[[#This Row],[TotalPaymentUnallocatedAmount]]+Table1[[#This Row],[TotalCreditUnallocatedAmount]]</f>
        <v>0</v>
      </c>
    </row>
    <row r="3117" spans="1:33" hidden="1" x14ac:dyDescent="0.25">
      <c r="A3117" t="s">
        <v>6686</v>
      </c>
      <c r="B3117">
        <v>28989</v>
      </c>
      <c r="C3117" t="s">
        <v>8272</v>
      </c>
      <c r="D3117">
        <v>25707</v>
      </c>
      <c r="E3117">
        <v>5174</v>
      </c>
      <c r="F3117" t="s">
        <v>7164</v>
      </c>
      <c r="G3117" t="s">
        <v>7165</v>
      </c>
      <c r="H3117" t="s">
        <v>8273</v>
      </c>
      <c r="I3117" s="1">
        <v>44804.431840277779</v>
      </c>
      <c r="J3117" s="1">
        <v>44818.431840277779</v>
      </c>
      <c r="K3117" s="1">
        <v>44804.431840277779</v>
      </c>
      <c r="L3117" s="1">
        <v>44818.431840277779</v>
      </c>
      <c r="M3117" t="s">
        <v>984</v>
      </c>
      <c r="N3117" t="s">
        <v>985</v>
      </c>
      <c r="O3117">
        <v>1120</v>
      </c>
      <c r="P3117">
        <v>0</v>
      </c>
      <c r="Q3117">
        <v>0</v>
      </c>
      <c r="R3117">
        <v>1120</v>
      </c>
      <c r="S3117">
        <v>0</v>
      </c>
      <c r="T3117">
        <v>-1120</v>
      </c>
      <c r="U3117">
        <v>0</v>
      </c>
      <c r="V3117">
        <v>0</v>
      </c>
      <c r="W3117">
        <v>0</v>
      </c>
      <c r="X3117">
        <v>0</v>
      </c>
      <c r="Y3117" s="2">
        <v>-1120</v>
      </c>
      <c r="Z3117" s="2">
        <v>0</v>
      </c>
      <c r="AA3117">
        <v>0</v>
      </c>
      <c r="AB3117" s="2">
        <v>1120</v>
      </c>
      <c r="AC3117">
        <v>-1120</v>
      </c>
      <c r="AD3117">
        <v>0</v>
      </c>
      <c r="AE3117">
        <v>0</v>
      </c>
      <c r="AF3117">
        <f>Table1[[#This Row],[RPMO Balance]]-Table1[[#This Row],[RSP Balance]]</f>
        <v>0</v>
      </c>
      <c r="AG3117">
        <f>Table1[[#This Row],[RSP Total Charges]]+Table1[[#This Row],[TotalPaymentUnallocatedAmount]]+Table1[[#This Row],[TotalCreditUnallocatedAmount]]</f>
        <v>0</v>
      </c>
    </row>
    <row r="3118" spans="1:33" hidden="1" x14ac:dyDescent="0.25">
      <c r="A3118" t="s">
        <v>6686</v>
      </c>
      <c r="B3118">
        <v>28993</v>
      </c>
      <c r="C3118" t="s">
        <v>8274</v>
      </c>
      <c r="D3118">
        <v>25708</v>
      </c>
      <c r="E3118">
        <v>5335</v>
      </c>
      <c r="F3118" t="s">
        <v>7372</v>
      </c>
      <c r="G3118" t="s">
        <v>7847</v>
      </c>
      <c r="H3118" t="s">
        <v>8275</v>
      </c>
      <c r="I3118" s="1">
        <v>44804.434386574074</v>
      </c>
      <c r="J3118" s="1">
        <v>44818.434386574074</v>
      </c>
      <c r="K3118" s="1">
        <v>44804.434386574074</v>
      </c>
      <c r="L3118" s="1">
        <v>44818.434386574074</v>
      </c>
      <c r="M3118" t="s">
        <v>984</v>
      </c>
      <c r="N3118" t="s">
        <v>985</v>
      </c>
      <c r="O3118">
        <v>1060</v>
      </c>
      <c r="P3118">
        <v>0</v>
      </c>
      <c r="Q3118">
        <v>0</v>
      </c>
      <c r="R3118">
        <v>1060</v>
      </c>
      <c r="S3118">
        <v>0</v>
      </c>
      <c r="T3118">
        <v>-1060</v>
      </c>
      <c r="U3118">
        <v>0</v>
      </c>
      <c r="V3118">
        <v>0</v>
      </c>
      <c r="W3118">
        <v>0</v>
      </c>
      <c r="X3118">
        <v>0</v>
      </c>
      <c r="Y3118" s="2">
        <v>-1060</v>
      </c>
      <c r="Z3118" s="2">
        <v>0</v>
      </c>
      <c r="AA3118">
        <v>0</v>
      </c>
      <c r="AB3118" s="2">
        <v>1060</v>
      </c>
      <c r="AC3118">
        <v>-1060</v>
      </c>
      <c r="AD3118">
        <v>0</v>
      </c>
      <c r="AE3118">
        <v>0</v>
      </c>
      <c r="AF3118">
        <f>Table1[[#This Row],[RPMO Balance]]-Table1[[#This Row],[RSP Balance]]</f>
        <v>0</v>
      </c>
      <c r="AG3118">
        <f>Table1[[#This Row],[RSP Total Charges]]+Table1[[#This Row],[TotalPaymentUnallocatedAmount]]+Table1[[#This Row],[TotalCreditUnallocatedAmount]]</f>
        <v>0</v>
      </c>
    </row>
    <row r="3119" spans="1:33" hidden="1" x14ac:dyDescent="0.25">
      <c r="A3119" t="s">
        <v>6686</v>
      </c>
      <c r="B3119">
        <v>28995</v>
      </c>
      <c r="C3119" t="s">
        <v>8276</v>
      </c>
      <c r="D3119">
        <v>25710</v>
      </c>
      <c r="E3119">
        <v>5125</v>
      </c>
      <c r="F3119" t="s">
        <v>7030</v>
      </c>
      <c r="G3119" t="s">
        <v>7031</v>
      </c>
      <c r="H3119" t="s">
        <v>8277</v>
      </c>
      <c r="I3119" s="1">
        <v>44804.436157407406</v>
      </c>
      <c r="J3119" s="1">
        <v>44818.436157407406</v>
      </c>
      <c r="K3119" s="1">
        <v>44804.436157407406</v>
      </c>
      <c r="L3119" s="1">
        <v>44818.436157407406</v>
      </c>
      <c r="M3119" t="s">
        <v>984</v>
      </c>
      <c r="N3119" t="s">
        <v>985</v>
      </c>
      <c r="O3119">
        <v>645</v>
      </c>
      <c r="P3119">
        <v>0</v>
      </c>
      <c r="Q3119">
        <v>0</v>
      </c>
      <c r="R3119">
        <v>645</v>
      </c>
      <c r="S3119">
        <v>645</v>
      </c>
      <c r="T3119">
        <v>-645</v>
      </c>
      <c r="U3119">
        <v>0</v>
      </c>
      <c r="V3119">
        <v>-645</v>
      </c>
      <c r="W3119">
        <v>-645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f>Table1[[#This Row],[RPMO Balance]]-Table1[[#This Row],[RSP Balance]]</f>
        <v>0</v>
      </c>
      <c r="AG3119">
        <f>Table1[[#This Row],[RSP Total Charges]]+Table1[[#This Row],[TotalPaymentUnallocatedAmount]]+Table1[[#This Row],[TotalCreditUnallocatedAmount]]</f>
        <v>0</v>
      </c>
    </row>
    <row r="3120" spans="1:33" hidden="1" x14ac:dyDescent="0.25">
      <c r="A3120" t="s">
        <v>6686</v>
      </c>
      <c r="B3120">
        <v>29152</v>
      </c>
      <c r="C3120" t="s">
        <v>8278</v>
      </c>
      <c r="D3120">
        <v>25721</v>
      </c>
      <c r="E3120">
        <v>5310</v>
      </c>
      <c r="F3120" t="s">
        <v>7488</v>
      </c>
      <c r="G3120" t="s">
        <v>180</v>
      </c>
      <c r="H3120" t="s">
        <v>8279</v>
      </c>
      <c r="I3120" s="1">
        <v>44804.468506944446</v>
      </c>
      <c r="J3120" s="1">
        <v>44818.468506944446</v>
      </c>
      <c r="K3120" s="1">
        <v>44804.468506944446</v>
      </c>
      <c r="L3120" s="1">
        <v>44818.468506944446</v>
      </c>
      <c r="M3120" t="s">
        <v>984</v>
      </c>
      <c r="N3120" t="s">
        <v>985</v>
      </c>
      <c r="O3120">
        <v>1060</v>
      </c>
      <c r="P3120">
        <v>0</v>
      </c>
      <c r="Q3120">
        <v>0</v>
      </c>
      <c r="R3120">
        <v>1060</v>
      </c>
      <c r="S3120">
        <v>0</v>
      </c>
      <c r="T3120">
        <v>-1060</v>
      </c>
      <c r="U3120">
        <v>0</v>
      </c>
      <c r="V3120">
        <v>0</v>
      </c>
      <c r="W3120">
        <v>0</v>
      </c>
      <c r="X3120">
        <v>0</v>
      </c>
      <c r="Y3120" s="2">
        <v>-1060</v>
      </c>
      <c r="Z3120" s="2">
        <v>0</v>
      </c>
      <c r="AA3120">
        <v>0</v>
      </c>
      <c r="AB3120" s="2">
        <v>1060</v>
      </c>
      <c r="AC3120">
        <v>-1060</v>
      </c>
      <c r="AD3120">
        <v>0</v>
      </c>
      <c r="AE3120">
        <v>0</v>
      </c>
      <c r="AF3120">
        <f>Table1[[#This Row],[RPMO Balance]]-Table1[[#This Row],[RSP Balance]]</f>
        <v>0</v>
      </c>
      <c r="AG3120">
        <f>Table1[[#This Row],[RSP Total Charges]]+Table1[[#This Row],[TotalPaymentUnallocatedAmount]]+Table1[[#This Row],[TotalCreditUnallocatedAmount]]</f>
        <v>0</v>
      </c>
    </row>
    <row r="3121" spans="1:33" hidden="1" x14ac:dyDescent="0.25">
      <c r="A3121" t="s">
        <v>6686</v>
      </c>
      <c r="B3121">
        <v>29220</v>
      </c>
      <c r="C3121" t="s">
        <v>8280</v>
      </c>
      <c r="D3121">
        <v>25739</v>
      </c>
      <c r="E3121">
        <v>5225</v>
      </c>
      <c r="F3121" t="s">
        <v>7298</v>
      </c>
      <c r="G3121" t="s">
        <v>7299</v>
      </c>
      <c r="H3121" t="s">
        <v>8281</v>
      </c>
      <c r="I3121" s="1">
        <v>44804.502488425926</v>
      </c>
      <c r="J3121" s="1">
        <v>44818.502488425926</v>
      </c>
      <c r="K3121" s="1">
        <v>44804.502488425926</v>
      </c>
      <c r="L3121" s="1">
        <v>44818.502488425926</v>
      </c>
      <c r="M3121" t="s">
        <v>984</v>
      </c>
      <c r="N3121" t="s">
        <v>985</v>
      </c>
      <c r="O3121">
        <v>1060</v>
      </c>
      <c r="P3121">
        <v>0</v>
      </c>
      <c r="Q3121">
        <v>0</v>
      </c>
      <c r="R3121">
        <v>1060</v>
      </c>
      <c r="S3121">
        <v>0</v>
      </c>
      <c r="T3121">
        <v>-1060</v>
      </c>
      <c r="U3121">
        <v>0</v>
      </c>
      <c r="V3121">
        <v>0</v>
      </c>
      <c r="W3121">
        <v>0</v>
      </c>
      <c r="X3121">
        <v>0</v>
      </c>
      <c r="Y3121" s="2">
        <v>-1060</v>
      </c>
      <c r="Z3121" s="2">
        <v>0</v>
      </c>
      <c r="AA3121">
        <v>0</v>
      </c>
      <c r="AB3121" s="2">
        <v>1060</v>
      </c>
      <c r="AC3121">
        <v>-1060</v>
      </c>
      <c r="AD3121">
        <v>0</v>
      </c>
      <c r="AE3121">
        <v>0</v>
      </c>
      <c r="AF3121">
        <f>Table1[[#This Row],[RPMO Balance]]-Table1[[#This Row],[RSP Balance]]</f>
        <v>0</v>
      </c>
      <c r="AG3121">
        <f>Table1[[#This Row],[RSP Total Charges]]+Table1[[#This Row],[TotalPaymentUnallocatedAmount]]+Table1[[#This Row],[TotalCreditUnallocatedAmount]]</f>
        <v>0</v>
      </c>
    </row>
    <row r="3122" spans="1:33" hidden="1" x14ac:dyDescent="0.25">
      <c r="A3122" t="s">
        <v>6686</v>
      </c>
      <c r="B3122">
        <v>29244</v>
      </c>
      <c r="C3122" t="s">
        <v>8282</v>
      </c>
      <c r="D3122">
        <v>25745</v>
      </c>
      <c r="E3122">
        <v>5068</v>
      </c>
      <c r="F3122" t="s">
        <v>8238</v>
      </c>
      <c r="G3122" t="s">
        <v>8283</v>
      </c>
      <c r="H3122" t="s">
        <v>8284</v>
      </c>
      <c r="I3122" s="1">
        <v>44804.51525462963</v>
      </c>
      <c r="J3122" s="1">
        <v>44847</v>
      </c>
      <c r="K3122" s="1">
        <v>44804.51525462963</v>
      </c>
      <c r="L3122" s="1">
        <v>44847.321554861112</v>
      </c>
      <c r="M3122" t="s">
        <v>984</v>
      </c>
      <c r="N3122" t="s">
        <v>985</v>
      </c>
      <c r="O3122">
        <v>1400</v>
      </c>
      <c r="P3122">
        <v>0</v>
      </c>
      <c r="Q3122">
        <v>0</v>
      </c>
      <c r="R3122">
        <v>1400</v>
      </c>
      <c r="S3122">
        <v>0</v>
      </c>
      <c r="T3122">
        <v>-1400</v>
      </c>
      <c r="U3122">
        <v>0</v>
      </c>
      <c r="V3122">
        <v>0</v>
      </c>
      <c r="W3122">
        <v>0</v>
      </c>
      <c r="X3122">
        <v>0</v>
      </c>
      <c r="Y3122" s="2">
        <v>-1400</v>
      </c>
      <c r="Z3122" s="2">
        <v>0</v>
      </c>
      <c r="AA3122">
        <v>0</v>
      </c>
      <c r="AB3122" s="2">
        <v>1400</v>
      </c>
      <c r="AC3122">
        <v>-1400</v>
      </c>
      <c r="AD3122">
        <v>0</v>
      </c>
      <c r="AE3122">
        <v>0</v>
      </c>
      <c r="AF3122">
        <f>Table1[[#This Row],[RPMO Balance]]-Table1[[#This Row],[RSP Balance]]</f>
        <v>0</v>
      </c>
      <c r="AG3122">
        <f>Table1[[#This Row],[RSP Total Charges]]+Table1[[#This Row],[TotalPaymentUnallocatedAmount]]+Table1[[#This Row],[TotalCreditUnallocatedAmount]]</f>
        <v>0</v>
      </c>
    </row>
    <row r="3123" spans="1:33" hidden="1" x14ac:dyDescent="0.25">
      <c r="A3123" t="s">
        <v>6686</v>
      </c>
      <c r="B3123">
        <v>29246</v>
      </c>
      <c r="C3123" t="s">
        <v>8285</v>
      </c>
      <c r="D3123">
        <v>25746</v>
      </c>
      <c r="E3123">
        <v>5069</v>
      </c>
      <c r="F3123" t="s">
        <v>644</v>
      </c>
      <c r="G3123" t="s">
        <v>6874</v>
      </c>
      <c r="H3123" t="s">
        <v>8286</v>
      </c>
      <c r="I3123" s="1">
        <v>44804.517013888886</v>
      </c>
      <c r="J3123" s="1">
        <v>44832</v>
      </c>
      <c r="K3123" s="1">
        <v>44804.517013888886</v>
      </c>
      <c r="L3123" s="1">
        <v>44832.321554861112</v>
      </c>
      <c r="M3123" t="s">
        <v>984</v>
      </c>
      <c r="N3123" t="s">
        <v>985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f>Table1[[#This Row],[RPMO Balance]]-Table1[[#This Row],[RSP Balance]]</f>
        <v>0</v>
      </c>
      <c r="AG3123">
        <f>Table1[[#This Row],[RSP Total Charges]]+Table1[[#This Row],[TotalPaymentUnallocatedAmount]]+Table1[[#This Row],[TotalCreditUnallocatedAmount]]</f>
        <v>0</v>
      </c>
    </row>
    <row r="3124" spans="1:33" hidden="1" x14ac:dyDescent="0.25">
      <c r="A3124" t="s">
        <v>6686</v>
      </c>
      <c r="B3124">
        <v>29291</v>
      </c>
      <c r="C3124" t="s">
        <v>8287</v>
      </c>
      <c r="D3124">
        <v>25782</v>
      </c>
      <c r="E3124">
        <v>5288</v>
      </c>
      <c r="F3124" t="s">
        <v>7830</v>
      </c>
      <c r="G3124" t="s">
        <v>7831</v>
      </c>
      <c r="H3124" t="s">
        <v>8288</v>
      </c>
      <c r="I3124" s="1">
        <v>44804.556527777779</v>
      </c>
      <c r="J3124" s="1">
        <v>44818.556527777779</v>
      </c>
      <c r="K3124" s="1">
        <v>44804.556527777779</v>
      </c>
      <c r="L3124" s="1">
        <v>44818</v>
      </c>
      <c r="M3124" t="s">
        <v>984</v>
      </c>
      <c r="N3124" t="s">
        <v>985</v>
      </c>
      <c r="O3124">
        <v>1120</v>
      </c>
      <c r="P3124">
        <v>0</v>
      </c>
      <c r="Q3124">
        <v>0</v>
      </c>
      <c r="R3124">
        <v>1120</v>
      </c>
      <c r="S3124">
        <v>0</v>
      </c>
      <c r="T3124">
        <v>-1120</v>
      </c>
      <c r="U3124">
        <v>0</v>
      </c>
      <c r="V3124">
        <v>0</v>
      </c>
      <c r="W3124">
        <v>0</v>
      </c>
      <c r="X3124">
        <v>0</v>
      </c>
      <c r="Y3124" s="2">
        <v>-1120</v>
      </c>
      <c r="Z3124" s="2">
        <v>0</v>
      </c>
      <c r="AA3124">
        <v>0</v>
      </c>
      <c r="AB3124" s="2">
        <v>1120</v>
      </c>
      <c r="AC3124">
        <v>-1120</v>
      </c>
      <c r="AD3124">
        <v>0</v>
      </c>
      <c r="AE3124">
        <v>0</v>
      </c>
      <c r="AF3124">
        <f>Table1[[#This Row],[RPMO Balance]]-Table1[[#This Row],[RSP Balance]]</f>
        <v>0</v>
      </c>
      <c r="AG3124">
        <f>Table1[[#This Row],[RSP Total Charges]]+Table1[[#This Row],[TotalPaymentUnallocatedAmount]]+Table1[[#This Row],[TotalCreditUnallocatedAmount]]</f>
        <v>0</v>
      </c>
    </row>
    <row r="3125" spans="1:33" hidden="1" x14ac:dyDescent="0.25">
      <c r="A3125" t="s">
        <v>6686</v>
      </c>
      <c r="B3125">
        <v>29309</v>
      </c>
      <c r="C3125" t="s">
        <v>8289</v>
      </c>
      <c r="D3125">
        <v>25800</v>
      </c>
      <c r="E3125">
        <v>5168</v>
      </c>
      <c r="F3125" t="s">
        <v>1006</v>
      </c>
      <c r="G3125" t="s">
        <v>7145</v>
      </c>
      <c r="H3125" t="s">
        <v>8290</v>
      </c>
      <c r="I3125" s="1">
        <v>44804</v>
      </c>
      <c r="J3125" s="1">
        <v>45291</v>
      </c>
      <c r="K3125" s="1">
        <v>44804</v>
      </c>
      <c r="L3125" s="1">
        <v>45291</v>
      </c>
      <c r="M3125" t="s">
        <v>36</v>
      </c>
      <c r="N3125" t="s">
        <v>37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f>Table1[[#This Row],[RPMO Balance]]-Table1[[#This Row],[RSP Balance]]</f>
        <v>0</v>
      </c>
      <c r="AG3125">
        <f>Table1[[#This Row],[RSP Total Charges]]+Table1[[#This Row],[TotalPaymentUnallocatedAmount]]+Table1[[#This Row],[TotalCreditUnallocatedAmount]]</f>
        <v>0</v>
      </c>
    </row>
    <row r="3126" spans="1:33" hidden="1" x14ac:dyDescent="0.25">
      <c r="A3126" t="s">
        <v>6686</v>
      </c>
      <c r="B3126">
        <v>29311</v>
      </c>
      <c r="C3126" t="s">
        <v>8291</v>
      </c>
      <c r="D3126">
        <v>25801</v>
      </c>
      <c r="E3126">
        <v>5178</v>
      </c>
      <c r="F3126" t="s">
        <v>7176</v>
      </c>
      <c r="G3126" t="s">
        <v>7177</v>
      </c>
      <c r="H3126" t="s">
        <v>8292</v>
      </c>
      <c r="I3126" s="1">
        <v>44804</v>
      </c>
      <c r="J3126" s="1">
        <v>45291</v>
      </c>
      <c r="K3126" s="1">
        <v>44804</v>
      </c>
      <c r="L3126" s="1">
        <v>45291</v>
      </c>
      <c r="M3126" t="s">
        <v>36</v>
      </c>
      <c r="N3126" t="s">
        <v>37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f>Table1[[#This Row],[RPMO Balance]]-Table1[[#This Row],[RSP Balance]]</f>
        <v>0</v>
      </c>
      <c r="AG3126">
        <f>Table1[[#This Row],[RSP Total Charges]]+Table1[[#This Row],[TotalPaymentUnallocatedAmount]]+Table1[[#This Row],[TotalCreditUnallocatedAmount]]</f>
        <v>0</v>
      </c>
    </row>
    <row r="3127" spans="1:33" hidden="1" x14ac:dyDescent="0.25">
      <c r="A3127" t="s">
        <v>6686</v>
      </c>
      <c r="B3127">
        <v>29312</v>
      </c>
      <c r="C3127" t="s">
        <v>8293</v>
      </c>
      <c r="D3127">
        <v>25802</v>
      </c>
      <c r="E3127">
        <v>5208</v>
      </c>
      <c r="F3127" t="s">
        <v>7254</v>
      </c>
      <c r="G3127" t="s">
        <v>3799</v>
      </c>
      <c r="H3127">
        <v>433</v>
      </c>
      <c r="I3127" s="1">
        <v>44804</v>
      </c>
      <c r="J3127" s="1">
        <v>45016</v>
      </c>
      <c r="K3127" s="1">
        <v>44804</v>
      </c>
      <c r="L3127" s="1">
        <v>45016</v>
      </c>
      <c r="M3127" t="s">
        <v>36</v>
      </c>
      <c r="N3127" t="s">
        <v>37</v>
      </c>
      <c r="O3127">
        <v>2240</v>
      </c>
      <c r="P3127">
        <v>0</v>
      </c>
      <c r="Q3127">
        <v>-1120</v>
      </c>
      <c r="R3127">
        <v>3360</v>
      </c>
      <c r="S3127">
        <v>3360</v>
      </c>
      <c r="T3127">
        <v>-2240</v>
      </c>
      <c r="U3127">
        <v>0</v>
      </c>
      <c r="V3127">
        <v>-2240</v>
      </c>
      <c r="W3127">
        <v>-2240</v>
      </c>
      <c r="X3127">
        <v>-1120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f>Table1[[#This Row],[RPMO Balance]]-Table1[[#This Row],[RSP Balance]]</f>
        <v>0</v>
      </c>
      <c r="AG3127">
        <f>Table1[[#This Row],[RSP Total Charges]]+Table1[[#This Row],[TotalPaymentUnallocatedAmount]]+Table1[[#This Row],[TotalCreditUnallocatedAmount]]</f>
        <v>0</v>
      </c>
    </row>
    <row r="3128" spans="1:33" hidden="1" x14ac:dyDescent="0.25">
      <c r="A3128" t="s">
        <v>6686</v>
      </c>
      <c r="B3128">
        <v>29355</v>
      </c>
      <c r="C3128" t="s">
        <v>8294</v>
      </c>
      <c r="D3128">
        <v>25815</v>
      </c>
      <c r="E3128">
        <v>5107</v>
      </c>
      <c r="F3128" t="s">
        <v>6974</v>
      </c>
      <c r="G3128" t="s">
        <v>6975</v>
      </c>
      <c r="H3128" t="s">
        <v>8295</v>
      </c>
      <c r="I3128" s="1">
        <v>44804.603935185187</v>
      </c>
      <c r="J3128" s="1">
        <v>44818.603935185187</v>
      </c>
      <c r="K3128" s="1">
        <v>44804.603935185187</v>
      </c>
      <c r="L3128" s="1">
        <v>44818.603935185187</v>
      </c>
      <c r="M3128" t="s">
        <v>984</v>
      </c>
      <c r="N3128" t="s">
        <v>985</v>
      </c>
      <c r="O3128">
        <v>1680</v>
      </c>
      <c r="P3128">
        <v>0</v>
      </c>
      <c r="Q3128">
        <v>0</v>
      </c>
      <c r="R3128">
        <v>1680</v>
      </c>
      <c r="S3128">
        <v>0</v>
      </c>
      <c r="T3128">
        <v>-1680</v>
      </c>
      <c r="U3128">
        <v>0</v>
      </c>
      <c r="V3128">
        <v>0</v>
      </c>
      <c r="W3128">
        <v>0</v>
      </c>
      <c r="X3128">
        <v>0</v>
      </c>
      <c r="Y3128" s="2">
        <v>-1680</v>
      </c>
      <c r="Z3128" s="2">
        <v>0</v>
      </c>
      <c r="AA3128">
        <v>0</v>
      </c>
      <c r="AB3128" s="2">
        <v>1680</v>
      </c>
      <c r="AC3128">
        <v>-1680</v>
      </c>
      <c r="AD3128">
        <v>0</v>
      </c>
      <c r="AE3128">
        <v>0</v>
      </c>
      <c r="AF3128">
        <f>Table1[[#This Row],[RPMO Balance]]-Table1[[#This Row],[RSP Balance]]</f>
        <v>0</v>
      </c>
      <c r="AG3128">
        <f>Table1[[#This Row],[RSP Total Charges]]+Table1[[#This Row],[TotalPaymentUnallocatedAmount]]+Table1[[#This Row],[TotalCreditUnallocatedAmount]]</f>
        <v>0</v>
      </c>
    </row>
    <row r="3129" spans="1:33" hidden="1" x14ac:dyDescent="0.25">
      <c r="A3129" t="s">
        <v>6686</v>
      </c>
      <c r="B3129">
        <v>29357</v>
      </c>
      <c r="C3129" t="s">
        <v>8296</v>
      </c>
      <c r="D3129">
        <v>25817</v>
      </c>
      <c r="E3129">
        <v>5088</v>
      </c>
      <c r="F3129" t="s">
        <v>6922</v>
      </c>
      <c r="G3129" t="s">
        <v>6923</v>
      </c>
      <c r="H3129" t="s">
        <v>8297</v>
      </c>
      <c r="I3129" s="1">
        <v>44804.60465277778</v>
      </c>
      <c r="J3129" s="1">
        <v>44818.60465277778</v>
      </c>
      <c r="K3129" s="1">
        <v>44804.60465277778</v>
      </c>
      <c r="L3129" s="1">
        <v>44818.60465277778</v>
      </c>
      <c r="M3129" t="s">
        <v>984</v>
      </c>
      <c r="N3129" t="s">
        <v>985</v>
      </c>
      <c r="O3129">
        <v>1128</v>
      </c>
      <c r="P3129">
        <v>0</v>
      </c>
      <c r="Q3129">
        <v>-8</v>
      </c>
      <c r="R3129">
        <v>1136</v>
      </c>
      <c r="S3129">
        <v>0</v>
      </c>
      <c r="T3129">
        <v>-1128</v>
      </c>
      <c r="U3129">
        <v>0</v>
      </c>
      <c r="V3129">
        <v>0</v>
      </c>
      <c r="W3129">
        <v>0</v>
      </c>
      <c r="X3129">
        <v>0</v>
      </c>
      <c r="Y3129" s="2">
        <v>-1128</v>
      </c>
      <c r="Z3129" s="2">
        <v>-8</v>
      </c>
      <c r="AA3129">
        <v>0</v>
      </c>
      <c r="AB3129" s="2">
        <v>1136</v>
      </c>
      <c r="AC3129">
        <v>-1128</v>
      </c>
      <c r="AD3129">
        <v>-8</v>
      </c>
      <c r="AE3129">
        <v>0</v>
      </c>
      <c r="AF3129">
        <f>Table1[[#This Row],[RPMO Balance]]-Table1[[#This Row],[RSP Balance]]</f>
        <v>0</v>
      </c>
      <c r="AG3129">
        <f>Table1[[#This Row],[RSP Total Charges]]+Table1[[#This Row],[TotalPaymentUnallocatedAmount]]+Table1[[#This Row],[TotalCreditUnallocatedAmount]]</f>
        <v>0</v>
      </c>
    </row>
    <row r="3130" spans="1:33" hidden="1" x14ac:dyDescent="0.25">
      <c r="A3130" t="s">
        <v>6686</v>
      </c>
      <c r="B3130">
        <v>29359</v>
      </c>
      <c r="C3130" t="s">
        <v>8298</v>
      </c>
      <c r="D3130">
        <v>25819</v>
      </c>
      <c r="E3130">
        <v>5297</v>
      </c>
      <c r="F3130" t="s">
        <v>47</v>
      </c>
      <c r="G3130" t="s">
        <v>7461</v>
      </c>
      <c r="H3130" t="s">
        <v>8299</v>
      </c>
      <c r="I3130" s="1">
        <v>44804.607106481482</v>
      </c>
      <c r="J3130" s="1">
        <v>44818.607106481482</v>
      </c>
      <c r="K3130" s="1">
        <v>44804.607106481482</v>
      </c>
      <c r="L3130" s="1">
        <v>44818.607106481482</v>
      </c>
      <c r="M3130" t="s">
        <v>984</v>
      </c>
      <c r="N3130" t="s">
        <v>985</v>
      </c>
      <c r="O3130">
        <v>1020</v>
      </c>
      <c r="P3130">
        <v>0</v>
      </c>
      <c r="Q3130">
        <v>0</v>
      </c>
      <c r="R3130">
        <v>1020</v>
      </c>
      <c r="S3130">
        <v>0</v>
      </c>
      <c r="T3130">
        <v>-1020</v>
      </c>
      <c r="U3130">
        <v>0</v>
      </c>
      <c r="V3130">
        <v>0</v>
      </c>
      <c r="W3130">
        <v>0</v>
      </c>
      <c r="X3130">
        <v>0</v>
      </c>
      <c r="Y3130" s="2">
        <v>-1020</v>
      </c>
      <c r="Z3130" s="2">
        <v>0</v>
      </c>
      <c r="AA3130">
        <v>0</v>
      </c>
      <c r="AB3130" s="2">
        <v>1020</v>
      </c>
      <c r="AC3130">
        <v>-1020</v>
      </c>
      <c r="AD3130">
        <v>0</v>
      </c>
      <c r="AE3130">
        <v>0</v>
      </c>
      <c r="AF3130">
        <f>Table1[[#This Row],[RPMO Balance]]-Table1[[#This Row],[RSP Balance]]</f>
        <v>0</v>
      </c>
      <c r="AG3130">
        <f>Table1[[#This Row],[RSP Total Charges]]+Table1[[#This Row],[TotalPaymentUnallocatedAmount]]+Table1[[#This Row],[TotalCreditUnallocatedAmount]]</f>
        <v>0</v>
      </c>
    </row>
    <row r="3131" spans="1:33" hidden="1" x14ac:dyDescent="0.25">
      <c r="A3131" t="s">
        <v>6686</v>
      </c>
      <c r="B3131">
        <v>29361</v>
      </c>
      <c r="C3131" t="s">
        <v>8300</v>
      </c>
      <c r="D3131">
        <v>25821</v>
      </c>
      <c r="E3131">
        <v>5277</v>
      </c>
      <c r="F3131" t="s">
        <v>7419</v>
      </c>
      <c r="G3131" t="s">
        <v>7420</v>
      </c>
      <c r="H3131" t="s">
        <v>8301</v>
      </c>
      <c r="I3131" s="1">
        <v>44804.607789351852</v>
      </c>
      <c r="J3131" s="1">
        <v>44818.607789351852</v>
      </c>
      <c r="K3131" s="1">
        <v>44804.607789351852</v>
      </c>
      <c r="L3131" s="1">
        <v>44818.607789351852</v>
      </c>
      <c r="M3131" t="s">
        <v>984</v>
      </c>
      <c r="N3131" t="s">
        <v>985</v>
      </c>
      <c r="O3131">
        <v>1120</v>
      </c>
      <c r="P3131">
        <v>0</v>
      </c>
      <c r="Q3131">
        <v>0</v>
      </c>
      <c r="R3131">
        <v>1120</v>
      </c>
      <c r="S3131">
        <v>0</v>
      </c>
      <c r="T3131">
        <v>-1120</v>
      </c>
      <c r="U3131">
        <v>0</v>
      </c>
      <c r="V3131">
        <v>0</v>
      </c>
      <c r="W3131">
        <v>0</v>
      </c>
      <c r="X3131">
        <v>0</v>
      </c>
      <c r="Y3131" s="2">
        <v>-1120</v>
      </c>
      <c r="Z3131" s="2">
        <v>0</v>
      </c>
      <c r="AA3131">
        <v>0</v>
      </c>
      <c r="AB3131" s="2">
        <v>1120</v>
      </c>
      <c r="AC3131">
        <v>-1120</v>
      </c>
      <c r="AD3131">
        <v>0</v>
      </c>
      <c r="AE3131">
        <v>0</v>
      </c>
      <c r="AF3131">
        <f>Table1[[#This Row],[RPMO Balance]]-Table1[[#This Row],[RSP Balance]]</f>
        <v>0</v>
      </c>
      <c r="AG3131">
        <f>Table1[[#This Row],[RSP Total Charges]]+Table1[[#This Row],[TotalPaymentUnallocatedAmount]]+Table1[[#This Row],[TotalCreditUnallocatedAmount]]</f>
        <v>0</v>
      </c>
    </row>
    <row r="3132" spans="1:33" hidden="1" x14ac:dyDescent="0.25">
      <c r="A3132" t="s">
        <v>6686</v>
      </c>
      <c r="B3132">
        <v>29363</v>
      </c>
      <c r="C3132" t="s">
        <v>8302</v>
      </c>
      <c r="D3132">
        <v>25823</v>
      </c>
      <c r="E3132">
        <v>5390</v>
      </c>
      <c r="F3132" t="s">
        <v>7658</v>
      </c>
      <c r="G3132" t="s">
        <v>7659</v>
      </c>
      <c r="H3132" t="s">
        <v>8303</v>
      </c>
      <c r="I3132" s="1">
        <v>44804.612303240741</v>
      </c>
      <c r="J3132" s="1">
        <v>44818.612303240741</v>
      </c>
      <c r="K3132" s="1">
        <v>44804.612303240741</v>
      </c>
      <c r="L3132" s="1">
        <v>44818.612303240741</v>
      </c>
      <c r="M3132" t="s">
        <v>984</v>
      </c>
      <c r="N3132" t="s">
        <v>985</v>
      </c>
      <c r="O3132">
        <v>645</v>
      </c>
      <c r="P3132">
        <v>0</v>
      </c>
      <c r="Q3132">
        <v>0</v>
      </c>
      <c r="R3132">
        <v>645</v>
      </c>
      <c r="S3132">
        <v>0</v>
      </c>
      <c r="T3132">
        <v>-645</v>
      </c>
      <c r="U3132">
        <v>0</v>
      </c>
      <c r="V3132">
        <v>0</v>
      </c>
      <c r="W3132">
        <v>0</v>
      </c>
      <c r="X3132">
        <v>0</v>
      </c>
      <c r="Y3132" s="2">
        <v>-645</v>
      </c>
      <c r="Z3132" s="2">
        <v>0</v>
      </c>
      <c r="AA3132">
        <v>0</v>
      </c>
      <c r="AB3132" s="2">
        <v>645</v>
      </c>
      <c r="AC3132">
        <v>-645</v>
      </c>
      <c r="AD3132">
        <v>0</v>
      </c>
      <c r="AE3132">
        <v>0</v>
      </c>
      <c r="AF3132">
        <f>Table1[[#This Row],[RPMO Balance]]-Table1[[#This Row],[RSP Balance]]</f>
        <v>0</v>
      </c>
      <c r="AG3132">
        <f>Table1[[#This Row],[RSP Total Charges]]+Table1[[#This Row],[TotalPaymentUnallocatedAmount]]+Table1[[#This Row],[TotalCreditUnallocatedAmount]]</f>
        <v>0</v>
      </c>
    </row>
    <row r="3133" spans="1:33" hidden="1" x14ac:dyDescent="0.25">
      <c r="A3133" t="s">
        <v>6686</v>
      </c>
      <c r="B3133">
        <v>29374</v>
      </c>
      <c r="C3133" t="s">
        <v>8304</v>
      </c>
      <c r="D3133">
        <v>25831</v>
      </c>
      <c r="E3133">
        <v>5042</v>
      </c>
      <c r="F3133" t="s">
        <v>6802</v>
      </c>
      <c r="G3133" t="s">
        <v>6803</v>
      </c>
      <c r="H3133" t="s">
        <v>8305</v>
      </c>
      <c r="I3133" s="1">
        <v>44804.634340277778</v>
      </c>
      <c r="J3133" s="1">
        <v>44818.634340277778</v>
      </c>
      <c r="K3133" s="1">
        <v>44804.634340277778</v>
      </c>
      <c r="L3133" s="1">
        <v>44818.634340277778</v>
      </c>
      <c r="M3133" t="s">
        <v>984</v>
      </c>
      <c r="N3133" t="s">
        <v>985</v>
      </c>
      <c r="O3133">
        <v>1120</v>
      </c>
      <c r="P3133">
        <v>0</v>
      </c>
      <c r="Q3133">
        <v>0</v>
      </c>
      <c r="R3133">
        <v>1120</v>
      </c>
      <c r="S3133">
        <v>0</v>
      </c>
      <c r="T3133">
        <v>-1120</v>
      </c>
      <c r="U3133">
        <v>0</v>
      </c>
      <c r="V3133">
        <v>0</v>
      </c>
      <c r="W3133">
        <v>0</v>
      </c>
      <c r="X3133">
        <v>0</v>
      </c>
      <c r="Y3133" s="2">
        <v>-1120</v>
      </c>
      <c r="Z3133" s="2">
        <v>0</v>
      </c>
      <c r="AA3133">
        <v>0</v>
      </c>
      <c r="AB3133" s="2">
        <v>1120</v>
      </c>
      <c r="AC3133">
        <v>-1120</v>
      </c>
      <c r="AD3133">
        <v>0</v>
      </c>
      <c r="AE3133">
        <v>0</v>
      </c>
      <c r="AF3133">
        <f>Table1[[#This Row],[RPMO Balance]]-Table1[[#This Row],[RSP Balance]]</f>
        <v>0</v>
      </c>
      <c r="AG3133">
        <f>Table1[[#This Row],[RSP Total Charges]]+Table1[[#This Row],[TotalPaymentUnallocatedAmount]]+Table1[[#This Row],[TotalCreditUnallocatedAmount]]</f>
        <v>0</v>
      </c>
    </row>
    <row r="3134" spans="1:33" hidden="1" x14ac:dyDescent="0.25">
      <c r="A3134" t="s">
        <v>6686</v>
      </c>
      <c r="B3134">
        <v>29375</v>
      </c>
      <c r="C3134" t="s">
        <v>8306</v>
      </c>
      <c r="D3134">
        <v>25832</v>
      </c>
      <c r="E3134">
        <v>5153</v>
      </c>
      <c r="F3134" t="s">
        <v>1012</v>
      </c>
      <c r="G3134" t="s">
        <v>7789</v>
      </c>
      <c r="H3134" t="s">
        <v>8307</v>
      </c>
      <c r="I3134" s="1">
        <v>44804.635138888887</v>
      </c>
      <c r="J3134" s="1">
        <v>44845</v>
      </c>
      <c r="K3134" s="1">
        <v>44804.635138888887</v>
      </c>
      <c r="L3134" s="1">
        <v>44845.321554861112</v>
      </c>
      <c r="M3134" t="s">
        <v>984</v>
      </c>
      <c r="N3134" t="s">
        <v>985</v>
      </c>
      <c r="O3134">
        <v>650</v>
      </c>
      <c r="P3134">
        <v>0</v>
      </c>
      <c r="Q3134">
        <v>-370</v>
      </c>
      <c r="R3134">
        <v>1020</v>
      </c>
      <c r="S3134">
        <v>0</v>
      </c>
      <c r="T3134">
        <v>-650</v>
      </c>
      <c r="U3134">
        <v>0</v>
      </c>
      <c r="V3134">
        <v>0</v>
      </c>
      <c r="W3134">
        <v>0</v>
      </c>
      <c r="X3134">
        <v>0</v>
      </c>
      <c r="Y3134" s="2">
        <v>-650</v>
      </c>
      <c r="Z3134" s="2">
        <v>-370</v>
      </c>
      <c r="AA3134">
        <v>0</v>
      </c>
      <c r="AB3134" s="2">
        <v>1020</v>
      </c>
      <c r="AC3134">
        <v>-650</v>
      </c>
      <c r="AD3134">
        <v>-370</v>
      </c>
      <c r="AE3134">
        <v>0</v>
      </c>
      <c r="AF3134">
        <f>Table1[[#This Row],[RPMO Balance]]-Table1[[#This Row],[RSP Balance]]</f>
        <v>0</v>
      </c>
      <c r="AG3134">
        <f>Table1[[#This Row],[RSP Total Charges]]+Table1[[#This Row],[TotalPaymentUnallocatedAmount]]+Table1[[#This Row],[TotalCreditUnallocatedAmount]]</f>
        <v>0</v>
      </c>
    </row>
    <row r="3135" spans="1:33" hidden="1" x14ac:dyDescent="0.25">
      <c r="A3135" t="s">
        <v>6686</v>
      </c>
      <c r="B3135">
        <v>29377</v>
      </c>
      <c r="C3135" t="s">
        <v>8308</v>
      </c>
      <c r="D3135">
        <v>25834</v>
      </c>
      <c r="E3135">
        <v>5252</v>
      </c>
      <c r="F3135" t="s">
        <v>7812</v>
      </c>
      <c r="G3135" t="s">
        <v>7813</v>
      </c>
      <c r="H3135" t="s">
        <v>8309</v>
      </c>
      <c r="I3135" s="1">
        <v>44804.635613425926</v>
      </c>
      <c r="J3135" s="1">
        <v>44846</v>
      </c>
      <c r="K3135" s="1">
        <v>44804.635613425926</v>
      </c>
      <c r="L3135" s="1">
        <v>44846.321554861112</v>
      </c>
      <c r="M3135" t="s">
        <v>984</v>
      </c>
      <c r="N3135" t="s">
        <v>985</v>
      </c>
      <c r="O3135">
        <v>530</v>
      </c>
      <c r="P3135">
        <v>0</v>
      </c>
      <c r="Q3135">
        <v>0</v>
      </c>
      <c r="R3135">
        <v>530</v>
      </c>
      <c r="S3135">
        <v>0</v>
      </c>
      <c r="T3135">
        <v>-530</v>
      </c>
      <c r="U3135">
        <v>0</v>
      </c>
      <c r="V3135">
        <v>0</v>
      </c>
      <c r="W3135">
        <v>0</v>
      </c>
      <c r="X3135">
        <v>0</v>
      </c>
      <c r="Y3135" s="2">
        <v>-530</v>
      </c>
      <c r="Z3135" s="2">
        <v>0</v>
      </c>
      <c r="AA3135">
        <v>0</v>
      </c>
      <c r="AB3135" s="2">
        <v>530</v>
      </c>
      <c r="AC3135">
        <v>-530</v>
      </c>
      <c r="AD3135">
        <v>0</v>
      </c>
      <c r="AE3135">
        <v>0</v>
      </c>
      <c r="AF3135">
        <f>Table1[[#This Row],[RPMO Balance]]-Table1[[#This Row],[RSP Balance]]</f>
        <v>0</v>
      </c>
      <c r="AG3135">
        <f>Table1[[#This Row],[RSP Total Charges]]+Table1[[#This Row],[TotalPaymentUnallocatedAmount]]+Table1[[#This Row],[TotalCreditUnallocatedAmount]]</f>
        <v>0</v>
      </c>
    </row>
    <row r="3136" spans="1:33" hidden="1" x14ac:dyDescent="0.25">
      <c r="A3136" t="s">
        <v>6686</v>
      </c>
      <c r="B3136">
        <v>29379</v>
      </c>
      <c r="C3136" t="s">
        <v>8310</v>
      </c>
      <c r="D3136">
        <v>25837</v>
      </c>
      <c r="E3136">
        <v>5284</v>
      </c>
      <c r="F3136" t="s">
        <v>7435</v>
      </c>
      <c r="G3136" t="s">
        <v>7436</v>
      </c>
      <c r="H3136" t="s">
        <v>8311</v>
      </c>
      <c r="I3136" s="1">
        <v>44804.644097222219</v>
      </c>
      <c r="J3136" s="1">
        <v>44818.644097222219</v>
      </c>
      <c r="K3136" s="1">
        <v>44804.644097222219</v>
      </c>
      <c r="L3136" s="1">
        <v>44818.644097222219</v>
      </c>
      <c r="M3136" t="s">
        <v>984</v>
      </c>
      <c r="N3136" t="s">
        <v>985</v>
      </c>
      <c r="O3136">
        <v>1060</v>
      </c>
      <c r="P3136">
        <v>0</v>
      </c>
      <c r="Q3136">
        <v>0</v>
      </c>
      <c r="R3136">
        <v>1060</v>
      </c>
      <c r="S3136">
        <v>0</v>
      </c>
      <c r="T3136">
        <v>-1060</v>
      </c>
      <c r="U3136">
        <v>0</v>
      </c>
      <c r="V3136">
        <v>0</v>
      </c>
      <c r="W3136">
        <v>0</v>
      </c>
      <c r="X3136">
        <v>0</v>
      </c>
      <c r="Y3136" s="2">
        <v>-1060</v>
      </c>
      <c r="Z3136" s="2">
        <v>0</v>
      </c>
      <c r="AA3136">
        <v>0</v>
      </c>
      <c r="AB3136" s="2">
        <v>1060</v>
      </c>
      <c r="AC3136">
        <v>-1060</v>
      </c>
      <c r="AD3136">
        <v>0</v>
      </c>
      <c r="AE3136">
        <v>0</v>
      </c>
      <c r="AF3136">
        <f>Table1[[#This Row],[RPMO Balance]]-Table1[[#This Row],[RSP Balance]]</f>
        <v>0</v>
      </c>
      <c r="AG3136">
        <f>Table1[[#This Row],[RSP Total Charges]]+Table1[[#This Row],[TotalPaymentUnallocatedAmount]]+Table1[[#This Row],[TotalCreditUnallocatedAmount]]</f>
        <v>0</v>
      </c>
    </row>
    <row r="3137" spans="1:33" hidden="1" x14ac:dyDescent="0.25">
      <c r="A3137" t="s">
        <v>6686</v>
      </c>
      <c r="B3137">
        <v>29384</v>
      </c>
      <c r="C3137" t="s">
        <v>8312</v>
      </c>
      <c r="D3137">
        <v>25842</v>
      </c>
      <c r="E3137">
        <v>5279</v>
      </c>
      <c r="F3137" t="s">
        <v>573</v>
      </c>
      <c r="G3137" t="s">
        <v>7425</v>
      </c>
      <c r="H3137" t="s">
        <v>8313</v>
      </c>
      <c r="I3137" s="1">
        <v>44804.650787037041</v>
      </c>
      <c r="J3137" s="1">
        <v>44818.650787037041</v>
      </c>
      <c r="K3137" s="1">
        <v>44804.650787037041</v>
      </c>
      <c r="L3137" s="1">
        <v>44818.650787037041</v>
      </c>
      <c r="M3137" t="s">
        <v>984</v>
      </c>
      <c r="N3137" t="s">
        <v>985</v>
      </c>
      <c r="O3137">
        <v>1120</v>
      </c>
      <c r="P3137">
        <v>0</v>
      </c>
      <c r="Q3137">
        <v>0</v>
      </c>
      <c r="R3137">
        <v>1120</v>
      </c>
      <c r="S3137">
        <v>0</v>
      </c>
      <c r="T3137">
        <v>-1120</v>
      </c>
      <c r="U3137">
        <v>0</v>
      </c>
      <c r="V3137">
        <v>0</v>
      </c>
      <c r="W3137">
        <v>0</v>
      </c>
      <c r="X3137">
        <v>0</v>
      </c>
      <c r="Y3137" s="2">
        <v>-1120</v>
      </c>
      <c r="Z3137" s="2">
        <v>0</v>
      </c>
      <c r="AA3137">
        <v>0</v>
      </c>
      <c r="AB3137" s="2">
        <v>1120</v>
      </c>
      <c r="AC3137">
        <v>-1120</v>
      </c>
      <c r="AD3137">
        <v>0</v>
      </c>
      <c r="AE3137">
        <v>0</v>
      </c>
      <c r="AF3137">
        <f>Table1[[#This Row],[RPMO Balance]]-Table1[[#This Row],[RSP Balance]]</f>
        <v>0</v>
      </c>
      <c r="AG3137">
        <f>Table1[[#This Row],[RSP Total Charges]]+Table1[[#This Row],[TotalPaymentUnallocatedAmount]]+Table1[[#This Row],[TotalCreditUnallocatedAmount]]</f>
        <v>0</v>
      </c>
    </row>
    <row r="3138" spans="1:33" hidden="1" x14ac:dyDescent="0.25">
      <c r="A3138" t="s">
        <v>6686</v>
      </c>
      <c r="B3138">
        <v>29393</v>
      </c>
      <c r="C3138" t="s">
        <v>8314</v>
      </c>
      <c r="D3138">
        <v>25852</v>
      </c>
      <c r="E3138">
        <v>5022</v>
      </c>
      <c r="F3138" t="s">
        <v>6749</v>
      </c>
      <c r="G3138" t="s">
        <v>6750</v>
      </c>
      <c r="H3138" t="s">
        <v>8315</v>
      </c>
      <c r="I3138" s="1">
        <v>44804.661956018521</v>
      </c>
      <c r="J3138" s="1">
        <v>45291</v>
      </c>
      <c r="K3138" s="1">
        <v>44804.661956018521</v>
      </c>
      <c r="L3138" s="1">
        <v>45291</v>
      </c>
      <c r="M3138" t="s">
        <v>36</v>
      </c>
      <c r="N3138" t="s">
        <v>37</v>
      </c>
      <c r="O3138">
        <v>1338</v>
      </c>
      <c r="P3138">
        <v>0</v>
      </c>
      <c r="Q3138">
        <v>0</v>
      </c>
      <c r="R3138">
        <v>1338</v>
      </c>
      <c r="S3138">
        <v>0</v>
      </c>
      <c r="T3138">
        <v>-1338</v>
      </c>
      <c r="U3138">
        <v>0</v>
      </c>
      <c r="V3138">
        <v>0</v>
      </c>
      <c r="W3138">
        <v>0</v>
      </c>
      <c r="X3138">
        <v>0</v>
      </c>
      <c r="Y3138" s="2">
        <v>-1338</v>
      </c>
      <c r="Z3138" s="2">
        <v>0</v>
      </c>
      <c r="AA3138">
        <v>0</v>
      </c>
      <c r="AB3138" s="2">
        <v>1338</v>
      </c>
      <c r="AC3138">
        <v>-1338</v>
      </c>
      <c r="AD3138">
        <v>0</v>
      </c>
      <c r="AE3138">
        <v>0</v>
      </c>
      <c r="AF3138">
        <f>Table1[[#This Row],[RPMO Balance]]-Table1[[#This Row],[RSP Balance]]</f>
        <v>0</v>
      </c>
      <c r="AG3138">
        <f>Table1[[#This Row],[RSP Total Charges]]+Table1[[#This Row],[TotalPaymentUnallocatedAmount]]+Table1[[#This Row],[TotalCreditUnallocatedAmount]]</f>
        <v>0</v>
      </c>
    </row>
    <row r="3139" spans="1:33" hidden="1" x14ac:dyDescent="0.25">
      <c r="A3139" t="s">
        <v>6686</v>
      </c>
      <c r="B3139">
        <v>29395</v>
      </c>
      <c r="C3139" t="s">
        <v>8316</v>
      </c>
      <c r="D3139">
        <v>25854</v>
      </c>
      <c r="E3139">
        <v>5180</v>
      </c>
      <c r="F3139" t="s">
        <v>947</v>
      </c>
      <c r="G3139" t="s">
        <v>7182</v>
      </c>
      <c r="H3139" t="s">
        <v>8317</v>
      </c>
      <c r="I3139" s="1">
        <v>44804.66443287037</v>
      </c>
      <c r="J3139" s="1">
        <v>45291</v>
      </c>
      <c r="K3139" s="1">
        <v>44804.66443287037</v>
      </c>
      <c r="L3139" s="1">
        <v>45291</v>
      </c>
      <c r="M3139" t="s">
        <v>36</v>
      </c>
      <c r="N3139" t="s">
        <v>37</v>
      </c>
      <c r="O3139">
        <v>1170</v>
      </c>
      <c r="P3139">
        <v>0</v>
      </c>
      <c r="Q3139">
        <v>0</v>
      </c>
      <c r="R3139">
        <v>1170</v>
      </c>
      <c r="S3139">
        <v>0</v>
      </c>
      <c r="T3139">
        <v>-1170</v>
      </c>
      <c r="U3139">
        <v>0</v>
      </c>
      <c r="V3139">
        <v>0</v>
      </c>
      <c r="W3139">
        <v>0</v>
      </c>
      <c r="X3139">
        <v>0</v>
      </c>
      <c r="Y3139" s="2">
        <v>-1170</v>
      </c>
      <c r="Z3139" s="2">
        <v>0</v>
      </c>
      <c r="AA3139">
        <v>0</v>
      </c>
      <c r="AB3139" s="2">
        <v>1170</v>
      </c>
      <c r="AC3139">
        <v>-1170</v>
      </c>
      <c r="AD3139">
        <v>0</v>
      </c>
      <c r="AE3139">
        <v>0</v>
      </c>
      <c r="AF3139">
        <f>Table1[[#This Row],[RPMO Balance]]-Table1[[#This Row],[RSP Balance]]</f>
        <v>0</v>
      </c>
      <c r="AG3139">
        <f>Table1[[#This Row],[RSP Total Charges]]+Table1[[#This Row],[TotalPaymentUnallocatedAmount]]+Table1[[#This Row],[TotalCreditUnallocatedAmount]]</f>
        <v>0</v>
      </c>
    </row>
    <row r="3140" spans="1:33" hidden="1" x14ac:dyDescent="0.25">
      <c r="A3140" t="s">
        <v>6686</v>
      </c>
      <c r="B3140">
        <v>29404</v>
      </c>
      <c r="C3140" t="s">
        <v>8318</v>
      </c>
      <c r="D3140">
        <v>25864</v>
      </c>
      <c r="E3140">
        <v>5299</v>
      </c>
      <c r="F3140" t="s">
        <v>7840</v>
      </c>
      <c r="G3140" t="s">
        <v>2621</v>
      </c>
      <c r="H3140" t="s">
        <v>8319</v>
      </c>
      <c r="I3140" s="1">
        <v>44804.672430555554</v>
      </c>
      <c r="J3140" s="1">
        <v>44818.672430555554</v>
      </c>
      <c r="K3140" s="1">
        <v>44804.672430555554</v>
      </c>
      <c r="L3140" s="1">
        <v>44818.672430555554</v>
      </c>
      <c r="M3140" t="s">
        <v>984</v>
      </c>
      <c r="N3140" t="s">
        <v>985</v>
      </c>
      <c r="O3140">
        <v>1060</v>
      </c>
      <c r="P3140">
        <v>0</v>
      </c>
      <c r="Q3140">
        <v>0</v>
      </c>
      <c r="R3140">
        <v>1060</v>
      </c>
      <c r="S3140">
        <v>0</v>
      </c>
      <c r="T3140">
        <v>-1060</v>
      </c>
      <c r="U3140">
        <v>0</v>
      </c>
      <c r="V3140">
        <v>0</v>
      </c>
      <c r="W3140">
        <v>0</v>
      </c>
      <c r="X3140">
        <v>0</v>
      </c>
      <c r="Y3140" s="2">
        <v>-1060</v>
      </c>
      <c r="Z3140" s="2">
        <v>0</v>
      </c>
      <c r="AA3140">
        <v>0</v>
      </c>
      <c r="AB3140" s="2">
        <v>1060</v>
      </c>
      <c r="AC3140">
        <v>-1060</v>
      </c>
      <c r="AD3140">
        <v>0</v>
      </c>
      <c r="AE3140">
        <v>0</v>
      </c>
      <c r="AF3140">
        <f>Table1[[#This Row],[RPMO Balance]]-Table1[[#This Row],[RSP Balance]]</f>
        <v>0</v>
      </c>
      <c r="AG3140">
        <f>Table1[[#This Row],[RSP Total Charges]]+Table1[[#This Row],[TotalPaymentUnallocatedAmount]]+Table1[[#This Row],[TotalCreditUnallocatedAmount]]</f>
        <v>0</v>
      </c>
    </row>
    <row r="3141" spans="1:33" hidden="1" x14ac:dyDescent="0.25">
      <c r="A3141" t="s">
        <v>6686</v>
      </c>
      <c r="B3141">
        <v>29407</v>
      </c>
      <c r="C3141" t="s">
        <v>8320</v>
      </c>
      <c r="D3141">
        <v>25867</v>
      </c>
      <c r="E3141">
        <v>5258</v>
      </c>
      <c r="F3141" t="s">
        <v>7374</v>
      </c>
      <c r="G3141" t="s">
        <v>7375</v>
      </c>
      <c r="H3141" t="s">
        <v>8321</v>
      </c>
      <c r="I3141" s="1">
        <v>44804.675324074073</v>
      </c>
      <c r="J3141" s="1">
        <v>44844</v>
      </c>
      <c r="K3141" s="1">
        <v>44804.675324074073</v>
      </c>
      <c r="L3141" s="1">
        <v>44844.321554861112</v>
      </c>
      <c r="M3141" t="s">
        <v>984</v>
      </c>
      <c r="N3141" t="s">
        <v>985</v>
      </c>
      <c r="O3141">
        <v>1650</v>
      </c>
      <c r="P3141">
        <v>0</v>
      </c>
      <c r="Q3141">
        <v>0</v>
      </c>
      <c r="R3141">
        <v>1650</v>
      </c>
      <c r="S3141">
        <v>0</v>
      </c>
      <c r="T3141">
        <v>-1650</v>
      </c>
      <c r="U3141">
        <v>0</v>
      </c>
      <c r="V3141">
        <v>0</v>
      </c>
      <c r="W3141">
        <v>0</v>
      </c>
      <c r="X3141">
        <v>0</v>
      </c>
      <c r="Y3141" s="2">
        <v>-1650</v>
      </c>
      <c r="Z3141" s="2">
        <v>0</v>
      </c>
      <c r="AA3141">
        <v>0</v>
      </c>
      <c r="AB3141" s="2">
        <v>1650</v>
      </c>
      <c r="AC3141">
        <v>-1650</v>
      </c>
      <c r="AD3141">
        <v>0</v>
      </c>
      <c r="AE3141">
        <v>0</v>
      </c>
      <c r="AF3141">
        <f>Table1[[#This Row],[RPMO Balance]]-Table1[[#This Row],[RSP Balance]]</f>
        <v>0</v>
      </c>
      <c r="AG3141">
        <f>Table1[[#This Row],[RSP Total Charges]]+Table1[[#This Row],[TotalPaymentUnallocatedAmount]]+Table1[[#This Row],[TotalCreditUnallocatedAmount]]</f>
        <v>0</v>
      </c>
    </row>
    <row r="3142" spans="1:33" hidden="1" x14ac:dyDescent="0.25">
      <c r="A3142" t="s">
        <v>6686</v>
      </c>
      <c r="B3142">
        <v>29421</v>
      </c>
      <c r="C3142" t="s">
        <v>8322</v>
      </c>
      <c r="D3142">
        <v>25881</v>
      </c>
      <c r="E3142">
        <v>5027</v>
      </c>
      <c r="F3142" t="s">
        <v>7771</v>
      </c>
      <c r="G3142" t="s">
        <v>7083</v>
      </c>
      <c r="H3142" t="s">
        <v>8323</v>
      </c>
      <c r="I3142" s="1">
        <v>44804.683680555558</v>
      </c>
      <c r="J3142" s="1">
        <v>44818.683680555558</v>
      </c>
      <c r="K3142" s="1">
        <v>44804.683680555558</v>
      </c>
      <c r="L3142" s="1">
        <v>44818.683680555558</v>
      </c>
      <c r="M3142" t="s">
        <v>984</v>
      </c>
      <c r="N3142" t="s">
        <v>985</v>
      </c>
      <c r="O3142">
        <v>1080</v>
      </c>
      <c r="P3142">
        <v>0</v>
      </c>
      <c r="Q3142">
        <v>-40</v>
      </c>
      <c r="R3142">
        <v>1120</v>
      </c>
      <c r="S3142">
        <v>0</v>
      </c>
      <c r="T3142">
        <v>-1080</v>
      </c>
      <c r="U3142">
        <v>0</v>
      </c>
      <c r="V3142">
        <v>0</v>
      </c>
      <c r="W3142">
        <v>0</v>
      </c>
      <c r="X3142">
        <v>0</v>
      </c>
      <c r="Y3142" s="2">
        <v>-1080</v>
      </c>
      <c r="Z3142" s="2">
        <v>-40</v>
      </c>
      <c r="AA3142">
        <v>0</v>
      </c>
      <c r="AB3142" s="2">
        <v>1120</v>
      </c>
      <c r="AC3142">
        <v>-1080</v>
      </c>
      <c r="AD3142">
        <v>-40</v>
      </c>
      <c r="AE3142">
        <v>0</v>
      </c>
      <c r="AF3142">
        <f>Table1[[#This Row],[RPMO Balance]]-Table1[[#This Row],[RSP Balance]]</f>
        <v>0</v>
      </c>
      <c r="AG3142">
        <f>Table1[[#This Row],[RSP Total Charges]]+Table1[[#This Row],[TotalPaymentUnallocatedAmount]]+Table1[[#This Row],[TotalCreditUnallocatedAmount]]</f>
        <v>0</v>
      </c>
    </row>
    <row r="3143" spans="1:33" hidden="1" x14ac:dyDescent="0.25">
      <c r="A3143" t="s">
        <v>6686</v>
      </c>
      <c r="B3143">
        <v>29423</v>
      </c>
      <c r="C3143" t="s">
        <v>8324</v>
      </c>
      <c r="D3143">
        <v>25883</v>
      </c>
      <c r="E3143">
        <v>5205</v>
      </c>
      <c r="F3143" t="s">
        <v>7247</v>
      </c>
      <c r="G3143" t="s">
        <v>7248</v>
      </c>
      <c r="H3143" t="s">
        <v>8325</v>
      </c>
      <c r="I3143" s="1">
        <v>44804.685879629629</v>
      </c>
      <c r="J3143" s="1">
        <v>44818.685879629629</v>
      </c>
      <c r="K3143" s="1">
        <v>44804.685879629629</v>
      </c>
      <c r="L3143" s="1">
        <v>44818.685879629629</v>
      </c>
      <c r="M3143" t="s">
        <v>984</v>
      </c>
      <c r="N3143" t="s">
        <v>985</v>
      </c>
      <c r="O3143">
        <v>1043</v>
      </c>
      <c r="P3143">
        <v>0</v>
      </c>
      <c r="Q3143">
        <v>-17</v>
      </c>
      <c r="R3143">
        <v>1060</v>
      </c>
      <c r="S3143">
        <v>0</v>
      </c>
      <c r="T3143">
        <v>-1043</v>
      </c>
      <c r="U3143">
        <v>0</v>
      </c>
      <c r="V3143">
        <v>0</v>
      </c>
      <c r="W3143">
        <v>0</v>
      </c>
      <c r="X3143">
        <v>0</v>
      </c>
      <c r="Y3143" s="2">
        <v>-1043</v>
      </c>
      <c r="Z3143" s="2">
        <v>-17</v>
      </c>
      <c r="AA3143">
        <v>0</v>
      </c>
      <c r="AB3143" s="2">
        <v>1060</v>
      </c>
      <c r="AC3143">
        <v>-1043</v>
      </c>
      <c r="AD3143">
        <v>-17</v>
      </c>
      <c r="AE3143">
        <v>0</v>
      </c>
      <c r="AF3143">
        <f>Table1[[#This Row],[RPMO Balance]]-Table1[[#This Row],[RSP Balance]]</f>
        <v>0</v>
      </c>
      <c r="AG3143">
        <f>Table1[[#This Row],[RSP Total Charges]]+Table1[[#This Row],[TotalPaymentUnallocatedAmount]]+Table1[[#This Row],[TotalCreditUnallocatedAmount]]</f>
        <v>0</v>
      </c>
    </row>
    <row r="3144" spans="1:33" hidden="1" x14ac:dyDescent="0.25">
      <c r="A3144" t="s">
        <v>6686</v>
      </c>
      <c r="B3144">
        <v>29444</v>
      </c>
      <c r="C3144" t="s">
        <v>8326</v>
      </c>
      <c r="D3144">
        <v>25898</v>
      </c>
      <c r="E3144">
        <v>5092</v>
      </c>
      <c r="F3144" t="s">
        <v>6935</v>
      </c>
      <c r="G3144" t="s">
        <v>6936</v>
      </c>
      <c r="H3144" t="s">
        <v>8327</v>
      </c>
      <c r="I3144" s="1">
        <v>44804.731296296297</v>
      </c>
      <c r="J3144" s="1">
        <v>44845</v>
      </c>
      <c r="K3144" s="1">
        <v>44804.731296296297</v>
      </c>
      <c r="L3144" s="1">
        <v>44845.321554861112</v>
      </c>
      <c r="M3144" t="s">
        <v>984</v>
      </c>
      <c r="N3144" t="s">
        <v>985</v>
      </c>
      <c r="O3144">
        <v>560</v>
      </c>
      <c r="P3144">
        <v>0</v>
      </c>
      <c r="Q3144">
        <v>0</v>
      </c>
      <c r="R3144">
        <v>560</v>
      </c>
      <c r="S3144">
        <v>0</v>
      </c>
      <c r="T3144">
        <v>-560</v>
      </c>
      <c r="U3144">
        <v>0</v>
      </c>
      <c r="V3144">
        <v>0</v>
      </c>
      <c r="W3144">
        <v>0</v>
      </c>
      <c r="X3144">
        <v>0</v>
      </c>
      <c r="Y3144" s="2">
        <v>-560</v>
      </c>
      <c r="Z3144" s="2">
        <v>0</v>
      </c>
      <c r="AA3144">
        <v>0</v>
      </c>
      <c r="AB3144" s="2">
        <v>560</v>
      </c>
      <c r="AC3144">
        <v>-560</v>
      </c>
      <c r="AD3144">
        <v>0</v>
      </c>
      <c r="AE3144">
        <v>0</v>
      </c>
      <c r="AF3144">
        <f>Table1[[#This Row],[RPMO Balance]]-Table1[[#This Row],[RSP Balance]]</f>
        <v>0</v>
      </c>
      <c r="AG3144">
        <f>Table1[[#This Row],[RSP Total Charges]]+Table1[[#This Row],[TotalPaymentUnallocatedAmount]]+Table1[[#This Row],[TotalCreditUnallocatedAmount]]</f>
        <v>0</v>
      </c>
    </row>
    <row r="3145" spans="1:33" hidden="1" x14ac:dyDescent="0.25">
      <c r="A3145" t="s">
        <v>6686</v>
      </c>
      <c r="B3145">
        <v>29449</v>
      </c>
      <c r="C3145" t="s">
        <v>8328</v>
      </c>
      <c r="D3145">
        <v>25902</v>
      </c>
      <c r="E3145">
        <v>5164</v>
      </c>
      <c r="F3145" t="s">
        <v>7134</v>
      </c>
      <c r="G3145" t="s">
        <v>7135</v>
      </c>
      <c r="H3145" t="s">
        <v>8329</v>
      </c>
      <c r="I3145" s="1">
        <v>44804.735173611109</v>
      </c>
      <c r="J3145" s="1">
        <v>44844</v>
      </c>
      <c r="K3145" s="1">
        <v>44804.735173611109</v>
      </c>
      <c r="L3145" s="1">
        <v>44844.321554861112</v>
      </c>
      <c r="M3145" t="s">
        <v>984</v>
      </c>
      <c r="N3145" t="s">
        <v>985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f>Table1[[#This Row],[RPMO Balance]]-Table1[[#This Row],[RSP Balance]]</f>
        <v>0</v>
      </c>
      <c r="AG3145">
        <f>Table1[[#This Row],[RSP Total Charges]]+Table1[[#This Row],[TotalPaymentUnallocatedAmount]]+Table1[[#This Row],[TotalCreditUnallocatedAmount]]</f>
        <v>0</v>
      </c>
    </row>
    <row r="3146" spans="1:33" hidden="1" x14ac:dyDescent="0.25">
      <c r="A3146" t="s">
        <v>6686</v>
      </c>
      <c r="B3146">
        <v>29451</v>
      </c>
      <c r="C3146" t="s">
        <v>8330</v>
      </c>
      <c r="D3146">
        <v>25904</v>
      </c>
      <c r="E3146">
        <v>5287</v>
      </c>
      <c r="F3146" t="s">
        <v>7444</v>
      </c>
      <c r="G3146" t="s">
        <v>1160</v>
      </c>
      <c r="H3146" t="s">
        <v>8331</v>
      </c>
      <c r="I3146" s="1">
        <v>44804.737500000003</v>
      </c>
      <c r="J3146" s="1">
        <v>44844</v>
      </c>
      <c r="K3146" s="1">
        <v>44804.737500000003</v>
      </c>
      <c r="L3146" s="1">
        <v>44844.321554861112</v>
      </c>
      <c r="M3146" t="s">
        <v>984</v>
      </c>
      <c r="N3146" t="s">
        <v>985</v>
      </c>
      <c r="O3146">
        <v>1120</v>
      </c>
      <c r="P3146">
        <v>0</v>
      </c>
      <c r="Q3146">
        <v>0</v>
      </c>
      <c r="R3146">
        <v>1120</v>
      </c>
      <c r="S3146">
        <v>0</v>
      </c>
      <c r="T3146">
        <v>-560</v>
      </c>
      <c r="U3146">
        <v>560</v>
      </c>
      <c r="V3146">
        <v>0</v>
      </c>
      <c r="W3146">
        <v>0</v>
      </c>
      <c r="X3146">
        <v>0</v>
      </c>
      <c r="Y3146">
        <v>-560</v>
      </c>
      <c r="Z3146">
        <v>0</v>
      </c>
      <c r="AA3146">
        <v>0</v>
      </c>
      <c r="AB3146">
        <v>1120</v>
      </c>
      <c r="AC3146">
        <v>-560</v>
      </c>
      <c r="AD3146">
        <v>0</v>
      </c>
      <c r="AE3146">
        <v>560</v>
      </c>
      <c r="AF3146">
        <f>Table1[[#This Row],[RPMO Balance]]-Table1[[#This Row],[RSP Balance]]</f>
        <v>0</v>
      </c>
      <c r="AG3146">
        <f>Table1[[#This Row],[RSP Total Charges]]+Table1[[#This Row],[TotalPaymentUnallocatedAmount]]+Table1[[#This Row],[TotalCreditUnallocatedAmount]]</f>
        <v>560</v>
      </c>
    </row>
    <row r="3147" spans="1:33" hidden="1" x14ac:dyDescent="0.25">
      <c r="A3147" t="s">
        <v>6686</v>
      </c>
      <c r="B3147">
        <v>29455</v>
      </c>
      <c r="C3147" t="s">
        <v>8332</v>
      </c>
      <c r="D3147">
        <v>25906</v>
      </c>
      <c r="E3147">
        <v>5096</v>
      </c>
      <c r="F3147" t="s">
        <v>6947</v>
      </c>
      <c r="G3147" t="s">
        <v>6948</v>
      </c>
      <c r="H3147" t="s">
        <v>8333</v>
      </c>
      <c r="I3147" s="1">
        <v>44804.739201388889</v>
      </c>
      <c r="J3147" s="1">
        <v>44845</v>
      </c>
      <c r="K3147" s="1">
        <v>44804.739201388889</v>
      </c>
      <c r="L3147" s="1">
        <v>44845.321554861112</v>
      </c>
      <c r="M3147" t="s">
        <v>984</v>
      </c>
      <c r="N3147" t="s">
        <v>985</v>
      </c>
      <c r="O3147">
        <v>510</v>
      </c>
      <c r="P3147">
        <v>0</v>
      </c>
      <c r="Q3147">
        <v>0</v>
      </c>
      <c r="R3147">
        <v>510</v>
      </c>
      <c r="S3147">
        <v>0</v>
      </c>
      <c r="T3147">
        <v>-510</v>
      </c>
      <c r="U3147">
        <v>0</v>
      </c>
      <c r="V3147">
        <v>0</v>
      </c>
      <c r="W3147">
        <v>0</v>
      </c>
      <c r="X3147">
        <v>0</v>
      </c>
      <c r="Y3147" s="2">
        <v>-510</v>
      </c>
      <c r="Z3147" s="2">
        <v>0</v>
      </c>
      <c r="AA3147">
        <v>0</v>
      </c>
      <c r="AB3147" s="2">
        <v>510</v>
      </c>
      <c r="AC3147">
        <v>-510</v>
      </c>
      <c r="AD3147">
        <v>0</v>
      </c>
      <c r="AE3147">
        <v>0</v>
      </c>
      <c r="AF3147">
        <f>Table1[[#This Row],[RPMO Balance]]-Table1[[#This Row],[RSP Balance]]</f>
        <v>0</v>
      </c>
      <c r="AG3147">
        <f>Table1[[#This Row],[RSP Total Charges]]+Table1[[#This Row],[TotalPaymentUnallocatedAmount]]+Table1[[#This Row],[TotalCreditUnallocatedAmount]]</f>
        <v>0</v>
      </c>
    </row>
    <row r="3148" spans="1:33" hidden="1" x14ac:dyDescent="0.25">
      <c r="A3148" t="s">
        <v>6686</v>
      </c>
      <c r="B3148">
        <v>29465</v>
      </c>
      <c r="C3148" t="s">
        <v>8334</v>
      </c>
      <c r="D3148">
        <v>25911</v>
      </c>
      <c r="E3148">
        <v>5091</v>
      </c>
      <c r="F3148" t="s">
        <v>6932</v>
      </c>
      <c r="G3148" t="s">
        <v>6933</v>
      </c>
      <c r="H3148" t="s">
        <v>8335</v>
      </c>
      <c r="I3148" s="1">
        <v>44804.746145833335</v>
      </c>
      <c r="J3148" s="1">
        <v>44845</v>
      </c>
      <c r="K3148" s="1">
        <v>44804.746145833335</v>
      </c>
      <c r="L3148" s="1">
        <v>44845.321554861112</v>
      </c>
      <c r="M3148" t="s">
        <v>984</v>
      </c>
      <c r="N3148" t="s">
        <v>985</v>
      </c>
      <c r="O3148">
        <v>645</v>
      </c>
      <c r="P3148">
        <v>0</v>
      </c>
      <c r="Q3148">
        <v>0</v>
      </c>
      <c r="R3148">
        <v>645</v>
      </c>
      <c r="S3148">
        <v>0</v>
      </c>
      <c r="T3148">
        <v>-645</v>
      </c>
      <c r="U3148">
        <v>0</v>
      </c>
      <c r="V3148">
        <v>0</v>
      </c>
      <c r="W3148">
        <v>0</v>
      </c>
      <c r="X3148">
        <v>0</v>
      </c>
      <c r="Y3148" s="2">
        <v>-645</v>
      </c>
      <c r="Z3148" s="2">
        <v>0</v>
      </c>
      <c r="AA3148">
        <v>0</v>
      </c>
      <c r="AB3148" s="2">
        <v>645</v>
      </c>
      <c r="AC3148">
        <v>-645</v>
      </c>
      <c r="AD3148">
        <v>0</v>
      </c>
      <c r="AE3148">
        <v>0</v>
      </c>
      <c r="AF3148">
        <f>Table1[[#This Row],[RPMO Balance]]-Table1[[#This Row],[RSP Balance]]</f>
        <v>0</v>
      </c>
      <c r="AG3148">
        <f>Table1[[#This Row],[RSP Total Charges]]+Table1[[#This Row],[TotalPaymentUnallocatedAmount]]+Table1[[#This Row],[TotalCreditUnallocatedAmount]]</f>
        <v>0</v>
      </c>
    </row>
    <row r="3149" spans="1:33" hidden="1" x14ac:dyDescent="0.25">
      <c r="A3149" t="s">
        <v>6686</v>
      </c>
      <c r="B3149">
        <v>29488</v>
      </c>
      <c r="C3149" t="s">
        <v>8336</v>
      </c>
      <c r="D3149">
        <v>25922</v>
      </c>
      <c r="E3149">
        <v>5161</v>
      </c>
      <c r="F3149" t="s">
        <v>7126</v>
      </c>
      <c r="G3149" t="s">
        <v>7127</v>
      </c>
      <c r="H3149" t="s">
        <v>8337</v>
      </c>
      <c r="I3149" s="1">
        <v>44804.763981481483</v>
      </c>
      <c r="J3149" s="1">
        <v>44818.763981481483</v>
      </c>
      <c r="K3149" s="1">
        <v>44804.763981481483</v>
      </c>
      <c r="L3149" s="1">
        <v>44818.763981481483</v>
      </c>
      <c r="M3149" t="s">
        <v>984</v>
      </c>
      <c r="N3149" t="s">
        <v>985</v>
      </c>
      <c r="O3149">
        <v>1120</v>
      </c>
      <c r="P3149">
        <v>0</v>
      </c>
      <c r="Q3149">
        <v>0</v>
      </c>
      <c r="R3149">
        <v>1120</v>
      </c>
      <c r="S3149">
        <v>560</v>
      </c>
      <c r="T3149">
        <v>-1120</v>
      </c>
      <c r="U3149">
        <v>0</v>
      </c>
      <c r="V3149">
        <v>-560</v>
      </c>
      <c r="W3149">
        <v>-560</v>
      </c>
      <c r="X3149">
        <v>0</v>
      </c>
      <c r="Y3149" s="2">
        <v>-560</v>
      </c>
      <c r="Z3149" s="2">
        <v>0</v>
      </c>
      <c r="AA3149">
        <v>0</v>
      </c>
      <c r="AB3149" s="2">
        <v>560</v>
      </c>
      <c r="AC3149">
        <v>-560</v>
      </c>
      <c r="AD3149">
        <v>0</v>
      </c>
      <c r="AE3149">
        <v>0</v>
      </c>
      <c r="AF3149">
        <f>Table1[[#This Row],[RPMO Balance]]-Table1[[#This Row],[RSP Balance]]</f>
        <v>0</v>
      </c>
      <c r="AG3149">
        <f>Table1[[#This Row],[RSP Total Charges]]+Table1[[#This Row],[TotalPaymentUnallocatedAmount]]+Table1[[#This Row],[TotalCreditUnallocatedAmount]]</f>
        <v>0</v>
      </c>
    </row>
    <row r="3150" spans="1:33" hidden="1" x14ac:dyDescent="0.25">
      <c r="A3150" t="s">
        <v>6686</v>
      </c>
      <c r="B3150">
        <v>29495</v>
      </c>
      <c r="C3150" t="s">
        <v>8338</v>
      </c>
      <c r="D3150">
        <v>25924</v>
      </c>
      <c r="E3150">
        <v>5094</v>
      </c>
      <c r="F3150" t="s">
        <v>6940</v>
      </c>
      <c r="G3150" t="s">
        <v>6941</v>
      </c>
      <c r="H3150" t="s">
        <v>8339</v>
      </c>
      <c r="I3150" s="1">
        <v>44804.777268518519</v>
      </c>
      <c r="J3150" s="1">
        <v>44845</v>
      </c>
      <c r="K3150" s="1">
        <v>44804.777268518519</v>
      </c>
      <c r="L3150" s="1">
        <v>44845.321554861112</v>
      </c>
      <c r="M3150" t="s">
        <v>984</v>
      </c>
      <c r="N3150" t="s">
        <v>985</v>
      </c>
      <c r="O3150">
        <v>510</v>
      </c>
      <c r="P3150">
        <v>0</v>
      </c>
      <c r="Q3150">
        <v>0</v>
      </c>
      <c r="R3150">
        <v>510</v>
      </c>
      <c r="S3150">
        <v>0</v>
      </c>
      <c r="T3150">
        <v>-510</v>
      </c>
      <c r="U3150">
        <v>0</v>
      </c>
      <c r="V3150">
        <v>0</v>
      </c>
      <c r="W3150">
        <v>0</v>
      </c>
      <c r="X3150">
        <v>0</v>
      </c>
      <c r="Y3150" s="2">
        <v>-510</v>
      </c>
      <c r="Z3150" s="2">
        <v>0</v>
      </c>
      <c r="AA3150">
        <v>0</v>
      </c>
      <c r="AB3150" s="2">
        <v>510</v>
      </c>
      <c r="AC3150">
        <v>-510</v>
      </c>
      <c r="AD3150">
        <v>0</v>
      </c>
      <c r="AE3150">
        <v>0</v>
      </c>
      <c r="AF3150">
        <f>Table1[[#This Row],[RPMO Balance]]-Table1[[#This Row],[RSP Balance]]</f>
        <v>0</v>
      </c>
      <c r="AG3150">
        <f>Table1[[#This Row],[RSP Total Charges]]+Table1[[#This Row],[TotalPaymentUnallocatedAmount]]+Table1[[#This Row],[TotalCreditUnallocatedAmount]]</f>
        <v>0</v>
      </c>
    </row>
    <row r="3151" spans="1:33" hidden="1" x14ac:dyDescent="0.25">
      <c r="A3151" t="s">
        <v>6686</v>
      </c>
      <c r="B3151">
        <v>29496</v>
      </c>
      <c r="C3151" t="s">
        <v>8340</v>
      </c>
      <c r="D3151">
        <v>25925</v>
      </c>
      <c r="E3151">
        <v>5093</v>
      </c>
      <c r="F3151" t="s">
        <v>6938</v>
      </c>
      <c r="G3151" t="s">
        <v>40</v>
      </c>
      <c r="H3151" t="s">
        <v>8341</v>
      </c>
      <c r="I3151" s="1">
        <v>44804.77747685185</v>
      </c>
      <c r="J3151" s="1">
        <v>44845</v>
      </c>
      <c r="K3151" s="1">
        <v>44804.77747685185</v>
      </c>
      <c r="L3151" s="1">
        <v>44845.321554861112</v>
      </c>
      <c r="M3151" t="s">
        <v>984</v>
      </c>
      <c r="N3151" t="s">
        <v>985</v>
      </c>
      <c r="O3151">
        <v>645</v>
      </c>
      <c r="P3151">
        <v>0</v>
      </c>
      <c r="Q3151">
        <v>0</v>
      </c>
      <c r="R3151">
        <v>645</v>
      </c>
      <c r="S3151">
        <v>0</v>
      </c>
      <c r="T3151">
        <v>-645</v>
      </c>
      <c r="U3151">
        <v>0</v>
      </c>
      <c r="V3151">
        <v>0</v>
      </c>
      <c r="W3151">
        <v>0</v>
      </c>
      <c r="X3151">
        <v>0</v>
      </c>
      <c r="Y3151" s="2">
        <v>-645</v>
      </c>
      <c r="Z3151" s="2">
        <v>0</v>
      </c>
      <c r="AA3151">
        <v>0</v>
      </c>
      <c r="AB3151" s="2">
        <v>645</v>
      </c>
      <c r="AC3151">
        <v>-645</v>
      </c>
      <c r="AD3151">
        <v>0</v>
      </c>
      <c r="AE3151">
        <v>0</v>
      </c>
      <c r="AF3151">
        <f>Table1[[#This Row],[RPMO Balance]]-Table1[[#This Row],[RSP Balance]]</f>
        <v>0</v>
      </c>
      <c r="AG3151">
        <f>Table1[[#This Row],[RSP Total Charges]]+Table1[[#This Row],[TotalPaymentUnallocatedAmount]]+Table1[[#This Row],[TotalCreditUnallocatedAmount]]</f>
        <v>0</v>
      </c>
    </row>
    <row r="3152" spans="1:33" hidden="1" x14ac:dyDescent="0.25">
      <c r="A3152" t="s">
        <v>6686</v>
      </c>
      <c r="B3152">
        <v>29497</v>
      </c>
      <c r="C3152" t="s">
        <v>8342</v>
      </c>
      <c r="D3152">
        <v>25926</v>
      </c>
      <c r="E3152">
        <v>5095</v>
      </c>
      <c r="F3152" t="s">
        <v>3964</v>
      </c>
      <c r="G3152" t="s">
        <v>6944</v>
      </c>
      <c r="H3152" t="s">
        <v>8343</v>
      </c>
      <c r="I3152" s="1">
        <v>44804.778287037036</v>
      </c>
      <c r="J3152" s="1">
        <v>44845</v>
      </c>
      <c r="K3152" s="1">
        <v>44804.778287037036</v>
      </c>
      <c r="L3152" s="1">
        <v>44845.321554861112</v>
      </c>
      <c r="M3152" t="s">
        <v>984</v>
      </c>
      <c r="N3152" t="s">
        <v>985</v>
      </c>
      <c r="O3152">
        <v>510</v>
      </c>
      <c r="P3152">
        <v>0</v>
      </c>
      <c r="Q3152">
        <v>0</v>
      </c>
      <c r="R3152">
        <v>510</v>
      </c>
      <c r="S3152">
        <v>0</v>
      </c>
      <c r="T3152">
        <v>-510</v>
      </c>
      <c r="U3152">
        <v>0</v>
      </c>
      <c r="V3152">
        <v>0</v>
      </c>
      <c r="W3152">
        <v>0</v>
      </c>
      <c r="X3152">
        <v>0</v>
      </c>
      <c r="Y3152" s="2">
        <v>-510</v>
      </c>
      <c r="Z3152" s="2">
        <v>0</v>
      </c>
      <c r="AA3152">
        <v>0</v>
      </c>
      <c r="AB3152" s="2">
        <v>510</v>
      </c>
      <c r="AC3152">
        <v>-510</v>
      </c>
      <c r="AD3152">
        <v>0</v>
      </c>
      <c r="AE3152">
        <v>0</v>
      </c>
      <c r="AF3152">
        <f>Table1[[#This Row],[RPMO Balance]]-Table1[[#This Row],[RSP Balance]]</f>
        <v>0</v>
      </c>
      <c r="AG3152">
        <f>Table1[[#This Row],[RSP Total Charges]]+Table1[[#This Row],[TotalPaymentUnallocatedAmount]]+Table1[[#This Row],[TotalCreditUnallocatedAmount]]</f>
        <v>0</v>
      </c>
    </row>
    <row r="3153" spans="1:33" hidden="1" x14ac:dyDescent="0.25">
      <c r="A3153" t="s">
        <v>6686</v>
      </c>
      <c r="B3153">
        <v>29610</v>
      </c>
      <c r="C3153" t="s">
        <v>8344</v>
      </c>
      <c r="D3153">
        <v>26042</v>
      </c>
      <c r="E3153">
        <v>5072</v>
      </c>
      <c r="F3153" t="s">
        <v>6883</v>
      </c>
      <c r="G3153" t="s">
        <v>6884</v>
      </c>
      <c r="H3153" t="s">
        <v>8345</v>
      </c>
      <c r="I3153" s="1">
        <v>44804.260324074072</v>
      </c>
      <c r="J3153" s="1">
        <v>44866</v>
      </c>
      <c r="K3153" s="1">
        <v>44804.260324074072</v>
      </c>
      <c r="L3153" s="1">
        <v>44866.321554861112</v>
      </c>
      <c r="M3153" t="s">
        <v>984</v>
      </c>
      <c r="N3153" t="s">
        <v>985</v>
      </c>
      <c r="O3153">
        <v>1060</v>
      </c>
      <c r="P3153">
        <v>0</v>
      </c>
      <c r="Q3153">
        <v>0</v>
      </c>
      <c r="R3153">
        <v>1060</v>
      </c>
      <c r="S3153">
        <v>0</v>
      </c>
      <c r="T3153">
        <v>-1060</v>
      </c>
      <c r="U3153">
        <v>0</v>
      </c>
      <c r="V3153">
        <v>0</v>
      </c>
      <c r="W3153">
        <v>0</v>
      </c>
      <c r="X3153">
        <v>0</v>
      </c>
      <c r="Y3153" s="2">
        <v>-1060</v>
      </c>
      <c r="Z3153" s="2">
        <v>0</v>
      </c>
      <c r="AA3153">
        <v>0</v>
      </c>
      <c r="AB3153" s="2">
        <v>1060</v>
      </c>
      <c r="AC3153">
        <v>-1060</v>
      </c>
      <c r="AD3153">
        <v>0</v>
      </c>
      <c r="AE3153">
        <v>0</v>
      </c>
      <c r="AF3153">
        <f>Table1[[#This Row],[RPMO Balance]]-Table1[[#This Row],[RSP Balance]]</f>
        <v>0</v>
      </c>
      <c r="AG3153">
        <f>Table1[[#This Row],[RSP Total Charges]]+Table1[[#This Row],[TotalPaymentUnallocatedAmount]]+Table1[[#This Row],[TotalCreditUnallocatedAmount]]</f>
        <v>0</v>
      </c>
    </row>
    <row r="3154" spans="1:33" hidden="1" x14ac:dyDescent="0.25">
      <c r="A3154" t="s">
        <v>6686</v>
      </c>
      <c r="B3154">
        <v>29867</v>
      </c>
      <c r="C3154" t="s">
        <v>8346</v>
      </c>
      <c r="D3154">
        <v>26205</v>
      </c>
      <c r="E3154">
        <v>9091</v>
      </c>
      <c r="F3154" t="s">
        <v>3885</v>
      </c>
      <c r="G3154" t="s">
        <v>8347</v>
      </c>
      <c r="H3154" t="s">
        <v>7035</v>
      </c>
      <c r="I3154" s="1">
        <v>44835</v>
      </c>
      <c r="J3154" s="1">
        <v>45016</v>
      </c>
      <c r="K3154" s="1">
        <v>44838.321554861112</v>
      </c>
      <c r="L3154" s="1">
        <v>45016</v>
      </c>
      <c r="M3154" t="s">
        <v>36</v>
      </c>
      <c r="N3154" t="s">
        <v>37</v>
      </c>
      <c r="O3154">
        <v>3460</v>
      </c>
      <c r="P3154">
        <v>0</v>
      </c>
      <c r="Q3154">
        <v>0</v>
      </c>
      <c r="R3154">
        <v>3460</v>
      </c>
      <c r="S3154">
        <v>0</v>
      </c>
      <c r="T3154">
        <v>-3460</v>
      </c>
      <c r="U3154">
        <v>0</v>
      </c>
      <c r="V3154">
        <v>0</v>
      </c>
      <c r="W3154">
        <v>0</v>
      </c>
      <c r="X3154">
        <v>0</v>
      </c>
      <c r="Y3154" s="2">
        <v>-3460</v>
      </c>
      <c r="Z3154" s="2">
        <v>0</v>
      </c>
      <c r="AA3154">
        <v>0</v>
      </c>
      <c r="AB3154" s="2">
        <v>3460</v>
      </c>
      <c r="AC3154">
        <v>-3460</v>
      </c>
      <c r="AD3154">
        <v>0</v>
      </c>
      <c r="AE3154">
        <v>0</v>
      </c>
      <c r="AF3154">
        <f>Table1[[#This Row],[RPMO Balance]]-Table1[[#This Row],[RSP Balance]]</f>
        <v>0</v>
      </c>
      <c r="AG3154">
        <f>Table1[[#This Row],[RSP Total Charges]]+Table1[[#This Row],[TotalPaymentUnallocatedAmount]]+Table1[[#This Row],[TotalCreditUnallocatedAmount]]</f>
        <v>0</v>
      </c>
    </row>
    <row r="3155" spans="1:33" hidden="1" x14ac:dyDescent="0.25">
      <c r="A3155" t="s">
        <v>6686</v>
      </c>
      <c r="B3155">
        <v>29890</v>
      </c>
      <c r="C3155" t="s">
        <v>8348</v>
      </c>
      <c r="D3155">
        <v>26229</v>
      </c>
      <c r="E3155">
        <v>9095</v>
      </c>
      <c r="F3155" t="s">
        <v>851</v>
      </c>
      <c r="G3155" t="s">
        <v>8349</v>
      </c>
      <c r="H3155">
        <v>430</v>
      </c>
      <c r="I3155" s="1">
        <v>44835</v>
      </c>
      <c r="J3155" s="1">
        <v>45016</v>
      </c>
      <c r="K3155" s="1">
        <v>44835.321554861112</v>
      </c>
      <c r="L3155" s="1">
        <v>45016</v>
      </c>
      <c r="M3155" t="s">
        <v>36</v>
      </c>
      <c r="N3155" t="s">
        <v>37</v>
      </c>
      <c r="O3155">
        <v>3460</v>
      </c>
      <c r="P3155">
        <v>0</v>
      </c>
      <c r="Q3155">
        <v>0</v>
      </c>
      <c r="R3155">
        <v>3460</v>
      </c>
      <c r="S3155">
        <v>0</v>
      </c>
      <c r="T3155">
        <v>-3460</v>
      </c>
      <c r="U3155">
        <v>0</v>
      </c>
      <c r="V3155">
        <v>0</v>
      </c>
      <c r="W3155">
        <v>0</v>
      </c>
      <c r="X3155">
        <v>0</v>
      </c>
      <c r="Y3155" s="2">
        <v>-3460</v>
      </c>
      <c r="Z3155" s="2">
        <v>0</v>
      </c>
      <c r="AA3155">
        <v>0</v>
      </c>
      <c r="AB3155" s="2">
        <v>3460</v>
      </c>
      <c r="AC3155">
        <v>-3460</v>
      </c>
      <c r="AD3155">
        <v>0</v>
      </c>
      <c r="AE3155">
        <v>0</v>
      </c>
      <c r="AF3155">
        <f>Table1[[#This Row],[RPMO Balance]]-Table1[[#This Row],[RSP Balance]]</f>
        <v>0</v>
      </c>
      <c r="AG3155">
        <f>Table1[[#This Row],[RSP Total Charges]]+Table1[[#This Row],[TotalPaymentUnallocatedAmount]]+Table1[[#This Row],[TotalCreditUnallocatedAmount]]</f>
        <v>0</v>
      </c>
    </row>
    <row r="3156" spans="1:33" hidden="1" x14ac:dyDescent="0.25">
      <c r="A3156" t="s">
        <v>6686</v>
      </c>
      <c r="B3156">
        <v>29959</v>
      </c>
      <c r="C3156" t="s">
        <v>8350</v>
      </c>
      <c r="D3156">
        <v>26297</v>
      </c>
      <c r="E3156">
        <v>5031</v>
      </c>
      <c r="F3156" t="s">
        <v>6775</v>
      </c>
      <c r="G3156" t="s">
        <v>6776</v>
      </c>
      <c r="H3156">
        <v>251</v>
      </c>
      <c r="I3156" s="1">
        <v>44835</v>
      </c>
      <c r="J3156" s="1">
        <v>45016</v>
      </c>
      <c r="K3156" s="1">
        <v>44835.321554861112</v>
      </c>
      <c r="L3156" s="1">
        <v>45016</v>
      </c>
      <c r="M3156" t="s">
        <v>36</v>
      </c>
      <c r="N3156" t="s">
        <v>940</v>
      </c>
      <c r="O3156">
        <v>3870</v>
      </c>
      <c r="P3156">
        <v>0</v>
      </c>
      <c r="Q3156">
        <v>-660</v>
      </c>
      <c r="R3156">
        <v>4530</v>
      </c>
      <c r="S3156">
        <v>0</v>
      </c>
      <c r="T3156">
        <v>-3870</v>
      </c>
      <c r="U3156">
        <v>0</v>
      </c>
      <c r="V3156">
        <v>0</v>
      </c>
      <c r="W3156">
        <v>0</v>
      </c>
      <c r="X3156">
        <v>0</v>
      </c>
      <c r="Y3156" s="2">
        <v>-3870</v>
      </c>
      <c r="Z3156" s="2">
        <v>-660</v>
      </c>
      <c r="AA3156">
        <v>0</v>
      </c>
      <c r="AB3156" s="2">
        <v>4530</v>
      </c>
      <c r="AC3156">
        <v>-3870</v>
      </c>
      <c r="AD3156">
        <v>-660</v>
      </c>
      <c r="AE3156">
        <v>0</v>
      </c>
      <c r="AF3156">
        <f>Table1[[#This Row],[RPMO Balance]]-Table1[[#This Row],[RSP Balance]]</f>
        <v>0</v>
      </c>
      <c r="AG3156">
        <f>Table1[[#This Row],[RSP Total Charges]]+Table1[[#This Row],[TotalPaymentUnallocatedAmount]]+Table1[[#This Row],[TotalCreditUnallocatedAmount]]</f>
        <v>0</v>
      </c>
    </row>
    <row r="3157" spans="1:33" hidden="1" x14ac:dyDescent="0.25">
      <c r="A3157" t="s">
        <v>6686</v>
      </c>
      <c r="B3157">
        <v>30030</v>
      </c>
      <c r="C3157" t="s">
        <v>8351</v>
      </c>
      <c r="D3157">
        <v>26365</v>
      </c>
      <c r="E3157">
        <v>5258</v>
      </c>
      <c r="F3157" t="s">
        <v>7374</v>
      </c>
      <c r="G3157" t="s">
        <v>7375</v>
      </c>
      <c r="H3157" t="s">
        <v>6945</v>
      </c>
      <c r="I3157" s="1">
        <v>44806</v>
      </c>
      <c r="J3157" s="1">
        <v>44865</v>
      </c>
      <c r="K3157" s="1">
        <v>44806.321554861112</v>
      </c>
      <c r="L3157" s="1">
        <v>44865.321554861112</v>
      </c>
      <c r="M3157" t="s">
        <v>984</v>
      </c>
      <c r="N3157" t="s">
        <v>985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f>Table1[[#This Row],[RPMO Balance]]-Table1[[#This Row],[RSP Balance]]</f>
        <v>0</v>
      </c>
      <c r="AG3157">
        <f>Table1[[#This Row],[RSP Total Charges]]+Table1[[#This Row],[TotalPaymentUnallocatedAmount]]+Table1[[#This Row],[TotalCreditUnallocatedAmount]]</f>
        <v>0</v>
      </c>
    </row>
    <row r="3158" spans="1:33" hidden="1" x14ac:dyDescent="0.25">
      <c r="A3158" t="s">
        <v>6686</v>
      </c>
      <c r="B3158">
        <v>30214</v>
      </c>
      <c r="C3158" t="s">
        <v>8352</v>
      </c>
      <c r="D3158">
        <v>26543</v>
      </c>
      <c r="E3158">
        <v>9096</v>
      </c>
      <c r="F3158" t="s">
        <v>8353</v>
      </c>
      <c r="G3158" t="s">
        <v>8354</v>
      </c>
      <c r="H3158" t="s">
        <v>7584</v>
      </c>
      <c r="I3158" s="1">
        <v>44835</v>
      </c>
      <c r="J3158" s="1">
        <v>44985</v>
      </c>
      <c r="K3158" s="1">
        <v>44838.321554861112</v>
      </c>
      <c r="L3158" s="1">
        <v>44985.321554861112</v>
      </c>
      <c r="M3158" t="s">
        <v>984</v>
      </c>
      <c r="N3158" t="s">
        <v>985</v>
      </c>
      <c r="O3158">
        <v>2900</v>
      </c>
      <c r="P3158">
        <v>0</v>
      </c>
      <c r="Q3158">
        <v>0</v>
      </c>
      <c r="R3158">
        <v>2900</v>
      </c>
      <c r="S3158">
        <v>2900</v>
      </c>
      <c r="T3158">
        <v>-2900</v>
      </c>
      <c r="U3158">
        <v>0</v>
      </c>
      <c r="V3158">
        <v>-2900</v>
      </c>
      <c r="W3158">
        <v>-2900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f>Table1[[#This Row],[RPMO Balance]]-Table1[[#This Row],[RSP Balance]]</f>
        <v>0</v>
      </c>
      <c r="AG3158">
        <f>Table1[[#This Row],[RSP Total Charges]]+Table1[[#This Row],[TotalPaymentUnallocatedAmount]]+Table1[[#This Row],[TotalCreditUnallocatedAmount]]</f>
        <v>0</v>
      </c>
    </row>
    <row r="3159" spans="1:33" hidden="1" x14ac:dyDescent="0.25">
      <c r="A3159" t="s">
        <v>6686</v>
      </c>
      <c r="B3159">
        <v>30240</v>
      </c>
      <c r="C3159" t="s">
        <v>8355</v>
      </c>
      <c r="D3159">
        <v>26569</v>
      </c>
      <c r="E3159">
        <v>9175</v>
      </c>
      <c r="F3159" t="s">
        <v>7274</v>
      </c>
      <c r="G3159" t="s">
        <v>8356</v>
      </c>
      <c r="H3159">
        <v>458</v>
      </c>
      <c r="I3159" s="1">
        <v>44835</v>
      </c>
      <c r="J3159" s="1">
        <v>45016</v>
      </c>
      <c r="K3159" s="1">
        <v>44838.321554861112</v>
      </c>
      <c r="L3159" s="1">
        <v>45016</v>
      </c>
      <c r="M3159" t="s">
        <v>36</v>
      </c>
      <c r="N3159" t="s">
        <v>37</v>
      </c>
      <c r="O3159">
        <v>3460</v>
      </c>
      <c r="P3159">
        <v>0</v>
      </c>
      <c r="Q3159">
        <v>0</v>
      </c>
      <c r="R3159">
        <v>3460</v>
      </c>
      <c r="S3159">
        <v>3460</v>
      </c>
      <c r="T3159">
        <v>-3460</v>
      </c>
      <c r="U3159">
        <v>0</v>
      </c>
      <c r="V3159">
        <v>-3460</v>
      </c>
      <c r="W3159">
        <v>-3460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f>Table1[[#This Row],[RPMO Balance]]-Table1[[#This Row],[RSP Balance]]</f>
        <v>0</v>
      </c>
      <c r="AG3159">
        <f>Table1[[#This Row],[RSP Total Charges]]+Table1[[#This Row],[TotalPaymentUnallocatedAmount]]+Table1[[#This Row],[TotalCreditUnallocatedAmount]]</f>
        <v>0</v>
      </c>
    </row>
    <row r="3160" spans="1:33" hidden="1" x14ac:dyDescent="0.25">
      <c r="A3160" t="s">
        <v>6686</v>
      </c>
      <c r="B3160">
        <v>31274</v>
      </c>
      <c r="C3160" t="s">
        <v>8357</v>
      </c>
      <c r="D3160">
        <v>27601</v>
      </c>
      <c r="E3160">
        <v>9239</v>
      </c>
      <c r="F3160" t="s">
        <v>8358</v>
      </c>
      <c r="G3160" t="s">
        <v>8359</v>
      </c>
      <c r="H3160">
        <v>13</v>
      </c>
      <c r="I3160" s="1">
        <v>44809</v>
      </c>
      <c r="J3160" s="1">
        <v>44834</v>
      </c>
      <c r="K3160" s="1">
        <v>44813.321554861112</v>
      </c>
      <c r="L3160" s="1">
        <v>44834.321554861112</v>
      </c>
      <c r="M3160" t="s">
        <v>984</v>
      </c>
      <c r="N3160" t="s">
        <v>985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f>Table1[[#This Row],[RPMO Balance]]-Table1[[#This Row],[RSP Balance]]</f>
        <v>0</v>
      </c>
      <c r="AG3160">
        <f>Table1[[#This Row],[RSP Total Charges]]+Table1[[#This Row],[TotalPaymentUnallocatedAmount]]+Table1[[#This Row],[TotalCreditUnallocatedAmount]]</f>
        <v>0</v>
      </c>
    </row>
    <row r="3161" spans="1:33" hidden="1" x14ac:dyDescent="0.25">
      <c r="A3161" t="s">
        <v>6686</v>
      </c>
      <c r="B3161">
        <v>31348</v>
      </c>
      <c r="C3161" t="s">
        <v>8360</v>
      </c>
      <c r="D3161">
        <v>27661</v>
      </c>
      <c r="E3161">
        <v>9043</v>
      </c>
      <c r="F3161" t="s">
        <v>8361</v>
      </c>
      <c r="G3161" t="s">
        <v>8362</v>
      </c>
      <c r="H3161">
        <v>533</v>
      </c>
      <c r="I3161" s="1">
        <v>44835</v>
      </c>
      <c r="J3161" s="1">
        <v>45016</v>
      </c>
      <c r="K3161" s="1">
        <v>44844.321554861112</v>
      </c>
      <c r="L3161" s="1">
        <v>45016</v>
      </c>
      <c r="M3161" t="s">
        <v>36</v>
      </c>
      <c r="N3161" t="s">
        <v>37</v>
      </c>
      <c r="O3161">
        <v>3460</v>
      </c>
      <c r="P3161">
        <v>0</v>
      </c>
      <c r="Q3161">
        <v>0</v>
      </c>
      <c r="R3161">
        <v>3460</v>
      </c>
      <c r="S3161">
        <v>3460</v>
      </c>
      <c r="T3161">
        <v>-3460</v>
      </c>
      <c r="U3161">
        <v>0</v>
      </c>
      <c r="V3161">
        <v>-3460</v>
      </c>
      <c r="W3161">
        <v>-3460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f>Table1[[#This Row],[RPMO Balance]]-Table1[[#This Row],[RSP Balance]]</f>
        <v>0</v>
      </c>
      <c r="AG3161">
        <f>Table1[[#This Row],[RSP Total Charges]]+Table1[[#This Row],[TotalPaymentUnallocatedAmount]]+Table1[[#This Row],[TotalCreditUnallocatedAmount]]</f>
        <v>0</v>
      </c>
    </row>
    <row r="3162" spans="1:33" hidden="1" x14ac:dyDescent="0.25">
      <c r="A3162" t="s">
        <v>6686</v>
      </c>
      <c r="B3162">
        <v>31365</v>
      </c>
      <c r="C3162" t="s">
        <v>8363</v>
      </c>
      <c r="D3162">
        <v>27672</v>
      </c>
      <c r="E3162">
        <v>6857</v>
      </c>
      <c r="F3162" t="s">
        <v>8364</v>
      </c>
      <c r="G3162" t="s">
        <v>8365</v>
      </c>
      <c r="H3162">
        <v>330</v>
      </c>
      <c r="I3162" s="1">
        <v>44835</v>
      </c>
      <c r="J3162" s="1">
        <v>45016</v>
      </c>
      <c r="K3162" s="1">
        <v>44838.321554861112</v>
      </c>
      <c r="L3162" s="1">
        <v>45016</v>
      </c>
      <c r="M3162" t="s">
        <v>36</v>
      </c>
      <c r="N3162" t="s">
        <v>37</v>
      </c>
      <c r="O3162">
        <v>3510</v>
      </c>
      <c r="P3162">
        <v>0</v>
      </c>
      <c r="Q3162">
        <v>0</v>
      </c>
      <c r="R3162">
        <v>3510</v>
      </c>
      <c r="S3162">
        <v>3460</v>
      </c>
      <c r="T3162">
        <v>-3460</v>
      </c>
      <c r="U3162">
        <v>50</v>
      </c>
      <c r="V3162">
        <v>-3460</v>
      </c>
      <c r="W3162">
        <v>-3460</v>
      </c>
      <c r="X3162">
        <v>0</v>
      </c>
      <c r="Y3162">
        <v>0</v>
      </c>
      <c r="Z3162">
        <v>0</v>
      </c>
      <c r="AA3162">
        <v>0</v>
      </c>
      <c r="AB3162">
        <v>50</v>
      </c>
      <c r="AC3162">
        <v>0</v>
      </c>
      <c r="AD3162">
        <v>0</v>
      </c>
      <c r="AE3162">
        <v>50</v>
      </c>
      <c r="AF3162">
        <f>Table1[[#This Row],[RPMO Balance]]-Table1[[#This Row],[RSP Balance]]</f>
        <v>0</v>
      </c>
      <c r="AG3162">
        <f>Table1[[#This Row],[RSP Total Charges]]+Table1[[#This Row],[TotalPaymentUnallocatedAmount]]+Table1[[#This Row],[TotalCreditUnallocatedAmount]]</f>
        <v>50</v>
      </c>
    </row>
    <row r="3163" spans="1:33" hidden="1" x14ac:dyDescent="0.25">
      <c r="A3163" t="s">
        <v>6686</v>
      </c>
      <c r="B3163">
        <v>31371</v>
      </c>
      <c r="C3163" t="s">
        <v>8366</v>
      </c>
      <c r="D3163">
        <v>27678</v>
      </c>
      <c r="E3163">
        <v>8121</v>
      </c>
      <c r="F3163" t="s">
        <v>8367</v>
      </c>
      <c r="G3163" t="s">
        <v>8368</v>
      </c>
      <c r="H3163">
        <v>260</v>
      </c>
      <c r="I3163" s="1">
        <v>44835</v>
      </c>
      <c r="J3163" s="1">
        <v>45016</v>
      </c>
      <c r="K3163" s="1">
        <v>44838.321554861112</v>
      </c>
      <c r="L3163" s="1">
        <v>45016</v>
      </c>
      <c r="M3163" t="s">
        <v>36</v>
      </c>
      <c r="N3163" t="s">
        <v>37</v>
      </c>
      <c r="O3163">
        <v>3460</v>
      </c>
      <c r="P3163">
        <v>0</v>
      </c>
      <c r="Q3163">
        <v>0</v>
      </c>
      <c r="R3163">
        <v>3460</v>
      </c>
      <c r="S3163">
        <v>3460</v>
      </c>
      <c r="T3163">
        <v>-3460</v>
      </c>
      <c r="U3163">
        <v>0</v>
      </c>
      <c r="V3163">
        <v>-3460</v>
      </c>
      <c r="W3163">
        <v>-3460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f>Table1[[#This Row],[RPMO Balance]]-Table1[[#This Row],[RSP Balance]]</f>
        <v>0</v>
      </c>
      <c r="AG3163">
        <f>Table1[[#This Row],[RSP Total Charges]]+Table1[[#This Row],[TotalPaymentUnallocatedAmount]]+Table1[[#This Row],[TotalCreditUnallocatedAmount]]</f>
        <v>0</v>
      </c>
    </row>
    <row r="3164" spans="1:33" hidden="1" x14ac:dyDescent="0.25">
      <c r="A3164" t="s">
        <v>6686</v>
      </c>
      <c r="B3164">
        <v>31777</v>
      </c>
      <c r="C3164" t="s">
        <v>8369</v>
      </c>
      <c r="D3164">
        <v>28054</v>
      </c>
      <c r="E3164">
        <v>5126</v>
      </c>
      <c r="F3164" t="s">
        <v>7034</v>
      </c>
      <c r="G3164" t="s">
        <v>4669</v>
      </c>
      <c r="H3164">
        <v>354</v>
      </c>
      <c r="I3164" s="1">
        <v>44835</v>
      </c>
      <c r="J3164" s="1">
        <v>45016</v>
      </c>
      <c r="K3164" s="1">
        <v>44835.321554861112</v>
      </c>
      <c r="L3164" s="1">
        <v>45016</v>
      </c>
      <c r="M3164" t="s">
        <v>36</v>
      </c>
      <c r="N3164" t="s">
        <v>37</v>
      </c>
      <c r="O3164">
        <v>4540</v>
      </c>
      <c r="P3164">
        <v>0</v>
      </c>
      <c r="Q3164">
        <v>-740</v>
      </c>
      <c r="R3164">
        <v>5280</v>
      </c>
      <c r="S3164">
        <v>0</v>
      </c>
      <c r="T3164">
        <v>-4695</v>
      </c>
      <c r="U3164">
        <v>-155</v>
      </c>
      <c r="V3164">
        <v>0</v>
      </c>
      <c r="W3164">
        <v>0</v>
      </c>
      <c r="X3164">
        <v>0</v>
      </c>
      <c r="Y3164">
        <v>-4695</v>
      </c>
      <c r="Z3164">
        <v>-740</v>
      </c>
      <c r="AA3164">
        <v>0</v>
      </c>
      <c r="AB3164">
        <v>5280</v>
      </c>
      <c r="AC3164">
        <v>-4695</v>
      </c>
      <c r="AD3164">
        <v>-740</v>
      </c>
      <c r="AE3164">
        <v>-155</v>
      </c>
      <c r="AF3164">
        <f>Table1[[#This Row],[RPMO Balance]]-Table1[[#This Row],[RSP Balance]]</f>
        <v>0</v>
      </c>
      <c r="AG3164">
        <f>Table1[[#This Row],[RSP Total Charges]]+Table1[[#This Row],[TotalPaymentUnallocatedAmount]]+Table1[[#This Row],[TotalCreditUnallocatedAmount]]</f>
        <v>-155</v>
      </c>
    </row>
    <row r="3165" spans="1:33" hidden="1" x14ac:dyDescent="0.25">
      <c r="A3165" t="s">
        <v>6686</v>
      </c>
      <c r="B3165">
        <v>31777</v>
      </c>
      <c r="C3165" t="s">
        <v>8370</v>
      </c>
      <c r="D3165">
        <v>28057</v>
      </c>
      <c r="E3165">
        <v>9360</v>
      </c>
      <c r="F3165" t="s">
        <v>8371</v>
      </c>
      <c r="G3165" t="s">
        <v>8372</v>
      </c>
      <c r="H3165">
        <v>354</v>
      </c>
      <c r="I3165" s="1">
        <v>44835</v>
      </c>
      <c r="J3165" s="1">
        <v>45016</v>
      </c>
      <c r="K3165" s="1">
        <v>44835.321554861112</v>
      </c>
      <c r="L3165" s="1">
        <v>45016</v>
      </c>
      <c r="M3165" t="s">
        <v>36</v>
      </c>
      <c r="N3165" t="s">
        <v>37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f>Table1[[#This Row],[RPMO Balance]]-Table1[[#This Row],[RSP Balance]]</f>
        <v>0</v>
      </c>
      <c r="AG3165">
        <f>Table1[[#This Row],[RSP Total Charges]]+Table1[[#This Row],[TotalPaymentUnallocatedAmount]]+Table1[[#This Row],[TotalCreditUnallocatedAmount]]</f>
        <v>0</v>
      </c>
    </row>
    <row r="3166" spans="1:33" hidden="1" x14ac:dyDescent="0.25">
      <c r="A3166" t="s">
        <v>6686</v>
      </c>
      <c r="B3166">
        <v>31813</v>
      </c>
      <c r="C3166" t="s">
        <v>8373</v>
      </c>
      <c r="D3166">
        <v>28092</v>
      </c>
      <c r="E3166">
        <v>9361</v>
      </c>
      <c r="F3166" t="s">
        <v>8374</v>
      </c>
      <c r="G3166" t="s">
        <v>8375</v>
      </c>
      <c r="H3166">
        <v>345</v>
      </c>
      <c r="I3166" s="1">
        <v>44835</v>
      </c>
      <c r="J3166" s="1">
        <v>44957</v>
      </c>
      <c r="K3166" s="1">
        <v>44838.321554861112</v>
      </c>
      <c r="L3166" s="1">
        <v>44957.321554861112</v>
      </c>
      <c r="M3166" t="s">
        <v>984</v>
      </c>
      <c r="N3166" t="s">
        <v>985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f>Table1[[#This Row],[RPMO Balance]]-Table1[[#This Row],[RSP Balance]]</f>
        <v>0</v>
      </c>
      <c r="AG3166">
        <f>Table1[[#This Row],[RSP Total Charges]]+Table1[[#This Row],[TotalPaymentUnallocatedAmount]]+Table1[[#This Row],[TotalCreditUnallocatedAmount]]</f>
        <v>0</v>
      </c>
    </row>
    <row r="3167" spans="1:33" hidden="1" x14ac:dyDescent="0.25">
      <c r="A3167" t="s">
        <v>6686</v>
      </c>
      <c r="B3167">
        <v>31860</v>
      </c>
      <c r="C3167" t="s">
        <v>8376</v>
      </c>
      <c r="D3167">
        <v>28139</v>
      </c>
      <c r="E3167">
        <v>8973</v>
      </c>
      <c r="F3167" t="s">
        <v>8377</v>
      </c>
      <c r="G3167" t="s">
        <v>8378</v>
      </c>
      <c r="H3167">
        <v>112</v>
      </c>
      <c r="I3167" s="1">
        <v>44835</v>
      </c>
      <c r="J3167" s="1">
        <v>45016</v>
      </c>
      <c r="K3167" s="1">
        <v>44845.321554861112</v>
      </c>
      <c r="L3167" s="1">
        <v>45016</v>
      </c>
      <c r="M3167" t="s">
        <v>36</v>
      </c>
      <c r="N3167" t="s">
        <v>37</v>
      </c>
      <c r="O3167">
        <v>3790</v>
      </c>
      <c r="P3167">
        <v>0</v>
      </c>
      <c r="Q3167">
        <v>-30</v>
      </c>
      <c r="R3167">
        <v>3820</v>
      </c>
      <c r="S3167">
        <v>0</v>
      </c>
      <c r="T3167">
        <v>-3790</v>
      </c>
      <c r="U3167">
        <v>0</v>
      </c>
      <c r="V3167">
        <v>0</v>
      </c>
      <c r="W3167">
        <v>0</v>
      </c>
      <c r="X3167">
        <v>0</v>
      </c>
      <c r="Y3167" s="2">
        <v>-3790</v>
      </c>
      <c r="Z3167" s="2">
        <v>-30</v>
      </c>
      <c r="AA3167">
        <v>0</v>
      </c>
      <c r="AB3167" s="2">
        <v>3820</v>
      </c>
      <c r="AC3167">
        <v>-3790</v>
      </c>
      <c r="AD3167">
        <v>-30</v>
      </c>
      <c r="AE3167">
        <v>0</v>
      </c>
      <c r="AF3167">
        <f>Table1[[#This Row],[RPMO Balance]]-Table1[[#This Row],[RSP Balance]]</f>
        <v>0</v>
      </c>
      <c r="AG3167">
        <f>Table1[[#This Row],[RSP Total Charges]]+Table1[[#This Row],[TotalPaymentUnallocatedAmount]]+Table1[[#This Row],[TotalCreditUnallocatedAmount]]</f>
        <v>0</v>
      </c>
    </row>
    <row r="3168" spans="1:33" hidden="1" x14ac:dyDescent="0.25">
      <c r="A3168" t="s">
        <v>6686</v>
      </c>
      <c r="B3168">
        <v>31898</v>
      </c>
      <c r="C3168" t="s">
        <v>8379</v>
      </c>
      <c r="D3168">
        <v>28177</v>
      </c>
      <c r="E3168">
        <v>9390</v>
      </c>
      <c r="F3168" t="s">
        <v>557</v>
      </c>
      <c r="G3168" t="s">
        <v>8380</v>
      </c>
      <c r="H3168">
        <v>536</v>
      </c>
      <c r="I3168" s="1">
        <v>44835</v>
      </c>
      <c r="J3168" s="1">
        <v>45016</v>
      </c>
      <c r="K3168" s="1">
        <v>44838.321554861112</v>
      </c>
      <c r="L3168" s="1">
        <v>45016</v>
      </c>
      <c r="M3168" t="s">
        <v>36</v>
      </c>
      <c r="N3168" t="s">
        <v>37</v>
      </c>
      <c r="O3168">
        <v>3460</v>
      </c>
      <c r="P3168">
        <v>0</v>
      </c>
      <c r="Q3168">
        <v>0</v>
      </c>
      <c r="R3168">
        <v>3460</v>
      </c>
      <c r="S3168">
        <v>3460</v>
      </c>
      <c r="T3168">
        <v>-3460</v>
      </c>
      <c r="U3168">
        <v>0</v>
      </c>
      <c r="V3168">
        <v>-3460</v>
      </c>
      <c r="W3168">
        <v>-3460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f>Table1[[#This Row],[RPMO Balance]]-Table1[[#This Row],[RSP Balance]]</f>
        <v>0</v>
      </c>
      <c r="AG3168">
        <f>Table1[[#This Row],[RSP Total Charges]]+Table1[[#This Row],[TotalPaymentUnallocatedAmount]]+Table1[[#This Row],[TotalCreditUnallocatedAmount]]</f>
        <v>0</v>
      </c>
    </row>
    <row r="3169" spans="1:33" hidden="1" x14ac:dyDescent="0.25">
      <c r="A3169" t="s">
        <v>6686</v>
      </c>
      <c r="B3169">
        <v>31909</v>
      </c>
      <c r="C3169" t="s">
        <v>8381</v>
      </c>
      <c r="D3169">
        <v>28186</v>
      </c>
      <c r="E3169">
        <v>8233</v>
      </c>
      <c r="F3169" t="s">
        <v>7123</v>
      </c>
      <c r="G3169" t="s">
        <v>8382</v>
      </c>
      <c r="H3169">
        <v>352</v>
      </c>
      <c r="I3169" s="1">
        <v>44835</v>
      </c>
      <c r="J3169" s="1">
        <v>45016</v>
      </c>
      <c r="K3169" s="1">
        <v>44838.321554861112</v>
      </c>
      <c r="L3169" s="1">
        <v>45016</v>
      </c>
      <c r="M3169" t="s">
        <v>36</v>
      </c>
      <c r="N3169" t="s">
        <v>37</v>
      </c>
      <c r="O3169">
        <v>4540</v>
      </c>
      <c r="P3169">
        <v>0</v>
      </c>
      <c r="Q3169">
        <v>0</v>
      </c>
      <c r="R3169">
        <v>4540</v>
      </c>
      <c r="S3169">
        <v>0</v>
      </c>
      <c r="T3169">
        <v>-4520</v>
      </c>
      <c r="U3169">
        <v>20</v>
      </c>
      <c r="V3169">
        <v>0</v>
      </c>
      <c r="W3169">
        <v>0</v>
      </c>
      <c r="X3169">
        <v>0</v>
      </c>
      <c r="Y3169">
        <v>-4520</v>
      </c>
      <c r="Z3169">
        <v>0</v>
      </c>
      <c r="AA3169">
        <v>0</v>
      </c>
      <c r="AB3169">
        <v>4540</v>
      </c>
      <c r="AC3169">
        <v>-4520</v>
      </c>
      <c r="AD3169">
        <v>0</v>
      </c>
      <c r="AE3169">
        <v>20</v>
      </c>
      <c r="AF3169">
        <f>Table1[[#This Row],[RPMO Balance]]-Table1[[#This Row],[RSP Balance]]</f>
        <v>0</v>
      </c>
      <c r="AG3169">
        <f>Table1[[#This Row],[RSP Total Charges]]+Table1[[#This Row],[TotalPaymentUnallocatedAmount]]+Table1[[#This Row],[TotalCreditUnallocatedAmount]]</f>
        <v>20</v>
      </c>
    </row>
    <row r="3170" spans="1:33" hidden="1" x14ac:dyDescent="0.25">
      <c r="A3170" t="s">
        <v>6686</v>
      </c>
      <c r="B3170">
        <v>31924</v>
      </c>
      <c r="C3170" t="s">
        <v>8383</v>
      </c>
      <c r="D3170">
        <v>28198</v>
      </c>
      <c r="E3170">
        <v>9271</v>
      </c>
      <c r="F3170" t="s">
        <v>8384</v>
      </c>
      <c r="G3170" t="s">
        <v>8385</v>
      </c>
      <c r="H3170">
        <v>556</v>
      </c>
      <c r="I3170" s="1">
        <v>44819</v>
      </c>
      <c r="J3170" s="1">
        <v>45016</v>
      </c>
      <c r="K3170" s="1">
        <v>44826.321554861112</v>
      </c>
      <c r="L3170" s="1">
        <v>45016</v>
      </c>
      <c r="M3170" t="s">
        <v>36</v>
      </c>
      <c r="N3170" t="s">
        <v>37</v>
      </c>
      <c r="O3170">
        <v>3490</v>
      </c>
      <c r="P3170">
        <v>0</v>
      </c>
      <c r="Q3170">
        <v>-560</v>
      </c>
      <c r="R3170">
        <v>4050</v>
      </c>
      <c r="S3170">
        <v>0</v>
      </c>
      <c r="T3170">
        <v>-3490</v>
      </c>
      <c r="U3170">
        <v>0</v>
      </c>
      <c r="V3170">
        <v>0</v>
      </c>
      <c r="W3170">
        <v>0</v>
      </c>
      <c r="X3170">
        <v>0</v>
      </c>
      <c r="Y3170" s="2">
        <v>-3490</v>
      </c>
      <c r="Z3170" s="2">
        <v>-560</v>
      </c>
      <c r="AA3170">
        <v>0</v>
      </c>
      <c r="AB3170" s="2">
        <v>4050</v>
      </c>
      <c r="AC3170">
        <v>-3490</v>
      </c>
      <c r="AD3170">
        <v>-560</v>
      </c>
      <c r="AE3170">
        <v>0</v>
      </c>
      <c r="AF3170">
        <f>Table1[[#This Row],[RPMO Balance]]-Table1[[#This Row],[RSP Balance]]</f>
        <v>0</v>
      </c>
      <c r="AG3170">
        <f>Table1[[#This Row],[RSP Total Charges]]+Table1[[#This Row],[TotalPaymentUnallocatedAmount]]+Table1[[#This Row],[TotalCreditUnallocatedAmount]]</f>
        <v>0</v>
      </c>
    </row>
    <row r="3171" spans="1:33" hidden="1" x14ac:dyDescent="0.25">
      <c r="A3171" t="s">
        <v>6686</v>
      </c>
      <c r="B3171">
        <v>31958</v>
      </c>
      <c r="C3171" t="s">
        <v>8386</v>
      </c>
      <c r="D3171">
        <v>28230</v>
      </c>
      <c r="E3171">
        <v>5222</v>
      </c>
      <c r="F3171" t="s">
        <v>7290</v>
      </c>
      <c r="G3171" t="s">
        <v>7291</v>
      </c>
      <c r="H3171">
        <v>327</v>
      </c>
      <c r="I3171" s="1">
        <v>44835</v>
      </c>
      <c r="J3171" s="1">
        <v>44957</v>
      </c>
      <c r="K3171" s="1">
        <v>44835.321554861112</v>
      </c>
      <c r="L3171" s="1">
        <v>44957.321554861112</v>
      </c>
      <c r="M3171" t="s">
        <v>984</v>
      </c>
      <c r="N3171" t="s">
        <v>985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f>Table1[[#This Row],[RPMO Balance]]-Table1[[#This Row],[RSP Balance]]</f>
        <v>0</v>
      </c>
      <c r="AG3171">
        <f>Table1[[#This Row],[RSP Total Charges]]+Table1[[#This Row],[TotalPaymentUnallocatedAmount]]+Table1[[#This Row],[TotalCreditUnallocatedAmount]]</f>
        <v>0</v>
      </c>
    </row>
    <row r="3172" spans="1:33" hidden="1" x14ac:dyDescent="0.25">
      <c r="A3172" t="s">
        <v>6686</v>
      </c>
      <c r="B3172">
        <v>31982</v>
      </c>
      <c r="C3172" t="s">
        <v>8387</v>
      </c>
      <c r="D3172">
        <v>28255</v>
      </c>
      <c r="E3172">
        <v>9412</v>
      </c>
      <c r="F3172" t="s">
        <v>8388</v>
      </c>
      <c r="G3172" t="s">
        <v>8389</v>
      </c>
      <c r="H3172" t="s">
        <v>6869</v>
      </c>
      <c r="I3172" s="1">
        <v>44835</v>
      </c>
      <c r="J3172" s="1">
        <v>45016</v>
      </c>
      <c r="K3172" s="1">
        <v>44838.321554861112</v>
      </c>
      <c r="L3172" s="1">
        <v>45016</v>
      </c>
      <c r="M3172" t="s">
        <v>36</v>
      </c>
      <c r="N3172" t="s">
        <v>37</v>
      </c>
      <c r="O3172">
        <v>3460</v>
      </c>
      <c r="P3172">
        <v>0</v>
      </c>
      <c r="Q3172">
        <v>0</v>
      </c>
      <c r="R3172">
        <v>3460</v>
      </c>
      <c r="S3172">
        <v>3460</v>
      </c>
      <c r="T3172">
        <v>-3460</v>
      </c>
      <c r="U3172">
        <v>0</v>
      </c>
      <c r="V3172">
        <v>-3460</v>
      </c>
      <c r="W3172">
        <v>-3460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f>Table1[[#This Row],[RPMO Balance]]-Table1[[#This Row],[RSP Balance]]</f>
        <v>0</v>
      </c>
      <c r="AG3172">
        <f>Table1[[#This Row],[RSP Total Charges]]+Table1[[#This Row],[TotalPaymentUnallocatedAmount]]+Table1[[#This Row],[TotalCreditUnallocatedAmount]]</f>
        <v>0</v>
      </c>
    </row>
    <row r="3173" spans="1:33" hidden="1" x14ac:dyDescent="0.25">
      <c r="A3173" t="s">
        <v>6686</v>
      </c>
      <c r="B3173">
        <v>32004</v>
      </c>
      <c r="C3173" t="s">
        <v>8390</v>
      </c>
      <c r="D3173">
        <v>28273</v>
      </c>
      <c r="E3173">
        <v>9417</v>
      </c>
      <c r="F3173" t="s">
        <v>3897</v>
      </c>
      <c r="G3173" t="s">
        <v>8391</v>
      </c>
      <c r="H3173">
        <v>559</v>
      </c>
      <c r="I3173" s="1">
        <v>44835</v>
      </c>
      <c r="J3173" s="1">
        <v>45016</v>
      </c>
      <c r="K3173" s="1">
        <v>44838.321554861112</v>
      </c>
      <c r="L3173" s="1">
        <v>45016</v>
      </c>
      <c r="M3173" t="s">
        <v>36</v>
      </c>
      <c r="N3173" t="s">
        <v>37</v>
      </c>
      <c r="O3173">
        <v>3460</v>
      </c>
      <c r="P3173">
        <v>0</v>
      </c>
      <c r="Q3173">
        <v>0</v>
      </c>
      <c r="R3173">
        <v>3460</v>
      </c>
      <c r="S3173">
        <v>3460</v>
      </c>
      <c r="T3173">
        <v>-3460</v>
      </c>
      <c r="U3173">
        <v>0</v>
      </c>
      <c r="V3173">
        <v>-3460</v>
      </c>
      <c r="W3173">
        <v>-3460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f>Table1[[#This Row],[RPMO Balance]]-Table1[[#This Row],[RSP Balance]]</f>
        <v>0</v>
      </c>
      <c r="AG3173">
        <f>Table1[[#This Row],[RSP Total Charges]]+Table1[[#This Row],[TotalPaymentUnallocatedAmount]]+Table1[[#This Row],[TotalCreditUnallocatedAmount]]</f>
        <v>0</v>
      </c>
    </row>
    <row r="3174" spans="1:33" hidden="1" x14ac:dyDescent="0.25">
      <c r="A3174" t="s">
        <v>6686</v>
      </c>
      <c r="B3174">
        <v>32072</v>
      </c>
      <c r="C3174" t="s">
        <v>8392</v>
      </c>
      <c r="D3174">
        <v>28339</v>
      </c>
      <c r="E3174">
        <v>8506</v>
      </c>
      <c r="F3174" t="s">
        <v>8393</v>
      </c>
      <c r="G3174" t="s">
        <v>8394</v>
      </c>
      <c r="H3174">
        <v>20</v>
      </c>
      <c r="I3174" s="1">
        <v>44835</v>
      </c>
      <c r="J3174" s="1">
        <v>45016</v>
      </c>
      <c r="K3174" s="1">
        <v>44873.321554861112</v>
      </c>
      <c r="L3174" s="1">
        <v>45016</v>
      </c>
      <c r="M3174" t="s">
        <v>36</v>
      </c>
      <c r="N3174" t="s">
        <v>37</v>
      </c>
      <c r="O3174">
        <v>3460</v>
      </c>
      <c r="P3174">
        <v>0</v>
      </c>
      <c r="Q3174">
        <v>-1120</v>
      </c>
      <c r="R3174">
        <v>4580</v>
      </c>
      <c r="S3174">
        <v>4580</v>
      </c>
      <c r="T3174">
        <v>-3460</v>
      </c>
      <c r="U3174">
        <v>0</v>
      </c>
      <c r="V3174">
        <v>-3460</v>
      </c>
      <c r="W3174">
        <v>-3460</v>
      </c>
      <c r="X3174">
        <v>-1120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f>Table1[[#This Row],[RPMO Balance]]-Table1[[#This Row],[RSP Balance]]</f>
        <v>0</v>
      </c>
      <c r="AG3174">
        <f>Table1[[#This Row],[RSP Total Charges]]+Table1[[#This Row],[TotalPaymentUnallocatedAmount]]+Table1[[#This Row],[TotalCreditUnallocatedAmount]]</f>
        <v>0</v>
      </c>
    </row>
    <row r="3175" spans="1:33" hidden="1" x14ac:dyDescent="0.25">
      <c r="A3175" t="s">
        <v>6686</v>
      </c>
      <c r="B3175">
        <v>32167</v>
      </c>
      <c r="C3175" t="s">
        <v>8395</v>
      </c>
      <c r="D3175">
        <v>28404</v>
      </c>
      <c r="E3175">
        <v>9446</v>
      </c>
      <c r="F3175" t="s">
        <v>8396</v>
      </c>
      <c r="G3175" t="s">
        <v>55</v>
      </c>
      <c r="H3175">
        <v>268</v>
      </c>
      <c r="I3175" s="1">
        <v>44835</v>
      </c>
      <c r="J3175" s="1">
        <v>45016</v>
      </c>
      <c r="K3175" s="1">
        <v>44835.321554861112</v>
      </c>
      <c r="L3175" s="1">
        <v>45016</v>
      </c>
      <c r="M3175" t="s">
        <v>36</v>
      </c>
      <c r="N3175" t="s">
        <v>37</v>
      </c>
      <c r="O3175">
        <v>3460</v>
      </c>
      <c r="P3175">
        <v>0</v>
      </c>
      <c r="Q3175">
        <v>0</v>
      </c>
      <c r="R3175">
        <v>3460</v>
      </c>
      <c r="S3175">
        <v>3460</v>
      </c>
      <c r="T3175">
        <v>-3460</v>
      </c>
      <c r="U3175">
        <v>0</v>
      </c>
      <c r="V3175">
        <v>-3460</v>
      </c>
      <c r="W3175">
        <v>-3460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f>Table1[[#This Row],[RPMO Balance]]-Table1[[#This Row],[RSP Balance]]</f>
        <v>0</v>
      </c>
      <c r="AG3175">
        <f>Table1[[#This Row],[RSP Total Charges]]+Table1[[#This Row],[TotalPaymentUnallocatedAmount]]+Table1[[#This Row],[TotalCreditUnallocatedAmount]]</f>
        <v>0</v>
      </c>
    </row>
    <row r="3176" spans="1:33" hidden="1" x14ac:dyDescent="0.25">
      <c r="A3176" t="s">
        <v>6686</v>
      </c>
      <c r="B3176">
        <v>32813</v>
      </c>
      <c r="C3176" t="s">
        <v>8397</v>
      </c>
      <c r="D3176">
        <v>29051</v>
      </c>
      <c r="E3176">
        <v>7730</v>
      </c>
      <c r="F3176" t="s">
        <v>8398</v>
      </c>
      <c r="G3176" t="s">
        <v>8399</v>
      </c>
      <c r="H3176" t="s">
        <v>6942</v>
      </c>
      <c r="I3176" s="1">
        <v>44835</v>
      </c>
      <c r="J3176" s="1">
        <v>45016</v>
      </c>
      <c r="K3176" s="1">
        <v>44841.321554861112</v>
      </c>
      <c r="L3176" s="1">
        <v>45016</v>
      </c>
      <c r="M3176" t="s">
        <v>36</v>
      </c>
      <c r="N3176" t="s">
        <v>37</v>
      </c>
      <c r="O3176">
        <v>3460</v>
      </c>
      <c r="P3176">
        <v>0</v>
      </c>
      <c r="Q3176">
        <v>0</v>
      </c>
      <c r="R3176">
        <v>3460</v>
      </c>
      <c r="S3176">
        <v>3460</v>
      </c>
      <c r="T3176">
        <v>-3460</v>
      </c>
      <c r="U3176">
        <v>0</v>
      </c>
      <c r="V3176">
        <v>-3460</v>
      </c>
      <c r="W3176">
        <v>-3460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f>Table1[[#This Row],[RPMO Balance]]-Table1[[#This Row],[RSP Balance]]</f>
        <v>0</v>
      </c>
      <c r="AG3176">
        <f>Table1[[#This Row],[RSP Total Charges]]+Table1[[#This Row],[TotalPaymentUnallocatedAmount]]+Table1[[#This Row],[TotalCreditUnallocatedAmount]]</f>
        <v>0</v>
      </c>
    </row>
    <row r="3177" spans="1:33" hidden="1" x14ac:dyDescent="0.25">
      <c r="A3177" t="s">
        <v>6686</v>
      </c>
      <c r="B3177">
        <v>32837</v>
      </c>
      <c r="C3177" t="s">
        <v>8400</v>
      </c>
      <c r="D3177">
        <v>29075</v>
      </c>
      <c r="E3177">
        <v>8522</v>
      </c>
      <c r="F3177" t="s">
        <v>8401</v>
      </c>
      <c r="G3177" t="s">
        <v>892</v>
      </c>
      <c r="H3177">
        <v>227</v>
      </c>
      <c r="I3177" s="1">
        <v>44835</v>
      </c>
      <c r="J3177" s="1">
        <v>45016</v>
      </c>
      <c r="K3177" s="1">
        <v>44835.321554861112</v>
      </c>
      <c r="L3177" s="1">
        <v>45016</v>
      </c>
      <c r="M3177" t="s">
        <v>36</v>
      </c>
      <c r="N3177" t="s">
        <v>37</v>
      </c>
      <c r="O3177">
        <v>3460</v>
      </c>
      <c r="P3177">
        <v>0</v>
      </c>
      <c r="Q3177">
        <v>0</v>
      </c>
      <c r="R3177">
        <v>3460</v>
      </c>
      <c r="S3177">
        <v>3460</v>
      </c>
      <c r="T3177">
        <v>-3460</v>
      </c>
      <c r="U3177">
        <v>0</v>
      </c>
      <c r="V3177">
        <v>-3460</v>
      </c>
      <c r="W3177">
        <v>-3460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f>Table1[[#This Row],[RPMO Balance]]-Table1[[#This Row],[RSP Balance]]</f>
        <v>0</v>
      </c>
      <c r="AG3177">
        <f>Table1[[#This Row],[RSP Total Charges]]+Table1[[#This Row],[TotalPaymentUnallocatedAmount]]+Table1[[#This Row],[TotalCreditUnallocatedAmount]]</f>
        <v>0</v>
      </c>
    </row>
    <row r="3178" spans="1:33" hidden="1" x14ac:dyDescent="0.25">
      <c r="A3178" t="s">
        <v>6686</v>
      </c>
      <c r="B3178">
        <v>33170</v>
      </c>
      <c r="C3178" t="s">
        <v>8402</v>
      </c>
      <c r="D3178">
        <v>29403</v>
      </c>
      <c r="E3178">
        <v>9587</v>
      </c>
      <c r="F3178" t="s">
        <v>570</v>
      </c>
      <c r="G3178" t="s">
        <v>8403</v>
      </c>
      <c r="H3178">
        <v>358</v>
      </c>
      <c r="I3178" s="1">
        <v>44835</v>
      </c>
      <c r="J3178" s="1">
        <v>45016</v>
      </c>
      <c r="K3178" s="1">
        <v>44838.321554861112</v>
      </c>
      <c r="L3178" s="1">
        <v>45016</v>
      </c>
      <c r="M3178" t="s">
        <v>36</v>
      </c>
      <c r="N3178" t="s">
        <v>37</v>
      </c>
      <c r="O3178">
        <v>3460</v>
      </c>
      <c r="P3178">
        <v>0</v>
      </c>
      <c r="Q3178">
        <v>0</v>
      </c>
      <c r="R3178">
        <v>3460</v>
      </c>
      <c r="S3178">
        <v>0</v>
      </c>
      <c r="T3178">
        <v>-3460</v>
      </c>
      <c r="U3178">
        <v>0</v>
      </c>
      <c r="V3178">
        <v>0</v>
      </c>
      <c r="W3178">
        <v>0</v>
      </c>
      <c r="X3178">
        <v>0</v>
      </c>
      <c r="Y3178" s="2">
        <v>-3460</v>
      </c>
      <c r="Z3178" s="2">
        <v>0</v>
      </c>
      <c r="AA3178">
        <v>0</v>
      </c>
      <c r="AB3178" s="2">
        <v>3460</v>
      </c>
      <c r="AC3178">
        <v>-3460</v>
      </c>
      <c r="AD3178">
        <v>0</v>
      </c>
      <c r="AE3178">
        <v>0</v>
      </c>
      <c r="AF3178">
        <f>Table1[[#This Row],[RPMO Balance]]-Table1[[#This Row],[RSP Balance]]</f>
        <v>0</v>
      </c>
      <c r="AG3178">
        <f>Table1[[#This Row],[RSP Total Charges]]+Table1[[#This Row],[TotalPaymentUnallocatedAmount]]+Table1[[#This Row],[TotalCreditUnallocatedAmount]]</f>
        <v>0</v>
      </c>
    </row>
    <row r="3179" spans="1:33" hidden="1" x14ac:dyDescent="0.25">
      <c r="A3179" t="s">
        <v>6686</v>
      </c>
      <c r="B3179">
        <v>33377</v>
      </c>
      <c r="C3179" t="s">
        <v>8404</v>
      </c>
      <c r="D3179">
        <v>29613</v>
      </c>
      <c r="E3179">
        <v>9476</v>
      </c>
      <c r="F3179" t="s">
        <v>8405</v>
      </c>
      <c r="G3179" t="s">
        <v>8406</v>
      </c>
      <c r="H3179" t="s">
        <v>8407</v>
      </c>
      <c r="I3179" s="1">
        <v>44835</v>
      </c>
      <c r="J3179" s="1">
        <v>45016</v>
      </c>
      <c r="K3179" s="1">
        <v>44840.321554861112</v>
      </c>
      <c r="L3179" s="1">
        <v>45016</v>
      </c>
      <c r="M3179" t="s">
        <v>36</v>
      </c>
      <c r="N3179" t="s">
        <v>37</v>
      </c>
      <c r="O3179">
        <v>3460</v>
      </c>
      <c r="P3179">
        <v>0</v>
      </c>
      <c r="Q3179">
        <v>0</v>
      </c>
      <c r="R3179">
        <v>3460</v>
      </c>
      <c r="S3179">
        <v>3460</v>
      </c>
      <c r="T3179">
        <v>-3460</v>
      </c>
      <c r="U3179">
        <v>0</v>
      </c>
      <c r="V3179">
        <v>-3460</v>
      </c>
      <c r="W3179">
        <v>-3460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f>Table1[[#This Row],[RPMO Balance]]-Table1[[#This Row],[RSP Balance]]</f>
        <v>0</v>
      </c>
      <c r="AG3179">
        <f>Table1[[#This Row],[RSP Total Charges]]+Table1[[#This Row],[TotalPaymentUnallocatedAmount]]+Table1[[#This Row],[TotalCreditUnallocatedAmount]]</f>
        <v>0</v>
      </c>
    </row>
    <row r="3180" spans="1:33" hidden="1" x14ac:dyDescent="0.25">
      <c r="A3180" t="s">
        <v>6686</v>
      </c>
      <c r="B3180">
        <v>33539</v>
      </c>
      <c r="C3180" t="s">
        <v>8408</v>
      </c>
      <c r="D3180">
        <v>29756</v>
      </c>
      <c r="E3180">
        <v>5142</v>
      </c>
      <c r="F3180" t="s">
        <v>8409</v>
      </c>
      <c r="G3180" t="s">
        <v>8410</v>
      </c>
      <c r="H3180">
        <v>147</v>
      </c>
      <c r="I3180" s="1">
        <v>44835</v>
      </c>
      <c r="J3180" s="1">
        <v>45016</v>
      </c>
      <c r="K3180" s="1">
        <v>44835.321554861112</v>
      </c>
      <c r="L3180" s="1">
        <v>45016</v>
      </c>
      <c r="M3180" t="s">
        <v>36</v>
      </c>
      <c r="N3180" t="s">
        <v>37</v>
      </c>
      <c r="O3180">
        <v>3870</v>
      </c>
      <c r="P3180">
        <v>0</v>
      </c>
      <c r="Q3180">
        <v>-460</v>
      </c>
      <c r="R3180">
        <v>4330</v>
      </c>
      <c r="S3180">
        <v>4330</v>
      </c>
      <c r="T3180">
        <v>-4005</v>
      </c>
      <c r="U3180">
        <v>-135</v>
      </c>
      <c r="V3180">
        <v>-3870</v>
      </c>
      <c r="W3180">
        <v>-3870</v>
      </c>
      <c r="X3180">
        <v>-460</v>
      </c>
      <c r="Y3180">
        <v>-135</v>
      </c>
      <c r="Z3180">
        <v>0</v>
      </c>
      <c r="AA3180">
        <v>0</v>
      </c>
      <c r="AB3180">
        <v>0</v>
      </c>
      <c r="AC3180">
        <v>-135</v>
      </c>
      <c r="AD3180">
        <v>0</v>
      </c>
      <c r="AE3180">
        <v>-135</v>
      </c>
      <c r="AF3180">
        <f>Table1[[#This Row],[RPMO Balance]]-Table1[[#This Row],[RSP Balance]]</f>
        <v>0</v>
      </c>
      <c r="AG3180">
        <f>Table1[[#This Row],[RSP Total Charges]]+Table1[[#This Row],[TotalPaymentUnallocatedAmount]]+Table1[[#This Row],[TotalCreditUnallocatedAmount]]</f>
        <v>-135</v>
      </c>
    </row>
    <row r="3181" spans="1:33" hidden="1" x14ac:dyDescent="0.25">
      <c r="A3181" t="s">
        <v>6686</v>
      </c>
      <c r="B3181">
        <v>33621</v>
      </c>
      <c r="C3181" t="s">
        <v>8411</v>
      </c>
      <c r="D3181">
        <v>29832</v>
      </c>
      <c r="E3181">
        <v>6816</v>
      </c>
      <c r="F3181" t="s">
        <v>4272</v>
      </c>
      <c r="G3181" t="s">
        <v>8412</v>
      </c>
      <c r="H3181" t="s">
        <v>6945</v>
      </c>
      <c r="I3181" s="1">
        <v>44866</v>
      </c>
      <c r="J3181" s="1">
        <v>45046</v>
      </c>
      <c r="K3181" s="1">
        <v>44879.321554861112</v>
      </c>
      <c r="L3181" s="1">
        <v>45046</v>
      </c>
      <c r="M3181" t="s">
        <v>36</v>
      </c>
      <c r="N3181" t="s">
        <v>37</v>
      </c>
      <c r="O3181">
        <v>2900</v>
      </c>
      <c r="P3181">
        <v>0</v>
      </c>
      <c r="Q3181">
        <v>0</v>
      </c>
      <c r="R3181">
        <v>2900</v>
      </c>
      <c r="S3181">
        <v>2900</v>
      </c>
      <c r="T3181">
        <v>-2900</v>
      </c>
      <c r="U3181">
        <v>0</v>
      </c>
      <c r="V3181">
        <v>-2900</v>
      </c>
      <c r="W3181">
        <v>-2900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f>Table1[[#This Row],[RPMO Balance]]-Table1[[#This Row],[RSP Balance]]</f>
        <v>0</v>
      </c>
      <c r="AG3181">
        <f>Table1[[#This Row],[RSP Total Charges]]+Table1[[#This Row],[TotalPaymentUnallocatedAmount]]+Table1[[#This Row],[TotalCreditUnallocatedAmount]]</f>
        <v>0</v>
      </c>
    </row>
    <row r="3182" spans="1:33" hidden="1" x14ac:dyDescent="0.25">
      <c r="A3182" t="s">
        <v>6686</v>
      </c>
      <c r="B3182">
        <v>33623</v>
      </c>
      <c r="C3182" t="s">
        <v>8413</v>
      </c>
      <c r="D3182">
        <v>29834</v>
      </c>
      <c r="E3182">
        <v>9511</v>
      </c>
      <c r="F3182" t="s">
        <v>8414</v>
      </c>
      <c r="G3182" t="s">
        <v>8415</v>
      </c>
      <c r="H3182" t="s">
        <v>7790</v>
      </c>
      <c r="I3182" s="1">
        <v>44835</v>
      </c>
      <c r="J3182" s="1">
        <v>44865</v>
      </c>
      <c r="K3182" s="1">
        <v>44838.321554861112</v>
      </c>
      <c r="L3182" s="1">
        <v>44865.321554861112</v>
      </c>
      <c r="M3182" t="s">
        <v>984</v>
      </c>
      <c r="N3182" t="s">
        <v>985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f>Table1[[#This Row],[RPMO Balance]]-Table1[[#This Row],[RSP Balance]]</f>
        <v>0</v>
      </c>
      <c r="AG3182">
        <f>Table1[[#This Row],[RSP Total Charges]]+Table1[[#This Row],[TotalPaymentUnallocatedAmount]]+Table1[[#This Row],[TotalCreditUnallocatedAmount]]</f>
        <v>0</v>
      </c>
    </row>
    <row r="3183" spans="1:33" hidden="1" x14ac:dyDescent="0.25">
      <c r="A3183" t="s">
        <v>6686</v>
      </c>
      <c r="B3183">
        <v>33711</v>
      </c>
      <c r="C3183" t="s">
        <v>8416</v>
      </c>
      <c r="D3183">
        <v>29914</v>
      </c>
      <c r="E3183">
        <v>5229</v>
      </c>
      <c r="F3183" t="s">
        <v>979</v>
      </c>
      <c r="G3183" t="s">
        <v>7306</v>
      </c>
      <c r="H3183">
        <v>228</v>
      </c>
      <c r="I3183" s="1">
        <v>44835</v>
      </c>
      <c r="J3183" s="1">
        <v>45016</v>
      </c>
      <c r="K3183" s="1">
        <v>44840.321554861112</v>
      </c>
      <c r="L3183" s="1">
        <v>45016</v>
      </c>
      <c r="M3183" t="s">
        <v>36</v>
      </c>
      <c r="N3183" t="s">
        <v>37</v>
      </c>
      <c r="O3183">
        <v>3460</v>
      </c>
      <c r="P3183">
        <v>0</v>
      </c>
      <c r="Q3183">
        <v>0</v>
      </c>
      <c r="R3183">
        <v>3460</v>
      </c>
      <c r="S3183">
        <v>0</v>
      </c>
      <c r="T3183">
        <v>-3460</v>
      </c>
      <c r="U3183">
        <v>0</v>
      </c>
      <c r="V3183">
        <v>0</v>
      </c>
      <c r="W3183">
        <v>0</v>
      </c>
      <c r="X3183">
        <v>0</v>
      </c>
      <c r="Y3183" s="2">
        <v>-3460</v>
      </c>
      <c r="Z3183" s="2">
        <v>0</v>
      </c>
      <c r="AA3183">
        <v>0</v>
      </c>
      <c r="AB3183" s="2">
        <v>3460</v>
      </c>
      <c r="AC3183">
        <v>-3460</v>
      </c>
      <c r="AD3183">
        <v>0</v>
      </c>
      <c r="AE3183">
        <v>0</v>
      </c>
      <c r="AF3183">
        <f>Table1[[#This Row],[RPMO Balance]]-Table1[[#This Row],[RSP Balance]]</f>
        <v>0</v>
      </c>
      <c r="AG3183">
        <f>Table1[[#This Row],[RSP Total Charges]]+Table1[[#This Row],[TotalPaymentUnallocatedAmount]]+Table1[[#This Row],[TotalCreditUnallocatedAmount]]</f>
        <v>0</v>
      </c>
    </row>
    <row r="3184" spans="1:33" hidden="1" x14ac:dyDescent="0.25">
      <c r="A3184" t="s">
        <v>6686</v>
      </c>
      <c r="B3184">
        <v>33820</v>
      </c>
      <c r="C3184" t="s">
        <v>8417</v>
      </c>
      <c r="D3184">
        <v>30028</v>
      </c>
      <c r="E3184">
        <v>9678</v>
      </c>
      <c r="F3184" t="s">
        <v>8418</v>
      </c>
      <c r="G3184" t="s">
        <v>8419</v>
      </c>
      <c r="H3184" t="s">
        <v>6829</v>
      </c>
      <c r="I3184" s="1">
        <v>44835</v>
      </c>
      <c r="J3184" s="1">
        <v>45016</v>
      </c>
      <c r="K3184" s="1">
        <v>44838.321554861112</v>
      </c>
      <c r="L3184" s="1">
        <v>45016</v>
      </c>
      <c r="M3184" t="s">
        <v>36</v>
      </c>
      <c r="N3184" t="s">
        <v>37</v>
      </c>
      <c r="O3184">
        <v>3460</v>
      </c>
      <c r="P3184">
        <v>0</v>
      </c>
      <c r="Q3184">
        <v>0</v>
      </c>
      <c r="R3184">
        <v>3460</v>
      </c>
      <c r="S3184">
        <v>3460</v>
      </c>
      <c r="T3184">
        <v>-3460</v>
      </c>
      <c r="U3184">
        <v>0</v>
      </c>
      <c r="V3184">
        <v>-3460</v>
      </c>
      <c r="W3184">
        <v>-3460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f>Table1[[#This Row],[RPMO Balance]]-Table1[[#This Row],[RSP Balance]]</f>
        <v>0</v>
      </c>
      <c r="AG3184">
        <f>Table1[[#This Row],[RSP Total Charges]]+Table1[[#This Row],[TotalPaymentUnallocatedAmount]]+Table1[[#This Row],[TotalCreditUnallocatedAmount]]</f>
        <v>0</v>
      </c>
    </row>
    <row r="3185" spans="1:33" hidden="1" x14ac:dyDescent="0.25">
      <c r="A3185" t="s">
        <v>6686</v>
      </c>
      <c r="B3185">
        <v>34101</v>
      </c>
      <c r="C3185" t="s">
        <v>8420</v>
      </c>
      <c r="D3185">
        <v>30282</v>
      </c>
      <c r="E3185">
        <v>9745</v>
      </c>
      <c r="F3185" t="s">
        <v>8421</v>
      </c>
      <c r="G3185" t="s">
        <v>8422</v>
      </c>
      <c r="H3185">
        <v>17</v>
      </c>
      <c r="I3185" s="1">
        <v>44835</v>
      </c>
      <c r="J3185" s="1">
        <v>45016</v>
      </c>
      <c r="K3185" s="1">
        <v>44838.321554861112</v>
      </c>
      <c r="L3185" s="1">
        <v>45016</v>
      </c>
      <c r="M3185" t="s">
        <v>36</v>
      </c>
      <c r="N3185" t="s">
        <v>37</v>
      </c>
      <c r="O3185">
        <v>3460</v>
      </c>
      <c r="P3185">
        <v>0</v>
      </c>
      <c r="Q3185">
        <v>0</v>
      </c>
      <c r="R3185">
        <v>3460</v>
      </c>
      <c r="S3185">
        <v>660</v>
      </c>
      <c r="T3185">
        <v>-3460</v>
      </c>
      <c r="U3185">
        <v>0</v>
      </c>
      <c r="V3185">
        <v>-660</v>
      </c>
      <c r="W3185">
        <v>-660</v>
      </c>
      <c r="X3185">
        <v>0</v>
      </c>
      <c r="Y3185" s="2">
        <v>-2800</v>
      </c>
      <c r="Z3185" s="2">
        <v>0</v>
      </c>
      <c r="AA3185">
        <v>0</v>
      </c>
      <c r="AB3185" s="2">
        <v>2800</v>
      </c>
      <c r="AC3185">
        <v>-2800</v>
      </c>
      <c r="AD3185">
        <v>0</v>
      </c>
      <c r="AE3185">
        <v>0</v>
      </c>
      <c r="AF3185">
        <f>Table1[[#This Row],[RPMO Balance]]-Table1[[#This Row],[RSP Balance]]</f>
        <v>0</v>
      </c>
      <c r="AG3185">
        <f>Table1[[#This Row],[RSP Total Charges]]+Table1[[#This Row],[TotalPaymentUnallocatedAmount]]+Table1[[#This Row],[TotalCreditUnallocatedAmount]]</f>
        <v>0</v>
      </c>
    </row>
    <row r="3186" spans="1:33" hidden="1" x14ac:dyDescent="0.25">
      <c r="A3186" t="s">
        <v>6686</v>
      </c>
      <c r="B3186">
        <v>34163</v>
      </c>
      <c r="C3186" t="s">
        <v>8423</v>
      </c>
      <c r="D3186">
        <v>30346</v>
      </c>
      <c r="E3186">
        <v>5082</v>
      </c>
      <c r="F3186" t="s">
        <v>8048</v>
      </c>
      <c r="G3186" t="s">
        <v>8049</v>
      </c>
      <c r="H3186">
        <v>420</v>
      </c>
      <c r="I3186" s="1">
        <v>44823</v>
      </c>
      <c r="J3186" s="1">
        <v>45016</v>
      </c>
      <c r="K3186" s="1">
        <v>44823.321554861112</v>
      </c>
      <c r="L3186" s="1">
        <v>45016</v>
      </c>
      <c r="M3186" t="s">
        <v>36</v>
      </c>
      <c r="N3186" t="s">
        <v>37</v>
      </c>
      <c r="O3186">
        <v>3920</v>
      </c>
      <c r="P3186">
        <v>0</v>
      </c>
      <c r="Q3186">
        <v>-887</v>
      </c>
      <c r="R3186">
        <v>4807</v>
      </c>
      <c r="S3186">
        <v>0</v>
      </c>
      <c r="T3186">
        <v>-4990</v>
      </c>
      <c r="U3186">
        <v>-1070</v>
      </c>
      <c r="V3186">
        <v>0</v>
      </c>
      <c r="W3186">
        <v>0</v>
      </c>
      <c r="X3186">
        <v>0</v>
      </c>
      <c r="Y3186">
        <v>-4990</v>
      </c>
      <c r="Z3186">
        <v>-887</v>
      </c>
      <c r="AA3186">
        <v>0</v>
      </c>
      <c r="AB3186">
        <v>4807</v>
      </c>
      <c r="AC3186">
        <v>-4990</v>
      </c>
      <c r="AD3186">
        <v>-887</v>
      </c>
      <c r="AE3186">
        <v>-1070</v>
      </c>
      <c r="AF3186">
        <f>Table1[[#This Row],[RPMO Balance]]-Table1[[#This Row],[RSP Balance]]</f>
        <v>0</v>
      </c>
      <c r="AG3186">
        <f>Table1[[#This Row],[RSP Total Charges]]+Table1[[#This Row],[TotalPaymentUnallocatedAmount]]+Table1[[#This Row],[TotalCreditUnallocatedAmount]]</f>
        <v>-1070</v>
      </c>
    </row>
    <row r="3187" spans="1:33" hidden="1" x14ac:dyDescent="0.25">
      <c r="A3187" t="s">
        <v>6686</v>
      </c>
      <c r="B3187">
        <v>34188</v>
      </c>
      <c r="C3187" t="s">
        <v>8424</v>
      </c>
      <c r="D3187">
        <v>30379</v>
      </c>
      <c r="E3187">
        <v>9771</v>
      </c>
      <c r="F3187" t="s">
        <v>8425</v>
      </c>
      <c r="G3187" t="s">
        <v>317</v>
      </c>
      <c r="H3187">
        <v>257</v>
      </c>
      <c r="I3187" s="1">
        <v>44835</v>
      </c>
      <c r="J3187" s="1">
        <v>45016</v>
      </c>
      <c r="K3187" s="1">
        <v>44841.321554861112</v>
      </c>
      <c r="L3187" s="1">
        <v>45016</v>
      </c>
      <c r="M3187" t="s">
        <v>36</v>
      </c>
      <c r="N3187" t="s">
        <v>37</v>
      </c>
      <c r="O3187">
        <v>3940</v>
      </c>
      <c r="P3187">
        <v>0</v>
      </c>
      <c r="Q3187">
        <v>0</v>
      </c>
      <c r="R3187">
        <v>3940</v>
      </c>
      <c r="S3187">
        <v>3940</v>
      </c>
      <c r="T3187">
        <v>-3940</v>
      </c>
      <c r="U3187">
        <v>0</v>
      </c>
      <c r="V3187">
        <v>-3940</v>
      </c>
      <c r="W3187">
        <v>-3940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f>Table1[[#This Row],[RPMO Balance]]-Table1[[#This Row],[RSP Balance]]</f>
        <v>0</v>
      </c>
      <c r="AG3187">
        <f>Table1[[#This Row],[RSP Total Charges]]+Table1[[#This Row],[TotalPaymentUnallocatedAmount]]+Table1[[#This Row],[TotalCreditUnallocatedAmount]]</f>
        <v>0</v>
      </c>
    </row>
    <row r="3188" spans="1:33" hidden="1" x14ac:dyDescent="0.25">
      <c r="A3188" t="s">
        <v>6686</v>
      </c>
      <c r="B3188">
        <v>35046</v>
      </c>
      <c r="C3188" t="s">
        <v>8426</v>
      </c>
      <c r="D3188">
        <v>31185</v>
      </c>
      <c r="E3188">
        <v>9393</v>
      </c>
      <c r="F3188" t="s">
        <v>2136</v>
      </c>
      <c r="G3188" t="s">
        <v>8427</v>
      </c>
      <c r="H3188">
        <v>464</v>
      </c>
      <c r="I3188" s="1">
        <v>44866</v>
      </c>
      <c r="J3188" s="1">
        <v>44985</v>
      </c>
      <c r="K3188" s="1">
        <v>44879.321554861112</v>
      </c>
      <c r="L3188" s="1">
        <v>44985.321554861112</v>
      </c>
      <c r="M3188" t="s">
        <v>984</v>
      </c>
      <c r="N3188" t="s">
        <v>985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f>Table1[[#This Row],[RPMO Balance]]-Table1[[#This Row],[RSP Balance]]</f>
        <v>0</v>
      </c>
      <c r="AG3188">
        <f>Table1[[#This Row],[RSP Total Charges]]+Table1[[#This Row],[TotalPaymentUnallocatedAmount]]+Table1[[#This Row],[TotalCreditUnallocatedAmount]]</f>
        <v>0</v>
      </c>
    </row>
    <row r="3189" spans="1:33" hidden="1" x14ac:dyDescent="0.25">
      <c r="A3189" t="s">
        <v>6686</v>
      </c>
      <c r="B3189">
        <v>35408</v>
      </c>
      <c r="C3189" t="s">
        <v>8428</v>
      </c>
      <c r="D3189">
        <v>31366</v>
      </c>
      <c r="E3189">
        <v>9919</v>
      </c>
      <c r="F3189" t="s">
        <v>119</v>
      </c>
      <c r="G3189" t="s">
        <v>8429</v>
      </c>
      <c r="H3189">
        <v>528</v>
      </c>
      <c r="I3189" s="1">
        <v>44835</v>
      </c>
      <c r="J3189" s="1">
        <v>45016</v>
      </c>
      <c r="K3189" s="1">
        <v>44838.321554861112</v>
      </c>
      <c r="L3189" s="1">
        <v>45016</v>
      </c>
      <c r="M3189" t="s">
        <v>36</v>
      </c>
      <c r="N3189" t="s">
        <v>37</v>
      </c>
      <c r="O3189">
        <v>3460</v>
      </c>
      <c r="P3189">
        <v>0</v>
      </c>
      <c r="Q3189">
        <v>0</v>
      </c>
      <c r="R3189">
        <v>3460</v>
      </c>
      <c r="S3189">
        <v>3460</v>
      </c>
      <c r="T3189">
        <v>-3460</v>
      </c>
      <c r="U3189">
        <v>0</v>
      </c>
      <c r="V3189">
        <v>-3460</v>
      </c>
      <c r="W3189">
        <v>-3460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f>Table1[[#This Row],[RPMO Balance]]-Table1[[#This Row],[RSP Balance]]</f>
        <v>0</v>
      </c>
      <c r="AG3189">
        <f>Table1[[#This Row],[RSP Total Charges]]+Table1[[#This Row],[TotalPaymentUnallocatedAmount]]+Table1[[#This Row],[TotalCreditUnallocatedAmount]]</f>
        <v>0</v>
      </c>
    </row>
    <row r="3190" spans="1:33" hidden="1" x14ac:dyDescent="0.25">
      <c r="A3190" t="s">
        <v>6686</v>
      </c>
      <c r="B3190">
        <v>35732</v>
      </c>
      <c r="C3190" t="s">
        <v>8430</v>
      </c>
      <c r="D3190">
        <v>31593</v>
      </c>
      <c r="E3190">
        <v>9990</v>
      </c>
      <c r="F3190" t="s">
        <v>8431</v>
      </c>
      <c r="G3190" t="s">
        <v>8432</v>
      </c>
      <c r="H3190">
        <v>554</v>
      </c>
      <c r="I3190" s="1">
        <v>44835</v>
      </c>
      <c r="J3190" s="1">
        <v>45016</v>
      </c>
      <c r="K3190" s="1">
        <v>44869.321554861112</v>
      </c>
      <c r="L3190" s="1">
        <v>45016</v>
      </c>
      <c r="M3190" t="s">
        <v>36</v>
      </c>
      <c r="N3190" t="s">
        <v>37</v>
      </c>
      <c r="O3190">
        <v>4020</v>
      </c>
      <c r="P3190">
        <v>0</v>
      </c>
      <c r="Q3190">
        <v>0</v>
      </c>
      <c r="R3190">
        <v>4020</v>
      </c>
      <c r="S3190">
        <v>4020</v>
      </c>
      <c r="T3190">
        <v>-4020</v>
      </c>
      <c r="U3190">
        <v>0</v>
      </c>
      <c r="V3190">
        <v>-4020</v>
      </c>
      <c r="W3190">
        <v>-4020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f>Table1[[#This Row],[RPMO Balance]]-Table1[[#This Row],[RSP Balance]]</f>
        <v>0</v>
      </c>
      <c r="AG3190">
        <f>Table1[[#This Row],[RSP Total Charges]]+Table1[[#This Row],[TotalPaymentUnallocatedAmount]]+Table1[[#This Row],[TotalCreditUnallocatedAmount]]</f>
        <v>0</v>
      </c>
    </row>
    <row r="3191" spans="1:33" hidden="1" x14ac:dyDescent="0.25">
      <c r="A3191" t="s">
        <v>6686</v>
      </c>
      <c r="B3191">
        <v>36092</v>
      </c>
      <c r="C3191" t="s">
        <v>8433</v>
      </c>
      <c r="D3191">
        <v>31896</v>
      </c>
      <c r="E3191">
        <v>10017</v>
      </c>
      <c r="F3191" t="s">
        <v>1039</v>
      </c>
      <c r="G3191" t="s">
        <v>8434</v>
      </c>
      <c r="H3191">
        <v>254</v>
      </c>
      <c r="I3191" s="1">
        <v>44835</v>
      </c>
      <c r="J3191" s="1">
        <v>45016</v>
      </c>
      <c r="K3191" s="1">
        <v>44859.321554861112</v>
      </c>
      <c r="L3191" s="1">
        <v>45016</v>
      </c>
      <c r="M3191" t="s">
        <v>36</v>
      </c>
      <c r="N3191" t="s">
        <v>37</v>
      </c>
      <c r="O3191">
        <v>3940</v>
      </c>
      <c r="P3191">
        <v>0</v>
      </c>
      <c r="Q3191">
        <v>0</v>
      </c>
      <c r="R3191">
        <v>3940</v>
      </c>
      <c r="S3191">
        <v>3940</v>
      </c>
      <c r="T3191">
        <v>-3940</v>
      </c>
      <c r="U3191">
        <v>0</v>
      </c>
      <c r="V3191">
        <v>-3940</v>
      </c>
      <c r="W3191">
        <v>-3940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f>Table1[[#This Row],[RPMO Balance]]-Table1[[#This Row],[RSP Balance]]</f>
        <v>0</v>
      </c>
      <c r="AG3191">
        <f>Table1[[#This Row],[RSP Total Charges]]+Table1[[#This Row],[TotalPaymentUnallocatedAmount]]+Table1[[#This Row],[TotalCreditUnallocatedAmount]]</f>
        <v>0</v>
      </c>
    </row>
    <row r="3192" spans="1:33" hidden="1" x14ac:dyDescent="0.25">
      <c r="A3192" t="s">
        <v>6686</v>
      </c>
      <c r="B3192">
        <v>36284</v>
      </c>
      <c r="C3192" t="s">
        <v>8435</v>
      </c>
      <c r="D3192">
        <v>32088</v>
      </c>
      <c r="E3192">
        <v>5121</v>
      </c>
      <c r="F3192" t="s">
        <v>4259</v>
      </c>
      <c r="G3192" t="s">
        <v>7018</v>
      </c>
      <c r="H3192" t="s">
        <v>8436</v>
      </c>
      <c r="I3192" s="1">
        <v>44830.671585648146</v>
      </c>
      <c r="J3192" s="1">
        <v>45291</v>
      </c>
      <c r="K3192" s="1">
        <v>44830.671585648146</v>
      </c>
      <c r="L3192" s="1">
        <v>45291</v>
      </c>
      <c r="M3192" t="s">
        <v>36</v>
      </c>
      <c r="N3192" t="s">
        <v>37</v>
      </c>
      <c r="O3192">
        <v>0</v>
      </c>
      <c r="P3192">
        <v>0</v>
      </c>
      <c r="Q3192">
        <v>-1590</v>
      </c>
      <c r="R3192">
        <v>1590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-1590</v>
      </c>
      <c r="AA3192">
        <v>0</v>
      </c>
      <c r="AB3192">
        <v>1590</v>
      </c>
      <c r="AC3192">
        <v>0</v>
      </c>
      <c r="AD3192">
        <v>-1590</v>
      </c>
      <c r="AE3192">
        <v>0</v>
      </c>
      <c r="AF3192">
        <f>Table1[[#This Row],[RPMO Balance]]-Table1[[#This Row],[RSP Balance]]</f>
        <v>0</v>
      </c>
      <c r="AG3192">
        <f>Table1[[#This Row],[RSP Total Charges]]+Table1[[#This Row],[TotalPaymentUnallocatedAmount]]+Table1[[#This Row],[TotalCreditUnallocatedAmount]]</f>
        <v>0</v>
      </c>
    </row>
    <row r="3193" spans="1:33" hidden="1" x14ac:dyDescent="0.25">
      <c r="A3193" t="s">
        <v>6686</v>
      </c>
      <c r="B3193">
        <v>36299</v>
      </c>
      <c r="C3193" t="s">
        <v>8437</v>
      </c>
      <c r="D3193">
        <v>32104</v>
      </c>
      <c r="E3193">
        <v>9143</v>
      </c>
      <c r="F3193" t="s">
        <v>1974</v>
      </c>
      <c r="G3193" t="s">
        <v>8438</v>
      </c>
      <c r="H3193" t="s">
        <v>8439</v>
      </c>
      <c r="I3193" s="1">
        <v>44830.704641203702</v>
      </c>
      <c r="J3193" s="1">
        <v>44846</v>
      </c>
      <c r="K3193" s="1">
        <v>44830.704641203702</v>
      </c>
      <c r="L3193" s="1">
        <v>44846.321554861112</v>
      </c>
      <c r="M3193" t="s">
        <v>984</v>
      </c>
      <c r="N3193" t="s">
        <v>985</v>
      </c>
      <c r="O3193">
        <v>100</v>
      </c>
      <c r="P3193">
        <v>0</v>
      </c>
      <c r="Q3193">
        <v>0</v>
      </c>
      <c r="R3193">
        <v>100</v>
      </c>
      <c r="S3193">
        <v>0</v>
      </c>
      <c r="T3193">
        <v>-100</v>
      </c>
      <c r="U3193">
        <v>0</v>
      </c>
      <c r="V3193">
        <v>0</v>
      </c>
      <c r="W3193">
        <v>0</v>
      </c>
      <c r="X3193">
        <v>0</v>
      </c>
      <c r="Y3193" s="2">
        <v>-100</v>
      </c>
      <c r="Z3193" s="2">
        <v>0</v>
      </c>
      <c r="AA3193">
        <v>0</v>
      </c>
      <c r="AB3193" s="2">
        <v>100</v>
      </c>
      <c r="AC3193">
        <v>-100</v>
      </c>
      <c r="AD3193">
        <v>0</v>
      </c>
      <c r="AE3193">
        <v>0</v>
      </c>
      <c r="AF3193">
        <f>Table1[[#This Row],[RPMO Balance]]-Table1[[#This Row],[RSP Balance]]</f>
        <v>0</v>
      </c>
      <c r="AG3193">
        <f>Table1[[#This Row],[RSP Total Charges]]+Table1[[#This Row],[TotalPaymentUnallocatedAmount]]+Table1[[#This Row],[TotalCreditUnallocatedAmount]]</f>
        <v>0</v>
      </c>
    </row>
    <row r="3194" spans="1:33" hidden="1" x14ac:dyDescent="0.25">
      <c r="A3194" t="s">
        <v>6686</v>
      </c>
      <c r="B3194">
        <v>36542</v>
      </c>
      <c r="C3194" t="s">
        <v>8440</v>
      </c>
      <c r="D3194">
        <v>32328</v>
      </c>
      <c r="E3194">
        <v>9106</v>
      </c>
      <c r="F3194" t="s">
        <v>8441</v>
      </c>
      <c r="G3194" t="s">
        <v>8442</v>
      </c>
      <c r="H3194" t="s">
        <v>6881</v>
      </c>
      <c r="I3194" s="1">
        <v>44835</v>
      </c>
      <c r="J3194" s="1">
        <v>45016</v>
      </c>
      <c r="K3194" s="1">
        <v>44852.321554861112</v>
      </c>
      <c r="L3194" s="1">
        <v>45016</v>
      </c>
      <c r="M3194" t="s">
        <v>36</v>
      </c>
      <c r="N3194" t="s">
        <v>940</v>
      </c>
      <c r="O3194">
        <v>3460</v>
      </c>
      <c r="P3194">
        <v>0</v>
      </c>
      <c r="Q3194">
        <v>0</v>
      </c>
      <c r="R3194">
        <v>3460</v>
      </c>
      <c r="S3194">
        <v>0</v>
      </c>
      <c r="T3194">
        <v>-3460</v>
      </c>
      <c r="U3194">
        <v>0</v>
      </c>
      <c r="V3194">
        <v>0</v>
      </c>
      <c r="W3194">
        <v>0</v>
      </c>
      <c r="X3194">
        <v>0</v>
      </c>
      <c r="Y3194" s="2">
        <v>-3460</v>
      </c>
      <c r="Z3194" s="2">
        <v>0</v>
      </c>
      <c r="AA3194">
        <v>0</v>
      </c>
      <c r="AB3194" s="2">
        <v>3460</v>
      </c>
      <c r="AC3194">
        <v>-3460</v>
      </c>
      <c r="AD3194">
        <v>0</v>
      </c>
      <c r="AE3194">
        <v>0</v>
      </c>
      <c r="AF3194">
        <f>Table1[[#This Row],[RPMO Balance]]-Table1[[#This Row],[RSP Balance]]</f>
        <v>0</v>
      </c>
      <c r="AG3194">
        <f>Table1[[#This Row],[RSP Total Charges]]+Table1[[#This Row],[TotalPaymentUnallocatedAmount]]+Table1[[#This Row],[TotalCreditUnallocatedAmount]]</f>
        <v>0</v>
      </c>
    </row>
    <row r="3195" spans="1:33" hidden="1" x14ac:dyDescent="0.25">
      <c r="A3195" t="s">
        <v>6686</v>
      </c>
      <c r="B3195">
        <v>36588</v>
      </c>
      <c r="C3195" t="s">
        <v>8443</v>
      </c>
      <c r="D3195">
        <v>32373</v>
      </c>
      <c r="E3195">
        <v>5167</v>
      </c>
      <c r="F3195" t="s">
        <v>609</v>
      </c>
      <c r="G3195" t="s">
        <v>7143</v>
      </c>
      <c r="H3195" t="s">
        <v>8444</v>
      </c>
      <c r="I3195" s="1">
        <v>44831.754849537036</v>
      </c>
      <c r="J3195" s="1">
        <v>44845.754849537036</v>
      </c>
      <c r="K3195" s="1">
        <v>44831.754849537036</v>
      </c>
      <c r="L3195" s="1">
        <v>44845.754849537036</v>
      </c>
      <c r="M3195" t="s">
        <v>984</v>
      </c>
      <c r="N3195" t="s">
        <v>985</v>
      </c>
      <c r="O3195">
        <v>2100</v>
      </c>
      <c r="P3195">
        <v>0</v>
      </c>
      <c r="Q3195">
        <v>0</v>
      </c>
      <c r="R3195">
        <v>2100</v>
      </c>
      <c r="S3195">
        <v>0</v>
      </c>
      <c r="T3195">
        <v>-2100</v>
      </c>
      <c r="U3195">
        <v>0</v>
      </c>
      <c r="V3195">
        <v>0</v>
      </c>
      <c r="W3195">
        <v>0</v>
      </c>
      <c r="X3195">
        <v>0</v>
      </c>
      <c r="Y3195" s="2">
        <v>-2100</v>
      </c>
      <c r="Z3195" s="2">
        <v>0</v>
      </c>
      <c r="AA3195">
        <v>0</v>
      </c>
      <c r="AB3195" s="2">
        <v>2100</v>
      </c>
      <c r="AC3195">
        <v>-2100</v>
      </c>
      <c r="AD3195">
        <v>0</v>
      </c>
      <c r="AE3195">
        <v>0</v>
      </c>
      <c r="AF3195">
        <f>Table1[[#This Row],[RPMO Balance]]-Table1[[#This Row],[RSP Balance]]</f>
        <v>0</v>
      </c>
      <c r="AG3195">
        <f>Table1[[#This Row],[RSP Total Charges]]+Table1[[#This Row],[TotalPaymentUnallocatedAmount]]+Table1[[#This Row],[TotalCreditUnallocatedAmount]]</f>
        <v>0</v>
      </c>
    </row>
    <row r="3196" spans="1:33" hidden="1" x14ac:dyDescent="0.25">
      <c r="A3196" t="s">
        <v>6686</v>
      </c>
      <c r="B3196">
        <v>36992</v>
      </c>
      <c r="C3196" t="s">
        <v>8445</v>
      </c>
      <c r="D3196">
        <v>32688</v>
      </c>
      <c r="E3196">
        <v>5258</v>
      </c>
      <c r="F3196" t="s">
        <v>7374</v>
      </c>
      <c r="G3196" t="s">
        <v>7375</v>
      </c>
      <c r="H3196">
        <v>441</v>
      </c>
      <c r="I3196" s="1">
        <v>44866</v>
      </c>
      <c r="J3196" s="1">
        <v>45046</v>
      </c>
      <c r="K3196" s="1">
        <v>44866.321554861112</v>
      </c>
      <c r="L3196" s="1">
        <v>45046</v>
      </c>
      <c r="M3196" t="s">
        <v>36</v>
      </c>
      <c r="N3196" t="s">
        <v>37</v>
      </c>
      <c r="O3196">
        <v>3050</v>
      </c>
      <c r="P3196">
        <v>0</v>
      </c>
      <c r="Q3196">
        <v>-100</v>
      </c>
      <c r="R3196">
        <v>3150</v>
      </c>
      <c r="S3196">
        <v>3150</v>
      </c>
      <c r="T3196">
        <v>-3050</v>
      </c>
      <c r="U3196">
        <v>0</v>
      </c>
      <c r="V3196">
        <v>-3050</v>
      </c>
      <c r="W3196">
        <v>-3050</v>
      </c>
      <c r="X3196">
        <v>-100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f>Table1[[#This Row],[RPMO Balance]]-Table1[[#This Row],[RSP Balance]]</f>
        <v>0</v>
      </c>
      <c r="AG3196">
        <f>Table1[[#This Row],[RSP Total Charges]]+Table1[[#This Row],[TotalPaymentUnallocatedAmount]]+Table1[[#This Row],[TotalCreditUnallocatedAmount]]</f>
        <v>0</v>
      </c>
    </row>
    <row r="3197" spans="1:33" hidden="1" x14ac:dyDescent="0.25">
      <c r="A3197" t="s">
        <v>6686</v>
      </c>
      <c r="B3197">
        <v>37042</v>
      </c>
      <c r="C3197" t="s">
        <v>8446</v>
      </c>
      <c r="D3197">
        <v>32738</v>
      </c>
      <c r="E3197">
        <v>10242</v>
      </c>
      <c r="F3197" t="s">
        <v>1799</v>
      </c>
      <c r="G3197" t="s">
        <v>8447</v>
      </c>
      <c r="H3197" t="s">
        <v>7819</v>
      </c>
      <c r="I3197" s="1">
        <v>44835</v>
      </c>
      <c r="J3197" s="1">
        <v>45016</v>
      </c>
      <c r="K3197" s="1">
        <v>44838.321554861112</v>
      </c>
      <c r="L3197" s="1">
        <v>45016</v>
      </c>
      <c r="M3197" t="s">
        <v>36</v>
      </c>
      <c r="N3197" t="s">
        <v>37</v>
      </c>
      <c r="O3197">
        <v>3460</v>
      </c>
      <c r="P3197">
        <v>0</v>
      </c>
      <c r="Q3197">
        <v>0</v>
      </c>
      <c r="R3197">
        <v>3460</v>
      </c>
      <c r="S3197">
        <v>0</v>
      </c>
      <c r="T3197">
        <v>-3460</v>
      </c>
      <c r="U3197">
        <v>0</v>
      </c>
      <c r="V3197">
        <v>0</v>
      </c>
      <c r="W3197">
        <v>0</v>
      </c>
      <c r="X3197">
        <v>0</v>
      </c>
      <c r="Y3197" s="2">
        <v>-3460</v>
      </c>
      <c r="Z3197" s="2">
        <v>0</v>
      </c>
      <c r="AA3197">
        <v>0</v>
      </c>
      <c r="AB3197" s="2">
        <v>3460</v>
      </c>
      <c r="AC3197">
        <v>-3460</v>
      </c>
      <c r="AD3197">
        <v>0</v>
      </c>
      <c r="AE3197">
        <v>0</v>
      </c>
      <c r="AF3197">
        <f>Table1[[#This Row],[RPMO Balance]]-Table1[[#This Row],[RSP Balance]]</f>
        <v>0</v>
      </c>
      <c r="AG3197">
        <f>Table1[[#This Row],[RSP Total Charges]]+Table1[[#This Row],[TotalPaymentUnallocatedAmount]]+Table1[[#This Row],[TotalCreditUnallocatedAmount]]</f>
        <v>0</v>
      </c>
    </row>
    <row r="3198" spans="1:33" hidden="1" x14ac:dyDescent="0.25">
      <c r="A3198" t="s">
        <v>6686</v>
      </c>
      <c r="B3198">
        <v>37282</v>
      </c>
      <c r="C3198" t="s">
        <v>8448</v>
      </c>
      <c r="D3198">
        <v>33000</v>
      </c>
      <c r="E3198">
        <v>6825</v>
      </c>
      <c r="F3198" t="s">
        <v>7996</v>
      </c>
      <c r="G3198" t="s">
        <v>7997</v>
      </c>
      <c r="H3198" t="s">
        <v>8449</v>
      </c>
      <c r="I3198" s="1">
        <v>44834.656087962961</v>
      </c>
      <c r="J3198" s="1">
        <v>44866</v>
      </c>
      <c r="K3198" s="1">
        <v>44834.656087962961</v>
      </c>
      <c r="L3198" s="1">
        <v>44866.321554861112</v>
      </c>
      <c r="M3198" t="s">
        <v>984</v>
      </c>
      <c r="N3198" t="s">
        <v>985</v>
      </c>
      <c r="O3198">
        <v>710</v>
      </c>
      <c r="P3198">
        <v>0</v>
      </c>
      <c r="Q3198">
        <v>0</v>
      </c>
      <c r="R3198">
        <v>710</v>
      </c>
      <c r="S3198">
        <v>0</v>
      </c>
      <c r="T3198">
        <v>-710</v>
      </c>
      <c r="U3198">
        <v>0</v>
      </c>
      <c r="V3198">
        <v>0</v>
      </c>
      <c r="W3198">
        <v>0</v>
      </c>
      <c r="X3198">
        <v>0</v>
      </c>
      <c r="Y3198" s="2">
        <v>-710</v>
      </c>
      <c r="Z3198" s="2">
        <v>0</v>
      </c>
      <c r="AA3198">
        <v>0</v>
      </c>
      <c r="AB3198" s="2">
        <v>710</v>
      </c>
      <c r="AC3198">
        <v>-710</v>
      </c>
      <c r="AD3198">
        <v>0</v>
      </c>
      <c r="AE3198">
        <v>0</v>
      </c>
      <c r="AF3198">
        <f>Table1[[#This Row],[RPMO Balance]]-Table1[[#This Row],[RSP Balance]]</f>
        <v>0</v>
      </c>
      <c r="AG3198">
        <f>Table1[[#This Row],[RSP Total Charges]]+Table1[[#This Row],[TotalPaymentUnallocatedAmount]]+Table1[[#This Row],[TotalCreditUnallocatedAmount]]</f>
        <v>0</v>
      </c>
    </row>
    <row r="3199" spans="1:33" hidden="1" x14ac:dyDescent="0.25">
      <c r="A3199" t="s">
        <v>6686</v>
      </c>
      <c r="B3199">
        <v>37285</v>
      </c>
      <c r="C3199" t="s">
        <v>8450</v>
      </c>
      <c r="D3199">
        <v>33006</v>
      </c>
      <c r="E3199">
        <v>9239</v>
      </c>
      <c r="F3199" t="s">
        <v>8358</v>
      </c>
      <c r="G3199" t="s">
        <v>8359</v>
      </c>
      <c r="H3199" t="s">
        <v>8451</v>
      </c>
      <c r="I3199" s="1">
        <v>44834.658900462964</v>
      </c>
      <c r="J3199" s="1">
        <v>44834</v>
      </c>
      <c r="K3199" s="1">
        <v>44834.658900462964</v>
      </c>
      <c r="L3199" s="1">
        <v>44834.321554861112</v>
      </c>
      <c r="M3199" t="s">
        <v>984</v>
      </c>
      <c r="N3199" t="s">
        <v>985</v>
      </c>
      <c r="O3199">
        <v>530</v>
      </c>
      <c r="P3199">
        <v>0</v>
      </c>
      <c r="Q3199">
        <v>-55.42</v>
      </c>
      <c r="R3199">
        <v>585.41999999999996</v>
      </c>
      <c r="S3199">
        <v>0</v>
      </c>
      <c r="T3199">
        <v>-530</v>
      </c>
      <c r="U3199">
        <v>0</v>
      </c>
      <c r="V3199">
        <v>0</v>
      </c>
      <c r="W3199">
        <v>0</v>
      </c>
      <c r="X3199">
        <v>0</v>
      </c>
      <c r="Y3199" s="2">
        <v>-530</v>
      </c>
      <c r="Z3199" s="2">
        <v>-55.42</v>
      </c>
      <c r="AA3199">
        <v>0</v>
      </c>
      <c r="AB3199" s="2">
        <v>585.41999999999996</v>
      </c>
      <c r="AC3199">
        <v>-530</v>
      </c>
      <c r="AD3199">
        <v>-55.42</v>
      </c>
      <c r="AE3199">
        <v>0</v>
      </c>
      <c r="AF3199">
        <f>Table1[[#This Row],[RPMO Balance]]-Table1[[#This Row],[RSP Balance]]</f>
        <v>0</v>
      </c>
      <c r="AG3199">
        <f>Table1[[#This Row],[RSP Total Charges]]+Table1[[#This Row],[TotalPaymentUnallocatedAmount]]+Table1[[#This Row],[TotalCreditUnallocatedAmount]]</f>
        <v>0</v>
      </c>
    </row>
    <row r="3200" spans="1:33" hidden="1" x14ac:dyDescent="0.25">
      <c r="A3200" t="s">
        <v>6686</v>
      </c>
      <c r="B3200">
        <v>37290</v>
      </c>
      <c r="C3200" t="s">
        <v>8452</v>
      </c>
      <c r="D3200">
        <v>33012</v>
      </c>
      <c r="E3200">
        <v>5243</v>
      </c>
      <c r="F3200" t="s">
        <v>2305</v>
      </c>
      <c r="G3200" t="s">
        <v>7337</v>
      </c>
      <c r="H3200" t="s">
        <v>8453</v>
      </c>
      <c r="I3200" s="1">
        <v>44834.669317129628</v>
      </c>
      <c r="J3200" s="1">
        <v>44848.669317129628</v>
      </c>
      <c r="K3200" s="1">
        <v>44834.669317129628</v>
      </c>
      <c r="L3200" s="1">
        <v>44848.669317129628</v>
      </c>
      <c r="M3200" t="s">
        <v>984</v>
      </c>
      <c r="N3200" t="s">
        <v>985</v>
      </c>
      <c r="O3200">
        <v>1935</v>
      </c>
      <c r="P3200">
        <v>0</v>
      </c>
      <c r="Q3200">
        <v>0</v>
      </c>
      <c r="R3200">
        <v>1935</v>
      </c>
      <c r="S3200">
        <v>0</v>
      </c>
      <c r="T3200">
        <v>-1935</v>
      </c>
      <c r="U3200">
        <v>0</v>
      </c>
      <c r="V3200">
        <v>0</v>
      </c>
      <c r="W3200">
        <v>0</v>
      </c>
      <c r="X3200">
        <v>0</v>
      </c>
      <c r="Y3200" s="2">
        <v>-1935</v>
      </c>
      <c r="Z3200" s="2">
        <v>0</v>
      </c>
      <c r="AA3200">
        <v>0</v>
      </c>
      <c r="AB3200" s="2">
        <v>1935</v>
      </c>
      <c r="AC3200">
        <v>-1935</v>
      </c>
      <c r="AD3200">
        <v>0</v>
      </c>
      <c r="AE3200">
        <v>0</v>
      </c>
      <c r="AF3200">
        <f>Table1[[#This Row],[RPMO Balance]]-Table1[[#This Row],[RSP Balance]]</f>
        <v>0</v>
      </c>
      <c r="AG3200">
        <f>Table1[[#This Row],[RSP Total Charges]]+Table1[[#This Row],[TotalPaymentUnallocatedAmount]]+Table1[[#This Row],[TotalCreditUnallocatedAmount]]</f>
        <v>0</v>
      </c>
    </row>
    <row r="3201" spans="1:33" hidden="1" x14ac:dyDescent="0.25">
      <c r="A3201" t="s">
        <v>6686</v>
      </c>
      <c r="B3201">
        <v>37302</v>
      </c>
      <c r="C3201" t="s">
        <v>8454</v>
      </c>
      <c r="D3201">
        <v>33021</v>
      </c>
      <c r="E3201">
        <v>5437</v>
      </c>
      <c r="F3201" t="s">
        <v>1974</v>
      </c>
      <c r="G3201" t="s">
        <v>7737</v>
      </c>
      <c r="H3201" t="s">
        <v>8455</v>
      </c>
      <c r="I3201" s="1">
        <v>44834.692893518521</v>
      </c>
      <c r="J3201" s="1">
        <v>44848.692893518521</v>
      </c>
      <c r="K3201" s="1">
        <v>44834.692893518521</v>
      </c>
      <c r="L3201" s="1">
        <v>44848.692893518521</v>
      </c>
      <c r="M3201" t="s">
        <v>984</v>
      </c>
      <c r="N3201" t="s">
        <v>985</v>
      </c>
      <c r="O3201">
        <v>1590</v>
      </c>
      <c r="P3201">
        <v>0</v>
      </c>
      <c r="Q3201">
        <v>0</v>
      </c>
      <c r="R3201">
        <v>1590</v>
      </c>
      <c r="S3201">
        <v>0</v>
      </c>
      <c r="T3201">
        <v>-1590</v>
      </c>
      <c r="U3201">
        <v>0</v>
      </c>
      <c r="V3201">
        <v>0</v>
      </c>
      <c r="W3201">
        <v>0</v>
      </c>
      <c r="X3201">
        <v>0</v>
      </c>
      <c r="Y3201" s="2">
        <v>-1590</v>
      </c>
      <c r="Z3201" s="2">
        <v>0</v>
      </c>
      <c r="AA3201">
        <v>0</v>
      </c>
      <c r="AB3201" s="2">
        <v>1590</v>
      </c>
      <c r="AC3201">
        <v>-1590</v>
      </c>
      <c r="AD3201">
        <v>0</v>
      </c>
      <c r="AE3201">
        <v>0</v>
      </c>
      <c r="AF3201">
        <f>Table1[[#This Row],[RPMO Balance]]-Table1[[#This Row],[RSP Balance]]</f>
        <v>0</v>
      </c>
      <c r="AG3201">
        <f>Table1[[#This Row],[RSP Total Charges]]+Table1[[#This Row],[TotalPaymentUnallocatedAmount]]+Table1[[#This Row],[TotalCreditUnallocatedAmount]]</f>
        <v>0</v>
      </c>
    </row>
    <row r="3202" spans="1:33" hidden="1" x14ac:dyDescent="0.25">
      <c r="A3202" t="s">
        <v>6686</v>
      </c>
      <c r="B3202">
        <v>37303</v>
      </c>
      <c r="C3202" t="s">
        <v>8456</v>
      </c>
      <c r="D3202">
        <v>33022</v>
      </c>
      <c r="E3202">
        <v>5400</v>
      </c>
      <c r="F3202" t="s">
        <v>7676</v>
      </c>
      <c r="G3202" t="s">
        <v>317</v>
      </c>
      <c r="H3202" t="s">
        <v>8457</v>
      </c>
      <c r="I3202" s="1">
        <v>44834.694687499999</v>
      </c>
      <c r="J3202" s="1">
        <v>44848.694687499999</v>
      </c>
      <c r="K3202" s="1">
        <v>44834.694687499999</v>
      </c>
      <c r="L3202" s="1">
        <v>44848.694687499999</v>
      </c>
      <c r="M3202" t="s">
        <v>984</v>
      </c>
      <c r="N3202" t="s">
        <v>985</v>
      </c>
      <c r="O3202">
        <v>1290</v>
      </c>
      <c r="P3202">
        <v>0</v>
      </c>
      <c r="Q3202">
        <v>-645</v>
      </c>
      <c r="R3202">
        <v>1935</v>
      </c>
      <c r="S3202">
        <v>0</v>
      </c>
      <c r="T3202">
        <v>-1290</v>
      </c>
      <c r="U3202">
        <v>0</v>
      </c>
      <c r="V3202">
        <v>0</v>
      </c>
      <c r="W3202">
        <v>0</v>
      </c>
      <c r="X3202">
        <v>0</v>
      </c>
      <c r="Y3202" s="2">
        <v>-1290</v>
      </c>
      <c r="Z3202" s="2">
        <v>-645</v>
      </c>
      <c r="AA3202">
        <v>0</v>
      </c>
      <c r="AB3202" s="2">
        <v>1935</v>
      </c>
      <c r="AC3202">
        <v>-1290</v>
      </c>
      <c r="AD3202">
        <v>-645</v>
      </c>
      <c r="AE3202">
        <v>0</v>
      </c>
      <c r="AF3202">
        <f>Table1[[#This Row],[RPMO Balance]]-Table1[[#This Row],[RSP Balance]]</f>
        <v>0</v>
      </c>
      <c r="AG3202">
        <f>Table1[[#This Row],[RSP Total Charges]]+Table1[[#This Row],[TotalPaymentUnallocatedAmount]]+Table1[[#This Row],[TotalCreditUnallocatedAmount]]</f>
        <v>0</v>
      </c>
    </row>
    <row r="3203" spans="1:33" hidden="1" x14ac:dyDescent="0.25">
      <c r="A3203" t="s">
        <v>6686</v>
      </c>
      <c r="B3203">
        <v>37304</v>
      </c>
      <c r="C3203" t="s">
        <v>8458</v>
      </c>
      <c r="D3203">
        <v>33023</v>
      </c>
      <c r="E3203">
        <v>5276</v>
      </c>
      <c r="F3203" t="s">
        <v>7824</v>
      </c>
      <c r="G3203" t="s">
        <v>7825</v>
      </c>
      <c r="H3203" t="s">
        <v>8459</v>
      </c>
      <c r="I3203" s="1">
        <v>44834.695717592593</v>
      </c>
      <c r="J3203" s="1">
        <v>44848.695717592593</v>
      </c>
      <c r="K3203" s="1">
        <v>44834.695717592593</v>
      </c>
      <c r="L3203" s="1">
        <v>44848.695717592593</v>
      </c>
      <c r="M3203" t="s">
        <v>984</v>
      </c>
      <c r="N3203" t="s">
        <v>985</v>
      </c>
      <c r="O3203">
        <v>1730</v>
      </c>
      <c r="P3203">
        <v>0</v>
      </c>
      <c r="Q3203">
        <v>0</v>
      </c>
      <c r="R3203">
        <v>1730</v>
      </c>
      <c r="S3203">
        <v>1680</v>
      </c>
      <c r="T3203">
        <v>-1730</v>
      </c>
      <c r="U3203">
        <v>0</v>
      </c>
      <c r="V3203">
        <v>-1680</v>
      </c>
      <c r="W3203">
        <v>-1680</v>
      </c>
      <c r="X3203">
        <v>0</v>
      </c>
      <c r="Y3203" s="2">
        <v>-50</v>
      </c>
      <c r="Z3203" s="2">
        <v>0</v>
      </c>
      <c r="AA3203">
        <v>0</v>
      </c>
      <c r="AB3203" s="2">
        <v>50</v>
      </c>
      <c r="AC3203">
        <v>-50</v>
      </c>
      <c r="AD3203">
        <v>0</v>
      </c>
      <c r="AE3203">
        <v>0</v>
      </c>
      <c r="AF3203">
        <f>Table1[[#This Row],[RPMO Balance]]-Table1[[#This Row],[RSP Balance]]</f>
        <v>0</v>
      </c>
      <c r="AG3203">
        <f>Table1[[#This Row],[RSP Total Charges]]+Table1[[#This Row],[TotalPaymentUnallocatedAmount]]+Table1[[#This Row],[TotalCreditUnallocatedAmount]]</f>
        <v>0</v>
      </c>
    </row>
    <row r="3204" spans="1:33" hidden="1" x14ac:dyDescent="0.25">
      <c r="A3204" t="s">
        <v>6686</v>
      </c>
      <c r="B3204">
        <v>37309</v>
      </c>
      <c r="C3204" t="s">
        <v>8460</v>
      </c>
      <c r="D3204">
        <v>33027</v>
      </c>
      <c r="E3204">
        <v>5240</v>
      </c>
      <c r="F3204" t="s">
        <v>7329</v>
      </c>
      <c r="G3204" t="s">
        <v>2883</v>
      </c>
      <c r="H3204" t="s">
        <v>8461</v>
      </c>
      <c r="I3204" s="1">
        <v>44834.707118055558</v>
      </c>
      <c r="J3204" s="1">
        <v>45291</v>
      </c>
      <c r="K3204" s="1">
        <v>44834.707118055558</v>
      </c>
      <c r="L3204" s="1">
        <v>45291</v>
      </c>
      <c r="M3204" t="s">
        <v>36</v>
      </c>
      <c r="N3204" t="s">
        <v>37</v>
      </c>
      <c r="O3204">
        <v>1060</v>
      </c>
      <c r="P3204">
        <v>0</v>
      </c>
      <c r="Q3204">
        <v>-530</v>
      </c>
      <c r="R3204">
        <v>1590</v>
      </c>
      <c r="S3204">
        <v>0</v>
      </c>
      <c r="T3204">
        <v>-1060</v>
      </c>
      <c r="U3204">
        <v>0</v>
      </c>
      <c r="V3204">
        <v>0</v>
      </c>
      <c r="W3204">
        <v>0</v>
      </c>
      <c r="X3204">
        <v>0</v>
      </c>
      <c r="Y3204" s="2">
        <v>-1060</v>
      </c>
      <c r="Z3204" s="2">
        <v>-530</v>
      </c>
      <c r="AA3204">
        <v>0</v>
      </c>
      <c r="AB3204" s="2">
        <v>1590</v>
      </c>
      <c r="AC3204">
        <v>-1060</v>
      </c>
      <c r="AD3204">
        <v>-530</v>
      </c>
      <c r="AE3204">
        <v>0</v>
      </c>
      <c r="AF3204">
        <f>Table1[[#This Row],[RPMO Balance]]-Table1[[#This Row],[RSP Balance]]</f>
        <v>0</v>
      </c>
      <c r="AG3204">
        <f>Table1[[#This Row],[RSP Total Charges]]+Table1[[#This Row],[TotalPaymentUnallocatedAmount]]+Table1[[#This Row],[TotalCreditUnallocatedAmount]]</f>
        <v>0</v>
      </c>
    </row>
    <row r="3205" spans="1:33" hidden="1" x14ac:dyDescent="0.25">
      <c r="A3205" t="s">
        <v>6686</v>
      </c>
      <c r="B3205">
        <v>37311</v>
      </c>
      <c r="C3205" t="s">
        <v>8462</v>
      </c>
      <c r="D3205">
        <v>33029</v>
      </c>
      <c r="E3205">
        <v>5240</v>
      </c>
      <c r="F3205" t="s">
        <v>7329</v>
      </c>
      <c r="G3205" t="s">
        <v>2883</v>
      </c>
      <c r="H3205" t="s">
        <v>8461</v>
      </c>
      <c r="I3205" s="1">
        <v>44834.715613425928</v>
      </c>
      <c r="J3205" s="1">
        <v>44845</v>
      </c>
      <c r="K3205" s="1">
        <v>44834.715613425928</v>
      </c>
      <c r="L3205" s="1">
        <v>44845.321554861112</v>
      </c>
      <c r="M3205" t="s">
        <v>984</v>
      </c>
      <c r="N3205" t="s">
        <v>985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f>Table1[[#This Row],[RPMO Balance]]-Table1[[#This Row],[RSP Balance]]</f>
        <v>0</v>
      </c>
      <c r="AG3205">
        <f>Table1[[#This Row],[RSP Total Charges]]+Table1[[#This Row],[TotalPaymentUnallocatedAmount]]+Table1[[#This Row],[TotalCreditUnallocatedAmount]]</f>
        <v>0</v>
      </c>
    </row>
    <row r="3206" spans="1:33" hidden="1" x14ac:dyDescent="0.25">
      <c r="A3206" t="s">
        <v>6686</v>
      </c>
      <c r="B3206">
        <v>37313</v>
      </c>
      <c r="C3206" t="s">
        <v>8463</v>
      </c>
      <c r="D3206">
        <v>33031</v>
      </c>
      <c r="E3206">
        <v>5212</v>
      </c>
      <c r="F3206" t="s">
        <v>7267</v>
      </c>
      <c r="G3206" t="s">
        <v>7268</v>
      </c>
      <c r="H3206" t="s">
        <v>8464</v>
      </c>
      <c r="I3206" s="1">
        <v>44834.716967592591</v>
      </c>
      <c r="J3206" s="1">
        <v>44848.716967592591</v>
      </c>
      <c r="K3206" s="1">
        <v>44834.716967592591</v>
      </c>
      <c r="L3206" s="1">
        <v>44848.716967592591</v>
      </c>
      <c r="M3206" t="s">
        <v>984</v>
      </c>
      <c r="N3206" t="s">
        <v>985</v>
      </c>
      <c r="O3206">
        <v>1730</v>
      </c>
      <c r="P3206">
        <v>0</v>
      </c>
      <c r="Q3206">
        <v>0</v>
      </c>
      <c r="R3206">
        <v>1730</v>
      </c>
      <c r="S3206">
        <v>0</v>
      </c>
      <c r="T3206">
        <v>-1730</v>
      </c>
      <c r="U3206">
        <v>0</v>
      </c>
      <c r="V3206">
        <v>0</v>
      </c>
      <c r="W3206">
        <v>0</v>
      </c>
      <c r="X3206">
        <v>0</v>
      </c>
      <c r="Y3206" s="2">
        <v>-1730</v>
      </c>
      <c r="Z3206" s="2">
        <v>0</v>
      </c>
      <c r="AA3206">
        <v>0</v>
      </c>
      <c r="AB3206" s="2">
        <v>1730</v>
      </c>
      <c r="AC3206">
        <v>-1730</v>
      </c>
      <c r="AD3206">
        <v>0</v>
      </c>
      <c r="AE3206">
        <v>0</v>
      </c>
      <c r="AF3206">
        <f>Table1[[#This Row],[RPMO Balance]]-Table1[[#This Row],[RSP Balance]]</f>
        <v>0</v>
      </c>
      <c r="AG3206">
        <f>Table1[[#This Row],[RSP Total Charges]]+Table1[[#This Row],[TotalPaymentUnallocatedAmount]]+Table1[[#This Row],[TotalCreditUnallocatedAmount]]</f>
        <v>0</v>
      </c>
    </row>
    <row r="3207" spans="1:33" hidden="1" x14ac:dyDescent="0.25">
      <c r="A3207" t="s">
        <v>6686</v>
      </c>
      <c r="B3207">
        <v>37314</v>
      </c>
      <c r="C3207" t="s">
        <v>8465</v>
      </c>
      <c r="D3207">
        <v>33032</v>
      </c>
      <c r="E3207">
        <v>5201</v>
      </c>
      <c r="F3207" t="s">
        <v>7792</v>
      </c>
      <c r="G3207" t="s">
        <v>7739</v>
      </c>
      <c r="H3207" t="s">
        <v>8466</v>
      </c>
      <c r="I3207" s="1">
        <v>44834.718993055554</v>
      </c>
      <c r="J3207" s="1">
        <v>44848.718993055554</v>
      </c>
      <c r="K3207" s="1">
        <v>44834.718993055554</v>
      </c>
      <c r="L3207" s="1">
        <v>44848.718993055554</v>
      </c>
      <c r="M3207" t="s">
        <v>984</v>
      </c>
      <c r="N3207" t="s">
        <v>985</v>
      </c>
      <c r="O3207">
        <v>1935</v>
      </c>
      <c r="P3207">
        <v>0</v>
      </c>
      <c r="Q3207">
        <v>0</v>
      </c>
      <c r="R3207">
        <v>1935</v>
      </c>
      <c r="S3207">
        <v>0</v>
      </c>
      <c r="T3207">
        <v>-1935</v>
      </c>
      <c r="U3207">
        <v>0</v>
      </c>
      <c r="V3207">
        <v>0</v>
      </c>
      <c r="W3207">
        <v>0</v>
      </c>
      <c r="X3207">
        <v>0</v>
      </c>
      <c r="Y3207" s="2">
        <v>-1935</v>
      </c>
      <c r="Z3207" s="2">
        <v>0</v>
      </c>
      <c r="AA3207">
        <v>0</v>
      </c>
      <c r="AB3207" s="2">
        <v>1935</v>
      </c>
      <c r="AC3207">
        <v>-1935</v>
      </c>
      <c r="AD3207">
        <v>0</v>
      </c>
      <c r="AE3207">
        <v>0</v>
      </c>
      <c r="AF3207">
        <f>Table1[[#This Row],[RPMO Balance]]-Table1[[#This Row],[RSP Balance]]</f>
        <v>0</v>
      </c>
      <c r="AG3207">
        <f>Table1[[#This Row],[RSP Total Charges]]+Table1[[#This Row],[TotalPaymentUnallocatedAmount]]+Table1[[#This Row],[TotalCreditUnallocatedAmount]]</f>
        <v>0</v>
      </c>
    </row>
    <row r="3208" spans="1:33" hidden="1" x14ac:dyDescent="0.25">
      <c r="A3208" t="s">
        <v>6686</v>
      </c>
      <c r="B3208">
        <v>37315</v>
      </c>
      <c r="C3208" t="s">
        <v>8467</v>
      </c>
      <c r="D3208">
        <v>33033</v>
      </c>
      <c r="E3208">
        <v>5312</v>
      </c>
      <c r="F3208" t="s">
        <v>7493</v>
      </c>
      <c r="G3208" t="s">
        <v>7494</v>
      </c>
      <c r="H3208" t="s">
        <v>8468</v>
      </c>
      <c r="I3208" s="1">
        <v>44834.720381944448</v>
      </c>
      <c r="J3208" s="1">
        <v>44848.720381944448</v>
      </c>
      <c r="K3208" s="1">
        <v>44834.720381944448</v>
      </c>
      <c r="L3208" s="1">
        <v>44848.720381944448</v>
      </c>
      <c r="M3208" t="s">
        <v>984</v>
      </c>
      <c r="N3208" t="s">
        <v>985</v>
      </c>
      <c r="O3208">
        <v>1590</v>
      </c>
      <c r="P3208">
        <v>0</v>
      </c>
      <c r="Q3208">
        <v>0</v>
      </c>
      <c r="R3208">
        <v>1590</v>
      </c>
      <c r="S3208">
        <v>0</v>
      </c>
      <c r="T3208">
        <v>-1590</v>
      </c>
      <c r="U3208">
        <v>0</v>
      </c>
      <c r="V3208">
        <v>0</v>
      </c>
      <c r="W3208">
        <v>0</v>
      </c>
      <c r="X3208">
        <v>0</v>
      </c>
      <c r="Y3208" s="2">
        <v>-1590</v>
      </c>
      <c r="Z3208" s="2">
        <v>0</v>
      </c>
      <c r="AA3208">
        <v>0</v>
      </c>
      <c r="AB3208" s="2">
        <v>1590</v>
      </c>
      <c r="AC3208">
        <v>-1590</v>
      </c>
      <c r="AD3208">
        <v>0</v>
      </c>
      <c r="AE3208">
        <v>0</v>
      </c>
      <c r="AF3208">
        <f>Table1[[#This Row],[RPMO Balance]]-Table1[[#This Row],[RSP Balance]]</f>
        <v>0</v>
      </c>
      <c r="AG3208">
        <f>Table1[[#This Row],[RSP Total Charges]]+Table1[[#This Row],[TotalPaymentUnallocatedAmount]]+Table1[[#This Row],[TotalCreditUnallocatedAmount]]</f>
        <v>0</v>
      </c>
    </row>
    <row r="3209" spans="1:33" hidden="1" x14ac:dyDescent="0.25">
      <c r="A3209" t="s">
        <v>6686</v>
      </c>
      <c r="B3209">
        <v>37316</v>
      </c>
      <c r="C3209" t="s">
        <v>8469</v>
      </c>
      <c r="D3209">
        <v>33034</v>
      </c>
      <c r="E3209">
        <v>5314</v>
      </c>
      <c r="F3209" t="s">
        <v>7844</v>
      </c>
      <c r="G3209" t="s">
        <v>7845</v>
      </c>
      <c r="H3209" t="s">
        <v>8470</v>
      </c>
      <c r="I3209" s="1">
        <v>44834.721342592595</v>
      </c>
      <c r="J3209" s="1">
        <v>44848.721342592595</v>
      </c>
      <c r="K3209" s="1">
        <v>44834.721342592595</v>
      </c>
      <c r="L3209" s="1">
        <v>44848.721342592595</v>
      </c>
      <c r="M3209" t="s">
        <v>984</v>
      </c>
      <c r="N3209" t="s">
        <v>985</v>
      </c>
      <c r="O3209">
        <v>1730</v>
      </c>
      <c r="P3209">
        <v>0</v>
      </c>
      <c r="Q3209">
        <v>0</v>
      </c>
      <c r="R3209">
        <v>1730</v>
      </c>
      <c r="S3209">
        <v>1680</v>
      </c>
      <c r="T3209">
        <v>-1730</v>
      </c>
      <c r="U3209">
        <v>0</v>
      </c>
      <c r="V3209">
        <v>-1680</v>
      </c>
      <c r="W3209">
        <v>-1680</v>
      </c>
      <c r="X3209">
        <v>0</v>
      </c>
      <c r="Y3209" s="2">
        <v>-50</v>
      </c>
      <c r="Z3209" s="2">
        <v>0</v>
      </c>
      <c r="AA3209">
        <v>0</v>
      </c>
      <c r="AB3209" s="2">
        <v>50</v>
      </c>
      <c r="AC3209">
        <v>-50</v>
      </c>
      <c r="AD3209">
        <v>0</v>
      </c>
      <c r="AE3209">
        <v>0</v>
      </c>
      <c r="AF3209">
        <f>Table1[[#This Row],[RPMO Balance]]-Table1[[#This Row],[RSP Balance]]</f>
        <v>0</v>
      </c>
      <c r="AG3209">
        <f>Table1[[#This Row],[RSP Total Charges]]+Table1[[#This Row],[TotalPaymentUnallocatedAmount]]+Table1[[#This Row],[TotalCreditUnallocatedAmount]]</f>
        <v>0</v>
      </c>
    </row>
    <row r="3210" spans="1:33" hidden="1" x14ac:dyDescent="0.25">
      <c r="A3210" t="s">
        <v>6686</v>
      </c>
      <c r="B3210">
        <v>37317</v>
      </c>
      <c r="C3210" t="s">
        <v>8471</v>
      </c>
      <c r="D3210">
        <v>33035</v>
      </c>
      <c r="E3210">
        <v>5211</v>
      </c>
      <c r="F3210" t="s">
        <v>7264</v>
      </c>
      <c r="G3210" t="s">
        <v>7265</v>
      </c>
      <c r="H3210" t="s">
        <v>8472</v>
      </c>
      <c r="I3210" s="1">
        <v>44834.721828703703</v>
      </c>
      <c r="J3210" s="1">
        <v>44848.721828703703</v>
      </c>
      <c r="K3210" s="1">
        <v>44834.721828703703</v>
      </c>
      <c r="L3210" s="1">
        <v>44848.721828703703</v>
      </c>
      <c r="M3210" t="s">
        <v>984</v>
      </c>
      <c r="N3210" t="s">
        <v>985</v>
      </c>
      <c r="O3210">
        <v>1680</v>
      </c>
      <c r="P3210">
        <v>0</v>
      </c>
      <c r="Q3210">
        <v>0</v>
      </c>
      <c r="R3210">
        <v>1680</v>
      </c>
      <c r="S3210">
        <v>560</v>
      </c>
      <c r="T3210">
        <v>-1680</v>
      </c>
      <c r="U3210">
        <v>0</v>
      </c>
      <c r="V3210">
        <v>-560</v>
      </c>
      <c r="W3210">
        <v>-560</v>
      </c>
      <c r="X3210">
        <v>0</v>
      </c>
      <c r="Y3210" s="2">
        <v>-1120</v>
      </c>
      <c r="Z3210" s="2">
        <v>0</v>
      </c>
      <c r="AA3210">
        <v>0</v>
      </c>
      <c r="AB3210" s="2">
        <v>1120</v>
      </c>
      <c r="AC3210">
        <v>-1120</v>
      </c>
      <c r="AD3210">
        <v>0</v>
      </c>
      <c r="AE3210">
        <v>0</v>
      </c>
      <c r="AF3210">
        <f>Table1[[#This Row],[RPMO Balance]]-Table1[[#This Row],[RSP Balance]]</f>
        <v>0</v>
      </c>
      <c r="AG3210">
        <f>Table1[[#This Row],[RSP Total Charges]]+Table1[[#This Row],[TotalPaymentUnallocatedAmount]]+Table1[[#This Row],[TotalCreditUnallocatedAmount]]</f>
        <v>0</v>
      </c>
    </row>
    <row r="3211" spans="1:33" hidden="1" x14ac:dyDescent="0.25">
      <c r="A3211" t="s">
        <v>6686</v>
      </c>
      <c r="B3211">
        <v>37321</v>
      </c>
      <c r="C3211" t="s">
        <v>8473</v>
      </c>
      <c r="D3211">
        <v>33038</v>
      </c>
      <c r="E3211">
        <v>5156</v>
      </c>
      <c r="F3211" t="s">
        <v>7110</v>
      </c>
      <c r="G3211" t="s">
        <v>7111</v>
      </c>
      <c r="H3211" t="s">
        <v>8474</v>
      </c>
      <c r="I3211" s="1">
        <v>44834.724351851852</v>
      </c>
      <c r="J3211" s="1">
        <v>44848.724351851852</v>
      </c>
      <c r="K3211" s="1">
        <v>44834.724351851852</v>
      </c>
      <c r="L3211" s="1">
        <v>44848.724351851852</v>
      </c>
      <c r="M3211" t="s">
        <v>984</v>
      </c>
      <c r="N3211" t="s">
        <v>985</v>
      </c>
      <c r="O3211">
        <v>2210</v>
      </c>
      <c r="P3211">
        <v>0</v>
      </c>
      <c r="Q3211">
        <v>0</v>
      </c>
      <c r="R3211">
        <v>2210</v>
      </c>
      <c r="S3211">
        <v>1680</v>
      </c>
      <c r="T3211">
        <v>-2210</v>
      </c>
      <c r="U3211">
        <v>0</v>
      </c>
      <c r="V3211">
        <v>-1680</v>
      </c>
      <c r="W3211">
        <v>-1680</v>
      </c>
      <c r="X3211">
        <v>0</v>
      </c>
      <c r="Y3211" s="2">
        <v>-530</v>
      </c>
      <c r="Z3211" s="2">
        <v>0</v>
      </c>
      <c r="AA3211">
        <v>0</v>
      </c>
      <c r="AB3211" s="2">
        <v>530</v>
      </c>
      <c r="AC3211">
        <v>-530</v>
      </c>
      <c r="AD3211">
        <v>0</v>
      </c>
      <c r="AE3211">
        <v>0</v>
      </c>
      <c r="AF3211">
        <f>Table1[[#This Row],[RPMO Balance]]-Table1[[#This Row],[RSP Balance]]</f>
        <v>0</v>
      </c>
      <c r="AG3211">
        <f>Table1[[#This Row],[RSP Total Charges]]+Table1[[#This Row],[TotalPaymentUnallocatedAmount]]+Table1[[#This Row],[TotalCreditUnallocatedAmount]]</f>
        <v>0</v>
      </c>
    </row>
    <row r="3212" spans="1:33" hidden="1" x14ac:dyDescent="0.25">
      <c r="A3212" t="s">
        <v>6686</v>
      </c>
      <c r="B3212">
        <v>37322</v>
      </c>
      <c r="C3212" t="s">
        <v>8475</v>
      </c>
      <c r="D3212">
        <v>33039</v>
      </c>
      <c r="E3212">
        <v>5448</v>
      </c>
      <c r="F3212" t="s">
        <v>7763</v>
      </c>
      <c r="G3212" t="s">
        <v>7764</v>
      </c>
      <c r="H3212" t="s">
        <v>8476</v>
      </c>
      <c r="I3212" s="1">
        <v>44834.726122685184</v>
      </c>
      <c r="J3212" s="1">
        <v>45291</v>
      </c>
      <c r="K3212" s="1">
        <v>44834.726122685184</v>
      </c>
      <c r="L3212" s="1">
        <v>45291</v>
      </c>
      <c r="M3212" t="s">
        <v>36</v>
      </c>
      <c r="N3212" t="s">
        <v>37</v>
      </c>
      <c r="O3212">
        <v>2130</v>
      </c>
      <c r="P3212">
        <v>0</v>
      </c>
      <c r="Q3212">
        <v>0</v>
      </c>
      <c r="R3212">
        <v>2130</v>
      </c>
      <c r="S3212">
        <v>0</v>
      </c>
      <c r="T3212">
        <v>-2130</v>
      </c>
      <c r="U3212">
        <v>0</v>
      </c>
      <c r="V3212">
        <v>0</v>
      </c>
      <c r="W3212">
        <v>0</v>
      </c>
      <c r="X3212">
        <v>0</v>
      </c>
      <c r="Y3212" s="2">
        <v>-2130</v>
      </c>
      <c r="Z3212" s="2">
        <v>0</v>
      </c>
      <c r="AA3212">
        <v>0</v>
      </c>
      <c r="AB3212" s="2">
        <v>2130</v>
      </c>
      <c r="AC3212">
        <v>-2130</v>
      </c>
      <c r="AD3212">
        <v>0</v>
      </c>
      <c r="AE3212">
        <v>0</v>
      </c>
      <c r="AF3212">
        <f>Table1[[#This Row],[RPMO Balance]]-Table1[[#This Row],[RSP Balance]]</f>
        <v>0</v>
      </c>
      <c r="AG3212">
        <f>Table1[[#This Row],[RSP Total Charges]]+Table1[[#This Row],[TotalPaymentUnallocatedAmount]]+Table1[[#This Row],[TotalCreditUnallocatedAmount]]</f>
        <v>0</v>
      </c>
    </row>
    <row r="3213" spans="1:33" hidden="1" x14ac:dyDescent="0.25">
      <c r="A3213" t="s">
        <v>6686</v>
      </c>
      <c r="B3213">
        <v>37323</v>
      </c>
      <c r="C3213" t="s">
        <v>8477</v>
      </c>
      <c r="D3213">
        <v>33040</v>
      </c>
      <c r="E3213">
        <v>5045</v>
      </c>
      <c r="F3213" t="s">
        <v>609</v>
      </c>
      <c r="G3213" t="s">
        <v>6812</v>
      </c>
      <c r="H3213" t="s">
        <v>8478</v>
      </c>
      <c r="I3213" s="1">
        <v>44834.727824074071</v>
      </c>
      <c r="J3213" s="1">
        <v>44848.727824074071</v>
      </c>
      <c r="K3213" s="1">
        <v>44834.727824074071</v>
      </c>
      <c r="L3213" s="1">
        <v>44848.727824074071</v>
      </c>
      <c r="M3213" t="s">
        <v>984</v>
      </c>
      <c r="N3213" t="s">
        <v>985</v>
      </c>
      <c r="O3213">
        <v>1845</v>
      </c>
      <c r="P3213">
        <v>0</v>
      </c>
      <c r="Q3213">
        <v>0</v>
      </c>
      <c r="R3213">
        <v>1845</v>
      </c>
      <c r="S3213">
        <v>0</v>
      </c>
      <c r="T3213">
        <v>-1845</v>
      </c>
      <c r="U3213">
        <v>0</v>
      </c>
      <c r="V3213">
        <v>0</v>
      </c>
      <c r="W3213">
        <v>0</v>
      </c>
      <c r="X3213">
        <v>0</v>
      </c>
      <c r="Y3213" s="2">
        <v>-1845</v>
      </c>
      <c r="Z3213" s="2">
        <v>0</v>
      </c>
      <c r="AA3213">
        <v>0</v>
      </c>
      <c r="AB3213" s="2">
        <v>1845</v>
      </c>
      <c r="AC3213">
        <v>-1845</v>
      </c>
      <c r="AD3213">
        <v>0</v>
      </c>
      <c r="AE3213">
        <v>0</v>
      </c>
      <c r="AF3213">
        <f>Table1[[#This Row],[RPMO Balance]]-Table1[[#This Row],[RSP Balance]]</f>
        <v>0</v>
      </c>
      <c r="AG3213">
        <f>Table1[[#This Row],[RSP Total Charges]]+Table1[[#This Row],[TotalPaymentUnallocatedAmount]]+Table1[[#This Row],[TotalCreditUnallocatedAmount]]</f>
        <v>0</v>
      </c>
    </row>
    <row r="3214" spans="1:33" hidden="1" x14ac:dyDescent="0.25">
      <c r="A3214" t="s">
        <v>6686</v>
      </c>
      <c r="B3214">
        <v>37325</v>
      </c>
      <c r="C3214" t="s">
        <v>8479</v>
      </c>
      <c r="D3214">
        <v>33042</v>
      </c>
      <c r="E3214">
        <v>5228</v>
      </c>
      <c r="F3214" t="s">
        <v>171</v>
      </c>
      <c r="G3214" t="s">
        <v>7304</v>
      </c>
      <c r="H3214" t="s">
        <v>8480</v>
      </c>
      <c r="I3214" s="1">
        <v>44834.730590277781</v>
      </c>
      <c r="J3214" s="1">
        <v>44848.730590277781</v>
      </c>
      <c r="K3214" s="1">
        <v>44834.730590277781</v>
      </c>
      <c r="L3214" s="1">
        <v>44848.730590277781</v>
      </c>
      <c r="M3214" t="s">
        <v>984</v>
      </c>
      <c r="N3214" t="s">
        <v>985</v>
      </c>
      <c r="O3214">
        <v>1120</v>
      </c>
      <c r="P3214">
        <v>0</v>
      </c>
      <c r="Q3214">
        <v>-560</v>
      </c>
      <c r="R3214">
        <v>1680</v>
      </c>
      <c r="S3214">
        <v>0</v>
      </c>
      <c r="T3214">
        <v>-1120</v>
      </c>
      <c r="U3214">
        <v>0</v>
      </c>
      <c r="V3214">
        <v>0</v>
      </c>
      <c r="W3214">
        <v>0</v>
      </c>
      <c r="X3214">
        <v>0</v>
      </c>
      <c r="Y3214" s="2">
        <v>-1120</v>
      </c>
      <c r="Z3214" s="2">
        <v>-560</v>
      </c>
      <c r="AA3214">
        <v>0</v>
      </c>
      <c r="AB3214" s="2">
        <v>1680</v>
      </c>
      <c r="AC3214">
        <v>-1120</v>
      </c>
      <c r="AD3214">
        <v>-560</v>
      </c>
      <c r="AE3214">
        <v>0</v>
      </c>
      <c r="AF3214">
        <f>Table1[[#This Row],[RPMO Balance]]-Table1[[#This Row],[RSP Balance]]</f>
        <v>0</v>
      </c>
      <c r="AG3214">
        <f>Table1[[#This Row],[RSP Total Charges]]+Table1[[#This Row],[TotalPaymentUnallocatedAmount]]+Table1[[#This Row],[TotalCreditUnallocatedAmount]]</f>
        <v>0</v>
      </c>
    </row>
    <row r="3215" spans="1:33" hidden="1" x14ac:dyDescent="0.25">
      <c r="A3215" t="s">
        <v>6686</v>
      </c>
      <c r="B3215">
        <v>37326</v>
      </c>
      <c r="C3215" t="s">
        <v>8481</v>
      </c>
      <c r="D3215">
        <v>33043</v>
      </c>
      <c r="E3215">
        <v>5070</v>
      </c>
      <c r="F3215" t="s">
        <v>6876</v>
      </c>
      <c r="G3215" t="s">
        <v>6877</v>
      </c>
      <c r="H3215" t="s">
        <v>8482</v>
      </c>
      <c r="I3215" s="1">
        <v>44834.731956018521</v>
      </c>
      <c r="J3215" s="1">
        <v>44859</v>
      </c>
      <c r="K3215" s="1">
        <v>44834.731956018521</v>
      </c>
      <c r="L3215" s="1">
        <v>44859.321554861112</v>
      </c>
      <c r="M3215" t="s">
        <v>984</v>
      </c>
      <c r="N3215" t="s">
        <v>985</v>
      </c>
      <c r="O3215">
        <v>560</v>
      </c>
      <c r="P3215">
        <v>0</v>
      </c>
      <c r="Q3215">
        <v>-1020</v>
      </c>
      <c r="R3215">
        <v>1580</v>
      </c>
      <c r="S3215">
        <v>0</v>
      </c>
      <c r="T3215">
        <v>-560</v>
      </c>
      <c r="U3215">
        <v>0</v>
      </c>
      <c r="V3215">
        <v>0</v>
      </c>
      <c r="W3215">
        <v>0</v>
      </c>
      <c r="X3215">
        <v>0</v>
      </c>
      <c r="Y3215" s="2">
        <v>-560</v>
      </c>
      <c r="Z3215" s="2">
        <v>-1020</v>
      </c>
      <c r="AA3215">
        <v>0</v>
      </c>
      <c r="AB3215" s="2">
        <v>1580</v>
      </c>
      <c r="AC3215">
        <v>-560</v>
      </c>
      <c r="AD3215">
        <v>-1020</v>
      </c>
      <c r="AE3215">
        <v>0</v>
      </c>
      <c r="AF3215">
        <f>Table1[[#This Row],[RPMO Balance]]-Table1[[#This Row],[RSP Balance]]</f>
        <v>0</v>
      </c>
      <c r="AG3215">
        <f>Table1[[#This Row],[RSP Total Charges]]+Table1[[#This Row],[TotalPaymentUnallocatedAmount]]+Table1[[#This Row],[TotalCreditUnallocatedAmount]]</f>
        <v>0</v>
      </c>
    </row>
    <row r="3216" spans="1:33" hidden="1" x14ac:dyDescent="0.25">
      <c r="A3216" t="s">
        <v>6686</v>
      </c>
      <c r="B3216">
        <v>37327</v>
      </c>
      <c r="C3216" t="s">
        <v>8483</v>
      </c>
      <c r="D3216">
        <v>33044</v>
      </c>
      <c r="E3216">
        <v>5283</v>
      </c>
      <c r="F3216" t="s">
        <v>7432</v>
      </c>
      <c r="G3216" t="s">
        <v>7433</v>
      </c>
      <c r="H3216" t="s">
        <v>8484</v>
      </c>
      <c r="I3216" s="1">
        <v>44834.733124999999</v>
      </c>
      <c r="J3216" s="1">
        <v>44848.733124999999</v>
      </c>
      <c r="K3216" s="1">
        <v>44834.733124999999</v>
      </c>
      <c r="L3216" s="1">
        <v>44848.733124999999</v>
      </c>
      <c r="M3216" t="s">
        <v>984</v>
      </c>
      <c r="N3216" t="s">
        <v>985</v>
      </c>
      <c r="O3216">
        <v>1590</v>
      </c>
      <c r="P3216">
        <v>0</v>
      </c>
      <c r="Q3216">
        <v>0</v>
      </c>
      <c r="R3216">
        <v>1590</v>
      </c>
      <c r="S3216">
        <v>1590</v>
      </c>
      <c r="T3216">
        <v>-1590</v>
      </c>
      <c r="U3216">
        <v>0</v>
      </c>
      <c r="V3216">
        <v>-1590</v>
      </c>
      <c r="W3216">
        <v>-1590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f>Table1[[#This Row],[RPMO Balance]]-Table1[[#This Row],[RSP Balance]]</f>
        <v>0</v>
      </c>
      <c r="AG3216">
        <f>Table1[[#This Row],[RSP Total Charges]]+Table1[[#This Row],[TotalPaymentUnallocatedAmount]]+Table1[[#This Row],[TotalCreditUnallocatedAmount]]</f>
        <v>0</v>
      </c>
    </row>
    <row r="3217" spans="1:33" hidden="1" x14ac:dyDescent="0.25">
      <c r="A3217" t="s">
        <v>6686</v>
      </c>
      <c r="B3217">
        <v>37328</v>
      </c>
      <c r="C3217" t="s">
        <v>8485</v>
      </c>
      <c r="D3217">
        <v>33045</v>
      </c>
      <c r="E3217">
        <v>5339</v>
      </c>
      <c r="F3217" t="s">
        <v>7850</v>
      </c>
      <c r="G3217" t="s">
        <v>7851</v>
      </c>
      <c r="H3217" t="s">
        <v>8486</v>
      </c>
      <c r="I3217" s="1">
        <v>44834.73537037037</v>
      </c>
      <c r="J3217" s="1">
        <v>44886</v>
      </c>
      <c r="K3217" s="1">
        <v>44834.73537037037</v>
      </c>
      <c r="L3217" s="1">
        <v>44886.321554861112</v>
      </c>
      <c r="M3217" t="s">
        <v>984</v>
      </c>
      <c r="N3217" t="s">
        <v>985</v>
      </c>
      <c r="O3217">
        <v>1590</v>
      </c>
      <c r="P3217">
        <v>0</v>
      </c>
      <c r="Q3217">
        <v>0</v>
      </c>
      <c r="R3217">
        <v>1590</v>
      </c>
      <c r="S3217">
        <v>0</v>
      </c>
      <c r="T3217">
        <v>-1590</v>
      </c>
      <c r="U3217">
        <v>0</v>
      </c>
      <c r="V3217">
        <v>0</v>
      </c>
      <c r="W3217">
        <v>0</v>
      </c>
      <c r="X3217">
        <v>0</v>
      </c>
      <c r="Y3217" s="2">
        <v>-1590</v>
      </c>
      <c r="Z3217" s="2">
        <v>0</v>
      </c>
      <c r="AA3217">
        <v>0</v>
      </c>
      <c r="AB3217" s="2">
        <v>1590</v>
      </c>
      <c r="AC3217">
        <v>-1590</v>
      </c>
      <c r="AD3217">
        <v>0</v>
      </c>
      <c r="AE3217">
        <v>0</v>
      </c>
      <c r="AF3217">
        <f>Table1[[#This Row],[RPMO Balance]]-Table1[[#This Row],[RSP Balance]]</f>
        <v>0</v>
      </c>
      <c r="AG3217">
        <f>Table1[[#This Row],[RSP Total Charges]]+Table1[[#This Row],[TotalPaymentUnallocatedAmount]]+Table1[[#This Row],[TotalCreditUnallocatedAmount]]</f>
        <v>0</v>
      </c>
    </row>
    <row r="3218" spans="1:33" hidden="1" x14ac:dyDescent="0.25">
      <c r="A3218" t="s">
        <v>6686</v>
      </c>
      <c r="B3218">
        <v>37329</v>
      </c>
      <c r="C3218" t="s">
        <v>8487</v>
      </c>
      <c r="D3218">
        <v>33046</v>
      </c>
      <c r="E3218">
        <v>5300</v>
      </c>
      <c r="F3218" t="s">
        <v>7467</v>
      </c>
      <c r="G3218" t="s">
        <v>7468</v>
      </c>
      <c r="H3218" t="s">
        <v>8488</v>
      </c>
      <c r="I3218" s="1">
        <v>44834.737638888888</v>
      </c>
      <c r="J3218" s="1">
        <v>44848.737638888888</v>
      </c>
      <c r="K3218" s="1">
        <v>44834.737638888888</v>
      </c>
      <c r="L3218" s="1">
        <v>44848.737638888888</v>
      </c>
      <c r="M3218" t="s">
        <v>984</v>
      </c>
      <c r="N3218" t="s">
        <v>985</v>
      </c>
      <c r="O3218">
        <v>1620</v>
      </c>
      <c r="P3218">
        <v>0</v>
      </c>
      <c r="Q3218">
        <v>0</v>
      </c>
      <c r="R3218">
        <v>1620</v>
      </c>
      <c r="S3218">
        <v>0</v>
      </c>
      <c r="T3218">
        <v>-1620</v>
      </c>
      <c r="U3218">
        <v>0</v>
      </c>
      <c r="V3218">
        <v>0</v>
      </c>
      <c r="W3218">
        <v>0</v>
      </c>
      <c r="X3218">
        <v>0</v>
      </c>
      <c r="Y3218" s="2">
        <v>-1620</v>
      </c>
      <c r="Z3218" s="2">
        <v>0</v>
      </c>
      <c r="AA3218">
        <v>0</v>
      </c>
      <c r="AB3218" s="2">
        <v>1620</v>
      </c>
      <c r="AC3218">
        <v>-1620</v>
      </c>
      <c r="AD3218">
        <v>0</v>
      </c>
      <c r="AE3218">
        <v>0</v>
      </c>
      <c r="AF3218">
        <f>Table1[[#This Row],[RPMO Balance]]-Table1[[#This Row],[RSP Balance]]</f>
        <v>0</v>
      </c>
      <c r="AG3218">
        <f>Table1[[#This Row],[RSP Total Charges]]+Table1[[#This Row],[TotalPaymentUnallocatedAmount]]+Table1[[#This Row],[TotalCreditUnallocatedAmount]]</f>
        <v>0</v>
      </c>
    </row>
    <row r="3219" spans="1:33" hidden="1" x14ac:dyDescent="0.25">
      <c r="A3219" t="s">
        <v>6686</v>
      </c>
      <c r="B3219">
        <v>37331</v>
      </c>
      <c r="C3219" t="s">
        <v>8489</v>
      </c>
      <c r="D3219">
        <v>33048</v>
      </c>
      <c r="E3219">
        <v>5141</v>
      </c>
      <c r="F3219" t="s">
        <v>7072</v>
      </c>
      <c r="G3219" t="s">
        <v>7073</v>
      </c>
      <c r="H3219" t="s">
        <v>8490</v>
      </c>
      <c r="I3219" s="1">
        <v>44834.76734953704</v>
      </c>
      <c r="J3219" s="1">
        <v>44848.76734953704</v>
      </c>
      <c r="K3219" s="1">
        <v>44834.76734953704</v>
      </c>
      <c r="L3219" s="1">
        <v>44848.76734953704</v>
      </c>
      <c r="M3219" t="s">
        <v>984</v>
      </c>
      <c r="N3219" t="s">
        <v>985</v>
      </c>
      <c r="O3219">
        <v>1680</v>
      </c>
      <c r="P3219">
        <v>0</v>
      </c>
      <c r="Q3219">
        <v>0</v>
      </c>
      <c r="R3219">
        <v>1680</v>
      </c>
      <c r="S3219">
        <v>0</v>
      </c>
      <c r="T3219">
        <v>-1680</v>
      </c>
      <c r="U3219">
        <v>0</v>
      </c>
      <c r="V3219">
        <v>0</v>
      </c>
      <c r="W3219">
        <v>0</v>
      </c>
      <c r="X3219">
        <v>0</v>
      </c>
      <c r="Y3219" s="2">
        <v>-1680</v>
      </c>
      <c r="Z3219" s="2">
        <v>0</v>
      </c>
      <c r="AA3219">
        <v>0</v>
      </c>
      <c r="AB3219" s="2">
        <v>1680</v>
      </c>
      <c r="AC3219">
        <v>-1680</v>
      </c>
      <c r="AD3219">
        <v>0</v>
      </c>
      <c r="AE3219">
        <v>0</v>
      </c>
      <c r="AF3219">
        <f>Table1[[#This Row],[RPMO Balance]]-Table1[[#This Row],[RSP Balance]]</f>
        <v>0</v>
      </c>
      <c r="AG3219">
        <f>Table1[[#This Row],[RSP Total Charges]]+Table1[[#This Row],[TotalPaymentUnallocatedAmount]]+Table1[[#This Row],[TotalCreditUnallocatedAmount]]</f>
        <v>0</v>
      </c>
    </row>
    <row r="3220" spans="1:33" hidden="1" x14ac:dyDescent="0.25">
      <c r="A3220" t="s">
        <v>6686</v>
      </c>
      <c r="B3220">
        <v>37332</v>
      </c>
      <c r="C3220" t="s">
        <v>8491</v>
      </c>
      <c r="D3220">
        <v>33049</v>
      </c>
      <c r="E3220">
        <v>5311</v>
      </c>
      <c r="F3220" t="s">
        <v>2198</v>
      </c>
      <c r="G3220" t="s">
        <v>7491</v>
      </c>
      <c r="H3220" t="s">
        <v>8492</v>
      </c>
      <c r="I3220" s="1">
        <v>44834.777592592596</v>
      </c>
      <c r="J3220" s="1">
        <v>44834</v>
      </c>
      <c r="K3220" s="1">
        <v>44834.777592592596</v>
      </c>
      <c r="L3220" s="1">
        <v>44834.321554861112</v>
      </c>
      <c r="M3220" t="s">
        <v>984</v>
      </c>
      <c r="N3220" t="s">
        <v>985</v>
      </c>
      <c r="O3220">
        <v>1590</v>
      </c>
      <c r="P3220">
        <v>0</v>
      </c>
      <c r="Q3220">
        <v>0</v>
      </c>
      <c r="R3220">
        <v>1590</v>
      </c>
      <c r="S3220">
        <v>0</v>
      </c>
      <c r="T3220">
        <v>-1590</v>
      </c>
      <c r="U3220">
        <v>0</v>
      </c>
      <c r="V3220">
        <v>0</v>
      </c>
      <c r="W3220">
        <v>0</v>
      </c>
      <c r="X3220">
        <v>0</v>
      </c>
      <c r="Y3220" s="2">
        <v>-1590</v>
      </c>
      <c r="Z3220" s="2">
        <v>0</v>
      </c>
      <c r="AA3220">
        <v>0</v>
      </c>
      <c r="AB3220" s="2">
        <v>1590</v>
      </c>
      <c r="AC3220">
        <v>-1590</v>
      </c>
      <c r="AD3220">
        <v>0</v>
      </c>
      <c r="AE3220">
        <v>0</v>
      </c>
      <c r="AF3220">
        <f>Table1[[#This Row],[RPMO Balance]]-Table1[[#This Row],[RSP Balance]]</f>
        <v>0</v>
      </c>
      <c r="AG3220">
        <f>Table1[[#This Row],[RSP Total Charges]]+Table1[[#This Row],[TotalPaymentUnallocatedAmount]]+Table1[[#This Row],[TotalCreditUnallocatedAmount]]</f>
        <v>0</v>
      </c>
    </row>
    <row r="3221" spans="1:33" hidden="1" x14ac:dyDescent="0.25">
      <c r="A3221" t="s">
        <v>6686</v>
      </c>
      <c r="B3221">
        <v>37333</v>
      </c>
      <c r="C3221" t="s">
        <v>8493</v>
      </c>
      <c r="D3221">
        <v>33050</v>
      </c>
      <c r="E3221">
        <v>5102</v>
      </c>
      <c r="F3221" t="s">
        <v>6960</v>
      </c>
      <c r="G3221" t="s">
        <v>6961</v>
      </c>
      <c r="H3221" t="s">
        <v>8494</v>
      </c>
      <c r="I3221" s="1">
        <v>44834.779976851853</v>
      </c>
      <c r="J3221" s="1">
        <v>44845</v>
      </c>
      <c r="K3221" s="1">
        <v>44834.779976851853</v>
      </c>
      <c r="L3221" s="1">
        <v>44845.321554861112</v>
      </c>
      <c r="M3221" t="s">
        <v>984</v>
      </c>
      <c r="N3221" t="s">
        <v>985</v>
      </c>
      <c r="O3221">
        <v>2120</v>
      </c>
      <c r="P3221">
        <v>0</v>
      </c>
      <c r="Q3221">
        <v>0</v>
      </c>
      <c r="R3221">
        <v>2120</v>
      </c>
      <c r="S3221">
        <v>0</v>
      </c>
      <c r="T3221">
        <v>-2120</v>
      </c>
      <c r="U3221">
        <v>0</v>
      </c>
      <c r="V3221">
        <v>0</v>
      </c>
      <c r="W3221">
        <v>0</v>
      </c>
      <c r="X3221">
        <v>0</v>
      </c>
      <c r="Y3221" s="2">
        <v>-2120</v>
      </c>
      <c r="Z3221" s="2">
        <v>0</v>
      </c>
      <c r="AA3221">
        <v>0</v>
      </c>
      <c r="AB3221" s="2">
        <v>2120</v>
      </c>
      <c r="AC3221">
        <v>-2120</v>
      </c>
      <c r="AD3221">
        <v>0</v>
      </c>
      <c r="AE3221">
        <v>0</v>
      </c>
      <c r="AF3221">
        <f>Table1[[#This Row],[RPMO Balance]]-Table1[[#This Row],[RSP Balance]]</f>
        <v>0</v>
      </c>
      <c r="AG3221">
        <f>Table1[[#This Row],[RSP Total Charges]]+Table1[[#This Row],[TotalPaymentUnallocatedAmount]]+Table1[[#This Row],[TotalCreditUnallocatedAmount]]</f>
        <v>0</v>
      </c>
    </row>
    <row r="3222" spans="1:33" hidden="1" x14ac:dyDescent="0.25">
      <c r="A3222" t="s">
        <v>6686</v>
      </c>
      <c r="B3222">
        <v>37334</v>
      </c>
      <c r="C3222" t="s">
        <v>8495</v>
      </c>
      <c r="D3222">
        <v>33051</v>
      </c>
      <c r="E3222">
        <v>5408</v>
      </c>
      <c r="F3222" t="s">
        <v>6980</v>
      </c>
      <c r="G3222" t="s">
        <v>7686</v>
      </c>
      <c r="H3222" t="s">
        <v>8496</v>
      </c>
      <c r="I3222" s="1">
        <v>44834.780243055553</v>
      </c>
      <c r="J3222" s="1">
        <v>44848.780243055553</v>
      </c>
      <c r="K3222" s="1">
        <v>44834.780243055553</v>
      </c>
      <c r="L3222" s="1">
        <v>44848.780243055553</v>
      </c>
      <c r="M3222" t="s">
        <v>984</v>
      </c>
      <c r="N3222" t="s">
        <v>985</v>
      </c>
      <c r="O3222">
        <v>1620</v>
      </c>
      <c r="P3222">
        <v>0</v>
      </c>
      <c r="Q3222">
        <v>0</v>
      </c>
      <c r="R3222">
        <v>1620</v>
      </c>
      <c r="S3222">
        <v>0</v>
      </c>
      <c r="T3222">
        <v>-1620</v>
      </c>
      <c r="U3222">
        <v>0</v>
      </c>
      <c r="V3222">
        <v>0</v>
      </c>
      <c r="W3222">
        <v>0</v>
      </c>
      <c r="X3222">
        <v>0</v>
      </c>
      <c r="Y3222" s="2">
        <v>-1620</v>
      </c>
      <c r="Z3222" s="2">
        <v>0</v>
      </c>
      <c r="AA3222">
        <v>0</v>
      </c>
      <c r="AB3222" s="2">
        <v>1620</v>
      </c>
      <c r="AC3222">
        <v>-1620</v>
      </c>
      <c r="AD3222">
        <v>0</v>
      </c>
      <c r="AE3222">
        <v>0</v>
      </c>
      <c r="AF3222">
        <f>Table1[[#This Row],[RPMO Balance]]-Table1[[#This Row],[RSP Balance]]</f>
        <v>0</v>
      </c>
      <c r="AG3222">
        <f>Table1[[#This Row],[RSP Total Charges]]+Table1[[#This Row],[TotalPaymentUnallocatedAmount]]+Table1[[#This Row],[TotalCreditUnallocatedAmount]]</f>
        <v>0</v>
      </c>
    </row>
    <row r="3223" spans="1:33" hidden="1" x14ac:dyDescent="0.25">
      <c r="A3223" t="s">
        <v>6686</v>
      </c>
      <c r="B3223">
        <v>37337</v>
      </c>
      <c r="C3223" t="s">
        <v>8497</v>
      </c>
      <c r="D3223">
        <v>33054</v>
      </c>
      <c r="E3223">
        <v>5144</v>
      </c>
      <c r="F3223" t="s">
        <v>7078</v>
      </c>
      <c r="G3223" t="s">
        <v>7079</v>
      </c>
      <c r="H3223" t="s">
        <v>8498</v>
      </c>
      <c r="I3223" s="1">
        <v>44834.78665509259</v>
      </c>
      <c r="J3223" s="1">
        <v>44838</v>
      </c>
      <c r="K3223" s="1">
        <v>44834.78665509259</v>
      </c>
      <c r="L3223" s="1">
        <v>44838.321554861112</v>
      </c>
      <c r="M3223" t="s">
        <v>984</v>
      </c>
      <c r="N3223" t="s">
        <v>985</v>
      </c>
      <c r="O3223">
        <v>1120</v>
      </c>
      <c r="P3223">
        <v>0</v>
      </c>
      <c r="Q3223">
        <v>-1090</v>
      </c>
      <c r="R3223">
        <v>2210</v>
      </c>
      <c r="S3223">
        <v>0</v>
      </c>
      <c r="T3223">
        <v>-1120</v>
      </c>
      <c r="U3223">
        <v>0</v>
      </c>
      <c r="V3223">
        <v>0</v>
      </c>
      <c r="W3223">
        <v>0</v>
      </c>
      <c r="X3223">
        <v>0</v>
      </c>
      <c r="Y3223" s="2">
        <v>-1120</v>
      </c>
      <c r="Z3223" s="2">
        <v>-1090</v>
      </c>
      <c r="AA3223">
        <v>0</v>
      </c>
      <c r="AB3223" s="2">
        <v>2210</v>
      </c>
      <c r="AC3223">
        <v>-1120</v>
      </c>
      <c r="AD3223">
        <v>-1090</v>
      </c>
      <c r="AE3223">
        <v>0</v>
      </c>
      <c r="AF3223">
        <f>Table1[[#This Row],[RPMO Balance]]-Table1[[#This Row],[RSP Balance]]</f>
        <v>0</v>
      </c>
      <c r="AG3223">
        <f>Table1[[#This Row],[RSP Total Charges]]+Table1[[#This Row],[TotalPaymentUnallocatedAmount]]+Table1[[#This Row],[TotalCreditUnallocatedAmount]]</f>
        <v>0</v>
      </c>
    </row>
    <row r="3224" spans="1:33" hidden="1" x14ac:dyDescent="0.25">
      <c r="A3224" t="s">
        <v>6686</v>
      </c>
      <c r="B3224">
        <v>37338</v>
      </c>
      <c r="C3224" t="s">
        <v>8499</v>
      </c>
      <c r="D3224">
        <v>33055</v>
      </c>
      <c r="E3224">
        <v>5176</v>
      </c>
      <c r="F3224" t="s">
        <v>7169</v>
      </c>
      <c r="G3224" t="s">
        <v>7170</v>
      </c>
      <c r="H3224" t="s">
        <v>8500</v>
      </c>
      <c r="I3224" s="1">
        <v>44834.786921296298</v>
      </c>
      <c r="J3224" s="1">
        <v>44838</v>
      </c>
      <c r="K3224" s="1">
        <v>44834.786921296298</v>
      </c>
      <c r="L3224" s="1">
        <v>44838.321554861112</v>
      </c>
      <c r="M3224" t="s">
        <v>984</v>
      </c>
      <c r="N3224" t="s">
        <v>985</v>
      </c>
      <c r="O3224">
        <v>1590</v>
      </c>
      <c r="P3224">
        <v>0</v>
      </c>
      <c r="Q3224">
        <v>-90</v>
      </c>
      <c r="R3224">
        <v>1680</v>
      </c>
      <c r="S3224">
        <v>0</v>
      </c>
      <c r="T3224">
        <v>-1590</v>
      </c>
      <c r="U3224">
        <v>0</v>
      </c>
      <c r="V3224">
        <v>0</v>
      </c>
      <c r="W3224">
        <v>0</v>
      </c>
      <c r="X3224">
        <v>0</v>
      </c>
      <c r="Y3224" s="2">
        <v>-1590</v>
      </c>
      <c r="Z3224" s="2">
        <v>-90</v>
      </c>
      <c r="AA3224">
        <v>0</v>
      </c>
      <c r="AB3224" s="2">
        <v>1680</v>
      </c>
      <c r="AC3224">
        <v>-1590</v>
      </c>
      <c r="AD3224">
        <v>-90</v>
      </c>
      <c r="AE3224">
        <v>0</v>
      </c>
      <c r="AF3224">
        <f>Table1[[#This Row],[RPMO Balance]]-Table1[[#This Row],[RSP Balance]]</f>
        <v>0</v>
      </c>
      <c r="AG3224">
        <f>Table1[[#This Row],[RSP Total Charges]]+Table1[[#This Row],[TotalPaymentUnallocatedAmount]]+Table1[[#This Row],[TotalCreditUnallocatedAmount]]</f>
        <v>0</v>
      </c>
    </row>
    <row r="3225" spans="1:33" hidden="1" x14ac:dyDescent="0.25">
      <c r="A3225" t="s">
        <v>6686</v>
      </c>
      <c r="B3225">
        <v>37339</v>
      </c>
      <c r="C3225" t="s">
        <v>8501</v>
      </c>
      <c r="D3225">
        <v>33056</v>
      </c>
      <c r="E3225">
        <v>5129</v>
      </c>
      <c r="F3225" t="s">
        <v>1679</v>
      </c>
      <c r="G3225" t="s">
        <v>7044</v>
      </c>
      <c r="H3225" t="s">
        <v>8502</v>
      </c>
      <c r="I3225" s="1">
        <v>44834.787118055552</v>
      </c>
      <c r="J3225" s="1">
        <v>44838</v>
      </c>
      <c r="K3225" s="1">
        <v>44834.787118055552</v>
      </c>
      <c r="L3225" s="1">
        <v>44838.321554861112</v>
      </c>
      <c r="M3225" t="s">
        <v>984</v>
      </c>
      <c r="N3225" t="s">
        <v>985</v>
      </c>
      <c r="O3225">
        <v>1530</v>
      </c>
      <c r="P3225">
        <v>0</v>
      </c>
      <c r="Q3225">
        <v>0</v>
      </c>
      <c r="R3225">
        <v>1530</v>
      </c>
      <c r="S3225">
        <v>0</v>
      </c>
      <c r="T3225">
        <v>-1530</v>
      </c>
      <c r="U3225">
        <v>0</v>
      </c>
      <c r="V3225">
        <v>0</v>
      </c>
      <c r="W3225">
        <v>0</v>
      </c>
      <c r="X3225">
        <v>0</v>
      </c>
      <c r="Y3225" s="2">
        <v>-1530</v>
      </c>
      <c r="Z3225" s="2">
        <v>0</v>
      </c>
      <c r="AA3225">
        <v>0</v>
      </c>
      <c r="AB3225" s="2">
        <v>1530</v>
      </c>
      <c r="AC3225">
        <v>-1530</v>
      </c>
      <c r="AD3225">
        <v>0</v>
      </c>
      <c r="AE3225">
        <v>0</v>
      </c>
      <c r="AF3225">
        <f>Table1[[#This Row],[RPMO Balance]]-Table1[[#This Row],[RSP Balance]]</f>
        <v>0</v>
      </c>
      <c r="AG3225">
        <f>Table1[[#This Row],[RSP Total Charges]]+Table1[[#This Row],[TotalPaymentUnallocatedAmount]]+Table1[[#This Row],[TotalCreditUnallocatedAmount]]</f>
        <v>0</v>
      </c>
    </row>
    <row r="3226" spans="1:33" hidden="1" x14ac:dyDescent="0.25">
      <c r="A3226" t="s">
        <v>6686</v>
      </c>
      <c r="B3226">
        <v>37341</v>
      </c>
      <c r="C3226" t="s">
        <v>8503</v>
      </c>
      <c r="D3226">
        <v>33058</v>
      </c>
      <c r="E3226">
        <v>5116</v>
      </c>
      <c r="F3226" t="s">
        <v>7002</v>
      </c>
      <c r="G3226" t="s">
        <v>7003</v>
      </c>
      <c r="H3226" t="s">
        <v>8504</v>
      </c>
      <c r="I3226" s="1">
        <v>44834.787534722222</v>
      </c>
      <c r="J3226" s="1">
        <v>44838</v>
      </c>
      <c r="K3226" s="1">
        <v>44834.787534722222</v>
      </c>
      <c r="L3226" s="1">
        <v>44838.321554861112</v>
      </c>
      <c r="M3226" t="s">
        <v>984</v>
      </c>
      <c r="N3226" t="s">
        <v>985</v>
      </c>
      <c r="O3226">
        <v>1680</v>
      </c>
      <c r="P3226">
        <v>0</v>
      </c>
      <c r="Q3226">
        <v>0</v>
      </c>
      <c r="R3226">
        <v>1680</v>
      </c>
      <c r="S3226">
        <v>0</v>
      </c>
      <c r="T3226">
        <v>-1680</v>
      </c>
      <c r="U3226">
        <v>0</v>
      </c>
      <c r="V3226">
        <v>0</v>
      </c>
      <c r="W3226">
        <v>0</v>
      </c>
      <c r="X3226">
        <v>0</v>
      </c>
      <c r="Y3226" s="2">
        <v>-1680</v>
      </c>
      <c r="Z3226" s="2">
        <v>0</v>
      </c>
      <c r="AA3226">
        <v>0</v>
      </c>
      <c r="AB3226" s="2">
        <v>1680</v>
      </c>
      <c r="AC3226">
        <v>-1680</v>
      </c>
      <c r="AD3226">
        <v>0</v>
      </c>
      <c r="AE3226">
        <v>0</v>
      </c>
      <c r="AF3226">
        <f>Table1[[#This Row],[RPMO Balance]]-Table1[[#This Row],[RSP Balance]]</f>
        <v>0</v>
      </c>
      <c r="AG3226">
        <f>Table1[[#This Row],[RSP Total Charges]]+Table1[[#This Row],[TotalPaymentUnallocatedAmount]]+Table1[[#This Row],[TotalCreditUnallocatedAmount]]</f>
        <v>0</v>
      </c>
    </row>
    <row r="3227" spans="1:33" hidden="1" x14ac:dyDescent="0.25">
      <c r="A3227" t="s">
        <v>6686</v>
      </c>
      <c r="B3227">
        <v>37342</v>
      </c>
      <c r="C3227" t="s">
        <v>8505</v>
      </c>
      <c r="D3227">
        <v>33059</v>
      </c>
      <c r="E3227">
        <v>5432</v>
      </c>
      <c r="F3227" t="s">
        <v>7726</v>
      </c>
      <c r="G3227" t="s">
        <v>7727</v>
      </c>
      <c r="H3227" t="s">
        <v>8506</v>
      </c>
      <c r="I3227" s="1">
        <v>44834.787835648145</v>
      </c>
      <c r="J3227" s="1">
        <v>44838</v>
      </c>
      <c r="K3227" s="1">
        <v>44834.787835648145</v>
      </c>
      <c r="L3227" s="1">
        <v>44838.321554861112</v>
      </c>
      <c r="M3227" t="s">
        <v>984</v>
      </c>
      <c r="N3227" t="s">
        <v>985</v>
      </c>
      <c r="O3227">
        <v>1625</v>
      </c>
      <c r="P3227">
        <v>0</v>
      </c>
      <c r="Q3227">
        <v>0</v>
      </c>
      <c r="R3227">
        <v>1625</v>
      </c>
      <c r="S3227">
        <v>0</v>
      </c>
      <c r="T3227">
        <v>-1625</v>
      </c>
      <c r="U3227">
        <v>0</v>
      </c>
      <c r="V3227">
        <v>0</v>
      </c>
      <c r="W3227">
        <v>0</v>
      </c>
      <c r="X3227">
        <v>0</v>
      </c>
      <c r="Y3227" s="2">
        <v>-1625</v>
      </c>
      <c r="Z3227" s="2">
        <v>0</v>
      </c>
      <c r="AA3227">
        <v>0</v>
      </c>
      <c r="AB3227" s="2">
        <v>1625</v>
      </c>
      <c r="AC3227">
        <v>-1625</v>
      </c>
      <c r="AD3227">
        <v>0</v>
      </c>
      <c r="AE3227">
        <v>0</v>
      </c>
      <c r="AF3227">
        <f>Table1[[#This Row],[RPMO Balance]]-Table1[[#This Row],[RSP Balance]]</f>
        <v>0</v>
      </c>
      <c r="AG3227">
        <f>Table1[[#This Row],[RSP Total Charges]]+Table1[[#This Row],[TotalPaymentUnallocatedAmount]]+Table1[[#This Row],[TotalCreditUnallocatedAmount]]</f>
        <v>0</v>
      </c>
    </row>
    <row r="3228" spans="1:33" hidden="1" x14ac:dyDescent="0.25">
      <c r="A3228" t="s">
        <v>6686</v>
      </c>
      <c r="B3228">
        <v>37343</v>
      </c>
      <c r="C3228" t="s">
        <v>8507</v>
      </c>
      <c r="D3228">
        <v>33060</v>
      </c>
      <c r="E3228">
        <v>5126</v>
      </c>
      <c r="F3228" t="s">
        <v>7034</v>
      </c>
      <c r="G3228" t="s">
        <v>4669</v>
      </c>
      <c r="H3228" t="s">
        <v>8508</v>
      </c>
      <c r="I3228" s="1">
        <v>44834.78800925926</v>
      </c>
      <c r="J3228" s="1">
        <v>44838</v>
      </c>
      <c r="K3228" s="1">
        <v>44834.78800925926</v>
      </c>
      <c r="L3228" s="1">
        <v>44838.321554861112</v>
      </c>
      <c r="M3228" t="s">
        <v>984</v>
      </c>
      <c r="N3228" t="s">
        <v>985</v>
      </c>
      <c r="O3228">
        <v>1530</v>
      </c>
      <c r="P3228">
        <v>0</v>
      </c>
      <c r="Q3228">
        <v>0</v>
      </c>
      <c r="R3228">
        <v>1530</v>
      </c>
      <c r="S3228">
        <v>0</v>
      </c>
      <c r="T3228">
        <v>-1530</v>
      </c>
      <c r="U3228">
        <v>0</v>
      </c>
      <c r="V3228">
        <v>0</v>
      </c>
      <c r="W3228">
        <v>0</v>
      </c>
      <c r="X3228">
        <v>0</v>
      </c>
      <c r="Y3228" s="2">
        <v>-1530</v>
      </c>
      <c r="Z3228" s="2">
        <v>0</v>
      </c>
      <c r="AA3228">
        <v>0</v>
      </c>
      <c r="AB3228" s="2">
        <v>1530</v>
      </c>
      <c r="AC3228">
        <v>-1530</v>
      </c>
      <c r="AD3228">
        <v>0</v>
      </c>
      <c r="AE3228">
        <v>0</v>
      </c>
      <c r="AF3228">
        <f>Table1[[#This Row],[RPMO Balance]]-Table1[[#This Row],[RSP Balance]]</f>
        <v>0</v>
      </c>
      <c r="AG3228">
        <f>Table1[[#This Row],[RSP Total Charges]]+Table1[[#This Row],[TotalPaymentUnallocatedAmount]]+Table1[[#This Row],[TotalCreditUnallocatedAmount]]</f>
        <v>0</v>
      </c>
    </row>
    <row r="3229" spans="1:33" hidden="1" x14ac:dyDescent="0.25">
      <c r="A3229" t="s">
        <v>6686</v>
      </c>
      <c r="B3229">
        <v>37344</v>
      </c>
      <c r="C3229" t="s">
        <v>8509</v>
      </c>
      <c r="D3229">
        <v>33061</v>
      </c>
      <c r="E3229">
        <v>5182</v>
      </c>
      <c r="F3229" t="s">
        <v>1006</v>
      </c>
      <c r="G3229" t="s">
        <v>7186</v>
      </c>
      <c r="H3229" t="s">
        <v>8510</v>
      </c>
      <c r="I3229" s="1">
        <v>44834.788217592592</v>
      </c>
      <c r="J3229" s="1">
        <v>44838</v>
      </c>
      <c r="K3229" s="1">
        <v>44834.788217592592</v>
      </c>
      <c r="L3229" s="1">
        <v>44838.321554861112</v>
      </c>
      <c r="M3229" t="s">
        <v>984</v>
      </c>
      <c r="N3229" t="s">
        <v>985</v>
      </c>
      <c r="O3229">
        <v>2235</v>
      </c>
      <c r="P3229">
        <v>0</v>
      </c>
      <c r="Q3229">
        <v>0</v>
      </c>
      <c r="R3229">
        <v>2235</v>
      </c>
      <c r="S3229">
        <v>0</v>
      </c>
      <c r="T3229">
        <v>-2235</v>
      </c>
      <c r="U3229">
        <v>0</v>
      </c>
      <c r="V3229">
        <v>0</v>
      </c>
      <c r="W3229">
        <v>0</v>
      </c>
      <c r="X3229">
        <v>0</v>
      </c>
      <c r="Y3229" s="2">
        <v>-2235</v>
      </c>
      <c r="Z3229" s="2">
        <v>0</v>
      </c>
      <c r="AA3229">
        <v>0</v>
      </c>
      <c r="AB3229" s="2">
        <v>2235</v>
      </c>
      <c r="AC3229">
        <v>-2235</v>
      </c>
      <c r="AD3229">
        <v>0</v>
      </c>
      <c r="AE3229">
        <v>0</v>
      </c>
      <c r="AF3229">
        <f>Table1[[#This Row],[RPMO Balance]]-Table1[[#This Row],[RSP Balance]]</f>
        <v>0</v>
      </c>
      <c r="AG3229">
        <f>Table1[[#This Row],[RSP Total Charges]]+Table1[[#This Row],[TotalPaymentUnallocatedAmount]]+Table1[[#This Row],[TotalCreditUnallocatedAmount]]</f>
        <v>0</v>
      </c>
    </row>
    <row r="3230" spans="1:33" hidden="1" x14ac:dyDescent="0.25">
      <c r="A3230" t="s">
        <v>6686</v>
      </c>
      <c r="B3230">
        <v>37345</v>
      </c>
      <c r="C3230" t="s">
        <v>8511</v>
      </c>
      <c r="D3230">
        <v>33062</v>
      </c>
      <c r="E3230">
        <v>5122</v>
      </c>
      <c r="F3230" t="s">
        <v>7020</v>
      </c>
      <c r="G3230" t="s">
        <v>7021</v>
      </c>
      <c r="H3230" t="s">
        <v>8512</v>
      </c>
      <c r="I3230" s="1">
        <v>44834.788414351853</v>
      </c>
      <c r="J3230" s="1">
        <v>44838</v>
      </c>
      <c r="K3230" s="1">
        <v>44834.788414351853</v>
      </c>
      <c r="L3230" s="1">
        <v>44838.321554861112</v>
      </c>
      <c r="M3230" t="s">
        <v>984</v>
      </c>
      <c r="N3230" t="s">
        <v>985</v>
      </c>
      <c r="O3230">
        <v>1590</v>
      </c>
      <c r="P3230">
        <v>0</v>
      </c>
      <c r="Q3230">
        <v>0</v>
      </c>
      <c r="R3230">
        <v>1590</v>
      </c>
      <c r="S3230">
        <v>0</v>
      </c>
      <c r="T3230">
        <v>-1590</v>
      </c>
      <c r="U3230">
        <v>0</v>
      </c>
      <c r="V3230">
        <v>0</v>
      </c>
      <c r="W3230">
        <v>0</v>
      </c>
      <c r="X3230">
        <v>0</v>
      </c>
      <c r="Y3230" s="2">
        <v>-1590</v>
      </c>
      <c r="Z3230" s="2">
        <v>0</v>
      </c>
      <c r="AA3230">
        <v>0</v>
      </c>
      <c r="AB3230" s="2">
        <v>1590</v>
      </c>
      <c r="AC3230">
        <v>-1590</v>
      </c>
      <c r="AD3230">
        <v>0</v>
      </c>
      <c r="AE3230">
        <v>0</v>
      </c>
      <c r="AF3230">
        <f>Table1[[#This Row],[RPMO Balance]]-Table1[[#This Row],[RSP Balance]]</f>
        <v>0</v>
      </c>
      <c r="AG3230">
        <f>Table1[[#This Row],[RSP Total Charges]]+Table1[[#This Row],[TotalPaymentUnallocatedAmount]]+Table1[[#This Row],[TotalCreditUnallocatedAmount]]</f>
        <v>0</v>
      </c>
    </row>
    <row r="3231" spans="1:33" hidden="1" x14ac:dyDescent="0.25">
      <c r="A3231" t="s">
        <v>6686</v>
      </c>
      <c r="B3231">
        <v>37346</v>
      </c>
      <c r="C3231" t="s">
        <v>8513</v>
      </c>
      <c r="D3231">
        <v>33063</v>
      </c>
      <c r="E3231">
        <v>5049</v>
      </c>
      <c r="F3231" t="s">
        <v>6823</v>
      </c>
      <c r="G3231" t="s">
        <v>6824</v>
      </c>
      <c r="H3231" t="s">
        <v>8514</v>
      </c>
      <c r="I3231" s="1">
        <v>44834.789224537039</v>
      </c>
      <c r="J3231" s="1">
        <v>44838</v>
      </c>
      <c r="K3231" s="1">
        <v>44834.789224537039</v>
      </c>
      <c r="L3231" s="1">
        <v>44838.321554861112</v>
      </c>
      <c r="M3231" t="s">
        <v>984</v>
      </c>
      <c r="N3231" t="s">
        <v>985</v>
      </c>
      <c r="O3231">
        <v>1128</v>
      </c>
      <c r="P3231">
        <v>0</v>
      </c>
      <c r="Q3231">
        <v>-560</v>
      </c>
      <c r="R3231">
        <v>1688</v>
      </c>
      <c r="S3231">
        <v>0</v>
      </c>
      <c r="T3231">
        <v>-1128</v>
      </c>
      <c r="U3231">
        <v>0</v>
      </c>
      <c r="V3231">
        <v>0</v>
      </c>
      <c r="W3231">
        <v>0</v>
      </c>
      <c r="X3231">
        <v>0</v>
      </c>
      <c r="Y3231" s="2">
        <v>-1128</v>
      </c>
      <c r="Z3231" s="2">
        <v>-560</v>
      </c>
      <c r="AA3231">
        <v>0</v>
      </c>
      <c r="AB3231" s="2">
        <v>1688</v>
      </c>
      <c r="AC3231">
        <v>-1128</v>
      </c>
      <c r="AD3231">
        <v>-560</v>
      </c>
      <c r="AE3231">
        <v>0</v>
      </c>
      <c r="AF3231">
        <f>Table1[[#This Row],[RPMO Balance]]-Table1[[#This Row],[RSP Balance]]</f>
        <v>0</v>
      </c>
      <c r="AG3231">
        <f>Table1[[#This Row],[RSP Total Charges]]+Table1[[#This Row],[TotalPaymentUnallocatedAmount]]+Table1[[#This Row],[TotalCreditUnallocatedAmount]]</f>
        <v>0</v>
      </c>
    </row>
    <row r="3232" spans="1:33" hidden="1" x14ac:dyDescent="0.25">
      <c r="A3232" t="s">
        <v>6686</v>
      </c>
      <c r="B3232">
        <v>37347</v>
      </c>
      <c r="C3232" t="s">
        <v>8515</v>
      </c>
      <c r="D3232">
        <v>33064</v>
      </c>
      <c r="E3232">
        <v>5128</v>
      </c>
      <c r="F3232" t="s">
        <v>7040</v>
      </c>
      <c r="G3232" t="s">
        <v>7041</v>
      </c>
      <c r="H3232" t="s">
        <v>8516</v>
      </c>
      <c r="I3232" s="1">
        <v>44834.789479166669</v>
      </c>
      <c r="J3232" s="1">
        <v>44838</v>
      </c>
      <c r="K3232" s="1">
        <v>44834.789479166669</v>
      </c>
      <c r="L3232" s="1">
        <v>44838.321554861112</v>
      </c>
      <c r="M3232" t="s">
        <v>984</v>
      </c>
      <c r="N3232" t="s">
        <v>985</v>
      </c>
      <c r="O3232">
        <v>1590</v>
      </c>
      <c r="P3232">
        <v>0</v>
      </c>
      <c r="Q3232">
        <v>0</v>
      </c>
      <c r="R3232">
        <v>1590</v>
      </c>
      <c r="S3232">
        <v>0</v>
      </c>
      <c r="T3232">
        <v>-1590</v>
      </c>
      <c r="U3232">
        <v>0</v>
      </c>
      <c r="V3232">
        <v>0</v>
      </c>
      <c r="W3232">
        <v>0</v>
      </c>
      <c r="X3232">
        <v>0</v>
      </c>
      <c r="Y3232" s="2">
        <v>-1590</v>
      </c>
      <c r="Z3232" s="2">
        <v>0</v>
      </c>
      <c r="AA3232">
        <v>0</v>
      </c>
      <c r="AB3232" s="2">
        <v>1590</v>
      </c>
      <c r="AC3232">
        <v>-1590</v>
      </c>
      <c r="AD3232">
        <v>0</v>
      </c>
      <c r="AE3232">
        <v>0</v>
      </c>
      <c r="AF3232">
        <f>Table1[[#This Row],[RPMO Balance]]-Table1[[#This Row],[RSP Balance]]</f>
        <v>0</v>
      </c>
      <c r="AG3232">
        <f>Table1[[#This Row],[RSP Total Charges]]+Table1[[#This Row],[TotalPaymentUnallocatedAmount]]+Table1[[#This Row],[TotalCreditUnallocatedAmount]]</f>
        <v>0</v>
      </c>
    </row>
    <row r="3233" spans="1:33" hidden="1" x14ac:dyDescent="0.25">
      <c r="A3233" t="s">
        <v>6686</v>
      </c>
      <c r="B3233">
        <v>37348</v>
      </c>
      <c r="C3233" t="s">
        <v>8517</v>
      </c>
      <c r="D3233">
        <v>33065</v>
      </c>
      <c r="E3233">
        <v>5218</v>
      </c>
      <c r="F3233" t="s">
        <v>2161</v>
      </c>
      <c r="G3233" t="s">
        <v>7284</v>
      </c>
      <c r="H3233" t="s">
        <v>8518</v>
      </c>
      <c r="I3233" s="1">
        <v>44834.789722222224</v>
      </c>
      <c r="J3233" s="1">
        <v>44838</v>
      </c>
      <c r="K3233" s="1">
        <v>44834.789722222224</v>
      </c>
      <c r="L3233" s="1">
        <v>44838.321554861112</v>
      </c>
      <c r="M3233" t="s">
        <v>984</v>
      </c>
      <c r="N3233" t="s">
        <v>985</v>
      </c>
      <c r="O3233">
        <v>1120</v>
      </c>
      <c r="P3233">
        <v>0</v>
      </c>
      <c r="Q3233">
        <v>-560</v>
      </c>
      <c r="R3233">
        <v>1680</v>
      </c>
      <c r="S3233">
        <v>1120</v>
      </c>
      <c r="T3233">
        <v>-1120</v>
      </c>
      <c r="U3233">
        <v>0</v>
      </c>
      <c r="V3233">
        <v>-1120</v>
      </c>
      <c r="W3233">
        <v>-1120</v>
      </c>
      <c r="X3233">
        <v>0</v>
      </c>
      <c r="Y3233">
        <v>0</v>
      </c>
      <c r="Z3233">
        <v>-560</v>
      </c>
      <c r="AA3233">
        <v>0</v>
      </c>
      <c r="AB3233">
        <v>560</v>
      </c>
      <c r="AC3233">
        <v>0</v>
      </c>
      <c r="AD3233">
        <v>-560</v>
      </c>
      <c r="AE3233">
        <v>0</v>
      </c>
      <c r="AF3233">
        <f>Table1[[#This Row],[RPMO Balance]]-Table1[[#This Row],[RSP Balance]]</f>
        <v>0</v>
      </c>
      <c r="AG3233">
        <f>Table1[[#This Row],[RSP Total Charges]]+Table1[[#This Row],[TotalPaymentUnallocatedAmount]]+Table1[[#This Row],[TotalCreditUnallocatedAmount]]</f>
        <v>0</v>
      </c>
    </row>
    <row r="3234" spans="1:33" hidden="1" x14ac:dyDescent="0.25">
      <c r="A3234" t="s">
        <v>6686</v>
      </c>
      <c r="B3234">
        <v>37349</v>
      </c>
      <c r="C3234" t="s">
        <v>8519</v>
      </c>
      <c r="D3234">
        <v>33066</v>
      </c>
      <c r="E3234">
        <v>5327</v>
      </c>
      <c r="F3234" t="s">
        <v>7531</v>
      </c>
      <c r="G3234" t="s">
        <v>7532</v>
      </c>
      <c r="H3234" t="s">
        <v>8520</v>
      </c>
      <c r="I3234" s="1">
        <v>44834.789976851855</v>
      </c>
      <c r="J3234" s="1">
        <v>44838</v>
      </c>
      <c r="K3234" s="1">
        <v>44834.789976851855</v>
      </c>
      <c r="L3234" s="1">
        <v>44838.321554861112</v>
      </c>
      <c r="M3234" t="s">
        <v>984</v>
      </c>
      <c r="N3234" t="s">
        <v>985</v>
      </c>
      <c r="O3234">
        <v>1120</v>
      </c>
      <c r="P3234">
        <v>0</v>
      </c>
      <c r="Q3234">
        <v>-560</v>
      </c>
      <c r="R3234">
        <v>1680</v>
      </c>
      <c r="S3234">
        <v>0</v>
      </c>
      <c r="T3234">
        <v>-1120</v>
      </c>
      <c r="U3234">
        <v>0</v>
      </c>
      <c r="V3234">
        <v>0</v>
      </c>
      <c r="W3234">
        <v>0</v>
      </c>
      <c r="X3234">
        <v>0</v>
      </c>
      <c r="Y3234" s="2">
        <v>-1120</v>
      </c>
      <c r="Z3234" s="2">
        <v>-560</v>
      </c>
      <c r="AA3234">
        <v>0</v>
      </c>
      <c r="AB3234" s="2">
        <v>1680</v>
      </c>
      <c r="AC3234">
        <v>-1120</v>
      </c>
      <c r="AD3234">
        <v>-560</v>
      </c>
      <c r="AE3234">
        <v>0</v>
      </c>
      <c r="AF3234">
        <f>Table1[[#This Row],[RPMO Balance]]-Table1[[#This Row],[RSP Balance]]</f>
        <v>0</v>
      </c>
      <c r="AG3234">
        <f>Table1[[#This Row],[RSP Total Charges]]+Table1[[#This Row],[TotalPaymentUnallocatedAmount]]+Table1[[#This Row],[TotalCreditUnallocatedAmount]]</f>
        <v>0</v>
      </c>
    </row>
    <row r="3235" spans="1:33" hidden="1" x14ac:dyDescent="0.25">
      <c r="A3235" t="s">
        <v>6686</v>
      </c>
      <c r="B3235">
        <v>37350</v>
      </c>
      <c r="C3235" t="s">
        <v>8521</v>
      </c>
      <c r="D3235">
        <v>33067</v>
      </c>
      <c r="E3235">
        <v>5087</v>
      </c>
      <c r="F3235" t="s">
        <v>6919</v>
      </c>
      <c r="G3235" t="s">
        <v>6920</v>
      </c>
      <c r="H3235" t="s">
        <v>8522</v>
      </c>
      <c r="I3235" s="1">
        <v>44834.790196759262</v>
      </c>
      <c r="J3235" s="1">
        <v>44844</v>
      </c>
      <c r="K3235" s="1">
        <v>44834.790196759262</v>
      </c>
      <c r="L3235" s="1">
        <v>44844.321554861112</v>
      </c>
      <c r="M3235" t="s">
        <v>984</v>
      </c>
      <c r="N3235" t="s">
        <v>985</v>
      </c>
      <c r="O3235">
        <v>1060</v>
      </c>
      <c r="P3235">
        <v>0</v>
      </c>
      <c r="Q3235">
        <v>-530</v>
      </c>
      <c r="R3235">
        <v>1590</v>
      </c>
      <c r="S3235">
        <v>0</v>
      </c>
      <c r="T3235">
        <v>-1060</v>
      </c>
      <c r="U3235">
        <v>0</v>
      </c>
      <c r="V3235">
        <v>0</v>
      </c>
      <c r="W3235">
        <v>0</v>
      </c>
      <c r="X3235">
        <v>0</v>
      </c>
      <c r="Y3235" s="2">
        <v>-1060</v>
      </c>
      <c r="Z3235" s="2">
        <v>-530</v>
      </c>
      <c r="AA3235">
        <v>0</v>
      </c>
      <c r="AB3235" s="2">
        <v>1590</v>
      </c>
      <c r="AC3235">
        <v>-1060</v>
      </c>
      <c r="AD3235">
        <v>-530</v>
      </c>
      <c r="AE3235">
        <v>0</v>
      </c>
      <c r="AF3235">
        <f>Table1[[#This Row],[RPMO Balance]]-Table1[[#This Row],[RSP Balance]]</f>
        <v>0</v>
      </c>
      <c r="AG3235">
        <f>Table1[[#This Row],[RSP Total Charges]]+Table1[[#This Row],[TotalPaymentUnallocatedAmount]]+Table1[[#This Row],[TotalCreditUnallocatedAmount]]</f>
        <v>0</v>
      </c>
    </row>
    <row r="3236" spans="1:33" hidden="1" x14ac:dyDescent="0.25">
      <c r="A3236" t="s">
        <v>6686</v>
      </c>
      <c r="B3236">
        <v>37351</v>
      </c>
      <c r="C3236" t="s">
        <v>8523</v>
      </c>
      <c r="D3236">
        <v>33068</v>
      </c>
      <c r="E3236">
        <v>5048</v>
      </c>
      <c r="F3236" t="s">
        <v>5584</v>
      </c>
      <c r="G3236" t="s">
        <v>6820</v>
      </c>
      <c r="H3236" t="s">
        <v>8524</v>
      </c>
      <c r="I3236" s="1">
        <v>44834.790729166663</v>
      </c>
      <c r="J3236" s="1">
        <v>44845</v>
      </c>
      <c r="K3236" s="1">
        <v>44834.790729166663</v>
      </c>
      <c r="L3236" s="1">
        <v>44845.321554861112</v>
      </c>
      <c r="M3236" t="s">
        <v>984</v>
      </c>
      <c r="N3236" t="s">
        <v>985</v>
      </c>
      <c r="O3236">
        <v>1738</v>
      </c>
      <c r="P3236">
        <v>0</v>
      </c>
      <c r="Q3236">
        <v>0</v>
      </c>
      <c r="R3236">
        <v>1738</v>
      </c>
      <c r="S3236">
        <v>0</v>
      </c>
      <c r="T3236">
        <v>-1738</v>
      </c>
      <c r="U3236">
        <v>0</v>
      </c>
      <c r="V3236">
        <v>0</v>
      </c>
      <c r="W3236">
        <v>0</v>
      </c>
      <c r="X3236">
        <v>0</v>
      </c>
      <c r="Y3236" s="2">
        <v>-1738</v>
      </c>
      <c r="Z3236" s="2">
        <v>0</v>
      </c>
      <c r="AA3236">
        <v>0</v>
      </c>
      <c r="AB3236" s="2">
        <v>1738</v>
      </c>
      <c r="AC3236">
        <v>-1738</v>
      </c>
      <c r="AD3236">
        <v>0</v>
      </c>
      <c r="AE3236">
        <v>0</v>
      </c>
      <c r="AF3236">
        <f>Table1[[#This Row],[RPMO Balance]]-Table1[[#This Row],[RSP Balance]]</f>
        <v>0</v>
      </c>
      <c r="AG3236">
        <f>Table1[[#This Row],[RSP Total Charges]]+Table1[[#This Row],[TotalPaymentUnallocatedAmount]]+Table1[[#This Row],[TotalCreditUnallocatedAmount]]</f>
        <v>0</v>
      </c>
    </row>
    <row r="3237" spans="1:33" hidden="1" x14ac:dyDescent="0.25">
      <c r="A3237" t="s">
        <v>6686</v>
      </c>
      <c r="B3237">
        <v>37352</v>
      </c>
      <c r="C3237" t="s">
        <v>8525</v>
      </c>
      <c r="D3237">
        <v>33069</v>
      </c>
      <c r="E3237">
        <v>5059</v>
      </c>
      <c r="F3237" t="s">
        <v>6846</v>
      </c>
      <c r="G3237" t="s">
        <v>6847</v>
      </c>
      <c r="H3237" t="s">
        <v>8526</v>
      </c>
      <c r="I3237" s="1">
        <v>44834.79111111111</v>
      </c>
      <c r="J3237" s="1">
        <v>44838</v>
      </c>
      <c r="K3237" s="1">
        <v>44834.79111111111</v>
      </c>
      <c r="L3237" s="1">
        <v>44838.321554861112</v>
      </c>
      <c r="M3237" t="s">
        <v>984</v>
      </c>
      <c r="N3237" t="s">
        <v>985</v>
      </c>
      <c r="O3237">
        <v>1290</v>
      </c>
      <c r="P3237">
        <v>0</v>
      </c>
      <c r="Q3237">
        <v>-645</v>
      </c>
      <c r="R3237">
        <v>1935</v>
      </c>
      <c r="S3237">
        <v>0</v>
      </c>
      <c r="T3237">
        <v>-1290</v>
      </c>
      <c r="U3237">
        <v>0</v>
      </c>
      <c r="V3237">
        <v>0</v>
      </c>
      <c r="W3237">
        <v>0</v>
      </c>
      <c r="X3237">
        <v>0</v>
      </c>
      <c r="Y3237" s="2">
        <v>-1290</v>
      </c>
      <c r="Z3237" s="2">
        <v>-645</v>
      </c>
      <c r="AA3237">
        <v>0</v>
      </c>
      <c r="AB3237" s="2">
        <v>1935</v>
      </c>
      <c r="AC3237">
        <v>-1290</v>
      </c>
      <c r="AD3237">
        <v>-645</v>
      </c>
      <c r="AE3237">
        <v>0</v>
      </c>
      <c r="AF3237">
        <f>Table1[[#This Row],[RPMO Balance]]-Table1[[#This Row],[RSP Balance]]</f>
        <v>0</v>
      </c>
      <c r="AG3237">
        <f>Table1[[#This Row],[RSP Total Charges]]+Table1[[#This Row],[TotalPaymentUnallocatedAmount]]+Table1[[#This Row],[TotalCreditUnallocatedAmount]]</f>
        <v>0</v>
      </c>
    </row>
    <row r="3238" spans="1:33" hidden="1" x14ac:dyDescent="0.25">
      <c r="A3238" t="s">
        <v>6686</v>
      </c>
      <c r="B3238">
        <v>37353</v>
      </c>
      <c r="C3238" t="s">
        <v>8527</v>
      </c>
      <c r="D3238">
        <v>33070</v>
      </c>
      <c r="E3238">
        <v>5269</v>
      </c>
      <c r="F3238" t="s">
        <v>7404</v>
      </c>
      <c r="G3238" t="s">
        <v>7405</v>
      </c>
      <c r="H3238" t="s">
        <v>8528</v>
      </c>
      <c r="I3238" s="1">
        <v>44834.791273148148</v>
      </c>
      <c r="J3238" s="1">
        <v>44847</v>
      </c>
      <c r="K3238" s="1">
        <v>44834.791273148148</v>
      </c>
      <c r="L3238" s="1">
        <v>44847.321554861112</v>
      </c>
      <c r="M3238" t="s">
        <v>984</v>
      </c>
      <c r="N3238" t="s">
        <v>985</v>
      </c>
      <c r="O3238">
        <v>1680</v>
      </c>
      <c r="P3238">
        <v>0</v>
      </c>
      <c r="Q3238">
        <v>0</v>
      </c>
      <c r="R3238">
        <v>1680</v>
      </c>
      <c r="S3238">
        <v>0</v>
      </c>
      <c r="T3238">
        <v>-1680</v>
      </c>
      <c r="U3238">
        <v>0</v>
      </c>
      <c r="V3238">
        <v>0</v>
      </c>
      <c r="W3238">
        <v>0</v>
      </c>
      <c r="X3238">
        <v>0</v>
      </c>
      <c r="Y3238" s="2">
        <v>-1680</v>
      </c>
      <c r="Z3238" s="2">
        <v>0</v>
      </c>
      <c r="AA3238">
        <v>0</v>
      </c>
      <c r="AB3238" s="2">
        <v>1680</v>
      </c>
      <c r="AC3238">
        <v>-1680</v>
      </c>
      <c r="AD3238">
        <v>0</v>
      </c>
      <c r="AE3238">
        <v>0</v>
      </c>
      <c r="AF3238">
        <f>Table1[[#This Row],[RPMO Balance]]-Table1[[#This Row],[RSP Balance]]</f>
        <v>0</v>
      </c>
      <c r="AG3238">
        <f>Table1[[#This Row],[RSP Total Charges]]+Table1[[#This Row],[TotalPaymentUnallocatedAmount]]+Table1[[#This Row],[TotalCreditUnallocatedAmount]]</f>
        <v>0</v>
      </c>
    </row>
    <row r="3239" spans="1:33" hidden="1" x14ac:dyDescent="0.25">
      <c r="A3239" t="s">
        <v>6686</v>
      </c>
      <c r="B3239">
        <v>37354</v>
      </c>
      <c r="C3239" t="s">
        <v>8529</v>
      </c>
      <c r="D3239">
        <v>33071</v>
      </c>
      <c r="E3239">
        <v>5326</v>
      </c>
      <c r="F3239" t="s">
        <v>1201</v>
      </c>
      <c r="G3239" t="s">
        <v>7529</v>
      </c>
      <c r="H3239" t="s">
        <v>8530</v>
      </c>
      <c r="I3239" s="1">
        <v>44834.791435185187</v>
      </c>
      <c r="J3239" s="1">
        <v>44846</v>
      </c>
      <c r="K3239" s="1">
        <v>44834.791435185187</v>
      </c>
      <c r="L3239" s="1">
        <v>44846.321554861112</v>
      </c>
      <c r="M3239" t="s">
        <v>984</v>
      </c>
      <c r="N3239" t="s">
        <v>985</v>
      </c>
      <c r="O3239">
        <v>1680</v>
      </c>
      <c r="P3239">
        <v>0</v>
      </c>
      <c r="Q3239">
        <v>0</v>
      </c>
      <c r="R3239">
        <v>1680</v>
      </c>
      <c r="S3239">
        <v>560</v>
      </c>
      <c r="T3239">
        <v>-1680</v>
      </c>
      <c r="U3239">
        <v>0</v>
      </c>
      <c r="V3239">
        <v>-560</v>
      </c>
      <c r="W3239">
        <v>-560</v>
      </c>
      <c r="X3239">
        <v>0</v>
      </c>
      <c r="Y3239" s="2">
        <v>-1120</v>
      </c>
      <c r="Z3239" s="2">
        <v>0</v>
      </c>
      <c r="AA3239">
        <v>0</v>
      </c>
      <c r="AB3239" s="2">
        <v>1120</v>
      </c>
      <c r="AC3239">
        <v>-1120</v>
      </c>
      <c r="AD3239">
        <v>0</v>
      </c>
      <c r="AE3239">
        <v>0</v>
      </c>
      <c r="AF3239">
        <f>Table1[[#This Row],[RPMO Balance]]-Table1[[#This Row],[RSP Balance]]</f>
        <v>0</v>
      </c>
      <c r="AG3239">
        <f>Table1[[#This Row],[RSP Total Charges]]+Table1[[#This Row],[TotalPaymentUnallocatedAmount]]+Table1[[#This Row],[TotalCreditUnallocatedAmount]]</f>
        <v>0</v>
      </c>
    </row>
    <row r="3240" spans="1:33" hidden="1" x14ac:dyDescent="0.25">
      <c r="A3240" t="s">
        <v>6686</v>
      </c>
      <c r="B3240">
        <v>37355</v>
      </c>
      <c r="C3240" t="s">
        <v>8531</v>
      </c>
      <c r="D3240">
        <v>33072</v>
      </c>
      <c r="E3240">
        <v>5036</v>
      </c>
      <c r="F3240" t="s">
        <v>820</v>
      </c>
      <c r="G3240" t="s">
        <v>6787</v>
      </c>
      <c r="H3240" t="s">
        <v>8532</v>
      </c>
      <c r="I3240" s="1">
        <v>44834.791620370372</v>
      </c>
      <c r="J3240" s="1">
        <v>44838</v>
      </c>
      <c r="K3240" s="1">
        <v>44834.791620370372</v>
      </c>
      <c r="L3240" s="1">
        <v>44838.321554861112</v>
      </c>
      <c r="M3240" t="s">
        <v>984</v>
      </c>
      <c r="N3240" t="s">
        <v>985</v>
      </c>
      <c r="O3240">
        <v>1590</v>
      </c>
      <c r="P3240">
        <v>0</v>
      </c>
      <c r="Q3240">
        <v>0</v>
      </c>
      <c r="R3240">
        <v>1590</v>
      </c>
      <c r="S3240">
        <v>0</v>
      </c>
      <c r="T3240">
        <v>-1590</v>
      </c>
      <c r="U3240">
        <v>0</v>
      </c>
      <c r="V3240">
        <v>0</v>
      </c>
      <c r="W3240">
        <v>0</v>
      </c>
      <c r="X3240">
        <v>0</v>
      </c>
      <c r="Y3240" s="2">
        <v>-1590</v>
      </c>
      <c r="Z3240" s="2">
        <v>0</v>
      </c>
      <c r="AA3240">
        <v>0</v>
      </c>
      <c r="AB3240" s="2">
        <v>1590</v>
      </c>
      <c r="AC3240">
        <v>-1590</v>
      </c>
      <c r="AD3240">
        <v>0</v>
      </c>
      <c r="AE3240">
        <v>0</v>
      </c>
      <c r="AF3240">
        <f>Table1[[#This Row],[RPMO Balance]]-Table1[[#This Row],[RSP Balance]]</f>
        <v>0</v>
      </c>
      <c r="AG3240">
        <f>Table1[[#This Row],[RSP Total Charges]]+Table1[[#This Row],[TotalPaymentUnallocatedAmount]]+Table1[[#This Row],[TotalCreditUnallocatedAmount]]</f>
        <v>0</v>
      </c>
    </row>
    <row r="3241" spans="1:33" hidden="1" x14ac:dyDescent="0.25">
      <c r="A3241" t="s">
        <v>6686</v>
      </c>
      <c r="B3241">
        <v>37356</v>
      </c>
      <c r="C3241" t="s">
        <v>8533</v>
      </c>
      <c r="D3241">
        <v>33073</v>
      </c>
      <c r="E3241">
        <v>5420</v>
      </c>
      <c r="F3241" t="s">
        <v>7702</v>
      </c>
      <c r="G3241" t="s">
        <v>7703</v>
      </c>
      <c r="H3241" t="s">
        <v>8534</v>
      </c>
      <c r="I3241" s="1">
        <v>44834.79178240741</v>
      </c>
      <c r="J3241" s="1">
        <v>44838</v>
      </c>
      <c r="K3241" s="1">
        <v>44834.79178240741</v>
      </c>
      <c r="L3241" s="1">
        <v>44838.321554861112</v>
      </c>
      <c r="M3241" t="s">
        <v>984</v>
      </c>
      <c r="N3241" t="s">
        <v>985</v>
      </c>
      <c r="O3241">
        <v>1060</v>
      </c>
      <c r="P3241">
        <v>0</v>
      </c>
      <c r="Q3241">
        <v>-530</v>
      </c>
      <c r="R3241">
        <v>1590</v>
      </c>
      <c r="S3241">
        <v>0</v>
      </c>
      <c r="T3241">
        <v>-1060</v>
      </c>
      <c r="U3241">
        <v>0</v>
      </c>
      <c r="V3241">
        <v>0</v>
      </c>
      <c r="W3241">
        <v>0</v>
      </c>
      <c r="X3241">
        <v>0</v>
      </c>
      <c r="Y3241" s="2">
        <v>-1060</v>
      </c>
      <c r="Z3241" s="2">
        <v>-530</v>
      </c>
      <c r="AA3241">
        <v>0</v>
      </c>
      <c r="AB3241" s="2">
        <v>1590</v>
      </c>
      <c r="AC3241">
        <v>-1060</v>
      </c>
      <c r="AD3241">
        <v>-530</v>
      </c>
      <c r="AE3241">
        <v>0</v>
      </c>
      <c r="AF3241">
        <f>Table1[[#This Row],[RPMO Balance]]-Table1[[#This Row],[RSP Balance]]</f>
        <v>0</v>
      </c>
      <c r="AG3241">
        <f>Table1[[#This Row],[RSP Total Charges]]+Table1[[#This Row],[TotalPaymentUnallocatedAmount]]+Table1[[#This Row],[TotalCreditUnallocatedAmount]]</f>
        <v>0</v>
      </c>
    </row>
    <row r="3242" spans="1:33" hidden="1" x14ac:dyDescent="0.25">
      <c r="A3242" t="s">
        <v>6686</v>
      </c>
      <c r="B3242">
        <v>37357</v>
      </c>
      <c r="C3242" t="s">
        <v>8535</v>
      </c>
      <c r="D3242">
        <v>33074</v>
      </c>
      <c r="E3242">
        <v>5078</v>
      </c>
      <c r="F3242" t="s">
        <v>6898</v>
      </c>
      <c r="G3242" t="s">
        <v>6899</v>
      </c>
      <c r="H3242" t="s">
        <v>8536</v>
      </c>
      <c r="I3242" s="1">
        <v>44834.791967592595</v>
      </c>
      <c r="J3242" s="1">
        <v>44838</v>
      </c>
      <c r="K3242" s="1">
        <v>44834.791967592595</v>
      </c>
      <c r="L3242" s="1">
        <v>44838.321554861112</v>
      </c>
      <c r="M3242" t="s">
        <v>984</v>
      </c>
      <c r="N3242" t="s">
        <v>985</v>
      </c>
      <c r="O3242">
        <v>1590</v>
      </c>
      <c r="P3242">
        <v>0</v>
      </c>
      <c r="Q3242">
        <v>0</v>
      </c>
      <c r="R3242">
        <v>1590</v>
      </c>
      <c r="S3242">
        <v>0</v>
      </c>
      <c r="T3242">
        <v>-1590</v>
      </c>
      <c r="U3242">
        <v>0</v>
      </c>
      <c r="V3242">
        <v>0</v>
      </c>
      <c r="W3242">
        <v>0</v>
      </c>
      <c r="X3242">
        <v>0</v>
      </c>
      <c r="Y3242" s="2">
        <v>-1590</v>
      </c>
      <c r="Z3242" s="2">
        <v>0</v>
      </c>
      <c r="AA3242">
        <v>0</v>
      </c>
      <c r="AB3242" s="2">
        <v>1590</v>
      </c>
      <c r="AC3242">
        <v>-1590</v>
      </c>
      <c r="AD3242">
        <v>0</v>
      </c>
      <c r="AE3242">
        <v>0</v>
      </c>
      <c r="AF3242">
        <f>Table1[[#This Row],[RPMO Balance]]-Table1[[#This Row],[RSP Balance]]</f>
        <v>0</v>
      </c>
      <c r="AG3242">
        <f>Table1[[#This Row],[RSP Total Charges]]+Table1[[#This Row],[TotalPaymentUnallocatedAmount]]+Table1[[#This Row],[TotalCreditUnallocatedAmount]]</f>
        <v>0</v>
      </c>
    </row>
    <row r="3243" spans="1:33" hidden="1" x14ac:dyDescent="0.25">
      <c r="A3243" t="s">
        <v>6686</v>
      </c>
      <c r="B3243">
        <v>37358</v>
      </c>
      <c r="C3243" t="s">
        <v>8537</v>
      </c>
      <c r="D3243">
        <v>33075</v>
      </c>
      <c r="E3243">
        <v>5217</v>
      </c>
      <c r="F3243" t="s">
        <v>7280</v>
      </c>
      <c r="G3243" t="s">
        <v>7281</v>
      </c>
      <c r="H3243" t="s">
        <v>8538</v>
      </c>
      <c r="I3243" s="1">
        <v>44834.79210648148</v>
      </c>
      <c r="J3243" s="1">
        <v>44838</v>
      </c>
      <c r="K3243" s="1">
        <v>44834.79210648148</v>
      </c>
      <c r="L3243" s="1">
        <v>44838.321554861112</v>
      </c>
      <c r="M3243" t="s">
        <v>984</v>
      </c>
      <c r="N3243" t="s">
        <v>985</v>
      </c>
      <c r="O3243">
        <v>1680</v>
      </c>
      <c r="P3243">
        <v>0</v>
      </c>
      <c r="Q3243">
        <v>0</v>
      </c>
      <c r="R3243">
        <v>1680</v>
      </c>
      <c r="S3243">
        <v>0</v>
      </c>
      <c r="T3243">
        <v>-1680</v>
      </c>
      <c r="U3243">
        <v>0</v>
      </c>
      <c r="V3243">
        <v>0</v>
      </c>
      <c r="W3243">
        <v>0</v>
      </c>
      <c r="X3243">
        <v>0</v>
      </c>
      <c r="Y3243" s="2">
        <v>-1680</v>
      </c>
      <c r="Z3243" s="2">
        <v>0</v>
      </c>
      <c r="AA3243">
        <v>0</v>
      </c>
      <c r="AB3243" s="2">
        <v>1680</v>
      </c>
      <c r="AC3243">
        <v>-1680</v>
      </c>
      <c r="AD3243">
        <v>0</v>
      </c>
      <c r="AE3243">
        <v>0</v>
      </c>
      <c r="AF3243">
        <f>Table1[[#This Row],[RPMO Balance]]-Table1[[#This Row],[RSP Balance]]</f>
        <v>0</v>
      </c>
      <c r="AG3243">
        <f>Table1[[#This Row],[RSP Total Charges]]+Table1[[#This Row],[TotalPaymentUnallocatedAmount]]+Table1[[#This Row],[TotalCreditUnallocatedAmount]]</f>
        <v>0</v>
      </c>
    </row>
    <row r="3244" spans="1:33" hidden="1" x14ac:dyDescent="0.25">
      <c r="A3244" t="s">
        <v>6686</v>
      </c>
      <c r="B3244">
        <v>37359</v>
      </c>
      <c r="C3244" t="s">
        <v>8539</v>
      </c>
      <c r="D3244">
        <v>33076</v>
      </c>
      <c r="E3244">
        <v>5338</v>
      </c>
      <c r="F3244" t="s">
        <v>7556</v>
      </c>
      <c r="G3244" t="s">
        <v>52</v>
      </c>
      <c r="H3244" t="s">
        <v>8540</v>
      </c>
      <c r="I3244" s="1">
        <v>44834.792233796295</v>
      </c>
      <c r="J3244" s="1">
        <v>44838</v>
      </c>
      <c r="K3244" s="1">
        <v>44834.792233796295</v>
      </c>
      <c r="L3244" s="1">
        <v>44838.321554861112</v>
      </c>
      <c r="M3244" t="s">
        <v>984</v>
      </c>
      <c r="N3244" t="s">
        <v>985</v>
      </c>
      <c r="O3244">
        <v>1530</v>
      </c>
      <c r="P3244">
        <v>0</v>
      </c>
      <c r="Q3244">
        <v>0</v>
      </c>
      <c r="R3244">
        <v>1530</v>
      </c>
      <c r="S3244">
        <v>0</v>
      </c>
      <c r="T3244">
        <v>-1530</v>
      </c>
      <c r="U3244">
        <v>0</v>
      </c>
      <c r="V3244">
        <v>0</v>
      </c>
      <c r="W3244">
        <v>0</v>
      </c>
      <c r="X3244">
        <v>0</v>
      </c>
      <c r="Y3244" s="2">
        <v>-1530</v>
      </c>
      <c r="Z3244" s="2">
        <v>0</v>
      </c>
      <c r="AA3244">
        <v>0</v>
      </c>
      <c r="AB3244" s="2">
        <v>1530</v>
      </c>
      <c r="AC3244">
        <v>-1530</v>
      </c>
      <c r="AD3244">
        <v>0</v>
      </c>
      <c r="AE3244">
        <v>0</v>
      </c>
      <c r="AF3244">
        <f>Table1[[#This Row],[RPMO Balance]]-Table1[[#This Row],[RSP Balance]]</f>
        <v>0</v>
      </c>
      <c r="AG3244">
        <f>Table1[[#This Row],[RSP Total Charges]]+Table1[[#This Row],[TotalPaymentUnallocatedAmount]]+Table1[[#This Row],[TotalCreditUnallocatedAmount]]</f>
        <v>0</v>
      </c>
    </row>
    <row r="3245" spans="1:33" hidden="1" x14ac:dyDescent="0.25">
      <c r="A3245" t="s">
        <v>6686</v>
      </c>
      <c r="B3245">
        <v>37360</v>
      </c>
      <c r="C3245" t="s">
        <v>8541</v>
      </c>
      <c r="D3245">
        <v>33077</v>
      </c>
      <c r="E3245">
        <v>5221</v>
      </c>
      <c r="F3245" t="s">
        <v>7797</v>
      </c>
      <c r="G3245" t="s">
        <v>7798</v>
      </c>
      <c r="H3245" t="s">
        <v>8542</v>
      </c>
      <c r="I3245" s="1">
        <v>44834.792361111111</v>
      </c>
      <c r="J3245" s="1">
        <v>44838</v>
      </c>
      <c r="K3245" s="1">
        <v>44834.792361111111</v>
      </c>
      <c r="L3245" s="1">
        <v>44838.321554861112</v>
      </c>
      <c r="M3245" t="s">
        <v>984</v>
      </c>
      <c r="N3245" t="s">
        <v>985</v>
      </c>
      <c r="O3245">
        <v>1590</v>
      </c>
      <c r="P3245">
        <v>0</v>
      </c>
      <c r="Q3245">
        <v>0</v>
      </c>
      <c r="R3245">
        <v>1590</v>
      </c>
      <c r="S3245">
        <v>530</v>
      </c>
      <c r="T3245">
        <v>-1590</v>
      </c>
      <c r="U3245">
        <v>0</v>
      </c>
      <c r="V3245">
        <v>-530</v>
      </c>
      <c r="W3245">
        <v>-530</v>
      </c>
      <c r="X3245">
        <v>0</v>
      </c>
      <c r="Y3245" s="2">
        <v>-1060</v>
      </c>
      <c r="Z3245" s="2">
        <v>0</v>
      </c>
      <c r="AA3245">
        <v>0</v>
      </c>
      <c r="AB3245" s="2">
        <v>1060</v>
      </c>
      <c r="AC3245">
        <v>-1060</v>
      </c>
      <c r="AD3245">
        <v>0</v>
      </c>
      <c r="AE3245">
        <v>0</v>
      </c>
      <c r="AF3245">
        <f>Table1[[#This Row],[RPMO Balance]]-Table1[[#This Row],[RSP Balance]]</f>
        <v>0</v>
      </c>
      <c r="AG3245">
        <f>Table1[[#This Row],[RSP Total Charges]]+Table1[[#This Row],[TotalPaymentUnallocatedAmount]]+Table1[[#This Row],[TotalCreditUnallocatedAmount]]</f>
        <v>0</v>
      </c>
    </row>
    <row r="3246" spans="1:33" hidden="1" x14ac:dyDescent="0.25">
      <c r="A3246" t="s">
        <v>6686</v>
      </c>
      <c r="B3246">
        <v>37361</v>
      </c>
      <c r="C3246" t="s">
        <v>8543</v>
      </c>
      <c r="D3246">
        <v>33078</v>
      </c>
      <c r="E3246">
        <v>5320</v>
      </c>
      <c r="F3246" t="s">
        <v>7511</v>
      </c>
      <c r="G3246" t="s">
        <v>714</v>
      </c>
      <c r="H3246" t="s">
        <v>8544</v>
      </c>
      <c r="I3246" s="1">
        <v>44834.792673611111</v>
      </c>
      <c r="J3246" s="1">
        <v>44838</v>
      </c>
      <c r="K3246" s="1">
        <v>44834.792673611111</v>
      </c>
      <c r="L3246" s="1">
        <v>44838.321554861112</v>
      </c>
      <c r="M3246" t="s">
        <v>984</v>
      </c>
      <c r="N3246" t="s">
        <v>985</v>
      </c>
      <c r="O3246">
        <v>1680</v>
      </c>
      <c r="P3246">
        <v>0</v>
      </c>
      <c r="Q3246">
        <v>0</v>
      </c>
      <c r="R3246">
        <v>1680</v>
      </c>
      <c r="S3246">
        <v>0</v>
      </c>
      <c r="T3246">
        <v>-1680</v>
      </c>
      <c r="U3246">
        <v>0</v>
      </c>
      <c r="V3246">
        <v>0</v>
      </c>
      <c r="W3246">
        <v>0</v>
      </c>
      <c r="X3246">
        <v>0</v>
      </c>
      <c r="Y3246" s="2">
        <v>-1680</v>
      </c>
      <c r="Z3246" s="2">
        <v>0</v>
      </c>
      <c r="AA3246">
        <v>0</v>
      </c>
      <c r="AB3246" s="2">
        <v>1680</v>
      </c>
      <c r="AC3246">
        <v>-1680</v>
      </c>
      <c r="AD3246">
        <v>0</v>
      </c>
      <c r="AE3246">
        <v>0</v>
      </c>
      <c r="AF3246">
        <f>Table1[[#This Row],[RPMO Balance]]-Table1[[#This Row],[RSP Balance]]</f>
        <v>0</v>
      </c>
      <c r="AG3246">
        <f>Table1[[#This Row],[RSP Total Charges]]+Table1[[#This Row],[TotalPaymentUnallocatedAmount]]+Table1[[#This Row],[TotalCreditUnallocatedAmount]]</f>
        <v>0</v>
      </c>
    </row>
    <row r="3247" spans="1:33" hidden="1" x14ac:dyDescent="0.25">
      <c r="A3247" t="s">
        <v>6686</v>
      </c>
      <c r="B3247">
        <v>37362</v>
      </c>
      <c r="C3247" t="s">
        <v>8545</v>
      </c>
      <c r="D3247">
        <v>33079</v>
      </c>
      <c r="E3247">
        <v>5304</v>
      </c>
      <c r="F3247" t="s">
        <v>7475</v>
      </c>
      <c r="G3247" t="s">
        <v>4784</v>
      </c>
      <c r="H3247" t="s">
        <v>8546</v>
      </c>
      <c r="I3247" s="1">
        <v>44834.792858796296</v>
      </c>
      <c r="J3247" s="1">
        <v>44838</v>
      </c>
      <c r="K3247" s="1">
        <v>44834.792858796296</v>
      </c>
      <c r="L3247" s="1">
        <v>44838.321554861112</v>
      </c>
      <c r="M3247" t="s">
        <v>984</v>
      </c>
      <c r="N3247" t="s">
        <v>985</v>
      </c>
      <c r="O3247">
        <v>1590</v>
      </c>
      <c r="P3247">
        <v>0</v>
      </c>
      <c r="Q3247">
        <v>0</v>
      </c>
      <c r="R3247">
        <v>1590</v>
      </c>
      <c r="S3247">
        <v>0</v>
      </c>
      <c r="T3247">
        <v>-1590</v>
      </c>
      <c r="U3247">
        <v>0</v>
      </c>
      <c r="V3247">
        <v>0</v>
      </c>
      <c r="W3247">
        <v>0</v>
      </c>
      <c r="X3247">
        <v>0</v>
      </c>
      <c r="Y3247" s="2">
        <v>-1590</v>
      </c>
      <c r="Z3247" s="2">
        <v>0</v>
      </c>
      <c r="AA3247">
        <v>0</v>
      </c>
      <c r="AB3247" s="2">
        <v>1590</v>
      </c>
      <c r="AC3247">
        <v>-1590</v>
      </c>
      <c r="AD3247">
        <v>0</v>
      </c>
      <c r="AE3247">
        <v>0</v>
      </c>
      <c r="AF3247">
        <f>Table1[[#This Row],[RPMO Balance]]-Table1[[#This Row],[RSP Balance]]</f>
        <v>0</v>
      </c>
      <c r="AG3247">
        <f>Table1[[#This Row],[RSP Total Charges]]+Table1[[#This Row],[TotalPaymentUnallocatedAmount]]+Table1[[#This Row],[TotalCreditUnallocatedAmount]]</f>
        <v>0</v>
      </c>
    </row>
    <row r="3248" spans="1:33" hidden="1" x14ac:dyDescent="0.25">
      <c r="A3248" t="s">
        <v>6686</v>
      </c>
      <c r="B3248">
        <v>37363</v>
      </c>
      <c r="C3248" t="s">
        <v>8547</v>
      </c>
      <c r="D3248">
        <v>33080</v>
      </c>
      <c r="E3248">
        <v>5184</v>
      </c>
      <c r="F3248" t="s">
        <v>7192</v>
      </c>
      <c r="G3248" t="s">
        <v>7193</v>
      </c>
      <c r="H3248" t="s">
        <v>8548</v>
      </c>
      <c r="I3248" s="1">
        <v>44834.793009259258</v>
      </c>
      <c r="J3248" s="1">
        <v>44838</v>
      </c>
      <c r="K3248" s="1">
        <v>44834.793009259258</v>
      </c>
      <c r="L3248" s="1">
        <v>44838.321554861112</v>
      </c>
      <c r="M3248" t="s">
        <v>984</v>
      </c>
      <c r="N3248" t="s">
        <v>985</v>
      </c>
      <c r="O3248">
        <v>1590</v>
      </c>
      <c r="P3248">
        <v>0</v>
      </c>
      <c r="Q3248">
        <v>0</v>
      </c>
      <c r="R3248">
        <v>1590</v>
      </c>
      <c r="S3248">
        <v>0</v>
      </c>
      <c r="T3248">
        <v>-1590</v>
      </c>
      <c r="U3248">
        <v>0</v>
      </c>
      <c r="V3248">
        <v>0</v>
      </c>
      <c r="W3248">
        <v>0</v>
      </c>
      <c r="X3248">
        <v>0</v>
      </c>
      <c r="Y3248" s="2">
        <v>-1590</v>
      </c>
      <c r="Z3248" s="2">
        <v>0</v>
      </c>
      <c r="AA3248">
        <v>0</v>
      </c>
      <c r="AB3248" s="2">
        <v>1590</v>
      </c>
      <c r="AC3248">
        <v>-1590</v>
      </c>
      <c r="AD3248">
        <v>0</v>
      </c>
      <c r="AE3248">
        <v>0</v>
      </c>
      <c r="AF3248">
        <f>Table1[[#This Row],[RPMO Balance]]-Table1[[#This Row],[RSP Balance]]</f>
        <v>0</v>
      </c>
      <c r="AG3248">
        <f>Table1[[#This Row],[RSP Total Charges]]+Table1[[#This Row],[TotalPaymentUnallocatedAmount]]+Table1[[#This Row],[TotalCreditUnallocatedAmount]]</f>
        <v>0</v>
      </c>
    </row>
    <row r="3249" spans="1:33" hidden="1" x14ac:dyDescent="0.25">
      <c r="A3249" t="s">
        <v>6686</v>
      </c>
      <c r="B3249">
        <v>37364</v>
      </c>
      <c r="C3249" t="s">
        <v>8549</v>
      </c>
      <c r="D3249">
        <v>33081</v>
      </c>
      <c r="E3249">
        <v>5117</v>
      </c>
      <c r="F3249" t="s">
        <v>7006</v>
      </c>
      <c r="G3249" t="s">
        <v>7007</v>
      </c>
      <c r="H3249" t="s">
        <v>8550</v>
      </c>
      <c r="I3249" s="1">
        <v>44834.793391203704</v>
      </c>
      <c r="J3249" s="1">
        <v>44838</v>
      </c>
      <c r="K3249" s="1">
        <v>44834.793391203704</v>
      </c>
      <c r="L3249" s="1">
        <v>44838.321554861112</v>
      </c>
      <c r="M3249" t="s">
        <v>984</v>
      </c>
      <c r="N3249" t="s">
        <v>985</v>
      </c>
      <c r="O3249">
        <v>1290</v>
      </c>
      <c r="P3249">
        <v>0</v>
      </c>
      <c r="Q3249">
        <v>-645</v>
      </c>
      <c r="R3249">
        <v>1935</v>
      </c>
      <c r="S3249">
        <v>1290</v>
      </c>
      <c r="T3249">
        <v>-1290</v>
      </c>
      <c r="U3249">
        <v>0</v>
      </c>
      <c r="V3249">
        <v>-1290</v>
      </c>
      <c r="W3249">
        <v>-1290</v>
      </c>
      <c r="X3249">
        <v>0</v>
      </c>
      <c r="Y3249">
        <v>0</v>
      </c>
      <c r="Z3249">
        <v>-645</v>
      </c>
      <c r="AA3249">
        <v>0</v>
      </c>
      <c r="AB3249">
        <v>645</v>
      </c>
      <c r="AC3249">
        <v>0</v>
      </c>
      <c r="AD3249">
        <v>-645</v>
      </c>
      <c r="AE3249">
        <v>0</v>
      </c>
      <c r="AF3249">
        <f>Table1[[#This Row],[RPMO Balance]]-Table1[[#This Row],[RSP Balance]]</f>
        <v>0</v>
      </c>
      <c r="AG3249">
        <f>Table1[[#This Row],[RSP Total Charges]]+Table1[[#This Row],[TotalPaymentUnallocatedAmount]]+Table1[[#This Row],[TotalCreditUnallocatedAmount]]</f>
        <v>0</v>
      </c>
    </row>
    <row r="3250" spans="1:33" hidden="1" x14ac:dyDescent="0.25">
      <c r="A3250" t="s">
        <v>6686</v>
      </c>
      <c r="B3250">
        <v>38205</v>
      </c>
      <c r="C3250" t="s">
        <v>8551</v>
      </c>
      <c r="D3250">
        <v>33911</v>
      </c>
      <c r="E3250">
        <v>10437</v>
      </c>
      <c r="F3250" t="s">
        <v>8552</v>
      </c>
      <c r="G3250" t="s">
        <v>8553</v>
      </c>
      <c r="H3250">
        <v>310</v>
      </c>
      <c r="I3250" s="1">
        <v>44866</v>
      </c>
      <c r="J3250" s="1">
        <v>45046</v>
      </c>
      <c r="K3250" s="1">
        <v>44866.321554861112</v>
      </c>
      <c r="L3250" s="1">
        <v>45046</v>
      </c>
      <c r="M3250" t="s">
        <v>36</v>
      </c>
      <c r="N3250" t="s">
        <v>37</v>
      </c>
      <c r="O3250">
        <v>3150</v>
      </c>
      <c r="P3250">
        <v>0</v>
      </c>
      <c r="Q3250">
        <v>0</v>
      </c>
      <c r="R3250">
        <v>3150</v>
      </c>
      <c r="S3250">
        <v>3150</v>
      </c>
      <c r="T3250">
        <v>-3150</v>
      </c>
      <c r="U3250">
        <v>0</v>
      </c>
      <c r="V3250">
        <v>-3150</v>
      </c>
      <c r="W3250">
        <v>-3150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f>Table1[[#This Row],[RPMO Balance]]-Table1[[#This Row],[RSP Balance]]</f>
        <v>0</v>
      </c>
      <c r="AG3250">
        <f>Table1[[#This Row],[RSP Total Charges]]+Table1[[#This Row],[TotalPaymentUnallocatedAmount]]+Table1[[#This Row],[TotalCreditUnallocatedAmount]]</f>
        <v>0</v>
      </c>
    </row>
    <row r="3251" spans="1:33" hidden="1" x14ac:dyDescent="0.25">
      <c r="A3251" t="s">
        <v>6686</v>
      </c>
      <c r="B3251">
        <v>38252</v>
      </c>
      <c r="C3251" t="s">
        <v>8554</v>
      </c>
      <c r="D3251">
        <v>33958</v>
      </c>
      <c r="E3251">
        <v>5200</v>
      </c>
      <c r="F3251" t="s">
        <v>7235</v>
      </c>
      <c r="G3251" t="s">
        <v>7236</v>
      </c>
      <c r="H3251" t="s">
        <v>8555</v>
      </c>
      <c r="I3251" s="1">
        <v>44840.505370370367</v>
      </c>
      <c r="J3251" s="1">
        <v>44844</v>
      </c>
      <c r="K3251" s="1">
        <v>44840.505370370367</v>
      </c>
      <c r="L3251" s="1">
        <v>44844.321554861112</v>
      </c>
      <c r="M3251" t="s">
        <v>984</v>
      </c>
      <c r="N3251" t="s">
        <v>985</v>
      </c>
      <c r="O3251">
        <v>615</v>
      </c>
      <c r="P3251">
        <v>0</v>
      </c>
      <c r="Q3251">
        <v>0</v>
      </c>
      <c r="R3251">
        <v>615</v>
      </c>
      <c r="S3251">
        <v>0</v>
      </c>
      <c r="T3251">
        <v>-615</v>
      </c>
      <c r="U3251">
        <v>0</v>
      </c>
      <c r="V3251">
        <v>0</v>
      </c>
      <c r="W3251">
        <v>0</v>
      </c>
      <c r="X3251">
        <v>0</v>
      </c>
      <c r="Y3251" s="2">
        <v>-615</v>
      </c>
      <c r="Z3251" s="2">
        <v>0</v>
      </c>
      <c r="AA3251">
        <v>0</v>
      </c>
      <c r="AB3251" s="2">
        <v>615</v>
      </c>
      <c r="AC3251">
        <v>-615</v>
      </c>
      <c r="AD3251">
        <v>0</v>
      </c>
      <c r="AE3251">
        <v>0</v>
      </c>
      <c r="AF3251">
        <f>Table1[[#This Row],[RPMO Balance]]-Table1[[#This Row],[RSP Balance]]</f>
        <v>0</v>
      </c>
      <c r="AG3251">
        <f>Table1[[#This Row],[RSP Total Charges]]+Table1[[#This Row],[TotalPaymentUnallocatedAmount]]+Table1[[#This Row],[TotalCreditUnallocatedAmount]]</f>
        <v>0</v>
      </c>
    </row>
    <row r="3252" spans="1:33" hidden="1" x14ac:dyDescent="0.25">
      <c r="A3252" t="s">
        <v>6686</v>
      </c>
      <c r="B3252">
        <v>38264</v>
      </c>
      <c r="C3252" t="s">
        <v>8556</v>
      </c>
      <c r="D3252">
        <v>33970</v>
      </c>
      <c r="E3252">
        <v>10440</v>
      </c>
      <c r="F3252" t="s">
        <v>8557</v>
      </c>
      <c r="G3252" t="s">
        <v>8558</v>
      </c>
      <c r="H3252">
        <v>414</v>
      </c>
      <c r="I3252" s="1">
        <v>44866</v>
      </c>
      <c r="J3252" s="1">
        <v>44895</v>
      </c>
      <c r="K3252" s="1">
        <v>44866.321554861112</v>
      </c>
      <c r="L3252" s="1">
        <v>44895.321554861112</v>
      </c>
      <c r="M3252" t="s">
        <v>984</v>
      </c>
      <c r="N3252" t="s">
        <v>985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f>Table1[[#This Row],[RPMO Balance]]-Table1[[#This Row],[RSP Balance]]</f>
        <v>0</v>
      </c>
      <c r="AG3252">
        <f>Table1[[#This Row],[RSP Total Charges]]+Table1[[#This Row],[TotalPaymentUnallocatedAmount]]+Table1[[#This Row],[TotalCreditUnallocatedAmount]]</f>
        <v>0</v>
      </c>
    </row>
    <row r="3253" spans="1:33" hidden="1" x14ac:dyDescent="0.25">
      <c r="A3253" t="s">
        <v>6686</v>
      </c>
      <c r="B3253">
        <v>38266</v>
      </c>
      <c r="C3253" t="s">
        <v>8559</v>
      </c>
      <c r="D3253">
        <v>33972</v>
      </c>
      <c r="E3253">
        <v>7907</v>
      </c>
      <c r="F3253" t="s">
        <v>8560</v>
      </c>
      <c r="G3253" t="s">
        <v>968</v>
      </c>
      <c r="H3253">
        <v>211</v>
      </c>
      <c r="I3253" s="1">
        <v>44896</v>
      </c>
      <c r="J3253" s="1">
        <v>45077</v>
      </c>
      <c r="K3253" s="1">
        <v>44939</v>
      </c>
      <c r="L3253" s="1">
        <v>45077</v>
      </c>
      <c r="M3253" t="s">
        <v>36</v>
      </c>
      <c r="N3253" t="s">
        <v>37</v>
      </c>
      <c r="O3253">
        <v>2540</v>
      </c>
      <c r="P3253">
        <v>0</v>
      </c>
      <c r="Q3253">
        <v>0</v>
      </c>
      <c r="R3253">
        <v>2540</v>
      </c>
      <c r="S3253">
        <v>2540</v>
      </c>
      <c r="T3253">
        <v>-2540</v>
      </c>
      <c r="U3253">
        <v>0</v>
      </c>
      <c r="V3253">
        <v>-2540</v>
      </c>
      <c r="W3253">
        <v>-2540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f>Table1[[#This Row],[RPMO Balance]]-Table1[[#This Row],[RSP Balance]]</f>
        <v>0</v>
      </c>
      <c r="AG3253">
        <f>Table1[[#This Row],[RSP Total Charges]]+Table1[[#This Row],[TotalPaymentUnallocatedAmount]]+Table1[[#This Row],[TotalCreditUnallocatedAmount]]</f>
        <v>0</v>
      </c>
    </row>
    <row r="3254" spans="1:33" hidden="1" x14ac:dyDescent="0.25">
      <c r="A3254" t="s">
        <v>6686</v>
      </c>
      <c r="B3254">
        <v>38314</v>
      </c>
      <c r="C3254" t="s">
        <v>8561</v>
      </c>
      <c r="D3254">
        <v>34013</v>
      </c>
      <c r="E3254">
        <v>9120</v>
      </c>
      <c r="F3254" t="s">
        <v>1664</v>
      </c>
      <c r="G3254" t="s">
        <v>8562</v>
      </c>
      <c r="H3254">
        <v>255</v>
      </c>
      <c r="I3254" s="1">
        <v>44866</v>
      </c>
      <c r="J3254" s="1">
        <v>45046</v>
      </c>
      <c r="K3254" s="1">
        <v>44866.321554861112</v>
      </c>
      <c r="L3254" s="1">
        <v>45046</v>
      </c>
      <c r="M3254" t="s">
        <v>36</v>
      </c>
      <c r="N3254" t="s">
        <v>37</v>
      </c>
      <c r="O3254">
        <v>3300</v>
      </c>
      <c r="P3254">
        <v>0</v>
      </c>
      <c r="Q3254">
        <v>0</v>
      </c>
      <c r="R3254">
        <v>3300</v>
      </c>
      <c r="S3254">
        <v>3300</v>
      </c>
      <c r="T3254">
        <v>-3300</v>
      </c>
      <c r="U3254">
        <v>0</v>
      </c>
      <c r="V3254">
        <v>-3300</v>
      </c>
      <c r="W3254">
        <v>-3300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f>Table1[[#This Row],[RPMO Balance]]-Table1[[#This Row],[RSP Balance]]</f>
        <v>0</v>
      </c>
      <c r="AG3254">
        <f>Table1[[#This Row],[RSP Total Charges]]+Table1[[#This Row],[TotalPaymentUnallocatedAmount]]+Table1[[#This Row],[TotalCreditUnallocatedAmount]]</f>
        <v>0</v>
      </c>
    </row>
    <row r="3255" spans="1:33" hidden="1" x14ac:dyDescent="0.25">
      <c r="A3255" t="s">
        <v>6686</v>
      </c>
      <c r="B3255">
        <v>38319</v>
      </c>
      <c r="C3255" t="s">
        <v>8563</v>
      </c>
      <c r="D3255">
        <v>34017</v>
      </c>
      <c r="E3255">
        <v>5249</v>
      </c>
      <c r="F3255" t="s">
        <v>7351</v>
      </c>
      <c r="G3255" t="s">
        <v>7352</v>
      </c>
      <c r="H3255">
        <v>408</v>
      </c>
      <c r="I3255" s="1">
        <v>44896</v>
      </c>
      <c r="J3255" s="1">
        <v>44985</v>
      </c>
      <c r="K3255" s="1">
        <v>44896.321554861112</v>
      </c>
      <c r="L3255" s="1">
        <v>44985.321554861112</v>
      </c>
      <c r="M3255" t="s">
        <v>984</v>
      </c>
      <c r="N3255" t="s">
        <v>985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f>Table1[[#This Row],[RPMO Balance]]-Table1[[#This Row],[RSP Balance]]</f>
        <v>0</v>
      </c>
      <c r="AG3255">
        <f>Table1[[#This Row],[RSP Total Charges]]+Table1[[#This Row],[TotalPaymentUnallocatedAmount]]+Table1[[#This Row],[TotalCreditUnallocatedAmount]]</f>
        <v>0</v>
      </c>
    </row>
    <row r="3256" spans="1:33" hidden="1" x14ac:dyDescent="0.25">
      <c r="A3256" t="s">
        <v>6686</v>
      </c>
      <c r="B3256">
        <v>38327</v>
      </c>
      <c r="C3256" t="s">
        <v>8564</v>
      </c>
      <c r="D3256">
        <v>34025</v>
      </c>
      <c r="E3256">
        <v>10305</v>
      </c>
      <c r="F3256" t="s">
        <v>4086</v>
      </c>
      <c r="G3256" t="s">
        <v>8565</v>
      </c>
      <c r="H3256">
        <v>414</v>
      </c>
      <c r="I3256" s="1">
        <v>44896</v>
      </c>
      <c r="J3256" s="1">
        <v>45077</v>
      </c>
      <c r="K3256" s="1">
        <v>44896.321554861112</v>
      </c>
      <c r="L3256" s="1">
        <v>45077</v>
      </c>
      <c r="M3256" t="s">
        <v>36</v>
      </c>
      <c r="N3256" t="s">
        <v>37</v>
      </c>
      <c r="O3256">
        <v>2540</v>
      </c>
      <c r="P3256">
        <v>0</v>
      </c>
      <c r="Q3256">
        <v>0</v>
      </c>
      <c r="R3256">
        <v>2540</v>
      </c>
      <c r="S3256">
        <v>2540</v>
      </c>
      <c r="T3256">
        <v>-2540</v>
      </c>
      <c r="U3256">
        <v>0</v>
      </c>
      <c r="V3256">
        <v>-2540</v>
      </c>
      <c r="W3256">
        <v>-2540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f>Table1[[#This Row],[RPMO Balance]]-Table1[[#This Row],[RSP Balance]]</f>
        <v>0</v>
      </c>
      <c r="AG3256">
        <f>Table1[[#This Row],[RSP Total Charges]]+Table1[[#This Row],[TotalPaymentUnallocatedAmount]]+Table1[[#This Row],[TotalCreditUnallocatedAmount]]</f>
        <v>0</v>
      </c>
    </row>
    <row r="3257" spans="1:33" hidden="1" x14ac:dyDescent="0.25">
      <c r="A3257" t="s">
        <v>6686</v>
      </c>
      <c r="B3257">
        <v>38339</v>
      </c>
      <c r="C3257" t="s">
        <v>8566</v>
      </c>
      <c r="D3257">
        <v>34037</v>
      </c>
      <c r="E3257">
        <v>10452</v>
      </c>
      <c r="F3257" t="s">
        <v>1201</v>
      </c>
      <c r="G3257" t="s">
        <v>8567</v>
      </c>
      <c r="H3257" t="s">
        <v>8257</v>
      </c>
      <c r="I3257" s="1">
        <v>44896</v>
      </c>
      <c r="J3257" s="1">
        <v>45077</v>
      </c>
      <c r="K3257" s="1">
        <v>44928.321554861112</v>
      </c>
      <c r="L3257" s="1">
        <v>45077</v>
      </c>
      <c r="M3257" t="s">
        <v>36</v>
      </c>
      <c r="N3257" t="s">
        <v>37</v>
      </c>
      <c r="O3257">
        <v>2340</v>
      </c>
      <c r="P3257">
        <v>0</v>
      </c>
      <c r="Q3257">
        <v>0</v>
      </c>
      <c r="R3257">
        <v>2340</v>
      </c>
      <c r="S3257">
        <v>2340</v>
      </c>
      <c r="T3257">
        <v>-2340</v>
      </c>
      <c r="U3257">
        <v>0</v>
      </c>
      <c r="V3257">
        <v>-2340</v>
      </c>
      <c r="W3257">
        <v>-2340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f>Table1[[#This Row],[RPMO Balance]]-Table1[[#This Row],[RSP Balance]]</f>
        <v>0</v>
      </c>
      <c r="AG3257">
        <f>Table1[[#This Row],[RSP Total Charges]]+Table1[[#This Row],[TotalPaymentUnallocatedAmount]]+Table1[[#This Row],[TotalCreditUnallocatedAmount]]</f>
        <v>0</v>
      </c>
    </row>
    <row r="3258" spans="1:33" hidden="1" x14ac:dyDescent="0.25">
      <c r="A3258" t="s">
        <v>6686</v>
      </c>
      <c r="B3258">
        <v>38383</v>
      </c>
      <c r="C3258" t="s">
        <v>8568</v>
      </c>
      <c r="D3258">
        <v>34082</v>
      </c>
      <c r="E3258">
        <v>10463</v>
      </c>
      <c r="F3258" t="s">
        <v>3964</v>
      </c>
      <c r="G3258" t="s">
        <v>8569</v>
      </c>
      <c r="H3258">
        <v>109</v>
      </c>
      <c r="I3258" s="1">
        <v>44896</v>
      </c>
      <c r="J3258" s="1">
        <v>45077</v>
      </c>
      <c r="K3258" s="1">
        <v>44896.321554861112</v>
      </c>
      <c r="L3258" s="1">
        <v>45077</v>
      </c>
      <c r="M3258" t="s">
        <v>36</v>
      </c>
      <c r="N3258" t="s">
        <v>37</v>
      </c>
      <c r="O3258">
        <v>2540</v>
      </c>
      <c r="P3258">
        <v>0</v>
      </c>
      <c r="Q3258">
        <v>0</v>
      </c>
      <c r="R3258">
        <v>2540</v>
      </c>
      <c r="S3258">
        <v>2540</v>
      </c>
      <c r="T3258">
        <v>-2540</v>
      </c>
      <c r="U3258">
        <v>0</v>
      </c>
      <c r="V3258">
        <v>-2540</v>
      </c>
      <c r="W3258">
        <v>-2540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f>Table1[[#This Row],[RPMO Balance]]-Table1[[#This Row],[RSP Balance]]</f>
        <v>0</v>
      </c>
      <c r="AG3258">
        <f>Table1[[#This Row],[RSP Total Charges]]+Table1[[#This Row],[TotalPaymentUnallocatedAmount]]+Table1[[#This Row],[TotalCreditUnallocatedAmount]]</f>
        <v>0</v>
      </c>
    </row>
    <row r="3259" spans="1:33" hidden="1" x14ac:dyDescent="0.25">
      <c r="A3259" t="s">
        <v>6686</v>
      </c>
      <c r="B3259">
        <v>38407</v>
      </c>
      <c r="C3259" t="s">
        <v>8570</v>
      </c>
      <c r="D3259">
        <v>34107</v>
      </c>
      <c r="E3259">
        <v>5319</v>
      </c>
      <c r="F3259" t="s">
        <v>7508</v>
      </c>
      <c r="G3259" t="s">
        <v>7509</v>
      </c>
      <c r="H3259">
        <v>269</v>
      </c>
      <c r="I3259" s="1">
        <v>44896</v>
      </c>
      <c r="J3259" s="1">
        <v>45077</v>
      </c>
      <c r="K3259" s="1">
        <v>44896.321554861112</v>
      </c>
      <c r="L3259" s="1">
        <v>45077</v>
      </c>
      <c r="M3259" t="s">
        <v>36</v>
      </c>
      <c r="N3259" t="s">
        <v>37</v>
      </c>
      <c r="O3259">
        <v>2760</v>
      </c>
      <c r="P3259">
        <v>0</v>
      </c>
      <c r="Q3259">
        <v>-100</v>
      </c>
      <c r="R3259">
        <v>2860</v>
      </c>
      <c r="S3259">
        <v>2860</v>
      </c>
      <c r="T3259">
        <v>-2760</v>
      </c>
      <c r="U3259">
        <v>0</v>
      </c>
      <c r="V3259">
        <v>-2760</v>
      </c>
      <c r="W3259">
        <v>-2760</v>
      </c>
      <c r="X3259">
        <v>-100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f>Table1[[#This Row],[RPMO Balance]]-Table1[[#This Row],[RSP Balance]]</f>
        <v>0</v>
      </c>
      <c r="AG3259">
        <f>Table1[[#This Row],[RSP Total Charges]]+Table1[[#This Row],[TotalPaymentUnallocatedAmount]]+Table1[[#This Row],[TotalCreditUnallocatedAmount]]</f>
        <v>0</v>
      </c>
    </row>
    <row r="3260" spans="1:33" hidden="1" x14ac:dyDescent="0.25">
      <c r="A3260" t="s">
        <v>6686</v>
      </c>
      <c r="B3260">
        <v>38440</v>
      </c>
      <c r="C3260" t="s">
        <v>8571</v>
      </c>
      <c r="D3260">
        <v>34139</v>
      </c>
      <c r="E3260">
        <v>5181</v>
      </c>
      <c r="F3260" t="s">
        <v>2662</v>
      </c>
      <c r="G3260" t="s">
        <v>6733</v>
      </c>
      <c r="H3260">
        <v>234</v>
      </c>
      <c r="I3260" s="1">
        <v>44896</v>
      </c>
      <c r="J3260" s="1">
        <v>45016</v>
      </c>
      <c r="K3260" s="1">
        <v>44896.321554861112</v>
      </c>
      <c r="L3260" s="1">
        <v>45016</v>
      </c>
      <c r="M3260" t="s">
        <v>36</v>
      </c>
      <c r="N3260" t="s">
        <v>37</v>
      </c>
      <c r="O3260">
        <v>2120</v>
      </c>
      <c r="P3260">
        <v>0</v>
      </c>
      <c r="Q3260">
        <v>-190</v>
      </c>
      <c r="R3260">
        <v>2310</v>
      </c>
      <c r="S3260">
        <v>0</v>
      </c>
      <c r="T3260">
        <v>-2120</v>
      </c>
      <c r="U3260">
        <v>0</v>
      </c>
      <c r="V3260">
        <v>0</v>
      </c>
      <c r="W3260">
        <v>0</v>
      </c>
      <c r="X3260">
        <v>0</v>
      </c>
      <c r="Y3260" s="2">
        <v>-2120</v>
      </c>
      <c r="Z3260" s="2">
        <v>-190</v>
      </c>
      <c r="AA3260">
        <v>0</v>
      </c>
      <c r="AB3260" s="2">
        <v>2310</v>
      </c>
      <c r="AC3260">
        <v>-2120</v>
      </c>
      <c r="AD3260">
        <v>-190</v>
      </c>
      <c r="AE3260">
        <v>0</v>
      </c>
      <c r="AF3260">
        <f>Table1[[#This Row],[RPMO Balance]]-Table1[[#This Row],[RSP Balance]]</f>
        <v>0</v>
      </c>
      <c r="AG3260">
        <f>Table1[[#This Row],[RSP Total Charges]]+Table1[[#This Row],[TotalPaymentUnallocatedAmount]]+Table1[[#This Row],[TotalCreditUnallocatedAmount]]</f>
        <v>0</v>
      </c>
    </row>
    <row r="3261" spans="1:33" hidden="1" x14ac:dyDescent="0.25">
      <c r="A3261" t="s">
        <v>6686</v>
      </c>
      <c r="B3261">
        <v>38449</v>
      </c>
      <c r="C3261" t="s">
        <v>8572</v>
      </c>
      <c r="D3261">
        <v>34148</v>
      </c>
      <c r="E3261">
        <v>5426</v>
      </c>
      <c r="F3261" t="s">
        <v>7711</v>
      </c>
      <c r="G3261" t="s">
        <v>7712</v>
      </c>
      <c r="H3261">
        <v>214</v>
      </c>
      <c r="I3261" s="1">
        <v>44896</v>
      </c>
      <c r="J3261" s="1">
        <v>45077</v>
      </c>
      <c r="K3261" s="1">
        <v>44896.321554861112</v>
      </c>
      <c r="L3261" s="1">
        <v>45077</v>
      </c>
      <c r="M3261" t="s">
        <v>36</v>
      </c>
      <c r="N3261" t="s">
        <v>37</v>
      </c>
      <c r="O3261">
        <v>2440</v>
      </c>
      <c r="P3261">
        <v>0</v>
      </c>
      <c r="Q3261">
        <v>-200</v>
      </c>
      <c r="R3261">
        <v>2640</v>
      </c>
      <c r="S3261">
        <v>2640</v>
      </c>
      <c r="T3261">
        <v>-2440</v>
      </c>
      <c r="U3261">
        <v>0</v>
      </c>
      <c r="V3261">
        <v>-2440</v>
      </c>
      <c r="W3261">
        <v>-2440</v>
      </c>
      <c r="X3261">
        <v>-200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f>Table1[[#This Row],[RPMO Balance]]-Table1[[#This Row],[RSP Balance]]</f>
        <v>0</v>
      </c>
      <c r="AG3261">
        <f>Table1[[#This Row],[RSP Total Charges]]+Table1[[#This Row],[TotalPaymentUnallocatedAmount]]+Table1[[#This Row],[TotalCreditUnallocatedAmount]]</f>
        <v>0</v>
      </c>
    </row>
    <row r="3262" spans="1:33" hidden="1" x14ac:dyDescent="0.25">
      <c r="A3262" t="s">
        <v>6686</v>
      </c>
      <c r="B3262">
        <v>38454</v>
      </c>
      <c r="C3262" t="s">
        <v>8573</v>
      </c>
      <c r="D3262">
        <v>34153</v>
      </c>
      <c r="E3262">
        <v>5246</v>
      </c>
      <c r="F3262" t="s">
        <v>7345</v>
      </c>
      <c r="G3262" t="s">
        <v>7346</v>
      </c>
      <c r="H3262">
        <v>515</v>
      </c>
      <c r="I3262" s="1">
        <v>44927</v>
      </c>
      <c r="J3262" s="1">
        <v>45107</v>
      </c>
      <c r="K3262" s="1">
        <v>44928.321554861112</v>
      </c>
      <c r="L3262" s="1">
        <v>45107</v>
      </c>
      <c r="M3262" t="s">
        <v>36</v>
      </c>
      <c r="N3262" t="s">
        <v>37</v>
      </c>
      <c r="O3262">
        <v>1830</v>
      </c>
      <c r="P3262">
        <v>0</v>
      </c>
      <c r="Q3262">
        <v>-100</v>
      </c>
      <c r="R3262">
        <v>1930</v>
      </c>
      <c r="S3262">
        <v>1930</v>
      </c>
      <c r="T3262">
        <v>-1830</v>
      </c>
      <c r="U3262">
        <v>0</v>
      </c>
      <c r="V3262">
        <v>-1830</v>
      </c>
      <c r="W3262">
        <v>-1830</v>
      </c>
      <c r="X3262">
        <v>-100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f>Table1[[#This Row],[RPMO Balance]]-Table1[[#This Row],[RSP Balance]]</f>
        <v>0</v>
      </c>
      <c r="AG3262">
        <f>Table1[[#This Row],[RSP Total Charges]]+Table1[[#This Row],[TotalPaymentUnallocatedAmount]]+Table1[[#This Row],[TotalCreditUnallocatedAmount]]</f>
        <v>0</v>
      </c>
    </row>
    <row r="3263" spans="1:33" hidden="1" x14ac:dyDescent="0.25">
      <c r="A3263" t="s">
        <v>6686</v>
      </c>
      <c r="B3263">
        <v>38455</v>
      </c>
      <c r="C3263" t="s">
        <v>8574</v>
      </c>
      <c r="D3263">
        <v>34154</v>
      </c>
      <c r="E3263">
        <v>5118</v>
      </c>
      <c r="F3263" t="s">
        <v>1700</v>
      </c>
      <c r="G3263" t="s">
        <v>7010</v>
      </c>
      <c r="H3263">
        <v>366</v>
      </c>
      <c r="I3263" s="1">
        <v>44896</v>
      </c>
      <c r="J3263" s="1">
        <v>45077</v>
      </c>
      <c r="K3263" s="1">
        <v>44896.321554861112</v>
      </c>
      <c r="L3263" s="1">
        <v>45077</v>
      </c>
      <c r="M3263" t="s">
        <v>36</v>
      </c>
      <c r="N3263" t="s">
        <v>37</v>
      </c>
      <c r="O3263">
        <v>2240</v>
      </c>
      <c r="P3263">
        <v>0</v>
      </c>
      <c r="Q3263">
        <v>-100</v>
      </c>
      <c r="R3263">
        <v>2340</v>
      </c>
      <c r="S3263">
        <v>2340</v>
      </c>
      <c r="T3263">
        <v>-2240</v>
      </c>
      <c r="U3263">
        <v>0</v>
      </c>
      <c r="V3263">
        <v>-2240</v>
      </c>
      <c r="W3263">
        <v>-2240</v>
      </c>
      <c r="X3263">
        <v>-100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f>Table1[[#This Row],[RPMO Balance]]-Table1[[#This Row],[RSP Balance]]</f>
        <v>0</v>
      </c>
      <c r="AG3263">
        <f>Table1[[#This Row],[RSP Total Charges]]+Table1[[#This Row],[TotalPaymentUnallocatedAmount]]+Table1[[#This Row],[TotalCreditUnallocatedAmount]]</f>
        <v>0</v>
      </c>
    </row>
    <row r="3264" spans="1:33" hidden="1" x14ac:dyDescent="0.25">
      <c r="A3264" t="s">
        <v>6686</v>
      </c>
      <c r="B3264">
        <v>38466</v>
      </c>
      <c r="C3264" t="s">
        <v>8575</v>
      </c>
      <c r="D3264">
        <v>34167</v>
      </c>
      <c r="E3264">
        <v>5148</v>
      </c>
      <c r="F3264" t="s">
        <v>7091</v>
      </c>
      <c r="G3264" t="s">
        <v>7092</v>
      </c>
      <c r="H3264">
        <v>365</v>
      </c>
      <c r="I3264" s="1">
        <v>44896</v>
      </c>
      <c r="J3264" s="1">
        <v>45077</v>
      </c>
      <c r="K3264" s="1">
        <v>44896.321554861112</v>
      </c>
      <c r="L3264" s="1">
        <v>45077</v>
      </c>
      <c r="M3264" t="s">
        <v>36</v>
      </c>
      <c r="N3264" t="s">
        <v>37</v>
      </c>
      <c r="O3264">
        <v>2240</v>
      </c>
      <c r="P3264">
        <v>0</v>
      </c>
      <c r="Q3264">
        <v>-100</v>
      </c>
      <c r="R3264">
        <v>2340</v>
      </c>
      <c r="S3264">
        <v>0</v>
      </c>
      <c r="T3264">
        <v>-3480</v>
      </c>
      <c r="U3264">
        <v>-1240</v>
      </c>
      <c r="V3264">
        <v>0</v>
      </c>
      <c r="W3264">
        <v>0</v>
      </c>
      <c r="X3264">
        <v>0</v>
      </c>
      <c r="Y3264">
        <v>-3480</v>
      </c>
      <c r="Z3264">
        <v>-100</v>
      </c>
      <c r="AA3264">
        <v>0</v>
      </c>
      <c r="AB3264">
        <v>2340</v>
      </c>
      <c r="AC3264">
        <v>-3480</v>
      </c>
      <c r="AD3264">
        <v>-100</v>
      </c>
      <c r="AE3264">
        <v>-1240</v>
      </c>
      <c r="AF3264">
        <f>Table1[[#This Row],[RPMO Balance]]-Table1[[#This Row],[RSP Balance]]</f>
        <v>0</v>
      </c>
      <c r="AG3264">
        <f>Table1[[#This Row],[RSP Total Charges]]+Table1[[#This Row],[TotalPaymentUnallocatedAmount]]+Table1[[#This Row],[TotalCreditUnallocatedAmount]]</f>
        <v>-1240</v>
      </c>
    </row>
    <row r="3265" spans="1:33" hidden="1" x14ac:dyDescent="0.25">
      <c r="A3265" t="s">
        <v>6686</v>
      </c>
      <c r="B3265">
        <v>38645</v>
      </c>
      <c r="C3265" t="s">
        <v>8576</v>
      </c>
      <c r="D3265">
        <v>34349</v>
      </c>
      <c r="E3265">
        <v>10520</v>
      </c>
      <c r="F3265" t="s">
        <v>8577</v>
      </c>
      <c r="G3265" t="s">
        <v>8578</v>
      </c>
      <c r="H3265">
        <v>442</v>
      </c>
      <c r="I3265" s="1">
        <v>44866</v>
      </c>
      <c r="J3265" s="1">
        <v>44985</v>
      </c>
      <c r="K3265" s="1">
        <v>44866.321554861112</v>
      </c>
      <c r="L3265" s="1">
        <v>44985.321554861112</v>
      </c>
      <c r="M3265" t="s">
        <v>984</v>
      </c>
      <c r="N3265" t="s">
        <v>985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f>Table1[[#This Row],[RPMO Balance]]-Table1[[#This Row],[RSP Balance]]</f>
        <v>0</v>
      </c>
      <c r="AG3265">
        <f>Table1[[#This Row],[RSP Total Charges]]+Table1[[#This Row],[TotalPaymentUnallocatedAmount]]+Table1[[#This Row],[TotalCreditUnallocatedAmount]]</f>
        <v>0</v>
      </c>
    </row>
    <row r="3266" spans="1:33" hidden="1" x14ac:dyDescent="0.25">
      <c r="A3266" t="s">
        <v>6686</v>
      </c>
      <c r="B3266">
        <v>38660</v>
      </c>
      <c r="C3266" t="s">
        <v>8579</v>
      </c>
      <c r="D3266">
        <v>34364</v>
      </c>
      <c r="E3266">
        <v>10461</v>
      </c>
      <c r="F3266" t="s">
        <v>8580</v>
      </c>
      <c r="G3266" t="s">
        <v>2456</v>
      </c>
      <c r="H3266">
        <v>566</v>
      </c>
      <c r="I3266" s="1">
        <v>44896</v>
      </c>
      <c r="J3266" s="1">
        <v>45077</v>
      </c>
      <c r="K3266" s="1">
        <v>44911.321554861112</v>
      </c>
      <c r="L3266" s="1">
        <v>45077</v>
      </c>
      <c r="M3266" t="s">
        <v>36</v>
      </c>
      <c r="N3266" t="s">
        <v>37</v>
      </c>
      <c r="O3266">
        <v>2340</v>
      </c>
      <c r="P3266">
        <v>0</v>
      </c>
      <c r="Q3266">
        <v>0</v>
      </c>
      <c r="R3266">
        <v>2340</v>
      </c>
      <c r="S3266">
        <v>2340</v>
      </c>
      <c r="T3266">
        <v>-2340</v>
      </c>
      <c r="U3266">
        <v>0</v>
      </c>
      <c r="V3266">
        <v>-2340</v>
      </c>
      <c r="W3266">
        <v>-2340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f>Table1[[#This Row],[RPMO Balance]]-Table1[[#This Row],[RSP Balance]]</f>
        <v>0</v>
      </c>
      <c r="AG3266">
        <f>Table1[[#This Row],[RSP Total Charges]]+Table1[[#This Row],[TotalPaymentUnallocatedAmount]]+Table1[[#This Row],[TotalCreditUnallocatedAmount]]</f>
        <v>0</v>
      </c>
    </row>
    <row r="3267" spans="1:33" hidden="1" x14ac:dyDescent="0.25">
      <c r="A3267" t="s">
        <v>6686</v>
      </c>
      <c r="B3267">
        <v>38718</v>
      </c>
      <c r="C3267" t="s">
        <v>8581</v>
      </c>
      <c r="D3267">
        <v>34421</v>
      </c>
      <c r="E3267">
        <v>5120</v>
      </c>
      <c r="F3267" t="s">
        <v>7015</v>
      </c>
      <c r="G3267" t="s">
        <v>7016</v>
      </c>
      <c r="H3267">
        <v>360</v>
      </c>
      <c r="I3267" s="1">
        <v>44896</v>
      </c>
      <c r="J3267" s="1">
        <v>45016</v>
      </c>
      <c r="K3267" s="1">
        <v>44896.321554861112</v>
      </c>
      <c r="L3267" s="1">
        <v>45016</v>
      </c>
      <c r="M3267" t="s">
        <v>36</v>
      </c>
      <c r="N3267" t="s">
        <v>37</v>
      </c>
      <c r="O3267">
        <v>2240</v>
      </c>
      <c r="P3267">
        <v>0</v>
      </c>
      <c r="Q3267">
        <v>-100</v>
      </c>
      <c r="R3267">
        <v>2340</v>
      </c>
      <c r="S3267">
        <v>0</v>
      </c>
      <c r="T3267">
        <v>-2240</v>
      </c>
      <c r="U3267">
        <v>0</v>
      </c>
      <c r="V3267">
        <v>0</v>
      </c>
      <c r="W3267">
        <v>0</v>
      </c>
      <c r="X3267">
        <v>0</v>
      </c>
      <c r="Y3267" s="2">
        <v>-2240</v>
      </c>
      <c r="Z3267" s="2">
        <v>-100</v>
      </c>
      <c r="AA3267">
        <v>0</v>
      </c>
      <c r="AB3267" s="2">
        <v>2340</v>
      </c>
      <c r="AC3267">
        <v>-2240</v>
      </c>
      <c r="AD3267">
        <v>-100</v>
      </c>
      <c r="AE3267">
        <v>0</v>
      </c>
      <c r="AF3267">
        <f>Table1[[#This Row],[RPMO Balance]]-Table1[[#This Row],[RSP Balance]]</f>
        <v>0</v>
      </c>
      <c r="AG3267">
        <f>Table1[[#This Row],[RSP Total Charges]]+Table1[[#This Row],[TotalPaymentUnallocatedAmount]]+Table1[[#This Row],[TotalCreditUnallocatedAmount]]</f>
        <v>0</v>
      </c>
    </row>
    <row r="3268" spans="1:33" hidden="1" x14ac:dyDescent="0.25">
      <c r="A3268" t="s">
        <v>6686</v>
      </c>
      <c r="B3268">
        <v>38842</v>
      </c>
      <c r="C3268" t="s">
        <v>8582</v>
      </c>
      <c r="D3268">
        <v>34547</v>
      </c>
      <c r="E3268">
        <v>5271</v>
      </c>
      <c r="F3268" t="s">
        <v>7411</v>
      </c>
      <c r="G3268" t="s">
        <v>7412</v>
      </c>
      <c r="H3268">
        <v>424</v>
      </c>
      <c r="I3268" s="1">
        <v>44896</v>
      </c>
      <c r="J3268" s="1">
        <v>45046</v>
      </c>
      <c r="K3268" s="1">
        <v>44896.321554861112</v>
      </c>
      <c r="L3268" s="1">
        <v>45046</v>
      </c>
      <c r="M3268" t="s">
        <v>36</v>
      </c>
      <c r="N3268" t="s">
        <v>37</v>
      </c>
      <c r="O3268">
        <v>3000</v>
      </c>
      <c r="P3268">
        <v>0</v>
      </c>
      <c r="Q3268">
        <v>-100</v>
      </c>
      <c r="R3268">
        <v>3100</v>
      </c>
      <c r="S3268">
        <v>0</v>
      </c>
      <c r="T3268">
        <v>-3550</v>
      </c>
      <c r="U3268">
        <v>-550</v>
      </c>
      <c r="V3268">
        <v>0</v>
      </c>
      <c r="W3268">
        <v>0</v>
      </c>
      <c r="X3268">
        <v>0</v>
      </c>
      <c r="Y3268">
        <v>-3550</v>
      </c>
      <c r="Z3268">
        <v>-100</v>
      </c>
      <c r="AA3268">
        <v>0</v>
      </c>
      <c r="AB3268">
        <v>3100</v>
      </c>
      <c r="AC3268">
        <v>-3550</v>
      </c>
      <c r="AD3268">
        <v>-100</v>
      </c>
      <c r="AE3268">
        <v>-550</v>
      </c>
      <c r="AF3268">
        <f>Table1[[#This Row],[RPMO Balance]]-Table1[[#This Row],[RSP Balance]]</f>
        <v>0</v>
      </c>
      <c r="AG3268">
        <f>Table1[[#This Row],[RSP Total Charges]]+Table1[[#This Row],[TotalPaymentUnallocatedAmount]]+Table1[[#This Row],[TotalCreditUnallocatedAmount]]</f>
        <v>-550</v>
      </c>
    </row>
    <row r="3269" spans="1:33" hidden="1" x14ac:dyDescent="0.25">
      <c r="A3269" t="s">
        <v>6686</v>
      </c>
      <c r="B3269">
        <v>38892</v>
      </c>
      <c r="C3269" t="s">
        <v>8583</v>
      </c>
      <c r="D3269">
        <v>34592</v>
      </c>
      <c r="E3269">
        <v>5063</v>
      </c>
      <c r="F3269" t="s">
        <v>6858</v>
      </c>
      <c r="G3269" t="s">
        <v>6859</v>
      </c>
      <c r="H3269" t="s">
        <v>8584</v>
      </c>
      <c r="I3269" s="1">
        <v>44845.718240740738</v>
      </c>
      <c r="J3269" s="1">
        <v>44845</v>
      </c>
      <c r="K3269" s="1">
        <v>44845.718240740738</v>
      </c>
      <c r="L3269" s="1">
        <v>44845.321554861112</v>
      </c>
      <c r="M3269" t="s">
        <v>984</v>
      </c>
      <c r="N3269" t="s">
        <v>985</v>
      </c>
      <c r="O3269">
        <v>0</v>
      </c>
      <c r="P3269">
        <v>0</v>
      </c>
      <c r="Q3269">
        <v>-530</v>
      </c>
      <c r="R3269">
        <v>530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-530</v>
      </c>
      <c r="AA3269">
        <v>0</v>
      </c>
      <c r="AB3269">
        <v>530</v>
      </c>
      <c r="AC3269">
        <v>0</v>
      </c>
      <c r="AD3269">
        <v>-530</v>
      </c>
      <c r="AE3269">
        <v>0</v>
      </c>
      <c r="AF3269">
        <f>Table1[[#This Row],[RPMO Balance]]-Table1[[#This Row],[RSP Balance]]</f>
        <v>0</v>
      </c>
      <c r="AG3269">
        <f>Table1[[#This Row],[RSP Total Charges]]+Table1[[#This Row],[TotalPaymentUnallocatedAmount]]+Table1[[#This Row],[TotalCreditUnallocatedAmount]]</f>
        <v>0</v>
      </c>
    </row>
    <row r="3270" spans="1:33" hidden="1" x14ac:dyDescent="0.25">
      <c r="A3270" t="s">
        <v>6686</v>
      </c>
      <c r="B3270">
        <v>39170</v>
      </c>
      <c r="C3270" t="s">
        <v>8585</v>
      </c>
      <c r="D3270">
        <v>34836</v>
      </c>
      <c r="E3270">
        <v>5183</v>
      </c>
      <c r="F3270" t="s">
        <v>7189</v>
      </c>
      <c r="G3270" t="s">
        <v>7190</v>
      </c>
      <c r="H3270">
        <v>429</v>
      </c>
      <c r="I3270" s="1">
        <v>44927</v>
      </c>
      <c r="J3270" s="1">
        <v>45107</v>
      </c>
      <c r="K3270" s="1">
        <v>44928.321554861112</v>
      </c>
      <c r="L3270" s="1">
        <v>45107</v>
      </c>
      <c r="M3270" t="s">
        <v>36</v>
      </c>
      <c r="N3270" t="s">
        <v>37</v>
      </c>
      <c r="O3270">
        <v>2340</v>
      </c>
      <c r="P3270">
        <v>0</v>
      </c>
      <c r="Q3270">
        <v>0</v>
      </c>
      <c r="R3270">
        <v>2340</v>
      </c>
      <c r="S3270">
        <v>2340</v>
      </c>
      <c r="T3270">
        <v>-2340</v>
      </c>
      <c r="U3270">
        <v>0</v>
      </c>
      <c r="V3270">
        <v>-2340</v>
      </c>
      <c r="W3270">
        <v>-2340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f>Table1[[#This Row],[RPMO Balance]]-Table1[[#This Row],[RSP Balance]]</f>
        <v>0</v>
      </c>
      <c r="AG3270">
        <f>Table1[[#This Row],[RSP Total Charges]]+Table1[[#This Row],[TotalPaymentUnallocatedAmount]]+Table1[[#This Row],[TotalCreditUnallocatedAmount]]</f>
        <v>0</v>
      </c>
    </row>
    <row r="3271" spans="1:33" hidden="1" x14ac:dyDescent="0.25">
      <c r="A3271" t="s">
        <v>6686</v>
      </c>
      <c r="B3271">
        <v>39172</v>
      </c>
      <c r="C3271" t="s">
        <v>8586</v>
      </c>
      <c r="D3271">
        <v>34837</v>
      </c>
      <c r="E3271">
        <v>10619</v>
      </c>
      <c r="F3271" t="s">
        <v>8587</v>
      </c>
      <c r="G3271" t="s">
        <v>8588</v>
      </c>
      <c r="H3271" t="s">
        <v>7790</v>
      </c>
      <c r="I3271" s="1">
        <v>44866</v>
      </c>
      <c r="J3271" s="1">
        <v>45046</v>
      </c>
      <c r="K3271" s="1">
        <v>44866.321554861112</v>
      </c>
      <c r="L3271" s="1">
        <v>45046</v>
      </c>
      <c r="M3271" t="s">
        <v>36</v>
      </c>
      <c r="N3271" t="s">
        <v>37</v>
      </c>
      <c r="O3271">
        <v>2900</v>
      </c>
      <c r="P3271">
        <v>0</v>
      </c>
      <c r="Q3271">
        <v>0</v>
      </c>
      <c r="R3271">
        <v>2900</v>
      </c>
      <c r="S3271">
        <v>2900</v>
      </c>
      <c r="T3271">
        <v>-2900</v>
      </c>
      <c r="U3271">
        <v>0</v>
      </c>
      <c r="V3271">
        <v>-2900</v>
      </c>
      <c r="W3271">
        <v>-2900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f>Table1[[#This Row],[RPMO Balance]]-Table1[[#This Row],[RSP Balance]]</f>
        <v>0</v>
      </c>
      <c r="AG3271">
        <f>Table1[[#This Row],[RSP Total Charges]]+Table1[[#This Row],[TotalPaymentUnallocatedAmount]]+Table1[[#This Row],[TotalCreditUnallocatedAmount]]</f>
        <v>0</v>
      </c>
    </row>
    <row r="3272" spans="1:33" hidden="1" x14ac:dyDescent="0.25">
      <c r="A3272" t="s">
        <v>6686</v>
      </c>
      <c r="B3272">
        <v>39183</v>
      </c>
      <c r="C3272" t="s">
        <v>8589</v>
      </c>
      <c r="D3272">
        <v>34846</v>
      </c>
      <c r="E3272">
        <v>5263</v>
      </c>
      <c r="F3272" t="s">
        <v>7385</v>
      </c>
      <c r="G3272" t="s">
        <v>7386</v>
      </c>
      <c r="H3272" t="s">
        <v>7387</v>
      </c>
      <c r="I3272" s="1">
        <v>44927</v>
      </c>
      <c r="J3272" s="1">
        <v>45107</v>
      </c>
      <c r="K3272" s="1">
        <v>44928.321554861112</v>
      </c>
      <c r="L3272" s="1">
        <v>45107</v>
      </c>
      <c r="M3272" t="s">
        <v>36</v>
      </c>
      <c r="N3272" t="s">
        <v>37</v>
      </c>
      <c r="O3272">
        <v>1680</v>
      </c>
      <c r="P3272">
        <v>0</v>
      </c>
      <c r="Q3272">
        <v>-100</v>
      </c>
      <c r="R3272">
        <v>1780</v>
      </c>
      <c r="S3272">
        <v>0</v>
      </c>
      <c r="T3272">
        <v>-1530</v>
      </c>
      <c r="U3272">
        <v>150</v>
      </c>
      <c r="V3272">
        <v>0</v>
      </c>
      <c r="W3272">
        <v>0</v>
      </c>
      <c r="X3272">
        <v>0</v>
      </c>
      <c r="Y3272">
        <v>-1530</v>
      </c>
      <c r="Z3272">
        <v>-100</v>
      </c>
      <c r="AA3272">
        <v>0</v>
      </c>
      <c r="AB3272">
        <v>1780</v>
      </c>
      <c r="AC3272">
        <v>-1530</v>
      </c>
      <c r="AD3272">
        <v>-100</v>
      </c>
      <c r="AE3272">
        <v>150</v>
      </c>
      <c r="AF3272">
        <f>Table1[[#This Row],[RPMO Balance]]-Table1[[#This Row],[RSP Balance]]</f>
        <v>0</v>
      </c>
      <c r="AG3272">
        <f>Table1[[#This Row],[RSP Total Charges]]+Table1[[#This Row],[TotalPaymentUnallocatedAmount]]+Table1[[#This Row],[TotalCreditUnallocatedAmount]]</f>
        <v>150</v>
      </c>
    </row>
    <row r="3273" spans="1:33" hidden="1" x14ac:dyDescent="0.25">
      <c r="A3273" t="s">
        <v>6686</v>
      </c>
      <c r="B3273">
        <v>39200</v>
      </c>
      <c r="C3273" t="s">
        <v>8590</v>
      </c>
      <c r="D3273">
        <v>34859</v>
      </c>
      <c r="E3273">
        <v>5057</v>
      </c>
      <c r="F3273" t="s">
        <v>6840</v>
      </c>
      <c r="G3273" t="s">
        <v>6841</v>
      </c>
      <c r="H3273">
        <v>364</v>
      </c>
      <c r="I3273" s="1">
        <v>44927</v>
      </c>
      <c r="J3273" s="1">
        <v>45107</v>
      </c>
      <c r="K3273" s="1">
        <v>44928.321554861112</v>
      </c>
      <c r="L3273" s="1">
        <v>45107</v>
      </c>
      <c r="M3273" t="s">
        <v>36</v>
      </c>
      <c r="N3273" t="s">
        <v>37</v>
      </c>
      <c r="O3273">
        <v>1680</v>
      </c>
      <c r="P3273">
        <v>0</v>
      </c>
      <c r="Q3273">
        <v>-100</v>
      </c>
      <c r="R3273">
        <v>1780</v>
      </c>
      <c r="S3273">
        <v>0</v>
      </c>
      <c r="T3273">
        <v>-1680</v>
      </c>
      <c r="U3273">
        <v>0</v>
      </c>
      <c r="V3273">
        <v>0</v>
      </c>
      <c r="W3273">
        <v>0</v>
      </c>
      <c r="X3273">
        <v>0</v>
      </c>
      <c r="Y3273" s="2">
        <v>-1680</v>
      </c>
      <c r="Z3273" s="2">
        <v>-100</v>
      </c>
      <c r="AA3273">
        <v>0</v>
      </c>
      <c r="AB3273" s="2">
        <v>1780</v>
      </c>
      <c r="AC3273">
        <v>-1680</v>
      </c>
      <c r="AD3273">
        <v>-100</v>
      </c>
      <c r="AE3273">
        <v>0</v>
      </c>
      <c r="AF3273">
        <f>Table1[[#This Row],[RPMO Balance]]-Table1[[#This Row],[RSP Balance]]</f>
        <v>0</v>
      </c>
      <c r="AG3273">
        <f>Table1[[#This Row],[RSP Total Charges]]+Table1[[#This Row],[TotalPaymentUnallocatedAmount]]+Table1[[#This Row],[TotalCreditUnallocatedAmount]]</f>
        <v>0</v>
      </c>
    </row>
    <row r="3274" spans="1:33" hidden="1" x14ac:dyDescent="0.25">
      <c r="A3274" t="s">
        <v>6686</v>
      </c>
      <c r="B3274">
        <v>39269</v>
      </c>
      <c r="C3274" t="s">
        <v>8591</v>
      </c>
      <c r="D3274">
        <v>34924</v>
      </c>
      <c r="E3274">
        <v>6947</v>
      </c>
      <c r="F3274" t="s">
        <v>6749</v>
      </c>
      <c r="G3274" t="s">
        <v>7978</v>
      </c>
      <c r="H3274">
        <v>114</v>
      </c>
      <c r="I3274" s="1">
        <v>44958</v>
      </c>
      <c r="J3274" s="1">
        <v>45138</v>
      </c>
      <c r="K3274" s="1">
        <v>44958.321554861112</v>
      </c>
      <c r="L3274" s="1">
        <v>45138</v>
      </c>
      <c r="M3274" t="s">
        <v>36</v>
      </c>
      <c r="N3274" t="s">
        <v>37</v>
      </c>
      <c r="O3274">
        <v>1220</v>
      </c>
      <c r="P3274">
        <v>0</v>
      </c>
      <c r="Q3274">
        <v>-710</v>
      </c>
      <c r="R3274">
        <v>1930</v>
      </c>
      <c r="S3274">
        <v>1930</v>
      </c>
      <c r="T3274">
        <v>-1220</v>
      </c>
      <c r="U3274">
        <v>0</v>
      </c>
      <c r="V3274">
        <v>-1220</v>
      </c>
      <c r="W3274">
        <v>-1220</v>
      </c>
      <c r="X3274">
        <v>-710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f>Table1[[#This Row],[RPMO Balance]]-Table1[[#This Row],[RSP Balance]]</f>
        <v>0</v>
      </c>
      <c r="AG3274">
        <f>Table1[[#This Row],[RSP Total Charges]]+Table1[[#This Row],[TotalPaymentUnallocatedAmount]]+Table1[[#This Row],[TotalCreditUnallocatedAmount]]</f>
        <v>0</v>
      </c>
    </row>
    <row r="3275" spans="1:33" hidden="1" x14ac:dyDescent="0.25">
      <c r="A3275" t="s">
        <v>6686</v>
      </c>
      <c r="B3275">
        <v>39283</v>
      </c>
      <c r="C3275" t="s">
        <v>8592</v>
      </c>
      <c r="D3275">
        <v>34938</v>
      </c>
      <c r="E3275">
        <v>5801</v>
      </c>
      <c r="F3275" t="s">
        <v>6705</v>
      </c>
      <c r="G3275" t="s">
        <v>6706</v>
      </c>
      <c r="H3275">
        <v>276</v>
      </c>
      <c r="I3275" s="1">
        <v>44896</v>
      </c>
      <c r="J3275" s="1">
        <v>45077</v>
      </c>
      <c r="K3275" s="1">
        <v>44896.321554861112</v>
      </c>
      <c r="L3275" s="1">
        <v>45077</v>
      </c>
      <c r="M3275" t="s">
        <v>36</v>
      </c>
      <c r="N3275" t="s">
        <v>37</v>
      </c>
      <c r="O3275">
        <v>2760</v>
      </c>
      <c r="P3275">
        <v>0</v>
      </c>
      <c r="Q3275">
        <v>-100</v>
      </c>
      <c r="R3275">
        <v>2860</v>
      </c>
      <c r="S3275">
        <v>2860</v>
      </c>
      <c r="T3275">
        <v>-2760</v>
      </c>
      <c r="U3275">
        <v>0</v>
      </c>
      <c r="V3275">
        <v>-2760</v>
      </c>
      <c r="W3275">
        <v>-2760</v>
      </c>
      <c r="X3275">
        <v>-100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f>Table1[[#This Row],[RPMO Balance]]-Table1[[#This Row],[RSP Balance]]</f>
        <v>0</v>
      </c>
      <c r="AG3275">
        <f>Table1[[#This Row],[RSP Total Charges]]+Table1[[#This Row],[TotalPaymentUnallocatedAmount]]+Table1[[#This Row],[TotalCreditUnallocatedAmount]]</f>
        <v>0</v>
      </c>
    </row>
    <row r="3276" spans="1:33" hidden="1" x14ac:dyDescent="0.25">
      <c r="A3276" t="s">
        <v>6686</v>
      </c>
      <c r="B3276">
        <v>39296</v>
      </c>
      <c r="C3276" t="s">
        <v>8593</v>
      </c>
      <c r="D3276">
        <v>34951</v>
      </c>
      <c r="E3276">
        <v>5239</v>
      </c>
      <c r="F3276" t="s">
        <v>7326</v>
      </c>
      <c r="G3276" t="s">
        <v>7327</v>
      </c>
      <c r="H3276">
        <v>326</v>
      </c>
      <c r="I3276" s="1">
        <v>44927</v>
      </c>
      <c r="J3276" s="1">
        <v>45107</v>
      </c>
      <c r="K3276" s="1">
        <v>44928.321554861112</v>
      </c>
      <c r="L3276" s="1">
        <v>45107</v>
      </c>
      <c r="M3276" t="s">
        <v>36</v>
      </c>
      <c r="N3276" t="s">
        <v>37</v>
      </c>
      <c r="O3276">
        <v>1830</v>
      </c>
      <c r="P3276">
        <v>0</v>
      </c>
      <c r="Q3276">
        <v>-100</v>
      </c>
      <c r="R3276">
        <v>1930</v>
      </c>
      <c r="S3276">
        <v>0</v>
      </c>
      <c r="T3276">
        <v>-1830</v>
      </c>
      <c r="U3276">
        <v>0</v>
      </c>
      <c r="V3276">
        <v>0</v>
      </c>
      <c r="W3276">
        <v>0</v>
      </c>
      <c r="X3276">
        <v>0</v>
      </c>
      <c r="Y3276" s="2">
        <v>-1830</v>
      </c>
      <c r="Z3276" s="2">
        <v>-100</v>
      </c>
      <c r="AA3276">
        <v>0</v>
      </c>
      <c r="AB3276" s="2">
        <v>1930</v>
      </c>
      <c r="AC3276">
        <v>-1830</v>
      </c>
      <c r="AD3276">
        <v>-100</v>
      </c>
      <c r="AE3276">
        <v>0</v>
      </c>
      <c r="AF3276">
        <f>Table1[[#This Row],[RPMO Balance]]-Table1[[#This Row],[RSP Balance]]</f>
        <v>0</v>
      </c>
      <c r="AG3276">
        <f>Table1[[#This Row],[RSP Total Charges]]+Table1[[#This Row],[TotalPaymentUnallocatedAmount]]+Table1[[#This Row],[TotalCreditUnallocatedAmount]]</f>
        <v>0</v>
      </c>
    </row>
    <row r="3277" spans="1:33" hidden="1" x14ac:dyDescent="0.25">
      <c r="A3277" t="s">
        <v>6686</v>
      </c>
      <c r="B3277">
        <v>39299</v>
      </c>
      <c r="C3277" t="s">
        <v>8594</v>
      </c>
      <c r="D3277">
        <v>34953</v>
      </c>
      <c r="E3277">
        <v>9511</v>
      </c>
      <c r="F3277" t="s">
        <v>8414</v>
      </c>
      <c r="G3277" t="s">
        <v>8415</v>
      </c>
      <c r="H3277">
        <v>334</v>
      </c>
      <c r="I3277" s="1">
        <v>44866</v>
      </c>
      <c r="J3277" s="1">
        <v>45046</v>
      </c>
      <c r="K3277" s="1">
        <v>44866.321554861112</v>
      </c>
      <c r="L3277" s="1">
        <v>45046</v>
      </c>
      <c r="M3277" t="s">
        <v>36</v>
      </c>
      <c r="N3277" t="s">
        <v>37</v>
      </c>
      <c r="O3277">
        <v>2900</v>
      </c>
      <c r="P3277">
        <v>0</v>
      </c>
      <c r="Q3277">
        <v>0</v>
      </c>
      <c r="R3277">
        <v>2900</v>
      </c>
      <c r="S3277">
        <v>2900</v>
      </c>
      <c r="T3277">
        <v>-2900</v>
      </c>
      <c r="U3277">
        <v>0</v>
      </c>
      <c r="V3277">
        <v>-2900</v>
      </c>
      <c r="W3277">
        <v>-2900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f>Table1[[#This Row],[RPMO Balance]]-Table1[[#This Row],[RSP Balance]]</f>
        <v>0</v>
      </c>
      <c r="AG3277">
        <f>Table1[[#This Row],[RSP Total Charges]]+Table1[[#This Row],[TotalPaymentUnallocatedAmount]]+Table1[[#This Row],[TotalCreditUnallocatedAmount]]</f>
        <v>0</v>
      </c>
    </row>
    <row r="3278" spans="1:33" hidden="1" x14ac:dyDescent="0.25">
      <c r="A3278" t="s">
        <v>6686</v>
      </c>
      <c r="B3278">
        <v>39313</v>
      </c>
      <c r="C3278" t="s">
        <v>8595</v>
      </c>
      <c r="D3278">
        <v>34966</v>
      </c>
      <c r="E3278">
        <v>10583</v>
      </c>
      <c r="F3278" t="s">
        <v>8596</v>
      </c>
      <c r="G3278" t="s">
        <v>8597</v>
      </c>
      <c r="H3278">
        <v>449</v>
      </c>
      <c r="I3278" s="1">
        <v>44866</v>
      </c>
      <c r="J3278" s="1">
        <v>44985</v>
      </c>
      <c r="K3278" s="1">
        <v>44867.321554861112</v>
      </c>
      <c r="L3278" s="1">
        <v>44985.321554861112</v>
      </c>
      <c r="M3278" t="s">
        <v>984</v>
      </c>
      <c r="N3278" t="s">
        <v>985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f>Table1[[#This Row],[RPMO Balance]]-Table1[[#This Row],[RSP Balance]]</f>
        <v>0</v>
      </c>
      <c r="AG3278">
        <f>Table1[[#This Row],[RSP Total Charges]]+Table1[[#This Row],[TotalPaymentUnallocatedAmount]]+Table1[[#This Row],[TotalCreditUnallocatedAmount]]</f>
        <v>0</v>
      </c>
    </row>
    <row r="3279" spans="1:33" hidden="1" x14ac:dyDescent="0.25">
      <c r="A3279" t="s">
        <v>6686</v>
      </c>
      <c r="B3279">
        <v>39688</v>
      </c>
      <c r="C3279" t="s">
        <v>8598</v>
      </c>
      <c r="D3279">
        <v>35334</v>
      </c>
      <c r="E3279">
        <v>5061</v>
      </c>
      <c r="F3279" t="s">
        <v>6852</v>
      </c>
      <c r="G3279" t="s">
        <v>6853</v>
      </c>
      <c r="H3279">
        <v>123</v>
      </c>
      <c r="I3279" s="1">
        <v>44927</v>
      </c>
      <c r="J3279" s="1">
        <v>45107</v>
      </c>
      <c r="K3279" s="1">
        <v>44928.321554861112</v>
      </c>
      <c r="L3279" s="1">
        <v>45107</v>
      </c>
      <c r="M3279" t="s">
        <v>36</v>
      </c>
      <c r="N3279" t="s">
        <v>37</v>
      </c>
      <c r="O3279">
        <v>1620</v>
      </c>
      <c r="P3279">
        <v>0</v>
      </c>
      <c r="Q3279">
        <v>-160</v>
      </c>
      <c r="R3279">
        <v>1780</v>
      </c>
      <c r="S3279">
        <v>0</v>
      </c>
      <c r="T3279">
        <v>-1620</v>
      </c>
      <c r="U3279">
        <v>0</v>
      </c>
      <c r="V3279">
        <v>0</v>
      </c>
      <c r="W3279">
        <v>0</v>
      </c>
      <c r="X3279">
        <v>0</v>
      </c>
      <c r="Y3279" s="2">
        <v>-1620</v>
      </c>
      <c r="Z3279" s="2">
        <v>-160</v>
      </c>
      <c r="AA3279">
        <v>0</v>
      </c>
      <c r="AB3279" s="2">
        <v>1780</v>
      </c>
      <c r="AC3279">
        <v>-1620</v>
      </c>
      <c r="AD3279">
        <v>-160</v>
      </c>
      <c r="AE3279">
        <v>0</v>
      </c>
      <c r="AF3279">
        <f>Table1[[#This Row],[RPMO Balance]]-Table1[[#This Row],[RSP Balance]]</f>
        <v>0</v>
      </c>
      <c r="AG3279">
        <f>Table1[[#This Row],[RSP Total Charges]]+Table1[[#This Row],[TotalPaymentUnallocatedAmount]]+Table1[[#This Row],[TotalCreditUnallocatedAmount]]</f>
        <v>0</v>
      </c>
    </row>
    <row r="3280" spans="1:33" hidden="1" x14ac:dyDescent="0.25">
      <c r="A3280" t="s">
        <v>6686</v>
      </c>
      <c r="B3280">
        <v>39734</v>
      </c>
      <c r="C3280" t="s">
        <v>8599</v>
      </c>
      <c r="D3280">
        <v>35382</v>
      </c>
      <c r="E3280">
        <v>6396</v>
      </c>
      <c r="F3280" t="s">
        <v>3930</v>
      </c>
      <c r="G3280" t="s">
        <v>6989</v>
      </c>
      <c r="H3280" t="s">
        <v>8600</v>
      </c>
      <c r="I3280" s="1">
        <v>44852.321554861112</v>
      </c>
      <c r="J3280" s="1">
        <v>44852.321554861112</v>
      </c>
      <c r="K3280" s="1">
        <v>44852.321554861112</v>
      </c>
      <c r="L3280" s="1">
        <v>44852.321554861112</v>
      </c>
      <c r="M3280" t="s">
        <v>984</v>
      </c>
      <c r="N3280" t="s">
        <v>985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f>Table1[[#This Row],[RPMO Balance]]-Table1[[#This Row],[RSP Balance]]</f>
        <v>0</v>
      </c>
      <c r="AG3280">
        <f>Table1[[#This Row],[RSP Total Charges]]+Table1[[#This Row],[TotalPaymentUnallocatedAmount]]+Table1[[#This Row],[TotalCreditUnallocatedAmount]]</f>
        <v>0</v>
      </c>
    </row>
    <row r="3281" spans="1:33" hidden="1" x14ac:dyDescent="0.25">
      <c r="A3281" t="s">
        <v>6686</v>
      </c>
      <c r="B3281">
        <v>39811</v>
      </c>
      <c r="C3281" t="s">
        <v>8601</v>
      </c>
      <c r="D3281">
        <v>35462</v>
      </c>
      <c r="E3281">
        <v>5245</v>
      </c>
      <c r="F3281" t="s">
        <v>3431</v>
      </c>
      <c r="G3281" t="s">
        <v>7343</v>
      </c>
      <c r="H3281">
        <v>372</v>
      </c>
      <c r="I3281" s="1">
        <v>44986</v>
      </c>
      <c r="J3281" s="1">
        <v>45077</v>
      </c>
      <c r="K3281" s="1">
        <v>44986.321554861112</v>
      </c>
      <c r="L3281" s="1">
        <v>45077</v>
      </c>
      <c r="M3281" t="s">
        <v>36</v>
      </c>
      <c r="N3281" t="s">
        <v>37</v>
      </c>
      <c r="O3281">
        <v>690</v>
      </c>
      <c r="P3281">
        <v>0</v>
      </c>
      <c r="Q3281">
        <v>-100</v>
      </c>
      <c r="R3281">
        <v>790</v>
      </c>
      <c r="S3281">
        <v>0</v>
      </c>
      <c r="T3281">
        <v>-645</v>
      </c>
      <c r="U3281">
        <v>45</v>
      </c>
      <c r="V3281">
        <v>0</v>
      </c>
      <c r="W3281">
        <v>0</v>
      </c>
      <c r="X3281">
        <v>0</v>
      </c>
      <c r="Y3281">
        <v>-645</v>
      </c>
      <c r="Z3281">
        <v>-100</v>
      </c>
      <c r="AA3281">
        <v>0</v>
      </c>
      <c r="AB3281">
        <v>790</v>
      </c>
      <c r="AC3281">
        <v>-645</v>
      </c>
      <c r="AD3281">
        <v>-100</v>
      </c>
      <c r="AE3281">
        <v>45</v>
      </c>
      <c r="AF3281">
        <f>Table1[[#This Row],[RPMO Balance]]-Table1[[#This Row],[RSP Balance]]</f>
        <v>0</v>
      </c>
      <c r="AG3281">
        <f>Table1[[#This Row],[RSP Total Charges]]+Table1[[#This Row],[TotalPaymentUnallocatedAmount]]+Table1[[#This Row],[TotalCreditUnallocatedAmount]]</f>
        <v>45</v>
      </c>
    </row>
    <row r="3282" spans="1:33" hidden="1" x14ac:dyDescent="0.25">
      <c r="A3282" t="s">
        <v>6686</v>
      </c>
      <c r="B3282">
        <v>39892</v>
      </c>
      <c r="C3282" t="s">
        <v>8602</v>
      </c>
      <c r="D3282">
        <v>35541</v>
      </c>
      <c r="E3282">
        <v>5037</v>
      </c>
      <c r="F3282" t="s">
        <v>6790</v>
      </c>
      <c r="G3282" t="s">
        <v>6791</v>
      </c>
      <c r="H3282">
        <v>565</v>
      </c>
      <c r="I3282" s="1">
        <v>44927</v>
      </c>
      <c r="J3282" s="1">
        <v>45107</v>
      </c>
      <c r="K3282" s="1">
        <v>44928.321554861112</v>
      </c>
      <c r="L3282" s="1">
        <v>45107</v>
      </c>
      <c r="M3282" t="s">
        <v>36</v>
      </c>
      <c r="N3282" t="s">
        <v>37</v>
      </c>
      <c r="O3282">
        <v>1650</v>
      </c>
      <c r="P3282">
        <v>0</v>
      </c>
      <c r="Q3282">
        <v>-130</v>
      </c>
      <c r="R3282">
        <v>1780</v>
      </c>
      <c r="S3282">
        <v>0</v>
      </c>
      <c r="T3282">
        <v>-1650</v>
      </c>
      <c r="U3282">
        <v>0</v>
      </c>
      <c r="V3282">
        <v>0</v>
      </c>
      <c r="W3282">
        <v>0</v>
      </c>
      <c r="X3282">
        <v>0</v>
      </c>
      <c r="Y3282" s="2">
        <v>-1650</v>
      </c>
      <c r="Z3282" s="2">
        <v>-130</v>
      </c>
      <c r="AA3282">
        <v>0</v>
      </c>
      <c r="AB3282" s="2">
        <v>1780</v>
      </c>
      <c r="AC3282">
        <v>-1650</v>
      </c>
      <c r="AD3282">
        <v>-130</v>
      </c>
      <c r="AE3282">
        <v>0</v>
      </c>
      <c r="AF3282">
        <f>Table1[[#This Row],[RPMO Balance]]-Table1[[#This Row],[RSP Balance]]</f>
        <v>0</v>
      </c>
      <c r="AG3282">
        <f>Table1[[#This Row],[RSP Total Charges]]+Table1[[#This Row],[TotalPaymentUnallocatedAmount]]+Table1[[#This Row],[TotalCreditUnallocatedAmount]]</f>
        <v>0</v>
      </c>
    </row>
    <row r="3283" spans="1:33" hidden="1" x14ac:dyDescent="0.25">
      <c r="A3283" t="s">
        <v>6686</v>
      </c>
      <c r="B3283">
        <v>39896</v>
      </c>
      <c r="C3283" t="s">
        <v>8603</v>
      </c>
      <c r="D3283">
        <v>35543</v>
      </c>
      <c r="E3283">
        <v>8534</v>
      </c>
      <c r="F3283" t="s">
        <v>8604</v>
      </c>
      <c r="G3283" t="s">
        <v>8605</v>
      </c>
      <c r="H3283">
        <v>118</v>
      </c>
      <c r="I3283" s="1">
        <v>44927</v>
      </c>
      <c r="J3283" s="1">
        <v>44985</v>
      </c>
      <c r="K3283" s="1">
        <v>44928.321554861112</v>
      </c>
      <c r="L3283" s="1">
        <v>44985.321554861112</v>
      </c>
      <c r="M3283" t="s">
        <v>984</v>
      </c>
      <c r="N3283" t="s">
        <v>985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f>Table1[[#This Row],[RPMO Balance]]-Table1[[#This Row],[RSP Balance]]</f>
        <v>0</v>
      </c>
      <c r="AG3283">
        <f>Table1[[#This Row],[RSP Total Charges]]+Table1[[#This Row],[TotalPaymentUnallocatedAmount]]+Table1[[#This Row],[TotalCreditUnallocatedAmount]]</f>
        <v>0</v>
      </c>
    </row>
    <row r="3284" spans="1:33" hidden="1" x14ac:dyDescent="0.25">
      <c r="A3284" t="s">
        <v>6686</v>
      </c>
      <c r="B3284">
        <v>40247</v>
      </c>
      <c r="C3284" t="s">
        <v>8606</v>
      </c>
      <c r="D3284">
        <v>35902</v>
      </c>
      <c r="E3284">
        <v>5188</v>
      </c>
      <c r="F3284" t="s">
        <v>7204</v>
      </c>
      <c r="G3284" t="s">
        <v>7205</v>
      </c>
      <c r="H3284">
        <v>456</v>
      </c>
      <c r="I3284" s="1">
        <v>44866</v>
      </c>
      <c r="J3284" s="1">
        <v>45016</v>
      </c>
      <c r="K3284" s="1">
        <v>44866.321554861112</v>
      </c>
      <c r="L3284" s="1">
        <v>45016</v>
      </c>
      <c r="M3284" t="s">
        <v>36</v>
      </c>
      <c r="N3284" t="s">
        <v>940</v>
      </c>
      <c r="O3284">
        <v>2800</v>
      </c>
      <c r="P3284">
        <v>0</v>
      </c>
      <c r="Q3284">
        <v>-100</v>
      </c>
      <c r="R3284">
        <v>2900</v>
      </c>
      <c r="S3284">
        <v>0</v>
      </c>
      <c r="T3284">
        <v>-2800</v>
      </c>
      <c r="U3284">
        <v>0</v>
      </c>
      <c r="V3284">
        <v>0</v>
      </c>
      <c r="W3284">
        <v>0</v>
      </c>
      <c r="X3284">
        <v>0</v>
      </c>
      <c r="Y3284" s="2">
        <v>-2800</v>
      </c>
      <c r="Z3284" s="2">
        <v>-100</v>
      </c>
      <c r="AA3284">
        <v>0</v>
      </c>
      <c r="AB3284" s="2">
        <v>2900</v>
      </c>
      <c r="AC3284">
        <v>-2800</v>
      </c>
      <c r="AD3284">
        <v>-100</v>
      </c>
      <c r="AE3284">
        <v>0</v>
      </c>
      <c r="AF3284">
        <f>Table1[[#This Row],[RPMO Balance]]-Table1[[#This Row],[RSP Balance]]</f>
        <v>0</v>
      </c>
      <c r="AG3284">
        <f>Table1[[#This Row],[RSP Total Charges]]+Table1[[#This Row],[TotalPaymentUnallocatedAmount]]+Table1[[#This Row],[TotalCreditUnallocatedAmount]]</f>
        <v>0</v>
      </c>
    </row>
    <row r="3285" spans="1:33" hidden="1" x14ac:dyDescent="0.25">
      <c r="A3285" t="s">
        <v>6686</v>
      </c>
      <c r="B3285">
        <v>40250</v>
      </c>
      <c r="C3285" t="s">
        <v>8607</v>
      </c>
      <c r="D3285">
        <v>35909</v>
      </c>
      <c r="E3285">
        <v>10850</v>
      </c>
      <c r="F3285" t="s">
        <v>8608</v>
      </c>
      <c r="G3285" t="s">
        <v>8609</v>
      </c>
      <c r="H3285">
        <v>544</v>
      </c>
      <c r="I3285" s="1">
        <v>44896</v>
      </c>
      <c r="J3285" s="1">
        <v>45016</v>
      </c>
      <c r="K3285" s="1">
        <v>44896.321554861112</v>
      </c>
      <c r="L3285" s="1">
        <v>45016</v>
      </c>
      <c r="M3285" t="s">
        <v>36</v>
      </c>
      <c r="N3285" t="s">
        <v>37</v>
      </c>
      <c r="O3285">
        <v>2340</v>
      </c>
      <c r="P3285">
        <v>0</v>
      </c>
      <c r="Q3285">
        <v>0</v>
      </c>
      <c r="R3285">
        <v>2340</v>
      </c>
      <c r="S3285">
        <v>2340</v>
      </c>
      <c r="T3285">
        <v>-2340</v>
      </c>
      <c r="U3285">
        <v>0</v>
      </c>
      <c r="V3285">
        <v>-2340</v>
      </c>
      <c r="W3285">
        <v>-2340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f>Table1[[#This Row],[RPMO Balance]]-Table1[[#This Row],[RSP Balance]]</f>
        <v>0</v>
      </c>
      <c r="AG3285">
        <f>Table1[[#This Row],[RSP Total Charges]]+Table1[[#This Row],[TotalPaymentUnallocatedAmount]]+Table1[[#This Row],[TotalCreditUnallocatedAmount]]</f>
        <v>0</v>
      </c>
    </row>
    <row r="3286" spans="1:33" hidden="1" x14ac:dyDescent="0.25">
      <c r="A3286" t="s">
        <v>6686</v>
      </c>
      <c r="B3286">
        <v>40277</v>
      </c>
      <c r="C3286" t="s">
        <v>8610</v>
      </c>
      <c r="D3286">
        <v>35939</v>
      </c>
      <c r="E3286">
        <v>5331</v>
      </c>
      <c r="F3286" t="s">
        <v>83</v>
      </c>
      <c r="G3286" t="s">
        <v>7543</v>
      </c>
      <c r="H3286">
        <v>473</v>
      </c>
      <c r="I3286" s="1">
        <v>44896</v>
      </c>
      <c r="J3286" s="1">
        <v>44985</v>
      </c>
      <c r="K3286" s="1">
        <v>44896.321554861112</v>
      </c>
      <c r="L3286" s="1">
        <v>44985.321554861112</v>
      </c>
      <c r="M3286" t="s">
        <v>984</v>
      </c>
      <c r="N3286" t="s">
        <v>985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f>Table1[[#This Row],[RPMO Balance]]-Table1[[#This Row],[RSP Balance]]</f>
        <v>0</v>
      </c>
      <c r="AG3286">
        <f>Table1[[#This Row],[RSP Total Charges]]+Table1[[#This Row],[TotalPaymentUnallocatedAmount]]+Table1[[#This Row],[TotalCreditUnallocatedAmount]]</f>
        <v>0</v>
      </c>
    </row>
    <row r="3287" spans="1:33" hidden="1" x14ac:dyDescent="0.25">
      <c r="A3287" t="s">
        <v>6686</v>
      </c>
      <c r="B3287">
        <v>40447</v>
      </c>
      <c r="C3287" t="s">
        <v>8611</v>
      </c>
      <c r="D3287">
        <v>36105</v>
      </c>
      <c r="E3287">
        <v>5056</v>
      </c>
      <c r="F3287" t="s">
        <v>6837</v>
      </c>
      <c r="G3287" t="s">
        <v>6838</v>
      </c>
      <c r="H3287">
        <v>351</v>
      </c>
      <c r="I3287" s="1">
        <v>44927</v>
      </c>
      <c r="J3287" s="1">
        <v>45077</v>
      </c>
      <c r="K3287" s="1">
        <v>44928.321554861112</v>
      </c>
      <c r="L3287" s="1">
        <v>45077</v>
      </c>
      <c r="M3287" t="s">
        <v>36</v>
      </c>
      <c r="N3287" t="s">
        <v>37</v>
      </c>
      <c r="O3287">
        <v>1935.05</v>
      </c>
      <c r="P3287">
        <v>0</v>
      </c>
      <c r="Q3287">
        <v>-164.95</v>
      </c>
      <c r="R3287">
        <v>2100</v>
      </c>
      <c r="S3287">
        <v>0</v>
      </c>
      <c r="T3287">
        <v>-1935.05</v>
      </c>
      <c r="U3287">
        <v>0</v>
      </c>
      <c r="V3287">
        <v>0</v>
      </c>
      <c r="W3287">
        <v>0</v>
      </c>
      <c r="X3287">
        <v>0</v>
      </c>
      <c r="Y3287" s="2">
        <v>-1935.05</v>
      </c>
      <c r="Z3287" s="2">
        <v>-164.95</v>
      </c>
      <c r="AA3287">
        <v>0</v>
      </c>
      <c r="AB3287" s="2">
        <v>2100</v>
      </c>
      <c r="AC3287">
        <v>-1935.05</v>
      </c>
      <c r="AD3287">
        <v>-164.95</v>
      </c>
      <c r="AE3287">
        <v>0</v>
      </c>
      <c r="AF3287">
        <f>Table1[[#This Row],[RPMO Balance]]-Table1[[#This Row],[RSP Balance]]</f>
        <v>0</v>
      </c>
      <c r="AG3287">
        <f>Table1[[#This Row],[RSP Total Charges]]+Table1[[#This Row],[TotalPaymentUnallocatedAmount]]+Table1[[#This Row],[TotalCreditUnallocatedAmount]]</f>
        <v>0</v>
      </c>
    </row>
    <row r="3288" spans="1:33" hidden="1" x14ac:dyDescent="0.25">
      <c r="A3288" t="s">
        <v>6686</v>
      </c>
      <c r="B3288">
        <v>40726</v>
      </c>
      <c r="C3288" t="s">
        <v>8612</v>
      </c>
      <c r="D3288">
        <v>36380</v>
      </c>
      <c r="E3288">
        <v>5388</v>
      </c>
      <c r="F3288" t="s">
        <v>1627</v>
      </c>
      <c r="G3288" t="s">
        <v>7656</v>
      </c>
      <c r="H3288">
        <v>548</v>
      </c>
      <c r="I3288" s="1">
        <v>44927</v>
      </c>
      <c r="J3288" s="1">
        <v>45107</v>
      </c>
      <c r="K3288" s="1">
        <v>44928.321554861112</v>
      </c>
      <c r="L3288" s="1">
        <v>45107</v>
      </c>
      <c r="M3288" t="s">
        <v>36</v>
      </c>
      <c r="N3288" t="s">
        <v>37</v>
      </c>
      <c r="O3288">
        <v>1680</v>
      </c>
      <c r="P3288">
        <v>0</v>
      </c>
      <c r="Q3288">
        <v>-100</v>
      </c>
      <c r="R3288">
        <v>1780</v>
      </c>
      <c r="S3288">
        <v>0</v>
      </c>
      <c r="T3288">
        <v>-1680</v>
      </c>
      <c r="U3288">
        <v>0</v>
      </c>
      <c r="V3288">
        <v>0</v>
      </c>
      <c r="W3288">
        <v>0</v>
      </c>
      <c r="X3288">
        <v>0</v>
      </c>
      <c r="Y3288" s="2">
        <v>-1680</v>
      </c>
      <c r="Z3288" s="2">
        <v>-100</v>
      </c>
      <c r="AA3288">
        <v>0</v>
      </c>
      <c r="AB3288" s="2">
        <v>1780</v>
      </c>
      <c r="AC3288">
        <v>-1680</v>
      </c>
      <c r="AD3288">
        <v>-100</v>
      </c>
      <c r="AE3288">
        <v>0</v>
      </c>
      <c r="AF3288">
        <f>Table1[[#This Row],[RPMO Balance]]-Table1[[#This Row],[RSP Balance]]</f>
        <v>0</v>
      </c>
      <c r="AG3288">
        <f>Table1[[#This Row],[RSP Total Charges]]+Table1[[#This Row],[TotalPaymentUnallocatedAmount]]+Table1[[#This Row],[TotalCreditUnallocatedAmount]]</f>
        <v>0</v>
      </c>
    </row>
    <row r="3289" spans="1:33" hidden="1" x14ac:dyDescent="0.25">
      <c r="A3289" t="s">
        <v>6686</v>
      </c>
      <c r="B3289">
        <v>40727</v>
      </c>
      <c r="C3289" t="s">
        <v>8613</v>
      </c>
      <c r="D3289">
        <v>36381</v>
      </c>
      <c r="E3289">
        <v>5434</v>
      </c>
      <c r="F3289" t="s">
        <v>7730</v>
      </c>
      <c r="G3289" t="s">
        <v>7731</v>
      </c>
      <c r="H3289">
        <v>5</v>
      </c>
      <c r="I3289" s="1">
        <v>44927</v>
      </c>
      <c r="J3289" s="1">
        <v>45016</v>
      </c>
      <c r="K3289" s="1">
        <v>44928.321554861112</v>
      </c>
      <c r="L3289" s="1">
        <v>45016</v>
      </c>
      <c r="M3289" t="s">
        <v>36</v>
      </c>
      <c r="N3289" t="s">
        <v>37</v>
      </c>
      <c r="O3289">
        <v>1830</v>
      </c>
      <c r="P3289">
        <v>0</v>
      </c>
      <c r="Q3289">
        <v>-100</v>
      </c>
      <c r="R3289">
        <v>1930</v>
      </c>
      <c r="S3289">
        <v>0</v>
      </c>
      <c r="T3289">
        <v>-1830</v>
      </c>
      <c r="U3289">
        <v>0</v>
      </c>
      <c r="V3289">
        <v>0</v>
      </c>
      <c r="W3289">
        <v>0</v>
      </c>
      <c r="X3289">
        <v>0</v>
      </c>
      <c r="Y3289" s="2">
        <v>-1830</v>
      </c>
      <c r="Z3289" s="2">
        <v>-100</v>
      </c>
      <c r="AA3289">
        <v>0</v>
      </c>
      <c r="AB3289" s="2">
        <v>1930</v>
      </c>
      <c r="AC3289">
        <v>-1830</v>
      </c>
      <c r="AD3289">
        <v>-100</v>
      </c>
      <c r="AE3289">
        <v>0</v>
      </c>
      <c r="AF3289">
        <f>Table1[[#This Row],[RPMO Balance]]-Table1[[#This Row],[RSP Balance]]</f>
        <v>0</v>
      </c>
      <c r="AG3289">
        <f>Table1[[#This Row],[RSP Total Charges]]+Table1[[#This Row],[TotalPaymentUnallocatedAmount]]+Table1[[#This Row],[TotalCreditUnallocatedAmount]]</f>
        <v>0</v>
      </c>
    </row>
    <row r="3290" spans="1:33" hidden="1" x14ac:dyDescent="0.25">
      <c r="A3290" t="s">
        <v>6686</v>
      </c>
      <c r="B3290">
        <v>40748</v>
      </c>
      <c r="C3290" t="s">
        <v>8614</v>
      </c>
      <c r="D3290">
        <v>36397</v>
      </c>
      <c r="E3290">
        <v>5172</v>
      </c>
      <c r="F3290" t="s">
        <v>7157</v>
      </c>
      <c r="G3290" t="s">
        <v>7158</v>
      </c>
      <c r="H3290">
        <v>475</v>
      </c>
      <c r="I3290" s="1">
        <v>44927</v>
      </c>
      <c r="J3290" s="1">
        <v>45107</v>
      </c>
      <c r="K3290" s="1">
        <v>44928.321554861112</v>
      </c>
      <c r="L3290" s="1">
        <v>45107</v>
      </c>
      <c r="M3290" t="s">
        <v>36</v>
      </c>
      <c r="N3290" t="s">
        <v>37</v>
      </c>
      <c r="O3290">
        <v>2070</v>
      </c>
      <c r="P3290">
        <v>0</v>
      </c>
      <c r="Q3290">
        <v>-100</v>
      </c>
      <c r="R3290">
        <v>2170</v>
      </c>
      <c r="S3290">
        <v>2170</v>
      </c>
      <c r="T3290">
        <v>-2070</v>
      </c>
      <c r="U3290">
        <v>0</v>
      </c>
      <c r="V3290">
        <v>-2070</v>
      </c>
      <c r="W3290">
        <v>-2070</v>
      </c>
      <c r="X3290">
        <v>-100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f>Table1[[#This Row],[RPMO Balance]]-Table1[[#This Row],[RSP Balance]]</f>
        <v>0</v>
      </c>
      <c r="AG3290">
        <f>Table1[[#This Row],[RSP Total Charges]]+Table1[[#This Row],[TotalPaymentUnallocatedAmount]]+Table1[[#This Row],[TotalCreditUnallocatedAmount]]</f>
        <v>0</v>
      </c>
    </row>
    <row r="3291" spans="1:33" hidden="1" x14ac:dyDescent="0.25">
      <c r="A3291" t="s">
        <v>6686</v>
      </c>
      <c r="B3291">
        <v>40752</v>
      </c>
      <c r="C3291" t="s">
        <v>8615</v>
      </c>
      <c r="D3291">
        <v>36401</v>
      </c>
      <c r="E3291">
        <v>5302</v>
      </c>
      <c r="F3291" t="s">
        <v>7471</v>
      </c>
      <c r="G3291" t="s">
        <v>5647</v>
      </c>
      <c r="H3291">
        <v>262</v>
      </c>
      <c r="I3291" s="1">
        <v>44927</v>
      </c>
      <c r="J3291" s="1">
        <v>45016</v>
      </c>
      <c r="K3291" s="1">
        <v>44928.321554861112</v>
      </c>
      <c r="L3291" s="1">
        <v>45016</v>
      </c>
      <c r="M3291" t="s">
        <v>36</v>
      </c>
      <c r="N3291" t="s">
        <v>37</v>
      </c>
      <c r="O3291">
        <v>2150</v>
      </c>
      <c r="P3291">
        <v>0</v>
      </c>
      <c r="Q3291">
        <v>0</v>
      </c>
      <c r="R3291">
        <v>2150</v>
      </c>
      <c r="S3291">
        <v>0</v>
      </c>
      <c r="T3291">
        <v>-2150</v>
      </c>
      <c r="U3291">
        <v>0</v>
      </c>
      <c r="V3291">
        <v>0</v>
      </c>
      <c r="W3291">
        <v>0</v>
      </c>
      <c r="X3291">
        <v>0</v>
      </c>
      <c r="Y3291" s="2">
        <v>-2150</v>
      </c>
      <c r="Z3291" s="2">
        <v>0</v>
      </c>
      <c r="AA3291">
        <v>0</v>
      </c>
      <c r="AB3291" s="2">
        <v>2150</v>
      </c>
      <c r="AC3291">
        <v>-2150</v>
      </c>
      <c r="AD3291">
        <v>0</v>
      </c>
      <c r="AE3291">
        <v>0</v>
      </c>
      <c r="AF3291">
        <f>Table1[[#This Row],[RPMO Balance]]-Table1[[#This Row],[RSP Balance]]</f>
        <v>0</v>
      </c>
      <c r="AG3291">
        <f>Table1[[#This Row],[RSP Total Charges]]+Table1[[#This Row],[TotalPaymentUnallocatedAmount]]+Table1[[#This Row],[TotalCreditUnallocatedAmount]]</f>
        <v>0</v>
      </c>
    </row>
    <row r="3292" spans="1:33" hidden="1" x14ac:dyDescent="0.25">
      <c r="A3292" t="s">
        <v>6686</v>
      </c>
      <c r="B3292">
        <v>40753</v>
      </c>
      <c r="C3292" t="s">
        <v>8616</v>
      </c>
      <c r="D3292">
        <v>36384</v>
      </c>
      <c r="E3292">
        <v>5334</v>
      </c>
      <c r="F3292" t="s">
        <v>820</v>
      </c>
      <c r="G3292" t="s">
        <v>7551</v>
      </c>
      <c r="H3292">
        <v>278</v>
      </c>
      <c r="I3292" s="1">
        <v>44866</v>
      </c>
      <c r="J3292" s="1">
        <v>45046</v>
      </c>
      <c r="K3292" s="1">
        <v>44866.321554861112</v>
      </c>
      <c r="L3292" s="1">
        <v>45046</v>
      </c>
      <c r="M3292" t="s">
        <v>36</v>
      </c>
      <c r="N3292" t="s">
        <v>37</v>
      </c>
      <c r="O3292">
        <v>3450</v>
      </c>
      <c r="P3292">
        <v>0</v>
      </c>
      <c r="Q3292">
        <v>-100</v>
      </c>
      <c r="R3292">
        <v>3550</v>
      </c>
      <c r="S3292">
        <v>3550</v>
      </c>
      <c r="T3292">
        <v>-3450</v>
      </c>
      <c r="U3292">
        <v>0</v>
      </c>
      <c r="V3292">
        <v>-3450</v>
      </c>
      <c r="W3292">
        <v>-3450</v>
      </c>
      <c r="X3292">
        <v>-100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f>Table1[[#This Row],[RPMO Balance]]-Table1[[#This Row],[RSP Balance]]</f>
        <v>0</v>
      </c>
      <c r="AG3292">
        <f>Table1[[#This Row],[RSP Total Charges]]+Table1[[#This Row],[TotalPaymentUnallocatedAmount]]+Table1[[#This Row],[TotalCreditUnallocatedAmount]]</f>
        <v>0</v>
      </c>
    </row>
    <row r="3293" spans="1:33" hidden="1" x14ac:dyDescent="0.25">
      <c r="A3293" t="s">
        <v>6686</v>
      </c>
      <c r="B3293">
        <v>40766</v>
      </c>
      <c r="C3293" t="s">
        <v>8617</v>
      </c>
      <c r="D3293">
        <v>36407</v>
      </c>
      <c r="E3293">
        <v>5029</v>
      </c>
      <c r="F3293" t="s">
        <v>6772</v>
      </c>
      <c r="G3293" t="s">
        <v>6773</v>
      </c>
      <c r="H3293">
        <v>562</v>
      </c>
      <c r="I3293" s="1">
        <v>44927</v>
      </c>
      <c r="J3293" s="1">
        <v>45016</v>
      </c>
      <c r="K3293" s="1">
        <v>44928.321554861112</v>
      </c>
      <c r="L3293" s="1">
        <v>45016</v>
      </c>
      <c r="M3293" t="s">
        <v>36</v>
      </c>
      <c r="N3293" t="s">
        <v>37</v>
      </c>
      <c r="O3293">
        <v>1680</v>
      </c>
      <c r="P3293">
        <v>0</v>
      </c>
      <c r="Q3293">
        <v>-100</v>
      </c>
      <c r="R3293">
        <v>1780</v>
      </c>
      <c r="S3293">
        <v>0</v>
      </c>
      <c r="T3293">
        <v>-1680</v>
      </c>
      <c r="U3293">
        <v>0</v>
      </c>
      <c r="V3293">
        <v>0</v>
      </c>
      <c r="W3293">
        <v>0</v>
      </c>
      <c r="X3293">
        <v>0</v>
      </c>
      <c r="Y3293" s="2">
        <v>-1680</v>
      </c>
      <c r="Z3293" s="2">
        <v>-100</v>
      </c>
      <c r="AA3293">
        <v>0</v>
      </c>
      <c r="AB3293" s="2">
        <v>1780</v>
      </c>
      <c r="AC3293">
        <v>-1680</v>
      </c>
      <c r="AD3293">
        <v>-100</v>
      </c>
      <c r="AE3293">
        <v>0</v>
      </c>
      <c r="AF3293">
        <f>Table1[[#This Row],[RPMO Balance]]-Table1[[#This Row],[RSP Balance]]</f>
        <v>0</v>
      </c>
      <c r="AG3293">
        <f>Table1[[#This Row],[RSP Total Charges]]+Table1[[#This Row],[TotalPaymentUnallocatedAmount]]+Table1[[#This Row],[TotalCreditUnallocatedAmount]]</f>
        <v>0</v>
      </c>
    </row>
    <row r="3294" spans="1:33" hidden="1" x14ac:dyDescent="0.25">
      <c r="A3294" t="s">
        <v>6686</v>
      </c>
      <c r="B3294">
        <v>40783</v>
      </c>
      <c r="C3294" t="s">
        <v>8618</v>
      </c>
      <c r="D3294">
        <v>36421</v>
      </c>
      <c r="E3294">
        <v>8186</v>
      </c>
      <c r="F3294" t="s">
        <v>7646</v>
      </c>
      <c r="G3294" t="s">
        <v>8619</v>
      </c>
      <c r="H3294">
        <v>549</v>
      </c>
      <c r="I3294" s="1">
        <v>44927</v>
      </c>
      <c r="J3294" s="1">
        <v>45016</v>
      </c>
      <c r="K3294" s="1">
        <v>44928.321554861112</v>
      </c>
      <c r="L3294" s="1">
        <v>45016</v>
      </c>
      <c r="M3294" t="s">
        <v>36</v>
      </c>
      <c r="N3294" t="s">
        <v>37</v>
      </c>
      <c r="O3294">
        <v>1680</v>
      </c>
      <c r="P3294">
        <v>0</v>
      </c>
      <c r="Q3294">
        <v>-100</v>
      </c>
      <c r="R3294">
        <v>1780</v>
      </c>
      <c r="S3294">
        <v>0</v>
      </c>
      <c r="T3294">
        <v>-1680</v>
      </c>
      <c r="U3294">
        <v>0</v>
      </c>
      <c r="V3294">
        <v>0</v>
      </c>
      <c r="W3294">
        <v>0</v>
      </c>
      <c r="X3294">
        <v>0</v>
      </c>
      <c r="Y3294" s="2">
        <v>-1680</v>
      </c>
      <c r="Z3294" s="2">
        <v>-100</v>
      </c>
      <c r="AA3294">
        <v>0</v>
      </c>
      <c r="AB3294" s="2">
        <v>1780</v>
      </c>
      <c r="AC3294">
        <v>-1680</v>
      </c>
      <c r="AD3294">
        <v>-100</v>
      </c>
      <c r="AE3294">
        <v>0</v>
      </c>
      <c r="AF3294">
        <f>Table1[[#This Row],[RPMO Balance]]-Table1[[#This Row],[RSP Balance]]</f>
        <v>0</v>
      </c>
      <c r="AG3294">
        <f>Table1[[#This Row],[RSP Total Charges]]+Table1[[#This Row],[TotalPaymentUnallocatedAmount]]+Table1[[#This Row],[TotalCreditUnallocatedAmount]]</f>
        <v>0</v>
      </c>
    </row>
    <row r="3295" spans="1:33" hidden="1" x14ac:dyDescent="0.25">
      <c r="A3295" t="s">
        <v>6686</v>
      </c>
      <c r="B3295">
        <v>40786</v>
      </c>
      <c r="C3295" t="s">
        <v>8620</v>
      </c>
      <c r="D3295">
        <v>36424</v>
      </c>
      <c r="E3295">
        <v>5362</v>
      </c>
      <c r="F3295" t="s">
        <v>6675</v>
      </c>
      <c r="G3295" t="s">
        <v>7613</v>
      </c>
      <c r="H3295">
        <v>218</v>
      </c>
      <c r="I3295" s="1">
        <v>44927</v>
      </c>
      <c r="J3295" s="1">
        <v>45046</v>
      </c>
      <c r="K3295" s="1">
        <v>44928.321554861112</v>
      </c>
      <c r="L3295" s="1">
        <v>45046</v>
      </c>
      <c r="M3295" t="s">
        <v>36</v>
      </c>
      <c r="N3295" t="s">
        <v>37</v>
      </c>
      <c r="O3295">
        <v>1830</v>
      </c>
      <c r="P3295">
        <v>0</v>
      </c>
      <c r="Q3295">
        <v>-100</v>
      </c>
      <c r="R3295">
        <v>1930</v>
      </c>
      <c r="S3295">
        <v>0</v>
      </c>
      <c r="T3295">
        <v>-1680</v>
      </c>
      <c r="U3295">
        <v>150</v>
      </c>
      <c r="V3295">
        <v>0</v>
      </c>
      <c r="W3295">
        <v>0</v>
      </c>
      <c r="X3295">
        <v>0</v>
      </c>
      <c r="Y3295">
        <v>-1680</v>
      </c>
      <c r="Z3295">
        <v>-100</v>
      </c>
      <c r="AA3295">
        <v>0</v>
      </c>
      <c r="AB3295">
        <v>1930</v>
      </c>
      <c r="AC3295">
        <v>-1680</v>
      </c>
      <c r="AD3295">
        <v>-100</v>
      </c>
      <c r="AE3295">
        <v>150</v>
      </c>
      <c r="AF3295">
        <f>Table1[[#This Row],[RPMO Balance]]-Table1[[#This Row],[RSP Balance]]</f>
        <v>0</v>
      </c>
      <c r="AG3295">
        <f>Table1[[#This Row],[RSP Total Charges]]+Table1[[#This Row],[TotalPaymentUnallocatedAmount]]+Table1[[#This Row],[TotalCreditUnallocatedAmount]]</f>
        <v>150</v>
      </c>
    </row>
    <row r="3296" spans="1:33" hidden="1" x14ac:dyDescent="0.25">
      <c r="A3296" t="s">
        <v>6686</v>
      </c>
      <c r="B3296">
        <v>40796</v>
      </c>
      <c r="C3296" t="s">
        <v>8621</v>
      </c>
      <c r="D3296">
        <v>36434</v>
      </c>
      <c r="E3296">
        <v>10793</v>
      </c>
      <c r="F3296" t="s">
        <v>5251</v>
      </c>
      <c r="G3296" t="s">
        <v>8622</v>
      </c>
      <c r="H3296">
        <v>117</v>
      </c>
      <c r="I3296" s="1">
        <v>44927</v>
      </c>
      <c r="J3296" s="1">
        <v>45107</v>
      </c>
      <c r="K3296" s="1">
        <v>44929.321554861112</v>
      </c>
      <c r="L3296" s="1">
        <v>45107</v>
      </c>
      <c r="M3296" t="s">
        <v>36</v>
      </c>
      <c r="N3296" t="s">
        <v>37</v>
      </c>
      <c r="O3296">
        <v>1930</v>
      </c>
      <c r="P3296">
        <v>0</v>
      </c>
      <c r="Q3296">
        <v>0</v>
      </c>
      <c r="R3296">
        <v>1930</v>
      </c>
      <c r="S3296">
        <v>1930</v>
      </c>
      <c r="T3296">
        <v>-1930</v>
      </c>
      <c r="U3296">
        <v>0</v>
      </c>
      <c r="V3296">
        <v>-1930</v>
      </c>
      <c r="W3296">
        <v>-1930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f>Table1[[#This Row],[RPMO Balance]]-Table1[[#This Row],[RSP Balance]]</f>
        <v>0</v>
      </c>
      <c r="AG3296">
        <f>Table1[[#This Row],[RSP Total Charges]]+Table1[[#This Row],[TotalPaymentUnallocatedAmount]]+Table1[[#This Row],[TotalCreditUnallocatedAmount]]</f>
        <v>0</v>
      </c>
    </row>
    <row r="3297" spans="1:33" hidden="1" x14ac:dyDescent="0.25">
      <c r="A3297" t="s">
        <v>6686</v>
      </c>
      <c r="B3297">
        <v>40836</v>
      </c>
      <c r="C3297" t="s">
        <v>8623</v>
      </c>
      <c r="D3297">
        <v>36474</v>
      </c>
      <c r="E3297">
        <v>10971</v>
      </c>
      <c r="F3297" t="s">
        <v>8624</v>
      </c>
      <c r="G3297" t="s">
        <v>8625</v>
      </c>
      <c r="H3297">
        <v>222</v>
      </c>
      <c r="I3297" s="1">
        <v>44927</v>
      </c>
      <c r="J3297" s="1">
        <v>45107</v>
      </c>
      <c r="K3297" s="1">
        <v>44935.321554861112</v>
      </c>
      <c r="L3297" s="1">
        <v>45107</v>
      </c>
      <c r="M3297" t="s">
        <v>36</v>
      </c>
      <c r="N3297" t="s">
        <v>37</v>
      </c>
      <c r="O3297">
        <v>1930</v>
      </c>
      <c r="P3297">
        <v>0</v>
      </c>
      <c r="Q3297">
        <v>0</v>
      </c>
      <c r="R3297">
        <v>1930</v>
      </c>
      <c r="S3297">
        <v>1930</v>
      </c>
      <c r="T3297">
        <v>-1930</v>
      </c>
      <c r="U3297">
        <v>0</v>
      </c>
      <c r="V3297">
        <v>-1930</v>
      </c>
      <c r="W3297">
        <v>-1930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f>Table1[[#This Row],[RPMO Balance]]-Table1[[#This Row],[RSP Balance]]</f>
        <v>0</v>
      </c>
      <c r="AG3297">
        <f>Table1[[#This Row],[RSP Total Charges]]+Table1[[#This Row],[TotalPaymentUnallocatedAmount]]+Table1[[#This Row],[TotalCreditUnallocatedAmount]]</f>
        <v>0</v>
      </c>
    </row>
    <row r="3298" spans="1:33" hidden="1" x14ac:dyDescent="0.25">
      <c r="A3298" t="s">
        <v>6686</v>
      </c>
      <c r="B3298">
        <v>40910</v>
      </c>
      <c r="C3298" t="s">
        <v>8626</v>
      </c>
      <c r="D3298">
        <v>36550</v>
      </c>
      <c r="E3298">
        <v>10494</v>
      </c>
      <c r="F3298" t="s">
        <v>5251</v>
      </c>
      <c r="G3298" t="s">
        <v>8627</v>
      </c>
      <c r="H3298" t="s">
        <v>7118</v>
      </c>
      <c r="I3298" s="1">
        <v>44927</v>
      </c>
      <c r="J3298" s="1">
        <v>45107</v>
      </c>
      <c r="K3298" s="1">
        <v>44935.321554861112</v>
      </c>
      <c r="L3298" s="1">
        <v>45107</v>
      </c>
      <c r="M3298" t="s">
        <v>36</v>
      </c>
      <c r="N3298" t="s">
        <v>37</v>
      </c>
      <c r="O3298">
        <v>1780</v>
      </c>
      <c r="P3298">
        <v>0</v>
      </c>
      <c r="Q3298">
        <v>0</v>
      </c>
      <c r="R3298">
        <v>1780</v>
      </c>
      <c r="S3298">
        <v>1780</v>
      </c>
      <c r="T3298">
        <v>-1780</v>
      </c>
      <c r="U3298">
        <v>0</v>
      </c>
      <c r="V3298">
        <v>-1780</v>
      </c>
      <c r="W3298">
        <v>-1780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f>Table1[[#This Row],[RPMO Balance]]-Table1[[#This Row],[RSP Balance]]</f>
        <v>0</v>
      </c>
      <c r="AG3298">
        <f>Table1[[#This Row],[RSP Total Charges]]+Table1[[#This Row],[TotalPaymentUnallocatedAmount]]+Table1[[#This Row],[TotalCreditUnallocatedAmount]]</f>
        <v>0</v>
      </c>
    </row>
    <row r="3299" spans="1:33" hidden="1" x14ac:dyDescent="0.25">
      <c r="A3299" t="s">
        <v>6686</v>
      </c>
      <c r="B3299">
        <v>40981</v>
      </c>
      <c r="C3299" t="s">
        <v>8628</v>
      </c>
      <c r="D3299">
        <v>36622</v>
      </c>
      <c r="E3299">
        <v>5307</v>
      </c>
      <c r="F3299" t="s">
        <v>4443</v>
      </c>
      <c r="G3299" t="s">
        <v>7842</v>
      </c>
      <c r="H3299">
        <v>530</v>
      </c>
      <c r="I3299" s="1">
        <v>44927</v>
      </c>
      <c r="J3299" s="1">
        <v>45382</v>
      </c>
      <c r="K3299" s="1">
        <v>44928.321554861112</v>
      </c>
      <c r="L3299" s="1">
        <v>45382</v>
      </c>
      <c r="M3299" t="s">
        <v>36</v>
      </c>
      <c r="N3299" t="s">
        <v>37</v>
      </c>
      <c r="O3299">
        <v>2370</v>
      </c>
      <c r="P3299">
        <v>0</v>
      </c>
      <c r="Q3299">
        <v>-100</v>
      </c>
      <c r="R3299">
        <v>2470</v>
      </c>
      <c r="S3299">
        <v>0</v>
      </c>
      <c r="T3299">
        <v>-2330</v>
      </c>
      <c r="U3299">
        <v>40</v>
      </c>
      <c r="V3299">
        <v>0</v>
      </c>
      <c r="W3299">
        <v>0</v>
      </c>
      <c r="X3299">
        <v>0</v>
      </c>
      <c r="Y3299">
        <v>-2330</v>
      </c>
      <c r="Z3299">
        <v>-100</v>
      </c>
      <c r="AA3299">
        <v>0</v>
      </c>
      <c r="AB3299">
        <v>2470</v>
      </c>
      <c r="AC3299">
        <v>-2330</v>
      </c>
      <c r="AD3299">
        <v>-100</v>
      </c>
      <c r="AE3299">
        <v>40</v>
      </c>
      <c r="AF3299">
        <f>Table1[[#This Row],[RPMO Balance]]-Table1[[#This Row],[RSP Balance]]</f>
        <v>0</v>
      </c>
      <c r="AG3299">
        <f>Table1[[#This Row],[RSP Total Charges]]+Table1[[#This Row],[TotalPaymentUnallocatedAmount]]+Table1[[#This Row],[TotalCreditUnallocatedAmount]]</f>
        <v>40</v>
      </c>
    </row>
    <row r="3300" spans="1:33" hidden="1" x14ac:dyDescent="0.25">
      <c r="A3300" t="s">
        <v>6686</v>
      </c>
      <c r="B3300">
        <v>40989</v>
      </c>
      <c r="C3300" t="s">
        <v>8629</v>
      </c>
      <c r="D3300">
        <v>36630</v>
      </c>
      <c r="E3300">
        <v>9511</v>
      </c>
      <c r="F3300" t="s">
        <v>8414</v>
      </c>
      <c r="G3300" t="s">
        <v>8415</v>
      </c>
      <c r="H3300" t="s">
        <v>8630</v>
      </c>
      <c r="I3300" s="1">
        <v>44865.494351851848</v>
      </c>
      <c r="J3300" s="1">
        <v>44879.494351851848</v>
      </c>
      <c r="K3300" s="1">
        <v>44865.494351851848</v>
      </c>
      <c r="L3300" s="1">
        <v>44879.494351851848</v>
      </c>
      <c r="M3300" t="s">
        <v>984</v>
      </c>
      <c r="N3300" t="s">
        <v>985</v>
      </c>
      <c r="O3300">
        <v>660</v>
      </c>
      <c r="P3300">
        <v>0</v>
      </c>
      <c r="Q3300">
        <v>0</v>
      </c>
      <c r="R3300">
        <v>660</v>
      </c>
      <c r="S3300">
        <v>0</v>
      </c>
      <c r="T3300">
        <v>-660</v>
      </c>
      <c r="U3300">
        <v>0</v>
      </c>
      <c r="V3300">
        <v>0</v>
      </c>
      <c r="W3300">
        <v>0</v>
      </c>
      <c r="X3300">
        <v>0</v>
      </c>
      <c r="Y3300" s="2">
        <v>-660</v>
      </c>
      <c r="Z3300" s="2">
        <v>0</v>
      </c>
      <c r="AA3300">
        <v>0</v>
      </c>
      <c r="AB3300" s="2">
        <v>660</v>
      </c>
      <c r="AC3300">
        <v>-660</v>
      </c>
      <c r="AD3300">
        <v>0</v>
      </c>
      <c r="AE3300">
        <v>0</v>
      </c>
      <c r="AF3300">
        <f>Table1[[#This Row],[RPMO Balance]]-Table1[[#This Row],[RSP Balance]]</f>
        <v>0</v>
      </c>
      <c r="AG3300">
        <f>Table1[[#This Row],[RSP Total Charges]]+Table1[[#This Row],[TotalPaymentUnallocatedAmount]]+Table1[[#This Row],[TotalCreditUnallocatedAmount]]</f>
        <v>0</v>
      </c>
    </row>
    <row r="3301" spans="1:33" hidden="1" x14ac:dyDescent="0.25">
      <c r="A3301" t="s">
        <v>6686</v>
      </c>
      <c r="B3301">
        <v>40990</v>
      </c>
      <c r="C3301" t="s">
        <v>8631</v>
      </c>
      <c r="D3301">
        <v>36631</v>
      </c>
      <c r="E3301">
        <v>5217</v>
      </c>
      <c r="F3301" t="s">
        <v>7280</v>
      </c>
      <c r="G3301" t="s">
        <v>7281</v>
      </c>
      <c r="H3301" t="s">
        <v>8632</v>
      </c>
      <c r="I3301" s="1">
        <v>44865.495370370372</v>
      </c>
      <c r="J3301" s="1">
        <v>44879.495370370372</v>
      </c>
      <c r="K3301" s="1">
        <v>44865.495370370372</v>
      </c>
      <c r="L3301" s="1">
        <v>44879.495370370372</v>
      </c>
      <c r="M3301" t="s">
        <v>984</v>
      </c>
      <c r="N3301" t="s">
        <v>985</v>
      </c>
      <c r="O3301">
        <v>560</v>
      </c>
      <c r="P3301">
        <v>0</v>
      </c>
      <c r="Q3301">
        <v>-560</v>
      </c>
      <c r="R3301">
        <v>1120</v>
      </c>
      <c r="S3301">
        <v>0</v>
      </c>
      <c r="T3301">
        <v>-560</v>
      </c>
      <c r="U3301">
        <v>0</v>
      </c>
      <c r="V3301">
        <v>0</v>
      </c>
      <c r="W3301">
        <v>0</v>
      </c>
      <c r="X3301">
        <v>0</v>
      </c>
      <c r="Y3301" s="2">
        <v>-560</v>
      </c>
      <c r="Z3301" s="2">
        <v>-560</v>
      </c>
      <c r="AA3301">
        <v>0</v>
      </c>
      <c r="AB3301" s="2">
        <v>1120</v>
      </c>
      <c r="AC3301">
        <v>-560</v>
      </c>
      <c r="AD3301">
        <v>-560</v>
      </c>
      <c r="AE3301">
        <v>0</v>
      </c>
      <c r="AF3301">
        <f>Table1[[#This Row],[RPMO Balance]]-Table1[[#This Row],[RSP Balance]]</f>
        <v>0</v>
      </c>
      <c r="AG3301">
        <f>Table1[[#This Row],[RSP Total Charges]]+Table1[[#This Row],[TotalPaymentUnallocatedAmount]]+Table1[[#This Row],[TotalCreditUnallocatedAmount]]</f>
        <v>0</v>
      </c>
    </row>
    <row r="3302" spans="1:33" hidden="1" x14ac:dyDescent="0.25">
      <c r="A3302" t="s">
        <v>6686</v>
      </c>
      <c r="B3302">
        <v>40991</v>
      </c>
      <c r="C3302" t="s">
        <v>8633</v>
      </c>
      <c r="D3302">
        <v>36632</v>
      </c>
      <c r="E3302">
        <v>5394</v>
      </c>
      <c r="F3302" t="s">
        <v>7665</v>
      </c>
      <c r="G3302" t="s">
        <v>7666</v>
      </c>
      <c r="H3302" t="s">
        <v>8634</v>
      </c>
      <c r="I3302" s="1">
        <v>44865.496006944442</v>
      </c>
      <c r="J3302" s="1">
        <v>44866</v>
      </c>
      <c r="K3302" s="1">
        <v>44865.496006944442</v>
      </c>
      <c r="L3302" s="1">
        <v>44866.321554861112</v>
      </c>
      <c r="M3302" t="s">
        <v>984</v>
      </c>
      <c r="N3302" t="s">
        <v>985</v>
      </c>
      <c r="O3302">
        <v>530</v>
      </c>
      <c r="P3302">
        <v>0</v>
      </c>
      <c r="Q3302">
        <v>0</v>
      </c>
      <c r="R3302">
        <v>530</v>
      </c>
      <c r="S3302">
        <v>0</v>
      </c>
      <c r="T3302">
        <v>-530</v>
      </c>
      <c r="U3302">
        <v>0</v>
      </c>
      <c r="V3302">
        <v>0</v>
      </c>
      <c r="W3302">
        <v>0</v>
      </c>
      <c r="X3302">
        <v>0</v>
      </c>
      <c r="Y3302" s="2">
        <v>-530</v>
      </c>
      <c r="Z3302" s="2">
        <v>0</v>
      </c>
      <c r="AA3302">
        <v>0</v>
      </c>
      <c r="AB3302" s="2">
        <v>530</v>
      </c>
      <c r="AC3302">
        <v>-530</v>
      </c>
      <c r="AD3302">
        <v>0</v>
      </c>
      <c r="AE3302">
        <v>0</v>
      </c>
      <c r="AF3302">
        <f>Table1[[#This Row],[RPMO Balance]]-Table1[[#This Row],[RSP Balance]]</f>
        <v>0</v>
      </c>
      <c r="AG3302">
        <f>Table1[[#This Row],[RSP Total Charges]]+Table1[[#This Row],[TotalPaymentUnallocatedAmount]]+Table1[[#This Row],[TotalCreditUnallocatedAmount]]</f>
        <v>0</v>
      </c>
    </row>
    <row r="3303" spans="1:33" hidden="1" x14ac:dyDescent="0.25">
      <c r="A3303" t="s">
        <v>6686</v>
      </c>
      <c r="B3303">
        <v>40992</v>
      </c>
      <c r="C3303" t="s">
        <v>8635</v>
      </c>
      <c r="D3303">
        <v>36633</v>
      </c>
      <c r="E3303">
        <v>5258</v>
      </c>
      <c r="F3303" t="s">
        <v>7374</v>
      </c>
      <c r="G3303" t="s">
        <v>7375</v>
      </c>
      <c r="H3303" t="s">
        <v>8636</v>
      </c>
      <c r="I3303" s="1">
        <v>44865.496747685182</v>
      </c>
      <c r="J3303" s="1">
        <v>44866</v>
      </c>
      <c r="K3303" s="1">
        <v>44865.496747685182</v>
      </c>
      <c r="L3303" s="1">
        <v>44866.321554861112</v>
      </c>
      <c r="M3303" t="s">
        <v>984</v>
      </c>
      <c r="N3303" t="s">
        <v>985</v>
      </c>
      <c r="O3303">
        <v>1170</v>
      </c>
      <c r="P3303">
        <v>0</v>
      </c>
      <c r="Q3303">
        <v>0</v>
      </c>
      <c r="R3303">
        <v>1170</v>
      </c>
      <c r="S3303">
        <v>1170</v>
      </c>
      <c r="T3303">
        <v>-1170</v>
      </c>
      <c r="U3303">
        <v>0</v>
      </c>
      <c r="V3303">
        <v>-1170</v>
      </c>
      <c r="W3303">
        <v>-1170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f>Table1[[#This Row],[RPMO Balance]]-Table1[[#This Row],[RSP Balance]]</f>
        <v>0</v>
      </c>
      <c r="AG3303">
        <f>Table1[[#This Row],[RSP Total Charges]]+Table1[[#This Row],[TotalPaymentUnallocatedAmount]]+Table1[[#This Row],[TotalCreditUnallocatedAmount]]</f>
        <v>0</v>
      </c>
    </row>
    <row r="3304" spans="1:33" hidden="1" x14ac:dyDescent="0.25">
      <c r="A3304" t="s">
        <v>6686</v>
      </c>
      <c r="B3304">
        <v>40993</v>
      </c>
      <c r="C3304" t="s">
        <v>8637</v>
      </c>
      <c r="D3304">
        <v>36634</v>
      </c>
      <c r="E3304">
        <v>5109</v>
      </c>
      <c r="F3304" t="s">
        <v>6980</v>
      </c>
      <c r="G3304" t="s">
        <v>6981</v>
      </c>
      <c r="H3304" t="s">
        <v>8638</v>
      </c>
      <c r="I3304" s="1">
        <v>44865.499548611115</v>
      </c>
      <c r="J3304" s="1">
        <v>44879.499548611115</v>
      </c>
      <c r="K3304" s="1">
        <v>44865.499548611115</v>
      </c>
      <c r="L3304" s="1">
        <v>44879.499548611115</v>
      </c>
      <c r="M3304" t="s">
        <v>984</v>
      </c>
      <c r="N3304" t="s">
        <v>985</v>
      </c>
      <c r="O3304">
        <v>2535</v>
      </c>
      <c r="P3304">
        <v>0</v>
      </c>
      <c r="Q3304">
        <v>0</v>
      </c>
      <c r="R3304">
        <v>2535</v>
      </c>
      <c r="S3304">
        <v>0</v>
      </c>
      <c r="T3304">
        <v>-2535</v>
      </c>
      <c r="U3304">
        <v>0</v>
      </c>
      <c r="V3304">
        <v>0</v>
      </c>
      <c r="W3304">
        <v>0</v>
      </c>
      <c r="X3304">
        <v>0</v>
      </c>
      <c r="Y3304" s="2">
        <v>-2535</v>
      </c>
      <c r="Z3304" s="2">
        <v>0</v>
      </c>
      <c r="AA3304">
        <v>0</v>
      </c>
      <c r="AB3304" s="2">
        <v>2535</v>
      </c>
      <c r="AC3304">
        <v>-2535</v>
      </c>
      <c r="AD3304">
        <v>0</v>
      </c>
      <c r="AE3304">
        <v>0</v>
      </c>
      <c r="AF3304">
        <f>Table1[[#This Row],[RPMO Balance]]-Table1[[#This Row],[RSP Balance]]</f>
        <v>0</v>
      </c>
      <c r="AG3304">
        <f>Table1[[#This Row],[RSP Total Charges]]+Table1[[#This Row],[TotalPaymentUnallocatedAmount]]+Table1[[#This Row],[TotalCreditUnallocatedAmount]]</f>
        <v>0</v>
      </c>
    </row>
    <row r="3305" spans="1:33" hidden="1" x14ac:dyDescent="0.25">
      <c r="A3305" t="s">
        <v>6686</v>
      </c>
      <c r="B3305">
        <v>40994</v>
      </c>
      <c r="C3305" t="s">
        <v>8639</v>
      </c>
      <c r="D3305">
        <v>36635</v>
      </c>
      <c r="E3305">
        <v>5371</v>
      </c>
      <c r="F3305" t="s">
        <v>7878</v>
      </c>
      <c r="G3305" t="s">
        <v>7879</v>
      </c>
      <c r="H3305" t="s">
        <v>8640</v>
      </c>
      <c r="I3305" s="1">
        <v>44865.501284722224</v>
      </c>
      <c r="J3305" s="1">
        <v>44879.501284722224</v>
      </c>
      <c r="K3305" s="1">
        <v>44865.501284722224</v>
      </c>
      <c r="L3305" s="1">
        <v>44879.501284722224</v>
      </c>
      <c r="M3305" t="s">
        <v>984</v>
      </c>
      <c r="N3305" t="s">
        <v>985</v>
      </c>
      <c r="O3305">
        <v>2345</v>
      </c>
      <c r="P3305">
        <v>0</v>
      </c>
      <c r="Q3305">
        <v>0</v>
      </c>
      <c r="R3305">
        <v>2345</v>
      </c>
      <c r="S3305">
        <v>0</v>
      </c>
      <c r="T3305">
        <v>-2345</v>
      </c>
      <c r="U3305">
        <v>0</v>
      </c>
      <c r="V3305">
        <v>0</v>
      </c>
      <c r="W3305">
        <v>0</v>
      </c>
      <c r="X3305">
        <v>0</v>
      </c>
      <c r="Y3305" s="2">
        <v>-2345</v>
      </c>
      <c r="Z3305" s="2">
        <v>0</v>
      </c>
      <c r="AA3305">
        <v>0</v>
      </c>
      <c r="AB3305" s="2">
        <v>2345</v>
      </c>
      <c r="AC3305">
        <v>-2345</v>
      </c>
      <c r="AD3305">
        <v>0</v>
      </c>
      <c r="AE3305">
        <v>0</v>
      </c>
      <c r="AF3305">
        <f>Table1[[#This Row],[RPMO Balance]]-Table1[[#This Row],[RSP Balance]]</f>
        <v>0</v>
      </c>
      <c r="AG3305">
        <f>Table1[[#This Row],[RSP Total Charges]]+Table1[[#This Row],[TotalPaymentUnallocatedAmount]]+Table1[[#This Row],[TotalCreditUnallocatedAmount]]</f>
        <v>0</v>
      </c>
    </row>
    <row r="3306" spans="1:33" hidden="1" x14ac:dyDescent="0.25">
      <c r="A3306" t="s">
        <v>6686</v>
      </c>
      <c r="B3306">
        <v>40996</v>
      </c>
      <c r="C3306" t="s">
        <v>8641</v>
      </c>
      <c r="D3306">
        <v>36639</v>
      </c>
      <c r="E3306">
        <v>5188</v>
      </c>
      <c r="F3306" t="s">
        <v>7204</v>
      </c>
      <c r="G3306" t="s">
        <v>7205</v>
      </c>
      <c r="H3306" t="s">
        <v>8642</v>
      </c>
      <c r="I3306" s="1">
        <v>44865.50508101852</v>
      </c>
      <c r="J3306" s="1">
        <v>44866</v>
      </c>
      <c r="K3306" s="1">
        <v>44865.50508101852</v>
      </c>
      <c r="L3306" s="1">
        <v>44866.321554861112</v>
      </c>
      <c r="M3306" t="s">
        <v>984</v>
      </c>
      <c r="N3306" t="s">
        <v>985</v>
      </c>
      <c r="O3306">
        <v>2240</v>
      </c>
      <c r="P3306">
        <v>0</v>
      </c>
      <c r="Q3306">
        <v>0</v>
      </c>
      <c r="R3306">
        <v>2240</v>
      </c>
      <c r="S3306">
        <v>0</v>
      </c>
      <c r="T3306">
        <v>-2240</v>
      </c>
      <c r="U3306">
        <v>0</v>
      </c>
      <c r="V3306">
        <v>0</v>
      </c>
      <c r="W3306">
        <v>0</v>
      </c>
      <c r="X3306">
        <v>0</v>
      </c>
      <c r="Y3306" s="2">
        <v>-2240</v>
      </c>
      <c r="Z3306" s="2">
        <v>0</v>
      </c>
      <c r="AA3306">
        <v>0</v>
      </c>
      <c r="AB3306" s="2">
        <v>2240</v>
      </c>
      <c r="AC3306">
        <v>-2240</v>
      </c>
      <c r="AD3306">
        <v>0</v>
      </c>
      <c r="AE3306">
        <v>0</v>
      </c>
      <c r="AF3306">
        <f>Table1[[#This Row],[RPMO Balance]]-Table1[[#This Row],[RSP Balance]]</f>
        <v>0</v>
      </c>
      <c r="AG3306">
        <f>Table1[[#This Row],[RSP Total Charges]]+Table1[[#This Row],[TotalPaymentUnallocatedAmount]]+Table1[[#This Row],[TotalCreditUnallocatedAmount]]</f>
        <v>0</v>
      </c>
    </row>
    <row r="3307" spans="1:33" hidden="1" x14ac:dyDescent="0.25">
      <c r="A3307" t="s">
        <v>6686</v>
      </c>
      <c r="B3307">
        <v>40997</v>
      </c>
      <c r="C3307" t="s">
        <v>8643</v>
      </c>
      <c r="D3307">
        <v>36640</v>
      </c>
      <c r="E3307">
        <v>5247</v>
      </c>
      <c r="F3307" t="s">
        <v>609</v>
      </c>
      <c r="G3307" t="s">
        <v>7348</v>
      </c>
      <c r="H3307" t="s">
        <v>8644</v>
      </c>
      <c r="I3307" s="1">
        <v>44865.506307870368</v>
      </c>
      <c r="J3307" s="1">
        <v>44866</v>
      </c>
      <c r="K3307" s="1">
        <v>44865.506307870368</v>
      </c>
      <c r="L3307" s="1">
        <v>44866.321554861112</v>
      </c>
      <c r="M3307" t="s">
        <v>984</v>
      </c>
      <c r="N3307" t="s">
        <v>985</v>
      </c>
      <c r="O3307">
        <v>2240</v>
      </c>
      <c r="P3307">
        <v>0</v>
      </c>
      <c r="Q3307">
        <v>0</v>
      </c>
      <c r="R3307">
        <v>2240</v>
      </c>
      <c r="S3307">
        <v>0</v>
      </c>
      <c r="T3307">
        <v>-2240</v>
      </c>
      <c r="U3307">
        <v>0</v>
      </c>
      <c r="V3307">
        <v>0</v>
      </c>
      <c r="W3307">
        <v>0</v>
      </c>
      <c r="X3307">
        <v>0</v>
      </c>
      <c r="Y3307" s="2">
        <v>-2240</v>
      </c>
      <c r="Z3307" s="2">
        <v>0</v>
      </c>
      <c r="AA3307">
        <v>0</v>
      </c>
      <c r="AB3307" s="2">
        <v>2240</v>
      </c>
      <c r="AC3307">
        <v>-2240</v>
      </c>
      <c r="AD3307">
        <v>0</v>
      </c>
      <c r="AE3307">
        <v>0</v>
      </c>
      <c r="AF3307">
        <f>Table1[[#This Row],[RPMO Balance]]-Table1[[#This Row],[RSP Balance]]</f>
        <v>0</v>
      </c>
      <c r="AG3307">
        <f>Table1[[#This Row],[RSP Total Charges]]+Table1[[#This Row],[TotalPaymentUnallocatedAmount]]+Table1[[#This Row],[TotalCreditUnallocatedAmount]]</f>
        <v>0</v>
      </c>
    </row>
    <row r="3308" spans="1:33" hidden="1" x14ac:dyDescent="0.25">
      <c r="A3308" t="s">
        <v>6686</v>
      </c>
      <c r="B3308">
        <v>40998</v>
      </c>
      <c r="C3308" t="s">
        <v>8645</v>
      </c>
      <c r="D3308">
        <v>36641</v>
      </c>
      <c r="E3308">
        <v>5171</v>
      </c>
      <c r="F3308" t="s">
        <v>7153</v>
      </c>
      <c r="G3308" t="s">
        <v>7154</v>
      </c>
      <c r="H3308" t="s">
        <v>8646</v>
      </c>
      <c r="I3308" s="1">
        <v>44865.507592592592</v>
      </c>
      <c r="J3308" s="1">
        <v>44866</v>
      </c>
      <c r="K3308" s="1">
        <v>44865.507592592592</v>
      </c>
      <c r="L3308" s="1">
        <v>44866.321554861112</v>
      </c>
      <c r="M3308" t="s">
        <v>984</v>
      </c>
      <c r="N3308" t="s">
        <v>985</v>
      </c>
      <c r="O3308">
        <v>1680</v>
      </c>
      <c r="P3308">
        <v>0</v>
      </c>
      <c r="Q3308">
        <v>-560</v>
      </c>
      <c r="R3308">
        <v>2240</v>
      </c>
      <c r="S3308">
        <v>1680</v>
      </c>
      <c r="T3308">
        <v>-1680</v>
      </c>
      <c r="U3308">
        <v>0</v>
      </c>
      <c r="V3308">
        <v>-1680</v>
      </c>
      <c r="W3308">
        <v>-1680</v>
      </c>
      <c r="X3308">
        <v>0</v>
      </c>
      <c r="Y3308">
        <v>0</v>
      </c>
      <c r="Z3308">
        <v>-560</v>
      </c>
      <c r="AA3308">
        <v>0</v>
      </c>
      <c r="AB3308">
        <v>560</v>
      </c>
      <c r="AC3308">
        <v>0</v>
      </c>
      <c r="AD3308">
        <v>-560</v>
      </c>
      <c r="AE3308">
        <v>0</v>
      </c>
      <c r="AF3308">
        <f>Table1[[#This Row],[RPMO Balance]]-Table1[[#This Row],[RSP Balance]]</f>
        <v>0</v>
      </c>
      <c r="AG3308">
        <f>Table1[[#This Row],[RSP Total Charges]]+Table1[[#This Row],[TotalPaymentUnallocatedAmount]]+Table1[[#This Row],[TotalCreditUnallocatedAmount]]</f>
        <v>0</v>
      </c>
    </row>
    <row r="3309" spans="1:33" hidden="1" x14ac:dyDescent="0.25">
      <c r="A3309" t="s">
        <v>6686</v>
      </c>
      <c r="B3309">
        <v>40999</v>
      </c>
      <c r="C3309" t="s">
        <v>8647</v>
      </c>
      <c r="D3309">
        <v>36643</v>
      </c>
      <c r="E3309">
        <v>65</v>
      </c>
      <c r="F3309" t="s">
        <v>1664</v>
      </c>
      <c r="G3309" t="s">
        <v>8058</v>
      </c>
      <c r="H3309">
        <v>211</v>
      </c>
      <c r="I3309" s="1">
        <v>44927</v>
      </c>
      <c r="J3309" s="1">
        <v>44985</v>
      </c>
      <c r="K3309" s="1">
        <v>44958.321554861112</v>
      </c>
      <c r="L3309" s="1">
        <v>44985.321554861112</v>
      </c>
      <c r="M3309" t="s">
        <v>984</v>
      </c>
      <c r="N3309" t="s">
        <v>985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f>Table1[[#This Row],[RPMO Balance]]-Table1[[#This Row],[RSP Balance]]</f>
        <v>0</v>
      </c>
      <c r="AG3309">
        <f>Table1[[#This Row],[RSP Total Charges]]+Table1[[#This Row],[TotalPaymentUnallocatedAmount]]+Table1[[#This Row],[TotalCreditUnallocatedAmount]]</f>
        <v>0</v>
      </c>
    </row>
    <row r="3310" spans="1:33" hidden="1" x14ac:dyDescent="0.25">
      <c r="A3310" t="s">
        <v>6686</v>
      </c>
      <c r="B3310">
        <v>41000</v>
      </c>
      <c r="C3310" t="s">
        <v>8648</v>
      </c>
      <c r="D3310">
        <v>36644</v>
      </c>
      <c r="E3310">
        <v>5441</v>
      </c>
      <c r="F3310" t="s">
        <v>7744</v>
      </c>
      <c r="G3310" t="s">
        <v>7745</v>
      </c>
      <c r="H3310" t="s">
        <v>8649</v>
      </c>
      <c r="I3310" s="1">
        <v>44865.510115740741</v>
      </c>
      <c r="J3310" s="1">
        <v>44866</v>
      </c>
      <c r="K3310" s="1">
        <v>44865.510115740741</v>
      </c>
      <c r="L3310" s="1">
        <v>44866.321554861112</v>
      </c>
      <c r="M3310" t="s">
        <v>984</v>
      </c>
      <c r="N3310" t="s">
        <v>985</v>
      </c>
      <c r="O3310">
        <v>2120</v>
      </c>
      <c r="P3310">
        <v>0</v>
      </c>
      <c r="Q3310">
        <v>0</v>
      </c>
      <c r="R3310">
        <v>2120</v>
      </c>
      <c r="S3310">
        <v>0</v>
      </c>
      <c r="T3310">
        <v>-2120</v>
      </c>
      <c r="U3310">
        <v>0</v>
      </c>
      <c r="V3310">
        <v>0</v>
      </c>
      <c r="W3310">
        <v>0</v>
      </c>
      <c r="X3310">
        <v>0</v>
      </c>
      <c r="Y3310" s="2">
        <v>-2120</v>
      </c>
      <c r="Z3310" s="2">
        <v>0</v>
      </c>
      <c r="AA3310">
        <v>0</v>
      </c>
      <c r="AB3310" s="2">
        <v>2120</v>
      </c>
      <c r="AC3310">
        <v>-2120</v>
      </c>
      <c r="AD3310">
        <v>0</v>
      </c>
      <c r="AE3310">
        <v>0</v>
      </c>
      <c r="AF3310">
        <f>Table1[[#This Row],[RPMO Balance]]-Table1[[#This Row],[RSP Balance]]</f>
        <v>0</v>
      </c>
      <c r="AG3310">
        <f>Table1[[#This Row],[RSP Total Charges]]+Table1[[#This Row],[TotalPaymentUnallocatedAmount]]+Table1[[#This Row],[TotalCreditUnallocatedAmount]]</f>
        <v>0</v>
      </c>
    </row>
    <row r="3311" spans="1:33" hidden="1" x14ac:dyDescent="0.25">
      <c r="A3311" t="s">
        <v>6686</v>
      </c>
      <c r="B3311">
        <v>41001</v>
      </c>
      <c r="C3311" t="s">
        <v>8650</v>
      </c>
      <c r="D3311">
        <v>36645</v>
      </c>
      <c r="E3311">
        <v>5046</v>
      </c>
      <c r="F3311" t="s">
        <v>6814</v>
      </c>
      <c r="G3311" t="s">
        <v>6815</v>
      </c>
      <c r="H3311" t="s">
        <v>8651</v>
      </c>
      <c r="I3311" s="1">
        <v>44865.510497685187</v>
      </c>
      <c r="J3311" s="1">
        <v>44879.510497685187</v>
      </c>
      <c r="K3311" s="1">
        <v>44865.510497685187</v>
      </c>
      <c r="L3311" s="1">
        <v>44879.510497685187</v>
      </c>
      <c r="M3311" t="s">
        <v>984</v>
      </c>
      <c r="N3311" t="s">
        <v>985</v>
      </c>
      <c r="O3311">
        <v>2460</v>
      </c>
      <c r="P3311">
        <v>0</v>
      </c>
      <c r="Q3311">
        <v>0</v>
      </c>
      <c r="R3311">
        <v>2460</v>
      </c>
      <c r="S3311">
        <v>2460</v>
      </c>
      <c r="T3311">
        <v>-2460</v>
      </c>
      <c r="U3311">
        <v>0</v>
      </c>
      <c r="V3311">
        <v>-2460</v>
      </c>
      <c r="W3311">
        <v>-2460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f>Table1[[#This Row],[RPMO Balance]]-Table1[[#This Row],[RSP Balance]]</f>
        <v>0</v>
      </c>
      <c r="AG3311">
        <f>Table1[[#This Row],[RSP Total Charges]]+Table1[[#This Row],[TotalPaymentUnallocatedAmount]]+Table1[[#This Row],[TotalCreditUnallocatedAmount]]</f>
        <v>0</v>
      </c>
    </row>
    <row r="3312" spans="1:33" hidden="1" x14ac:dyDescent="0.25">
      <c r="A3312" t="s">
        <v>6686</v>
      </c>
      <c r="B3312">
        <v>41003</v>
      </c>
      <c r="C3312" t="s">
        <v>8652</v>
      </c>
      <c r="D3312">
        <v>36647</v>
      </c>
      <c r="E3312">
        <v>5227</v>
      </c>
      <c r="F3312" t="s">
        <v>7301</v>
      </c>
      <c r="G3312" t="s">
        <v>7302</v>
      </c>
      <c r="H3312" t="s">
        <v>8653</v>
      </c>
      <c r="I3312" s="1">
        <v>44865.5158912037</v>
      </c>
      <c r="J3312" s="1">
        <v>45291</v>
      </c>
      <c r="K3312" s="1">
        <v>44865.5158912037</v>
      </c>
      <c r="L3312" s="1">
        <v>45291</v>
      </c>
      <c r="M3312" t="s">
        <v>36</v>
      </c>
      <c r="N3312" t="s">
        <v>37</v>
      </c>
      <c r="O3312">
        <v>2240</v>
      </c>
      <c r="P3312">
        <v>0</v>
      </c>
      <c r="Q3312">
        <v>0</v>
      </c>
      <c r="R3312">
        <v>2240</v>
      </c>
      <c r="S3312">
        <v>0</v>
      </c>
      <c r="T3312">
        <v>-2240</v>
      </c>
      <c r="U3312">
        <v>0</v>
      </c>
      <c r="V3312">
        <v>0</v>
      </c>
      <c r="W3312">
        <v>0</v>
      </c>
      <c r="X3312">
        <v>0</v>
      </c>
      <c r="Y3312" s="2">
        <v>-2240</v>
      </c>
      <c r="Z3312" s="2">
        <v>0</v>
      </c>
      <c r="AA3312">
        <v>0</v>
      </c>
      <c r="AB3312" s="2">
        <v>2240</v>
      </c>
      <c r="AC3312">
        <v>-2240</v>
      </c>
      <c r="AD3312">
        <v>0</v>
      </c>
      <c r="AE3312">
        <v>0</v>
      </c>
      <c r="AF3312">
        <f>Table1[[#This Row],[RPMO Balance]]-Table1[[#This Row],[RSP Balance]]</f>
        <v>0</v>
      </c>
      <c r="AG3312">
        <f>Table1[[#This Row],[RSP Total Charges]]+Table1[[#This Row],[TotalPaymentUnallocatedAmount]]+Table1[[#This Row],[TotalCreditUnallocatedAmount]]</f>
        <v>0</v>
      </c>
    </row>
    <row r="3313" spans="1:33" hidden="1" x14ac:dyDescent="0.25">
      <c r="A3313" t="s">
        <v>6686</v>
      </c>
      <c r="B3313">
        <v>41004</v>
      </c>
      <c r="C3313" t="s">
        <v>8654</v>
      </c>
      <c r="D3313">
        <v>36648</v>
      </c>
      <c r="E3313">
        <v>5290</v>
      </c>
      <c r="F3313" t="s">
        <v>7592</v>
      </c>
      <c r="G3313" t="s">
        <v>7833</v>
      </c>
      <c r="H3313" t="s">
        <v>8655</v>
      </c>
      <c r="I3313" s="1">
        <v>44865.51766203704</v>
      </c>
      <c r="J3313" s="1">
        <v>44879.51766203704</v>
      </c>
      <c r="K3313" s="1">
        <v>44865.51766203704</v>
      </c>
      <c r="L3313" s="1">
        <v>44879.51766203704</v>
      </c>
      <c r="M3313" t="s">
        <v>984</v>
      </c>
      <c r="N3313" t="s">
        <v>985</v>
      </c>
      <c r="O3313">
        <v>1550</v>
      </c>
      <c r="P3313">
        <v>0</v>
      </c>
      <c r="Q3313">
        <v>-40</v>
      </c>
      <c r="R3313">
        <v>1590</v>
      </c>
      <c r="S3313">
        <v>0</v>
      </c>
      <c r="T3313">
        <v>-1550</v>
      </c>
      <c r="U3313">
        <v>0</v>
      </c>
      <c r="V3313">
        <v>0</v>
      </c>
      <c r="W3313">
        <v>0</v>
      </c>
      <c r="X3313">
        <v>0</v>
      </c>
      <c r="Y3313" s="2">
        <v>-1550</v>
      </c>
      <c r="Z3313" s="2">
        <v>-40</v>
      </c>
      <c r="AA3313">
        <v>0</v>
      </c>
      <c r="AB3313" s="2">
        <v>1590</v>
      </c>
      <c r="AC3313">
        <v>-1550</v>
      </c>
      <c r="AD3313">
        <v>-40</v>
      </c>
      <c r="AE3313">
        <v>0</v>
      </c>
      <c r="AF3313">
        <f>Table1[[#This Row],[RPMO Balance]]-Table1[[#This Row],[RSP Balance]]</f>
        <v>0</v>
      </c>
      <c r="AG3313">
        <f>Table1[[#This Row],[RSP Total Charges]]+Table1[[#This Row],[TotalPaymentUnallocatedAmount]]+Table1[[#This Row],[TotalCreditUnallocatedAmount]]</f>
        <v>0</v>
      </c>
    </row>
    <row r="3314" spans="1:33" hidden="1" x14ac:dyDescent="0.25">
      <c r="A3314" t="s">
        <v>6686</v>
      </c>
      <c r="B3314">
        <v>41005</v>
      </c>
      <c r="C3314" t="s">
        <v>8656</v>
      </c>
      <c r="D3314">
        <v>36649</v>
      </c>
      <c r="E3314">
        <v>5322</v>
      </c>
      <c r="F3314" t="s">
        <v>7517</v>
      </c>
      <c r="G3314" t="s">
        <v>7518</v>
      </c>
      <c r="H3314" t="s">
        <v>8657</v>
      </c>
      <c r="I3314" s="1">
        <v>44865.518796296295</v>
      </c>
      <c r="J3314" s="1">
        <v>44866</v>
      </c>
      <c r="K3314" s="1">
        <v>44865.518796296295</v>
      </c>
      <c r="L3314" s="1">
        <v>44866.321554861112</v>
      </c>
      <c r="M3314" t="s">
        <v>984</v>
      </c>
      <c r="N3314" t="s">
        <v>985</v>
      </c>
      <c r="O3314">
        <v>1680</v>
      </c>
      <c r="P3314">
        <v>0</v>
      </c>
      <c r="Q3314">
        <v>-560</v>
      </c>
      <c r="R3314">
        <v>2240</v>
      </c>
      <c r="S3314">
        <v>1680</v>
      </c>
      <c r="T3314">
        <v>-1680</v>
      </c>
      <c r="U3314">
        <v>0</v>
      </c>
      <c r="V3314">
        <v>-1680</v>
      </c>
      <c r="W3314">
        <v>-1680</v>
      </c>
      <c r="X3314">
        <v>0</v>
      </c>
      <c r="Y3314">
        <v>0</v>
      </c>
      <c r="Z3314">
        <v>-560</v>
      </c>
      <c r="AA3314">
        <v>0</v>
      </c>
      <c r="AB3314">
        <v>560</v>
      </c>
      <c r="AC3314">
        <v>0</v>
      </c>
      <c r="AD3314">
        <v>-560</v>
      </c>
      <c r="AE3314">
        <v>0</v>
      </c>
      <c r="AF3314">
        <f>Table1[[#This Row],[RPMO Balance]]-Table1[[#This Row],[RSP Balance]]</f>
        <v>0</v>
      </c>
      <c r="AG3314">
        <f>Table1[[#This Row],[RSP Total Charges]]+Table1[[#This Row],[TotalPaymentUnallocatedAmount]]+Table1[[#This Row],[TotalCreditUnallocatedAmount]]</f>
        <v>0</v>
      </c>
    </row>
    <row r="3315" spans="1:33" hidden="1" x14ac:dyDescent="0.25">
      <c r="A3315" t="s">
        <v>6686</v>
      </c>
      <c r="B3315">
        <v>41006</v>
      </c>
      <c r="C3315" t="s">
        <v>8658</v>
      </c>
      <c r="D3315">
        <v>36650</v>
      </c>
      <c r="E3315">
        <v>5267</v>
      </c>
      <c r="F3315" t="s">
        <v>7397</v>
      </c>
      <c r="G3315" t="s">
        <v>7398</v>
      </c>
      <c r="H3315" t="s">
        <v>8659</v>
      </c>
      <c r="I3315" s="1">
        <v>44865.519212962965</v>
      </c>
      <c r="J3315" s="1">
        <v>44866</v>
      </c>
      <c r="K3315" s="1">
        <v>44865.519212962965</v>
      </c>
      <c r="L3315" s="1">
        <v>44866.321554861112</v>
      </c>
      <c r="M3315" t="s">
        <v>984</v>
      </c>
      <c r="N3315" t="s">
        <v>985</v>
      </c>
      <c r="O3315">
        <v>2460</v>
      </c>
      <c r="P3315">
        <v>0</v>
      </c>
      <c r="Q3315">
        <v>0</v>
      </c>
      <c r="R3315">
        <v>2460</v>
      </c>
      <c r="S3315">
        <v>2460</v>
      </c>
      <c r="T3315">
        <v>-2460</v>
      </c>
      <c r="U3315">
        <v>0</v>
      </c>
      <c r="V3315">
        <v>-2460</v>
      </c>
      <c r="W3315">
        <v>-2460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f>Table1[[#This Row],[RPMO Balance]]-Table1[[#This Row],[RSP Balance]]</f>
        <v>0</v>
      </c>
      <c r="AG3315">
        <f>Table1[[#This Row],[RSP Total Charges]]+Table1[[#This Row],[TotalPaymentUnallocatedAmount]]+Table1[[#This Row],[TotalCreditUnallocatedAmount]]</f>
        <v>0</v>
      </c>
    </row>
    <row r="3316" spans="1:33" hidden="1" x14ac:dyDescent="0.25">
      <c r="A3316" t="s">
        <v>6686</v>
      </c>
      <c r="B3316">
        <v>41007</v>
      </c>
      <c r="C3316" t="s">
        <v>8660</v>
      </c>
      <c r="D3316">
        <v>36651</v>
      </c>
      <c r="E3316">
        <v>5347</v>
      </c>
      <c r="F3316" t="s">
        <v>7577</v>
      </c>
      <c r="G3316" t="s">
        <v>40</v>
      </c>
      <c r="H3316" t="s">
        <v>8661</v>
      </c>
      <c r="I3316" s="1">
        <v>44865.519548611112</v>
      </c>
      <c r="J3316" s="1">
        <v>44879.519548611112</v>
      </c>
      <c r="K3316" s="1">
        <v>44865.519548611112</v>
      </c>
      <c r="L3316" s="1">
        <v>44879.519548611112</v>
      </c>
      <c r="M3316" t="s">
        <v>984</v>
      </c>
      <c r="N3316" t="s">
        <v>985</v>
      </c>
      <c r="O3316">
        <v>2240</v>
      </c>
      <c r="P3316">
        <v>0</v>
      </c>
      <c r="Q3316">
        <v>0</v>
      </c>
      <c r="R3316">
        <v>2240</v>
      </c>
      <c r="S3316">
        <v>2240</v>
      </c>
      <c r="T3316">
        <v>-2240</v>
      </c>
      <c r="U3316">
        <v>0</v>
      </c>
      <c r="V3316">
        <v>-2240</v>
      </c>
      <c r="W3316">
        <v>-2240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f>Table1[[#This Row],[RPMO Balance]]-Table1[[#This Row],[RSP Balance]]</f>
        <v>0</v>
      </c>
      <c r="AG3316">
        <f>Table1[[#This Row],[RSP Total Charges]]+Table1[[#This Row],[TotalPaymentUnallocatedAmount]]+Table1[[#This Row],[TotalCreditUnallocatedAmount]]</f>
        <v>0</v>
      </c>
    </row>
    <row r="3317" spans="1:33" hidden="1" x14ac:dyDescent="0.25">
      <c r="A3317" t="s">
        <v>6686</v>
      </c>
      <c r="B3317">
        <v>41008</v>
      </c>
      <c r="C3317" t="s">
        <v>8662</v>
      </c>
      <c r="D3317">
        <v>36652</v>
      </c>
      <c r="E3317">
        <v>5266</v>
      </c>
      <c r="F3317" t="s">
        <v>7393</v>
      </c>
      <c r="G3317" t="s">
        <v>7394</v>
      </c>
      <c r="H3317" t="s">
        <v>8663</v>
      </c>
      <c r="I3317" s="1">
        <v>44865.519606481481</v>
      </c>
      <c r="J3317" s="1">
        <v>44866</v>
      </c>
      <c r="K3317" s="1">
        <v>44865.519606481481</v>
      </c>
      <c r="L3317" s="1">
        <v>44866.321554861112</v>
      </c>
      <c r="M3317" t="s">
        <v>984</v>
      </c>
      <c r="N3317" t="s">
        <v>985</v>
      </c>
      <c r="O3317">
        <v>2240</v>
      </c>
      <c r="P3317">
        <v>0</v>
      </c>
      <c r="Q3317">
        <v>0</v>
      </c>
      <c r="R3317">
        <v>2240</v>
      </c>
      <c r="S3317">
        <v>0</v>
      </c>
      <c r="T3317">
        <v>-2240</v>
      </c>
      <c r="U3317">
        <v>0</v>
      </c>
      <c r="V3317">
        <v>0</v>
      </c>
      <c r="W3317">
        <v>0</v>
      </c>
      <c r="X3317">
        <v>0</v>
      </c>
      <c r="Y3317" s="2">
        <v>-2240</v>
      </c>
      <c r="Z3317" s="2">
        <v>0</v>
      </c>
      <c r="AA3317">
        <v>0</v>
      </c>
      <c r="AB3317" s="2">
        <v>2240</v>
      </c>
      <c r="AC3317">
        <v>-2240</v>
      </c>
      <c r="AD3317">
        <v>0</v>
      </c>
      <c r="AE3317">
        <v>0</v>
      </c>
      <c r="AF3317">
        <f>Table1[[#This Row],[RPMO Balance]]-Table1[[#This Row],[RSP Balance]]</f>
        <v>0</v>
      </c>
      <c r="AG3317">
        <f>Table1[[#This Row],[RSP Total Charges]]+Table1[[#This Row],[TotalPaymentUnallocatedAmount]]+Table1[[#This Row],[TotalCreditUnallocatedAmount]]</f>
        <v>0</v>
      </c>
    </row>
    <row r="3318" spans="1:33" hidden="1" x14ac:dyDescent="0.25">
      <c r="A3318" t="s">
        <v>6686</v>
      </c>
      <c r="B3318">
        <v>41144</v>
      </c>
      <c r="C3318" t="s">
        <v>8664</v>
      </c>
      <c r="D3318">
        <v>36791</v>
      </c>
      <c r="E3318">
        <v>5273</v>
      </c>
      <c r="F3318" t="s">
        <v>7414</v>
      </c>
      <c r="G3318" t="s">
        <v>7415</v>
      </c>
      <c r="H3318" t="s">
        <v>7416</v>
      </c>
      <c r="I3318" s="1">
        <v>44927</v>
      </c>
      <c r="J3318" s="1">
        <v>45107</v>
      </c>
      <c r="K3318" s="1">
        <v>44928.321554861112</v>
      </c>
      <c r="L3318" s="1">
        <v>45107</v>
      </c>
      <c r="M3318" t="s">
        <v>36</v>
      </c>
      <c r="N3318" t="s">
        <v>37</v>
      </c>
      <c r="O3318">
        <v>2290</v>
      </c>
      <c r="P3318">
        <v>0</v>
      </c>
      <c r="Q3318">
        <v>0</v>
      </c>
      <c r="R3318">
        <v>2290</v>
      </c>
      <c r="S3318">
        <v>1780</v>
      </c>
      <c r="T3318">
        <v>-1780</v>
      </c>
      <c r="U3318">
        <v>510</v>
      </c>
      <c r="V3318">
        <v>-1780</v>
      </c>
      <c r="W3318">
        <v>-1780</v>
      </c>
      <c r="X3318">
        <v>0</v>
      </c>
      <c r="Y3318">
        <v>0</v>
      </c>
      <c r="Z3318">
        <v>0</v>
      </c>
      <c r="AA3318">
        <v>0</v>
      </c>
      <c r="AB3318">
        <v>510</v>
      </c>
      <c r="AC3318">
        <v>0</v>
      </c>
      <c r="AD3318">
        <v>0</v>
      </c>
      <c r="AE3318">
        <v>510</v>
      </c>
      <c r="AF3318">
        <f>Table1[[#This Row],[RPMO Balance]]-Table1[[#This Row],[RSP Balance]]</f>
        <v>0</v>
      </c>
      <c r="AG3318">
        <f>Table1[[#This Row],[RSP Total Charges]]+Table1[[#This Row],[TotalPaymentUnallocatedAmount]]+Table1[[#This Row],[TotalCreditUnallocatedAmount]]</f>
        <v>510</v>
      </c>
    </row>
    <row r="3319" spans="1:33" hidden="1" x14ac:dyDescent="0.25">
      <c r="A3319" t="s">
        <v>6686</v>
      </c>
      <c r="B3319">
        <v>41148</v>
      </c>
      <c r="C3319" t="s">
        <v>8665</v>
      </c>
      <c r="D3319">
        <v>36795</v>
      </c>
      <c r="E3319">
        <v>5270</v>
      </c>
      <c r="F3319" t="s">
        <v>7408</v>
      </c>
      <c r="G3319" t="s">
        <v>7409</v>
      </c>
      <c r="H3319">
        <v>338</v>
      </c>
      <c r="I3319" s="1">
        <v>44927</v>
      </c>
      <c r="J3319" s="1">
        <v>45107</v>
      </c>
      <c r="K3319" s="1">
        <v>44928.321554861112</v>
      </c>
      <c r="L3319" s="1">
        <v>45107</v>
      </c>
      <c r="M3319" t="s">
        <v>36</v>
      </c>
      <c r="N3319" t="s">
        <v>37</v>
      </c>
      <c r="O3319">
        <v>1830</v>
      </c>
      <c r="P3319">
        <v>0</v>
      </c>
      <c r="Q3319">
        <v>-100</v>
      </c>
      <c r="R3319">
        <v>1930</v>
      </c>
      <c r="S3319">
        <v>0</v>
      </c>
      <c r="T3319">
        <v>-1680</v>
      </c>
      <c r="U3319">
        <v>150</v>
      </c>
      <c r="V3319">
        <v>0</v>
      </c>
      <c r="W3319">
        <v>0</v>
      </c>
      <c r="X3319">
        <v>0</v>
      </c>
      <c r="Y3319">
        <v>-1680</v>
      </c>
      <c r="Z3319">
        <v>-100</v>
      </c>
      <c r="AA3319">
        <v>0</v>
      </c>
      <c r="AB3319">
        <v>1930</v>
      </c>
      <c r="AC3319">
        <v>-1680</v>
      </c>
      <c r="AD3319">
        <v>-100</v>
      </c>
      <c r="AE3319">
        <v>150</v>
      </c>
      <c r="AF3319">
        <f>Table1[[#This Row],[RPMO Balance]]-Table1[[#This Row],[RSP Balance]]</f>
        <v>0</v>
      </c>
      <c r="AG3319">
        <f>Table1[[#This Row],[RSP Total Charges]]+Table1[[#This Row],[TotalPaymentUnallocatedAmount]]+Table1[[#This Row],[TotalCreditUnallocatedAmount]]</f>
        <v>150</v>
      </c>
    </row>
    <row r="3320" spans="1:33" hidden="1" x14ac:dyDescent="0.25">
      <c r="A3320" t="s">
        <v>6686</v>
      </c>
      <c r="B3320">
        <v>41201</v>
      </c>
      <c r="C3320" t="s">
        <v>8666</v>
      </c>
      <c r="D3320">
        <v>36844</v>
      </c>
      <c r="E3320">
        <v>5034</v>
      </c>
      <c r="F3320" t="s">
        <v>7776</v>
      </c>
      <c r="G3320" t="s">
        <v>7777</v>
      </c>
      <c r="H3320">
        <v>545</v>
      </c>
      <c r="I3320" s="1">
        <v>44927</v>
      </c>
      <c r="J3320" s="1">
        <v>45107</v>
      </c>
      <c r="K3320" s="1">
        <v>44928.321554861112</v>
      </c>
      <c r="L3320" s="1">
        <v>45107</v>
      </c>
      <c r="M3320" t="s">
        <v>36</v>
      </c>
      <c r="N3320" t="s">
        <v>37</v>
      </c>
      <c r="O3320">
        <v>1650</v>
      </c>
      <c r="P3320">
        <v>0</v>
      </c>
      <c r="Q3320">
        <v>-130</v>
      </c>
      <c r="R3320">
        <v>1780</v>
      </c>
      <c r="S3320">
        <v>0</v>
      </c>
      <c r="T3320">
        <v>-1650</v>
      </c>
      <c r="U3320">
        <v>0</v>
      </c>
      <c r="V3320">
        <v>0</v>
      </c>
      <c r="W3320">
        <v>0</v>
      </c>
      <c r="X3320">
        <v>0</v>
      </c>
      <c r="Y3320" s="2">
        <v>-1650</v>
      </c>
      <c r="Z3320" s="2">
        <v>-130</v>
      </c>
      <c r="AA3320">
        <v>0</v>
      </c>
      <c r="AB3320" s="2">
        <v>1780</v>
      </c>
      <c r="AC3320">
        <v>-1650</v>
      </c>
      <c r="AD3320">
        <v>-130</v>
      </c>
      <c r="AE3320">
        <v>0</v>
      </c>
      <c r="AF3320">
        <f>Table1[[#This Row],[RPMO Balance]]-Table1[[#This Row],[RSP Balance]]</f>
        <v>0</v>
      </c>
      <c r="AG3320">
        <f>Table1[[#This Row],[RSP Total Charges]]+Table1[[#This Row],[TotalPaymentUnallocatedAmount]]+Table1[[#This Row],[TotalCreditUnallocatedAmount]]</f>
        <v>0</v>
      </c>
    </row>
    <row r="3321" spans="1:33" hidden="1" x14ac:dyDescent="0.25">
      <c r="A3321" t="s">
        <v>6686</v>
      </c>
      <c r="B3321">
        <v>41205</v>
      </c>
      <c r="C3321" t="s">
        <v>8667</v>
      </c>
      <c r="D3321">
        <v>36847</v>
      </c>
      <c r="E3321">
        <v>5053</v>
      </c>
      <c r="F3321" t="s">
        <v>6831</v>
      </c>
      <c r="G3321" t="s">
        <v>6832</v>
      </c>
      <c r="H3321">
        <v>551</v>
      </c>
      <c r="I3321" s="1">
        <v>44927</v>
      </c>
      <c r="J3321" s="1">
        <v>45107</v>
      </c>
      <c r="K3321" s="1">
        <v>44928.321554861112</v>
      </c>
      <c r="L3321" s="1">
        <v>45107</v>
      </c>
      <c r="M3321" t="s">
        <v>36</v>
      </c>
      <c r="N3321" t="s">
        <v>37</v>
      </c>
      <c r="O3321">
        <v>2070</v>
      </c>
      <c r="P3321">
        <v>0</v>
      </c>
      <c r="Q3321">
        <v>-140</v>
      </c>
      <c r="R3321">
        <v>2210</v>
      </c>
      <c r="S3321">
        <v>0</v>
      </c>
      <c r="T3321">
        <v>-2070</v>
      </c>
      <c r="U3321">
        <v>0</v>
      </c>
      <c r="V3321">
        <v>0</v>
      </c>
      <c r="W3321">
        <v>0</v>
      </c>
      <c r="X3321">
        <v>0</v>
      </c>
      <c r="Y3321" s="2">
        <v>-2070</v>
      </c>
      <c r="Z3321" s="2">
        <v>-140</v>
      </c>
      <c r="AA3321">
        <v>0</v>
      </c>
      <c r="AB3321" s="2">
        <v>2210</v>
      </c>
      <c r="AC3321">
        <v>-2070</v>
      </c>
      <c r="AD3321">
        <v>-140</v>
      </c>
      <c r="AE3321">
        <v>0</v>
      </c>
      <c r="AF3321">
        <f>Table1[[#This Row],[RPMO Balance]]-Table1[[#This Row],[RSP Balance]]</f>
        <v>0</v>
      </c>
      <c r="AG3321">
        <f>Table1[[#This Row],[RSP Total Charges]]+Table1[[#This Row],[TotalPaymentUnallocatedAmount]]+Table1[[#This Row],[TotalCreditUnallocatedAmount]]</f>
        <v>0</v>
      </c>
    </row>
    <row r="3322" spans="1:33" hidden="1" x14ac:dyDescent="0.25">
      <c r="A3322" t="s">
        <v>6686</v>
      </c>
      <c r="B3322">
        <v>41211</v>
      </c>
      <c r="C3322" t="s">
        <v>8668</v>
      </c>
      <c r="D3322">
        <v>36853</v>
      </c>
      <c r="E3322">
        <v>5026</v>
      </c>
      <c r="F3322" t="s">
        <v>6766</v>
      </c>
      <c r="G3322" t="s">
        <v>6767</v>
      </c>
      <c r="H3322">
        <v>332</v>
      </c>
      <c r="I3322" s="1">
        <v>44927</v>
      </c>
      <c r="J3322" s="1">
        <v>45046</v>
      </c>
      <c r="K3322" s="1">
        <v>44928.321554861112</v>
      </c>
      <c r="L3322" s="1">
        <v>45046</v>
      </c>
      <c r="M3322" t="s">
        <v>36</v>
      </c>
      <c r="N3322" t="s">
        <v>37</v>
      </c>
      <c r="O3322">
        <v>1590</v>
      </c>
      <c r="P3322">
        <v>0</v>
      </c>
      <c r="Q3322">
        <v>-160</v>
      </c>
      <c r="R3322">
        <v>1750</v>
      </c>
      <c r="S3322">
        <v>0</v>
      </c>
      <c r="T3322">
        <v>-1590</v>
      </c>
      <c r="U3322">
        <v>0</v>
      </c>
      <c r="V3322">
        <v>0</v>
      </c>
      <c r="W3322">
        <v>0</v>
      </c>
      <c r="X3322">
        <v>0</v>
      </c>
      <c r="Y3322" s="2">
        <v>-1590</v>
      </c>
      <c r="Z3322" s="2">
        <v>-160</v>
      </c>
      <c r="AA3322">
        <v>0</v>
      </c>
      <c r="AB3322" s="2">
        <v>1750</v>
      </c>
      <c r="AC3322">
        <v>-1590</v>
      </c>
      <c r="AD3322">
        <v>-160</v>
      </c>
      <c r="AE3322">
        <v>0</v>
      </c>
      <c r="AF3322">
        <f>Table1[[#This Row],[RPMO Balance]]-Table1[[#This Row],[RSP Balance]]</f>
        <v>0</v>
      </c>
      <c r="AG3322">
        <f>Table1[[#This Row],[RSP Total Charges]]+Table1[[#This Row],[TotalPaymentUnallocatedAmount]]+Table1[[#This Row],[TotalCreditUnallocatedAmount]]</f>
        <v>0</v>
      </c>
    </row>
    <row r="3323" spans="1:33" hidden="1" x14ac:dyDescent="0.25">
      <c r="A3323" t="s">
        <v>6686</v>
      </c>
      <c r="B3323">
        <v>41249</v>
      </c>
      <c r="C3323" t="s">
        <v>8669</v>
      </c>
      <c r="D3323">
        <v>36892</v>
      </c>
      <c r="E3323">
        <v>11002</v>
      </c>
      <c r="F3323" t="s">
        <v>8670</v>
      </c>
      <c r="G3323" t="s">
        <v>8671</v>
      </c>
      <c r="H3323">
        <v>204</v>
      </c>
      <c r="I3323" s="1">
        <v>44958</v>
      </c>
      <c r="J3323" s="1">
        <v>45107</v>
      </c>
      <c r="K3323" s="1">
        <v>44958.321554861112</v>
      </c>
      <c r="L3323" s="1">
        <v>45107</v>
      </c>
      <c r="M3323" t="s">
        <v>36</v>
      </c>
      <c r="N3323" t="s">
        <v>37</v>
      </c>
      <c r="O3323">
        <v>1320</v>
      </c>
      <c r="P3323">
        <v>0</v>
      </c>
      <c r="Q3323">
        <v>0</v>
      </c>
      <c r="R3323">
        <v>1320</v>
      </c>
      <c r="S3323">
        <v>0</v>
      </c>
      <c r="T3323">
        <v>-1320</v>
      </c>
      <c r="U3323">
        <v>0</v>
      </c>
      <c r="V3323">
        <v>0</v>
      </c>
      <c r="W3323">
        <v>0</v>
      </c>
      <c r="X3323">
        <v>0</v>
      </c>
      <c r="Y3323" s="2">
        <v>-1320</v>
      </c>
      <c r="Z3323" s="2">
        <v>0</v>
      </c>
      <c r="AA3323">
        <v>0</v>
      </c>
      <c r="AB3323" s="2">
        <v>1320</v>
      </c>
      <c r="AC3323">
        <v>-1320</v>
      </c>
      <c r="AD3323">
        <v>0</v>
      </c>
      <c r="AE3323">
        <v>0</v>
      </c>
      <c r="AF3323">
        <f>Table1[[#This Row],[RPMO Balance]]-Table1[[#This Row],[RSP Balance]]</f>
        <v>0</v>
      </c>
      <c r="AG3323">
        <f>Table1[[#This Row],[RSP Total Charges]]+Table1[[#This Row],[TotalPaymentUnallocatedAmount]]+Table1[[#This Row],[TotalCreditUnallocatedAmount]]</f>
        <v>0</v>
      </c>
    </row>
    <row r="3324" spans="1:33" hidden="1" x14ac:dyDescent="0.25">
      <c r="A3324" t="s">
        <v>6686</v>
      </c>
      <c r="B3324">
        <v>41256</v>
      </c>
      <c r="C3324" t="s">
        <v>8672</v>
      </c>
      <c r="D3324">
        <v>36899</v>
      </c>
      <c r="E3324">
        <v>5332</v>
      </c>
      <c r="F3324" t="s">
        <v>7545</v>
      </c>
      <c r="G3324" t="s">
        <v>7546</v>
      </c>
      <c r="H3324">
        <v>541</v>
      </c>
      <c r="I3324" s="1">
        <v>44867</v>
      </c>
      <c r="J3324" s="1">
        <v>45046</v>
      </c>
      <c r="K3324" s="1">
        <v>44867.321554861112</v>
      </c>
      <c r="L3324" s="1">
        <v>45046</v>
      </c>
      <c r="M3324" t="s">
        <v>36</v>
      </c>
      <c r="N3324" t="s">
        <v>37</v>
      </c>
      <c r="O3324">
        <v>3190</v>
      </c>
      <c r="P3324">
        <v>0</v>
      </c>
      <c r="Q3324">
        <v>-100</v>
      </c>
      <c r="R3324">
        <v>3290</v>
      </c>
      <c r="S3324">
        <v>0</v>
      </c>
      <c r="T3324">
        <v>-3110</v>
      </c>
      <c r="U3324">
        <v>80</v>
      </c>
      <c r="V3324">
        <v>0</v>
      </c>
      <c r="W3324">
        <v>0</v>
      </c>
      <c r="X3324">
        <v>0</v>
      </c>
      <c r="Y3324">
        <v>-3110</v>
      </c>
      <c r="Z3324">
        <v>-100</v>
      </c>
      <c r="AA3324">
        <v>0</v>
      </c>
      <c r="AB3324">
        <v>3290</v>
      </c>
      <c r="AC3324">
        <v>-3110</v>
      </c>
      <c r="AD3324">
        <v>-100</v>
      </c>
      <c r="AE3324">
        <v>80</v>
      </c>
      <c r="AF3324">
        <f>Table1[[#This Row],[RPMO Balance]]-Table1[[#This Row],[RSP Balance]]</f>
        <v>0</v>
      </c>
      <c r="AG3324">
        <f>Table1[[#This Row],[RSP Total Charges]]+Table1[[#This Row],[TotalPaymentUnallocatedAmount]]+Table1[[#This Row],[TotalCreditUnallocatedAmount]]</f>
        <v>80</v>
      </c>
    </row>
    <row r="3325" spans="1:33" hidden="1" x14ac:dyDescent="0.25">
      <c r="A3325" t="s">
        <v>6686</v>
      </c>
      <c r="B3325">
        <v>41303</v>
      </c>
      <c r="C3325" t="s">
        <v>8673</v>
      </c>
      <c r="D3325">
        <v>36944</v>
      </c>
      <c r="E3325">
        <v>11049</v>
      </c>
      <c r="F3325" t="s">
        <v>7821</v>
      </c>
      <c r="G3325" t="s">
        <v>8674</v>
      </c>
      <c r="H3325" t="s">
        <v>6994</v>
      </c>
      <c r="I3325" s="1">
        <v>44927</v>
      </c>
      <c r="J3325" s="1">
        <v>44985</v>
      </c>
      <c r="K3325" s="1">
        <v>44935.321554861112</v>
      </c>
      <c r="L3325" s="1">
        <v>44985.321554861112</v>
      </c>
      <c r="M3325" t="s">
        <v>984</v>
      </c>
      <c r="N3325" t="s">
        <v>985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f>Table1[[#This Row],[RPMO Balance]]-Table1[[#This Row],[RSP Balance]]</f>
        <v>0</v>
      </c>
      <c r="AG3325">
        <f>Table1[[#This Row],[RSP Total Charges]]+Table1[[#This Row],[TotalPaymentUnallocatedAmount]]+Table1[[#This Row],[TotalCreditUnallocatedAmount]]</f>
        <v>0</v>
      </c>
    </row>
    <row r="3326" spans="1:33" hidden="1" x14ac:dyDescent="0.25">
      <c r="A3326" t="s">
        <v>6686</v>
      </c>
      <c r="B3326">
        <v>41388</v>
      </c>
      <c r="C3326" t="s">
        <v>8675</v>
      </c>
      <c r="D3326">
        <v>37032</v>
      </c>
      <c r="E3326">
        <v>11061</v>
      </c>
      <c r="F3326" t="s">
        <v>8676</v>
      </c>
      <c r="G3326" t="s">
        <v>8677</v>
      </c>
      <c r="H3326">
        <v>437</v>
      </c>
      <c r="I3326" s="1">
        <v>44927</v>
      </c>
      <c r="J3326" s="1">
        <v>45107</v>
      </c>
      <c r="K3326" s="1">
        <v>44928.321554861112</v>
      </c>
      <c r="L3326" s="1">
        <v>45107</v>
      </c>
      <c r="M3326" t="s">
        <v>36</v>
      </c>
      <c r="N3326" t="s">
        <v>37</v>
      </c>
      <c r="O3326">
        <v>1930</v>
      </c>
      <c r="P3326">
        <v>0</v>
      </c>
      <c r="Q3326">
        <v>0</v>
      </c>
      <c r="R3326">
        <v>1930</v>
      </c>
      <c r="S3326">
        <v>1930</v>
      </c>
      <c r="T3326">
        <v>-1930</v>
      </c>
      <c r="U3326">
        <v>0</v>
      </c>
      <c r="V3326">
        <v>-1930</v>
      </c>
      <c r="W3326">
        <v>-1930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f>Table1[[#This Row],[RPMO Balance]]-Table1[[#This Row],[RSP Balance]]</f>
        <v>0</v>
      </c>
      <c r="AG3326">
        <f>Table1[[#This Row],[RSP Total Charges]]+Table1[[#This Row],[TotalPaymentUnallocatedAmount]]+Table1[[#This Row],[TotalCreditUnallocatedAmount]]</f>
        <v>0</v>
      </c>
    </row>
    <row r="3327" spans="1:33" hidden="1" x14ac:dyDescent="0.25">
      <c r="A3327" t="s">
        <v>6686</v>
      </c>
      <c r="B3327">
        <v>41393</v>
      </c>
      <c r="C3327" t="s">
        <v>8678</v>
      </c>
      <c r="D3327">
        <v>37036</v>
      </c>
      <c r="E3327">
        <v>11062</v>
      </c>
      <c r="F3327" t="s">
        <v>1006</v>
      </c>
      <c r="G3327" t="s">
        <v>8679</v>
      </c>
      <c r="H3327">
        <v>425</v>
      </c>
      <c r="I3327" s="1">
        <v>44927</v>
      </c>
      <c r="J3327" s="1">
        <v>45107</v>
      </c>
      <c r="K3327" s="1">
        <v>44928.321554861112</v>
      </c>
      <c r="L3327" s="1">
        <v>45107</v>
      </c>
      <c r="M3327" t="s">
        <v>36</v>
      </c>
      <c r="N3327" t="s">
        <v>37</v>
      </c>
      <c r="O3327">
        <v>1930</v>
      </c>
      <c r="P3327">
        <v>0</v>
      </c>
      <c r="Q3327">
        <v>0</v>
      </c>
      <c r="R3327">
        <v>1930</v>
      </c>
      <c r="S3327">
        <v>1930</v>
      </c>
      <c r="T3327">
        <v>-1930</v>
      </c>
      <c r="U3327">
        <v>0</v>
      </c>
      <c r="V3327">
        <v>-1930</v>
      </c>
      <c r="W3327">
        <v>-1930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f>Table1[[#This Row],[RPMO Balance]]-Table1[[#This Row],[RSP Balance]]</f>
        <v>0</v>
      </c>
      <c r="AG3327">
        <f>Table1[[#This Row],[RSP Total Charges]]+Table1[[#This Row],[TotalPaymentUnallocatedAmount]]+Table1[[#This Row],[TotalCreditUnallocatedAmount]]</f>
        <v>0</v>
      </c>
    </row>
    <row r="3328" spans="1:33" hidden="1" x14ac:dyDescent="0.25">
      <c r="A3328" t="s">
        <v>6686</v>
      </c>
      <c r="B3328">
        <v>41406</v>
      </c>
      <c r="C3328" t="s">
        <v>8680</v>
      </c>
      <c r="D3328">
        <v>37048</v>
      </c>
      <c r="E3328">
        <v>11050</v>
      </c>
      <c r="F3328" t="s">
        <v>8681</v>
      </c>
      <c r="G3328" t="s">
        <v>8682</v>
      </c>
      <c r="H3328">
        <v>455</v>
      </c>
      <c r="I3328" s="1">
        <v>44896</v>
      </c>
      <c r="J3328" s="1">
        <v>45016</v>
      </c>
      <c r="K3328" s="1">
        <v>44896</v>
      </c>
      <c r="L3328" s="1">
        <v>45016</v>
      </c>
      <c r="M3328" t="s">
        <v>36</v>
      </c>
      <c r="N3328" t="s">
        <v>37</v>
      </c>
      <c r="O3328">
        <v>2660</v>
      </c>
      <c r="P3328">
        <v>0</v>
      </c>
      <c r="Q3328">
        <v>0</v>
      </c>
      <c r="R3328">
        <v>2660</v>
      </c>
      <c r="S3328">
        <v>2660</v>
      </c>
      <c r="T3328">
        <v>-2660</v>
      </c>
      <c r="U3328">
        <v>0</v>
      </c>
      <c r="V3328">
        <v>-2660</v>
      </c>
      <c r="W3328">
        <v>-2660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f>Table1[[#This Row],[RPMO Balance]]-Table1[[#This Row],[RSP Balance]]</f>
        <v>0</v>
      </c>
      <c r="AG3328">
        <f>Table1[[#This Row],[RSP Total Charges]]+Table1[[#This Row],[TotalPaymentUnallocatedAmount]]+Table1[[#This Row],[TotalCreditUnallocatedAmount]]</f>
        <v>0</v>
      </c>
    </row>
    <row r="3329" spans="1:33" hidden="1" x14ac:dyDescent="0.25">
      <c r="A3329" t="s">
        <v>6686</v>
      </c>
      <c r="B3329">
        <v>41419</v>
      </c>
      <c r="C3329" t="s">
        <v>8683</v>
      </c>
      <c r="D3329">
        <v>37062</v>
      </c>
      <c r="E3329">
        <v>11054</v>
      </c>
      <c r="F3329" t="s">
        <v>8684</v>
      </c>
      <c r="G3329" t="s">
        <v>8685</v>
      </c>
      <c r="H3329">
        <v>526</v>
      </c>
      <c r="I3329" s="1">
        <v>44896</v>
      </c>
      <c r="J3329" s="1">
        <v>45077</v>
      </c>
      <c r="K3329" s="1">
        <v>44896.321554861112</v>
      </c>
      <c r="L3329" s="1">
        <v>45077</v>
      </c>
      <c r="M3329" t="s">
        <v>36</v>
      </c>
      <c r="N3329" t="s">
        <v>37</v>
      </c>
      <c r="O3329">
        <v>2540</v>
      </c>
      <c r="P3329">
        <v>0</v>
      </c>
      <c r="Q3329">
        <v>0</v>
      </c>
      <c r="R3329">
        <v>2540</v>
      </c>
      <c r="S3329">
        <v>2540</v>
      </c>
      <c r="T3329">
        <v>-2540</v>
      </c>
      <c r="U3329">
        <v>0</v>
      </c>
      <c r="V3329">
        <v>-2540</v>
      </c>
      <c r="W3329">
        <v>-2540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f>Table1[[#This Row],[RPMO Balance]]-Table1[[#This Row],[RSP Balance]]</f>
        <v>0</v>
      </c>
      <c r="AG3329">
        <f>Table1[[#This Row],[RSP Total Charges]]+Table1[[#This Row],[TotalPaymentUnallocatedAmount]]+Table1[[#This Row],[TotalCreditUnallocatedAmount]]</f>
        <v>0</v>
      </c>
    </row>
    <row r="3330" spans="1:33" hidden="1" x14ac:dyDescent="0.25">
      <c r="A3330" t="s">
        <v>6686</v>
      </c>
      <c r="B3330">
        <v>41422</v>
      </c>
      <c r="C3330" t="s">
        <v>8686</v>
      </c>
      <c r="D3330">
        <v>37065</v>
      </c>
      <c r="E3330">
        <v>11065</v>
      </c>
      <c r="F3330" t="s">
        <v>498</v>
      </c>
      <c r="G3330" t="s">
        <v>8687</v>
      </c>
      <c r="H3330">
        <v>518</v>
      </c>
      <c r="I3330" s="1">
        <v>44927</v>
      </c>
      <c r="J3330" s="1">
        <v>45107</v>
      </c>
      <c r="K3330" s="1">
        <v>44927</v>
      </c>
      <c r="L3330" s="1">
        <v>45107</v>
      </c>
      <c r="M3330" t="s">
        <v>36</v>
      </c>
      <c r="N3330" t="s">
        <v>37</v>
      </c>
      <c r="O3330">
        <v>1930</v>
      </c>
      <c r="P3330">
        <v>0</v>
      </c>
      <c r="Q3330">
        <v>0</v>
      </c>
      <c r="R3330">
        <v>1930</v>
      </c>
      <c r="S3330">
        <v>1930</v>
      </c>
      <c r="T3330">
        <v>-1930</v>
      </c>
      <c r="U3330">
        <v>0</v>
      </c>
      <c r="V3330">
        <v>-1930</v>
      </c>
      <c r="W3330">
        <v>-1930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f>Table1[[#This Row],[RPMO Balance]]-Table1[[#This Row],[RSP Balance]]</f>
        <v>0</v>
      </c>
      <c r="AG3330">
        <f>Table1[[#This Row],[RSP Total Charges]]+Table1[[#This Row],[TotalPaymentUnallocatedAmount]]+Table1[[#This Row],[TotalCreditUnallocatedAmount]]</f>
        <v>0</v>
      </c>
    </row>
    <row r="3331" spans="1:33" hidden="1" x14ac:dyDescent="0.25">
      <c r="A3331" t="s">
        <v>6686</v>
      </c>
      <c r="B3331">
        <v>41431</v>
      </c>
      <c r="C3331" t="s">
        <v>8688</v>
      </c>
      <c r="D3331">
        <v>37072</v>
      </c>
      <c r="E3331">
        <v>11051</v>
      </c>
      <c r="F3331" t="s">
        <v>8689</v>
      </c>
      <c r="G3331" t="s">
        <v>8690</v>
      </c>
      <c r="H3331">
        <v>514</v>
      </c>
      <c r="I3331" s="1">
        <v>44896</v>
      </c>
      <c r="J3331" s="1">
        <v>45077</v>
      </c>
      <c r="K3331" s="1">
        <v>44897.321554861112</v>
      </c>
      <c r="L3331" s="1">
        <v>45077</v>
      </c>
      <c r="M3331" t="s">
        <v>36</v>
      </c>
      <c r="N3331" t="s">
        <v>37</v>
      </c>
      <c r="O3331">
        <v>2540</v>
      </c>
      <c r="P3331">
        <v>0</v>
      </c>
      <c r="Q3331">
        <v>0</v>
      </c>
      <c r="R3331">
        <v>2540</v>
      </c>
      <c r="S3331">
        <v>2540</v>
      </c>
      <c r="T3331">
        <v>-2540</v>
      </c>
      <c r="U3331">
        <v>0</v>
      </c>
      <c r="V3331">
        <v>-2540</v>
      </c>
      <c r="W3331">
        <v>-2540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f>Table1[[#This Row],[RPMO Balance]]-Table1[[#This Row],[RSP Balance]]</f>
        <v>0</v>
      </c>
      <c r="AG3331">
        <f>Table1[[#This Row],[RSP Total Charges]]+Table1[[#This Row],[TotalPaymentUnallocatedAmount]]+Table1[[#This Row],[TotalCreditUnallocatedAmount]]</f>
        <v>0</v>
      </c>
    </row>
    <row r="3332" spans="1:33" hidden="1" x14ac:dyDescent="0.25">
      <c r="A3332" t="s">
        <v>6686</v>
      </c>
      <c r="B3332">
        <v>41478</v>
      </c>
      <c r="C3332" t="s">
        <v>8691</v>
      </c>
      <c r="D3332">
        <v>37118</v>
      </c>
      <c r="E3332">
        <v>11087</v>
      </c>
      <c r="F3332" t="s">
        <v>2410</v>
      </c>
      <c r="G3332" t="s">
        <v>1367</v>
      </c>
      <c r="H3332">
        <v>28</v>
      </c>
      <c r="I3332" s="1">
        <v>44881</v>
      </c>
      <c r="J3332" s="1">
        <v>44985</v>
      </c>
      <c r="K3332" s="1">
        <v>44883.321554861112</v>
      </c>
      <c r="L3332" s="1">
        <v>44985.321554861112</v>
      </c>
      <c r="M3332" t="s">
        <v>984</v>
      </c>
      <c r="N3332" t="s">
        <v>985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f>Table1[[#This Row],[RPMO Balance]]-Table1[[#This Row],[RSP Balance]]</f>
        <v>0</v>
      </c>
      <c r="AG3332">
        <f>Table1[[#This Row],[RSP Total Charges]]+Table1[[#This Row],[TotalPaymentUnallocatedAmount]]+Table1[[#This Row],[TotalCreditUnallocatedAmount]]</f>
        <v>0</v>
      </c>
    </row>
    <row r="3333" spans="1:33" hidden="1" x14ac:dyDescent="0.25">
      <c r="A3333" t="s">
        <v>6686</v>
      </c>
      <c r="B3333">
        <v>41488</v>
      </c>
      <c r="C3333" t="s">
        <v>8692</v>
      </c>
      <c r="D3333">
        <v>37127</v>
      </c>
      <c r="E3333">
        <v>11066</v>
      </c>
      <c r="F3333" t="s">
        <v>8693</v>
      </c>
      <c r="G3333" t="s">
        <v>8694</v>
      </c>
      <c r="H3333">
        <v>110</v>
      </c>
      <c r="I3333" s="1">
        <v>44927</v>
      </c>
      <c r="J3333" s="1">
        <v>45107</v>
      </c>
      <c r="K3333" s="1">
        <v>44928.321554861112</v>
      </c>
      <c r="L3333" s="1">
        <v>45107</v>
      </c>
      <c r="M3333" t="s">
        <v>36</v>
      </c>
      <c r="N3333" t="s">
        <v>37</v>
      </c>
      <c r="O3333">
        <v>1930</v>
      </c>
      <c r="P3333">
        <v>0</v>
      </c>
      <c r="Q3333">
        <v>0</v>
      </c>
      <c r="R3333">
        <v>1930</v>
      </c>
      <c r="S3333">
        <v>1930</v>
      </c>
      <c r="T3333">
        <v>-1930</v>
      </c>
      <c r="U3333">
        <v>0</v>
      </c>
      <c r="V3333">
        <v>-1930</v>
      </c>
      <c r="W3333">
        <v>-1930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f>Table1[[#This Row],[RPMO Balance]]-Table1[[#This Row],[RSP Balance]]</f>
        <v>0</v>
      </c>
      <c r="AG3333">
        <f>Table1[[#This Row],[RSP Total Charges]]+Table1[[#This Row],[TotalPaymentUnallocatedAmount]]+Table1[[#This Row],[TotalCreditUnallocatedAmount]]</f>
        <v>0</v>
      </c>
    </row>
    <row r="3334" spans="1:33" hidden="1" x14ac:dyDescent="0.25">
      <c r="A3334" t="s">
        <v>6686</v>
      </c>
      <c r="B3334">
        <v>41491</v>
      </c>
      <c r="C3334" t="s">
        <v>8695</v>
      </c>
      <c r="D3334">
        <v>37131</v>
      </c>
      <c r="E3334">
        <v>5015</v>
      </c>
      <c r="F3334" t="s">
        <v>6732</v>
      </c>
      <c r="G3334" t="s">
        <v>6733</v>
      </c>
      <c r="H3334">
        <v>229</v>
      </c>
      <c r="I3334" s="1">
        <v>44927</v>
      </c>
      <c r="J3334" s="1">
        <v>45107</v>
      </c>
      <c r="K3334" s="1">
        <v>44928.321554861112</v>
      </c>
      <c r="L3334" s="1">
        <v>45107</v>
      </c>
      <c r="M3334" t="s">
        <v>36</v>
      </c>
      <c r="N3334" t="s">
        <v>37</v>
      </c>
      <c r="O3334">
        <v>1680</v>
      </c>
      <c r="P3334">
        <v>0</v>
      </c>
      <c r="Q3334">
        <v>-100</v>
      </c>
      <c r="R3334">
        <v>1780</v>
      </c>
      <c r="S3334">
        <v>0</v>
      </c>
      <c r="T3334">
        <v>-1680</v>
      </c>
      <c r="U3334">
        <v>0</v>
      </c>
      <c r="V3334">
        <v>0</v>
      </c>
      <c r="W3334">
        <v>0</v>
      </c>
      <c r="X3334">
        <v>0</v>
      </c>
      <c r="Y3334" s="2">
        <v>-1680</v>
      </c>
      <c r="Z3334" s="2">
        <v>-100</v>
      </c>
      <c r="AA3334">
        <v>0</v>
      </c>
      <c r="AB3334" s="2">
        <v>1780</v>
      </c>
      <c r="AC3334">
        <v>-1680</v>
      </c>
      <c r="AD3334">
        <v>-100</v>
      </c>
      <c r="AE3334">
        <v>0</v>
      </c>
      <c r="AF3334">
        <f>Table1[[#This Row],[RPMO Balance]]-Table1[[#This Row],[RSP Balance]]</f>
        <v>0</v>
      </c>
      <c r="AG3334">
        <f>Table1[[#This Row],[RSP Total Charges]]+Table1[[#This Row],[TotalPaymentUnallocatedAmount]]+Table1[[#This Row],[TotalCreditUnallocatedAmount]]</f>
        <v>0</v>
      </c>
    </row>
    <row r="3335" spans="1:33" hidden="1" x14ac:dyDescent="0.25">
      <c r="A3335" t="s">
        <v>6686</v>
      </c>
      <c r="B3335">
        <v>41507</v>
      </c>
      <c r="C3335" t="s">
        <v>8696</v>
      </c>
      <c r="D3335">
        <v>37145</v>
      </c>
      <c r="E3335">
        <v>5013</v>
      </c>
      <c r="F3335" t="s">
        <v>6726</v>
      </c>
      <c r="G3335" t="s">
        <v>6727</v>
      </c>
      <c r="H3335">
        <v>546</v>
      </c>
      <c r="I3335" s="1">
        <v>44958</v>
      </c>
      <c r="J3335" s="1">
        <v>44985</v>
      </c>
      <c r="K3335" s="1">
        <v>44958.321554861112</v>
      </c>
      <c r="L3335" s="1">
        <v>44985.321554861112</v>
      </c>
      <c r="M3335" t="s">
        <v>984</v>
      </c>
      <c r="N3335" t="s">
        <v>985</v>
      </c>
      <c r="O3335">
        <v>530</v>
      </c>
      <c r="P3335">
        <v>0</v>
      </c>
      <c r="Q3335">
        <v>-130</v>
      </c>
      <c r="R3335">
        <v>660</v>
      </c>
      <c r="S3335">
        <v>0</v>
      </c>
      <c r="T3335">
        <v>-530</v>
      </c>
      <c r="U3335">
        <v>0</v>
      </c>
      <c r="V3335">
        <v>0</v>
      </c>
      <c r="W3335">
        <v>0</v>
      </c>
      <c r="X3335">
        <v>0</v>
      </c>
      <c r="Y3335" s="2">
        <v>-530</v>
      </c>
      <c r="Z3335" s="2">
        <v>-130</v>
      </c>
      <c r="AA3335">
        <v>0</v>
      </c>
      <c r="AB3335" s="2">
        <v>660</v>
      </c>
      <c r="AC3335">
        <v>-530</v>
      </c>
      <c r="AD3335">
        <v>-130</v>
      </c>
      <c r="AE3335">
        <v>0</v>
      </c>
      <c r="AF3335">
        <f>Table1[[#This Row],[RPMO Balance]]-Table1[[#This Row],[RSP Balance]]</f>
        <v>0</v>
      </c>
      <c r="AG3335">
        <f>Table1[[#This Row],[RSP Total Charges]]+Table1[[#This Row],[TotalPaymentUnallocatedAmount]]+Table1[[#This Row],[TotalCreditUnallocatedAmount]]</f>
        <v>0</v>
      </c>
    </row>
    <row r="3336" spans="1:33" hidden="1" x14ac:dyDescent="0.25">
      <c r="A3336" t="s">
        <v>6686</v>
      </c>
      <c r="B3336">
        <v>41673</v>
      </c>
      <c r="C3336" t="s">
        <v>8697</v>
      </c>
      <c r="D3336">
        <v>37311</v>
      </c>
      <c r="E3336">
        <v>5445</v>
      </c>
      <c r="F3336" t="s">
        <v>714</v>
      </c>
      <c r="G3336" t="s">
        <v>7756</v>
      </c>
      <c r="H3336">
        <v>521</v>
      </c>
      <c r="I3336" s="1">
        <v>44927</v>
      </c>
      <c r="J3336" s="1">
        <v>45016</v>
      </c>
      <c r="K3336" s="1">
        <v>44928.321554861112</v>
      </c>
      <c r="L3336" s="1">
        <v>45016</v>
      </c>
      <c r="M3336" t="s">
        <v>36</v>
      </c>
      <c r="N3336" t="s">
        <v>37</v>
      </c>
      <c r="O3336">
        <v>1830</v>
      </c>
      <c r="P3336">
        <v>0</v>
      </c>
      <c r="Q3336">
        <v>-100</v>
      </c>
      <c r="R3336">
        <v>1930</v>
      </c>
      <c r="S3336">
        <v>0</v>
      </c>
      <c r="T3336">
        <v>-1830</v>
      </c>
      <c r="U3336">
        <v>0</v>
      </c>
      <c r="V3336">
        <v>0</v>
      </c>
      <c r="W3336">
        <v>0</v>
      </c>
      <c r="X3336">
        <v>0</v>
      </c>
      <c r="Y3336" s="2">
        <v>-1830</v>
      </c>
      <c r="Z3336" s="2">
        <v>-100</v>
      </c>
      <c r="AA3336">
        <v>0</v>
      </c>
      <c r="AB3336" s="2">
        <v>1930</v>
      </c>
      <c r="AC3336">
        <v>-1830</v>
      </c>
      <c r="AD3336">
        <v>-100</v>
      </c>
      <c r="AE3336">
        <v>0</v>
      </c>
      <c r="AF3336">
        <f>Table1[[#This Row],[RPMO Balance]]-Table1[[#This Row],[RSP Balance]]</f>
        <v>0</v>
      </c>
      <c r="AG3336">
        <f>Table1[[#This Row],[RSP Total Charges]]+Table1[[#This Row],[TotalPaymentUnallocatedAmount]]+Table1[[#This Row],[TotalCreditUnallocatedAmount]]</f>
        <v>0</v>
      </c>
    </row>
    <row r="3337" spans="1:33" hidden="1" x14ac:dyDescent="0.25">
      <c r="A3337" t="s">
        <v>6686</v>
      </c>
      <c r="B3337">
        <v>41684</v>
      </c>
      <c r="C3337" t="s">
        <v>8698</v>
      </c>
      <c r="D3337">
        <v>37327</v>
      </c>
      <c r="E3337">
        <v>9157</v>
      </c>
      <c r="F3337" t="s">
        <v>7401</v>
      </c>
      <c r="G3337" t="s">
        <v>8699</v>
      </c>
      <c r="H3337">
        <v>265</v>
      </c>
      <c r="I3337" s="1">
        <v>44896</v>
      </c>
      <c r="J3337" s="1">
        <v>45077</v>
      </c>
      <c r="K3337" s="1">
        <v>44896.321554861112</v>
      </c>
      <c r="L3337" s="1">
        <v>45077</v>
      </c>
      <c r="M3337" t="s">
        <v>36</v>
      </c>
      <c r="N3337" t="s">
        <v>37</v>
      </c>
      <c r="O3337">
        <v>2240</v>
      </c>
      <c r="P3337">
        <v>0</v>
      </c>
      <c r="Q3337">
        <v>-100</v>
      </c>
      <c r="R3337">
        <v>2340</v>
      </c>
      <c r="S3337">
        <v>2340</v>
      </c>
      <c r="T3337">
        <v>-2240</v>
      </c>
      <c r="U3337">
        <v>0</v>
      </c>
      <c r="V3337">
        <v>-2240</v>
      </c>
      <c r="W3337">
        <v>-2240</v>
      </c>
      <c r="X3337">
        <v>-100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f>Table1[[#This Row],[RPMO Balance]]-Table1[[#This Row],[RSP Balance]]</f>
        <v>0</v>
      </c>
      <c r="AG3337">
        <f>Table1[[#This Row],[RSP Total Charges]]+Table1[[#This Row],[TotalPaymentUnallocatedAmount]]+Table1[[#This Row],[TotalCreditUnallocatedAmount]]</f>
        <v>0</v>
      </c>
    </row>
    <row r="3338" spans="1:33" hidden="1" x14ac:dyDescent="0.25">
      <c r="A3338" t="s">
        <v>6686</v>
      </c>
      <c r="B3338">
        <v>41688</v>
      </c>
      <c r="C3338" t="s">
        <v>8700</v>
      </c>
      <c r="D3338">
        <v>37331</v>
      </c>
      <c r="E3338">
        <v>5385</v>
      </c>
      <c r="F3338" t="s">
        <v>4272</v>
      </c>
      <c r="G3338" t="s">
        <v>7649</v>
      </c>
      <c r="H3338">
        <v>463</v>
      </c>
      <c r="I3338" s="1">
        <v>44927</v>
      </c>
      <c r="J3338" s="1">
        <v>45046</v>
      </c>
      <c r="K3338" s="1">
        <v>44928.321554861112</v>
      </c>
      <c r="L3338" s="1">
        <v>45046</v>
      </c>
      <c r="M3338" t="s">
        <v>36</v>
      </c>
      <c r="N3338" t="s">
        <v>37</v>
      </c>
      <c r="O3338">
        <v>1680</v>
      </c>
      <c r="P3338">
        <v>0</v>
      </c>
      <c r="Q3338">
        <v>-100</v>
      </c>
      <c r="R3338">
        <v>1780</v>
      </c>
      <c r="S3338">
        <v>0</v>
      </c>
      <c r="T3338">
        <v>-1680</v>
      </c>
      <c r="U3338">
        <v>0</v>
      </c>
      <c r="V3338">
        <v>0</v>
      </c>
      <c r="W3338">
        <v>0</v>
      </c>
      <c r="X3338">
        <v>0</v>
      </c>
      <c r="Y3338" s="2">
        <v>-1680</v>
      </c>
      <c r="Z3338" s="2">
        <v>-100</v>
      </c>
      <c r="AA3338">
        <v>0</v>
      </c>
      <c r="AB3338" s="2">
        <v>1780</v>
      </c>
      <c r="AC3338">
        <v>-1680</v>
      </c>
      <c r="AD3338">
        <v>-100</v>
      </c>
      <c r="AE3338">
        <v>0</v>
      </c>
      <c r="AF3338">
        <f>Table1[[#This Row],[RPMO Balance]]-Table1[[#This Row],[RSP Balance]]</f>
        <v>0</v>
      </c>
      <c r="AG3338">
        <f>Table1[[#This Row],[RSP Total Charges]]+Table1[[#This Row],[TotalPaymentUnallocatedAmount]]+Table1[[#This Row],[TotalCreditUnallocatedAmount]]</f>
        <v>0</v>
      </c>
    </row>
    <row r="3339" spans="1:33" hidden="1" x14ac:dyDescent="0.25">
      <c r="A3339" t="s">
        <v>6686</v>
      </c>
      <c r="B3339">
        <v>41694</v>
      </c>
      <c r="C3339" t="s">
        <v>8701</v>
      </c>
      <c r="D3339">
        <v>37339</v>
      </c>
      <c r="E3339">
        <v>5328</v>
      </c>
      <c r="F3339" t="s">
        <v>7534</v>
      </c>
      <c r="G3339" t="s">
        <v>7535</v>
      </c>
      <c r="H3339">
        <v>525</v>
      </c>
      <c r="I3339" s="1">
        <v>44927</v>
      </c>
      <c r="J3339" s="1">
        <v>44957</v>
      </c>
      <c r="K3339" s="1">
        <v>44928.321554861112</v>
      </c>
      <c r="L3339" s="1">
        <v>44957.321554861112</v>
      </c>
      <c r="M3339" t="s">
        <v>984</v>
      </c>
      <c r="N3339" t="s">
        <v>985</v>
      </c>
      <c r="O3339">
        <v>560</v>
      </c>
      <c r="P3339">
        <v>0</v>
      </c>
      <c r="Q3339">
        <v>-150</v>
      </c>
      <c r="R3339">
        <v>710</v>
      </c>
      <c r="S3339">
        <v>0</v>
      </c>
      <c r="T3339">
        <v>-560</v>
      </c>
      <c r="U3339">
        <v>0</v>
      </c>
      <c r="V3339">
        <v>0</v>
      </c>
      <c r="W3339">
        <v>0</v>
      </c>
      <c r="X3339">
        <v>0</v>
      </c>
      <c r="Y3339" s="2">
        <v>-560</v>
      </c>
      <c r="Z3339" s="2">
        <v>-150</v>
      </c>
      <c r="AA3339">
        <v>0</v>
      </c>
      <c r="AB3339" s="2">
        <v>710</v>
      </c>
      <c r="AC3339">
        <v>-560</v>
      </c>
      <c r="AD3339">
        <v>-150</v>
      </c>
      <c r="AE3339">
        <v>0</v>
      </c>
      <c r="AF3339">
        <f>Table1[[#This Row],[RPMO Balance]]-Table1[[#This Row],[RSP Balance]]</f>
        <v>0</v>
      </c>
      <c r="AG3339">
        <f>Table1[[#This Row],[RSP Total Charges]]+Table1[[#This Row],[TotalPaymentUnallocatedAmount]]+Table1[[#This Row],[TotalCreditUnallocatedAmount]]</f>
        <v>0</v>
      </c>
    </row>
    <row r="3340" spans="1:33" hidden="1" x14ac:dyDescent="0.25">
      <c r="A3340" t="s">
        <v>6686</v>
      </c>
      <c r="B3340">
        <v>41698</v>
      </c>
      <c r="C3340" t="s">
        <v>8702</v>
      </c>
      <c r="D3340">
        <v>37342</v>
      </c>
      <c r="E3340">
        <v>11131</v>
      </c>
      <c r="F3340" t="s">
        <v>4535</v>
      </c>
      <c r="G3340" t="s">
        <v>8703</v>
      </c>
      <c r="H3340">
        <v>253</v>
      </c>
      <c r="I3340" s="1">
        <v>44927</v>
      </c>
      <c r="J3340" s="1">
        <v>45107</v>
      </c>
      <c r="K3340" s="1">
        <v>44960.321554861112</v>
      </c>
      <c r="L3340" s="1">
        <v>45107</v>
      </c>
      <c r="M3340" t="s">
        <v>36</v>
      </c>
      <c r="N3340" t="s">
        <v>37</v>
      </c>
      <c r="O3340">
        <v>2020</v>
      </c>
      <c r="P3340">
        <v>0</v>
      </c>
      <c r="Q3340">
        <v>-1280</v>
      </c>
      <c r="R3340">
        <v>3300</v>
      </c>
      <c r="S3340">
        <v>3300</v>
      </c>
      <c r="T3340">
        <v>-2020</v>
      </c>
      <c r="U3340">
        <v>0</v>
      </c>
      <c r="V3340">
        <v>-2020</v>
      </c>
      <c r="W3340">
        <v>-2020</v>
      </c>
      <c r="X3340">
        <v>-1280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f>Table1[[#This Row],[RPMO Balance]]-Table1[[#This Row],[RSP Balance]]</f>
        <v>0</v>
      </c>
      <c r="AG3340">
        <f>Table1[[#This Row],[RSP Total Charges]]+Table1[[#This Row],[TotalPaymentUnallocatedAmount]]+Table1[[#This Row],[TotalCreditUnallocatedAmount]]</f>
        <v>0</v>
      </c>
    </row>
    <row r="3341" spans="1:33" hidden="1" x14ac:dyDescent="0.25">
      <c r="A3341" t="s">
        <v>6686</v>
      </c>
      <c r="B3341">
        <v>41713</v>
      </c>
      <c r="C3341" t="s">
        <v>8704</v>
      </c>
      <c r="D3341">
        <v>37360</v>
      </c>
      <c r="E3341">
        <v>6345</v>
      </c>
      <c r="F3341" t="s">
        <v>7939</v>
      </c>
      <c r="G3341" t="s">
        <v>7940</v>
      </c>
      <c r="H3341">
        <v>537</v>
      </c>
      <c r="I3341" s="1">
        <v>44958</v>
      </c>
      <c r="J3341" s="1">
        <v>45077</v>
      </c>
      <c r="K3341" s="1">
        <v>44958.321554861112</v>
      </c>
      <c r="L3341" s="1">
        <v>45077</v>
      </c>
      <c r="M3341" t="s">
        <v>36</v>
      </c>
      <c r="N3341" t="s">
        <v>37</v>
      </c>
      <c r="O3341">
        <v>1220</v>
      </c>
      <c r="P3341">
        <v>0</v>
      </c>
      <c r="Q3341">
        <v>-100</v>
      </c>
      <c r="R3341">
        <v>1320</v>
      </c>
      <c r="S3341">
        <v>0</v>
      </c>
      <c r="T3341">
        <v>-1220</v>
      </c>
      <c r="U3341">
        <v>0</v>
      </c>
      <c r="V3341">
        <v>0</v>
      </c>
      <c r="W3341">
        <v>0</v>
      </c>
      <c r="X3341">
        <v>0</v>
      </c>
      <c r="Y3341" s="2">
        <v>-1220</v>
      </c>
      <c r="Z3341" s="2">
        <v>-100</v>
      </c>
      <c r="AA3341">
        <v>0</v>
      </c>
      <c r="AB3341" s="2">
        <v>1320</v>
      </c>
      <c r="AC3341">
        <v>-1220</v>
      </c>
      <c r="AD3341">
        <v>-100</v>
      </c>
      <c r="AE3341">
        <v>0</v>
      </c>
      <c r="AF3341">
        <f>Table1[[#This Row],[RPMO Balance]]-Table1[[#This Row],[RSP Balance]]</f>
        <v>0</v>
      </c>
      <c r="AG3341">
        <f>Table1[[#This Row],[RSP Total Charges]]+Table1[[#This Row],[TotalPaymentUnallocatedAmount]]+Table1[[#This Row],[TotalCreditUnallocatedAmount]]</f>
        <v>0</v>
      </c>
    </row>
    <row r="3342" spans="1:33" hidden="1" x14ac:dyDescent="0.25">
      <c r="A3342" t="s">
        <v>6686</v>
      </c>
      <c r="B3342">
        <v>41784</v>
      </c>
      <c r="C3342" t="s">
        <v>8705</v>
      </c>
      <c r="D3342">
        <v>37431</v>
      </c>
      <c r="E3342">
        <v>5305</v>
      </c>
      <c r="F3342" t="s">
        <v>3964</v>
      </c>
      <c r="G3342" t="s">
        <v>7478</v>
      </c>
      <c r="H3342" t="s">
        <v>7479</v>
      </c>
      <c r="I3342" s="1">
        <v>44927</v>
      </c>
      <c r="J3342" s="1">
        <v>45046</v>
      </c>
      <c r="K3342" s="1">
        <v>44928.321554861112</v>
      </c>
      <c r="L3342" s="1">
        <v>45046</v>
      </c>
      <c r="M3342" t="s">
        <v>36</v>
      </c>
      <c r="N3342" t="s">
        <v>37</v>
      </c>
      <c r="O3342">
        <v>1680</v>
      </c>
      <c r="P3342">
        <v>0</v>
      </c>
      <c r="Q3342">
        <v>-100</v>
      </c>
      <c r="R3342">
        <v>1780</v>
      </c>
      <c r="S3342">
        <v>0</v>
      </c>
      <c r="T3342">
        <v>-1120</v>
      </c>
      <c r="U3342">
        <v>560</v>
      </c>
      <c r="V3342">
        <v>0</v>
      </c>
      <c r="W3342">
        <v>0</v>
      </c>
      <c r="X3342">
        <v>0</v>
      </c>
      <c r="Y3342">
        <v>-1120</v>
      </c>
      <c r="Z3342">
        <v>-100</v>
      </c>
      <c r="AA3342">
        <v>0</v>
      </c>
      <c r="AB3342">
        <v>1780</v>
      </c>
      <c r="AC3342">
        <v>-1120</v>
      </c>
      <c r="AD3342">
        <v>-100</v>
      </c>
      <c r="AE3342">
        <v>560</v>
      </c>
      <c r="AF3342">
        <f>Table1[[#This Row],[RPMO Balance]]-Table1[[#This Row],[RSP Balance]]</f>
        <v>0</v>
      </c>
      <c r="AG3342">
        <f>Table1[[#This Row],[RSP Total Charges]]+Table1[[#This Row],[TotalPaymentUnallocatedAmount]]+Table1[[#This Row],[TotalCreditUnallocatedAmount]]</f>
        <v>560</v>
      </c>
    </row>
    <row r="3343" spans="1:33" hidden="1" x14ac:dyDescent="0.25">
      <c r="A3343" t="s">
        <v>6686</v>
      </c>
      <c r="B3343">
        <v>41891</v>
      </c>
      <c r="C3343" t="s">
        <v>8706</v>
      </c>
      <c r="D3343">
        <v>37534</v>
      </c>
      <c r="E3343">
        <v>11199</v>
      </c>
      <c r="F3343" t="s">
        <v>8707</v>
      </c>
      <c r="G3343" t="s">
        <v>8708</v>
      </c>
      <c r="H3343">
        <v>248</v>
      </c>
      <c r="I3343" s="1">
        <v>44927</v>
      </c>
      <c r="J3343" s="1">
        <v>45107</v>
      </c>
      <c r="K3343" s="1">
        <v>44942.321554861112</v>
      </c>
      <c r="L3343" s="1">
        <v>45107</v>
      </c>
      <c r="M3343" t="s">
        <v>36</v>
      </c>
      <c r="N3343" t="s">
        <v>37</v>
      </c>
      <c r="O3343">
        <v>1780</v>
      </c>
      <c r="P3343">
        <v>0</v>
      </c>
      <c r="Q3343">
        <v>0</v>
      </c>
      <c r="R3343">
        <v>1780</v>
      </c>
      <c r="S3343">
        <v>1780</v>
      </c>
      <c r="T3343">
        <v>-1780</v>
      </c>
      <c r="U3343">
        <v>0</v>
      </c>
      <c r="V3343">
        <v>-1780</v>
      </c>
      <c r="W3343">
        <v>-1780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f>Table1[[#This Row],[RPMO Balance]]-Table1[[#This Row],[RSP Balance]]</f>
        <v>0</v>
      </c>
      <c r="AG3343">
        <f>Table1[[#This Row],[RSP Total Charges]]+Table1[[#This Row],[TotalPaymentUnallocatedAmount]]+Table1[[#This Row],[TotalCreditUnallocatedAmount]]</f>
        <v>0</v>
      </c>
    </row>
    <row r="3344" spans="1:33" hidden="1" x14ac:dyDescent="0.25">
      <c r="A3344" t="s">
        <v>6686</v>
      </c>
      <c r="B3344">
        <v>41916</v>
      </c>
      <c r="C3344" t="s">
        <v>8709</v>
      </c>
      <c r="D3344">
        <v>37561</v>
      </c>
      <c r="E3344">
        <v>5058</v>
      </c>
      <c r="F3344" t="s">
        <v>6843</v>
      </c>
      <c r="G3344" t="s">
        <v>6844</v>
      </c>
      <c r="H3344">
        <v>561</v>
      </c>
      <c r="I3344" s="1">
        <v>44927</v>
      </c>
      <c r="J3344" s="1">
        <v>44985</v>
      </c>
      <c r="K3344" s="1">
        <v>44928.321554861112</v>
      </c>
      <c r="L3344" s="1">
        <v>44985.321554861112</v>
      </c>
      <c r="M3344" t="s">
        <v>984</v>
      </c>
      <c r="N3344" t="s">
        <v>985</v>
      </c>
      <c r="O3344">
        <v>1120</v>
      </c>
      <c r="P3344">
        <v>0</v>
      </c>
      <c r="Q3344">
        <v>-100</v>
      </c>
      <c r="R3344">
        <v>1220</v>
      </c>
      <c r="S3344">
        <v>0</v>
      </c>
      <c r="T3344">
        <v>-1120</v>
      </c>
      <c r="U3344">
        <v>0</v>
      </c>
      <c r="V3344">
        <v>0</v>
      </c>
      <c r="W3344">
        <v>0</v>
      </c>
      <c r="X3344">
        <v>0</v>
      </c>
      <c r="Y3344" s="2">
        <v>-1120</v>
      </c>
      <c r="Z3344" s="2">
        <v>-100</v>
      </c>
      <c r="AA3344">
        <v>0</v>
      </c>
      <c r="AB3344" s="2">
        <v>1220</v>
      </c>
      <c r="AC3344">
        <v>-1120</v>
      </c>
      <c r="AD3344">
        <v>-100</v>
      </c>
      <c r="AE3344">
        <v>0</v>
      </c>
      <c r="AF3344">
        <f>Table1[[#This Row],[RPMO Balance]]-Table1[[#This Row],[RSP Balance]]</f>
        <v>0</v>
      </c>
      <c r="AG3344">
        <f>Table1[[#This Row],[RSP Total Charges]]+Table1[[#This Row],[TotalPaymentUnallocatedAmount]]+Table1[[#This Row],[TotalCreditUnallocatedAmount]]</f>
        <v>0</v>
      </c>
    </row>
    <row r="3345" spans="1:33" hidden="1" x14ac:dyDescent="0.25">
      <c r="A3345" t="s">
        <v>6686</v>
      </c>
      <c r="B3345">
        <v>41919</v>
      </c>
      <c r="C3345" t="s">
        <v>8710</v>
      </c>
      <c r="D3345">
        <v>37563</v>
      </c>
      <c r="E3345">
        <v>5342</v>
      </c>
      <c r="F3345" t="s">
        <v>119</v>
      </c>
      <c r="G3345" t="s">
        <v>7564</v>
      </c>
      <c r="H3345">
        <v>560</v>
      </c>
      <c r="I3345" s="1">
        <v>44896</v>
      </c>
      <c r="J3345" s="1">
        <v>45016</v>
      </c>
      <c r="K3345" s="1">
        <v>44896.321554861112</v>
      </c>
      <c r="L3345" s="1">
        <v>45016</v>
      </c>
      <c r="M3345" t="s">
        <v>36</v>
      </c>
      <c r="N3345" t="s">
        <v>37</v>
      </c>
      <c r="O3345">
        <v>2150</v>
      </c>
      <c r="P3345">
        <v>0</v>
      </c>
      <c r="Q3345">
        <v>-750</v>
      </c>
      <c r="R3345">
        <v>2900</v>
      </c>
      <c r="S3345">
        <v>0</v>
      </c>
      <c r="T3345">
        <v>-2150</v>
      </c>
      <c r="U3345">
        <v>0</v>
      </c>
      <c r="V3345">
        <v>0</v>
      </c>
      <c r="W3345">
        <v>0</v>
      </c>
      <c r="X3345">
        <v>0</v>
      </c>
      <c r="Y3345" s="2">
        <v>-2150</v>
      </c>
      <c r="Z3345" s="2">
        <v>-750</v>
      </c>
      <c r="AA3345">
        <v>0</v>
      </c>
      <c r="AB3345" s="2">
        <v>2900</v>
      </c>
      <c r="AC3345">
        <v>-2150</v>
      </c>
      <c r="AD3345">
        <v>-750</v>
      </c>
      <c r="AE3345">
        <v>0</v>
      </c>
      <c r="AF3345">
        <f>Table1[[#This Row],[RPMO Balance]]-Table1[[#This Row],[RSP Balance]]</f>
        <v>0</v>
      </c>
      <c r="AG3345">
        <f>Table1[[#This Row],[RSP Total Charges]]+Table1[[#This Row],[TotalPaymentUnallocatedAmount]]+Table1[[#This Row],[TotalCreditUnallocatedAmount]]</f>
        <v>0</v>
      </c>
    </row>
    <row r="3346" spans="1:33" hidden="1" x14ac:dyDescent="0.25">
      <c r="A3346" t="s">
        <v>6686</v>
      </c>
      <c r="B3346">
        <v>41963</v>
      </c>
      <c r="C3346" t="s">
        <v>8711</v>
      </c>
      <c r="D3346">
        <v>37609</v>
      </c>
      <c r="E3346">
        <v>11016</v>
      </c>
      <c r="F3346" t="s">
        <v>2305</v>
      </c>
      <c r="G3346" t="s">
        <v>8712</v>
      </c>
      <c r="H3346">
        <v>356</v>
      </c>
      <c r="I3346" s="1">
        <v>44927</v>
      </c>
      <c r="J3346" s="1">
        <v>45107</v>
      </c>
      <c r="K3346" s="1">
        <v>44935.321554861112</v>
      </c>
      <c r="L3346" s="1">
        <v>45107</v>
      </c>
      <c r="M3346" t="s">
        <v>36</v>
      </c>
      <c r="N3346" t="s">
        <v>37</v>
      </c>
      <c r="O3346">
        <v>1780</v>
      </c>
      <c r="P3346">
        <v>0</v>
      </c>
      <c r="Q3346">
        <v>0</v>
      </c>
      <c r="R3346">
        <v>1780</v>
      </c>
      <c r="S3346">
        <v>1780</v>
      </c>
      <c r="T3346">
        <v>-1780</v>
      </c>
      <c r="U3346">
        <v>0</v>
      </c>
      <c r="V3346">
        <v>-1780</v>
      </c>
      <c r="W3346">
        <v>-1780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f>Table1[[#This Row],[RPMO Balance]]-Table1[[#This Row],[RSP Balance]]</f>
        <v>0</v>
      </c>
      <c r="AG3346">
        <f>Table1[[#This Row],[RSP Total Charges]]+Table1[[#This Row],[TotalPaymentUnallocatedAmount]]+Table1[[#This Row],[TotalCreditUnallocatedAmount]]</f>
        <v>0</v>
      </c>
    </row>
    <row r="3347" spans="1:33" hidden="1" x14ac:dyDescent="0.25">
      <c r="A3347" t="s">
        <v>6686</v>
      </c>
      <c r="B3347">
        <v>41988</v>
      </c>
      <c r="C3347" t="s">
        <v>8713</v>
      </c>
      <c r="D3347">
        <v>37631</v>
      </c>
      <c r="E3347">
        <v>204</v>
      </c>
      <c r="F3347" t="s">
        <v>6711</v>
      </c>
      <c r="G3347" t="s">
        <v>6712</v>
      </c>
      <c r="H3347">
        <v>506</v>
      </c>
      <c r="I3347" s="1">
        <v>44958</v>
      </c>
      <c r="J3347" s="1">
        <v>44958</v>
      </c>
      <c r="K3347" s="1">
        <v>44958.321554861112</v>
      </c>
      <c r="L3347" s="1">
        <v>44958.321554861112</v>
      </c>
      <c r="M3347" t="s">
        <v>984</v>
      </c>
      <c r="N3347" t="s">
        <v>985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f>Table1[[#This Row],[RPMO Balance]]-Table1[[#This Row],[RSP Balance]]</f>
        <v>0</v>
      </c>
      <c r="AG3347">
        <f>Table1[[#This Row],[RSP Total Charges]]+Table1[[#This Row],[TotalPaymentUnallocatedAmount]]+Table1[[#This Row],[TotalCreditUnallocatedAmount]]</f>
        <v>0</v>
      </c>
    </row>
    <row r="3348" spans="1:33" hidden="1" x14ac:dyDescent="0.25">
      <c r="A3348" t="s">
        <v>6686</v>
      </c>
      <c r="B3348">
        <v>41989</v>
      </c>
      <c r="C3348" t="s">
        <v>8714</v>
      </c>
      <c r="D3348">
        <v>37632</v>
      </c>
      <c r="E3348">
        <v>5304</v>
      </c>
      <c r="F3348" t="s">
        <v>7475</v>
      </c>
      <c r="G3348" t="s">
        <v>4784</v>
      </c>
      <c r="H3348">
        <v>529</v>
      </c>
      <c r="I3348" s="1">
        <v>44958</v>
      </c>
      <c r="J3348" s="1">
        <v>45016</v>
      </c>
      <c r="K3348" s="1">
        <v>44958.321554861112</v>
      </c>
      <c r="L3348" s="1">
        <v>45016</v>
      </c>
      <c r="M3348" t="s">
        <v>36</v>
      </c>
      <c r="N3348" t="s">
        <v>37</v>
      </c>
      <c r="O3348">
        <v>1060</v>
      </c>
      <c r="P3348">
        <v>0</v>
      </c>
      <c r="Q3348">
        <v>-130</v>
      </c>
      <c r="R3348">
        <v>1190</v>
      </c>
      <c r="S3348">
        <v>0</v>
      </c>
      <c r="T3348">
        <v>-1060</v>
      </c>
      <c r="U3348">
        <v>0</v>
      </c>
      <c r="V3348">
        <v>0</v>
      </c>
      <c r="W3348">
        <v>0</v>
      </c>
      <c r="X3348">
        <v>0</v>
      </c>
      <c r="Y3348" s="2">
        <v>-1060</v>
      </c>
      <c r="Z3348" s="2">
        <v>-130</v>
      </c>
      <c r="AA3348">
        <v>0</v>
      </c>
      <c r="AB3348" s="2">
        <v>1190</v>
      </c>
      <c r="AC3348">
        <v>-1060</v>
      </c>
      <c r="AD3348">
        <v>-130</v>
      </c>
      <c r="AE3348">
        <v>0</v>
      </c>
      <c r="AF3348">
        <f>Table1[[#This Row],[RPMO Balance]]-Table1[[#This Row],[RSP Balance]]</f>
        <v>0</v>
      </c>
      <c r="AG3348">
        <f>Table1[[#This Row],[RSP Total Charges]]+Table1[[#This Row],[TotalPaymentUnallocatedAmount]]+Table1[[#This Row],[TotalCreditUnallocatedAmount]]</f>
        <v>0</v>
      </c>
    </row>
    <row r="3349" spans="1:33" hidden="1" x14ac:dyDescent="0.25">
      <c r="A3349" t="s">
        <v>6686</v>
      </c>
      <c r="B3349">
        <v>41997</v>
      </c>
      <c r="C3349" t="s">
        <v>8715</v>
      </c>
      <c r="D3349">
        <v>37640</v>
      </c>
      <c r="E3349">
        <v>5436</v>
      </c>
      <c r="F3349" t="s">
        <v>7733</v>
      </c>
      <c r="G3349" t="s">
        <v>7734</v>
      </c>
      <c r="H3349">
        <v>237</v>
      </c>
      <c r="I3349" s="1">
        <v>44958</v>
      </c>
      <c r="J3349" s="1">
        <v>45138</v>
      </c>
      <c r="K3349" s="1">
        <v>44958.321554861112</v>
      </c>
      <c r="L3349" s="1">
        <v>45138</v>
      </c>
      <c r="M3349" t="s">
        <v>36</v>
      </c>
      <c r="N3349" t="s">
        <v>37</v>
      </c>
      <c r="O3349">
        <v>1170</v>
      </c>
      <c r="P3349">
        <v>0</v>
      </c>
      <c r="Q3349">
        <v>-760</v>
      </c>
      <c r="R3349">
        <v>1930</v>
      </c>
      <c r="S3349">
        <v>0</v>
      </c>
      <c r="T3349">
        <v>-1120</v>
      </c>
      <c r="U3349">
        <v>50</v>
      </c>
      <c r="V3349">
        <v>0</v>
      </c>
      <c r="W3349">
        <v>0</v>
      </c>
      <c r="X3349">
        <v>0</v>
      </c>
      <c r="Y3349">
        <v>-1120</v>
      </c>
      <c r="Z3349">
        <v>-760</v>
      </c>
      <c r="AA3349">
        <v>0</v>
      </c>
      <c r="AB3349">
        <v>1930</v>
      </c>
      <c r="AC3349">
        <v>-1120</v>
      </c>
      <c r="AD3349">
        <v>-760</v>
      </c>
      <c r="AE3349">
        <v>50</v>
      </c>
      <c r="AF3349">
        <f>Table1[[#This Row],[RPMO Balance]]-Table1[[#This Row],[RSP Balance]]</f>
        <v>0</v>
      </c>
      <c r="AG3349">
        <f>Table1[[#This Row],[RSP Total Charges]]+Table1[[#This Row],[TotalPaymentUnallocatedAmount]]+Table1[[#This Row],[TotalCreditUnallocatedAmount]]</f>
        <v>50</v>
      </c>
    </row>
    <row r="3350" spans="1:33" hidden="1" x14ac:dyDescent="0.25">
      <c r="A3350" t="s">
        <v>6686</v>
      </c>
      <c r="B3350">
        <v>41998</v>
      </c>
      <c r="C3350" t="s">
        <v>8716</v>
      </c>
      <c r="D3350">
        <v>37641</v>
      </c>
      <c r="E3350">
        <v>5289</v>
      </c>
      <c r="F3350" t="s">
        <v>7447</v>
      </c>
      <c r="G3350" t="s">
        <v>7448</v>
      </c>
      <c r="H3350">
        <v>476</v>
      </c>
      <c r="I3350" s="1">
        <v>44958</v>
      </c>
      <c r="J3350" s="1">
        <v>45138</v>
      </c>
      <c r="K3350" s="1">
        <v>44958.321554861112</v>
      </c>
      <c r="L3350" s="1">
        <v>45138</v>
      </c>
      <c r="M3350" t="s">
        <v>36</v>
      </c>
      <c r="N3350" t="s">
        <v>37</v>
      </c>
      <c r="O3350">
        <v>1380</v>
      </c>
      <c r="P3350">
        <v>0</v>
      </c>
      <c r="Q3350">
        <v>-100</v>
      </c>
      <c r="R3350">
        <v>1480</v>
      </c>
      <c r="S3350">
        <v>0</v>
      </c>
      <c r="T3350">
        <v>-1375</v>
      </c>
      <c r="U3350">
        <v>5</v>
      </c>
      <c r="V3350">
        <v>0</v>
      </c>
      <c r="W3350">
        <v>0</v>
      </c>
      <c r="X3350">
        <v>0</v>
      </c>
      <c r="Y3350">
        <v>-1375</v>
      </c>
      <c r="Z3350">
        <v>-100</v>
      </c>
      <c r="AA3350">
        <v>0</v>
      </c>
      <c r="AB3350">
        <v>1480</v>
      </c>
      <c r="AC3350">
        <v>-1375</v>
      </c>
      <c r="AD3350">
        <v>-100</v>
      </c>
      <c r="AE3350">
        <v>5</v>
      </c>
      <c r="AF3350">
        <f>Table1[[#This Row],[RPMO Balance]]-Table1[[#This Row],[RSP Balance]]</f>
        <v>0</v>
      </c>
      <c r="AG3350">
        <f>Table1[[#This Row],[RSP Total Charges]]+Table1[[#This Row],[TotalPaymentUnallocatedAmount]]+Table1[[#This Row],[TotalCreditUnallocatedAmount]]</f>
        <v>5</v>
      </c>
    </row>
    <row r="3351" spans="1:33" hidden="1" x14ac:dyDescent="0.25">
      <c r="A3351" t="s">
        <v>6686</v>
      </c>
      <c r="B3351">
        <v>42017</v>
      </c>
      <c r="C3351" t="s">
        <v>8717</v>
      </c>
      <c r="D3351">
        <v>37661</v>
      </c>
      <c r="E3351">
        <v>5200</v>
      </c>
      <c r="F3351" t="s">
        <v>7235</v>
      </c>
      <c r="G3351" t="s">
        <v>7236</v>
      </c>
      <c r="H3351">
        <v>421</v>
      </c>
      <c r="I3351" s="1">
        <v>44958</v>
      </c>
      <c r="J3351" s="1">
        <v>45138</v>
      </c>
      <c r="K3351" s="1">
        <v>44958.321554861112</v>
      </c>
      <c r="L3351" s="1">
        <v>45138</v>
      </c>
      <c r="M3351" t="s">
        <v>36</v>
      </c>
      <c r="N3351" t="s">
        <v>37</v>
      </c>
      <c r="O3351">
        <v>1220</v>
      </c>
      <c r="P3351">
        <v>0</v>
      </c>
      <c r="Q3351">
        <v>-100</v>
      </c>
      <c r="R3351">
        <v>1320</v>
      </c>
      <c r="S3351">
        <v>0</v>
      </c>
      <c r="T3351">
        <v>-1225</v>
      </c>
      <c r="U3351">
        <v>-5</v>
      </c>
      <c r="V3351">
        <v>0</v>
      </c>
      <c r="W3351">
        <v>0</v>
      </c>
      <c r="X3351">
        <v>0</v>
      </c>
      <c r="Y3351">
        <v>-1225</v>
      </c>
      <c r="Z3351">
        <v>-100</v>
      </c>
      <c r="AA3351">
        <v>0</v>
      </c>
      <c r="AB3351">
        <v>1320</v>
      </c>
      <c r="AC3351">
        <v>-1225</v>
      </c>
      <c r="AD3351">
        <v>-100</v>
      </c>
      <c r="AE3351">
        <v>-5</v>
      </c>
      <c r="AF3351">
        <f>Table1[[#This Row],[RPMO Balance]]-Table1[[#This Row],[RSP Balance]]</f>
        <v>0</v>
      </c>
      <c r="AG3351">
        <f>Table1[[#This Row],[RSP Total Charges]]+Table1[[#This Row],[TotalPaymentUnallocatedAmount]]+Table1[[#This Row],[TotalCreditUnallocatedAmount]]</f>
        <v>-5</v>
      </c>
    </row>
    <row r="3352" spans="1:33" hidden="1" x14ac:dyDescent="0.25">
      <c r="A3352" t="s">
        <v>6686</v>
      </c>
      <c r="B3352">
        <v>42074</v>
      </c>
      <c r="C3352" t="s">
        <v>8718</v>
      </c>
      <c r="D3352">
        <v>37719</v>
      </c>
      <c r="E3352">
        <v>5318</v>
      </c>
      <c r="F3352" t="s">
        <v>2659</v>
      </c>
      <c r="G3352" t="s">
        <v>7506</v>
      </c>
      <c r="H3352">
        <v>120</v>
      </c>
      <c r="I3352" s="1">
        <v>44958</v>
      </c>
      <c r="J3352" s="1">
        <v>45138</v>
      </c>
      <c r="K3352" s="1">
        <v>44958.321554861112</v>
      </c>
      <c r="L3352" s="1">
        <v>45138</v>
      </c>
      <c r="M3352" t="s">
        <v>36</v>
      </c>
      <c r="N3352" t="s">
        <v>37</v>
      </c>
      <c r="O3352">
        <v>1220</v>
      </c>
      <c r="P3352">
        <v>0</v>
      </c>
      <c r="Q3352">
        <v>-100</v>
      </c>
      <c r="R3352">
        <v>1320</v>
      </c>
      <c r="S3352">
        <v>1320</v>
      </c>
      <c r="T3352">
        <v>-1220</v>
      </c>
      <c r="U3352">
        <v>0</v>
      </c>
      <c r="V3352">
        <v>-1220</v>
      </c>
      <c r="W3352">
        <v>-1220</v>
      </c>
      <c r="X3352">
        <v>-100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f>Table1[[#This Row],[RPMO Balance]]-Table1[[#This Row],[RSP Balance]]</f>
        <v>0</v>
      </c>
      <c r="AG3352">
        <f>Table1[[#This Row],[RSP Total Charges]]+Table1[[#This Row],[TotalPaymentUnallocatedAmount]]+Table1[[#This Row],[TotalCreditUnallocatedAmount]]</f>
        <v>0</v>
      </c>
    </row>
    <row r="3353" spans="1:33" hidden="1" x14ac:dyDescent="0.25">
      <c r="A3353" t="s">
        <v>6686</v>
      </c>
      <c r="B3353">
        <v>42077</v>
      </c>
      <c r="C3353" t="s">
        <v>8719</v>
      </c>
      <c r="D3353">
        <v>37722</v>
      </c>
      <c r="E3353">
        <v>11243</v>
      </c>
      <c r="F3353" t="s">
        <v>8720</v>
      </c>
      <c r="G3353" t="s">
        <v>8553</v>
      </c>
      <c r="H3353">
        <v>550</v>
      </c>
      <c r="I3353" s="1">
        <v>44927</v>
      </c>
      <c r="J3353" s="1">
        <v>45107</v>
      </c>
      <c r="K3353" s="1">
        <v>44928.321554861112</v>
      </c>
      <c r="L3353" s="1">
        <v>45107</v>
      </c>
      <c r="M3353" t="s">
        <v>36</v>
      </c>
      <c r="N3353" t="s">
        <v>37</v>
      </c>
      <c r="O3353">
        <v>1780</v>
      </c>
      <c r="P3353">
        <v>0</v>
      </c>
      <c r="Q3353">
        <v>0</v>
      </c>
      <c r="R3353">
        <v>1780</v>
      </c>
      <c r="S3353">
        <v>1220</v>
      </c>
      <c r="T3353">
        <v>-1780</v>
      </c>
      <c r="U3353">
        <v>0</v>
      </c>
      <c r="V3353">
        <v>-1220</v>
      </c>
      <c r="W3353">
        <v>-1220</v>
      </c>
      <c r="X3353">
        <v>0</v>
      </c>
      <c r="Y3353" s="2">
        <v>-560</v>
      </c>
      <c r="Z3353" s="2">
        <v>0</v>
      </c>
      <c r="AA3353">
        <v>0</v>
      </c>
      <c r="AB3353" s="2">
        <v>560</v>
      </c>
      <c r="AC3353">
        <v>-560</v>
      </c>
      <c r="AD3353">
        <v>0</v>
      </c>
      <c r="AE3353">
        <v>0</v>
      </c>
      <c r="AF3353">
        <f>Table1[[#This Row],[RPMO Balance]]-Table1[[#This Row],[RSP Balance]]</f>
        <v>0</v>
      </c>
      <c r="AG3353">
        <f>Table1[[#This Row],[RSP Total Charges]]+Table1[[#This Row],[TotalPaymentUnallocatedAmount]]+Table1[[#This Row],[TotalCreditUnallocatedAmount]]</f>
        <v>0</v>
      </c>
    </row>
    <row r="3354" spans="1:33" hidden="1" x14ac:dyDescent="0.25">
      <c r="A3354" t="s">
        <v>6686</v>
      </c>
      <c r="B3354">
        <v>42260</v>
      </c>
      <c r="C3354" t="s">
        <v>8721</v>
      </c>
      <c r="D3354">
        <v>37906</v>
      </c>
      <c r="E3354">
        <v>7560</v>
      </c>
      <c r="F3354" t="s">
        <v>8068</v>
      </c>
      <c r="G3354" t="s">
        <v>8069</v>
      </c>
      <c r="H3354">
        <v>419</v>
      </c>
      <c r="I3354" s="1">
        <v>44986</v>
      </c>
      <c r="J3354" s="1">
        <v>45169</v>
      </c>
      <c r="K3354" s="1">
        <v>44986.321554861112</v>
      </c>
      <c r="L3354" s="1">
        <v>45169</v>
      </c>
      <c r="M3354" t="s">
        <v>36</v>
      </c>
      <c r="N3354" t="s">
        <v>37</v>
      </c>
      <c r="O3354">
        <v>610</v>
      </c>
      <c r="P3354">
        <v>0</v>
      </c>
      <c r="Q3354">
        <v>-100</v>
      </c>
      <c r="R3354">
        <v>710</v>
      </c>
      <c r="S3354">
        <v>710</v>
      </c>
      <c r="T3354">
        <v>-710</v>
      </c>
      <c r="U3354">
        <v>-100</v>
      </c>
      <c r="V3354">
        <v>-710</v>
      </c>
      <c r="W3354">
        <v>-710</v>
      </c>
      <c r="X3354">
        <v>0</v>
      </c>
      <c r="Y3354">
        <v>0</v>
      </c>
      <c r="Z3354">
        <v>-100</v>
      </c>
      <c r="AA3354">
        <v>0</v>
      </c>
      <c r="AB3354">
        <v>0</v>
      </c>
      <c r="AC3354">
        <v>0</v>
      </c>
      <c r="AD3354">
        <v>-100</v>
      </c>
      <c r="AE3354">
        <v>-100</v>
      </c>
      <c r="AF3354">
        <f>Table1[[#This Row],[RPMO Balance]]-Table1[[#This Row],[RSP Balance]]</f>
        <v>0</v>
      </c>
      <c r="AG3354">
        <f>Table1[[#This Row],[RSP Total Charges]]+Table1[[#This Row],[TotalPaymentUnallocatedAmount]]+Table1[[#This Row],[TotalCreditUnallocatedAmount]]</f>
        <v>-100</v>
      </c>
    </row>
    <row r="3355" spans="1:33" hidden="1" x14ac:dyDescent="0.25">
      <c r="A3355" t="s">
        <v>6686</v>
      </c>
      <c r="B3355">
        <v>42264</v>
      </c>
      <c r="C3355" t="s">
        <v>8722</v>
      </c>
      <c r="D3355">
        <v>37910</v>
      </c>
      <c r="E3355">
        <v>6389</v>
      </c>
      <c r="F3355" t="s">
        <v>8045</v>
      </c>
      <c r="G3355" t="s">
        <v>8046</v>
      </c>
      <c r="H3355">
        <v>465</v>
      </c>
      <c r="I3355" s="1">
        <v>44958</v>
      </c>
      <c r="J3355" s="1">
        <v>45077</v>
      </c>
      <c r="K3355" s="1">
        <v>44958.321554861112</v>
      </c>
      <c r="L3355" s="1">
        <v>45077</v>
      </c>
      <c r="M3355" t="s">
        <v>36</v>
      </c>
      <c r="N3355" t="s">
        <v>37</v>
      </c>
      <c r="O3355">
        <v>1120</v>
      </c>
      <c r="P3355">
        <v>0</v>
      </c>
      <c r="Q3355">
        <v>-100</v>
      </c>
      <c r="R3355">
        <v>1220</v>
      </c>
      <c r="S3355">
        <v>1220</v>
      </c>
      <c r="T3355">
        <v>-1120</v>
      </c>
      <c r="U3355">
        <v>0</v>
      </c>
      <c r="V3355">
        <v>-1120</v>
      </c>
      <c r="W3355">
        <v>-1120</v>
      </c>
      <c r="X3355">
        <v>-100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f>Table1[[#This Row],[RPMO Balance]]-Table1[[#This Row],[RSP Balance]]</f>
        <v>0</v>
      </c>
      <c r="AG3355">
        <f>Table1[[#This Row],[RSP Total Charges]]+Table1[[#This Row],[TotalPaymentUnallocatedAmount]]+Table1[[#This Row],[TotalCreditUnallocatedAmount]]</f>
        <v>0</v>
      </c>
    </row>
    <row r="3356" spans="1:33" hidden="1" x14ac:dyDescent="0.25">
      <c r="A3356" t="s">
        <v>6686</v>
      </c>
      <c r="B3356">
        <v>42270</v>
      </c>
      <c r="C3356" t="s">
        <v>8723</v>
      </c>
      <c r="D3356">
        <v>37918</v>
      </c>
      <c r="E3356">
        <v>5336</v>
      </c>
      <c r="F3356" t="s">
        <v>352</v>
      </c>
      <c r="G3356" t="s">
        <v>1069</v>
      </c>
      <c r="H3356">
        <v>538</v>
      </c>
      <c r="I3356" s="1">
        <v>44958</v>
      </c>
      <c r="J3356" s="1">
        <v>45077</v>
      </c>
      <c r="K3356" s="1">
        <v>44958.321554861112</v>
      </c>
      <c r="L3356" s="1">
        <v>45077</v>
      </c>
      <c r="M3356" t="s">
        <v>36</v>
      </c>
      <c r="N3356" t="s">
        <v>37</v>
      </c>
      <c r="O3356">
        <v>1220</v>
      </c>
      <c r="P3356">
        <v>0</v>
      </c>
      <c r="Q3356">
        <v>-100</v>
      </c>
      <c r="R3356">
        <v>1320</v>
      </c>
      <c r="S3356">
        <v>1320</v>
      </c>
      <c r="T3356">
        <v>-1220</v>
      </c>
      <c r="U3356">
        <v>0</v>
      </c>
      <c r="V3356">
        <v>-1220</v>
      </c>
      <c r="W3356">
        <v>-1220</v>
      </c>
      <c r="X3356">
        <v>-100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f>Table1[[#This Row],[RPMO Balance]]-Table1[[#This Row],[RSP Balance]]</f>
        <v>0</v>
      </c>
      <c r="AG3356">
        <f>Table1[[#This Row],[RSP Total Charges]]+Table1[[#This Row],[TotalPaymentUnallocatedAmount]]+Table1[[#This Row],[TotalCreditUnallocatedAmount]]</f>
        <v>0</v>
      </c>
    </row>
    <row r="3357" spans="1:33" hidden="1" x14ac:dyDescent="0.25">
      <c r="A3357" t="s">
        <v>6686</v>
      </c>
      <c r="B3357">
        <v>42273</v>
      </c>
      <c r="C3357" t="s">
        <v>8724</v>
      </c>
      <c r="D3357">
        <v>37921</v>
      </c>
      <c r="E3357">
        <v>5406</v>
      </c>
      <c r="F3357" t="s">
        <v>851</v>
      </c>
      <c r="G3357" t="s">
        <v>7683</v>
      </c>
      <c r="H3357">
        <v>427</v>
      </c>
      <c r="I3357" s="1">
        <v>44958</v>
      </c>
      <c r="J3357" s="1">
        <v>45138</v>
      </c>
      <c r="K3357" s="1">
        <v>44958.321554861112</v>
      </c>
      <c r="L3357" s="1">
        <v>45138</v>
      </c>
      <c r="M3357" t="s">
        <v>36</v>
      </c>
      <c r="N3357" t="s">
        <v>37</v>
      </c>
      <c r="O3357">
        <v>1120</v>
      </c>
      <c r="P3357">
        <v>0</v>
      </c>
      <c r="Q3357">
        <v>-100</v>
      </c>
      <c r="R3357">
        <v>1220</v>
      </c>
      <c r="S3357">
        <v>0</v>
      </c>
      <c r="T3357">
        <v>-1120</v>
      </c>
      <c r="U3357">
        <v>0</v>
      </c>
      <c r="V3357">
        <v>0</v>
      </c>
      <c r="W3357">
        <v>0</v>
      </c>
      <c r="X3357">
        <v>0</v>
      </c>
      <c r="Y3357" s="2">
        <v>-1120</v>
      </c>
      <c r="Z3357" s="2">
        <v>-100</v>
      </c>
      <c r="AA3357">
        <v>0</v>
      </c>
      <c r="AB3357" s="2">
        <v>1220</v>
      </c>
      <c r="AC3357">
        <v>-1120</v>
      </c>
      <c r="AD3357">
        <v>-100</v>
      </c>
      <c r="AE3357">
        <v>0</v>
      </c>
      <c r="AF3357">
        <f>Table1[[#This Row],[RPMO Balance]]-Table1[[#This Row],[RSP Balance]]</f>
        <v>0</v>
      </c>
      <c r="AG3357">
        <f>Table1[[#This Row],[RSP Total Charges]]+Table1[[#This Row],[TotalPaymentUnallocatedAmount]]+Table1[[#This Row],[TotalCreditUnallocatedAmount]]</f>
        <v>0</v>
      </c>
    </row>
    <row r="3358" spans="1:33" hidden="1" x14ac:dyDescent="0.25">
      <c r="A3358" t="s">
        <v>6686</v>
      </c>
      <c r="B3358">
        <v>42284</v>
      </c>
      <c r="C3358" t="s">
        <v>8725</v>
      </c>
      <c r="D3358">
        <v>37932</v>
      </c>
      <c r="E3358">
        <v>11286</v>
      </c>
      <c r="F3358" t="s">
        <v>8726</v>
      </c>
      <c r="G3358" t="s">
        <v>8727</v>
      </c>
      <c r="H3358">
        <v>444</v>
      </c>
      <c r="I3358" s="1">
        <v>44927</v>
      </c>
      <c r="J3358" s="1">
        <v>45107</v>
      </c>
      <c r="K3358" s="1">
        <v>44928</v>
      </c>
      <c r="L3358" s="1">
        <v>45107</v>
      </c>
      <c r="M3358" t="s">
        <v>36</v>
      </c>
      <c r="N3358" t="s">
        <v>37</v>
      </c>
      <c r="O3358">
        <v>1780</v>
      </c>
      <c r="P3358">
        <v>0</v>
      </c>
      <c r="Q3358">
        <v>0</v>
      </c>
      <c r="R3358">
        <v>1780</v>
      </c>
      <c r="S3358">
        <v>1780</v>
      </c>
      <c r="T3358">
        <v>-1780</v>
      </c>
      <c r="U3358">
        <v>0</v>
      </c>
      <c r="V3358">
        <v>-1780</v>
      </c>
      <c r="W3358">
        <v>-1780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f>Table1[[#This Row],[RPMO Balance]]-Table1[[#This Row],[RSP Balance]]</f>
        <v>0</v>
      </c>
      <c r="AG3358">
        <f>Table1[[#This Row],[RSP Total Charges]]+Table1[[#This Row],[TotalPaymentUnallocatedAmount]]+Table1[[#This Row],[TotalCreditUnallocatedAmount]]</f>
        <v>0</v>
      </c>
    </row>
    <row r="3359" spans="1:33" hidden="1" x14ac:dyDescent="0.25">
      <c r="A3359" t="s">
        <v>6686</v>
      </c>
      <c r="B3359">
        <v>42317</v>
      </c>
      <c r="C3359" t="s">
        <v>8728</v>
      </c>
      <c r="D3359">
        <v>37965</v>
      </c>
      <c r="E3359">
        <v>11289</v>
      </c>
      <c r="F3359" t="s">
        <v>7082</v>
      </c>
      <c r="G3359" t="s">
        <v>2958</v>
      </c>
      <c r="H3359">
        <v>563</v>
      </c>
      <c r="I3359" s="1">
        <v>44927</v>
      </c>
      <c r="J3359" s="1">
        <v>45107</v>
      </c>
      <c r="K3359" s="1">
        <v>44958.321554861112</v>
      </c>
      <c r="L3359" s="1">
        <v>45107</v>
      </c>
      <c r="M3359" t="s">
        <v>36</v>
      </c>
      <c r="N3359" t="s">
        <v>37</v>
      </c>
      <c r="O3359">
        <v>1780</v>
      </c>
      <c r="P3359">
        <v>0</v>
      </c>
      <c r="Q3359">
        <v>0</v>
      </c>
      <c r="R3359">
        <v>1780</v>
      </c>
      <c r="S3359">
        <v>1780</v>
      </c>
      <c r="T3359">
        <v>-1780</v>
      </c>
      <c r="U3359">
        <v>0</v>
      </c>
      <c r="V3359">
        <v>-1780</v>
      </c>
      <c r="W3359">
        <v>-1780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f>Table1[[#This Row],[RPMO Balance]]-Table1[[#This Row],[RSP Balance]]</f>
        <v>0</v>
      </c>
      <c r="AG3359">
        <f>Table1[[#This Row],[RSP Total Charges]]+Table1[[#This Row],[TotalPaymentUnallocatedAmount]]+Table1[[#This Row],[TotalCreditUnallocatedAmount]]</f>
        <v>0</v>
      </c>
    </row>
    <row r="3360" spans="1:33" hidden="1" x14ac:dyDescent="0.25">
      <c r="A3360" t="s">
        <v>6686</v>
      </c>
      <c r="B3360">
        <v>42319</v>
      </c>
      <c r="C3360" t="s">
        <v>8729</v>
      </c>
      <c r="D3360">
        <v>37967</v>
      </c>
      <c r="E3360">
        <v>7102</v>
      </c>
      <c r="F3360" t="s">
        <v>316</v>
      </c>
      <c r="G3360" t="s">
        <v>754</v>
      </c>
      <c r="H3360">
        <v>148</v>
      </c>
      <c r="I3360" s="1">
        <v>44958</v>
      </c>
      <c r="J3360" s="1">
        <v>44985</v>
      </c>
      <c r="K3360" s="1">
        <v>44958.321554861112</v>
      </c>
      <c r="L3360" s="1">
        <v>44985.321554861112</v>
      </c>
      <c r="M3360" t="s">
        <v>984</v>
      </c>
      <c r="N3360" t="s">
        <v>985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f>Table1[[#This Row],[RPMO Balance]]-Table1[[#This Row],[RSP Balance]]</f>
        <v>0</v>
      </c>
      <c r="AG3360">
        <f>Table1[[#This Row],[RSP Total Charges]]+Table1[[#This Row],[TotalPaymentUnallocatedAmount]]+Table1[[#This Row],[TotalCreditUnallocatedAmount]]</f>
        <v>0</v>
      </c>
    </row>
    <row r="3361" spans="1:33" hidden="1" x14ac:dyDescent="0.25">
      <c r="A3361" t="s">
        <v>6686</v>
      </c>
      <c r="B3361">
        <v>42351</v>
      </c>
      <c r="C3361" t="s">
        <v>8730</v>
      </c>
      <c r="D3361">
        <v>38002</v>
      </c>
      <c r="E3361">
        <v>8928</v>
      </c>
      <c r="F3361" t="s">
        <v>782</v>
      </c>
      <c r="G3361" t="s">
        <v>8254</v>
      </c>
      <c r="H3361">
        <v>445</v>
      </c>
      <c r="I3361" s="1">
        <v>44927</v>
      </c>
      <c r="J3361" s="1">
        <v>45016</v>
      </c>
      <c r="K3361" s="1">
        <v>44928.321554861112</v>
      </c>
      <c r="L3361" s="1">
        <v>45016</v>
      </c>
      <c r="M3361" t="s">
        <v>36</v>
      </c>
      <c r="N3361" t="s">
        <v>37</v>
      </c>
      <c r="O3361">
        <v>1680</v>
      </c>
      <c r="P3361">
        <v>0</v>
      </c>
      <c r="Q3361">
        <v>-100</v>
      </c>
      <c r="R3361">
        <v>1780</v>
      </c>
      <c r="S3361">
        <v>1780</v>
      </c>
      <c r="T3361">
        <v>-1680</v>
      </c>
      <c r="U3361">
        <v>0</v>
      </c>
      <c r="V3361">
        <v>-1680</v>
      </c>
      <c r="W3361">
        <v>-1680</v>
      </c>
      <c r="X3361">
        <v>-100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f>Table1[[#This Row],[RPMO Balance]]-Table1[[#This Row],[RSP Balance]]</f>
        <v>0</v>
      </c>
      <c r="AG3361">
        <f>Table1[[#This Row],[RSP Total Charges]]+Table1[[#This Row],[TotalPaymentUnallocatedAmount]]+Table1[[#This Row],[TotalCreditUnallocatedAmount]]</f>
        <v>0</v>
      </c>
    </row>
    <row r="3362" spans="1:33" hidden="1" x14ac:dyDescent="0.25">
      <c r="A3362" t="s">
        <v>6686</v>
      </c>
      <c r="B3362">
        <v>42716</v>
      </c>
      <c r="C3362" t="s">
        <v>8731</v>
      </c>
      <c r="D3362">
        <v>38377</v>
      </c>
      <c r="E3362">
        <v>8663</v>
      </c>
      <c r="F3362" t="s">
        <v>8209</v>
      </c>
      <c r="G3362" t="s">
        <v>8210</v>
      </c>
      <c r="H3362" t="s">
        <v>8732</v>
      </c>
      <c r="I3362" s="1">
        <v>44886.418298611112</v>
      </c>
      <c r="J3362" s="1">
        <v>44900.418298611112</v>
      </c>
      <c r="K3362" s="1">
        <v>44886.418298611112</v>
      </c>
      <c r="L3362" s="1">
        <v>44900.418298611112</v>
      </c>
      <c r="M3362" t="s">
        <v>36</v>
      </c>
      <c r="N3362" t="s">
        <v>37</v>
      </c>
      <c r="O3362">
        <v>1780</v>
      </c>
      <c r="P3362">
        <v>0</v>
      </c>
      <c r="Q3362">
        <v>0</v>
      </c>
      <c r="R3362">
        <v>1780</v>
      </c>
      <c r="S3362">
        <v>1780</v>
      </c>
      <c r="T3362">
        <v>-1780</v>
      </c>
      <c r="U3362">
        <v>0</v>
      </c>
      <c r="V3362">
        <v>-1780</v>
      </c>
      <c r="W3362">
        <v>-1780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f>Table1[[#This Row],[RPMO Balance]]-Table1[[#This Row],[RSP Balance]]</f>
        <v>0</v>
      </c>
      <c r="AG3362">
        <f>Table1[[#This Row],[RSP Total Charges]]+Table1[[#This Row],[TotalPaymentUnallocatedAmount]]+Table1[[#This Row],[TotalCreditUnallocatedAmount]]</f>
        <v>0</v>
      </c>
    </row>
    <row r="3363" spans="1:33" hidden="1" x14ac:dyDescent="0.25">
      <c r="A3363" t="s">
        <v>6686</v>
      </c>
      <c r="B3363">
        <v>42743</v>
      </c>
      <c r="C3363" t="s">
        <v>8733</v>
      </c>
      <c r="D3363">
        <v>38402</v>
      </c>
      <c r="E3363">
        <v>5412</v>
      </c>
      <c r="F3363" t="s">
        <v>7691</v>
      </c>
      <c r="G3363" t="s">
        <v>7692</v>
      </c>
      <c r="H3363">
        <v>329</v>
      </c>
      <c r="I3363" s="1">
        <v>44958</v>
      </c>
      <c r="J3363" s="1">
        <v>45138</v>
      </c>
      <c r="K3363" s="1">
        <v>44958.321554861112</v>
      </c>
      <c r="L3363" s="1">
        <v>45138</v>
      </c>
      <c r="M3363" t="s">
        <v>36</v>
      </c>
      <c r="N3363" t="s">
        <v>37</v>
      </c>
      <c r="O3363">
        <v>1230</v>
      </c>
      <c r="P3363">
        <v>0</v>
      </c>
      <c r="Q3363">
        <v>-100</v>
      </c>
      <c r="R3363">
        <v>1330</v>
      </c>
      <c r="S3363">
        <v>0</v>
      </c>
      <c r="T3363">
        <v>-1230</v>
      </c>
      <c r="U3363">
        <v>0</v>
      </c>
      <c r="V3363">
        <v>0</v>
      </c>
      <c r="W3363">
        <v>0</v>
      </c>
      <c r="X3363">
        <v>0</v>
      </c>
      <c r="Y3363" s="2">
        <v>-1230</v>
      </c>
      <c r="Z3363" s="2">
        <v>-100</v>
      </c>
      <c r="AA3363">
        <v>0</v>
      </c>
      <c r="AB3363" s="2">
        <v>1330</v>
      </c>
      <c r="AC3363">
        <v>-1230</v>
      </c>
      <c r="AD3363">
        <v>-100</v>
      </c>
      <c r="AE3363">
        <v>0</v>
      </c>
      <c r="AF3363">
        <f>Table1[[#This Row],[RPMO Balance]]-Table1[[#This Row],[RSP Balance]]</f>
        <v>0</v>
      </c>
      <c r="AG3363">
        <f>Table1[[#This Row],[RSP Total Charges]]+Table1[[#This Row],[TotalPaymentUnallocatedAmount]]+Table1[[#This Row],[TotalCreditUnallocatedAmount]]</f>
        <v>0</v>
      </c>
    </row>
    <row r="3364" spans="1:33" hidden="1" x14ac:dyDescent="0.25">
      <c r="A3364" t="s">
        <v>6686</v>
      </c>
      <c r="B3364">
        <v>42752</v>
      </c>
      <c r="C3364" t="s">
        <v>8734</v>
      </c>
      <c r="D3364">
        <v>38411</v>
      </c>
      <c r="E3364">
        <v>5157</v>
      </c>
      <c r="F3364" t="s">
        <v>7113</v>
      </c>
      <c r="G3364" t="s">
        <v>7114</v>
      </c>
      <c r="H3364">
        <v>361</v>
      </c>
      <c r="I3364" s="1">
        <v>44958</v>
      </c>
      <c r="J3364" s="1">
        <v>45077</v>
      </c>
      <c r="K3364" s="1">
        <v>44958.321554861112</v>
      </c>
      <c r="L3364" s="1">
        <v>45077</v>
      </c>
      <c r="M3364" t="s">
        <v>36</v>
      </c>
      <c r="N3364" t="s">
        <v>37</v>
      </c>
      <c r="O3364">
        <v>1120</v>
      </c>
      <c r="P3364">
        <v>0</v>
      </c>
      <c r="Q3364">
        <v>-100</v>
      </c>
      <c r="R3364">
        <v>1220</v>
      </c>
      <c r="S3364">
        <v>0</v>
      </c>
      <c r="T3364">
        <v>-1120</v>
      </c>
      <c r="U3364">
        <v>0</v>
      </c>
      <c r="V3364">
        <v>0</v>
      </c>
      <c r="W3364">
        <v>0</v>
      </c>
      <c r="X3364">
        <v>0</v>
      </c>
      <c r="Y3364" s="2">
        <v>-1120</v>
      </c>
      <c r="Z3364" s="2">
        <v>-100</v>
      </c>
      <c r="AA3364">
        <v>0</v>
      </c>
      <c r="AB3364" s="2">
        <v>1220</v>
      </c>
      <c r="AC3364">
        <v>-1120</v>
      </c>
      <c r="AD3364">
        <v>-100</v>
      </c>
      <c r="AE3364">
        <v>0</v>
      </c>
      <c r="AF3364">
        <f>Table1[[#This Row],[RPMO Balance]]-Table1[[#This Row],[RSP Balance]]</f>
        <v>0</v>
      </c>
      <c r="AG3364">
        <f>Table1[[#This Row],[RSP Total Charges]]+Table1[[#This Row],[TotalPaymentUnallocatedAmount]]+Table1[[#This Row],[TotalCreditUnallocatedAmount]]</f>
        <v>0</v>
      </c>
    </row>
    <row r="3365" spans="1:33" hidden="1" x14ac:dyDescent="0.25">
      <c r="A3365" t="s">
        <v>6686</v>
      </c>
      <c r="B3365">
        <v>42759</v>
      </c>
      <c r="C3365" t="s">
        <v>8735</v>
      </c>
      <c r="D3365">
        <v>38418</v>
      </c>
      <c r="E3365">
        <v>6681</v>
      </c>
      <c r="F3365" t="s">
        <v>8736</v>
      </c>
      <c r="G3365" t="s">
        <v>8737</v>
      </c>
      <c r="H3365">
        <v>379</v>
      </c>
      <c r="I3365" s="1">
        <v>44896</v>
      </c>
      <c r="J3365" s="1">
        <v>44985</v>
      </c>
      <c r="K3365" s="1">
        <v>44896.321554861112</v>
      </c>
      <c r="L3365" s="1">
        <v>44985.321554861112</v>
      </c>
      <c r="M3365" t="s">
        <v>984</v>
      </c>
      <c r="N3365" t="s">
        <v>985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f>Table1[[#This Row],[RPMO Balance]]-Table1[[#This Row],[RSP Balance]]</f>
        <v>0</v>
      </c>
      <c r="AG3365">
        <f>Table1[[#This Row],[RSP Total Charges]]+Table1[[#This Row],[TotalPaymentUnallocatedAmount]]+Table1[[#This Row],[TotalCreditUnallocatedAmount]]</f>
        <v>0</v>
      </c>
    </row>
    <row r="3366" spans="1:33" hidden="1" x14ac:dyDescent="0.25">
      <c r="A3366" t="s">
        <v>6686</v>
      </c>
      <c r="B3366">
        <v>42848</v>
      </c>
      <c r="C3366" t="s">
        <v>8738</v>
      </c>
      <c r="D3366">
        <v>38505</v>
      </c>
      <c r="E3366">
        <v>11461</v>
      </c>
      <c r="F3366" t="s">
        <v>8052</v>
      </c>
      <c r="G3366" t="s">
        <v>8739</v>
      </c>
      <c r="H3366" t="s">
        <v>7862</v>
      </c>
      <c r="I3366" s="1">
        <v>44927</v>
      </c>
      <c r="J3366" s="1">
        <v>45107</v>
      </c>
      <c r="K3366" s="1">
        <v>44930.321554861112</v>
      </c>
      <c r="L3366" s="1">
        <v>45107</v>
      </c>
      <c r="M3366" t="s">
        <v>36</v>
      </c>
      <c r="N3366" t="s">
        <v>37</v>
      </c>
      <c r="O3366">
        <v>1780</v>
      </c>
      <c r="P3366">
        <v>0</v>
      </c>
      <c r="Q3366">
        <v>0</v>
      </c>
      <c r="R3366">
        <v>1780</v>
      </c>
      <c r="S3366">
        <v>1780</v>
      </c>
      <c r="T3366">
        <v>-1780</v>
      </c>
      <c r="U3366">
        <v>0</v>
      </c>
      <c r="V3366">
        <v>-1780</v>
      </c>
      <c r="W3366">
        <v>-1780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f>Table1[[#This Row],[RPMO Balance]]-Table1[[#This Row],[RSP Balance]]</f>
        <v>0</v>
      </c>
      <c r="AG3366">
        <f>Table1[[#This Row],[RSP Total Charges]]+Table1[[#This Row],[TotalPaymentUnallocatedAmount]]+Table1[[#This Row],[TotalCreditUnallocatedAmount]]</f>
        <v>0</v>
      </c>
    </row>
    <row r="3367" spans="1:33" hidden="1" x14ac:dyDescent="0.25">
      <c r="A3367" t="s">
        <v>6686</v>
      </c>
      <c r="B3367">
        <v>42885</v>
      </c>
      <c r="C3367" t="s">
        <v>8740</v>
      </c>
      <c r="D3367">
        <v>38542</v>
      </c>
      <c r="E3367">
        <v>11469</v>
      </c>
      <c r="F3367" t="s">
        <v>8741</v>
      </c>
      <c r="G3367" t="s">
        <v>8742</v>
      </c>
      <c r="H3367">
        <v>328</v>
      </c>
      <c r="I3367" s="1">
        <v>44927</v>
      </c>
      <c r="J3367" s="1">
        <v>45107</v>
      </c>
      <c r="K3367" s="1">
        <v>44939.321554861112</v>
      </c>
      <c r="L3367" s="1">
        <v>45107</v>
      </c>
      <c r="M3367" t="s">
        <v>36</v>
      </c>
      <c r="N3367" t="s">
        <v>37</v>
      </c>
      <c r="O3367">
        <v>1680</v>
      </c>
      <c r="P3367">
        <v>0</v>
      </c>
      <c r="Q3367">
        <v>-150</v>
      </c>
      <c r="R3367">
        <v>1830</v>
      </c>
      <c r="S3367">
        <v>1120</v>
      </c>
      <c r="T3367">
        <v>-1680</v>
      </c>
      <c r="U3367">
        <v>0</v>
      </c>
      <c r="V3367">
        <v>-1120</v>
      </c>
      <c r="W3367">
        <v>-1120</v>
      </c>
      <c r="X3367">
        <v>0</v>
      </c>
      <c r="Y3367" s="2">
        <v>-560</v>
      </c>
      <c r="Z3367" s="2">
        <v>-150</v>
      </c>
      <c r="AA3367">
        <v>0</v>
      </c>
      <c r="AB3367" s="2">
        <v>710</v>
      </c>
      <c r="AC3367">
        <v>-560</v>
      </c>
      <c r="AD3367">
        <v>-150</v>
      </c>
      <c r="AE3367">
        <v>0</v>
      </c>
      <c r="AF3367">
        <f>Table1[[#This Row],[RPMO Balance]]-Table1[[#This Row],[RSP Balance]]</f>
        <v>0</v>
      </c>
      <c r="AG3367">
        <f>Table1[[#This Row],[RSP Total Charges]]+Table1[[#This Row],[TotalPaymentUnallocatedAmount]]+Table1[[#This Row],[TotalCreditUnallocatedAmount]]</f>
        <v>0</v>
      </c>
    </row>
    <row r="3368" spans="1:33" hidden="1" x14ac:dyDescent="0.25">
      <c r="A3368" t="s">
        <v>6686</v>
      </c>
      <c r="B3368">
        <v>42893</v>
      </c>
      <c r="C3368" t="s">
        <v>8743</v>
      </c>
      <c r="D3368">
        <v>38549</v>
      </c>
      <c r="E3368">
        <v>5379</v>
      </c>
      <c r="F3368" t="s">
        <v>7634</v>
      </c>
      <c r="G3368" t="s">
        <v>7635</v>
      </c>
      <c r="H3368">
        <v>558</v>
      </c>
      <c r="I3368" s="1">
        <v>44958</v>
      </c>
      <c r="J3368" s="1">
        <v>45077</v>
      </c>
      <c r="K3368" s="1">
        <v>44958.321554861112</v>
      </c>
      <c r="L3368" s="1">
        <v>45077</v>
      </c>
      <c r="M3368" t="s">
        <v>36</v>
      </c>
      <c r="N3368" t="s">
        <v>37</v>
      </c>
      <c r="O3368">
        <v>1120</v>
      </c>
      <c r="P3368">
        <v>0</v>
      </c>
      <c r="Q3368">
        <v>-100</v>
      </c>
      <c r="R3368">
        <v>1220</v>
      </c>
      <c r="S3368">
        <v>0</v>
      </c>
      <c r="T3368">
        <v>-1120</v>
      </c>
      <c r="U3368">
        <v>0</v>
      </c>
      <c r="V3368">
        <v>0</v>
      </c>
      <c r="W3368">
        <v>0</v>
      </c>
      <c r="X3368">
        <v>0</v>
      </c>
      <c r="Y3368" s="2">
        <v>-1120</v>
      </c>
      <c r="Z3368" s="2">
        <v>-100</v>
      </c>
      <c r="AA3368">
        <v>0</v>
      </c>
      <c r="AB3368" s="2">
        <v>1220</v>
      </c>
      <c r="AC3368">
        <v>-1120</v>
      </c>
      <c r="AD3368">
        <v>-100</v>
      </c>
      <c r="AE3368">
        <v>0</v>
      </c>
      <c r="AF3368">
        <f>Table1[[#This Row],[RPMO Balance]]-Table1[[#This Row],[RSP Balance]]</f>
        <v>0</v>
      </c>
      <c r="AG3368">
        <f>Table1[[#This Row],[RSP Total Charges]]+Table1[[#This Row],[TotalPaymentUnallocatedAmount]]+Table1[[#This Row],[TotalCreditUnallocatedAmount]]</f>
        <v>0</v>
      </c>
    </row>
    <row r="3369" spans="1:33" hidden="1" x14ac:dyDescent="0.25">
      <c r="A3369" t="s">
        <v>6686</v>
      </c>
      <c r="B3369">
        <v>42962</v>
      </c>
      <c r="C3369" t="s">
        <v>8744</v>
      </c>
      <c r="D3369">
        <v>38624</v>
      </c>
      <c r="E3369">
        <v>5252</v>
      </c>
      <c r="F3369" t="s">
        <v>7812</v>
      </c>
      <c r="G3369" t="s">
        <v>7813</v>
      </c>
      <c r="H3369">
        <v>259</v>
      </c>
      <c r="I3369" s="1">
        <v>44958</v>
      </c>
      <c r="J3369" s="1">
        <v>45138</v>
      </c>
      <c r="K3369" s="1">
        <v>44958.321554861112</v>
      </c>
      <c r="L3369" s="1">
        <v>45138</v>
      </c>
      <c r="M3369" t="s">
        <v>36</v>
      </c>
      <c r="N3369" t="s">
        <v>37</v>
      </c>
      <c r="O3369">
        <v>1120</v>
      </c>
      <c r="P3369">
        <v>0</v>
      </c>
      <c r="Q3369">
        <v>-100</v>
      </c>
      <c r="R3369">
        <v>1220</v>
      </c>
      <c r="S3369">
        <v>0</v>
      </c>
      <c r="T3369">
        <v>-1120</v>
      </c>
      <c r="U3369">
        <v>0</v>
      </c>
      <c r="V3369">
        <v>0</v>
      </c>
      <c r="W3369">
        <v>0</v>
      </c>
      <c r="X3369">
        <v>0</v>
      </c>
      <c r="Y3369" s="2">
        <v>-1120</v>
      </c>
      <c r="Z3369" s="2">
        <v>-100</v>
      </c>
      <c r="AA3369">
        <v>0</v>
      </c>
      <c r="AB3369" s="2">
        <v>1220</v>
      </c>
      <c r="AC3369">
        <v>-1120</v>
      </c>
      <c r="AD3369">
        <v>-100</v>
      </c>
      <c r="AE3369">
        <v>0</v>
      </c>
      <c r="AF3369">
        <f>Table1[[#This Row],[RPMO Balance]]-Table1[[#This Row],[RSP Balance]]</f>
        <v>0</v>
      </c>
      <c r="AG3369">
        <f>Table1[[#This Row],[RSP Total Charges]]+Table1[[#This Row],[TotalPaymentUnallocatedAmount]]+Table1[[#This Row],[TotalCreditUnallocatedAmount]]</f>
        <v>0</v>
      </c>
    </row>
    <row r="3370" spans="1:33" hidden="1" x14ac:dyDescent="0.25">
      <c r="A3370" t="s">
        <v>6686</v>
      </c>
      <c r="B3370">
        <v>42968</v>
      </c>
      <c r="C3370" t="s">
        <v>8745</v>
      </c>
      <c r="D3370">
        <v>38630</v>
      </c>
      <c r="E3370">
        <v>7919</v>
      </c>
      <c r="F3370" t="s">
        <v>7691</v>
      </c>
      <c r="G3370" t="s">
        <v>8256</v>
      </c>
      <c r="H3370" t="s">
        <v>7611</v>
      </c>
      <c r="I3370" s="1">
        <v>44896</v>
      </c>
      <c r="J3370" s="1">
        <v>44985</v>
      </c>
      <c r="K3370" s="1">
        <v>44896.321554861112</v>
      </c>
      <c r="L3370" s="1">
        <v>44985.321554861112</v>
      </c>
      <c r="M3370" t="s">
        <v>984</v>
      </c>
      <c r="N3370" t="s">
        <v>985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f>Table1[[#This Row],[RPMO Balance]]-Table1[[#This Row],[RSP Balance]]</f>
        <v>0</v>
      </c>
      <c r="AG3370">
        <f>Table1[[#This Row],[RSP Total Charges]]+Table1[[#This Row],[TotalPaymentUnallocatedAmount]]+Table1[[#This Row],[TotalCreditUnallocatedAmount]]</f>
        <v>0</v>
      </c>
    </row>
    <row r="3371" spans="1:33" hidden="1" x14ac:dyDescent="0.25">
      <c r="A3371" t="s">
        <v>6686</v>
      </c>
      <c r="B3371">
        <v>42972</v>
      </c>
      <c r="C3371" t="s">
        <v>8746</v>
      </c>
      <c r="D3371">
        <v>38633</v>
      </c>
      <c r="E3371">
        <v>5160</v>
      </c>
      <c r="F3371" t="s">
        <v>7123</v>
      </c>
      <c r="G3371" t="s">
        <v>7124</v>
      </c>
      <c r="H3371">
        <v>345</v>
      </c>
      <c r="I3371" s="1">
        <v>44958</v>
      </c>
      <c r="J3371" s="1">
        <v>45138</v>
      </c>
      <c r="K3371" s="1">
        <v>44958.321554861112</v>
      </c>
      <c r="L3371" s="1">
        <v>45138</v>
      </c>
      <c r="M3371" t="s">
        <v>36</v>
      </c>
      <c r="N3371" t="s">
        <v>37</v>
      </c>
      <c r="O3371">
        <v>1120</v>
      </c>
      <c r="P3371">
        <v>0</v>
      </c>
      <c r="Q3371">
        <v>-100</v>
      </c>
      <c r="R3371">
        <v>1220</v>
      </c>
      <c r="S3371">
        <v>0</v>
      </c>
      <c r="T3371">
        <v>-1120</v>
      </c>
      <c r="U3371">
        <v>0</v>
      </c>
      <c r="V3371">
        <v>0</v>
      </c>
      <c r="W3371">
        <v>0</v>
      </c>
      <c r="X3371">
        <v>0</v>
      </c>
      <c r="Y3371" s="2">
        <v>-1120</v>
      </c>
      <c r="Z3371" s="2">
        <v>-100</v>
      </c>
      <c r="AA3371">
        <v>0</v>
      </c>
      <c r="AB3371" s="2">
        <v>1220</v>
      </c>
      <c r="AC3371">
        <v>-1120</v>
      </c>
      <c r="AD3371">
        <v>-100</v>
      </c>
      <c r="AE3371">
        <v>0</v>
      </c>
      <c r="AF3371">
        <f>Table1[[#This Row],[RPMO Balance]]-Table1[[#This Row],[RSP Balance]]</f>
        <v>0</v>
      </c>
      <c r="AG3371">
        <f>Table1[[#This Row],[RSP Total Charges]]+Table1[[#This Row],[TotalPaymentUnallocatedAmount]]+Table1[[#This Row],[TotalCreditUnallocatedAmount]]</f>
        <v>0</v>
      </c>
    </row>
    <row r="3372" spans="1:33" hidden="1" x14ac:dyDescent="0.25">
      <c r="A3372" t="s">
        <v>6686</v>
      </c>
      <c r="B3372">
        <v>42989</v>
      </c>
      <c r="C3372" t="s">
        <v>8747</v>
      </c>
      <c r="D3372">
        <v>38650</v>
      </c>
      <c r="E3372">
        <v>11365</v>
      </c>
      <c r="F3372" t="s">
        <v>1759</v>
      </c>
      <c r="G3372" t="s">
        <v>1759</v>
      </c>
      <c r="H3372">
        <v>233</v>
      </c>
      <c r="I3372" s="1">
        <v>44896</v>
      </c>
      <c r="J3372" s="1">
        <v>45077</v>
      </c>
      <c r="K3372" s="1">
        <v>44963.321554861112</v>
      </c>
      <c r="L3372" s="1">
        <v>45077</v>
      </c>
      <c r="M3372" t="s">
        <v>36</v>
      </c>
      <c r="N3372" t="s">
        <v>37</v>
      </c>
      <c r="O3372">
        <v>1780</v>
      </c>
      <c r="P3372">
        <v>0</v>
      </c>
      <c r="Q3372">
        <v>-560</v>
      </c>
      <c r="R3372">
        <v>2340</v>
      </c>
      <c r="S3372">
        <v>2340</v>
      </c>
      <c r="T3372">
        <v>-1780</v>
      </c>
      <c r="U3372">
        <v>0</v>
      </c>
      <c r="V3372">
        <v>-1780</v>
      </c>
      <c r="W3372">
        <v>-1780</v>
      </c>
      <c r="X3372">
        <v>-560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f>Table1[[#This Row],[RPMO Balance]]-Table1[[#This Row],[RSP Balance]]</f>
        <v>0</v>
      </c>
      <c r="AG3372">
        <f>Table1[[#This Row],[RSP Total Charges]]+Table1[[#This Row],[TotalPaymentUnallocatedAmount]]+Table1[[#This Row],[TotalCreditUnallocatedAmount]]</f>
        <v>0</v>
      </c>
    </row>
    <row r="3373" spans="1:33" hidden="1" x14ac:dyDescent="0.25">
      <c r="A3373" t="s">
        <v>6686</v>
      </c>
      <c r="B3373">
        <v>43048</v>
      </c>
      <c r="C3373" t="s">
        <v>8748</v>
      </c>
      <c r="D3373">
        <v>38714</v>
      </c>
      <c r="E3373">
        <v>5431</v>
      </c>
      <c r="F3373" t="s">
        <v>4205</v>
      </c>
      <c r="G3373" t="s">
        <v>7724</v>
      </c>
      <c r="H3373">
        <v>25</v>
      </c>
      <c r="I3373" s="1">
        <v>44958</v>
      </c>
      <c r="J3373" s="1">
        <v>45107</v>
      </c>
      <c r="K3373" s="1">
        <v>44958.321554861112</v>
      </c>
      <c r="L3373" s="1">
        <v>45107</v>
      </c>
      <c r="M3373" t="s">
        <v>36</v>
      </c>
      <c r="N3373" t="s">
        <v>37</v>
      </c>
      <c r="O3373">
        <v>1220</v>
      </c>
      <c r="P3373">
        <v>0</v>
      </c>
      <c r="Q3373">
        <v>-100</v>
      </c>
      <c r="R3373">
        <v>1320</v>
      </c>
      <c r="S3373">
        <v>0</v>
      </c>
      <c r="T3373">
        <v>-1220</v>
      </c>
      <c r="U3373">
        <v>0</v>
      </c>
      <c r="V3373">
        <v>0</v>
      </c>
      <c r="W3373">
        <v>0</v>
      </c>
      <c r="X3373">
        <v>0</v>
      </c>
      <c r="Y3373" s="2">
        <v>-1220</v>
      </c>
      <c r="Z3373" s="2">
        <v>-100</v>
      </c>
      <c r="AA3373">
        <v>0</v>
      </c>
      <c r="AB3373" s="2">
        <v>1320</v>
      </c>
      <c r="AC3373">
        <v>-1220</v>
      </c>
      <c r="AD3373">
        <v>-100</v>
      </c>
      <c r="AE3373">
        <v>0</v>
      </c>
      <c r="AF3373">
        <f>Table1[[#This Row],[RPMO Balance]]-Table1[[#This Row],[RSP Balance]]</f>
        <v>0</v>
      </c>
      <c r="AG3373">
        <f>Table1[[#This Row],[RSP Total Charges]]+Table1[[#This Row],[TotalPaymentUnallocatedAmount]]+Table1[[#This Row],[TotalCreditUnallocatedAmount]]</f>
        <v>0</v>
      </c>
    </row>
    <row r="3374" spans="1:33" hidden="1" x14ac:dyDescent="0.25">
      <c r="A3374" t="s">
        <v>6686</v>
      </c>
      <c r="B3374">
        <v>43049</v>
      </c>
      <c r="C3374" t="s">
        <v>8749</v>
      </c>
      <c r="D3374">
        <v>38715</v>
      </c>
      <c r="E3374">
        <v>5430</v>
      </c>
      <c r="F3374" t="s">
        <v>4035</v>
      </c>
      <c r="G3374" t="s">
        <v>7722</v>
      </c>
      <c r="H3374">
        <v>216</v>
      </c>
      <c r="I3374" s="1">
        <v>44958</v>
      </c>
      <c r="J3374" s="1">
        <v>45107</v>
      </c>
      <c r="K3374" s="1">
        <v>44958.321554861112</v>
      </c>
      <c r="L3374" s="1">
        <v>45107</v>
      </c>
      <c r="M3374" t="s">
        <v>36</v>
      </c>
      <c r="N3374" t="s">
        <v>37</v>
      </c>
      <c r="O3374">
        <v>1220</v>
      </c>
      <c r="P3374">
        <v>0</v>
      </c>
      <c r="Q3374">
        <v>-100</v>
      </c>
      <c r="R3374">
        <v>1320</v>
      </c>
      <c r="S3374">
        <v>0</v>
      </c>
      <c r="T3374">
        <v>-1220</v>
      </c>
      <c r="U3374">
        <v>0</v>
      </c>
      <c r="V3374">
        <v>0</v>
      </c>
      <c r="W3374">
        <v>0</v>
      </c>
      <c r="X3374">
        <v>0</v>
      </c>
      <c r="Y3374" s="2">
        <v>-1220</v>
      </c>
      <c r="Z3374" s="2">
        <v>-100</v>
      </c>
      <c r="AA3374">
        <v>0</v>
      </c>
      <c r="AB3374" s="2">
        <v>1320</v>
      </c>
      <c r="AC3374">
        <v>-1220</v>
      </c>
      <c r="AD3374">
        <v>-100</v>
      </c>
      <c r="AE3374">
        <v>0</v>
      </c>
      <c r="AF3374">
        <f>Table1[[#This Row],[RPMO Balance]]-Table1[[#This Row],[RSP Balance]]</f>
        <v>0</v>
      </c>
      <c r="AG3374">
        <f>Table1[[#This Row],[RSP Total Charges]]+Table1[[#This Row],[TotalPaymentUnallocatedAmount]]+Table1[[#This Row],[TotalCreditUnallocatedAmount]]</f>
        <v>0</v>
      </c>
    </row>
    <row r="3375" spans="1:33" hidden="1" x14ac:dyDescent="0.25">
      <c r="A3375" t="s">
        <v>6686</v>
      </c>
      <c r="B3375">
        <v>43051</v>
      </c>
      <c r="C3375" t="s">
        <v>8750</v>
      </c>
      <c r="D3375">
        <v>38717</v>
      </c>
      <c r="E3375">
        <v>5049</v>
      </c>
      <c r="F3375" t="s">
        <v>6823</v>
      </c>
      <c r="G3375" t="s">
        <v>6824</v>
      </c>
      <c r="H3375">
        <v>217</v>
      </c>
      <c r="I3375" s="1">
        <v>44927</v>
      </c>
      <c r="J3375" s="1">
        <v>45107</v>
      </c>
      <c r="K3375" s="1">
        <v>44928.321554861112</v>
      </c>
      <c r="L3375" s="1">
        <v>45107</v>
      </c>
      <c r="M3375" t="s">
        <v>36</v>
      </c>
      <c r="N3375" t="s">
        <v>37</v>
      </c>
      <c r="O3375">
        <v>1830</v>
      </c>
      <c r="P3375">
        <v>0</v>
      </c>
      <c r="Q3375">
        <v>-100</v>
      </c>
      <c r="R3375">
        <v>1930</v>
      </c>
      <c r="S3375">
        <v>0</v>
      </c>
      <c r="T3375">
        <v>-1830</v>
      </c>
      <c r="U3375">
        <v>0</v>
      </c>
      <c r="V3375">
        <v>0</v>
      </c>
      <c r="W3375">
        <v>0</v>
      </c>
      <c r="X3375">
        <v>0</v>
      </c>
      <c r="Y3375" s="2">
        <v>-1830</v>
      </c>
      <c r="Z3375" s="2">
        <v>-100</v>
      </c>
      <c r="AA3375">
        <v>0</v>
      </c>
      <c r="AB3375" s="2">
        <v>1930</v>
      </c>
      <c r="AC3375">
        <v>-1830</v>
      </c>
      <c r="AD3375">
        <v>-100</v>
      </c>
      <c r="AE3375">
        <v>0</v>
      </c>
      <c r="AF3375">
        <f>Table1[[#This Row],[RPMO Balance]]-Table1[[#This Row],[RSP Balance]]</f>
        <v>0</v>
      </c>
      <c r="AG3375">
        <f>Table1[[#This Row],[RSP Total Charges]]+Table1[[#This Row],[TotalPaymentUnallocatedAmount]]+Table1[[#This Row],[TotalCreditUnallocatedAmount]]</f>
        <v>0</v>
      </c>
    </row>
    <row r="3376" spans="1:33" hidden="1" x14ac:dyDescent="0.25">
      <c r="A3376" t="s">
        <v>6686</v>
      </c>
      <c r="B3376">
        <v>43054</v>
      </c>
      <c r="C3376" t="s">
        <v>8751</v>
      </c>
      <c r="D3376">
        <v>38720</v>
      </c>
      <c r="E3376">
        <v>5429</v>
      </c>
      <c r="F3376" t="s">
        <v>67</v>
      </c>
      <c r="G3376" t="s">
        <v>7720</v>
      </c>
      <c r="H3376">
        <v>219</v>
      </c>
      <c r="I3376" s="1">
        <v>44958</v>
      </c>
      <c r="J3376" s="1">
        <v>45107</v>
      </c>
      <c r="K3376" s="1">
        <v>44958.321554861112</v>
      </c>
      <c r="L3376" s="1">
        <v>45107</v>
      </c>
      <c r="M3376" t="s">
        <v>36</v>
      </c>
      <c r="N3376" t="s">
        <v>37</v>
      </c>
      <c r="O3376">
        <v>1220</v>
      </c>
      <c r="P3376">
        <v>0</v>
      </c>
      <c r="Q3376">
        <v>-100</v>
      </c>
      <c r="R3376">
        <v>1320</v>
      </c>
      <c r="S3376">
        <v>0</v>
      </c>
      <c r="T3376">
        <v>-1220</v>
      </c>
      <c r="U3376">
        <v>0</v>
      </c>
      <c r="V3376">
        <v>0</v>
      </c>
      <c r="W3376">
        <v>0</v>
      </c>
      <c r="X3376">
        <v>0</v>
      </c>
      <c r="Y3376" s="2">
        <v>-1220</v>
      </c>
      <c r="Z3376" s="2">
        <v>-100</v>
      </c>
      <c r="AA3376">
        <v>0</v>
      </c>
      <c r="AB3376" s="2">
        <v>1320</v>
      </c>
      <c r="AC3376">
        <v>-1220</v>
      </c>
      <c r="AD3376">
        <v>-100</v>
      </c>
      <c r="AE3376">
        <v>0</v>
      </c>
      <c r="AF3376">
        <f>Table1[[#This Row],[RPMO Balance]]-Table1[[#This Row],[RSP Balance]]</f>
        <v>0</v>
      </c>
      <c r="AG3376">
        <f>Table1[[#This Row],[RSP Total Charges]]+Table1[[#This Row],[TotalPaymentUnallocatedAmount]]+Table1[[#This Row],[TotalCreditUnallocatedAmount]]</f>
        <v>0</v>
      </c>
    </row>
    <row r="3377" spans="1:33" hidden="1" x14ac:dyDescent="0.25">
      <c r="A3377" t="s">
        <v>6686</v>
      </c>
      <c r="B3377">
        <v>43055</v>
      </c>
      <c r="C3377" t="s">
        <v>8752</v>
      </c>
      <c r="D3377">
        <v>38721</v>
      </c>
      <c r="E3377">
        <v>5427</v>
      </c>
      <c r="F3377" t="s">
        <v>7714</v>
      </c>
      <c r="G3377" t="s">
        <v>7715</v>
      </c>
      <c r="H3377">
        <v>221</v>
      </c>
      <c r="I3377" s="1">
        <v>44958</v>
      </c>
      <c r="J3377" s="1">
        <v>45107</v>
      </c>
      <c r="K3377" s="1">
        <v>44958.321554861112</v>
      </c>
      <c r="L3377" s="1">
        <v>45107</v>
      </c>
      <c r="M3377" t="s">
        <v>36</v>
      </c>
      <c r="N3377" t="s">
        <v>37</v>
      </c>
      <c r="O3377">
        <v>1220</v>
      </c>
      <c r="P3377">
        <v>0</v>
      </c>
      <c r="Q3377">
        <v>-100</v>
      </c>
      <c r="R3377">
        <v>1320</v>
      </c>
      <c r="S3377">
        <v>0</v>
      </c>
      <c r="T3377">
        <v>-1220</v>
      </c>
      <c r="U3377">
        <v>0</v>
      </c>
      <c r="V3377">
        <v>0</v>
      </c>
      <c r="W3377">
        <v>0</v>
      </c>
      <c r="X3377">
        <v>0</v>
      </c>
      <c r="Y3377" s="2">
        <v>-1220</v>
      </c>
      <c r="Z3377" s="2">
        <v>-100</v>
      </c>
      <c r="AA3377">
        <v>0</v>
      </c>
      <c r="AB3377" s="2">
        <v>1320</v>
      </c>
      <c r="AC3377">
        <v>-1220</v>
      </c>
      <c r="AD3377">
        <v>-100</v>
      </c>
      <c r="AE3377">
        <v>0</v>
      </c>
      <c r="AF3377">
        <f>Table1[[#This Row],[RPMO Balance]]-Table1[[#This Row],[RSP Balance]]</f>
        <v>0</v>
      </c>
      <c r="AG3377">
        <f>Table1[[#This Row],[RSP Total Charges]]+Table1[[#This Row],[TotalPaymentUnallocatedAmount]]+Table1[[#This Row],[TotalCreditUnallocatedAmount]]</f>
        <v>0</v>
      </c>
    </row>
    <row r="3378" spans="1:33" hidden="1" x14ac:dyDescent="0.25">
      <c r="A3378" t="s">
        <v>6686</v>
      </c>
      <c r="B3378">
        <v>43056</v>
      </c>
      <c r="C3378" t="s">
        <v>8753</v>
      </c>
      <c r="D3378">
        <v>38722</v>
      </c>
      <c r="E3378">
        <v>5428</v>
      </c>
      <c r="F3378" t="s">
        <v>7717</v>
      </c>
      <c r="G3378" t="s">
        <v>7718</v>
      </c>
      <c r="H3378">
        <v>223</v>
      </c>
      <c r="I3378" s="1">
        <v>44958</v>
      </c>
      <c r="J3378" s="1">
        <v>45107</v>
      </c>
      <c r="K3378" s="1">
        <v>44958.321554861112</v>
      </c>
      <c r="L3378" s="1">
        <v>45107</v>
      </c>
      <c r="M3378" t="s">
        <v>36</v>
      </c>
      <c r="N3378" t="s">
        <v>37</v>
      </c>
      <c r="O3378">
        <v>1220</v>
      </c>
      <c r="P3378">
        <v>0</v>
      </c>
      <c r="Q3378">
        <v>-100</v>
      </c>
      <c r="R3378">
        <v>1320</v>
      </c>
      <c r="S3378">
        <v>0</v>
      </c>
      <c r="T3378">
        <v>-1220</v>
      </c>
      <c r="U3378">
        <v>0</v>
      </c>
      <c r="V3378">
        <v>0</v>
      </c>
      <c r="W3378">
        <v>0</v>
      </c>
      <c r="X3378">
        <v>0</v>
      </c>
      <c r="Y3378" s="2">
        <v>-1220</v>
      </c>
      <c r="Z3378" s="2">
        <v>-100</v>
      </c>
      <c r="AA3378">
        <v>0</v>
      </c>
      <c r="AB3378" s="2">
        <v>1320</v>
      </c>
      <c r="AC3378">
        <v>-1220</v>
      </c>
      <c r="AD3378">
        <v>-100</v>
      </c>
      <c r="AE3378">
        <v>0</v>
      </c>
      <c r="AF3378">
        <f>Table1[[#This Row],[RPMO Balance]]-Table1[[#This Row],[RSP Balance]]</f>
        <v>0</v>
      </c>
      <c r="AG3378">
        <f>Table1[[#This Row],[RSP Total Charges]]+Table1[[#This Row],[TotalPaymentUnallocatedAmount]]+Table1[[#This Row],[TotalCreditUnallocatedAmount]]</f>
        <v>0</v>
      </c>
    </row>
    <row r="3379" spans="1:33" hidden="1" x14ac:dyDescent="0.25">
      <c r="A3379" t="s">
        <v>6686</v>
      </c>
      <c r="B3379">
        <v>43057</v>
      </c>
      <c r="C3379" t="s">
        <v>8754</v>
      </c>
      <c r="D3379">
        <v>38723</v>
      </c>
      <c r="E3379">
        <v>5048</v>
      </c>
      <c r="F3379" t="s">
        <v>5584</v>
      </c>
      <c r="G3379" t="s">
        <v>6820</v>
      </c>
      <c r="H3379">
        <v>402</v>
      </c>
      <c r="I3379" s="1">
        <v>44927</v>
      </c>
      <c r="J3379" s="1">
        <v>45107</v>
      </c>
      <c r="K3379" s="1">
        <v>44928.321554861112</v>
      </c>
      <c r="L3379" s="1">
        <v>45107</v>
      </c>
      <c r="M3379" t="s">
        <v>36</v>
      </c>
      <c r="N3379" t="s">
        <v>37</v>
      </c>
      <c r="O3379">
        <v>1830</v>
      </c>
      <c r="P3379">
        <v>0</v>
      </c>
      <c r="Q3379">
        <v>-100</v>
      </c>
      <c r="R3379">
        <v>1930</v>
      </c>
      <c r="S3379">
        <v>0</v>
      </c>
      <c r="T3379">
        <v>-1830</v>
      </c>
      <c r="U3379">
        <v>0</v>
      </c>
      <c r="V3379">
        <v>0</v>
      </c>
      <c r="W3379">
        <v>0</v>
      </c>
      <c r="X3379">
        <v>0</v>
      </c>
      <c r="Y3379" s="2">
        <v>-1830</v>
      </c>
      <c r="Z3379" s="2">
        <v>-100</v>
      </c>
      <c r="AA3379">
        <v>0</v>
      </c>
      <c r="AB3379" s="2">
        <v>1930</v>
      </c>
      <c r="AC3379">
        <v>-1830</v>
      </c>
      <c r="AD3379">
        <v>-100</v>
      </c>
      <c r="AE3379">
        <v>0</v>
      </c>
      <c r="AF3379">
        <f>Table1[[#This Row],[RPMO Balance]]-Table1[[#This Row],[RSP Balance]]</f>
        <v>0</v>
      </c>
      <c r="AG3379">
        <f>Table1[[#This Row],[RSP Total Charges]]+Table1[[#This Row],[TotalPaymentUnallocatedAmount]]+Table1[[#This Row],[TotalCreditUnallocatedAmount]]</f>
        <v>0</v>
      </c>
    </row>
    <row r="3380" spans="1:33" hidden="1" x14ac:dyDescent="0.25">
      <c r="A3380" t="s">
        <v>6686</v>
      </c>
      <c r="B3380">
        <v>43061</v>
      </c>
      <c r="C3380" t="s">
        <v>8755</v>
      </c>
      <c r="D3380">
        <v>38727</v>
      </c>
      <c r="E3380">
        <v>5079</v>
      </c>
      <c r="F3380" t="s">
        <v>6902</v>
      </c>
      <c r="G3380" t="s">
        <v>6903</v>
      </c>
      <c r="H3380">
        <v>517</v>
      </c>
      <c r="I3380" s="1">
        <v>44927</v>
      </c>
      <c r="J3380" s="1">
        <v>45107</v>
      </c>
      <c r="K3380" s="1">
        <v>44928.321554861112</v>
      </c>
      <c r="L3380" s="1">
        <v>45107</v>
      </c>
      <c r="M3380" t="s">
        <v>36</v>
      </c>
      <c r="N3380" t="s">
        <v>37</v>
      </c>
      <c r="O3380">
        <v>1830</v>
      </c>
      <c r="P3380">
        <v>0</v>
      </c>
      <c r="Q3380">
        <v>-100</v>
      </c>
      <c r="R3380">
        <v>1930</v>
      </c>
      <c r="S3380">
        <v>0</v>
      </c>
      <c r="T3380">
        <v>-1830</v>
      </c>
      <c r="U3380">
        <v>0</v>
      </c>
      <c r="V3380">
        <v>0</v>
      </c>
      <c r="W3380">
        <v>0</v>
      </c>
      <c r="X3380">
        <v>0</v>
      </c>
      <c r="Y3380" s="2">
        <v>-1830</v>
      </c>
      <c r="Z3380" s="2">
        <v>-100</v>
      </c>
      <c r="AA3380">
        <v>0</v>
      </c>
      <c r="AB3380" s="2">
        <v>1930</v>
      </c>
      <c r="AC3380">
        <v>-1830</v>
      </c>
      <c r="AD3380">
        <v>-100</v>
      </c>
      <c r="AE3380">
        <v>0</v>
      </c>
      <c r="AF3380">
        <f>Table1[[#This Row],[RPMO Balance]]-Table1[[#This Row],[RSP Balance]]</f>
        <v>0</v>
      </c>
      <c r="AG3380">
        <f>Table1[[#This Row],[RSP Total Charges]]+Table1[[#This Row],[TotalPaymentUnallocatedAmount]]+Table1[[#This Row],[TotalCreditUnallocatedAmount]]</f>
        <v>0</v>
      </c>
    </row>
    <row r="3381" spans="1:33" hidden="1" x14ac:dyDescent="0.25">
      <c r="A3381" t="s">
        <v>6686</v>
      </c>
      <c r="B3381">
        <v>43147</v>
      </c>
      <c r="C3381" t="s">
        <v>8756</v>
      </c>
      <c r="D3381">
        <v>38812</v>
      </c>
      <c r="E3381">
        <v>5262</v>
      </c>
      <c r="F3381" t="s">
        <v>7382</v>
      </c>
      <c r="G3381" t="s">
        <v>7383</v>
      </c>
      <c r="H3381">
        <v>438</v>
      </c>
      <c r="I3381" s="1">
        <v>44958</v>
      </c>
      <c r="J3381" s="1">
        <v>45138</v>
      </c>
      <c r="K3381" s="1">
        <v>44958.321554861112</v>
      </c>
      <c r="L3381" s="1">
        <v>45138</v>
      </c>
      <c r="M3381" t="s">
        <v>36</v>
      </c>
      <c r="N3381" t="s">
        <v>37</v>
      </c>
      <c r="O3381">
        <v>1220</v>
      </c>
      <c r="P3381">
        <v>0</v>
      </c>
      <c r="Q3381">
        <v>-100</v>
      </c>
      <c r="R3381">
        <v>1320</v>
      </c>
      <c r="S3381">
        <v>1320</v>
      </c>
      <c r="T3381">
        <v>-1220</v>
      </c>
      <c r="U3381">
        <v>0</v>
      </c>
      <c r="V3381">
        <v>-1220</v>
      </c>
      <c r="W3381">
        <v>-1220</v>
      </c>
      <c r="X3381">
        <v>-100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f>Table1[[#This Row],[RPMO Balance]]-Table1[[#This Row],[RSP Balance]]</f>
        <v>0</v>
      </c>
      <c r="AG3381">
        <f>Table1[[#This Row],[RSP Total Charges]]+Table1[[#This Row],[TotalPaymentUnallocatedAmount]]+Table1[[#This Row],[TotalCreditUnallocatedAmount]]</f>
        <v>0</v>
      </c>
    </row>
    <row r="3382" spans="1:33" hidden="1" x14ac:dyDescent="0.25">
      <c r="A3382" t="s">
        <v>6686</v>
      </c>
      <c r="B3382">
        <v>43150</v>
      </c>
      <c r="C3382" t="s">
        <v>8757</v>
      </c>
      <c r="D3382">
        <v>38814</v>
      </c>
      <c r="E3382">
        <v>5375</v>
      </c>
      <c r="F3382" t="s">
        <v>3168</v>
      </c>
      <c r="G3382" t="s">
        <v>7628</v>
      </c>
      <c r="H3382" t="s">
        <v>6927</v>
      </c>
      <c r="I3382" s="1">
        <v>44958</v>
      </c>
      <c r="J3382" s="1">
        <v>45077</v>
      </c>
      <c r="K3382" s="1">
        <v>44958.321554861112</v>
      </c>
      <c r="L3382" s="1">
        <v>45077</v>
      </c>
      <c r="M3382" t="s">
        <v>36</v>
      </c>
      <c r="N3382" t="s">
        <v>37</v>
      </c>
      <c r="O3382">
        <v>1120</v>
      </c>
      <c r="P3382">
        <v>0</v>
      </c>
      <c r="Q3382">
        <v>-100</v>
      </c>
      <c r="R3382">
        <v>1220</v>
      </c>
      <c r="S3382">
        <v>0</v>
      </c>
      <c r="T3382">
        <v>-2240</v>
      </c>
      <c r="U3382">
        <v>-1120</v>
      </c>
      <c r="V3382">
        <v>0</v>
      </c>
      <c r="W3382">
        <v>0</v>
      </c>
      <c r="X3382">
        <v>0</v>
      </c>
      <c r="Y3382">
        <v>-2240</v>
      </c>
      <c r="Z3382">
        <v>-100</v>
      </c>
      <c r="AA3382">
        <v>0</v>
      </c>
      <c r="AB3382">
        <v>1220</v>
      </c>
      <c r="AC3382">
        <v>-2240</v>
      </c>
      <c r="AD3382">
        <v>-100</v>
      </c>
      <c r="AE3382">
        <v>-1120</v>
      </c>
      <c r="AF3382">
        <f>Table1[[#This Row],[RPMO Balance]]-Table1[[#This Row],[RSP Balance]]</f>
        <v>0</v>
      </c>
      <c r="AG3382">
        <f>Table1[[#This Row],[RSP Total Charges]]+Table1[[#This Row],[TotalPaymentUnallocatedAmount]]+Table1[[#This Row],[TotalCreditUnallocatedAmount]]</f>
        <v>-1120</v>
      </c>
    </row>
    <row r="3383" spans="1:33" hidden="1" x14ac:dyDescent="0.25">
      <c r="A3383" t="s">
        <v>6686</v>
      </c>
      <c r="B3383">
        <v>43152</v>
      </c>
      <c r="C3383" t="s">
        <v>8758</v>
      </c>
      <c r="D3383">
        <v>38816</v>
      </c>
      <c r="E3383">
        <v>5024</v>
      </c>
      <c r="F3383" t="s">
        <v>6755</v>
      </c>
      <c r="G3383" t="s">
        <v>6756</v>
      </c>
      <c r="H3383">
        <v>23</v>
      </c>
      <c r="I3383" s="1">
        <v>44958</v>
      </c>
      <c r="J3383" s="1">
        <v>45077</v>
      </c>
      <c r="K3383" s="1">
        <v>44958.321554861112</v>
      </c>
      <c r="L3383" s="1">
        <v>45077</v>
      </c>
      <c r="M3383" t="s">
        <v>36</v>
      </c>
      <c r="N3383" t="s">
        <v>37</v>
      </c>
      <c r="O3383">
        <v>1120</v>
      </c>
      <c r="P3383">
        <v>0</v>
      </c>
      <c r="Q3383">
        <v>-100</v>
      </c>
      <c r="R3383">
        <v>1220</v>
      </c>
      <c r="S3383">
        <v>0</v>
      </c>
      <c r="T3383">
        <v>-1120</v>
      </c>
      <c r="U3383">
        <v>0</v>
      </c>
      <c r="V3383">
        <v>0</v>
      </c>
      <c r="W3383">
        <v>0</v>
      </c>
      <c r="X3383">
        <v>0</v>
      </c>
      <c r="Y3383" s="2">
        <v>-1120</v>
      </c>
      <c r="Z3383" s="2">
        <v>-100</v>
      </c>
      <c r="AA3383">
        <v>0</v>
      </c>
      <c r="AB3383" s="2">
        <v>1220</v>
      </c>
      <c r="AC3383">
        <v>-1120</v>
      </c>
      <c r="AD3383">
        <v>-100</v>
      </c>
      <c r="AE3383">
        <v>0</v>
      </c>
      <c r="AF3383">
        <f>Table1[[#This Row],[RPMO Balance]]-Table1[[#This Row],[RSP Balance]]</f>
        <v>0</v>
      </c>
      <c r="AG3383">
        <f>Table1[[#This Row],[RSP Total Charges]]+Table1[[#This Row],[TotalPaymentUnallocatedAmount]]+Table1[[#This Row],[TotalCreditUnallocatedAmount]]</f>
        <v>0</v>
      </c>
    </row>
    <row r="3384" spans="1:33" hidden="1" x14ac:dyDescent="0.25">
      <c r="A3384" t="s">
        <v>6686</v>
      </c>
      <c r="B3384">
        <v>43194</v>
      </c>
      <c r="C3384" t="s">
        <v>8759</v>
      </c>
      <c r="D3384">
        <v>38847</v>
      </c>
      <c r="E3384">
        <v>5444</v>
      </c>
      <c r="F3384" t="s">
        <v>7753</v>
      </c>
      <c r="G3384" t="s">
        <v>7754</v>
      </c>
      <c r="H3384">
        <v>532</v>
      </c>
      <c r="I3384" s="1">
        <v>44958</v>
      </c>
      <c r="J3384" s="1">
        <v>44985</v>
      </c>
      <c r="K3384" s="1">
        <v>44958.321554861112</v>
      </c>
      <c r="L3384" s="1">
        <v>44985.321554861112</v>
      </c>
      <c r="M3384" t="s">
        <v>984</v>
      </c>
      <c r="N3384" t="s">
        <v>985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f>Table1[[#This Row],[RPMO Balance]]-Table1[[#This Row],[RSP Balance]]</f>
        <v>0</v>
      </c>
      <c r="AG3384">
        <f>Table1[[#This Row],[RSP Total Charges]]+Table1[[#This Row],[TotalPaymentUnallocatedAmount]]+Table1[[#This Row],[TotalCreditUnallocatedAmount]]</f>
        <v>0</v>
      </c>
    </row>
    <row r="3385" spans="1:33" hidden="1" x14ac:dyDescent="0.25">
      <c r="A3385" t="s">
        <v>6686</v>
      </c>
      <c r="B3385">
        <v>43255</v>
      </c>
      <c r="C3385" t="s">
        <v>8760</v>
      </c>
      <c r="D3385">
        <v>38902</v>
      </c>
      <c r="E3385">
        <v>5778</v>
      </c>
      <c r="F3385" t="s">
        <v>6688</v>
      </c>
      <c r="G3385" t="s">
        <v>6689</v>
      </c>
      <c r="H3385">
        <v>121</v>
      </c>
      <c r="I3385" s="1">
        <v>44986</v>
      </c>
      <c r="J3385" s="1">
        <v>45169</v>
      </c>
      <c r="K3385" s="1">
        <v>44986.321554861112</v>
      </c>
      <c r="L3385" s="1">
        <v>45169</v>
      </c>
      <c r="M3385" t="s">
        <v>36</v>
      </c>
      <c r="N3385" t="s">
        <v>37</v>
      </c>
      <c r="O3385">
        <v>610</v>
      </c>
      <c r="P3385">
        <v>0</v>
      </c>
      <c r="Q3385">
        <v>-100</v>
      </c>
      <c r="R3385">
        <v>710</v>
      </c>
      <c r="S3385">
        <v>0</v>
      </c>
      <c r="T3385">
        <v>-610</v>
      </c>
      <c r="U3385">
        <v>0</v>
      </c>
      <c r="V3385">
        <v>0</v>
      </c>
      <c r="W3385">
        <v>0</v>
      </c>
      <c r="X3385">
        <v>0</v>
      </c>
      <c r="Y3385" s="2">
        <v>-610</v>
      </c>
      <c r="Z3385" s="2">
        <v>-100</v>
      </c>
      <c r="AA3385">
        <v>0</v>
      </c>
      <c r="AB3385" s="2">
        <v>710</v>
      </c>
      <c r="AC3385">
        <v>-610</v>
      </c>
      <c r="AD3385">
        <v>-100</v>
      </c>
      <c r="AE3385">
        <v>0</v>
      </c>
      <c r="AF3385">
        <f>Table1[[#This Row],[RPMO Balance]]-Table1[[#This Row],[RSP Balance]]</f>
        <v>0</v>
      </c>
      <c r="AG3385">
        <f>Table1[[#This Row],[RSP Total Charges]]+Table1[[#This Row],[TotalPaymentUnallocatedAmount]]+Table1[[#This Row],[TotalCreditUnallocatedAmount]]</f>
        <v>0</v>
      </c>
    </row>
    <row r="3386" spans="1:33" hidden="1" x14ac:dyDescent="0.25">
      <c r="A3386" t="s">
        <v>6686</v>
      </c>
      <c r="B3386">
        <v>43260</v>
      </c>
      <c r="C3386" t="s">
        <v>8761</v>
      </c>
      <c r="D3386">
        <v>38906</v>
      </c>
      <c r="E3386">
        <v>7588</v>
      </c>
      <c r="F3386" t="s">
        <v>8095</v>
      </c>
      <c r="G3386" t="s">
        <v>8096</v>
      </c>
      <c r="H3386">
        <v>340</v>
      </c>
      <c r="I3386" s="1">
        <v>44958</v>
      </c>
      <c r="J3386" s="1">
        <v>45138</v>
      </c>
      <c r="K3386" s="1">
        <v>44958.321554861112</v>
      </c>
      <c r="L3386" s="1">
        <v>45138</v>
      </c>
      <c r="M3386" t="s">
        <v>36</v>
      </c>
      <c r="N3386" t="s">
        <v>37</v>
      </c>
      <c r="O3386">
        <v>1220</v>
      </c>
      <c r="P3386">
        <v>0</v>
      </c>
      <c r="Q3386">
        <v>-100</v>
      </c>
      <c r="R3386">
        <v>1320</v>
      </c>
      <c r="S3386">
        <v>0</v>
      </c>
      <c r="T3386">
        <v>-1220</v>
      </c>
      <c r="U3386">
        <v>0</v>
      </c>
      <c r="V3386">
        <v>0</v>
      </c>
      <c r="W3386">
        <v>0</v>
      </c>
      <c r="X3386">
        <v>0</v>
      </c>
      <c r="Y3386" s="2">
        <v>-1220</v>
      </c>
      <c r="Z3386" s="2">
        <v>-100</v>
      </c>
      <c r="AA3386">
        <v>0</v>
      </c>
      <c r="AB3386" s="2">
        <v>1320</v>
      </c>
      <c r="AC3386">
        <v>-1220</v>
      </c>
      <c r="AD3386">
        <v>-100</v>
      </c>
      <c r="AE3386">
        <v>0</v>
      </c>
      <c r="AF3386">
        <f>Table1[[#This Row],[RPMO Balance]]-Table1[[#This Row],[RSP Balance]]</f>
        <v>0</v>
      </c>
      <c r="AG3386">
        <f>Table1[[#This Row],[RSP Total Charges]]+Table1[[#This Row],[TotalPaymentUnallocatedAmount]]+Table1[[#This Row],[TotalCreditUnallocatedAmount]]</f>
        <v>0</v>
      </c>
    </row>
    <row r="3387" spans="1:33" hidden="1" x14ac:dyDescent="0.25">
      <c r="A3387" t="s">
        <v>6686</v>
      </c>
      <c r="B3387">
        <v>43274</v>
      </c>
      <c r="C3387" t="s">
        <v>8762</v>
      </c>
      <c r="D3387">
        <v>38920</v>
      </c>
      <c r="E3387">
        <v>5394</v>
      </c>
      <c r="F3387" t="s">
        <v>7665</v>
      </c>
      <c r="G3387" t="s">
        <v>7666</v>
      </c>
      <c r="H3387">
        <v>261</v>
      </c>
      <c r="I3387" s="1">
        <v>44927</v>
      </c>
      <c r="J3387" s="1">
        <v>45107</v>
      </c>
      <c r="K3387" s="1">
        <v>44928.321554861112</v>
      </c>
      <c r="L3387" s="1">
        <v>45107</v>
      </c>
      <c r="M3387" t="s">
        <v>36</v>
      </c>
      <c r="N3387" t="s">
        <v>37</v>
      </c>
      <c r="O3387">
        <v>1680</v>
      </c>
      <c r="P3387">
        <v>0</v>
      </c>
      <c r="Q3387">
        <v>-100</v>
      </c>
      <c r="R3387">
        <v>1780</v>
      </c>
      <c r="S3387">
        <v>0</v>
      </c>
      <c r="T3387">
        <v>-1680</v>
      </c>
      <c r="U3387">
        <v>0</v>
      </c>
      <c r="V3387">
        <v>0</v>
      </c>
      <c r="W3387">
        <v>0</v>
      </c>
      <c r="X3387">
        <v>0</v>
      </c>
      <c r="Y3387" s="2">
        <v>-1680</v>
      </c>
      <c r="Z3387" s="2">
        <v>-100</v>
      </c>
      <c r="AA3387">
        <v>0</v>
      </c>
      <c r="AB3387" s="2">
        <v>1780</v>
      </c>
      <c r="AC3387">
        <v>-1680</v>
      </c>
      <c r="AD3387">
        <v>-100</v>
      </c>
      <c r="AE3387">
        <v>0</v>
      </c>
      <c r="AF3387">
        <f>Table1[[#This Row],[RPMO Balance]]-Table1[[#This Row],[RSP Balance]]</f>
        <v>0</v>
      </c>
      <c r="AG3387">
        <f>Table1[[#This Row],[RSP Total Charges]]+Table1[[#This Row],[TotalPaymentUnallocatedAmount]]+Table1[[#This Row],[TotalCreditUnallocatedAmount]]</f>
        <v>0</v>
      </c>
    </row>
    <row r="3388" spans="1:33" hidden="1" x14ac:dyDescent="0.25">
      <c r="A3388" t="s">
        <v>6686</v>
      </c>
      <c r="B3388">
        <v>43323</v>
      </c>
      <c r="C3388" t="s">
        <v>8763</v>
      </c>
      <c r="D3388">
        <v>38964</v>
      </c>
      <c r="E3388">
        <v>10440</v>
      </c>
      <c r="F3388" t="s">
        <v>8557</v>
      </c>
      <c r="G3388" t="s">
        <v>8558</v>
      </c>
      <c r="H3388" t="s">
        <v>8764</v>
      </c>
      <c r="I3388" s="1">
        <v>44895.430312500001</v>
      </c>
      <c r="J3388" s="1">
        <v>44986</v>
      </c>
      <c r="K3388" s="1">
        <v>44895.430312500001</v>
      </c>
      <c r="L3388" s="1">
        <v>44986.321554861112</v>
      </c>
      <c r="M3388" t="s">
        <v>984</v>
      </c>
      <c r="N3388" t="s">
        <v>985</v>
      </c>
      <c r="O3388">
        <v>710</v>
      </c>
      <c r="P3388">
        <v>0</v>
      </c>
      <c r="Q3388">
        <v>0</v>
      </c>
      <c r="R3388">
        <v>710</v>
      </c>
      <c r="S3388">
        <v>0</v>
      </c>
      <c r="T3388">
        <v>-710</v>
      </c>
      <c r="U3388">
        <v>0</v>
      </c>
      <c r="V3388">
        <v>0</v>
      </c>
      <c r="W3388">
        <v>0</v>
      </c>
      <c r="X3388">
        <v>0</v>
      </c>
      <c r="Y3388" s="2">
        <v>-710</v>
      </c>
      <c r="Z3388" s="2">
        <v>0</v>
      </c>
      <c r="AA3388">
        <v>0</v>
      </c>
      <c r="AB3388" s="2">
        <v>710</v>
      </c>
      <c r="AC3388">
        <v>-710</v>
      </c>
      <c r="AD3388">
        <v>0</v>
      </c>
      <c r="AE3388">
        <v>0</v>
      </c>
      <c r="AF3388">
        <f>Table1[[#This Row],[RPMO Balance]]-Table1[[#This Row],[RSP Balance]]</f>
        <v>0</v>
      </c>
      <c r="AG3388">
        <f>Table1[[#This Row],[RSP Total Charges]]+Table1[[#This Row],[TotalPaymentUnallocatedAmount]]+Table1[[#This Row],[TotalCreditUnallocatedAmount]]</f>
        <v>0</v>
      </c>
    </row>
    <row r="3389" spans="1:33" hidden="1" x14ac:dyDescent="0.25">
      <c r="A3389" t="s">
        <v>6686</v>
      </c>
      <c r="B3389">
        <v>43324</v>
      </c>
      <c r="C3389" t="s">
        <v>8765</v>
      </c>
      <c r="D3389">
        <v>38965</v>
      </c>
      <c r="E3389">
        <v>8944</v>
      </c>
      <c r="F3389" t="s">
        <v>7691</v>
      </c>
      <c r="G3389" t="s">
        <v>8256</v>
      </c>
      <c r="H3389" t="s">
        <v>8766</v>
      </c>
      <c r="I3389" s="1">
        <v>44895.435312499998</v>
      </c>
      <c r="J3389" s="1">
        <v>44909.435312499998</v>
      </c>
      <c r="K3389" s="1">
        <v>44895.435312499998</v>
      </c>
      <c r="L3389" s="1">
        <v>44896.321554861112</v>
      </c>
      <c r="M3389" t="s">
        <v>984</v>
      </c>
      <c r="N3389" t="s">
        <v>985</v>
      </c>
      <c r="O3389">
        <v>660</v>
      </c>
      <c r="P3389">
        <v>0</v>
      </c>
      <c r="Q3389">
        <v>-560</v>
      </c>
      <c r="R3389">
        <v>1220</v>
      </c>
      <c r="S3389">
        <v>0</v>
      </c>
      <c r="T3389">
        <v>-660</v>
      </c>
      <c r="U3389">
        <v>0</v>
      </c>
      <c r="V3389">
        <v>0</v>
      </c>
      <c r="W3389">
        <v>0</v>
      </c>
      <c r="X3389">
        <v>0</v>
      </c>
      <c r="Y3389" s="2">
        <v>-660</v>
      </c>
      <c r="Z3389" s="2">
        <v>-560</v>
      </c>
      <c r="AA3389">
        <v>0</v>
      </c>
      <c r="AB3389" s="2">
        <v>1220</v>
      </c>
      <c r="AC3389">
        <v>-660</v>
      </c>
      <c r="AD3389">
        <v>-560</v>
      </c>
      <c r="AE3389">
        <v>0</v>
      </c>
      <c r="AF3389">
        <f>Table1[[#This Row],[RPMO Balance]]-Table1[[#This Row],[RSP Balance]]</f>
        <v>0</v>
      </c>
      <c r="AG3389">
        <f>Table1[[#This Row],[RSP Total Charges]]+Table1[[#This Row],[TotalPaymentUnallocatedAmount]]+Table1[[#This Row],[TotalCreditUnallocatedAmount]]</f>
        <v>0</v>
      </c>
    </row>
    <row r="3390" spans="1:33" hidden="1" x14ac:dyDescent="0.25">
      <c r="A3390" t="s">
        <v>6686</v>
      </c>
      <c r="B3390">
        <v>43325</v>
      </c>
      <c r="C3390" t="s">
        <v>8767</v>
      </c>
      <c r="D3390">
        <v>38966</v>
      </c>
      <c r="E3390">
        <v>5181</v>
      </c>
      <c r="F3390" t="s">
        <v>2662</v>
      </c>
      <c r="G3390" t="s">
        <v>6733</v>
      </c>
      <c r="H3390" t="s">
        <v>8768</v>
      </c>
      <c r="I3390" s="1">
        <v>44895.435648148145</v>
      </c>
      <c r="J3390" s="1">
        <v>44909.435648148145</v>
      </c>
      <c r="K3390" s="1">
        <v>44895.435648148145</v>
      </c>
      <c r="L3390" s="1">
        <v>44896.321554861112</v>
      </c>
      <c r="M3390" t="s">
        <v>984</v>
      </c>
      <c r="N3390" t="s">
        <v>985</v>
      </c>
      <c r="O3390">
        <v>1090</v>
      </c>
      <c r="P3390">
        <v>0</v>
      </c>
      <c r="Q3390">
        <v>-530</v>
      </c>
      <c r="R3390">
        <v>1620</v>
      </c>
      <c r="S3390">
        <v>0</v>
      </c>
      <c r="T3390">
        <v>-1090</v>
      </c>
      <c r="U3390">
        <v>0</v>
      </c>
      <c r="V3390">
        <v>0</v>
      </c>
      <c r="W3390">
        <v>0</v>
      </c>
      <c r="X3390">
        <v>0</v>
      </c>
      <c r="Y3390" s="2">
        <v>-1090</v>
      </c>
      <c r="Z3390" s="2">
        <v>-530</v>
      </c>
      <c r="AA3390">
        <v>0</v>
      </c>
      <c r="AB3390" s="2">
        <v>1620</v>
      </c>
      <c r="AC3390">
        <v>-1090</v>
      </c>
      <c r="AD3390">
        <v>-530</v>
      </c>
      <c r="AE3390">
        <v>0</v>
      </c>
      <c r="AF3390">
        <f>Table1[[#This Row],[RPMO Balance]]-Table1[[#This Row],[RSP Balance]]</f>
        <v>0</v>
      </c>
      <c r="AG3390">
        <f>Table1[[#This Row],[RSP Total Charges]]+Table1[[#This Row],[TotalPaymentUnallocatedAmount]]+Table1[[#This Row],[TotalCreditUnallocatedAmount]]</f>
        <v>0</v>
      </c>
    </row>
    <row r="3391" spans="1:33" hidden="1" x14ac:dyDescent="0.25">
      <c r="A3391" t="s">
        <v>6686</v>
      </c>
      <c r="B3391">
        <v>43326</v>
      </c>
      <c r="C3391" t="s">
        <v>8769</v>
      </c>
      <c r="D3391">
        <v>38967</v>
      </c>
      <c r="E3391">
        <v>8541</v>
      </c>
      <c r="F3391" t="s">
        <v>8237</v>
      </c>
      <c r="G3391" t="s">
        <v>8238</v>
      </c>
      <c r="H3391" t="s">
        <v>8770</v>
      </c>
      <c r="I3391" s="1">
        <v>44895.435879629629</v>
      </c>
      <c r="J3391" s="1">
        <v>44909.435879629629</v>
      </c>
      <c r="K3391" s="1">
        <v>44895.435879629629</v>
      </c>
      <c r="L3391" s="1">
        <v>44909.435879629629</v>
      </c>
      <c r="M3391" t="s">
        <v>36</v>
      </c>
      <c r="N3391" t="s">
        <v>37</v>
      </c>
      <c r="O3391">
        <v>1780</v>
      </c>
      <c r="P3391">
        <v>0</v>
      </c>
      <c r="Q3391">
        <v>0</v>
      </c>
      <c r="R3391">
        <v>1780</v>
      </c>
      <c r="S3391">
        <v>0</v>
      </c>
      <c r="T3391">
        <v>-1780</v>
      </c>
      <c r="U3391">
        <v>0</v>
      </c>
      <c r="V3391">
        <v>0</v>
      </c>
      <c r="W3391">
        <v>0</v>
      </c>
      <c r="X3391">
        <v>0</v>
      </c>
      <c r="Y3391" s="2">
        <v>-1780</v>
      </c>
      <c r="Z3391" s="2">
        <v>0</v>
      </c>
      <c r="AA3391">
        <v>0</v>
      </c>
      <c r="AB3391" s="2">
        <v>1780</v>
      </c>
      <c r="AC3391">
        <v>-1780</v>
      </c>
      <c r="AD3391">
        <v>0</v>
      </c>
      <c r="AE3391">
        <v>0</v>
      </c>
      <c r="AF3391">
        <f>Table1[[#This Row],[RPMO Balance]]-Table1[[#This Row],[RSP Balance]]</f>
        <v>0</v>
      </c>
      <c r="AG3391">
        <f>Table1[[#This Row],[RSP Total Charges]]+Table1[[#This Row],[TotalPaymentUnallocatedAmount]]+Table1[[#This Row],[TotalCreditUnallocatedAmount]]</f>
        <v>0</v>
      </c>
    </row>
    <row r="3392" spans="1:33" hidden="1" x14ac:dyDescent="0.25">
      <c r="A3392" t="s">
        <v>6686</v>
      </c>
      <c r="B3392">
        <v>43327</v>
      </c>
      <c r="C3392" t="s">
        <v>8771</v>
      </c>
      <c r="D3392">
        <v>38968</v>
      </c>
      <c r="E3392">
        <v>6925</v>
      </c>
      <c r="F3392" t="s">
        <v>7993</v>
      </c>
      <c r="G3392" t="s">
        <v>7994</v>
      </c>
      <c r="H3392" t="s">
        <v>8772</v>
      </c>
      <c r="I3392" s="1">
        <v>44895.436608796299</v>
      </c>
      <c r="J3392" s="1">
        <v>44909.436608796299</v>
      </c>
      <c r="K3392" s="1">
        <v>44895.436608796299</v>
      </c>
      <c r="L3392" s="1">
        <v>44909.436608796299</v>
      </c>
      <c r="M3392" t="s">
        <v>36</v>
      </c>
      <c r="N3392" t="s">
        <v>37</v>
      </c>
      <c r="O3392">
        <v>2560</v>
      </c>
      <c r="P3392">
        <v>0</v>
      </c>
      <c r="Q3392">
        <v>-100</v>
      </c>
      <c r="R3392">
        <v>2660</v>
      </c>
      <c r="S3392">
        <v>0</v>
      </c>
      <c r="T3392">
        <v>-2560</v>
      </c>
      <c r="U3392">
        <v>0</v>
      </c>
      <c r="V3392">
        <v>0</v>
      </c>
      <c r="W3392">
        <v>0</v>
      </c>
      <c r="X3392">
        <v>0</v>
      </c>
      <c r="Y3392" s="2">
        <v>-2560</v>
      </c>
      <c r="Z3392" s="2">
        <v>-100</v>
      </c>
      <c r="AA3392">
        <v>0</v>
      </c>
      <c r="AB3392" s="2">
        <v>2660</v>
      </c>
      <c r="AC3392">
        <v>-2560</v>
      </c>
      <c r="AD3392">
        <v>-100</v>
      </c>
      <c r="AE3392">
        <v>0</v>
      </c>
      <c r="AF3392">
        <f>Table1[[#This Row],[RPMO Balance]]-Table1[[#This Row],[RSP Balance]]</f>
        <v>0</v>
      </c>
      <c r="AG3392">
        <f>Table1[[#This Row],[RSP Total Charges]]+Table1[[#This Row],[TotalPaymentUnallocatedAmount]]+Table1[[#This Row],[TotalCreditUnallocatedAmount]]</f>
        <v>0</v>
      </c>
    </row>
    <row r="3393" spans="1:33" hidden="1" x14ac:dyDescent="0.25">
      <c r="A3393" t="s">
        <v>6686</v>
      </c>
      <c r="B3393">
        <v>43328</v>
      </c>
      <c r="C3393" t="s">
        <v>8773</v>
      </c>
      <c r="D3393">
        <v>38969</v>
      </c>
      <c r="E3393">
        <v>5801</v>
      </c>
      <c r="F3393" t="s">
        <v>6705</v>
      </c>
      <c r="G3393" t="s">
        <v>6706</v>
      </c>
      <c r="H3393" t="s">
        <v>8774</v>
      </c>
      <c r="I3393" s="1">
        <v>44895.43712962963</v>
      </c>
      <c r="J3393" s="1">
        <v>44909.43712962963</v>
      </c>
      <c r="K3393" s="1">
        <v>44895.43712962963</v>
      </c>
      <c r="L3393" s="1">
        <v>44896.321554861112</v>
      </c>
      <c r="M3393" t="s">
        <v>984</v>
      </c>
      <c r="N3393" t="s">
        <v>985</v>
      </c>
      <c r="O3393">
        <v>3175</v>
      </c>
      <c r="P3393">
        <v>0</v>
      </c>
      <c r="Q3393">
        <v>0</v>
      </c>
      <c r="R3393">
        <v>3175</v>
      </c>
      <c r="S3393">
        <v>3175</v>
      </c>
      <c r="T3393">
        <v>-3175</v>
      </c>
      <c r="U3393">
        <v>0</v>
      </c>
      <c r="V3393">
        <v>-3175</v>
      </c>
      <c r="W3393">
        <v>-3175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f>Table1[[#This Row],[RPMO Balance]]-Table1[[#This Row],[RSP Balance]]</f>
        <v>0</v>
      </c>
      <c r="AG3393">
        <f>Table1[[#This Row],[RSP Total Charges]]+Table1[[#This Row],[TotalPaymentUnallocatedAmount]]+Table1[[#This Row],[TotalCreditUnallocatedAmount]]</f>
        <v>0</v>
      </c>
    </row>
    <row r="3394" spans="1:33" hidden="1" x14ac:dyDescent="0.25">
      <c r="A3394" t="s">
        <v>6686</v>
      </c>
      <c r="B3394">
        <v>43329</v>
      </c>
      <c r="C3394" t="s">
        <v>8775</v>
      </c>
      <c r="D3394">
        <v>38970</v>
      </c>
      <c r="E3394">
        <v>5249</v>
      </c>
      <c r="F3394" t="s">
        <v>7351</v>
      </c>
      <c r="G3394" t="s">
        <v>7352</v>
      </c>
      <c r="H3394" t="s">
        <v>8776</v>
      </c>
      <c r="I3394" s="1">
        <v>44895.438298611109</v>
      </c>
      <c r="J3394" s="1">
        <v>44909.438298611109</v>
      </c>
      <c r="K3394" s="1">
        <v>44895.438298611109</v>
      </c>
      <c r="L3394" s="1">
        <v>44896.321554861112</v>
      </c>
      <c r="M3394" t="s">
        <v>984</v>
      </c>
      <c r="N3394" t="s">
        <v>985</v>
      </c>
      <c r="O3394">
        <v>2240</v>
      </c>
      <c r="P3394">
        <v>0</v>
      </c>
      <c r="Q3394">
        <v>-560</v>
      </c>
      <c r="R3394">
        <v>2800</v>
      </c>
      <c r="S3394">
        <v>2240</v>
      </c>
      <c r="T3394">
        <v>-2240</v>
      </c>
      <c r="U3394">
        <v>0</v>
      </c>
      <c r="V3394">
        <v>-2240</v>
      </c>
      <c r="W3394">
        <v>-2240</v>
      </c>
      <c r="X3394">
        <v>0</v>
      </c>
      <c r="Y3394">
        <v>0</v>
      </c>
      <c r="Z3394">
        <v>-560</v>
      </c>
      <c r="AA3394">
        <v>0</v>
      </c>
      <c r="AB3394">
        <v>560</v>
      </c>
      <c r="AC3394">
        <v>0</v>
      </c>
      <c r="AD3394">
        <v>-560</v>
      </c>
      <c r="AE3394">
        <v>0</v>
      </c>
      <c r="AF3394">
        <f>Table1[[#This Row],[RPMO Balance]]-Table1[[#This Row],[RSP Balance]]</f>
        <v>0</v>
      </c>
      <c r="AG3394">
        <f>Table1[[#This Row],[RSP Total Charges]]+Table1[[#This Row],[TotalPaymentUnallocatedAmount]]+Table1[[#This Row],[TotalCreditUnallocatedAmount]]</f>
        <v>0</v>
      </c>
    </row>
    <row r="3395" spans="1:33" hidden="1" x14ac:dyDescent="0.25">
      <c r="A3395" t="s">
        <v>6686</v>
      </c>
      <c r="B3395">
        <v>43330</v>
      </c>
      <c r="C3395" t="s">
        <v>8777</v>
      </c>
      <c r="D3395">
        <v>38971</v>
      </c>
      <c r="E3395">
        <v>5148</v>
      </c>
      <c r="F3395" t="s">
        <v>7091</v>
      </c>
      <c r="G3395" t="s">
        <v>7092</v>
      </c>
      <c r="H3395" t="s">
        <v>8778</v>
      </c>
      <c r="I3395" s="1">
        <v>44895.439340277779</v>
      </c>
      <c r="J3395" s="1">
        <v>44909.439340277779</v>
      </c>
      <c r="K3395" s="1">
        <v>44895.439340277779</v>
      </c>
      <c r="L3395" s="1">
        <v>44896.321554861112</v>
      </c>
      <c r="M3395" t="s">
        <v>984</v>
      </c>
      <c r="N3395" t="s">
        <v>985</v>
      </c>
      <c r="O3395">
        <v>980</v>
      </c>
      <c r="P3395">
        <v>0</v>
      </c>
      <c r="Q3395">
        <v>-1670</v>
      </c>
      <c r="R3395">
        <v>2650</v>
      </c>
      <c r="S3395">
        <v>0</v>
      </c>
      <c r="T3395">
        <v>-980</v>
      </c>
      <c r="U3395">
        <v>0</v>
      </c>
      <c r="V3395">
        <v>0</v>
      </c>
      <c r="W3395">
        <v>0</v>
      </c>
      <c r="X3395">
        <v>0</v>
      </c>
      <c r="Y3395" s="2">
        <v>-980</v>
      </c>
      <c r="Z3395" s="2">
        <v>-1670</v>
      </c>
      <c r="AA3395">
        <v>0</v>
      </c>
      <c r="AB3395" s="2">
        <v>2650</v>
      </c>
      <c r="AC3395">
        <v>-980</v>
      </c>
      <c r="AD3395">
        <v>-1670</v>
      </c>
      <c r="AE3395">
        <v>0</v>
      </c>
      <c r="AF3395">
        <f>Table1[[#This Row],[RPMO Balance]]-Table1[[#This Row],[RSP Balance]]</f>
        <v>0</v>
      </c>
      <c r="AG3395">
        <f>Table1[[#This Row],[RSP Total Charges]]+Table1[[#This Row],[TotalPaymentUnallocatedAmount]]+Table1[[#This Row],[TotalCreditUnallocatedAmount]]</f>
        <v>0</v>
      </c>
    </row>
    <row r="3396" spans="1:33" hidden="1" x14ac:dyDescent="0.25">
      <c r="A3396" t="s">
        <v>6686</v>
      </c>
      <c r="B3396">
        <v>43331</v>
      </c>
      <c r="C3396" t="s">
        <v>8779</v>
      </c>
      <c r="D3396">
        <v>38972</v>
      </c>
      <c r="E3396">
        <v>5113</v>
      </c>
      <c r="F3396" t="s">
        <v>6992</v>
      </c>
      <c r="G3396" t="s">
        <v>6993</v>
      </c>
      <c r="H3396" t="s">
        <v>8780</v>
      </c>
      <c r="I3396" s="1">
        <v>44895.439803240741</v>
      </c>
      <c r="J3396" s="1">
        <v>44909.439803240741</v>
      </c>
      <c r="K3396" s="1">
        <v>44895.439803240741</v>
      </c>
      <c r="L3396" s="1">
        <v>44909.439803240741</v>
      </c>
      <c r="M3396" t="s">
        <v>36</v>
      </c>
      <c r="N3396" t="s">
        <v>37</v>
      </c>
      <c r="O3396">
        <v>2650</v>
      </c>
      <c r="P3396">
        <v>0</v>
      </c>
      <c r="Q3396">
        <v>0</v>
      </c>
      <c r="R3396">
        <v>2650</v>
      </c>
      <c r="S3396">
        <v>0</v>
      </c>
      <c r="T3396">
        <v>-2650</v>
      </c>
      <c r="U3396">
        <v>0</v>
      </c>
      <c r="V3396">
        <v>0</v>
      </c>
      <c r="W3396">
        <v>0</v>
      </c>
      <c r="X3396">
        <v>0</v>
      </c>
      <c r="Y3396" s="2">
        <v>-2650</v>
      </c>
      <c r="Z3396" s="2">
        <v>0</v>
      </c>
      <c r="AA3396">
        <v>0</v>
      </c>
      <c r="AB3396" s="2">
        <v>2650</v>
      </c>
      <c r="AC3396">
        <v>-2650</v>
      </c>
      <c r="AD3396">
        <v>0</v>
      </c>
      <c r="AE3396">
        <v>0</v>
      </c>
      <c r="AF3396">
        <f>Table1[[#This Row],[RPMO Balance]]-Table1[[#This Row],[RSP Balance]]</f>
        <v>0</v>
      </c>
      <c r="AG3396">
        <f>Table1[[#This Row],[RSP Total Charges]]+Table1[[#This Row],[TotalPaymentUnallocatedAmount]]+Table1[[#This Row],[TotalCreditUnallocatedAmount]]</f>
        <v>0</v>
      </c>
    </row>
    <row r="3397" spans="1:33" hidden="1" x14ac:dyDescent="0.25">
      <c r="A3397" t="s">
        <v>6686</v>
      </c>
      <c r="B3397">
        <v>43332</v>
      </c>
      <c r="C3397" t="s">
        <v>8781</v>
      </c>
      <c r="D3397">
        <v>38973</v>
      </c>
      <c r="E3397">
        <v>5342</v>
      </c>
      <c r="F3397" t="s">
        <v>119</v>
      </c>
      <c r="G3397" t="s">
        <v>7564</v>
      </c>
      <c r="H3397" t="s">
        <v>8782</v>
      </c>
      <c r="I3397" s="1">
        <v>44895.441111111111</v>
      </c>
      <c r="J3397" s="1">
        <v>44909.441111111111</v>
      </c>
      <c r="K3397" s="1">
        <v>44895.441111111111</v>
      </c>
      <c r="L3397" s="1">
        <v>44896.321554861112</v>
      </c>
      <c r="M3397" t="s">
        <v>984</v>
      </c>
      <c r="N3397" t="s">
        <v>985</v>
      </c>
      <c r="O3397">
        <v>2240</v>
      </c>
      <c r="P3397">
        <v>0</v>
      </c>
      <c r="Q3397">
        <v>-560</v>
      </c>
      <c r="R3397">
        <v>2800</v>
      </c>
      <c r="S3397">
        <v>0</v>
      </c>
      <c r="T3397">
        <v>-2240</v>
      </c>
      <c r="U3397">
        <v>0</v>
      </c>
      <c r="V3397">
        <v>0</v>
      </c>
      <c r="W3397">
        <v>0</v>
      </c>
      <c r="X3397">
        <v>0</v>
      </c>
      <c r="Y3397" s="2">
        <v>-2240</v>
      </c>
      <c r="Z3397" s="2">
        <v>-560</v>
      </c>
      <c r="AA3397">
        <v>0</v>
      </c>
      <c r="AB3397" s="2">
        <v>2800</v>
      </c>
      <c r="AC3397">
        <v>-2240</v>
      </c>
      <c r="AD3397">
        <v>-560</v>
      </c>
      <c r="AE3397">
        <v>0</v>
      </c>
      <c r="AF3397">
        <f>Table1[[#This Row],[RPMO Balance]]-Table1[[#This Row],[RSP Balance]]</f>
        <v>0</v>
      </c>
      <c r="AG3397">
        <f>Table1[[#This Row],[RSP Total Charges]]+Table1[[#This Row],[TotalPaymentUnallocatedAmount]]+Table1[[#This Row],[TotalCreditUnallocatedAmount]]</f>
        <v>0</v>
      </c>
    </row>
    <row r="3398" spans="1:33" hidden="1" x14ac:dyDescent="0.25">
      <c r="A3398" t="s">
        <v>6686</v>
      </c>
      <c r="B3398">
        <v>43334</v>
      </c>
      <c r="C3398" t="s">
        <v>8783</v>
      </c>
      <c r="D3398">
        <v>38975</v>
      </c>
      <c r="E3398">
        <v>5271</v>
      </c>
      <c r="F3398" t="s">
        <v>7411</v>
      </c>
      <c r="G3398" t="s">
        <v>7412</v>
      </c>
      <c r="H3398" t="s">
        <v>8784</v>
      </c>
      <c r="I3398" s="1">
        <v>44895.441562499997</v>
      </c>
      <c r="J3398" s="1">
        <v>44909.441562499997</v>
      </c>
      <c r="K3398" s="1">
        <v>44895.441562499997</v>
      </c>
      <c r="L3398" s="1">
        <v>44896.321554861112</v>
      </c>
      <c r="M3398" t="s">
        <v>984</v>
      </c>
      <c r="N3398" t="s">
        <v>985</v>
      </c>
      <c r="O3398">
        <v>2240</v>
      </c>
      <c r="P3398">
        <v>0</v>
      </c>
      <c r="Q3398">
        <v>-560</v>
      </c>
      <c r="R3398">
        <v>2800</v>
      </c>
      <c r="S3398">
        <v>0</v>
      </c>
      <c r="T3398">
        <v>-2240</v>
      </c>
      <c r="U3398">
        <v>0</v>
      </c>
      <c r="V3398">
        <v>0</v>
      </c>
      <c r="W3398">
        <v>0</v>
      </c>
      <c r="X3398">
        <v>0</v>
      </c>
      <c r="Y3398" s="2">
        <v>-2240</v>
      </c>
      <c r="Z3398" s="2">
        <v>-560</v>
      </c>
      <c r="AA3398">
        <v>0</v>
      </c>
      <c r="AB3398" s="2">
        <v>2800</v>
      </c>
      <c r="AC3398">
        <v>-2240</v>
      </c>
      <c r="AD3398">
        <v>-560</v>
      </c>
      <c r="AE3398">
        <v>0</v>
      </c>
      <c r="AF3398">
        <f>Table1[[#This Row],[RPMO Balance]]-Table1[[#This Row],[RSP Balance]]</f>
        <v>0</v>
      </c>
      <c r="AG3398">
        <f>Table1[[#This Row],[RSP Total Charges]]+Table1[[#This Row],[TotalPaymentUnallocatedAmount]]+Table1[[#This Row],[TotalCreditUnallocatedAmount]]</f>
        <v>0</v>
      </c>
    </row>
    <row r="3399" spans="1:33" hidden="1" x14ac:dyDescent="0.25">
      <c r="A3399" t="s">
        <v>6686</v>
      </c>
      <c r="B3399">
        <v>43335</v>
      </c>
      <c r="C3399" t="s">
        <v>8785</v>
      </c>
      <c r="D3399">
        <v>38976</v>
      </c>
      <c r="E3399">
        <v>5319</v>
      </c>
      <c r="F3399" t="s">
        <v>7508</v>
      </c>
      <c r="G3399" t="s">
        <v>7509</v>
      </c>
      <c r="H3399" t="s">
        <v>8786</v>
      </c>
      <c r="I3399" s="1">
        <v>44895.442106481481</v>
      </c>
      <c r="J3399" s="1">
        <v>44909.442106481481</v>
      </c>
      <c r="K3399" s="1">
        <v>44895.442106481481</v>
      </c>
      <c r="L3399" s="1">
        <v>44896.321554861112</v>
      </c>
      <c r="M3399" t="s">
        <v>984</v>
      </c>
      <c r="N3399" t="s">
        <v>985</v>
      </c>
      <c r="O3399">
        <v>3225</v>
      </c>
      <c r="P3399">
        <v>0</v>
      </c>
      <c r="Q3399">
        <v>0</v>
      </c>
      <c r="R3399">
        <v>3225</v>
      </c>
      <c r="S3399">
        <v>0</v>
      </c>
      <c r="T3399">
        <v>-3225</v>
      </c>
      <c r="U3399">
        <v>0</v>
      </c>
      <c r="V3399">
        <v>0</v>
      </c>
      <c r="W3399">
        <v>0</v>
      </c>
      <c r="X3399">
        <v>0</v>
      </c>
      <c r="Y3399" s="2">
        <v>-3225</v>
      </c>
      <c r="Z3399" s="2">
        <v>0</v>
      </c>
      <c r="AA3399">
        <v>0</v>
      </c>
      <c r="AB3399" s="2">
        <v>3225</v>
      </c>
      <c r="AC3399">
        <v>-3225</v>
      </c>
      <c r="AD3399">
        <v>0</v>
      </c>
      <c r="AE3399">
        <v>0</v>
      </c>
      <c r="AF3399">
        <f>Table1[[#This Row],[RPMO Balance]]-Table1[[#This Row],[RSP Balance]]</f>
        <v>0</v>
      </c>
      <c r="AG3399">
        <f>Table1[[#This Row],[RSP Total Charges]]+Table1[[#This Row],[TotalPaymentUnallocatedAmount]]+Table1[[#This Row],[TotalCreditUnallocatedAmount]]</f>
        <v>0</v>
      </c>
    </row>
    <row r="3400" spans="1:33" hidden="1" x14ac:dyDescent="0.25">
      <c r="A3400" t="s">
        <v>6686</v>
      </c>
      <c r="B3400">
        <v>43336</v>
      </c>
      <c r="C3400" t="s">
        <v>8787</v>
      </c>
      <c r="D3400">
        <v>38977</v>
      </c>
      <c r="E3400">
        <v>5426</v>
      </c>
      <c r="F3400" t="s">
        <v>7711</v>
      </c>
      <c r="G3400" t="s">
        <v>7712</v>
      </c>
      <c r="H3400" t="s">
        <v>8788</v>
      </c>
      <c r="I3400" s="1">
        <v>44895.442685185182</v>
      </c>
      <c r="J3400" s="1">
        <v>44909.442685185182</v>
      </c>
      <c r="K3400" s="1">
        <v>44895.442685185182</v>
      </c>
      <c r="L3400" s="1">
        <v>44896.321554861112</v>
      </c>
      <c r="M3400" t="s">
        <v>984</v>
      </c>
      <c r="N3400" t="s">
        <v>985</v>
      </c>
      <c r="O3400">
        <v>2800</v>
      </c>
      <c r="P3400">
        <v>0</v>
      </c>
      <c r="Q3400">
        <v>0</v>
      </c>
      <c r="R3400">
        <v>2800</v>
      </c>
      <c r="S3400">
        <v>2800</v>
      </c>
      <c r="T3400">
        <v>-2800</v>
      </c>
      <c r="U3400">
        <v>0</v>
      </c>
      <c r="V3400">
        <v>-2800</v>
      </c>
      <c r="W3400">
        <v>-2800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f>Table1[[#This Row],[RPMO Balance]]-Table1[[#This Row],[RSP Balance]]</f>
        <v>0</v>
      </c>
      <c r="AG3400">
        <f>Table1[[#This Row],[RSP Total Charges]]+Table1[[#This Row],[TotalPaymentUnallocatedAmount]]+Table1[[#This Row],[TotalCreditUnallocatedAmount]]</f>
        <v>0</v>
      </c>
    </row>
    <row r="3401" spans="1:33" hidden="1" x14ac:dyDescent="0.25">
      <c r="A3401" t="s">
        <v>6686</v>
      </c>
      <c r="B3401">
        <v>43337</v>
      </c>
      <c r="C3401" t="s">
        <v>8789</v>
      </c>
      <c r="D3401">
        <v>38978</v>
      </c>
      <c r="E3401">
        <v>5344</v>
      </c>
      <c r="F3401" t="s">
        <v>7568</v>
      </c>
      <c r="G3401" t="s">
        <v>7569</v>
      </c>
      <c r="H3401" t="s">
        <v>8790</v>
      </c>
      <c r="I3401" s="1">
        <v>44895.443078703705</v>
      </c>
      <c r="J3401" s="1">
        <v>44909.443078703705</v>
      </c>
      <c r="K3401" s="1">
        <v>44895.443078703705</v>
      </c>
      <c r="L3401" s="1">
        <v>44896.321554861112</v>
      </c>
      <c r="M3401" t="s">
        <v>984</v>
      </c>
      <c r="N3401" t="s">
        <v>985</v>
      </c>
      <c r="O3401">
        <v>2240</v>
      </c>
      <c r="P3401">
        <v>0</v>
      </c>
      <c r="Q3401">
        <v>-560</v>
      </c>
      <c r="R3401">
        <v>2800</v>
      </c>
      <c r="S3401">
        <v>0</v>
      </c>
      <c r="T3401">
        <v>-2240</v>
      </c>
      <c r="U3401">
        <v>0</v>
      </c>
      <c r="V3401">
        <v>0</v>
      </c>
      <c r="W3401">
        <v>0</v>
      </c>
      <c r="X3401">
        <v>0</v>
      </c>
      <c r="Y3401" s="2">
        <v>-2240</v>
      </c>
      <c r="Z3401" s="2">
        <v>-560</v>
      </c>
      <c r="AA3401">
        <v>0</v>
      </c>
      <c r="AB3401" s="2">
        <v>2800</v>
      </c>
      <c r="AC3401">
        <v>-2240</v>
      </c>
      <c r="AD3401">
        <v>-560</v>
      </c>
      <c r="AE3401">
        <v>0</v>
      </c>
      <c r="AF3401">
        <f>Table1[[#This Row],[RPMO Balance]]-Table1[[#This Row],[RSP Balance]]</f>
        <v>0</v>
      </c>
      <c r="AG3401">
        <f>Table1[[#This Row],[RSP Total Charges]]+Table1[[#This Row],[TotalPaymentUnallocatedAmount]]+Table1[[#This Row],[TotalCreditUnallocatedAmount]]</f>
        <v>0</v>
      </c>
    </row>
    <row r="3402" spans="1:33" hidden="1" x14ac:dyDescent="0.25">
      <c r="A3402" t="s">
        <v>6686</v>
      </c>
      <c r="B3402">
        <v>43338</v>
      </c>
      <c r="C3402" t="s">
        <v>8791</v>
      </c>
      <c r="D3402">
        <v>38979</v>
      </c>
      <c r="E3402">
        <v>5118</v>
      </c>
      <c r="F3402" t="s">
        <v>1700</v>
      </c>
      <c r="G3402" t="s">
        <v>7010</v>
      </c>
      <c r="H3402" t="s">
        <v>8792</v>
      </c>
      <c r="I3402" s="1">
        <v>44895.443344907406</v>
      </c>
      <c r="J3402" s="1">
        <v>44909.443344907406</v>
      </c>
      <c r="K3402" s="1">
        <v>44895.443344907406</v>
      </c>
      <c r="L3402" s="1">
        <v>44896.321554861112</v>
      </c>
      <c r="M3402" t="s">
        <v>984</v>
      </c>
      <c r="N3402" t="s">
        <v>985</v>
      </c>
      <c r="O3402">
        <v>2650</v>
      </c>
      <c r="P3402">
        <v>0</v>
      </c>
      <c r="Q3402">
        <v>0</v>
      </c>
      <c r="R3402">
        <v>2650</v>
      </c>
      <c r="S3402">
        <v>2650</v>
      </c>
      <c r="T3402">
        <v>-2650</v>
      </c>
      <c r="U3402">
        <v>0</v>
      </c>
      <c r="V3402">
        <v>-2650</v>
      </c>
      <c r="W3402">
        <v>-2650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f>Table1[[#This Row],[RPMO Balance]]-Table1[[#This Row],[RSP Balance]]</f>
        <v>0</v>
      </c>
      <c r="AG3402">
        <f>Table1[[#This Row],[RSP Total Charges]]+Table1[[#This Row],[TotalPaymentUnallocatedAmount]]+Table1[[#This Row],[TotalCreditUnallocatedAmount]]</f>
        <v>0</v>
      </c>
    </row>
    <row r="3403" spans="1:33" hidden="1" x14ac:dyDescent="0.25">
      <c r="A3403" t="s">
        <v>6686</v>
      </c>
      <c r="B3403">
        <v>43339</v>
      </c>
      <c r="C3403" t="s">
        <v>8793</v>
      </c>
      <c r="D3403">
        <v>38980</v>
      </c>
      <c r="E3403">
        <v>5120</v>
      </c>
      <c r="F3403" t="s">
        <v>7015</v>
      </c>
      <c r="G3403" t="s">
        <v>7016</v>
      </c>
      <c r="H3403" t="s">
        <v>8794</v>
      </c>
      <c r="I3403" s="1">
        <v>44895.443657407406</v>
      </c>
      <c r="J3403" s="1">
        <v>44909.443657407406</v>
      </c>
      <c r="K3403" s="1">
        <v>44895.443657407406</v>
      </c>
      <c r="L3403" s="1">
        <v>44896.321554861112</v>
      </c>
      <c r="M3403" t="s">
        <v>984</v>
      </c>
      <c r="N3403" t="s">
        <v>985</v>
      </c>
      <c r="O3403">
        <v>2650</v>
      </c>
      <c r="P3403">
        <v>0</v>
      </c>
      <c r="Q3403">
        <v>0</v>
      </c>
      <c r="R3403">
        <v>2650</v>
      </c>
      <c r="S3403">
        <v>2650</v>
      </c>
      <c r="T3403">
        <v>-2650</v>
      </c>
      <c r="U3403">
        <v>0</v>
      </c>
      <c r="V3403">
        <v>-2650</v>
      </c>
      <c r="W3403">
        <v>-2650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f>Table1[[#This Row],[RPMO Balance]]-Table1[[#This Row],[RSP Balance]]</f>
        <v>0</v>
      </c>
      <c r="AG3403">
        <f>Table1[[#This Row],[RSP Total Charges]]+Table1[[#This Row],[TotalPaymentUnallocatedAmount]]+Table1[[#This Row],[TotalCreditUnallocatedAmount]]</f>
        <v>0</v>
      </c>
    </row>
    <row r="3404" spans="1:33" hidden="1" x14ac:dyDescent="0.25">
      <c r="A3404" t="s">
        <v>6686</v>
      </c>
      <c r="B3404">
        <v>43340</v>
      </c>
      <c r="C3404" t="s">
        <v>8795</v>
      </c>
      <c r="D3404">
        <v>38981</v>
      </c>
      <c r="E3404">
        <v>5321</v>
      </c>
      <c r="F3404" t="s">
        <v>7514</v>
      </c>
      <c r="G3404" t="s">
        <v>7515</v>
      </c>
      <c r="H3404" t="s">
        <v>8796</v>
      </c>
      <c r="I3404" s="1">
        <v>44895.444131944445</v>
      </c>
      <c r="J3404" s="1">
        <v>44909.444131944445</v>
      </c>
      <c r="K3404" s="1">
        <v>44895.444131944445</v>
      </c>
      <c r="L3404" s="1">
        <v>44909.444131944445</v>
      </c>
      <c r="M3404" t="s">
        <v>36</v>
      </c>
      <c r="N3404" t="s">
        <v>37</v>
      </c>
      <c r="O3404">
        <v>3315</v>
      </c>
      <c r="P3404">
        <v>0</v>
      </c>
      <c r="Q3404">
        <v>0</v>
      </c>
      <c r="R3404">
        <v>3315</v>
      </c>
      <c r="S3404">
        <v>0</v>
      </c>
      <c r="T3404">
        <v>-3315</v>
      </c>
      <c r="U3404">
        <v>0</v>
      </c>
      <c r="V3404">
        <v>0</v>
      </c>
      <c r="W3404">
        <v>0</v>
      </c>
      <c r="X3404">
        <v>0</v>
      </c>
      <c r="Y3404" s="2">
        <v>-3315</v>
      </c>
      <c r="Z3404" s="2">
        <v>0</v>
      </c>
      <c r="AA3404">
        <v>0</v>
      </c>
      <c r="AB3404" s="2">
        <v>3315</v>
      </c>
      <c r="AC3404">
        <v>-3315</v>
      </c>
      <c r="AD3404">
        <v>0</v>
      </c>
      <c r="AE3404">
        <v>0</v>
      </c>
      <c r="AF3404">
        <f>Table1[[#This Row],[RPMO Balance]]-Table1[[#This Row],[RSP Balance]]</f>
        <v>0</v>
      </c>
      <c r="AG3404">
        <f>Table1[[#This Row],[RSP Total Charges]]+Table1[[#This Row],[TotalPaymentUnallocatedAmount]]+Table1[[#This Row],[TotalCreditUnallocatedAmount]]</f>
        <v>0</v>
      </c>
    </row>
    <row r="3405" spans="1:33" hidden="1" x14ac:dyDescent="0.25">
      <c r="A3405" t="s">
        <v>6686</v>
      </c>
      <c r="B3405">
        <v>43341</v>
      </c>
      <c r="C3405" t="s">
        <v>8797</v>
      </c>
      <c r="D3405">
        <v>38982</v>
      </c>
      <c r="E3405">
        <v>5331</v>
      </c>
      <c r="F3405" t="s">
        <v>83</v>
      </c>
      <c r="G3405" t="s">
        <v>7543</v>
      </c>
      <c r="H3405" t="s">
        <v>8798</v>
      </c>
      <c r="I3405" s="1">
        <v>44895.444502314815</v>
      </c>
      <c r="J3405" s="1">
        <v>44909.444502314815</v>
      </c>
      <c r="K3405" s="1">
        <v>44895.444502314815</v>
      </c>
      <c r="L3405" s="1">
        <v>44896.321554861112</v>
      </c>
      <c r="M3405" t="s">
        <v>984</v>
      </c>
      <c r="N3405" t="s">
        <v>985</v>
      </c>
      <c r="O3405">
        <v>3360</v>
      </c>
      <c r="P3405">
        <v>0</v>
      </c>
      <c r="Q3405">
        <v>0</v>
      </c>
      <c r="R3405">
        <v>3360</v>
      </c>
      <c r="S3405">
        <v>0</v>
      </c>
      <c r="T3405">
        <v>-3360</v>
      </c>
      <c r="U3405">
        <v>0</v>
      </c>
      <c r="V3405">
        <v>0</v>
      </c>
      <c r="W3405">
        <v>0</v>
      </c>
      <c r="X3405">
        <v>0</v>
      </c>
      <c r="Y3405" s="2">
        <v>-3360</v>
      </c>
      <c r="Z3405" s="2">
        <v>0</v>
      </c>
      <c r="AA3405">
        <v>0</v>
      </c>
      <c r="AB3405" s="2">
        <v>3360</v>
      </c>
      <c r="AC3405">
        <v>-3360</v>
      </c>
      <c r="AD3405">
        <v>0</v>
      </c>
      <c r="AE3405">
        <v>0</v>
      </c>
      <c r="AF3405">
        <f>Table1[[#This Row],[RPMO Balance]]-Table1[[#This Row],[RSP Balance]]</f>
        <v>0</v>
      </c>
      <c r="AG3405">
        <f>Table1[[#This Row],[RSP Total Charges]]+Table1[[#This Row],[TotalPaymentUnallocatedAmount]]+Table1[[#This Row],[TotalCreditUnallocatedAmount]]</f>
        <v>0</v>
      </c>
    </row>
    <row r="3406" spans="1:33" hidden="1" x14ac:dyDescent="0.25">
      <c r="A3406" t="s">
        <v>6686</v>
      </c>
      <c r="B3406">
        <v>43342</v>
      </c>
      <c r="C3406" t="s">
        <v>8799</v>
      </c>
      <c r="D3406">
        <v>38983</v>
      </c>
      <c r="E3406">
        <v>5235</v>
      </c>
      <c r="F3406" t="s">
        <v>7321</v>
      </c>
      <c r="G3406" t="s">
        <v>352</v>
      </c>
      <c r="H3406" t="s">
        <v>8800</v>
      </c>
      <c r="I3406" s="1">
        <v>44895.444814814815</v>
      </c>
      <c r="J3406" s="1">
        <v>44909.444814814815</v>
      </c>
      <c r="K3406" s="1">
        <v>44895.444814814815</v>
      </c>
      <c r="L3406" s="1">
        <v>44896.321554861112</v>
      </c>
      <c r="M3406" t="s">
        <v>984</v>
      </c>
      <c r="N3406" t="s">
        <v>985</v>
      </c>
      <c r="O3406">
        <v>2240</v>
      </c>
      <c r="P3406">
        <v>0</v>
      </c>
      <c r="Q3406">
        <v>-560</v>
      </c>
      <c r="R3406">
        <v>2800</v>
      </c>
      <c r="S3406">
        <v>0</v>
      </c>
      <c r="T3406">
        <v>-2240</v>
      </c>
      <c r="U3406">
        <v>0</v>
      </c>
      <c r="V3406">
        <v>0</v>
      </c>
      <c r="W3406">
        <v>0</v>
      </c>
      <c r="X3406">
        <v>0</v>
      </c>
      <c r="Y3406" s="2">
        <v>-2240</v>
      </c>
      <c r="Z3406" s="2">
        <v>-560</v>
      </c>
      <c r="AA3406">
        <v>0</v>
      </c>
      <c r="AB3406" s="2">
        <v>2800</v>
      </c>
      <c r="AC3406">
        <v>-2240</v>
      </c>
      <c r="AD3406">
        <v>-560</v>
      </c>
      <c r="AE3406">
        <v>0</v>
      </c>
      <c r="AF3406">
        <f>Table1[[#This Row],[RPMO Balance]]-Table1[[#This Row],[RSP Balance]]</f>
        <v>0</v>
      </c>
      <c r="AG3406">
        <f>Table1[[#This Row],[RSP Total Charges]]+Table1[[#This Row],[TotalPaymentUnallocatedAmount]]+Table1[[#This Row],[TotalCreditUnallocatedAmount]]</f>
        <v>0</v>
      </c>
    </row>
    <row r="3407" spans="1:33" hidden="1" x14ac:dyDescent="0.25">
      <c r="A3407" t="s">
        <v>6686</v>
      </c>
      <c r="B3407">
        <v>43364</v>
      </c>
      <c r="C3407" t="s">
        <v>8801</v>
      </c>
      <c r="D3407">
        <v>39000</v>
      </c>
      <c r="E3407">
        <v>10152</v>
      </c>
      <c r="F3407" t="s">
        <v>171</v>
      </c>
      <c r="G3407" t="s">
        <v>8802</v>
      </c>
      <c r="H3407">
        <v>316</v>
      </c>
      <c r="I3407" s="1">
        <v>44958</v>
      </c>
      <c r="J3407" s="1">
        <v>45077</v>
      </c>
      <c r="K3407" s="1">
        <v>44958.321554861112</v>
      </c>
      <c r="L3407" s="1">
        <v>45077</v>
      </c>
      <c r="M3407" t="s">
        <v>36</v>
      </c>
      <c r="N3407" t="s">
        <v>37</v>
      </c>
      <c r="O3407">
        <v>1220</v>
      </c>
      <c r="P3407">
        <v>0</v>
      </c>
      <c r="Q3407">
        <v>-100</v>
      </c>
      <c r="R3407">
        <v>1320</v>
      </c>
      <c r="S3407">
        <v>0</v>
      </c>
      <c r="T3407">
        <v>-1220</v>
      </c>
      <c r="U3407">
        <v>0</v>
      </c>
      <c r="V3407">
        <v>0</v>
      </c>
      <c r="W3407">
        <v>0</v>
      </c>
      <c r="X3407">
        <v>0</v>
      </c>
      <c r="Y3407" s="2">
        <v>-1220</v>
      </c>
      <c r="Z3407" s="2">
        <v>-100</v>
      </c>
      <c r="AA3407">
        <v>0</v>
      </c>
      <c r="AB3407" s="2">
        <v>1320</v>
      </c>
      <c r="AC3407">
        <v>-1220</v>
      </c>
      <c r="AD3407">
        <v>-100</v>
      </c>
      <c r="AE3407">
        <v>0</v>
      </c>
      <c r="AF3407">
        <f>Table1[[#This Row],[RPMO Balance]]-Table1[[#This Row],[RSP Balance]]</f>
        <v>0</v>
      </c>
      <c r="AG3407">
        <f>Table1[[#This Row],[RSP Total Charges]]+Table1[[#This Row],[TotalPaymentUnallocatedAmount]]+Table1[[#This Row],[TotalCreditUnallocatedAmount]]</f>
        <v>0</v>
      </c>
    </row>
    <row r="3408" spans="1:33" hidden="1" x14ac:dyDescent="0.25">
      <c r="A3408" t="s">
        <v>6686</v>
      </c>
      <c r="B3408">
        <v>43382</v>
      </c>
      <c r="C3408" t="s">
        <v>8803</v>
      </c>
      <c r="D3408">
        <v>39021</v>
      </c>
      <c r="E3408">
        <v>6677</v>
      </c>
      <c r="F3408" t="s">
        <v>5018</v>
      </c>
      <c r="G3408" t="s">
        <v>8804</v>
      </c>
      <c r="H3408">
        <v>301</v>
      </c>
      <c r="I3408" s="1">
        <v>44958</v>
      </c>
      <c r="J3408" s="1">
        <v>45138</v>
      </c>
      <c r="K3408" s="1">
        <v>44958.321554861112</v>
      </c>
      <c r="L3408" s="1">
        <v>45138</v>
      </c>
      <c r="M3408" t="s">
        <v>36</v>
      </c>
      <c r="N3408" t="s">
        <v>37</v>
      </c>
      <c r="O3408">
        <v>1220</v>
      </c>
      <c r="P3408">
        <v>0</v>
      </c>
      <c r="Q3408">
        <v>-100</v>
      </c>
      <c r="R3408">
        <v>1320</v>
      </c>
      <c r="S3408">
        <v>0</v>
      </c>
      <c r="T3408">
        <v>-1220</v>
      </c>
      <c r="U3408">
        <v>0</v>
      </c>
      <c r="V3408">
        <v>0</v>
      </c>
      <c r="W3408">
        <v>0</v>
      </c>
      <c r="X3408">
        <v>0</v>
      </c>
      <c r="Y3408" s="2">
        <v>-1220</v>
      </c>
      <c r="Z3408" s="2">
        <v>-100</v>
      </c>
      <c r="AA3408">
        <v>0</v>
      </c>
      <c r="AB3408" s="2">
        <v>1320</v>
      </c>
      <c r="AC3408">
        <v>-1220</v>
      </c>
      <c r="AD3408">
        <v>-100</v>
      </c>
      <c r="AE3408">
        <v>0</v>
      </c>
      <c r="AF3408">
        <f>Table1[[#This Row],[RPMO Balance]]-Table1[[#This Row],[RSP Balance]]</f>
        <v>0</v>
      </c>
      <c r="AG3408">
        <f>Table1[[#This Row],[RSP Total Charges]]+Table1[[#This Row],[TotalPaymentUnallocatedAmount]]+Table1[[#This Row],[TotalCreditUnallocatedAmount]]</f>
        <v>0</v>
      </c>
    </row>
    <row r="3409" spans="1:33" hidden="1" x14ac:dyDescent="0.25">
      <c r="A3409" t="s">
        <v>6686</v>
      </c>
      <c r="B3409">
        <v>43504</v>
      </c>
      <c r="C3409" t="s">
        <v>8805</v>
      </c>
      <c r="D3409">
        <v>39145</v>
      </c>
      <c r="E3409">
        <v>5874</v>
      </c>
      <c r="F3409" t="s">
        <v>6714</v>
      </c>
      <c r="G3409" t="s">
        <v>6715</v>
      </c>
      <c r="H3409">
        <v>474</v>
      </c>
      <c r="I3409" s="1">
        <v>44986</v>
      </c>
      <c r="J3409" s="1">
        <v>45077</v>
      </c>
      <c r="K3409" s="1">
        <v>44986.321554861112</v>
      </c>
      <c r="L3409" s="1">
        <v>45077</v>
      </c>
      <c r="M3409" t="s">
        <v>36</v>
      </c>
      <c r="N3409" t="s">
        <v>37</v>
      </c>
      <c r="O3409">
        <v>690</v>
      </c>
      <c r="P3409">
        <v>0</v>
      </c>
      <c r="Q3409">
        <v>-100</v>
      </c>
      <c r="R3409">
        <v>790</v>
      </c>
      <c r="S3409">
        <v>790</v>
      </c>
      <c r="T3409">
        <v>-690</v>
      </c>
      <c r="U3409">
        <v>0</v>
      </c>
      <c r="V3409">
        <v>-690</v>
      </c>
      <c r="W3409">
        <v>-690</v>
      </c>
      <c r="X3409">
        <v>-100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f>Table1[[#This Row],[RPMO Balance]]-Table1[[#This Row],[RSP Balance]]</f>
        <v>0</v>
      </c>
      <c r="AG3409">
        <f>Table1[[#This Row],[RSP Total Charges]]+Table1[[#This Row],[TotalPaymentUnallocatedAmount]]+Table1[[#This Row],[TotalCreditUnallocatedAmount]]</f>
        <v>0</v>
      </c>
    </row>
    <row r="3410" spans="1:33" hidden="1" x14ac:dyDescent="0.25">
      <c r="A3410" t="s">
        <v>6686</v>
      </c>
      <c r="B3410">
        <v>43517</v>
      </c>
      <c r="C3410" t="s">
        <v>8806</v>
      </c>
      <c r="D3410">
        <v>39156</v>
      </c>
      <c r="E3410">
        <v>5355</v>
      </c>
      <c r="F3410" t="s">
        <v>2191</v>
      </c>
      <c r="G3410" t="s">
        <v>7595</v>
      </c>
      <c r="H3410">
        <v>8</v>
      </c>
      <c r="I3410" s="1">
        <v>44986</v>
      </c>
      <c r="J3410" s="1">
        <v>45199</v>
      </c>
      <c r="K3410" s="1">
        <v>44986.321554861112</v>
      </c>
      <c r="L3410" s="1">
        <v>45199</v>
      </c>
      <c r="M3410" t="s">
        <v>36</v>
      </c>
      <c r="N3410" t="s">
        <v>37</v>
      </c>
      <c r="O3410">
        <v>610</v>
      </c>
      <c r="P3410">
        <v>0</v>
      </c>
      <c r="Q3410">
        <v>-100</v>
      </c>
      <c r="R3410">
        <v>710</v>
      </c>
      <c r="S3410">
        <v>0</v>
      </c>
      <c r="T3410">
        <v>-1220</v>
      </c>
      <c r="U3410">
        <v>-610</v>
      </c>
      <c r="V3410">
        <v>0</v>
      </c>
      <c r="W3410">
        <v>0</v>
      </c>
      <c r="X3410">
        <v>0</v>
      </c>
      <c r="Y3410">
        <v>-1220</v>
      </c>
      <c r="Z3410">
        <v>-100</v>
      </c>
      <c r="AA3410">
        <v>0</v>
      </c>
      <c r="AB3410">
        <v>710</v>
      </c>
      <c r="AC3410">
        <v>-1220</v>
      </c>
      <c r="AD3410">
        <v>-100</v>
      </c>
      <c r="AE3410">
        <v>-610</v>
      </c>
      <c r="AF3410">
        <f>Table1[[#This Row],[RPMO Balance]]-Table1[[#This Row],[RSP Balance]]</f>
        <v>0</v>
      </c>
      <c r="AG3410">
        <f>Table1[[#This Row],[RSP Total Charges]]+Table1[[#This Row],[TotalPaymentUnallocatedAmount]]+Table1[[#This Row],[TotalCreditUnallocatedAmount]]</f>
        <v>-610</v>
      </c>
    </row>
    <row r="3411" spans="1:33" hidden="1" x14ac:dyDescent="0.25">
      <c r="A3411" t="s">
        <v>6686</v>
      </c>
      <c r="B3411">
        <v>43576</v>
      </c>
      <c r="C3411" t="s">
        <v>8807</v>
      </c>
      <c r="D3411">
        <v>39217</v>
      </c>
      <c r="E3411">
        <v>5432</v>
      </c>
      <c r="F3411" t="s">
        <v>7726</v>
      </c>
      <c r="G3411" t="s">
        <v>7727</v>
      </c>
      <c r="H3411" t="s">
        <v>8808</v>
      </c>
      <c r="I3411" s="1">
        <v>44897</v>
      </c>
      <c r="J3411" s="1">
        <v>44897</v>
      </c>
      <c r="K3411" s="1">
        <v>44897</v>
      </c>
      <c r="L3411" s="1">
        <v>44897.321554861112</v>
      </c>
      <c r="M3411" t="s">
        <v>984</v>
      </c>
      <c r="N3411" t="s">
        <v>985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f>Table1[[#This Row],[RPMO Balance]]-Table1[[#This Row],[RSP Balance]]</f>
        <v>0</v>
      </c>
      <c r="AG3411">
        <f>Table1[[#This Row],[RSP Total Charges]]+Table1[[#This Row],[TotalPaymentUnallocatedAmount]]+Table1[[#This Row],[TotalCreditUnallocatedAmount]]</f>
        <v>0</v>
      </c>
    </row>
    <row r="3412" spans="1:33" hidden="1" x14ac:dyDescent="0.25">
      <c r="A3412" t="s">
        <v>6686</v>
      </c>
      <c r="B3412">
        <v>43579</v>
      </c>
      <c r="C3412" t="s">
        <v>8809</v>
      </c>
      <c r="D3412">
        <v>39220</v>
      </c>
      <c r="E3412">
        <v>5394</v>
      </c>
      <c r="F3412" t="s">
        <v>7665</v>
      </c>
      <c r="G3412" t="s">
        <v>7666</v>
      </c>
      <c r="H3412" t="s">
        <v>8810</v>
      </c>
      <c r="I3412" s="1">
        <v>44897</v>
      </c>
      <c r="J3412" s="1">
        <v>44897</v>
      </c>
      <c r="K3412" s="1">
        <v>44897</v>
      </c>
      <c r="L3412" s="1">
        <v>44897.321554861112</v>
      </c>
      <c r="M3412" t="s">
        <v>984</v>
      </c>
      <c r="N3412" t="s">
        <v>985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f>Table1[[#This Row],[RPMO Balance]]-Table1[[#This Row],[RSP Balance]]</f>
        <v>0</v>
      </c>
      <c r="AG3412">
        <f>Table1[[#This Row],[RSP Total Charges]]+Table1[[#This Row],[TotalPaymentUnallocatedAmount]]+Table1[[#This Row],[TotalCreditUnallocatedAmount]]</f>
        <v>0</v>
      </c>
    </row>
    <row r="3413" spans="1:33" hidden="1" x14ac:dyDescent="0.25">
      <c r="A3413" t="s">
        <v>6686</v>
      </c>
      <c r="B3413">
        <v>43581</v>
      </c>
      <c r="C3413" t="s">
        <v>8811</v>
      </c>
      <c r="D3413">
        <v>39222</v>
      </c>
      <c r="E3413">
        <v>5449</v>
      </c>
      <c r="F3413" t="s">
        <v>7766</v>
      </c>
      <c r="G3413" t="s">
        <v>7767</v>
      </c>
      <c r="H3413" t="s">
        <v>8812</v>
      </c>
      <c r="I3413" s="1">
        <v>44897</v>
      </c>
      <c r="J3413" s="1">
        <v>44897</v>
      </c>
      <c r="K3413" s="1">
        <v>44897</v>
      </c>
      <c r="L3413" s="1">
        <v>44897.321554861112</v>
      </c>
      <c r="M3413" t="s">
        <v>984</v>
      </c>
      <c r="N3413" t="s">
        <v>985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f>Table1[[#This Row],[RPMO Balance]]-Table1[[#This Row],[RSP Balance]]</f>
        <v>0</v>
      </c>
      <c r="AG3413">
        <f>Table1[[#This Row],[RSP Total Charges]]+Table1[[#This Row],[TotalPaymentUnallocatedAmount]]+Table1[[#This Row],[TotalCreditUnallocatedAmount]]</f>
        <v>0</v>
      </c>
    </row>
    <row r="3414" spans="1:33" hidden="1" x14ac:dyDescent="0.25">
      <c r="A3414" t="s">
        <v>6686</v>
      </c>
      <c r="B3414">
        <v>43583</v>
      </c>
      <c r="C3414" t="s">
        <v>8813</v>
      </c>
      <c r="D3414">
        <v>39224</v>
      </c>
      <c r="E3414">
        <v>5072</v>
      </c>
      <c r="F3414" t="s">
        <v>6883</v>
      </c>
      <c r="G3414" t="s">
        <v>6884</v>
      </c>
      <c r="H3414" t="s">
        <v>8814</v>
      </c>
      <c r="I3414" s="1">
        <v>44897</v>
      </c>
      <c r="J3414" s="1">
        <v>44897</v>
      </c>
      <c r="K3414" s="1">
        <v>44897</v>
      </c>
      <c r="L3414" s="1">
        <v>44897.321554861112</v>
      </c>
      <c r="M3414" t="s">
        <v>984</v>
      </c>
      <c r="N3414" t="s">
        <v>985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f>Table1[[#This Row],[RPMO Balance]]-Table1[[#This Row],[RSP Balance]]</f>
        <v>0</v>
      </c>
      <c r="AG3414">
        <f>Table1[[#This Row],[RSP Total Charges]]+Table1[[#This Row],[TotalPaymentUnallocatedAmount]]+Table1[[#This Row],[TotalCreditUnallocatedAmount]]</f>
        <v>0</v>
      </c>
    </row>
    <row r="3415" spans="1:33" hidden="1" x14ac:dyDescent="0.25">
      <c r="A3415" t="s">
        <v>6686</v>
      </c>
      <c r="B3415">
        <v>43586</v>
      </c>
      <c r="C3415" t="s">
        <v>8815</v>
      </c>
      <c r="D3415">
        <v>39227</v>
      </c>
      <c r="E3415">
        <v>5258</v>
      </c>
      <c r="F3415" t="s">
        <v>7374</v>
      </c>
      <c r="G3415" t="s">
        <v>7375</v>
      </c>
      <c r="H3415" t="s">
        <v>8816</v>
      </c>
      <c r="I3415" s="1">
        <v>44897</v>
      </c>
      <c r="J3415" s="1">
        <v>44897</v>
      </c>
      <c r="K3415" s="1">
        <v>44897</v>
      </c>
      <c r="L3415" s="1">
        <v>44897.321554861112</v>
      </c>
      <c r="M3415" t="s">
        <v>984</v>
      </c>
      <c r="N3415" t="s">
        <v>985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f>Table1[[#This Row],[RPMO Balance]]-Table1[[#This Row],[RSP Balance]]</f>
        <v>0</v>
      </c>
      <c r="AG3415">
        <f>Table1[[#This Row],[RSP Total Charges]]+Table1[[#This Row],[TotalPaymentUnallocatedAmount]]+Table1[[#This Row],[TotalCreditUnallocatedAmount]]</f>
        <v>0</v>
      </c>
    </row>
    <row r="3416" spans="1:33" hidden="1" x14ac:dyDescent="0.25">
      <c r="A3416" t="s">
        <v>6686</v>
      </c>
      <c r="B3416">
        <v>43658</v>
      </c>
      <c r="C3416" t="s">
        <v>8817</v>
      </c>
      <c r="D3416">
        <v>39277</v>
      </c>
      <c r="E3416">
        <v>11632</v>
      </c>
      <c r="F3416" t="s">
        <v>8818</v>
      </c>
      <c r="G3416" t="s">
        <v>8819</v>
      </c>
      <c r="H3416">
        <v>553</v>
      </c>
      <c r="I3416" s="1">
        <v>44958</v>
      </c>
      <c r="J3416" s="1">
        <v>45138</v>
      </c>
      <c r="K3416" s="1">
        <v>44958.321554861112</v>
      </c>
      <c r="L3416" s="1">
        <v>45138</v>
      </c>
      <c r="M3416" t="s">
        <v>36</v>
      </c>
      <c r="N3416" t="s">
        <v>37</v>
      </c>
      <c r="O3416">
        <v>1220</v>
      </c>
      <c r="P3416">
        <v>0</v>
      </c>
      <c r="Q3416">
        <v>0</v>
      </c>
      <c r="R3416">
        <v>1220</v>
      </c>
      <c r="S3416">
        <v>1220</v>
      </c>
      <c r="T3416">
        <v>-1220</v>
      </c>
      <c r="U3416">
        <v>0</v>
      </c>
      <c r="V3416">
        <v>-1220</v>
      </c>
      <c r="W3416">
        <v>-1220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f>Table1[[#This Row],[RPMO Balance]]-Table1[[#This Row],[RSP Balance]]</f>
        <v>0</v>
      </c>
      <c r="AG3416">
        <f>Table1[[#This Row],[RSP Total Charges]]+Table1[[#This Row],[TotalPaymentUnallocatedAmount]]+Table1[[#This Row],[TotalCreditUnallocatedAmount]]</f>
        <v>0</v>
      </c>
    </row>
    <row r="3417" spans="1:33" hidden="1" x14ac:dyDescent="0.25">
      <c r="A3417" t="s">
        <v>6686</v>
      </c>
      <c r="B3417">
        <v>43676</v>
      </c>
      <c r="C3417" t="s">
        <v>8820</v>
      </c>
      <c r="D3417">
        <v>39296</v>
      </c>
      <c r="E3417">
        <v>11638</v>
      </c>
      <c r="F3417" t="s">
        <v>5776</v>
      </c>
      <c r="G3417" t="s">
        <v>8821</v>
      </c>
      <c r="H3417" t="s">
        <v>7632</v>
      </c>
      <c r="I3417" s="1">
        <v>44958</v>
      </c>
      <c r="J3417" s="1">
        <v>45138</v>
      </c>
      <c r="K3417" s="1">
        <v>44958.321554861112</v>
      </c>
      <c r="L3417" s="1">
        <v>45138</v>
      </c>
      <c r="M3417" t="s">
        <v>36</v>
      </c>
      <c r="N3417" t="s">
        <v>37</v>
      </c>
      <c r="O3417">
        <v>1220</v>
      </c>
      <c r="P3417">
        <v>0</v>
      </c>
      <c r="Q3417">
        <v>0</v>
      </c>
      <c r="R3417">
        <v>1220</v>
      </c>
      <c r="S3417">
        <v>0</v>
      </c>
      <c r="T3417">
        <v>-1220</v>
      </c>
      <c r="U3417">
        <v>0</v>
      </c>
      <c r="V3417">
        <v>0</v>
      </c>
      <c r="W3417">
        <v>0</v>
      </c>
      <c r="X3417">
        <v>0</v>
      </c>
      <c r="Y3417" s="2">
        <v>-1220</v>
      </c>
      <c r="Z3417" s="2">
        <v>0</v>
      </c>
      <c r="AA3417">
        <v>0</v>
      </c>
      <c r="AB3417" s="2">
        <v>1220</v>
      </c>
      <c r="AC3417">
        <v>-1220</v>
      </c>
      <c r="AD3417">
        <v>0</v>
      </c>
      <c r="AE3417">
        <v>0</v>
      </c>
      <c r="AF3417">
        <f>Table1[[#This Row],[RPMO Balance]]-Table1[[#This Row],[RSP Balance]]</f>
        <v>0</v>
      </c>
      <c r="AG3417">
        <f>Table1[[#This Row],[RSP Total Charges]]+Table1[[#This Row],[TotalPaymentUnallocatedAmount]]+Table1[[#This Row],[TotalCreditUnallocatedAmount]]</f>
        <v>0</v>
      </c>
    </row>
    <row r="3418" spans="1:33" hidden="1" x14ac:dyDescent="0.25">
      <c r="A3418" t="s">
        <v>6686</v>
      </c>
      <c r="B3418">
        <v>43754</v>
      </c>
      <c r="C3418" t="s">
        <v>8822</v>
      </c>
      <c r="D3418">
        <v>39379</v>
      </c>
      <c r="E3418">
        <v>11628</v>
      </c>
      <c r="F3418" t="s">
        <v>8823</v>
      </c>
      <c r="G3418" t="s">
        <v>8824</v>
      </c>
      <c r="H3418">
        <v>243</v>
      </c>
      <c r="I3418" s="1">
        <v>44958</v>
      </c>
      <c r="J3418" s="1">
        <v>45138</v>
      </c>
      <c r="K3418" s="1">
        <v>44958.321554861112</v>
      </c>
      <c r="L3418" s="1">
        <v>45138</v>
      </c>
      <c r="M3418" t="s">
        <v>36</v>
      </c>
      <c r="N3418" t="s">
        <v>37</v>
      </c>
      <c r="O3418">
        <v>1220</v>
      </c>
      <c r="P3418">
        <v>0</v>
      </c>
      <c r="Q3418">
        <v>0</v>
      </c>
      <c r="R3418">
        <v>1220</v>
      </c>
      <c r="S3418">
        <v>0</v>
      </c>
      <c r="T3418">
        <v>-1220</v>
      </c>
      <c r="U3418">
        <v>0</v>
      </c>
      <c r="V3418">
        <v>0</v>
      </c>
      <c r="W3418">
        <v>0</v>
      </c>
      <c r="X3418">
        <v>0</v>
      </c>
      <c r="Y3418" s="2">
        <v>-1220</v>
      </c>
      <c r="Z3418" s="2">
        <v>0</v>
      </c>
      <c r="AA3418">
        <v>0</v>
      </c>
      <c r="AB3418" s="2">
        <v>1220</v>
      </c>
      <c r="AC3418">
        <v>-1220</v>
      </c>
      <c r="AD3418">
        <v>0</v>
      </c>
      <c r="AE3418">
        <v>0</v>
      </c>
      <c r="AF3418">
        <f>Table1[[#This Row],[RPMO Balance]]-Table1[[#This Row],[RSP Balance]]</f>
        <v>0</v>
      </c>
      <c r="AG3418">
        <f>Table1[[#This Row],[RSP Total Charges]]+Table1[[#This Row],[TotalPaymentUnallocatedAmount]]+Table1[[#This Row],[TotalCreditUnallocatedAmount]]</f>
        <v>0</v>
      </c>
    </row>
    <row r="3419" spans="1:33" hidden="1" x14ac:dyDescent="0.25">
      <c r="A3419" t="s">
        <v>6686</v>
      </c>
      <c r="B3419">
        <v>43797</v>
      </c>
      <c r="C3419" t="s">
        <v>8825</v>
      </c>
      <c r="D3419">
        <v>39422</v>
      </c>
      <c r="E3419">
        <v>6368</v>
      </c>
      <c r="F3419" t="s">
        <v>7947</v>
      </c>
      <c r="G3419" t="s">
        <v>7948</v>
      </c>
      <c r="H3419">
        <v>543</v>
      </c>
      <c r="I3419" s="1">
        <v>44986</v>
      </c>
      <c r="J3419" s="1">
        <v>45077</v>
      </c>
      <c r="K3419" s="1">
        <v>44986.321554861112</v>
      </c>
      <c r="L3419" s="1">
        <v>45077</v>
      </c>
      <c r="M3419" t="s">
        <v>36</v>
      </c>
      <c r="N3419" t="s">
        <v>37</v>
      </c>
      <c r="O3419">
        <v>560</v>
      </c>
      <c r="P3419">
        <v>0</v>
      </c>
      <c r="Q3419">
        <v>-100</v>
      </c>
      <c r="R3419">
        <v>660</v>
      </c>
      <c r="S3419">
        <v>660</v>
      </c>
      <c r="T3419">
        <v>-560</v>
      </c>
      <c r="U3419">
        <v>0</v>
      </c>
      <c r="V3419">
        <v>-560</v>
      </c>
      <c r="W3419">
        <v>-560</v>
      </c>
      <c r="X3419">
        <v>-100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f>Table1[[#This Row],[RPMO Balance]]-Table1[[#This Row],[RSP Balance]]</f>
        <v>0</v>
      </c>
      <c r="AG3419">
        <f>Table1[[#This Row],[RSP Total Charges]]+Table1[[#This Row],[TotalPaymentUnallocatedAmount]]+Table1[[#This Row],[TotalCreditUnallocatedAmount]]</f>
        <v>0</v>
      </c>
    </row>
    <row r="3420" spans="1:33" hidden="1" x14ac:dyDescent="0.25">
      <c r="A3420" t="s">
        <v>6686</v>
      </c>
      <c r="B3420">
        <v>43801</v>
      </c>
      <c r="C3420" t="s">
        <v>8826</v>
      </c>
      <c r="D3420">
        <v>39426</v>
      </c>
      <c r="E3420">
        <v>49</v>
      </c>
      <c r="F3420" t="s">
        <v>1262</v>
      </c>
      <c r="G3420" t="s">
        <v>8827</v>
      </c>
      <c r="H3420" t="s">
        <v>8828</v>
      </c>
      <c r="I3420" s="1">
        <v>44900</v>
      </c>
      <c r="J3420" s="1">
        <v>44926</v>
      </c>
      <c r="K3420" s="1">
        <v>44900</v>
      </c>
      <c r="L3420" s="1">
        <v>44900.321554861112</v>
      </c>
      <c r="M3420" t="s">
        <v>984</v>
      </c>
      <c r="N3420" t="s">
        <v>985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f>Table1[[#This Row],[RPMO Balance]]-Table1[[#This Row],[RSP Balance]]</f>
        <v>0</v>
      </c>
      <c r="AG3420">
        <f>Table1[[#This Row],[RSP Total Charges]]+Table1[[#This Row],[TotalPaymentUnallocatedAmount]]+Table1[[#This Row],[TotalCreditUnallocatedAmount]]</f>
        <v>0</v>
      </c>
    </row>
    <row r="3421" spans="1:33" hidden="1" x14ac:dyDescent="0.25">
      <c r="A3421" t="s">
        <v>6686</v>
      </c>
      <c r="B3421">
        <v>43820</v>
      </c>
      <c r="C3421" t="s">
        <v>8829</v>
      </c>
      <c r="D3421">
        <v>39443</v>
      </c>
      <c r="E3421">
        <v>5394</v>
      </c>
      <c r="F3421" t="s">
        <v>7665</v>
      </c>
      <c r="G3421" t="s">
        <v>7666</v>
      </c>
      <c r="H3421" t="s">
        <v>8830</v>
      </c>
      <c r="I3421" s="1">
        <v>44900</v>
      </c>
      <c r="J3421" s="1">
        <v>44900</v>
      </c>
      <c r="K3421" s="1">
        <v>44900</v>
      </c>
      <c r="L3421" s="1">
        <v>44900.321554861112</v>
      </c>
      <c r="M3421" t="s">
        <v>984</v>
      </c>
      <c r="N3421" t="s">
        <v>985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f>Table1[[#This Row],[RPMO Balance]]-Table1[[#This Row],[RSP Balance]]</f>
        <v>0</v>
      </c>
      <c r="AG3421">
        <f>Table1[[#This Row],[RSP Total Charges]]+Table1[[#This Row],[TotalPaymentUnallocatedAmount]]+Table1[[#This Row],[TotalCreditUnallocatedAmount]]</f>
        <v>0</v>
      </c>
    </row>
    <row r="3422" spans="1:33" hidden="1" x14ac:dyDescent="0.25">
      <c r="A3422" t="s">
        <v>6686</v>
      </c>
      <c r="B3422">
        <v>43821</v>
      </c>
      <c r="C3422" t="s">
        <v>8831</v>
      </c>
      <c r="D3422">
        <v>39444</v>
      </c>
      <c r="E3422">
        <v>5432</v>
      </c>
      <c r="F3422" t="s">
        <v>7726</v>
      </c>
      <c r="G3422" t="s">
        <v>7727</v>
      </c>
      <c r="H3422" t="s">
        <v>8832</v>
      </c>
      <c r="I3422" s="1">
        <v>44900</v>
      </c>
      <c r="J3422" s="1">
        <v>44900</v>
      </c>
      <c r="K3422" s="1">
        <v>44900</v>
      </c>
      <c r="L3422" s="1">
        <v>44900.321554861112</v>
      </c>
      <c r="M3422" t="s">
        <v>984</v>
      </c>
      <c r="N3422" t="s">
        <v>985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f>Table1[[#This Row],[RPMO Balance]]-Table1[[#This Row],[RSP Balance]]</f>
        <v>0</v>
      </c>
      <c r="AG3422">
        <f>Table1[[#This Row],[RSP Total Charges]]+Table1[[#This Row],[TotalPaymentUnallocatedAmount]]+Table1[[#This Row],[TotalCreditUnallocatedAmount]]</f>
        <v>0</v>
      </c>
    </row>
    <row r="3423" spans="1:33" hidden="1" x14ac:dyDescent="0.25">
      <c r="A3423" t="s">
        <v>6686</v>
      </c>
      <c r="B3423">
        <v>43823</v>
      </c>
      <c r="C3423" t="s">
        <v>8833</v>
      </c>
      <c r="D3423">
        <v>39446</v>
      </c>
      <c r="E3423">
        <v>5436</v>
      </c>
      <c r="F3423" t="s">
        <v>7733</v>
      </c>
      <c r="G3423" t="s">
        <v>7734</v>
      </c>
      <c r="H3423" t="s">
        <v>8834</v>
      </c>
      <c r="I3423" s="1">
        <v>44900</v>
      </c>
      <c r="J3423" s="1">
        <v>44900</v>
      </c>
      <c r="K3423" s="1">
        <v>44900</v>
      </c>
      <c r="L3423" s="1">
        <v>44900.321554861112</v>
      </c>
      <c r="M3423" t="s">
        <v>984</v>
      </c>
      <c r="N3423" t="s">
        <v>985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f>Table1[[#This Row],[RPMO Balance]]-Table1[[#This Row],[RSP Balance]]</f>
        <v>0</v>
      </c>
      <c r="AG3423">
        <f>Table1[[#This Row],[RSP Total Charges]]+Table1[[#This Row],[TotalPaymentUnallocatedAmount]]+Table1[[#This Row],[TotalCreditUnallocatedAmount]]</f>
        <v>0</v>
      </c>
    </row>
    <row r="3424" spans="1:33" hidden="1" x14ac:dyDescent="0.25">
      <c r="A3424" t="s">
        <v>6686</v>
      </c>
      <c r="B3424">
        <v>43826</v>
      </c>
      <c r="C3424" t="s">
        <v>8835</v>
      </c>
      <c r="D3424">
        <v>39449</v>
      </c>
      <c r="E3424">
        <v>5449</v>
      </c>
      <c r="F3424" t="s">
        <v>7766</v>
      </c>
      <c r="G3424" t="s">
        <v>7767</v>
      </c>
      <c r="H3424" t="s">
        <v>8836</v>
      </c>
      <c r="I3424" s="1">
        <v>44900</v>
      </c>
      <c r="J3424" s="1">
        <v>44900</v>
      </c>
      <c r="K3424" s="1">
        <v>44900</v>
      </c>
      <c r="L3424" s="1">
        <v>44900.321554861112</v>
      </c>
      <c r="M3424" t="s">
        <v>984</v>
      </c>
      <c r="N3424" t="s">
        <v>985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f>Table1[[#This Row],[RPMO Balance]]-Table1[[#This Row],[RSP Balance]]</f>
        <v>0</v>
      </c>
      <c r="AG3424">
        <f>Table1[[#This Row],[RSP Total Charges]]+Table1[[#This Row],[TotalPaymentUnallocatedAmount]]+Table1[[#This Row],[TotalCreditUnallocatedAmount]]</f>
        <v>0</v>
      </c>
    </row>
    <row r="3425" spans="1:33" hidden="1" x14ac:dyDescent="0.25">
      <c r="A3425" t="s">
        <v>6686</v>
      </c>
      <c r="B3425">
        <v>43914</v>
      </c>
      <c r="C3425" t="s">
        <v>8837</v>
      </c>
      <c r="D3425">
        <v>39536</v>
      </c>
      <c r="E3425">
        <v>5010</v>
      </c>
      <c r="F3425" t="s">
        <v>6717</v>
      </c>
      <c r="G3425" t="s">
        <v>6718</v>
      </c>
      <c r="H3425" t="s">
        <v>8838</v>
      </c>
      <c r="I3425" s="1">
        <v>44901.453611111108</v>
      </c>
      <c r="J3425" s="1">
        <v>45291</v>
      </c>
      <c r="K3425" s="1">
        <v>44901.453611111108</v>
      </c>
      <c r="L3425" s="1">
        <v>45291</v>
      </c>
      <c r="M3425" t="s">
        <v>36</v>
      </c>
      <c r="N3425" t="s">
        <v>37</v>
      </c>
      <c r="O3425">
        <v>514</v>
      </c>
      <c r="P3425">
        <v>0</v>
      </c>
      <c r="Q3425">
        <v>0</v>
      </c>
      <c r="R3425">
        <v>514</v>
      </c>
      <c r="S3425">
        <v>0</v>
      </c>
      <c r="T3425">
        <v>-514</v>
      </c>
      <c r="U3425">
        <v>0</v>
      </c>
      <c r="V3425">
        <v>0</v>
      </c>
      <c r="W3425">
        <v>0</v>
      </c>
      <c r="X3425">
        <v>0</v>
      </c>
      <c r="Y3425" s="2">
        <v>-514</v>
      </c>
      <c r="Z3425" s="2">
        <v>0</v>
      </c>
      <c r="AA3425">
        <v>0</v>
      </c>
      <c r="AB3425" s="2">
        <v>514</v>
      </c>
      <c r="AC3425">
        <v>-514</v>
      </c>
      <c r="AD3425">
        <v>0</v>
      </c>
      <c r="AE3425">
        <v>0</v>
      </c>
      <c r="AF3425">
        <f>Table1[[#This Row],[RPMO Balance]]-Table1[[#This Row],[RSP Balance]]</f>
        <v>0</v>
      </c>
      <c r="AG3425">
        <f>Table1[[#This Row],[RSP Total Charges]]+Table1[[#This Row],[TotalPaymentUnallocatedAmount]]+Table1[[#This Row],[TotalCreditUnallocatedAmount]]</f>
        <v>0</v>
      </c>
    </row>
    <row r="3426" spans="1:33" hidden="1" x14ac:dyDescent="0.25">
      <c r="A3426" t="s">
        <v>6686</v>
      </c>
      <c r="B3426">
        <v>43915</v>
      </c>
      <c r="C3426" t="s">
        <v>8839</v>
      </c>
      <c r="D3426">
        <v>39537</v>
      </c>
      <c r="E3426">
        <v>5137</v>
      </c>
      <c r="F3426" t="s">
        <v>7066</v>
      </c>
      <c r="G3426" t="s">
        <v>7067</v>
      </c>
      <c r="H3426" t="s">
        <v>8840</v>
      </c>
      <c r="I3426" s="1">
        <v>44901.453622685185</v>
      </c>
      <c r="J3426" s="1">
        <v>45291</v>
      </c>
      <c r="K3426" s="1">
        <v>44901.453622685185</v>
      </c>
      <c r="L3426" s="1">
        <v>45291</v>
      </c>
      <c r="M3426" t="s">
        <v>36</v>
      </c>
      <c r="N3426" t="s">
        <v>37</v>
      </c>
      <c r="O3426">
        <v>695</v>
      </c>
      <c r="P3426">
        <v>0</v>
      </c>
      <c r="Q3426">
        <v>-50</v>
      </c>
      <c r="R3426">
        <v>745</v>
      </c>
      <c r="S3426">
        <v>0</v>
      </c>
      <c r="T3426">
        <v>-695</v>
      </c>
      <c r="U3426">
        <v>0</v>
      </c>
      <c r="V3426">
        <v>0</v>
      </c>
      <c r="W3426">
        <v>0</v>
      </c>
      <c r="X3426">
        <v>0</v>
      </c>
      <c r="Y3426" s="2">
        <v>-695</v>
      </c>
      <c r="Z3426" s="2">
        <v>-50</v>
      </c>
      <c r="AA3426">
        <v>0</v>
      </c>
      <c r="AB3426" s="2">
        <v>745</v>
      </c>
      <c r="AC3426">
        <v>-695</v>
      </c>
      <c r="AD3426">
        <v>-50</v>
      </c>
      <c r="AE3426">
        <v>0</v>
      </c>
      <c r="AF3426">
        <f>Table1[[#This Row],[RPMO Balance]]-Table1[[#This Row],[RSP Balance]]</f>
        <v>0</v>
      </c>
      <c r="AG3426">
        <f>Table1[[#This Row],[RSP Total Charges]]+Table1[[#This Row],[TotalPaymentUnallocatedAmount]]+Table1[[#This Row],[TotalCreditUnallocatedAmount]]</f>
        <v>0</v>
      </c>
    </row>
    <row r="3427" spans="1:33" hidden="1" x14ac:dyDescent="0.25">
      <c r="A3427" t="s">
        <v>6686</v>
      </c>
      <c r="B3427">
        <v>43916</v>
      </c>
      <c r="C3427" t="s">
        <v>8841</v>
      </c>
      <c r="D3427">
        <v>39538</v>
      </c>
      <c r="E3427">
        <v>5151</v>
      </c>
      <c r="F3427" t="s">
        <v>7099</v>
      </c>
      <c r="G3427" t="s">
        <v>7100</v>
      </c>
      <c r="H3427" t="s">
        <v>8842</v>
      </c>
      <c r="I3427" s="1">
        <v>44901.453634259262</v>
      </c>
      <c r="J3427" s="1">
        <v>45291</v>
      </c>
      <c r="K3427" s="1">
        <v>44901.453634259262</v>
      </c>
      <c r="L3427" s="1">
        <v>45291</v>
      </c>
      <c r="M3427" t="s">
        <v>36</v>
      </c>
      <c r="N3427" t="s">
        <v>37</v>
      </c>
      <c r="O3427">
        <v>645</v>
      </c>
      <c r="P3427">
        <v>0</v>
      </c>
      <c r="Q3427">
        <v>0</v>
      </c>
      <c r="R3427">
        <v>645</v>
      </c>
      <c r="S3427">
        <v>645</v>
      </c>
      <c r="T3427">
        <v>-645</v>
      </c>
      <c r="U3427">
        <v>0</v>
      </c>
      <c r="V3427">
        <v>-645</v>
      </c>
      <c r="W3427">
        <v>-645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f>Table1[[#This Row],[RPMO Balance]]-Table1[[#This Row],[RSP Balance]]</f>
        <v>0</v>
      </c>
      <c r="AG3427">
        <f>Table1[[#This Row],[RSP Total Charges]]+Table1[[#This Row],[TotalPaymentUnallocatedAmount]]+Table1[[#This Row],[TotalCreditUnallocatedAmount]]</f>
        <v>0</v>
      </c>
    </row>
    <row r="3428" spans="1:33" hidden="1" x14ac:dyDescent="0.25">
      <c r="A3428" t="s">
        <v>6686</v>
      </c>
      <c r="B3428">
        <v>43917</v>
      </c>
      <c r="C3428" t="s">
        <v>8843</v>
      </c>
      <c r="D3428">
        <v>39539</v>
      </c>
      <c r="E3428">
        <v>5154</v>
      </c>
      <c r="F3428" t="s">
        <v>3945</v>
      </c>
      <c r="G3428" t="s">
        <v>7105</v>
      </c>
      <c r="H3428" t="s">
        <v>8844</v>
      </c>
      <c r="I3428" s="1">
        <v>44901.453645833331</v>
      </c>
      <c r="J3428" s="1">
        <v>45291</v>
      </c>
      <c r="K3428" s="1">
        <v>44901.453645833331</v>
      </c>
      <c r="L3428" s="1">
        <v>45291</v>
      </c>
      <c r="M3428" t="s">
        <v>36</v>
      </c>
      <c r="N3428" t="s">
        <v>37</v>
      </c>
      <c r="O3428">
        <v>615</v>
      </c>
      <c r="P3428">
        <v>0</v>
      </c>
      <c r="Q3428">
        <v>0</v>
      </c>
      <c r="R3428">
        <v>615</v>
      </c>
      <c r="S3428">
        <v>0</v>
      </c>
      <c r="T3428">
        <v>-615</v>
      </c>
      <c r="U3428">
        <v>0</v>
      </c>
      <c r="V3428">
        <v>0</v>
      </c>
      <c r="W3428">
        <v>0</v>
      </c>
      <c r="X3428">
        <v>0</v>
      </c>
      <c r="Y3428" s="2">
        <v>-615</v>
      </c>
      <c r="Z3428" s="2">
        <v>0</v>
      </c>
      <c r="AA3428">
        <v>0</v>
      </c>
      <c r="AB3428" s="2">
        <v>615</v>
      </c>
      <c r="AC3428">
        <v>-615</v>
      </c>
      <c r="AD3428">
        <v>0</v>
      </c>
      <c r="AE3428">
        <v>0</v>
      </c>
      <c r="AF3428">
        <f>Table1[[#This Row],[RPMO Balance]]-Table1[[#This Row],[RSP Balance]]</f>
        <v>0</v>
      </c>
      <c r="AG3428">
        <f>Table1[[#This Row],[RSP Total Charges]]+Table1[[#This Row],[TotalPaymentUnallocatedAmount]]+Table1[[#This Row],[TotalCreditUnallocatedAmount]]</f>
        <v>0</v>
      </c>
    </row>
    <row r="3429" spans="1:33" hidden="1" x14ac:dyDescent="0.25">
      <c r="A3429" t="s">
        <v>6686</v>
      </c>
      <c r="B3429">
        <v>43918</v>
      </c>
      <c r="C3429" t="s">
        <v>8845</v>
      </c>
      <c r="D3429">
        <v>39540</v>
      </c>
      <c r="E3429">
        <v>5159</v>
      </c>
      <c r="F3429" t="s">
        <v>7120</v>
      </c>
      <c r="G3429" t="s">
        <v>7121</v>
      </c>
      <c r="H3429" t="s">
        <v>8846</v>
      </c>
      <c r="I3429" s="1">
        <v>44901.453657407408</v>
      </c>
      <c r="J3429" s="1">
        <v>45013</v>
      </c>
      <c r="K3429" s="1">
        <v>44901.453657407408</v>
      </c>
      <c r="L3429" s="1">
        <v>45013</v>
      </c>
      <c r="M3429" t="s">
        <v>36</v>
      </c>
      <c r="N3429" t="s">
        <v>37</v>
      </c>
      <c r="O3429">
        <v>610</v>
      </c>
      <c r="P3429">
        <v>0</v>
      </c>
      <c r="Q3429">
        <v>-50</v>
      </c>
      <c r="R3429">
        <v>660</v>
      </c>
      <c r="S3429">
        <v>0</v>
      </c>
      <c r="T3429">
        <v>-610</v>
      </c>
      <c r="U3429">
        <v>0</v>
      </c>
      <c r="V3429">
        <v>0</v>
      </c>
      <c r="W3429">
        <v>0</v>
      </c>
      <c r="X3429">
        <v>0</v>
      </c>
      <c r="Y3429" s="2">
        <v>-610</v>
      </c>
      <c r="Z3429" s="2">
        <v>-50</v>
      </c>
      <c r="AA3429">
        <v>0</v>
      </c>
      <c r="AB3429" s="2">
        <v>660</v>
      </c>
      <c r="AC3429">
        <v>-610</v>
      </c>
      <c r="AD3429">
        <v>-50</v>
      </c>
      <c r="AE3429">
        <v>0</v>
      </c>
      <c r="AF3429">
        <f>Table1[[#This Row],[RPMO Balance]]-Table1[[#This Row],[RSP Balance]]</f>
        <v>0</v>
      </c>
      <c r="AG3429">
        <f>Table1[[#This Row],[RSP Total Charges]]+Table1[[#This Row],[TotalPaymentUnallocatedAmount]]+Table1[[#This Row],[TotalCreditUnallocatedAmount]]</f>
        <v>0</v>
      </c>
    </row>
    <row r="3430" spans="1:33" hidden="1" x14ac:dyDescent="0.25">
      <c r="A3430" t="s">
        <v>6686</v>
      </c>
      <c r="B3430">
        <v>43919</v>
      </c>
      <c r="C3430" t="s">
        <v>8847</v>
      </c>
      <c r="D3430">
        <v>39541</v>
      </c>
      <c r="E3430">
        <v>5169</v>
      </c>
      <c r="F3430" t="s">
        <v>7148</v>
      </c>
      <c r="G3430" t="s">
        <v>7149</v>
      </c>
      <c r="H3430" t="s">
        <v>8848</v>
      </c>
      <c r="I3430" s="1">
        <v>44901.453668981485</v>
      </c>
      <c r="J3430" s="1">
        <v>45291</v>
      </c>
      <c r="K3430" s="1">
        <v>44901.453668981485</v>
      </c>
      <c r="L3430" s="1">
        <v>45291</v>
      </c>
      <c r="M3430" t="s">
        <v>36</v>
      </c>
      <c r="N3430" t="s">
        <v>37</v>
      </c>
      <c r="O3430">
        <v>645</v>
      </c>
      <c r="P3430">
        <v>0</v>
      </c>
      <c r="Q3430">
        <v>0</v>
      </c>
      <c r="R3430">
        <v>645</v>
      </c>
      <c r="S3430">
        <v>0</v>
      </c>
      <c r="T3430">
        <v>-645</v>
      </c>
      <c r="U3430">
        <v>0</v>
      </c>
      <c r="V3430">
        <v>0</v>
      </c>
      <c r="W3430">
        <v>0</v>
      </c>
      <c r="X3430">
        <v>0</v>
      </c>
      <c r="Y3430" s="2">
        <v>-645</v>
      </c>
      <c r="Z3430" s="2">
        <v>0</v>
      </c>
      <c r="AA3430">
        <v>0</v>
      </c>
      <c r="AB3430" s="2">
        <v>645</v>
      </c>
      <c r="AC3430">
        <v>-645</v>
      </c>
      <c r="AD3430">
        <v>0</v>
      </c>
      <c r="AE3430">
        <v>0</v>
      </c>
      <c r="AF3430">
        <f>Table1[[#This Row],[RPMO Balance]]-Table1[[#This Row],[RSP Balance]]</f>
        <v>0</v>
      </c>
      <c r="AG3430">
        <f>Table1[[#This Row],[RSP Total Charges]]+Table1[[#This Row],[TotalPaymentUnallocatedAmount]]+Table1[[#This Row],[TotalCreditUnallocatedAmount]]</f>
        <v>0</v>
      </c>
    </row>
    <row r="3431" spans="1:33" hidden="1" x14ac:dyDescent="0.25">
      <c r="A3431" t="s">
        <v>6686</v>
      </c>
      <c r="B3431">
        <v>43920</v>
      </c>
      <c r="C3431" t="s">
        <v>8849</v>
      </c>
      <c r="D3431">
        <v>39542</v>
      </c>
      <c r="E3431">
        <v>5170</v>
      </c>
      <c r="F3431" t="s">
        <v>947</v>
      </c>
      <c r="G3431" t="s">
        <v>7151</v>
      </c>
      <c r="H3431" t="s">
        <v>8850</v>
      </c>
      <c r="I3431" s="1">
        <v>44901.453692129631</v>
      </c>
      <c r="J3431" s="1">
        <v>45291</v>
      </c>
      <c r="K3431" s="1">
        <v>44901.453692129631</v>
      </c>
      <c r="L3431" s="1">
        <v>45291</v>
      </c>
      <c r="M3431" t="s">
        <v>36</v>
      </c>
      <c r="N3431" t="s">
        <v>37</v>
      </c>
      <c r="O3431">
        <v>645</v>
      </c>
      <c r="P3431">
        <v>0</v>
      </c>
      <c r="Q3431">
        <v>0</v>
      </c>
      <c r="R3431">
        <v>645</v>
      </c>
      <c r="S3431">
        <v>0</v>
      </c>
      <c r="T3431">
        <v>-645</v>
      </c>
      <c r="U3431">
        <v>0</v>
      </c>
      <c r="V3431">
        <v>0</v>
      </c>
      <c r="W3431">
        <v>0</v>
      </c>
      <c r="X3431">
        <v>0</v>
      </c>
      <c r="Y3431" s="2">
        <v>-645</v>
      </c>
      <c r="Z3431" s="2">
        <v>0</v>
      </c>
      <c r="AA3431">
        <v>0</v>
      </c>
      <c r="AB3431" s="2">
        <v>645</v>
      </c>
      <c r="AC3431">
        <v>-645</v>
      </c>
      <c r="AD3431">
        <v>0</v>
      </c>
      <c r="AE3431">
        <v>0</v>
      </c>
      <c r="AF3431">
        <f>Table1[[#This Row],[RPMO Balance]]-Table1[[#This Row],[RSP Balance]]</f>
        <v>0</v>
      </c>
      <c r="AG3431">
        <f>Table1[[#This Row],[RSP Total Charges]]+Table1[[#This Row],[TotalPaymentUnallocatedAmount]]+Table1[[#This Row],[TotalCreditUnallocatedAmount]]</f>
        <v>0</v>
      </c>
    </row>
    <row r="3432" spans="1:33" hidden="1" x14ac:dyDescent="0.25">
      <c r="A3432" t="s">
        <v>6686</v>
      </c>
      <c r="B3432">
        <v>43921</v>
      </c>
      <c r="C3432" t="s">
        <v>8851</v>
      </c>
      <c r="D3432">
        <v>39543</v>
      </c>
      <c r="E3432">
        <v>5189</v>
      </c>
      <c r="F3432" t="s">
        <v>7207</v>
      </c>
      <c r="G3432" t="s">
        <v>7208</v>
      </c>
      <c r="H3432" t="s">
        <v>8852</v>
      </c>
      <c r="I3432" s="1">
        <v>44901.453692129631</v>
      </c>
      <c r="J3432" s="1">
        <v>45291</v>
      </c>
      <c r="K3432" s="1">
        <v>44901.453692129631</v>
      </c>
      <c r="L3432" s="1">
        <v>45291</v>
      </c>
      <c r="M3432" t="s">
        <v>36</v>
      </c>
      <c r="N3432" t="s">
        <v>37</v>
      </c>
      <c r="O3432">
        <v>560</v>
      </c>
      <c r="P3432">
        <v>0</v>
      </c>
      <c r="Q3432">
        <v>0</v>
      </c>
      <c r="R3432">
        <v>560</v>
      </c>
      <c r="S3432">
        <v>0</v>
      </c>
      <c r="T3432">
        <v>-560</v>
      </c>
      <c r="U3432">
        <v>0</v>
      </c>
      <c r="V3432">
        <v>0</v>
      </c>
      <c r="W3432">
        <v>0</v>
      </c>
      <c r="X3432">
        <v>0</v>
      </c>
      <c r="Y3432" s="2">
        <v>-560</v>
      </c>
      <c r="Z3432" s="2">
        <v>0</v>
      </c>
      <c r="AA3432">
        <v>0</v>
      </c>
      <c r="AB3432" s="2">
        <v>560</v>
      </c>
      <c r="AC3432">
        <v>-560</v>
      </c>
      <c r="AD3432">
        <v>0</v>
      </c>
      <c r="AE3432">
        <v>0</v>
      </c>
      <c r="AF3432">
        <f>Table1[[#This Row],[RPMO Balance]]-Table1[[#This Row],[RSP Balance]]</f>
        <v>0</v>
      </c>
      <c r="AG3432">
        <f>Table1[[#This Row],[RSP Total Charges]]+Table1[[#This Row],[TotalPaymentUnallocatedAmount]]+Table1[[#This Row],[TotalCreditUnallocatedAmount]]</f>
        <v>0</v>
      </c>
    </row>
    <row r="3433" spans="1:33" hidden="1" x14ac:dyDescent="0.25">
      <c r="A3433" t="s">
        <v>6686</v>
      </c>
      <c r="B3433">
        <v>43922</v>
      </c>
      <c r="C3433" t="s">
        <v>8853</v>
      </c>
      <c r="D3433">
        <v>39544</v>
      </c>
      <c r="E3433">
        <v>5194</v>
      </c>
      <c r="F3433" t="s">
        <v>3960</v>
      </c>
      <c r="G3433" t="s">
        <v>7221</v>
      </c>
      <c r="H3433" t="s">
        <v>8854</v>
      </c>
      <c r="I3433" s="1">
        <v>44901.453703703701</v>
      </c>
      <c r="J3433" s="1">
        <v>45291</v>
      </c>
      <c r="K3433" s="1">
        <v>44901.453703703701</v>
      </c>
      <c r="L3433" s="1">
        <v>45291</v>
      </c>
      <c r="M3433" t="s">
        <v>36</v>
      </c>
      <c r="N3433" t="s">
        <v>37</v>
      </c>
      <c r="O3433">
        <v>0</v>
      </c>
      <c r="P3433">
        <v>0</v>
      </c>
      <c r="Q3433">
        <v>-560</v>
      </c>
      <c r="R3433">
        <v>560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-560</v>
      </c>
      <c r="AA3433">
        <v>0</v>
      </c>
      <c r="AB3433">
        <v>560</v>
      </c>
      <c r="AC3433">
        <v>0</v>
      </c>
      <c r="AD3433">
        <v>-560</v>
      </c>
      <c r="AE3433">
        <v>0</v>
      </c>
      <c r="AF3433">
        <f>Table1[[#This Row],[RPMO Balance]]-Table1[[#This Row],[RSP Balance]]</f>
        <v>0</v>
      </c>
      <c r="AG3433">
        <f>Table1[[#This Row],[RSP Total Charges]]+Table1[[#This Row],[TotalPaymentUnallocatedAmount]]+Table1[[#This Row],[TotalCreditUnallocatedAmount]]</f>
        <v>0</v>
      </c>
    </row>
    <row r="3434" spans="1:33" hidden="1" x14ac:dyDescent="0.25">
      <c r="A3434" t="s">
        <v>6686</v>
      </c>
      <c r="B3434">
        <v>43923</v>
      </c>
      <c r="C3434" t="s">
        <v>8855</v>
      </c>
      <c r="D3434">
        <v>39545</v>
      </c>
      <c r="E3434">
        <v>5199</v>
      </c>
      <c r="F3434" t="s">
        <v>7232</v>
      </c>
      <c r="G3434" t="s">
        <v>7233</v>
      </c>
      <c r="H3434" t="s">
        <v>8856</v>
      </c>
      <c r="I3434" s="1">
        <v>44901.453715277778</v>
      </c>
      <c r="J3434" s="1">
        <v>45291</v>
      </c>
      <c r="K3434" s="1">
        <v>44901.453715277778</v>
      </c>
      <c r="L3434" s="1">
        <v>45291</v>
      </c>
      <c r="M3434" t="s">
        <v>36</v>
      </c>
      <c r="N3434" t="s">
        <v>37</v>
      </c>
      <c r="O3434">
        <v>530</v>
      </c>
      <c r="P3434">
        <v>0</v>
      </c>
      <c r="Q3434">
        <v>0</v>
      </c>
      <c r="R3434">
        <v>530</v>
      </c>
      <c r="S3434">
        <v>0</v>
      </c>
      <c r="T3434">
        <v>-530</v>
      </c>
      <c r="U3434">
        <v>0</v>
      </c>
      <c r="V3434">
        <v>0</v>
      </c>
      <c r="W3434">
        <v>0</v>
      </c>
      <c r="X3434">
        <v>0</v>
      </c>
      <c r="Y3434" s="2">
        <v>-530</v>
      </c>
      <c r="Z3434" s="2">
        <v>0</v>
      </c>
      <c r="AA3434">
        <v>0</v>
      </c>
      <c r="AB3434" s="2">
        <v>530</v>
      </c>
      <c r="AC3434">
        <v>-530</v>
      </c>
      <c r="AD3434">
        <v>0</v>
      </c>
      <c r="AE3434">
        <v>0</v>
      </c>
      <c r="AF3434">
        <f>Table1[[#This Row],[RPMO Balance]]-Table1[[#This Row],[RSP Balance]]</f>
        <v>0</v>
      </c>
      <c r="AG3434">
        <f>Table1[[#This Row],[RSP Total Charges]]+Table1[[#This Row],[TotalPaymentUnallocatedAmount]]+Table1[[#This Row],[TotalCreditUnallocatedAmount]]</f>
        <v>0</v>
      </c>
    </row>
    <row r="3435" spans="1:33" hidden="1" x14ac:dyDescent="0.25">
      <c r="A3435" t="s">
        <v>6686</v>
      </c>
      <c r="B3435">
        <v>43924</v>
      </c>
      <c r="C3435" t="s">
        <v>8857</v>
      </c>
      <c r="D3435">
        <v>39546</v>
      </c>
      <c r="E3435">
        <v>5210</v>
      </c>
      <c r="F3435" t="s">
        <v>7260</v>
      </c>
      <c r="G3435" t="s">
        <v>7261</v>
      </c>
      <c r="H3435" t="s">
        <v>8858</v>
      </c>
      <c r="I3435" s="1">
        <v>44901.453726851854</v>
      </c>
      <c r="J3435" s="1">
        <v>45291</v>
      </c>
      <c r="K3435" s="1">
        <v>44901.453726851854</v>
      </c>
      <c r="L3435" s="1">
        <v>45291</v>
      </c>
      <c r="M3435" t="s">
        <v>36</v>
      </c>
      <c r="N3435" t="s">
        <v>37</v>
      </c>
      <c r="O3435">
        <v>510</v>
      </c>
      <c r="P3435">
        <v>0</v>
      </c>
      <c r="Q3435">
        <v>0</v>
      </c>
      <c r="R3435">
        <v>510</v>
      </c>
      <c r="S3435">
        <v>0</v>
      </c>
      <c r="T3435">
        <v>-510</v>
      </c>
      <c r="U3435">
        <v>0</v>
      </c>
      <c r="V3435">
        <v>0</v>
      </c>
      <c r="W3435">
        <v>0</v>
      </c>
      <c r="X3435">
        <v>0</v>
      </c>
      <c r="Y3435" s="2">
        <v>-510</v>
      </c>
      <c r="Z3435" s="2">
        <v>0</v>
      </c>
      <c r="AA3435">
        <v>0</v>
      </c>
      <c r="AB3435" s="2">
        <v>510</v>
      </c>
      <c r="AC3435">
        <v>-510</v>
      </c>
      <c r="AD3435">
        <v>0</v>
      </c>
      <c r="AE3435">
        <v>0</v>
      </c>
      <c r="AF3435">
        <f>Table1[[#This Row],[RPMO Balance]]-Table1[[#This Row],[RSP Balance]]</f>
        <v>0</v>
      </c>
      <c r="AG3435">
        <f>Table1[[#This Row],[RSP Total Charges]]+Table1[[#This Row],[TotalPaymentUnallocatedAmount]]+Table1[[#This Row],[TotalCreditUnallocatedAmount]]</f>
        <v>0</v>
      </c>
    </row>
    <row r="3436" spans="1:33" hidden="1" x14ac:dyDescent="0.25">
      <c r="A3436" t="s">
        <v>6686</v>
      </c>
      <c r="B3436">
        <v>43925</v>
      </c>
      <c r="C3436" t="s">
        <v>8859</v>
      </c>
      <c r="D3436">
        <v>39547</v>
      </c>
      <c r="E3436">
        <v>5224</v>
      </c>
      <c r="F3436" t="s">
        <v>7296</v>
      </c>
      <c r="G3436" t="s">
        <v>2433</v>
      </c>
      <c r="H3436" t="s">
        <v>8860</v>
      </c>
      <c r="I3436" s="1">
        <v>44901.453738425924</v>
      </c>
      <c r="J3436" s="1">
        <v>45291</v>
      </c>
      <c r="K3436" s="1">
        <v>44901.453738425924</v>
      </c>
      <c r="L3436" s="1">
        <v>45291</v>
      </c>
      <c r="M3436" t="s">
        <v>36</v>
      </c>
      <c r="N3436" t="s">
        <v>37</v>
      </c>
      <c r="O3436">
        <v>560</v>
      </c>
      <c r="P3436">
        <v>0</v>
      </c>
      <c r="Q3436">
        <v>0</v>
      </c>
      <c r="R3436">
        <v>560</v>
      </c>
      <c r="S3436">
        <v>0</v>
      </c>
      <c r="T3436">
        <v>-560</v>
      </c>
      <c r="U3436">
        <v>0</v>
      </c>
      <c r="V3436">
        <v>0</v>
      </c>
      <c r="W3436">
        <v>0</v>
      </c>
      <c r="X3436">
        <v>0</v>
      </c>
      <c r="Y3436" s="2">
        <v>-560</v>
      </c>
      <c r="Z3436" s="2">
        <v>0</v>
      </c>
      <c r="AA3436">
        <v>0</v>
      </c>
      <c r="AB3436" s="2">
        <v>560</v>
      </c>
      <c r="AC3436">
        <v>-560</v>
      </c>
      <c r="AD3436">
        <v>0</v>
      </c>
      <c r="AE3436">
        <v>0</v>
      </c>
      <c r="AF3436">
        <f>Table1[[#This Row],[RPMO Balance]]-Table1[[#This Row],[RSP Balance]]</f>
        <v>0</v>
      </c>
      <c r="AG3436">
        <f>Table1[[#This Row],[RSP Total Charges]]+Table1[[#This Row],[TotalPaymentUnallocatedAmount]]+Table1[[#This Row],[TotalCreditUnallocatedAmount]]</f>
        <v>0</v>
      </c>
    </row>
    <row r="3437" spans="1:33" hidden="1" x14ac:dyDescent="0.25">
      <c r="A3437" t="s">
        <v>6686</v>
      </c>
      <c r="B3437">
        <v>43926</v>
      </c>
      <c r="C3437" t="s">
        <v>8861</v>
      </c>
      <c r="D3437">
        <v>39548</v>
      </c>
      <c r="E3437">
        <v>5231</v>
      </c>
      <c r="F3437" t="s">
        <v>2001</v>
      </c>
      <c r="G3437" t="s">
        <v>7311</v>
      </c>
      <c r="H3437" t="s">
        <v>8862</v>
      </c>
      <c r="I3437" s="1">
        <v>44901.453750000001</v>
      </c>
      <c r="J3437" s="1">
        <v>45291</v>
      </c>
      <c r="K3437" s="1">
        <v>44901.453750000001</v>
      </c>
      <c r="L3437" s="1">
        <v>45291</v>
      </c>
      <c r="M3437" t="s">
        <v>36</v>
      </c>
      <c r="N3437" t="s">
        <v>37</v>
      </c>
      <c r="O3437">
        <v>0</v>
      </c>
      <c r="P3437">
        <v>0</v>
      </c>
      <c r="Q3437">
        <v>-560</v>
      </c>
      <c r="R3437">
        <v>560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-560</v>
      </c>
      <c r="AA3437">
        <v>0</v>
      </c>
      <c r="AB3437">
        <v>560</v>
      </c>
      <c r="AC3437">
        <v>0</v>
      </c>
      <c r="AD3437">
        <v>-560</v>
      </c>
      <c r="AE3437">
        <v>0</v>
      </c>
      <c r="AF3437">
        <f>Table1[[#This Row],[RPMO Balance]]-Table1[[#This Row],[RSP Balance]]</f>
        <v>0</v>
      </c>
      <c r="AG3437">
        <f>Table1[[#This Row],[RSP Total Charges]]+Table1[[#This Row],[TotalPaymentUnallocatedAmount]]+Table1[[#This Row],[TotalCreditUnallocatedAmount]]</f>
        <v>0</v>
      </c>
    </row>
    <row r="3438" spans="1:33" hidden="1" x14ac:dyDescent="0.25">
      <c r="A3438" t="s">
        <v>6686</v>
      </c>
      <c r="B3438">
        <v>43927</v>
      </c>
      <c r="C3438" t="s">
        <v>8863</v>
      </c>
      <c r="D3438">
        <v>39549</v>
      </c>
      <c r="E3438">
        <v>5244</v>
      </c>
      <c r="F3438" t="s">
        <v>7339</v>
      </c>
      <c r="G3438" t="s">
        <v>7340</v>
      </c>
      <c r="H3438" t="s">
        <v>8864</v>
      </c>
      <c r="I3438" s="1">
        <v>44901.453761574077</v>
      </c>
      <c r="J3438" s="1">
        <v>45291</v>
      </c>
      <c r="K3438" s="1">
        <v>44901.453761574077</v>
      </c>
      <c r="L3438" s="1">
        <v>45291</v>
      </c>
      <c r="M3438" t="s">
        <v>36</v>
      </c>
      <c r="N3438" t="s">
        <v>37</v>
      </c>
      <c r="O3438">
        <v>550</v>
      </c>
      <c r="P3438">
        <v>0</v>
      </c>
      <c r="Q3438">
        <v>-80</v>
      </c>
      <c r="R3438">
        <v>630</v>
      </c>
      <c r="S3438">
        <v>0</v>
      </c>
      <c r="T3438">
        <v>-550</v>
      </c>
      <c r="U3438">
        <v>0</v>
      </c>
      <c r="V3438">
        <v>0</v>
      </c>
      <c r="W3438">
        <v>0</v>
      </c>
      <c r="X3438">
        <v>0</v>
      </c>
      <c r="Y3438" s="2">
        <v>-550</v>
      </c>
      <c r="Z3438" s="2">
        <v>-80</v>
      </c>
      <c r="AA3438">
        <v>0</v>
      </c>
      <c r="AB3438" s="2">
        <v>630</v>
      </c>
      <c r="AC3438">
        <v>-550</v>
      </c>
      <c r="AD3438">
        <v>-80</v>
      </c>
      <c r="AE3438">
        <v>0</v>
      </c>
      <c r="AF3438">
        <f>Table1[[#This Row],[RPMO Balance]]-Table1[[#This Row],[RSP Balance]]</f>
        <v>0</v>
      </c>
      <c r="AG3438">
        <f>Table1[[#This Row],[RSP Total Charges]]+Table1[[#This Row],[TotalPaymentUnallocatedAmount]]+Table1[[#This Row],[TotalCreditUnallocatedAmount]]</f>
        <v>0</v>
      </c>
    </row>
    <row r="3439" spans="1:33" hidden="1" x14ac:dyDescent="0.25">
      <c r="A3439" t="s">
        <v>6686</v>
      </c>
      <c r="B3439">
        <v>43928</v>
      </c>
      <c r="C3439" t="s">
        <v>8865</v>
      </c>
      <c r="D3439">
        <v>39550</v>
      </c>
      <c r="E3439">
        <v>5255</v>
      </c>
      <c r="F3439" t="s">
        <v>7363</v>
      </c>
      <c r="G3439" t="s">
        <v>7364</v>
      </c>
      <c r="H3439" t="s">
        <v>8866</v>
      </c>
      <c r="I3439" s="1">
        <v>44901.453773148147</v>
      </c>
      <c r="J3439" s="1">
        <v>44923</v>
      </c>
      <c r="K3439" s="1">
        <v>44901.453773148147</v>
      </c>
      <c r="L3439" s="1">
        <v>44923.321554861112</v>
      </c>
      <c r="M3439" t="s">
        <v>984</v>
      </c>
      <c r="N3439" t="s">
        <v>985</v>
      </c>
      <c r="O3439">
        <v>530</v>
      </c>
      <c r="P3439">
        <v>0</v>
      </c>
      <c r="Q3439">
        <v>0</v>
      </c>
      <c r="R3439">
        <v>530</v>
      </c>
      <c r="S3439">
        <v>0</v>
      </c>
      <c r="T3439">
        <v>-530</v>
      </c>
      <c r="U3439">
        <v>0</v>
      </c>
      <c r="V3439">
        <v>0</v>
      </c>
      <c r="W3439">
        <v>0</v>
      </c>
      <c r="X3439">
        <v>0</v>
      </c>
      <c r="Y3439" s="2">
        <v>-530</v>
      </c>
      <c r="Z3439" s="2">
        <v>0</v>
      </c>
      <c r="AA3439">
        <v>0</v>
      </c>
      <c r="AB3439" s="2">
        <v>530</v>
      </c>
      <c r="AC3439">
        <v>-530</v>
      </c>
      <c r="AD3439">
        <v>0</v>
      </c>
      <c r="AE3439">
        <v>0</v>
      </c>
      <c r="AF3439">
        <f>Table1[[#This Row],[RPMO Balance]]-Table1[[#This Row],[RSP Balance]]</f>
        <v>0</v>
      </c>
      <c r="AG3439">
        <f>Table1[[#This Row],[RSP Total Charges]]+Table1[[#This Row],[TotalPaymentUnallocatedAmount]]+Table1[[#This Row],[TotalCreditUnallocatedAmount]]</f>
        <v>0</v>
      </c>
    </row>
    <row r="3440" spans="1:33" hidden="1" x14ac:dyDescent="0.25">
      <c r="A3440" t="s">
        <v>6686</v>
      </c>
      <c r="B3440">
        <v>43929</v>
      </c>
      <c r="C3440" t="s">
        <v>8867</v>
      </c>
      <c r="D3440">
        <v>39551</v>
      </c>
      <c r="E3440">
        <v>5261</v>
      </c>
      <c r="F3440" t="s">
        <v>7380</v>
      </c>
      <c r="G3440" t="s">
        <v>317</v>
      </c>
      <c r="H3440" t="s">
        <v>8868</v>
      </c>
      <c r="I3440" s="1">
        <v>44901.453784722224</v>
      </c>
      <c r="J3440" s="1">
        <v>45291</v>
      </c>
      <c r="K3440" s="1">
        <v>44901.453784722224</v>
      </c>
      <c r="L3440" s="1">
        <v>45291</v>
      </c>
      <c r="M3440" t="s">
        <v>36</v>
      </c>
      <c r="N3440" t="s">
        <v>37</v>
      </c>
      <c r="O3440">
        <v>530</v>
      </c>
      <c r="P3440">
        <v>0</v>
      </c>
      <c r="Q3440">
        <v>0</v>
      </c>
      <c r="R3440">
        <v>530</v>
      </c>
      <c r="S3440">
        <v>0</v>
      </c>
      <c r="T3440">
        <v>-530</v>
      </c>
      <c r="U3440">
        <v>0</v>
      </c>
      <c r="V3440">
        <v>0</v>
      </c>
      <c r="W3440">
        <v>0</v>
      </c>
      <c r="X3440">
        <v>0</v>
      </c>
      <c r="Y3440" s="2">
        <v>-530</v>
      </c>
      <c r="Z3440" s="2">
        <v>0</v>
      </c>
      <c r="AA3440">
        <v>0</v>
      </c>
      <c r="AB3440" s="2">
        <v>530</v>
      </c>
      <c r="AC3440">
        <v>-530</v>
      </c>
      <c r="AD3440">
        <v>0</v>
      </c>
      <c r="AE3440">
        <v>0</v>
      </c>
      <c r="AF3440">
        <f>Table1[[#This Row],[RPMO Balance]]-Table1[[#This Row],[RSP Balance]]</f>
        <v>0</v>
      </c>
      <c r="AG3440">
        <f>Table1[[#This Row],[RSP Total Charges]]+Table1[[#This Row],[TotalPaymentUnallocatedAmount]]+Table1[[#This Row],[TotalCreditUnallocatedAmount]]</f>
        <v>0</v>
      </c>
    </row>
    <row r="3441" spans="1:33" hidden="1" x14ac:dyDescent="0.25">
      <c r="A3441" t="s">
        <v>6686</v>
      </c>
      <c r="B3441">
        <v>43930</v>
      </c>
      <c r="C3441" t="s">
        <v>8869</v>
      </c>
      <c r="D3441">
        <v>39552</v>
      </c>
      <c r="E3441">
        <v>5264</v>
      </c>
      <c r="F3441" t="s">
        <v>1485</v>
      </c>
      <c r="G3441" t="s">
        <v>7389</v>
      </c>
      <c r="H3441" t="s">
        <v>8870</v>
      </c>
      <c r="I3441" s="1">
        <v>44901.453784722224</v>
      </c>
      <c r="J3441" s="1">
        <v>45291</v>
      </c>
      <c r="K3441" s="1">
        <v>44901.453784722224</v>
      </c>
      <c r="L3441" s="1">
        <v>45291</v>
      </c>
      <c r="M3441" t="s">
        <v>36</v>
      </c>
      <c r="N3441" t="s">
        <v>37</v>
      </c>
      <c r="O3441">
        <v>615</v>
      </c>
      <c r="P3441">
        <v>0</v>
      </c>
      <c r="Q3441">
        <v>0</v>
      </c>
      <c r="R3441">
        <v>615</v>
      </c>
      <c r="S3441">
        <v>0</v>
      </c>
      <c r="T3441">
        <v>-615</v>
      </c>
      <c r="U3441">
        <v>0</v>
      </c>
      <c r="V3441">
        <v>0</v>
      </c>
      <c r="W3441">
        <v>0</v>
      </c>
      <c r="X3441">
        <v>0</v>
      </c>
      <c r="Y3441" s="2">
        <v>-615</v>
      </c>
      <c r="Z3441" s="2">
        <v>0</v>
      </c>
      <c r="AA3441">
        <v>0</v>
      </c>
      <c r="AB3441" s="2">
        <v>615</v>
      </c>
      <c r="AC3441">
        <v>-615</v>
      </c>
      <c r="AD3441">
        <v>0</v>
      </c>
      <c r="AE3441">
        <v>0</v>
      </c>
      <c r="AF3441">
        <f>Table1[[#This Row],[RPMO Balance]]-Table1[[#This Row],[RSP Balance]]</f>
        <v>0</v>
      </c>
      <c r="AG3441">
        <f>Table1[[#This Row],[RSP Total Charges]]+Table1[[#This Row],[TotalPaymentUnallocatedAmount]]+Table1[[#This Row],[TotalCreditUnallocatedAmount]]</f>
        <v>0</v>
      </c>
    </row>
    <row r="3442" spans="1:33" hidden="1" x14ac:dyDescent="0.25">
      <c r="A3442" t="s">
        <v>6686</v>
      </c>
      <c r="B3442">
        <v>43931</v>
      </c>
      <c r="C3442" t="s">
        <v>8871</v>
      </c>
      <c r="D3442">
        <v>39553</v>
      </c>
      <c r="E3442">
        <v>5281</v>
      </c>
      <c r="F3442" t="s">
        <v>613</v>
      </c>
      <c r="G3442" t="s">
        <v>7427</v>
      </c>
      <c r="H3442" t="s">
        <v>8872</v>
      </c>
      <c r="I3442" s="1">
        <v>44901.453796296293</v>
      </c>
      <c r="J3442" s="1">
        <v>45291</v>
      </c>
      <c r="K3442" s="1">
        <v>44901.453796296293</v>
      </c>
      <c r="L3442" s="1">
        <v>45291</v>
      </c>
      <c r="M3442" t="s">
        <v>36</v>
      </c>
      <c r="N3442" t="s">
        <v>37</v>
      </c>
      <c r="O3442">
        <v>560</v>
      </c>
      <c r="P3442">
        <v>0</v>
      </c>
      <c r="Q3442">
        <v>0</v>
      </c>
      <c r="R3442">
        <v>560</v>
      </c>
      <c r="S3442">
        <v>0</v>
      </c>
      <c r="T3442">
        <v>-560</v>
      </c>
      <c r="U3442">
        <v>0</v>
      </c>
      <c r="V3442">
        <v>0</v>
      </c>
      <c r="W3442">
        <v>0</v>
      </c>
      <c r="X3442">
        <v>0</v>
      </c>
      <c r="Y3442" s="2">
        <v>-560</v>
      </c>
      <c r="Z3442" s="2">
        <v>0</v>
      </c>
      <c r="AA3442">
        <v>0</v>
      </c>
      <c r="AB3442" s="2">
        <v>560</v>
      </c>
      <c r="AC3442">
        <v>-560</v>
      </c>
      <c r="AD3442">
        <v>0</v>
      </c>
      <c r="AE3442">
        <v>0</v>
      </c>
      <c r="AF3442">
        <f>Table1[[#This Row],[RPMO Balance]]-Table1[[#This Row],[RSP Balance]]</f>
        <v>0</v>
      </c>
      <c r="AG3442">
        <f>Table1[[#This Row],[RSP Total Charges]]+Table1[[#This Row],[TotalPaymentUnallocatedAmount]]+Table1[[#This Row],[TotalCreditUnallocatedAmount]]</f>
        <v>0</v>
      </c>
    </row>
    <row r="3443" spans="1:33" hidden="1" x14ac:dyDescent="0.25">
      <c r="A3443" t="s">
        <v>6686</v>
      </c>
      <c r="B3443">
        <v>43932</v>
      </c>
      <c r="C3443" t="s">
        <v>8873</v>
      </c>
      <c r="D3443">
        <v>39554</v>
      </c>
      <c r="E3443">
        <v>5289</v>
      </c>
      <c r="F3443" t="s">
        <v>7447</v>
      </c>
      <c r="G3443" t="s">
        <v>7448</v>
      </c>
      <c r="H3443" t="s">
        <v>8874</v>
      </c>
      <c r="I3443" s="1">
        <v>44901.45380787037</v>
      </c>
      <c r="J3443" s="1">
        <v>45013</v>
      </c>
      <c r="K3443" s="1">
        <v>44901.45380787037</v>
      </c>
      <c r="L3443" s="1">
        <v>45013</v>
      </c>
      <c r="M3443" t="s">
        <v>36</v>
      </c>
      <c r="N3443" t="s">
        <v>37</v>
      </c>
      <c r="O3443">
        <v>645</v>
      </c>
      <c r="P3443">
        <v>0</v>
      </c>
      <c r="Q3443">
        <v>0</v>
      </c>
      <c r="R3443">
        <v>645</v>
      </c>
      <c r="S3443">
        <v>0</v>
      </c>
      <c r="T3443">
        <v>0</v>
      </c>
      <c r="U3443">
        <v>645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645</v>
      </c>
      <c r="AC3443">
        <v>0</v>
      </c>
      <c r="AD3443">
        <v>0</v>
      </c>
      <c r="AE3443">
        <v>645</v>
      </c>
      <c r="AF3443">
        <f>Table1[[#This Row],[RPMO Balance]]-Table1[[#This Row],[RSP Balance]]</f>
        <v>0</v>
      </c>
      <c r="AG3443">
        <f>Table1[[#This Row],[RSP Total Charges]]+Table1[[#This Row],[TotalPaymentUnallocatedAmount]]+Table1[[#This Row],[TotalCreditUnallocatedAmount]]</f>
        <v>645</v>
      </c>
    </row>
    <row r="3444" spans="1:33" hidden="1" x14ac:dyDescent="0.25">
      <c r="A3444" t="s">
        <v>6686</v>
      </c>
      <c r="B3444">
        <v>43933</v>
      </c>
      <c r="C3444" t="s">
        <v>8875</v>
      </c>
      <c r="D3444">
        <v>39555</v>
      </c>
      <c r="E3444">
        <v>5293</v>
      </c>
      <c r="F3444" t="s">
        <v>7454</v>
      </c>
      <c r="G3444" t="s">
        <v>7455</v>
      </c>
      <c r="H3444" t="s">
        <v>8876</v>
      </c>
      <c r="I3444" s="1">
        <v>44901.453819444447</v>
      </c>
      <c r="J3444" s="1">
        <v>45291</v>
      </c>
      <c r="K3444" s="1">
        <v>44901.453819444447</v>
      </c>
      <c r="L3444" s="1">
        <v>45291</v>
      </c>
      <c r="M3444" t="s">
        <v>36</v>
      </c>
      <c r="N3444" t="s">
        <v>37</v>
      </c>
      <c r="O3444">
        <v>560</v>
      </c>
      <c r="P3444">
        <v>0</v>
      </c>
      <c r="Q3444">
        <v>0</v>
      </c>
      <c r="R3444">
        <v>560</v>
      </c>
      <c r="S3444">
        <v>0</v>
      </c>
      <c r="T3444">
        <v>-560</v>
      </c>
      <c r="U3444">
        <v>0</v>
      </c>
      <c r="V3444">
        <v>0</v>
      </c>
      <c r="W3444">
        <v>0</v>
      </c>
      <c r="X3444">
        <v>0</v>
      </c>
      <c r="Y3444" s="2">
        <v>-560</v>
      </c>
      <c r="Z3444" s="2">
        <v>0</v>
      </c>
      <c r="AA3444">
        <v>0</v>
      </c>
      <c r="AB3444" s="2">
        <v>560</v>
      </c>
      <c r="AC3444">
        <v>-560</v>
      </c>
      <c r="AD3444">
        <v>0</v>
      </c>
      <c r="AE3444">
        <v>0</v>
      </c>
      <c r="AF3444">
        <f>Table1[[#This Row],[RPMO Balance]]-Table1[[#This Row],[RSP Balance]]</f>
        <v>0</v>
      </c>
      <c r="AG3444">
        <f>Table1[[#This Row],[RSP Total Charges]]+Table1[[#This Row],[TotalPaymentUnallocatedAmount]]+Table1[[#This Row],[TotalCreditUnallocatedAmount]]</f>
        <v>0</v>
      </c>
    </row>
    <row r="3445" spans="1:33" hidden="1" x14ac:dyDescent="0.25">
      <c r="A3445" t="s">
        <v>6686</v>
      </c>
      <c r="B3445">
        <v>43934</v>
      </c>
      <c r="C3445" t="s">
        <v>8877</v>
      </c>
      <c r="D3445">
        <v>39556</v>
      </c>
      <c r="E3445">
        <v>5294</v>
      </c>
      <c r="F3445" t="s">
        <v>7457</v>
      </c>
      <c r="G3445" t="s">
        <v>317</v>
      </c>
      <c r="H3445" t="s">
        <v>8878</v>
      </c>
      <c r="I3445" s="1">
        <v>44901.453831018516</v>
      </c>
      <c r="J3445" s="1">
        <v>45291</v>
      </c>
      <c r="K3445" s="1">
        <v>44901.453831018516</v>
      </c>
      <c r="L3445" s="1">
        <v>45291</v>
      </c>
      <c r="M3445" t="s">
        <v>36</v>
      </c>
      <c r="N3445" t="s">
        <v>37</v>
      </c>
      <c r="O3445">
        <v>530</v>
      </c>
      <c r="P3445">
        <v>0</v>
      </c>
      <c r="Q3445">
        <v>0</v>
      </c>
      <c r="R3445">
        <v>530</v>
      </c>
      <c r="S3445">
        <v>0</v>
      </c>
      <c r="T3445">
        <v>-530</v>
      </c>
      <c r="U3445">
        <v>0</v>
      </c>
      <c r="V3445">
        <v>0</v>
      </c>
      <c r="W3445">
        <v>0</v>
      </c>
      <c r="X3445">
        <v>0</v>
      </c>
      <c r="Y3445" s="2">
        <v>-530</v>
      </c>
      <c r="Z3445" s="2">
        <v>0</v>
      </c>
      <c r="AA3445">
        <v>0</v>
      </c>
      <c r="AB3445" s="2">
        <v>530</v>
      </c>
      <c r="AC3445">
        <v>-530</v>
      </c>
      <c r="AD3445">
        <v>0</v>
      </c>
      <c r="AE3445">
        <v>0</v>
      </c>
      <c r="AF3445">
        <f>Table1[[#This Row],[RPMO Balance]]-Table1[[#This Row],[RSP Balance]]</f>
        <v>0</v>
      </c>
      <c r="AG3445">
        <f>Table1[[#This Row],[RSP Total Charges]]+Table1[[#This Row],[TotalPaymentUnallocatedAmount]]+Table1[[#This Row],[TotalCreditUnallocatedAmount]]</f>
        <v>0</v>
      </c>
    </row>
    <row r="3446" spans="1:33" hidden="1" x14ac:dyDescent="0.25">
      <c r="A3446" t="s">
        <v>6686</v>
      </c>
      <c r="B3446">
        <v>43935</v>
      </c>
      <c r="C3446" t="s">
        <v>8879</v>
      </c>
      <c r="D3446">
        <v>39557</v>
      </c>
      <c r="E3446">
        <v>5301</v>
      </c>
      <c r="F3446" t="s">
        <v>958</v>
      </c>
      <c r="G3446" t="s">
        <v>691</v>
      </c>
      <c r="H3446" t="s">
        <v>8880</v>
      </c>
      <c r="I3446" s="1">
        <v>44901.453842592593</v>
      </c>
      <c r="J3446" s="1">
        <v>45291</v>
      </c>
      <c r="K3446" s="1">
        <v>44901.453842592593</v>
      </c>
      <c r="L3446" s="1">
        <v>45291</v>
      </c>
      <c r="M3446" t="s">
        <v>36</v>
      </c>
      <c r="N3446" t="s">
        <v>37</v>
      </c>
      <c r="O3446">
        <v>530</v>
      </c>
      <c r="P3446">
        <v>0</v>
      </c>
      <c r="Q3446">
        <v>-30</v>
      </c>
      <c r="R3446">
        <v>560</v>
      </c>
      <c r="S3446">
        <v>0</v>
      </c>
      <c r="T3446">
        <v>-530</v>
      </c>
      <c r="U3446">
        <v>0</v>
      </c>
      <c r="V3446">
        <v>0</v>
      </c>
      <c r="W3446">
        <v>0</v>
      </c>
      <c r="X3446">
        <v>0</v>
      </c>
      <c r="Y3446" s="2">
        <v>-530</v>
      </c>
      <c r="Z3446" s="2">
        <v>-30</v>
      </c>
      <c r="AA3446">
        <v>0</v>
      </c>
      <c r="AB3446" s="2">
        <v>560</v>
      </c>
      <c r="AC3446">
        <v>-530</v>
      </c>
      <c r="AD3446">
        <v>-30</v>
      </c>
      <c r="AE3446">
        <v>0</v>
      </c>
      <c r="AF3446">
        <f>Table1[[#This Row],[RPMO Balance]]-Table1[[#This Row],[RSP Balance]]</f>
        <v>0</v>
      </c>
      <c r="AG3446">
        <f>Table1[[#This Row],[RSP Total Charges]]+Table1[[#This Row],[TotalPaymentUnallocatedAmount]]+Table1[[#This Row],[TotalCreditUnallocatedAmount]]</f>
        <v>0</v>
      </c>
    </row>
    <row r="3447" spans="1:33" hidden="1" x14ac:dyDescent="0.25">
      <c r="A3447" t="s">
        <v>6686</v>
      </c>
      <c r="B3447">
        <v>43936</v>
      </c>
      <c r="C3447" t="s">
        <v>8881</v>
      </c>
      <c r="D3447">
        <v>39558</v>
      </c>
      <c r="E3447">
        <v>5313</v>
      </c>
      <c r="F3447" t="s">
        <v>2191</v>
      </c>
      <c r="G3447" t="s">
        <v>7496</v>
      </c>
      <c r="H3447" t="s">
        <v>8882</v>
      </c>
      <c r="I3447" s="1">
        <v>44901.45385416667</v>
      </c>
      <c r="J3447" s="1">
        <v>45291</v>
      </c>
      <c r="K3447" s="1">
        <v>44901.45385416667</v>
      </c>
      <c r="L3447" s="1">
        <v>45291</v>
      </c>
      <c r="M3447" t="s">
        <v>36</v>
      </c>
      <c r="N3447" t="s">
        <v>37</v>
      </c>
      <c r="O3447">
        <v>530</v>
      </c>
      <c r="P3447">
        <v>0</v>
      </c>
      <c r="Q3447">
        <v>0</v>
      </c>
      <c r="R3447">
        <v>530</v>
      </c>
      <c r="S3447">
        <v>0</v>
      </c>
      <c r="T3447">
        <v>-530</v>
      </c>
      <c r="U3447">
        <v>0</v>
      </c>
      <c r="V3447">
        <v>0</v>
      </c>
      <c r="W3447">
        <v>0</v>
      </c>
      <c r="X3447">
        <v>0</v>
      </c>
      <c r="Y3447" s="2">
        <v>-530</v>
      </c>
      <c r="Z3447" s="2">
        <v>0</v>
      </c>
      <c r="AA3447">
        <v>0</v>
      </c>
      <c r="AB3447" s="2">
        <v>530</v>
      </c>
      <c r="AC3447">
        <v>-530</v>
      </c>
      <c r="AD3447">
        <v>0</v>
      </c>
      <c r="AE3447">
        <v>0</v>
      </c>
      <c r="AF3447">
        <f>Table1[[#This Row],[RPMO Balance]]-Table1[[#This Row],[RSP Balance]]</f>
        <v>0</v>
      </c>
      <c r="AG3447">
        <f>Table1[[#This Row],[RSP Total Charges]]+Table1[[#This Row],[TotalPaymentUnallocatedAmount]]+Table1[[#This Row],[TotalCreditUnallocatedAmount]]</f>
        <v>0</v>
      </c>
    </row>
    <row r="3448" spans="1:33" hidden="1" x14ac:dyDescent="0.25">
      <c r="A3448" t="s">
        <v>6686</v>
      </c>
      <c r="B3448">
        <v>43937</v>
      </c>
      <c r="C3448" t="s">
        <v>8883</v>
      </c>
      <c r="D3448">
        <v>39559</v>
      </c>
      <c r="E3448">
        <v>5410</v>
      </c>
      <c r="F3448" t="s">
        <v>7688</v>
      </c>
      <c r="G3448" t="s">
        <v>7689</v>
      </c>
      <c r="H3448" t="s">
        <v>8884</v>
      </c>
      <c r="I3448" s="1">
        <v>44901.453865740739</v>
      </c>
      <c r="J3448" s="1">
        <v>45291</v>
      </c>
      <c r="K3448" s="1">
        <v>44901.453865740739</v>
      </c>
      <c r="L3448" s="1">
        <v>45291</v>
      </c>
      <c r="M3448" t="s">
        <v>36</v>
      </c>
      <c r="N3448" t="s">
        <v>37</v>
      </c>
      <c r="O3448">
        <v>0</v>
      </c>
      <c r="P3448">
        <v>0</v>
      </c>
      <c r="Q3448">
        <v>-1160</v>
      </c>
      <c r="R3448">
        <v>1160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-1160</v>
      </c>
      <c r="AA3448">
        <v>0</v>
      </c>
      <c r="AB3448">
        <v>1160</v>
      </c>
      <c r="AC3448">
        <v>0</v>
      </c>
      <c r="AD3448">
        <v>-1160</v>
      </c>
      <c r="AE3448">
        <v>0</v>
      </c>
      <c r="AF3448">
        <f>Table1[[#This Row],[RPMO Balance]]-Table1[[#This Row],[RSP Balance]]</f>
        <v>0</v>
      </c>
      <c r="AG3448">
        <f>Table1[[#This Row],[RSP Total Charges]]+Table1[[#This Row],[TotalPaymentUnallocatedAmount]]+Table1[[#This Row],[TotalCreditUnallocatedAmount]]</f>
        <v>0</v>
      </c>
    </row>
    <row r="3449" spans="1:33" hidden="1" x14ac:dyDescent="0.25">
      <c r="A3449" t="s">
        <v>6686</v>
      </c>
      <c r="B3449">
        <v>43938</v>
      </c>
      <c r="C3449" t="s">
        <v>8885</v>
      </c>
      <c r="D3449">
        <v>39560</v>
      </c>
      <c r="E3449">
        <v>5259</v>
      </c>
      <c r="F3449" t="s">
        <v>7815</v>
      </c>
      <c r="G3449" t="s">
        <v>7816</v>
      </c>
      <c r="H3449" t="s">
        <v>8886</v>
      </c>
      <c r="I3449" s="1">
        <v>44901.453877314816</v>
      </c>
      <c r="J3449" s="1">
        <v>45291</v>
      </c>
      <c r="K3449" s="1">
        <v>44901.453877314816</v>
      </c>
      <c r="L3449" s="1">
        <v>45291</v>
      </c>
      <c r="M3449" t="s">
        <v>36</v>
      </c>
      <c r="N3449" t="s">
        <v>37</v>
      </c>
      <c r="O3449">
        <v>580</v>
      </c>
      <c r="P3449">
        <v>0</v>
      </c>
      <c r="Q3449">
        <v>0</v>
      </c>
      <c r="R3449">
        <v>580</v>
      </c>
      <c r="S3449">
        <v>0</v>
      </c>
      <c r="T3449">
        <v>-580</v>
      </c>
      <c r="U3449">
        <v>0</v>
      </c>
      <c r="V3449">
        <v>0</v>
      </c>
      <c r="W3449">
        <v>0</v>
      </c>
      <c r="X3449">
        <v>0</v>
      </c>
      <c r="Y3449" s="2">
        <v>-580</v>
      </c>
      <c r="Z3449" s="2">
        <v>0</v>
      </c>
      <c r="AA3449">
        <v>0</v>
      </c>
      <c r="AB3449" s="2">
        <v>580</v>
      </c>
      <c r="AC3449">
        <v>-580</v>
      </c>
      <c r="AD3449">
        <v>0</v>
      </c>
      <c r="AE3449">
        <v>0</v>
      </c>
      <c r="AF3449">
        <f>Table1[[#This Row],[RPMO Balance]]-Table1[[#This Row],[RSP Balance]]</f>
        <v>0</v>
      </c>
      <c r="AG3449">
        <f>Table1[[#This Row],[RSP Total Charges]]+Table1[[#This Row],[TotalPaymentUnallocatedAmount]]+Table1[[#This Row],[TotalCreditUnallocatedAmount]]</f>
        <v>0</v>
      </c>
    </row>
    <row r="3450" spans="1:33" hidden="1" x14ac:dyDescent="0.25">
      <c r="A3450" t="s">
        <v>6686</v>
      </c>
      <c r="B3450">
        <v>43939</v>
      </c>
      <c r="C3450" t="s">
        <v>8887</v>
      </c>
      <c r="D3450">
        <v>39561</v>
      </c>
      <c r="E3450">
        <v>5272</v>
      </c>
      <c r="F3450" t="s">
        <v>6883</v>
      </c>
      <c r="G3450" t="s">
        <v>7818</v>
      </c>
      <c r="H3450" t="s">
        <v>8888</v>
      </c>
      <c r="I3450" s="1">
        <v>44901.453888888886</v>
      </c>
      <c r="J3450" s="1">
        <v>45291</v>
      </c>
      <c r="K3450" s="1">
        <v>44901.453888888886</v>
      </c>
      <c r="L3450" s="1">
        <v>45291</v>
      </c>
      <c r="M3450" t="s">
        <v>36</v>
      </c>
      <c r="N3450" t="s">
        <v>37</v>
      </c>
      <c r="O3450">
        <v>510</v>
      </c>
      <c r="P3450">
        <v>0</v>
      </c>
      <c r="Q3450">
        <v>0</v>
      </c>
      <c r="R3450">
        <v>510</v>
      </c>
      <c r="S3450">
        <v>0</v>
      </c>
      <c r="T3450">
        <v>-510</v>
      </c>
      <c r="U3450">
        <v>0</v>
      </c>
      <c r="V3450">
        <v>0</v>
      </c>
      <c r="W3450">
        <v>0</v>
      </c>
      <c r="X3450">
        <v>0</v>
      </c>
      <c r="Y3450" s="2">
        <v>-510</v>
      </c>
      <c r="Z3450" s="2">
        <v>0</v>
      </c>
      <c r="AA3450">
        <v>0</v>
      </c>
      <c r="AB3450" s="2">
        <v>510</v>
      </c>
      <c r="AC3450">
        <v>-510</v>
      </c>
      <c r="AD3450">
        <v>0</v>
      </c>
      <c r="AE3450">
        <v>0</v>
      </c>
      <c r="AF3450">
        <f>Table1[[#This Row],[RPMO Balance]]-Table1[[#This Row],[RSP Balance]]</f>
        <v>0</v>
      </c>
      <c r="AG3450">
        <f>Table1[[#This Row],[RSP Total Charges]]+Table1[[#This Row],[TotalPaymentUnallocatedAmount]]+Table1[[#This Row],[TotalCreditUnallocatedAmount]]</f>
        <v>0</v>
      </c>
    </row>
    <row r="3451" spans="1:33" hidden="1" x14ac:dyDescent="0.25">
      <c r="A3451" t="s">
        <v>6686</v>
      </c>
      <c r="B3451">
        <v>43940</v>
      </c>
      <c r="C3451" t="s">
        <v>8889</v>
      </c>
      <c r="D3451">
        <v>39562</v>
      </c>
      <c r="E3451">
        <v>5280</v>
      </c>
      <c r="F3451" t="s">
        <v>7827</v>
      </c>
      <c r="G3451" t="s">
        <v>7828</v>
      </c>
      <c r="H3451" t="s">
        <v>8890</v>
      </c>
      <c r="I3451" s="1">
        <v>44901.453888888886</v>
      </c>
      <c r="J3451" s="1">
        <v>45291</v>
      </c>
      <c r="K3451" s="1">
        <v>44901.453888888886</v>
      </c>
      <c r="L3451" s="1">
        <v>45291</v>
      </c>
      <c r="M3451" t="s">
        <v>36</v>
      </c>
      <c r="N3451" t="s">
        <v>37</v>
      </c>
      <c r="O3451">
        <v>0</v>
      </c>
      <c r="P3451">
        <v>0</v>
      </c>
      <c r="Q3451">
        <v>-560</v>
      </c>
      <c r="R3451">
        <v>560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-560</v>
      </c>
      <c r="AA3451">
        <v>0</v>
      </c>
      <c r="AB3451">
        <v>560</v>
      </c>
      <c r="AC3451">
        <v>0</v>
      </c>
      <c r="AD3451">
        <v>-560</v>
      </c>
      <c r="AE3451">
        <v>0</v>
      </c>
      <c r="AF3451">
        <f>Table1[[#This Row],[RPMO Balance]]-Table1[[#This Row],[RSP Balance]]</f>
        <v>0</v>
      </c>
      <c r="AG3451">
        <f>Table1[[#This Row],[RSP Total Charges]]+Table1[[#This Row],[TotalPaymentUnallocatedAmount]]+Table1[[#This Row],[TotalCreditUnallocatedAmount]]</f>
        <v>0</v>
      </c>
    </row>
    <row r="3452" spans="1:33" hidden="1" x14ac:dyDescent="0.25">
      <c r="A3452" t="s">
        <v>6686</v>
      </c>
      <c r="B3452">
        <v>43948</v>
      </c>
      <c r="C3452" t="s">
        <v>8891</v>
      </c>
      <c r="D3452">
        <v>39570</v>
      </c>
      <c r="E3452">
        <v>5258</v>
      </c>
      <c r="F3452" t="s">
        <v>7374</v>
      </c>
      <c r="G3452" t="s">
        <v>7375</v>
      </c>
      <c r="H3452" t="s">
        <v>8892</v>
      </c>
      <c r="I3452" s="1">
        <v>44902</v>
      </c>
      <c r="J3452" s="1">
        <v>44987</v>
      </c>
      <c r="K3452" s="1">
        <v>44928.321554861112</v>
      </c>
      <c r="L3452" s="1">
        <v>44987.321554861112</v>
      </c>
      <c r="M3452" t="s">
        <v>984</v>
      </c>
      <c r="N3452" t="s">
        <v>985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f>Table1[[#This Row],[RPMO Balance]]-Table1[[#This Row],[RSP Balance]]</f>
        <v>0</v>
      </c>
      <c r="AG3452">
        <f>Table1[[#This Row],[RSP Total Charges]]+Table1[[#This Row],[TotalPaymentUnallocatedAmount]]+Table1[[#This Row],[TotalCreditUnallocatedAmount]]</f>
        <v>0</v>
      </c>
    </row>
    <row r="3453" spans="1:33" hidden="1" x14ac:dyDescent="0.25">
      <c r="A3453" t="s">
        <v>6686</v>
      </c>
      <c r="B3453">
        <v>43949</v>
      </c>
      <c r="C3453" t="s">
        <v>8893</v>
      </c>
      <c r="D3453">
        <v>39571</v>
      </c>
      <c r="E3453">
        <v>5072</v>
      </c>
      <c r="F3453" t="s">
        <v>6883</v>
      </c>
      <c r="G3453" t="s">
        <v>6884</v>
      </c>
      <c r="H3453" t="s">
        <v>8894</v>
      </c>
      <c r="I3453" s="1">
        <v>44902</v>
      </c>
      <c r="J3453" s="1">
        <v>44987</v>
      </c>
      <c r="K3453" s="1">
        <v>44928.321554861112</v>
      </c>
      <c r="L3453" s="1">
        <v>44987.321554861112</v>
      </c>
      <c r="M3453" t="s">
        <v>984</v>
      </c>
      <c r="N3453" t="s">
        <v>985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f>Table1[[#This Row],[RPMO Balance]]-Table1[[#This Row],[RSP Balance]]</f>
        <v>0</v>
      </c>
      <c r="AG3453">
        <f>Table1[[#This Row],[RSP Total Charges]]+Table1[[#This Row],[TotalPaymentUnallocatedAmount]]+Table1[[#This Row],[TotalCreditUnallocatedAmount]]</f>
        <v>0</v>
      </c>
    </row>
    <row r="3454" spans="1:33" hidden="1" x14ac:dyDescent="0.25">
      <c r="A3454" t="s">
        <v>6686</v>
      </c>
      <c r="B3454">
        <v>43950</v>
      </c>
      <c r="C3454" t="s">
        <v>8895</v>
      </c>
      <c r="D3454">
        <v>39572</v>
      </c>
      <c r="E3454">
        <v>5436</v>
      </c>
      <c r="F3454" t="s">
        <v>7733</v>
      </c>
      <c r="G3454" t="s">
        <v>7734</v>
      </c>
      <c r="H3454" t="s">
        <v>8896</v>
      </c>
      <c r="I3454" s="1">
        <v>44902</v>
      </c>
      <c r="J3454" s="1">
        <v>44987</v>
      </c>
      <c r="K3454" s="1">
        <v>44928.321554861112</v>
      </c>
      <c r="L3454" s="1">
        <v>44987.321554861112</v>
      </c>
      <c r="M3454" t="s">
        <v>984</v>
      </c>
      <c r="N3454" t="s">
        <v>985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f>Table1[[#This Row],[RPMO Balance]]-Table1[[#This Row],[RSP Balance]]</f>
        <v>0</v>
      </c>
      <c r="AG3454">
        <f>Table1[[#This Row],[RSP Total Charges]]+Table1[[#This Row],[TotalPaymentUnallocatedAmount]]+Table1[[#This Row],[TotalCreditUnallocatedAmount]]</f>
        <v>0</v>
      </c>
    </row>
    <row r="3455" spans="1:33" hidden="1" x14ac:dyDescent="0.25">
      <c r="A3455" t="s">
        <v>6686</v>
      </c>
      <c r="B3455">
        <v>44039</v>
      </c>
      <c r="C3455" t="s">
        <v>8897</v>
      </c>
      <c r="D3455">
        <v>39667</v>
      </c>
      <c r="E3455">
        <v>5394</v>
      </c>
      <c r="F3455" t="s">
        <v>7665</v>
      </c>
      <c r="G3455" t="s">
        <v>7666</v>
      </c>
      <c r="H3455" t="s">
        <v>8898</v>
      </c>
      <c r="I3455" s="1">
        <v>44902</v>
      </c>
      <c r="J3455" s="1">
        <v>44923</v>
      </c>
      <c r="K3455" s="1">
        <v>44902</v>
      </c>
      <c r="L3455" s="1">
        <v>44923.321554861112</v>
      </c>
      <c r="M3455" t="s">
        <v>984</v>
      </c>
      <c r="N3455" t="s">
        <v>985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f>Table1[[#This Row],[RPMO Balance]]-Table1[[#This Row],[RSP Balance]]</f>
        <v>0</v>
      </c>
      <c r="AG3455">
        <f>Table1[[#This Row],[RSP Total Charges]]+Table1[[#This Row],[TotalPaymentUnallocatedAmount]]+Table1[[#This Row],[TotalCreditUnallocatedAmount]]</f>
        <v>0</v>
      </c>
    </row>
    <row r="3456" spans="1:33" hidden="1" x14ac:dyDescent="0.25">
      <c r="A3456" t="s">
        <v>6686</v>
      </c>
      <c r="B3456">
        <v>44040</v>
      </c>
      <c r="C3456" t="s">
        <v>8899</v>
      </c>
      <c r="D3456">
        <v>39668</v>
      </c>
      <c r="E3456">
        <v>5436</v>
      </c>
      <c r="F3456" t="s">
        <v>7733</v>
      </c>
      <c r="G3456" t="s">
        <v>7734</v>
      </c>
      <c r="H3456" t="s">
        <v>8900</v>
      </c>
      <c r="I3456" s="1">
        <v>44902</v>
      </c>
      <c r="J3456" s="1">
        <v>44923</v>
      </c>
      <c r="K3456" s="1">
        <v>44902</v>
      </c>
      <c r="L3456" s="1">
        <v>44923.321554861112</v>
      </c>
      <c r="M3456" t="s">
        <v>984</v>
      </c>
      <c r="N3456" t="s">
        <v>985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f>Table1[[#This Row],[RPMO Balance]]-Table1[[#This Row],[RSP Balance]]</f>
        <v>0</v>
      </c>
      <c r="AG3456">
        <f>Table1[[#This Row],[RSP Total Charges]]+Table1[[#This Row],[TotalPaymentUnallocatedAmount]]+Table1[[#This Row],[TotalCreditUnallocatedAmount]]</f>
        <v>0</v>
      </c>
    </row>
    <row r="3457" spans="1:33" hidden="1" x14ac:dyDescent="0.25">
      <c r="A3457" t="s">
        <v>6686</v>
      </c>
      <c r="B3457">
        <v>44042</v>
      </c>
      <c r="C3457" t="s">
        <v>8901</v>
      </c>
      <c r="D3457">
        <v>39670</v>
      </c>
      <c r="E3457">
        <v>5258</v>
      </c>
      <c r="F3457" t="s">
        <v>7374</v>
      </c>
      <c r="G3457" t="s">
        <v>7375</v>
      </c>
      <c r="H3457" t="s">
        <v>8902</v>
      </c>
      <c r="I3457" s="1">
        <v>44902</v>
      </c>
      <c r="J3457" s="1">
        <v>44923</v>
      </c>
      <c r="K3457" s="1">
        <v>44902</v>
      </c>
      <c r="L3457" s="1">
        <v>44923.321554861112</v>
      </c>
      <c r="M3457" t="s">
        <v>984</v>
      </c>
      <c r="N3457" t="s">
        <v>985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f>Table1[[#This Row],[RPMO Balance]]-Table1[[#This Row],[RSP Balance]]</f>
        <v>0</v>
      </c>
      <c r="AG3457">
        <f>Table1[[#This Row],[RSP Total Charges]]+Table1[[#This Row],[TotalPaymentUnallocatedAmount]]+Table1[[#This Row],[TotalCreditUnallocatedAmount]]</f>
        <v>0</v>
      </c>
    </row>
    <row r="3458" spans="1:33" hidden="1" x14ac:dyDescent="0.25">
      <c r="A3458" t="s">
        <v>6686</v>
      </c>
      <c r="B3458">
        <v>44043</v>
      </c>
      <c r="C3458" t="s">
        <v>8903</v>
      </c>
      <c r="D3458">
        <v>39671</v>
      </c>
      <c r="E3458">
        <v>5072</v>
      </c>
      <c r="F3458" t="s">
        <v>6883</v>
      </c>
      <c r="G3458" t="s">
        <v>6884</v>
      </c>
      <c r="H3458" t="s">
        <v>8904</v>
      </c>
      <c r="I3458" s="1">
        <v>44902</v>
      </c>
      <c r="J3458" s="1">
        <v>44923</v>
      </c>
      <c r="K3458" s="1">
        <v>44902</v>
      </c>
      <c r="L3458" s="1">
        <v>44923.321554861112</v>
      </c>
      <c r="M3458" t="s">
        <v>984</v>
      </c>
      <c r="N3458" t="s">
        <v>985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f>Table1[[#This Row],[RPMO Balance]]-Table1[[#This Row],[RSP Balance]]</f>
        <v>0</v>
      </c>
      <c r="AG3458">
        <f>Table1[[#This Row],[RSP Total Charges]]+Table1[[#This Row],[TotalPaymentUnallocatedAmount]]+Table1[[#This Row],[TotalCreditUnallocatedAmount]]</f>
        <v>0</v>
      </c>
    </row>
    <row r="3459" spans="1:33" hidden="1" x14ac:dyDescent="0.25">
      <c r="A3459" t="s">
        <v>6686</v>
      </c>
      <c r="B3459">
        <v>44080</v>
      </c>
      <c r="C3459" t="s">
        <v>8905</v>
      </c>
      <c r="D3459">
        <v>39703</v>
      </c>
      <c r="E3459">
        <v>11097</v>
      </c>
      <c r="F3459" t="s">
        <v>407</v>
      </c>
      <c r="G3459" t="s">
        <v>8906</v>
      </c>
      <c r="H3459" t="s">
        <v>7462</v>
      </c>
      <c r="I3459" s="1">
        <v>44927</v>
      </c>
      <c r="J3459" s="1">
        <v>45107</v>
      </c>
      <c r="K3459" s="1">
        <v>44932.321554861112</v>
      </c>
      <c r="L3459" s="1">
        <v>45107</v>
      </c>
      <c r="M3459" t="s">
        <v>36</v>
      </c>
      <c r="N3459" t="s">
        <v>37</v>
      </c>
      <c r="O3459">
        <v>1780</v>
      </c>
      <c r="P3459">
        <v>0</v>
      </c>
      <c r="Q3459">
        <v>0</v>
      </c>
      <c r="R3459">
        <v>1780</v>
      </c>
      <c r="S3459">
        <v>1780</v>
      </c>
      <c r="T3459">
        <v>-1780</v>
      </c>
      <c r="U3459">
        <v>0</v>
      </c>
      <c r="V3459">
        <v>-1780</v>
      </c>
      <c r="W3459">
        <v>-1780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f>Table1[[#This Row],[RPMO Balance]]-Table1[[#This Row],[RSP Balance]]</f>
        <v>0</v>
      </c>
      <c r="AG3459">
        <f>Table1[[#This Row],[RSP Total Charges]]+Table1[[#This Row],[TotalPaymentUnallocatedAmount]]+Table1[[#This Row],[TotalCreditUnallocatedAmount]]</f>
        <v>0</v>
      </c>
    </row>
    <row r="3460" spans="1:33" hidden="1" x14ac:dyDescent="0.25">
      <c r="A3460" t="s">
        <v>6686</v>
      </c>
      <c r="B3460">
        <v>44081</v>
      </c>
      <c r="C3460" t="s">
        <v>8907</v>
      </c>
      <c r="D3460">
        <v>39704</v>
      </c>
      <c r="E3460">
        <v>5119</v>
      </c>
      <c r="F3460" t="s">
        <v>7012</v>
      </c>
      <c r="G3460" t="s">
        <v>7013</v>
      </c>
      <c r="H3460">
        <v>335</v>
      </c>
      <c r="I3460" s="1">
        <v>44986</v>
      </c>
      <c r="J3460" s="1">
        <v>45107</v>
      </c>
      <c r="K3460" s="1">
        <v>44986.321554861112</v>
      </c>
      <c r="L3460" s="1">
        <v>45107</v>
      </c>
      <c r="M3460" t="s">
        <v>36</v>
      </c>
      <c r="N3460" t="s">
        <v>37</v>
      </c>
      <c r="O3460">
        <v>600</v>
      </c>
      <c r="P3460">
        <v>0</v>
      </c>
      <c r="Q3460">
        <v>-60</v>
      </c>
      <c r="R3460">
        <v>660</v>
      </c>
      <c r="S3460">
        <v>0</v>
      </c>
      <c r="T3460">
        <v>-570</v>
      </c>
      <c r="U3460">
        <v>30</v>
      </c>
      <c r="V3460">
        <v>0</v>
      </c>
      <c r="W3460">
        <v>0</v>
      </c>
      <c r="X3460">
        <v>0</v>
      </c>
      <c r="Y3460">
        <v>-570</v>
      </c>
      <c r="Z3460">
        <v>-60</v>
      </c>
      <c r="AA3460">
        <v>0</v>
      </c>
      <c r="AB3460">
        <v>660</v>
      </c>
      <c r="AC3460">
        <v>-570</v>
      </c>
      <c r="AD3460">
        <v>-60</v>
      </c>
      <c r="AE3460">
        <v>30</v>
      </c>
      <c r="AF3460">
        <f>Table1[[#This Row],[RPMO Balance]]-Table1[[#This Row],[RSP Balance]]</f>
        <v>0</v>
      </c>
      <c r="AG3460">
        <f>Table1[[#This Row],[RSP Total Charges]]+Table1[[#This Row],[TotalPaymentUnallocatedAmount]]+Table1[[#This Row],[TotalCreditUnallocatedAmount]]</f>
        <v>30</v>
      </c>
    </row>
    <row r="3461" spans="1:33" hidden="1" x14ac:dyDescent="0.25">
      <c r="A3461" t="s">
        <v>6686</v>
      </c>
      <c r="B3461">
        <v>44082</v>
      </c>
      <c r="C3461" t="s">
        <v>8908</v>
      </c>
      <c r="D3461">
        <v>39705</v>
      </c>
      <c r="E3461">
        <v>5132</v>
      </c>
      <c r="F3461" t="s">
        <v>7055</v>
      </c>
      <c r="G3461" t="e" cm="1">
        <f t="array" ref="G3461">- Robert Mavric</f>
        <v>#NAME?</v>
      </c>
      <c r="H3461">
        <v>9</v>
      </c>
      <c r="I3461" s="1">
        <v>45017</v>
      </c>
      <c r="J3461" s="1">
        <v>45230</v>
      </c>
      <c r="K3461" s="1">
        <v>45017</v>
      </c>
      <c r="L3461" s="1">
        <v>45230</v>
      </c>
      <c r="M3461" t="s">
        <v>169</v>
      </c>
      <c r="N3461" t="s">
        <v>37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f>Table1[[#This Row],[RPMO Balance]]-Table1[[#This Row],[RSP Balance]]</f>
        <v>0</v>
      </c>
      <c r="AG3461">
        <f>Table1[[#This Row],[RSP Total Charges]]+Table1[[#This Row],[TotalPaymentUnallocatedAmount]]+Table1[[#This Row],[TotalCreditUnallocatedAmount]]</f>
        <v>0</v>
      </c>
    </row>
    <row r="3462" spans="1:33" hidden="1" x14ac:dyDescent="0.25">
      <c r="A3462" t="s">
        <v>6686</v>
      </c>
      <c r="B3462">
        <v>44089</v>
      </c>
      <c r="C3462" t="s">
        <v>8909</v>
      </c>
      <c r="D3462">
        <v>39711</v>
      </c>
      <c r="E3462">
        <v>5124</v>
      </c>
      <c r="F3462" t="s">
        <v>7027</v>
      </c>
      <c r="G3462" t="s">
        <v>7028</v>
      </c>
      <c r="H3462">
        <v>336</v>
      </c>
      <c r="I3462" s="1">
        <v>45017</v>
      </c>
      <c r="J3462" s="1">
        <v>45230</v>
      </c>
      <c r="K3462" s="1">
        <v>45017</v>
      </c>
      <c r="L3462" s="1">
        <v>45230</v>
      </c>
      <c r="M3462" t="s">
        <v>169</v>
      </c>
      <c r="N3462" t="s">
        <v>37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f>Table1[[#This Row],[RPMO Balance]]-Table1[[#This Row],[RSP Balance]]</f>
        <v>0</v>
      </c>
      <c r="AG3462">
        <f>Table1[[#This Row],[RSP Total Charges]]+Table1[[#This Row],[TotalPaymentUnallocatedAmount]]+Table1[[#This Row],[TotalCreditUnallocatedAmount]]</f>
        <v>0</v>
      </c>
    </row>
    <row r="3463" spans="1:33" hidden="1" x14ac:dyDescent="0.25">
      <c r="A3463" t="s">
        <v>6686</v>
      </c>
      <c r="B3463">
        <v>44132</v>
      </c>
      <c r="C3463" t="s">
        <v>8910</v>
      </c>
      <c r="D3463">
        <v>39751</v>
      </c>
      <c r="E3463">
        <v>5285</v>
      </c>
      <c r="F3463" t="s">
        <v>7438</v>
      </c>
      <c r="G3463" t="s">
        <v>7439</v>
      </c>
      <c r="H3463">
        <v>436</v>
      </c>
      <c r="I3463" s="1">
        <v>44958</v>
      </c>
      <c r="J3463" s="1">
        <v>45107</v>
      </c>
      <c r="K3463" s="1">
        <v>44958.321554861112</v>
      </c>
      <c r="L3463" s="1">
        <v>45107</v>
      </c>
      <c r="M3463" t="s">
        <v>36</v>
      </c>
      <c r="N3463" t="s">
        <v>37</v>
      </c>
      <c r="O3463">
        <v>1120</v>
      </c>
      <c r="P3463">
        <v>0</v>
      </c>
      <c r="Q3463">
        <v>-100</v>
      </c>
      <c r="R3463">
        <v>1220</v>
      </c>
      <c r="S3463">
        <v>0</v>
      </c>
      <c r="T3463">
        <v>-1120</v>
      </c>
      <c r="U3463">
        <v>0</v>
      </c>
      <c r="V3463">
        <v>0</v>
      </c>
      <c r="W3463">
        <v>0</v>
      </c>
      <c r="X3463">
        <v>0</v>
      </c>
      <c r="Y3463" s="2">
        <v>-1120</v>
      </c>
      <c r="Z3463" s="2">
        <v>-100</v>
      </c>
      <c r="AA3463">
        <v>0</v>
      </c>
      <c r="AB3463" s="2">
        <v>1220</v>
      </c>
      <c r="AC3463">
        <v>-1120</v>
      </c>
      <c r="AD3463">
        <v>-100</v>
      </c>
      <c r="AE3463">
        <v>0</v>
      </c>
      <c r="AF3463">
        <f>Table1[[#This Row],[RPMO Balance]]-Table1[[#This Row],[RSP Balance]]</f>
        <v>0</v>
      </c>
      <c r="AG3463">
        <f>Table1[[#This Row],[RSP Total Charges]]+Table1[[#This Row],[TotalPaymentUnallocatedAmount]]+Table1[[#This Row],[TotalCreditUnallocatedAmount]]</f>
        <v>0</v>
      </c>
    </row>
    <row r="3464" spans="1:33" hidden="1" x14ac:dyDescent="0.25">
      <c r="A3464" t="s">
        <v>6686</v>
      </c>
      <c r="B3464">
        <v>44468</v>
      </c>
      <c r="C3464" t="s">
        <v>8911</v>
      </c>
      <c r="D3464">
        <v>40074</v>
      </c>
      <c r="E3464">
        <v>11800</v>
      </c>
      <c r="F3464" t="s">
        <v>8912</v>
      </c>
      <c r="G3464" t="s">
        <v>8913</v>
      </c>
      <c r="H3464">
        <v>270</v>
      </c>
      <c r="I3464" s="1">
        <v>44958</v>
      </c>
      <c r="J3464" s="1">
        <v>44985</v>
      </c>
      <c r="K3464" s="1">
        <v>44965.321554861112</v>
      </c>
      <c r="L3464" s="1">
        <v>44985.321554861112</v>
      </c>
      <c r="M3464" t="s">
        <v>984</v>
      </c>
      <c r="N3464" t="s">
        <v>985</v>
      </c>
      <c r="O3464">
        <v>790</v>
      </c>
      <c r="P3464">
        <v>0</v>
      </c>
      <c r="Q3464">
        <v>0</v>
      </c>
      <c r="R3464">
        <v>790</v>
      </c>
      <c r="S3464">
        <v>0</v>
      </c>
      <c r="T3464">
        <v>-790</v>
      </c>
      <c r="U3464">
        <v>0</v>
      </c>
      <c r="V3464">
        <v>0</v>
      </c>
      <c r="W3464">
        <v>0</v>
      </c>
      <c r="X3464">
        <v>0</v>
      </c>
      <c r="Y3464" s="2">
        <v>-790</v>
      </c>
      <c r="Z3464" s="2">
        <v>0</v>
      </c>
      <c r="AA3464">
        <v>0</v>
      </c>
      <c r="AB3464" s="2">
        <v>790</v>
      </c>
      <c r="AC3464">
        <v>-790</v>
      </c>
      <c r="AD3464">
        <v>0</v>
      </c>
      <c r="AE3464">
        <v>0</v>
      </c>
      <c r="AF3464">
        <f>Table1[[#This Row],[RPMO Balance]]-Table1[[#This Row],[RSP Balance]]</f>
        <v>0</v>
      </c>
      <c r="AG3464">
        <f>Table1[[#This Row],[RSP Total Charges]]+Table1[[#This Row],[TotalPaymentUnallocatedAmount]]+Table1[[#This Row],[TotalCreditUnallocatedAmount]]</f>
        <v>0</v>
      </c>
    </row>
    <row r="3465" spans="1:33" hidden="1" x14ac:dyDescent="0.25">
      <c r="A3465" t="s">
        <v>6686</v>
      </c>
      <c r="B3465">
        <v>44515</v>
      </c>
      <c r="C3465" t="s">
        <v>8914</v>
      </c>
      <c r="D3465">
        <v>40115</v>
      </c>
      <c r="E3465">
        <v>5446</v>
      </c>
      <c r="F3465" t="s">
        <v>7758</v>
      </c>
      <c r="G3465" t="s">
        <v>7759</v>
      </c>
      <c r="H3465">
        <v>267</v>
      </c>
      <c r="I3465" s="1">
        <v>44958</v>
      </c>
      <c r="J3465" s="1">
        <v>45138</v>
      </c>
      <c r="K3465" s="1">
        <v>44958.321554861112</v>
      </c>
      <c r="L3465" s="1">
        <v>45138</v>
      </c>
      <c r="M3465" t="s">
        <v>36</v>
      </c>
      <c r="N3465" t="s">
        <v>37</v>
      </c>
      <c r="O3465">
        <v>1120</v>
      </c>
      <c r="P3465">
        <v>0</v>
      </c>
      <c r="Q3465">
        <v>-100</v>
      </c>
      <c r="R3465">
        <v>1220</v>
      </c>
      <c r="S3465">
        <v>0</v>
      </c>
      <c r="T3465">
        <v>-1120</v>
      </c>
      <c r="U3465">
        <v>0</v>
      </c>
      <c r="V3465">
        <v>0</v>
      </c>
      <c r="W3465">
        <v>0</v>
      </c>
      <c r="X3465">
        <v>0</v>
      </c>
      <c r="Y3465" s="2">
        <v>-1120</v>
      </c>
      <c r="Z3465" s="2">
        <v>-100</v>
      </c>
      <c r="AA3465">
        <v>0</v>
      </c>
      <c r="AB3465" s="2">
        <v>1220</v>
      </c>
      <c r="AC3465">
        <v>-1120</v>
      </c>
      <c r="AD3465">
        <v>-100</v>
      </c>
      <c r="AE3465">
        <v>0</v>
      </c>
      <c r="AF3465">
        <f>Table1[[#This Row],[RPMO Balance]]-Table1[[#This Row],[RSP Balance]]</f>
        <v>0</v>
      </c>
      <c r="AG3465">
        <f>Table1[[#This Row],[RSP Total Charges]]+Table1[[#This Row],[TotalPaymentUnallocatedAmount]]+Table1[[#This Row],[TotalCreditUnallocatedAmount]]</f>
        <v>0</v>
      </c>
    </row>
    <row r="3466" spans="1:33" hidden="1" x14ac:dyDescent="0.25">
      <c r="A3466" t="s">
        <v>6686</v>
      </c>
      <c r="B3466">
        <v>44521</v>
      </c>
      <c r="C3466" t="s">
        <v>8915</v>
      </c>
      <c r="D3466">
        <v>40121</v>
      </c>
      <c r="E3466">
        <v>5424</v>
      </c>
      <c r="F3466" t="s">
        <v>7709</v>
      </c>
      <c r="G3466" t="s">
        <v>40</v>
      </c>
      <c r="H3466">
        <v>417</v>
      </c>
      <c r="I3466" s="1">
        <v>44986</v>
      </c>
      <c r="J3466" s="1">
        <v>45169</v>
      </c>
      <c r="K3466" s="1">
        <v>44986.321554861112</v>
      </c>
      <c r="L3466" s="1">
        <v>45169</v>
      </c>
      <c r="M3466" t="s">
        <v>36</v>
      </c>
      <c r="N3466" t="s">
        <v>37</v>
      </c>
      <c r="O3466">
        <v>650</v>
      </c>
      <c r="P3466">
        <v>0</v>
      </c>
      <c r="Q3466">
        <v>-100</v>
      </c>
      <c r="R3466">
        <v>750</v>
      </c>
      <c r="S3466">
        <v>0</v>
      </c>
      <c r="T3466">
        <v>-650</v>
      </c>
      <c r="U3466">
        <v>0</v>
      </c>
      <c r="V3466">
        <v>0</v>
      </c>
      <c r="W3466">
        <v>0</v>
      </c>
      <c r="X3466">
        <v>0</v>
      </c>
      <c r="Y3466" s="2">
        <v>-650</v>
      </c>
      <c r="Z3466" s="2">
        <v>-100</v>
      </c>
      <c r="AA3466">
        <v>0</v>
      </c>
      <c r="AB3466" s="2">
        <v>750</v>
      </c>
      <c r="AC3466">
        <v>-650</v>
      </c>
      <c r="AD3466">
        <v>-100</v>
      </c>
      <c r="AE3466">
        <v>0</v>
      </c>
      <c r="AF3466">
        <f>Table1[[#This Row],[RPMO Balance]]-Table1[[#This Row],[RSP Balance]]</f>
        <v>0</v>
      </c>
      <c r="AG3466">
        <f>Table1[[#This Row],[RSP Total Charges]]+Table1[[#This Row],[TotalPaymentUnallocatedAmount]]+Table1[[#This Row],[TotalCreditUnallocatedAmount]]</f>
        <v>0</v>
      </c>
    </row>
    <row r="3467" spans="1:33" hidden="1" x14ac:dyDescent="0.25">
      <c r="A3467" t="s">
        <v>6686</v>
      </c>
      <c r="B3467">
        <v>44564</v>
      </c>
      <c r="C3467" t="s">
        <v>8916</v>
      </c>
      <c r="D3467">
        <v>40165</v>
      </c>
      <c r="E3467">
        <v>7329</v>
      </c>
      <c r="F3467" t="s">
        <v>8021</v>
      </c>
      <c r="G3467" t="s">
        <v>8022</v>
      </c>
      <c r="H3467">
        <v>539</v>
      </c>
      <c r="I3467" s="1">
        <v>45017</v>
      </c>
      <c r="J3467" s="1">
        <v>45199</v>
      </c>
      <c r="K3467" s="1">
        <v>45017</v>
      </c>
      <c r="L3467" s="1">
        <v>45199</v>
      </c>
      <c r="M3467" t="s">
        <v>169</v>
      </c>
      <c r="N3467" t="s">
        <v>37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f>Table1[[#This Row],[RPMO Balance]]-Table1[[#This Row],[RSP Balance]]</f>
        <v>0</v>
      </c>
      <c r="AG3467">
        <f>Table1[[#This Row],[RSP Total Charges]]+Table1[[#This Row],[TotalPaymentUnallocatedAmount]]+Table1[[#This Row],[TotalCreditUnallocatedAmount]]</f>
        <v>0</v>
      </c>
    </row>
    <row r="3468" spans="1:33" hidden="1" x14ac:dyDescent="0.25">
      <c r="A3468" t="s">
        <v>6686</v>
      </c>
      <c r="B3468">
        <v>44565</v>
      </c>
      <c r="C3468" t="s">
        <v>8917</v>
      </c>
      <c r="D3468">
        <v>40166</v>
      </c>
      <c r="E3468">
        <v>5133</v>
      </c>
      <c r="F3468" t="s">
        <v>7057</v>
      </c>
      <c r="G3468" t="s">
        <v>7058</v>
      </c>
      <c r="H3468">
        <v>312</v>
      </c>
      <c r="I3468" s="1">
        <v>44986</v>
      </c>
      <c r="J3468" s="1">
        <v>45169</v>
      </c>
      <c r="K3468" s="1">
        <v>44986.321554861112</v>
      </c>
      <c r="L3468" s="1">
        <v>45169</v>
      </c>
      <c r="M3468" t="s">
        <v>36</v>
      </c>
      <c r="N3468" t="s">
        <v>37</v>
      </c>
      <c r="O3468">
        <v>610</v>
      </c>
      <c r="P3468">
        <v>0</v>
      </c>
      <c r="Q3468">
        <v>-100</v>
      </c>
      <c r="R3468">
        <v>710</v>
      </c>
      <c r="S3468">
        <v>0</v>
      </c>
      <c r="T3468">
        <v>-610</v>
      </c>
      <c r="U3468">
        <v>0</v>
      </c>
      <c r="V3468">
        <v>0</v>
      </c>
      <c r="W3468">
        <v>0</v>
      </c>
      <c r="X3468">
        <v>0</v>
      </c>
      <c r="Y3468" s="2">
        <v>-610</v>
      </c>
      <c r="Z3468" s="2">
        <v>-100</v>
      </c>
      <c r="AA3468">
        <v>0</v>
      </c>
      <c r="AB3468" s="2">
        <v>710</v>
      </c>
      <c r="AC3468">
        <v>-610</v>
      </c>
      <c r="AD3468">
        <v>-100</v>
      </c>
      <c r="AE3468">
        <v>0</v>
      </c>
      <c r="AF3468">
        <f>Table1[[#This Row],[RPMO Balance]]-Table1[[#This Row],[RSP Balance]]</f>
        <v>0</v>
      </c>
      <c r="AG3468">
        <f>Table1[[#This Row],[RSP Total Charges]]+Table1[[#This Row],[TotalPaymentUnallocatedAmount]]+Table1[[#This Row],[TotalCreditUnallocatedAmount]]</f>
        <v>0</v>
      </c>
    </row>
    <row r="3469" spans="1:33" hidden="1" x14ac:dyDescent="0.25">
      <c r="A3469" t="s">
        <v>6686</v>
      </c>
      <c r="B3469">
        <v>44613</v>
      </c>
      <c r="C3469" t="s">
        <v>8918</v>
      </c>
      <c r="D3469">
        <v>40221</v>
      </c>
      <c r="E3469">
        <v>11224</v>
      </c>
      <c r="F3469" t="s">
        <v>4763</v>
      </c>
      <c r="G3469" t="s">
        <v>8919</v>
      </c>
      <c r="H3469">
        <v>264</v>
      </c>
      <c r="I3469" s="1">
        <v>44927</v>
      </c>
      <c r="J3469" s="1">
        <v>45107</v>
      </c>
      <c r="K3469" s="1">
        <v>44928.321554861112</v>
      </c>
      <c r="L3469" s="1">
        <v>45107</v>
      </c>
      <c r="M3469" t="s">
        <v>36</v>
      </c>
      <c r="N3469" t="s">
        <v>37</v>
      </c>
      <c r="O3469">
        <v>1780</v>
      </c>
      <c r="P3469">
        <v>0</v>
      </c>
      <c r="Q3469">
        <v>0</v>
      </c>
      <c r="R3469">
        <v>1780</v>
      </c>
      <c r="S3469">
        <v>0</v>
      </c>
      <c r="T3469">
        <v>-1780</v>
      </c>
      <c r="U3469">
        <v>0</v>
      </c>
      <c r="V3469">
        <v>0</v>
      </c>
      <c r="W3469">
        <v>0</v>
      </c>
      <c r="X3469">
        <v>0</v>
      </c>
      <c r="Y3469" s="2">
        <v>-1780</v>
      </c>
      <c r="Z3469" s="2">
        <v>0</v>
      </c>
      <c r="AA3469">
        <v>0</v>
      </c>
      <c r="AB3469" s="2">
        <v>1780</v>
      </c>
      <c r="AC3469">
        <v>-1780</v>
      </c>
      <c r="AD3469">
        <v>0</v>
      </c>
      <c r="AE3469">
        <v>0</v>
      </c>
      <c r="AF3469">
        <f>Table1[[#This Row],[RPMO Balance]]-Table1[[#This Row],[RSP Balance]]</f>
        <v>0</v>
      </c>
      <c r="AG3469">
        <f>Table1[[#This Row],[RSP Total Charges]]+Table1[[#This Row],[TotalPaymentUnallocatedAmount]]+Table1[[#This Row],[TotalCreditUnallocatedAmount]]</f>
        <v>0</v>
      </c>
    </row>
    <row r="3470" spans="1:33" hidden="1" x14ac:dyDescent="0.25">
      <c r="A3470" t="s">
        <v>6686</v>
      </c>
      <c r="B3470">
        <v>44758</v>
      </c>
      <c r="C3470" t="s">
        <v>8920</v>
      </c>
      <c r="D3470">
        <v>40370</v>
      </c>
      <c r="E3470">
        <v>8639</v>
      </c>
      <c r="F3470" t="s">
        <v>3964</v>
      </c>
      <c r="G3470" t="s">
        <v>8231</v>
      </c>
      <c r="H3470">
        <v>343</v>
      </c>
      <c r="I3470" s="1">
        <v>44986</v>
      </c>
      <c r="J3470" s="1">
        <v>45138</v>
      </c>
      <c r="K3470" s="1">
        <v>44986.321554861112</v>
      </c>
      <c r="L3470" s="1">
        <v>45138</v>
      </c>
      <c r="M3470" t="s">
        <v>36</v>
      </c>
      <c r="N3470" t="s">
        <v>37</v>
      </c>
      <c r="O3470">
        <v>560</v>
      </c>
      <c r="P3470">
        <v>0</v>
      </c>
      <c r="Q3470">
        <v>-100</v>
      </c>
      <c r="R3470">
        <v>660</v>
      </c>
      <c r="S3470">
        <v>660</v>
      </c>
      <c r="T3470">
        <v>-660</v>
      </c>
      <c r="U3470">
        <v>-100</v>
      </c>
      <c r="V3470">
        <v>-660</v>
      </c>
      <c r="W3470">
        <v>-660</v>
      </c>
      <c r="X3470">
        <v>0</v>
      </c>
      <c r="Y3470">
        <v>0</v>
      </c>
      <c r="Z3470">
        <v>-100</v>
      </c>
      <c r="AA3470">
        <v>0</v>
      </c>
      <c r="AB3470">
        <v>0</v>
      </c>
      <c r="AC3470">
        <v>0</v>
      </c>
      <c r="AD3470">
        <v>-100</v>
      </c>
      <c r="AE3470">
        <v>-100</v>
      </c>
      <c r="AF3470">
        <f>Table1[[#This Row],[RPMO Balance]]-Table1[[#This Row],[RSP Balance]]</f>
        <v>0</v>
      </c>
      <c r="AG3470">
        <f>Table1[[#This Row],[RSP Total Charges]]+Table1[[#This Row],[TotalPaymentUnallocatedAmount]]+Table1[[#This Row],[TotalCreditUnallocatedAmount]]</f>
        <v>-100</v>
      </c>
    </row>
    <row r="3471" spans="1:33" hidden="1" x14ac:dyDescent="0.25">
      <c r="A3471" t="s">
        <v>6686</v>
      </c>
      <c r="B3471">
        <v>44759</v>
      </c>
      <c r="C3471" t="s">
        <v>8921</v>
      </c>
      <c r="D3471">
        <v>40371</v>
      </c>
      <c r="E3471">
        <v>5805</v>
      </c>
      <c r="F3471" t="s">
        <v>6699</v>
      </c>
      <c r="G3471" t="s">
        <v>6700</v>
      </c>
      <c r="H3471">
        <v>479</v>
      </c>
      <c r="I3471" s="1">
        <v>45017</v>
      </c>
      <c r="J3471" s="1">
        <v>45138</v>
      </c>
      <c r="K3471" s="1">
        <v>45017</v>
      </c>
      <c r="L3471" s="1">
        <v>45138</v>
      </c>
      <c r="M3471" t="s">
        <v>169</v>
      </c>
      <c r="N3471" t="s">
        <v>37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f>Table1[[#This Row],[RPMO Balance]]-Table1[[#This Row],[RSP Balance]]</f>
        <v>0</v>
      </c>
      <c r="AG3471">
        <f>Table1[[#This Row],[RSP Total Charges]]+Table1[[#This Row],[TotalPaymentUnallocatedAmount]]+Table1[[#This Row],[TotalCreditUnallocatedAmount]]</f>
        <v>0</v>
      </c>
    </row>
    <row r="3472" spans="1:33" hidden="1" x14ac:dyDescent="0.25">
      <c r="A3472" t="s">
        <v>6686</v>
      </c>
      <c r="B3472">
        <v>44825</v>
      </c>
      <c r="C3472" t="s">
        <v>8922</v>
      </c>
      <c r="D3472">
        <v>40434</v>
      </c>
      <c r="E3472">
        <v>5367</v>
      </c>
      <c r="F3472" t="s">
        <v>7625</v>
      </c>
      <c r="G3472" t="s">
        <v>7626</v>
      </c>
      <c r="H3472">
        <v>246</v>
      </c>
      <c r="I3472" s="1">
        <v>44986</v>
      </c>
      <c r="J3472" s="1">
        <v>45169</v>
      </c>
      <c r="K3472" s="1">
        <v>44986.321554861112</v>
      </c>
      <c r="L3472" s="1">
        <v>45169</v>
      </c>
      <c r="M3472" t="s">
        <v>36</v>
      </c>
      <c r="N3472" t="s">
        <v>37</v>
      </c>
      <c r="O3472">
        <v>560</v>
      </c>
      <c r="P3472">
        <v>0</v>
      </c>
      <c r="Q3472">
        <v>-100</v>
      </c>
      <c r="R3472">
        <v>660</v>
      </c>
      <c r="S3472">
        <v>0</v>
      </c>
      <c r="T3472">
        <v>-560</v>
      </c>
      <c r="U3472">
        <v>0</v>
      </c>
      <c r="V3472">
        <v>0</v>
      </c>
      <c r="W3472">
        <v>0</v>
      </c>
      <c r="X3472">
        <v>0</v>
      </c>
      <c r="Y3472" s="2">
        <v>-560</v>
      </c>
      <c r="Z3472" s="2">
        <v>-100</v>
      </c>
      <c r="AA3472">
        <v>0</v>
      </c>
      <c r="AB3472" s="2">
        <v>660</v>
      </c>
      <c r="AC3472">
        <v>-560</v>
      </c>
      <c r="AD3472">
        <v>-100</v>
      </c>
      <c r="AE3472">
        <v>0</v>
      </c>
      <c r="AF3472">
        <f>Table1[[#This Row],[RPMO Balance]]-Table1[[#This Row],[RSP Balance]]</f>
        <v>0</v>
      </c>
      <c r="AG3472">
        <f>Table1[[#This Row],[RSP Total Charges]]+Table1[[#This Row],[TotalPaymentUnallocatedAmount]]+Table1[[#This Row],[TotalCreditUnallocatedAmount]]</f>
        <v>0</v>
      </c>
    </row>
    <row r="3473" spans="1:33" hidden="1" x14ac:dyDescent="0.25">
      <c r="A3473" t="s">
        <v>6686</v>
      </c>
      <c r="B3473">
        <v>44829</v>
      </c>
      <c r="C3473" t="s">
        <v>8923</v>
      </c>
      <c r="D3473">
        <v>40440</v>
      </c>
      <c r="E3473">
        <v>5359</v>
      </c>
      <c r="F3473" t="s">
        <v>7604</v>
      </c>
      <c r="G3473" t="s">
        <v>7605</v>
      </c>
      <c r="H3473">
        <v>440</v>
      </c>
      <c r="I3473" s="1">
        <v>44986</v>
      </c>
      <c r="J3473" s="1">
        <v>45107</v>
      </c>
      <c r="K3473" s="1">
        <v>44986.321554861112</v>
      </c>
      <c r="L3473" s="1">
        <v>45107</v>
      </c>
      <c r="M3473" t="s">
        <v>36</v>
      </c>
      <c r="N3473" t="s">
        <v>37</v>
      </c>
      <c r="O3473">
        <v>610</v>
      </c>
      <c r="P3473">
        <v>0</v>
      </c>
      <c r="Q3473">
        <v>-100</v>
      </c>
      <c r="R3473">
        <v>710</v>
      </c>
      <c r="S3473">
        <v>0</v>
      </c>
      <c r="T3473">
        <v>-610</v>
      </c>
      <c r="U3473">
        <v>0</v>
      </c>
      <c r="V3473">
        <v>0</v>
      </c>
      <c r="W3473">
        <v>0</v>
      </c>
      <c r="X3473">
        <v>0</v>
      </c>
      <c r="Y3473" s="2">
        <v>-610</v>
      </c>
      <c r="Z3473" s="2">
        <v>-100</v>
      </c>
      <c r="AA3473">
        <v>0</v>
      </c>
      <c r="AB3473" s="2">
        <v>710</v>
      </c>
      <c r="AC3473">
        <v>-610</v>
      </c>
      <c r="AD3473">
        <v>-100</v>
      </c>
      <c r="AE3473">
        <v>0</v>
      </c>
      <c r="AF3473">
        <f>Table1[[#This Row],[RPMO Balance]]-Table1[[#This Row],[RSP Balance]]</f>
        <v>0</v>
      </c>
      <c r="AG3473">
        <f>Table1[[#This Row],[RSP Total Charges]]+Table1[[#This Row],[TotalPaymentUnallocatedAmount]]+Table1[[#This Row],[TotalCreditUnallocatedAmount]]</f>
        <v>0</v>
      </c>
    </row>
    <row r="3474" spans="1:33" hidden="1" x14ac:dyDescent="0.25">
      <c r="A3474" t="s">
        <v>6686</v>
      </c>
      <c r="B3474">
        <v>44887</v>
      </c>
      <c r="C3474" t="s">
        <v>8924</v>
      </c>
      <c r="D3474">
        <v>40496</v>
      </c>
      <c r="E3474">
        <v>5356</v>
      </c>
      <c r="F3474" t="s">
        <v>7597</v>
      </c>
      <c r="G3474" t="s">
        <v>7598</v>
      </c>
      <c r="H3474">
        <v>467</v>
      </c>
      <c r="I3474" s="1">
        <v>44986</v>
      </c>
      <c r="J3474" s="1">
        <v>45138</v>
      </c>
      <c r="K3474" s="1">
        <v>44986.321554861112</v>
      </c>
      <c r="L3474" s="1">
        <v>45138</v>
      </c>
      <c r="M3474" t="s">
        <v>36</v>
      </c>
      <c r="N3474" t="s">
        <v>37</v>
      </c>
      <c r="O3474">
        <v>560</v>
      </c>
      <c r="P3474">
        <v>0</v>
      </c>
      <c r="Q3474">
        <v>-100</v>
      </c>
      <c r="R3474">
        <v>660</v>
      </c>
      <c r="S3474">
        <v>660</v>
      </c>
      <c r="T3474">
        <v>-560</v>
      </c>
      <c r="U3474">
        <v>0</v>
      </c>
      <c r="V3474">
        <v>-560</v>
      </c>
      <c r="W3474">
        <v>-560</v>
      </c>
      <c r="X3474">
        <v>-100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f>Table1[[#This Row],[RPMO Balance]]-Table1[[#This Row],[RSP Balance]]</f>
        <v>0</v>
      </c>
      <c r="AG3474">
        <f>Table1[[#This Row],[RSP Total Charges]]+Table1[[#This Row],[TotalPaymentUnallocatedAmount]]+Table1[[#This Row],[TotalCreditUnallocatedAmount]]</f>
        <v>0</v>
      </c>
    </row>
    <row r="3475" spans="1:33" hidden="1" x14ac:dyDescent="0.25">
      <c r="A3475" t="s">
        <v>6686</v>
      </c>
      <c r="B3475">
        <v>44890</v>
      </c>
      <c r="C3475" t="s">
        <v>8925</v>
      </c>
      <c r="D3475">
        <v>40499</v>
      </c>
      <c r="E3475">
        <v>5191</v>
      </c>
      <c r="F3475" t="s">
        <v>4284</v>
      </c>
      <c r="G3475" t="s">
        <v>7212</v>
      </c>
      <c r="H3475" t="s">
        <v>7213</v>
      </c>
      <c r="I3475" s="1">
        <v>44986</v>
      </c>
      <c r="J3475" s="1">
        <v>45107</v>
      </c>
      <c r="K3475" s="1">
        <v>44986.321554861112</v>
      </c>
      <c r="L3475" s="1">
        <v>45107</v>
      </c>
      <c r="M3475" t="s">
        <v>36</v>
      </c>
      <c r="N3475" t="s">
        <v>37</v>
      </c>
      <c r="O3475">
        <v>510</v>
      </c>
      <c r="P3475">
        <v>0</v>
      </c>
      <c r="Q3475">
        <v>-100</v>
      </c>
      <c r="R3475">
        <v>610</v>
      </c>
      <c r="S3475">
        <v>0</v>
      </c>
      <c r="T3475">
        <v>-510</v>
      </c>
      <c r="U3475">
        <v>0</v>
      </c>
      <c r="V3475">
        <v>0</v>
      </c>
      <c r="W3475">
        <v>0</v>
      </c>
      <c r="X3475">
        <v>0</v>
      </c>
      <c r="Y3475" s="2">
        <v>-510</v>
      </c>
      <c r="Z3475" s="2">
        <v>-100</v>
      </c>
      <c r="AA3475">
        <v>0</v>
      </c>
      <c r="AB3475" s="2">
        <v>610</v>
      </c>
      <c r="AC3475">
        <v>-510</v>
      </c>
      <c r="AD3475">
        <v>-100</v>
      </c>
      <c r="AE3475">
        <v>0</v>
      </c>
      <c r="AF3475">
        <f>Table1[[#This Row],[RPMO Balance]]-Table1[[#This Row],[RSP Balance]]</f>
        <v>0</v>
      </c>
      <c r="AG3475">
        <f>Table1[[#This Row],[RSP Total Charges]]+Table1[[#This Row],[TotalPaymentUnallocatedAmount]]+Table1[[#This Row],[TotalCreditUnallocatedAmount]]</f>
        <v>0</v>
      </c>
    </row>
    <row r="3476" spans="1:33" hidden="1" x14ac:dyDescent="0.25">
      <c r="A3476" t="s">
        <v>6686</v>
      </c>
      <c r="B3476">
        <v>44891</v>
      </c>
      <c r="C3476" t="s">
        <v>8926</v>
      </c>
      <c r="D3476">
        <v>40500</v>
      </c>
      <c r="E3476">
        <v>5232</v>
      </c>
      <c r="F3476" t="s">
        <v>1108</v>
      </c>
      <c r="G3476" t="s">
        <v>7313</v>
      </c>
      <c r="H3476" t="s">
        <v>6719</v>
      </c>
      <c r="I3476" s="1">
        <v>44986</v>
      </c>
      <c r="J3476" s="1">
        <v>45107</v>
      </c>
      <c r="K3476" s="1">
        <v>44986.321554861112</v>
      </c>
      <c r="L3476" s="1">
        <v>45107</v>
      </c>
      <c r="M3476" t="s">
        <v>36</v>
      </c>
      <c r="N3476" t="s">
        <v>37</v>
      </c>
      <c r="O3476">
        <v>510</v>
      </c>
      <c r="P3476">
        <v>0</v>
      </c>
      <c r="Q3476">
        <v>-100</v>
      </c>
      <c r="R3476">
        <v>610</v>
      </c>
      <c r="S3476">
        <v>0</v>
      </c>
      <c r="T3476">
        <v>-510</v>
      </c>
      <c r="U3476">
        <v>0</v>
      </c>
      <c r="V3476">
        <v>0</v>
      </c>
      <c r="W3476">
        <v>0</v>
      </c>
      <c r="X3476">
        <v>0</v>
      </c>
      <c r="Y3476" s="2">
        <v>-510</v>
      </c>
      <c r="Z3476" s="2">
        <v>-100</v>
      </c>
      <c r="AA3476">
        <v>0</v>
      </c>
      <c r="AB3476" s="2">
        <v>610</v>
      </c>
      <c r="AC3476">
        <v>-510</v>
      </c>
      <c r="AD3476">
        <v>-100</v>
      </c>
      <c r="AE3476">
        <v>0</v>
      </c>
      <c r="AF3476">
        <f>Table1[[#This Row],[RPMO Balance]]-Table1[[#This Row],[RSP Balance]]</f>
        <v>0</v>
      </c>
      <c r="AG3476">
        <f>Table1[[#This Row],[RSP Total Charges]]+Table1[[#This Row],[TotalPaymentUnallocatedAmount]]+Table1[[#This Row],[TotalCreditUnallocatedAmount]]</f>
        <v>0</v>
      </c>
    </row>
    <row r="3477" spans="1:33" hidden="1" x14ac:dyDescent="0.25">
      <c r="A3477" t="s">
        <v>6686</v>
      </c>
      <c r="B3477">
        <v>44976</v>
      </c>
      <c r="C3477" t="s">
        <v>8927</v>
      </c>
      <c r="D3477">
        <v>40571</v>
      </c>
      <c r="E3477">
        <v>5364</v>
      </c>
      <c r="F3477" t="s">
        <v>7616</v>
      </c>
      <c r="G3477" t="s">
        <v>7617</v>
      </c>
      <c r="H3477">
        <v>428</v>
      </c>
      <c r="I3477" s="1">
        <v>44986</v>
      </c>
      <c r="J3477" s="1">
        <v>45169</v>
      </c>
      <c r="K3477" s="1">
        <v>44986.321554861112</v>
      </c>
      <c r="L3477" s="1">
        <v>45169</v>
      </c>
      <c r="M3477" t="s">
        <v>36</v>
      </c>
      <c r="N3477" t="s">
        <v>37</v>
      </c>
      <c r="O3477">
        <v>560</v>
      </c>
      <c r="P3477">
        <v>0</v>
      </c>
      <c r="Q3477">
        <v>-100</v>
      </c>
      <c r="R3477">
        <v>660</v>
      </c>
      <c r="S3477">
        <v>660</v>
      </c>
      <c r="T3477">
        <v>-560</v>
      </c>
      <c r="U3477">
        <v>0</v>
      </c>
      <c r="V3477">
        <v>-560</v>
      </c>
      <c r="W3477">
        <v>-560</v>
      </c>
      <c r="X3477">
        <v>-100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f>Table1[[#This Row],[RPMO Balance]]-Table1[[#This Row],[RSP Balance]]</f>
        <v>0</v>
      </c>
      <c r="AG3477">
        <f>Table1[[#This Row],[RSP Total Charges]]+Table1[[#This Row],[TotalPaymentUnallocatedAmount]]+Table1[[#This Row],[TotalCreditUnallocatedAmount]]</f>
        <v>0</v>
      </c>
    </row>
    <row r="3478" spans="1:33" hidden="1" x14ac:dyDescent="0.25">
      <c r="A3478" t="s">
        <v>6686</v>
      </c>
      <c r="B3478">
        <v>44977</v>
      </c>
      <c r="C3478" t="s">
        <v>8928</v>
      </c>
      <c r="D3478">
        <v>40572</v>
      </c>
      <c r="E3478">
        <v>5140</v>
      </c>
      <c r="F3478" t="s">
        <v>7069</v>
      </c>
      <c r="G3478" t="s">
        <v>7070</v>
      </c>
      <c r="H3478">
        <v>452</v>
      </c>
      <c r="I3478" s="1">
        <v>44986</v>
      </c>
      <c r="J3478" s="1">
        <v>45107</v>
      </c>
      <c r="K3478" s="1">
        <v>44986.321554861112</v>
      </c>
      <c r="L3478" s="1">
        <v>45107</v>
      </c>
      <c r="M3478" t="s">
        <v>36</v>
      </c>
      <c r="N3478" t="s">
        <v>37</v>
      </c>
      <c r="O3478">
        <v>640</v>
      </c>
      <c r="P3478">
        <v>0</v>
      </c>
      <c r="Q3478">
        <v>-100</v>
      </c>
      <c r="R3478">
        <v>740</v>
      </c>
      <c r="S3478">
        <v>0</v>
      </c>
      <c r="T3478">
        <v>-640</v>
      </c>
      <c r="U3478">
        <v>0</v>
      </c>
      <c r="V3478">
        <v>0</v>
      </c>
      <c r="W3478">
        <v>0</v>
      </c>
      <c r="X3478">
        <v>0</v>
      </c>
      <c r="Y3478" s="2">
        <v>-640</v>
      </c>
      <c r="Z3478" s="2">
        <v>-100</v>
      </c>
      <c r="AA3478">
        <v>0</v>
      </c>
      <c r="AB3478" s="2">
        <v>740</v>
      </c>
      <c r="AC3478">
        <v>-640</v>
      </c>
      <c r="AD3478">
        <v>-100</v>
      </c>
      <c r="AE3478">
        <v>0</v>
      </c>
      <c r="AF3478">
        <f>Table1[[#This Row],[RPMO Balance]]-Table1[[#This Row],[RSP Balance]]</f>
        <v>0</v>
      </c>
      <c r="AG3478">
        <f>Table1[[#This Row],[RSP Total Charges]]+Table1[[#This Row],[TotalPaymentUnallocatedAmount]]+Table1[[#This Row],[TotalCreditUnallocatedAmount]]</f>
        <v>0</v>
      </c>
    </row>
    <row r="3479" spans="1:33" hidden="1" x14ac:dyDescent="0.25">
      <c r="A3479" t="s">
        <v>6686</v>
      </c>
      <c r="B3479">
        <v>44979</v>
      </c>
      <c r="C3479" t="s">
        <v>8929</v>
      </c>
      <c r="D3479">
        <v>40574</v>
      </c>
      <c r="E3479">
        <v>5233</v>
      </c>
      <c r="F3479" t="s">
        <v>7315</v>
      </c>
      <c r="G3479" t="s">
        <v>7316</v>
      </c>
      <c r="H3479" t="s">
        <v>7317</v>
      </c>
      <c r="I3479" s="1">
        <v>44986</v>
      </c>
      <c r="J3479" s="1">
        <v>45169</v>
      </c>
      <c r="K3479" s="1">
        <v>44986.321554861112</v>
      </c>
      <c r="L3479" s="1">
        <v>45169</v>
      </c>
      <c r="M3479" t="s">
        <v>36</v>
      </c>
      <c r="N3479" t="s">
        <v>37</v>
      </c>
      <c r="O3479">
        <v>590</v>
      </c>
      <c r="P3479">
        <v>0</v>
      </c>
      <c r="Q3479">
        <v>-100</v>
      </c>
      <c r="R3479">
        <v>690</v>
      </c>
      <c r="S3479">
        <v>0</v>
      </c>
      <c r="T3479">
        <v>-590</v>
      </c>
      <c r="U3479">
        <v>0</v>
      </c>
      <c r="V3479">
        <v>0</v>
      </c>
      <c r="W3479">
        <v>0</v>
      </c>
      <c r="X3479">
        <v>0</v>
      </c>
      <c r="Y3479" s="2">
        <v>-590</v>
      </c>
      <c r="Z3479" s="2">
        <v>-100</v>
      </c>
      <c r="AA3479">
        <v>0</v>
      </c>
      <c r="AB3479" s="2">
        <v>690</v>
      </c>
      <c r="AC3479">
        <v>-590</v>
      </c>
      <c r="AD3479">
        <v>-100</v>
      </c>
      <c r="AE3479">
        <v>0</v>
      </c>
      <c r="AF3479">
        <f>Table1[[#This Row],[RPMO Balance]]-Table1[[#This Row],[RSP Balance]]</f>
        <v>0</v>
      </c>
      <c r="AG3479">
        <f>Table1[[#This Row],[RSP Total Charges]]+Table1[[#This Row],[TotalPaymentUnallocatedAmount]]+Table1[[#This Row],[TotalCreditUnallocatedAmount]]</f>
        <v>0</v>
      </c>
    </row>
    <row r="3480" spans="1:33" hidden="1" x14ac:dyDescent="0.25">
      <c r="A3480" t="s">
        <v>6686</v>
      </c>
      <c r="B3480">
        <v>44983</v>
      </c>
      <c r="C3480" t="s">
        <v>8930</v>
      </c>
      <c r="D3480">
        <v>40577</v>
      </c>
      <c r="E3480">
        <v>5198</v>
      </c>
      <c r="F3480" t="s">
        <v>4908</v>
      </c>
      <c r="G3480" t="s">
        <v>7230</v>
      </c>
      <c r="H3480">
        <v>344</v>
      </c>
      <c r="I3480" s="1">
        <v>44986</v>
      </c>
      <c r="J3480" s="1">
        <v>45351</v>
      </c>
      <c r="K3480" s="1">
        <v>44986.321554861112</v>
      </c>
      <c r="L3480" s="1">
        <v>45351</v>
      </c>
      <c r="M3480" t="s">
        <v>36</v>
      </c>
      <c r="N3480" t="s">
        <v>37</v>
      </c>
      <c r="O3480">
        <v>530</v>
      </c>
      <c r="P3480">
        <v>0</v>
      </c>
      <c r="Q3480">
        <v>-130</v>
      </c>
      <c r="R3480">
        <v>660</v>
      </c>
      <c r="S3480">
        <v>660</v>
      </c>
      <c r="T3480">
        <v>-530</v>
      </c>
      <c r="U3480">
        <v>0</v>
      </c>
      <c r="V3480">
        <v>-530</v>
      </c>
      <c r="W3480">
        <v>-530</v>
      </c>
      <c r="X3480">
        <v>-130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f>Table1[[#This Row],[RPMO Balance]]-Table1[[#This Row],[RSP Balance]]</f>
        <v>0</v>
      </c>
      <c r="AG3480">
        <f>Table1[[#This Row],[RSP Total Charges]]+Table1[[#This Row],[TotalPaymentUnallocatedAmount]]+Table1[[#This Row],[TotalCreditUnallocatedAmount]]</f>
        <v>0</v>
      </c>
    </row>
    <row r="3481" spans="1:33" hidden="1" x14ac:dyDescent="0.25">
      <c r="A3481" t="s">
        <v>6686</v>
      </c>
      <c r="B3481">
        <v>44984</v>
      </c>
      <c r="C3481" t="s">
        <v>8931</v>
      </c>
      <c r="D3481">
        <v>40578</v>
      </c>
      <c r="E3481">
        <v>5147</v>
      </c>
      <c r="F3481" t="s">
        <v>7088</v>
      </c>
      <c r="G3481" t="s">
        <v>7089</v>
      </c>
      <c r="H3481">
        <v>308</v>
      </c>
      <c r="I3481" s="1">
        <v>44986</v>
      </c>
      <c r="J3481" s="1">
        <v>45107</v>
      </c>
      <c r="K3481" s="1">
        <v>44986.321554861112</v>
      </c>
      <c r="L3481" s="1">
        <v>45107</v>
      </c>
      <c r="M3481" t="s">
        <v>36</v>
      </c>
      <c r="N3481" t="s">
        <v>37</v>
      </c>
      <c r="O3481">
        <v>610</v>
      </c>
      <c r="P3481">
        <v>0</v>
      </c>
      <c r="Q3481">
        <v>-100</v>
      </c>
      <c r="R3481">
        <v>710</v>
      </c>
      <c r="S3481">
        <v>0</v>
      </c>
      <c r="T3481">
        <v>-610</v>
      </c>
      <c r="U3481">
        <v>0</v>
      </c>
      <c r="V3481">
        <v>0</v>
      </c>
      <c r="W3481">
        <v>0</v>
      </c>
      <c r="X3481">
        <v>0</v>
      </c>
      <c r="Y3481" s="2">
        <v>-610</v>
      </c>
      <c r="Z3481" s="2">
        <v>-100</v>
      </c>
      <c r="AA3481">
        <v>0</v>
      </c>
      <c r="AB3481" s="2">
        <v>710</v>
      </c>
      <c r="AC3481">
        <v>-610</v>
      </c>
      <c r="AD3481">
        <v>-100</v>
      </c>
      <c r="AE3481">
        <v>0</v>
      </c>
      <c r="AF3481">
        <f>Table1[[#This Row],[RPMO Balance]]-Table1[[#This Row],[RSP Balance]]</f>
        <v>0</v>
      </c>
      <c r="AG3481">
        <f>Table1[[#This Row],[RSP Total Charges]]+Table1[[#This Row],[TotalPaymentUnallocatedAmount]]+Table1[[#This Row],[TotalCreditUnallocatedAmount]]</f>
        <v>0</v>
      </c>
    </row>
    <row r="3482" spans="1:33" hidden="1" x14ac:dyDescent="0.25">
      <c r="A3482" t="s">
        <v>6686</v>
      </c>
      <c r="B3482">
        <v>44987</v>
      </c>
      <c r="C3482" t="s">
        <v>8932</v>
      </c>
      <c r="D3482">
        <v>40580</v>
      </c>
      <c r="E3482">
        <v>7932</v>
      </c>
      <c r="F3482" t="s">
        <v>8152</v>
      </c>
      <c r="G3482" t="s">
        <v>8153</v>
      </c>
      <c r="H3482">
        <v>22</v>
      </c>
      <c r="I3482" s="1">
        <v>44986</v>
      </c>
      <c r="J3482" s="1">
        <v>45107</v>
      </c>
      <c r="K3482" s="1">
        <v>44994.321554861112</v>
      </c>
      <c r="L3482" s="1">
        <v>45107</v>
      </c>
      <c r="M3482" t="s">
        <v>36</v>
      </c>
      <c r="N3482" t="s">
        <v>37</v>
      </c>
      <c r="O3482">
        <v>560</v>
      </c>
      <c r="P3482">
        <v>0</v>
      </c>
      <c r="Q3482">
        <v>-100</v>
      </c>
      <c r="R3482">
        <v>660</v>
      </c>
      <c r="S3482">
        <v>660</v>
      </c>
      <c r="T3482">
        <v>-560</v>
      </c>
      <c r="U3482">
        <v>0</v>
      </c>
      <c r="V3482">
        <v>-560</v>
      </c>
      <c r="W3482">
        <v>-560</v>
      </c>
      <c r="X3482">
        <v>-100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f>Table1[[#This Row],[RPMO Balance]]-Table1[[#This Row],[RSP Balance]]</f>
        <v>0</v>
      </c>
      <c r="AG3482">
        <f>Table1[[#This Row],[RSP Total Charges]]+Table1[[#This Row],[TotalPaymentUnallocatedAmount]]+Table1[[#This Row],[TotalCreditUnallocatedAmount]]</f>
        <v>0</v>
      </c>
    </row>
    <row r="3483" spans="1:33" hidden="1" x14ac:dyDescent="0.25">
      <c r="A3483" t="s">
        <v>6686</v>
      </c>
      <c r="B3483">
        <v>44988</v>
      </c>
      <c r="C3483" t="s">
        <v>8933</v>
      </c>
      <c r="D3483">
        <v>40581</v>
      </c>
      <c r="E3483">
        <v>5784</v>
      </c>
      <c r="F3483" t="s">
        <v>6702</v>
      </c>
      <c r="G3483" t="s">
        <v>6703</v>
      </c>
      <c r="H3483">
        <v>206</v>
      </c>
      <c r="I3483" s="1">
        <v>44986</v>
      </c>
      <c r="J3483" s="1">
        <v>45169</v>
      </c>
      <c r="K3483" s="1">
        <v>44986.321554861112</v>
      </c>
      <c r="L3483" s="1">
        <v>45169</v>
      </c>
      <c r="M3483" t="s">
        <v>36</v>
      </c>
      <c r="N3483" t="s">
        <v>37</v>
      </c>
      <c r="O3483">
        <v>610</v>
      </c>
      <c r="P3483">
        <v>0</v>
      </c>
      <c r="Q3483">
        <v>-100</v>
      </c>
      <c r="R3483">
        <v>710</v>
      </c>
      <c r="S3483">
        <v>710</v>
      </c>
      <c r="T3483">
        <v>-710</v>
      </c>
      <c r="U3483">
        <v>-100</v>
      </c>
      <c r="V3483">
        <v>-710</v>
      </c>
      <c r="W3483">
        <v>-710</v>
      </c>
      <c r="X3483">
        <v>0</v>
      </c>
      <c r="Y3483">
        <v>0</v>
      </c>
      <c r="Z3483">
        <v>-100</v>
      </c>
      <c r="AA3483">
        <v>0</v>
      </c>
      <c r="AB3483">
        <v>0</v>
      </c>
      <c r="AC3483">
        <v>0</v>
      </c>
      <c r="AD3483">
        <v>-100</v>
      </c>
      <c r="AE3483">
        <v>-100</v>
      </c>
      <c r="AF3483">
        <f>Table1[[#This Row],[RPMO Balance]]-Table1[[#This Row],[RSP Balance]]</f>
        <v>0</v>
      </c>
      <c r="AG3483">
        <f>Table1[[#This Row],[RSP Total Charges]]+Table1[[#This Row],[TotalPaymentUnallocatedAmount]]+Table1[[#This Row],[TotalCreditUnallocatedAmount]]</f>
        <v>-100</v>
      </c>
    </row>
    <row r="3484" spans="1:33" hidden="1" x14ac:dyDescent="0.25">
      <c r="A3484" t="s">
        <v>6686</v>
      </c>
      <c r="B3484">
        <v>44991</v>
      </c>
      <c r="C3484" t="s">
        <v>8934</v>
      </c>
      <c r="D3484">
        <v>40584</v>
      </c>
      <c r="E3484">
        <v>5230</v>
      </c>
      <c r="F3484" t="s">
        <v>7308</v>
      </c>
      <c r="G3484" t="s">
        <v>7309</v>
      </c>
      <c r="H3484">
        <v>359</v>
      </c>
      <c r="I3484" s="1">
        <v>44986</v>
      </c>
      <c r="J3484" s="1">
        <v>45169</v>
      </c>
      <c r="K3484" s="1">
        <v>44986.321554861112</v>
      </c>
      <c r="L3484" s="1">
        <v>45169</v>
      </c>
      <c r="M3484" t="s">
        <v>36</v>
      </c>
      <c r="N3484" t="s">
        <v>37</v>
      </c>
      <c r="O3484">
        <v>560</v>
      </c>
      <c r="P3484">
        <v>0</v>
      </c>
      <c r="Q3484">
        <v>-100</v>
      </c>
      <c r="R3484">
        <v>660</v>
      </c>
      <c r="S3484">
        <v>660</v>
      </c>
      <c r="T3484">
        <v>-560</v>
      </c>
      <c r="U3484">
        <v>0</v>
      </c>
      <c r="V3484">
        <v>-560</v>
      </c>
      <c r="W3484">
        <v>-560</v>
      </c>
      <c r="X3484">
        <v>-100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f>Table1[[#This Row],[RPMO Balance]]-Table1[[#This Row],[RSP Balance]]</f>
        <v>0</v>
      </c>
      <c r="AG3484">
        <f>Table1[[#This Row],[RSP Total Charges]]+Table1[[#This Row],[TotalPaymentUnallocatedAmount]]+Table1[[#This Row],[TotalCreditUnallocatedAmount]]</f>
        <v>0</v>
      </c>
    </row>
    <row r="3485" spans="1:33" hidden="1" x14ac:dyDescent="0.25">
      <c r="A3485" t="s">
        <v>6686</v>
      </c>
      <c r="B3485">
        <v>45030</v>
      </c>
      <c r="C3485" t="s">
        <v>8935</v>
      </c>
      <c r="D3485">
        <v>40624</v>
      </c>
      <c r="E3485">
        <v>5286</v>
      </c>
      <c r="F3485" t="s">
        <v>7441</v>
      </c>
      <c r="G3485" t="s">
        <v>7442</v>
      </c>
      <c r="H3485">
        <v>460</v>
      </c>
      <c r="I3485" s="1">
        <v>44986</v>
      </c>
      <c r="J3485" s="1">
        <v>45107</v>
      </c>
      <c r="K3485" s="1">
        <v>44986.321554861112</v>
      </c>
      <c r="L3485" s="1">
        <v>45107</v>
      </c>
      <c r="M3485" t="s">
        <v>36</v>
      </c>
      <c r="N3485" t="s">
        <v>37</v>
      </c>
      <c r="O3485">
        <v>560</v>
      </c>
      <c r="P3485">
        <v>0</v>
      </c>
      <c r="Q3485">
        <v>-100</v>
      </c>
      <c r="R3485">
        <v>660</v>
      </c>
      <c r="S3485">
        <v>0</v>
      </c>
      <c r="T3485">
        <v>-560</v>
      </c>
      <c r="U3485">
        <v>0</v>
      </c>
      <c r="V3485">
        <v>0</v>
      </c>
      <c r="W3485">
        <v>0</v>
      </c>
      <c r="X3485">
        <v>0</v>
      </c>
      <c r="Y3485" s="2">
        <v>-560</v>
      </c>
      <c r="Z3485" s="2">
        <v>-100</v>
      </c>
      <c r="AA3485">
        <v>0</v>
      </c>
      <c r="AB3485" s="2">
        <v>660</v>
      </c>
      <c r="AC3485">
        <v>-560</v>
      </c>
      <c r="AD3485">
        <v>-100</v>
      </c>
      <c r="AE3485">
        <v>0</v>
      </c>
      <c r="AF3485">
        <f>Table1[[#This Row],[RPMO Balance]]-Table1[[#This Row],[RSP Balance]]</f>
        <v>0</v>
      </c>
      <c r="AG3485">
        <f>Table1[[#This Row],[RSP Total Charges]]+Table1[[#This Row],[TotalPaymentUnallocatedAmount]]+Table1[[#This Row],[TotalCreditUnallocatedAmount]]</f>
        <v>0</v>
      </c>
    </row>
    <row r="3486" spans="1:33" hidden="1" x14ac:dyDescent="0.25">
      <c r="A3486" t="s">
        <v>6686</v>
      </c>
      <c r="B3486">
        <v>45036</v>
      </c>
      <c r="C3486" t="s">
        <v>8936</v>
      </c>
      <c r="D3486">
        <v>40630</v>
      </c>
      <c r="E3486">
        <v>5392</v>
      </c>
      <c r="F3486" t="s">
        <v>7662</v>
      </c>
      <c r="G3486" t="s">
        <v>7663</v>
      </c>
      <c r="H3486">
        <v>225</v>
      </c>
      <c r="I3486" s="1">
        <v>44986</v>
      </c>
      <c r="J3486" s="1">
        <v>45169</v>
      </c>
      <c r="K3486" s="1">
        <v>44986.321554861112</v>
      </c>
      <c r="L3486" s="1">
        <v>45169</v>
      </c>
      <c r="M3486" t="s">
        <v>36</v>
      </c>
      <c r="N3486" t="s">
        <v>37</v>
      </c>
      <c r="O3486">
        <v>650</v>
      </c>
      <c r="P3486">
        <v>0</v>
      </c>
      <c r="Q3486">
        <v>-100</v>
      </c>
      <c r="R3486">
        <v>750</v>
      </c>
      <c r="S3486">
        <v>0</v>
      </c>
      <c r="T3486">
        <v>-650</v>
      </c>
      <c r="U3486">
        <v>0</v>
      </c>
      <c r="V3486">
        <v>0</v>
      </c>
      <c r="W3486">
        <v>0</v>
      </c>
      <c r="X3486">
        <v>0</v>
      </c>
      <c r="Y3486" s="2">
        <v>-650</v>
      </c>
      <c r="Z3486" s="2">
        <v>-100</v>
      </c>
      <c r="AA3486">
        <v>0</v>
      </c>
      <c r="AB3486" s="2">
        <v>750</v>
      </c>
      <c r="AC3486">
        <v>-650</v>
      </c>
      <c r="AD3486">
        <v>-100</v>
      </c>
      <c r="AE3486">
        <v>0</v>
      </c>
      <c r="AF3486">
        <f>Table1[[#This Row],[RPMO Balance]]-Table1[[#This Row],[RSP Balance]]</f>
        <v>0</v>
      </c>
      <c r="AG3486">
        <f>Table1[[#This Row],[RSP Total Charges]]+Table1[[#This Row],[TotalPaymentUnallocatedAmount]]+Table1[[#This Row],[TotalCreditUnallocatedAmount]]</f>
        <v>0</v>
      </c>
    </row>
    <row r="3487" spans="1:33" hidden="1" x14ac:dyDescent="0.25">
      <c r="A3487" t="s">
        <v>6686</v>
      </c>
      <c r="B3487">
        <v>45136</v>
      </c>
      <c r="C3487" t="s">
        <v>8937</v>
      </c>
      <c r="D3487">
        <v>40730</v>
      </c>
      <c r="E3487">
        <v>10422</v>
      </c>
      <c r="F3487" t="s">
        <v>8938</v>
      </c>
      <c r="G3487" t="s">
        <v>8939</v>
      </c>
      <c r="H3487">
        <v>27</v>
      </c>
      <c r="I3487" s="1">
        <v>44958</v>
      </c>
      <c r="J3487" s="1">
        <v>45138</v>
      </c>
      <c r="K3487" s="1">
        <v>44959.321554861112</v>
      </c>
      <c r="L3487" s="1">
        <v>45138</v>
      </c>
      <c r="M3487" t="s">
        <v>36</v>
      </c>
      <c r="N3487" t="s">
        <v>37</v>
      </c>
      <c r="O3487">
        <v>1480</v>
      </c>
      <c r="P3487">
        <v>0</v>
      </c>
      <c r="Q3487">
        <v>0</v>
      </c>
      <c r="R3487">
        <v>1480</v>
      </c>
      <c r="S3487">
        <v>1480</v>
      </c>
      <c r="T3487">
        <v>-1480</v>
      </c>
      <c r="U3487">
        <v>0</v>
      </c>
      <c r="V3487">
        <v>-1480</v>
      </c>
      <c r="W3487">
        <v>-1480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f>Table1[[#This Row],[RPMO Balance]]-Table1[[#This Row],[RSP Balance]]</f>
        <v>0</v>
      </c>
      <c r="AG3487">
        <f>Table1[[#This Row],[RSP Total Charges]]+Table1[[#This Row],[TotalPaymentUnallocatedAmount]]+Table1[[#This Row],[TotalCreditUnallocatedAmount]]</f>
        <v>0</v>
      </c>
    </row>
    <row r="3488" spans="1:33" hidden="1" x14ac:dyDescent="0.25">
      <c r="A3488" t="s">
        <v>6686</v>
      </c>
      <c r="B3488">
        <v>45177</v>
      </c>
      <c r="C3488" t="s">
        <v>8940</v>
      </c>
      <c r="D3488">
        <v>40771</v>
      </c>
      <c r="E3488">
        <v>5257</v>
      </c>
      <c r="F3488" t="s">
        <v>7371</v>
      </c>
      <c r="G3488" t="s">
        <v>7372</v>
      </c>
      <c r="H3488">
        <v>473</v>
      </c>
      <c r="I3488" s="1">
        <v>44986</v>
      </c>
      <c r="J3488" s="1">
        <v>45107</v>
      </c>
      <c r="K3488" s="1">
        <v>44986.321554861112</v>
      </c>
      <c r="L3488" s="1">
        <v>45107</v>
      </c>
      <c r="M3488" t="s">
        <v>36</v>
      </c>
      <c r="N3488" t="s">
        <v>37</v>
      </c>
      <c r="O3488">
        <v>690</v>
      </c>
      <c r="P3488">
        <v>0</v>
      </c>
      <c r="Q3488">
        <v>-100</v>
      </c>
      <c r="R3488">
        <v>790</v>
      </c>
      <c r="S3488">
        <v>790</v>
      </c>
      <c r="T3488">
        <v>-690</v>
      </c>
      <c r="U3488">
        <v>0</v>
      </c>
      <c r="V3488">
        <v>-690</v>
      </c>
      <c r="W3488">
        <v>-690</v>
      </c>
      <c r="X3488">
        <v>-100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f>Table1[[#This Row],[RPMO Balance]]-Table1[[#This Row],[RSP Balance]]</f>
        <v>0</v>
      </c>
      <c r="AG3488">
        <f>Table1[[#This Row],[RSP Total Charges]]+Table1[[#This Row],[TotalPaymentUnallocatedAmount]]+Table1[[#This Row],[TotalCreditUnallocatedAmount]]</f>
        <v>0</v>
      </c>
    </row>
    <row r="3489" spans="1:33" hidden="1" x14ac:dyDescent="0.25">
      <c r="A3489" t="s">
        <v>6686</v>
      </c>
      <c r="B3489">
        <v>45184</v>
      </c>
      <c r="C3489" t="s">
        <v>8941</v>
      </c>
      <c r="D3489">
        <v>40777</v>
      </c>
      <c r="E3489">
        <v>5905</v>
      </c>
      <c r="F3489" t="s">
        <v>6708</v>
      </c>
      <c r="G3489" t="s">
        <v>6709</v>
      </c>
      <c r="H3489">
        <v>201</v>
      </c>
      <c r="I3489" s="1">
        <v>44986</v>
      </c>
      <c r="J3489" s="1">
        <v>45169</v>
      </c>
      <c r="K3489" s="1">
        <v>44986.321554861112</v>
      </c>
      <c r="L3489" s="1">
        <v>45169</v>
      </c>
      <c r="M3489" t="s">
        <v>36</v>
      </c>
      <c r="N3489" t="s">
        <v>37</v>
      </c>
      <c r="O3489">
        <v>610</v>
      </c>
      <c r="P3489">
        <v>0</v>
      </c>
      <c r="Q3489">
        <v>-100</v>
      </c>
      <c r="R3489">
        <v>710</v>
      </c>
      <c r="S3489">
        <v>710</v>
      </c>
      <c r="T3489">
        <v>-710</v>
      </c>
      <c r="U3489">
        <v>-100</v>
      </c>
      <c r="V3489">
        <v>-710</v>
      </c>
      <c r="W3489">
        <v>-710</v>
      </c>
      <c r="X3489">
        <v>0</v>
      </c>
      <c r="Y3489">
        <v>0</v>
      </c>
      <c r="Z3489">
        <v>-100</v>
      </c>
      <c r="AA3489">
        <v>0</v>
      </c>
      <c r="AB3489">
        <v>0</v>
      </c>
      <c r="AC3489">
        <v>0</v>
      </c>
      <c r="AD3489">
        <v>-100</v>
      </c>
      <c r="AE3489">
        <v>-100</v>
      </c>
      <c r="AF3489">
        <f>Table1[[#This Row],[RPMO Balance]]-Table1[[#This Row],[RSP Balance]]</f>
        <v>0</v>
      </c>
      <c r="AG3489">
        <f>Table1[[#This Row],[RSP Total Charges]]+Table1[[#This Row],[TotalPaymentUnallocatedAmount]]+Table1[[#This Row],[TotalCreditUnallocatedAmount]]</f>
        <v>-100</v>
      </c>
    </row>
    <row r="3490" spans="1:33" hidden="1" x14ac:dyDescent="0.25">
      <c r="A3490" t="s">
        <v>6686</v>
      </c>
      <c r="B3490">
        <v>45186</v>
      </c>
      <c r="C3490" t="s">
        <v>8942</v>
      </c>
      <c r="D3490">
        <v>40779</v>
      </c>
      <c r="E3490">
        <v>5215</v>
      </c>
      <c r="F3490" t="s">
        <v>7274</v>
      </c>
      <c r="G3490" t="s">
        <v>7275</v>
      </c>
      <c r="H3490">
        <v>447</v>
      </c>
      <c r="I3490" s="1">
        <v>44986</v>
      </c>
      <c r="J3490" s="1">
        <v>45107</v>
      </c>
      <c r="K3490" s="1">
        <v>44986.321554861112</v>
      </c>
      <c r="L3490" s="1">
        <v>45107</v>
      </c>
      <c r="M3490" t="s">
        <v>36</v>
      </c>
      <c r="N3490" t="s">
        <v>37</v>
      </c>
      <c r="O3490">
        <v>560</v>
      </c>
      <c r="P3490">
        <v>0</v>
      </c>
      <c r="Q3490">
        <v>-480</v>
      </c>
      <c r="R3490">
        <v>1040</v>
      </c>
      <c r="S3490">
        <v>0</v>
      </c>
      <c r="T3490">
        <v>-560</v>
      </c>
      <c r="U3490">
        <v>0</v>
      </c>
      <c r="V3490">
        <v>0</v>
      </c>
      <c r="W3490">
        <v>0</v>
      </c>
      <c r="X3490">
        <v>0</v>
      </c>
      <c r="Y3490" s="2">
        <v>-560</v>
      </c>
      <c r="Z3490" s="2">
        <v>-480</v>
      </c>
      <c r="AA3490">
        <v>0</v>
      </c>
      <c r="AB3490" s="2">
        <v>1040</v>
      </c>
      <c r="AC3490">
        <v>-560</v>
      </c>
      <c r="AD3490">
        <v>-480</v>
      </c>
      <c r="AE3490">
        <v>0</v>
      </c>
      <c r="AF3490">
        <f>Table1[[#This Row],[RPMO Balance]]-Table1[[#This Row],[RSP Balance]]</f>
        <v>0</v>
      </c>
      <c r="AG3490">
        <f>Table1[[#This Row],[RSP Total Charges]]+Table1[[#This Row],[TotalPaymentUnallocatedAmount]]+Table1[[#This Row],[TotalCreditUnallocatedAmount]]</f>
        <v>0</v>
      </c>
    </row>
    <row r="3491" spans="1:33" hidden="1" x14ac:dyDescent="0.25">
      <c r="A3491" t="s">
        <v>6686</v>
      </c>
      <c r="B3491">
        <v>45187</v>
      </c>
      <c r="C3491" t="s">
        <v>8943</v>
      </c>
      <c r="D3491">
        <v>40780</v>
      </c>
      <c r="E3491">
        <v>5360</v>
      </c>
      <c r="F3491" t="s">
        <v>7607</v>
      </c>
      <c r="G3491" t="s">
        <v>7608</v>
      </c>
      <c r="H3491">
        <v>128</v>
      </c>
      <c r="I3491" s="1">
        <v>44986</v>
      </c>
      <c r="J3491" s="1">
        <v>45169</v>
      </c>
      <c r="K3491" s="1">
        <v>44986.321554861112</v>
      </c>
      <c r="L3491" s="1">
        <v>45169</v>
      </c>
      <c r="M3491" t="s">
        <v>36</v>
      </c>
      <c r="N3491" t="s">
        <v>37</v>
      </c>
      <c r="O3491">
        <v>600</v>
      </c>
      <c r="P3491">
        <v>0</v>
      </c>
      <c r="Q3491">
        <v>-60</v>
      </c>
      <c r="R3491">
        <v>660</v>
      </c>
      <c r="S3491">
        <v>0</v>
      </c>
      <c r="T3491">
        <v>-600</v>
      </c>
      <c r="U3491">
        <v>0</v>
      </c>
      <c r="V3491">
        <v>0</v>
      </c>
      <c r="W3491">
        <v>0</v>
      </c>
      <c r="X3491">
        <v>0</v>
      </c>
      <c r="Y3491" s="2">
        <v>-600</v>
      </c>
      <c r="Z3491" s="2">
        <v>-60</v>
      </c>
      <c r="AA3491">
        <v>0</v>
      </c>
      <c r="AB3491" s="2">
        <v>660</v>
      </c>
      <c r="AC3491">
        <v>-600</v>
      </c>
      <c r="AD3491">
        <v>-60</v>
      </c>
      <c r="AE3491">
        <v>0</v>
      </c>
      <c r="AF3491">
        <f>Table1[[#This Row],[RPMO Balance]]-Table1[[#This Row],[RSP Balance]]</f>
        <v>0</v>
      </c>
      <c r="AG3491">
        <f>Table1[[#This Row],[RSP Total Charges]]+Table1[[#This Row],[TotalPaymentUnallocatedAmount]]+Table1[[#This Row],[TotalCreditUnallocatedAmount]]</f>
        <v>0</v>
      </c>
    </row>
    <row r="3492" spans="1:33" hidden="1" x14ac:dyDescent="0.25">
      <c r="A3492" t="s">
        <v>6686</v>
      </c>
      <c r="B3492">
        <v>45188</v>
      </c>
      <c r="C3492" t="s">
        <v>8944</v>
      </c>
      <c r="D3492">
        <v>40781</v>
      </c>
      <c r="E3492">
        <v>5292</v>
      </c>
      <c r="F3492" t="s">
        <v>7451</v>
      </c>
      <c r="G3492" t="s">
        <v>7452</v>
      </c>
      <c r="H3492">
        <v>516</v>
      </c>
      <c r="I3492" s="1">
        <v>44986</v>
      </c>
      <c r="J3492" s="1">
        <v>45107</v>
      </c>
      <c r="K3492" s="1">
        <v>44986.321554861112</v>
      </c>
      <c r="L3492" s="1">
        <v>45107</v>
      </c>
      <c r="M3492" t="s">
        <v>36</v>
      </c>
      <c r="N3492" t="s">
        <v>37</v>
      </c>
      <c r="O3492">
        <v>610</v>
      </c>
      <c r="P3492">
        <v>0</v>
      </c>
      <c r="Q3492">
        <v>-100</v>
      </c>
      <c r="R3492">
        <v>710</v>
      </c>
      <c r="S3492">
        <v>0</v>
      </c>
      <c r="T3492">
        <v>-610</v>
      </c>
      <c r="U3492">
        <v>0</v>
      </c>
      <c r="V3492">
        <v>0</v>
      </c>
      <c r="W3492">
        <v>0</v>
      </c>
      <c r="X3492">
        <v>0</v>
      </c>
      <c r="Y3492" s="2">
        <v>-610</v>
      </c>
      <c r="Z3492" s="2">
        <v>-100</v>
      </c>
      <c r="AA3492">
        <v>0</v>
      </c>
      <c r="AB3492" s="2">
        <v>710</v>
      </c>
      <c r="AC3492">
        <v>-610</v>
      </c>
      <c r="AD3492">
        <v>-100</v>
      </c>
      <c r="AE3492">
        <v>0</v>
      </c>
      <c r="AF3492">
        <f>Table1[[#This Row],[RPMO Balance]]-Table1[[#This Row],[RSP Balance]]</f>
        <v>0</v>
      </c>
      <c r="AG3492">
        <f>Table1[[#This Row],[RSP Total Charges]]+Table1[[#This Row],[TotalPaymentUnallocatedAmount]]+Table1[[#This Row],[TotalCreditUnallocatedAmount]]</f>
        <v>0</v>
      </c>
    </row>
    <row r="3493" spans="1:33" hidden="1" x14ac:dyDescent="0.25">
      <c r="A3493" t="s">
        <v>6686</v>
      </c>
      <c r="B3493">
        <v>45189</v>
      </c>
      <c r="C3493" t="s">
        <v>8945</v>
      </c>
      <c r="D3493">
        <v>40782</v>
      </c>
      <c r="E3493">
        <v>5115</v>
      </c>
      <c r="F3493" t="s">
        <v>6999</v>
      </c>
      <c r="G3493" t="s">
        <v>7000</v>
      </c>
      <c r="H3493">
        <v>325</v>
      </c>
      <c r="I3493" s="1">
        <v>44986</v>
      </c>
      <c r="J3493" s="1">
        <v>45107</v>
      </c>
      <c r="K3493" s="1">
        <v>44986.321554861112</v>
      </c>
      <c r="L3493" s="1">
        <v>45107</v>
      </c>
      <c r="M3493" t="s">
        <v>36</v>
      </c>
      <c r="N3493" t="s">
        <v>37</v>
      </c>
      <c r="O3493">
        <v>610</v>
      </c>
      <c r="P3493">
        <v>0</v>
      </c>
      <c r="Q3493">
        <v>-100</v>
      </c>
      <c r="R3493">
        <v>710</v>
      </c>
      <c r="S3493">
        <v>0</v>
      </c>
      <c r="T3493">
        <v>-610</v>
      </c>
      <c r="U3493">
        <v>0</v>
      </c>
      <c r="V3493">
        <v>0</v>
      </c>
      <c r="W3493">
        <v>0</v>
      </c>
      <c r="X3493">
        <v>0</v>
      </c>
      <c r="Y3493" s="2">
        <v>-610</v>
      </c>
      <c r="Z3493" s="2">
        <v>-100</v>
      </c>
      <c r="AA3493">
        <v>0</v>
      </c>
      <c r="AB3493" s="2">
        <v>710</v>
      </c>
      <c r="AC3493">
        <v>-610</v>
      </c>
      <c r="AD3493">
        <v>-100</v>
      </c>
      <c r="AE3493">
        <v>0</v>
      </c>
      <c r="AF3493">
        <f>Table1[[#This Row],[RPMO Balance]]-Table1[[#This Row],[RSP Balance]]</f>
        <v>0</v>
      </c>
      <c r="AG3493">
        <f>Table1[[#This Row],[RSP Total Charges]]+Table1[[#This Row],[TotalPaymentUnallocatedAmount]]+Table1[[#This Row],[TotalCreditUnallocatedAmount]]</f>
        <v>0</v>
      </c>
    </row>
    <row r="3494" spans="1:33" hidden="1" x14ac:dyDescent="0.25">
      <c r="A3494" t="s">
        <v>6686</v>
      </c>
      <c r="B3494">
        <v>45190</v>
      </c>
      <c r="C3494" t="s">
        <v>8946</v>
      </c>
      <c r="D3494">
        <v>40783</v>
      </c>
      <c r="E3494">
        <v>5150</v>
      </c>
      <c r="F3494" t="s">
        <v>6749</v>
      </c>
      <c r="G3494" t="s">
        <v>7097</v>
      </c>
      <c r="H3494">
        <v>480</v>
      </c>
      <c r="I3494" s="1">
        <v>44986</v>
      </c>
      <c r="J3494" s="1">
        <v>45169</v>
      </c>
      <c r="K3494" s="1">
        <v>44988.321554861112</v>
      </c>
      <c r="L3494" s="1">
        <v>45169</v>
      </c>
      <c r="M3494" t="s">
        <v>36</v>
      </c>
      <c r="N3494" t="s">
        <v>37</v>
      </c>
      <c r="O3494">
        <v>645</v>
      </c>
      <c r="P3494">
        <v>0</v>
      </c>
      <c r="Q3494">
        <v>-100</v>
      </c>
      <c r="R3494">
        <v>745</v>
      </c>
      <c r="S3494">
        <v>0</v>
      </c>
      <c r="T3494">
        <v>-645</v>
      </c>
      <c r="U3494">
        <v>0</v>
      </c>
      <c r="V3494">
        <v>0</v>
      </c>
      <c r="W3494">
        <v>0</v>
      </c>
      <c r="X3494">
        <v>0</v>
      </c>
      <c r="Y3494" s="2">
        <v>-645</v>
      </c>
      <c r="Z3494" s="2">
        <v>-100</v>
      </c>
      <c r="AA3494">
        <v>0</v>
      </c>
      <c r="AB3494" s="2">
        <v>745</v>
      </c>
      <c r="AC3494">
        <v>-645</v>
      </c>
      <c r="AD3494">
        <v>-100</v>
      </c>
      <c r="AE3494">
        <v>0</v>
      </c>
      <c r="AF3494">
        <f>Table1[[#This Row],[RPMO Balance]]-Table1[[#This Row],[RSP Balance]]</f>
        <v>0</v>
      </c>
      <c r="AG3494">
        <f>Table1[[#This Row],[RSP Total Charges]]+Table1[[#This Row],[TotalPaymentUnallocatedAmount]]+Table1[[#This Row],[TotalCreditUnallocatedAmount]]</f>
        <v>0</v>
      </c>
    </row>
    <row r="3495" spans="1:33" hidden="1" x14ac:dyDescent="0.25">
      <c r="A3495" t="s">
        <v>6686</v>
      </c>
      <c r="B3495">
        <v>45191</v>
      </c>
      <c r="C3495" t="s">
        <v>8947</v>
      </c>
      <c r="D3495">
        <v>40784</v>
      </c>
      <c r="E3495">
        <v>5402</v>
      </c>
      <c r="F3495" t="s">
        <v>4863</v>
      </c>
      <c r="G3495" t="s">
        <v>7678</v>
      </c>
      <c r="H3495">
        <v>375</v>
      </c>
      <c r="I3495" s="1">
        <v>44986</v>
      </c>
      <c r="J3495" s="1">
        <v>45046</v>
      </c>
      <c r="K3495" s="1">
        <v>44986.321554861112</v>
      </c>
      <c r="L3495" s="1">
        <v>45046</v>
      </c>
      <c r="M3495" t="s">
        <v>36</v>
      </c>
      <c r="N3495" t="s">
        <v>37</v>
      </c>
      <c r="O3495">
        <v>690</v>
      </c>
      <c r="P3495">
        <v>0</v>
      </c>
      <c r="Q3495">
        <v>-100</v>
      </c>
      <c r="R3495">
        <v>790</v>
      </c>
      <c r="S3495">
        <v>0</v>
      </c>
      <c r="T3495">
        <v>-645</v>
      </c>
      <c r="U3495">
        <v>45</v>
      </c>
      <c r="V3495">
        <v>0</v>
      </c>
      <c r="W3495">
        <v>0</v>
      </c>
      <c r="X3495">
        <v>0</v>
      </c>
      <c r="Y3495">
        <v>-645</v>
      </c>
      <c r="Z3495">
        <v>-100</v>
      </c>
      <c r="AA3495">
        <v>0</v>
      </c>
      <c r="AB3495">
        <v>790</v>
      </c>
      <c r="AC3495">
        <v>-645</v>
      </c>
      <c r="AD3495">
        <v>-100</v>
      </c>
      <c r="AE3495">
        <v>45</v>
      </c>
      <c r="AF3495">
        <f>Table1[[#This Row],[RPMO Balance]]-Table1[[#This Row],[RSP Balance]]</f>
        <v>0</v>
      </c>
      <c r="AG3495">
        <f>Table1[[#This Row],[RSP Total Charges]]+Table1[[#This Row],[TotalPaymentUnallocatedAmount]]+Table1[[#This Row],[TotalCreditUnallocatedAmount]]</f>
        <v>45</v>
      </c>
    </row>
    <row r="3496" spans="1:33" hidden="1" x14ac:dyDescent="0.25">
      <c r="A3496" t="s">
        <v>6686</v>
      </c>
      <c r="B3496">
        <v>45201</v>
      </c>
      <c r="C3496" t="s">
        <v>8948</v>
      </c>
      <c r="D3496">
        <v>40793</v>
      </c>
      <c r="E3496">
        <v>5798</v>
      </c>
      <c r="F3496" t="s">
        <v>5750</v>
      </c>
      <c r="G3496" t="s">
        <v>8155</v>
      </c>
      <c r="H3496">
        <v>15</v>
      </c>
      <c r="I3496" s="1">
        <v>44986</v>
      </c>
      <c r="J3496" s="1">
        <v>45107</v>
      </c>
      <c r="K3496" s="1">
        <v>44986.321554861112</v>
      </c>
      <c r="L3496" s="1">
        <v>45107</v>
      </c>
      <c r="M3496" t="s">
        <v>36</v>
      </c>
      <c r="N3496" t="s">
        <v>37</v>
      </c>
      <c r="O3496">
        <v>560</v>
      </c>
      <c r="P3496">
        <v>0</v>
      </c>
      <c r="Q3496">
        <v>-100</v>
      </c>
      <c r="R3496">
        <v>660</v>
      </c>
      <c r="S3496">
        <v>660</v>
      </c>
      <c r="T3496">
        <v>-560</v>
      </c>
      <c r="U3496">
        <v>0</v>
      </c>
      <c r="V3496">
        <v>-560</v>
      </c>
      <c r="W3496">
        <v>-560</v>
      </c>
      <c r="X3496">
        <v>-100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f>Table1[[#This Row],[RPMO Balance]]-Table1[[#This Row],[RSP Balance]]</f>
        <v>0</v>
      </c>
      <c r="AG3496">
        <f>Table1[[#This Row],[RSP Total Charges]]+Table1[[#This Row],[TotalPaymentUnallocatedAmount]]+Table1[[#This Row],[TotalCreditUnallocatedAmount]]</f>
        <v>0</v>
      </c>
    </row>
    <row r="3497" spans="1:33" hidden="1" x14ac:dyDescent="0.25">
      <c r="A3497" t="s">
        <v>6686</v>
      </c>
      <c r="B3497">
        <v>45208</v>
      </c>
      <c r="C3497" t="s">
        <v>8949</v>
      </c>
      <c r="D3497">
        <v>40799</v>
      </c>
      <c r="E3497">
        <v>11053</v>
      </c>
      <c r="F3497" t="s">
        <v>5061</v>
      </c>
      <c r="G3497" t="s">
        <v>8950</v>
      </c>
      <c r="H3497">
        <v>243</v>
      </c>
      <c r="I3497" s="1">
        <v>44927</v>
      </c>
      <c r="J3497" s="1">
        <v>44957</v>
      </c>
      <c r="K3497" s="1">
        <v>44928.321554861112</v>
      </c>
      <c r="L3497" s="1">
        <v>44957.321554861112</v>
      </c>
      <c r="M3497" t="s">
        <v>984</v>
      </c>
      <c r="N3497" t="s">
        <v>985</v>
      </c>
      <c r="O3497">
        <v>660</v>
      </c>
      <c r="P3497">
        <v>0</v>
      </c>
      <c r="Q3497">
        <v>0</v>
      </c>
      <c r="R3497">
        <v>660</v>
      </c>
      <c r="S3497">
        <v>660</v>
      </c>
      <c r="T3497">
        <v>-660</v>
      </c>
      <c r="U3497">
        <v>0</v>
      </c>
      <c r="V3497">
        <v>-660</v>
      </c>
      <c r="W3497">
        <v>-660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f>Table1[[#This Row],[RPMO Balance]]-Table1[[#This Row],[RSP Balance]]</f>
        <v>0</v>
      </c>
      <c r="AG3497">
        <f>Table1[[#This Row],[RSP Total Charges]]+Table1[[#This Row],[TotalPaymentUnallocatedAmount]]+Table1[[#This Row],[TotalCreditUnallocatedAmount]]</f>
        <v>0</v>
      </c>
    </row>
    <row r="3498" spans="1:33" hidden="1" x14ac:dyDescent="0.25">
      <c r="A3498" t="s">
        <v>6686</v>
      </c>
      <c r="B3498">
        <v>45211</v>
      </c>
      <c r="C3498" t="s">
        <v>8951</v>
      </c>
      <c r="D3498">
        <v>40801</v>
      </c>
      <c r="E3498">
        <v>5443</v>
      </c>
      <c r="F3498" t="s">
        <v>1481</v>
      </c>
      <c r="G3498" t="s">
        <v>7751</v>
      </c>
      <c r="H3498">
        <v>14</v>
      </c>
      <c r="I3498" s="1">
        <v>44986</v>
      </c>
      <c r="J3498" s="1">
        <v>45016</v>
      </c>
      <c r="K3498" s="1">
        <v>44986.321554861112</v>
      </c>
      <c r="L3498" s="1">
        <v>45016</v>
      </c>
      <c r="M3498" t="s">
        <v>36</v>
      </c>
      <c r="N3498" t="s">
        <v>37</v>
      </c>
      <c r="O3498">
        <v>560</v>
      </c>
      <c r="P3498">
        <v>0</v>
      </c>
      <c r="Q3498">
        <v>-100</v>
      </c>
      <c r="R3498">
        <v>660</v>
      </c>
      <c r="S3498">
        <v>0</v>
      </c>
      <c r="T3498">
        <v>-560</v>
      </c>
      <c r="U3498">
        <v>0</v>
      </c>
      <c r="V3498">
        <v>0</v>
      </c>
      <c r="W3498">
        <v>0</v>
      </c>
      <c r="X3498">
        <v>0</v>
      </c>
      <c r="Y3498" s="2">
        <v>-560</v>
      </c>
      <c r="Z3498" s="2">
        <v>-100</v>
      </c>
      <c r="AA3498">
        <v>0</v>
      </c>
      <c r="AB3498" s="2">
        <v>660</v>
      </c>
      <c r="AC3498">
        <v>-560</v>
      </c>
      <c r="AD3498">
        <v>-100</v>
      </c>
      <c r="AE3498">
        <v>0</v>
      </c>
      <c r="AF3498">
        <f>Table1[[#This Row],[RPMO Balance]]-Table1[[#This Row],[RSP Balance]]</f>
        <v>0</v>
      </c>
      <c r="AG3498">
        <f>Table1[[#This Row],[RSP Total Charges]]+Table1[[#This Row],[TotalPaymentUnallocatedAmount]]+Table1[[#This Row],[TotalCreditUnallocatedAmount]]</f>
        <v>0</v>
      </c>
    </row>
    <row r="3499" spans="1:33" hidden="1" x14ac:dyDescent="0.25">
      <c r="A3499" t="s">
        <v>6686</v>
      </c>
      <c r="B3499">
        <v>45251</v>
      </c>
      <c r="C3499" t="s">
        <v>8952</v>
      </c>
      <c r="D3499">
        <v>40841</v>
      </c>
      <c r="E3499">
        <v>147</v>
      </c>
      <c r="F3499" t="s">
        <v>7965</v>
      </c>
      <c r="G3499" t="s">
        <v>7966</v>
      </c>
      <c r="H3499" t="s">
        <v>7967</v>
      </c>
      <c r="I3499" s="1">
        <v>45017</v>
      </c>
      <c r="J3499" s="1">
        <v>45138</v>
      </c>
      <c r="K3499" s="1">
        <v>45017</v>
      </c>
      <c r="L3499" s="1">
        <v>45138</v>
      </c>
      <c r="M3499" t="s">
        <v>169</v>
      </c>
      <c r="N3499" t="s">
        <v>37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f>Table1[[#This Row],[RPMO Balance]]-Table1[[#This Row],[RSP Balance]]</f>
        <v>0</v>
      </c>
      <c r="AG3499">
        <f>Table1[[#This Row],[RSP Total Charges]]+Table1[[#This Row],[TotalPaymentUnallocatedAmount]]+Table1[[#This Row],[TotalCreditUnallocatedAmount]]</f>
        <v>0</v>
      </c>
    </row>
    <row r="3500" spans="1:33" hidden="1" x14ac:dyDescent="0.25">
      <c r="A3500" t="s">
        <v>6686</v>
      </c>
      <c r="B3500">
        <v>45262</v>
      </c>
      <c r="C3500" t="s">
        <v>8953</v>
      </c>
      <c r="D3500">
        <v>40855</v>
      </c>
      <c r="E3500">
        <v>5051</v>
      </c>
      <c r="F3500" t="s">
        <v>7857</v>
      </c>
      <c r="G3500" t="s">
        <v>7858</v>
      </c>
      <c r="H3500">
        <v>11</v>
      </c>
      <c r="I3500" s="1">
        <v>44986</v>
      </c>
      <c r="J3500" s="1">
        <v>45107</v>
      </c>
      <c r="K3500" s="1">
        <v>44986.321554861112</v>
      </c>
      <c r="L3500" s="1">
        <v>45107</v>
      </c>
      <c r="M3500" t="s">
        <v>36</v>
      </c>
      <c r="N3500" t="s">
        <v>37</v>
      </c>
      <c r="O3500">
        <v>560</v>
      </c>
      <c r="P3500">
        <v>0</v>
      </c>
      <c r="Q3500">
        <v>-100</v>
      </c>
      <c r="R3500">
        <v>660</v>
      </c>
      <c r="S3500">
        <v>0</v>
      </c>
      <c r="T3500">
        <v>-560</v>
      </c>
      <c r="U3500">
        <v>0</v>
      </c>
      <c r="V3500">
        <v>0</v>
      </c>
      <c r="W3500">
        <v>0</v>
      </c>
      <c r="X3500">
        <v>0</v>
      </c>
      <c r="Y3500" s="2">
        <v>-560</v>
      </c>
      <c r="Z3500" s="2">
        <v>-100</v>
      </c>
      <c r="AA3500">
        <v>0</v>
      </c>
      <c r="AB3500" s="2">
        <v>660</v>
      </c>
      <c r="AC3500">
        <v>-560</v>
      </c>
      <c r="AD3500">
        <v>-100</v>
      </c>
      <c r="AE3500">
        <v>0</v>
      </c>
      <c r="AF3500">
        <f>Table1[[#This Row],[RPMO Balance]]-Table1[[#This Row],[RSP Balance]]</f>
        <v>0</v>
      </c>
      <c r="AG3500">
        <f>Table1[[#This Row],[RSP Total Charges]]+Table1[[#This Row],[TotalPaymentUnallocatedAmount]]+Table1[[#This Row],[TotalCreditUnallocatedAmount]]</f>
        <v>0</v>
      </c>
    </row>
    <row r="3501" spans="1:33" hidden="1" x14ac:dyDescent="0.25">
      <c r="A3501" t="s">
        <v>6686</v>
      </c>
      <c r="B3501">
        <v>45286</v>
      </c>
      <c r="C3501" t="s">
        <v>8954</v>
      </c>
      <c r="D3501">
        <v>40877</v>
      </c>
      <c r="E3501">
        <v>5265</v>
      </c>
      <c r="F3501" t="s">
        <v>3551</v>
      </c>
      <c r="G3501" t="s">
        <v>7391</v>
      </c>
      <c r="H3501">
        <v>531</v>
      </c>
      <c r="I3501" s="1">
        <v>44986</v>
      </c>
      <c r="J3501" s="1">
        <v>45107</v>
      </c>
      <c r="K3501" s="1">
        <v>44986.321554861112</v>
      </c>
      <c r="L3501" s="1">
        <v>45107</v>
      </c>
      <c r="M3501" t="s">
        <v>36</v>
      </c>
      <c r="N3501" t="s">
        <v>37</v>
      </c>
      <c r="O3501">
        <v>560</v>
      </c>
      <c r="P3501">
        <v>0</v>
      </c>
      <c r="Q3501">
        <v>-100</v>
      </c>
      <c r="R3501">
        <v>660</v>
      </c>
      <c r="S3501">
        <v>0</v>
      </c>
      <c r="T3501">
        <v>-1060</v>
      </c>
      <c r="U3501">
        <v>-500</v>
      </c>
      <c r="V3501">
        <v>0</v>
      </c>
      <c r="W3501">
        <v>0</v>
      </c>
      <c r="X3501">
        <v>0</v>
      </c>
      <c r="Y3501">
        <v>-1060</v>
      </c>
      <c r="Z3501">
        <v>-100</v>
      </c>
      <c r="AA3501">
        <v>0</v>
      </c>
      <c r="AB3501">
        <v>660</v>
      </c>
      <c r="AC3501">
        <v>-1060</v>
      </c>
      <c r="AD3501">
        <v>-100</v>
      </c>
      <c r="AE3501">
        <v>-500</v>
      </c>
      <c r="AF3501">
        <f>Table1[[#This Row],[RPMO Balance]]-Table1[[#This Row],[RSP Balance]]</f>
        <v>0</v>
      </c>
      <c r="AG3501">
        <f>Table1[[#This Row],[RSP Total Charges]]+Table1[[#This Row],[TotalPaymentUnallocatedAmount]]+Table1[[#This Row],[TotalCreditUnallocatedAmount]]</f>
        <v>-500</v>
      </c>
    </row>
    <row r="3502" spans="1:33" hidden="1" x14ac:dyDescent="0.25">
      <c r="A3502" t="s">
        <v>6686</v>
      </c>
      <c r="B3502">
        <v>45288</v>
      </c>
      <c r="C3502" t="s">
        <v>8955</v>
      </c>
      <c r="D3502">
        <v>40879</v>
      </c>
      <c r="E3502">
        <v>5025</v>
      </c>
      <c r="F3502" t="s">
        <v>6763</v>
      </c>
      <c r="G3502" t="s">
        <v>6764</v>
      </c>
      <c r="H3502">
        <v>202</v>
      </c>
      <c r="I3502" s="1">
        <v>44986</v>
      </c>
      <c r="J3502" s="1">
        <v>45169</v>
      </c>
      <c r="K3502" s="1">
        <v>44986.321554861112</v>
      </c>
      <c r="L3502" s="1">
        <v>45169</v>
      </c>
      <c r="M3502" t="s">
        <v>36</v>
      </c>
      <c r="N3502" t="s">
        <v>37</v>
      </c>
      <c r="O3502">
        <v>610</v>
      </c>
      <c r="P3502">
        <v>0</v>
      </c>
      <c r="Q3502">
        <v>-100</v>
      </c>
      <c r="R3502">
        <v>710</v>
      </c>
      <c r="S3502">
        <v>0</v>
      </c>
      <c r="T3502">
        <v>-3660</v>
      </c>
      <c r="U3502">
        <v>-3050</v>
      </c>
      <c r="V3502">
        <v>0</v>
      </c>
      <c r="W3502">
        <v>0</v>
      </c>
      <c r="X3502">
        <v>0</v>
      </c>
      <c r="Y3502">
        <v>-3660</v>
      </c>
      <c r="Z3502">
        <v>-100</v>
      </c>
      <c r="AA3502">
        <v>0</v>
      </c>
      <c r="AB3502">
        <v>710</v>
      </c>
      <c r="AC3502">
        <v>-3660</v>
      </c>
      <c r="AD3502">
        <v>-100</v>
      </c>
      <c r="AE3502">
        <v>-3050</v>
      </c>
      <c r="AF3502">
        <f>Table1[[#This Row],[RPMO Balance]]-Table1[[#This Row],[RSP Balance]]</f>
        <v>0</v>
      </c>
      <c r="AG3502">
        <f>Table1[[#This Row],[RSP Total Charges]]+Table1[[#This Row],[TotalPaymentUnallocatedAmount]]+Table1[[#This Row],[TotalCreditUnallocatedAmount]]</f>
        <v>-3050</v>
      </c>
    </row>
    <row r="3503" spans="1:33" hidden="1" x14ac:dyDescent="0.25">
      <c r="A3503" t="s">
        <v>6686</v>
      </c>
      <c r="B3503">
        <v>45303</v>
      </c>
      <c r="C3503" t="s">
        <v>8956</v>
      </c>
      <c r="D3503">
        <v>40894</v>
      </c>
      <c r="E3503">
        <v>5418</v>
      </c>
      <c r="F3503" t="s">
        <v>5162</v>
      </c>
      <c r="G3503" t="s">
        <v>7700</v>
      </c>
      <c r="H3503">
        <v>210</v>
      </c>
      <c r="I3503" s="1">
        <v>44986</v>
      </c>
      <c r="J3503" s="1">
        <v>45169</v>
      </c>
      <c r="K3503" s="1">
        <v>44986.321554861112</v>
      </c>
      <c r="L3503" s="1">
        <v>45169</v>
      </c>
      <c r="M3503" t="s">
        <v>36</v>
      </c>
      <c r="N3503" t="s">
        <v>37</v>
      </c>
      <c r="O3503">
        <v>610</v>
      </c>
      <c r="P3503">
        <v>0</v>
      </c>
      <c r="Q3503">
        <v>-100</v>
      </c>
      <c r="R3503">
        <v>710</v>
      </c>
      <c r="S3503">
        <v>0</v>
      </c>
      <c r="T3503">
        <v>-610</v>
      </c>
      <c r="U3503">
        <v>0</v>
      </c>
      <c r="V3503">
        <v>0</v>
      </c>
      <c r="W3503">
        <v>0</v>
      </c>
      <c r="X3503">
        <v>0</v>
      </c>
      <c r="Y3503" s="2">
        <v>-610</v>
      </c>
      <c r="Z3503" s="2">
        <v>-100</v>
      </c>
      <c r="AA3503">
        <v>0</v>
      </c>
      <c r="AB3503" s="2">
        <v>710</v>
      </c>
      <c r="AC3503">
        <v>-610</v>
      </c>
      <c r="AD3503">
        <v>-100</v>
      </c>
      <c r="AE3503">
        <v>0</v>
      </c>
      <c r="AF3503">
        <f>Table1[[#This Row],[RPMO Balance]]-Table1[[#This Row],[RSP Balance]]</f>
        <v>0</v>
      </c>
      <c r="AG3503">
        <f>Table1[[#This Row],[RSP Total Charges]]+Table1[[#This Row],[TotalPaymentUnallocatedAmount]]+Table1[[#This Row],[TotalCreditUnallocatedAmount]]</f>
        <v>0</v>
      </c>
    </row>
    <row r="3504" spans="1:33" hidden="1" x14ac:dyDescent="0.25">
      <c r="A3504" t="s">
        <v>6686</v>
      </c>
      <c r="B3504">
        <v>45306</v>
      </c>
      <c r="C3504" t="s">
        <v>8957</v>
      </c>
      <c r="D3504">
        <v>40897</v>
      </c>
      <c r="E3504">
        <v>6943</v>
      </c>
      <c r="F3504" t="s">
        <v>8003</v>
      </c>
      <c r="G3504" t="s">
        <v>1160</v>
      </c>
      <c r="H3504">
        <v>525</v>
      </c>
      <c r="I3504" s="1">
        <v>44958</v>
      </c>
      <c r="J3504" s="1">
        <v>45138</v>
      </c>
      <c r="K3504" s="1">
        <v>44958.321554861112</v>
      </c>
      <c r="L3504" s="1">
        <v>45138</v>
      </c>
      <c r="M3504" t="s">
        <v>36</v>
      </c>
      <c r="N3504" t="s">
        <v>37</v>
      </c>
      <c r="O3504">
        <v>1220</v>
      </c>
      <c r="P3504">
        <v>0</v>
      </c>
      <c r="Q3504">
        <v>-100</v>
      </c>
      <c r="R3504">
        <v>1320</v>
      </c>
      <c r="S3504">
        <v>1320</v>
      </c>
      <c r="T3504">
        <v>-1220</v>
      </c>
      <c r="U3504">
        <v>0</v>
      </c>
      <c r="V3504">
        <v>-1220</v>
      </c>
      <c r="W3504">
        <v>-1220</v>
      </c>
      <c r="X3504">
        <v>-100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f>Table1[[#This Row],[RPMO Balance]]-Table1[[#This Row],[RSP Balance]]</f>
        <v>0</v>
      </c>
      <c r="AG3504">
        <f>Table1[[#This Row],[RSP Total Charges]]+Table1[[#This Row],[TotalPaymentUnallocatedAmount]]+Table1[[#This Row],[TotalCreditUnallocatedAmount]]</f>
        <v>0</v>
      </c>
    </row>
    <row r="3505" spans="1:33" hidden="1" x14ac:dyDescent="0.25">
      <c r="A3505" t="s">
        <v>6686</v>
      </c>
      <c r="B3505">
        <v>45332</v>
      </c>
      <c r="C3505" t="s">
        <v>8958</v>
      </c>
      <c r="D3505">
        <v>40921</v>
      </c>
      <c r="E3505">
        <v>11053</v>
      </c>
      <c r="F3505" t="s">
        <v>5061</v>
      </c>
      <c r="G3505" t="s">
        <v>8950</v>
      </c>
      <c r="H3505">
        <v>508</v>
      </c>
      <c r="I3505" s="1">
        <v>44958</v>
      </c>
      <c r="J3505" s="1">
        <v>45107</v>
      </c>
      <c r="K3505" s="1">
        <v>44958.321554861112</v>
      </c>
      <c r="L3505" s="1">
        <v>45107</v>
      </c>
      <c r="M3505" t="s">
        <v>36</v>
      </c>
      <c r="N3505" t="s">
        <v>37</v>
      </c>
      <c r="O3505">
        <v>1220</v>
      </c>
      <c r="P3505">
        <v>0</v>
      </c>
      <c r="Q3505">
        <v>-100</v>
      </c>
      <c r="R3505">
        <v>1320</v>
      </c>
      <c r="S3505">
        <v>1320</v>
      </c>
      <c r="T3505">
        <v>-1220</v>
      </c>
      <c r="U3505">
        <v>0</v>
      </c>
      <c r="V3505">
        <v>-1220</v>
      </c>
      <c r="W3505">
        <v>-1220</v>
      </c>
      <c r="X3505">
        <v>-100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f>Table1[[#This Row],[RPMO Balance]]-Table1[[#This Row],[RSP Balance]]</f>
        <v>0</v>
      </c>
      <c r="AG3505">
        <f>Table1[[#This Row],[RSP Total Charges]]+Table1[[#This Row],[TotalPaymentUnallocatedAmount]]+Table1[[#This Row],[TotalCreditUnallocatedAmount]]</f>
        <v>0</v>
      </c>
    </row>
    <row r="3506" spans="1:33" hidden="1" x14ac:dyDescent="0.25">
      <c r="A3506" t="s">
        <v>6686</v>
      </c>
      <c r="B3506">
        <v>45336</v>
      </c>
      <c r="C3506" t="s">
        <v>8959</v>
      </c>
      <c r="D3506">
        <v>40927</v>
      </c>
      <c r="E3506">
        <v>8976</v>
      </c>
      <c r="F3506" t="s">
        <v>8263</v>
      </c>
      <c r="G3506" t="s">
        <v>8264</v>
      </c>
      <c r="H3506">
        <v>122</v>
      </c>
      <c r="I3506" s="1">
        <v>45017</v>
      </c>
      <c r="J3506" s="1">
        <v>45107</v>
      </c>
      <c r="K3506" s="1">
        <v>45017</v>
      </c>
      <c r="L3506" s="1">
        <v>45107</v>
      </c>
      <c r="M3506" t="s">
        <v>169</v>
      </c>
      <c r="N3506" t="s">
        <v>37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f>Table1[[#This Row],[RPMO Balance]]-Table1[[#This Row],[RSP Balance]]</f>
        <v>0</v>
      </c>
      <c r="AG3506">
        <f>Table1[[#This Row],[RSP Total Charges]]+Table1[[#This Row],[TotalPaymentUnallocatedAmount]]+Table1[[#This Row],[TotalCreditUnallocatedAmount]]</f>
        <v>0</v>
      </c>
    </row>
    <row r="3507" spans="1:33" hidden="1" x14ac:dyDescent="0.25">
      <c r="A3507" t="s">
        <v>6686</v>
      </c>
      <c r="B3507">
        <v>45346</v>
      </c>
      <c r="C3507" t="s">
        <v>8960</v>
      </c>
      <c r="D3507">
        <v>40939</v>
      </c>
      <c r="E3507">
        <v>5134</v>
      </c>
      <c r="F3507" t="s">
        <v>7060</v>
      </c>
      <c r="G3507" t="s">
        <v>7061</v>
      </c>
      <c r="H3507">
        <v>512</v>
      </c>
      <c r="I3507" s="1">
        <v>44986</v>
      </c>
      <c r="J3507" s="1">
        <v>45199</v>
      </c>
      <c r="K3507" s="1">
        <v>44986.321554861112</v>
      </c>
      <c r="L3507" s="1">
        <v>45199</v>
      </c>
      <c r="M3507" t="s">
        <v>36</v>
      </c>
      <c r="N3507" t="s">
        <v>37</v>
      </c>
      <c r="O3507">
        <v>610</v>
      </c>
      <c r="P3507">
        <v>0</v>
      </c>
      <c r="Q3507">
        <v>-100</v>
      </c>
      <c r="R3507">
        <v>710</v>
      </c>
      <c r="S3507">
        <v>0</v>
      </c>
      <c r="T3507">
        <v>-610</v>
      </c>
      <c r="U3507">
        <v>0</v>
      </c>
      <c r="V3507">
        <v>0</v>
      </c>
      <c r="W3507">
        <v>0</v>
      </c>
      <c r="X3507">
        <v>0</v>
      </c>
      <c r="Y3507" s="2">
        <v>-610</v>
      </c>
      <c r="Z3507" s="2">
        <v>-100</v>
      </c>
      <c r="AA3507">
        <v>0</v>
      </c>
      <c r="AB3507" s="2">
        <v>710</v>
      </c>
      <c r="AC3507">
        <v>-610</v>
      </c>
      <c r="AD3507">
        <v>-100</v>
      </c>
      <c r="AE3507">
        <v>0</v>
      </c>
      <c r="AF3507">
        <f>Table1[[#This Row],[RPMO Balance]]-Table1[[#This Row],[RSP Balance]]</f>
        <v>0</v>
      </c>
      <c r="AG3507">
        <f>Table1[[#This Row],[RSP Total Charges]]+Table1[[#This Row],[TotalPaymentUnallocatedAmount]]+Table1[[#This Row],[TotalCreditUnallocatedAmount]]</f>
        <v>0</v>
      </c>
    </row>
    <row r="3508" spans="1:33" hidden="1" x14ac:dyDescent="0.25">
      <c r="A3508" t="s">
        <v>6686</v>
      </c>
      <c r="B3508">
        <v>45348</v>
      </c>
      <c r="C3508" t="s">
        <v>8961</v>
      </c>
      <c r="D3508">
        <v>40941</v>
      </c>
      <c r="E3508">
        <v>11957</v>
      </c>
      <c r="F3508" t="s">
        <v>8962</v>
      </c>
      <c r="G3508" t="s">
        <v>180</v>
      </c>
      <c r="H3508">
        <v>534</v>
      </c>
      <c r="I3508" s="1">
        <v>44927</v>
      </c>
      <c r="J3508" s="1">
        <v>45016</v>
      </c>
      <c r="K3508" s="1">
        <v>44938.321554861112</v>
      </c>
      <c r="L3508" s="1">
        <v>45016</v>
      </c>
      <c r="M3508" t="s">
        <v>36</v>
      </c>
      <c r="N3508" t="s">
        <v>37</v>
      </c>
      <c r="O3508">
        <v>1780</v>
      </c>
      <c r="P3508">
        <v>0</v>
      </c>
      <c r="Q3508">
        <v>0</v>
      </c>
      <c r="R3508">
        <v>1780</v>
      </c>
      <c r="S3508">
        <v>1780</v>
      </c>
      <c r="T3508">
        <v>-1780</v>
      </c>
      <c r="U3508">
        <v>0</v>
      </c>
      <c r="V3508">
        <v>-1780</v>
      </c>
      <c r="W3508">
        <v>-1780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f>Table1[[#This Row],[RPMO Balance]]-Table1[[#This Row],[RSP Balance]]</f>
        <v>0</v>
      </c>
      <c r="AG3508">
        <f>Table1[[#This Row],[RSP Total Charges]]+Table1[[#This Row],[TotalPaymentUnallocatedAmount]]+Table1[[#This Row],[TotalCreditUnallocatedAmount]]</f>
        <v>0</v>
      </c>
    </row>
    <row r="3509" spans="1:33" hidden="1" x14ac:dyDescent="0.25">
      <c r="A3509" t="s">
        <v>6686</v>
      </c>
      <c r="B3509">
        <v>45363</v>
      </c>
      <c r="C3509" t="s">
        <v>8963</v>
      </c>
      <c r="D3509">
        <v>40954</v>
      </c>
      <c r="E3509">
        <v>5206</v>
      </c>
      <c r="F3509" t="s">
        <v>7250</v>
      </c>
      <c r="G3509" t="s">
        <v>1988</v>
      </c>
      <c r="H3509">
        <v>113</v>
      </c>
      <c r="I3509" s="1">
        <v>44986</v>
      </c>
      <c r="J3509" s="1">
        <v>45107</v>
      </c>
      <c r="K3509" s="1">
        <v>44986.321554861112</v>
      </c>
      <c r="L3509" s="1">
        <v>45107</v>
      </c>
      <c r="M3509" t="s">
        <v>36</v>
      </c>
      <c r="N3509" t="s">
        <v>37</v>
      </c>
      <c r="O3509">
        <v>610</v>
      </c>
      <c r="P3509">
        <v>0</v>
      </c>
      <c r="Q3509">
        <v>-100</v>
      </c>
      <c r="R3509">
        <v>710</v>
      </c>
      <c r="S3509">
        <v>0</v>
      </c>
      <c r="T3509">
        <v>-610</v>
      </c>
      <c r="U3509">
        <v>0</v>
      </c>
      <c r="V3509">
        <v>0</v>
      </c>
      <c r="W3509">
        <v>0</v>
      </c>
      <c r="X3509">
        <v>0</v>
      </c>
      <c r="Y3509" s="2">
        <v>-610</v>
      </c>
      <c r="Z3509" s="2">
        <v>-100</v>
      </c>
      <c r="AA3509">
        <v>0</v>
      </c>
      <c r="AB3509" s="2">
        <v>710</v>
      </c>
      <c r="AC3509">
        <v>-610</v>
      </c>
      <c r="AD3509">
        <v>-100</v>
      </c>
      <c r="AE3509">
        <v>0</v>
      </c>
      <c r="AF3509">
        <f>Table1[[#This Row],[RPMO Balance]]-Table1[[#This Row],[RSP Balance]]</f>
        <v>0</v>
      </c>
      <c r="AG3509">
        <f>Table1[[#This Row],[RSP Total Charges]]+Table1[[#This Row],[TotalPaymentUnallocatedAmount]]+Table1[[#This Row],[TotalCreditUnallocatedAmount]]</f>
        <v>0</v>
      </c>
    </row>
    <row r="3510" spans="1:33" hidden="1" x14ac:dyDescent="0.25">
      <c r="A3510" t="s">
        <v>6686</v>
      </c>
      <c r="B3510">
        <v>45401</v>
      </c>
      <c r="C3510" t="s">
        <v>8964</v>
      </c>
      <c r="D3510">
        <v>40988</v>
      </c>
      <c r="E3510">
        <v>5249</v>
      </c>
      <c r="F3510" t="s">
        <v>7351</v>
      </c>
      <c r="G3510" t="s">
        <v>7352</v>
      </c>
      <c r="H3510">
        <v>454</v>
      </c>
      <c r="I3510" s="1">
        <v>44986</v>
      </c>
      <c r="J3510" s="1">
        <v>45138</v>
      </c>
      <c r="K3510" s="1">
        <v>44986.321554861112</v>
      </c>
      <c r="L3510" s="1">
        <v>45138</v>
      </c>
      <c r="M3510" t="s">
        <v>36</v>
      </c>
      <c r="N3510" t="s">
        <v>37</v>
      </c>
      <c r="O3510">
        <v>640</v>
      </c>
      <c r="P3510">
        <v>0</v>
      </c>
      <c r="Q3510">
        <v>-100</v>
      </c>
      <c r="R3510">
        <v>740</v>
      </c>
      <c r="S3510">
        <v>740</v>
      </c>
      <c r="T3510">
        <v>-640</v>
      </c>
      <c r="U3510">
        <v>0</v>
      </c>
      <c r="V3510">
        <v>-640</v>
      </c>
      <c r="W3510">
        <v>-640</v>
      </c>
      <c r="X3510">
        <v>-100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f>Table1[[#This Row],[RPMO Balance]]-Table1[[#This Row],[RSP Balance]]</f>
        <v>0</v>
      </c>
      <c r="AG3510">
        <f>Table1[[#This Row],[RSP Total Charges]]+Table1[[#This Row],[TotalPaymentUnallocatedAmount]]+Table1[[#This Row],[TotalCreditUnallocatedAmount]]</f>
        <v>0</v>
      </c>
    </row>
    <row r="3511" spans="1:33" hidden="1" x14ac:dyDescent="0.25">
      <c r="A3511" t="s">
        <v>6686</v>
      </c>
      <c r="B3511">
        <v>45402</v>
      </c>
      <c r="C3511" t="s">
        <v>8965</v>
      </c>
      <c r="D3511">
        <v>40989</v>
      </c>
      <c r="E3511">
        <v>5788</v>
      </c>
      <c r="F3511" t="s">
        <v>7958</v>
      </c>
      <c r="G3511" t="s">
        <v>2433</v>
      </c>
      <c r="H3511">
        <v>224</v>
      </c>
      <c r="I3511" s="1">
        <v>44986</v>
      </c>
      <c r="J3511" s="1">
        <v>45169</v>
      </c>
      <c r="K3511" s="1">
        <v>44986.321554861112</v>
      </c>
      <c r="L3511" s="1">
        <v>45169</v>
      </c>
      <c r="M3511" t="s">
        <v>36</v>
      </c>
      <c r="N3511" t="s">
        <v>37</v>
      </c>
      <c r="O3511">
        <v>710</v>
      </c>
      <c r="P3511">
        <v>0</v>
      </c>
      <c r="Q3511">
        <v>0</v>
      </c>
      <c r="R3511">
        <v>710</v>
      </c>
      <c r="S3511">
        <v>710</v>
      </c>
      <c r="T3511">
        <v>-710</v>
      </c>
      <c r="U3511">
        <v>0</v>
      </c>
      <c r="V3511">
        <v>-710</v>
      </c>
      <c r="W3511">
        <v>-710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f>Table1[[#This Row],[RPMO Balance]]-Table1[[#This Row],[RSP Balance]]</f>
        <v>0</v>
      </c>
      <c r="AG3511">
        <f>Table1[[#This Row],[RSP Total Charges]]+Table1[[#This Row],[TotalPaymentUnallocatedAmount]]+Table1[[#This Row],[TotalCreditUnallocatedAmount]]</f>
        <v>0</v>
      </c>
    </row>
    <row r="3512" spans="1:33" hidden="1" x14ac:dyDescent="0.25">
      <c r="A3512" t="s">
        <v>6686</v>
      </c>
      <c r="B3512">
        <v>45414</v>
      </c>
      <c r="C3512" t="s">
        <v>8966</v>
      </c>
      <c r="D3512">
        <v>41002</v>
      </c>
      <c r="E3512">
        <v>7771</v>
      </c>
      <c r="F3512" t="s">
        <v>8131</v>
      </c>
      <c r="G3512" t="s">
        <v>8132</v>
      </c>
      <c r="H3512" t="s">
        <v>8967</v>
      </c>
      <c r="I3512" s="1">
        <v>44925.56144675926</v>
      </c>
      <c r="J3512" s="1">
        <v>45013.56144675926</v>
      </c>
      <c r="K3512" s="1">
        <v>44925.56144675926</v>
      </c>
      <c r="L3512" s="1">
        <v>45013.56144675926</v>
      </c>
      <c r="M3512" t="s">
        <v>36</v>
      </c>
      <c r="N3512" t="s">
        <v>37</v>
      </c>
      <c r="O3512">
        <v>1854.49</v>
      </c>
      <c r="P3512">
        <v>0</v>
      </c>
      <c r="Q3512">
        <v>-485.51</v>
      </c>
      <c r="R3512">
        <v>2340</v>
      </c>
      <c r="S3512">
        <v>0</v>
      </c>
      <c r="T3512">
        <v>-1854.49</v>
      </c>
      <c r="U3512">
        <v>0</v>
      </c>
      <c r="V3512">
        <v>0</v>
      </c>
      <c r="W3512">
        <v>0</v>
      </c>
      <c r="X3512">
        <v>0</v>
      </c>
      <c r="Y3512" s="2">
        <v>-1854.49</v>
      </c>
      <c r="Z3512" s="2">
        <v>-485.51</v>
      </c>
      <c r="AA3512">
        <v>0</v>
      </c>
      <c r="AB3512" s="2">
        <v>2340</v>
      </c>
      <c r="AC3512">
        <v>-1854.49</v>
      </c>
      <c r="AD3512">
        <v>-485.51</v>
      </c>
      <c r="AE3512">
        <v>0</v>
      </c>
      <c r="AF3512">
        <f>Table1[[#This Row],[RPMO Balance]]-Table1[[#This Row],[RSP Balance]]</f>
        <v>0</v>
      </c>
      <c r="AG3512">
        <f>Table1[[#This Row],[RSP Total Charges]]+Table1[[#This Row],[TotalPaymentUnallocatedAmount]]+Table1[[#This Row],[TotalCreditUnallocatedAmount]]</f>
        <v>0</v>
      </c>
    </row>
    <row r="3513" spans="1:33" hidden="1" x14ac:dyDescent="0.25">
      <c r="A3513" t="s">
        <v>6686</v>
      </c>
      <c r="B3513">
        <v>45415</v>
      </c>
      <c r="C3513" t="s">
        <v>8968</v>
      </c>
      <c r="D3513">
        <v>41003</v>
      </c>
      <c r="E3513">
        <v>5420</v>
      </c>
      <c r="F3513" t="s">
        <v>7702</v>
      </c>
      <c r="G3513" t="s">
        <v>7703</v>
      </c>
      <c r="H3513" t="s">
        <v>8969</v>
      </c>
      <c r="I3513" s="1">
        <v>44925.564039351855</v>
      </c>
      <c r="J3513" s="1">
        <v>45013.564039351855</v>
      </c>
      <c r="K3513" s="1">
        <v>44925.564039351855</v>
      </c>
      <c r="L3513" s="1">
        <v>45013.564039351855</v>
      </c>
      <c r="M3513" t="s">
        <v>36</v>
      </c>
      <c r="N3513" t="s">
        <v>37</v>
      </c>
      <c r="O3513">
        <v>1590</v>
      </c>
      <c r="P3513">
        <v>0</v>
      </c>
      <c r="Q3513">
        <v>-530</v>
      </c>
      <c r="R3513">
        <v>2120</v>
      </c>
      <c r="S3513">
        <v>0</v>
      </c>
      <c r="T3513">
        <v>-1590</v>
      </c>
      <c r="U3513">
        <v>0</v>
      </c>
      <c r="V3513">
        <v>0</v>
      </c>
      <c r="W3513">
        <v>0</v>
      </c>
      <c r="X3513">
        <v>0</v>
      </c>
      <c r="Y3513" s="2">
        <v>-1590</v>
      </c>
      <c r="Z3513" s="2">
        <v>-530</v>
      </c>
      <c r="AA3513">
        <v>0</v>
      </c>
      <c r="AB3513" s="2">
        <v>2120</v>
      </c>
      <c r="AC3513">
        <v>-1590</v>
      </c>
      <c r="AD3513">
        <v>-530</v>
      </c>
      <c r="AE3513">
        <v>0</v>
      </c>
      <c r="AF3513">
        <f>Table1[[#This Row],[RPMO Balance]]-Table1[[#This Row],[RSP Balance]]</f>
        <v>0</v>
      </c>
      <c r="AG3513">
        <f>Table1[[#This Row],[RSP Total Charges]]+Table1[[#This Row],[TotalPaymentUnallocatedAmount]]+Table1[[#This Row],[TotalCreditUnallocatedAmount]]</f>
        <v>0</v>
      </c>
    </row>
    <row r="3514" spans="1:33" hidden="1" x14ac:dyDescent="0.25">
      <c r="A3514" t="s">
        <v>6686</v>
      </c>
      <c r="B3514">
        <v>45417</v>
      </c>
      <c r="C3514" t="s">
        <v>8970</v>
      </c>
      <c r="D3514">
        <v>41005</v>
      </c>
      <c r="E3514">
        <v>5354</v>
      </c>
      <c r="F3514" t="s">
        <v>7592</v>
      </c>
      <c r="G3514" t="s">
        <v>7593</v>
      </c>
      <c r="H3514" t="s">
        <v>8971</v>
      </c>
      <c r="I3514" s="1">
        <v>44925.564988425926</v>
      </c>
      <c r="J3514" s="1">
        <v>45013.564988425926</v>
      </c>
      <c r="K3514" s="1">
        <v>44925.564988425926</v>
      </c>
      <c r="L3514" s="1">
        <v>45013.564988425926</v>
      </c>
      <c r="M3514" t="s">
        <v>36</v>
      </c>
      <c r="N3514" t="s">
        <v>37</v>
      </c>
      <c r="O3514">
        <v>3280</v>
      </c>
      <c r="P3514">
        <v>0</v>
      </c>
      <c r="Q3514">
        <v>0</v>
      </c>
      <c r="R3514">
        <v>3280</v>
      </c>
      <c r="S3514">
        <v>0</v>
      </c>
      <c r="T3514">
        <v>-3280</v>
      </c>
      <c r="U3514">
        <v>0</v>
      </c>
      <c r="V3514">
        <v>0</v>
      </c>
      <c r="W3514">
        <v>0</v>
      </c>
      <c r="X3514">
        <v>0</v>
      </c>
      <c r="Y3514" s="2">
        <v>-3280</v>
      </c>
      <c r="Z3514" s="2">
        <v>0</v>
      </c>
      <c r="AA3514">
        <v>0</v>
      </c>
      <c r="AB3514" s="2">
        <v>3280</v>
      </c>
      <c r="AC3514">
        <v>-3280</v>
      </c>
      <c r="AD3514">
        <v>0</v>
      </c>
      <c r="AE3514">
        <v>0</v>
      </c>
      <c r="AF3514">
        <f>Table1[[#This Row],[RPMO Balance]]-Table1[[#This Row],[RSP Balance]]</f>
        <v>0</v>
      </c>
      <c r="AG3514">
        <f>Table1[[#This Row],[RSP Total Charges]]+Table1[[#This Row],[TotalPaymentUnallocatedAmount]]+Table1[[#This Row],[TotalCreditUnallocatedAmount]]</f>
        <v>0</v>
      </c>
    </row>
    <row r="3515" spans="1:33" hidden="1" x14ac:dyDescent="0.25">
      <c r="A3515" t="s">
        <v>6686</v>
      </c>
      <c r="B3515">
        <v>45418</v>
      </c>
      <c r="C3515" t="s">
        <v>8972</v>
      </c>
      <c r="D3515">
        <v>41006</v>
      </c>
      <c r="E3515">
        <v>6982</v>
      </c>
      <c r="F3515" t="s">
        <v>8000</v>
      </c>
      <c r="G3515" t="s">
        <v>8001</v>
      </c>
      <c r="H3515" t="s">
        <v>8973</v>
      </c>
      <c r="I3515" s="1">
        <v>44925.565567129626</v>
      </c>
      <c r="J3515" s="1">
        <v>44986.565567129626</v>
      </c>
      <c r="K3515" s="1">
        <v>44925.565567129626</v>
      </c>
      <c r="L3515" s="1">
        <v>44986.321554861112</v>
      </c>
      <c r="M3515" t="s">
        <v>984</v>
      </c>
      <c r="N3515" t="s">
        <v>985</v>
      </c>
      <c r="O3515">
        <v>1780</v>
      </c>
      <c r="P3515">
        <v>0</v>
      </c>
      <c r="Q3515">
        <v>0</v>
      </c>
      <c r="R3515">
        <v>1780</v>
      </c>
      <c r="S3515">
        <v>0</v>
      </c>
      <c r="T3515">
        <v>-1780</v>
      </c>
      <c r="U3515">
        <v>0</v>
      </c>
      <c r="V3515">
        <v>0</v>
      </c>
      <c r="W3515">
        <v>0</v>
      </c>
      <c r="X3515">
        <v>0</v>
      </c>
      <c r="Y3515" s="2">
        <v>-1780</v>
      </c>
      <c r="Z3515" s="2">
        <v>0</v>
      </c>
      <c r="AA3515">
        <v>0</v>
      </c>
      <c r="AB3515" s="2">
        <v>1780</v>
      </c>
      <c r="AC3515">
        <v>-1780</v>
      </c>
      <c r="AD3515">
        <v>0</v>
      </c>
      <c r="AE3515">
        <v>0</v>
      </c>
      <c r="AF3515">
        <f>Table1[[#This Row],[RPMO Balance]]-Table1[[#This Row],[RSP Balance]]</f>
        <v>0</v>
      </c>
      <c r="AG3515">
        <f>Table1[[#This Row],[RSP Total Charges]]+Table1[[#This Row],[TotalPaymentUnallocatedAmount]]+Table1[[#This Row],[TotalCreditUnallocatedAmount]]</f>
        <v>0</v>
      </c>
    </row>
    <row r="3516" spans="1:33" hidden="1" x14ac:dyDescent="0.25">
      <c r="A3516" t="s">
        <v>6686</v>
      </c>
      <c r="B3516">
        <v>45419</v>
      </c>
      <c r="C3516" t="s">
        <v>8974</v>
      </c>
      <c r="D3516">
        <v>41007</v>
      </c>
      <c r="E3516">
        <v>5333</v>
      </c>
      <c r="F3516" t="s">
        <v>7548</v>
      </c>
      <c r="G3516" t="s">
        <v>7549</v>
      </c>
      <c r="H3516" t="s">
        <v>8975</v>
      </c>
      <c r="I3516" s="1">
        <v>44925.566203703704</v>
      </c>
      <c r="J3516" s="1">
        <v>45013.566203703704</v>
      </c>
      <c r="K3516" s="1">
        <v>44925.566203703704</v>
      </c>
      <c r="L3516" s="1">
        <v>45013</v>
      </c>
      <c r="M3516" t="s">
        <v>36</v>
      </c>
      <c r="N3516" t="s">
        <v>37</v>
      </c>
      <c r="O3516">
        <v>3560</v>
      </c>
      <c r="P3516">
        <v>0</v>
      </c>
      <c r="Q3516">
        <v>0</v>
      </c>
      <c r="R3516">
        <v>3560</v>
      </c>
      <c r="S3516">
        <v>0</v>
      </c>
      <c r="T3516">
        <v>-3560</v>
      </c>
      <c r="U3516">
        <v>0</v>
      </c>
      <c r="V3516">
        <v>0</v>
      </c>
      <c r="W3516">
        <v>0</v>
      </c>
      <c r="X3516">
        <v>0</v>
      </c>
      <c r="Y3516" s="2">
        <v>-3560</v>
      </c>
      <c r="Z3516" s="2">
        <v>0</v>
      </c>
      <c r="AA3516">
        <v>0</v>
      </c>
      <c r="AB3516" s="2">
        <v>3560</v>
      </c>
      <c r="AC3516">
        <v>-3560</v>
      </c>
      <c r="AD3516">
        <v>0</v>
      </c>
      <c r="AE3516">
        <v>0</v>
      </c>
      <c r="AF3516">
        <f>Table1[[#This Row],[RPMO Balance]]-Table1[[#This Row],[RSP Balance]]</f>
        <v>0</v>
      </c>
      <c r="AG3516">
        <f>Table1[[#This Row],[RSP Total Charges]]+Table1[[#This Row],[TotalPaymentUnallocatedAmount]]+Table1[[#This Row],[TotalCreditUnallocatedAmount]]</f>
        <v>0</v>
      </c>
    </row>
    <row r="3517" spans="1:33" hidden="1" x14ac:dyDescent="0.25">
      <c r="A3517" t="s">
        <v>6686</v>
      </c>
      <c r="B3517">
        <v>45424</v>
      </c>
      <c r="C3517" t="s">
        <v>8976</v>
      </c>
      <c r="D3517">
        <v>41012</v>
      </c>
      <c r="E3517">
        <v>5158</v>
      </c>
      <c r="F3517" t="s">
        <v>7116</v>
      </c>
      <c r="G3517" t="s">
        <v>7117</v>
      </c>
      <c r="H3517" t="s">
        <v>8977</v>
      </c>
      <c r="I3517" s="1">
        <v>44925.612245370372</v>
      </c>
      <c r="J3517" s="1">
        <v>45013.612245370372</v>
      </c>
      <c r="K3517" s="1">
        <v>44925.612245370372</v>
      </c>
      <c r="L3517" s="1">
        <v>45013.612245370372</v>
      </c>
      <c r="M3517" t="s">
        <v>36</v>
      </c>
      <c r="N3517" t="s">
        <v>37</v>
      </c>
      <c r="O3517">
        <v>3210</v>
      </c>
      <c r="P3517">
        <v>0</v>
      </c>
      <c r="Q3517">
        <v>0</v>
      </c>
      <c r="R3517">
        <v>3210</v>
      </c>
      <c r="S3517">
        <v>0</v>
      </c>
      <c r="T3517">
        <v>-3210</v>
      </c>
      <c r="U3517">
        <v>0</v>
      </c>
      <c r="V3517">
        <v>0</v>
      </c>
      <c r="W3517">
        <v>0</v>
      </c>
      <c r="X3517">
        <v>0</v>
      </c>
      <c r="Y3517" s="2">
        <v>-3210</v>
      </c>
      <c r="Z3517" s="2">
        <v>0</v>
      </c>
      <c r="AA3517">
        <v>0</v>
      </c>
      <c r="AB3517" s="2">
        <v>3210</v>
      </c>
      <c r="AC3517">
        <v>-3210</v>
      </c>
      <c r="AD3517">
        <v>0</v>
      </c>
      <c r="AE3517">
        <v>0</v>
      </c>
      <c r="AF3517">
        <f>Table1[[#This Row],[RPMO Balance]]-Table1[[#This Row],[RSP Balance]]</f>
        <v>0</v>
      </c>
      <c r="AG3517">
        <f>Table1[[#This Row],[RSP Total Charges]]+Table1[[#This Row],[TotalPaymentUnallocatedAmount]]+Table1[[#This Row],[TotalCreditUnallocatedAmount]]</f>
        <v>0</v>
      </c>
    </row>
    <row r="3518" spans="1:33" hidden="1" x14ac:dyDescent="0.25">
      <c r="A3518" t="s">
        <v>6686</v>
      </c>
      <c r="B3518">
        <v>45425</v>
      </c>
      <c r="C3518" t="s">
        <v>8978</v>
      </c>
      <c r="D3518">
        <v>41013</v>
      </c>
      <c r="E3518">
        <v>5291</v>
      </c>
      <c r="F3518" t="s">
        <v>1242</v>
      </c>
      <c r="G3518" t="s">
        <v>7835</v>
      </c>
      <c r="H3518" t="s">
        <v>8979</v>
      </c>
      <c r="I3518" s="1">
        <v>44925.612916666665</v>
      </c>
      <c r="J3518" s="1">
        <v>45013.612916666665</v>
      </c>
      <c r="K3518" s="1">
        <v>44925.612916666665</v>
      </c>
      <c r="L3518" s="1">
        <v>45013.612916666665</v>
      </c>
      <c r="M3518" t="s">
        <v>36</v>
      </c>
      <c r="N3518" t="s">
        <v>37</v>
      </c>
      <c r="O3518">
        <v>2650</v>
      </c>
      <c r="P3518">
        <v>0</v>
      </c>
      <c r="Q3518">
        <v>0</v>
      </c>
      <c r="R3518">
        <v>2650</v>
      </c>
      <c r="S3518">
        <v>0</v>
      </c>
      <c r="T3518">
        <v>-2650</v>
      </c>
      <c r="U3518">
        <v>0</v>
      </c>
      <c r="V3518">
        <v>0</v>
      </c>
      <c r="W3518">
        <v>0</v>
      </c>
      <c r="X3518">
        <v>0</v>
      </c>
      <c r="Y3518" s="2">
        <v>-2650</v>
      </c>
      <c r="Z3518" s="2">
        <v>0</v>
      </c>
      <c r="AA3518">
        <v>0</v>
      </c>
      <c r="AB3518" s="2">
        <v>2650</v>
      </c>
      <c r="AC3518">
        <v>-2650</v>
      </c>
      <c r="AD3518">
        <v>0</v>
      </c>
      <c r="AE3518">
        <v>0</v>
      </c>
      <c r="AF3518">
        <f>Table1[[#This Row],[RPMO Balance]]-Table1[[#This Row],[RSP Balance]]</f>
        <v>0</v>
      </c>
      <c r="AG3518">
        <f>Table1[[#This Row],[RSP Total Charges]]+Table1[[#This Row],[TotalPaymentUnallocatedAmount]]+Table1[[#This Row],[TotalCreditUnallocatedAmount]]</f>
        <v>0</v>
      </c>
    </row>
    <row r="3519" spans="1:33" hidden="1" x14ac:dyDescent="0.25">
      <c r="A3519" t="s">
        <v>6686</v>
      </c>
      <c r="B3519">
        <v>45426</v>
      </c>
      <c r="C3519" t="s">
        <v>8980</v>
      </c>
      <c r="D3519">
        <v>41014</v>
      </c>
      <c r="E3519">
        <v>5041</v>
      </c>
      <c r="F3519" t="s">
        <v>6795</v>
      </c>
      <c r="G3519" t="s">
        <v>6799</v>
      </c>
      <c r="H3519" t="s">
        <v>8981</v>
      </c>
      <c r="I3519" s="1">
        <v>44925.61515046296</v>
      </c>
      <c r="J3519" s="1">
        <v>45013.61515046296</v>
      </c>
      <c r="K3519" s="1">
        <v>44925.61515046296</v>
      </c>
      <c r="L3519" s="1">
        <v>45013.61515046296</v>
      </c>
      <c r="M3519" t="s">
        <v>36</v>
      </c>
      <c r="N3519" t="s">
        <v>37</v>
      </c>
      <c r="O3519">
        <v>3478.4</v>
      </c>
      <c r="P3519">
        <v>0</v>
      </c>
      <c r="Q3519">
        <v>0</v>
      </c>
      <c r="R3519">
        <v>3478.4</v>
      </c>
      <c r="S3519">
        <v>0</v>
      </c>
      <c r="T3519">
        <v>-3478.4</v>
      </c>
      <c r="U3519">
        <v>0</v>
      </c>
      <c r="V3519">
        <v>0</v>
      </c>
      <c r="W3519">
        <v>0</v>
      </c>
      <c r="X3519">
        <v>0</v>
      </c>
      <c r="Y3519" s="2">
        <v>-3478.4</v>
      </c>
      <c r="Z3519" s="2">
        <v>0</v>
      </c>
      <c r="AA3519">
        <v>0</v>
      </c>
      <c r="AB3519" s="2">
        <v>3478.4</v>
      </c>
      <c r="AC3519">
        <v>-3478.4</v>
      </c>
      <c r="AD3519">
        <v>0</v>
      </c>
      <c r="AE3519">
        <v>0</v>
      </c>
      <c r="AF3519">
        <f>Table1[[#This Row],[RPMO Balance]]-Table1[[#This Row],[RSP Balance]]</f>
        <v>0</v>
      </c>
      <c r="AG3519">
        <f>Table1[[#This Row],[RSP Total Charges]]+Table1[[#This Row],[TotalPaymentUnallocatedAmount]]+Table1[[#This Row],[TotalCreditUnallocatedAmount]]</f>
        <v>0</v>
      </c>
    </row>
    <row r="3520" spans="1:33" hidden="1" x14ac:dyDescent="0.25">
      <c r="A3520" t="s">
        <v>6686</v>
      </c>
      <c r="B3520">
        <v>45427</v>
      </c>
      <c r="C3520" t="s">
        <v>8982</v>
      </c>
      <c r="D3520">
        <v>41015</v>
      </c>
      <c r="E3520">
        <v>5040</v>
      </c>
      <c r="F3520" t="s">
        <v>6795</v>
      </c>
      <c r="G3520" t="s">
        <v>6796</v>
      </c>
      <c r="H3520" t="s">
        <v>8983</v>
      </c>
      <c r="I3520" s="1">
        <v>44925.616828703707</v>
      </c>
      <c r="J3520" s="1">
        <v>45013.616828703707</v>
      </c>
      <c r="K3520" s="1">
        <v>44925.616828703707</v>
      </c>
      <c r="L3520" s="1">
        <v>45013.616828703707</v>
      </c>
      <c r="M3520" t="s">
        <v>36</v>
      </c>
      <c r="N3520" t="s">
        <v>37</v>
      </c>
      <c r="O3520">
        <v>3413.4</v>
      </c>
      <c r="P3520">
        <v>0</v>
      </c>
      <c r="Q3520">
        <v>-24</v>
      </c>
      <c r="R3520">
        <v>3437.4</v>
      </c>
      <c r="S3520">
        <v>0</v>
      </c>
      <c r="T3520">
        <v>-3413.4</v>
      </c>
      <c r="U3520">
        <v>0</v>
      </c>
      <c r="V3520">
        <v>0</v>
      </c>
      <c r="W3520">
        <v>0</v>
      </c>
      <c r="X3520">
        <v>0</v>
      </c>
      <c r="Y3520" s="2">
        <v>-3413.4</v>
      </c>
      <c r="Z3520" s="2">
        <v>-24</v>
      </c>
      <c r="AA3520">
        <v>0</v>
      </c>
      <c r="AB3520" s="2">
        <v>3437.4</v>
      </c>
      <c r="AC3520">
        <v>-3413.4</v>
      </c>
      <c r="AD3520">
        <v>-24</v>
      </c>
      <c r="AE3520">
        <v>0</v>
      </c>
      <c r="AF3520">
        <f>Table1[[#This Row],[RPMO Balance]]-Table1[[#This Row],[RSP Balance]]</f>
        <v>0</v>
      </c>
      <c r="AG3520">
        <f>Table1[[#This Row],[RSP Total Charges]]+Table1[[#This Row],[TotalPaymentUnallocatedAmount]]+Table1[[#This Row],[TotalCreditUnallocatedAmount]]</f>
        <v>0</v>
      </c>
    </row>
    <row r="3521" spans="1:33" hidden="1" x14ac:dyDescent="0.25">
      <c r="A3521" t="s">
        <v>6686</v>
      </c>
      <c r="B3521">
        <v>45428</v>
      </c>
      <c r="C3521" t="s">
        <v>8984</v>
      </c>
      <c r="D3521">
        <v>41016</v>
      </c>
      <c r="E3521">
        <v>5422</v>
      </c>
      <c r="F3521" t="s">
        <v>7706</v>
      </c>
      <c r="G3521" t="s">
        <v>7707</v>
      </c>
      <c r="H3521" t="s">
        <v>8985</v>
      </c>
      <c r="I3521" s="1">
        <v>44925.617708333331</v>
      </c>
      <c r="J3521" s="1">
        <v>45013.617708333331</v>
      </c>
      <c r="K3521" s="1">
        <v>44925.617708333331</v>
      </c>
      <c r="L3521" s="1">
        <v>45013.617708333331</v>
      </c>
      <c r="M3521" t="s">
        <v>36</v>
      </c>
      <c r="N3521" t="s">
        <v>37</v>
      </c>
      <c r="O3521">
        <v>3808</v>
      </c>
      <c r="P3521">
        <v>0</v>
      </c>
      <c r="Q3521">
        <v>0</v>
      </c>
      <c r="R3521">
        <v>3808</v>
      </c>
      <c r="S3521">
        <v>0</v>
      </c>
      <c r="T3521">
        <v>-3808</v>
      </c>
      <c r="U3521">
        <v>0</v>
      </c>
      <c r="V3521">
        <v>0</v>
      </c>
      <c r="W3521">
        <v>0</v>
      </c>
      <c r="X3521">
        <v>0</v>
      </c>
      <c r="Y3521" s="2">
        <v>-3808</v>
      </c>
      <c r="Z3521" s="2">
        <v>0</v>
      </c>
      <c r="AA3521">
        <v>0</v>
      </c>
      <c r="AB3521" s="2">
        <v>3808</v>
      </c>
      <c r="AC3521">
        <v>-3808</v>
      </c>
      <c r="AD3521">
        <v>0</v>
      </c>
      <c r="AE3521">
        <v>0</v>
      </c>
      <c r="AF3521">
        <f>Table1[[#This Row],[RPMO Balance]]-Table1[[#This Row],[RSP Balance]]</f>
        <v>0</v>
      </c>
      <c r="AG3521">
        <f>Table1[[#This Row],[RSP Total Charges]]+Table1[[#This Row],[TotalPaymentUnallocatedAmount]]+Table1[[#This Row],[TotalCreditUnallocatedAmount]]</f>
        <v>0</v>
      </c>
    </row>
    <row r="3522" spans="1:33" hidden="1" x14ac:dyDescent="0.25">
      <c r="A3522" t="s">
        <v>6686</v>
      </c>
      <c r="B3522">
        <v>45429</v>
      </c>
      <c r="C3522" t="s">
        <v>8986</v>
      </c>
      <c r="D3522">
        <v>41017</v>
      </c>
      <c r="E3522">
        <v>5438</v>
      </c>
      <c r="F3522" t="s">
        <v>2276</v>
      </c>
      <c r="G3522" t="s">
        <v>7739</v>
      </c>
      <c r="H3522" t="s">
        <v>8987</v>
      </c>
      <c r="I3522" s="1">
        <v>44925.618194444447</v>
      </c>
      <c r="J3522" s="1">
        <v>45013.618194444447</v>
      </c>
      <c r="K3522" s="1">
        <v>44925.618194444447</v>
      </c>
      <c r="L3522" s="1">
        <v>45013.618194444447</v>
      </c>
      <c r="M3522" t="s">
        <v>36</v>
      </c>
      <c r="N3522" t="s">
        <v>37</v>
      </c>
      <c r="O3522">
        <v>3180</v>
      </c>
      <c r="P3522">
        <v>0</v>
      </c>
      <c r="Q3522">
        <v>-60</v>
      </c>
      <c r="R3522">
        <v>3240</v>
      </c>
      <c r="S3522">
        <v>2150</v>
      </c>
      <c r="T3522">
        <v>-3180</v>
      </c>
      <c r="U3522">
        <v>0</v>
      </c>
      <c r="V3522">
        <v>-2150</v>
      </c>
      <c r="W3522">
        <v>-2150</v>
      </c>
      <c r="X3522">
        <v>0</v>
      </c>
      <c r="Y3522" s="2">
        <v>-1030</v>
      </c>
      <c r="Z3522" s="2">
        <v>-60</v>
      </c>
      <c r="AA3522">
        <v>0</v>
      </c>
      <c r="AB3522" s="2">
        <v>1090</v>
      </c>
      <c r="AC3522">
        <v>-1030</v>
      </c>
      <c r="AD3522">
        <v>-60</v>
      </c>
      <c r="AE3522">
        <v>0</v>
      </c>
      <c r="AF3522">
        <f>Table1[[#This Row],[RPMO Balance]]-Table1[[#This Row],[RSP Balance]]</f>
        <v>0</v>
      </c>
      <c r="AG3522">
        <f>Table1[[#This Row],[RSP Total Charges]]+Table1[[#This Row],[TotalPaymentUnallocatedAmount]]+Table1[[#This Row],[TotalCreditUnallocatedAmount]]</f>
        <v>0</v>
      </c>
    </row>
    <row r="3523" spans="1:33" hidden="1" x14ac:dyDescent="0.25">
      <c r="A3523" t="s">
        <v>6686</v>
      </c>
      <c r="B3523">
        <v>45430</v>
      </c>
      <c r="C3523" t="s">
        <v>8988</v>
      </c>
      <c r="D3523">
        <v>41018</v>
      </c>
      <c r="E3523">
        <v>5155</v>
      </c>
      <c r="F3523" t="s">
        <v>7107</v>
      </c>
      <c r="G3523" t="s">
        <v>7108</v>
      </c>
      <c r="H3523" t="s">
        <v>8989</v>
      </c>
      <c r="I3523" s="1">
        <v>44925.619131944448</v>
      </c>
      <c r="J3523" s="1">
        <v>44939.619131944448</v>
      </c>
      <c r="K3523" s="1">
        <v>44925.619131944448</v>
      </c>
      <c r="L3523" s="1">
        <v>44928.321554861112</v>
      </c>
      <c r="M3523" t="s">
        <v>984</v>
      </c>
      <c r="N3523" t="s">
        <v>985</v>
      </c>
      <c r="O3523">
        <v>3510</v>
      </c>
      <c r="P3523">
        <v>0</v>
      </c>
      <c r="Q3523">
        <v>0</v>
      </c>
      <c r="R3523">
        <v>3510</v>
      </c>
      <c r="S3523">
        <v>0</v>
      </c>
      <c r="T3523">
        <v>-3510</v>
      </c>
      <c r="U3523">
        <v>0</v>
      </c>
      <c r="V3523">
        <v>0</v>
      </c>
      <c r="W3523">
        <v>0</v>
      </c>
      <c r="X3523">
        <v>0</v>
      </c>
      <c r="Y3523" s="2">
        <v>-3510</v>
      </c>
      <c r="Z3523" s="2">
        <v>0</v>
      </c>
      <c r="AA3523">
        <v>0</v>
      </c>
      <c r="AB3523" s="2">
        <v>3510</v>
      </c>
      <c r="AC3523">
        <v>-3510</v>
      </c>
      <c r="AD3523">
        <v>0</v>
      </c>
      <c r="AE3523">
        <v>0</v>
      </c>
      <c r="AF3523">
        <f>Table1[[#This Row],[RPMO Balance]]-Table1[[#This Row],[RSP Balance]]</f>
        <v>0</v>
      </c>
      <c r="AG3523">
        <f>Table1[[#This Row],[RSP Total Charges]]+Table1[[#This Row],[TotalPaymentUnallocatedAmount]]+Table1[[#This Row],[TotalCreditUnallocatedAmount]]</f>
        <v>0</v>
      </c>
    </row>
    <row r="3524" spans="1:33" hidden="1" x14ac:dyDescent="0.25">
      <c r="A3524" t="s">
        <v>6686</v>
      </c>
      <c r="B3524">
        <v>45432</v>
      </c>
      <c r="C3524" t="s">
        <v>8990</v>
      </c>
      <c r="D3524">
        <v>41020</v>
      </c>
      <c r="E3524">
        <v>5058</v>
      </c>
      <c r="F3524" t="s">
        <v>6843</v>
      </c>
      <c r="G3524" t="s">
        <v>6844</v>
      </c>
      <c r="H3524" t="s">
        <v>8991</v>
      </c>
      <c r="I3524" s="1">
        <v>44925.621840277781</v>
      </c>
      <c r="J3524" s="1">
        <v>44939.621840277781</v>
      </c>
      <c r="K3524" s="1">
        <v>44925.621840277781</v>
      </c>
      <c r="L3524" s="1">
        <v>44928.321554861112</v>
      </c>
      <c r="M3524" t="s">
        <v>984</v>
      </c>
      <c r="N3524" t="s">
        <v>985</v>
      </c>
      <c r="O3524">
        <v>1680</v>
      </c>
      <c r="P3524">
        <v>0</v>
      </c>
      <c r="Q3524">
        <v>-1770</v>
      </c>
      <c r="R3524">
        <v>3450</v>
      </c>
      <c r="S3524">
        <v>0</v>
      </c>
      <c r="T3524">
        <v>-1680</v>
      </c>
      <c r="U3524">
        <v>0</v>
      </c>
      <c r="V3524">
        <v>0</v>
      </c>
      <c r="W3524">
        <v>0</v>
      </c>
      <c r="X3524">
        <v>0</v>
      </c>
      <c r="Y3524" s="2">
        <v>-1680</v>
      </c>
      <c r="Z3524" s="2">
        <v>-1770</v>
      </c>
      <c r="AA3524">
        <v>0</v>
      </c>
      <c r="AB3524" s="2">
        <v>3450</v>
      </c>
      <c r="AC3524">
        <v>-1680</v>
      </c>
      <c r="AD3524">
        <v>-1770</v>
      </c>
      <c r="AE3524">
        <v>0</v>
      </c>
      <c r="AF3524">
        <f>Table1[[#This Row],[RPMO Balance]]-Table1[[#This Row],[RSP Balance]]</f>
        <v>0</v>
      </c>
      <c r="AG3524">
        <f>Table1[[#This Row],[RSP Total Charges]]+Table1[[#This Row],[TotalPaymentUnallocatedAmount]]+Table1[[#This Row],[TotalCreditUnallocatedAmount]]</f>
        <v>0</v>
      </c>
    </row>
    <row r="3525" spans="1:33" hidden="1" x14ac:dyDescent="0.25">
      <c r="A3525" t="s">
        <v>6686</v>
      </c>
      <c r="B3525">
        <v>45434</v>
      </c>
      <c r="C3525" t="s">
        <v>8992</v>
      </c>
      <c r="D3525">
        <v>41022</v>
      </c>
      <c r="E3525">
        <v>5048</v>
      </c>
      <c r="F3525" t="s">
        <v>5584</v>
      </c>
      <c r="G3525" t="s">
        <v>6820</v>
      </c>
      <c r="H3525" t="s">
        <v>8993</v>
      </c>
      <c r="I3525" s="1">
        <v>44925.647280092591</v>
      </c>
      <c r="J3525" s="1">
        <v>45013.647280092591</v>
      </c>
      <c r="K3525" s="1">
        <v>44925.647280092591</v>
      </c>
      <c r="L3525" s="1">
        <v>45013.647280092591</v>
      </c>
      <c r="M3525" t="s">
        <v>36</v>
      </c>
      <c r="N3525" t="s">
        <v>37</v>
      </c>
      <c r="O3525">
        <v>2440</v>
      </c>
      <c r="P3525">
        <v>0</v>
      </c>
      <c r="Q3525">
        <v>0</v>
      </c>
      <c r="R3525">
        <v>2440</v>
      </c>
      <c r="S3525">
        <v>0</v>
      </c>
      <c r="T3525">
        <v>-2440</v>
      </c>
      <c r="U3525">
        <v>0</v>
      </c>
      <c r="V3525">
        <v>0</v>
      </c>
      <c r="W3525">
        <v>0</v>
      </c>
      <c r="X3525">
        <v>0</v>
      </c>
      <c r="Y3525" s="2">
        <v>-2440</v>
      </c>
      <c r="Z3525" s="2">
        <v>0</v>
      </c>
      <c r="AA3525">
        <v>0</v>
      </c>
      <c r="AB3525" s="2">
        <v>2440</v>
      </c>
      <c r="AC3525">
        <v>-2440</v>
      </c>
      <c r="AD3525">
        <v>0</v>
      </c>
      <c r="AE3525">
        <v>0</v>
      </c>
      <c r="AF3525">
        <f>Table1[[#This Row],[RPMO Balance]]-Table1[[#This Row],[RSP Balance]]</f>
        <v>0</v>
      </c>
      <c r="AG3525">
        <f>Table1[[#This Row],[RSP Total Charges]]+Table1[[#This Row],[TotalPaymentUnallocatedAmount]]+Table1[[#This Row],[TotalCreditUnallocatedAmount]]</f>
        <v>0</v>
      </c>
    </row>
    <row r="3526" spans="1:33" hidden="1" x14ac:dyDescent="0.25">
      <c r="A3526" t="s">
        <v>6686</v>
      </c>
      <c r="B3526">
        <v>45465</v>
      </c>
      <c r="C3526" t="s">
        <v>8994</v>
      </c>
      <c r="D3526">
        <v>41052</v>
      </c>
      <c r="E3526">
        <v>5394</v>
      </c>
      <c r="F3526" t="s">
        <v>7665</v>
      </c>
      <c r="G3526" t="s">
        <v>7666</v>
      </c>
      <c r="H3526" t="s">
        <v>8995</v>
      </c>
      <c r="I3526" s="1">
        <v>44926.50712962963</v>
      </c>
      <c r="J3526" s="1">
        <v>44940.50712962963</v>
      </c>
      <c r="K3526" s="1">
        <v>44926.50712962963</v>
      </c>
      <c r="L3526" s="1">
        <v>44928.321554861112</v>
      </c>
      <c r="M3526" t="s">
        <v>984</v>
      </c>
      <c r="N3526" t="s">
        <v>985</v>
      </c>
      <c r="O3526">
        <v>1060</v>
      </c>
      <c r="P3526">
        <v>0</v>
      </c>
      <c r="Q3526">
        <v>0</v>
      </c>
      <c r="R3526">
        <v>1060</v>
      </c>
      <c r="S3526">
        <v>0</v>
      </c>
      <c r="T3526">
        <v>-1060</v>
      </c>
      <c r="U3526">
        <v>0</v>
      </c>
      <c r="V3526">
        <v>0</v>
      </c>
      <c r="W3526">
        <v>0</v>
      </c>
      <c r="X3526">
        <v>0</v>
      </c>
      <c r="Y3526" s="2">
        <v>-1060</v>
      </c>
      <c r="Z3526" s="2">
        <v>0</v>
      </c>
      <c r="AA3526">
        <v>0</v>
      </c>
      <c r="AB3526" s="2">
        <v>1060</v>
      </c>
      <c r="AC3526">
        <v>-1060</v>
      </c>
      <c r="AD3526">
        <v>0</v>
      </c>
      <c r="AE3526">
        <v>0</v>
      </c>
      <c r="AF3526">
        <f>Table1[[#This Row],[RPMO Balance]]-Table1[[#This Row],[RSP Balance]]</f>
        <v>0</v>
      </c>
      <c r="AG3526">
        <f>Table1[[#This Row],[RSP Total Charges]]+Table1[[#This Row],[TotalPaymentUnallocatedAmount]]+Table1[[#This Row],[TotalCreditUnallocatedAmount]]</f>
        <v>0</v>
      </c>
    </row>
    <row r="3527" spans="1:33" hidden="1" x14ac:dyDescent="0.25">
      <c r="A3527" t="s">
        <v>6686</v>
      </c>
      <c r="B3527">
        <v>45466</v>
      </c>
      <c r="C3527" t="s">
        <v>8996</v>
      </c>
      <c r="D3527">
        <v>41053</v>
      </c>
      <c r="E3527">
        <v>5049</v>
      </c>
      <c r="F3527" t="s">
        <v>6823</v>
      </c>
      <c r="G3527" t="s">
        <v>6824</v>
      </c>
      <c r="H3527" t="s">
        <v>8997</v>
      </c>
      <c r="I3527" s="1">
        <v>44926.508252314816</v>
      </c>
      <c r="J3527" s="1">
        <v>44928</v>
      </c>
      <c r="K3527" s="1">
        <v>44926.508252314816</v>
      </c>
      <c r="L3527" s="1">
        <v>44928.321554861112</v>
      </c>
      <c r="M3527" t="s">
        <v>984</v>
      </c>
      <c r="N3527" t="s">
        <v>985</v>
      </c>
      <c r="O3527">
        <v>1830</v>
      </c>
      <c r="P3527">
        <v>0</v>
      </c>
      <c r="Q3527">
        <v>-464</v>
      </c>
      <c r="R3527">
        <v>2294</v>
      </c>
      <c r="S3527">
        <v>0</v>
      </c>
      <c r="T3527">
        <v>-1830</v>
      </c>
      <c r="U3527">
        <v>0</v>
      </c>
      <c r="V3527">
        <v>0</v>
      </c>
      <c r="W3527">
        <v>0</v>
      </c>
      <c r="X3527">
        <v>0</v>
      </c>
      <c r="Y3527" s="2">
        <v>-1830</v>
      </c>
      <c r="Z3527" s="2">
        <v>-464</v>
      </c>
      <c r="AA3527">
        <v>0</v>
      </c>
      <c r="AB3527" s="2">
        <v>2294</v>
      </c>
      <c r="AC3527">
        <v>-1830</v>
      </c>
      <c r="AD3527">
        <v>-464</v>
      </c>
      <c r="AE3527">
        <v>0</v>
      </c>
      <c r="AF3527">
        <f>Table1[[#This Row],[RPMO Balance]]-Table1[[#This Row],[RSP Balance]]</f>
        <v>0</v>
      </c>
      <c r="AG3527">
        <f>Table1[[#This Row],[RSP Total Charges]]+Table1[[#This Row],[TotalPaymentUnallocatedAmount]]+Table1[[#This Row],[TotalCreditUnallocatedAmount]]</f>
        <v>0</v>
      </c>
    </row>
    <row r="3528" spans="1:33" hidden="1" x14ac:dyDescent="0.25">
      <c r="A3528" t="s">
        <v>6686</v>
      </c>
      <c r="B3528">
        <v>45467</v>
      </c>
      <c r="C3528" t="s">
        <v>8998</v>
      </c>
      <c r="D3528">
        <v>41054</v>
      </c>
      <c r="E3528">
        <v>7263</v>
      </c>
      <c r="F3528" t="s">
        <v>8215</v>
      </c>
      <c r="G3528" t="s">
        <v>8216</v>
      </c>
      <c r="H3528" t="s">
        <v>8999</v>
      </c>
      <c r="I3528" s="1">
        <v>44926.50880787037</v>
      </c>
      <c r="J3528" s="1">
        <v>44986.50880787037</v>
      </c>
      <c r="K3528" s="1">
        <v>44926.50880787037</v>
      </c>
      <c r="L3528" s="1">
        <v>44986.321554861112</v>
      </c>
      <c r="M3528" t="s">
        <v>984</v>
      </c>
      <c r="N3528" t="s">
        <v>985</v>
      </c>
      <c r="O3528">
        <v>2340</v>
      </c>
      <c r="P3528">
        <v>0</v>
      </c>
      <c r="Q3528">
        <v>0</v>
      </c>
      <c r="R3528">
        <v>2340</v>
      </c>
      <c r="S3528">
        <v>2340</v>
      </c>
      <c r="T3528">
        <v>-2340</v>
      </c>
      <c r="U3528">
        <v>0</v>
      </c>
      <c r="V3528">
        <v>-2340</v>
      </c>
      <c r="W3528">
        <v>-2340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f>Table1[[#This Row],[RPMO Balance]]-Table1[[#This Row],[RSP Balance]]</f>
        <v>0</v>
      </c>
      <c r="AG3528">
        <f>Table1[[#This Row],[RSP Total Charges]]+Table1[[#This Row],[TotalPaymentUnallocatedAmount]]+Table1[[#This Row],[TotalCreditUnallocatedAmount]]</f>
        <v>0</v>
      </c>
    </row>
    <row r="3529" spans="1:33" hidden="1" x14ac:dyDescent="0.25">
      <c r="A3529" t="s">
        <v>6686</v>
      </c>
      <c r="B3529">
        <v>45468</v>
      </c>
      <c r="C3529" t="s">
        <v>9000</v>
      </c>
      <c r="D3529">
        <v>41055</v>
      </c>
      <c r="E3529">
        <v>8928</v>
      </c>
      <c r="F3529" t="s">
        <v>782</v>
      </c>
      <c r="G3529" t="s">
        <v>8254</v>
      </c>
      <c r="H3529" t="s">
        <v>9001</v>
      </c>
      <c r="I3529" s="1">
        <v>44926.509328703702</v>
      </c>
      <c r="J3529" s="1">
        <v>44940.509328703702</v>
      </c>
      <c r="K3529" s="1">
        <v>44926.509328703702</v>
      </c>
      <c r="L3529" s="1">
        <v>44928.321554861112</v>
      </c>
      <c r="M3529" t="s">
        <v>984</v>
      </c>
      <c r="N3529" t="s">
        <v>985</v>
      </c>
      <c r="O3529">
        <v>2340</v>
      </c>
      <c r="P3529">
        <v>0</v>
      </c>
      <c r="Q3529">
        <v>0</v>
      </c>
      <c r="R3529">
        <v>2340</v>
      </c>
      <c r="S3529">
        <v>2340</v>
      </c>
      <c r="T3529">
        <v>-2340</v>
      </c>
      <c r="U3529">
        <v>0</v>
      </c>
      <c r="V3529">
        <v>-2340</v>
      </c>
      <c r="W3529">
        <v>-2340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f>Table1[[#This Row],[RPMO Balance]]-Table1[[#This Row],[RSP Balance]]</f>
        <v>0</v>
      </c>
      <c r="AG3529">
        <f>Table1[[#This Row],[RSP Total Charges]]+Table1[[#This Row],[TotalPaymentUnallocatedAmount]]+Table1[[#This Row],[TotalCreditUnallocatedAmount]]</f>
        <v>0</v>
      </c>
    </row>
    <row r="3530" spans="1:33" hidden="1" x14ac:dyDescent="0.25">
      <c r="A3530" t="s">
        <v>6686</v>
      </c>
      <c r="B3530">
        <v>45469</v>
      </c>
      <c r="C3530" t="s">
        <v>9002</v>
      </c>
      <c r="D3530">
        <v>41056</v>
      </c>
      <c r="E3530">
        <v>5172</v>
      </c>
      <c r="F3530" t="s">
        <v>7157</v>
      </c>
      <c r="G3530" t="s">
        <v>7158</v>
      </c>
      <c r="H3530" t="s">
        <v>9003</v>
      </c>
      <c r="I3530" s="1">
        <v>44926.509467592594</v>
      </c>
      <c r="J3530" s="1">
        <v>44940.509467592594</v>
      </c>
      <c r="K3530" s="1">
        <v>44926.509467592594</v>
      </c>
      <c r="L3530" s="1">
        <v>44928.321554861112</v>
      </c>
      <c r="M3530" t="s">
        <v>984</v>
      </c>
      <c r="N3530" t="s">
        <v>985</v>
      </c>
      <c r="O3530">
        <v>3225</v>
      </c>
      <c r="P3530">
        <v>0</v>
      </c>
      <c r="Q3530">
        <v>0</v>
      </c>
      <c r="R3530">
        <v>3225</v>
      </c>
      <c r="S3530">
        <v>3225</v>
      </c>
      <c r="T3530">
        <v>-3225</v>
      </c>
      <c r="U3530">
        <v>0</v>
      </c>
      <c r="V3530">
        <v>-3225</v>
      </c>
      <c r="W3530">
        <v>-3225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f>Table1[[#This Row],[RPMO Balance]]-Table1[[#This Row],[RSP Balance]]</f>
        <v>0</v>
      </c>
      <c r="AG3530">
        <f>Table1[[#This Row],[RSP Total Charges]]+Table1[[#This Row],[TotalPaymentUnallocatedAmount]]+Table1[[#This Row],[TotalCreditUnallocatedAmount]]</f>
        <v>0</v>
      </c>
    </row>
    <row r="3531" spans="1:33" hidden="1" x14ac:dyDescent="0.25">
      <c r="A3531" t="s">
        <v>6686</v>
      </c>
      <c r="B3531">
        <v>45470</v>
      </c>
      <c r="C3531" t="s">
        <v>9004</v>
      </c>
      <c r="D3531">
        <v>41057</v>
      </c>
      <c r="E3531">
        <v>5354</v>
      </c>
      <c r="F3531" t="s">
        <v>7592</v>
      </c>
      <c r="G3531" t="s">
        <v>7593</v>
      </c>
      <c r="H3531" t="s">
        <v>8971</v>
      </c>
      <c r="I3531" s="1">
        <v>44926.510069444441</v>
      </c>
      <c r="J3531" s="1">
        <v>44940.510069444441</v>
      </c>
      <c r="K3531" s="1">
        <v>44926.510069444441</v>
      </c>
      <c r="L3531" s="1">
        <v>44940.321554861112</v>
      </c>
      <c r="M3531" t="s">
        <v>984</v>
      </c>
      <c r="N3531" t="s">
        <v>985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f>Table1[[#This Row],[RPMO Balance]]-Table1[[#This Row],[RSP Balance]]</f>
        <v>0</v>
      </c>
      <c r="AG3531">
        <f>Table1[[#This Row],[RSP Total Charges]]+Table1[[#This Row],[TotalPaymentUnallocatedAmount]]+Table1[[#This Row],[TotalCreditUnallocatedAmount]]</f>
        <v>0</v>
      </c>
    </row>
    <row r="3532" spans="1:33" hidden="1" x14ac:dyDescent="0.25">
      <c r="A3532" t="s">
        <v>6686</v>
      </c>
      <c r="B3532">
        <v>45471</v>
      </c>
      <c r="C3532" t="s">
        <v>9005</v>
      </c>
      <c r="D3532">
        <v>41058</v>
      </c>
      <c r="E3532">
        <v>5183</v>
      </c>
      <c r="F3532" t="s">
        <v>7189</v>
      </c>
      <c r="G3532" t="s">
        <v>7190</v>
      </c>
      <c r="H3532" t="s">
        <v>9006</v>
      </c>
      <c r="I3532" s="1">
        <v>44926.510914351849</v>
      </c>
      <c r="J3532" s="1">
        <v>44940.510914351849</v>
      </c>
      <c r="K3532" s="1">
        <v>44926.510914351849</v>
      </c>
      <c r="L3532" s="1">
        <v>44928.321554861112</v>
      </c>
      <c r="M3532" t="s">
        <v>984</v>
      </c>
      <c r="N3532" t="s">
        <v>985</v>
      </c>
      <c r="O3532">
        <v>2800</v>
      </c>
      <c r="P3532">
        <v>0</v>
      </c>
      <c r="Q3532">
        <v>-560</v>
      </c>
      <c r="R3532">
        <v>3360</v>
      </c>
      <c r="S3532">
        <v>2800</v>
      </c>
      <c r="T3532">
        <v>-2800</v>
      </c>
      <c r="U3532">
        <v>0</v>
      </c>
      <c r="V3532">
        <v>-2800</v>
      </c>
      <c r="W3532">
        <v>-2800</v>
      </c>
      <c r="X3532">
        <v>0</v>
      </c>
      <c r="Y3532">
        <v>0</v>
      </c>
      <c r="Z3532">
        <v>-560</v>
      </c>
      <c r="AA3532">
        <v>0</v>
      </c>
      <c r="AB3532">
        <v>560</v>
      </c>
      <c r="AC3532">
        <v>0</v>
      </c>
      <c r="AD3532">
        <v>-560</v>
      </c>
      <c r="AE3532">
        <v>0</v>
      </c>
      <c r="AF3532">
        <f>Table1[[#This Row],[RPMO Balance]]-Table1[[#This Row],[RSP Balance]]</f>
        <v>0</v>
      </c>
      <c r="AG3532">
        <f>Table1[[#This Row],[RSP Total Charges]]+Table1[[#This Row],[TotalPaymentUnallocatedAmount]]+Table1[[#This Row],[TotalCreditUnallocatedAmount]]</f>
        <v>0</v>
      </c>
    </row>
    <row r="3533" spans="1:33" hidden="1" x14ac:dyDescent="0.25">
      <c r="A3533" t="s">
        <v>6686</v>
      </c>
      <c r="B3533">
        <v>45472</v>
      </c>
      <c r="C3533" t="s">
        <v>9007</v>
      </c>
      <c r="D3533">
        <v>41059</v>
      </c>
      <c r="E3533">
        <v>5263</v>
      </c>
      <c r="F3533" t="s">
        <v>7385</v>
      </c>
      <c r="G3533" t="s">
        <v>7386</v>
      </c>
      <c r="H3533" t="s">
        <v>9008</v>
      </c>
      <c r="I3533" s="1">
        <v>44926.511458333334</v>
      </c>
      <c r="J3533" s="1">
        <v>44940.511458333334</v>
      </c>
      <c r="K3533" s="1">
        <v>44926.511458333334</v>
      </c>
      <c r="L3533" s="1">
        <v>44928.321554861112</v>
      </c>
      <c r="M3533" t="s">
        <v>984</v>
      </c>
      <c r="N3533" t="s">
        <v>985</v>
      </c>
      <c r="O3533">
        <v>3060</v>
      </c>
      <c r="P3533">
        <v>0</v>
      </c>
      <c r="Q3533">
        <v>0</v>
      </c>
      <c r="R3533">
        <v>3060</v>
      </c>
      <c r="S3533">
        <v>0</v>
      </c>
      <c r="T3533">
        <v>-3060</v>
      </c>
      <c r="U3533">
        <v>0</v>
      </c>
      <c r="V3533">
        <v>0</v>
      </c>
      <c r="W3533">
        <v>0</v>
      </c>
      <c r="X3533">
        <v>0</v>
      </c>
      <c r="Y3533" s="2">
        <v>-3060</v>
      </c>
      <c r="Z3533" s="2">
        <v>0</v>
      </c>
      <c r="AA3533">
        <v>0</v>
      </c>
      <c r="AB3533" s="2">
        <v>3060</v>
      </c>
      <c r="AC3533">
        <v>-3060</v>
      </c>
      <c r="AD3533">
        <v>0</v>
      </c>
      <c r="AE3533">
        <v>0</v>
      </c>
      <c r="AF3533">
        <f>Table1[[#This Row],[RPMO Balance]]-Table1[[#This Row],[RSP Balance]]</f>
        <v>0</v>
      </c>
      <c r="AG3533">
        <f>Table1[[#This Row],[RSP Total Charges]]+Table1[[#This Row],[TotalPaymentUnallocatedAmount]]+Table1[[#This Row],[TotalCreditUnallocatedAmount]]</f>
        <v>0</v>
      </c>
    </row>
    <row r="3534" spans="1:33" hidden="1" x14ac:dyDescent="0.25">
      <c r="A3534" t="s">
        <v>6686</v>
      </c>
      <c r="B3534">
        <v>45473</v>
      </c>
      <c r="C3534" t="s">
        <v>9009</v>
      </c>
      <c r="D3534">
        <v>41060</v>
      </c>
      <c r="E3534">
        <v>5434</v>
      </c>
      <c r="F3534" t="s">
        <v>7730</v>
      </c>
      <c r="G3534" t="s">
        <v>7731</v>
      </c>
      <c r="H3534" t="s">
        <v>9010</v>
      </c>
      <c r="I3534" s="1">
        <v>44926.511759259258</v>
      </c>
      <c r="J3534" s="1">
        <v>44940.511759259258</v>
      </c>
      <c r="K3534" s="1">
        <v>44926.511759259258</v>
      </c>
      <c r="L3534" s="1">
        <v>44928.321554861112</v>
      </c>
      <c r="M3534" t="s">
        <v>984</v>
      </c>
      <c r="N3534" t="s">
        <v>985</v>
      </c>
      <c r="O3534">
        <v>3560</v>
      </c>
      <c r="P3534">
        <v>0</v>
      </c>
      <c r="Q3534">
        <v>0</v>
      </c>
      <c r="R3534">
        <v>3560</v>
      </c>
      <c r="S3534">
        <v>0</v>
      </c>
      <c r="T3534">
        <v>-3560</v>
      </c>
      <c r="U3534">
        <v>0</v>
      </c>
      <c r="V3534">
        <v>0</v>
      </c>
      <c r="W3534">
        <v>0</v>
      </c>
      <c r="X3534">
        <v>0</v>
      </c>
      <c r="Y3534" s="2">
        <v>-3560</v>
      </c>
      <c r="Z3534" s="2">
        <v>0</v>
      </c>
      <c r="AA3534">
        <v>0</v>
      </c>
      <c r="AB3534" s="2">
        <v>3560</v>
      </c>
      <c r="AC3534">
        <v>-3560</v>
      </c>
      <c r="AD3534">
        <v>0</v>
      </c>
      <c r="AE3534">
        <v>0</v>
      </c>
      <c r="AF3534">
        <f>Table1[[#This Row],[RPMO Balance]]-Table1[[#This Row],[RSP Balance]]</f>
        <v>0</v>
      </c>
      <c r="AG3534">
        <f>Table1[[#This Row],[RSP Total Charges]]+Table1[[#This Row],[TotalPaymentUnallocatedAmount]]+Table1[[#This Row],[TotalCreditUnallocatedAmount]]</f>
        <v>0</v>
      </c>
    </row>
    <row r="3535" spans="1:33" hidden="1" x14ac:dyDescent="0.25">
      <c r="A3535" t="s">
        <v>6686</v>
      </c>
      <c r="B3535">
        <v>45474</v>
      </c>
      <c r="C3535" t="s">
        <v>9011</v>
      </c>
      <c r="D3535">
        <v>41061</v>
      </c>
      <c r="E3535">
        <v>5307</v>
      </c>
      <c r="F3535" t="s">
        <v>4443</v>
      </c>
      <c r="G3535" t="s">
        <v>7842</v>
      </c>
      <c r="H3535" t="s">
        <v>9012</v>
      </c>
      <c r="I3535" s="1">
        <v>44926.512094907404</v>
      </c>
      <c r="J3535" s="1">
        <v>44940.512094907404</v>
      </c>
      <c r="K3535" s="1">
        <v>44926.512094907404</v>
      </c>
      <c r="L3535" s="1">
        <v>44928.321554861112</v>
      </c>
      <c r="M3535" t="s">
        <v>984</v>
      </c>
      <c r="N3535" t="s">
        <v>985</v>
      </c>
      <c r="O3535">
        <v>2650</v>
      </c>
      <c r="P3535">
        <v>0</v>
      </c>
      <c r="Q3535">
        <v>-40</v>
      </c>
      <c r="R3535">
        <v>2690</v>
      </c>
      <c r="S3535">
        <v>0</v>
      </c>
      <c r="T3535">
        <v>-2650</v>
      </c>
      <c r="U3535">
        <v>0</v>
      </c>
      <c r="V3535">
        <v>0</v>
      </c>
      <c r="W3535">
        <v>0</v>
      </c>
      <c r="X3535">
        <v>0</v>
      </c>
      <c r="Y3535" s="2">
        <v>-2650</v>
      </c>
      <c r="Z3535" s="2">
        <v>-40</v>
      </c>
      <c r="AA3535">
        <v>0</v>
      </c>
      <c r="AB3535" s="2">
        <v>2690</v>
      </c>
      <c r="AC3535">
        <v>-2650</v>
      </c>
      <c r="AD3535">
        <v>-40</v>
      </c>
      <c r="AE3535">
        <v>0</v>
      </c>
      <c r="AF3535">
        <f>Table1[[#This Row],[RPMO Balance]]-Table1[[#This Row],[RSP Balance]]</f>
        <v>0</v>
      </c>
      <c r="AG3535">
        <f>Table1[[#This Row],[RSP Total Charges]]+Table1[[#This Row],[TotalPaymentUnallocatedAmount]]+Table1[[#This Row],[TotalCreditUnallocatedAmount]]</f>
        <v>0</v>
      </c>
    </row>
    <row r="3536" spans="1:33" hidden="1" x14ac:dyDescent="0.25">
      <c r="A3536" t="s">
        <v>6686</v>
      </c>
      <c r="B3536">
        <v>45475</v>
      </c>
      <c r="C3536" t="s">
        <v>9013</v>
      </c>
      <c r="D3536">
        <v>41062</v>
      </c>
      <c r="E3536">
        <v>5270</v>
      </c>
      <c r="F3536" t="s">
        <v>7408</v>
      </c>
      <c r="G3536" t="s">
        <v>7409</v>
      </c>
      <c r="H3536" t="s">
        <v>9014</v>
      </c>
      <c r="I3536" s="1">
        <v>44926.512256944443</v>
      </c>
      <c r="J3536" s="1">
        <v>44940.512256944443</v>
      </c>
      <c r="K3536" s="1">
        <v>44926.512256944443</v>
      </c>
      <c r="L3536" s="1">
        <v>44928.321554861112</v>
      </c>
      <c r="M3536" t="s">
        <v>984</v>
      </c>
      <c r="N3536" t="s">
        <v>985</v>
      </c>
      <c r="O3536">
        <v>3360</v>
      </c>
      <c r="P3536">
        <v>0</v>
      </c>
      <c r="Q3536">
        <v>0</v>
      </c>
      <c r="R3536">
        <v>3360</v>
      </c>
      <c r="S3536">
        <v>0</v>
      </c>
      <c r="T3536">
        <v>-3360</v>
      </c>
      <c r="U3536">
        <v>0</v>
      </c>
      <c r="V3536">
        <v>0</v>
      </c>
      <c r="W3536">
        <v>0</v>
      </c>
      <c r="X3536">
        <v>0</v>
      </c>
      <c r="Y3536" s="2">
        <v>-3360</v>
      </c>
      <c r="Z3536" s="2">
        <v>0</v>
      </c>
      <c r="AA3536">
        <v>0</v>
      </c>
      <c r="AB3536" s="2">
        <v>3360</v>
      </c>
      <c r="AC3536">
        <v>-3360</v>
      </c>
      <c r="AD3536">
        <v>0</v>
      </c>
      <c r="AE3536">
        <v>0</v>
      </c>
      <c r="AF3536">
        <f>Table1[[#This Row],[RPMO Balance]]-Table1[[#This Row],[RSP Balance]]</f>
        <v>0</v>
      </c>
      <c r="AG3536">
        <f>Table1[[#This Row],[RSP Total Charges]]+Table1[[#This Row],[TotalPaymentUnallocatedAmount]]+Table1[[#This Row],[TotalCreditUnallocatedAmount]]</f>
        <v>0</v>
      </c>
    </row>
    <row r="3537" spans="1:33" hidden="1" x14ac:dyDescent="0.25">
      <c r="A3537" t="s">
        <v>6686</v>
      </c>
      <c r="B3537">
        <v>45476</v>
      </c>
      <c r="C3537" t="s">
        <v>9015</v>
      </c>
      <c r="D3537">
        <v>41063</v>
      </c>
      <c r="E3537">
        <v>5015</v>
      </c>
      <c r="F3537" t="s">
        <v>6732</v>
      </c>
      <c r="G3537" t="s">
        <v>6733</v>
      </c>
      <c r="H3537" t="s">
        <v>9016</v>
      </c>
      <c r="I3537" s="1">
        <v>44926.514120370368</v>
      </c>
      <c r="J3537" s="1">
        <v>44940.514120370368</v>
      </c>
      <c r="K3537" s="1">
        <v>44926.514120370368</v>
      </c>
      <c r="L3537" s="1">
        <v>44928.321554861112</v>
      </c>
      <c r="M3537" t="s">
        <v>984</v>
      </c>
      <c r="N3537" t="s">
        <v>985</v>
      </c>
      <c r="O3537">
        <v>3240</v>
      </c>
      <c r="P3537">
        <v>0</v>
      </c>
      <c r="Q3537">
        <v>0</v>
      </c>
      <c r="R3537">
        <v>3240</v>
      </c>
      <c r="S3537">
        <v>0</v>
      </c>
      <c r="T3537">
        <v>-3240</v>
      </c>
      <c r="U3537">
        <v>0</v>
      </c>
      <c r="V3537">
        <v>0</v>
      </c>
      <c r="W3537">
        <v>0</v>
      </c>
      <c r="X3537">
        <v>0</v>
      </c>
      <c r="Y3537" s="2">
        <v>-3240</v>
      </c>
      <c r="Z3537" s="2">
        <v>0</v>
      </c>
      <c r="AA3537">
        <v>0</v>
      </c>
      <c r="AB3537" s="2">
        <v>3240</v>
      </c>
      <c r="AC3537">
        <v>-3240</v>
      </c>
      <c r="AD3537">
        <v>0</v>
      </c>
      <c r="AE3537">
        <v>0</v>
      </c>
      <c r="AF3537">
        <f>Table1[[#This Row],[RPMO Balance]]-Table1[[#This Row],[RSP Balance]]</f>
        <v>0</v>
      </c>
      <c r="AG3537">
        <f>Table1[[#This Row],[RSP Total Charges]]+Table1[[#This Row],[TotalPaymentUnallocatedAmount]]+Table1[[#This Row],[TotalCreditUnallocatedAmount]]</f>
        <v>0</v>
      </c>
    </row>
    <row r="3538" spans="1:33" hidden="1" x14ac:dyDescent="0.25">
      <c r="A3538" t="s">
        <v>6686</v>
      </c>
      <c r="B3538">
        <v>45477</v>
      </c>
      <c r="C3538" t="s">
        <v>9017</v>
      </c>
      <c r="D3538">
        <v>41064</v>
      </c>
      <c r="E3538">
        <v>5385</v>
      </c>
      <c r="F3538" t="s">
        <v>4272</v>
      </c>
      <c r="G3538" t="s">
        <v>7649</v>
      </c>
      <c r="H3538" t="s">
        <v>9018</v>
      </c>
      <c r="I3538" s="1">
        <v>44926.514525462961</v>
      </c>
      <c r="J3538" s="1">
        <v>44940.514525462961</v>
      </c>
      <c r="K3538" s="1">
        <v>44926.514525462961</v>
      </c>
      <c r="L3538" s="1">
        <v>44928.321554861112</v>
      </c>
      <c r="M3538" t="s">
        <v>984</v>
      </c>
      <c r="N3538" t="s">
        <v>985</v>
      </c>
      <c r="O3538">
        <v>3240</v>
      </c>
      <c r="P3538">
        <v>0</v>
      </c>
      <c r="Q3538">
        <v>0</v>
      </c>
      <c r="R3538">
        <v>3240</v>
      </c>
      <c r="S3538">
        <v>0</v>
      </c>
      <c r="T3538">
        <v>-3240</v>
      </c>
      <c r="U3538">
        <v>0</v>
      </c>
      <c r="V3538">
        <v>0</v>
      </c>
      <c r="W3538">
        <v>0</v>
      </c>
      <c r="X3538">
        <v>0</v>
      </c>
      <c r="Y3538" s="2">
        <v>-3240</v>
      </c>
      <c r="Z3538" s="2">
        <v>0</v>
      </c>
      <c r="AA3538">
        <v>0</v>
      </c>
      <c r="AB3538" s="2">
        <v>3240</v>
      </c>
      <c r="AC3538">
        <v>-3240</v>
      </c>
      <c r="AD3538">
        <v>0</v>
      </c>
      <c r="AE3538">
        <v>0</v>
      </c>
      <c r="AF3538">
        <f>Table1[[#This Row],[RPMO Balance]]-Table1[[#This Row],[RSP Balance]]</f>
        <v>0</v>
      </c>
      <c r="AG3538">
        <f>Table1[[#This Row],[RSP Total Charges]]+Table1[[#This Row],[TotalPaymentUnallocatedAmount]]+Table1[[#This Row],[TotalCreditUnallocatedAmount]]</f>
        <v>0</v>
      </c>
    </row>
    <row r="3539" spans="1:33" hidden="1" x14ac:dyDescent="0.25">
      <c r="A3539" t="s">
        <v>6686</v>
      </c>
      <c r="B3539">
        <v>45478</v>
      </c>
      <c r="C3539" t="s">
        <v>9019</v>
      </c>
      <c r="D3539">
        <v>41065</v>
      </c>
      <c r="E3539">
        <v>5057</v>
      </c>
      <c r="F3539" t="s">
        <v>6840</v>
      </c>
      <c r="G3539" t="s">
        <v>6841</v>
      </c>
      <c r="H3539" t="s">
        <v>9020</v>
      </c>
      <c r="I3539" s="1">
        <v>44926.516250000001</v>
      </c>
      <c r="J3539" s="1">
        <v>44940.516250000001</v>
      </c>
      <c r="K3539" s="1">
        <v>44926.516250000001</v>
      </c>
      <c r="L3539" s="1">
        <v>44928.321554861112</v>
      </c>
      <c r="M3539" t="s">
        <v>984</v>
      </c>
      <c r="N3539" t="s">
        <v>985</v>
      </c>
      <c r="O3539">
        <v>3180</v>
      </c>
      <c r="P3539">
        <v>0</v>
      </c>
      <c r="Q3539">
        <v>0</v>
      </c>
      <c r="R3539">
        <v>3180</v>
      </c>
      <c r="S3539">
        <v>0</v>
      </c>
      <c r="T3539">
        <v>-3180</v>
      </c>
      <c r="U3539">
        <v>0</v>
      </c>
      <c r="V3539">
        <v>0</v>
      </c>
      <c r="W3539">
        <v>0</v>
      </c>
      <c r="X3539">
        <v>0</v>
      </c>
      <c r="Y3539" s="2">
        <v>-3180</v>
      </c>
      <c r="Z3539" s="2">
        <v>0</v>
      </c>
      <c r="AA3539">
        <v>0</v>
      </c>
      <c r="AB3539" s="2">
        <v>3180</v>
      </c>
      <c r="AC3539">
        <v>-3180</v>
      </c>
      <c r="AD3539">
        <v>0</v>
      </c>
      <c r="AE3539">
        <v>0</v>
      </c>
      <c r="AF3539">
        <f>Table1[[#This Row],[RPMO Balance]]-Table1[[#This Row],[RSP Balance]]</f>
        <v>0</v>
      </c>
      <c r="AG3539">
        <f>Table1[[#This Row],[RSP Total Charges]]+Table1[[#This Row],[TotalPaymentUnallocatedAmount]]+Table1[[#This Row],[TotalCreditUnallocatedAmount]]</f>
        <v>0</v>
      </c>
    </row>
    <row r="3540" spans="1:33" hidden="1" x14ac:dyDescent="0.25">
      <c r="A3540" t="s">
        <v>6686</v>
      </c>
      <c r="B3540">
        <v>45479</v>
      </c>
      <c r="C3540" t="s">
        <v>9021</v>
      </c>
      <c r="D3540">
        <v>41066</v>
      </c>
      <c r="E3540">
        <v>5445</v>
      </c>
      <c r="F3540" t="s">
        <v>714</v>
      </c>
      <c r="G3540" t="s">
        <v>7756</v>
      </c>
      <c r="H3540" t="s">
        <v>9022</v>
      </c>
      <c r="I3540" s="1">
        <v>44926.516562500001</v>
      </c>
      <c r="J3540" s="1">
        <v>44940.516562500001</v>
      </c>
      <c r="K3540" s="1">
        <v>44926.516562500001</v>
      </c>
      <c r="L3540" s="1">
        <v>44928.321554861112</v>
      </c>
      <c r="M3540" t="s">
        <v>984</v>
      </c>
      <c r="N3540" t="s">
        <v>985</v>
      </c>
      <c r="O3540">
        <v>3510</v>
      </c>
      <c r="P3540">
        <v>0</v>
      </c>
      <c r="Q3540">
        <v>0</v>
      </c>
      <c r="R3540">
        <v>3510</v>
      </c>
      <c r="S3540">
        <v>0</v>
      </c>
      <c r="T3540">
        <v>-3510</v>
      </c>
      <c r="U3540">
        <v>0</v>
      </c>
      <c r="V3540">
        <v>0</v>
      </c>
      <c r="W3540">
        <v>0</v>
      </c>
      <c r="X3540">
        <v>0</v>
      </c>
      <c r="Y3540" s="2">
        <v>-3510</v>
      </c>
      <c r="Z3540" s="2">
        <v>0</v>
      </c>
      <c r="AA3540">
        <v>0</v>
      </c>
      <c r="AB3540" s="2">
        <v>3510</v>
      </c>
      <c r="AC3540">
        <v>-3510</v>
      </c>
      <c r="AD3540">
        <v>0</v>
      </c>
      <c r="AE3540">
        <v>0</v>
      </c>
      <c r="AF3540">
        <f>Table1[[#This Row],[RPMO Balance]]-Table1[[#This Row],[RSP Balance]]</f>
        <v>0</v>
      </c>
      <c r="AG3540">
        <f>Table1[[#This Row],[RSP Total Charges]]+Table1[[#This Row],[TotalPaymentUnallocatedAmount]]+Table1[[#This Row],[TotalCreditUnallocatedAmount]]</f>
        <v>0</v>
      </c>
    </row>
    <row r="3541" spans="1:33" hidden="1" x14ac:dyDescent="0.25">
      <c r="A3541" t="s">
        <v>6686</v>
      </c>
      <c r="B3541">
        <v>45480</v>
      </c>
      <c r="C3541" t="s">
        <v>9023</v>
      </c>
      <c r="D3541">
        <v>41067</v>
      </c>
      <c r="E3541">
        <v>5079</v>
      </c>
      <c r="F3541" t="s">
        <v>6902</v>
      </c>
      <c r="G3541" t="s">
        <v>6903</v>
      </c>
      <c r="H3541" t="s">
        <v>9024</v>
      </c>
      <c r="I3541" s="1">
        <v>44926.516759259262</v>
      </c>
      <c r="J3541" s="1">
        <v>44940.516759259262</v>
      </c>
      <c r="K3541" s="1">
        <v>44926.516759259262</v>
      </c>
      <c r="L3541" s="1">
        <v>44928.321554861112</v>
      </c>
      <c r="M3541" t="s">
        <v>984</v>
      </c>
      <c r="N3541" t="s">
        <v>985</v>
      </c>
      <c r="O3541">
        <v>3568</v>
      </c>
      <c r="P3541">
        <v>0</v>
      </c>
      <c r="Q3541">
        <v>-12</v>
      </c>
      <c r="R3541">
        <v>3580</v>
      </c>
      <c r="S3541">
        <v>0</v>
      </c>
      <c r="T3541">
        <v>-3568</v>
      </c>
      <c r="U3541">
        <v>0</v>
      </c>
      <c r="V3541">
        <v>0</v>
      </c>
      <c r="W3541">
        <v>0</v>
      </c>
      <c r="X3541">
        <v>0</v>
      </c>
      <c r="Y3541" s="2">
        <v>-3568</v>
      </c>
      <c r="Z3541" s="2">
        <v>-12</v>
      </c>
      <c r="AA3541">
        <v>0</v>
      </c>
      <c r="AB3541" s="2">
        <v>3580</v>
      </c>
      <c r="AC3541">
        <v>-3568</v>
      </c>
      <c r="AD3541">
        <v>-12</v>
      </c>
      <c r="AE3541">
        <v>0</v>
      </c>
      <c r="AF3541">
        <f>Table1[[#This Row],[RPMO Balance]]-Table1[[#This Row],[RSP Balance]]</f>
        <v>0</v>
      </c>
      <c r="AG3541">
        <f>Table1[[#This Row],[RSP Total Charges]]+Table1[[#This Row],[TotalPaymentUnallocatedAmount]]+Table1[[#This Row],[TotalCreditUnallocatedAmount]]</f>
        <v>0</v>
      </c>
    </row>
    <row r="3542" spans="1:33" hidden="1" x14ac:dyDescent="0.25">
      <c r="A3542" t="s">
        <v>6686</v>
      </c>
      <c r="B3542">
        <v>45481</v>
      </c>
      <c r="C3542" t="s">
        <v>9025</v>
      </c>
      <c r="D3542">
        <v>41068</v>
      </c>
      <c r="E3542">
        <v>5246</v>
      </c>
      <c r="F3542" t="s">
        <v>7345</v>
      </c>
      <c r="G3542" t="s">
        <v>7346</v>
      </c>
      <c r="H3542" t="s">
        <v>9026</v>
      </c>
      <c r="I3542" s="1">
        <v>44926.517060185186</v>
      </c>
      <c r="J3542" s="1">
        <v>44940.517060185186</v>
      </c>
      <c r="K3542" s="1">
        <v>44926.517060185186</v>
      </c>
      <c r="L3542" s="1">
        <v>44928.321554861112</v>
      </c>
      <c r="M3542" t="s">
        <v>984</v>
      </c>
      <c r="N3542" t="s">
        <v>985</v>
      </c>
      <c r="O3542">
        <v>3360</v>
      </c>
      <c r="P3542">
        <v>0</v>
      </c>
      <c r="Q3542">
        <v>0</v>
      </c>
      <c r="R3542">
        <v>3360</v>
      </c>
      <c r="S3542">
        <v>3360</v>
      </c>
      <c r="T3542">
        <v>-3360</v>
      </c>
      <c r="U3542">
        <v>0</v>
      </c>
      <c r="V3542">
        <v>-3360</v>
      </c>
      <c r="W3542">
        <v>-3360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f>Table1[[#This Row],[RPMO Balance]]-Table1[[#This Row],[RSP Balance]]</f>
        <v>0</v>
      </c>
      <c r="AG3542">
        <f>Table1[[#This Row],[RSP Total Charges]]+Table1[[#This Row],[TotalPaymentUnallocatedAmount]]+Table1[[#This Row],[TotalCreditUnallocatedAmount]]</f>
        <v>0</v>
      </c>
    </row>
    <row r="3543" spans="1:33" hidden="1" x14ac:dyDescent="0.25">
      <c r="A3543" t="s">
        <v>6686</v>
      </c>
      <c r="B3543">
        <v>45482</v>
      </c>
      <c r="C3543" t="s">
        <v>9027</v>
      </c>
      <c r="D3543">
        <v>41069</v>
      </c>
      <c r="E3543">
        <v>5302</v>
      </c>
      <c r="F3543" t="s">
        <v>7471</v>
      </c>
      <c r="G3543" t="s">
        <v>5647</v>
      </c>
      <c r="H3543" t="s">
        <v>9028</v>
      </c>
      <c r="I3543" s="1">
        <v>44926.518159722225</v>
      </c>
      <c r="J3543" s="1">
        <v>44940.518159722225</v>
      </c>
      <c r="K3543" s="1">
        <v>44926.518159722225</v>
      </c>
      <c r="L3543" s="1">
        <v>44928.321554861112</v>
      </c>
      <c r="M3543" t="s">
        <v>984</v>
      </c>
      <c r="N3543" t="s">
        <v>985</v>
      </c>
      <c r="O3543">
        <v>3300</v>
      </c>
      <c r="P3543">
        <v>0</v>
      </c>
      <c r="Q3543">
        <v>0</v>
      </c>
      <c r="R3543">
        <v>3300</v>
      </c>
      <c r="S3543">
        <v>0</v>
      </c>
      <c r="T3543">
        <v>-3300</v>
      </c>
      <c r="U3543">
        <v>0</v>
      </c>
      <c r="V3543">
        <v>0</v>
      </c>
      <c r="W3543">
        <v>0</v>
      </c>
      <c r="X3543">
        <v>0</v>
      </c>
      <c r="Y3543" s="2">
        <v>-3300</v>
      </c>
      <c r="Z3543" s="2">
        <v>0</v>
      </c>
      <c r="AA3543">
        <v>0</v>
      </c>
      <c r="AB3543" s="2">
        <v>3300</v>
      </c>
      <c r="AC3543">
        <v>-3300</v>
      </c>
      <c r="AD3543">
        <v>0</v>
      </c>
      <c r="AE3543">
        <v>0</v>
      </c>
      <c r="AF3543">
        <f>Table1[[#This Row],[RPMO Balance]]-Table1[[#This Row],[RSP Balance]]</f>
        <v>0</v>
      </c>
      <c r="AG3543">
        <f>Table1[[#This Row],[RSP Total Charges]]+Table1[[#This Row],[TotalPaymentUnallocatedAmount]]+Table1[[#This Row],[TotalCreditUnallocatedAmount]]</f>
        <v>0</v>
      </c>
    </row>
    <row r="3544" spans="1:33" hidden="1" x14ac:dyDescent="0.25">
      <c r="A3544" t="s">
        <v>6686</v>
      </c>
      <c r="B3544">
        <v>45483</v>
      </c>
      <c r="C3544" t="s">
        <v>9029</v>
      </c>
      <c r="D3544">
        <v>41070</v>
      </c>
      <c r="E3544">
        <v>5061</v>
      </c>
      <c r="F3544" t="s">
        <v>6852</v>
      </c>
      <c r="G3544" t="s">
        <v>6853</v>
      </c>
      <c r="H3544" t="s">
        <v>9030</v>
      </c>
      <c r="I3544" s="1">
        <v>44926.518553240741</v>
      </c>
      <c r="J3544" s="1">
        <v>44940.518553240741</v>
      </c>
      <c r="K3544" s="1">
        <v>44926.518553240741</v>
      </c>
      <c r="L3544" s="1">
        <v>44928.321554861112</v>
      </c>
      <c r="M3544" t="s">
        <v>984</v>
      </c>
      <c r="N3544" t="s">
        <v>985</v>
      </c>
      <c r="O3544">
        <v>3180</v>
      </c>
      <c r="P3544">
        <v>0</v>
      </c>
      <c r="Q3544">
        <v>-30</v>
      </c>
      <c r="R3544">
        <v>3210</v>
      </c>
      <c r="S3544">
        <v>0</v>
      </c>
      <c r="T3544">
        <v>-3180</v>
      </c>
      <c r="U3544">
        <v>0</v>
      </c>
      <c r="V3544">
        <v>0</v>
      </c>
      <c r="W3544">
        <v>0</v>
      </c>
      <c r="X3544">
        <v>0</v>
      </c>
      <c r="Y3544" s="2">
        <v>-3180</v>
      </c>
      <c r="Z3544" s="2">
        <v>-30</v>
      </c>
      <c r="AA3544">
        <v>0</v>
      </c>
      <c r="AB3544" s="2">
        <v>3210</v>
      </c>
      <c r="AC3544">
        <v>-3180</v>
      </c>
      <c r="AD3544">
        <v>-30</v>
      </c>
      <c r="AE3544">
        <v>0</v>
      </c>
      <c r="AF3544">
        <f>Table1[[#This Row],[RPMO Balance]]-Table1[[#This Row],[RSP Balance]]</f>
        <v>0</v>
      </c>
      <c r="AG3544">
        <f>Table1[[#This Row],[RSP Total Charges]]+Table1[[#This Row],[TotalPaymentUnallocatedAmount]]+Table1[[#This Row],[TotalCreditUnallocatedAmount]]</f>
        <v>0</v>
      </c>
    </row>
    <row r="3545" spans="1:33" hidden="1" x14ac:dyDescent="0.25">
      <c r="A3545" t="s">
        <v>6686</v>
      </c>
      <c r="B3545">
        <v>45484</v>
      </c>
      <c r="C3545" t="s">
        <v>9031</v>
      </c>
      <c r="D3545">
        <v>41071</v>
      </c>
      <c r="E3545">
        <v>5273</v>
      </c>
      <c r="F3545" t="s">
        <v>7414</v>
      </c>
      <c r="G3545" t="s">
        <v>7415</v>
      </c>
      <c r="H3545" t="s">
        <v>9032</v>
      </c>
      <c r="I3545" s="1">
        <v>44926.519201388888</v>
      </c>
      <c r="J3545" s="1">
        <v>44940.519201388888</v>
      </c>
      <c r="K3545" s="1">
        <v>44926.519201388888</v>
      </c>
      <c r="L3545" s="1">
        <v>44928.321554861112</v>
      </c>
      <c r="M3545" t="s">
        <v>984</v>
      </c>
      <c r="N3545" t="s">
        <v>985</v>
      </c>
      <c r="O3545">
        <v>2550</v>
      </c>
      <c r="P3545">
        <v>0</v>
      </c>
      <c r="Q3545">
        <v>-510</v>
      </c>
      <c r="R3545">
        <v>3060</v>
      </c>
      <c r="S3545">
        <v>2550</v>
      </c>
      <c r="T3545">
        <v>-2550</v>
      </c>
      <c r="U3545">
        <v>0</v>
      </c>
      <c r="V3545">
        <v>-2550</v>
      </c>
      <c r="W3545">
        <v>-2550</v>
      </c>
      <c r="X3545">
        <v>0</v>
      </c>
      <c r="Y3545">
        <v>0</v>
      </c>
      <c r="Z3545">
        <v>-510</v>
      </c>
      <c r="AA3545">
        <v>0</v>
      </c>
      <c r="AB3545">
        <v>510</v>
      </c>
      <c r="AC3545">
        <v>0</v>
      </c>
      <c r="AD3545">
        <v>-510</v>
      </c>
      <c r="AE3545">
        <v>0</v>
      </c>
      <c r="AF3545">
        <f>Table1[[#This Row],[RPMO Balance]]-Table1[[#This Row],[RSP Balance]]</f>
        <v>0</v>
      </c>
      <c r="AG3545">
        <f>Table1[[#This Row],[RSP Total Charges]]+Table1[[#This Row],[TotalPaymentUnallocatedAmount]]+Table1[[#This Row],[TotalCreditUnallocatedAmount]]</f>
        <v>0</v>
      </c>
    </row>
    <row r="3546" spans="1:33" hidden="1" x14ac:dyDescent="0.25">
      <c r="A3546" t="s">
        <v>6686</v>
      </c>
      <c r="B3546">
        <v>45486</v>
      </c>
      <c r="C3546" t="s">
        <v>9033</v>
      </c>
      <c r="D3546">
        <v>41073</v>
      </c>
      <c r="E3546">
        <v>5026</v>
      </c>
      <c r="F3546" t="s">
        <v>6766</v>
      </c>
      <c r="G3546" t="s">
        <v>6767</v>
      </c>
      <c r="H3546" t="s">
        <v>9034</v>
      </c>
      <c r="I3546" s="1">
        <v>44926.51971064815</v>
      </c>
      <c r="J3546" s="1">
        <v>44940.51971064815</v>
      </c>
      <c r="K3546" s="1">
        <v>44926.51971064815</v>
      </c>
      <c r="L3546" s="1">
        <v>44928.321554861112</v>
      </c>
      <c r="M3546" t="s">
        <v>984</v>
      </c>
      <c r="N3546" t="s">
        <v>985</v>
      </c>
      <c r="O3546">
        <v>3180</v>
      </c>
      <c r="P3546">
        <v>0</v>
      </c>
      <c r="Q3546">
        <v>0</v>
      </c>
      <c r="R3546">
        <v>3180</v>
      </c>
      <c r="S3546">
        <v>0</v>
      </c>
      <c r="T3546">
        <v>-3180</v>
      </c>
      <c r="U3546">
        <v>0</v>
      </c>
      <c r="V3546">
        <v>0</v>
      </c>
      <c r="W3546">
        <v>0</v>
      </c>
      <c r="X3546">
        <v>0</v>
      </c>
      <c r="Y3546" s="2">
        <v>-3180</v>
      </c>
      <c r="Z3546" s="2">
        <v>0</v>
      </c>
      <c r="AA3546">
        <v>0</v>
      </c>
      <c r="AB3546" s="2">
        <v>3180</v>
      </c>
      <c r="AC3546">
        <v>-3180</v>
      </c>
      <c r="AD3546">
        <v>0</v>
      </c>
      <c r="AE3546">
        <v>0</v>
      </c>
      <c r="AF3546">
        <f>Table1[[#This Row],[RPMO Balance]]-Table1[[#This Row],[RSP Balance]]</f>
        <v>0</v>
      </c>
      <c r="AG3546">
        <f>Table1[[#This Row],[RSP Total Charges]]+Table1[[#This Row],[TotalPaymentUnallocatedAmount]]+Table1[[#This Row],[TotalCreditUnallocatedAmount]]</f>
        <v>0</v>
      </c>
    </row>
    <row r="3547" spans="1:33" hidden="1" x14ac:dyDescent="0.25">
      <c r="A3547" t="s">
        <v>6686</v>
      </c>
      <c r="B3547">
        <v>45487</v>
      </c>
      <c r="C3547" t="s">
        <v>9035</v>
      </c>
      <c r="D3547">
        <v>41074</v>
      </c>
      <c r="E3547">
        <v>5041</v>
      </c>
      <c r="F3547" t="s">
        <v>6795</v>
      </c>
      <c r="G3547" t="s">
        <v>6799</v>
      </c>
      <c r="H3547" t="s">
        <v>8981</v>
      </c>
      <c r="I3547" s="1">
        <v>44926.521331018521</v>
      </c>
      <c r="J3547" s="1">
        <v>44940.521331018521</v>
      </c>
      <c r="K3547" s="1">
        <v>44926.521331018521</v>
      </c>
      <c r="L3547" s="1">
        <v>44940.321554861112</v>
      </c>
      <c r="M3547" t="s">
        <v>984</v>
      </c>
      <c r="N3547" t="s">
        <v>985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f>Table1[[#This Row],[RPMO Balance]]-Table1[[#This Row],[RSP Balance]]</f>
        <v>0</v>
      </c>
      <c r="AG3547">
        <f>Table1[[#This Row],[RSP Total Charges]]+Table1[[#This Row],[TotalPaymentUnallocatedAmount]]+Table1[[#This Row],[TotalCreditUnallocatedAmount]]</f>
        <v>0</v>
      </c>
    </row>
    <row r="3548" spans="1:33" hidden="1" x14ac:dyDescent="0.25">
      <c r="A3548" t="s">
        <v>6686</v>
      </c>
      <c r="B3548">
        <v>45488</v>
      </c>
      <c r="C3548" t="s">
        <v>9036</v>
      </c>
      <c r="D3548">
        <v>41075</v>
      </c>
      <c r="E3548">
        <v>5040</v>
      </c>
      <c r="F3548" t="s">
        <v>6795</v>
      </c>
      <c r="G3548" t="s">
        <v>6796</v>
      </c>
      <c r="H3548" t="s">
        <v>8983</v>
      </c>
      <c r="I3548" s="1">
        <v>44926.521458333336</v>
      </c>
      <c r="J3548" s="1">
        <v>44940.521458333336</v>
      </c>
      <c r="K3548" s="1">
        <v>44926.521458333336</v>
      </c>
      <c r="L3548" s="1">
        <v>44940.321554861112</v>
      </c>
      <c r="M3548" t="s">
        <v>984</v>
      </c>
      <c r="N3548" t="s">
        <v>985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f>Table1[[#This Row],[RPMO Balance]]-Table1[[#This Row],[RSP Balance]]</f>
        <v>0</v>
      </c>
      <c r="AG3548">
        <f>Table1[[#This Row],[RSP Total Charges]]+Table1[[#This Row],[TotalPaymentUnallocatedAmount]]+Table1[[#This Row],[TotalCreditUnallocatedAmount]]</f>
        <v>0</v>
      </c>
    </row>
    <row r="3549" spans="1:33" hidden="1" x14ac:dyDescent="0.25">
      <c r="A3549" t="s">
        <v>6686</v>
      </c>
      <c r="B3549">
        <v>45489</v>
      </c>
      <c r="C3549" t="s">
        <v>9037</v>
      </c>
      <c r="D3549">
        <v>41076</v>
      </c>
      <c r="E3549">
        <v>5422</v>
      </c>
      <c r="F3549" t="s">
        <v>7706</v>
      </c>
      <c r="G3549" t="s">
        <v>7707</v>
      </c>
      <c r="H3549" t="s">
        <v>8985</v>
      </c>
      <c r="I3549" s="1">
        <v>44926.521585648145</v>
      </c>
      <c r="J3549" s="1">
        <v>44940.521585648145</v>
      </c>
      <c r="K3549" s="1">
        <v>44926.521585648145</v>
      </c>
      <c r="L3549" s="1">
        <v>44940.321554861112</v>
      </c>
      <c r="M3549" t="s">
        <v>984</v>
      </c>
      <c r="N3549" t="s">
        <v>985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f>Table1[[#This Row],[RPMO Balance]]-Table1[[#This Row],[RSP Balance]]</f>
        <v>0</v>
      </c>
      <c r="AG3549">
        <f>Table1[[#This Row],[RSP Total Charges]]+Table1[[#This Row],[TotalPaymentUnallocatedAmount]]+Table1[[#This Row],[TotalCreditUnallocatedAmount]]</f>
        <v>0</v>
      </c>
    </row>
    <row r="3550" spans="1:33" hidden="1" x14ac:dyDescent="0.25">
      <c r="A3550" t="s">
        <v>6686</v>
      </c>
      <c r="B3550">
        <v>45490</v>
      </c>
      <c r="C3550" t="s">
        <v>9038</v>
      </c>
      <c r="D3550">
        <v>41077</v>
      </c>
      <c r="E3550">
        <v>5357</v>
      </c>
      <c r="F3550" t="s">
        <v>363</v>
      </c>
      <c r="G3550" t="s">
        <v>7600</v>
      </c>
      <c r="H3550" t="s">
        <v>9039</v>
      </c>
      <c r="I3550" s="1">
        <v>44926.521898148145</v>
      </c>
      <c r="J3550" s="1">
        <v>45013</v>
      </c>
      <c r="K3550" s="1">
        <v>44926.521898148145</v>
      </c>
      <c r="L3550" s="1">
        <v>45013</v>
      </c>
      <c r="M3550" t="s">
        <v>36</v>
      </c>
      <c r="N3550" t="s">
        <v>37</v>
      </c>
      <c r="O3550">
        <v>3180</v>
      </c>
      <c r="P3550">
        <v>0</v>
      </c>
      <c r="Q3550">
        <v>0</v>
      </c>
      <c r="R3550">
        <v>3180</v>
      </c>
      <c r="S3550">
        <v>0</v>
      </c>
      <c r="T3550">
        <v>-3180</v>
      </c>
      <c r="U3550">
        <v>0</v>
      </c>
      <c r="V3550">
        <v>0</v>
      </c>
      <c r="W3550">
        <v>0</v>
      </c>
      <c r="X3550">
        <v>0</v>
      </c>
      <c r="Y3550" s="2">
        <v>-3180</v>
      </c>
      <c r="Z3550" s="2">
        <v>0</v>
      </c>
      <c r="AA3550">
        <v>0</v>
      </c>
      <c r="AB3550" s="2">
        <v>3180</v>
      </c>
      <c r="AC3550">
        <v>-3180</v>
      </c>
      <c r="AD3550">
        <v>0</v>
      </c>
      <c r="AE3550">
        <v>0</v>
      </c>
      <c r="AF3550">
        <f>Table1[[#This Row],[RPMO Balance]]-Table1[[#This Row],[RSP Balance]]</f>
        <v>0</v>
      </c>
      <c r="AG3550">
        <f>Table1[[#This Row],[RSP Total Charges]]+Table1[[#This Row],[TotalPaymentUnallocatedAmount]]+Table1[[#This Row],[TotalCreditUnallocatedAmount]]</f>
        <v>0</v>
      </c>
    </row>
    <row r="3551" spans="1:33" hidden="1" x14ac:dyDescent="0.25">
      <c r="A3551" t="s">
        <v>6686</v>
      </c>
      <c r="B3551">
        <v>45491</v>
      </c>
      <c r="C3551" t="s">
        <v>9040</v>
      </c>
      <c r="D3551">
        <v>41078</v>
      </c>
      <c r="E3551">
        <v>5239</v>
      </c>
      <c r="F3551" t="s">
        <v>7326</v>
      </c>
      <c r="G3551" t="s">
        <v>7327</v>
      </c>
      <c r="H3551" t="s">
        <v>9041</v>
      </c>
      <c r="I3551" s="1">
        <v>44926.522430555553</v>
      </c>
      <c r="J3551" s="1">
        <v>44940.522430555553</v>
      </c>
      <c r="K3551" s="1">
        <v>44926.522430555553</v>
      </c>
      <c r="L3551" s="1">
        <v>44928.321554861112</v>
      </c>
      <c r="M3551" t="s">
        <v>984</v>
      </c>
      <c r="N3551" t="s">
        <v>985</v>
      </c>
      <c r="O3551">
        <v>3360</v>
      </c>
      <c r="P3551">
        <v>0</v>
      </c>
      <c r="Q3551">
        <v>0</v>
      </c>
      <c r="R3551">
        <v>3360</v>
      </c>
      <c r="S3551">
        <v>0</v>
      </c>
      <c r="T3551">
        <v>-3360</v>
      </c>
      <c r="U3551">
        <v>0</v>
      </c>
      <c r="V3551">
        <v>0</v>
      </c>
      <c r="W3551">
        <v>0</v>
      </c>
      <c r="X3551">
        <v>0</v>
      </c>
      <c r="Y3551" s="2">
        <v>-3360</v>
      </c>
      <c r="Z3551" s="2">
        <v>0</v>
      </c>
      <c r="AA3551">
        <v>0</v>
      </c>
      <c r="AB3551" s="2">
        <v>3360</v>
      </c>
      <c r="AC3551">
        <v>-3360</v>
      </c>
      <c r="AD3551">
        <v>0</v>
      </c>
      <c r="AE3551">
        <v>0</v>
      </c>
      <c r="AF3551">
        <f>Table1[[#This Row],[RPMO Balance]]-Table1[[#This Row],[RSP Balance]]</f>
        <v>0</v>
      </c>
      <c r="AG3551">
        <f>Table1[[#This Row],[RSP Total Charges]]+Table1[[#This Row],[TotalPaymentUnallocatedAmount]]+Table1[[#This Row],[TotalCreditUnallocatedAmount]]</f>
        <v>0</v>
      </c>
    </row>
    <row r="3552" spans="1:33" hidden="1" x14ac:dyDescent="0.25">
      <c r="A3552" t="s">
        <v>6686</v>
      </c>
      <c r="B3552">
        <v>45492</v>
      </c>
      <c r="C3552" t="s">
        <v>9042</v>
      </c>
      <c r="D3552">
        <v>41079</v>
      </c>
      <c r="E3552">
        <v>5186</v>
      </c>
      <c r="F3552" t="s">
        <v>7198</v>
      </c>
      <c r="G3552" t="s">
        <v>7199</v>
      </c>
      <c r="H3552" t="s">
        <v>9043</v>
      </c>
      <c r="I3552" s="1">
        <v>44926.522939814815</v>
      </c>
      <c r="J3552" s="1">
        <v>44940.522939814815</v>
      </c>
      <c r="K3552" s="1">
        <v>44926.522939814815</v>
      </c>
      <c r="L3552" s="1">
        <v>44926.321554861112</v>
      </c>
      <c r="M3552" t="s">
        <v>984</v>
      </c>
      <c r="N3552" t="s">
        <v>985</v>
      </c>
      <c r="O3552">
        <v>3360</v>
      </c>
      <c r="P3552">
        <v>0</v>
      </c>
      <c r="Q3552">
        <v>-180</v>
      </c>
      <c r="R3552">
        <v>3540</v>
      </c>
      <c r="S3552">
        <v>0</v>
      </c>
      <c r="T3552">
        <v>-3360</v>
      </c>
      <c r="U3552">
        <v>0</v>
      </c>
      <c r="V3552">
        <v>0</v>
      </c>
      <c r="W3552">
        <v>0</v>
      </c>
      <c r="X3552">
        <v>0</v>
      </c>
      <c r="Y3552" s="2">
        <v>-3360</v>
      </c>
      <c r="Z3552" s="2">
        <v>-180</v>
      </c>
      <c r="AA3552">
        <v>0</v>
      </c>
      <c r="AB3552" s="2">
        <v>3540</v>
      </c>
      <c r="AC3552">
        <v>-3360</v>
      </c>
      <c r="AD3552">
        <v>-180</v>
      </c>
      <c r="AE3552">
        <v>0</v>
      </c>
      <c r="AF3552">
        <f>Table1[[#This Row],[RPMO Balance]]-Table1[[#This Row],[RSP Balance]]</f>
        <v>0</v>
      </c>
      <c r="AG3552">
        <f>Table1[[#This Row],[RSP Total Charges]]+Table1[[#This Row],[TotalPaymentUnallocatedAmount]]+Table1[[#This Row],[TotalCreditUnallocatedAmount]]</f>
        <v>0</v>
      </c>
    </row>
    <row r="3553" spans="1:33" hidden="1" x14ac:dyDescent="0.25">
      <c r="A3553" t="s">
        <v>6686</v>
      </c>
      <c r="B3553">
        <v>45493</v>
      </c>
      <c r="C3553" t="s">
        <v>9044</v>
      </c>
      <c r="D3553">
        <v>41080</v>
      </c>
      <c r="E3553">
        <v>5158</v>
      </c>
      <c r="F3553" t="s">
        <v>7116</v>
      </c>
      <c r="G3553" t="s">
        <v>7117</v>
      </c>
      <c r="H3553" t="s">
        <v>8977</v>
      </c>
      <c r="I3553" s="1">
        <v>44926.523136574076</v>
      </c>
      <c r="J3553" s="1">
        <v>44940.523136574076</v>
      </c>
      <c r="K3553" s="1">
        <v>44926.523136574076</v>
      </c>
      <c r="L3553" s="1">
        <v>44940.321554861112</v>
      </c>
      <c r="M3553" t="s">
        <v>984</v>
      </c>
      <c r="N3553" t="s">
        <v>985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f>Table1[[#This Row],[RPMO Balance]]-Table1[[#This Row],[RSP Balance]]</f>
        <v>0</v>
      </c>
      <c r="AG3553">
        <f>Table1[[#This Row],[RSP Total Charges]]+Table1[[#This Row],[TotalPaymentUnallocatedAmount]]+Table1[[#This Row],[TotalCreditUnallocatedAmount]]</f>
        <v>0</v>
      </c>
    </row>
    <row r="3554" spans="1:33" hidden="1" x14ac:dyDescent="0.25">
      <c r="A3554" t="s">
        <v>6686</v>
      </c>
      <c r="B3554">
        <v>45915</v>
      </c>
      <c r="C3554" t="s">
        <v>9045</v>
      </c>
      <c r="D3554">
        <v>41492</v>
      </c>
      <c r="E3554">
        <v>12009</v>
      </c>
      <c r="F3554" t="s">
        <v>9046</v>
      </c>
      <c r="G3554" t="s">
        <v>1988</v>
      </c>
      <c r="H3554">
        <v>215</v>
      </c>
      <c r="I3554" s="1">
        <v>44958</v>
      </c>
      <c r="J3554" s="1">
        <v>45107</v>
      </c>
      <c r="K3554" s="1">
        <v>44958.321554861112</v>
      </c>
      <c r="L3554" s="1">
        <v>45107</v>
      </c>
      <c r="M3554" t="s">
        <v>36</v>
      </c>
      <c r="N3554" t="s">
        <v>37</v>
      </c>
      <c r="O3554">
        <v>1220</v>
      </c>
      <c r="P3554">
        <v>0</v>
      </c>
      <c r="Q3554">
        <v>-100</v>
      </c>
      <c r="R3554">
        <v>1320</v>
      </c>
      <c r="S3554">
        <v>0</v>
      </c>
      <c r="T3554">
        <v>-1220</v>
      </c>
      <c r="U3554">
        <v>0</v>
      </c>
      <c r="V3554">
        <v>0</v>
      </c>
      <c r="W3554">
        <v>0</v>
      </c>
      <c r="X3554">
        <v>0</v>
      </c>
      <c r="Y3554" s="2">
        <v>-1220</v>
      </c>
      <c r="Z3554" s="2">
        <v>-100</v>
      </c>
      <c r="AA3554">
        <v>0</v>
      </c>
      <c r="AB3554" s="2">
        <v>1320</v>
      </c>
      <c r="AC3554">
        <v>-1220</v>
      </c>
      <c r="AD3554">
        <v>-100</v>
      </c>
      <c r="AE3554">
        <v>0</v>
      </c>
      <c r="AF3554">
        <f>Table1[[#This Row],[RPMO Balance]]-Table1[[#This Row],[RSP Balance]]</f>
        <v>0</v>
      </c>
      <c r="AG3554">
        <f>Table1[[#This Row],[RSP Total Charges]]+Table1[[#This Row],[TotalPaymentUnallocatedAmount]]+Table1[[#This Row],[TotalCreditUnallocatedAmount]]</f>
        <v>0</v>
      </c>
    </row>
    <row r="3555" spans="1:33" hidden="1" x14ac:dyDescent="0.25">
      <c r="A3555" t="s">
        <v>6686</v>
      </c>
      <c r="B3555">
        <v>45998</v>
      </c>
      <c r="C3555" t="s">
        <v>9047</v>
      </c>
      <c r="D3555">
        <v>41573</v>
      </c>
      <c r="E3555">
        <v>6748</v>
      </c>
      <c r="F3555" t="s">
        <v>8042</v>
      </c>
      <c r="G3555" t="s">
        <v>8043</v>
      </c>
      <c r="H3555" t="s">
        <v>6994</v>
      </c>
      <c r="I3555" s="1">
        <v>45017</v>
      </c>
      <c r="J3555" s="1">
        <v>45199</v>
      </c>
      <c r="K3555" s="1">
        <v>45017</v>
      </c>
      <c r="L3555" s="1">
        <v>45199</v>
      </c>
      <c r="M3555" t="s">
        <v>169</v>
      </c>
      <c r="N3555" t="s">
        <v>37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f>Table1[[#This Row],[RPMO Balance]]-Table1[[#This Row],[RSP Balance]]</f>
        <v>0</v>
      </c>
      <c r="AG3555">
        <f>Table1[[#This Row],[RSP Total Charges]]+Table1[[#This Row],[TotalPaymentUnallocatedAmount]]+Table1[[#This Row],[TotalCreditUnallocatedAmount]]</f>
        <v>0</v>
      </c>
    </row>
    <row r="3556" spans="1:33" hidden="1" x14ac:dyDescent="0.25">
      <c r="A3556" t="s">
        <v>6686</v>
      </c>
      <c r="B3556">
        <v>45999</v>
      </c>
      <c r="C3556" t="s">
        <v>9048</v>
      </c>
      <c r="D3556">
        <v>41574</v>
      </c>
      <c r="E3556">
        <v>7443</v>
      </c>
      <c r="F3556" t="s">
        <v>171</v>
      </c>
      <c r="G3556" t="s">
        <v>8037</v>
      </c>
      <c r="H3556" t="s">
        <v>8225</v>
      </c>
      <c r="I3556" s="1">
        <v>45017</v>
      </c>
      <c r="J3556" s="1">
        <v>45199</v>
      </c>
      <c r="K3556" s="1">
        <v>45017</v>
      </c>
      <c r="L3556" s="1">
        <v>45199</v>
      </c>
      <c r="M3556" t="s">
        <v>169</v>
      </c>
      <c r="N3556" t="s">
        <v>37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f>Table1[[#This Row],[RPMO Balance]]-Table1[[#This Row],[RSP Balance]]</f>
        <v>0</v>
      </c>
      <c r="AG3556">
        <f>Table1[[#This Row],[RSP Total Charges]]+Table1[[#This Row],[TotalPaymentUnallocatedAmount]]+Table1[[#This Row],[TotalCreditUnallocatedAmount]]</f>
        <v>0</v>
      </c>
    </row>
    <row r="3557" spans="1:33" hidden="1" x14ac:dyDescent="0.25">
      <c r="A3557" t="s">
        <v>6686</v>
      </c>
      <c r="B3557">
        <v>46003</v>
      </c>
      <c r="C3557" t="s">
        <v>9049</v>
      </c>
      <c r="D3557">
        <v>41575</v>
      </c>
      <c r="E3557">
        <v>5020</v>
      </c>
      <c r="F3557" t="s">
        <v>6735</v>
      </c>
      <c r="G3557" t="s">
        <v>6736</v>
      </c>
      <c r="H3557">
        <v>337</v>
      </c>
      <c r="I3557" s="1">
        <v>45017</v>
      </c>
      <c r="J3557" s="1">
        <v>45199</v>
      </c>
      <c r="K3557" s="1">
        <v>45017</v>
      </c>
      <c r="L3557" s="1">
        <v>45199</v>
      </c>
      <c r="M3557" t="s">
        <v>169</v>
      </c>
      <c r="N3557" t="s">
        <v>37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f>Table1[[#This Row],[RPMO Balance]]-Table1[[#This Row],[RSP Balance]]</f>
        <v>0</v>
      </c>
      <c r="AG3557">
        <f>Table1[[#This Row],[RSP Total Charges]]+Table1[[#This Row],[TotalPaymentUnallocatedAmount]]+Table1[[#This Row],[TotalCreditUnallocatedAmount]]</f>
        <v>0</v>
      </c>
    </row>
    <row r="3558" spans="1:33" hidden="1" x14ac:dyDescent="0.25">
      <c r="A3558" t="s">
        <v>6686</v>
      </c>
      <c r="B3558">
        <v>46004</v>
      </c>
      <c r="C3558" t="s">
        <v>9050</v>
      </c>
      <c r="D3558">
        <v>41576</v>
      </c>
      <c r="E3558">
        <v>5016</v>
      </c>
      <c r="F3558" t="s">
        <v>6735</v>
      </c>
      <c r="G3558" t="s">
        <v>6736</v>
      </c>
      <c r="H3558" t="s">
        <v>6741</v>
      </c>
      <c r="I3558" s="1">
        <v>45017</v>
      </c>
      <c r="J3558" s="1">
        <v>45199</v>
      </c>
      <c r="K3558" s="1">
        <v>45017</v>
      </c>
      <c r="L3558" s="1">
        <v>45199</v>
      </c>
      <c r="M3558" t="s">
        <v>169</v>
      </c>
      <c r="N3558" t="s">
        <v>37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f>Table1[[#This Row],[RPMO Balance]]-Table1[[#This Row],[RSP Balance]]</f>
        <v>0</v>
      </c>
      <c r="AG3558">
        <f>Table1[[#This Row],[RSP Total Charges]]+Table1[[#This Row],[TotalPaymentUnallocatedAmount]]+Table1[[#This Row],[TotalCreditUnallocatedAmount]]</f>
        <v>0</v>
      </c>
    </row>
    <row r="3559" spans="1:33" hidden="1" x14ac:dyDescent="0.25">
      <c r="A3559" t="s">
        <v>6686</v>
      </c>
      <c r="B3559">
        <v>46005</v>
      </c>
      <c r="C3559" t="s">
        <v>9051</v>
      </c>
      <c r="D3559">
        <v>41577</v>
      </c>
      <c r="E3559">
        <v>5017</v>
      </c>
      <c r="F3559" t="s">
        <v>6735</v>
      </c>
      <c r="G3559" t="s">
        <v>6736</v>
      </c>
      <c r="H3559" t="s">
        <v>6743</v>
      </c>
      <c r="I3559" s="1">
        <v>45017</v>
      </c>
      <c r="J3559" s="1">
        <v>45199</v>
      </c>
      <c r="K3559" s="1">
        <v>45017</v>
      </c>
      <c r="L3559" s="1">
        <v>45199</v>
      </c>
      <c r="M3559" t="s">
        <v>169</v>
      </c>
      <c r="N3559" t="s">
        <v>37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f>Table1[[#This Row],[RPMO Balance]]-Table1[[#This Row],[RSP Balance]]</f>
        <v>0</v>
      </c>
      <c r="AG3559">
        <f>Table1[[#This Row],[RSP Total Charges]]+Table1[[#This Row],[TotalPaymentUnallocatedAmount]]+Table1[[#This Row],[TotalCreditUnallocatedAmount]]</f>
        <v>0</v>
      </c>
    </row>
    <row r="3560" spans="1:33" hidden="1" x14ac:dyDescent="0.25">
      <c r="A3560" t="s">
        <v>6686</v>
      </c>
      <c r="B3560">
        <v>46006</v>
      </c>
      <c r="C3560" t="s">
        <v>9052</v>
      </c>
      <c r="D3560">
        <v>41578</v>
      </c>
      <c r="E3560">
        <v>5018</v>
      </c>
      <c r="F3560" t="s">
        <v>6735</v>
      </c>
      <c r="G3560" t="s">
        <v>6736</v>
      </c>
      <c r="H3560" t="s">
        <v>6737</v>
      </c>
      <c r="I3560" s="1">
        <v>45017</v>
      </c>
      <c r="J3560" s="1">
        <v>45199</v>
      </c>
      <c r="K3560" s="1">
        <v>45017</v>
      </c>
      <c r="L3560" s="1">
        <v>45199</v>
      </c>
      <c r="M3560" t="s">
        <v>169</v>
      </c>
      <c r="N3560" t="s">
        <v>37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f>Table1[[#This Row],[RPMO Balance]]-Table1[[#This Row],[RSP Balance]]</f>
        <v>0</v>
      </c>
      <c r="AG3560">
        <f>Table1[[#This Row],[RSP Total Charges]]+Table1[[#This Row],[TotalPaymentUnallocatedAmount]]+Table1[[#This Row],[TotalCreditUnallocatedAmount]]</f>
        <v>0</v>
      </c>
    </row>
    <row r="3561" spans="1:33" hidden="1" x14ac:dyDescent="0.25">
      <c r="A3561" t="s">
        <v>6686</v>
      </c>
      <c r="B3561">
        <v>46007</v>
      </c>
      <c r="C3561" t="s">
        <v>9053</v>
      </c>
      <c r="D3561">
        <v>41579</v>
      </c>
      <c r="E3561">
        <v>5019</v>
      </c>
      <c r="F3561" t="s">
        <v>6735</v>
      </c>
      <c r="G3561" t="s">
        <v>6736</v>
      </c>
      <c r="H3561" t="s">
        <v>6739</v>
      </c>
      <c r="I3561" s="1">
        <v>45017</v>
      </c>
      <c r="J3561" s="1">
        <v>45199</v>
      </c>
      <c r="K3561" s="1">
        <v>45017</v>
      </c>
      <c r="L3561" s="1">
        <v>45199</v>
      </c>
      <c r="M3561" t="s">
        <v>169</v>
      </c>
      <c r="N3561" t="s">
        <v>37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f>Table1[[#This Row],[RPMO Balance]]-Table1[[#This Row],[RSP Balance]]</f>
        <v>0</v>
      </c>
      <c r="AG3561">
        <f>Table1[[#This Row],[RSP Total Charges]]+Table1[[#This Row],[TotalPaymentUnallocatedAmount]]+Table1[[#This Row],[TotalCreditUnallocatedAmount]]</f>
        <v>0</v>
      </c>
    </row>
    <row r="3562" spans="1:33" hidden="1" x14ac:dyDescent="0.25">
      <c r="A3562" t="s">
        <v>6686</v>
      </c>
      <c r="B3562">
        <v>46021</v>
      </c>
      <c r="C3562" t="s">
        <v>9054</v>
      </c>
      <c r="D3562">
        <v>41592</v>
      </c>
      <c r="E3562">
        <v>12032</v>
      </c>
      <c r="F3562" t="s">
        <v>2161</v>
      </c>
      <c r="G3562" t="s">
        <v>9055</v>
      </c>
      <c r="H3562">
        <v>348</v>
      </c>
      <c r="I3562" s="1">
        <v>44986</v>
      </c>
      <c r="J3562" s="1">
        <v>45351</v>
      </c>
      <c r="K3562" s="1">
        <v>44986.321554861112</v>
      </c>
      <c r="L3562" s="1">
        <v>45351</v>
      </c>
      <c r="M3562" t="s">
        <v>36</v>
      </c>
      <c r="N3562" t="s">
        <v>37</v>
      </c>
      <c r="O3562">
        <v>660</v>
      </c>
      <c r="P3562">
        <v>0</v>
      </c>
      <c r="Q3562">
        <v>0</v>
      </c>
      <c r="R3562">
        <v>660</v>
      </c>
      <c r="S3562">
        <v>0</v>
      </c>
      <c r="T3562">
        <v>-610</v>
      </c>
      <c r="U3562">
        <v>50</v>
      </c>
      <c r="V3562">
        <v>0</v>
      </c>
      <c r="W3562">
        <v>0</v>
      </c>
      <c r="X3562">
        <v>0</v>
      </c>
      <c r="Y3562">
        <v>-610</v>
      </c>
      <c r="Z3562">
        <v>0</v>
      </c>
      <c r="AA3562">
        <v>0</v>
      </c>
      <c r="AB3562">
        <v>660</v>
      </c>
      <c r="AC3562">
        <v>-610</v>
      </c>
      <c r="AD3562">
        <v>0</v>
      </c>
      <c r="AE3562">
        <v>50</v>
      </c>
      <c r="AF3562">
        <f>Table1[[#This Row],[RPMO Balance]]-Table1[[#This Row],[RSP Balance]]</f>
        <v>0</v>
      </c>
      <c r="AG3562">
        <f>Table1[[#This Row],[RSP Total Charges]]+Table1[[#This Row],[TotalPaymentUnallocatedAmount]]+Table1[[#This Row],[TotalCreditUnallocatedAmount]]</f>
        <v>50</v>
      </c>
    </row>
    <row r="3563" spans="1:33" hidden="1" x14ac:dyDescent="0.25">
      <c r="A3563" t="s">
        <v>6686</v>
      </c>
      <c r="B3563">
        <v>46030</v>
      </c>
      <c r="C3563" t="s">
        <v>9056</v>
      </c>
      <c r="D3563">
        <v>41601</v>
      </c>
      <c r="E3563">
        <v>11727</v>
      </c>
      <c r="F3563" t="s">
        <v>9057</v>
      </c>
      <c r="G3563" t="s">
        <v>3286</v>
      </c>
      <c r="H3563">
        <v>439</v>
      </c>
      <c r="I3563" s="1">
        <v>44958</v>
      </c>
      <c r="J3563" s="1">
        <v>45138</v>
      </c>
      <c r="K3563" s="1">
        <v>44958.321554861112</v>
      </c>
      <c r="L3563" s="1">
        <v>45138</v>
      </c>
      <c r="M3563" t="s">
        <v>36</v>
      </c>
      <c r="N3563" t="s">
        <v>37</v>
      </c>
      <c r="O3563">
        <v>1627.02</v>
      </c>
      <c r="P3563">
        <v>0</v>
      </c>
      <c r="Q3563">
        <v>0</v>
      </c>
      <c r="R3563">
        <v>1627.02</v>
      </c>
      <c r="S3563">
        <v>0</v>
      </c>
      <c r="T3563">
        <v>-1627.02</v>
      </c>
      <c r="U3563">
        <v>0</v>
      </c>
      <c r="V3563">
        <v>0</v>
      </c>
      <c r="W3563">
        <v>0</v>
      </c>
      <c r="X3563">
        <v>0</v>
      </c>
      <c r="Y3563" s="2">
        <v>-1627.02</v>
      </c>
      <c r="Z3563" s="2">
        <v>0</v>
      </c>
      <c r="AA3563">
        <v>0</v>
      </c>
      <c r="AB3563" s="2">
        <v>1627.02</v>
      </c>
      <c r="AC3563">
        <v>-1627.02</v>
      </c>
      <c r="AD3563">
        <v>0</v>
      </c>
      <c r="AE3563">
        <v>0</v>
      </c>
      <c r="AF3563">
        <f>Table1[[#This Row],[RPMO Balance]]-Table1[[#This Row],[RSP Balance]]</f>
        <v>0</v>
      </c>
      <c r="AG3563">
        <f>Table1[[#This Row],[RSP Total Charges]]+Table1[[#This Row],[TotalPaymentUnallocatedAmount]]+Table1[[#This Row],[TotalCreditUnallocatedAmount]]</f>
        <v>0</v>
      </c>
    </row>
    <row r="3564" spans="1:33" hidden="1" x14ac:dyDescent="0.25">
      <c r="A3564" t="s">
        <v>6686</v>
      </c>
      <c r="B3564">
        <v>46039</v>
      </c>
      <c r="C3564" t="s">
        <v>9058</v>
      </c>
      <c r="D3564">
        <v>41610</v>
      </c>
      <c r="E3564">
        <v>12013</v>
      </c>
      <c r="F3564" t="s">
        <v>5177</v>
      </c>
      <c r="G3564" t="s">
        <v>9059</v>
      </c>
      <c r="H3564">
        <v>302</v>
      </c>
      <c r="I3564" s="1">
        <v>44958</v>
      </c>
      <c r="J3564" s="1">
        <v>45138</v>
      </c>
      <c r="K3564" s="1">
        <v>44964.321554861112</v>
      </c>
      <c r="L3564" s="1">
        <v>45138</v>
      </c>
      <c r="M3564" t="s">
        <v>36</v>
      </c>
      <c r="N3564" t="s">
        <v>37</v>
      </c>
      <c r="O3564">
        <v>1320</v>
      </c>
      <c r="P3564">
        <v>0</v>
      </c>
      <c r="Q3564">
        <v>0</v>
      </c>
      <c r="R3564">
        <v>1320</v>
      </c>
      <c r="S3564">
        <v>1320</v>
      </c>
      <c r="T3564">
        <v>-1320</v>
      </c>
      <c r="U3564">
        <v>0</v>
      </c>
      <c r="V3564">
        <v>-1320</v>
      </c>
      <c r="W3564">
        <v>-1320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f>Table1[[#This Row],[RPMO Balance]]-Table1[[#This Row],[RSP Balance]]</f>
        <v>0</v>
      </c>
      <c r="AG3564">
        <f>Table1[[#This Row],[RSP Total Charges]]+Table1[[#This Row],[TotalPaymentUnallocatedAmount]]+Table1[[#This Row],[TotalCreditUnallocatedAmount]]</f>
        <v>0</v>
      </c>
    </row>
    <row r="3565" spans="1:33" hidden="1" x14ac:dyDescent="0.25">
      <c r="A3565" t="s">
        <v>6686</v>
      </c>
      <c r="B3565">
        <v>46089</v>
      </c>
      <c r="C3565" t="s">
        <v>9060</v>
      </c>
      <c r="D3565">
        <v>41661</v>
      </c>
      <c r="E3565">
        <v>12044</v>
      </c>
      <c r="F3565" t="s">
        <v>9061</v>
      </c>
      <c r="G3565" t="s">
        <v>9062</v>
      </c>
      <c r="H3565">
        <v>379</v>
      </c>
      <c r="I3565" s="1">
        <v>44986</v>
      </c>
      <c r="J3565" s="1">
        <v>45016</v>
      </c>
      <c r="K3565" s="1">
        <v>44986.321554861112</v>
      </c>
      <c r="L3565" s="1">
        <v>45016</v>
      </c>
      <c r="M3565" t="s">
        <v>36</v>
      </c>
      <c r="N3565" t="s">
        <v>37</v>
      </c>
      <c r="O3565">
        <v>660</v>
      </c>
      <c r="P3565">
        <v>0</v>
      </c>
      <c r="Q3565">
        <v>-50</v>
      </c>
      <c r="R3565">
        <v>710</v>
      </c>
      <c r="S3565">
        <v>0</v>
      </c>
      <c r="T3565">
        <v>-660</v>
      </c>
      <c r="U3565">
        <v>0</v>
      </c>
      <c r="V3565">
        <v>0</v>
      </c>
      <c r="W3565">
        <v>0</v>
      </c>
      <c r="X3565">
        <v>0</v>
      </c>
      <c r="Y3565" s="2">
        <v>-660</v>
      </c>
      <c r="Z3565" s="2">
        <v>-50</v>
      </c>
      <c r="AA3565">
        <v>0</v>
      </c>
      <c r="AB3565" s="2">
        <v>710</v>
      </c>
      <c r="AC3565">
        <v>-660</v>
      </c>
      <c r="AD3565">
        <v>-50</v>
      </c>
      <c r="AE3565">
        <v>0</v>
      </c>
      <c r="AF3565">
        <f>Table1[[#This Row],[RPMO Balance]]-Table1[[#This Row],[RSP Balance]]</f>
        <v>0</v>
      </c>
      <c r="AG3565">
        <f>Table1[[#This Row],[RSP Total Charges]]+Table1[[#This Row],[TotalPaymentUnallocatedAmount]]+Table1[[#This Row],[TotalCreditUnallocatedAmount]]</f>
        <v>0</v>
      </c>
    </row>
    <row r="3566" spans="1:33" hidden="1" x14ac:dyDescent="0.25">
      <c r="A3566" t="s">
        <v>6686</v>
      </c>
      <c r="B3566">
        <v>46090</v>
      </c>
      <c r="C3566" t="s">
        <v>9063</v>
      </c>
      <c r="D3566">
        <v>41662</v>
      </c>
      <c r="E3566">
        <v>12045</v>
      </c>
      <c r="F3566" t="s">
        <v>9064</v>
      </c>
      <c r="G3566" t="s">
        <v>9065</v>
      </c>
      <c r="H3566">
        <v>415</v>
      </c>
      <c r="I3566" s="1">
        <v>44986</v>
      </c>
      <c r="J3566" s="1">
        <v>45077</v>
      </c>
      <c r="K3566" s="1">
        <v>44986.321554861112</v>
      </c>
      <c r="L3566" s="1">
        <v>45077</v>
      </c>
      <c r="M3566" t="s">
        <v>36</v>
      </c>
      <c r="N3566" t="s">
        <v>37</v>
      </c>
      <c r="O3566">
        <v>660</v>
      </c>
      <c r="P3566">
        <v>0</v>
      </c>
      <c r="Q3566">
        <v>-100</v>
      </c>
      <c r="R3566">
        <v>760</v>
      </c>
      <c r="S3566">
        <v>0</v>
      </c>
      <c r="T3566">
        <v>-660</v>
      </c>
      <c r="U3566">
        <v>0</v>
      </c>
      <c r="V3566">
        <v>0</v>
      </c>
      <c r="W3566">
        <v>0</v>
      </c>
      <c r="X3566">
        <v>0</v>
      </c>
      <c r="Y3566" s="2">
        <v>-660</v>
      </c>
      <c r="Z3566" s="2">
        <v>-100</v>
      </c>
      <c r="AA3566">
        <v>0</v>
      </c>
      <c r="AB3566" s="2">
        <v>760</v>
      </c>
      <c r="AC3566">
        <v>-660</v>
      </c>
      <c r="AD3566">
        <v>-100</v>
      </c>
      <c r="AE3566">
        <v>0</v>
      </c>
      <c r="AF3566">
        <f>Table1[[#This Row],[RPMO Balance]]-Table1[[#This Row],[RSP Balance]]</f>
        <v>0</v>
      </c>
      <c r="AG3566">
        <f>Table1[[#This Row],[RSP Total Charges]]+Table1[[#This Row],[TotalPaymentUnallocatedAmount]]+Table1[[#This Row],[TotalCreditUnallocatedAmount]]</f>
        <v>0</v>
      </c>
    </row>
    <row r="3567" spans="1:33" hidden="1" x14ac:dyDescent="0.25">
      <c r="A3567" t="s">
        <v>6686</v>
      </c>
      <c r="B3567">
        <v>46091</v>
      </c>
      <c r="C3567" t="s">
        <v>9066</v>
      </c>
      <c r="D3567">
        <v>41663</v>
      </c>
      <c r="E3567">
        <v>12046</v>
      </c>
      <c r="F3567" t="s">
        <v>9067</v>
      </c>
      <c r="G3567" t="s">
        <v>9068</v>
      </c>
      <c r="H3567">
        <v>408</v>
      </c>
      <c r="I3567" s="1">
        <v>44986</v>
      </c>
      <c r="J3567" s="1">
        <v>45107</v>
      </c>
      <c r="K3567" s="1">
        <v>44986.321554861112</v>
      </c>
      <c r="L3567" s="1">
        <v>45107</v>
      </c>
      <c r="M3567" t="s">
        <v>36</v>
      </c>
      <c r="N3567" t="s">
        <v>37</v>
      </c>
      <c r="O3567">
        <v>710</v>
      </c>
      <c r="P3567">
        <v>0</v>
      </c>
      <c r="Q3567">
        <v>0</v>
      </c>
      <c r="R3567">
        <v>710</v>
      </c>
      <c r="S3567">
        <v>0</v>
      </c>
      <c r="T3567">
        <v>-1320</v>
      </c>
      <c r="U3567">
        <v>-610</v>
      </c>
      <c r="V3567">
        <v>0</v>
      </c>
      <c r="W3567">
        <v>0</v>
      </c>
      <c r="X3567">
        <v>0</v>
      </c>
      <c r="Y3567">
        <v>-1320</v>
      </c>
      <c r="Z3567">
        <v>0</v>
      </c>
      <c r="AA3567">
        <v>0</v>
      </c>
      <c r="AB3567">
        <v>710</v>
      </c>
      <c r="AC3567">
        <v>-1320</v>
      </c>
      <c r="AD3567">
        <v>0</v>
      </c>
      <c r="AE3567">
        <v>-610</v>
      </c>
      <c r="AF3567">
        <f>Table1[[#This Row],[RPMO Balance]]-Table1[[#This Row],[RSP Balance]]</f>
        <v>0</v>
      </c>
      <c r="AG3567">
        <f>Table1[[#This Row],[RSP Total Charges]]+Table1[[#This Row],[TotalPaymentUnallocatedAmount]]+Table1[[#This Row],[TotalCreditUnallocatedAmount]]</f>
        <v>-610</v>
      </c>
    </row>
    <row r="3568" spans="1:33" hidden="1" x14ac:dyDescent="0.25">
      <c r="A3568" t="s">
        <v>6686</v>
      </c>
      <c r="B3568">
        <v>46093</v>
      </c>
      <c r="C3568" t="s">
        <v>9069</v>
      </c>
      <c r="D3568">
        <v>41665</v>
      </c>
      <c r="E3568">
        <v>12047</v>
      </c>
      <c r="F3568" t="s">
        <v>9070</v>
      </c>
      <c r="G3568" t="s">
        <v>9071</v>
      </c>
      <c r="H3568">
        <v>524</v>
      </c>
      <c r="I3568" s="1">
        <v>44986</v>
      </c>
      <c r="J3568" s="1">
        <v>45107</v>
      </c>
      <c r="K3568" s="1">
        <v>44986.321554861112</v>
      </c>
      <c r="L3568" s="1">
        <v>45107</v>
      </c>
      <c r="M3568" t="s">
        <v>36</v>
      </c>
      <c r="N3568" t="s">
        <v>37</v>
      </c>
      <c r="O3568">
        <v>710</v>
      </c>
      <c r="P3568">
        <v>0</v>
      </c>
      <c r="Q3568">
        <v>0</v>
      </c>
      <c r="R3568">
        <v>710</v>
      </c>
      <c r="S3568">
        <v>0</v>
      </c>
      <c r="T3568">
        <v>-1320</v>
      </c>
      <c r="U3568">
        <v>-610</v>
      </c>
      <c r="V3568">
        <v>0</v>
      </c>
      <c r="W3568">
        <v>0</v>
      </c>
      <c r="X3568">
        <v>0</v>
      </c>
      <c r="Y3568">
        <v>-1320</v>
      </c>
      <c r="Z3568">
        <v>0</v>
      </c>
      <c r="AA3568">
        <v>0</v>
      </c>
      <c r="AB3568">
        <v>710</v>
      </c>
      <c r="AC3568">
        <v>-1320</v>
      </c>
      <c r="AD3568">
        <v>0</v>
      </c>
      <c r="AE3568">
        <v>-610</v>
      </c>
      <c r="AF3568">
        <f>Table1[[#This Row],[RPMO Balance]]-Table1[[#This Row],[RSP Balance]]</f>
        <v>0</v>
      </c>
      <c r="AG3568">
        <f>Table1[[#This Row],[RSP Total Charges]]+Table1[[#This Row],[TotalPaymentUnallocatedAmount]]+Table1[[#This Row],[TotalCreditUnallocatedAmount]]</f>
        <v>-610</v>
      </c>
    </row>
    <row r="3569" spans="1:33" hidden="1" x14ac:dyDescent="0.25">
      <c r="A3569" t="s">
        <v>6686</v>
      </c>
      <c r="B3569">
        <v>46095</v>
      </c>
      <c r="C3569" t="s">
        <v>9072</v>
      </c>
      <c r="D3569">
        <v>41667</v>
      </c>
      <c r="E3569">
        <v>12048</v>
      </c>
      <c r="F3569" t="s">
        <v>9073</v>
      </c>
      <c r="G3569" t="s">
        <v>9074</v>
      </c>
      <c r="H3569">
        <v>118</v>
      </c>
      <c r="I3569" s="1">
        <v>44986</v>
      </c>
      <c r="J3569" s="1">
        <v>45107</v>
      </c>
      <c r="K3569" s="1">
        <v>44986.321554861112</v>
      </c>
      <c r="L3569" s="1">
        <v>45107</v>
      </c>
      <c r="M3569" t="s">
        <v>36</v>
      </c>
      <c r="N3569" t="s">
        <v>37</v>
      </c>
      <c r="O3569">
        <v>660</v>
      </c>
      <c r="P3569">
        <v>0</v>
      </c>
      <c r="Q3569">
        <v>-50</v>
      </c>
      <c r="R3569">
        <v>710</v>
      </c>
      <c r="S3569">
        <v>0</v>
      </c>
      <c r="T3569">
        <v>-1320</v>
      </c>
      <c r="U3569">
        <v>-660</v>
      </c>
      <c r="V3569">
        <v>0</v>
      </c>
      <c r="W3569">
        <v>0</v>
      </c>
      <c r="X3569">
        <v>0</v>
      </c>
      <c r="Y3569">
        <v>-1320</v>
      </c>
      <c r="Z3569">
        <v>-50</v>
      </c>
      <c r="AA3569">
        <v>0</v>
      </c>
      <c r="AB3569">
        <v>710</v>
      </c>
      <c r="AC3569">
        <v>-1320</v>
      </c>
      <c r="AD3569">
        <v>-50</v>
      </c>
      <c r="AE3569">
        <v>-660</v>
      </c>
      <c r="AF3569">
        <f>Table1[[#This Row],[RPMO Balance]]-Table1[[#This Row],[RSP Balance]]</f>
        <v>0</v>
      </c>
      <c r="AG3569">
        <f>Table1[[#This Row],[RSP Total Charges]]+Table1[[#This Row],[TotalPaymentUnallocatedAmount]]+Table1[[#This Row],[TotalCreditUnallocatedAmount]]</f>
        <v>-660</v>
      </c>
    </row>
    <row r="3570" spans="1:33" hidden="1" x14ac:dyDescent="0.25">
      <c r="A3570" t="s">
        <v>6686</v>
      </c>
      <c r="B3570">
        <v>46098</v>
      </c>
      <c r="C3570" t="s">
        <v>9075</v>
      </c>
      <c r="D3570">
        <v>41670</v>
      </c>
      <c r="E3570">
        <v>12050</v>
      </c>
      <c r="F3570" t="s">
        <v>9076</v>
      </c>
      <c r="G3570" t="s">
        <v>9077</v>
      </c>
      <c r="H3570">
        <v>220</v>
      </c>
      <c r="I3570" s="1">
        <v>44986</v>
      </c>
      <c r="J3570" s="1">
        <v>45107</v>
      </c>
      <c r="K3570" s="1">
        <v>44986.321554861112</v>
      </c>
      <c r="L3570" s="1">
        <v>45107</v>
      </c>
      <c r="M3570" t="s">
        <v>36</v>
      </c>
      <c r="N3570" t="s">
        <v>37</v>
      </c>
      <c r="O3570">
        <v>660</v>
      </c>
      <c r="P3570">
        <v>0</v>
      </c>
      <c r="Q3570">
        <v>-50</v>
      </c>
      <c r="R3570">
        <v>710</v>
      </c>
      <c r="S3570">
        <v>0</v>
      </c>
      <c r="T3570">
        <v>-1320</v>
      </c>
      <c r="U3570">
        <v>-660</v>
      </c>
      <c r="V3570">
        <v>0</v>
      </c>
      <c r="W3570">
        <v>0</v>
      </c>
      <c r="X3570">
        <v>0</v>
      </c>
      <c r="Y3570">
        <v>-1320</v>
      </c>
      <c r="Z3570">
        <v>-50</v>
      </c>
      <c r="AA3570">
        <v>0</v>
      </c>
      <c r="AB3570">
        <v>710</v>
      </c>
      <c r="AC3570">
        <v>-1320</v>
      </c>
      <c r="AD3570">
        <v>-50</v>
      </c>
      <c r="AE3570">
        <v>-660</v>
      </c>
      <c r="AF3570">
        <f>Table1[[#This Row],[RPMO Balance]]-Table1[[#This Row],[RSP Balance]]</f>
        <v>0</v>
      </c>
      <c r="AG3570">
        <f>Table1[[#This Row],[RSP Total Charges]]+Table1[[#This Row],[TotalPaymentUnallocatedAmount]]+Table1[[#This Row],[TotalCreditUnallocatedAmount]]</f>
        <v>-660</v>
      </c>
    </row>
    <row r="3571" spans="1:33" hidden="1" x14ac:dyDescent="0.25">
      <c r="A3571" t="s">
        <v>6686</v>
      </c>
      <c r="B3571">
        <v>46099</v>
      </c>
      <c r="C3571" t="s">
        <v>9078</v>
      </c>
      <c r="D3571">
        <v>41671</v>
      </c>
      <c r="E3571">
        <v>12051</v>
      </c>
      <c r="F3571" t="s">
        <v>9079</v>
      </c>
      <c r="G3571" t="s">
        <v>9080</v>
      </c>
      <c r="H3571">
        <v>242</v>
      </c>
      <c r="I3571" s="1">
        <v>44986</v>
      </c>
      <c r="J3571" s="1">
        <v>45107</v>
      </c>
      <c r="K3571" s="1">
        <v>44986.321554861112</v>
      </c>
      <c r="L3571" s="1">
        <v>45107</v>
      </c>
      <c r="M3571" t="s">
        <v>36</v>
      </c>
      <c r="N3571" t="s">
        <v>37</v>
      </c>
      <c r="O3571">
        <v>710</v>
      </c>
      <c r="P3571">
        <v>0</v>
      </c>
      <c r="Q3571">
        <v>0</v>
      </c>
      <c r="R3571">
        <v>710</v>
      </c>
      <c r="S3571">
        <v>0</v>
      </c>
      <c r="T3571">
        <v>-660</v>
      </c>
      <c r="U3571">
        <v>50</v>
      </c>
      <c r="V3571">
        <v>0</v>
      </c>
      <c r="W3571">
        <v>0</v>
      </c>
      <c r="X3571">
        <v>0</v>
      </c>
      <c r="Y3571">
        <v>-660</v>
      </c>
      <c r="Z3571">
        <v>0</v>
      </c>
      <c r="AA3571">
        <v>0</v>
      </c>
      <c r="AB3571">
        <v>710</v>
      </c>
      <c r="AC3571">
        <v>-660</v>
      </c>
      <c r="AD3571">
        <v>0</v>
      </c>
      <c r="AE3571">
        <v>50</v>
      </c>
      <c r="AF3571">
        <f>Table1[[#This Row],[RPMO Balance]]-Table1[[#This Row],[RSP Balance]]</f>
        <v>0</v>
      </c>
      <c r="AG3571">
        <f>Table1[[#This Row],[RSP Total Charges]]+Table1[[#This Row],[TotalPaymentUnallocatedAmount]]+Table1[[#This Row],[TotalCreditUnallocatedAmount]]</f>
        <v>50</v>
      </c>
    </row>
    <row r="3572" spans="1:33" hidden="1" x14ac:dyDescent="0.25">
      <c r="A3572" t="s">
        <v>6686</v>
      </c>
      <c r="B3572">
        <v>46101</v>
      </c>
      <c r="C3572" t="s">
        <v>9081</v>
      </c>
      <c r="D3572">
        <v>41673</v>
      </c>
      <c r="E3572">
        <v>12052</v>
      </c>
      <c r="F3572" t="s">
        <v>9082</v>
      </c>
      <c r="G3572" t="s">
        <v>9083</v>
      </c>
      <c r="H3572">
        <v>241</v>
      </c>
      <c r="I3572" s="1">
        <v>44986</v>
      </c>
      <c r="J3572" s="1">
        <v>45107</v>
      </c>
      <c r="K3572" s="1">
        <v>44986.321554861112</v>
      </c>
      <c r="L3572" s="1">
        <v>45107</v>
      </c>
      <c r="M3572" t="s">
        <v>36</v>
      </c>
      <c r="N3572" t="s">
        <v>37</v>
      </c>
      <c r="O3572">
        <v>660</v>
      </c>
      <c r="P3572">
        <v>0</v>
      </c>
      <c r="Q3572">
        <v>-50</v>
      </c>
      <c r="R3572">
        <v>710</v>
      </c>
      <c r="S3572">
        <v>0</v>
      </c>
      <c r="T3572">
        <v>-1320</v>
      </c>
      <c r="U3572">
        <v>-660</v>
      </c>
      <c r="V3572">
        <v>0</v>
      </c>
      <c r="W3572">
        <v>0</v>
      </c>
      <c r="X3572">
        <v>0</v>
      </c>
      <c r="Y3572">
        <v>-1320</v>
      </c>
      <c r="Z3572">
        <v>-50</v>
      </c>
      <c r="AA3572">
        <v>0</v>
      </c>
      <c r="AB3572">
        <v>710</v>
      </c>
      <c r="AC3572">
        <v>-1320</v>
      </c>
      <c r="AD3572">
        <v>-50</v>
      </c>
      <c r="AE3572">
        <v>-660</v>
      </c>
      <c r="AF3572">
        <f>Table1[[#This Row],[RPMO Balance]]-Table1[[#This Row],[RSP Balance]]</f>
        <v>0</v>
      </c>
      <c r="AG3572">
        <f>Table1[[#This Row],[RSP Total Charges]]+Table1[[#This Row],[TotalPaymentUnallocatedAmount]]+Table1[[#This Row],[TotalCreditUnallocatedAmount]]</f>
        <v>-660</v>
      </c>
    </row>
    <row r="3573" spans="1:33" hidden="1" x14ac:dyDescent="0.25">
      <c r="A3573" t="s">
        <v>6686</v>
      </c>
      <c r="B3573">
        <v>46103</v>
      </c>
      <c r="C3573" t="s">
        <v>9084</v>
      </c>
      <c r="D3573">
        <v>41675</v>
      </c>
      <c r="E3573">
        <v>12053</v>
      </c>
      <c r="F3573" t="s">
        <v>9085</v>
      </c>
      <c r="G3573" t="s">
        <v>9086</v>
      </c>
      <c r="H3573">
        <v>304</v>
      </c>
      <c r="I3573" s="1">
        <v>44986</v>
      </c>
      <c r="J3573" s="1">
        <v>45107</v>
      </c>
      <c r="K3573" s="1">
        <v>44986.321554861112</v>
      </c>
      <c r="L3573" s="1">
        <v>45107</v>
      </c>
      <c r="M3573" t="s">
        <v>36</v>
      </c>
      <c r="N3573" t="s">
        <v>37</v>
      </c>
      <c r="O3573">
        <v>710</v>
      </c>
      <c r="P3573">
        <v>0</v>
      </c>
      <c r="Q3573">
        <v>0</v>
      </c>
      <c r="R3573">
        <v>710</v>
      </c>
      <c r="S3573">
        <v>0</v>
      </c>
      <c r="T3573">
        <v>-1320</v>
      </c>
      <c r="U3573">
        <v>-610</v>
      </c>
      <c r="V3573">
        <v>0</v>
      </c>
      <c r="W3573">
        <v>0</v>
      </c>
      <c r="X3573">
        <v>0</v>
      </c>
      <c r="Y3573">
        <v>-1320</v>
      </c>
      <c r="Z3573">
        <v>0</v>
      </c>
      <c r="AA3573">
        <v>0</v>
      </c>
      <c r="AB3573">
        <v>710</v>
      </c>
      <c r="AC3573">
        <v>-1320</v>
      </c>
      <c r="AD3573">
        <v>0</v>
      </c>
      <c r="AE3573">
        <v>-610</v>
      </c>
      <c r="AF3573">
        <f>Table1[[#This Row],[RPMO Balance]]-Table1[[#This Row],[RSP Balance]]</f>
        <v>0</v>
      </c>
      <c r="AG3573">
        <f>Table1[[#This Row],[RSP Total Charges]]+Table1[[#This Row],[TotalPaymentUnallocatedAmount]]+Table1[[#This Row],[TotalCreditUnallocatedAmount]]</f>
        <v>-610</v>
      </c>
    </row>
    <row r="3574" spans="1:33" hidden="1" x14ac:dyDescent="0.25">
      <c r="A3574" t="s">
        <v>6686</v>
      </c>
      <c r="B3574">
        <v>46122</v>
      </c>
      <c r="C3574" t="s">
        <v>9087</v>
      </c>
      <c r="D3574">
        <v>41691</v>
      </c>
      <c r="E3574">
        <v>5197</v>
      </c>
      <c r="F3574" t="s">
        <v>6855</v>
      </c>
      <c r="G3574" t="s">
        <v>7228</v>
      </c>
      <c r="H3574">
        <v>404</v>
      </c>
      <c r="I3574" s="1">
        <v>44986</v>
      </c>
      <c r="J3574" s="1">
        <v>45199</v>
      </c>
      <c r="K3574" s="1">
        <v>44986.321554861112</v>
      </c>
      <c r="L3574" s="1">
        <v>45199</v>
      </c>
      <c r="M3574" t="s">
        <v>36</v>
      </c>
      <c r="N3574" t="s">
        <v>37</v>
      </c>
      <c r="O3574">
        <v>610</v>
      </c>
      <c r="P3574">
        <v>0</v>
      </c>
      <c r="Q3574">
        <v>-100</v>
      </c>
      <c r="R3574">
        <v>710</v>
      </c>
      <c r="S3574">
        <v>710</v>
      </c>
      <c r="T3574">
        <v>-610</v>
      </c>
      <c r="U3574">
        <v>0</v>
      </c>
      <c r="V3574">
        <v>-610</v>
      </c>
      <c r="W3574">
        <v>-610</v>
      </c>
      <c r="X3574">
        <v>-100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f>Table1[[#This Row],[RPMO Balance]]-Table1[[#This Row],[RSP Balance]]</f>
        <v>0</v>
      </c>
      <c r="AG3574">
        <f>Table1[[#This Row],[RSP Total Charges]]+Table1[[#This Row],[TotalPaymentUnallocatedAmount]]+Table1[[#This Row],[TotalCreditUnallocatedAmount]]</f>
        <v>0</v>
      </c>
    </row>
    <row r="3575" spans="1:33" hidden="1" x14ac:dyDescent="0.25">
      <c r="A3575" t="s">
        <v>6686</v>
      </c>
      <c r="B3575">
        <v>46195</v>
      </c>
      <c r="C3575" t="s">
        <v>9088</v>
      </c>
      <c r="D3575">
        <v>41768</v>
      </c>
      <c r="E3575">
        <v>7046</v>
      </c>
      <c r="F3575" t="s">
        <v>8005</v>
      </c>
      <c r="G3575" t="s">
        <v>8006</v>
      </c>
      <c r="H3575">
        <v>527</v>
      </c>
      <c r="I3575" s="1">
        <v>44958</v>
      </c>
      <c r="J3575" s="1">
        <v>45107</v>
      </c>
      <c r="K3575" s="1">
        <v>44958.321554861112</v>
      </c>
      <c r="L3575" s="1">
        <v>45107</v>
      </c>
      <c r="M3575" t="s">
        <v>36</v>
      </c>
      <c r="N3575" t="s">
        <v>37</v>
      </c>
      <c r="O3575">
        <v>1120</v>
      </c>
      <c r="P3575">
        <v>0</v>
      </c>
      <c r="Q3575">
        <v>-100</v>
      </c>
      <c r="R3575">
        <v>1220</v>
      </c>
      <c r="S3575">
        <v>0</v>
      </c>
      <c r="T3575">
        <v>-1120</v>
      </c>
      <c r="U3575">
        <v>0</v>
      </c>
      <c r="V3575">
        <v>0</v>
      </c>
      <c r="W3575">
        <v>0</v>
      </c>
      <c r="X3575">
        <v>0</v>
      </c>
      <c r="Y3575" s="2">
        <v>-1120</v>
      </c>
      <c r="Z3575" s="2">
        <v>-100</v>
      </c>
      <c r="AA3575">
        <v>0</v>
      </c>
      <c r="AB3575" s="2">
        <v>1220</v>
      </c>
      <c r="AC3575">
        <v>-1120</v>
      </c>
      <c r="AD3575">
        <v>-100</v>
      </c>
      <c r="AE3575">
        <v>0</v>
      </c>
      <c r="AF3575">
        <f>Table1[[#This Row],[RPMO Balance]]-Table1[[#This Row],[RSP Balance]]</f>
        <v>0</v>
      </c>
      <c r="AG3575">
        <f>Table1[[#This Row],[RSP Total Charges]]+Table1[[#This Row],[TotalPaymentUnallocatedAmount]]+Table1[[#This Row],[TotalCreditUnallocatedAmount]]</f>
        <v>0</v>
      </c>
    </row>
    <row r="3576" spans="1:33" hidden="1" x14ac:dyDescent="0.25">
      <c r="A3576" t="s">
        <v>6686</v>
      </c>
      <c r="B3576">
        <v>46197</v>
      </c>
      <c r="C3576" t="s">
        <v>9089</v>
      </c>
      <c r="D3576">
        <v>41770</v>
      </c>
      <c r="E3576">
        <v>6565</v>
      </c>
      <c r="F3576" t="s">
        <v>8010</v>
      </c>
      <c r="G3576" t="s">
        <v>1060</v>
      </c>
      <c r="H3576">
        <v>29</v>
      </c>
      <c r="I3576" s="1">
        <v>44958</v>
      </c>
      <c r="J3576" s="1">
        <v>45138</v>
      </c>
      <c r="K3576" s="1">
        <v>44958.321554861112</v>
      </c>
      <c r="L3576" s="1">
        <v>45138</v>
      </c>
      <c r="M3576" t="s">
        <v>36</v>
      </c>
      <c r="N3576" t="s">
        <v>37</v>
      </c>
      <c r="O3576">
        <v>1380</v>
      </c>
      <c r="P3576">
        <v>0</v>
      </c>
      <c r="Q3576">
        <v>-100</v>
      </c>
      <c r="R3576">
        <v>1480</v>
      </c>
      <c r="S3576">
        <v>1480</v>
      </c>
      <c r="T3576">
        <v>-1380</v>
      </c>
      <c r="U3576">
        <v>0</v>
      </c>
      <c r="V3576">
        <v>-1380</v>
      </c>
      <c r="W3576">
        <v>-1380</v>
      </c>
      <c r="X3576">
        <v>-100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f>Table1[[#This Row],[RPMO Balance]]-Table1[[#This Row],[RSP Balance]]</f>
        <v>0</v>
      </c>
      <c r="AG3576">
        <f>Table1[[#This Row],[RSP Total Charges]]+Table1[[#This Row],[TotalPaymentUnallocatedAmount]]+Table1[[#This Row],[TotalCreditUnallocatedAmount]]</f>
        <v>0</v>
      </c>
    </row>
    <row r="3577" spans="1:33" hidden="1" x14ac:dyDescent="0.25">
      <c r="A3577" t="s">
        <v>6686</v>
      </c>
      <c r="B3577">
        <v>46203</v>
      </c>
      <c r="C3577" t="s">
        <v>9090</v>
      </c>
      <c r="D3577">
        <v>41778</v>
      </c>
      <c r="E3577">
        <v>207</v>
      </c>
      <c r="F3577" t="s">
        <v>9091</v>
      </c>
      <c r="G3577" t="s">
        <v>3845</v>
      </c>
      <c r="H3577">
        <v>245</v>
      </c>
      <c r="I3577" s="1">
        <v>44932</v>
      </c>
      <c r="J3577" s="1">
        <v>45107</v>
      </c>
      <c r="K3577" s="1">
        <v>44932.321554861112</v>
      </c>
      <c r="L3577" s="1">
        <v>45107</v>
      </c>
      <c r="M3577" t="s">
        <v>36</v>
      </c>
      <c r="N3577" t="s">
        <v>37</v>
      </c>
      <c r="O3577">
        <v>1780</v>
      </c>
      <c r="P3577">
        <v>0</v>
      </c>
      <c r="Q3577">
        <v>0</v>
      </c>
      <c r="R3577">
        <v>1780</v>
      </c>
      <c r="S3577">
        <v>1780</v>
      </c>
      <c r="T3577">
        <v>-1780</v>
      </c>
      <c r="U3577">
        <v>0</v>
      </c>
      <c r="V3577">
        <v>-1780</v>
      </c>
      <c r="W3577">
        <v>-1780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f>Table1[[#This Row],[RPMO Balance]]-Table1[[#This Row],[RSP Balance]]</f>
        <v>0</v>
      </c>
      <c r="AG3577">
        <f>Table1[[#This Row],[RSP Total Charges]]+Table1[[#This Row],[TotalPaymentUnallocatedAmount]]+Table1[[#This Row],[TotalCreditUnallocatedAmount]]</f>
        <v>0</v>
      </c>
    </row>
    <row r="3578" spans="1:33" hidden="1" x14ac:dyDescent="0.25">
      <c r="A3578" t="s">
        <v>6686</v>
      </c>
      <c r="B3578">
        <v>46210</v>
      </c>
      <c r="C3578" t="s">
        <v>9092</v>
      </c>
      <c r="D3578">
        <v>41784</v>
      </c>
      <c r="E3578">
        <v>5130</v>
      </c>
      <c r="F3578" t="s">
        <v>1262</v>
      </c>
      <c r="G3578" t="s">
        <v>7048</v>
      </c>
      <c r="H3578" t="s">
        <v>7049</v>
      </c>
      <c r="I3578" s="1">
        <v>45017</v>
      </c>
      <c r="J3578" s="1">
        <v>45199</v>
      </c>
      <c r="K3578" s="1">
        <v>45017</v>
      </c>
      <c r="L3578" s="1">
        <v>45199</v>
      </c>
      <c r="M3578" t="s">
        <v>169</v>
      </c>
      <c r="N3578" t="s">
        <v>37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f>Table1[[#This Row],[RPMO Balance]]-Table1[[#This Row],[RSP Balance]]</f>
        <v>0</v>
      </c>
      <c r="AG3578">
        <f>Table1[[#This Row],[RSP Total Charges]]+Table1[[#This Row],[TotalPaymentUnallocatedAmount]]+Table1[[#This Row],[TotalCreditUnallocatedAmount]]</f>
        <v>0</v>
      </c>
    </row>
    <row r="3579" spans="1:33" hidden="1" x14ac:dyDescent="0.25">
      <c r="A3579" t="s">
        <v>6686</v>
      </c>
      <c r="B3579">
        <v>46212</v>
      </c>
      <c r="C3579" t="s">
        <v>9093</v>
      </c>
      <c r="D3579">
        <v>41786</v>
      </c>
      <c r="E3579">
        <v>5129</v>
      </c>
      <c r="F3579" t="s">
        <v>1679</v>
      </c>
      <c r="G3579" t="s">
        <v>7044</v>
      </c>
      <c r="H3579" t="s">
        <v>7045</v>
      </c>
      <c r="I3579" s="1">
        <v>45017</v>
      </c>
      <c r="J3579" s="1">
        <v>45199</v>
      </c>
      <c r="K3579" s="1">
        <v>45017</v>
      </c>
      <c r="L3579" s="1">
        <v>45199</v>
      </c>
      <c r="M3579" t="s">
        <v>169</v>
      </c>
      <c r="N3579" t="s">
        <v>37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f>Table1[[#This Row],[RPMO Balance]]-Table1[[#This Row],[RSP Balance]]</f>
        <v>0</v>
      </c>
      <c r="AG3579">
        <f>Table1[[#This Row],[RSP Total Charges]]+Table1[[#This Row],[TotalPaymentUnallocatedAmount]]+Table1[[#This Row],[TotalCreditUnallocatedAmount]]</f>
        <v>0</v>
      </c>
    </row>
    <row r="3580" spans="1:33" hidden="1" x14ac:dyDescent="0.25">
      <c r="A3580" t="s">
        <v>6686</v>
      </c>
      <c r="B3580">
        <v>46213</v>
      </c>
      <c r="C3580" t="s">
        <v>9094</v>
      </c>
      <c r="D3580">
        <v>41787</v>
      </c>
      <c r="E3580">
        <v>5187</v>
      </c>
      <c r="F3580" t="s">
        <v>7201</v>
      </c>
      <c r="G3580" t="s">
        <v>7202</v>
      </c>
      <c r="H3580">
        <v>546</v>
      </c>
      <c r="I3580" s="1">
        <v>44986</v>
      </c>
      <c r="J3580" s="1">
        <v>45199</v>
      </c>
      <c r="K3580" s="1">
        <v>44986.321554861112</v>
      </c>
      <c r="L3580" s="1">
        <v>45199</v>
      </c>
      <c r="M3580" t="s">
        <v>36</v>
      </c>
      <c r="N3580" t="s">
        <v>37</v>
      </c>
      <c r="O3580">
        <v>615</v>
      </c>
      <c r="P3580">
        <v>0</v>
      </c>
      <c r="Q3580">
        <v>-100</v>
      </c>
      <c r="R3580">
        <v>715</v>
      </c>
      <c r="S3580">
        <v>0</v>
      </c>
      <c r="T3580">
        <v>-615</v>
      </c>
      <c r="U3580">
        <v>0</v>
      </c>
      <c r="V3580">
        <v>0</v>
      </c>
      <c r="W3580">
        <v>0</v>
      </c>
      <c r="X3580">
        <v>0</v>
      </c>
      <c r="Y3580" s="2">
        <v>-615</v>
      </c>
      <c r="Z3580" s="2">
        <v>-100</v>
      </c>
      <c r="AA3580">
        <v>0</v>
      </c>
      <c r="AB3580" s="2">
        <v>715</v>
      </c>
      <c r="AC3580">
        <v>-615</v>
      </c>
      <c r="AD3580">
        <v>-100</v>
      </c>
      <c r="AE3580">
        <v>0</v>
      </c>
      <c r="AF3580">
        <f>Table1[[#This Row],[RPMO Balance]]-Table1[[#This Row],[RSP Balance]]</f>
        <v>0</v>
      </c>
      <c r="AG3580">
        <f>Table1[[#This Row],[RSP Total Charges]]+Table1[[#This Row],[TotalPaymentUnallocatedAmount]]+Table1[[#This Row],[TotalCreditUnallocatedAmount]]</f>
        <v>0</v>
      </c>
    </row>
    <row r="3581" spans="1:33" hidden="1" x14ac:dyDescent="0.25">
      <c r="A3581" t="s">
        <v>6686</v>
      </c>
      <c r="B3581">
        <v>46226</v>
      </c>
      <c r="C3581" t="s">
        <v>9095</v>
      </c>
      <c r="D3581">
        <v>41801</v>
      </c>
      <c r="E3581">
        <v>5269</v>
      </c>
      <c r="F3581" t="s">
        <v>7404</v>
      </c>
      <c r="G3581" t="s">
        <v>7405</v>
      </c>
      <c r="H3581">
        <v>116</v>
      </c>
      <c r="I3581" s="1">
        <v>44958</v>
      </c>
      <c r="J3581" s="1">
        <v>45107</v>
      </c>
      <c r="K3581" s="1">
        <v>44958.321554861112</v>
      </c>
      <c r="L3581" s="1">
        <v>45107</v>
      </c>
      <c r="M3581" t="s">
        <v>36</v>
      </c>
      <c r="N3581" t="s">
        <v>37</v>
      </c>
      <c r="O3581">
        <v>1220</v>
      </c>
      <c r="P3581">
        <v>0</v>
      </c>
      <c r="Q3581">
        <v>-100</v>
      </c>
      <c r="R3581">
        <v>1320</v>
      </c>
      <c r="S3581">
        <v>0</v>
      </c>
      <c r="T3581">
        <v>-1220</v>
      </c>
      <c r="U3581">
        <v>0</v>
      </c>
      <c r="V3581">
        <v>0</v>
      </c>
      <c r="W3581">
        <v>0</v>
      </c>
      <c r="X3581">
        <v>0</v>
      </c>
      <c r="Y3581" s="2">
        <v>-1220</v>
      </c>
      <c r="Z3581" s="2">
        <v>-100</v>
      </c>
      <c r="AA3581">
        <v>0</v>
      </c>
      <c r="AB3581" s="2">
        <v>1320</v>
      </c>
      <c r="AC3581">
        <v>-1220</v>
      </c>
      <c r="AD3581">
        <v>-100</v>
      </c>
      <c r="AE3581">
        <v>0</v>
      </c>
      <c r="AF3581">
        <f>Table1[[#This Row],[RPMO Balance]]-Table1[[#This Row],[RSP Balance]]</f>
        <v>0</v>
      </c>
      <c r="AG3581">
        <f>Table1[[#This Row],[RSP Total Charges]]+Table1[[#This Row],[TotalPaymentUnallocatedAmount]]+Table1[[#This Row],[TotalCreditUnallocatedAmount]]</f>
        <v>0</v>
      </c>
    </row>
    <row r="3582" spans="1:33" hidden="1" x14ac:dyDescent="0.25">
      <c r="A3582" t="s">
        <v>6686</v>
      </c>
      <c r="B3582">
        <v>46296</v>
      </c>
      <c r="C3582" t="s">
        <v>9096</v>
      </c>
      <c r="D3582">
        <v>41870</v>
      </c>
      <c r="E3582">
        <v>11029</v>
      </c>
      <c r="F3582" t="s">
        <v>9097</v>
      </c>
      <c r="G3582" t="s">
        <v>9098</v>
      </c>
      <c r="H3582" t="s">
        <v>6797</v>
      </c>
      <c r="I3582" s="1">
        <v>44958</v>
      </c>
      <c r="J3582" s="1">
        <v>45138</v>
      </c>
      <c r="K3582" s="1">
        <v>44958.321554861112</v>
      </c>
      <c r="L3582" s="1">
        <v>45138</v>
      </c>
      <c r="M3582" t="s">
        <v>36</v>
      </c>
      <c r="N3582" t="s">
        <v>37</v>
      </c>
      <c r="O3582">
        <v>1220</v>
      </c>
      <c r="P3582">
        <v>0</v>
      </c>
      <c r="Q3582">
        <v>0</v>
      </c>
      <c r="R3582">
        <v>1220</v>
      </c>
      <c r="S3582">
        <v>0</v>
      </c>
      <c r="T3582">
        <v>-660</v>
      </c>
      <c r="U3582">
        <v>560</v>
      </c>
      <c r="V3582">
        <v>0</v>
      </c>
      <c r="W3582">
        <v>0</v>
      </c>
      <c r="X3582">
        <v>0</v>
      </c>
      <c r="Y3582">
        <v>-660</v>
      </c>
      <c r="Z3582">
        <v>0</v>
      </c>
      <c r="AA3582">
        <v>0</v>
      </c>
      <c r="AB3582">
        <v>1220</v>
      </c>
      <c r="AC3582">
        <v>-660</v>
      </c>
      <c r="AD3582">
        <v>0</v>
      </c>
      <c r="AE3582">
        <v>560</v>
      </c>
      <c r="AF3582">
        <f>Table1[[#This Row],[RPMO Balance]]-Table1[[#This Row],[RSP Balance]]</f>
        <v>0</v>
      </c>
      <c r="AG3582">
        <f>Table1[[#This Row],[RSP Total Charges]]+Table1[[#This Row],[TotalPaymentUnallocatedAmount]]+Table1[[#This Row],[TotalCreditUnallocatedAmount]]</f>
        <v>560</v>
      </c>
    </row>
    <row r="3583" spans="1:33" hidden="1" x14ac:dyDescent="0.25">
      <c r="A3583" t="s">
        <v>6686</v>
      </c>
      <c r="B3583">
        <v>46354</v>
      </c>
      <c r="C3583" t="s">
        <v>9099</v>
      </c>
      <c r="D3583">
        <v>41928</v>
      </c>
      <c r="E3583">
        <v>11727</v>
      </c>
      <c r="F3583" t="s">
        <v>9057</v>
      </c>
      <c r="G3583" t="s">
        <v>3286</v>
      </c>
      <c r="H3583" t="s">
        <v>6800</v>
      </c>
      <c r="I3583" s="1">
        <v>44941</v>
      </c>
      <c r="J3583" s="1">
        <v>44957</v>
      </c>
      <c r="K3583" s="1">
        <v>44945.321554861112</v>
      </c>
      <c r="L3583" s="1">
        <v>44957.321554861112</v>
      </c>
      <c r="M3583" t="s">
        <v>984</v>
      </c>
      <c r="N3583" t="s">
        <v>985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f>Table1[[#This Row],[RPMO Balance]]-Table1[[#This Row],[RSP Balance]]</f>
        <v>0</v>
      </c>
      <c r="AG3583">
        <f>Table1[[#This Row],[RSP Total Charges]]+Table1[[#This Row],[TotalPaymentUnallocatedAmount]]+Table1[[#This Row],[TotalCreditUnallocatedAmount]]</f>
        <v>0</v>
      </c>
    </row>
    <row r="3584" spans="1:33" hidden="1" x14ac:dyDescent="0.25">
      <c r="A3584" t="s">
        <v>6686</v>
      </c>
      <c r="B3584">
        <v>46370</v>
      </c>
      <c r="C3584" t="s">
        <v>9100</v>
      </c>
      <c r="D3584">
        <v>41944</v>
      </c>
      <c r="E3584">
        <v>12107</v>
      </c>
      <c r="F3584" t="s">
        <v>9101</v>
      </c>
      <c r="G3584" t="s">
        <v>9102</v>
      </c>
      <c r="H3584">
        <v>477</v>
      </c>
      <c r="I3584" s="1">
        <v>44986</v>
      </c>
      <c r="J3584" s="1">
        <v>45138</v>
      </c>
      <c r="K3584" s="1">
        <v>44994.321554861112</v>
      </c>
      <c r="L3584" s="1">
        <v>45138</v>
      </c>
      <c r="M3584" t="s">
        <v>36</v>
      </c>
      <c r="N3584" t="s">
        <v>37</v>
      </c>
      <c r="O3584">
        <v>790</v>
      </c>
      <c r="P3584">
        <v>0</v>
      </c>
      <c r="Q3584">
        <v>0</v>
      </c>
      <c r="R3584">
        <v>790</v>
      </c>
      <c r="S3584">
        <v>0</v>
      </c>
      <c r="T3584">
        <v>-790</v>
      </c>
      <c r="U3584">
        <v>0</v>
      </c>
      <c r="V3584">
        <v>0</v>
      </c>
      <c r="W3584">
        <v>0</v>
      </c>
      <c r="X3584">
        <v>0</v>
      </c>
      <c r="Y3584" s="2">
        <v>-790</v>
      </c>
      <c r="Z3584" s="2">
        <v>0</v>
      </c>
      <c r="AA3584">
        <v>0</v>
      </c>
      <c r="AB3584" s="2">
        <v>790</v>
      </c>
      <c r="AC3584">
        <v>-790</v>
      </c>
      <c r="AD3584">
        <v>0</v>
      </c>
      <c r="AE3584">
        <v>0</v>
      </c>
      <c r="AF3584">
        <f>Table1[[#This Row],[RPMO Balance]]-Table1[[#This Row],[RSP Balance]]</f>
        <v>0</v>
      </c>
      <c r="AG3584">
        <f>Table1[[#This Row],[RSP Total Charges]]+Table1[[#This Row],[TotalPaymentUnallocatedAmount]]+Table1[[#This Row],[TotalCreditUnallocatedAmount]]</f>
        <v>0</v>
      </c>
    </row>
    <row r="3585" spans="1:33" hidden="1" x14ac:dyDescent="0.25">
      <c r="A3585" t="s">
        <v>6686</v>
      </c>
      <c r="B3585">
        <v>46399</v>
      </c>
      <c r="C3585" t="s">
        <v>9103</v>
      </c>
      <c r="D3585">
        <v>41978</v>
      </c>
      <c r="E3585">
        <v>5343</v>
      </c>
      <c r="F3585" t="s">
        <v>119</v>
      </c>
      <c r="G3585" t="s">
        <v>7566</v>
      </c>
      <c r="H3585">
        <v>318</v>
      </c>
      <c r="I3585" s="1">
        <v>44958</v>
      </c>
      <c r="J3585" s="1">
        <v>45107</v>
      </c>
      <c r="K3585" s="1">
        <v>44958.321554861112</v>
      </c>
      <c r="L3585" s="1">
        <v>45107</v>
      </c>
      <c r="M3585" t="s">
        <v>36</v>
      </c>
      <c r="N3585" t="s">
        <v>37</v>
      </c>
      <c r="O3585">
        <v>1170</v>
      </c>
      <c r="P3585">
        <v>0</v>
      </c>
      <c r="Q3585">
        <v>-150</v>
      </c>
      <c r="R3585">
        <v>1320</v>
      </c>
      <c r="S3585">
        <v>0</v>
      </c>
      <c r="T3585">
        <v>-1170</v>
      </c>
      <c r="U3585">
        <v>0</v>
      </c>
      <c r="V3585">
        <v>0</v>
      </c>
      <c r="W3585">
        <v>0</v>
      </c>
      <c r="X3585">
        <v>0</v>
      </c>
      <c r="Y3585" s="2">
        <v>-1170</v>
      </c>
      <c r="Z3585" s="2">
        <v>-150</v>
      </c>
      <c r="AA3585">
        <v>0</v>
      </c>
      <c r="AB3585" s="2">
        <v>1320</v>
      </c>
      <c r="AC3585">
        <v>-1170</v>
      </c>
      <c r="AD3585">
        <v>-150</v>
      </c>
      <c r="AE3585">
        <v>0</v>
      </c>
      <c r="AF3585">
        <f>Table1[[#This Row],[RPMO Balance]]-Table1[[#This Row],[RSP Balance]]</f>
        <v>0</v>
      </c>
      <c r="AG3585">
        <f>Table1[[#This Row],[RSP Total Charges]]+Table1[[#This Row],[TotalPaymentUnallocatedAmount]]+Table1[[#This Row],[TotalCreditUnallocatedAmount]]</f>
        <v>0</v>
      </c>
    </row>
    <row r="3586" spans="1:33" hidden="1" x14ac:dyDescent="0.25">
      <c r="A3586" t="s">
        <v>6686</v>
      </c>
      <c r="B3586">
        <v>46424</v>
      </c>
      <c r="C3586" t="s">
        <v>9104</v>
      </c>
      <c r="D3586">
        <v>42003</v>
      </c>
      <c r="E3586">
        <v>5214</v>
      </c>
      <c r="F3586" t="s">
        <v>135</v>
      </c>
      <c r="G3586" t="s">
        <v>7272</v>
      </c>
      <c r="H3586">
        <v>466</v>
      </c>
      <c r="I3586" s="1">
        <v>45017</v>
      </c>
      <c r="J3586" s="1">
        <v>45199</v>
      </c>
      <c r="K3586" s="1">
        <v>45017</v>
      </c>
      <c r="L3586" s="1">
        <v>45199</v>
      </c>
      <c r="M3586" t="s">
        <v>169</v>
      </c>
      <c r="N3586" t="s">
        <v>37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f>Table1[[#This Row],[RPMO Balance]]-Table1[[#This Row],[RSP Balance]]</f>
        <v>0</v>
      </c>
      <c r="AG3586">
        <f>Table1[[#This Row],[RSP Total Charges]]+Table1[[#This Row],[TotalPaymentUnallocatedAmount]]+Table1[[#This Row],[TotalCreditUnallocatedAmount]]</f>
        <v>0</v>
      </c>
    </row>
    <row r="3587" spans="1:33" hidden="1" x14ac:dyDescent="0.25">
      <c r="A3587" t="s">
        <v>6686</v>
      </c>
      <c r="B3587">
        <v>46427</v>
      </c>
      <c r="C3587" t="s">
        <v>9105</v>
      </c>
      <c r="D3587">
        <v>42006</v>
      </c>
      <c r="E3587">
        <v>7304</v>
      </c>
      <c r="F3587" t="s">
        <v>8048</v>
      </c>
      <c r="G3587" t="s">
        <v>8049</v>
      </c>
      <c r="H3587">
        <v>420</v>
      </c>
      <c r="I3587" s="1">
        <v>45017</v>
      </c>
      <c r="J3587" s="1">
        <v>45199</v>
      </c>
      <c r="K3587" s="1">
        <v>45017</v>
      </c>
      <c r="L3587" s="1">
        <v>45199</v>
      </c>
      <c r="M3587" t="s">
        <v>169</v>
      </c>
      <c r="N3587" t="s">
        <v>37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f>Table1[[#This Row],[RPMO Balance]]-Table1[[#This Row],[RSP Balance]]</f>
        <v>0</v>
      </c>
      <c r="AG3587">
        <f>Table1[[#This Row],[RSP Total Charges]]+Table1[[#This Row],[TotalPaymentUnallocatedAmount]]+Table1[[#This Row],[TotalCreditUnallocatedAmount]]</f>
        <v>0</v>
      </c>
    </row>
    <row r="3588" spans="1:33" hidden="1" x14ac:dyDescent="0.25">
      <c r="A3588" t="s">
        <v>6686</v>
      </c>
      <c r="B3588">
        <v>46429</v>
      </c>
      <c r="C3588" t="s">
        <v>9106</v>
      </c>
      <c r="D3588">
        <v>42008</v>
      </c>
      <c r="E3588">
        <v>7722</v>
      </c>
      <c r="F3588" t="s">
        <v>363</v>
      </c>
      <c r="G3588" t="s">
        <v>8118</v>
      </c>
      <c r="H3588">
        <v>278</v>
      </c>
      <c r="I3588" s="1">
        <v>45047</v>
      </c>
      <c r="J3588" s="1">
        <v>45107</v>
      </c>
      <c r="K3588" s="1">
        <v>45047</v>
      </c>
      <c r="L3588" s="1">
        <v>45107</v>
      </c>
      <c r="M3588" t="s">
        <v>169</v>
      </c>
      <c r="N3588" t="s">
        <v>37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f>Table1[[#This Row],[RPMO Balance]]-Table1[[#This Row],[RSP Balance]]</f>
        <v>0</v>
      </c>
      <c r="AG3588">
        <f>Table1[[#This Row],[RSP Total Charges]]+Table1[[#This Row],[TotalPaymentUnallocatedAmount]]+Table1[[#This Row],[TotalCreditUnallocatedAmount]]</f>
        <v>0</v>
      </c>
    </row>
    <row r="3589" spans="1:33" hidden="1" x14ac:dyDescent="0.25">
      <c r="A3589" t="s">
        <v>6686</v>
      </c>
      <c r="B3589">
        <v>46430</v>
      </c>
      <c r="C3589" t="s">
        <v>9107</v>
      </c>
      <c r="D3589">
        <v>42009</v>
      </c>
      <c r="E3589">
        <v>5171</v>
      </c>
      <c r="F3589" t="s">
        <v>7153</v>
      </c>
      <c r="G3589" t="s">
        <v>7154</v>
      </c>
      <c r="H3589">
        <v>412</v>
      </c>
      <c r="I3589" s="1">
        <v>45017</v>
      </c>
      <c r="J3589" s="1">
        <v>45199</v>
      </c>
      <c r="K3589" s="1">
        <v>45017</v>
      </c>
      <c r="L3589" s="1">
        <v>45199</v>
      </c>
      <c r="M3589" t="s">
        <v>169</v>
      </c>
      <c r="N3589" t="s">
        <v>37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f>Table1[[#This Row],[RPMO Balance]]-Table1[[#This Row],[RSP Balance]]</f>
        <v>0</v>
      </c>
      <c r="AG3589">
        <f>Table1[[#This Row],[RSP Total Charges]]+Table1[[#This Row],[TotalPaymentUnallocatedAmount]]+Table1[[#This Row],[TotalCreditUnallocatedAmount]]</f>
        <v>0</v>
      </c>
    </row>
    <row r="3590" spans="1:33" hidden="1" x14ac:dyDescent="0.25">
      <c r="A3590" t="s">
        <v>6686</v>
      </c>
      <c r="B3590">
        <v>46431</v>
      </c>
      <c r="C3590" t="s">
        <v>9108</v>
      </c>
      <c r="D3590">
        <v>42010</v>
      </c>
      <c r="E3590">
        <v>5338</v>
      </c>
      <c r="F3590" t="s">
        <v>7556</v>
      </c>
      <c r="G3590" t="s">
        <v>52</v>
      </c>
      <c r="H3590" t="s">
        <v>7557</v>
      </c>
      <c r="I3590" s="1">
        <v>45017</v>
      </c>
      <c r="J3590" s="1">
        <v>45199</v>
      </c>
      <c r="K3590" s="1">
        <v>45017</v>
      </c>
      <c r="L3590" s="1">
        <v>45199</v>
      </c>
      <c r="M3590" t="s">
        <v>169</v>
      </c>
      <c r="N3590" t="s">
        <v>37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f>Table1[[#This Row],[RPMO Balance]]-Table1[[#This Row],[RSP Balance]]</f>
        <v>0</v>
      </c>
      <c r="AG3590">
        <f>Table1[[#This Row],[RSP Total Charges]]+Table1[[#This Row],[TotalPaymentUnallocatedAmount]]+Table1[[#This Row],[TotalCreditUnallocatedAmount]]</f>
        <v>0</v>
      </c>
    </row>
    <row r="3591" spans="1:33" hidden="1" x14ac:dyDescent="0.25">
      <c r="A3591" t="s">
        <v>6686</v>
      </c>
      <c r="B3591">
        <v>46433</v>
      </c>
      <c r="C3591" t="s">
        <v>9109</v>
      </c>
      <c r="D3591">
        <v>42012</v>
      </c>
      <c r="E3591">
        <v>9043</v>
      </c>
      <c r="F3591" t="s">
        <v>8361</v>
      </c>
      <c r="G3591" t="s">
        <v>8362</v>
      </c>
      <c r="H3591">
        <v>533</v>
      </c>
      <c r="I3591" s="1">
        <v>45017</v>
      </c>
      <c r="J3591" s="1">
        <v>45199</v>
      </c>
      <c r="K3591" s="1">
        <v>45017</v>
      </c>
      <c r="L3591" s="1">
        <v>45199</v>
      </c>
      <c r="M3591" t="s">
        <v>169</v>
      </c>
      <c r="N3591" t="s">
        <v>37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f>Table1[[#This Row],[RPMO Balance]]-Table1[[#This Row],[RSP Balance]]</f>
        <v>0</v>
      </c>
      <c r="AG3591">
        <f>Table1[[#This Row],[RSP Total Charges]]+Table1[[#This Row],[TotalPaymentUnallocatedAmount]]+Table1[[#This Row],[TotalCreditUnallocatedAmount]]</f>
        <v>0</v>
      </c>
    </row>
    <row r="3592" spans="1:33" hidden="1" x14ac:dyDescent="0.25">
      <c r="A3592" t="s">
        <v>6686</v>
      </c>
      <c r="B3592">
        <v>46474</v>
      </c>
      <c r="C3592" t="s">
        <v>9110</v>
      </c>
      <c r="D3592">
        <v>42053</v>
      </c>
      <c r="E3592">
        <v>5381</v>
      </c>
      <c r="F3592" t="s">
        <v>7639</v>
      </c>
      <c r="G3592" t="s">
        <v>7640</v>
      </c>
      <c r="H3592">
        <v>240</v>
      </c>
      <c r="I3592" s="1">
        <v>44986</v>
      </c>
      <c r="J3592" s="1">
        <v>45138</v>
      </c>
      <c r="K3592" s="1">
        <v>44986.321554861112</v>
      </c>
      <c r="L3592" s="1">
        <v>45138</v>
      </c>
      <c r="M3592" t="s">
        <v>36</v>
      </c>
      <c r="N3592" t="s">
        <v>37</v>
      </c>
      <c r="O3592">
        <v>610</v>
      </c>
      <c r="P3592">
        <v>0</v>
      </c>
      <c r="Q3592">
        <v>-100</v>
      </c>
      <c r="R3592">
        <v>710</v>
      </c>
      <c r="S3592">
        <v>0</v>
      </c>
      <c r="T3592">
        <v>-610</v>
      </c>
      <c r="U3592">
        <v>0</v>
      </c>
      <c r="V3592">
        <v>0</v>
      </c>
      <c r="W3592">
        <v>0</v>
      </c>
      <c r="X3592">
        <v>0</v>
      </c>
      <c r="Y3592" s="2">
        <v>-610</v>
      </c>
      <c r="Z3592" s="2">
        <v>-100</v>
      </c>
      <c r="AA3592">
        <v>0</v>
      </c>
      <c r="AB3592" s="2">
        <v>710</v>
      </c>
      <c r="AC3592">
        <v>-610</v>
      </c>
      <c r="AD3592">
        <v>-100</v>
      </c>
      <c r="AE3592">
        <v>0</v>
      </c>
      <c r="AF3592">
        <f>Table1[[#This Row],[RPMO Balance]]-Table1[[#This Row],[RSP Balance]]</f>
        <v>0</v>
      </c>
      <c r="AG3592">
        <f>Table1[[#This Row],[RSP Total Charges]]+Table1[[#This Row],[TotalPaymentUnallocatedAmount]]+Table1[[#This Row],[TotalCreditUnallocatedAmount]]</f>
        <v>0</v>
      </c>
    </row>
    <row r="3593" spans="1:33" hidden="1" x14ac:dyDescent="0.25">
      <c r="A3593" t="s">
        <v>6686</v>
      </c>
      <c r="B3593">
        <v>46477</v>
      </c>
      <c r="C3593" t="s">
        <v>9111</v>
      </c>
      <c r="D3593">
        <v>42056</v>
      </c>
      <c r="E3593">
        <v>10242</v>
      </c>
      <c r="F3593" t="s">
        <v>1799</v>
      </c>
      <c r="G3593" t="s">
        <v>8447</v>
      </c>
      <c r="H3593" t="s">
        <v>7819</v>
      </c>
      <c r="I3593" s="1">
        <v>45017</v>
      </c>
      <c r="J3593" s="1">
        <v>45138</v>
      </c>
      <c r="K3593" s="1">
        <v>45017</v>
      </c>
      <c r="L3593" s="1">
        <v>45138</v>
      </c>
      <c r="M3593" t="s">
        <v>169</v>
      </c>
      <c r="N3593" t="s">
        <v>37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f>Table1[[#This Row],[RPMO Balance]]-Table1[[#This Row],[RSP Balance]]</f>
        <v>0</v>
      </c>
      <c r="AG3593">
        <f>Table1[[#This Row],[RSP Total Charges]]+Table1[[#This Row],[TotalPaymentUnallocatedAmount]]+Table1[[#This Row],[TotalCreditUnallocatedAmount]]</f>
        <v>0</v>
      </c>
    </row>
    <row r="3594" spans="1:33" hidden="1" x14ac:dyDescent="0.25">
      <c r="A3594" t="s">
        <v>6686</v>
      </c>
      <c r="B3594">
        <v>46507</v>
      </c>
      <c r="C3594" t="s">
        <v>9112</v>
      </c>
      <c r="D3594">
        <v>42089</v>
      </c>
      <c r="E3594">
        <v>5268</v>
      </c>
      <c r="F3594" t="s">
        <v>7401</v>
      </c>
      <c r="G3594" t="s">
        <v>7402</v>
      </c>
      <c r="H3594">
        <v>272</v>
      </c>
      <c r="I3594" s="1">
        <v>44958</v>
      </c>
      <c r="J3594" s="1">
        <v>44963</v>
      </c>
      <c r="K3594" s="1">
        <v>44958.321554861112</v>
      </c>
      <c r="L3594" s="1">
        <v>44963.321554861112</v>
      </c>
      <c r="M3594" t="s">
        <v>984</v>
      </c>
      <c r="N3594" t="s">
        <v>985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f>Table1[[#This Row],[RPMO Balance]]-Table1[[#This Row],[RSP Balance]]</f>
        <v>0</v>
      </c>
      <c r="AG3594">
        <f>Table1[[#This Row],[RSP Total Charges]]+Table1[[#This Row],[TotalPaymentUnallocatedAmount]]+Table1[[#This Row],[TotalCreditUnallocatedAmount]]</f>
        <v>0</v>
      </c>
    </row>
    <row r="3595" spans="1:33" hidden="1" x14ac:dyDescent="0.25">
      <c r="A3595" t="s">
        <v>6686</v>
      </c>
      <c r="B3595">
        <v>46509</v>
      </c>
      <c r="C3595" t="s">
        <v>9113</v>
      </c>
      <c r="D3595">
        <v>42091</v>
      </c>
      <c r="E3595">
        <v>9073</v>
      </c>
      <c r="F3595" t="s">
        <v>609</v>
      </c>
      <c r="G3595" t="s">
        <v>7167</v>
      </c>
      <c r="H3595">
        <v>434</v>
      </c>
      <c r="I3595" s="1">
        <v>44986</v>
      </c>
      <c r="J3595" s="1">
        <v>45107</v>
      </c>
      <c r="K3595" s="1">
        <v>44986.321554861112</v>
      </c>
      <c r="L3595" s="1">
        <v>45107</v>
      </c>
      <c r="M3595" t="s">
        <v>36</v>
      </c>
      <c r="N3595" t="s">
        <v>37</v>
      </c>
      <c r="O3595">
        <v>560</v>
      </c>
      <c r="P3595">
        <v>0</v>
      </c>
      <c r="Q3595">
        <v>-100</v>
      </c>
      <c r="R3595">
        <v>660</v>
      </c>
      <c r="S3595">
        <v>0</v>
      </c>
      <c r="T3595">
        <v>-560</v>
      </c>
      <c r="U3595">
        <v>0</v>
      </c>
      <c r="V3595">
        <v>0</v>
      </c>
      <c r="W3595">
        <v>0</v>
      </c>
      <c r="X3595">
        <v>0</v>
      </c>
      <c r="Y3595" s="2">
        <v>-560</v>
      </c>
      <c r="Z3595" s="2">
        <v>-100</v>
      </c>
      <c r="AA3595">
        <v>0</v>
      </c>
      <c r="AB3595" s="2">
        <v>660</v>
      </c>
      <c r="AC3595">
        <v>-560</v>
      </c>
      <c r="AD3595">
        <v>-100</v>
      </c>
      <c r="AE3595">
        <v>0</v>
      </c>
      <c r="AF3595">
        <f>Table1[[#This Row],[RPMO Balance]]-Table1[[#This Row],[RSP Balance]]</f>
        <v>0</v>
      </c>
      <c r="AG3595">
        <f>Table1[[#This Row],[RSP Total Charges]]+Table1[[#This Row],[TotalPaymentUnallocatedAmount]]+Table1[[#This Row],[TotalCreditUnallocatedAmount]]</f>
        <v>0</v>
      </c>
    </row>
    <row r="3596" spans="1:33" hidden="1" x14ac:dyDescent="0.25">
      <c r="A3596" t="s">
        <v>6686</v>
      </c>
      <c r="B3596">
        <v>46510</v>
      </c>
      <c r="C3596" t="s">
        <v>9114</v>
      </c>
      <c r="D3596">
        <v>42092</v>
      </c>
      <c r="E3596">
        <v>6397</v>
      </c>
      <c r="G3596" t="s">
        <v>9115</v>
      </c>
      <c r="H3596">
        <v>435</v>
      </c>
      <c r="I3596" s="1">
        <v>44986</v>
      </c>
      <c r="J3596" s="1">
        <v>45199</v>
      </c>
      <c r="K3596" s="1">
        <v>44986.321554861112</v>
      </c>
      <c r="L3596" s="1">
        <v>45199</v>
      </c>
      <c r="M3596" t="s">
        <v>36</v>
      </c>
      <c r="N3596" t="s">
        <v>37</v>
      </c>
      <c r="O3596">
        <v>560</v>
      </c>
      <c r="P3596">
        <v>0</v>
      </c>
      <c r="Q3596">
        <v>-100</v>
      </c>
      <c r="R3596">
        <v>660</v>
      </c>
      <c r="S3596">
        <v>0</v>
      </c>
      <c r="T3596">
        <v>-560</v>
      </c>
      <c r="U3596">
        <v>0</v>
      </c>
      <c r="V3596">
        <v>0</v>
      </c>
      <c r="W3596">
        <v>0</v>
      </c>
      <c r="X3596">
        <v>0</v>
      </c>
      <c r="Y3596" s="2">
        <v>-560</v>
      </c>
      <c r="Z3596" s="2">
        <v>-100</v>
      </c>
      <c r="AA3596">
        <v>0</v>
      </c>
      <c r="AB3596" s="2">
        <v>660</v>
      </c>
      <c r="AC3596">
        <v>-560</v>
      </c>
      <c r="AD3596">
        <v>-100</v>
      </c>
      <c r="AE3596">
        <v>0</v>
      </c>
      <c r="AF3596">
        <f>Table1[[#This Row],[RPMO Balance]]-Table1[[#This Row],[RSP Balance]]</f>
        <v>0</v>
      </c>
      <c r="AG3596">
        <f>Table1[[#This Row],[RSP Total Charges]]+Table1[[#This Row],[TotalPaymentUnallocatedAmount]]+Table1[[#This Row],[TotalCreditUnallocatedAmount]]</f>
        <v>0</v>
      </c>
    </row>
    <row r="3597" spans="1:33" hidden="1" x14ac:dyDescent="0.25">
      <c r="A3597" t="s">
        <v>6686</v>
      </c>
      <c r="B3597">
        <v>46511</v>
      </c>
      <c r="C3597" t="s">
        <v>9116</v>
      </c>
      <c r="D3597">
        <v>42093</v>
      </c>
      <c r="E3597">
        <v>129</v>
      </c>
      <c r="F3597" t="s">
        <v>4024</v>
      </c>
      <c r="G3597" t="s">
        <v>7971</v>
      </c>
      <c r="H3597">
        <v>280</v>
      </c>
      <c r="I3597" s="1">
        <v>45017</v>
      </c>
      <c r="J3597" s="1">
        <v>45199</v>
      </c>
      <c r="K3597" s="1">
        <v>45017</v>
      </c>
      <c r="L3597" s="1">
        <v>45199</v>
      </c>
      <c r="M3597" t="s">
        <v>169</v>
      </c>
      <c r="N3597" t="s">
        <v>37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f>Table1[[#This Row],[RPMO Balance]]-Table1[[#This Row],[RSP Balance]]</f>
        <v>0</v>
      </c>
      <c r="AG3597">
        <f>Table1[[#This Row],[RSP Total Charges]]+Table1[[#This Row],[TotalPaymentUnallocatedAmount]]+Table1[[#This Row],[TotalCreditUnallocatedAmount]]</f>
        <v>0</v>
      </c>
    </row>
    <row r="3598" spans="1:33" hidden="1" x14ac:dyDescent="0.25">
      <c r="A3598" t="s">
        <v>6686</v>
      </c>
      <c r="B3598">
        <v>46512</v>
      </c>
      <c r="C3598" t="s">
        <v>9117</v>
      </c>
      <c r="D3598">
        <v>42094</v>
      </c>
      <c r="E3598">
        <v>5059</v>
      </c>
      <c r="F3598" t="s">
        <v>6846</v>
      </c>
      <c r="G3598" t="s">
        <v>6847</v>
      </c>
      <c r="H3598">
        <v>119</v>
      </c>
      <c r="I3598" s="1">
        <v>45017</v>
      </c>
      <c r="J3598" s="1">
        <v>45107</v>
      </c>
      <c r="K3598" s="1">
        <v>45017</v>
      </c>
      <c r="L3598" s="1">
        <v>45107</v>
      </c>
      <c r="M3598" t="s">
        <v>169</v>
      </c>
      <c r="N3598" t="s">
        <v>37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f>Table1[[#This Row],[RPMO Balance]]-Table1[[#This Row],[RSP Balance]]</f>
        <v>0</v>
      </c>
      <c r="AG3598">
        <f>Table1[[#This Row],[RSP Total Charges]]+Table1[[#This Row],[TotalPaymentUnallocatedAmount]]+Table1[[#This Row],[TotalCreditUnallocatedAmount]]</f>
        <v>0</v>
      </c>
    </row>
    <row r="3599" spans="1:33" hidden="1" x14ac:dyDescent="0.25">
      <c r="A3599" t="s">
        <v>6686</v>
      </c>
      <c r="B3599">
        <v>46517</v>
      </c>
      <c r="C3599" t="s">
        <v>9118</v>
      </c>
      <c r="D3599">
        <v>42098</v>
      </c>
      <c r="E3599">
        <v>9745</v>
      </c>
      <c r="F3599" t="s">
        <v>8421</v>
      </c>
      <c r="G3599" t="s">
        <v>8422</v>
      </c>
      <c r="H3599">
        <v>17</v>
      </c>
      <c r="I3599" s="1">
        <v>45017</v>
      </c>
      <c r="J3599" s="1">
        <v>45199</v>
      </c>
      <c r="K3599" s="1">
        <v>45017</v>
      </c>
      <c r="L3599" s="1">
        <v>45199</v>
      </c>
      <c r="M3599" t="s">
        <v>169</v>
      </c>
      <c r="N3599" t="s">
        <v>37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f>Table1[[#This Row],[RPMO Balance]]-Table1[[#This Row],[RSP Balance]]</f>
        <v>0</v>
      </c>
      <c r="AG3599">
        <f>Table1[[#This Row],[RSP Total Charges]]+Table1[[#This Row],[TotalPaymentUnallocatedAmount]]+Table1[[#This Row],[TotalCreditUnallocatedAmount]]</f>
        <v>0</v>
      </c>
    </row>
    <row r="3600" spans="1:33" hidden="1" x14ac:dyDescent="0.25">
      <c r="A3600" t="s">
        <v>6686</v>
      </c>
      <c r="B3600">
        <v>46528</v>
      </c>
      <c r="C3600" t="s">
        <v>9119</v>
      </c>
      <c r="D3600">
        <v>42108</v>
      </c>
      <c r="E3600">
        <v>5184</v>
      </c>
      <c r="F3600" t="s">
        <v>7192</v>
      </c>
      <c r="G3600" t="s">
        <v>7193</v>
      </c>
      <c r="H3600">
        <v>12</v>
      </c>
      <c r="I3600" s="1">
        <v>45017</v>
      </c>
      <c r="J3600" s="1">
        <v>45199</v>
      </c>
      <c r="K3600" s="1">
        <v>45017</v>
      </c>
      <c r="L3600" s="1">
        <v>45199</v>
      </c>
      <c r="M3600" t="s">
        <v>169</v>
      </c>
      <c r="N3600" t="s">
        <v>37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f>Table1[[#This Row],[RPMO Balance]]-Table1[[#This Row],[RSP Balance]]</f>
        <v>0</v>
      </c>
      <c r="AG3600">
        <f>Table1[[#This Row],[RSP Total Charges]]+Table1[[#This Row],[TotalPaymentUnallocatedAmount]]+Table1[[#This Row],[TotalCreditUnallocatedAmount]]</f>
        <v>0</v>
      </c>
    </row>
    <row r="3601" spans="1:33" hidden="1" x14ac:dyDescent="0.25">
      <c r="A3601" t="s">
        <v>6686</v>
      </c>
      <c r="B3601">
        <v>46530</v>
      </c>
      <c r="C3601" t="s">
        <v>9120</v>
      </c>
      <c r="D3601">
        <v>42110</v>
      </c>
      <c r="E3601">
        <v>5266</v>
      </c>
      <c r="F3601" t="s">
        <v>7393</v>
      </c>
      <c r="G3601" t="s">
        <v>7394</v>
      </c>
      <c r="H3601">
        <v>24</v>
      </c>
      <c r="I3601" s="1">
        <v>45017</v>
      </c>
      <c r="J3601" s="1">
        <v>45199</v>
      </c>
      <c r="K3601" s="1">
        <v>45017</v>
      </c>
      <c r="L3601" s="1">
        <v>45199</v>
      </c>
      <c r="M3601" t="s">
        <v>169</v>
      </c>
      <c r="N3601" t="s">
        <v>37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f>Table1[[#This Row],[RPMO Balance]]-Table1[[#This Row],[RSP Balance]]</f>
        <v>0</v>
      </c>
      <c r="AG3601">
        <f>Table1[[#This Row],[RSP Total Charges]]+Table1[[#This Row],[TotalPaymentUnallocatedAmount]]+Table1[[#This Row],[TotalCreditUnallocatedAmount]]</f>
        <v>0</v>
      </c>
    </row>
    <row r="3602" spans="1:33" hidden="1" x14ac:dyDescent="0.25">
      <c r="A3602" t="s">
        <v>6686</v>
      </c>
      <c r="B3602">
        <v>46532</v>
      </c>
      <c r="C3602" t="s">
        <v>9121</v>
      </c>
      <c r="D3602">
        <v>42112</v>
      </c>
      <c r="E3602">
        <v>5365</v>
      </c>
      <c r="F3602" t="s">
        <v>7619</v>
      </c>
      <c r="G3602" t="s">
        <v>7620</v>
      </c>
      <c r="H3602">
        <v>125</v>
      </c>
      <c r="I3602" s="1">
        <v>45017</v>
      </c>
      <c r="J3602" s="1">
        <v>45077</v>
      </c>
      <c r="K3602" s="1">
        <v>45017</v>
      </c>
      <c r="L3602" s="1">
        <v>45077</v>
      </c>
      <c r="M3602" t="s">
        <v>169</v>
      </c>
      <c r="N3602" t="s">
        <v>37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f>Table1[[#This Row],[RPMO Balance]]-Table1[[#This Row],[RSP Balance]]</f>
        <v>0</v>
      </c>
      <c r="AG3602">
        <f>Table1[[#This Row],[RSP Total Charges]]+Table1[[#This Row],[TotalPaymentUnallocatedAmount]]+Table1[[#This Row],[TotalCreditUnallocatedAmount]]</f>
        <v>0</v>
      </c>
    </row>
    <row r="3603" spans="1:33" hidden="1" x14ac:dyDescent="0.25">
      <c r="A3603" t="s">
        <v>6686</v>
      </c>
      <c r="B3603">
        <v>46533</v>
      </c>
      <c r="C3603" t="s">
        <v>9122</v>
      </c>
      <c r="D3603">
        <v>42113</v>
      </c>
      <c r="E3603">
        <v>5176</v>
      </c>
      <c r="F3603" t="s">
        <v>7169</v>
      </c>
      <c r="G3603" t="s">
        <v>7170</v>
      </c>
      <c r="H3603">
        <v>104</v>
      </c>
      <c r="I3603" s="1">
        <v>45017</v>
      </c>
      <c r="J3603" s="1">
        <v>45199</v>
      </c>
      <c r="K3603" s="1">
        <v>45017</v>
      </c>
      <c r="L3603" s="1">
        <v>45199</v>
      </c>
      <c r="M3603" t="s">
        <v>169</v>
      </c>
      <c r="N3603" t="s">
        <v>37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f>Table1[[#This Row],[RPMO Balance]]-Table1[[#This Row],[RSP Balance]]</f>
        <v>0</v>
      </c>
      <c r="AG3603">
        <f>Table1[[#This Row],[RSP Total Charges]]+Table1[[#This Row],[TotalPaymentUnallocatedAmount]]+Table1[[#This Row],[TotalCreditUnallocatedAmount]]</f>
        <v>0</v>
      </c>
    </row>
    <row r="3604" spans="1:33" hidden="1" x14ac:dyDescent="0.25">
      <c r="A3604" t="s">
        <v>6686</v>
      </c>
      <c r="B3604">
        <v>46536</v>
      </c>
      <c r="C3604" t="s">
        <v>9123</v>
      </c>
      <c r="D3604">
        <v>42116</v>
      </c>
      <c r="E3604">
        <v>5128</v>
      </c>
      <c r="F3604" t="s">
        <v>7040</v>
      </c>
      <c r="G3604" t="s">
        <v>7041</v>
      </c>
      <c r="H3604">
        <v>535</v>
      </c>
      <c r="I3604" s="1">
        <v>45017</v>
      </c>
      <c r="J3604" s="1">
        <v>45138</v>
      </c>
      <c r="K3604" s="1">
        <v>45017</v>
      </c>
      <c r="L3604" s="1">
        <v>45138</v>
      </c>
      <c r="M3604" t="s">
        <v>169</v>
      </c>
      <c r="N3604" t="s">
        <v>37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f>Table1[[#This Row],[RPMO Balance]]-Table1[[#This Row],[RSP Balance]]</f>
        <v>0</v>
      </c>
      <c r="AG3604">
        <f>Table1[[#This Row],[RSP Total Charges]]+Table1[[#This Row],[TotalPaymentUnallocatedAmount]]+Table1[[#This Row],[TotalCreditUnallocatedAmount]]</f>
        <v>0</v>
      </c>
    </row>
    <row r="3605" spans="1:33" hidden="1" x14ac:dyDescent="0.25">
      <c r="A3605" t="s">
        <v>6686</v>
      </c>
      <c r="B3605">
        <v>46539</v>
      </c>
      <c r="C3605" t="s">
        <v>9124</v>
      </c>
      <c r="D3605">
        <v>42119</v>
      </c>
      <c r="E3605">
        <v>9771</v>
      </c>
      <c r="F3605" t="s">
        <v>8425</v>
      </c>
      <c r="G3605" t="s">
        <v>317</v>
      </c>
      <c r="H3605">
        <v>257</v>
      </c>
      <c r="I3605" s="1">
        <v>45017</v>
      </c>
      <c r="J3605" s="1">
        <v>45199</v>
      </c>
      <c r="K3605" s="1">
        <v>45017</v>
      </c>
      <c r="L3605" s="1">
        <v>45199</v>
      </c>
      <c r="M3605" t="s">
        <v>169</v>
      </c>
      <c r="N3605" t="s">
        <v>37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f>Table1[[#This Row],[RPMO Balance]]-Table1[[#This Row],[RSP Balance]]</f>
        <v>0</v>
      </c>
      <c r="AG3605">
        <f>Table1[[#This Row],[RSP Total Charges]]+Table1[[#This Row],[TotalPaymentUnallocatedAmount]]+Table1[[#This Row],[TotalCreditUnallocatedAmount]]</f>
        <v>0</v>
      </c>
    </row>
    <row r="3606" spans="1:33" hidden="1" x14ac:dyDescent="0.25">
      <c r="A3606" t="s">
        <v>6686</v>
      </c>
      <c r="B3606">
        <v>46621</v>
      </c>
      <c r="C3606" t="s">
        <v>9125</v>
      </c>
      <c r="D3606">
        <v>42202</v>
      </c>
      <c r="E3606">
        <v>5168</v>
      </c>
      <c r="F3606" t="s">
        <v>1006</v>
      </c>
      <c r="G3606" t="s">
        <v>7145</v>
      </c>
      <c r="H3606">
        <v>323</v>
      </c>
      <c r="I3606" s="1">
        <v>45017</v>
      </c>
      <c r="J3606" s="1">
        <v>45138</v>
      </c>
      <c r="K3606" s="1">
        <v>45017</v>
      </c>
      <c r="L3606" s="1">
        <v>45138</v>
      </c>
      <c r="M3606" t="s">
        <v>169</v>
      </c>
      <c r="N3606" t="s">
        <v>37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f>Table1[[#This Row],[RPMO Balance]]-Table1[[#This Row],[RSP Balance]]</f>
        <v>0</v>
      </c>
      <c r="AG3606">
        <f>Table1[[#This Row],[RSP Total Charges]]+Table1[[#This Row],[TotalPaymentUnallocatedAmount]]+Table1[[#This Row],[TotalCreditUnallocatedAmount]]</f>
        <v>0</v>
      </c>
    </row>
    <row r="3607" spans="1:33" hidden="1" x14ac:dyDescent="0.25">
      <c r="A3607" t="s">
        <v>6686</v>
      </c>
      <c r="B3607">
        <v>46636</v>
      </c>
      <c r="C3607" t="s">
        <v>9126</v>
      </c>
      <c r="D3607">
        <v>42217</v>
      </c>
      <c r="E3607">
        <v>6816</v>
      </c>
      <c r="F3607" t="s">
        <v>4272</v>
      </c>
      <c r="G3607" t="s">
        <v>8412</v>
      </c>
      <c r="H3607" t="s">
        <v>6945</v>
      </c>
      <c r="I3607" s="1">
        <v>45047</v>
      </c>
      <c r="J3607" s="1">
        <v>45138</v>
      </c>
      <c r="K3607" s="1">
        <v>45047</v>
      </c>
      <c r="L3607" s="1">
        <v>45138</v>
      </c>
      <c r="M3607" t="s">
        <v>169</v>
      </c>
      <c r="N3607" t="s">
        <v>37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f>Table1[[#This Row],[RPMO Balance]]-Table1[[#This Row],[RSP Balance]]</f>
        <v>0</v>
      </c>
      <c r="AG3607">
        <f>Table1[[#This Row],[RSP Total Charges]]+Table1[[#This Row],[TotalPaymentUnallocatedAmount]]+Table1[[#This Row],[TotalCreditUnallocatedAmount]]</f>
        <v>0</v>
      </c>
    </row>
    <row r="3608" spans="1:33" hidden="1" x14ac:dyDescent="0.25">
      <c r="A3608" t="s">
        <v>6686</v>
      </c>
      <c r="B3608">
        <v>46702</v>
      </c>
      <c r="C3608" t="s">
        <v>9127</v>
      </c>
      <c r="D3608">
        <v>42279</v>
      </c>
      <c r="E3608">
        <v>5173</v>
      </c>
      <c r="F3608" t="s">
        <v>7161</v>
      </c>
      <c r="G3608" t="s">
        <v>2633</v>
      </c>
      <c r="H3608" t="s">
        <v>7162</v>
      </c>
      <c r="I3608" s="1">
        <v>45017</v>
      </c>
      <c r="J3608" s="1">
        <v>45199</v>
      </c>
      <c r="K3608" s="1">
        <v>45017</v>
      </c>
      <c r="L3608" s="1">
        <v>45199</v>
      </c>
      <c r="M3608" t="s">
        <v>169</v>
      </c>
      <c r="N3608" t="s">
        <v>37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f>Table1[[#This Row],[RPMO Balance]]-Table1[[#This Row],[RSP Balance]]</f>
        <v>0</v>
      </c>
      <c r="AG3608">
        <f>Table1[[#This Row],[RSP Total Charges]]+Table1[[#This Row],[TotalPaymentUnallocatedAmount]]+Table1[[#This Row],[TotalCreditUnallocatedAmount]]</f>
        <v>0</v>
      </c>
    </row>
    <row r="3609" spans="1:33" hidden="1" x14ac:dyDescent="0.25">
      <c r="A3609" t="s">
        <v>6686</v>
      </c>
      <c r="B3609">
        <v>46704</v>
      </c>
      <c r="C3609" t="s">
        <v>9128</v>
      </c>
      <c r="D3609">
        <v>42281</v>
      </c>
      <c r="E3609">
        <v>5221</v>
      </c>
      <c r="F3609" t="s">
        <v>7797</v>
      </c>
      <c r="G3609" t="s">
        <v>7798</v>
      </c>
      <c r="H3609">
        <v>346</v>
      </c>
      <c r="I3609" s="1">
        <v>45017</v>
      </c>
      <c r="J3609" s="1">
        <v>45199</v>
      </c>
      <c r="K3609" s="1">
        <v>45017</v>
      </c>
      <c r="L3609" s="1">
        <v>45199</v>
      </c>
      <c r="M3609" t="s">
        <v>169</v>
      </c>
      <c r="N3609" t="s">
        <v>37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f>Table1[[#This Row],[RPMO Balance]]-Table1[[#This Row],[RSP Balance]]</f>
        <v>0</v>
      </c>
      <c r="AG3609">
        <f>Table1[[#This Row],[RSP Total Charges]]+Table1[[#This Row],[TotalPaymentUnallocatedAmount]]+Table1[[#This Row],[TotalCreditUnallocatedAmount]]</f>
        <v>0</v>
      </c>
    </row>
    <row r="3610" spans="1:33" hidden="1" x14ac:dyDescent="0.25">
      <c r="A3610" t="s">
        <v>6686</v>
      </c>
      <c r="B3610">
        <v>46705</v>
      </c>
      <c r="C3610" t="s">
        <v>9129</v>
      </c>
      <c r="D3610">
        <v>42282</v>
      </c>
      <c r="E3610">
        <v>6918</v>
      </c>
      <c r="F3610" t="s">
        <v>8024</v>
      </c>
      <c r="G3610" t="s">
        <v>8025</v>
      </c>
      <c r="H3610">
        <v>426</v>
      </c>
      <c r="I3610" s="1">
        <v>45017</v>
      </c>
      <c r="J3610" s="1">
        <v>45107</v>
      </c>
      <c r="K3610" s="1">
        <v>45017</v>
      </c>
      <c r="L3610" s="1">
        <v>45107</v>
      </c>
      <c r="M3610" t="s">
        <v>169</v>
      </c>
      <c r="N3610" t="s">
        <v>37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f>Table1[[#This Row],[RPMO Balance]]-Table1[[#This Row],[RSP Balance]]</f>
        <v>0</v>
      </c>
      <c r="AG3610">
        <f>Table1[[#This Row],[RSP Total Charges]]+Table1[[#This Row],[TotalPaymentUnallocatedAmount]]+Table1[[#This Row],[TotalCreditUnallocatedAmount]]</f>
        <v>0</v>
      </c>
    </row>
    <row r="3611" spans="1:33" hidden="1" x14ac:dyDescent="0.25">
      <c r="A3611" t="s">
        <v>6686</v>
      </c>
      <c r="B3611">
        <v>46713</v>
      </c>
      <c r="C3611" t="s">
        <v>9130</v>
      </c>
      <c r="D3611">
        <v>42288</v>
      </c>
      <c r="E3611">
        <v>7730</v>
      </c>
      <c r="F3611" t="s">
        <v>8398</v>
      </c>
      <c r="G3611" t="s">
        <v>8399</v>
      </c>
      <c r="H3611" t="s">
        <v>6942</v>
      </c>
      <c r="I3611" s="1">
        <v>45017</v>
      </c>
      <c r="J3611" s="1">
        <v>45107</v>
      </c>
      <c r="K3611" s="1">
        <v>45017</v>
      </c>
      <c r="L3611" s="1">
        <v>45107</v>
      </c>
      <c r="M3611" t="s">
        <v>169</v>
      </c>
      <c r="N3611" t="s">
        <v>37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f>Table1[[#This Row],[RPMO Balance]]-Table1[[#This Row],[RSP Balance]]</f>
        <v>0</v>
      </c>
      <c r="AG3611">
        <f>Table1[[#This Row],[RSP Total Charges]]+Table1[[#This Row],[TotalPaymentUnallocatedAmount]]+Table1[[#This Row],[TotalCreditUnallocatedAmount]]</f>
        <v>0</v>
      </c>
    </row>
    <row r="3612" spans="1:33" hidden="1" x14ac:dyDescent="0.25">
      <c r="A3612" t="s">
        <v>6686</v>
      </c>
      <c r="B3612">
        <v>46729</v>
      </c>
      <c r="C3612" t="s">
        <v>9131</v>
      </c>
      <c r="D3612">
        <v>42301</v>
      </c>
      <c r="E3612">
        <v>8555</v>
      </c>
      <c r="F3612" t="s">
        <v>8218</v>
      </c>
      <c r="G3612" t="s">
        <v>8219</v>
      </c>
      <c r="H3612" t="s">
        <v>6952</v>
      </c>
      <c r="I3612" s="1">
        <v>45017</v>
      </c>
      <c r="J3612" s="1">
        <v>45138</v>
      </c>
      <c r="K3612" s="1">
        <v>45017</v>
      </c>
      <c r="L3612" s="1">
        <v>45138</v>
      </c>
      <c r="M3612" t="s">
        <v>169</v>
      </c>
      <c r="N3612" t="s">
        <v>37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f>Table1[[#This Row],[RPMO Balance]]-Table1[[#This Row],[RSP Balance]]</f>
        <v>0</v>
      </c>
      <c r="AG3612">
        <f>Table1[[#This Row],[RSP Total Charges]]+Table1[[#This Row],[TotalPaymentUnallocatedAmount]]+Table1[[#This Row],[TotalCreditUnallocatedAmount]]</f>
        <v>0</v>
      </c>
    </row>
    <row r="3613" spans="1:33" hidden="1" x14ac:dyDescent="0.25">
      <c r="A3613" t="s">
        <v>6686</v>
      </c>
      <c r="B3613">
        <v>46731</v>
      </c>
      <c r="C3613" t="s">
        <v>9132</v>
      </c>
      <c r="D3613">
        <v>42303</v>
      </c>
      <c r="E3613">
        <v>8554</v>
      </c>
      <c r="F3613" t="s">
        <v>947</v>
      </c>
      <c r="G3613" t="s">
        <v>8196</v>
      </c>
      <c r="H3613">
        <v>472</v>
      </c>
      <c r="I3613" s="1">
        <v>45017</v>
      </c>
      <c r="J3613" s="1">
        <v>45138</v>
      </c>
      <c r="K3613" s="1">
        <v>45017</v>
      </c>
      <c r="L3613" s="1">
        <v>45138</v>
      </c>
      <c r="M3613" t="s">
        <v>169</v>
      </c>
      <c r="N3613" t="s">
        <v>37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f>Table1[[#This Row],[RPMO Balance]]-Table1[[#This Row],[RSP Balance]]</f>
        <v>0</v>
      </c>
      <c r="AG3613">
        <f>Table1[[#This Row],[RSP Total Charges]]+Table1[[#This Row],[TotalPaymentUnallocatedAmount]]+Table1[[#This Row],[TotalCreditUnallocatedAmount]]</f>
        <v>0</v>
      </c>
    </row>
    <row r="3614" spans="1:33" hidden="1" x14ac:dyDescent="0.25">
      <c r="A3614" t="s">
        <v>6686</v>
      </c>
      <c r="B3614">
        <v>46737</v>
      </c>
      <c r="C3614" t="s">
        <v>9133</v>
      </c>
      <c r="D3614">
        <v>42309</v>
      </c>
      <c r="E3614">
        <v>5247</v>
      </c>
      <c r="F3614" t="s">
        <v>609</v>
      </c>
      <c r="G3614" t="s">
        <v>7348</v>
      </c>
      <c r="H3614">
        <v>410</v>
      </c>
      <c r="I3614" s="1">
        <v>45017</v>
      </c>
      <c r="J3614" s="1">
        <v>45199</v>
      </c>
      <c r="K3614" s="1">
        <v>45017</v>
      </c>
      <c r="L3614" s="1">
        <v>45199</v>
      </c>
      <c r="M3614" t="s">
        <v>169</v>
      </c>
      <c r="N3614" t="s">
        <v>37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f>Table1[[#This Row],[RPMO Balance]]-Table1[[#This Row],[RSP Balance]]</f>
        <v>0</v>
      </c>
      <c r="AG3614">
        <f>Table1[[#This Row],[RSP Total Charges]]+Table1[[#This Row],[TotalPaymentUnallocatedAmount]]+Table1[[#This Row],[TotalCreditUnallocatedAmount]]</f>
        <v>0</v>
      </c>
    </row>
    <row r="3615" spans="1:33" hidden="1" x14ac:dyDescent="0.25">
      <c r="A3615" t="s">
        <v>6686</v>
      </c>
      <c r="B3615">
        <v>46772</v>
      </c>
      <c r="C3615" t="s">
        <v>9134</v>
      </c>
      <c r="D3615">
        <v>42344</v>
      </c>
      <c r="E3615">
        <v>7522</v>
      </c>
      <c r="F3615" t="s">
        <v>8063</v>
      </c>
      <c r="G3615" t="s">
        <v>8064</v>
      </c>
      <c r="H3615">
        <v>131</v>
      </c>
      <c r="I3615" s="1">
        <v>45017</v>
      </c>
      <c r="J3615" s="1">
        <v>45107</v>
      </c>
      <c r="K3615" s="1">
        <v>45017</v>
      </c>
      <c r="L3615" s="1">
        <v>45107</v>
      </c>
      <c r="M3615" t="s">
        <v>169</v>
      </c>
      <c r="N3615" t="s">
        <v>37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f>Table1[[#This Row],[RPMO Balance]]-Table1[[#This Row],[RSP Balance]]</f>
        <v>0</v>
      </c>
      <c r="AG3615">
        <f>Table1[[#This Row],[RSP Total Charges]]+Table1[[#This Row],[TotalPaymentUnallocatedAmount]]+Table1[[#This Row],[TotalCreditUnallocatedAmount]]</f>
        <v>0</v>
      </c>
    </row>
    <row r="3616" spans="1:33" hidden="1" x14ac:dyDescent="0.25">
      <c r="A3616" t="s">
        <v>6686</v>
      </c>
      <c r="B3616">
        <v>46773</v>
      </c>
      <c r="C3616" t="s">
        <v>9135</v>
      </c>
      <c r="D3616">
        <v>42345</v>
      </c>
      <c r="E3616">
        <v>5031</v>
      </c>
      <c r="F3616" t="s">
        <v>6775</v>
      </c>
      <c r="G3616" t="s">
        <v>6776</v>
      </c>
      <c r="H3616">
        <v>251</v>
      </c>
      <c r="I3616" s="1">
        <v>45017</v>
      </c>
      <c r="J3616" s="1">
        <v>45199</v>
      </c>
      <c r="K3616" s="1">
        <v>45017</v>
      </c>
      <c r="L3616" s="1">
        <v>45199</v>
      </c>
      <c r="M3616" t="s">
        <v>169</v>
      </c>
      <c r="N3616" t="s">
        <v>37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f>Table1[[#This Row],[RPMO Balance]]-Table1[[#This Row],[RSP Balance]]</f>
        <v>0</v>
      </c>
      <c r="AG3616">
        <f>Table1[[#This Row],[RSP Total Charges]]+Table1[[#This Row],[TotalPaymentUnallocatedAmount]]+Table1[[#This Row],[TotalCreditUnallocatedAmount]]</f>
        <v>0</v>
      </c>
    </row>
    <row r="3617" spans="1:33" hidden="1" x14ac:dyDescent="0.25">
      <c r="A3617" t="s">
        <v>6686</v>
      </c>
      <c r="B3617">
        <v>46779</v>
      </c>
      <c r="C3617" t="s">
        <v>9136</v>
      </c>
      <c r="D3617">
        <v>42352</v>
      </c>
      <c r="E3617">
        <v>5192</v>
      </c>
      <c r="F3617" t="s">
        <v>7215</v>
      </c>
      <c r="G3617" t="s">
        <v>7216</v>
      </c>
      <c r="H3617">
        <v>459</v>
      </c>
      <c r="I3617" s="1">
        <v>45017</v>
      </c>
      <c r="J3617" s="1">
        <v>45199</v>
      </c>
      <c r="K3617" s="1">
        <v>45017</v>
      </c>
      <c r="L3617" s="1">
        <v>45199</v>
      </c>
      <c r="M3617" t="s">
        <v>169</v>
      </c>
      <c r="N3617" t="s">
        <v>37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f>Table1[[#This Row],[RPMO Balance]]-Table1[[#This Row],[RSP Balance]]</f>
        <v>0</v>
      </c>
      <c r="AG3617">
        <f>Table1[[#This Row],[RSP Total Charges]]+Table1[[#This Row],[TotalPaymentUnallocatedAmount]]+Table1[[#This Row],[TotalCreditUnallocatedAmount]]</f>
        <v>0</v>
      </c>
    </row>
    <row r="3618" spans="1:33" hidden="1" x14ac:dyDescent="0.25">
      <c r="A3618" t="s">
        <v>6686</v>
      </c>
      <c r="B3618">
        <v>46931</v>
      </c>
      <c r="C3618" t="s">
        <v>9137</v>
      </c>
      <c r="D3618">
        <v>42499</v>
      </c>
      <c r="E3618">
        <v>12198</v>
      </c>
      <c r="F3618" t="s">
        <v>9138</v>
      </c>
      <c r="G3618" t="s">
        <v>9139</v>
      </c>
      <c r="H3618">
        <v>129</v>
      </c>
      <c r="I3618" s="1">
        <v>44986</v>
      </c>
      <c r="J3618" s="1">
        <v>45169</v>
      </c>
      <c r="K3618" s="1">
        <v>44986.321554861112</v>
      </c>
      <c r="L3618" s="1">
        <v>45169</v>
      </c>
      <c r="M3618" t="s">
        <v>36</v>
      </c>
      <c r="N3618" t="s">
        <v>37</v>
      </c>
      <c r="O3618">
        <v>660</v>
      </c>
      <c r="P3618">
        <v>0</v>
      </c>
      <c r="Q3618">
        <v>0</v>
      </c>
      <c r="R3618">
        <v>660</v>
      </c>
      <c r="S3618">
        <v>0</v>
      </c>
      <c r="T3618">
        <v>-660</v>
      </c>
      <c r="U3618">
        <v>0</v>
      </c>
      <c r="V3618">
        <v>0</v>
      </c>
      <c r="W3618">
        <v>0</v>
      </c>
      <c r="X3618">
        <v>0</v>
      </c>
      <c r="Y3618" s="2">
        <v>-660</v>
      </c>
      <c r="Z3618" s="2">
        <v>0</v>
      </c>
      <c r="AA3618">
        <v>0</v>
      </c>
      <c r="AB3618" s="2">
        <v>660</v>
      </c>
      <c r="AC3618">
        <v>-660</v>
      </c>
      <c r="AD3618">
        <v>0</v>
      </c>
      <c r="AE3618">
        <v>0</v>
      </c>
      <c r="AF3618">
        <f>Table1[[#This Row],[RPMO Balance]]-Table1[[#This Row],[RSP Balance]]</f>
        <v>0</v>
      </c>
      <c r="AG3618">
        <f>Table1[[#This Row],[RSP Total Charges]]+Table1[[#This Row],[TotalPaymentUnallocatedAmount]]+Table1[[#This Row],[TotalCreditUnallocatedAmount]]</f>
        <v>0</v>
      </c>
    </row>
    <row r="3619" spans="1:33" hidden="1" x14ac:dyDescent="0.25">
      <c r="A3619" t="s">
        <v>6686</v>
      </c>
      <c r="B3619">
        <v>46952</v>
      </c>
      <c r="C3619" t="s">
        <v>9140</v>
      </c>
      <c r="D3619">
        <v>42519</v>
      </c>
      <c r="E3619">
        <v>5165</v>
      </c>
      <c r="F3619" t="s">
        <v>7137</v>
      </c>
      <c r="G3619" t="s">
        <v>7138</v>
      </c>
      <c r="H3619">
        <v>564</v>
      </c>
      <c r="I3619" s="1">
        <v>45017</v>
      </c>
      <c r="J3619" s="1">
        <v>45199</v>
      </c>
      <c r="K3619" s="1">
        <v>45017</v>
      </c>
      <c r="L3619" s="1">
        <v>45199</v>
      </c>
      <c r="M3619" t="s">
        <v>169</v>
      </c>
      <c r="N3619" t="s">
        <v>37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f>Table1[[#This Row],[RPMO Balance]]-Table1[[#This Row],[RSP Balance]]</f>
        <v>0</v>
      </c>
      <c r="AG3619">
        <f>Table1[[#This Row],[RSP Total Charges]]+Table1[[#This Row],[TotalPaymentUnallocatedAmount]]+Table1[[#This Row],[TotalCreditUnallocatedAmount]]</f>
        <v>0</v>
      </c>
    </row>
    <row r="3620" spans="1:33" hidden="1" x14ac:dyDescent="0.25">
      <c r="A3620" t="s">
        <v>6686</v>
      </c>
      <c r="B3620">
        <v>46954</v>
      </c>
      <c r="C3620" t="s">
        <v>9141</v>
      </c>
      <c r="D3620">
        <v>42521</v>
      </c>
      <c r="E3620">
        <v>9412</v>
      </c>
      <c r="F3620" t="s">
        <v>8388</v>
      </c>
      <c r="G3620" t="s">
        <v>8389</v>
      </c>
      <c r="H3620" t="s">
        <v>6869</v>
      </c>
      <c r="I3620" s="1">
        <v>45017</v>
      </c>
      <c r="J3620" s="1">
        <v>45107</v>
      </c>
      <c r="K3620" s="1">
        <v>45017</v>
      </c>
      <c r="L3620" s="1">
        <v>45107</v>
      </c>
      <c r="M3620" t="s">
        <v>169</v>
      </c>
      <c r="N3620" t="s">
        <v>37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f>Table1[[#This Row],[RPMO Balance]]-Table1[[#This Row],[RSP Balance]]</f>
        <v>0</v>
      </c>
      <c r="AG3620">
        <f>Table1[[#This Row],[RSP Total Charges]]+Table1[[#This Row],[TotalPaymentUnallocatedAmount]]+Table1[[#This Row],[TotalCreditUnallocatedAmount]]</f>
        <v>0</v>
      </c>
    </row>
    <row r="3621" spans="1:33" hidden="1" x14ac:dyDescent="0.25">
      <c r="A3621" t="s">
        <v>6686</v>
      </c>
      <c r="B3621">
        <v>46956</v>
      </c>
      <c r="C3621" t="s">
        <v>9142</v>
      </c>
      <c r="D3621">
        <v>42523</v>
      </c>
      <c r="E3621">
        <v>9175</v>
      </c>
      <c r="F3621" t="s">
        <v>7274</v>
      </c>
      <c r="G3621" t="s">
        <v>8356</v>
      </c>
      <c r="H3621">
        <v>458</v>
      </c>
      <c r="I3621" s="1">
        <v>45017</v>
      </c>
      <c r="J3621" s="1">
        <v>45199</v>
      </c>
      <c r="K3621" s="1">
        <v>45017</v>
      </c>
      <c r="L3621" s="1">
        <v>45199</v>
      </c>
      <c r="M3621" t="s">
        <v>169</v>
      </c>
      <c r="N3621" t="s">
        <v>37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f>Table1[[#This Row],[RPMO Balance]]-Table1[[#This Row],[RSP Balance]]</f>
        <v>0</v>
      </c>
      <c r="AG3621">
        <f>Table1[[#This Row],[RSP Total Charges]]+Table1[[#This Row],[TotalPaymentUnallocatedAmount]]+Table1[[#This Row],[TotalCreditUnallocatedAmount]]</f>
        <v>0</v>
      </c>
    </row>
    <row r="3622" spans="1:33" hidden="1" x14ac:dyDescent="0.25">
      <c r="A3622" t="s">
        <v>6686</v>
      </c>
      <c r="B3622">
        <v>46957</v>
      </c>
      <c r="C3622" t="s">
        <v>9143</v>
      </c>
      <c r="D3622">
        <v>42524</v>
      </c>
      <c r="E3622">
        <v>12241</v>
      </c>
      <c r="F3622" t="s">
        <v>9144</v>
      </c>
      <c r="G3622" t="s">
        <v>688</v>
      </c>
      <c r="H3622" t="s">
        <v>9145</v>
      </c>
      <c r="I3622" s="1">
        <v>44942.433425925927</v>
      </c>
      <c r="J3622" s="1">
        <v>45009.321554861112</v>
      </c>
      <c r="K3622" s="1">
        <v>44942.433425925927</v>
      </c>
      <c r="L3622" s="1">
        <v>45009.321554861112</v>
      </c>
      <c r="M3622" t="s">
        <v>984</v>
      </c>
      <c r="N3622" t="s">
        <v>985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f>Table1[[#This Row],[RPMO Balance]]-Table1[[#This Row],[RSP Balance]]</f>
        <v>0</v>
      </c>
      <c r="AG3622">
        <f>Table1[[#This Row],[RSP Total Charges]]+Table1[[#This Row],[TotalPaymentUnallocatedAmount]]+Table1[[#This Row],[TotalCreditUnallocatedAmount]]</f>
        <v>0</v>
      </c>
    </row>
    <row r="3623" spans="1:33" hidden="1" x14ac:dyDescent="0.25">
      <c r="A3623" t="s">
        <v>6686</v>
      </c>
      <c r="B3623">
        <v>46958</v>
      </c>
      <c r="C3623" t="s">
        <v>9146</v>
      </c>
      <c r="D3623">
        <v>42525</v>
      </c>
      <c r="E3623">
        <v>12241</v>
      </c>
      <c r="F3623" t="s">
        <v>9144</v>
      </c>
      <c r="G3623" t="s">
        <v>688</v>
      </c>
      <c r="H3623" t="s">
        <v>9145</v>
      </c>
      <c r="I3623" s="1">
        <v>44942.433530092596</v>
      </c>
      <c r="J3623" s="1">
        <v>44972.433530092596</v>
      </c>
      <c r="K3623" s="1">
        <v>44942.433530092596</v>
      </c>
      <c r="L3623" s="1">
        <v>44942.321554861112</v>
      </c>
      <c r="M3623" t="s">
        <v>984</v>
      </c>
      <c r="N3623" t="s">
        <v>985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f>Table1[[#This Row],[RPMO Balance]]-Table1[[#This Row],[RSP Balance]]</f>
        <v>0</v>
      </c>
      <c r="AG3623">
        <f>Table1[[#This Row],[RSP Total Charges]]+Table1[[#This Row],[TotalPaymentUnallocatedAmount]]+Table1[[#This Row],[TotalCreditUnallocatedAmount]]</f>
        <v>0</v>
      </c>
    </row>
    <row r="3624" spans="1:33" hidden="1" x14ac:dyDescent="0.25">
      <c r="A3624" t="s">
        <v>6686</v>
      </c>
      <c r="B3624">
        <v>46965</v>
      </c>
      <c r="C3624" t="s">
        <v>9147</v>
      </c>
      <c r="D3624">
        <v>42532</v>
      </c>
      <c r="E3624">
        <v>8233</v>
      </c>
      <c r="F3624" t="s">
        <v>7123</v>
      </c>
      <c r="G3624" t="s">
        <v>8382</v>
      </c>
      <c r="H3624">
        <v>354</v>
      </c>
      <c r="I3624" s="1">
        <v>45017</v>
      </c>
      <c r="J3624" s="1">
        <v>45138</v>
      </c>
      <c r="K3624" s="1">
        <v>45017</v>
      </c>
      <c r="L3624" s="1">
        <v>45138</v>
      </c>
      <c r="M3624" t="s">
        <v>169</v>
      </c>
      <c r="N3624" t="s">
        <v>37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f>Table1[[#This Row],[RPMO Balance]]-Table1[[#This Row],[RSP Balance]]</f>
        <v>0</v>
      </c>
      <c r="AG3624">
        <f>Table1[[#This Row],[RSP Total Charges]]+Table1[[#This Row],[TotalPaymentUnallocatedAmount]]+Table1[[#This Row],[TotalCreditUnallocatedAmount]]</f>
        <v>0</v>
      </c>
    </row>
    <row r="3625" spans="1:33" hidden="1" x14ac:dyDescent="0.25">
      <c r="A3625" t="s">
        <v>6686</v>
      </c>
      <c r="B3625">
        <v>46971</v>
      </c>
      <c r="C3625" t="s">
        <v>9148</v>
      </c>
      <c r="D3625">
        <v>42537</v>
      </c>
      <c r="E3625">
        <v>5449</v>
      </c>
      <c r="F3625" t="s">
        <v>7766</v>
      </c>
      <c r="G3625" t="s">
        <v>7767</v>
      </c>
      <c r="H3625" t="s">
        <v>7768</v>
      </c>
      <c r="I3625" s="1">
        <v>45017</v>
      </c>
      <c r="J3625" s="1">
        <v>45199</v>
      </c>
      <c r="K3625" s="1">
        <v>45017</v>
      </c>
      <c r="L3625" s="1">
        <v>45199</v>
      </c>
      <c r="M3625" t="s">
        <v>169</v>
      </c>
      <c r="N3625" t="s">
        <v>37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f>Table1[[#This Row],[RPMO Balance]]-Table1[[#This Row],[RSP Balance]]</f>
        <v>0</v>
      </c>
      <c r="AG3625">
        <f>Table1[[#This Row],[RSP Total Charges]]+Table1[[#This Row],[TotalPaymentUnallocatedAmount]]+Table1[[#This Row],[TotalCreditUnallocatedAmount]]</f>
        <v>0</v>
      </c>
    </row>
    <row r="3626" spans="1:33" hidden="1" x14ac:dyDescent="0.25">
      <c r="A3626" t="s">
        <v>6686</v>
      </c>
      <c r="B3626">
        <v>46989</v>
      </c>
      <c r="C3626" t="s">
        <v>9149</v>
      </c>
      <c r="D3626">
        <v>42555</v>
      </c>
      <c r="E3626">
        <v>7990</v>
      </c>
      <c r="F3626" t="s">
        <v>8147</v>
      </c>
      <c r="G3626" t="s">
        <v>8148</v>
      </c>
      <c r="H3626">
        <v>510</v>
      </c>
      <c r="I3626" s="1">
        <v>45017</v>
      </c>
      <c r="J3626" s="1">
        <v>45199</v>
      </c>
      <c r="K3626" s="1">
        <v>45017</v>
      </c>
      <c r="L3626" s="1">
        <v>45199</v>
      </c>
      <c r="M3626" t="s">
        <v>169</v>
      </c>
      <c r="N3626" t="s">
        <v>37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f>Table1[[#This Row],[RPMO Balance]]-Table1[[#This Row],[RSP Balance]]</f>
        <v>0</v>
      </c>
      <c r="AG3626">
        <f>Table1[[#This Row],[RSP Total Charges]]+Table1[[#This Row],[TotalPaymentUnallocatedAmount]]+Table1[[#This Row],[TotalCreditUnallocatedAmount]]</f>
        <v>0</v>
      </c>
    </row>
    <row r="3627" spans="1:33" hidden="1" x14ac:dyDescent="0.25">
      <c r="A3627" t="s">
        <v>6686</v>
      </c>
      <c r="B3627">
        <v>46996</v>
      </c>
      <c r="C3627" t="s">
        <v>9150</v>
      </c>
      <c r="D3627">
        <v>42566</v>
      </c>
      <c r="E3627">
        <v>6981</v>
      </c>
      <c r="F3627" t="s">
        <v>8018</v>
      </c>
      <c r="G3627" t="s">
        <v>8019</v>
      </c>
      <c r="H3627">
        <v>422</v>
      </c>
      <c r="I3627" s="1">
        <v>45017</v>
      </c>
      <c r="J3627" s="1">
        <v>45199</v>
      </c>
      <c r="K3627" s="1">
        <v>45017</v>
      </c>
      <c r="L3627" s="1">
        <v>45199</v>
      </c>
      <c r="M3627" t="s">
        <v>169</v>
      </c>
      <c r="N3627" t="s">
        <v>37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f>Table1[[#This Row],[RPMO Balance]]-Table1[[#This Row],[RSP Balance]]</f>
        <v>0</v>
      </c>
      <c r="AG3627">
        <f>Table1[[#This Row],[RSP Total Charges]]+Table1[[#This Row],[TotalPaymentUnallocatedAmount]]+Table1[[#This Row],[TotalCreditUnallocatedAmount]]</f>
        <v>0</v>
      </c>
    </row>
    <row r="3628" spans="1:33" hidden="1" x14ac:dyDescent="0.25">
      <c r="A3628" t="s">
        <v>6686</v>
      </c>
      <c r="B3628">
        <v>47007</v>
      </c>
      <c r="C3628" t="s">
        <v>9151</v>
      </c>
      <c r="D3628">
        <v>42577</v>
      </c>
      <c r="E3628">
        <v>8470</v>
      </c>
      <c r="F3628" t="s">
        <v>8052</v>
      </c>
      <c r="G3628" t="s">
        <v>8179</v>
      </c>
      <c r="H3628">
        <v>235</v>
      </c>
      <c r="I3628" s="1">
        <v>44986</v>
      </c>
      <c r="J3628" s="1">
        <v>45169</v>
      </c>
      <c r="K3628" s="1">
        <v>44986.321554861112</v>
      </c>
      <c r="L3628" s="1">
        <v>45169</v>
      </c>
      <c r="M3628" t="s">
        <v>36</v>
      </c>
      <c r="N3628" t="s">
        <v>37</v>
      </c>
      <c r="O3628">
        <v>560</v>
      </c>
      <c r="P3628">
        <v>0</v>
      </c>
      <c r="Q3628">
        <v>-100</v>
      </c>
      <c r="R3628">
        <v>660</v>
      </c>
      <c r="S3628">
        <v>660</v>
      </c>
      <c r="T3628">
        <v>-560</v>
      </c>
      <c r="U3628">
        <v>0</v>
      </c>
      <c r="V3628">
        <v>-560</v>
      </c>
      <c r="W3628">
        <v>-560</v>
      </c>
      <c r="X3628">
        <v>-100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f>Table1[[#This Row],[RPMO Balance]]-Table1[[#This Row],[RSP Balance]]</f>
        <v>0</v>
      </c>
      <c r="AG3628">
        <f>Table1[[#This Row],[RSP Total Charges]]+Table1[[#This Row],[TotalPaymentUnallocatedAmount]]+Table1[[#This Row],[TotalCreditUnallocatedAmount]]</f>
        <v>0</v>
      </c>
    </row>
    <row r="3629" spans="1:33" hidden="1" x14ac:dyDescent="0.25">
      <c r="A3629" t="s">
        <v>6686</v>
      </c>
      <c r="B3629">
        <v>47016</v>
      </c>
      <c r="C3629" t="s">
        <v>9152</v>
      </c>
      <c r="D3629">
        <v>42584</v>
      </c>
      <c r="E3629">
        <v>5112</v>
      </c>
      <c r="F3629" t="s">
        <v>1373</v>
      </c>
      <c r="G3629" t="s">
        <v>2698</v>
      </c>
      <c r="H3629">
        <v>111</v>
      </c>
      <c r="I3629" s="1">
        <v>44986</v>
      </c>
      <c r="J3629" s="1">
        <v>45169</v>
      </c>
      <c r="K3629" s="1">
        <v>44986.321554861112</v>
      </c>
      <c r="L3629" s="1">
        <v>45169</v>
      </c>
      <c r="M3629" t="s">
        <v>36</v>
      </c>
      <c r="N3629" t="s">
        <v>37</v>
      </c>
      <c r="O3629">
        <v>560</v>
      </c>
      <c r="P3629">
        <v>0</v>
      </c>
      <c r="Q3629">
        <v>-100</v>
      </c>
      <c r="R3629">
        <v>660</v>
      </c>
      <c r="S3629">
        <v>660</v>
      </c>
      <c r="T3629">
        <v>-560</v>
      </c>
      <c r="U3629">
        <v>0</v>
      </c>
      <c r="V3629">
        <v>-560</v>
      </c>
      <c r="W3629">
        <v>-560</v>
      </c>
      <c r="X3629">
        <v>-100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f>Table1[[#This Row],[RPMO Balance]]-Table1[[#This Row],[RSP Balance]]</f>
        <v>0</v>
      </c>
      <c r="AG3629">
        <f>Table1[[#This Row],[RSP Total Charges]]+Table1[[#This Row],[TotalPaymentUnallocatedAmount]]+Table1[[#This Row],[TotalCreditUnallocatedAmount]]</f>
        <v>0</v>
      </c>
    </row>
    <row r="3630" spans="1:33" hidden="1" x14ac:dyDescent="0.25">
      <c r="A3630" t="s">
        <v>6686</v>
      </c>
      <c r="B3630">
        <v>47071</v>
      </c>
      <c r="C3630" t="s">
        <v>9153</v>
      </c>
      <c r="D3630">
        <v>42643</v>
      </c>
      <c r="E3630">
        <v>12255</v>
      </c>
      <c r="F3630" t="s">
        <v>9154</v>
      </c>
      <c r="G3630" t="s">
        <v>9155</v>
      </c>
      <c r="H3630" t="s">
        <v>7341</v>
      </c>
      <c r="I3630" s="1">
        <v>44986</v>
      </c>
      <c r="J3630" s="1">
        <v>45138</v>
      </c>
      <c r="K3630" s="1">
        <v>44991.321554861112</v>
      </c>
      <c r="L3630" s="1">
        <v>45138</v>
      </c>
      <c r="M3630" t="s">
        <v>36</v>
      </c>
      <c r="N3630" t="s">
        <v>37</v>
      </c>
      <c r="O3630">
        <v>660</v>
      </c>
      <c r="P3630">
        <v>0</v>
      </c>
      <c r="Q3630">
        <v>0</v>
      </c>
      <c r="R3630">
        <v>660</v>
      </c>
      <c r="S3630">
        <v>0</v>
      </c>
      <c r="T3630">
        <v>-660</v>
      </c>
      <c r="U3630">
        <v>0</v>
      </c>
      <c r="V3630">
        <v>0</v>
      </c>
      <c r="W3630">
        <v>0</v>
      </c>
      <c r="X3630">
        <v>0</v>
      </c>
      <c r="Y3630" s="2">
        <v>-660</v>
      </c>
      <c r="Z3630" s="2">
        <v>0</v>
      </c>
      <c r="AA3630">
        <v>0</v>
      </c>
      <c r="AB3630" s="2">
        <v>660</v>
      </c>
      <c r="AC3630">
        <v>-660</v>
      </c>
      <c r="AD3630">
        <v>0</v>
      </c>
      <c r="AE3630">
        <v>0</v>
      </c>
      <c r="AF3630">
        <f>Table1[[#This Row],[RPMO Balance]]-Table1[[#This Row],[RSP Balance]]</f>
        <v>0</v>
      </c>
      <c r="AG3630">
        <f>Table1[[#This Row],[RSP Total Charges]]+Table1[[#This Row],[TotalPaymentUnallocatedAmount]]+Table1[[#This Row],[TotalCreditUnallocatedAmount]]</f>
        <v>0</v>
      </c>
    </row>
    <row r="3631" spans="1:33" hidden="1" x14ac:dyDescent="0.25">
      <c r="A3631" t="s">
        <v>6686</v>
      </c>
      <c r="B3631">
        <v>47073</v>
      </c>
      <c r="C3631" t="s">
        <v>9156</v>
      </c>
      <c r="D3631">
        <v>42645</v>
      </c>
      <c r="E3631">
        <v>6858</v>
      </c>
      <c r="F3631" t="s">
        <v>312</v>
      </c>
      <c r="G3631" t="s">
        <v>7969</v>
      </c>
      <c r="H3631">
        <v>313</v>
      </c>
      <c r="I3631" s="1">
        <v>45017</v>
      </c>
      <c r="J3631" s="1">
        <v>45077</v>
      </c>
      <c r="K3631" s="1">
        <v>45017</v>
      </c>
      <c r="L3631" s="1">
        <v>45077</v>
      </c>
      <c r="M3631" t="s">
        <v>169</v>
      </c>
      <c r="N3631" t="s">
        <v>37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f>Table1[[#This Row],[RPMO Balance]]-Table1[[#This Row],[RSP Balance]]</f>
        <v>0</v>
      </c>
      <c r="AG3631">
        <f>Table1[[#This Row],[RSP Total Charges]]+Table1[[#This Row],[TotalPaymentUnallocatedAmount]]+Table1[[#This Row],[TotalCreditUnallocatedAmount]]</f>
        <v>0</v>
      </c>
    </row>
    <row r="3632" spans="1:33" hidden="1" x14ac:dyDescent="0.25">
      <c r="A3632" t="s">
        <v>6686</v>
      </c>
      <c r="B3632">
        <v>47116</v>
      </c>
      <c r="C3632" t="s">
        <v>9157</v>
      </c>
      <c r="D3632">
        <v>42690</v>
      </c>
      <c r="E3632">
        <v>116</v>
      </c>
      <c r="F3632" t="s">
        <v>6691</v>
      </c>
      <c r="G3632" t="s">
        <v>6692</v>
      </c>
      <c r="H3632">
        <v>464</v>
      </c>
      <c r="I3632" s="1">
        <v>45017</v>
      </c>
      <c r="J3632" s="1">
        <v>45199</v>
      </c>
      <c r="K3632" s="1">
        <v>45017</v>
      </c>
      <c r="L3632" s="1">
        <v>45199</v>
      </c>
      <c r="M3632" t="s">
        <v>169</v>
      </c>
      <c r="N3632" t="s">
        <v>37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f>Table1[[#This Row],[RPMO Balance]]-Table1[[#This Row],[RSP Balance]]</f>
        <v>0</v>
      </c>
      <c r="AG3632">
        <f>Table1[[#This Row],[RSP Total Charges]]+Table1[[#This Row],[TotalPaymentUnallocatedAmount]]+Table1[[#This Row],[TotalCreditUnallocatedAmount]]</f>
        <v>0</v>
      </c>
    </row>
    <row r="3633" spans="1:33" hidden="1" x14ac:dyDescent="0.25">
      <c r="A3633" t="s">
        <v>6686</v>
      </c>
      <c r="B3633">
        <v>47132</v>
      </c>
      <c r="C3633" t="s">
        <v>9158</v>
      </c>
      <c r="D3633">
        <v>42708</v>
      </c>
      <c r="E3633">
        <v>7425</v>
      </c>
      <c r="F3633" t="s">
        <v>8039</v>
      </c>
      <c r="G3633" t="s">
        <v>8040</v>
      </c>
      <c r="H3633" t="s">
        <v>7671</v>
      </c>
      <c r="I3633" s="1">
        <v>44986</v>
      </c>
      <c r="J3633" s="1">
        <v>45169</v>
      </c>
      <c r="K3633" s="1">
        <v>44986.321554861112</v>
      </c>
      <c r="L3633" s="1">
        <v>45169</v>
      </c>
      <c r="M3633" t="s">
        <v>36</v>
      </c>
      <c r="N3633" t="s">
        <v>37</v>
      </c>
      <c r="O3633">
        <v>560</v>
      </c>
      <c r="P3633">
        <v>0</v>
      </c>
      <c r="Q3633">
        <v>-100</v>
      </c>
      <c r="R3633">
        <v>660</v>
      </c>
      <c r="S3633">
        <v>660</v>
      </c>
      <c r="T3633">
        <v>-560</v>
      </c>
      <c r="U3633">
        <v>0</v>
      </c>
      <c r="V3633">
        <v>-560</v>
      </c>
      <c r="W3633">
        <v>-560</v>
      </c>
      <c r="X3633">
        <v>-100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f>Table1[[#This Row],[RPMO Balance]]-Table1[[#This Row],[RSP Balance]]</f>
        <v>0</v>
      </c>
      <c r="AG3633">
        <f>Table1[[#This Row],[RSP Total Charges]]+Table1[[#This Row],[TotalPaymentUnallocatedAmount]]+Table1[[#This Row],[TotalCreditUnallocatedAmount]]</f>
        <v>0</v>
      </c>
    </row>
    <row r="3634" spans="1:33" hidden="1" x14ac:dyDescent="0.25">
      <c r="A3634" t="s">
        <v>6686</v>
      </c>
      <c r="B3634">
        <v>47134</v>
      </c>
      <c r="C3634" t="s">
        <v>9159</v>
      </c>
      <c r="D3634">
        <v>42710</v>
      </c>
      <c r="E3634">
        <v>8944</v>
      </c>
      <c r="F3634" t="s">
        <v>7691</v>
      </c>
      <c r="G3634" t="s">
        <v>8256</v>
      </c>
      <c r="H3634" t="s">
        <v>7611</v>
      </c>
      <c r="I3634" s="1">
        <v>44986</v>
      </c>
      <c r="J3634" s="1">
        <v>45169</v>
      </c>
      <c r="K3634" s="1">
        <v>44986.321554861112</v>
      </c>
      <c r="L3634" s="1">
        <v>45169</v>
      </c>
      <c r="M3634" t="s">
        <v>36</v>
      </c>
      <c r="N3634" t="s">
        <v>37</v>
      </c>
      <c r="O3634">
        <v>560</v>
      </c>
      <c r="P3634">
        <v>0</v>
      </c>
      <c r="Q3634">
        <v>-100</v>
      </c>
      <c r="R3634">
        <v>660</v>
      </c>
      <c r="S3634">
        <v>0</v>
      </c>
      <c r="T3634">
        <v>-560</v>
      </c>
      <c r="U3634">
        <v>0</v>
      </c>
      <c r="V3634">
        <v>0</v>
      </c>
      <c r="W3634">
        <v>0</v>
      </c>
      <c r="X3634">
        <v>0</v>
      </c>
      <c r="Y3634" s="2">
        <v>-560</v>
      </c>
      <c r="Z3634" s="2">
        <v>-100</v>
      </c>
      <c r="AA3634">
        <v>0</v>
      </c>
      <c r="AB3634" s="2">
        <v>660</v>
      </c>
      <c r="AC3634">
        <v>-560</v>
      </c>
      <c r="AD3634">
        <v>-100</v>
      </c>
      <c r="AE3634">
        <v>0</v>
      </c>
      <c r="AF3634">
        <f>Table1[[#This Row],[RPMO Balance]]-Table1[[#This Row],[RSP Balance]]</f>
        <v>0</v>
      </c>
      <c r="AG3634">
        <f>Table1[[#This Row],[RSP Total Charges]]+Table1[[#This Row],[TotalPaymentUnallocatedAmount]]+Table1[[#This Row],[TotalCreditUnallocatedAmount]]</f>
        <v>0</v>
      </c>
    </row>
    <row r="3635" spans="1:33" hidden="1" x14ac:dyDescent="0.25">
      <c r="A3635" t="s">
        <v>6686</v>
      </c>
      <c r="B3635">
        <v>47140</v>
      </c>
      <c r="C3635" t="s">
        <v>9160</v>
      </c>
      <c r="D3635">
        <v>42716</v>
      </c>
      <c r="E3635">
        <v>12265</v>
      </c>
      <c r="F3635" t="s">
        <v>9161</v>
      </c>
      <c r="G3635" t="s">
        <v>9162</v>
      </c>
      <c r="H3635">
        <v>547</v>
      </c>
      <c r="I3635" s="1">
        <v>44986</v>
      </c>
      <c r="J3635" s="1">
        <v>45169</v>
      </c>
      <c r="K3635" s="1">
        <v>44986.321554861112</v>
      </c>
      <c r="L3635" s="1">
        <v>45169</v>
      </c>
      <c r="M3635" t="s">
        <v>36</v>
      </c>
      <c r="N3635" t="s">
        <v>37</v>
      </c>
      <c r="O3635">
        <v>560</v>
      </c>
      <c r="P3635">
        <v>0</v>
      </c>
      <c r="Q3635">
        <v>-100</v>
      </c>
      <c r="R3635">
        <v>660</v>
      </c>
      <c r="S3635">
        <v>660</v>
      </c>
      <c r="T3635">
        <v>-560</v>
      </c>
      <c r="U3635">
        <v>0</v>
      </c>
      <c r="V3635">
        <v>-560</v>
      </c>
      <c r="W3635">
        <v>-560</v>
      </c>
      <c r="X3635">
        <v>-100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f>Table1[[#This Row],[RPMO Balance]]-Table1[[#This Row],[RSP Balance]]</f>
        <v>0</v>
      </c>
      <c r="AG3635">
        <f>Table1[[#This Row],[RSP Total Charges]]+Table1[[#This Row],[TotalPaymentUnallocatedAmount]]+Table1[[#This Row],[TotalCreditUnallocatedAmount]]</f>
        <v>0</v>
      </c>
    </row>
    <row r="3636" spans="1:33" hidden="1" x14ac:dyDescent="0.25">
      <c r="A3636" t="s">
        <v>6686</v>
      </c>
      <c r="B3636">
        <v>47142</v>
      </c>
      <c r="C3636" t="s">
        <v>9163</v>
      </c>
      <c r="D3636">
        <v>42717</v>
      </c>
      <c r="E3636">
        <v>12266</v>
      </c>
      <c r="F3636" t="s">
        <v>4908</v>
      </c>
      <c r="G3636" t="s">
        <v>9164</v>
      </c>
      <c r="H3636">
        <v>449</v>
      </c>
      <c r="I3636" s="1">
        <v>44986</v>
      </c>
      <c r="J3636" s="1">
        <v>45169</v>
      </c>
      <c r="K3636" s="1">
        <v>44986.321554861112</v>
      </c>
      <c r="L3636" s="1">
        <v>45169</v>
      </c>
      <c r="M3636" t="s">
        <v>36</v>
      </c>
      <c r="N3636" t="s">
        <v>37</v>
      </c>
      <c r="O3636">
        <v>560</v>
      </c>
      <c r="P3636">
        <v>0</v>
      </c>
      <c r="Q3636">
        <v>-100</v>
      </c>
      <c r="R3636">
        <v>660</v>
      </c>
      <c r="S3636">
        <v>660</v>
      </c>
      <c r="T3636">
        <v>-560</v>
      </c>
      <c r="U3636">
        <v>0</v>
      </c>
      <c r="V3636">
        <v>-560</v>
      </c>
      <c r="W3636">
        <v>-560</v>
      </c>
      <c r="X3636">
        <v>-100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f>Table1[[#This Row],[RPMO Balance]]-Table1[[#This Row],[RSP Balance]]</f>
        <v>0</v>
      </c>
      <c r="AG3636">
        <f>Table1[[#This Row],[RSP Total Charges]]+Table1[[#This Row],[TotalPaymentUnallocatedAmount]]+Table1[[#This Row],[TotalCreditUnallocatedAmount]]</f>
        <v>0</v>
      </c>
    </row>
    <row r="3637" spans="1:33" hidden="1" x14ac:dyDescent="0.25">
      <c r="A3637" t="s">
        <v>6686</v>
      </c>
      <c r="B3637">
        <v>47144</v>
      </c>
      <c r="C3637" t="s">
        <v>9165</v>
      </c>
      <c r="D3637">
        <v>42719</v>
      </c>
      <c r="E3637">
        <v>12267</v>
      </c>
      <c r="F3637" t="s">
        <v>3979</v>
      </c>
      <c r="G3637" t="s">
        <v>9166</v>
      </c>
      <c r="H3637">
        <v>124</v>
      </c>
      <c r="I3637" s="1">
        <v>44986</v>
      </c>
      <c r="J3637" s="1">
        <v>45169</v>
      </c>
      <c r="K3637" s="1">
        <v>44986.321554861112</v>
      </c>
      <c r="L3637" s="1">
        <v>45169</v>
      </c>
      <c r="M3637" t="s">
        <v>36</v>
      </c>
      <c r="N3637" t="s">
        <v>37</v>
      </c>
      <c r="O3637">
        <v>560</v>
      </c>
      <c r="P3637">
        <v>0</v>
      </c>
      <c r="Q3637">
        <v>-100</v>
      </c>
      <c r="R3637">
        <v>660</v>
      </c>
      <c r="S3637">
        <v>0</v>
      </c>
      <c r="T3637">
        <v>0</v>
      </c>
      <c r="U3637">
        <v>560</v>
      </c>
      <c r="V3637">
        <v>0</v>
      </c>
      <c r="W3637">
        <v>0</v>
      </c>
      <c r="X3637">
        <v>0</v>
      </c>
      <c r="Y3637">
        <v>0</v>
      </c>
      <c r="Z3637">
        <v>-100</v>
      </c>
      <c r="AA3637">
        <v>0</v>
      </c>
      <c r="AB3637">
        <v>660</v>
      </c>
      <c r="AC3637">
        <v>0</v>
      </c>
      <c r="AD3637">
        <v>-100</v>
      </c>
      <c r="AE3637">
        <v>560</v>
      </c>
      <c r="AF3637">
        <f>Table1[[#This Row],[RPMO Balance]]-Table1[[#This Row],[RSP Balance]]</f>
        <v>0</v>
      </c>
      <c r="AG3637">
        <f>Table1[[#This Row],[RSP Total Charges]]+Table1[[#This Row],[TotalPaymentUnallocatedAmount]]+Table1[[#This Row],[TotalCreditUnallocatedAmount]]</f>
        <v>560</v>
      </c>
    </row>
    <row r="3638" spans="1:33" hidden="1" x14ac:dyDescent="0.25">
      <c r="A3638" t="s">
        <v>6686</v>
      </c>
      <c r="B3638">
        <v>47180</v>
      </c>
      <c r="C3638" t="s">
        <v>9167</v>
      </c>
      <c r="D3638">
        <v>42755</v>
      </c>
      <c r="E3638">
        <v>12284</v>
      </c>
      <c r="F3638" t="s">
        <v>9168</v>
      </c>
      <c r="G3638" t="s">
        <v>9169</v>
      </c>
      <c r="H3638" t="s">
        <v>6800</v>
      </c>
      <c r="I3638" s="1">
        <v>44958</v>
      </c>
      <c r="J3638" s="1">
        <v>45107</v>
      </c>
      <c r="K3638" s="1">
        <v>44958.321554861112</v>
      </c>
      <c r="L3638" s="1">
        <v>45107</v>
      </c>
      <c r="M3638" t="s">
        <v>36</v>
      </c>
      <c r="N3638" t="s">
        <v>37</v>
      </c>
      <c r="O3638">
        <v>1280</v>
      </c>
      <c r="P3638">
        <v>0</v>
      </c>
      <c r="Q3638">
        <v>0</v>
      </c>
      <c r="R3638">
        <v>1280</v>
      </c>
      <c r="S3638">
        <v>1280</v>
      </c>
      <c r="T3638">
        <v>-1280</v>
      </c>
      <c r="U3638">
        <v>0</v>
      </c>
      <c r="V3638">
        <v>-1280</v>
      </c>
      <c r="W3638">
        <v>-1280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f>Table1[[#This Row],[RPMO Balance]]-Table1[[#This Row],[RSP Balance]]</f>
        <v>0</v>
      </c>
      <c r="AG3638">
        <f>Table1[[#This Row],[RSP Total Charges]]+Table1[[#This Row],[TotalPaymentUnallocatedAmount]]+Table1[[#This Row],[TotalCreditUnallocatedAmount]]</f>
        <v>0</v>
      </c>
    </row>
    <row r="3639" spans="1:33" hidden="1" x14ac:dyDescent="0.25">
      <c r="A3639" t="s">
        <v>6686</v>
      </c>
      <c r="B3639">
        <v>47203</v>
      </c>
      <c r="C3639" t="s">
        <v>9170</v>
      </c>
      <c r="D3639">
        <v>42775</v>
      </c>
      <c r="E3639">
        <v>9587</v>
      </c>
      <c r="F3639" t="s">
        <v>570</v>
      </c>
      <c r="G3639" t="s">
        <v>8403</v>
      </c>
      <c r="H3639">
        <v>358</v>
      </c>
      <c r="I3639" s="1">
        <v>45017</v>
      </c>
      <c r="J3639" s="1">
        <v>45199</v>
      </c>
      <c r="K3639" s="1">
        <v>45017</v>
      </c>
      <c r="L3639" s="1">
        <v>45199</v>
      </c>
      <c r="M3639" t="s">
        <v>169</v>
      </c>
      <c r="N3639" t="s">
        <v>37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f>Table1[[#This Row],[RPMO Balance]]-Table1[[#This Row],[RSP Balance]]</f>
        <v>0</v>
      </c>
      <c r="AG3639">
        <f>Table1[[#This Row],[RSP Total Charges]]+Table1[[#This Row],[TotalPaymentUnallocatedAmount]]+Table1[[#This Row],[TotalCreditUnallocatedAmount]]</f>
        <v>0</v>
      </c>
    </row>
    <row r="3640" spans="1:33" hidden="1" x14ac:dyDescent="0.25">
      <c r="A3640" t="s">
        <v>6686</v>
      </c>
      <c r="B3640">
        <v>47206</v>
      </c>
      <c r="C3640" t="s">
        <v>9171</v>
      </c>
      <c r="D3640">
        <v>42778</v>
      </c>
      <c r="E3640">
        <v>8536</v>
      </c>
      <c r="F3640" t="s">
        <v>8221</v>
      </c>
      <c r="G3640" t="s">
        <v>8222</v>
      </c>
      <c r="H3640">
        <v>31</v>
      </c>
      <c r="I3640" s="1">
        <v>45017</v>
      </c>
      <c r="J3640" s="1">
        <v>45199</v>
      </c>
      <c r="K3640" s="1">
        <v>45017</v>
      </c>
      <c r="L3640" s="1">
        <v>45199</v>
      </c>
      <c r="M3640" t="s">
        <v>169</v>
      </c>
      <c r="N3640" t="s">
        <v>37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f>Table1[[#This Row],[RPMO Balance]]-Table1[[#This Row],[RSP Balance]]</f>
        <v>0</v>
      </c>
      <c r="AG3640">
        <f>Table1[[#This Row],[RSP Total Charges]]+Table1[[#This Row],[TotalPaymentUnallocatedAmount]]+Table1[[#This Row],[TotalCreditUnallocatedAmount]]</f>
        <v>0</v>
      </c>
    </row>
    <row r="3641" spans="1:33" hidden="1" x14ac:dyDescent="0.25">
      <c r="A3641" t="s">
        <v>6686</v>
      </c>
      <c r="B3641">
        <v>47209</v>
      </c>
      <c r="C3641" t="s">
        <v>9172</v>
      </c>
      <c r="D3641">
        <v>42781</v>
      </c>
      <c r="E3641">
        <v>8911</v>
      </c>
      <c r="F3641" t="s">
        <v>8243</v>
      </c>
      <c r="G3641" t="s">
        <v>8244</v>
      </c>
      <c r="H3641">
        <v>239</v>
      </c>
      <c r="I3641" s="1">
        <v>45017</v>
      </c>
      <c r="J3641" s="1">
        <v>45199</v>
      </c>
      <c r="K3641" s="1">
        <v>45017</v>
      </c>
      <c r="L3641" s="1">
        <v>45199</v>
      </c>
      <c r="M3641" t="s">
        <v>169</v>
      </c>
      <c r="N3641" t="s">
        <v>37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f>Table1[[#This Row],[RPMO Balance]]-Table1[[#This Row],[RSP Balance]]</f>
        <v>0</v>
      </c>
      <c r="AG3641">
        <f>Table1[[#This Row],[RSP Total Charges]]+Table1[[#This Row],[TotalPaymentUnallocatedAmount]]+Table1[[#This Row],[TotalCreditUnallocatedAmount]]</f>
        <v>0</v>
      </c>
    </row>
    <row r="3642" spans="1:33" hidden="1" x14ac:dyDescent="0.25">
      <c r="A3642" t="s">
        <v>6686</v>
      </c>
      <c r="B3642">
        <v>47210</v>
      </c>
      <c r="C3642" t="s">
        <v>9173</v>
      </c>
      <c r="D3642">
        <v>42782</v>
      </c>
      <c r="E3642">
        <v>5229</v>
      </c>
      <c r="F3642" t="s">
        <v>979</v>
      </c>
      <c r="G3642" t="s">
        <v>7306</v>
      </c>
      <c r="H3642">
        <v>228</v>
      </c>
      <c r="I3642" s="1">
        <v>45017</v>
      </c>
      <c r="J3642" s="1">
        <v>45199</v>
      </c>
      <c r="K3642" s="1">
        <v>45017</v>
      </c>
      <c r="L3642" s="1">
        <v>45199</v>
      </c>
      <c r="M3642" t="s">
        <v>169</v>
      </c>
      <c r="N3642" t="s">
        <v>37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f>Table1[[#This Row],[RPMO Balance]]-Table1[[#This Row],[RSP Balance]]</f>
        <v>0</v>
      </c>
      <c r="AG3642">
        <f>Table1[[#This Row],[RSP Total Charges]]+Table1[[#This Row],[TotalPaymentUnallocatedAmount]]+Table1[[#This Row],[TotalCreditUnallocatedAmount]]</f>
        <v>0</v>
      </c>
    </row>
    <row r="3643" spans="1:33" hidden="1" x14ac:dyDescent="0.25">
      <c r="A3643" t="s">
        <v>6686</v>
      </c>
      <c r="B3643">
        <v>47213</v>
      </c>
      <c r="C3643" t="s">
        <v>9174</v>
      </c>
      <c r="D3643">
        <v>42785</v>
      </c>
      <c r="E3643">
        <v>8506</v>
      </c>
      <c r="F3643" t="s">
        <v>8393</v>
      </c>
      <c r="G3643" t="s">
        <v>8394</v>
      </c>
      <c r="H3643">
        <v>20</v>
      </c>
      <c r="I3643" s="1">
        <v>45017</v>
      </c>
      <c r="J3643" s="1">
        <v>45199</v>
      </c>
      <c r="K3643" s="1">
        <v>45017</v>
      </c>
      <c r="L3643" s="1">
        <v>45199</v>
      </c>
      <c r="M3643" t="s">
        <v>169</v>
      </c>
      <c r="N3643" t="s">
        <v>37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f>Table1[[#This Row],[RPMO Balance]]-Table1[[#This Row],[RSP Balance]]</f>
        <v>0</v>
      </c>
      <c r="AG3643">
        <f>Table1[[#This Row],[RSP Total Charges]]+Table1[[#This Row],[TotalPaymentUnallocatedAmount]]+Table1[[#This Row],[TotalCreditUnallocatedAmount]]</f>
        <v>0</v>
      </c>
    </row>
    <row r="3644" spans="1:33" hidden="1" x14ac:dyDescent="0.25">
      <c r="A3644" t="s">
        <v>6686</v>
      </c>
      <c r="B3644">
        <v>47240</v>
      </c>
      <c r="C3644" t="s">
        <v>9175</v>
      </c>
      <c r="D3644">
        <v>42813</v>
      </c>
      <c r="E3644">
        <v>6984</v>
      </c>
      <c r="F3644" t="s">
        <v>71</v>
      </c>
      <c r="G3644" t="s">
        <v>8139</v>
      </c>
      <c r="H3644">
        <v>208</v>
      </c>
      <c r="I3644" s="1">
        <v>44986</v>
      </c>
      <c r="J3644" s="1">
        <v>45169</v>
      </c>
      <c r="K3644" s="1">
        <v>44986.321554861112</v>
      </c>
      <c r="L3644" s="1">
        <v>45169</v>
      </c>
      <c r="M3644" t="s">
        <v>36</v>
      </c>
      <c r="N3644" t="s">
        <v>37</v>
      </c>
      <c r="O3644">
        <v>650</v>
      </c>
      <c r="P3644">
        <v>0</v>
      </c>
      <c r="Q3644">
        <v>-100</v>
      </c>
      <c r="R3644">
        <v>750</v>
      </c>
      <c r="S3644">
        <v>750</v>
      </c>
      <c r="T3644">
        <v>-650</v>
      </c>
      <c r="U3644">
        <v>0</v>
      </c>
      <c r="V3644">
        <v>-650</v>
      </c>
      <c r="W3644">
        <v>-650</v>
      </c>
      <c r="X3644">
        <v>-100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f>Table1[[#This Row],[RPMO Balance]]-Table1[[#This Row],[RSP Balance]]</f>
        <v>0</v>
      </c>
      <c r="AG3644">
        <f>Table1[[#This Row],[RSP Total Charges]]+Table1[[#This Row],[TotalPaymentUnallocatedAmount]]+Table1[[#This Row],[TotalCreditUnallocatedAmount]]</f>
        <v>0</v>
      </c>
    </row>
    <row r="3645" spans="1:33" hidden="1" x14ac:dyDescent="0.25">
      <c r="A3645" t="s">
        <v>6686</v>
      </c>
      <c r="B3645">
        <v>47276</v>
      </c>
      <c r="C3645" t="s">
        <v>9176</v>
      </c>
      <c r="D3645">
        <v>42849</v>
      </c>
      <c r="E3645">
        <v>9095</v>
      </c>
      <c r="F3645" t="s">
        <v>851</v>
      </c>
      <c r="G3645" t="s">
        <v>8349</v>
      </c>
      <c r="H3645">
        <v>430</v>
      </c>
      <c r="I3645" s="1">
        <v>45017</v>
      </c>
      <c r="J3645" s="1">
        <v>45199</v>
      </c>
      <c r="K3645" s="1">
        <v>45017</v>
      </c>
      <c r="L3645" s="1">
        <v>45199</v>
      </c>
      <c r="M3645" t="s">
        <v>169</v>
      </c>
      <c r="N3645" t="s">
        <v>37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f>Table1[[#This Row],[RPMO Balance]]-Table1[[#This Row],[RSP Balance]]</f>
        <v>0</v>
      </c>
      <c r="AG3645">
        <f>Table1[[#This Row],[RSP Total Charges]]+Table1[[#This Row],[TotalPaymentUnallocatedAmount]]+Table1[[#This Row],[TotalCreditUnallocatedAmount]]</f>
        <v>0</v>
      </c>
    </row>
    <row r="3646" spans="1:33" hidden="1" x14ac:dyDescent="0.25">
      <c r="A3646" t="s">
        <v>6686</v>
      </c>
      <c r="B3646">
        <v>47279</v>
      </c>
      <c r="C3646" t="s">
        <v>9177</v>
      </c>
      <c r="D3646">
        <v>42852</v>
      </c>
      <c r="E3646">
        <v>9990</v>
      </c>
      <c r="F3646" t="s">
        <v>8431</v>
      </c>
      <c r="G3646" t="s">
        <v>8432</v>
      </c>
      <c r="H3646">
        <v>554</v>
      </c>
      <c r="I3646" s="1">
        <v>45017</v>
      </c>
      <c r="J3646" s="1">
        <v>45199</v>
      </c>
      <c r="K3646" s="1">
        <v>45017</v>
      </c>
      <c r="L3646" s="1">
        <v>45199</v>
      </c>
      <c r="M3646" t="s">
        <v>169</v>
      </c>
      <c r="N3646" t="s">
        <v>37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f>Table1[[#This Row],[RPMO Balance]]-Table1[[#This Row],[RSP Balance]]</f>
        <v>0</v>
      </c>
      <c r="AG3646">
        <f>Table1[[#This Row],[RSP Total Charges]]+Table1[[#This Row],[TotalPaymentUnallocatedAmount]]+Table1[[#This Row],[TotalCreditUnallocatedAmount]]</f>
        <v>0</v>
      </c>
    </row>
    <row r="3647" spans="1:33" hidden="1" x14ac:dyDescent="0.25">
      <c r="A3647" t="s">
        <v>6686</v>
      </c>
      <c r="B3647">
        <v>47280</v>
      </c>
      <c r="C3647" t="s">
        <v>9178</v>
      </c>
      <c r="D3647">
        <v>42853</v>
      </c>
      <c r="E3647">
        <v>7286</v>
      </c>
      <c r="F3647" t="s">
        <v>8015</v>
      </c>
      <c r="G3647" t="s">
        <v>8016</v>
      </c>
      <c r="H3647">
        <v>357</v>
      </c>
      <c r="I3647" s="1">
        <v>44986</v>
      </c>
      <c r="J3647" s="1">
        <v>45169</v>
      </c>
      <c r="K3647" s="1">
        <v>44986.321554861112</v>
      </c>
      <c r="L3647" s="1">
        <v>45169</v>
      </c>
      <c r="M3647" t="s">
        <v>36</v>
      </c>
      <c r="N3647" t="s">
        <v>37</v>
      </c>
      <c r="O3647">
        <v>680</v>
      </c>
      <c r="P3647">
        <v>0</v>
      </c>
      <c r="Q3647">
        <v>-100</v>
      </c>
      <c r="R3647">
        <v>780</v>
      </c>
      <c r="S3647">
        <v>780</v>
      </c>
      <c r="T3647">
        <v>-680</v>
      </c>
      <c r="U3647">
        <v>0</v>
      </c>
      <c r="V3647">
        <v>-680</v>
      </c>
      <c r="W3647">
        <v>-680</v>
      </c>
      <c r="X3647">
        <v>-100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f>Table1[[#This Row],[RPMO Balance]]-Table1[[#This Row],[RSP Balance]]</f>
        <v>0</v>
      </c>
      <c r="AG3647">
        <f>Table1[[#This Row],[RSP Total Charges]]+Table1[[#This Row],[TotalPaymentUnallocatedAmount]]+Table1[[#This Row],[TotalCreditUnallocatedAmount]]</f>
        <v>0</v>
      </c>
    </row>
    <row r="3648" spans="1:33" hidden="1" x14ac:dyDescent="0.25">
      <c r="A3648" t="s">
        <v>6686</v>
      </c>
      <c r="B3648">
        <v>47282</v>
      </c>
      <c r="C3648" t="s">
        <v>9179</v>
      </c>
      <c r="D3648">
        <v>42855</v>
      </c>
      <c r="E3648">
        <v>9271</v>
      </c>
      <c r="F3648" t="s">
        <v>8384</v>
      </c>
      <c r="G3648" t="s">
        <v>8385</v>
      </c>
      <c r="H3648">
        <v>556</v>
      </c>
      <c r="I3648" s="1">
        <v>45017</v>
      </c>
      <c r="J3648" s="1">
        <v>45138</v>
      </c>
      <c r="K3648" s="1">
        <v>45017</v>
      </c>
      <c r="L3648" s="1">
        <v>45138</v>
      </c>
      <c r="M3648" t="s">
        <v>169</v>
      </c>
      <c r="N3648" t="s">
        <v>37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f>Table1[[#This Row],[RPMO Balance]]-Table1[[#This Row],[RSP Balance]]</f>
        <v>0</v>
      </c>
      <c r="AG3648">
        <f>Table1[[#This Row],[RSP Total Charges]]+Table1[[#This Row],[TotalPaymentUnallocatedAmount]]+Table1[[#This Row],[TotalCreditUnallocatedAmount]]</f>
        <v>0</v>
      </c>
    </row>
    <row r="3649" spans="1:33" hidden="1" x14ac:dyDescent="0.25">
      <c r="A3649" t="s">
        <v>6686</v>
      </c>
      <c r="B3649">
        <v>47286</v>
      </c>
      <c r="C3649" t="s">
        <v>9180</v>
      </c>
      <c r="D3649">
        <v>42861</v>
      </c>
      <c r="E3649">
        <v>12001</v>
      </c>
      <c r="F3649" t="s">
        <v>9181</v>
      </c>
      <c r="G3649" t="s">
        <v>9182</v>
      </c>
      <c r="H3649">
        <v>16</v>
      </c>
      <c r="I3649" s="1">
        <v>44986</v>
      </c>
      <c r="J3649" s="1">
        <v>45169</v>
      </c>
      <c r="K3649" s="1">
        <v>45006.321554861112</v>
      </c>
      <c r="L3649" s="1">
        <v>45169</v>
      </c>
      <c r="M3649" t="s">
        <v>36</v>
      </c>
      <c r="N3649" t="s">
        <v>37</v>
      </c>
      <c r="O3649">
        <v>690</v>
      </c>
      <c r="P3649">
        <v>0</v>
      </c>
      <c r="Q3649">
        <v>0</v>
      </c>
      <c r="R3649">
        <v>690</v>
      </c>
      <c r="S3649">
        <v>690</v>
      </c>
      <c r="T3649">
        <v>-690</v>
      </c>
      <c r="U3649">
        <v>0</v>
      </c>
      <c r="V3649">
        <v>-690</v>
      </c>
      <c r="W3649">
        <v>-690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f>Table1[[#This Row],[RPMO Balance]]-Table1[[#This Row],[RSP Balance]]</f>
        <v>0</v>
      </c>
      <c r="AG3649">
        <f>Table1[[#This Row],[RSP Total Charges]]+Table1[[#This Row],[TotalPaymentUnallocatedAmount]]+Table1[[#This Row],[TotalCreditUnallocatedAmount]]</f>
        <v>0</v>
      </c>
    </row>
    <row r="3650" spans="1:33" hidden="1" x14ac:dyDescent="0.25">
      <c r="A3650" t="s">
        <v>6686</v>
      </c>
      <c r="B3650">
        <v>47292</v>
      </c>
      <c r="C3650" t="s">
        <v>9183</v>
      </c>
      <c r="D3650">
        <v>42867</v>
      </c>
      <c r="E3650">
        <v>8661</v>
      </c>
      <c r="F3650" t="s">
        <v>8206</v>
      </c>
      <c r="G3650" t="s">
        <v>8207</v>
      </c>
      <c r="H3650">
        <v>362</v>
      </c>
      <c r="I3650" s="1">
        <v>45017</v>
      </c>
      <c r="J3650" s="1">
        <v>45199</v>
      </c>
      <c r="K3650" s="1">
        <v>45017</v>
      </c>
      <c r="L3650" s="1">
        <v>45199</v>
      </c>
      <c r="M3650" t="s">
        <v>169</v>
      </c>
      <c r="N3650" t="s">
        <v>37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f>Table1[[#This Row],[RPMO Balance]]-Table1[[#This Row],[RSP Balance]]</f>
        <v>0</v>
      </c>
      <c r="AG3650">
        <f>Table1[[#This Row],[RSP Total Charges]]+Table1[[#This Row],[TotalPaymentUnallocatedAmount]]+Table1[[#This Row],[TotalCreditUnallocatedAmount]]</f>
        <v>0</v>
      </c>
    </row>
    <row r="3651" spans="1:33" hidden="1" x14ac:dyDescent="0.25">
      <c r="A3651" t="s">
        <v>6686</v>
      </c>
      <c r="B3651">
        <v>47295</v>
      </c>
      <c r="C3651" t="s">
        <v>9184</v>
      </c>
      <c r="D3651">
        <v>42869</v>
      </c>
      <c r="E3651">
        <v>5251</v>
      </c>
      <c r="F3651" t="s">
        <v>7809</v>
      </c>
      <c r="G3651" t="s">
        <v>7810</v>
      </c>
      <c r="H3651">
        <v>115</v>
      </c>
      <c r="I3651" s="1">
        <v>45017</v>
      </c>
      <c r="J3651" s="1">
        <v>45199</v>
      </c>
      <c r="K3651" s="1">
        <v>45017</v>
      </c>
      <c r="L3651" s="1">
        <v>45199</v>
      </c>
      <c r="M3651" t="s">
        <v>169</v>
      </c>
      <c r="N3651" t="s">
        <v>37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f>Table1[[#This Row],[RPMO Balance]]-Table1[[#This Row],[RSP Balance]]</f>
        <v>0</v>
      </c>
      <c r="AG3651">
        <f>Table1[[#This Row],[RSP Total Charges]]+Table1[[#This Row],[TotalPaymentUnallocatedAmount]]+Table1[[#This Row],[TotalCreditUnallocatedAmount]]</f>
        <v>0</v>
      </c>
    </row>
    <row r="3652" spans="1:33" hidden="1" x14ac:dyDescent="0.25">
      <c r="A3652" t="s">
        <v>6686</v>
      </c>
      <c r="B3652">
        <v>47349</v>
      </c>
      <c r="C3652" t="s">
        <v>9185</v>
      </c>
      <c r="D3652">
        <v>42923</v>
      </c>
      <c r="E3652">
        <v>5853</v>
      </c>
      <c r="F3652" t="s">
        <v>7944</v>
      </c>
      <c r="G3652" t="s">
        <v>7945</v>
      </c>
      <c r="H3652">
        <v>413</v>
      </c>
      <c r="I3652" s="1">
        <v>45017</v>
      </c>
      <c r="J3652" s="1">
        <v>45199</v>
      </c>
      <c r="K3652" s="1">
        <v>45017</v>
      </c>
      <c r="L3652" s="1">
        <v>45199</v>
      </c>
      <c r="M3652" t="s">
        <v>169</v>
      </c>
      <c r="N3652" t="s">
        <v>37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f>Table1[[#This Row],[RPMO Balance]]-Table1[[#This Row],[RSP Balance]]</f>
        <v>0</v>
      </c>
      <c r="AG3652">
        <f>Table1[[#This Row],[RSP Total Charges]]+Table1[[#This Row],[TotalPaymentUnallocatedAmount]]+Table1[[#This Row],[TotalCreditUnallocatedAmount]]</f>
        <v>0</v>
      </c>
    </row>
    <row r="3653" spans="1:33" hidden="1" x14ac:dyDescent="0.25">
      <c r="A3653" t="s">
        <v>6686</v>
      </c>
      <c r="B3653">
        <v>47350</v>
      </c>
      <c r="C3653" t="s">
        <v>9186</v>
      </c>
      <c r="D3653">
        <v>42924</v>
      </c>
      <c r="E3653">
        <v>9446</v>
      </c>
      <c r="F3653" t="s">
        <v>8396</v>
      </c>
      <c r="G3653" t="s">
        <v>55</v>
      </c>
      <c r="H3653">
        <v>268</v>
      </c>
      <c r="I3653" s="1">
        <v>45017</v>
      </c>
      <c r="J3653" s="1">
        <v>45138</v>
      </c>
      <c r="K3653" s="1">
        <v>45017</v>
      </c>
      <c r="L3653" s="1">
        <v>45138</v>
      </c>
      <c r="M3653" t="s">
        <v>169</v>
      </c>
      <c r="N3653" t="s">
        <v>37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f>Table1[[#This Row],[RPMO Balance]]-Table1[[#This Row],[RSP Balance]]</f>
        <v>0</v>
      </c>
      <c r="AG3653">
        <f>Table1[[#This Row],[RSP Total Charges]]+Table1[[#This Row],[TotalPaymentUnallocatedAmount]]+Table1[[#This Row],[TotalCreditUnallocatedAmount]]</f>
        <v>0</v>
      </c>
    </row>
    <row r="3654" spans="1:33" hidden="1" x14ac:dyDescent="0.25">
      <c r="A3654" t="s">
        <v>6686</v>
      </c>
      <c r="B3654">
        <v>47366</v>
      </c>
      <c r="C3654" t="s">
        <v>9187</v>
      </c>
      <c r="D3654">
        <v>42938</v>
      </c>
      <c r="E3654">
        <v>10017</v>
      </c>
      <c r="F3654" t="s">
        <v>1039</v>
      </c>
      <c r="G3654" t="s">
        <v>8434</v>
      </c>
      <c r="H3654">
        <v>254</v>
      </c>
      <c r="I3654" s="1">
        <v>45017</v>
      </c>
      <c r="J3654" s="1">
        <v>45199</v>
      </c>
      <c r="K3654" s="1">
        <v>45017</v>
      </c>
      <c r="L3654" s="1">
        <v>45199</v>
      </c>
      <c r="M3654" t="s">
        <v>169</v>
      </c>
      <c r="N3654" t="s">
        <v>37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f>Table1[[#This Row],[RPMO Balance]]-Table1[[#This Row],[RSP Balance]]</f>
        <v>0</v>
      </c>
      <c r="AG3654">
        <f>Table1[[#This Row],[RSP Total Charges]]+Table1[[#This Row],[TotalPaymentUnallocatedAmount]]+Table1[[#This Row],[TotalCreditUnallocatedAmount]]</f>
        <v>0</v>
      </c>
    </row>
    <row r="3655" spans="1:33" hidden="1" x14ac:dyDescent="0.25">
      <c r="A3655" t="s">
        <v>6686</v>
      </c>
      <c r="B3655">
        <v>47386</v>
      </c>
      <c r="C3655" t="s">
        <v>9188</v>
      </c>
      <c r="D3655">
        <v>42957</v>
      </c>
      <c r="E3655">
        <v>8375</v>
      </c>
      <c r="F3655" t="s">
        <v>851</v>
      </c>
      <c r="G3655" t="s">
        <v>8183</v>
      </c>
      <c r="H3655">
        <v>230</v>
      </c>
      <c r="I3655" s="1">
        <v>45017</v>
      </c>
      <c r="J3655" s="1">
        <v>45107</v>
      </c>
      <c r="K3655" s="1">
        <v>45017</v>
      </c>
      <c r="L3655" s="1">
        <v>45107</v>
      </c>
      <c r="M3655" t="s">
        <v>169</v>
      </c>
      <c r="N3655" t="s">
        <v>37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f>Table1[[#This Row],[RPMO Balance]]-Table1[[#This Row],[RSP Balance]]</f>
        <v>0</v>
      </c>
      <c r="AG3655">
        <f>Table1[[#This Row],[RSP Total Charges]]+Table1[[#This Row],[TotalPaymentUnallocatedAmount]]+Table1[[#This Row],[TotalCreditUnallocatedAmount]]</f>
        <v>0</v>
      </c>
    </row>
    <row r="3656" spans="1:33" hidden="1" x14ac:dyDescent="0.25">
      <c r="A3656" t="s">
        <v>6686</v>
      </c>
      <c r="B3656">
        <v>47595</v>
      </c>
      <c r="C3656" t="s">
        <v>9189</v>
      </c>
      <c r="D3656">
        <v>43167</v>
      </c>
      <c r="E3656">
        <v>6796</v>
      </c>
      <c r="F3656" t="s">
        <v>6749</v>
      </c>
      <c r="G3656" t="s">
        <v>7963</v>
      </c>
      <c r="H3656">
        <v>306</v>
      </c>
      <c r="I3656" s="1">
        <v>45017</v>
      </c>
      <c r="J3656" s="1">
        <v>45199</v>
      </c>
      <c r="K3656" s="1">
        <v>45017</v>
      </c>
      <c r="L3656" s="1">
        <v>45199</v>
      </c>
      <c r="M3656" t="s">
        <v>169</v>
      </c>
      <c r="N3656" t="s">
        <v>37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f>Table1[[#This Row],[RPMO Balance]]-Table1[[#This Row],[RSP Balance]]</f>
        <v>0</v>
      </c>
      <c r="AG3656">
        <f>Table1[[#This Row],[RSP Total Charges]]+Table1[[#This Row],[TotalPaymentUnallocatedAmount]]+Table1[[#This Row],[TotalCreditUnallocatedAmount]]</f>
        <v>0</v>
      </c>
    </row>
    <row r="3657" spans="1:33" hidden="1" x14ac:dyDescent="0.25">
      <c r="A3657" t="s">
        <v>6686</v>
      </c>
      <c r="B3657">
        <v>47596</v>
      </c>
      <c r="C3657" t="s">
        <v>9190</v>
      </c>
      <c r="D3657">
        <v>43168</v>
      </c>
      <c r="E3657">
        <v>6944</v>
      </c>
      <c r="F3657" t="s">
        <v>7975</v>
      </c>
      <c r="G3657" t="s">
        <v>7976</v>
      </c>
      <c r="H3657">
        <v>4</v>
      </c>
      <c r="I3657" s="1">
        <v>45017</v>
      </c>
      <c r="J3657" s="1">
        <v>45199</v>
      </c>
      <c r="K3657" s="1">
        <v>45017</v>
      </c>
      <c r="L3657" s="1">
        <v>45199</v>
      </c>
      <c r="M3657" t="s">
        <v>169</v>
      </c>
      <c r="N3657" t="s">
        <v>37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f>Table1[[#This Row],[RPMO Balance]]-Table1[[#This Row],[RSP Balance]]</f>
        <v>0</v>
      </c>
      <c r="AG3657">
        <f>Table1[[#This Row],[RSP Total Charges]]+Table1[[#This Row],[TotalPaymentUnallocatedAmount]]+Table1[[#This Row],[TotalCreditUnallocatedAmount]]</f>
        <v>0</v>
      </c>
    </row>
    <row r="3658" spans="1:33" hidden="1" x14ac:dyDescent="0.25">
      <c r="A3658" t="s">
        <v>6686</v>
      </c>
      <c r="B3658">
        <v>47597</v>
      </c>
      <c r="C3658" t="s">
        <v>9191</v>
      </c>
      <c r="D3658">
        <v>43169</v>
      </c>
      <c r="E3658">
        <v>5014</v>
      </c>
      <c r="F3658" t="s">
        <v>6729</v>
      </c>
      <c r="G3658" t="s">
        <v>6730</v>
      </c>
      <c r="H3658">
        <v>443</v>
      </c>
      <c r="I3658" s="1">
        <v>45017</v>
      </c>
      <c r="J3658" s="1">
        <v>45199</v>
      </c>
      <c r="K3658" s="1">
        <v>45017</v>
      </c>
      <c r="L3658" s="1">
        <v>45199</v>
      </c>
      <c r="M3658" t="s">
        <v>169</v>
      </c>
      <c r="N3658" t="s">
        <v>37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f>Table1[[#This Row],[RPMO Balance]]-Table1[[#This Row],[RSP Balance]]</f>
        <v>0</v>
      </c>
      <c r="AG3658">
        <f>Table1[[#This Row],[RSP Total Charges]]+Table1[[#This Row],[TotalPaymentUnallocatedAmount]]+Table1[[#This Row],[TotalCreditUnallocatedAmount]]</f>
        <v>0</v>
      </c>
    </row>
    <row r="3659" spans="1:33" hidden="1" x14ac:dyDescent="0.25">
      <c r="A3659" t="s">
        <v>6686</v>
      </c>
      <c r="B3659">
        <v>47615</v>
      </c>
      <c r="C3659" t="s">
        <v>9192</v>
      </c>
      <c r="D3659">
        <v>43187</v>
      </c>
      <c r="E3659">
        <v>5203</v>
      </c>
      <c r="F3659" t="s">
        <v>7242</v>
      </c>
      <c r="G3659" t="s">
        <v>7243</v>
      </c>
      <c r="H3659">
        <v>501</v>
      </c>
      <c r="I3659" s="1">
        <v>45017</v>
      </c>
      <c r="J3659" s="1">
        <v>45199</v>
      </c>
      <c r="K3659" s="1">
        <v>45017</v>
      </c>
      <c r="L3659" s="1">
        <v>45199</v>
      </c>
      <c r="M3659" t="s">
        <v>169</v>
      </c>
      <c r="N3659" t="s">
        <v>37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f>Table1[[#This Row],[RPMO Balance]]-Table1[[#This Row],[RSP Balance]]</f>
        <v>0</v>
      </c>
      <c r="AG3659">
        <f>Table1[[#This Row],[RSP Total Charges]]+Table1[[#This Row],[TotalPaymentUnallocatedAmount]]+Table1[[#This Row],[TotalCreditUnallocatedAmount]]</f>
        <v>0</v>
      </c>
    </row>
    <row r="3660" spans="1:33" hidden="1" x14ac:dyDescent="0.25">
      <c r="A3660" t="s">
        <v>6686</v>
      </c>
      <c r="B3660">
        <v>47630</v>
      </c>
      <c r="C3660" t="s">
        <v>9193</v>
      </c>
      <c r="D3660">
        <v>43201</v>
      </c>
      <c r="E3660">
        <v>5339</v>
      </c>
      <c r="F3660" t="s">
        <v>7850</v>
      </c>
      <c r="G3660" t="s">
        <v>7851</v>
      </c>
      <c r="H3660">
        <v>401</v>
      </c>
      <c r="I3660" s="1">
        <v>45017</v>
      </c>
      <c r="J3660" s="1">
        <v>45199</v>
      </c>
      <c r="K3660" s="1">
        <v>45017</v>
      </c>
      <c r="L3660" s="1">
        <v>45199</v>
      </c>
      <c r="M3660" t="s">
        <v>169</v>
      </c>
      <c r="N3660" t="s">
        <v>37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f>Table1[[#This Row],[RPMO Balance]]-Table1[[#This Row],[RSP Balance]]</f>
        <v>0</v>
      </c>
      <c r="AG3660">
        <f>Table1[[#This Row],[RSP Total Charges]]+Table1[[#This Row],[TotalPaymentUnallocatedAmount]]+Table1[[#This Row],[TotalCreditUnallocatedAmount]]</f>
        <v>0</v>
      </c>
    </row>
    <row r="3661" spans="1:33" hidden="1" x14ac:dyDescent="0.25">
      <c r="A3661" t="s">
        <v>6686</v>
      </c>
      <c r="B3661">
        <v>47633</v>
      </c>
      <c r="C3661" t="s">
        <v>9194</v>
      </c>
      <c r="D3661">
        <v>43203</v>
      </c>
      <c r="E3661">
        <v>5216</v>
      </c>
      <c r="F3661" t="s">
        <v>7277</v>
      </c>
      <c r="G3661" t="s">
        <v>7278</v>
      </c>
      <c r="H3661">
        <v>7</v>
      </c>
      <c r="I3661" s="1">
        <v>44958</v>
      </c>
      <c r="J3661" s="1">
        <v>45138</v>
      </c>
      <c r="K3661" s="1">
        <v>44958.321554861112</v>
      </c>
      <c r="L3661" s="1">
        <v>45138</v>
      </c>
      <c r="M3661" t="s">
        <v>36</v>
      </c>
      <c r="N3661" t="s">
        <v>37</v>
      </c>
      <c r="O3661">
        <v>2010</v>
      </c>
      <c r="P3661">
        <v>0</v>
      </c>
      <c r="Q3661">
        <v>-100</v>
      </c>
      <c r="R3661">
        <v>2110</v>
      </c>
      <c r="S3661">
        <v>2110</v>
      </c>
      <c r="T3661">
        <v>-2010</v>
      </c>
      <c r="U3661">
        <v>0</v>
      </c>
      <c r="V3661">
        <v>-2010</v>
      </c>
      <c r="W3661">
        <v>-2010</v>
      </c>
      <c r="X3661">
        <v>-100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f>Table1[[#This Row],[RPMO Balance]]-Table1[[#This Row],[RSP Balance]]</f>
        <v>0</v>
      </c>
      <c r="AG3661">
        <f>Table1[[#This Row],[RSP Total Charges]]+Table1[[#This Row],[TotalPaymentUnallocatedAmount]]+Table1[[#This Row],[TotalCreditUnallocatedAmount]]</f>
        <v>0</v>
      </c>
    </row>
    <row r="3662" spans="1:33" hidden="1" x14ac:dyDescent="0.25">
      <c r="A3662" t="s">
        <v>6686</v>
      </c>
      <c r="B3662">
        <v>47633</v>
      </c>
      <c r="C3662" t="s">
        <v>9195</v>
      </c>
      <c r="D3662">
        <v>43500</v>
      </c>
      <c r="E3662">
        <v>5222</v>
      </c>
      <c r="F3662" t="s">
        <v>7290</v>
      </c>
      <c r="G3662" t="s">
        <v>7291</v>
      </c>
      <c r="H3662">
        <v>7</v>
      </c>
      <c r="I3662" s="1">
        <v>44958</v>
      </c>
      <c r="J3662" s="1">
        <v>45138</v>
      </c>
      <c r="K3662" s="1">
        <v>44958.321554861112</v>
      </c>
      <c r="L3662" s="1">
        <v>45138</v>
      </c>
      <c r="M3662" t="s">
        <v>36</v>
      </c>
      <c r="N3662" t="s">
        <v>37</v>
      </c>
      <c r="O3662">
        <v>0</v>
      </c>
      <c r="P3662">
        <v>0</v>
      </c>
      <c r="Q3662">
        <v>-60</v>
      </c>
      <c r="R3662">
        <v>60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-60</v>
      </c>
      <c r="AA3662">
        <v>0</v>
      </c>
      <c r="AB3662">
        <v>60</v>
      </c>
      <c r="AC3662">
        <v>0</v>
      </c>
      <c r="AD3662">
        <v>-60</v>
      </c>
      <c r="AE3662">
        <v>0</v>
      </c>
      <c r="AF3662">
        <f>Table1[[#This Row],[RPMO Balance]]-Table1[[#This Row],[RSP Balance]]</f>
        <v>0</v>
      </c>
      <c r="AG3662">
        <f>Table1[[#This Row],[RSP Total Charges]]+Table1[[#This Row],[TotalPaymentUnallocatedAmount]]+Table1[[#This Row],[TotalCreditUnallocatedAmount]]</f>
        <v>0</v>
      </c>
    </row>
    <row r="3663" spans="1:33" hidden="1" x14ac:dyDescent="0.25">
      <c r="A3663" t="s">
        <v>6686</v>
      </c>
      <c r="B3663">
        <v>47726</v>
      </c>
      <c r="C3663" t="s">
        <v>9196</v>
      </c>
      <c r="D3663">
        <v>43291</v>
      </c>
      <c r="E3663">
        <v>5287</v>
      </c>
      <c r="F3663" t="s">
        <v>7444</v>
      </c>
      <c r="G3663" t="s">
        <v>1160</v>
      </c>
      <c r="H3663">
        <v>411</v>
      </c>
      <c r="I3663" s="1">
        <v>45017</v>
      </c>
      <c r="J3663" s="1">
        <v>45199</v>
      </c>
      <c r="K3663" s="1">
        <v>45017</v>
      </c>
      <c r="L3663" s="1">
        <v>45199</v>
      </c>
      <c r="M3663" t="s">
        <v>169</v>
      </c>
      <c r="N3663" t="s">
        <v>37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f>Table1[[#This Row],[RPMO Balance]]-Table1[[#This Row],[RSP Balance]]</f>
        <v>0</v>
      </c>
      <c r="AG3663">
        <f>Table1[[#This Row],[RSP Total Charges]]+Table1[[#This Row],[TotalPaymentUnallocatedAmount]]+Table1[[#This Row],[TotalCreditUnallocatedAmount]]</f>
        <v>0</v>
      </c>
    </row>
    <row r="3664" spans="1:33" hidden="1" x14ac:dyDescent="0.25">
      <c r="A3664" t="s">
        <v>6686</v>
      </c>
      <c r="B3664">
        <v>47817</v>
      </c>
      <c r="C3664" t="s">
        <v>9197</v>
      </c>
      <c r="D3664">
        <v>43377</v>
      </c>
      <c r="E3664">
        <v>5116</v>
      </c>
      <c r="F3664" t="s">
        <v>7002</v>
      </c>
      <c r="G3664" t="s">
        <v>7003</v>
      </c>
      <c r="H3664">
        <v>540</v>
      </c>
      <c r="I3664" s="1">
        <v>45017</v>
      </c>
      <c r="J3664" s="1">
        <v>45199</v>
      </c>
      <c r="K3664" s="1">
        <v>45017</v>
      </c>
      <c r="L3664" s="1">
        <v>45199</v>
      </c>
      <c r="M3664" t="s">
        <v>169</v>
      </c>
      <c r="N3664" t="s">
        <v>37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f>Table1[[#This Row],[RPMO Balance]]-Table1[[#This Row],[RSP Balance]]</f>
        <v>0</v>
      </c>
      <c r="AG3664">
        <f>Table1[[#This Row],[RSP Total Charges]]+Table1[[#This Row],[TotalPaymentUnallocatedAmount]]+Table1[[#This Row],[TotalCreditUnallocatedAmount]]</f>
        <v>0</v>
      </c>
    </row>
    <row r="3665" spans="1:33" hidden="1" x14ac:dyDescent="0.25">
      <c r="A3665" t="s">
        <v>6686</v>
      </c>
      <c r="B3665">
        <v>47859</v>
      </c>
      <c r="C3665" t="s">
        <v>9198</v>
      </c>
      <c r="D3665">
        <v>43417</v>
      </c>
      <c r="E3665">
        <v>5181</v>
      </c>
      <c r="F3665" t="s">
        <v>2662</v>
      </c>
      <c r="G3665" t="s">
        <v>6733</v>
      </c>
      <c r="H3665">
        <v>234</v>
      </c>
      <c r="I3665" s="1">
        <v>45017</v>
      </c>
      <c r="J3665" s="1">
        <v>45107</v>
      </c>
      <c r="K3665" s="1">
        <v>45017</v>
      </c>
      <c r="L3665" s="1">
        <v>45107</v>
      </c>
      <c r="M3665" t="s">
        <v>169</v>
      </c>
      <c r="N3665" t="s">
        <v>37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f>Table1[[#This Row],[RPMO Balance]]-Table1[[#This Row],[RSP Balance]]</f>
        <v>0</v>
      </c>
      <c r="AG3665">
        <f>Table1[[#This Row],[RSP Total Charges]]+Table1[[#This Row],[TotalPaymentUnallocatedAmount]]+Table1[[#This Row],[TotalCreditUnallocatedAmount]]</f>
        <v>0</v>
      </c>
    </row>
    <row r="3666" spans="1:33" hidden="1" x14ac:dyDescent="0.25">
      <c r="A3666" t="s">
        <v>6686</v>
      </c>
      <c r="B3666">
        <v>47871</v>
      </c>
      <c r="C3666" t="s">
        <v>9199</v>
      </c>
      <c r="D3666">
        <v>43426</v>
      </c>
      <c r="E3666">
        <v>5219</v>
      </c>
      <c r="F3666" t="s">
        <v>7794</v>
      </c>
      <c r="G3666" t="s">
        <v>7795</v>
      </c>
      <c r="H3666">
        <v>502</v>
      </c>
      <c r="I3666" s="1">
        <v>45017</v>
      </c>
      <c r="J3666" s="1">
        <v>45138</v>
      </c>
      <c r="K3666" s="1">
        <v>45017</v>
      </c>
      <c r="L3666" s="1">
        <v>45138</v>
      </c>
      <c r="M3666" t="s">
        <v>169</v>
      </c>
      <c r="N3666" t="s">
        <v>37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f>Table1[[#This Row],[RPMO Balance]]-Table1[[#This Row],[RSP Balance]]</f>
        <v>0</v>
      </c>
      <c r="AG3666">
        <f>Table1[[#This Row],[RSP Total Charges]]+Table1[[#This Row],[TotalPaymentUnallocatedAmount]]+Table1[[#This Row],[TotalCreditUnallocatedAmount]]</f>
        <v>0</v>
      </c>
    </row>
    <row r="3667" spans="1:33" hidden="1" x14ac:dyDescent="0.25">
      <c r="A3667" t="s">
        <v>6686</v>
      </c>
      <c r="B3667">
        <v>47921</v>
      </c>
      <c r="C3667" t="s">
        <v>9200</v>
      </c>
      <c r="D3667">
        <v>43465</v>
      </c>
      <c r="E3667">
        <v>8662</v>
      </c>
      <c r="F3667" t="s">
        <v>8240</v>
      </c>
      <c r="G3667" t="s">
        <v>8241</v>
      </c>
      <c r="H3667">
        <v>26</v>
      </c>
      <c r="I3667" s="1">
        <v>45017</v>
      </c>
      <c r="J3667" s="1">
        <v>45138</v>
      </c>
      <c r="K3667" s="1">
        <v>45017</v>
      </c>
      <c r="L3667" s="1">
        <v>45138</v>
      </c>
      <c r="M3667" t="s">
        <v>169</v>
      </c>
      <c r="N3667" t="s">
        <v>37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f>Table1[[#This Row],[RPMO Balance]]-Table1[[#This Row],[RSP Balance]]</f>
        <v>0</v>
      </c>
      <c r="AG3667">
        <f>Table1[[#This Row],[RSP Total Charges]]+Table1[[#This Row],[TotalPaymentUnallocatedAmount]]+Table1[[#This Row],[TotalCreditUnallocatedAmount]]</f>
        <v>0</v>
      </c>
    </row>
    <row r="3668" spans="1:33" hidden="1" x14ac:dyDescent="0.25">
      <c r="A3668" t="s">
        <v>6686</v>
      </c>
      <c r="B3668">
        <v>48022</v>
      </c>
      <c r="C3668" t="s">
        <v>9201</v>
      </c>
      <c r="D3668">
        <v>43563</v>
      </c>
      <c r="E3668">
        <v>5220</v>
      </c>
      <c r="F3668" t="s">
        <v>7287</v>
      </c>
      <c r="G3668" t="s">
        <v>7288</v>
      </c>
      <c r="H3668">
        <v>560</v>
      </c>
      <c r="I3668" s="1">
        <v>45017</v>
      </c>
      <c r="J3668" s="1">
        <v>45138</v>
      </c>
      <c r="K3668" s="1">
        <v>45017</v>
      </c>
      <c r="L3668" s="1">
        <v>45138</v>
      </c>
      <c r="M3668" t="s">
        <v>169</v>
      </c>
      <c r="N3668" t="s">
        <v>37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f>Table1[[#This Row],[RPMO Balance]]-Table1[[#This Row],[RSP Balance]]</f>
        <v>0</v>
      </c>
      <c r="AG3668">
        <f>Table1[[#This Row],[RSP Total Charges]]+Table1[[#This Row],[TotalPaymentUnallocatedAmount]]+Table1[[#This Row],[TotalCreditUnallocatedAmount]]</f>
        <v>0</v>
      </c>
    </row>
    <row r="3669" spans="1:33" hidden="1" x14ac:dyDescent="0.25">
      <c r="A3669" t="s">
        <v>6686</v>
      </c>
      <c r="B3669">
        <v>48090</v>
      </c>
      <c r="C3669" t="s">
        <v>9202</v>
      </c>
      <c r="D3669">
        <v>43622</v>
      </c>
      <c r="E3669">
        <v>8925</v>
      </c>
      <c r="F3669" t="s">
        <v>7218</v>
      </c>
      <c r="G3669" t="s">
        <v>7219</v>
      </c>
      <c r="H3669">
        <v>13</v>
      </c>
      <c r="I3669" s="1">
        <v>45017</v>
      </c>
      <c r="J3669" s="1">
        <v>45199</v>
      </c>
      <c r="K3669" s="1">
        <v>45017</v>
      </c>
      <c r="L3669" s="1">
        <v>45199</v>
      </c>
      <c r="M3669" t="s">
        <v>169</v>
      </c>
      <c r="N3669" t="s">
        <v>37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f>Table1[[#This Row],[RPMO Balance]]-Table1[[#This Row],[RSP Balance]]</f>
        <v>0</v>
      </c>
      <c r="AG3669">
        <f>Table1[[#This Row],[RSP Total Charges]]+Table1[[#This Row],[TotalPaymentUnallocatedAmount]]+Table1[[#This Row],[TotalCreditUnallocatedAmount]]</f>
        <v>0</v>
      </c>
    </row>
    <row r="3670" spans="1:33" hidden="1" x14ac:dyDescent="0.25">
      <c r="A3670" t="s">
        <v>6686</v>
      </c>
      <c r="B3670">
        <v>48289</v>
      </c>
      <c r="C3670" t="s">
        <v>9203</v>
      </c>
      <c r="D3670">
        <v>43818</v>
      </c>
      <c r="E3670">
        <v>8121</v>
      </c>
      <c r="F3670" t="s">
        <v>8367</v>
      </c>
      <c r="G3670" t="s">
        <v>8368</v>
      </c>
      <c r="H3670">
        <v>260</v>
      </c>
      <c r="I3670" s="1">
        <v>45017</v>
      </c>
      <c r="J3670" s="1">
        <v>45199</v>
      </c>
      <c r="K3670" s="1">
        <v>45017</v>
      </c>
      <c r="L3670" s="1">
        <v>45199</v>
      </c>
      <c r="M3670" t="s">
        <v>169</v>
      </c>
      <c r="N3670" t="s">
        <v>37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f>Table1[[#This Row],[RPMO Balance]]-Table1[[#This Row],[RSP Balance]]</f>
        <v>0</v>
      </c>
      <c r="AG3670">
        <f>Table1[[#This Row],[RSP Total Charges]]+Table1[[#This Row],[TotalPaymentUnallocatedAmount]]+Table1[[#This Row],[TotalCreditUnallocatedAmount]]</f>
        <v>0</v>
      </c>
    </row>
    <row r="3671" spans="1:33" hidden="1" x14ac:dyDescent="0.25">
      <c r="A3671" t="s">
        <v>6686</v>
      </c>
      <c r="B3671">
        <v>48290</v>
      </c>
      <c r="C3671" t="s">
        <v>9204</v>
      </c>
      <c r="D3671">
        <v>43819</v>
      </c>
      <c r="E3671">
        <v>5218</v>
      </c>
      <c r="F3671" t="s">
        <v>2161</v>
      </c>
      <c r="G3671" t="s">
        <v>7284</v>
      </c>
      <c r="H3671">
        <v>319</v>
      </c>
      <c r="I3671" s="1">
        <v>45017</v>
      </c>
      <c r="J3671" s="1">
        <v>45199</v>
      </c>
      <c r="K3671" s="1">
        <v>45017</v>
      </c>
      <c r="L3671" s="1">
        <v>45199</v>
      </c>
      <c r="M3671" t="s">
        <v>169</v>
      </c>
      <c r="N3671" t="s">
        <v>37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f>Table1[[#This Row],[RPMO Balance]]-Table1[[#This Row],[RSP Balance]]</f>
        <v>0</v>
      </c>
      <c r="AG3671">
        <f>Table1[[#This Row],[RSP Total Charges]]+Table1[[#This Row],[TotalPaymentUnallocatedAmount]]+Table1[[#This Row],[TotalCreditUnallocatedAmount]]</f>
        <v>0</v>
      </c>
    </row>
    <row r="3672" spans="1:33" hidden="1" x14ac:dyDescent="0.25">
      <c r="A3672" t="s">
        <v>6686</v>
      </c>
      <c r="B3672">
        <v>48291</v>
      </c>
      <c r="C3672" t="s">
        <v>9205</v>
      </c>
      <c r="D3672">
        <v>43820</v>
      </c>
      <c r="E3672">
        <v>5144</v>
      </c>
      <c r="F3672" t="s">
        <v>7078</v>
      </c>
      <c r="G3672" t="s">
        <v>7079</v>
      </c>
      <c r="H3672">
        <v>315</v>
      </c>
      <c r="I3672" s="1">
        <v>45017</v>
      </c>
      <c r="J3672" s="1">
        <v>45199</v>
      </c>
      <c r="K3672" s="1">
        <v>45017</v>
      </c>
      <c r="L3672" s="1">
        <v>45199</v>
      </c>
      <c r="M3672" t="s">
        <v>169</v>
      </c>
      <c r="N3672" t="s">
        <v>37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f>Table1[[#This Row],[RPMO Balance]]-Table1[[#This Row],[RSP Balance]]</f>
        <v>0</v>
      </c>
      <c r="AG3672">
        <f>Table1[[#This Row],[RSP Total Charges]]+Table1[[#This Row],[TotalPaymentUnallocatedAmount]]+Table1[[#This Row],[TotalCreditUnallocatedAmount]]</f>
        <v>0</v>
      </c>
    </row>
    <row r="3673" spans="1:33" hidden="1" x14ac:dyDescent="0.25">
      <c r="A3673" t="s">
        <v>6686</v>
      </c>
      <c r="B3673">
        <v>48292</v>
      </c>
      <c r="C3673" t="s">
        <v>9206</v>
      </c>
      <c r="D3673">
        <v>43821</v>
      </c>
      <c r="E3673">
        <v>8645</v>
      </c>
      <c r="F3673" t="s">
        <v>8201</v>
      </c>
      <c r="G3673" t="s">
        <v>714</v>
      </c>
      <c r="H3673">
        <v>19</v>
      </c>
      <c r="I3673" s="1">
        <v>45017</v>
      </c>
      <c r="J3673" s="1">
        <v>45199</v>
      </c>
      <c r="K3673" s="1">
        <v>45017</v>
      </c>
      <c r="L3673" s="1">
        <v>45199</v>
      </c>
      <c r="M3673" t="s">
        <v>169</v>
      </c>
      <c r="N3673" t="s">
        <v>37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f>Table1[[#This Row],[RPMO Balance]]-Table1[[#This Row],[RSP Balance]]</f>
        <v>0</v>
      </c>
      <c r="AG3673">
        <f>Table1[[#This Row],[RSP Total Charges]]+Table1[[#This Row],[TotalPaymentUnallocatedAmount]]+Table1[[#This Row],[TotalCreditUnallocatedAmount]]</f>
        <v>0</v>
      </c>
    </row>
    <row r="3674" spans="1:33" hidden="1" x14ac:dyDescent="0.25">
      <c r="A3674" t="s">
        <v>6686</v>
      </c>
      <c r="B3674">
        <v>48296</v>
      </c>
      <c r="C3674" t="s">
        <v>9207</v>
      </c>
      <c r="D3674">
        <v>43824</v>
      </c>
      <c r="E3674">
        <v>8522</v>
      </c>
      <c r="F3674" t="s">
        <v>8401</v>
      </c>
      <c r="G3674" t="s">
        <v>892</v>
      </c>
      <c r="H3674">
        <v>227</v>
      </c>
      <c r="I3674" s="1">
        <v>45017</v>
      </c>
      <c r="J3674" s="1">
        <v>45138</v>
      </c>
      <c r="K3674" s="1">
        <v>45017</v>
      </c>
      <c r="L3674" s="1">
        <v>45138</v>
      </c>
      <c r="M3674" t="s">
        <v>169</v>
      </c>
      <c r="N3674" t="s">
        <v>37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f>Table1[[#This Row],[RPMO Balance]]-Table1[[#This Row],[RSP Balance]]</f>
        <v>0</v>
      </c>
      <c r="AG3674">
        <f>Table1[[#This Row],[RSP Total Charges]]+Table1[[#This Row],[TotalPaymentUnallocatedAmount]]+Table1[[#This Row],[TotalCreditUnallocatedAmount]]</f>
        <v>0</v>
      </c>
    </row>
    <row r="3675" spans="1:33" hidden="1" x14ac:dyDescent="0.25">
      <c r="A3675" t="s">
        <v>6686</v>
      </c>
      <c r="B3675">
        <v>48297</v>
      </c>
      <c r="C3675" t="s">
        <v>9208</v>
      </c>
      <c r="D3675">
        <v>43825</v>
      </c>
      <c r="E3675">
        <v>5255</v>
      </c>
      <c r="F3675" t="s">
        <v>7363</v>
      </c>
      <c r="G3675" t="s">
        <v>7364</v>
      </c>
      <c r="H3675">
        <v>232</v>
      </c>
      <c r="I3675" s="1">
        <v>45017</v>
      </c>
      <c r="J3675" s="1">
        <v>45077</v>
      </c>
      <c r="K3675" s="1">
        <v>45017</v>
      </c>
      <c r="L3675" s="1">
        <v>45077</v>
      </c>
      <c r="M3675" t="s">
        <v>169</v>
      </c>
      <c r="N3675" t="s">
        <v>37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f>Table1[[#This Row],[RPMO Balance]]-Table1[[#This Row],[RSP Balance]]</f>
        <v>0</v>
      </c>
      <c r="AG3675">
        <f>Table1[[#This Row],[RSP Total Charges]]+Table1[[#This Row],[TotalPaymentUnallocatedAmount]]+Table1[[#This Row],[TotalCreditUnallocatedAmount]]</f>
        <v>0</v>
      </c>
    </row>
    <row r="3676" spans="1:33" hidden="1" x14ac:dyDescent="0.25">
      <c r="A3676" t="s">
        <v>6686</v>
      </c>
      <c r="B3676">
        <v>48298</v>
      </c>
      <c r="C3676" t="s">
        <v>9209</v>
      </c>
      <c r="D3676">
        <v>43826</v>
      </c>
      <c r="E3676">
        <v>6857</v>
      </c>
      <c r="F3676" t="s">
        <v>8364</v>
      </c>
      <c r="G3676" t="s">
        <v>8365</v>
      </c>
      <c r="H3676">
        <v>330</v>
      </c>
      <c r="I3676" s="1">
        <v>45017</v>
      </c>
      <c r="J3676" s="1">
        <v>45199</v>
      </c>
      <c r="K3676" s="1">
        <v>45017</v>
      </c>
      <c r="L3676" s="1">
        <v>45199</v>
      </c>
      <c r="M3676" t="s">
        <v>169</v>
      </c>
      <c r="N3676" t="s">
        <v>37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f>Table1[[#This Row],[RPMO Balance]]-Table1[[#This Row],[RSP Balance]]</f>
        <v>0</v>
      </c>
      <c r="AG3676">
        <f>Table1[[#This Row],[RSP Total Charges]]+Table1[[#This Row],[TotalPaymentUnallocatedAmount]]+Table1[[#This Row],[TotalCreditUnallocatedAmount]]</f>
        <v>0</v>
      </c>
    </row>
    <row r="3677" spans="1:33" hidden="1" x14ac:dyDescent="0.25">
      <c r="A3677" t="s">
        <v>6686</v>
      </c>
      <c r="B3677">
        <v>48300</v>
      </c>
      <c r="C3677" t="s">
        <v>9210</v>
      </c>
      <c r="D3677">
        <v>43828</v>
      </c>
      <c r="E3677">
        <v>5177</v>
      </c>
      <c r="F3677" t="s">
        <v>7173</v>
      </c>
      <c r="G3677" t="s">
        <v>7174</v>
      </c>
      <c r="H3677">
        <v>461</v>
      </c>
      <c r="I3677" s="1">
        <v>45017</v>
      </c>
      <c r="J3677" s="1">
        <v>45138</v>
      </c>
      <c r="K3677" s="1">
        <v>45017</v>
      </c>
      <c r="L3677" s="1">
        <v>45138</v>
      </c>
      <c r="M3677" t="s">
        <v>169</v>
      </c>
      <c r="N3677" t="s">
        <v>37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f>Table1[[#This Row],[RPMO Balance]]-Table1[[#This Row],[RSP Balance]]</f>
        <v>0</v>
      </c>
      <c r="AG3677">
        <f>Table1[[#This Row],[RSP Total Charges]]+Table1[[#This Row],[TotalPaymentUnallocatedAmount]]+Table1[[#This Row],[TotalCreditUnallocatedAmount]]</f>
        <v>0</v>
      </c>
    </row>
    <row r="3678" spans="1:33" hidden="1" x14ac:dyDescent="0.25">
      <c r="A3678" t="s">
        <v>6686</v>
      </c>
      <c r="B3678">
        <v>48301</v>
      </c>
      <c r="C3678" t="s">
        <v>9211</v>
      </c>
      <c r="D3678">
        <v>43829</v>
      </c>
      <c r="E3678">
        <v>8524</v>
      </c>
      <c r="F3678" t="s">
        <v>3960</v>
      </c>
      <c r="G3678" t="s">
        <v>8190</v>
      </c>
      <c r="H3678">
        <v>542</v>
      </c>
      <c r="I3678" s="1">
        <v>45017</v>
      </c>
      <c r="J3678" s="1">
        <v>45107</v>
      </c>
      <c r="K3678" s="1">
        <v>45017</v>
      </c>
      <c r="L3678" s="1">
        <v>45107</v>
      </c>
      <c r="M3678" t="s">
        <v>169</v>
      </c>
      <c r="N3678" t="s">
        <v>37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f>Table1[[#This Row],[RPMO Balance]]-Table1[[#This Row],[RSP Balance]]</f>
        <v>0</v>
      </c>
      <c r="AG3678">
        <f>Table1[[#This Row],[RSP Total Charges]]+Table1[[#This Row],[TotalPaymentUnallocatedAmount]]+Table1[[#This Row],[TotalCreditUnallocatedAmount]]</f>
        <v>0</v>
      </c>
    </row>
    <row r="3679" spans="1:33" hidden="1" x14ac:dyDescent="0.25">
      <c r="A3679" t="s">
        <v>6686</v>
      </c>
      <c r="B3679">
        <v>48307</v>
      </c>
      <c r="C3679" t="s">
        <v>9212</v>
      </c>
      <c r="D3679">
        <v>43835</v>
      </c>
      <c r="E3679">
        <v>9454</v>
      </c>
      <c r="F3679" t="s">
        <v>9213</v>
      </c>
      <c r="G3679" t="s">
        <v>9214</v>
      </c>
      <c r="H3679" t="s">
        <v>8088</v>
      </c>
      <c r="I3679" s="1">
        <v>44986</v>
      </c>
      <c r="J3679" s="1">
        <v>45169</v>
      </c>
      <c r="K3679" s="1">
        <v>44994.321554861112</v>
      </c>
      <c r="L3679" s="1">
        <v>45169</v>
      </c>
      <c r="M3679" t="s">
        <v>36</v>
      </c>
      <c r="N3679" t="s">
        <v>37</v>
      </c>
      <c r="O3679">
        <v>690</v>
      </c>
      <c r="P3679">
        <v>0</v>
      </c>
      <c r="Q3679">
        <v>0</v>
      </c>
      <c r="R3679">
        <v>690</v>
      </c>
      <c r="S3679">
        <v>0</v>
      </c>
      <c r="T3679">
        <v>-690</v>
      </c>
      <c r="U3679">
        <v>0</v>
      </c>
      <c r="V3679">
        <v>0</v>
      </c>
      <c r="W3679">
        <v>0</v>
      </c>
      <c r="X3679">
        <v>0</v>
      </c>
      <c r="Y3679" s="2">
        <v>-690</v>
      </c>
      <c r="Z3679" s="2">
        <v>0</v>
      </c>
      <c r="AA3679">
        <v>0</v>
      </c>
      <c r="AB3679" s="2">
        <v>690</v>
      </c>
      <c r="AC3679">
        <v>-690</v>
      </c>
      <c r="AD3679">
        <v>0</v>
      </c>
      <c r="AE3679">
        <v>0</v>
      </c>
      <c r="AF3679">
        <f>Table1[[#This Row],[RPMO Balance]]-Table1[[#This Row],[RSP Balance]]</f>
        <v>0</v>
      </c>
      <c r="AG3679">
        <f>Table1[[#This Row],[RSP Total Charges]]+Table1[[#This Row],[TotalPaymentUnallocatedAmount]]+Table1[[#This Row],[TotalCreditUnallocatedAmount]]</f>
        <v>0</v>
      </c>
    </row>
    <row r="3680" spans="1:33" hidden="1" x14ac:dyDescent="0.25">
      <c r="A3680" t="s">
        <v>6686</v>
      </c>
      <c r="B3680">
        <v>48315</v>
      </c>
      <c r="C3680" t="s">
        <v>9215</v>
      </c>
      <c r="D3680">
        <v>43842</v>
      </c>
      <c r="E3680">
        <v>6653</v>
      </c>
      <c r="F3680" t="s">
        <v>7744</v>
      </c>
      <c r="G3680" t="s">
        <v>7745</v>
      </c>
      <c r="H3680">
        <v>347</v>
      </c>
      <c r="I3680" s="1">
        <v>45017</v>
      </c>
      <c r="J3680" s="1">
        <v>45199</v>
      </c>
      <c r="K3680" s="1">
        <v>45017</v>
      </c>
      <c r="L3680" s="1">
        <v>45199</v>
      </c>
      <c r="M3680" t="s">
        <v>169</v>
      </c>
      <c r="N3680" t="s">
        <v>37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f>Table1[[#This Row],[RPMO Balance]]-Table1[[#This Row],[RSP Balance]]</f>
        <v>0</v>
      </c>
      <c r="AG3680">
        <f>Table1[[#This Row],[RSP Total Charges]]+Table1[[#This Row],[TotalPaymentUnallocatedAmount]]+Table1[[#This Row],[TotalCreditUnallocatedAmount]]</f>
        <v>0</v>
      </c>
    </row>
    <row r="3681" spans="1:33" hidden="1" x14ac:dyDescent="0.25">
      <c r="A3681" t="s">
        <v>6686</v>
      </c>
      <c r="B3681">
        <v>48319</v>
      </c>
      <c r="C3681" t="s">
        <v>9216</v>
      </c>
      <c r="D3681">
        <v>43846</v>
      </c>
      <c r="E3681">
        <v>6672</v>
      </c>
      <c r="F3681" t="s">
        <v>8161</v>
      </c>
      <c r="G3681" t="s">
        <v>8162</v>
      </c>
      <c r="H3681">
        <v>353</v>
      </c>
      <c r="I3681" s="1">
        <v>45017</v>
      </c>
      <c r="J3681" s="1">
        <v>45138</v>
      </c>
      <c r="K3681" s="1">
        <v>45017</v>
      </c>
      <c r="L3681" s="1">
        <v>45138</v>
      </c>
      <c r="M3681" t="s">
        <v>169</v>
      </c>
      <c r="N3681" t="s">
        <v>37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f>Table1[[#This Row],[RPMO Balance]]-Table1[[#This Row],[RSP Balance]]</f>
        <v>0</v>
      </c>
      <c r="AG3681">
        <f>Table1[[#This Row],[RSP Total Charges]]+Table1[[#This Row],[TotalPaymentUnallocatedAmount]]+Table1[[#This Row],[TotalCreditUnallocatedAmount]]</f>
        <v>0</v>
      </c>
    </row>
    <row r="3682" spans="1:33" hidden="1" x14ac:dyDescent="0.25">
      <c r="A3682" t="s">
        <v>6686</v>
      </c>
      <c r="B3682">
        <v>48328</v>
      </c>
      <c r="C3682" t="s">
        <v>9217</v>
      </c>
      <c r="D3682">
        <v>43852</v>
      </c>
      <c r="E3682">
        <v>5320</v>
      </c>
      <c r="F3682" t="s">
        <v>7511</v>
      </c>
      <c r="G3682" t="s">
        <v>714</v>
      </c>
      <c r="H3682">
        <v>324</v>
      </c>
      <c r="I3682" s="1">
        <v>45017</v>
      </c>
      <c r="J3682" s="1">
        <v>45138</v>
      </c>
      <c r="K3682" s="1">
        <v>45017</v>
      </c>
      <c r="L3682" s="1">
        <v>45138</v>
      </c>
      <c r="M3682" t="s">
        <v>169</v>
      </c>
      <c r="N3682" t="s">
        <v>37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f>Table1[[#This Row],[RPMO Balance]]-Table1[[#This Row],[RSP Balance]]</f>
        <v>0</v>
      </c>
      <c r="AG3682">
        <f>Table1[[#This Row],[RSP Total Charges]]+Table1[[#This Row],[TotalPaymentUnallocatedAmount]]+Table1[[#This Row],[TotalCreditUnallocatedAmount]]</f>
        <v>0</v>
      </c>
    </row>
    <row r="3683" spans="1:33" hidden="1" x14ac:dyDescent="0.25">
      <c r="A3683" t="s">
        <v>6686</v>
      </c>
      <c r="B3683">
        <v>48333</v>
      </c>
      <c r="C3683" t="s">
        <v>9218</v>
      </c>
      <c r="D3683">
        <v>43856</v>
      </c>
      <c r="E3683">
        <v>9361</v>
      </c>
      <c r="F3683" t="s">
        <v>8374</v>
      </c>
      <c r="G3683" t="s">
        <v>8375</v>
      </c>
      <c r="H3683">
        <v>226</v>
      </c>
      <c r="I3683" s="1">
        <v>44958</v>
      </c>
      <c r="J3683" s="1">
        <v>45138</v>
      </c>
      <c r="K3683" s="1">
        <v>44963.321554861112</v>
      </c>
      <c r="L3683" s="1">
        <v>45138</v>
      </c>
      <c r="M3683" t="s">
        <v>36</v>
      </c>
      <c r="N3683" t="s">
        <v>37</v>
      </c>
      <c r="O3683">
        <v>1300</v>
      </c>
      <c r="P3683">
        <v>0</v>
      </c>
      <c r="Q3683">
        <v>-100</v>
      </c>
      <c r="R3683">
        <v>1400</v>
      </c>
      <c r="S3683">
        <v>1400</v>
      </c>
      <c r="T3683">
        <v>-1300</v>
      </c>
      <c r="U3683">
        <v>0</v>
      </c>
      <c r="V3683">
        <v>-1300</v>
      </c>
      <c r="W3683">
        <v>-1300</v>
      </c>
      <c r="X3683">
        <v>-100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f>Table1[[#This Row],[RPMO Balance]]-Table1[[#This Row],[RSP Balance]]</f>
        <v>0</v>
      </c>
      <c r="AG3683">
        <f>Table1[[#This Row],[RSP Total Charges]]+Table1[[#This Row],[TotalPaymentUnallocatedAmount]]+Table1[[#This Row],[TotalCreditUnallocatedAmount]]</f>
        <v>0</v>
      </c>
    </row>
    <row r="3684" spans="1:33" hidden="1" x14ac:dyDescent="0.25">
      <c r="A3684" t="s">
        <v>6686</v>
      </c>
      <c r="B3684">
        <v>48337</v>
      </c>
      <c r="C3684" t="s">
        <v>9219</v>
      </c>
      <c r="D3684">
        <v>43859</v>
      </c>
      <c r="E3684">
        <v>9380</v>
      </c>
      <c r="F3684" t="s">
        <v>9220</v>
      </c>
      <c r="G3684" t="s">
        <v>8378</v>
      </c>
      <c r="H3684">
        <v>112</v>
      </c>
      <c r="I3684" s="1">
        <v>45017</v>
      </c>
      <c r="J3684" s="1">
        <v>45199</v>
      </c>
      <c r="K3684" s="1">
        <v>45017</v>
      </c>
      <c r="L3684" s="1">
        <v>45199</v>
      </c>
      <c r="M3684" t="s">
        <v>169</v>
      </c>
      <c r="N3684" t="s">
        <v>37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f>Table1[[#This Row],[RPMO Balance]]-Table1[[#This Row],[RSP Balance]]</f>
        <v>0</v>
      </c>
      <c r="AG3684">
        <f>Table1[[#This Row],[RSP Total Charges]]+Table1[[#This Row],[TotalPaymentUnallocatedAmount]]+Table1[[#This Row],[TotalCreditUnallocatedAmount]]</f>
        <v>0</v>
      </c>
    </row>
    <row r="3685" spans="1:33" hidden="1" x14ac:dyDescent="0.25">
      <c r="A3685" t="s">
        <v>6686</v>
      </c>
      <c r="B3685">
        <v>48343</v>
      </c>
      <c r="C3685" t="s">
        <v>9221</v>
      </c>
      <c r="D3685">
        <v>43864</v>
      </c>
      <c r="E3685">
        <v>7488</v>
      </c>
      <c r="F3685" t="s">
        <v>8051</v>
      </c>
      <c r="G3685" t="s">
        <v>8052</v>
      </c>
      <c r="H3685">
        <v>213</v>
      </c>
      <c r="I3685" s="1">
        <v>45017</v>
      </c>
      <c r="J3685" s="1">
        <v>45138</v>
      </c>
      <c r="K3685" s="1">
        <v>45017</v>
      </c>
      <c r="L3685" s="1">
        <v>45138</v>
      </c>
      <c r="M3685" t="s">
        <v>169</v>
      </c>
      <c r="N3685" t="s">
        <v>37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f>Table1[[#This Row],[RPMO Balance]]-Table1[[#This Row],[RSP Balance]]</f>
        <v>0</v>
      </c>
      <c r="AG3685">
        <f>Table1[[#This Row],[RSP Total Charges]]+Table1[[#This Row],[TotalPaymentUnallocatedAmount]]+Table1[[#This Row],[TotalCreditUnallocatedAmount]]</f>
        <v>0</v>
      </c>
    </row>
    <row r="3686" spans="1:33" hidden="1" x14ac:dyDescent="0.25">
      <c r="A3686" t="s">
        <v>6686</v>
      </c>
      <c r="B3686">
        <v>48348</v>
      </c>
      <c r="C3686" t="s">
        <v>9222</v>
      </c>
      <c r="D3686">
        <v>43868</v>
      </c>
      <c r="E3686">
        <v>12466</v>
      </c>
      <c r="F3686" t="s">
        <v>9223</v>
      </c>
      <c r="G3686" t="s">
        <v>9224</v>
      </c>
      <c r="H3686" t="s">
        <v>9225</v>
      </c>
      <c r="I3686" s="1">
        <v>44958</v>
      </c>
      <c r="J3686" s="1">
        <v>44958</v>
      </c>
      <c r="K3686" s="1">
        <v>44958.321554861112</v>
      </c>
      <c r="L3686" s="1">
        <v>44958.321554861112</v>
      </c>
      <c r="M3686" t="s">
        <v>984</v>
      </c>
      <c r="N3686" t="s">
        <v>985</v>
      </c>
      <c r="O3686">
        <v>140</v>
      </c>
      <c r="P3686">
        <v>0</v>
      </c>
      <c r="Q3686">
        <v>0</v>
      </c>
      <c r="R3686">
        <v>140</v>
      </c>
      <c r="S3686">
        <v>0</v>
      </c>
      <c r="T3686">
        <v>-140</v>
      </c>
      <c r="U3686">
        <v>0</v>
      </c>
      <c r="V3686">
        <v>0</v>
      </c>
      <c r="W3686">
        <v>0</v>
      </c>
      <c r="X3686">
        <v>0</v>
      </c>
      <c r="Y3686" s="2">
        <v>-140</v>
      </c>
      <c r="Z3686" s="2">
        <v>0</v>
      </c>
      <c r="AA3686">
        <v>0</v>
      </c>
      <c r="AB3686" s="2">
        <v>140</v>
      </c>
      <c r="AC3686">
        <v>-140</v>
      </c>
      <c r="AD3686">
        <v>0</v>
      </c>
      <c r="AE3686">
        <v>0</v>
      </c>
      <c r="AF3686">
        <f>Table1[[#This Row],[RPMO Balance]]-Table1[[#This Row],[RSP Balance]]</f>
        <v>0</v>
      </c>
      <c r="AG3686">
        <f>Table1[[#This Row],[RSP Total Charges]]+Table1[[#This Row],[TotalPaymentUnallocatedAmount]]+Table1[[#This Row],[TotalCreditUnallocatedAmount]]</f>
        <v>0</v>
      </c>
    </row>
    <row r="3687" spans="1:33" hidden="1" x14ac:dyDescent="0.25">
      <c r="A3687" t="s">
        <v>6686</v>
      </c>
      <c r="B3687">
        <v>48351</v>
      </c>
      <c r="C3687" t="s">
        <v>9226</v>
      </c>
      <c r="D3687">
        <v>43875</v>
      </c>
      <c r="E3687">
        <v>10437</v>
      </c>
      <c r="F3687" t="s">
        <v>8552</v>
      </c>
      <c r="G3687" t="s">
        <v>8553</v>
      </c>
      <c r="H3687">
        <v>310</v>
      </c>
      <c r="I3687" s="1">
        <v>45047</v>
      </c>
      <c r="J3687" s="1">
        <v>45230</v>
      </c>
      <c r="K3687" s="1">
        <v>45047</v>
      </c>
      <c r="L3687" s="1">
        <v>45230</v>
      </c>
      <c r="M3687" t="s">
        <v>169</v>
      </c>
      <c r="N3687" t="s">
        <v>37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f>Table1[[#This Row],[RPMO Balance]]-Table1[[#This Row],[RSP Balance]]</f>
        <v>0</v>
      </c>
      <c r="AG3687">
        <f>Table1[[#This Row],[RSP Total Charges]]+Table1[[#This Row],[TotalPaymentUnallocatedAmount]]+Table1[[#This Row],[TotalCreditUnallocatedAmount]]</f>
        <v>0</v>
      </c>
    </row>
    <row r="3688" spans="1:33" hidden="1" x14ac:dyDescent="0.25">
      <c r="A3688" t="s">
        <v>6686</v>
      </c>
      <c r="B3688">
        <v>48378</v>
      </c>
      <c r="C3688" t="s">
        <v>9227</v>
      </c>
      <c r="D3688">
        <v>43893</v>
      </c>
      <c r="E3688">
        <v>5114</v>
      </c>
      <c r="F3688" t="s">
        <v>6996</v>
      </c>
      <c r="G3688" t="s">
        <v>6997</v>
      </c>
      <c r="H3688">
        <v>363</v>
      </c>
      <c r="I3688" s="1">
        <v>45017</v>
      </c>
      <c r="J3688" s="1">
        <v>45138</v>
      </c>
      <c r="K3688" s="1">
        <v>45017</v>
      </c>
      <c r="L3688" s="1">
        <v>45138</v>
      </c>
      <c r="M3688" t="s">
        <v>169</v>
      </c>
      <c r="N3688" t="s">
        <v>37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f>Table1[[#This Row],[RPMO Balance]]-Table1[[#This Row],[RSP Balance]]</f>
        <v>0</v>
      </c>
      <c r="AG3688">
        <f>Table1[[#This Row],[RSP Total Charges]]+Table1[[#This Row],[TotalPaymentUnallocatedAmount]]+Table1[[#This Row],[TotalCreditUnallocatedAmount]]</f>
        <v>0</v>
      </c>
    </row>
    <row r="3689" spans="1:33" hidden="1" x14ac:dyDescent="0.25">
      <c r="A3689" t="s">
        <v>6686</v>
      </c>
      <c r="B3689">
        <v>48381</v>
      </c>
      <c r="C3689" t="s">
        <v>9228</v>
      </c>
      <c r="D3689">
        <v>43896</v>
      </c>
      <c r="E3689">
        <v>5120</v>
      </c>
      <c r="F3689" t="s">
        <v>7015</v>
      </c>
      <c r="G3689" t="s">
        <v>7016</v>
      </c>
      <c r="H3689">
        <v>360</v>
      </c>
      <c r="I3689" s="1">
        <v>45017</v>
      </c>
      <c r="J3689" s="1">
        <v>45138</v>
      </c>
      <c r="K3689" s="1">
        <v>45017</v>
      </c>
      <c r="L3689" s="1">
        <v>45138</v>
      </c>
      <c r="M3689" t="s">
        <v>169</v>
      </c>
      <c r="N3689" t="s">
        <v>37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f>Table1[[#This Row],[RPMO Balance]]-Table1[[#This Row],[RSP Balance]]</f>
        <v>0</v>
      </c>
      <c r="AG3689">
        <f>Table1[[#This Row],[RSP Total Charges]]+Table1[[#This Row],[TotalPaymentUnallocatedAmount]]+Table1[[#This Row],[TotalCreditUnallocatedAmount]]</f>
        <v>0</v>
      </c>
    </row>
    <row r="3690" spans="1:33" hidden="1" x14ac:dyDescent="0.25">
      <c r="A3690" t="s">
        <v>6686</v>
      </c>
      <c r="B3690">
        <v>48384</v>
      </c>
      <c r="C3690" t="s">
        <v>9229</v>
      </c>
      <c r="D3690">
        <v>43898</v>
      </c>
      <c r="E3690">
        <v>5078</v>
      </c>
      <c r="F3690" t="s">
        <v>6898</v>
      </c>
      <c r="G3690" t="s">
        <v>6899</v>
      </c>
      <c r="H3690">
        <v>10</v>
      </c>
      <c r="I3690" s="1">
        <v>45017</v>
      </c>
      <c r="J3690" s="1">
        <v>45138</v>
      </c>
      <c r="K3690" s="1">
        <v>45017</v>
      </c>
      <c r="L3690" s="1">
        <v>45138</v>
      </c>
      <c r="M3690" t="s">
        <v>169</v>
      </c>
      <c r="N3690" t="s">
        <v>37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f>Table1[[#This Row],[RPMO Balance]]-Table1[[#This Row],[RSP Balance]]</f>
        <v>0</v>
      </c>
      <c r="AG3690">
        <f>Table1[[#This Row],[RSP Total Charges]]+Table1[[#This Row],[TotalPaymentUnallocatedAmount]]+Table1[[#This Row],[TotalCreditUnallocatedAmount]]</f>
        <v>0</v>
      </c>
    </row>
    <row r="3691" spans="1:33" hidden="1" x14ac:dyDescent="0.25">
      <c r="A3691" t="s">
        <v>6686</v>
      </c>
      <c r="B3691">
        <v>48435</v>
      </c>
      <c r="C3691" t="s">
        <v>9230</v>
      </c>
      <c r="D3691">
        <v>43951</v>
      </c>
      <c r="E3691">
        <v>9678</v>
      </c>
      <c r="F3691" t="s">
        <v>8418</v>
      </c>
      <c r="G3691" t="s">
        <v>8419</v>
      </c>
      <c r="H3691" t="s">
        <v>6829</v>
      </c>
      <c r="I3691" s="1">
        <v>45017</v>
      </c>
      <c r="J3691" s="1">
        <v>45199</v>
      </c>
      <c r="K3691" s="1">
        <v>45017</v>
      </c>
      <c r="L3691" s="1">
        <v>45199</v>
      </c>
      <c r="M3691" t="s">
        <v>169</v>
      </c>
      <c r="N3691" t="s">
        <v>37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f>Table1[[#This Row],[RPMO Balance]]-Table1[[#This Row],[RSP Balance]]</f>
        <v>0</v>
      </c>
      <c r="AG3691">
        <f>Table1[[#This Row],[RSP Total Charges]]+Table1[[#This Row],[TotalPaymentUnallocatedAmount]]+Table1[[#This Row],[TotalCreditUnallocatedAmount]]</f>
        <v>0</v>
      </c>
    </row>
    <row r="3692" spans="1:33" hidden="1" x14ac:dyDescent="0.25">
      <c r="A3692" t="s">
        <v>6686</v>
      </c>
      <c r="B3692">
        <v>48446</v>
      </c>
      <c r="C3692" t="s">
        <v>9231</v>
      </c>
      <c r="D3692">
        <v>43964</v>
      </c>
      <c r="E3692">
        <v>11727</v>
      </c>
      <c r="F3692" t="s">
        <v>9057</v>
      </c>
      <c r="G3692" t="s">
        <v>3286</v>
      </c>
      <c r="H3692" t="s">
        <v>9232</v>
      </c>
      <c r="I3692" s="1">
        <v>44957.497847222221</v>
      </c>
      <c r="J3692" s="1">
        <v>44959</v>
      </c>
      <c r="K3692" s="1">
        <v>44957.497847222221</v>
      </c>
      <c r="L3692" s="1">
        <v>44959.321554861112</v>
      </c>
      <c r="M3692" t="s">
        <v>984</v>
      </c>
      <c r="N3692" t="s">
        <v>985</v>
      </c>
      <c r="O3692">
        <v>0</v>
      </c>
      <c r="P3692">
        <v>0</v>
      </c>
      <c r="Q3692">
        <v>-407.02</v>
      </c>
      <c r="R3692">
        <v>407.02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-407.02</v>
      </c>
      <c r="AA3692">
        <v>0</v>
      </c>
      <c r="AB3692">
        <v>407.02</v>
      </c>
      <c r="AC3692">
        <v>0</v>
      </c>
      <c r="AD3692">
        <v>-407.02</v>
      </c>
      <c r="AE3692">
        <v>0</v>
      </c>
      <c r="AF3692">
        <f>Table1[[#This Row],[RPMO Balance]]-Table1[[#This Row],[RSP Balance]]</f>
        <v>0</v>
      </c>
      <c r="AG3692">
        <f>Table1[[#This Row],[RSP Total Charges]]+Table1[[#This Row],[TotalPaymentUnallocatedAmount]]+Table1[[#This Row],[TotalCreditUnallocatedAmount]]</f>
        <v>0</v>
      </c>
    </row>
    <row r="3693" spans="1:33" hidden="1" x14ac:dyDescent="0.25">
      <c r="A3693" t="s">
        <v>6686</v>
      </c>
      <c r="B3693">
        <v>48447</v>
      </c>
      <c r="C3693" t="s">
        <v>9233</v>
      </c>
      <c r="D3693">
        <v>43965</v>
      </c>
      <c r="E3693">
        <v>5304</v>
      </c>
      <c r="F3693" t="s">
        <v>7475</v>
      </c>
      <c r="G3693" t="s">
        <v>4784</v>
      </c>
      <c r="H3693" t="s">
        <v>9234</v>
      </c>
      <c r="I3693" s="1">
        <v>44957.498182870368</v>
      </c>
      <c r="J3693" s="1">
        <v>44958</v>
      </c>
      <c r="K3693" s="1">
        <v>44957.498182870368</v>
      </c>
      <c r="L3693" s="1">
        <v>44958.321554861112</v>
      </c>
      <c r="M3693" t="s">
        <v>984</v>
      </c>
      <c r="N3693" t="s">
        <v>985</v>
      </c>
      <c r="O3693">
        <v>2650</v>
      </c>
      <c r="P3693">
        <v>0</v>
      </c>
      <c r="Q3693">
        <v>0</v>
      </c>
      <c r="R3693">
        <v>2650</v>
      </c>
      <c r="S3693">
        <v>0</v>
      </c>
      <c r="T3693">
        <v>-2650</v>
      </c>
      <c r="U3693">
        <v>0</v>
      </c>
      <c r="V3693">
        <v>0</v>
      </c>
      <c r="W3693">
        <v>0</v>
      </c>
      <c r="X3693">
        <v>0</v>
      </c>
      <c r="Y3693" s="2">
        <v>-2650</v>
      </c>
      <c r="Z3693" s="2">
        <v>0</v>
      </c>
      <c r="AA3693">
        <v>0</v>
      </c>
      <c r="AB3693" s="2">
        <v>2650</v>
      </c>
      <c r="AC3693">
        <v>-2650</v>
      </c>
      <c r="AD3693">
        <v>0</v>
      </c>
      <c r="AE3693">
        <v>0</v>
      </c>
      <c r="AF3693">
        <f>Table1[[#This Row],[RPMO Balance]]-Table1[[#This Row],[RSP Balance]]</f>
        <v>0</v>
      </c>
      <c r="AG3693">
        <f>Table1[[#This Row],[RSP Total Charges]]+Table1[[#This Row],[TotalPaymentUnallocatedAmount]]+Table1[[#This Row],[TotalCreditUnallocatedAmount]]</f>
        <v>0</v>
      </c>
    </row>
    <row r="3694" spans="1:33" hidden="1" x14ac:dyDescent="0.25">
      <c r="A3694" t="s">
        <v>6686</v>
      </c>
      <c r="B3694">
        <v>48448</v>
      </c>
      <c r="C3694" t="s">
        <v>9235</v>
      </c>
      <c r="D3694">
        <v>43966</v>
      </c>
      <c r="E3694">
        <v>5222</v>
      </c>
      <c r="F3694" t="s">
        <v>7290</v>
      </c>
      <c r="G3694" t="s">
        <v>7291</v>
      </c>
      <c r="H3694" t="s">
        <v>9236</v>
      </c>
      <c r="I3694" s="1">
        <v>44957.498472222222</v>
      </c>
      <c r="J3694" s="1">
        <v>44993.498472222222</v>
      </c>
      <c r="K3694" s="1">
        <v>44957.498472222222</v>
      </c>
      <c r="L3694" s="1">
        <v>44993.321554861112</v>
      </c>
      <c r="M3694" t="s">
        <v>984</v>
      </c>
      <c r="N3694" t="s">
        <v>985</v>
      </c>
      <c r="O3694">
        <v>2340</v>
      </c>
      <c r="P3694">
        <v>0</v>
      </c>
      <c r="Q3694">
        <v>-60</v>
      </c>
      <c r="R3694">
        <v>2400</v>
      </c>
      <c r="S3694">
        <v>0</v>
      </c>
      <c r="T3694">
        <v>-2340</v>
      </c>
      <c r="U3694">
        <v>0</v>
      </c>
      <c r="V3694">
        <v>0</v>
      </c>
      <c r="W3694">
        <v>0</v>
      </c>
      <c r="X3694">
        <v>0</v>
      </c>
      <c r="Y3694" s="2">
        <v>-2340</v>
      </c>
      <c r="Z3694" s="2">
        <v>-60</v>
      </c>
      <c r="AA3694">
        <v>0</v>
      </c>
      <c r="AB3694" s="2">
        <v>2400</v>
      </c>
      <c r="AC3694">
        <v>-2340</v>
      </c>
      <c r="AD3694">
        <v>-60</v>
      </c>
      <c r="AE3694">
        <v>0</v>
      </c>
      <c r="AF3694">
        <f>Table1[[#This Row],[RPMO Balance]]-Table1[[#This Row],[RSP Balance]]</f>
        <v>0</v>
      </c>
      <c r="AG3694">
        <f>Table1[[#This Row],[RSP Total Charges]]+Table1[[#This Row],[TotalPaymentUnallocatedAmount]]+Table1[[#This Row],[TotalCreditUnallocatedAmount]]</f>
        <v>0</v>
      </c>
    </row>
    <row r="3695" spans="1:33" hidden="1" x14ac:dyDescent="0.25">
      <c r="A3695" t="s">
        <v>6686</v>
      </c>
      <c r="B3695">
        <v>48449</v>
      </c>
      <c r="C3695" t="s">
        <v>9237</v>
      </c>
      <c r="D3695">
        <v>43967</v>
      </c>
      <c r="E3695">
        <v>8285</v>
      </c>
      <c r="F3695" t="s">
        <v>8168</v>
      </c>
      <c r="G3695" t="s">
        <v>8169</v>
      </c>
      <c r="H3695" t="s">
        <v>9238</v>
      </c>
      <c r="I3695" s="1">
        <v>44957.499293981484</v>
      </c>
      <c r="J3695" s="1">
        <v>45013.499293981484</v>
      </c>
      <c r="K3695" s="1">
        <v>44957.499293981484</v>
      </c>
      <c r="L3695" s="1">
        <v>45013.499293981484</v>
      </c>
      <c r="M3695" t="s">
        <v>36</v>
      </c>
      <c r="N3695" t="s">
        <v>37</v>
      </c>
      <c r="O3695">
        <v>2900</v>
      </c>
      <c r="P3695">
        <v>0</v>
      </c>
      <c r="Q3695">
        <v>0</v>
      </c>
      <c r="R3695">
        <v>2900</v>
      </c>
      <c r="S3695">
        <v>0</v>
      </c>
      <c r="T3695">
        <v>-2900</v>
      </c>
      <c r="U3695">
        <v>0</v>
      </c>
      <c r="V3695">
        <v>0</v>
      </c>
      <c r="W3695">
        <v>0</v>
      </c>
      <c r="X3695">
        <v>0</v>
      </c>
      <c r="Y3695" s="2">
        <v>-2900</v>
      </c>
      <c r="Z3695" s="2">
        <v>0</v>
      </c>
      <c r="AA3695">
        <v>0</v>
      </c>
      <c r="AB3695" s="2">
        <v>2900</v>
      </c>
      <c r="AC3695">
        <v>-2900</v>
      </c>
      <c r="AD3695">
        <v>0</v>
      </c>
      <c r="AE3695">
        <v>0</v>
      </c>
      <c r="AF3695">
        <f>Table1[[#This Row],[RPMO Balance]]-Table1[[#This Row],[RSP Balance]]</f>
        <v>0</v>
      </c>
      <c r="AG3695">
        <f>Table1[[#This Row],[RSP Total Charges]]+Table1[[#This Row],[TotalPaymentUnallocatedAmount]]+Table1[[#This Row],[TotalCreditUnallocatedAmount]]</f>
        <v>0</v>
      </c>
    </row>
    <row r="3696" spans="1:33" hidden="1" x14ac:dyDescent="0.25">
      <c r="A3696" t="s">
        <v>6686</v>
      </c>
      <c r="B3696">
        <v>48451</v>
      </c>
      <c r="C3696" t="s">
        <v>9239</v>
      </c>
      <c r="D3696">
        <v>43972</v>
      </c>
      <c r="E3696">
        <v>6345</v>
      </c>
      <c r="F3696" t="s">
        <v>7939</v>
      </c>
      <c r="G3696" t="s">
        <v>7940</v>
      </c>
      <c r="H3696" t="s">
        <v>9240</v>
      </c>
      <c r="I3696" s="1">
        <v>44957.504884259259</v>
      </c>
      <c r="J3696" s="1">
        <v>44958</v>
      </c>
      <c r="K3696" s="1">
        <v>44957.504884259259</v>
      </c>
      <c r="L3696" s="1">
        <v>44958.321554861112</v>
      </c>
      <c r="M3696" t="s">
        <v>984</v>
      </c>
      <c r="N3696" t="s">
        <v>985</v>
      </c>
      <c r="O3696">
        <v>3460</v>
      </c>
      <c r="P3696">
        <v>0</v>
      </c>
      <c r="Q3696">
        <v>0</v>
      </c>
      <c r="R3696">
        <v>3460</v>
      </c>
      <c r="S3696">
        <v>0</v>
      </c>
      <c r="T3696">
        <v>-3460</v>
      </c>
      <c r="U3696">
        <v>0</v>
      </c>
      <c r="V3696">
        <v>0</v>
      </c>
      <c r="W3696">
        <v>0</v>
      </c>
      <c r="X3696">
        <v>0</v>
      </c>
      <c r="Y3696" s="2">
        <v>-3460</v>
      </c>
      <c r="Z3696" s="2">
        <v>0</v>
      </c>
      <c r="AA3696">
        <v>0</v>
      </c>
      <c r="AB3696" s="2">
        <v>3460</v>
      </c>
      <c r="AC3696">
        <v>-3460</v>
      </c>
      <c r="AD3696">
        <v>0</v>
      </c>
      <c r="AE3696">
        <v>0</v>
      </c>
      <c r="AF3696">
        <f>Table1[[#This Row],[RPMO Balance]]-Table1[[#This Row],[RSP Balance]]</f>
        <v>0</v>
      </c>
      <c r="AG3696">
        <f>Table1[[#This Row],[RSP Total Charges]]+Table1[[#This Row],[TotalPaymentUnallocatedAmount]]+Table1[[#This Row],[TotalCreditUnallocatedAmount]]</f>
        <v>0</v>
      </c>
    </row>
    <row r="3697" spans="1:33" hidden="1" x14ac:dyDescent="0.25">
      <c r="A3697" t="s">
        <v>6686</v>
      </c>
      <c r="B3697">
        <v>48452</v>
      </c>
      <c r="C3697" t="s">
        <v>9241</v>
      </c>
      <c r="D3697">
        <v>43973</v>
      </c>
      <c r="E3697">
        <v>6389</v>
      </c>
      <c r="F3697" t="s">
        <v>8045</v>
      </c>
      <c r="G3697" t="s">
        <v>8046</v>
      </c>
      <c r="H3697" t="s">
        <v>9242</v>
      </c>
      <c r="I3697" s="1">
        <v>44957.505324074074</v>
      </c>
      <c r="J3697" s="1">
        <v>44958</v>
      </c>
      <c r="K3697" s="1">
        <v>44957.505324074074</v>
      </c>
      <c r="L3697" s="1">
        <v>44958.321554861112</v>
      </c>
      <c r="M3697" t="s">
        <v>984</v>
      </c>
      <c r="N3697" t="s">
        <v>985</v>
      </c>
      <c r="O3697">
        <v>3430</v>
      </c>
      <c r="P3697">
        <v>0</v>
      </c>
      <c r="Q3697">
        <v>0</v>
      </c>
      <c r="R3697">
        <v>3430</v>
      </c>
      <c r="S3697">
        <v>3430</v>
      </c>
      <c r="T3697">
        <v>-3430</v>
      </c>
      <c r="U3697">
        <v>0</v>
      </c>
      <c r="V3697">
        <v>-3430</v>
      </c>
      <c r="W3697">
        <v>-3430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f>Table1[[#This Row],[RPMO Balance]]-Table1[[#This Row],[RSP Balance]]</f>
        <v>0</v>
      </c>
      <c r="AG3697">
        <f>Table1[[#This Row],[RSP Total Charges]]+Table1[[#This Row],[TotalPaymentUnallocatedAmount]]+Table1[[#This Row],[TotalCreditUnallocatedAmount]]</f>
        <v>0</v>
      </c>
    </row>
    <row r="3698" spans="1:33" hidden="1" x14ac:dyDescent="0.25">
      <c r="A3698" t="s">
        <v>6686</v>
      </c>
      <c r="B3698">
        <v>48453</v>
      </c>
      <c r="C3698" t="s">
        <v>9243</v>
      </c>
      <c r="D3698">
        <v>43974</v>
      </c>
      <c r="E3698">
        <v>9361</v>
      </c>
      <c r="F3698" t="s">
        <v>8374</v>
      </c>
      <c r="G3698" t="s">
        <v>8375</v>
      </c>
      <c r="H3698" t="s">
        <v>9244</v>
      </c>
      <c r="I3698" s="1">
        <v>44957.508275462962</v>
      </c>
      <c r="J3698" s="1">
        <v>44959</v>
      </c>
      <c r="K3698" s="1">
        <v>44957.508275462962</v>
      </c>
      <c r="L3698" s="1">
        <v>44959.321554861112</v>
      </c>
      <c r="M3698" t="s">
        <v>984</v>
      </c>
      <c r="N3698" t="s">
        <v>985</v>
      </c>
      <c r="O3698">
        <v>2360</v>
      </c>
      <c r="P3698">
        <v>0</v>
      </c>
      <c r="Q3698">
        <v>0</v>
      </c>
      <c r="R3698">
        <v>2360</v>
      </c>
      <c r="S3698">
        <v>2360</v>
      </c>
      <c r="T3698">
        <v>-2360</v>
      </c>
      <c r="U3698">
        <v>0</v>
      </c>
      <c r="V3698">
        <v>-2360</v>
      </c>
      <c r="W3698">
        <v>-2360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f>Table1[[#This Row],[RPMO Balance]]-Table1[[#This Row],[RSP Balance]]</f>
        <v>0</v>
      </c>
      <c r="AG3698">
        <f>Table1[[#This Row],[RSP Total Charges]]+Table1[[#This Row],[TotalPaymentUnallocatedAmount]]+Table1[[#This Row],[TotalCreditUnallocatedAmount]]</f>
        <v>0</v>
      </c>
    </row>
    <row r="3699" spans="1:33" hidden="1" x14ac:dyDescent="0.25">
      <c r="A3699" t="s">
        <v>6686</v>
      </c>
      <c r="B3699">
        <v>48454</v>
      </c>
      <c r="C3699" t="s">
        <v>9245</v>
      </c>
      <c r="D3699">
        <v>43975</v>
      </c>
      <c r="E3699">
        <v>5269</v>
      </c>
      <c r="F3699" t="s">
        <v>7404</v>
      </c>
      <c r="G3699" t="s">
        <v>7405</v>
      </c>
      <c r="H3699" t="s">
        <v>9246</v>
      </c>
      <c r="I3699" s="1">
        <v>44957.50885416667</v>
      </c>
      <c r="J3699" s="1">
        <v>44958</v>
      </c>
      <c r="K3699" s="1">
        <v>44957.50885416667</v>
      </c>
      <c r="L3699" s="1">
        <v>44958.321554861112</v>
      </c>
      <c r="M3699" t="s">
        <v>984</v>
      </c>
      <c r="N3699" t="s">
        <v>985</v>
      </c>
      <c r="O3699">
        <v>2800</v>
      </c>
      <c r="P3699">
        <v>0</v>
      </c>
      <c r="Q3699">
        <v>0</v>
      </c>
      <c r="R3699">
        <v>2800</v>
      </c>
      <c r="S3699">
        <v>0</v>
      </c>
      <c r="T3699">
        <v>-2800</v>
      </c>
      <c r="U3699">
        <v>0</v>
      </c>
      <c r="V3699">
        <v>0</v>
      </c>
      <c r="W3699">
        <v>0</v>
      </c>
      <c r="X3699">
        <v>0</v>
      </c>
      <c r="Y3699" s="2">
        <v>-2800</v>
      </c>
      <c r="Z3699" s="2">
        <v>0</v>
      </c>
      <c r="AA3699">
        <v>0</v>
      </c>
      <c r="AB3699" s="2">
        <v>2800</v>
      </c>
      <c r="AC3699">
        <v>-2800</v>
      </c>
      <c r="AD3699">
        <v>0</v>
      </c>
      <c r="AE3699">
        <v>0</v>
      </c>
      <c r="AF3699">
        <f>Table1[[#This Row],[RPMO Balance]]-Table1[[#This Row],[RSP Balance]]</f>
        <v>0</v>
      </c>
      <c r="AG3699">
        <f>Table1[[#This Row],[RSP Total Charges]]+Table1[[#This Row],[TotalPaymentUnallocatedAmount]]+Table1[[#This Row],[TotalCreditUnallocatedAmount]]</f>
        <v>0</v>
      </c>
    </row>
    <row r="3700" spans="1:33" hidden="1" x14ac:dyDescent="0.25">
      <c r="A3700" t="s">
        <v>6686</v>
      </c>
      <c r="B3700">
        <v>48455</v>
      </c>
      <c r="C3700" t="s">
        <v>9247</v>
      </c>
      <c r="D3700">
        <v>43976</v>
      </c>
      <c r="E3700">
        <v>6792</v>
      </c>
      <c r="F3700" t="s">
        <v>7960</v>
      </c>
      <c r="G3700" t="s">
        <v>7961</v>
      </c>
      <c r="H3700" t="s">
        <v>9248</v>
      </c>
      <c r="I3700" s="1">
        <v>44957.509398148148</v>
      </c>
      <c r="J3700" s="1">
        <v>45013.509398148148</v>
      </c>
      <c r="K3700" s="1">
        <v>44957.509398148148</v>
      </c>
      <c r="L3700" s="1">
        <v>45013.509398148148</v>
      </c>
      <c r="M3700" t="s">
        <v>36</v>
      </c>
      <c r="N3700" t="s">
        <v>37</v>
      </c>
      <c r="O3700">
        <v>3550</v>
      </c>
      <c r="P3700">
        <v>0</v>
      </c>
      <c r="Q3700">
        <v>0</v>
      </c>
      <c r="R3700">
        <v>3550</v>
      </c>
      <c r="S3700">
        <v>3550</v>
      </c>
      <c r="T3700">
        <v>-3550</v>
      </c>
      <c r="U3700">
        <v>0</v>
      </c>
      <c r="V3700">
        <v>-3550</v>
      </c>
      <c r="W3700">
        <v>-3550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f>Table1[[#This Row],[RPMO Balance]]-Table1[[#This Row],[RSP Balance]]</f>
        <v>0</v>
      </c>
      <c r="AG3700">
        <f>Table1[[#This Row],[RSP Total Charges]]+Table1[[#This Row],[TotalPaymentUnallocatedAmount]]+Table1[[#This Row],[TotalCreditUnallocatedAmount]]</f>
        <v>0</v>
      </c>
    </row>
    <row r="3701" spans="1:33" hidden="1" x14ac:dyDescent="0.25">
      <c r="A3701" t="s">
        <v>6686</v>
      </c>
      <c r="B3701">
        <v>48457</v>
      </c>
      <c r="C3701" t="s">
        <v>9249</v>
      </c>
      <c r="D3701">
        <v>43978</v>
      </c>
      <c r="E3701">
        <v>6565</v>
      </c>
      <c r="F3701" t="s">
        <v>8010</v>
      </c>
      <c r="G3701" t="s">
        <v>1060</v>
      </c>
      <c r="H3701" t="s">
        <v>9250</v>
      </c>
      <c r="I3701" s="1">
        <v>44957.509768518517</v>
      </c>
      <c r="J3701" s="1">
        <v>44958</v>
      </c>
      <c r="K3701" s="1">
        <v>44957.509768518517</v>
      </c>
      <c r="L3701" s="1">
        <v>44958.321554861112</v>
      </c>
      <c r="M3701" t="s">
        <v>984</v>
      </c>
      <c r="N3701" t="s">
        <v>985</v>
      </c>
      <c r="O3701">
        <v>3970</v>
      </c>
      <c r="P3701">
        <v>0</v>
      </c>
      <c r="Q3701">
        <v>0</v>
      </c>
      <c r="R3701">
        <v>3970</v>
      </c>
      <c r="S3701">
        <v>3970</v>
      </c>
      <c r="T3701">
        <v>-3970</v>
      </c>
      <c r="U3701">
        <v>0</v>
      </c>
      <c r="V3701">
        <v>-3970</v>
      </c>
      <c r="W3701">
        <v>-3970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f>Table1[[#This Row],[RPMO Balance]]-Table1[[#This Row],[RSP Balance]]</f>
        <v>0</v>
      </c>
      <c r="AG3701">
        <f>Table1[[#This Row],[RSP Total Charges]]+Table1[[#This Row],[TotalPaymentUnallocatedAmount]]+Table1[[#This Row],[TotalCreditUnallocatedAmount]]</f>
        <v>0</v>
      </c>
    </row>
    <row r="3702" spans="1:33" hidden="1" x14ac:dyDescent="0.25">
      <c r="A3702" t="s">
        <v>6686</v>
      </c>
      <c r="B3702">
        <v>48458</v>
      </c>
      <c r="C3702" t="s">
        <v>9251</v>
      </c>
      <c r="D3702">
        <v>43979</v>
      </c>
      <c r="E3702">
        <v>5318</v>
      </c>
      <c r="F3702" t="s">
        <v>2659</v>
      </c>
      <c r="G3702" t="s">
        <v>7506</v>
      </c>
      <c r="H3702" t="s">
        <v>9252</v>
      </c>
      <c r="I3702" s="1">
        <v>44957.510092592594</v>
      </c>
      <c r="J3702" s="1">
        <v>44958</v>
      </c>
      <c r="K3702" s="1">
        <v>44957.510092592594</v>
      </c>
      <c r="L3702" s="1">
        <v>44958.321554861112</v>
      </c>
      <c r="M3702" t="s">
        <v>984</v>
      </c>
      <c r="N3702" t="s">
        <v>985</v>
      </c>
      <c r="O3702">
        <v>3460</v>
      </c>
      <c r="P3702">
        <v>0</v>
      </c>
      <c r="Q3702">
        <v>0</v>
      </c>
      <c r="R3702">
        <v>3460</v>
      </c>
      <c r="S3702">
        <v>3460</v>
      </c>
      <c r="T3702">
        <v>-3460</v>
      </c>
      <c r="U3702">
        <v>0</v>
      </c>
      <c r="V3702">
        <v>-3460</v>
      </c>
      <c r="W3702">
        <v>-3460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f>Table1[[#This Row],[RPMO Balance]]-Table1[[#This Row],[RSP Balance]]</f>
        <v>0</v>
      </c>
      <c r="AG3702">
        <f>Table1[[#This Row],[RSP Total Charges]]+Table1[[#This Row],[TotalPaymentUnallocatedAmount]]+Table1[[#This Row],[TotalCreditUnallocatedAmount]]</f>
        <v>0</v>
      </c>
    </row>
    <row r="3703" spans="1:33" hidden="1" x14ac:dyDescent="0.25">
      <c r="A3703" t="s">
        <v>6686</v>
      </c>
      <c r="B3703">
        <v>48459</v>
      </c>
      <c r="C3703" t="s">
        <v>9253</v>
      </c>
      <c r="D3703">
        <v>43980</v>
      </c>
      <c r="E3703">
        <v>5317</v>
      </c>
      <c r="F3703" t="s">
        <v>7503</v>
      </c>
      <c r="G3703" t="s">
        <v>7504</v>
      </c>
      <c r="H3703" t="s">
        <v>9254</v>
      </c>
      <c r="I3703" s="1">
        <v>44957.511400462965</v>
      </c>
      <c r="J3703" s="1">
        <v>45007.321554861112</v>
      </c>
      <c r="K3703" s="1">
        <v>44957.511400462965</v>
      </c>
      <c r="L3703" s="1">
        <v>45007.321554861112</v>
      </c>
      <c r="M3703" t="s">
        <v>984</v>
      </c>
      <c r="N3703" t="s">
        <v>985</v>
      </c>
      <c r="O3703">
        <v>3970</v>
      </c>
      <c r="P3703">
        <v>0</v>
      </c>
      <c r="Q3703">
        <v>0</v>
      </c>
      <c r="R3703">
        <v>3970</v>
      </c>
      <c r="S3703">
        <v>0</v>
      </c>
      <c r="T3703">
        <v>-3970</v>
      </c>
      <c r="U3703">
        <v>0</v>
      </c>
      <c r="V3703">
        <v>0</v>
      </c>
      <c r="W3703">
        <v>0</v>
      </c>
      <c r="X3703">
        <v>0</v>
      </c>
      <c r="Y3703" s="2">
        <v>-3970</v>
      </c>
      <c r="Z3703" s="2">
        <v>0</v>
      </c>
      <c r="AA3703">
        <v>0</v>
      </c>
      <c r="AB3703" s="2">
        <v>3970</v>
      </c>
      <c r="AC3703">
        <v>-3970</v>
      </c>
      <c r="AD3703">
        <v>0</v>
      </c>
      <c r="AE3703">
        <v>0</v>
      </c>
      <c r="AF3703">
        <f>Table1[[#This Row],[RPMO Balance]]-Table1[[#This Row],[RSP Balance]]</f>
        <v>0</v>
      </c>
      <c r="AG3703">
        <f>Table1[[#This Row],[RSP Total Charges]]+Table1[[#This Row],[TotalPaymentUnallocatedAmount]]+Table1[[#This Row],[TotalCreditUnallocatedAmount]]</f>
        <v>0</v>
      </c>
    </row>
    <row r="3704" spans="1:33" hidden="1" x14ac:dyDescent="0.25">
      <c r="A3704" t="s">
        <v>6686</v>
      </c>
      <c r="B3704">
        <v>48460</v>
      </c>
      <c r="C3704" t="s">
        <v>9255</v>
      </c>
      <c r="D3704">
        <v>43981</v>
      </c>
      <c r="E3704">
        <v>5351</v>
      </c>
      <c r="F3704" t="s">
        <v>7586</v>
      </c>
      <c r="G3704" t="s">
        <v>7587</v>
      </c>
      <c r="H3704" t="s">
        <v>9256</v>
      </c>
      <c r="I3704" s="1">
        <v>44957.51189814815</v>
      </c>
      <c r="J3704" s="1">
        <v>45007.321554861112</v>
      </c>
      <c r="K3704" s="1">
        <v>44957.51189814815</v>
      </c>
      <c r="L3704" s="1">
        <v>45007.321554861112</v>
      </c>
      <c r="M3704" t="s">
        <v>984</v>
      </c>
      <c r="N3704" t="s">
        <v>985</v>
      </c>
      <c r="O3704">
        <v>3280</v>
      </c>
      <c r="P3704">
        <v>0</v>
      </c>
      <c r="Q3704">
        <v>0</v>
      </c>
      <c r="R3704">
        <v>3280</v>
      </c>
      <c r="S3704">
        <v>0</v>
      </c>
      <c r="T3704">
        <v>-3280</v>
      </c>
      <c r="U3704">
        <v>0</v>
      </c>
      <c r="V3704">
        <v>0</v>
      </c>
      <c r="W3704">
        <v>0</v>
      </c>
      <c r="X3704">
        <v>0</v>
      </c>
      <c r="Y3704" s="2">
        <v>-3280</v>
      </c>
      <c r="Z3704" s="2">
        <v>0</v>
      </c>
      <c r="AA3704">
        <v>0</v>
      </c>
      <c r="AB3704" s="2">
        <v>3280</v>
      </c>
      <c r="AC3704">
        <v>-3280</v>
      </c>
      <c r="AD3704">
        <v>0</v>
      </c>
      <c r="AE3704">
        <v>0</v>
      </c>
      <c r="AF3704">
        <f>Table1[[#This Row],[RPMO Balance]]-Table1[[#This Row],[RSP Balance]]</f>
        <v>0</v>
      </c>
      <c r="AG3704">
        <f>Table1[[#This Row],[RSP Total Charges]]+Table1[[#This Row],[TotalPaymentUnallocatedAmount]]+Table1[[#This Row],[TotalCreditUnallocatedAmount]]</f>
        <v>0</v>
      </c>
    </row>
    <row r="3705" spans="1:33" hidden="1" x14ac:dyDescent="0.25">
      <c r="A3705" t="s">
        <v>6686</v>
      </c>
      <c r="B3705">
        <v>48461</v>
      </c>
      <c r="C3705" t="s">
        <v>9257</v>
      </c>
      <c r="D3705">
        <v>43982</v>
      </c>
      <c r="E3705">
        <v>7102</v>
      </c>
      <c r="F3705" t="s">
        <v>316</v>
      </c>
      <c r="G3705" t="s">
        <v>754</v>
      </c>
      <c r="H3705" t="s">
        <v>9258</v>
      </c>
      <c r="I3705" s="1">
        <v>44957.512627314813</v>
      </c>
      <c r="J3705" s="1">
        <v>44958</v>
      </c>
      <c r="K3705" s="1">
        <v>44957.512627314813</v>
      </c>
      <c r="L3705" s="1">
        <v>44958.321554861112</v>
      </c>
      <c r="M3705" t="s">
        <v>984</v>
      </c>
      <c r="N3705" t="s">
        <v>985</v>
      </c>
      <c r="O3705">
        <v>3460</v>
      </c>
      <c r="P3705">
        <v>0</v>
      </c>
      <c r="Q3705">
        <v>0</v>
      </c>
      <c r="R3705">
        <v>3460</v>
      </c>
      <c r="S3705">
        <v>3460</v>
      </c>
      <c r="T3705">
        <v>-3460</v>
      </c>
      <c r="U3705">
        <v>0</v>
      </c>
      <c r="V3705">
        <v>-3460</v>
      </c>
      <c r="W3705">
        <v>-3460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f>Table1[[#This Row],[RPMO Balance]]-Table1[[#This Row],[RSP Balance]]</f>
        <v>0</v>
      </c>
      <c r="AG3705">
        <f>Table1[[#This Row],[RSP Total Charges]]+Table1[[#This Row],[TotalPaymentUnallocatedAmount]]+Table1[[#This Row],[TotalCreditUnallocatedAmount]]</f>
        <v>0</v>
      </c>
    </row>
    <row r="3706" spans="1:33" hidden="1" x14ac:dyDescent="0.25">
      <c r="A3706" t="s">
        <v>6686</v>
      </c>
      <c r="B3706">
        <v>48462</v>
      </c>
      <c r="C3706" t="s">
        <v>9259</v>
      </c>
      <c r="D3706">
        <v>43983</v>
      </c>
      <c r="E3706">
        <v>204</v>
      </c>
      <c r="F3706" t="s">
        <v>6711</v>
      </c>
      <c r="G3706" t="s">
        <v>6712</v>
      </c>
      <c r="H3706" t="s">
        <v>9260</v>
      </c>
      <c r="I3706" s="1">
        <v>44957.513414351852</v>
      </c>
      <c r="J3706" s="1">
        <v>44987.513414351852</v>
      </c>
      <c r="K3706" s="1">
        <v>44957.513414351852</v>
      </c>
      <c r="L3706" s="1">
        <v>44959.321554861112</v>
      </c>
      <c r="M3706" t="s">
        <v>984</v>
      </c>
      <c r="N3706" t="s">
        <v>985</v>
      </c>
      <c r="O3706">
        <v>3460</v>
      </c>
      <c r="P3706">
        <v>0</v>
      </c>
      <c r="Q3706">
        <v>0</v>
      </c>
      <c r="R3706">
        <v>3460</v>
      </c>
      <c r="S3706">
        <v>3460</v>
      </c>
      <c r="T3706">
        <v>-3460</v>
      </c>
      <c r="U3706">
        <v>0</v>
      </c>
      <c r="V3706">
        <v>-3460</v>
      </c>
      <c r="W3706">
        <v>-3460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f>Table1[[#This Row],[RPMO Balance]]-Table1[[#This Row],[RSP Balance]]</f>
        <v>0</v>
      </c>
      <c r="AG3706">
        <f>Table1[[#This Row],[RSP Total Charges]]+Table1[[#This Row],[TotalPaymentUnallocatedAmount]]+Table1[[#This Row],[TotalCreditUnallocatedAmount]]</f>
        <v>0</v>
      </c>
    </row>
    <row r="3707" spans="1:33" hidden="1" x14ac:dyDescent="0.25">
      <c r="A3707" t="s">
        <v>6686</v>
      </c>
      <c r="B3707">
        <v>48463</v>
      </c>
      <c r="C3707" t="s">
        <v>9261</v>
      </c>
      <c r="D3707">
        <v>43984</v>
      </c>
      <c r="E3707">
        <v>6943</v>
      </c>
      <c r="F3707" t="s">
        <v>8003</v>
      </c>
      <c r="G3707" t="s">
        <v>1160</v>
      </c>
      <c r="H3707" t="s">
        <v>9262</v>
      </c>
      <c r="I3707" s="1">
        <v>44957.513888888891</v>
      </c>
      <c r="J3707" s="1">
        <v>44958</v>
      </c>
      <c r="K3707" s="1">
        <v>44957.513888888891</v>
      </c>
      <c r="L3707" s="1">
        <v>44958.321554861112</v>
      </c>
      <c r="M3707" t="s">
        <v>984</v>
      </c>
      <c r="N3707" t="s">
        <v>985</v>
      </c>
      <c r="O3707">
        <v>3460</v>
      </c>
      <c r="P3707">
        <v>0</v>
      </c>
      <c r="Q3707">
        <v>0</v>
      </c>
      <c r="R3707">
        <v>3460</v>
      </c>
      <c r="S3707">
        <v>3460</v>
      </c>
      <c r="T3707">
        <v>-3460</v>
      </c>
      <c r="U3707">
        <v>0</v>
      </c>
      <c r="V3707">
        <v>-3460</v>
      </c>
      <c r="W3707">
        <v>-3460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f>Table1[[#This Row],[RPMO Balance]]-Table1[[#This Row],[RSP Balance]]</f>
        <v>0</v>
      </c>
      <c r="AG3707">
        <f>Table1[[#This Row],[RSP Total Charges]]+Table1[[#This Row],[TotalPaymentUnallocatedAmount]]+Table1[[#This Row],[TotalCreditUnallocatedAmount]]</f>
        <v>0</v>
      </c>
    </row>
    <row r="3708" spans="1:33" hidden="1" x14ac:dyDescent="0.25">
      <c r="A3708" t="s">
        <v>6686</v>
      </c>
      <c r="B3708">
        <v>48464</v>
      </c>
      <c r="C3708" t="s">
        <v>9263</v>
      </c>
      <c r="D3708">
        <v>43985</v>
      </c>
      <c r="E3708">
        <v>7046</v>
      </c>
      <c r="F3708" t="s">
        <v>8005</v>
      </c>
      <c r="G3708" t="s">
        <v>8006</v>
      </c>
      <c r="H3708" t="s">
        <v>9264</v>
      </c>
      <c r="I3708" s="1">
        <v>44957.514236111114</v>
      </c>
      <c r="J3708" s="1">
        <v>44985</v>
      </c>
      <c r="K3708" s="1">
        <v>44957.514236111114</v>
      </c>
      <c r="L3708" s="1">
        <v>44985.321554861112</v>
      </c>
      <c r="M3708" t="s">
        <v>984</v>
      </c>
      <c r="N3708" t="s">
        <v>985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f>Table1[[#This Row],[RPMO Balance]]-Table1[[#This Row],[RSP Balance]]</f>
        <v>0</v>
      </c>
      <c r="AG3708">
        <f>Table1[[#This Row],[RSP Total Charges]]+Table1[[#This Row],[TotalPaymentUnallocatedAmount]]+Table1[[#This Row],[TotalCreditUnallocatedAmount]]</f>
        <v>0</v>
      </c>
    </row>
    <row r="3709" spans="1:33" hidden="1" x14ac:dyDescent="0.25">
      <c r="A3709" t="s">
        <v>6686</v>
      </c>
      <c r="B3709">
        <v>48465</v>
      </c>
      <c r="C3709" t="s">
        <v>9265</v>
      </c>
      <c r="D3709">
        <v>43986</v>
      </c>
      <c r="E3709">
        <v>5794</v>
      </c>
      <c r="F3709" t="s">
        <v>6694</v>
      </c>
      <c r="G3709" t="s">
        <v>6695</v>
      </c>
      <c r="H3709" t="s">
        <v>9266</v>
      </c>
      <c r="I3709" s="1">
        <v>44957.514618055553</v>
      </c>
      <c r="J3709" s="1">
        <v>45013.514618055553</v>
      </c>
      <c r="K3709" s="1">
        <v>44957.514618055553</v>
      </c>
      <c r="L3709" s="1">
        <v>45013.514618055553</v>
      </c>
      <c r="M3709" t="s">
        <v>36</v>
      </c>
      <c r="N3709" t="s">
        <v>37</v>
      </c>
      <c r="O3709">
        <v>3460</v>
      </c>
      <c r="P3709">
        <v>0</v>
      </c>
      <c r="Q3709">
        <v>0</v>
      </c>
      <c r="R3709">
        <v>3460</v>
      </c>
      <c r="S3709">
        <v>0</v>
      </c>
      <c r="T3709">
        <v>-3460</v>
      </c>
      <c r="U3709">
        <v>0</v>
      </c>
      <c r="V3709">
        <v>0</v>
      </c>
      <c r="W3709">
        <v>0</v>
      </c>
      <c r="X3709">
        <v>0</v>
      </c>
      <c r="Y3709" s="2">
        <v>-3460</v>
      </c>
      <c r="Z3709" s="2">
        <v>0</v>
      </c>
      <c r="AA3709">
        <v>0</v>
      </c>
      <c r="AB3709" s="2">
        <v>3460</v>
      </c>
      <c r="AC3709">
        <v>-3460</v>
      </c>
      <c r="AD3709">
        <v>0</v>
      </c>
      <c r="AE3709">
        <v>0</v>
      </c>
      <c r="AF3709">
        <f>Table1[[#This Row],[RPMO Balance]]-Table1[[#This Row],[RSP Balance]]</f>
        <v>0</v>
      </c>
      <c r="AG3709">
        <f>Table1[[#This Row],[RSP Total Charges]]+Table1[[#This Row],[TotalPaymentUnallocatedAmount]]+Table1[[#This Row],[TotalCreditUnallocatedAmount]]</f>
        <v>0</v>
      </c>
    </row>
    <row r="3710" spans="1:33" hidden="1" x14ac:dyDescent="0.25">
      <c r="A3710" t="s">
        <v>6686</v>
      </c>
      <c r="B3710">
        <v>48466</v>
      </c>
      <c r="C3710" t="s">
        <v>9267</v>
      </c>
      <c r="D3710">
        <v>43987</v>
      </c>
      <c r="E3710">
        <v>6947</v>
      </c>
      <c r="F3710" t="s">
        <v>6749</v>
      </c>
      <c r="G3710" t="s">
        <v>7978</v>
      </c>
      <c r="H3710" t="s">
        <v>9268</v>
      </c>
      <c r="I3710" s="1">
        <v>44957.514988425923</v>
      </c>
      <c r="J3710" s="1">
        <v>44958</v>
      </c>
      <c r="K3710" s="1">
        <v>44957.514988425923</v>
      </c>
      <c r="L3710" s="1">
        <v>44958.321554861112</v>
      </c>
      <c r="M3710" t="s">
        <v>984</v>
      </c>
      <c r="N3710" t="s">
        <v>985</v>
      </c>
      <c r="O3710">
        <v>3460</v>
      </c>
      <c r="P3710">
        <v>0</v>
      </c>
      <c r="Q3710">
        <v>0</v>
      </c>
      <c r="R3710">
        <v>3460</v>
      </c>
      <c r="S3710">
        <v>3460</v>
      </c>
      <c r="T3710">
        <v>-3460</v>
      </c>
      <c r="U3710">
        <v>0</v>
      </c>
      <c r="V3710">
        <v>-3460</v>
      </c>
      <c r="W3710">
        <v>-3460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f>Table1[[#This Row],[RPMO Balance]]-Table1[[#This Row],[RSP Balance]]</f>
        <v>0</v>
      </c>
      <c r="AG3710">
        <f>Table1[[#This Row],[RSP Total Charges]]+Table1[[#This Row],[TotalPaymentUnallocatedAmount]]+Table1[[#This Row],[TotalCreditUnallocatedAmount]]</f>
        <v>0</v>
      </c>
    </row>
    <row r="3711" spans="1:33" hidden="1" x14ac:dyDescent="0.25">
      <c r="A3711" t="s">
        <v>6686</v>
      </c>
      <c r="B3711">
        <v>48467</v>
      </c>
      <c r="C3711" t="s">
        <v>9269</v>
      </c>
      <c r="D3711">
        <v>43988</v>
      </c>
      <c r="E3711">
        <v>5376</v>
      </c>
      <c r="F3711" t="s">
        <v>7630</v>
      </c>
      <c r="G3711" t="s">
        <v>7631</v>
      </c>
      <c r="H3711" t="s">
        <v>9270</v>
      </c>
      <c r="I3711" s="1">
        <v>44957.515717592592</v>
      </c>
      <c r="J3711" s="1">
        <v>45007.321554861112</v>
      </c>
      <c r="K3711" s="1">
        <v>44957.515717592592</v>
      </c>
      <c r="L3711" s="1">
        <v>45007.321554861112</v>
      </c>
      <c r="M3711" t="s">
        <v>984</v>
      </c>
      <c r="N3711" t="s">
        <v>985</v>
      </c>
      <c r="O3711">
        <v>3160</v>
      </c>
      <c r="P3711">
        <v>0</v>
      </c>
      <c r="Q3711">
        <v>0</v>
      </c>
      <c r="R3711">
        <v>3160</v>
      </c>
      <c r="S3711">
        <v>0</v>
      </c>
      <c r="T3711">
        <v>-3160</v>
      </c>
      <c r="U3711">
        <v>0</v>
      </c>
      <c r="V3711">
        <v>0</v>
      </c>
      <c r="W3711">
        <v>0</v>
      </c>
      <c r="X3711">
        <v>0</v>
      </c>
      <c r="Y3711" s="2">
        <v>-3160</v>
      </c>
      <c r="Z3711" s="2">
        <v>0</v>
      </c>
      <c r="AA3711">
        <v>0</v>
      </c>
      <c r="AB3711" s="2">
        <v>3160</v>
      </c>
      <c r="AC3711">
        <v>-3160</v>
      </c>
      <c r="AD3711">
        <v>0</v>
      </c>
      <c r="AE3711">
        <v>0</v>
      </c>
      <c r="AF3711">
        <f>Table1[[#This Row],[RPMO Balance]]-Table1[[#This Row],[RSP Balance]]</f>
        <v>0</v>
      </c>
      <c r="AG3711">
        <f>Table1[[#This Row],[RSP Total Charges]]+Table1[[#This Row],[TotalPaymentUnallocatedAmount]]+Table1[[#This Row],[TotalCreditUnallocatedAmount]]</f>
        <v>0</v>
      </c>
    </row>
    <row r="3712" spans="1:33" hidden="1" x14ac:dyDescent="0.25">
      <c r="A3712" t="s">
        <v>6686</v>
      </c>
      <c r="B3712">
        <v>48468</v>
      </c>
      <c r="C3712" t="s">
        <v>9271</v>
      </c>
      <c r="D3712">
        <v>43989</v>
      </c>
      <c r="E3712">
        <v>5285</v>
      </c>
      <c r="F3712" t="s">
        <v>7438</v>
      </c>
      <c r="G3712" t="s">
        <v>7439</v>
      </c>
      <c r="H3712" t="s">
        <v>9272</v>
      </c>
      <c r="I3712" s="1">
        <v>44957.516180555554</v>
      </c>
      <c r="J3712" s="1">
        <v>44958</v>
      </c>
      <c r="K3712" s="1">
        <v>44957.516180555554</v>
      </c>
      <c r="L3712" s="1">
        <v>44958.321554861112</v>
      </c>
      <c r="M3712" t="s">
        <v>984</v>
      </c>
      <c r="N3712" t="s">
        <v>985</v>
      </c>
      <c r="O3712">
        <v>3210</v>
      </c>
      <c r="P3712">
        <v>0</v>
      </c>
      <c r="Q3712">
        <v>0</v>
      </c>
      <c r="R3712">
        <v>3210</v>
      </c>
      <c r="S3712">
        <v>0</v>
      </c>
      <c r="T3712">
        <v>-3210</v>
      </c>
      <c r="U3712">
        <v>0</v>
      </c>
      <c r="V3712">
        <v>0</v>
      </c>
      <c r="W3712">
        <v>0</v>
      </c>
      <c r="X3712">
        <v>0</v>
      </c>
      <c r="Y3712" s="2">
        <v>-3210</v>
      </c>
      <c r="Z3712" s="2">
        <v>0</v>
      </c>
      <c r="AA3712">
        <v>0</v>
      </c>
      <c r="AB3712" s="2">
        <v>3210</v>
      </c>
      <c r="AC3712">
        <v>-3210</v>
      </c>
      <c r="AD3712">
        <v>0</v>
      </c>
      <c r="AE3712">
        <v>0</v>
      </c>
      <c r="AF3712">
        <f>Table1[[#This Row],[RPMO Balance]]-Table1[[#This Row],[RSP Balance]]</f>
        <v>0</v>
      </c>
      <c r="AG3712">
        <f>Table1[[#This Row],[RSP Total Charges]]+Table1[[#This Row],[TotalPaymentUnallocatedAmount]]+Table1[[#This Row],[TotalCreditUnallocatedAmount]]</f>
        <v>0</v>
      </c>
    </row>
    <row r="3713" spans="1:33" hidden="1" x14ac:dyDescent="0.25">
      <c r="A3713" t="s">
        <v>6686</v>
      </c>
      <c r="B3713">
        <v>48469</v>
      </c>
      <c r="C3713" t="s">
        <v>9273</v>
      </c>
      <c r="D3713">
        <v>43990</v>
      </c>
      <c r="E3713">
        <v>5274</v>
      </c>
      <c r="F3713" t="s">
        <v>7821</v>
      </c>
      <c r="G3713" t="s">
        <v>7822</v>
      </c>
      <c r="H3713" t="s">
        <v>9274</v>
      </c>
      <c r="I3713" s="1">
        <v>44957.516481481478</v>
      </c>
      <c r="J3713" s="1">
        <v>45007.321554861112</v>
      </c>
      <c r="K3713" s="1">
        <v>44957.516481481478</v>
      </c>
      <c r="L3713" s="1">
        <v>45007.321554861112</v>
      </c>
      <c r="M3713" t="s">
        <v>984</v>
      </c>
      <c r="N3713" t="s">
        <v>985</v>
      </c>
      <c r="O3713">
        <v>3360</v>
      </c>
      <c r="P3713">
        <v>0</v>
      </c>
      <c r="Q3713">
        <v>0</v>
      </c>
      <c r="R3713">
        <v>3360</v>
      </c>
      <c r="S3713">
        <v>3360</v>
      </c>
      <c r="T3713">
        <v>-3360</v>
      </c>
      <c r="U3713">
        <v>0</v>
      </c>
      <c r="V3713">
        <v>-3360</v>
      </c>
      <c r="W3713">
        <v>-3360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f>Table1[[#This Row],[RPMO Balance]]-Table1[[#This Row],[RSP Balance]]</f>
        <v>0</v>
      </c>
      <c r="AG3713">
        <f>Table1[[#This Row],[RSP Total Charges]]+Table1[[#This Row],[TotalPaymentUnallocatedAmount]]+Table1[[#This Row],[TotalCreditUnallocatedAmount]]</f>
        <v>0</v>
      </c>
    </row>
    <row r="3714" spans="1:33" hidden="1" x14ac:dyDescent="0.25">
      <c r="A3714" t="s">
        <v>6686</v>
      </c>
      <c r="B3714">
        <v>48470</v>
      </c>
      <c r="C3714" t="s">
        <v>9275</v>
      </c>
      <c r="D3714">
        <v>43991</v>
      </c>
      <c r="E3714">
        <v>5151</v>
      </c>
      <c r="F3714" t="s">
        <v>7099</v>
      </c>
      <c r="G3714" t="s">
        <v>7100</v>
      </c>
      <c r="H3714" t="s">
        <v>9276</v>
      </c>
      <c r="I3714" s="1">
        <v>44957.51699074074</v>
      </c>
      <c r="J3714" s="1">
        <v>44987.51699074074</v>
      </c>
      <c r="K3714" s="1">
        <v>44957.51699074074</v>
      </c>
      <c r="L3714" s="1">
        <v>44987.321554861112</v>
      </c>
      <c r="M3714" t="s">
        <v>984</v>
      </c>
      <c r="N3714" t="s">
        <v>985</v>
      </c>
      <c r="O3714">
        <v>3970</v>
      </c>
      <c r="P3714">
        <v>0</v>
      </c>
      <c r="Q3714">
        <v>0</v>
      </c>
      <c r="R3714">
        <v>3970</v>
      </c>
      <c r="S3714">
        <v>645</v>
      </c>
      <c r="T3714">
        <v>-3970</v>
      </c>
      <c r="U3714">
        <v>0</v>
      </c>
      <c r="V3714">
        <v>-645</v>
      </c>
      <c r="W3714">
        <v>-645</v>
      </c>
      <c r="X3714">
        <v>0</v>
      </c>
      <c r="Y3714" s="2">
        <v>-3325</v>
      </c>
      <c r="Z3714" s="2">
        <v>0</v>
      </c>
      <c r="AA3714">
        <v>0</v>
      </c>
      <c r="AB3714" s="2">
        <v>3325</v>
      </c>
      <c r="AC3714">
        <v>-3325</v>
      </c>
      <c r="AD3714">
        <v>0</v>
      </c>
      <c r="AE3714">
        <v>0</v>
      </c>
      <c r="AF3714">
        <f>Table1[[#This Row],[RPMO Balance]]-Table1[[#This Row],[RSP Balance]]</f>
        <v>0</v>
      </c>
      <c r="AG3714">
        <f>Table1[[#This Row],[RSP Total Charges]]+Table1[[#This Row],[TotalPaymentUnallocatedAmount]]+Table1[[#This Row],[TotalCreditUnallocatedAmount]]</f>
        <v>0</v>
      </c>
    </row>
    <row r="3715" spans="1:33" hidden="1" x14ac:dyDescent="0.25">
      <c r="A3715" t="s">
        <v>6686</v>
      </c>
      <c r="B3715">
        <v>48472</v>
      </c>
      <c r="C3715" t="s">
        <v>9277</v>
      </c>
      <c r="D3715">
        <v>43993</v>
      </c>
      <c r="E3715">
        <v>5200</v>
      </c>
      <c r="F3715" t="s">
        <v>7235</v>
      </c>
      <c r="G3715" t="s">
        <v>7236</v>
      </c>
      <c r="H3715" t="s">
        <v>9278</v>
      </c>
      <c r="I3715" s="1">
        <v>44957.517337962963</v>
      </c>
      <c r="J3715" s="1">
        <v>44958</v>
      </c>
      <c r="K3715" s="1">
        <v>44957.517337962963</v>
      </c>
      <c r="L3715" s="1">
        <v>44958.321554861112</v>
      </c>
      <c r="M3715" t="s">
        <v>984</v>
      </c>
      <c r="N3715" t="s">
        <v>985</v>
      </c>
      <c r="O3715">
        <v>3360</v>
      </c>
      <c r="P3715">
        <v>0</v>
      </c>
      <c r="Q3715">
        <v>0</v>
      </c>
      <c r="R3715">
        <v>3360</v>
      </c>
      <c r="S3715">
        <v>0</v>
      </c>
      <c r="T3715">
        <v>-3360</v>
      </c>
      <c r="U3715">
        <v>0</v>
      </c>
      <c r="V3715">
        <v>0</v>
      </c>
      <c r="W3715">
        <v>0</v>
      </c>
      <c r="X3715">
        <v>0</v>
      </c>
      <c r="Y3715" s="2">
        <v>-3360</v>
      </c>
      <c r="Z3715" s="2">
        <v>0</v>
      </c>
      <c r="AA3715">
        <v>0</v>
      </c>
      <c r="AB3715" s="2">
        <v>3360</v>
      </c>
      <c r="AC3715">
        <v>-3360</v>
      </c>
      <c r="AD3715">
        <v>0</v>
      </c>
      <c r="AE3715">
        <v>0</v>
      </c>
      <c r="AF3715">
        <f>Table1[[#This Row],[RPMO Balance]]-Table1[[#This Row],[RSP Balance]]</f>
        <v>0</v>
      </c>
      <c r="AG3715">
        <f>Table1[[#This Row],[RSP Total Charges]]+Table1[[#This Row],[TotalPaymentUnallocatedAmount]]+Table1[[#This Row],[TotalCreditUnallocatedAmount]]</f>
        <v>0</v>
      </c>
    </row>
    <row r="3716" spans="1:33" hidden="1" x14ac:dyDescent="0.25">
      <c r="A3716" t="s">
        <v>6686</v>
      </c>
      <c r="B3716">
        <v>48473</v>
      </c>
      <c r="C3716" t="s">
        <v>9279</v>
      </c>
      <c r="D3716">
        <v>43994</v>
      </c>
      <c r="E3716">
        <v>5252</v>
      </c>
      <c r="F3716" t="s">
        <v>7812</v>
      </c>
      <c r="G3716" t="s">
        <v>7813</v>
      </c>
      <c r="H3716" t="s">
        <v>9280</v>
      </c>
      <c r="I3716" s="1">
        <v>44957.517696759256</v>
      </c>
      <c r="J3716" s="1">
        <v>44958</v>
      </c>
      <c r="K3716" s="1">
        <v>44957.517696759256</v>
      </c>
      <c r="L3716" s="1">
        <v>44958.321554861112</v>
      </c>
      <c r="M3716" t="s">
        <v>984</v>
      </c>
      <c r="N3716" t="s">
        <v>985</v>
      </c>
      <c r="O3716">
        <v>3180</v>
      </c>
      <c r="P3716">
        <v>0</v>
      </c>
      <c r="Q3716">
        <v>0</v>
      </c>
      <c r="R3716">
        <v>3180</v>
      </c>
      <c r="S3716">
        <v>2120</v>
      </c>
      <c r="T3716">
        <v>-3180</v>
      </c>
      <c r="U3716">
        <v>0</v>
      </c>
      <c r="V3716">
        <v>-2120</v>
      </c>
      <c r="W3716">
        <v>-2120</v>
      </c>
      <c r="X3716">
        <v>0</v>
      </c>
      <c r="Y3716" s="2">
        <v>-1060</v>
      </c>
      <c r="Z3716" s="2">
        <v>0</v>
      </c>
      <c r="AA3716">
        <v>0</v>
      </c>
      <c r="AB3716" s="2">
        <v>1060</v>
      </c>
      <c r="AC3716">
        <v>-1060</v>
      </c>
      <c r="AD3716">
        <v>0</v>
      </c>
      <c r="AE3716">
        <v>0</v>
      </c>
      <c r="AF3716">
        <f>Table1[[#This Row],[RPMO Balance]]-Table1[[#This Row],[RSP Balance]]</f>
        <v>0</v>
      </c>
      <c r="AG3716">
        <f>Table1[[#This Row],[RSP Total Charges]]+Table1[[#This Row],[TotalPaymentUnallocatedAmount]]+Table1[[#This Row],[TotalCreditUnallocatedAmount]]</f>
        <v>0</v>
      </c>
    </row>
    <row r="3717" spans="1:33" hidden="1" x14ac:dyDescent="0.25">
      <c r="A3717" t="s">
        <v>6686</v>
      </c>
      <c r="B3717">
        <v>48474</v>
      </c>
      <c r="C3717" t="s">
        <v>9281</v>
      </c>
      <c r="D3717">
        <v>43995</v>
      </c>
      <c r="E3717">
        <v>5013</v>
      </c>
      <c r="F3717" t="s">
        <v>6726</v>
      </c>
      <c r="G3717" t="s">
        <v>6727</v>
      </c>
      <c r="H3717" t="s">
        <v>9282</v>
      </c>
      <c r="I3717" s="1">
        <v>44957.517777777779</v>
      </c>
      <c r="J3717" s="1">
        <v>44958</v>
      </c>
      <c r="K3717" s="1">
        <v>44957.517777777779</v>
      </c>
      <c r="L3717" s="1">
        <v>44958.321554861112</v>
      </c>
      <c r="M3717" t="s">
        <v>984</v>
      </c>
      <c r="N3717" t="s">
        <v>985</v>
      </c>
      <c r="O3717">
        <v>3180</v>
      </c>
      <c r="P3717">
        <v>0</v>
      </c>
      <c r="Q3717">
        <v>0</v>
      </c>
      <c r="R3717">
        <v>3180</v>
      </c>
      <c r="S3717">
        <v>0</v>
      </c>
      <c r="T3717">
        <v>-3180</v>
      </c>
      <c r="U3717">
        <v>0</v>
      </c>
      <c r="V3717">
        <v>0</v>
      </c>
      <c r="W3717">
        <v>0</v>
      </c>
      <c r="X3717">
        <v>0</v>
      </c>
      <c r="Y3717" s="2">
        <v>-3180</v>
      </c>
      <c r="Z3717" s="2">
        <v>0</v>
      </c>
      <c r="AA3717">
        <v>0</v>
      </c>
      <c r="AB3717" s="2">
        <v>3180</v>
      </c>
      <c r="AC3717">
        <v>-3180</v>
      </c>
      <c r="AD3717">
        <v>0</v>
      </c>
      <c r="AE3717">
        <v>0</v>
      </c>
      <c r="AF3717">
        <f>Table1[[#This Row],[RPMO Balance]]-Table1[[#This Row],[RSP Balance]]</f>
        <v>0</v>
      </c>
      <c r="AG3717">
        <f>Table1[[#This Row],[RSP Total Charges]]+Table1[[#This Row],[TotalPaymentUnallocatedAmount]]+Table1[[#This Row],[TotalCreditUnallocatedAmount]]</f>
        <v>0</v>
      </c>
    </row>
    <row r="3718" spans="1:33" hidden="1" x14ac:dyDescent="0.25">
      <c r="A3718" t="s">
        <v>6686</v>
      </c>
      <c r="B3718">
        <v>48476</v>
      </c>
      <c r="C3718" t="s">
        <v>9283</v>
      </c>
      <c r="D3718">
        <v>43997</v>
      </c>
      <c r="E3718">
        <v>7255</v>
      </c>
      <c r="F3718" t="s">
        <v>3024</v>
      </c>
      <c r="G3718" t="s">
        <v>8032</v>
      </c>
      <c r="H3718" t="s">
        <v>9284</v>
      </c>
      <c r="I3718" s="1">
        <v>44957.518263888887</v>
      </c>
      <c r="J3718" s="1">
        <v>45013.518263888887</v>
      </c>
      <c r="K3718" s="1">
        <v>44957.518263888887</v>
      </c>
      <c r="L3718" s="1">
        <v>45013.518263888887</v>
      </c>
      <c r="M3718" t="s">
        <v>36</v>
      </c>
      <c r="N3718" t="s">
        <v>37</v>
      </c>
      <c r="O3718">
        <v>3360</v>
      </c>
      <c r="P3718">
        <v>0</v>
      </c>
      <c r="Q3718">
        <v>-100</v>
      </c>
      <c r="R3718">
        <v>3460</v>
      </c>
      <c r="S3718">
        <v>0</v>
      </c>
      <c r="T3718">
        <v>0</v>
      </c>
      <c r="U3718">
        <v>3360</v>
      </c>
      <c r="V3718">
        <v>0</v>
      </c>
      <c r="W3718">
        <v>0</v>
      </c>
      <c r="X3718">
        <v>0</v>
      </c>
      <c r="Y3718">
        <v>0</v>
      </c>
      <c r="Z3718">
        <v>-100</v>
      </c>
      <c r="AA3718">
        <v>0</v>
      </c>
      <c r="AB3718">
        <v>3460</v>
      </c>
      <c r="AC3718">
        <v>0</v>
      </c>
      <c r="AD3718">
        <v>-100</v>
      </c>
      <c r="AE3718">
        <v>3360</v>
      </c>
      <c r="AF3718">
        <f>Table1[[#This Row],[RPMO Balance]]-Table1[[#This Row],[RSP Balance]]</f>
        <v>0</v>
      </c>
      <c r="AG3718">
        <f>Table1[[#This Row],[RSP Total Charges]]+Table1[[#This Row],[TotalPaymentUnallocatedAmount]]+Table1[[#This Row],[TotalCreditUnallocatedAmount]]</f>
        <v>3360</v>
      </c>
    </row>
    <row r="3719" spans="1:33" hidden="1" x14ac:dyDescent="0.25">
      <c r="A3719" t="s">
        <v>6686</v>
      </c>
      <c r="B3719">
        <v>48478</v>
      </c>
      <c r="C3719" t="s">
        <v>9285</v>
      </c>
      <c r="D3719">
        <v>43999</v>
      </c>
      <c r="E3719">
        <v>7256</v>
      </c>
      <c r="F3719" t="s">
        <v>8034</v>
      </c>
      <c r="G3719" t="s">
        <v>8035</v>
      </c>
      <c r="H3719" t="s">
        <v>9286</v>
      </c>
      <c r="I3719" s="1">
        <v>44957.518310185187</v>
      </c>
      <c r="J3719" s="1">
        <v>44959</v>
      </c>
      <c r="K3719" s="1">
        <v>44957.518310185187</v>
      </c>
      <c r="L3719" s="1">
        <v>44959.321554861112</v>
      </c>
      <c r="M3719" t="s">
        <v>984</v>
      </c>
      <c r="N3719" t="s">
        <v>985</v>
      </c>
      <c r="O3719">
        <v>3460</v>
      </c>
      <c r="P3719">
        <v>0</v>
      </c>
      <c r="Q3719">
        <v>0</v>
      </c>
      <c r="R3719">
        <v>3460</v>
      </c>
      <c r="S3719">
        <v>3460</v>
      </c>
      <c r="T3719">
        <v>-3460</v>
      </c>
      <c r="U3719">
        <v>0</v>
      </c>
      <c r="V3719">
        <v>-3460</v>
      </c>
      <c r="W3719">
        <v>-3460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f>Table1[[#This Row],[RPMO Balance]]-Table1[[#This Row],[RSP Balance]]</f>
        <v>0</v>
      </c>
      <c r="AG3719">
        <f>Table1[[#This Row],[RSP Total Charges]]+Table1[[#This Row],[TotalPaymentUnallocatedAmount]]+Table1[[#This Row],[TotalCreditUnallocatedAmount]]</f>
        <v>0</v>
      </c>
    </row>
    <row r="3720" spans="1:33" hidden="1" x14ac:dyDescent="0.25">
      <c r="A3720" t="s">
        <v>6686</v>
      </c>
      <c r="B3720">
        <v>48479</v>
      </c>
      <c r="C3720" t="s">
        <v>9287</v>
      </c>
      <c r="D3720">
        <v>44000</v>
      </c>
      <c r="E3720">
        <v>5160</v>
      </c>
      <c r="F3720" t="s">
        <v>7123</v>
      </c>
      <c r="G3720" t="s">
        <v>7124</v>
      </c>
      <c r="H3720" t="s">
        <v>9288</v>
      </c>
      <c r="I3720" s="1">
        <v>44957.518460648149</v>
      </c>
      <c r="J3720" s="1">
        <v>44958</v>
      </c>
      <c r="K3720" s="1">
        <v>44957.518460648149</v>
      </c>
      <c r="L3720" s="1">
        <v>44958.321554861112</v>
      </c>
      <c r="M3720" t="s">
        <v>984</v>
      </c>
      <c r="N3720" t="s">
        <v>985</v>
      </c>
      <c r="O3720">
        <v>3360</v>
      </c>
      <c r="P3720">
        <v>0</v>
      </c>
      <c r="Q3720">
        <v>0</v>
      </c>
      <c r="R3720">
        <v>3360</v>
      </c>
      <c r="S3720">
        <v>0</v>
      </c>
      <c r="T3720">
        <v>-3360</v>
      </c>
      <c r="U3720">
        <v>0</v>
      </c>
      <c r="V3720">
        <v>0</v>
      </c>
      <c r="W3720">
        <v>0</v>
      </c>
      <c r="X3720">
        <v>0</v>
      </c>
      <c r="Y3720" s="2">
        <v>-3360</v>
      </c>
      <c r="Z3720" s="2">
        <v>0</v>
      </c>
      <c r="AA3720">
        <v>0</v>
      </c>
      <c r="AB3720" s="2">
        <v>3360</v>
      </c>
      <c r="AC3720">
        <v>-3360</v>
      </c>
      <c r="AD3720">
        <v>0</v>
      </c>
      <c r="AE3720">
        <v>0</v>
      </c>
      <c r="AF3720">
        <f>Table1[[#This Row],[RPMO Balance]]-Table1[[#This Row],[RSP Balance]]</f>
        <v>0</v>
      </c>
      <c r="AG3720">
        <f>Table1[[#This Row],[RSP Total Charges]]+Table1[[#This Row],[TotalPaymentUnallocatedAmount]]+Table1[[#This Row],[TotalCreditUnallocatedAmount]]</f>
        <v>0</v>
      </c>
    </row>
    <row r="3721" spans="1:33" hidden="1" x14ac:dyDescent="0.25">
      <c r="A3721" t="s">
        <v>6686</v>
      </c>
      <c r="B3721">
        <v>48480</v>
      </c>
      <c r="C3721" t="s">
        <v>9289</v>
      </c>
      <c r="D3721">
        <v>44001</v>
      </c>
      <c r="E3721">
        <v>5436</v>
      </c>
      <c r="F3721" t="s">
        <v>7733</v>
      </c>
      <c r="G3721" t="s">
        <v>7734</v>
      </c>
      <c r="H3721" t="s">
        <v>9290</v>
      </c>
      <c r="I3721" s="1">
        <v>44957.518923611111</v>
      </c>
      <c r="J3721" s="1">
        <v>44958</v>
      </c>
      <c r="K3721" s="1">
        <v>44957.518923611111</v>
      </c>
      <c r="L3721" s="1">
        <v>44958.321554861112</v>
      </c>
      <c r="M3721" t="s">
        <v>984</v>
      </c>
      <c r="N3721" t="s">
        <v>985</v>
      </c>
      <c r="O3721">
        <v>2800</v>
      </c>
      <c r="P3721">
        <v>0</v>
      </c>
      <c r="Q3721">
        <v>-560</v>
      </c>
      <c r="R3721">
        <v>3360</v>
      </c>
      <c r="S3721">
        <v>0</v>
      </c>
      <c r="T3721">
        <v>-2800</v>
      </c>
      <c r="U3721">
        <v>0</v>
      </c>
      <c r="V3721">
        <v>0</v>
      </c>
      <c r="W3721">
        <v>0</v>
      </c>
      <c r="X3721">
        <v>0</v>
      </c>
      <c r="Y3721" s="2">
        <v>-2800</v>
      </c>
      <c r="Z3721" s="2">
        <v>-560</v>
      </c>
      <c r="AA3721">
        <v>0</v>
      </c>
      <c r="AB3721" s="2">
        <v>3360</v>
      </c>
      <c r="AC3721">
        <v>-2800</v>
      </c>
      <c r="AD3721">
        <v>-560</v>
      </c>
      <c r="AE3721">
        <v>0</v>
      </c>
      <c r="AF3721">
        <f>Table1[[#This Row],[RPMO Balance]]-Table1[[#This Row],[RSP Balance]]</f>
        <v>0</v>
      </c>
      <c r="AG3721">
        <f>Table1[[#This Row],[RSP Total Charges]]+Table1[[#This Row],[TotalPaymentUnallocatedAmount]]+Table1[[#This Row],[TotalCreditUnallocatedAmount]]</f>
        <v>0</v>
      </c>
    </row>
    <row r="3722" spans="1:33" hidden="1" x14ac:dyDescent="0.25">
      <c r="A3722" t="s">
        <v>6686</v>
      </c>
      <c r="B3722">
        <v>48482</v>
      </c>
      <c r="C3722" t="s">
        <v>9291</v>
      </c>
      <c r="D3722">
        <v>44003</v>
      </c>
      <c r="E3722">
        <v>5436</v>
      </c>
      <c r="F3722" t="s">
        <v>7733</v>
      </c>
      <c r="G3722" t="s">
        <v>7734</v>
      </c>
      <c r="H3722" t="s">
        <v>9290</v>
      </c>
      <c r="I3722" s="1">
        <v>44957.519305555557</v>
      </c>
      <c r="J3722" s="1">
        <v>44958</v>
      </c>
      <c r="K3722" s="1">
        <v>44957.519305555557</v>
      </c>
      <c r="L3722" s="1">
        <v>44958.321554861112</v>
      </c>
      <c r="M3722" t="s">
        <v>984</v>
      </c>
      <c r="N3722" t="s">
        <v>985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f>Table1[[#This Row],[RPMO Balance]]-Table1[[#This Row],[RSP Balance]]</f>
        <v>0</v>
      </c>
      <c r="AG3722">
        <f>Table1[[#This Row],[RSP Total Charges]]+Table1[[#This Row],[TotalPaymentUnallocatedAmount]]+Table1[[#This Row],[TotalCreditUnallocatedAmount]]</f>
        <v>0</v>
      </c>
    </row>
    <row r="3723" spans="1:33" hidden="1" x14ac:dyDescent="0.25">
      <c r="A3723" t="s">
        <v>6686</v>
      </c>
      <c r="B3723">
        <v>48483</v>
      </c>
      <c r="C3723" t="s">
        <v>9292</v>
      </c>
      <c r="D3723">
        <v>44004</v>
      </c>
      <c r="E3723">
        <v>5406</v>
      </c>
      <c r="F3723" t="s">
        <v>851</v>
      </c>
      <c r="G3723" t="s">
        <v>7683</v>
      </c>
      <c r="H3723" t="s">
        <v>9293</v>
      </c>
      <c r="I3723" s="1">
        <v>44957.519363425927</v>
      </c>
      <c r="J3723" s="1">
        <v>44958</v>
      </c>
      <c r="K3723" s="1">
        <v>44957.519363425927</v>
      </c>
      <c r="L3723" s="1">
        <v>44958.321554861112</v>
      </c>
      <c r="M3723" t="s">
        <v>984</v>
      </c>
      <c r="N3723" t="s">
        <v>985</v>
      </c>
      <c r="O3723">
        <v>3180</v>
      </c>
      <c r="P3723">
        <v>0</v>
      </c>
      <c r="Q3723">
        <v>0</v>
      </c>
      <c r="R3723">
        <v>3180</v>
      </c>
      <c r="S3723">
        <v>0</v>
      </c>
      <c r="T3723">
        <v>-3180</v>
      </c>
      <c r="U3723">
        <v>0</v>
      </c>
      <c r="V3723">
        <v>0</v>
      </c>
      <c r="W3723">
        <v>0</v>
      </c>
      <c r="X3723">
        <v>0</v>
      </c>
      <c r="Y3723" s="2">
        <v>-3180</v>
      </c>
      <c r="Z3723" s="2">
        <v>0</v>
      </c>
      <c r="AA3723">
        <v>0</v>
      </c>
      <c r="AB3723" s="2">
        <v>3180</v>
      </c>
      <c r="AC3723">
        <v>-3180</v>
      </c>
      <c r="AD3723">
        <v>0</v>
      </c>
      <c r="AE3723">
        <v>0</v>
      </c>
      <c r="AF3723">
        <f>Table1[[#This Row],[RPMO Balance]]-Table1[[#This Row],[RSP Balance]]</f>
        <v>0</v>
      </c>
      <c r="AG3723">
        <f>Table1[[#This Row],[RSP Total Charges]]+Table1[[#This Row],[TotalPaymentUnallocatedAmount]]+Table1[[#This Row],[TotalCreditUnallocatedAmount]]</f>
        <v>0</v>
      </c>
    </row>
    <row r="3724" spans="1:33" hidden="1" x14ac:dyDescent="0.25">
      <c r="A3724" t="s">
        <v>6686</v>
      </c>
      <c r="B3724">
        <v>48486</v>
      </c>
      <c r="C3724" t="s">
        <v>9294</v>
      </c>
      <c r="D3724">
        <v>44007</v>
      </c>
      <c r="E3724">
        <v>5375</v>
      </c>
      <c r="F3724" t="s">
        <v>3168</v>
      </c>
      <c r="G3724" t="s">
        <v>7628</v>
      </c>
      <c r="H3724" t="s">
        <v>9295</v>
      </c>
      <c r="I3724" s="1">
        <v>44957.519884259258</v>
      </c>
      <c r="J3724" s="1">
        <v>44959</v>
      </c>
      <c r="K3724" s="1">
        <v>44957.519884259258</v>
      </c>
      <c r="L3724" s="1">
        <v>44959.321554861112</v>
      </c>
      <c r="M3724" t="s">
        <v>984</v>
      </c>
      <c r="N3724" t="s">
        <v>985</v>
      </c>
      <c r="O3724">
        <v>3690</v>
      </c>
      <c r="P3724">
        <v>0</v>
      </c>
      <c r="Q3724">
        <v>0</v>
      </c>
      <c r="R3724">
        <v>3690</v>
      </c>
      <c r="S3724">
        <v>0</v>
      </c>
      <c r="T3724">
        <v>-3690</v>
      </c>
      <c r="U3724">
        <v>0</v>
      </c>
      <c r="V3724">
        <v>0</v>
      </c>
      <c r="W3724">
        <v>0</v>
      </c>
      <c r="X3724">
        <v>0</v>
      </c>
      <c r="Y3724" s="2">
        <v>-3690</v>
      </c>
      <c r="Z3724" s="2">
        <v>0</v>
      </c>
      <c r="AA3724">
        <v>0</v>
      </c>
      <c r="AB3724" s="2">
        <v>3690</v>
      </c>
      <c r="AC3724">
        <v>-3690</v>
      </c>
      <c r="AD3724">
        <v>0</v>
      </c>
      <c r="AE3724">
        <v>0</v>
      </c>
      <c r="AF3724">
        <f>Table1[[#This Row],[RPMO Balance]]-Table1[[#This Row],[RSP Balance]]</f>
        <v>0</v>
      </c>
      <c r="AG3724">
        <f>Table1[[#This Row],[RSP Total Charges]]+Table1[[#This Row],[TotalPaymentUnallocatedAmount]]+Table1[[#This Row],[TotalCreditUnallocatedAmount]]</f>
        <v>0</v>
      </c>
    </row>
    <row r="3725" spans="1:33" hidden="1" x14ac:dyDescent="0.25">
      <c r="A3725" t="s">
        <v>6686</v>
      </c>
      <c r="B3725">
        <v>48487</v>
      </c>
      <c r="C3725" t="s">
        <v>9296</v>
      </c>
      <c r="D3725">
        <v>44008</v>
      </c>
      <c r="E3725">
        <v>5379</v>
      </c>
      <c r="F3725" t="s">
        <v>7634</v>
      </c>
      <c r="G3725" t="s">
        <v>7635</v>
      </c>
      <c r="H3725" t="s">
        <v>9297</v>
      </c>
      <c r="I3725" s="1">
        <v>44957.519930555558</v>
      </c>
      <c r="J3725" s="1">
        <v>44985</v>
      </c>
      <c r="K3725" s="1">
        <v>44957.519930555558</v>
      </c>
      <c r="L3725" s="1">
        <v>44985.321554861112</v>
      </c>
      <c r="M3725" t="s">
        <v>984</v>
      </c>
      <c r="N3725" t="s">
        <v>985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f>Table1[[#This Row],[RPMO Balance]]-Table1[[#This Row],[RSP Balance]]</f>
        <v>0</v>
      </c>
      <c r="AG3725">
        <f>Table1[[#This Row],[RSP Total Charges]]+Table1[[#This Row],[TotalPaymentUnallocatedAmount]]+Table1[[#This Row],[TotalCreditUnallocatedAmount]]</f>
        <v>0</v>
      </c>
    </row>
    <row r="3726" spans="1:33" hidden="1" x14ac:dyDescent="0.25">
      <c r="A3726" t="s">
        <v>6686</v>
      </c>
      <c r="B3726">
        <v>48490</v>
      </c>
      <c r="C3726" t="s">
        <v>9298</v>
      </c>
      <c r="D3726">
        <v>44011</v>
      </c>
      <c r="E3726">
        <v>5262</v>
      </c>
      <c r="F3726" t="s">
        <v>7382</v>
      </c>
      <c r="G3726" t="s">
        <v>7383</v>
      </c>
      <c r="H3726" t="s">
        <v>9299</v>
      </c>
      <c r="I3726" s="1">
        <v>44957.520324074074</v>
      </c>
      <c r="J3726" s="1">
        <v>44958</v>
      </c>
      <c r="K3726" s="1">
        <v>44957.520324074074</v>
      </c>
      <c r="L3726" s="1">
        <v>44958.321554861112</v>
      </c>
      <c r="M3726" t="s">
        <v>984</v>
      </c>
      <c r="N3726" t="s">
        <v>985</v>
      </c>
      <c r="O3726">
        <v>3920</v>
      </c>
      <c r="P3726">
        <v>0</v>
      </c>
      <c r="Q3726">
        <v>0</v>
      </c>
      <c r="R3726">
        <v>3920</v>
      </c>
      <c r="S3726">
        <v>3920</v>
      </c>
      <c r="T3726">
        <v>-3920</v>
      </c>
      <c r="U3726">
        <v>0</v>
      </c>
      <c r="V3726">
        <v>-3920</v>
      </c>
      <c r="W3726">
        <v>-3920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f>Table1[[#This Row],[RPMO Balance]]-Table1[[#This Row],[RSP Balance]]</f>
        <v>0</v>
      </c>
      <c r="AG3726">
        <f>Table1[[#This Row],[RSP Total Charges]]+Table1[[#This Row],[TotalPaymentUnallocatedAmount]]+Table1[[#This Row],[TotalCreditUnallocatedAmount]]</f>
        <v>0</v>
      </c>
    </row>
    <row r="3727" spans="1:33" hidden="1" x14ac:dyDescent="0.25">
      <c r="A3727" t="s">
        <v>6686</v>
      </c>
      <c r="B3727">
        <v>48491</v>
      </c>
      <c r="C3727" t="s">
        <v>9300</v>
      </c>
      <c r="D3727">
        <v>44012</v>
      </c>
      <c r="E3727">
        <v>5216</v>
      </c>
      <c r="F3727" t="s">
        <v>7277</v>
      </c>
      <c r="G3727" t="s">
        <v>7278</v>
      </c>
      <c r="H3727" t="s">
        <v>9301</v>
      </c>
      <c r="I3727" s="1">
        <v>44957.520462962966</v>
      </c>
      <c r="J3727" s="1">
        <v>44958</v>
      </c>
      <c r="K3727" s="1">
        <v>44957.520462962966</v>
      </c>
      <c r="L3727" s="1">
        <v>44958.321554861112</v>
      </c>
      <c r="M3727" t="s">
        <v>984</v>
      </c>
      <c r="N3727" t="s">
        <v>985</v>
      </c>
      <c r="O3727">
        <v>3360</v>
      </c>
      <c r="P3727">
        <v>0</v>
      </c>
      <c r="Q3727">
        <v>-410</v>
      </c>
      <c r="R3727">
        <v>3770</v>
      </c>
      <c r="S3727">
        <v>0</v>
      </c>
      <c r="T3727">
        <v>-3360</v>
      </c>
      <c r="U3727">
        <v>0</v>
      </c>
      <c r="V3727">
        <v>0</v>
      </c>
      <c r="W3727">
        <v>0</v>
      </c>
      <c r="X3727">
        <v>0</v>
      </c>
      <c r="Y3727" s="2">
        <v>-3360</v>
      </c>
      <c r="Z3727" s="2">
        <v>-410</v>
      </c>
      <c r="AA3727">
        <v>0</v>
      </c>
      <c r="AB3727" s="2">
        <v>3770</v>
      </c>
      <c r="AC3727">
        <v>-3360</v>
      </c>
      <c r="AD3727">
        <v>-410</v>
      </c>
      <c r="AE3727">
        <v>0</v>
      </c>
      <c r="AF3727">
        <f>Table1[[#This Row],[RPMO Balance]]-Table1[[#This Row],[RSP Balance]]</f>
        <v>0</v>
      </c>
      <c r="AG3727">
        <f>Table1[[#This Row],[RSP Total Charges]]+Table1[[#This Row],[TotalPaymentUnallocatedAmount]]+Table1[[#This Row],[TotalCreditUnallocatedAmount]]</f>
        <v>0</v>
      </c>
    </row>
    <row r="3728" spans="1:33" hidden="1" x14ac:dyDescent="0.25">
      <c r="A3728" t="s">
        <v>6686</v>
      </c>
      <c r="B3728">
        <v>48494</v>
      </c>
      <c r="C3728" t="s">
        <v>9302</v>
      </c>
      <c r="D3728">
        <v>44015</v>
      </c>
      <c r="E3728">
        <v>5336</v>
      </c>
      <c r="F3728" t="s">
        <v>352</v>
      </c>
      <c r="G3728" t="s">
        <v>1069</v>
      </c>
      <c r="H3728" t="s">
        <v>9303</v>
      </c>
      <c r="I3728" s="1">
        <v>44957.521215277775</v>
      </c>
      <c r="J3728" s="1">
        <v>44958</v>
      </c>
      <c r="K3728" s="1">
        <v>44957.521215277775</v>
      </c>
      <c r="L3728" s="1">
        <v>44958.321554861112</v>
      </c>
      <c r="M3728" t="s">
        <v>984</v>
      </c>
      <c r="N3728" t="s">
        <v>985</v>
      </c>
      <c r="O3728">
        <v>3330</v>
      </c>
      <c r="P3728">
        <v>0</v>
      </c>
      <c r="Q3728">
        <v>0</v>
      </c>
      <c r="R3728">
        <v>3330</v>
      </c>
      <c r="S3728">
        <v>3330</v>
      </c>
      <c r="T3728">
        <v>-3330</v>
      </c>
      <c r="U3728">
        <v>0</v>
      </c>
      <c r="V3728">
        <v>-3330</v>
      </c>
      <c r="W3728">
        <v>-3330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f>Table1[[#This Row],[RPMO Balance]]-Table1[[#This Row],[RSP Balance]]</f>
        <v>0</v>
      </c>
      <c r="AG3728">
        <f>Table1[[#This Row],[RSP Total Charges]]+Table1[[#This Row],[TotalPaymentUnallocatedAmount]]+Table1[[#This Row],[TotalCreditUnallocatedAmount]]</f>
        <v>0</v>
      </c>
    </row>
    <row r="3729" spans="1:33" hidden="1" x14ac:dyDescent="0.25">
      <c r="A3729" t="s">
        <v>6686</v>
      </c>
      <c r="B3729">
        <v>48495</v>
      </c>
      <c r="C3729" t="s">
        <v>9304</v>
      </c>
      <c r="D3729">
        <v>44016</v>
      </c>
      <c r="E3729">
        <v>5123</v>
      </c>
      <c r="F3729" t="s">
        <v>7024</v>
      </c>
      <c r="G3729" t="s">
        <v>7025</v>
      </c>
      <c r="H3729" t="s">
        <v>9305</v>
      </c>
      <c r="I3729" s="1">
        <v>44957.521273148152</v>
      </c>
      <c r="J3729" s="1">
        <v>45013.521273148152</v>
      </c>
      <c r="K3729" s="1">
        <v>44957.521273148152</v>
      </c>
      <c r="L3729" s="1">
        <v>45013.521273148152</v>
      </c>
      <c r="M3729" t="s">
        <v>36</v>
      </c>
      <c r="N3729" t="s">
        <v>37</v>
      </c>
      <c r="O3729">
        <v>3920</v>
      </c>
      <c r="P3729">
        <v>0</v>
      </c>
      <c r="Q3729">
        <v>0</v>
      </c>
      <c r="R3729">
        <v>3920</v>
      </c>
      <c r="S3729">
        <v>0</v>
      </c>
      <c r="T3729">
        <v>-4680</v>
      </c>
      <c r="U3729">
        <v>-760</v>
      </c>
      <c r="V3729">
        <v>0</v>
      </c>
      <c r="W3729">
        <v>0</v>
      </c>
      <c r="X3729">
        <v>0</v>
      </c>
      <c r="Y3729">
        <v>-4680</v>
      </c>
      <c r="Z3729">
        <v>0</v>
      </c>
      <c r="AA3729">
        <v>0</v>
      </c>
      <c r="AB3729">
        <v>3920</v>
      </c>
      <c r="AC3729">
        <v>-4680</v>
      </c>
      <c r="AD3729">
        <v>0</v>
      </c>
      <c r="AE3729">
        <v>-760</v>
      </c>
      <c r="AF3729">
        <f>Table1[[#This Row],[RPMO Balance]]-Table1[[#This Row],[RSP Balance]]</f>
        <v>0</v>
      </c>
      <c r="AG3729">
        <f>Table1[[#This Row],[RSP Total Charges]]+Table1[[#This Row],[TotalPaymentUnallocatedAmount]]+Table1[[#This Row],[TotalCreditUnallocatedAmount]]</f>
        <v>-760</v>
      </c>
    </row>
    <row r="3730" spans="1:33" hidden="1" x14ac:dyDescent="0.25">
      <c r="A3730" t="s">
        <v>6686</v>
      </c>
      <c r="B3730">
        <v>48497</v>
      </c>
      <c r="C3730" t="s">
        <v>9306</v>
      </c>
      <c r="D3730">
        <v>44018</v>
      </c>
      <c r="E3730">
        <v>5446</v>
      </c>
      <c r="F3730" t="s">
        <v>7758</v>
      </c>
      <c r="G3730" t="s">
        <v>7759</v>
      </c>
      <c r="H3730" t="s">
        <v>9307</v>
      </c>
      <c r="I3730" s="1">
        <v>44957.521793981483</v>
      </c>
      <c r="J3730" s="1">
        <v>44958</v>
      </c>
      <c r="K3730" s="1">
        <v>44957.521793981483</v>
      </c>
      <c r="L3730" s="1">
        <v>44958.321554861112</v>
      </c>
      <c r="M3730" t="s">
        <v>984</v>
      </c>
      <c r="N3730" t="s">
        <v>985</v>
      </c>
      <c r="O3730">
        <v>3710</v>
      </c>
      <c r="P3730">
        <v>0</v>
      </c>
      <c r="Q3730">
        <v>0</v>
      </c>
      <c r="R3730">
        <v>3710</v>
      </c>
      <c r="S3730">
        <v>0</v>
      </c>
      <c r="T3730">
        <v>-3710</v>
      </c>
      <c r="U3730">
        <v>0</v>
      </c>
      <c r="V3730">
        <v>0</v>
      </c>
      <c r="W3730">
        <v>0</v>
      </c>
      <c r="X3730">
        <v>0</v>
      </c>
      <c r="Y3730" s="2">
        <v>-3710</v>
      </c>
      <c r="Z3730" s="2">
        <v>0</v>
      </c>
      <c r="AA3730">
        <v>0</v>
      </c>
      <c r="AB3730" s="2">
        <v>3710</v>
      </c>
      <c r="AC3730">
        <v>-3710</v>
      </c>
      <c r="AD3730">
        <v>0</v>
      </c>
      <c r="AE3730">
        <v>0</v>
      </c>
      <c r="AF3730">
        <f>Table1[[#This Row],[RPMO Balance]]-Table1[[#This Row],[RSP Balance]]</f>
        <v>0</v>
      </c>
      <c r="AG3730">
        <f>Table1[[#This Row],[RSP Total Charges]]+Table1[[#This Row],[TotalPaymentUnallocatedAmount]]+Table1[[#This Row],[TotalCreditUnallocatedAmount]]</f>
        <v>0</v>
      </c>
    </row>
    <row r="3731" spans="1:33" hidden="1" x14ac:dyDescent="0.25">
      <c r="A3731" t="s">
        <v>6686</v>
      </c>
      <c r="B3731">
        <v>48498</v>
      </c>
      <c r="C3731" t="s">
        <v>9308</v>
      </c>
      <c r="D3731">
        <v>44019</v>
      </c>
      <c r="E3731">
        <v>5295</v>
      </c>
      <c r="F3731" t="s">
        <v>7837</v>
      </c>
      <c r="G3731" t="s">
        <v>7838</v>
      </c>
      <c r="H3731" t="s">
        <v>9309</v>
      </c>
      <c r="I3731" s="1">
        <v>44957.521840277775</v>
      </c>
      <c r="J3731" s="1">
        <v>45013.521840277775</v>
      </c>
      <c r="K3731" s="1">
        <v>44957.521840277775</v>
      </c>
      <c r="L3731" s="1">
        <v>45013.521840277775</v>
      </c>
      <c r="M3731" t="s">
        <v>36</v>
      </c>
      <c r="N3731" t="s">
        <v>37</v>
      </c>
      <c r="O3731">
        <v>3920</v>
      </c>
      <c r="P3731">
        <v>0</v>
      </c>
      <c r="Q3731">
        <v>0</v>
      </c>
      <c r="R3731">
        <v>3920</v>
      </c>
      <c r="S3731">
        <v>0</v>
      </c>
      <c r="T3731">
        <v>-3920</v>
      </c>
      <c r="U3731">
        <v>0</v>
      </c>
      <c r="V3731">
        <v>0</v>
      </c>
      <c r="W3731">
        <v>0</v>
      </c>
      <c r="X3731">
        <v>0</v>
      </c>
      <c r="Y3731" s="2">
        <v>-3920</v>
      </c>
      <c r="Z3731" s="2">
        <v>0</v>
      </c>
      <c r="AA3731">
        <v>0</v>
      </c>
      <c r="AB3731" s="2">
        <v>3920</v>
      </c>
      <c r="AC3731">
        <v>-3920</v>
      </c>
      <c r="AD3731">
        <v>0</v>
      </c>
      <c r="AE3731">
        <v>0</v>
      </c>
      <c r="AF3731">
        <f>Table1[[#This Row],[RPMO Balance]]-Table1[[#This Row],[RSP Balance]]</f>
        <v>0</v>
      </c>
      <c r="AG3731">
        <f>Table1[[#This Row],[RSP Total Charges]]+Table1[[#This Row],[TotalPaymentUnallocatedAmount]]+Table1[[#This Row],[TotalCreditUnallocatedAmount]]</f>
        <v>0</v>
      </c>
    </row>
    <row r="3732" spans="1:33" hidden="1" x14ac:dyDescent="0.25">
      <c r="A3732" t="s">
        <v>6686</v>
      </c>
      <c r="B3732">
        <v>48500</v>
      </c>
      <c r="C3732" t="s">
        <v>9310</v>
      </c>
      <c r="D3732">
        <v>44021</v>
      </c>
      <c r="E3732">
        <v>5427</v>
      </c>
      <c r="F3732" t="s">
        <v>7714</v>
      </c>
      <c r="G3732" t="s">
        <v>7715</v>
      </c>
      <c r="H3732" t="s">
        <v>9311</v>
      </c>
      <c r="I3732" s="1">
        <v>44957.522569444445</v>
      </c>
      <c r="J3732" s="1">
        <v>44958</v>
      </c>
      <c r="K3732" s="1">
        <v>44957.522569444445</v>
      </c>
      <c r="L3732" s="1">
        <v>44958.321554861112</v>
      </c>
      <c r="M3732" t="s">
        <v>984</v>
      </c>
      <c r="N3732" t="s">
        <v>985</v>
      </c>
      <c r="O3732">
        <v>4178</v>
      </c>
      <c r="P3732">
        <v>0</v>
      </c>
      <c r="Q3732">
        <v>-4</v>
      </c>
      <c r="R3732">
        <v>4182</v>
      </c>
      <c r="S3732">
        <v>0</v>
      </c>
      <c r="T3732">
        <v>-4178</v>
      </c>
      <c r="U3732">
        <v>0</v>
      </c>
      <c r="V3732">
        <v>0</v>
      </c>
      <c r="W3732">
        <v>0</v>
      </c>
      <c r="X3732">
        <v>0</v>
      </c>
      <c r="Y3732" s="2">
        <v>-4178</v>
      </c>
      <c r="Z3732" s="2">
        <v>-4</v>
      </c>
      <c r="AA3732">
        <v>0</v>
      </c>
      <c r="AB3732" s="2">
        <v>4182</v>
      </c>
      <c r="AC3732">
        <v>-4178</v>
      </c>
      <c r="AD3732">
        <v>-4</v>
      </c>
      <c r="AE3732">
        <v>0</v>
      </c>
      <c r="AF3732">
        <f>Table1[[#This Row],[RPMO Balance]]-Table1[[#This Row],[RSP Balance]]</f>
        <v>0</v>
      </c>
      <c r="AG3732">
        <f>Table1[[#This Row],[RSP Total Charges]]+Table1[[#This Row],[TotalPaymentUnallocatedAmount]]+Table1[[#This Row],[TotalCreditUnallocatedAmount]]</f>
        <v>0</v>
      </c>
    </row>
    <row r="3733" spans="1:33" hidden="1" x14ac:dyDescent="0.25">
      <c r="A3733" t="s">
        <v>6686</v>
      </c>
      <c r="B3733">
        <v>48501</v>
      </c>
      <c r="C3733" t="s">
        <v>9312</v>
      </c>
      <c r="D3733">
        <v>44022</v>
      </c>
      <c r="E3733">
        <v>5157</v>
      </c>
      <c r="F3733" t="s">
        <v>7113</v>
      </c>
      <c r="G3733" t="s">
        <v>7114</v>
      </c>
      <c r="H3733" t="s">
        <v>9313</v>
      </c>
      <c r="I3733" s="1">
        <v>44957.522638888891</v>
      </c>
      <c r="J3733" s="1">
        <v>44958</v>
      </c>
      <c r="K3733" s="1">
        <v>44957.522638888891</v>
      </c>
      <c r="L3733" s="1">
        <v>44958.321554861112</v>
      </c>
      <c r="M3733" t="s">
        <v>984</v>
      </c>
      <c r="N3733" t="s">
        <v>985</v>
      </c>
      <c r="O3733">
        <v>3710</v>
      </c>
      <c r="P3733">
        <v>0</v>
      </c>
      <c r="Q3733">
        <v>0</v>
      </c>
      <c r="R3733">
        <v>3710</v>
      </c>
      <c r="S3733">
        <v>0</v>
      </c>
      <c r="T3733">
        <v>-3710</v>
      </c>
      <c r="U3733">
        <v>0</v>
      </c>
      <c r="V3733">
        <v>0</v>
      </c>
      <c r="W3733">
        <v>0</v>
      </c>
      <c r="X3733">
        <v>0</v>
      </c>
      <c r="Y3733" s="2">
        <v>-3710</v>
      </c>
      <c r="Z3733" s="2">
        <v>0</v>
      </c>
      <c r="AA3733">
        <v>0</v>
      </c>
      <c r="AB3733" s="2">
        <v>3710</v>
      </c>
      <c r="AC3733">
        <v>-3710</v>
      </c>
      <c r="AD3733">
        <v>0</v>
      </c>
      <c r="AE3733">
        <v>0</v>
      </c>
      <c r="AF3733">
        <f>Table1[[#This Row],[RPMO Balance]]-Table1[[#This Row],[RSP Balance]]</f>
        <v>0</v>
      </c>
      <c r="AG3733">
        <f>Table1[[#This Row],[RSP Total Charges]]+Table1[[#This Row],[TotalPaymentUnallocatedAmount]]+Table1[[#This Row],[TotalCreditUnallocatedAmount]]</f>
        <v>0</v>
      </c>
    </row>
    <row r="3734" spans="1:33" hidden="1" x14ac:dyDescent="0.25">
      <c r="A3734" t="s">
        <v>6686</v>
      </c>
      <c r="B3734">
        <v>48502</v>
      </c>
      <c r="C3734" t="s">
        <v>9314</v>
      </c>
      <c r="D3734">
        <v>44023</v>
      </c>
      <c r="E3734">
        <v>5164</v>
      </c>
      <c r="F3734" t="s">
        <v>7134</v>
      </c>
      <c r="G3734" t="s">
        <v>7135</v>
      </c>
      <c r="H3734" t="s">
        <v>9315</v>
      </c>
      <c r="I3734" s="1">
        <v>44957.5231712963</v>
      </c>
      <c r="J3734" s="1">
        <v>44993.5231712963</v>
      </c>
      <c r="K3734" s="1">
        <v>44957.5231712963</v>
      </c>
      <c r="L3734" s="1">
        <v>44993.321554861112</v>
      </c>
      <c r="M3734" t="s">
        <v>984</v>
      </c>
      <c r="N3734" t="s">
        <v>985</v>
      </c>
      <c r="O3734">
        <v>3360</v>
      </c>
      <c r="P3734">
        <v>0</v>
      </c>
      <c r="Q3734">
        <v>0</v>
      </c>
      <c r="R3734">
        <v>3360</v>
      </c>
      <c r="S3734">
        <v>3360</v>
      </c>
      <c r="T3734">
        <v>-3360</v>
      </c>
      <c r="U3734">
        <v>0</v>
      </c>
      <c r="V3734">
        <v>-3360</v>
      </c>
      <c r="W3734">
        <v>-3360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f>Table1[[#This Row],[RPMO Balance]]-Table1[[#This Row],[RSP Balance]]</f>
        <v>0</v>
      </c>
      <c r="AG3734">
        <f>Table1[[#This Row],[RSP Total Charges]]+Table1[[#This Row],[TotalPaymentUnallocatedAmount]]+Table1[[#This Row],[TotalCreditUnallocatedAmount]]</f>
        <v>0</v>
      </c>
    </row>
    <row r="3735" spans="1:33" hidden="1" x14ac:dyDescent="0.25">
      <c r="A3735" t="s">
        <v>6686</v>
      </c>
      <c r="B3735">
        <v>48503</v>
      </c>
      <c r="C3735" t="s">
        <v>9316</v>
      </c>
      <c r="D3735">
        <v>44024</v>
      </c>
      <c r="E3735">
        <v>5404</v>
      </c>
      <c r="F3735" t="s">
        <v>171</v>
      </c>
      <c r="G3735" t="s">
        <v>7681</v>
      </c>
      <c r="H3735" t="s">
        <v>9317</v>
      </c>
      <c r="I3735" s="1">
        <v>44957.523425925923</v>
      </c>
      <c r="J3735" s="1">
        <v>44993.523425925923</v>
      </c>
      <c r="K3735" s="1">
        <v>44957.523425925923</v>
      </c>
      <c r="L3735" s="1">
        <v>44993.321554861112</v>
      </c>
      <c r="M3735" t="s">
        <v>984</v>
      </c>
      <c r="N3735" t="s">
        <v>985</v>
      </c>
      <c r="O3735">
        <v>4070</v>
      </c>
      <c r="P3735">
        <v>0</v>
      </c>
      <c r="Q3735">
        <v>0</v>
      </c>
      <c r="R3735">
        <v>4070</v>
      </c>
      <c r="S3735">
        <v>0</v>
      </c>
      <c r="T3735">
        <v>-4070</v>
      </c>
      <c r="U3735">
        <v>0</v>
      </c>
      <c r="V3735">
        <v>0</v>
      </c>
      <c r="W3735">
        <v>0</v>
      </c>
      <c r="X3735">
        <v>0</v>
      </c>
      <c r="Y3735" s="2">
        <v>-4070</v>
      </c>
      <c r="Z3735" s="2">
        <v>0</v>
      </c>
      <c r="AA3735">
        <v>0</v>
      </c>
      <c r="AB3735" s="2">
        <v>4070</v>
      </c>
      <c r="AC3735">
        <v>-4070</v>
      </c>
      <c r="AD3735">
        <v>0</v>
      </c>
      <c r="AE3735">
        <v>0</v>
      </c>
      <c r="AF3735">
        <f>Table1[[#This Row],[RPMO Balance]]-Table1[[#This Row],[RSP Balance]]</f>
        <v>0</v>
      </c>
      <c r="AG3735">
        <f>Table1[[#This Row],[RSP Total Charges]]+Table1[[#This Row],[TotalPaymentUnallocatedAmount]]+Table1[[#This Row],[TotalCreditUnallocatedAmount]]</f>
        <v>0</v>
      </c>
    </row>
    <row r="3736" spans="1:33" hidden="1" x14ac:dyDescent="0.25">
      <c r="A3736" t="s">
        <v>6686</v>
      </c>
      <c r="B3736">
        <v>48504</v>
      </c>
      <c r="C3736" t="s">
        <v>9318</v>
      </c>
      <c r="D3736">
        <v>44025</v>
      </c>
      <c r="E3736">
        <v>5428</v>
      </c>
      <c r="F3736" t="s">
        <v>7717</v>
      </c>
      <c r="G3736" t="s">
        <v>7718</v>
      </c>
      <c r="H3736" t="s">
        <v>9319</v>
      </c>
      <c r="I3736" s="1">
        <v>44957.523726851854</v>
      </c>
      <c r="J3736" s="1">
        <v>44958</v>
      </c>
      <c r="K3736" s="1">
        <v>44957.523726851854</v>
      </c>
      <c r="L3736" s="1">
        <v>44958.321554861112</v>
      </c>
      <c r="M3736" t="s">
        <v>984</v>
      </c>
      <c r="N3736" t="s">
        <v>985</v>
      </c>
      <c r="O3736">
        <v>4178</v>
      </c>
      <c r="P3736">
        <v>0</v>
      </c>
      <c r="Q3736">
        <v>-4</v>
      </c>
      <c r="R3736">
        <v>4182</v>
      </c>
      <c r="S3736">
        <v>0</v>
      </c>
      <c r="T3736">
        <v>-4178</v>
      </c>
      <c r="U3736">
        <v>0</v>
      </c>
      <c r="V3736">
        <v>0</v>
      </c>
      <c r="W3736">
        <v>0</v>
      </c>
      <c r="X3736">
        <v>0</v>
      </c>
      <c r="Y3736" s="2">
        <v>-4178</v>
      </c>
      <c r="Z3736" s="2">
        <v>-4</v>
      </c>
      <c r="AA3736">
        <v>0</v>
      </c>
      <c r="AB3736" s="2">
        <v>4182</v>
      </c>
      <c r="AC3736">
        <v>-4178</v>
      </c>
      <c r="AD3736">
        <v>-4</v>
      </c>
      <c r="AE3736">
        <v>0</v>
      </c>
      <c r="AF3736">
        <f>Table1[[#This Row],[RPMO Balance]]-Table1[[#This Row],[RSP Balance]]</f>
        <v>0</v>
      </c>
      <c r="AG3736">
        <f>Table1[[#This Row],[RSP Total Charges]]+Table1[[#This Row],[TotalPaymentUnallocatedAmount]]+Table1[[#This Row],[TotalCreditUnallocatedAmount]]</f>
        <v>0</v>
      </c>
    </row>
    <row r="3737" spans="1:33" hidden="1" x14ac:dyDescent="0.25">
      <c r="A3737" t="s">
        <v>6686</v>
      </c>
      <c r="B3737">
        <v>48505</v>
      </c>
      <c r="C3737" t="s">
        <v>9320</v>
      </c>
      <c r="D3737">
        <v>44026</v>
      </c>
      <c r="E3737">
        <v>5241</v>
      </c>
      <c r="F3737" t="s">
        <v>7331</v>
      </c>
      <c r="G3737" t="s">
        <v>7332</v>
      </c>
      <c r="H3737" t="s">
        <v>9321</v>
      </c>
      <c r="I3737" s="1">
        <v>44957.524004629631</v>
      </c>
      <c r="J3737" s="1">
        <v>45007.321554861112</v>
      </c>
      <c r="K3737" s="1">
        <v>44957.524004629631</v>
      </c>
      <c r="L3737" s="1">
        <v>45007.321554861112</v>
      </c>
      <c r="M3737" t="s">
        <v>984</v>
      </c>
      <c r="N3737" t="s">
        <v>985</v>
      </c>
      <c r="O3737">
        <v>3860</v>
      </c>
      <c r="P3737">
        <v>0</v>
      </c>
      <c r="Q3737">
        <v>0</v>
      </c>
      <c r="R3737">
        <v>3860</v>
      </c>
      <c r="S3737">
        <v>0</v>
      </c>
      <c r="T3737">
        <v>-3860</v>
      </c>
      <c r="U3737">
        <v>0</v>
      </c>
      <c r="V3737">
        <v>0</v>
      </c>
      <c r="W3737">
        <v>0</v>
      </c>
      <c r="X3737">
        <v>0</v>
      </c>
      <c r="Y3737" s="2">
        <v>-3860</v>
      </c>
      <c r="Z3737" s="2">
        <v>0</v>
      </c>
      <c r="AA3737">
        <v>0</v>
      </c>
      <c r="AB3737" s="2">
        <v>3860</v>
      </c>
      <c r="AC3737">
        <v>-3860</v>
      </c>
      <c r="AD3737">
        <v>0</v>
      </c>
      <c r="AE3737">
        <v>0</v>
      </c>
      <c r="AF3737">
        <f>Table1[[#This Row],[RPMO Balance]]-Table1[[#This Row],[RSP Balance]]</f>
        <v>0</v>
      </c>
      <c r="AG3737">
        <f>Table1[[#This Row],[RSP Total Charges]]+Table1[[#This Row],[TotalPaymentUnallocatedAmount]]+Table1[[#This Row],[TotalCreditUnallocatedAmount]]</f>
        <v>0</v>
      </c>
    </row>
    <row r="3738" spans="1:33" hidden="1" x14ac:dyDescent="0.25">
      <c r="A3738" t="s">
        <v>6686</v>
      </c>
      <c r="B3738">
        <v>48506</v>
      </c>
      <c r="C3738" t="s">
        <v>9322</v>
      </c>
      <c r="D3738">
        <v>44027</v>
      </c>
      <c r="E3738">
        <v>5431</v>
      </c>
      <c r="F3738" t="s">
        <v>4205</v>
      </c>
      <c r="G3738" t="s">
        <v>7724</v>
      </c>
      <c r="H3738" t="s">
        <v>9323</v>
      </c>
      <c r="I3738" s="1">
        <v>44957.52447916667</v>
      </c>
      <c r="J3738" s="1">
        <v>44958</v>
      </c>
      <c r="K3738" s="1">
        <v>44957.52447916667</v>
      </c>
      <c r="L3738" s="1">
        <v>44958.321554861112</v>
      </c>
      <c r="M3738" t="s">
        <v>984</v>
      </c>
      <c r="N3738" t="s">
        <v>985</v>
      </c>
      <c r="O3738">
        <v>4178</v>
      </c>
      <c r="P3738">
        <v>0</v>
      </c>
      <c r="Q3738">
        <v>-4</v>
      </c>
      <c r="R3738">
        <v>4182</v>
      </c>
      <c r="S3738">
        <v>0</v>
      </c>
      <c r="T3738">
        <v>-4178</v>
      </c>
      <c r="U3738">
        <v>0</v>
      </c>
      <c r="V3738">
        <v>0</v>
      </c>
      <c r="W3738">
        <v>0</v>
      </c>
      <c r="X3738">
        <v>0</v>
      </c>
      <c r="Y3738" s="2">
        <v>-4178</v>
      </c>
      <c r="Z3738" s="2">
        <v>-4</v>
      </c>
      <c r="AA3738">
        <v>0</v>
      </c>
      <c r="AB3738" s="2">
        <v>4182</v>
      </c>
      <c r="AC3738">
        <v>-4178</v>
      </c>
      <c r="AD3738">
        <v>-4</v>
      </c>
      <c r="AE3738">
        <v>0</v>
      </c>
      <c r="AF3738">
        <f>Table1[[#This Row],[RPMO Balance]]-Table1[[#This Row],[RSP Balance]]</f>
        <v>0</v>
      </c>
      <c r="AG3738">
        <f>Table1[[#This Row],[RSP Total Charges]]+Table1[[#This Row],[TotalPaymentUnallocatedAmount]]+Table1[[#This Row],[TotalCreditUnallocatedAmount]]</f>
        <v>0</v>
      </c>
    </row>
    <row r="3739" spans="1:33" hidden="1" x14ac:dyDescent="0.25">
      <c r="A3739" t="s">
        <v>6686</v>
      </c>
      <c r="B3739">
        <v>48507</v>
      </c>
      <c r="C3739" t="s">
        <v>9324</v>
      </c>
      <c r="D3739">
        <v>44028</v>
      </c>
      <c r="E3739">
        <v>5430</v>
      </c>
      <c r="F3739" t="s">
        <v>4035</v>
      </c>
      <c r="G3739" t="s">
        <v>7722</v>
      </c>
      <c r="H3739" t="s">
        <v>9325</v>
      </c>
      <c r="I3739" s="1">
        <v>44957.52480324074</v>
      </c>
      <c r="J3739" s="1">
        <v>44959</v>
      </c>
      <c r="K3739" s="1">
        <v>44957.52480324074</v>
      </c>
      <c r="L3739" s="1">
        <v>44959.321554861112</v>
      </c>
      <c r="M3739" t="s">
        <v>984</v>
      </c>
      <c r="N3739" t="s">
        <v>985</v>
      </c>
      <c r="O3739">
        <v>4178</v>
      </c>
      <c r="P3739">
        <v>0</v>
      </c>
      <c r="Q3739">
        <v>-4</v>
      </c>
      <c r="R3739">
        <v>4182</v>
      </c>
      <c r="S3739">
        <v>0</v>
      </c>
      <c r="T3739">
        <v>-4178</v>
      </c>
      <c r="U3739">
        <v>0</v>
      </c>
      <c r="V3739">
        <v>0</v>
      </c>
      <c r="W3739">
        <v>0</v>
      </c>
      <c r="X3739">
        <v>0</v>
      </c>
      <c r="Y3739" s="2">
        <v>-4178</v>
      </c>
      <c r="Z3739" s="2">
        <v>-4</v>
      </c>
      <c r="AA3739">
        <v>0</v>
      </c>
      <c r="AB3739" s="2">
        <v>4182</v>
      </c>
      <c r="AC3739">
        <v>-4178</v>
      </c>
      <c r="AD3739">
        <v>-4</v>
      </c>
      <c r="AE3739">
        <v>0</v>
      </c>
      <c r="AF3739">
        <f>Table1[[#This Row],[RPMO Balance]]-Table1[[#This Row],[RSP Balance]]</f>
        <v>0</v>
      </c>
      <c r="AG3739">
        <f>Table1[[#This Row],[RSP Total Charges]]+Table1[[#This Row],[TotalPaymentUnallocatedAmount]]+Table1[[#This Row],[TotalCreditUnallocatedAmount]]</f>
        <v>0</v>
      </c>
    </row>
    <row r="3740" spans="1:33" hidden="1" x14ac:dyDescent="0.25">
      <c r="A3740" t="s">
        <v>6686</v>
      </c>
      <c r="B3740">
        <v>48508</v>
      </c>
      <c r="C3740" t="s">
        <v>9326</v>
      </c>
      <c r="D3740">
        <v>44029</v>
      </c>
      <c r="E3740">
        <v>5444</v>
      </c>
      <c r="F3740" t="s">
        <v>7753</v>
      </c>
      <c r="G3740" t="s">
        <v>7754</v>
      </c>
      <c r="H3740" t="s">
        <v>9327</v>
      </c>
      <c r="I3740" s="1">
        <v>44957.525092592594</v>
      </c>
      <c r="J3740" s="1">
        <v>44958</v>
      </c>
      <c r="K3740" s="1">
        <v>44957.525092592594</v>
      </c>
      <c r="L3740" s="1">
        <v>44958.321554861112</v>
      </c>
      <c r="M3740" t="s">
        <v>984</v>
      </c>
      <c r="N3740" t="s">
        <v>985</v>
      </c>
      <c r="O3740">
        <v>3360</v>
      </c>
      <c r="P3740">
        <v>0</v>
      </c>
      <c r="Q3740">
        <v>0</v>
      </c>
      <c r="R3740">
        <v>3360</v>
      </c>
      <c r="S3740">
        <v>0</v>
      </c>
      <c r="T3740">
        <v>-3360</v>
      </c>
      <c r="U3740">
        <v>0</v>
      </c>
      <c r="V3740">
        <v>0</v>
      </c>
      <c r="W3740">
        <v>0</v>
      </c>
      <c r="X3740">
        <v>0</v>
      </c>
      <c r="Y3740" s="2">
        <v>-3360</v>
      </c>
      <c r="Z3740" s="2">
        <v>0</v>
      </c>
      <c r="AA3740">
        <v>0</v>
      </c>
      <c r="AB3740" s="2">
        <v>3360</v>
      </c>
      <c r="AC3740">
        <v>-3360</v>
      </c>
      <c r="AD3740">
        <v>0</v>
      </c>
      <c r="AE3740">
        <v>0</v>
      </c>
      <c r="AF3740">
        <f>Table1[[#This Row],[RPMO Balance]]-Table1[[#This Row],[RSP Balance]]</f>
        <v>0</v>
      </c>
      <c r="AG3740">
        <f>Table1[[#This Row],[RSP Total Charges]]+Table1[[#This Row],[TotalPaymentUnallocatedAmount]]+Table1[[#This Row],[TotalCreditUnallocatedAmount]]</f>
        <v>0</v>
      </c>
    </row>
    <row r="3741" spans="1:33" hidden="1" x14ac:dyDescent="0.25">
      <c r="A3741" t="s">
        <v>6686</v>
      </c>
      <c r="B3741">
        <v>48509</v>
      </c>
      <c r="C3741" t="s">
        <v>9328</v>
      </c>
      <c r="D3741">
        <v>44030</v>
      </c>
      <c r="E3741">
        <v>5268</v>
      </c>
      <c r="F3741" t="s">
        <v>7401</v>
      </c>
      <c r="G3741" t="s">
        <v>7402</v>
      </c>
      <c r="H3741" t="s">
        <v>9329</v>
      </c>
      <c r="I3741" s="1">
        <v>44957.528726851851</v>
      </c>
      <c r="J3741" s="1">
        <v>44958</v>
      </c>
      <c r="K3741" s="1">
        <v>44957.528726851851</v>
      </c>
      <c r="L3741" s="1">
        <v>44958.321554861112</v>
      </c>
      <c r="M3741" t="s">
        <v>984</v>
      </c>
      <c r="N3741" t="s">
        <v>985</v>
      </c>
      <c r="O3741">
        <v>4140</v>
      </c>
      <c r="P3741">
        <v>0</v>
      </c>
      <c r="Q3741">
        <v>-165</v>
      </c>
      <c r="R3741">
        <v>4305</v>
      </c>
      <c r="S3741">
        <v>0</v>
      </c>
      <c r="T3741">
        <v>-4140</v>
      </c>
      <c r="U3741">
        <v>0</v>
      </c>
      <c r="V3741">
        <v>0</v>
      </c>
      <c r="W3741">
        <v>0</v>
      </c>
      <c r="X3741">
        <v>0</v>
      </c>
      <c r="Y3741" s="2">
        <v>-4140</v>
      </c>
      <c r="Z3741" s="2">
        <v>-165</v>
      </c>
      <c r="AA3741">
        <v>0</v>
      </c>
      <c r="AB3741" s="2">
        <v>4305</v>
      </c>
      <c r="AC3741">
        <v>-4140</v>
      </c>
      <c r="AD3741">
        <v>-165</v>
      </c>
      <c r="AE3741">
        <v>0</v>
      </c>
      <c r="AF3741">
        <f>Table1[[#This Row],[RPMO Balance]]-Table1[[#This Row],[RSP Balance]]</f>
        <v>0</v>
      </c>
      <c r="AG3741">
        <f>Table1[[#This Row],[RSP Total Charges]]+Table1[[#This Row],[TotalPaymentUnallocatedAmount]]+Table1[[#This Row],[TotalCreditUnallocatedAmount]]</f>
        <v>0</v>
      </c>
    </row>
    <row r="3742" spans="1:33" hidden="1" x14ac:dyDescent="0.25">
      <c r="A3742" t="s">
        <v>6686</v>
      </c>
      <c r="B3742">
        <v>48514</v>
      </c>
      <c r="C3742" t="s">
        <v>9330</v>
      </c>
      <c r="D3742">
        <v>44035</v>
      </c>
      <c r="E3742">
        <v>5412</v>
      </c>
      <c r="F3742" t="s">
        <v>7691</v>
      </c>
      <c r="G3742" t="s">
        <v>7692</v>
      </c>
      <c r="H3742" t="s">
        <v>9331</v>
      </c>
      <c r="I3742" s="1">
        <v>44957.532546296294</v>
      </c>
      <c r="J3742" s="1">
        <v>44958</v>
      </c>
      <c r="K3742" s="1">
        <v>44957.532546296294</v>
      </c>
      <c r="L3742" s="1">
        <v>44958.321554861112</v>
      </c>
      <c r="M3742" t="s">
        <v>984</v>
      </c>
      <c r="N3742" t="s">
        <v>985</v>
      </c>
      <c r="O3742">
        <v>3790</v>
      </c>
      <c r="P3742">
        <v>0</v>
      </c>
      <c r="Q3742">
        <v>0</v>
      </c>
      <c r="R3742">
        <v>3790</v>
      </c>
      <c r="S3742">
        <v>0</v>
      </c>
      <c r="T3742">
        <v>-3790</v>
      </c>
      <c r="U3742">
        <v>0</v>
      </c>
      <c r="V3742">
        <v>0</v>
      </c>
      <c r="W3742">
        <v>0</v>
      </c>
      <c r="X3742">
        <v>0</v>
      </c>
      <c r="Y3742" s="2">
        <v>-3790</v>
      </c>
      <c r="Z3742" s="2">
        <v>0</v>
      </c>
      <c r="AA3742">
        <v>0</v>
      </c>
      <c r="AB3742" s="2">
        <v>3790</v>
      </c>
      <c r="AC3742">
        <v>-3790</v>
      </c>
      <c r="AD3742">
        <v>0</v>
      </c>
      <c r="AE3742">
        <v>0</v>
      </c>
      <c r="AF3742">
        <f>Table1[[#This Row],[RPMO Balance]]-Table1[[#This Row],[RSP Balance]]</f>
        <v>0</v>
      </c>
      <c r="AG3742">
        <f>Table1[[#This Row],[RSP Total Charges]]+Table1[[#This Row],[TotalPaymentUnallocatedAmount]]+Table1[[#This Row],[TotalCreditUnallocatedAmount]]</f>
        <v>0</v>
      </c>
    </row>
    <row r="3743" spans="1:33" hidden="1" x14ac:dyDescent="0.25">
      <c r="A3743" t="s">
        <v>6686</v>
      </c>
      <c r="B3743">
        <v>48517</v>
      </c>
      <c r="C3743" t="s">
        <v>9332</v>
      </c>
      <c r="D3743">
        <v>44038</v>
      </c>
      <c r="E3743">
        <v>5248</v>
      </c>
      <c r="F3743" t="s">
        <v>7806</v>
      </c>
      <c r="G3743" t="s">
        <v>7807</v>
      </c>
      <c r="H3743" t="s">
        <v>9333</v>
      </c>
      <c r="I3743" s="1">
        <v>44957.532916666663</v>
      </c>
      <c r="J3743" s="1">
        <v>45007.321554861112</v>
      </c>
      <c r="K3743" s="1">
        <v>44957.532916666663</v>
      </c>
      <c r="L3743" s="1">
        <v>45007.321554861112</v>
      </c>
      <c r="M3743" t="s">
        <v>984</v>
      </c>
      <c r="N3743" t="s">
        <v>985</v>
      </c>
      <c r="O3743">
        <v>4515</v>
      </c>
      <c r="P3743">
        <v>0</v>
      </c>
      <c r="Q3743">
        <v>0</v>
      </c>
      <c r="R3743">
        <v>4515</v>
      </c>
      <c r="S3743">
        <v>0</v>
      </c>
      <c r="T3743">
        <v>-4515</v>
      </c>
      <c r="U3743">
        <v>0</v>
      </c>
      <c r="V3743">
        <v>0</v>
      </c>
      <c r="W3743">
        <v>0</v>
      </c>
      <c r="X3743">
        <v>0</v>
      </c>
      <c r="Y3743" s="2">
        <v>-4515</v>
      </c>
      <c r="Z3743" s="2">
        <v>0</v>
      </c>
      <c r="AA3743">
        <v>0</v>
      </c>
      <c r="AB3743" s="2">
        <v>4515</v>
      </c>
      <c r="AC3743">
        <v>-4515</v>
      </c>
      <c r="AD3743">
        <v>0</v>
      </c>
      <c r="AE3743">
        <v>0</v>
      </c>
      <c r="AF3743">
        <f>Table1[[#This Row],[RPMO Balance]]-Table1[[#This Row],[RSP Balance]]</f>
        <v>0</v>
      </c>
      <c r="AG3743">
        <f>Table1[[#This Row],[RSP Total Charges]]+Table1[[#This Row],[TotalPaymentUnallocatedAmount]]+Table1[[#This Row],[TotalCreditUnallocatedAmount]]</f>
        <v>0</v>
      </c>
    </row>
    <row r="3744" spans="1:33" hidden="1" x14ac:dyDescent="0.25">
      <c r="A3744" t="s">
        <v>6686</v>
      </c>
      <c r="B3744">
        <v>48519</v>
      </c>
      <c r="C3744" t="s">
        <v>9334</v>
      </c>
      <c r="D3744">
        <v>44040</v>
      </c>
      <c r="E3744">
        <v>5135</v>
      </c>
      <c r="F3744" t="s">
        <v>7063</v>
      </c>
      <c r="G3744" t="s">
        <v>7064</v>
      </c>
      <c r="H3744" t="s">
        <v>9335</v>
      </c>
      <c r="I3744" s="1">
        <v>44957.533252314817</v>
      </c>
      <c r="J3744" s="1">
        <v>45007.321554861112</v>
      </c>
      <c r="K3744" s="1">
        <v>44957.533252314817</v>
      </c>
      <c r="L3744" s="1">
        <v>45007.321554861112</v>
      </c>
      <c r="M3744" t="s">
        <v>984</v>
      </c>
      <c r="N3744" t="s">
        <v>985</v>
      </c>
      <c r="O3744">
        <v>3920</v>
      </c>
      <c r="P3744">
        <v>0</v>
      </c>
      <c r="Q3744">
        <v>0</v>
      </c>
      <c r="R3744">
        <v>3920</v>
      </c>
      <c r="S3744">
        <v>3920</v>
      </c>
      <c r="T3744">
        <v>-3920</v>
      </c>
      <c r="U3744">
        <v>0</v>
      </c>
      <c r="V3744">
        <v>-3920</v>
      </c>
      <c r="W3744">
        <v>-3920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f>Table1[[#This Row],[RPMO Balance]]-Table1[[#This Row],[RSP Balance]]</f>
        <v>0</v>
      </c>
      <c r="AG3744">
        <f>Table1[[#This Row],[RSP Total Charges]]+Table1[[#This Row],[TotalPaymentUnallocatedAmount]]+Table1[[#This Row],[TotalCreditUnallocatedAmount]]</f>
        <v>0</v>
      </c>
    </row>
    <row r="3745" spans="1:33" hidden="1" x14ac:dyDescent="0.25">
      <c r="A3745" t="s">
        <v>6686</v>
      </c>
      <c r="B3745">
        <v>48521</v>
      </c>
      <c r="C3745" t="s">
        <v>9336</v>
      </c>
      <c r="D3745">
        <v>44042</v>
      </c>
      <c r="E3745">
        <v>5429</v>
      </c>
      <c r="F3745" t="s">
        <v>67</v>
      </c>
      <c r="G3745" t="s">
        <v>7720</v>
      </c>
      <c r="H3745" t="s">
        <v>9337</v>
      </c>
      <c r="I3745" s="1">
        <v>44957.533541666664</v>
      </c>
      <c r="J3745" s="1">
        <v>44958</v>
      </c>
      <c r="K3745" s="1">
        <v>44957.533541666664</v>
      </c>
      <c r="L3745" s="1">
        <v>44958.321554861112</v>
      </c>
      <c r="M3745" t="s">
        <v>984</v>
      </c>
      <c r="N3745" t="s">
        <v>985</v>
      </c>
      <c r="O3745">
        <v>4178</v>
      </c>
      <c r="P3745">
        <v>0</v>
      </c>
      <c r="Q3745">
        <v>-4</v>
      </c>
      <c r="R3745">
        <v>4182</v>
      </c>
      <c r="S3745">
        <v>0</v>
      </c>
      <c r="T3745">
        <v>-4178</v>
      </c>
      <c r="U3745">
        <v>0</v>
      </c>
      <c r="V3745">
        <v>0</v>
      </c>
      <c r="W3745">
        <v>0</v>
      </c>
      <c r="X3745">
        <v>0</v>
      </c>
      <c r="Y3745" s="2">
        <v>-4178</v>
      </c>
      <c r="Z3745" s="2">
        <v>-4</v>
      </c>
      <c r="AA3745">
        <v>0</v>
      </c>
      <c r="AB3745" s="2">
        <v>4182</v>
      </c>
      <c r="AC3745">
        <v>-4178</v>
      </c>
      <c r="AD3745">
        <v>-4</v>
      </c>
      <c r="AE3745">
        <v>0</v>
      </c>
      <c r="AF3745">
        <f>Table1[[#This Row],[RPMO Balance]]-Table1[[#This Row],[RSP Balance]]</f>
        <v>0</v>
      </c>
      <c r="AG3745">
        <f>Table1[[#This Row],[RSP Total Charges]]+Table1[[#This Row],[TotalPaymentUnallocatedAmount]]+Table1[[#This Row],[TotalCreditUnallocatedAmount]]</f>
        <v>0</v>
      </c>
    </row>
    <row r="3746" spans="1:33" hidden="1" x14ac:dyDescent="0.25">
      <c r="A3746" t="s">
        <v>6686</v>
      </c>
      <c r="B3746">
        <v>48535</v>
      </c>
      <c r="C3746" t="s">
        <v>9338</v>
      </c>
      <c r="D3746">
        <v>44050</v>
      </c>
      <c r="E3746">
        <v>8463</v>
      </c>
      <c r="F3746" t="s">
        <v>8224</v>
      </c>
      <c r="G3746" t="s">
        <v>4784</v>
      </c>
      <c r="H3746">
        <v>342</v>
      </c>
      <c r="I3746" s="1">
        <v>45017</v>
      </c>
      <c r="J3746" s="1">
        <v>45199</v>
      </c>
      <c r="K3746" s="1">
        <v>45017</v>
      </c>
      <c r="L3746" s="1">
        <v>45199</v>
      </c>
      <c r="M3746" t="s">
        <v>169</v>
      </c>
      <c r="N3746" t="s">
        <v>37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f>Table1[[#This Row],[RPMO Balance]]-Table1[[#This Row],[RSP Balance]]</f>
        <v>0</v>
      </c>
      <c r="AG3746">
        <f>Table1[[#This Row],[RSP Total Charges]]+Table1[[#This Row],[TotalPaymentUnallocatedAmount]]+Table1[[#This Row],[TotalCreditUnallocatedAmount]]</f>
        <v>0</v>
      </c>
    </row>
    <row r="3747" spans="1:33" hidden="1" x14ac:dyDescent="0.25">
      <c r="A3747" t="s">
        <v>6686</v>
      </c>
      <c r="B3747">
        <v>48540</v>
      </c>
      <c r="C3747" t="s">
        <v>9339</v>
      </c>
      <c r="D3747">
        <v>44055</v>
      </c>
      <c r="E3747">
        <v>5258</v>
      </c>
      <c r="F3747" t="s">
        <v>7374</v>
      </c>
      <c r="G3747" t="s">
        <v>7375</v>
      </c>
      <c r="H3747">
        <v>441</v>
      </c>
      <c r="I3747" s="1">
        <v>45047</v>
      </c>
      <c r="J3747" s="1">
        <v>45260</v>
      </c>
      <c r="K3747" s="1">
        <v>45047</v>
      </c>
      <c r="L3747" s="1">
        <v>45260</v>
      </c>
      <c r="M3747" t="s">
        <v>169</v>
      </c>
      <c r="N3747" t="s">
        <v>37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f>Table1[[#This Row],[RPMO Balance]]-Table1[[#This Row],[RSP Balance]]</f>
        <v>0</v>
      </c>
      <c r="AG3747">
        <f>Table1[[#This Row],[RSP Total Charges]]+Table1[[#This Row],[TotalPaymentUnallocatedAmount]]+Table1[[#This Row],[TotalCreditUnallocatedAmount]]</f>
        <v>0</v>
      </c>
    </row>
    <row r="3748" spans="1:33" hidden="1" x14ac:dyDescent="0.25">
      <c r="A3748" t="s">
        <v>6686</v>
      </c>
      <c r="B3748">
        <v>48566</v>
      </c>
      <c r="C3748" t="s">
        <v>9340</v>
      </c>
      <c r="D3748">
        <v>44077</v>
      </c>
      <c r="E3748">
        <v>5164</v>
      </c>
      <c r="F3748" t="s">
        <v>7134</v>
      </c>
      <c r="G3748" t="s">
        <v>7135</v>
      </c>
      <c r="H3748">
        <v>244</v>
      </c>
      <c r="I3748" s="1">
        <v>44958</v>
      </c>
      <c r="J3748" s="1">
        <v>45199</v>
      </c>
      <c r="K3748" s="1">
        <v>44958.321554861112</v>
      </c>
      <c r="L3748" s="1">
        <v>45199</v>
      </c>
      <c r="M3748" t="s">
        <v>36</v>
      </c>
      <c r="N3748" t="s">
        <v>37</v>
      </c>
      <c r="O3748">
        <v>1260</v>
      </c>
      <c r="P3748">
        <v>0</v>
      </c>
      <c r="Q3748">
        <v>-100</v>
      </c>
      <c r="R3748">
        <v>1360</v>
      </c>
      <c r="S3748">
        <v>1360</v>
      </c>
      <c r="T3748">
        <v>-1260</v>
      </c>
      <c r="U3748">
        <v>0</v>
      </c>
      <c r="V3748">
        <v>-1260</v>
      </c>
      <c r="W3748">
        <v>-1260</v>
      </c>
      <c r="X3748">
        <v>-100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f>Table1[[#This Row],[RPMO Balance]]-Table1[[#This Row],[RSP Balance]]</f>
        <v>0</v>
      </c>
      <c r="AG3748">
        <f>Table1[[#This Row],[RSP Total Charges]]+Table1[[#This Row],[TotalPaymentUnallocatedAmount]]+Table1[[#This Row],[TotalCreditUnallocatedAmount]]</f>
        <v>0</v>
      </c>
    </row>
    <row r="3749" spans="1:33" hidden="1" x14ac:dyDescent="0.25">
      <c r="A3749" t="s">
        <v>6686</v>
      </c>
      <c r="B3749">
        <v>48710</v>
      </c>
      <c r="C3749" t="s">
        <v>9341</v>
      </c>
      <c r="D3749">
        <v>44221</v>
      </c>
      <c r="E3749">
        <v>5340</v>
      </c>
      <c r="F3749" t="s">
        <v>831</v>
      </c>
      <c r="G3749" t="s">
        <v>7872</v>
      </c>
      <c r="H3749" t="s">
        <v>7873</v>
      </c>
      <c r="I3749" s="1">
        <v>45017</v>
      </c>
      <c r="J3749" s="1">
        <v>45199</v>
      </c>
      <c r="K3749" s="1">
        <v>45017</v>
      </c>
      <c r="L3749" s="1">
        <v>45199</v>
      </c>
      <c r="M3749" t="s">
        <v>169</v>
      </c>
      <c r="N3749" t="s">
        <v>37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f>Table1[[#This Row],[RPMO Balance]]-Table1[[#This Row],[RSP Balance]]</f>
        <v>0</v>
      </c>
      <c r="AG3749">
        <f>Table1[[#This Row],[RSP Total Charges]]+Table1[[#This Row],[TotalPaymentUnallocatedAmount]]+Table1[[#This Row],[TotalCreditUnallocatedAmount]]</f>
        <v>0</v>
      </c>
    </row>
    <row r="3750" spans="1:33" hidden="1" x14ac:dyDescent="0.25">
      <c r="A3750" t="s">
        <v>6686</v>
      </c>
      <c r="B3750">
        <v>48711</v>
      </c>
      <c r="C3750" t="s">
        <v>9342</v>
      </c>
      <c r="D3750">
        <v>44222</v>
      </c>
      <c r="E3750">
        <v>5332</v>
      </c>
      <c r="F3750" t="s">
        <v>7545</v>
      </c>
      <c r="G3750" t="s">
        <v>7546</v>
      </c>
      <c r="H3750">
        <v>541</v>
      </c>
      <c r="I3750" s="1">
        <v>45047</v>
      </c>
      <c r="J3750" s="1">
        <v>45230</v>
      </c>
      <c r="K3750" s="1">
        <v>45047</v>
      </c>
      <c r="L3750" s="1">
        <v>45230</v>
      </c>
      <c r="M3750" t="s">
        <v>169</v>
      </c>
      <c r="N3750" t="s">
        <v>37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f>Table1[[#This Row],[RPMO Balance]]-Table1[[#This Row],[RSP Balance]]</f>
        <v>0</v>
      </c>
      <c r="AG3750">
        <f>Table1[[#This Row],[RSP Total Charges]]+Table1[[#This Row],[TotalPaymentUnallocatedAmount]]+Table1[[#This Row],[TotalCreditUnallocatedAmount]]</f>
        <v>0</v>
      </c>
    </row>
    <row r="3751" spans="1:33" hidden="1" x14ac:dyDescent="0.25">
      <c r="A3751" t="s">
        <v>6686</v>
      </c>
      <c r="B3751">
        <v>48715</v>
      </c>
      <c r="C3751" t="s">
        <v>9343</v>
      </c>
      <c r="D3751">
        <v>44226</v>
      </c>
      <c r="E3751">
        <v>12171</v>
      </c>
      <c r="F3751" t="s">
        <v>9344</v>
      </c>
      <c r="G3751" t="s">
        <v>9345</v>
      </c>
      <c r="H3751">
        <v>470</v>
      </c>
      <c r="I3751" s="1">
        <v>44958</v>
      </c>
      <c r="J3751" s="1">
        <v>45169</v>
      </c>
      <c r="K3751" s="1">
        <v>44958.321554861112</v>
      </c>
      <c r="L3751" s="1">
        <v>45169</v>
      </c>
      <c r="M3751" t="s">
        <v>36</v>
      </c>
      <c r="N3751" t="s">
        <v>940</v>
      </c>
      <c r="O3751">
        <v>1680</v>
      </c>
      <c r="P3751">
        <v>0</v>
      </c>
      <c r="Q3751">
        <v>0</v>
      </c>
      <c r="R3751">
        <v>1680</v>
      </c>
      <c r="S3751">
        <v>0</v>
      </c>
      <c r="T3751">
        <v>-1680</v>
      </c>
      <c r="U3751">
        <v>0</v>
      </c>
      <c r="V3751">
        <v>0</v>
      </c>
      <c r="W3751">
        <v>0</v>
      </c>
      <c r="X3751">
        <v>0</v>
      </c>
      <c r="Y3751" s="2">
        <v>-1680</v>
      </c>
      <c r="Z3751" s="2">
        <v>0</v>
      </c>
      <c r="AA3751">
        <v>0</v>
      </c>
      <c r="AB3751" s="2">
        <v>1680</v>
      </c>
      <c r="AC3751">
        <v>-1680</v>
      </c>
      <c r="AD3751">
        <v>0</v>
      </c>
      <c r="AE3751">
        <v>0</v>
      </c>
      <c r="AF3751">
        <f>Table1[[#This Row],[RPMO Balance]]-Table1[[#This Row],[RSP Balance]]</f>
        <v>0</v>
      </c>
      <c r="AG3751">
        <f>Table1[[#This Row],[RSP Total Charges]]+Table1[[#This Row],[TotalPaymentUnallocatedAmount]]+Table1[[#This Row],[TotalCreditUnallocatedAmount]]</f>
        <v>0</v>
      </c>
    </row>
    <row r="3752" spans="1:33" hidden="1" x14ac:dyDescent="0.25">
      <c r="A3752" t="s">
        <v>6686</v>
      </c>
      <c r="B3752">
        <v>48719</v>
      </c>
      <c r="C3752" t="s">
        <v>9346</v>
      </c>
      <c r="D3752">
        <v>44230</v>
      </c>
      <c r="E3752">
        <v>8287</v>
      </c>
      <c r="F3752" t="s">
        <v>1817</v>
      </c>
      <c r="G3752" t="s">
        <v>8171</v>
      </c>
      <c r="H3752" t="s">
        <v>6949</v>
      </c>
      <c r="I3752" s="1">
        <v>45017</v>
      </c>
      <c r="J3752" s="1">
        <v>45199</v>
      </c>
      <c r="K3752" s="1">
        <v>45017</v>
      </c>
      <c r="L3752" s="1">
        <v>45199</v>
      </c>
      <c r="M3752" t="s">
        <v>169</v>
      </c>
      <c r="N3752" t="s">
        <v>37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f>Table1[[#This Row],[RPMO Balance]]-Table1[[#This Row],[RSP Balance]]</f>
        <v>0</v>
      </c>
      <c r="AG3752">
        <f>Table1[[#This Row],[RSP Total Charges]]+Table1[[#This Row],[TotalPaymentUnallocatedAmount]]+Table1[[#This Row],[TotalCreditUnallocatedAmount]]</f>
        <v>0</v>
      </c>
    </row>
    <row r="3753" spans="1:33" hidden="1" x14ac:dyDescent="0.25">
      <c r="A3753" t="s">
        <v>6686</v>
      </c>
      <c r="B3753">
        <v>48734</v>
      </c>
      <c r="C3753" t="s">
        <v>9347</v>
      </c>
      <c r="D3753">
        <v>44251</v>
      </c>
      <c r="E3753">
        <v>12500</v>
      </c>
      <c r="F3753" t="s">
        <v>9348</v>
      </c>
      <c r="G3753" t="s">
        <v>1660</v>
      </c>
      <c r="H3753">
        <v>432</v>
      </c>
      <c r="I3753" s="1">
        <v>44958</v>
      </c>
      <c r="J3753" s="1">
        <v>45046</v>
      </c>
      <c r="K3753" s="1">
        <v>44958.321554861112</v>
      </c>
      <c r="L3753" s="1">
        <v>45046</v>
      </c>
      <c r="M3753" t="s">
        <v>36</v>
      </c>
      <c r="N3753" t="s">
        <v>940</v>
      </c>
      <c r="O3753">
        <v>1180</v>
      </c>
      <c r="P3753">
        <v>0</v>
      </c>
      <c r="Q3753">
        <v>-100</v>
      </c>
      <c r="R3753">
        <v>1280</v>
      </c>
      <c r="S3753">
        <v>0</v>
      </c>
      <c r="T3753">
        <v>-1230</v>
      </c>
      <c r="U3753">
        <v>-50</v>
      </c>
      <c r="V3753">
        <v>0</v>
      </c>
      <c r="W3753">
        <v>0</v>
      </c>
      <c r="X3753">
        <v>0</v>
      </c>
      <c r="Y3753">
        <v>-1230</v>
      </c>
      <c r="Z3753">
        <v>-100</v>
      </c>
      <c r="AA3753">
        <v>0</v>
      </c>
      <c r="AB3753">
        <v>1280</v>
      </c>
      <c r="AC3753">
        <v>-1230</v>
      </c>
      <c r="AD3753">
        <v>-100</v>
      </c>
      <c r="AE3753">
        <v>-50</v>
      </c>
      <c r="AF3753">
        <f>Table1[[#This Row],[RPMO Balance]]-Table1[[#This Row],[RSP Balance]]</f>
        <v>0</v>
      </c>
      <c r="AG3753">
        <f>Table1[[#This Row],[RSP Total Charges]]+Table1[[#This Row],[TotalPaymentUnallocatedAmount]]+Table1[[#This Row],[TotalCreditUnallocatedAmount]]</f>
        <v>-50</v>
      </c>
    </row>
    <row r="3754" spans="1:33" hidden="1" x14ac:dyDescent="0.25">
      <c r="A3754" t="s">
        <v>6686</v>
      </c>
      <c r="B3754">
        <v>48777</v>
      </c>
      <c r="C3754" t="s">
        <v>9349</v>
      </c>
      <c r="D3754">
        <v>44293</v>
      </c>
      <c r="E3754">
        <v>5445</v>
      </c>
      <c r="F3754" t="s">
        <v>714</v>
      </c>
      <c r="G3754" t="s">
        <v>7756</v>
      </c>
      <c r="H3754">
        <v>521</v>
      </c>
      <c r="I3754" s="1">
        <v>45017</v>
      </c>
      <c r="J3754" s="1">
        <v>45138</v>
      </c>
      <c r="K3754" s="1">
        <v>45017</v>
      </c>
      <c r="L3754" s="1">
        <v>45138</v>
      </c>
      <c r="M3754" t="s">
        <v>169</v>
      </c>
      <c r="N3754" t="s">
        <v>37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f>Table1[[#This Row],[RPMO Balance]]-Table1[[#This Row],[RSP Balance]]</f>
        <v>0</v>
      </c>
      <c r="AG3754">
        <f>Table1[[#This Row],[RSP Total Charges]]+Table1[[#This Row],[TotalPaymentUnallocatedAmount]]+Table1[[#This Row],[TotalCreditUnallocatedAmount]]</f>
        <v>0</v>
      </c>
    </row>
    <row r="3755" spans="1:33" hidden="1" x14ac:dyDescent="0.25">
      <c r="A3755" t="s">
        <v>6686</v>
      </c>
      <c r="B3755">
        <v>48848</v>
      </c>
      <c r="C3755" t="s">
        <v>9350</v>
      </c>
      <c r="D3755">
        <v>44359</v>
      </c>
      <c r="E3755">
        <v>10451</v>
      </c>
      <c r="F3755" t="s">
        <v>4086</v>
      </c>
      <c r="G3755" t="s">
        <v>8565</v>
      </c>
      <c r="H3755">
        <v>414</v>
      </c>
      <c r="I3755" s="1">
        <v>45078</v>
      </c>
      <c r="J3755" s="1">
        <v>45260</v>
      </c>
      <c r="K3755" s="1">
        <v>45078</v>
      </c>
      <c r="L3755" s="1">
        <v>45260</v>
      </c>
      <c r="M3755" t="s">
        <v>169</v>
      </c>
      <c r="N3755" t="s">
        <v>37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f>Table1[[#This Row],[RPMO Balance]]-Table1[[#This Row],[RSP Balance]]</f>
        <v>0</v>
      </c>
      <c r="AG3755">
        <f>Table1[[#This Row],[RSP Total Charges]]+Table1[[#This Row],[TotalPaymentUnallocatedAmount]]+Table1[[#This Row],[TotalCreditUnallocatedAmount]]</f>
        <v>0</v>
      </c>
    </row>
    <row r="3756" spans="1:33" hidden="1" x14ac:dyDescent="0.25">
      <c r="A3756" t="s">
        <v>6686</v>
      </c>
      <c r="B3756">
        <v>48849</v>
      </c>
      <c r="C3756" t="s">
        <v>9351</v>
      </c>
      <c r="D3756">
        <v>44360</v>
      </c>
      <c r="E3756">
        <v>7403</v>
      </c>
      <c r="F3756" t="s">
        <v>8027</v>
      </c>
      <c r="G3756" t="s">
        <v>1218</v>
      </c>
      <c r="H3756">
        <v>322</v>
      </c>
      <c r="I3756" s="1">
        <v>45017</v>
      </c>
      <c r="J3756" s="1">
        <v>45138</v>
      </c>
      <c r="K3756" s="1">
        <v>45017</v>
      </c>
      <c r="L3756" s="1">
        <v>45138</v>
      </c>
      <c r="M3756" t="s">
        <v>169</v>
      </c>
      <c r="N3756" t="s">
        <v>37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f>Table1[[#This Row],[RPMO Balance]]-Table1[[#This Row],[RSP Balance]]</f>
        <v>0</v>
      </c>
      <c r="AG3756">
        <f>Table1[[#This Row],[RSP Total Charges]]+Table1[[#This Row],[TotalPaymentUnallocatedAmount]]+Table1[[#This Row],[TotalCreditUnallocatedAmount]]</f>
        <v>0</v>
      </c>
    </row>
    <row r="3757" spans="1:33" hidden="1" x14ac:dyDescent="0.25">
      <c r="A3757" t="s">
        <v>6686</v>
      </c>
      <c r="B3757">
        <v>48854</v>
      </c>
      <c r="C3757" t="s">
        <v>9352</v>
      </c>
      <c r="D3757">
        <v>44362</v>
      </c>
      <c r="E3757">
        <v>7256</v>
      </c>
      <c r="F3757" t="s">
        <v>8034</v>
      </c>
      <c r="G3757" t="s">
        <v>8035</v>
      </c>
      <c r="H3757">
        <v>146</v>
      </c>
      <c r="I3757" s="1">
        <v>44959</v>
      </c>
      <c r="J3757" s="1">
        <v>45138</v>
      </c>
      <c r="K3757" s="1">
        <v>44959.321554861112</v>
      </c>
      <c r="L3757" s="1">
        <v>45138</v>
      </c>
      <c r="M3757" t="s">
        <v>36</v>
      </c>
      <c r="N3757" t="s">
        <v>37</v>
      </c>
      <c r="O3757">
        <v>1276.67</v>
      </c>
      <c r="P3757">
        <v>0</v>
      </c>
      <c r="Q3757">
        <v>-100</v>
      </c>
      <c r="R3757">
        <v>1376.67</v>
      </c>
      <c r="S3757">
        <v>1376.67</v>
      </c>
      <c r="T3757">
        <v>-1276.67</v>
      </c>
      <c r="U3757">
        <v>0</v>
      </c>
      <c r="V3757">
        <v>-1276.67</v>
      </c>
      <c r="W3757">
        <v>-1276.67</v>
      </c>
      <c r="X3757">
        <v>-100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f>Table1[[#This Row],[RPMO Balance]]-Table1[[#This Row],[RSP Balance]]</f>
        <v>0</v>
      </c>
      <c r="AG3757">
        <f>Table1[[#This Row],[RSP Total Charges]]+Table1[[#This Row],[TotalPaymentUnallocatedAmount]]+Table1[[#This Row],[TotalCreditUnallocatedAmount]]</f>
        <v>0</v>
      </c>
    </row>
    <row r="3758" spans="1:33" hidden="1" x14ac:dyDescent="0.25">
      <c r="A3758" t="s">
        <v>6686</v>
      </c>
      <c r="B3758">
        <v>48865</v>
      </c>
      <c r="C3758" t="s">
        <v>9353</v>
      </c>
      <c r="D3758">
        <v>44371</v>
      </c>
      <c r="E3758">
        <v>204</v>
      </c>
      <c r="F3758" t="s">
        <v>6711</v>
      </c>
      <c r="G3758" t="s">
        <v>6712</v>
      </c>
      <c r="H3758">
        <v>506</v>
      </c>
      <c r="I3758" s="1">
        <v>44959</v>
      </c>
      <c r="J3758" s="1">
        <v>45169</v>
      </c>
      <c r="K3758" s="1">
        <v>44959.321554861112</v>
      </c>
      <c r="L3758" s="1">
        <v>45169</v>
      </c>
      <c r="M3758" t="s">
        <v>36</v>
      </c>
      <c r="N3758" t="s">
        <v>37</v>
      </c>
      <c r="O3758">
        <v>1220</v>
      </c>
      <c r="P3758">
        <v>0</v>
      </c>
      <c r="Q3758">
        <v>-766.67</v>
      </c>
      <c r="R3758">
        <v>1986.67</v>
      </c>
      <c r="S3758">
        <v>1986.67</v>
      </c>
      <c r="T3758">
        <v>-1220</v>
      </c>
      <c r="U3758">
        <v>0</v>
      </c>
      <c r="V3758">
        <v>-1220</v>
      </c>
      <c r="W3758">
        <v>-1220</v>
      </c>
      <c r="X3758">
        <v>-766.67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f>Table1[[#This Row],[RPMO Balance]]-Table1[[#This Row],[RSP Balance]]</f>
        <v>0</v>
      </c>
      <c r="AG3758">
        <f>Table1[[#This Row],[RSP Total Charges]]+Table1[[#This Row],[TotalPaymentUnallocatedAmount]]+Table1[[#This Row],[TotalCreditUnallocatedAmount]]</f>
        <v>0</v>
      </c>
    </row>
    <row r="3759" spans="1:33" hidden="1" x14ac:dyDescent="0.25">
      <c r="A3759" t="s">
        <v>6686</v>
      </c>
      <c r="B3759">
        <v>48883</v>
      </c>
      <c r="C3759" t="s">
        <v>9354</v>
      </c>
      <c r="D3759">
        <v>44389</v>
      </c>
      <c r="E3759">
        <v>5331</v>
      </c>
      <c r="F3759" t="s">
        <v>83</v>
      </c>
      <c r="G3759" t="s">
        <v>7543</v>
      </c>
      <c r="H3759" t="s">
        <v>9355</v>
      </c>
      <c r="I3759" s="1">
        <v>44959.610937500001</v>
      </c>
      <c r="J3759" s="1">
        <v>45007.321554861112</v>
      </c>
      <c r="K3759" s="1">
        <v>44959.610937500001</v>
      </c>
      <c r="L3759" s="1">
        <v>45007.321554861112</v>
      </c>
      <c r="M3759" t="s">
        <v>984</v>
      </c>
      <c r="N3759" t="s">
        <v>985</v>
      </c>
      <c r="O3759">
        <v>1400</v>
      </c>
      <c r="P3759">
        <v>0</v>
      </c>
      <c r="Q3759">
        <v>-770</v>
      </c>
      <c r="R3759">
        <v>2170</v>
      </c>
      <c r="S3759">
        <v>0</v>
      </c>
      <c r="T3759">
        <v>-1400</v>
      </c>
      <c r="U3759">
        <v>0</v>
      </c>
      <c r="V3759">
        <v>0</v>
      </c>
      <c r="W3759">
        <v>0</v>
      </c>
      <c r="X3759">
        <v>0</v>
      </c>
      <c r="Y3759" s="2">
        <v>-1400</v>
      </c>
      <c r="Z3759" s="2">
        <v>-770</v>
      </c>
      <c r="AA3759">
        <v>0</v>
      </c>
      <c r="AB3759" s="2">
        <v>2170</v>
      </c>
      <c r="AC3759">
        <v>-1400</v>
      </c>
      <c r="AD3759">
        <v>-770</v>
      </c>
      <c r="AE3759">
        <v>0</v>
      </c>
      <c r="AF3759">
        <f>Table1[[#This Row],[RPMO Balance]]-Table1[[#This Row],[RSP Balance]]</f>
        <v>0</v>
      </c>
      <c r="AG3759">
        <f>Table1[[#This Row],[RSP Total Charges]]+Table1[[#This Row],[TotalPaymentUnallocatedAmount]]+Table1[[#This Row],[TotalCreditUnallocatedAmount]]</f>
        <v>0</v>
      </c>
    </row>
    <row r="3760" spans="1:33" hidden="1" x14ac:dyDescent="0.25">
      <c r="A3760" t="s">
        <v>6686</v>
      </c>
      <c r="B3760">
        <v>48980</v>
      </c>
      <c r="C3760" t="s">
        <v>9356</v>
      </c>
      <c r="D3760">
        <v>44485</v>
      </c>
      <c r="E3760">
        <v>12537</v>
      </c>
      <c r="F3760" t="s">
        <v>7367</v>
      </c>
      <c r="G3760" t="s">
        <v>9357</v>
      </c>
      <c r="H3760">
        <v>333</v>
      </c>
      <c r="I3760" s="1">
        <v>45017</v>
      </c>
      <c r="J3760" s="1">
        <v>45107</v>
      </c>
      <c r="K3760" s="1">
        <v>45017</v>
      </c>
      <c r="L3760" s="1">
        <v>45107</v>
      </c>
      <c r="M3760" t="s">
        <v>169</v>
      </c>
      <c r="N3760" t="s">
        <v>37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f>Table1[[#This Row],[RPMO Balance]]-Table1[[#This Row],[RSP Balance]]</f>
        <v>0</v>
      </c>
      <c r="AG3760">
        <f>Table1[[#This Row],[RSP Total Charges]]+Table1[[#This Row],[TotalPaymentUnallocatedAmount]]+Table1[[#This Row],[TotalCreditUnallocatedAmount]]</f>
        <v>0</v>
      </c>
    </row>
    <row r="3761" spans="1:33" hidden="1" x14ac:dyDescent="0.25">
      <c r="A3761" t="s">
        <v>6686</v>
      </c>
      <c r="B3761">
        <v>49170</v>
      </c>
      <c r="C3761" t="s">
        <v>9358</v>
      </c>
      <c r="D3761">
        <v>44684</v>
      </c>
      <c r="E3761">
        <v>12466</v>
      </c>
      <c r="F3761" t="s">
        <v>9223</v>
      </c>
      <c r="G3761" t="s">
        <v>9224</v>
      </c>
      <c r="H3761" t="s">
        <v>9359</v>
      </c>
      <c r="I3761" s="1">
        <v>44963</v>
      </c>
      <c r="J3761" s="1">
        <v>44987</v>
      </c>
      <c r="K3761" s="1">
        <v>44963</v>
      </c>
      <c r="L3761" s="1">
        <v>44987.321554861112</v>
      </c>
      <c r="M3761" t="s">
        <v>984</v>
      </c>
      <c r="N3761" t="s">
        <v>985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f>Table1[[#This Row],[RPMO Balance]]-Table1[[#This Row],[RSP Balance]]</f>
        <v>0</v>
      </c>
      <c r="AG3761">
        <f>Table1[[#This Row],[RSP Total Charges]]+Table1[[#This Row],[TotalPaymentUnallocatedAmount]]+Table1[[#This Row],[TotalCreditUnallocatedAmount]]</f>
        <v>0</v>
      </c>
    </row>
    <row r="3762" spans="1:33" hidden="1" x14ac:dyDescent="0.25">
      <c r="A3762" t="s">
        <v>6686</v>
      </c>
      <c r="B3762">
        <v>49175</v>
      </c>
      <c r="C3762" t="s">
        <v>9360</v>
      </c>
      <c r="D3762">
        <v>44691</v>
      </c>
      <c r="E3762">
        <v>11675</v>
      </c>
      <c r="F3762" t="s">
        <v>9361</v>
      </c>
      <c r="G3762" t="s">
        <v>9362</v>
      </c>
      <c r="H3762" t="s">
        <v>9363</v>
      </c>
      <c r="I3762" s="1">
        <v>44963.61178240741</v>
      </c>
      <c r="J3762" s="1">
        <v>44963</v>
      </c>
      <c r="K3762" s="1">
        <v>44963.61178240741</v>
      </c>
      <c r="L3762" s="1">
        <v>44963.321554861112</v>
      </c>
      <c r="M3762" t="s">
        <v>984</v>
      </c>
      <c r="N3762" t="s">
        <v>985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f>Table1[[#This Row],[RPMO Balance]]-Table1[[#This Row],[RSP Balance]]</f>
        <v>0</v>
      </c>
      <c r="AG3762">
        <f>Table1[[#This Row],[RSP Total Charges]]+Table1[[#This Row],[TotalPaymentUnallocatedAmount]]+Table1[[#This Row],[TotalCreditUnallocatedAmount]]</f>
        <v>0</v>
      </c>
    </row>
    <row r="3763" spans="1:33" hidden="1" x14ac:dyDescent="0.25">
      <c r="A3763" t="s">
        <v>6686</v>
      </c>
      <c r="B3763">
        <v>49178</v>
      </c>
      <c r="C3763" t="s">
        <v>9364</v>
      </c>
      <c r="D3763">
        <v>44693</v>
      </c>
      <c r="E3763">
        <v>11675</v>
      </c>
      <c r="F3763" t="s">
        <v>9361</v>
      </c>
      <c r="G3763" t="s">
        <v>9362</v>
      </c>
      <c r="H3763">
        <v>272</v>
      </c>
      <c r="I3763" s="1">
        <v>44963</v>
      </c>
      <c r="J3763" s="1">
        <v>45138</v>
      </c>
      <c r="K3763" s="1">
        <v>44963.321554861112</v>
      </c>
      <c r="L3763" s="1">
        <v>45138</v>
      </c>
      <c r="M3763" t="s">
        <v>36</v>
      </c>
      <c r="N3763" t="s">
        <v>37</v>
      </c>
      <c r="O3763">
        <v>1480</v>
      </c>
      <c r="P3763">
        <v>0</v>
      </c>
      <c r="Q3763">
        <v>-566.72</v>
      </c>
      <c r="R3763">
        <v>2046.72</v>
      </c>
      <c r="S3763">
        <v>690</v>
      </c>
      <c r="T3763">
        <v>-740</v>
      </c>
      <c r="U3763">
        <v>740</v>
      </c>
      <c r="V3763">
        <v>-690</v>
      </c>
      <c r="W3763">
        <v>-690</v>
      </c>
      <c r="X3763">
        <v>0</v>
      </c>
      <c r="Y3763">
        <v>-50</v>
      </c>
      <c r="Z3763">
        <v>-566.72</v>
      </c>
      <c r="AA3763">
        <v>0</v>
      </c>
      <c r="AB3763">
        <v>1356.72</v>
      </c>
      <c r="AC3763">
        <v>-50</v>
      </c>
      <c r="AD3763">
        <v>-566.72</v>
      </c>
      <c r="AE3763">
        <v>740</v>
      </c>
      <c r="AF3763">
        <f>Table1[[#This Row],[RPMO Balance]]-Table1[[#This Row],[RSP Balance]]</f>
        <v>0</v>
      </c>
      <c r="AG3763">
        <f>Table1[[#This Row],[RSP Total Charges]]+Table1[[#This Row],[TotalPaymentUnallocatedAmount]]+Table1[[#This Row],[TotalCreditUnallocatedAmount]]</f>
        <v>740</v>
      </c>
    </row>
    <row r="3764" spans="1:33" hidden="1" x14ac:dyDescent="0.25">
      <c r="A3764" t="s">
        <v>6686</v>
      </c>
      <c r="B3764">
        <v>49179</v>
      </c>
      <c r="C3764" t="s">
        <v>9365</v>
      </c>
      <c r="D3764">
        <v>44694</v>
      </c>
      <c r="E3764">
        <v>5268</v>
      </c>
      <c r="F3764" t="s">
        <v>7401</v>
      </c>
      <c r="G3764" t="s">
        <v>7402</v>
      </c>
      <c r="H3764" t="s">
        <v>9366</v>
      </c>
      <c r="I3764" s="1">
        <v>44963.614768518521</v>
      </c>
      <c r="J3764" s="1">
        <v>44963</v>
      </c>
      <c r="K3764" s="1">
        <v>44963.614768518521</v>
      </c>
      <c r="L3764" s="1">
        <v>44963.321554861112</v>
      </c>
      <c r="M3764" t="s">
        <v>984</v>
      </c>
      <c r="N3764" t="s">
        <v>985</v>
      </c>
      <c r="O3764">
        <v>0</v>
      </c>
      <c r="P3764">
        <v>0</v>
      </c>
      <c r="Q3764">
        <v>-955</v>
      </c>
      <c r="R3764">
        <v>955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-955</v>
      </c>
      <c r="AA3764">
        <v>0</v>
      </c>
      <c r="AB3764">
        <v>955</v>
      </c>
      <c r="AC3764">
        <v>0</v>
      </c>
      <c r="AD3764">
        <v>-955</v>
      </c>
      <c r="AE3764">
        <v>0</v>
      </c>
      <c r="AF3764">
        <f>Table1[[#This Row],[RPMO Balance]]-Table1[[#This Row],[RSP Balance]]</f>
        <v>0</v>
      </c>
      <c r="AG3764">
        <f>Table1[[#This Row],[RSP Total Charges]]+Table1[[#This Row],[TotalPaymentUnallocatedAmount]]+Table1[[#This Row],[TotalCreditUnallocatedAmount]]</f>
        <v>0</v>
      </c>
    </row>
    <row r="3765" spans="1:33" hidden="1" x14ac:dyDescent="0.25">
      <c r="A3765" t="s">
        <v>6686</v>
      </c>
      <c r="B3765">
        <v>49183</v>
      </c>
      <c r="C3765" t="s">
        <v>9367</v>
      </c>
      <c r="D3765">
        <v>44695</v>
      </c>
      <c r="E3765">
        <v>5268</v>
      </c>
      <c r="F3765" t="s">
        <v>7401</v>
      </c>
      <c r="G3765" t="s">
        <v>7402</v>
      </c>
      <c r="H3765">
        <v>252</v>
      </c>
      <c r="I3765" s="1">
        <v>44963</v>
      </c>
      <c r="J3765" s="1">
        <v>44985</v>
      </c>
      <c r="K3765" s="1">
        <v>44963.321554861112</v>
      </c>
      <c r="L3765" s="1">
        <v>44985.321554861112</v>
      </c>
      <c r="M3765" t="s">
        <v>984</v>
      </c>
      <c r="N3765" t="s">
        <v>985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f>Table1[[#This Row],[RPMO Balance]]-Table1[[#This Row],[RSP Balance]]</f>
        <v>0</v>
      </c>
      <c r="AG3765">
        <f>Table1[[#This Row],[RSP Total Charges]]+Table1[[#This Row],[TotalPaymentUnallocatedAmount]]+Table1[[#This Row],[TotalCreditUnallocatedAmount]]</f>
        <v>0</v>
      </c>
    </row>
    <row r="3766" spans="1:33" hidden="1" x14ac:dyDescent="0.25">
      <c r="A3766" t="s">
        <v>6686</v>
      </c>
      <c r="B3766">
        <v>49197</v>
      </c>
      <c r="C3766" t="s">
        <v>9368</v>
      </c>
      <c r="D3766">
        <v>44709</v>
      </c>
      <c r="E3766">
        <v>12573</v>
      </c>
      <c r="F3766" t="s">
        <v>9369</v>
      </c>
      <c r="G3766" t="s">
        <v>8708</v>
      </c>
      <c r="H3766">
        <v>457</v>
      </c>
      <c r="I3766" s="1">
        <v>44986</v>
      </c>
      <c r="J3766" s="1">
        <v>45169</v>
      </c>
      <c r="K3766" s="1">
        <v>44986.321554861112</v>
      </c>
      <c r="L3766" s="1">
        <v>45169</v>
      </c>
      <c r="M3766" t="s">
        <v>36</v>
      </c>
      <c r="N3766" t="s">
        <v>37</v>
      </c>
      <c r="O3766">
        <v>780</v>
      </c>
      <c r="P3766">
        <v>0</v>
      </c>
      <c r="Q3766">
        <v>0</v>
      </c>
      <c r="R3766">
        <v>780</v>
      </c>
      <c r="S3766">
        <v>0</v>
      </c>
      <c r="T3766">
        <v>-780</v>
      </c>
      <c r="U3766">
        <v>0</v>
      </c>
      <c r="V3766">
        <v>0</v>
      </c>
      <c r="W3766">
        <v>0</v>
      </c>
      <c r="X3766">
        <v>0</v>
      </c>
      <c r="Y3766" s="2">
        <v>-780</v>
      </c>
      <c r="Z3766" s="2">
        <v>0</v>
      </c>
      <c r="AA3766">
        <v>0</v>
      </c>
      <c r="AB3766" s="2">
        <v>780</v>
      </c>
      <c r="AC3766">
        <v>-780</v>
      </c>
      <c r="AD3766">
        <v>0</v>
      </c>
      <c r="AE3766">
        <v>0</v>
      </c>
      <c r="AF3766">
        <f>Table1[[#This Row],[RPMO Balance]]-Table1[[#This Row],[RSP Balance]]</f>
        <v>0</v>
      </c>
      <c r="AG3766">
        <f>Table1[[#This Row],[RSP Total Charges]]+Table1[[#This Row],[TotalPaymentUnallocatedAmount]]+Table1[[#This Row],[TotalCreditUnallocatedAmount]]</f>
        <v>0</v>
      </c>
    </row>
    <row r="3767" spans="1:33" hidden="1" x14ac:dyDescent="0.25">
      <c r="A3767" t="s">
        <v>6686</v>
      </c>
      <c r="B3767">
        <v>49206</v>
      </c>
      <c r="C3767" t="s">
        <v>9370</v>
      </c>
      <c r="D3767">
        <v>44718</v>
      </c>
      <c r="E3767">
        <v>5282</v>
      </c>
      <c r="F3767" t="s">
        <v>7429</v>
      </c>
      <c r="G3767" t="s">
        <v>7430</v>
      </c>
      <c r="H3767">
        <v>350</v>
      </c>
      <c r="I3767" s="1">
        <v>45017</v>
      </c>
      <c r="J3767" s="1">
        <v>45138</v>
      </c>
      <c r="K3767" s="1">
        <v>45017</v>
      </c>
      <c r="L3767" s="1">
        <v>45138</v>
      </c>
      <c r="M3767" t="s">
        <v>169</v>
      </c>
      <c r="N3767" t="s">
        <v>37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f>Table1[[#This Row],[RPMO Balance]]-Table1[[#This Row],[RSP Balance]]</f>
        <v>0</v>
      </c>
      <c r="AG3767">
        <f>Table1[[#This Row],[RSP Total Charges]]+Table1[[#This Row],[TotalPaymentUnallocatedAmount]]+Table1[[#This Row],[TotalCreditUnallocatedAmount]]</f>
        <v>0</v>
      </c>
    </row>
    <row r="3768" spans="1:33" hidden="1" x14ac:dyDescent="0.25">
      <c r="A3768" t="s">
        <v>6686</v>
      </c>
      <c r="B3768">
        <v>49254</v>
      </c>
      <c r="C3768" t="s">
        <v>9371</v>
      </c>
      <c r="D3768">
        <v>44764</v>
      </c>
      <c r="E3768">
        <v>1094</v>
      </c>
      <c r="F3768" t="s">
        <v>7950</v>
      </c>
      <c r="G3768" t="s">
        <v>7951</v>
      </c>
      <c r="H3768">
        <v>555</v>
      </c>
      <c r="I3768" s="1">
        <v>45017</v>
      </c>
      <c r="J3768" s="1">
        <v>45199</v>
      </c>
      <c r="K3768" s="1">
        <v>45017</v>
      </c>
      <c r="L3768" s="1">
        <v>45199</v>
      </c>
      <c r="M3768" t="s">
        <v>169</v>
      </c>
      <c r="N3768" t="s">
        <v>37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f>Table1[[#This Row],[RPMO Balance]]-Table1[[#This Row],[RSP Balance]]</f>
        <v>0</v>
      </c>
      <c r="AG3768">
        <f>Table1[[#This Row],[RSP Total Charges]]+Table1[[#This Row],[TotalPaymentUnallocatedAmount]]+Table1[[#This Row],[TotalCreditUnallocatedAmount]]</f>
        <v>0</v>
      </c>
    </row>
    <row r="3769" spans="1:33" hidden="1" x14ac:dyDescent="0.25">
      <c r="A3769" t="s">
        <v>6686</v>
      </c>
      <c r="B3769">
        <v>49319</v>
      </c>
      <c r="C3769" t="s">
        <v>9372</v>
      </c>
      <c r="D3769">
        <v>44822</v>
      </c>
      <c r="E3769">
        <v>5387</v>
      </c>
      <c r="F3769" t="s">
        <v>123</v>
      </c>
      <c r="G3769" t="s">
        <v>7653</v>
      </c>
      <c r="H3769" t="s">
        <v>7654</v>
      </c>
      <c r="I3769" s="1">
        <v>44986</v>
      </c>
      <c r="J3769" s="1">
        <v>45138</v>
      </c>
      <c r="K3769" s="1">
        <v>44986.321554861112</v>
      </c>
      <c r="L3769" s="1">
        <v>45138</v>
      </c>
      <c r="M3769" t="s">
        <v>36</v>
      </c>
      <c r="N3769" t="s">
        <v>37</v>
      </c>
      <c r="O3769">
        <v>560</v>
      </c>
      <c r="P3769">
        <v>0</v>
      </c>
      <c r="Q3769">
        <v>-130</v>
      </c>
      <c r="R3769">
        <v>690</v>
      </c>
      <c r="S3769">
        <v>0</v>
      </c>
      <c r="T3769">
        <v>-530</v>
      </c>
      <c r="U3769">
        <v>30</v>
      </c>
      <c r="V3769">
        <v>0</v>
      </c>
      <c r="W3769">
        <v>0</v>
      </c>
      <c r="X3769">
        <v>0</v>
      </c>
      <c r="Y3769">
        <v>-530</v>
      </c>
      <c r="Z3769">
        <v>-130</v>
      </c>
      <c r="AA3769">
        <v>0</v>
      </c>
      <c r="AB3769">
        <v>690</v>
      </c>
      <c r="AC3769">
        <v>-530</v>
      </c>
      <c r="AD3769">
        <v>-130</v>
      </c>
      <c r="AE3769">
        <v>30</v>
      </c>
      <c r="AF3769">
        <f>Table1[[#This Row],[RPMO Balance]]-Table1[[#This Row],[RSP Balance]]</f>
        <v>0</v>
      </c>
      <c r="AG3769">
        <f>Table1[[#This Row],[RSP Total Charges]]+Table1[[#This Row],[TotalPaymentUnallocatedAmount]]+Table1[[#This Row],[TotalCreditUnallocatedAmount]]</f>
        <v>30</v>
      </c>
    </row>
    <row r="3770" spans="1:33" hidden="1" x14ac:dyDescent="0.25">
      <c r="A3770" t="s">
        <v>6686</v>
      </c>
      <c r="B3770">
        <v>49420</v>
      </c>
      <c r="C3770" t="s">
        <v>9373</v>
      </c>
      <c r="D3770">
        <v>44916</v>
      </c>
      <c r="E3770">
        <v>5781</v>
      </c>
      <c r="F3770" t="s">
        <v>8012</v>
      </c>
      <c r="G3770" t="s">
        <v>8013</v>
      </c>
      <c r="H3770" t="s">
        <v>7262</v>
      </c>
      <c r="I3770" s="1">
        <v>44986</v>
      </c>
      <c r="J3770" s="1">
        <v>45199</v>
      </c>
      <c r="K3770" s="1">
        <v>44986.321554861112</v>
      </c>
      <c r="L3770" s="1">
        <v>45199</v>
      </c>
      <c r="M3770" t="s">
        <v>36</v>
      </c>
      <c r="N3770" t="s">
        <v>37</v>
      </c>
      <c r="O3770">
        <v>590</v>
      </c>
      <c r="P3770">
        <v>0</v>
      </c>
      <c r="Q3770">
        <v>-100</v>
      </c>
      <c r="R3770">
        <v>690</v>
      </c>
      <c r="S3770">
        <v>690</v>
      </c>
      <c r="T3770">
        <v>-590</v>
      </c>
      <c r="U3770">
        <v>0</v>
      </c>
      <c r="V3770">
        <v>-590</v>
      </c>
      <c r="W3770">
        <v>-590</v>
      </c>
      <c r="X3770">
        <v>-100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f>Table1[[#This Row],[RPMO Balance]]-Table1[[#This Row],[RSP Balance]]</f>
        <v>0</v>
      </c>
      <c r="AG3770">
        <f>Table1[[#This Row],[RSP Total Charges]]+Table1[[#This Row],[TotalPaymentUnallocatedAmount]]+Table1[[#This Row],[TotalCreditUnallocatedAmount]]</f>
        <v>0</v>
      </c>
    </row>
    <row r="3771" spans="1:33" hidden="1" x14ac:dyDescent="0.25">
      <c r="A3771" t="s">
        <v>6686</v>
      </c>
      <c r="B3771">
        <v>49710</v>
      </c>
      <c r="C3771" t="s">
        <v>9374</v>
      </c>
      <c r="D3771">
        <v>45209</v>
      </c>
      <c r="E3771">
        <v>5021</v>
      </c>
      <c r="F3771" t="s">
        <v>6746</v>
      </c>
      <c r="G3771" t="s">
        <v>6747</v>
      </c>
      <c r="H3771">
        <v>511</v>
      </c>
      <c r="I3771" s="1">
        <v>45047</v>
      </c>
      <c r="J3771" s="1">
        <v>45230</v>
      </c>
      <c r="K3771" s="1">
        <v>45047</v>
      </c>
      <c r="L3771" s="1">
        <v>45230</v>
      </c>
      <c r="M3771" t="s">
        <v>169</v>
      </c>
      <c r="N3771" t="s">
        <v>37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f>Table1[[#This Row],[RPMO Balance]]-Table1[[#This Row],[RSP Balance]]</f>
        <v>0</v>
      </c>
      <c r="AG3771">
        <f>Table1[[#This Row],[RSP Total Charges]]+Table1[[#This Row],[TotalPaymentUnallocatedAmount]]+Table1[[#This Row],[TotalCreditUnallocatedAmount]]</f>
        <v>0</v>
      </c>
    </row>
    <row r="3772" spans="1:33" hidden="1" x14ac:dyDescent="0.25">
      <c r="A3772" t="s">
        <v>6686</v>
      </c>
      <c r="B3772">
        <v>49712</v>
      </c>
      <c r="C3772" t="s">
        <v>9375</v>
      </c>
      <c r="D3772">
        <v>45211</v>
      </c>
      <c r="E3772">
        <v>54</v>
      </c>
      <c r="F3772" t="s">
        <v>7953</v>
      </c>
      <c r="G3772" t="s">
        <v>7954</v>
      </c>
      <c r="H3772" t="s">
        <v>7258</v>
      </c>
      <c r="I3772" s="1">
        <v>44986</v>
      </c>
      <c r="J3772" s="1">
        <v>45199</v>
      </c>
      <c r="K3772" s="1">
        <v>44986.321554861112</v>
      </c>
      <c r="L3772" s="1">
        <v>45199</v>
      </c>
      <c r="M3772" t="s">
        <v>36</v>
      </c>
      <c r="N3772" t="s">
        <v>37</v>
      </c>
      <c r="O3772">
        <v>590</v>
      </c>
      <c r="P3772">
        <v>0</v>
      </c>
      <c r="Q3772">
        <v>-100</v>
      </c>
      <c r="R3772">
        <v>690</v>
      </c>
      <c r="S3772">
        <v>690</v>
      </c>
      <c r="T3772">
        <v>-590</v>
      </c>
      <c r="U3772">
        <v>0</v>
      </c>
      <c r="V3772">
        <v>-590</v>
      </c>
      <c r="W3772">
        <v>-590</v>
      </c>
      <c r="X3772">
        <v>-100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f>Table1[[#This Row],[RPMO Balance]]-Table1[[#This Row],[RSP Balance]]</f>
        <v>0</v>
      </c>
      <c r="AG3772">
        <f>Table1[[#This Row],[RSP Total Charges]]+Table1[[#This Row],[TotalPaymentUnallocatedAmount]]+Table1[[#This Row],[TotalCreditUnallocatedAmount]]</f>
        <v>0</v>
      </c>
    </row>
    <row r="3773" spans="1:33" hidden="1" x14ac:dyDescent="0.25">
      <c r="A3773" t="s">
        <v>6686</v>
      </c>
      <c r="B3773">
        <v>49727</v>
      </c>
      <c r="C3773" t="s">
        <v>9376</v>
      </c>
      <c r="D3773">
        <v>45226</v>
      </c>
      <c r="E3773">
        <v>12148</v>
      </c>
      <c r="F3773" t="s">
        <v>5077</v>
      </c>
      <c r="G3773" t="s">
        <v>9377</v>
      </c>
      <c r="H3773">
        <v>442</v>
      </c>
      <c r="I3773" s="1">
        <v>44986</v>
      </c>
      <c r="J3773" s="1">
        <v>45199</v>
      </c>
      <c r="K3773" s="1">
        <v>45001.321554861112</v>
      </c>
      <c r="L3773" s="1">
        <v>45199</v>
      </c>
      <c r="M3773" t="s">
        <v>36</v>
      </c>
      <c r="N3773" t="s">
        <v>37</v>
      </c>
      <c r="O3773">
        <v>750</v>
      </c>
      <c r="P3773">
        <v>0</v>
      </c>
      <c r="Q3773">
        <v>0</v>
      </c>
      <c r="R3773">
        <v>750</v>
      </c>
      <c r="S3773">
        <v>0</v>
      </c>
      <c r="T3773">
        <v>0</v>
      </c>
      <c r="U3773">
        <v>750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750</v>
      </c>
      <c r="AC3773">
        <v>0</v>
      </c>
      <c r="AD3773">
        <v>0</v>
      </c>
      <c r="AE3773">
        <v>750</v>
      </c>
      <c r="AF3773">
        <f>Table1[[#This Row],[RPMO Balance]]-Table1[[#This Row],[RSP Balance]]</f>
        <v>0</v>
      </c>
      <c r="AG3773">
        <f>Table1[[#This Row],[RSP Total Charges]]+Table1[[#This Row],[TotalPaymentUnallocatedAmount]]+Table1[[#This Row],[TotalCreditUnallocatedAmount]]</f>
        <v>750</v>
      </c>
    </row>
    <row r="3774" spans="1:33" hidden="1" x14ac:dyDescent="0.25">
      <c r="A3774" t="s">
        <v>6686</v>
      </c>
      <c r="B3774">
        <v>49731</v>
      </c>
      <c r="C3774" t="s">
        <v>9378</v>
      </c>
      <c r="D3774">
        <v>45230</v>
      </c>
      <c r="E3774">
        <v>12148</v>
      </c>
      <c r="F3774" t="s">
        <v>5077</v>
      </c>
      <c r="G3774" t="s">
        <v>9377</v>
      </c>
      <c r="H3774" t="s">
        <v>9379</v>
      </c>
      <c r="I3774" s="1">
        <v>44971.552037037036</v>
      </c>
      <c r="J3774" s="1">
        <v>45001.552037037036</v>
      </c>
      <c r="K3774" s="1">
        <v>44971.552037037036</v>
      </c>
      <c r="L3774" s="1">
        <v>44985.321554861112</v>
      </c>
      <c r="M3774" t="s">
        <v>984</v>
      </c>
      <c r="N3774" t="s">
        <v>985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f>Table1[[#This Row],[RPMO Balance]]-Table1[[#This Row],[RSP Balance]]</f>
        <v>0</v>
      </c>
      <c r="AG3774">
        <f>Table1[[#This Row],[RSP Total Charges]]+Table1[[#This Row],[TotalPaymentUnallocatedAmount]]+Table1[[#This Row],[TotalCreditUnallocatedAmount]]</f>
        <v>0</v>
      </c>
    </row>
    <row r="3775" spans="1:33" hidden="1" x14ac:dyDescent="0.25">
      <c r="A3775" t="s">
        <v>6686</v>
      </c>
      <c r="B3775">
        <v>49790</v>
      </c>
      <c r="C3775" t="s">
        <v>9380</v>
      </c>
      <c r="D3775">
        <v>45286</v>
      </c>
      <c r="E3775">
        <v>5067</v>
      </c>
      <c r="F3775" t="s">
        <v>6871</v>
      </c>
      <c r="G3775" t="s">
        <v>6872</v>
      </c>
      <c r="H3775">
        <v>321</v>
      </c>
      <c r="I3775" s="1">
        <v>45017</v>
      </c>
      <c r="J3775" s="1">
        <v>45138</v>
      </c>
      <c r="K3775" s="1">
        <v>45017</v>
      </c>
      <c r="L3775" s="1">
        <v>45138</v>
      </c>
      <c r="M3775" t="s">
        <v>169</v>
      </c>
      <c r="N3775" t="s">
        <v>37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f>Table1[[#This Row],[RPMO Balance]]-Table1[[#This Row],[RSP Balance]]</f>
        <v>0</v>
      </c>
      <c r="AG3775">
        <f>Table1[[#This Row],[RSP Total Charges]]+Table1[[#This Row],[TotalPaymentUnallocatedAmount]]+Table1[[#This Row],[TotalCreditUnallocatedAmount]]</f>
        <v>0</v>
      </c>
    </row>
    <row r="3776" spans="1:33" hidden="1" x14ac:dyDescent="0.25">
      <c r="A3776" t="s">
        <v>6686</v>
      </c>
      <c r="B3776">
        <v>49880</v>
      </c>
      <c r="C3776" t="s">
        <v>9381</v>
      </c>
      <c r="D3776">
        <v>45373</v>
      </c>
      <c r="E3776">
        <v>11131</v>
      </c>
      <c r="F3776" t="s">
        <v>4535</v>
      </c>
      <c r="G3776" t="s">
        <v>8703</v>
      </c>
      <c r="H3776">
        <v>253</v>
      </c>
      <c r="I3776" s="1">
        <v>45108</v>
      </c>
      <c r="J3776" s="1">
        <v>45291</v>
      </c>
      <c r="K3776" s="1">
        <v>45108</v>
      </c>
      <c r="L3776" s="1">
        <v>45291</v>
      </c>
      <c r="M3776" t="s">
        <v>169</v>
      </c>
      <c r="N3776" t="s">
        <v>37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f>Table1[[#This Row],[RPMO Balance]]-Table1[[#This Row],[RSP Balance]]</f>
        <v>0</v>
      </c>
      <c r="AG3776">
        <f>Table1[[#This Row],[RSP Total Charges]]+Table1[[#This Row],[TotalPaymentUnallocatedAmount]]+Table1[[#This Row],[TotalCreditUnallocatedAmount]]</f>
        <v>0</v>
      </c>
    </row>
    <row r="3777" spans="1:33" hidden="1" x14ac:dyDescent="0.25">
      <c r="A3777" t="s">
        <v>6686</v>
      </c>
      <c r="B3777">
        <v>49961</v>
      </c>
      <c r="C3777" t="s">
        <v>9382</v>
      </c>
      <c r="D3777">
        <v>45456</v>
      </c>
      <c r="E3777">
        <v>12697</v>
      </c>
      <c r="F3777" t="s">
        <v>7323</v>
      </c>
      <c r="G3777" t="s">
        <v>7324</v>
      </c>
      <c r="H3777">
        <v>446</v>
      </c>
      <c r="I3777" s="1">
        <v>45017</v>
      </c>
      <c r="J3777" s="1">
        <v>45199</v>
      </c>
      <c r="K3777" s="1">
        <v>45017</v>
      </c>
      <c r="L3777" s="1">
        <v>45199</v>
      </c>
      <c r="M3777" t="s">
        <v>169</v>
      </c>
      <c r="N3777" t="s">
        <v>37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f>Table1[[#This Row],[RPMO Balance]]-Table1[[#This Row],[RSP Balance]]</f>
        <v>0</v>
      </c>
      <c r="AG3777">
        <f>Table1[[#This Row],[RSP Total Charges]]+Table1[[#This Row],[TotalPaymentUnallocatedAmount]]+Table1[[#This Row],[TotalCreditUnallocatedAmount]]</f>
        <v>0</v>
      </c>
    </row>
    <row r="3778" spans="1:33" hidden="1" x14ac:dyDescent="0.25">
      <c r="A3778" t="s">
        <v>6686</v>
      </c>
      <c r="B3778">
        <v>49968</v>
      </c>
      <c r="C3778" t="s">
        <v>9383</v>
      </c>
      <c r="D3778">
        <v>45463</v>
      </c>
      <c r="E3778">
        <v>7381</v>
      </c>
      <c r="F3778" t="s">
        <v>8187</v>
      </c>
      <c r="G3778" t="s">
        <v>8188</v>
      </c>
      <c r="H3778">
        <v>453</v>
      </c>
      <c r="I3778" s="1">
        <v>45017</v>
      </c>
      <c r="J3778" s="1">
        <v>45230</v>
      </c>
      <c r="K3778" s="1">
        <v>45017</v>
      </c>
      <c r="L3778" s="1">
        <v>45230</v>
      </c>
      <c r="M3778" t="s">
        <v>169</v>
      </c>
      <c r="N3778" t="s">
        <v>37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f>Table1[[#This Row],[RPMO Balance]]-Table1[[#This Row],[RSP Balance]]</f>
        <v>0</v>
      </c>
      <c r="AG3778">
        <f>Table1[[#This Row],[RSP Total Charges]]+Table1[[#This Row],[TotalPaymentUnallocatedAmount]]+Table1[[#This Row],[TotalCreditUnallocatedAmount]]</f>
        <v>0</v>
      </c>
    </row>
    <row r="3779" spans="1:33" hidden="1" x14ac:dyDescent="0.25">
      <c r="A3779" t="s">
        <v>6686</v>
      </c>
      <c r="B3779">
        <v>50084</v>
      </c>
      <c r="C3779" t="s">
        <v>9384</v>
      </c>
      <c r="D3779">
        <v>45578</v>
      </c>
      <c r="E3779">
        <v>5226</v>
      </c>
      <c r="F3779" t="s">
        <v>2113</v>
      </c>
      <c r="G3779" t="s">
        <v>7800</v>
      </c>
      <c r="H3779" t="s">
        <v>7801</v>
      </c>
      <c r="I3779" s="1">
        <v>45017</v>
      </c>
      <c r="J3779" s="1">
        <v>45138</v>
      </c>
      <c r="K3779" s="1">
        <v>45017</v>
      </c>
      <c r="L3779" s="1">
        <v>45138</v>
      </c>
      <c r="M3779" t="s">
        <v>169</v>
      </c>
      <c r="N3779" t="s">
        <v>37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f>Table1[[#This Row],[RPMO Balance]]-Table1[[#This Row],[RSP Balance]]</f>
        <v>0</v>
      </c>
      <c r="AG3779">
        <f>Table1[[#This Row],[RSP Total Charges]]+Table1[[#This Row],[TotalPaymentUnallocatedAmount]]+Table1[[#This Row],[TotalCreditUnallocatedAmount]]</f>
        <v>0</v>
      </c>
    </row>
    <row r="3780" spans="1:33" hidden="1" x14ac:dyDescent="0.25">
      <c r="A3780" t="s">
        <v>6686</v>
      </c>
      <c r="B3780">
        <v>50094</v>
      </c>
      <c r="C3780" t="s">
        <v>9385</v>
      </c>
      <c r="D3780">
        <v>45588</v>
      </c>
      <c r="E3780">
        <v>5223</v>
      </c>
      <c r="F3780" t="s">
        <v>7293</v>
      </c>
      <c r="G3780" t="s">
        <v>7294</v>
      </c>
      <c r="H3780">
        <v>450</v>
      </c>
      <c r="I3780" s="1">
        <v>45017</v>
      </c>
      <c r="J3780" s="1">
        <v>45230</v>
      </c>
      <c r="K3780" s="1">
        <v>45017</v>
      </c>
      <c r="L3780" s="1">
        <v>45230</v>
      </c>
      <c r="M3780" t="s">
        <v>169</v>
      </c>
      <c r="N3780" t="s">
        <v>37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f>Table1[[#This Row],[RPMO Balance]]-Table1[[#This Row],[RSP Balance]]</f>
        <v>0</v>
      </c>
      <c r="AG3780">
        <f>Table1[[#This Row],[RSP Total Charges]]+Table1[[#This Row],[TotalPaymentUnallocatedAmount]]+Table1[[#This Row],[TotalCreditUnallocatedAmount]]</f>
        <v>0</v>
      </c>
    </row>
    <row r="3781" spans="1:33" hidden="1" x14ac:dyDescent="0.25">
      <c r="A3781" t="s">
        <v>6686</v>
      </c>
      <c r="B3781">
        <v>50101</v>
      </c>
      <c r="C3781" t="s">
        <v>9386</v>
      </c>
      <c r="D3781">
        <v>45595</v>
      </c>
      <c r="E3781">
        <v>8283</v>
      </c>
      <c r="F3781" t="s">
        <v>8175</v>
      </c>
      <c r="G3781" t="s">
        <v>8176</v>
      </c>
      <c r="H3781" t="s">
        <v>9387</v>
      </c>
      <c r="I3781" s="1">
        <v>44977.465381944443</v>
      </c>
      <c r="J3781" s="1">
        <v>45007.465381944443</v>
      </c>
      <c r="K3781" s="1">
        <v>44977.465381944443</v>
      </c>
      <c r="L3781" s="1">
        <v>44977.321554861112</v>
      </c>
      <c r="M3781" t="s">
        <v>984</v>
      </c>
      <c r="N3781" t="s">
        <v>985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f>Table1[[#This Row],[RPMO Balance]]-Table1[[#This Row],[RSP Balance]]</f>
        <v>0</v>
      </c>
      <c r="AG3781">
        <f>Table1[[#This Row],[RSP Total Charges]]+Table1[[#This Row],[TotalPaymentUnallocatedAmount]]+Table1[[#This Row],[TotalCreditUnallocatedAmount]]</f>
        <v>0</v>
      </c>
    </row>
    <row r="3782" spans="1:33" hidden="1" x14ac:dyDescent="0.25">
      <c r="A3782" t="s">
        <v>6686</v>
      </c>
      <c r="B3782">
        <v>50102</v>
      </c>
      <c r="C3782" t="s">
        <v>9388</v>
      </c>
      <c r="D3782">
        <v>45596</v>
      </c>
      <c r="E3782">
        <v>10619</v>
      </c>
      <c r="F3782" t="s">
        <v>8587</v>
      </c>
      <c r="G3782" t="s">
        <v>8588</v>
      </c>
      <c r="H3782" t="s">
        <v>7790</v>
      </c>
      <c r="I3782" s="1">
        <v>45047</v>
      </c>
      <c r="J3782" s="1">
        <v>45107</v>
      </c>
      <c r="K3782" s="1">
        <v>45047</v>
      </c>
      <c r="L3782" s="1">
        <v>45107</v>
      </c>
      <c r="M3782" t="s">
        <v>169</v>
      </c>
      <c r="N3782" t="s">
        <v>37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f>Table1[[#This Row],[RPMO Balance]]-Table1[[#This Row],[RSP Balance]]</f>
        <v>0</v>
      </c>
      <c r="AG3782">
        <f>Table1[[#This Row],[RSP Total Charges]]+Table1[[#This Row],[TotalPaymentUnallocatedAmount]]+Table1[[#This Row],[TotalCreditUnallocatedAmount]]</f>
        <v>0</v>
      </c>
    </row>
    <row r="3783" spans="1:33" hidden="1" x14ac:dyDescent="0.25">
      <c r="A3783" t="s">
        <v>6686</v>
      </c>
      <c r="B3783">
        <v>50113</v>
      </c>
      <c r="C3783" t="s">
        <v>9389</v>
      </c>
      <c r="D3783">
        <v>45603</v>
      </c>
      <c r="E3783">
        <v>5442</v>
      </c>
      <c r="F3783" t="s">
        <v>7748</v>
      </c>
      <c r="G3783" t="s">
        <v>7749</v>
      </c>
      <c r="H3783">
        <v>130</v>
      </c>
      <c r="I3783" s="1">
        <v>45017</v>
      </c>
      <c r="J3783" s="1">
        <v>45199</v>
      </c>
      <c r="K3783" s="1">
        <v>45017</v>
      </c>
      <c r="L3783" s="1">
        <v>45199</v>
      </c>
      <c r="M3783" t="s">
        <v>169</v>
      </c>
      <c r="N3783" t="s">
        <v>37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f>Table1[[#This Row],[RPMO Balance]]-Table1[[#This Row],[RSP Balance]]</f>
        <v>0</v>
      </c>
      <c r="AG3783">
        <f>Table1[[#This Row],[RSP Total Charges]]+Table1[[#This Row],[TotalPaymentUnallocatedAmount]]+Table1[[#This Row],[TotalCreditUnallocatedAmount]]</f>
        <v>0</v>
      </c>
    </row>
    <row r="3784" spans="1:33" hidden="1" x14ac:dyDescent="0.25">
      <c r="A3784" t="s">
        <v>6686</v>
      </c>
      <c r="B3784">
        <v>50142</v>
      </c>
      <c r="C3784" t="s">
        <v>9390</v>
      </c>
      <c r="D3784">
        <v>45633</v>
      </c>
      <c r="E3784">
        <v>9325</v>
      </c>
      <c r="F3784" t="s">
        <v>8441</v>
      </c>
      <c r="G3784" t="s">
        <v>9391</v>
      </c>
      <c r="H3784" t="s">
        <v>6881</v>
      </c>
      <c r="I3784" s="1">
        <v>45017</v>
      </c>
      <c r="J3784" s="1">
        <v>45138</v>
      </c>
      <c r="K3784" s="1">
        <v>45017</v>
      </c>
      <c r="L3784" s="1">
        <v>45138</v>
      </c>
      <c r="M3784" t="s">
        <v>169</v>
      </c>
      <c r="N3784" t="s">
        <v>37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f>Table1[[#This Row],[RPMO Balance]]-Table1[[#This Row],[RSP Balance]]</f>
        <v>0</v>
      </c>
      <c r="AG3784">
        <f>Table1[[#This Row],[RSP Total Charges]]+Table1[[#This Row],[TotalPaymentUnallocatedAmount]]+Table1[[#This Row],[TotalCreditUnallocatedAmount]]</f>
        <v>0</v>
      </c>
    </row>
    <row r="3785" spans="1:33" hidden="1" x14ac:dyDescent="0.25">
      <c r="A3785" t="s">
        <v>6686</v>
      </c>
      <c r="B3785">
        <v>50228</v>
      </c>
      <c r="C3785" t="s">
        <v>9392</v>
      </c>
      <c r="D3785">
        <v>45720</v>
      </c>
      <c r="E3785">
        <v>11962</v>
      </c>
      <c r="F3785" t="s">
        <v>1006</v>
      </c>
      <c r="G3785" t="s">
        <v>9393</v>
      </c>
      <c r="H3785" t="s">
        <v>9394</v>
      </c>
      <c r="I3785" s="1">
        <v>44978.538344907407</v>
      </c>
      <c r="J3785" s="1">
        <v>44979</v>
      </c>
      <c r="K3785" s="1">
        <v>44978.538344907407</v>
      </c>
      <c r="L3785" s="1">
        <v>44979.321554861112</v>
      </c>
      <c r="M3785" t="s">
        <v>984</v>
      </c>
      <c r="N3785" t="s">
        <v>985</v>
      </c>
      <c r="O3785">
        <v>100</v>
      </c>
      <c r="P3785">
        <v>0</v>
      </c>
      <c r="Q3785">
        <v>0</v>
      </c>
      <c r="R3785">
        <v>100</v>
      </c>
      <c r="S3785">
        <v>0</v>
      </c>
      <c r="T3785">
        <v>-100</v>
      </c>
      <c r="U3785">
        <v>0</v>
      </c>
      <c r="V3785">
        <v>0</v>
      </c>
      <c r="W3785">
        <v>0</v>
      </c>
      <c r="X3785">
        <v>0</v>
      </c>
      <c r="Y3785" s="2">
        <v>-100</v>
      </c>
      <c r="Z3785" s="2">
        <v>0</v>
      </c>
      <c r="AA3785">
        <v>0</v>
      </c>
      <c r="AB3785" s="2">
        <v>100</v>
      </c>
      <c r="AC3785">
        <v>-100</v>
      </c>
      <c r="AD3785">
        <v>0</v>
      </c>
      <c r="AE3785">
        <v>0</v>
      </c>
      <c r="AF3785">
        <f>Table1[[#This Row],[RPMO Balance]]-Table1[[#This Row],[RSP Balance]]</f>
        <v>0</v>
      </c>
      <c r="AG3785">
        <f>Table1[[#This Row],[RSP Total Charges]]+Table1[[#This Row],[TotalPaymentUnallocatedAmount]]+Table1[[#This Row],[TotalCreditUnallocatedAmount]]</f>
        <v>0</v>
      </c>
    </row>
    <row r="3786" spans="1:33" hidden="1" x14ac:dyDescent="0.25">
      <c r="A3786" t="s">
        <v>6686</v>
      </c>
      <c r="B3786">
        <v>50236</v>
      </c>
      <c r="C3786" t="s">
        <v>9395</v>
      </c>
      <c r="D3786">
        <v>45728</v>
      </c>
      <c r="E3786">
        <v>6960</v>
      </c>
      <c r="F3786" t="s">
        <v>7030</v>
      </c>
      <c r="G3786" t="s">
        <v>7991</v>
      </c>
      <c r="H3786">
        <v>238</v>
      </c>
      <c r="I3786" s="1">
        <v>45017</v>
      </c>
      <c r="J3786" s="1">
        <v>45199</v>
      </c>
      <c r="K3786" s="1">
        <v>45017</v>
      </c>
      <c r="L3786" s="1">
        <v>45199</v>
      </c>
      <c r="M3786" t="s">
        <v>169</v>
      </c>
      <c r="N3786" t="s">
        <v>37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f>Table1[[#This Row],[RPMO Balance]]-Table1[[#This Row],[RSP Balance]]</f>
        <v>0</v>
      </c>
      <c r="AG3786">
        <f>Table1[[#This Row],[RSP Total Charges]]+Table1[[#This Row],[TotalPaymentUnallocatedAmount]]+Table1[[#This Row],[TotalCreditUnallocatedAmount]]</f>
        <v>0</v>
      </c>
    </row>
    <row r="3787" spans="1:33" hidden="1" x14ac:dyDescent="0.25">
      <c r="A3787" t="s">
        <v>6686</v>
      </c>
      <c r="B3787">
        <v>50381</v>
      </c>
      <c r="C3787" t="s">
        <v>9396</v>
      </c>
      <c r="D3787">
        <v>45861</v>
      </c>
      <c r="E3787">
        <v>65</v>
      </c>
      <c r="F3787" t="s">
        <v>1664</v>
      </c>
      <c r="G3787" t="s">
        <v>8058</v>
      </c>
      <c r="I3787" s="1">
        <v>45047</v>
      </c>
      <c r="J3787" s="1">
        <v>45107</v>
      </c>
      <c r="K3787" s="1">
        <v>45047</v>
      </c>
      <c r="L3787" s="1">
        <v>45107</v>
      </c>
      <c r="M3787" t="s">
        <v>169</v>
      </c>
      <c r="N3787" t="s">
        <v>37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f>Table1[[#This Row],[RPMO Balance]]-Table1[[#This Row],[RSP Balance]]</f>
        <v>0</v>
      </c>
      <c r="AG3787">
        <f>Table1[[#This Row],[RSP Total Charges]]+Table1[[#This Row],[TotalPaymentUnallocatedAmount]]+Table1[[#This Row],[TotalCreditUnallocatedAmount]]</f>
        <v>0</v>
      </c>
    </row>
    <row r="3788" spans="1:33" hidden="1" x14ac:dyDescent="0.25">
      <c r="A3788" t="s">
        <v>6686</v>
      </c>
      <c r="B3788">
        <v>50517</v>
      </c>
      <c r="C3788" t="s">
        <v>9397</v>
      </c>
      <c r="D3788">
        <v>45997</v>
      </c>
      <c r="E3788">
        <v>12800</v>
      </c>
      <c r="F3788" t="s">
        <v>858</v>
      </c>
      <c r="G3788" t="s">
        <v>9398</v>
      </c>
      <c r="H3788">
        <v>532</v>
      </c>
      <c r="I3788" s="1">
        <v>44986</v>
      </c>
      <c r="J3788" s="1">
        <v>45199</v>
      </c>
      <c r="K3788" s="1">
        <v>44987.321554861112</v>
      </c>
      <c r="L3788" s="1">
        <v>45199</v>
      </c>
      <c r="M3788" t="s">
        <v>36</v>
      </c>
      <c r="N3788" t="s">
        <v>37</v>
      </c>
      <c r="O3788">
        <v>590</v>
      </c>
      <c r="P3788">
        <v>0</v>
      </c>
      <c r="Q3788">
        <v>-100</v>
      </c>
      <c r="R3788">
        <v>690</v>
      </c>
      <c r="S3788">
        <v>0</v>
      </c>
      <c r="T3788">
        <v>-590</v>
      </c>
      <c r="U3788">
        <v>0</v>
      </c>
      <c r="V3788">
        <v>0</v>
      </c>
      <c r="W3788">
        <v>0</v>
      </c>
      <c r="X3788">
        <v>0</v>
      </c>
      <c r="Y3788" s="2">
        <v>-590</v>
      </c>
      <c r="Z3788" s="2">
        <v>-100</v>
      </c>
      <c r="AA3788">
        <v>0</v>
      </c>
      <c r="AB3788" s="2">
        <v>690</v>
      </c>
      <c r="AC3788">
        <v>-590</v>
      </c>
      <c r="AD3788">
        <v>-100</v>
      </c>
      <c r="AE3788">
        <v>0</v>
      </c>
      <c r="AF3788">
        <f>Table1[[#This Row],[RPMO Balance]]-Table1[[#This Row],[RSP Balance]]</f>
        <v>0</v>
      </c>
      <c r="AG3788">
        <f>Table1[[#This Row],[RSP Total Charges]]+Table1[[#This Row],[TotalPaymentUnallocatedAmount]]+Table1[[#This Row],[TotalCreditUnallocatedAmount]]</f>
        <v>0</v>
      </c>
    </row>
    <row r="3789" spans="1:33" hidden="1" x14ac:dyDescent="0.25">
      <c r="A3789" t="s">
        <v>6686</v>
      </c>
      <c r="B3789">
        <v>50587</v>
      </c>
      <c r="C3789" t="s">
        <v>9399</v>
      </c>
      <c r="D3789">
        <v>46066</v>
      </c>
      <c r="E3789">
        <v>5329</v>
      </c>
      <c r="F3789" t="s">
        <v>7537</v>
      </c>
      <c r="G3789" t="s">
        <v>7538</v>
      </c>
      <c r="H3789">
        <v>320</v>
      </c>
      <c r="I3789" s="1">
        <v>45047</v>
      </c>
      <c r="J3789" s="1">
        <v>45230</v>
      </c>
      <c r="K3789" s="1">
        <v>45047</v>
      </c>
      <c r="L3789" s="1">
        <v>45230</v>
      </c>
      <c r="M3789" t="s">
        <v>169</v>
      </c>
      <c r="N3789" t="s">
        <v>37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f>Table1[[#This Row],[RPMO Balance]]-Table1[[#This Row],[RSP Balance]]</f>
        <v>0</v>
      </c>
      <c r="AG3789">
        <f>Table1[[#This Row],[RSP Total Charges]]+Table1[[#This Row],[TotalPaymentUnallocatedAmount]]+Table1[[#This Row],[TotalCreditUnallocatedAmount]]</f>
        <v>0</v>
      </c>
    </row>
    <row r="3790" spans="1:33" hidden="1" x14ac:dyDescent="0.25">
      <c r="A3790" t="s">
        <v>6686</v>
      </c>
      <c r="B3790">
        <v>50589</v>
      </c>
      <c r="C3790" t="s">
        <v>9400</v>
      </c>
      <c r="D3790">
        <v>46068</v>
      </c>
      <c r="E3790">
        <v>7976</v>
      </c>
      <c r="F3790" t="s">
        <v>8144</v>
      </c>
      <c r="G3790" t="s">
        <v>8145</v>
      </c>
      <c r="H3790">
        <v>132</v>
      </c>
      <c r="I3790" s="1">
        <v>45017</v>
      </c>
      <c r="J3790" s="1">
        <v>45107</v>
      </c>
      <c r="K3790" s="1">
        <v>45017</v>
      </c>
      <c r="L3790" s="1">
        <v>45107</v>
      </c>
      <c r="M3790" t="s">
        <v>169</v>
      </c>
      <c r="N3790" t="s">
        <v>37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f>Table1[[#This Row],[RPMO Balance]]-Table1[[#This Row],[RSP Balance]]</f>
        <v>0</v>
      </c>
      <c r="AG3790">
        <f>Table1[[#This Row],[RSP Total Charges]]+Table1[[#This Row],[TotalPaymentUnallocatedAmount]]+Table1[[#This Row],[TotalCreditUnallocatedAmount]]</f>
        <v>0</v>
      </c>
    </row>
    <row r="3791" spans="1:33" hidden="1" x14ac:dyDescent="0.25">
      <c r="A3791" t="s">
        <v>6686</v>
      </c>
      <c r="B3791">
        <v>50591</v>
      </c>
      <c r="C3791" t="s">
        <v>9401</v>
      </c>
      <c r="D3791">
        <v>46070</v>
      </c>
      <c r="E3791">
        <v>5024</v>
      </c>
      <c r="F3791" t="s">
        <v>6755</v>
      </c>
      <c r="G3791" t="s">
        <v>6756</v>
      </c>
      <c r="H3791">
        <v>250</v>
      </c>
      <c r="I3791" s="1">
        <v>45078</v>
      </c>
      <c r="J3791" s="1">
        <v>45260</v>
      </c>
      <c r="K3791" s="1">
        <v>45078</v>
      </c>
      <c r="L3791" s="1">
        <v>45260</v>
      </c>
      <c r="M3791" t="s">
        <v>169</v>
      </c>
      <c r="N3791" t="s">
        <v>37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f>Table1[[#This Row],[RPMO Balance]]-Table1[[#This Row],[RSP Balance]]</f>
        <v>0</v>
      </c>
      <c r="AG3791">
        <f>Table1[[#This Row],[RSP Total Charges]]+Table1[[#This Row],[TotalPaymentUnallocatedAmount]]+Table1[[#This Row],[TotalCreditUnallocatedAmount]]</f>
        <v>0</v>
      </c>
    </row>
    <row r="3792" spans="1:33" hidden="1" x14ac:dyDescent="0.25">
      <c r="A3792" t="s">
        <v>6686</v>
      </c>
      <c r="B3792">
        <v>50621</v>
      </c>
      <c r="C3792" t="s">
        <v>9402</v>
      </c>
      <c r="D3792">
        <v>46099</v>
      </c>
      <c r="E3792">
        <v>7102</v>
      </c>
      <c r="F3792" t="s">
        <v>316</v>
      </c>
      <c r="G3792" t="s">
        <v>754</v>
      </c>
      <c r="H3792">
        <v>522</v>
      </c>
      <c r="I3792" s="1">
        <v>44986</v>
      </c>
      <c r="J3792" s="1">
        <v>45077</v>
      </c>
      <c r="K3792" s="1">
        <v>44986.321554861112</v>
      </c>
      <c r="L3792" s="1">
        <v>45077</v>
      </c>
      <c r="M3792" t="s">
        <v>36</v>
      </c>
      <c r="N3792" t="s">
        <v>37</v>
      </c>
      <c r="O3792">
        <v>510</v>
      </c>
      <c r="P3792">
        <v>0</v>
      </c>
      <c r="Q3792">
        <v>-200</v>
      </c>
      <c r="R3792">
        <v>710</v>
      </c>
      <c r="S3792">
        <v>710</v>
      </c>
      <c r="T3792">
        <v>-510</v>
      </c>
      <c r="U3792">
        <v>0</v>
      </c>
      <c r="V3792">
        <v>-510</v>
      </c>
      <c r="W3792">
        <v>-510</v>
      </c>
      <c r="X3792">
        <v>-200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f>Table1[[#This Row],[RPMO Balance]]-Table1[[#This Row],[RSP Balance]]</f>
        <v>0</v>
      </c>
      <c r="AG3792">
        <f>Table1[[#This Row],[RSP Total Charges]]+Table1[[#This Row],[TotalPaymentUnallocatedAmount]]+Table1[[#This Row],[TotalCreditUnallocatedAmount]]</f>
        <v>0</v>
      </c>
    </row>
    <row r="3793" spans="1:33" hidden="1" x14ac:dyDescent="0.25">
      <c r="A3793" t="s">
        <v>6686</v>
      </c>
      <c r="B3793">
        <v>50794</v>
      </c>
      <c r="C3793" t="s">
        <v>9403</v>
      </c>
      <c r="D3793">
        <v>46271</v>
      </c>
      <c r="E3793">
        <v>12852</v>
      </c>
      <c r="F3793" t="s">
        <v>469</v>
      </c>
      <c r="G3793" t="s">
        <v>4482</v>
      </c>
      <c r="H3793">
        <v>561</v>
      </c>
      <c r="I3793" s="1">
        <v>44986</v>
      </c>
      <c r="J3793" s="1">
        <v>45169</v>
      </c>
      <c r="K3793" s="1">
        <v>44988.321554861112</v>
      </c>
      <c r="L3793" s="1">
        <v>45169</v>
      </c>
      <c r="M3793" t="s">
        <v>36</v>
      </c>
      <c r="N3793" t="s">
        <v>37</v>
      </c>
      <c r="O3793">
        <v>690</v>
      </c>
      <c r="P3793">
        <v>0</v>
      </c>
      <c r="Q3793">
        <v>0</v>
      </c>
      <c r="R3793">
        <v>690</v>
      </c>
      <c r="S3793">
        <v>0</v>
      </c>
      <c r="T3793">
        <v>-690</v>
      </c>
      <c r="U3793">
        <v>0</v>
      </c>
      <c r="V3793">
        <v>0</v>
      </c>
      <c r="W3793">
        <v>0</v>
      </c>
      <c r="X3793">
        <v>0</v>
      </c>
      <c r="Y3793" s="2">
        <v>-690</v>
      </c>
      <c r="Z3793" s="2">
        <v>0</v>
      </c>
      <c r="AA3793">
        <v>0</v>
      </c>
      <c r="AB3793" s="2">
        <v>690</v>
      </c>
      <c r="AC3793">
        <v>-690</v>
      </c>
      <c r="AD3793">
        <v>0</v>
      </c>
      <c r="AE3793">
        <v>0</v>
      </c>
      <c r="AF3793">
        <f>Table1[[#This Row],[RPMO Balance]]-Table1[[#This Row],[RSP Balance]]</f>
        <v>0</v>
      </c>
      <c r="AG3793">
        <f>Table1[[#This Row],[RSP Total Charges]]+Table1[[#This Row],[TotalPaymentUnallocatedAmount]]+Table1[[#This Row],[TotalCreditUnallocatedAmount]]</f>
        <v>0</v>
      </c>
    </row>
    <row r="3794" spans="1:33" hidden="1" x14ac:dyDescent="0.25">
      <c r="A3794" t="s">
        <v>6686</v>
      </c>
      <c r="B3794">
        <v>50940</v>
      </c>
      <c r="C3794" t="s">
        <v>9404</v>
      </c>
      <c r="D3794">
        <v>46418</v>
      </c>
      <c r="E3794">
        <v>9120</v>
      </c>
      <c r="F3794" t="s">
        <v>1664</v>
      </c>
      <c r="G3794" t="s">
        <v>8562</v>
      </c>
      <c r="H3794">
        <v>255</v>
      </c>
      <c r="I3794" s="1">
        <v>45047</v>
      </c>
      <c r="J3794" s="1">
        <v>45169</v>
      </c>
      <c r="K3794" s="1">
        <v>45047</v>
      </c>
      <c r="L3794" s="1">
        <v>45169</v>
      </c>
      <c r="M3794" t="s">
        <v>169</v>
      </c>
      <c r="N3794" t="s">
        <v>37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f>Table1[[#This Row],[RPMO Balance]]-Table1[[#This Row],[RSP Balance]]</f>
        <v>0</v>
      </c>
      <c r="AG3794">
        <f>Table1[[#This Row],[RSP Total Charges]]+Table1[[#This Row],[TotalPaymentUnallocatedAmount]]+Table1[[#This Row],[TotalCreditUnallocatedAmount]]</f>
        <v>0</v>
      </c>
    </row>
    <row r="3795" spans="1:33" hidden="1" x14ac:dyDescent="0.25">
      <c r="A3795" t="s">
        <v>6686</v>
      </c>
      <c r="B3795">
        <v>50973</v>
      </c>
      <c r="C3795" t="s">
        <v>9405</v>
      </c>
      <c r="D3795">
        <v>46448</v>
      </c>
      <c r="E3795">
        <v>9511</v>
      </c>
      <c r="F3795" t="s">
        <v>8414</v>
      </c>
      <c r="G3795" t="s">
        <v>8415</v>
      </c>
      <c r="H3795">
        <v>334</v>
      </c>
      <c r="I3795" s="1">
        <v>45047</v>
      </c>
      <c r="J3795" s="1">
        <v>45230</v>
      </c>
      <c r="K3795" s="1">
        <v>45047</v>
      </c>
      <c r="L3795" s="1">
        <v>45230</v>
      </c>
      <c r="M3795" t="s">
        <v>169</v>
      </c>
      <c r="N3795" t="s">
        <v>37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f>Table1[[#This Row],[RPMO Balance]]-Table1[[#This Row],[RSP Balance]]</f>
        <v>0</v>
      </c>
      <c r="AG3795">
        <f>Table1[[#This Row],[RSP Total Charges]]+Table1[[#This Row],[TotalPaymentUnallocatedAmount]]+Table1[[#This Row],[TotalCreditUnallocatedAmount]]</f>
        <v>0</v>
      </c>
    </row>
    <row r="3796" spans="1:33" hidden="1" x14ac:dyDescent="0.25">
      <c r="A3796" t="s">
        <v>6686</v>
      </c>
      <c r="B3796">
        <v>50993</v>
      </c>
      <c r="C3796" t="s">
        <v>9406</v>
      </c>
      <c r="D3796">
        <v>46468</v>
      </c>
      <c r="E3796">
        <v>12813</v>
      </c>
      <c r="F3796" t="s">
        <v>5577</v>
      </c>
      <c r="G3796" t="s">
        <v>9407</v>
      </c>
      <c r="H3796">
        <v>513</v>
      </c>
      <c r="I3796" s="1">
        <v>45017</v>
      </c>
      <c r="J3796" s="1">
        <v>45230</v>
      </c>
      <c r="K3796" s="1">
        <v>45017</v>
      </c>
      <c r="L3796" s="1">
        <v>45230</v>
      </c>
      <c r="M3796" t="s">
        <v>169</v>
      </c>
      <c r="N3796" t="s">
        <v>37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f>Table1[[#This Row],[RPMO Balance]]-Table1[[#This Row],[RSP Balance]]</f>
        <v>0</v>
      </c>
      <c r="AG3796">
        <f>Table1[[#This Row],[RSP Total Charges]]+Table1[[#This Row],[TotalPaymentUnallocatedAmount]]+Table1[[#This Row],[TotalCreditUnallocatedAmount]]</f>
        <v>0</v>
      </c>
    </row>
    <row r="3797" spans="1:33" hidden="1" x14ac:dyDescent="0.25">
      <c r="A3797" t="s">
        <v>6686</v>
      </c>
      <c r="B3797">
        <v>51103</v>
      </c>
      <c r="C3797" t="s">
        <v>9408</v>
      </c>
      <c r="D3797">
        <v>46576</v>
      </c>
      <c r="E3797">
        <v>12908</v>
      </c>
      <c r="F3797" t="s">
        <v>9144</v>
      </c>
      <c r="G3797" t="s">
        <v>688</v>
      </c>
      <c r="H3797" t="s">
        <v>7584</v>
      </c>
      <c r="I3797" s="1">
        <v>44986</v>
      </c>
      <c r="J3797" s="1">
        <v>44986</v>
      </c>
      <c r="K3797" s="1">
        <v>44986.321554861112</v>
      </c>
      <c r="L3797" s="1">
        <v>44986.321554861112</v>
      </c>
      <c r="M3797" t="s">
        <v>984</v>
      </c>
      <c r="N3797" t="s">
        <v>985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f>Table1[[#This Row],[RPMO Balance]]-Table1[[#This Row],[RSP Balance]]</f>
        <v>0</v>
      </c>
      <c r="AG3797">
        <f>Table1[[#This Row],[RSP Total Charges]]+Table1[[#This Row],[TotalPaymentUnallocatedAmount]]+Table1[[#This Row],[TotalCreditUnallocatedAmount]]</f>
        <v>0</v>
      </c>
    </row>
    <row r="3798" spans="1:33" hidden="1" x14ac:dyDescent="0.25">
      <c r="A3798" t="s">
        <v>6686</v>
      </c>
      <c r="B3798">
        <v>51157</v>
      </c>
      <c r="C3798" t="s">
        <v>9409</v>
      </c>
      <c r="D3798">
        <v>46630</v>
      </c>
      <c r="E3798">
        <v>5234</v>
      </c>
      <c r="F3798" t="s">
        <v>2113</v>
      </c>
      <c r="G3798" t="s">
        <v>7319</v>
      </c>
      <c r="H3798" t="s">
        <v>9410</v>
      </c>
      <c r="I3798" s="1">
        <v>44985.539247685185</v>
      </c>
      <c r="J3798" s="1">
        <v>45007.321554861112</v>
      </c>
      <c r="K3798" s="1">
        <v>44985.539247685185</v>
      </c>
      <c r="L3798" s="1">
        <v>45007.321554861112</v>
      </c>
      <c r="M3798" t="s">
        <v>984</v>
      </c>
      <c r="N3798" t="s">
        <v>985</v>
      </c>
      <c r="O3798">
        <v>4480</v>
      </c>
      <c r="P3798">
        <v>0</v>
      </c>
      <c r="Q3798">
        <v>-60</v>
      </c>
      <c r="R3798">
        <v>4540</v>
      </c>
      <c r="S3798">
        <v>0</v>
      </c>
      <c r="T3798">
        <v>-4480</v>
      </c>
      <c r="U3798">
        <v>0</v>
      </c>
      <c r="V3798">
        <v>0</v>
      </c>
      <c r="W3798">
        <v>0</v>
      </c>
      <c r="X3798">
        <v>0</v>
      </c>
      <c r="Y3798" s="2">
        <v>-4480</v>
      </c>
      <c r="Z3798" s="2">
        <v>-60</v>
      </c>
      <c r="AA3798">
        <v>0</v>
      </c>
      <c r="AB3798" s="2">
        <v>4540</v>
      </c>
      <c r="AC3798">
        <v>-4480</v>
      </c>
      <c r="AD3798">
        <v>-60</v>
      </c>
      <c r="AE3798">
        <v>0</v>
      </c>
      <c r="AF3798">
        <f>Table1[[#This Row],[RPMO Balance]]-Table1[[#This Row],[RSP Balance]]</f>
        <v>0</v>
      </c>
      <c r="AG3798">
        <f>Table1[[#This Row],[RSP Total Charges]]+Table1[[#This Row],[TotalPaymentUnallocatedAmount]]+Table1[[#This Row],[TotalCreditUnallocatedAmount]]</f>
        <v>0</v>
      </c>
    </row>
    <row r="3799" spans="1:33" hidden="1" x14ac:dyDescent="0.25">
      <c r="A3799" t="s">
        <v>6686</v>
      </c>
      <c r="B3799">
        <v>51160</v>
      </c>
      <c r="C3799" t="s">
        <v>9411</v>
      </c>
      <c r="D3799">
        <v>46633</v>
      </c>
      <c r="E3799">
        <v>5387</v>
      </c>
      <c r="F3799" t="s">
        <v>123</v>
      </c>
      <c r="G3799" t="s">
        <v>7653</v>
      </c>
      <c r="H3799" t="s">
        <v>9412</v>
      </c>
      <c r="I3799" s="1">
        <v>44985.540798611109</v>
      </c>
      <c r="J3799" s="1">
        <v>45015.540798611109</v>
      </c>
      <c r="K3799" s="1">
        <v>44985.540798611109</v>
      </c>
      <c r="L3799" s="1">
        <v>44986.321554861112</v>
      </c>
      <c r="M3799" t="s">
        <v>984</v>
      </c>
      <c r="N3799" t="s">
        <v>985</v>
      </c>
      <c r="O3799">
        <v>3575</v>
      </c>
      <c r="P3799">
        <v>0</v>
      </c>
      <c r="Q3799">
        <v>0</v>
      </c>
      <c r="R3799">
        <v>3575</v>
      </c>
      <c r="S3799">
        <v>0</v>
      </c>
      <c r="T3799">
        <v>-3575</v>
      </c>
      <c r="U3799">
        <v>0</v>
      </c>
      <c r="V3799">
        <v>0</v>
      </c>
      <c r="W3799">
        <v>0</v>
      </c>
      <c r="X3799">
        <v>0</v>
      </c>
      <c r="Y3799" s="2">
        <v>-3575</v>
      </c>
      <c r="Z3799" s="2">
        <v>0</v>
      </c>
      <c r="AA3799">
        <v>0</v>
      </c>
      <c r="AB3799" s="2">
        <v>3575</v>
      </c>
      <c r="AC3799">
        <v>-3575</v>
      </c>
      <c r="AD3799">
        <v>0</v>
      </c>
      <c r="AE3799">
        <v>0</v>
      </c>
      <c r="AF3799">
        <f>Table1[[#This Row],[RPMO Balance]]-Table1[[#This Row],[RSP Balance]]</f>
        <v>0</v>
      </c>
      <c r="AG3799">
        <f>Table1[[#This Row],[RSP Total Charges]]+Table1[[#This Row],[TotalPaymentUnallocatedAmount]]+Table1[[#This Row],[TotalCreditUnallocatedAmount]]</f>
        <v>0</v>
      </c>
    </row>
    <row r="3800" spans="1:33" hidden="1" x14ac:dyDescent="0.25">
      <c r="A3800" t="s">
        <v>6686</v>
      </c>
      <c r="B3800">
        <v>51162</v>
      </c>
      <c r="C3800" t="s">
        <v>9413</v>
      </c>
      <c r="D3800">
        <v>46635</v>
      </c>
      <c r="E3800">
        <v>5191</v>
      </c>
      <c r="F3800" t="s">
        <v>4284</v>
      </c>
      <c r="G3800" t="s">
        <v>7212</v>
      </c>
      <c r="H3800" t="s">
        <v>9414</v>
      </c>
      <c r="I3800" s="1">
        <v>44985.541087962964</v>
      </c>
      <c r="J3800" s="1">
        <v>45015.541087962964</v>
      </c>
      <c r="K3800" s="1">
        <v>44985.541087962964</v>
      </c>
      <c r="L3800" s="1">
        <v>44986.321554861112</v>
      </c>
      <c r="M3800" t="s">
        <v>984</v>
      </c>
      <c r="N3800" t="s">
        <v>985</v>
      </c>
      <c r="O3800">
        <v>3920</v>
      </c>
      <c r="P3800">
        <v>0</v>
      </c>
      <c r="Q3800">
        <v>-460</v>
      </c>
      <c r="R3800">
        <v>4380</v>
      </c>
      <c r="S3800">
        <v>0</v>
      </c>
      <c r="T3800">
        <v>-3920</v>
      </c>
      <c r="U3800">
        <v>0</v>
      </c>
      <c r="V3800">
        <v>0</v>
      </c>
      <c r="W3800">
        <v>0</v>
      </c>
      <c r="X3800">
        <v>0</v>
      </c>
      <c r="Y3800" s="2">
        <v>-3920</v>
      </c>
      <c r="Z3800" s="2">
        <v>-460</v>
      </c>
      <c r="AA3800">
        <v>0</v>
      </c>
      <c r="AB3800" s="2">
        <v>4380</v>
      </c>
      <c r="AC3800">
        <v>-3920</v>
      </c>
      <c r="AD3800">
        <v>-460</v>
      </c>
      <c r="AE3800">
        <v>0</v>
      </c>
      <c r="AF3800">
        <f>Table1[[#This Row],[RPMO Balance]]-Table1[[#This Row],[RSP Balance]]</f>
        <v>0</v>
      </c>
      <c r="AG3800">
        <f>Table1[[#This Row],[RSP Total Charges]]+Table1[[#This Row],[TotalPaymentUnallocatedAmount]]+Table1[[#This Row],[TotalCreditUnallocatedAmount]]</f>
        <v>0</v>
      </c>
    </row>
    <row r="3801" spans="1:33" hidden="1" x14ac:dyDescent="0.25">
      <c r="A3801" t="s">
        <v>6686</v>
      </c>
      <c r="B3801">
        <v>51167</v>
      </c>
      <c r="C3801" t="s">
        <v>9415</v>
      </c>
      <c r="D3801">
        <v>46640</v>
      </c>
      <c r="E3801">
        <v>5215</v>
      </c>
      <c r="F3801" t="s">
        <v>7274</v>
      </c>
      <c r="G3801" t="s">
        <v>7275</v>
      </c>
      <c r="H3801" t="s">
        <v>9416</v>
      </c>
      <c r="I3801" s="1">
        <v>44985.54178240741</v>
      </c>
      <c r="J3801" s="1">
        <v>45015.54178240741</v>
      </c>
      <c r="K3801" s="1">
        <v>44985.54178240741</v>
      </c>
      <c r="L3801" s="1">
        <v>44986.321554861112</v>
      </c>
      <c r="M3801" t="s">
        <v>984</v>
      </c>
      <c r="N3801" t="s">
        <v>985</v>
      </c>
      <c r="O3801">
        <v>3860</v>
      </c>
      <c r="P3801">
        <v>0</v>
      </c>
      <c r="Q3801">
        <v>-380</v>
      </c>
      <c r="R3801">
        <v>4240</v>
      </c>
      <c r="S3801">
        <v>0</v>
      </c>
      <c r="T3801">
        <v>-3860</v>
      </c>
      <c r="U3801">
        <v>0</v>
      </c>
      <c r="V3801">
        <v>0</v>
      </c>
      <c r="W3801">
        <v>0</v>
      </c>
      <c r="X3801">
        <v>0</v>
      </c>
      <c r="Y3801" s="2">
        <v>-3860</v>
      </c>
      <c r="Z3801" s="2">
        <v>-380</v>
      </c>
      <c r="AA3801">
        <v>0</v>
      </c>
      <c r="AB3801" s="2">
        <v>4240</v>
      </c>
      <c r="AC3801">
        <v>-3860</v>
      </c>
      <c r="AD3801">
        <v>-380</v>
      </c>
      <c r="AE3801">
        <v>0</v>
      </c>
      <c r="AF3801">
        <f>Table1[[#This Row],[RPMO Balance]]-Table1[[#This Row],[RSP Balance]]</f>
        <v>0</v>
      </c>
      <c r="AG3801">
        <f>Table1[[#This Row],[RSP Total Charges]]+Table1[[#This Row],[TotalPaymentUnallocatedAmount]]+Table1[[#This Row],[TotalCreditUnallocatedAmount]]</f>
        <v>0</v>
      </c>
    </row>
    <row r="3802" spans="1:33" hidden="1" x14ac:dyDescent="0.25">
      <c r="A3802" t="s">
        <v>6686</v>
      </c>
      <c r="B3802">
        <v>51170</v>
      </c>
      <c r="C3802" t="s">
        <v>9417</v>
      </c>
      <c r="D3802">
        <v>46643</v>
      </c>
      <c r="E3802">
        <v>5134</v>
      </c>
      <c r="F3802" t="s">
        <v>7060</v>
      </c>
      <c r="G3802" t="s">
        <v>7061</v>
      </c>
      <c r="H3802" t="s">
        <v>9418</v>
      </c>
      <c r="I3802" s="1">
        <v>44985.543935185182</v>
      </c>
      <c r="J3802" s="1">
        <v>45015.543935185182</v>
      </c>
      <c r="K3802" s="1">
        <v>44985.543935185182</v>
      </c>
      <c r="L3802" s="1">
        <v>44986.321554861112</v>
      </c>
      <c r="M3802" t="s">
        <v>984</v>
      </c>
      <c r="N3802" t="s">
        <v>985</v>
      </c>
      <c r="O3802">
        <v>4480</v>
      </c>
      <c r="P3802">
        <v>0</v>
      </c>
      <c r="Q3802">
        <v>0</v>
      </c>
      <c r="R3802">
        <v>4480</v>
      </c>
      <c r="S3802">
        <v>0</v>
      </c>
      <c r="T3802">
        <v>-4480</v>
      </c>
      <c r="U3802">
        <v>0</v>
      </c>
      <c r="V3802">
        <v>0</v>
      </c>
      <c r="W3802">
        <v>0</v>
      </c>
      <c r="X3802">
        <v>0</v>
      </c>
      <c r="Y3802" s="2">
        <v>-4480</v>
      </c>
      <c r="Z3802" s="2">
        <v>0</v>
      </c>
      <c r="AA3802">
        <v>0</v>
      </c>
      <c r="AB3802" s="2">
        <v>4480</v>
      </c>
      <c r="AC3802">
        <v>-4480</v>
      </c>
      <c r="AD3802">
        <v>0</v>
      </c>
      <c r="AE3802">
        <v>0</v>
      </c>
      <c r="AF3802">
        <f>Table1[[#This Row],[RPMO Balance]]-Table1[[#This Row],[RSP Balance]]</f>
        <v>0</v>
      </c>
      <c r="AG3802">
        <f>Table1[[#This Row],[RSP Total Charges]]+Table1[[#This Row],[TotalPaymentUnallocatedAmount]]+Table1[[#This Row],[TotalCreditUnallocatedAmount]]</f>
        <v>0</v>
      </c>
    </row>
    <row r="3803" spans="1:33" hidden="1" x14ac:dyDescent="0.25">
      <c r="A3803" t="s">
        <v>6686</v>
      </c>
      <c r="B3803">
        <v>51171</v>
      </c>
      <c r="C3803" t="s">
        <v>9419</v>
      </c>
      <c r="D3803">
        <v>46644</v>
      </c>
      <c r="E3803">
        <v>5187</v>
      </c>
      <c r="F3803" t="s">
        <v>7201</v>
      </c>
      <c r="G3803" t="s">
        <v>7202</v>
      </c>
      <c r="H3803" t="s">
        <v>9420</v>
      </c>
      <c r="I3803" s="1">
        <v>44985.544108796297</v>
      </c>
      <c r="J3803" s="1">
        <v>45015.544108796297</v>
      </c>
      <c r="K3803" s="1">
        <v>44985.544108796297</v>
      </c>
      <c r="L3803" s="1">
        <v>44986.321554861112</v>
      </c>
      <c r="M3803" t="s">
        <v>984</v>
      </c>
      <c r="N3803" t="s">
        <v>985</v>
      </c>
      <c r="O3803">
        <v>4920</v>
      </c>
      <c r="P3803">
        <v>0</v>
      </c>
      <c r="Q3803">
        <v>-1.08</v>
      </c>
      <c r="R3803">
        <v>4921.08</v>
      </c>
      <c r="S3803">
        <v>0</v>
      </c>
      <c r="T3803">
        <v>-4920</v>
      </c>
      <c r="U3803">
        <v>0</v>
      </c>
      <c r="V3803">
        <v>0</v>
      </c>
      <c r="W3803">
        <v>0</v>
      </c>
      <c r="X3803">
        <v>0</v>
      </c>
      <c r="Y3803" s="2">
        <v>-4920</v>
      </c>
      <c r="Z3803" s="2">
        <v>-1.08</v>
      </c>
      <c r="AA3803">
        <v>0</v>
      </c>
      <c r="AB3803" s="2">
        <v>4921.08</v>
      </c>
      <c r="AC3803">
        <v>-4920</v>
      </c>
      <c r="AD3803">
        <v>-1.08</v>
      </c>
      <c r="AE3803">
        <v>0</v>
      </c>
      <c r="AF3803">
        <f>Table1[[#This Row],[RPMO Balance]]-Table1[[#This Row],[RSP Balance]]</f>
        <v>0</v>
      </c>
      <c r="AG3803">
        <f>Table1[[#This Row],[RSP Total Charges]]+Table1[[#This Row],[TotalPaymentUnallocatedAmount]]+Table1[[#This Row],[TotalCreditUnallocatedAmount]]</f>
        <v>-7.2830630415410269E-14</v>
      </c>
    </row>
    <row r="3804" spans="1:33" hidden="1" x14ac:dyDescent="0.25">
      <c r="A3804" t="s">
        <v>6686</v>
      </c>
      <c r="B3804">
        <v>51172</v>
      </c>
      <c r="C3804" t="s">
        <v>9421</v>
      </c>
      <c r="D3804">
        <v>46645</v>
      </c>
      <c r="E3804">
        <v>5175</v>
      </c>
      <c r="F3804" t="s">
        <v>609</v>
      </c>
      <c r="G3804" t="s">
        <v>7167</v>
      </c>
      <c r="H3804" t="s">
        <v>9422</v>
      </c>
      <c r="I3804" s="1">
        <v>44985.544351851851</v>
      </c>
      <c r="J3804" s="1">
        <v>45015.544351851851</v>
      </c>
      <c r="K3804" s="1">
        <v>44985.544351851851</v>
      </c>
      <c r="L3804" s="1">
        <v>45015.544351851851</v>
      </c>
      <c r="M3804" t="s">
        <v>36</v>
      </c>
      <c r="N3804" t="s">
        <v>37</v>
      </c>
      <c r="O3804">
        <v>4240</v>
      </c>
      <c r="P3804">
        <v>0</v>
      </c>
      <c r="Q3804">
        <v>-50</v>
      </c>
      <c r="R3804">
        <v>4290</v>
      </c>
      <c r="S3804">
        <v>0</v>
      </c>
      <c r="T3804">
        <v>-4240</v>
      </c>
      <c r="U3804">
        <v>0</v>
      </c>
      <c r="V3804">
        <v>0</v>
      </c>
      <c r="W3804">
        <v>0</v>
      </c>
      <c r="X3804">
        <v>0</v>
      </c>
      <c r="Y3804" s="2">
        <v>-4240</v>
      </c>
      <c r="Z3804" s="2">
        <v>-50</v>
      </c>
      <c r="AA3804">
        <v>0</v>
      </c>
      <c r="AB3804" s="2">
        <v>4290</v>
      </c>
      <c r="AC3804">
        <v>-4240</v>
      </c>
      <c r="AD3804">
        <v>-50</v>
      </c>
      <c r="AE3804">
        <v>0</v>
      </c>
      <c r="AF3804">
        <f>Table1[[#This Row],[RPMO Balance]]-Table1[[#This Row],[RSP Balance]]</f>
        <v>0</v>
      </c>
      <c r="AG3804">
        <f>Table1[[#This Row],[RSP Total Charges]]+Table1[[#This Row],[TotalPaymentUnallocatedAmount]]+Table1[[#This Row],[TotalCreditUnallocatedAmount]]</f>
        <v>0</v>
      </c>
    </row>
    <row r="3805" spans="1:33" hidden="1" x14ac:dyDescent="0.25">
      <c r="A3805" t="s">
        <v>6686</v>
      </c>
      <c r="B3805">
        <v>51173</v>
      </c>
      <c r="C3805" t="s">
        <v>9423</v>
      </c>
      <c r="D3805">
        <v>46646</v>
      </c>
      <c r="E3805">
        <v>5150</v>
      </c>
      <c r="F3805" t="s">
        <v>6749</v>
      </c>
      <c r="G3805" t="s">
        <v>7097</v>
      </c>
      <c r="H3805" t="s">
        <v>9424</v>
      </c>
      <c r="I3805" s="1">
        <v>44985.54482638889</v>
      </c>
      <c r="J3805" s="1">
        <v>45015.54482638889</v>
      </c>
      <c r="K3805" s="1">
        <v>44985.54482638889</v>
      </c>
      <c r="L3805" s="1">
        <v>44986.321554861112</v>
      </c>
      <c r="M3805" t="s">
        <v>984</v>
      </c>
      <c r="N3805" t="s">
        <v>985</v>
      </c>
      <c r="O3805">
        <v>5160</v>
      </c>
      <c r="P3805">
        <v>0</v>
      </c>
      <c r="Q3805">
        <v>0</v>
      </c>
      <c r="R3805">
        <v>5160</v>
      </c>
      <c r="S3805">
        <v>3870</v>
      </c>
      <c r="T3805">
        <v>-5160</v>
      </c>
      <c r="U3805">
        <v>0</v>
      </c>
      <c r="V3805">
        <v>-3870</v>
      </c>
      <c r="W3805">
        <v>-3870</v>
      </c>
      <c r="X3805">
        <v>0</v>
      </c>
      <c r="Y3805" s="2">
        <v>-1290</v>
      </c>
      <c r="Z3805" s="2">
        <v>0</v>
      </c>
      <c r="AA3805">
        <v>0</v>
      </c>
      <c r="AB3805" s="2">
        <v>1290</v>
      </c>
      <c r="AC3805">
        <v>-1290</v>
      </c>
      <c r="AD3805">
        <v>0</v>
      </c>
      <c r="AE3805">
        <v>0</v>
      </c>
      <c r="AF3805">
        <f>Table1[[#This Row],[RPMO Balance]]-Table1[[#This Row],[RSP Balance]]</f>
        <v>0</v>
      </c>
      <c r="AG3805">
        <f>Table1[[#This Row],[RSP Total Charges]]+Table1[[#This Row],[TotalPaymentUnallocatedAmount]]+Table1[[#This Row],[TotalCreditUnallocatedAmount]]</f>
        <v>0</v>
      </c>
    </row>
    <row r="3806" spans="1:33" hidden="1" x14ac:dyDescent="0.25">
      <c r="A3806" t="s">
        <v>6686</v>
      </c>
      <c r="B3806">
        <v>51174</v>
      </c>
      <c r="C3806" t="s">
        <v>9425</v>
      </c>
      <c r="D3806">
        <v>46649</v>
      </c>
      <c r="E3806">
        <v>5292</v>
      </c>
      <c r="F3806" t="s">
        <v>7451</v>
      </c>
      <c r="G3806" t="s">
        <v>7452</v>
      </c>
      <c r="H3806" t="s">
        <v>9426</v>
      </c>
      <c r="I3806" s="1">
        <v>44985.545138888891</v>
      </c>
      <c r="J3806" s="1">
        <v>45015.545138888891</v>
      </c>
      <c r="K3806" s="1">
        <v>44985.545138888891</v>
      </c>
      <c r="L3806" s="1">
        <v>44986.321554861112</v>
      </c>
      <c r="M3806" t="s">
        <v>984</v>
      </c>
      <c r="N3806" t="s">
        <v>985</v>
      </c>
      <c r="O3806">
        <v>3920</v>
      </c>
      <c r="P3806">
        <v>0</v>
      </c>
      <c r="Q3806">
        <v>0</v>
      </c>
      <c r="R3806">
        <v>3920</v>
      </c>
      <c r="S3806">
        <v>0</v>
      </c>
      <c r="T3806">
        <v>-3920</v>
      </c>
      <c r="U3806">
        <v>0</v>
      </c>
      <c r="V3806">
        <v>0</v>
      </c>
      <c r="W3806">
        <v>0</v>
      </c>
      <c r="X3806">
        <v>0</v>
      </c>
      <c r="Y3806" s="2">
        <v>-3920</v>
      </c>
      <c r="Z3806" s="2">
        <v>0</v>
      </c>
      <c r="AA3806">
        <v>0</v>
      </c>
      <c r="AB3806" s="2">
        <v>3920</v>
      </c>
      <c r="AC3806">
        <v>-3920</v>
      </c>
      <c r="AD3806">
        <v>0</v>
      </c>
      <c r="AE3806">
        <v>0</v>
      </c>
      <c r="AF3806">
        <f>Table1[[#This Row],[RPMO Balance]]-Table1[[#This Row],[RSP Balance]]</f>
        <v>0</v>
      </c>
      <c r="AG3806">
        <f>Table1[[#This Row],[RSP Total Charges]]+Table1[[#This Row],[TotalPaymentUnallocatedAmount]]+Table1[[#This Row],[TotalCreditUnallocatedAmount]]</f>
        <v>0</v>
      </c>
    </row>
    <row r="3807" spans="1:33" hidden="1" x14ac:dyDescent="0.25">
      <c r="A3807" t="s">
        <v>6686</v>
      </c>
      <c r="B3807">
        <v>51175</v>
      </c>
      <c r="C3807" t="s">
        <v>9427</v>
      </c>
      <c r="D3807">
        <v>46650</v>
      </c>
      <c r="E3807">
        <v>5424</v>
      </c>
      <c r="F3807" t="s">
        <v>7709</v>
      </c>
      <c r="G3807" t="s">
        <v>40</v>
      </c>
      <c r="H3807" t="s">
        <v>9428</v>
      </c>
      <c r="I3807" s="1">
        <v>44985.545439814814</v>
      </c>
      <c r="J3807" s="1">
        <v>45015.545439814814</v>
      </c>
      <c r="K3807" s="1">
        <v>44985.545439814814</v>
      </c>
      <c r="L3807" s="1">
        <v>44986.321554861112</v>
      </c>
      <c r="M3807" t="s">
        <v>984</v>
      </c>
      <c r="N3807" t="s">
        <v>985</v>
      </c>
      <c r="O3807">
        <v>4480</v>
      </c>
      <c r="P3807">
        <v>0</v>
      </c>
      <c r="Q3807">
        <v>0</v>
      </c>
      <c r="R3807">
        <v>4480</v>
      </c>
      <c r="S3807">
        <v>0</v>
      </c>
      <c r="T3807">
        <v>-4480</v>
      </c>
      <c r="U3807">
        <v>0</v>
      </c>
      <c r="V3807">
        <v>0</v>
      </c>
      <c r="W3807">
        <v>0</v>
      </c>
      <c r="X3807">
        <v>0</v>
      </c>
      <c r="Y3807" s="2">
        <v>-4480</v>
      </c>
      <c r="Z3807" s="2">
        <v>0</v>
      </c>
      <c r="AA3807">
        <v>0</v>
      </c>
      <c r="AB3807" s="2">
        <v>4480</v>
      </c>
      <c r="AC3807">
        <v>-4480</v>
      </c>
      <c r="AD3807">
        <v>0</v>
      </c>
      <c r="AE3807">
        <v>0</v>
      </c>
      <c r="AF3807">
        <f>Table1[[#This Row],[RPMO Balance]]-Table1[[#This Row],[RSP Balance]]</f>
        <v>0</v>
      </c>
      <c r="AG3807">
        <f>Table1[[#This Row],[RSP Total Charges]]+Table1[[#This Row],[TotalPaymentUnallocatedAmount]]+Table1[[#This Row],[TotalCreditUnallocatedAmount]]</f>
        <v>0</v>
      </c>
    </row>
    <row r="3808" spans="1:33" hidden="1" x14ac:dyDescent="0.25">
      <c r="A3808" t="s">
        <v>6686</v>
      </c>
      <c r="B3808">
        <v>51176</v>
      </c>
      <c r="C3808" t="s">
        <v>9429</v>
      </c>
      <c r="D3808">
        <v>46651</v>
      </c>
      <c r="E3808">
        <v>5147</v>
      </c>
      <c r="F3808" t="s">
        <v>7088</v>
      </c>
      <c r="G3808" t="s">
        <v>7089</v>
      </c>
      <c r="H3808" t="s">
        <v>9430</v>
      </c>
      <c r="I3808" s="1">
        <v>44985.545659722222</v>
      </c>
      <c r="J3808" s="1">
        <v>45015.545659722222</v>
      </c>
      <c r="K3808" s="1">
        <v>44985.545659722222</v>
      </c>
      <c r="L3808" s="1">
        <v>44986.321554861112</v>
      </c>
      <c r="M3808" t="s">
        <v>984</v>
      </c>
      <c r="N3808" t="s">
        <v>985</v>
      </c>
      <c r="O3808">
        <v>4720</v>
      </c>
      <c r="P3808">
        <v>0</v>
      </c>
      <c r="Q3808">
        <v>-50</v>
      </c>
      <c r="R3808">
        <v>4770</v>
      </c>
      <c r="S3808">
        <v>0</v>
      </c>
      <c r="T3808">
        <v>-4720</v>
      </c>
      <c r="U3808">
        <v>0</v>
      </c>
      <c r="V3808">
        <v>0</v>
      </c>
      <c r="W3808">
        <v>0</v>
      </c>
      <c r="X3808">
        <v>0</v>
      </c>
      <c r="Y3808" s="2">
        <v>-4720</v>
      </c>
      <c r="Z3808" s="2">
        <v>-50</v>
      </c>
      <c r="AA3808">
        <v>0</v>
      </c>
      <c r="AB3808" s="2">
        <v>4770</v>
      </c>
      <c r="AC3808">
        <v>-4720</v>
      </c>
      <c r="AD3808">
        <v>-50</v>
      </c>
      <c r="AE3808">
        <v>0</v>
      </c>
      <c r="AF3808">
        <f>Table1[[#This Row],[RPMO Balance]]-Table1[[#This Row],[RSP Balance]]</f>
        <v>0</v>
      </c>
      <c r="AG3808">
        <f>Table1[[#This Row],[RSP Total Charges]]+Table1[[#This Row],[TotalPaymentUnallocatedAmount]]+Table1[[#This Row],[TotalCreditUnallocatedAmount]]</f>
        <v>0</v>
      </c>
    </row>
    <row r="3809" spans="1:33" hidden="1" x14ac:dyDescent="0.25">
      <c r="A3809" t="s">
        <v>6686</v>
      </c>
      <c r="B3809">
        <v>51177</v>
      </c>
      <c r="C3809" t="s">
        <v>9431</v>
      </c>
      <c r="D3809">
        <v>46652</v>
      </c>
      <c r="E3809">
        <v>5392</v>
      </c>
      <c r="F3809" t="s">
        <v>7662</v>
      </c>
      <c r="G3809" t="s">
        <v>7663</v>
      </c>
      <c r="H3809" t="s">
        <v>9432</v>
      </c>
      <c r="I3809" s="1">
        <v>44985.545844907407</v>
      </c>
      <c r="J3809" s="1">
        <v>45015.545844907407</v>
      </c>
      <c r="K3809" s="1">
        <v>44985.545844907407</v>
      </c>
      <c r="L3809" s="1">
        <v>44986.321554861112</v>
      </c>
      <c r="M3809" t="s">
        <v>984</v>
      </c>
      <c r="N3809" t="s">
        <v>985</v>
      </c>
      <c r="O3809">
        <v>3010</v>
      </c>
      <c r="P3809">
        <v>0</v>
      </c>
      <c r="Q3809">
        <v>-1500</v>
      </c>
      <c r="R3809">
        <v>4510</v>
      </c>
      <c r="S3809">
        <v>0</v>
      </c>
      <c r="T3809">
        <v>-3010</v>
      </c>
      <c r="U3809">
        <v>0</v>
      </c>
      <c r="V3809">
        <v>0</v>
      </c>
      <c r="W3809">
        <v>0</v>
      </c>
      <c r="X3809">
        <v>0</v>
      </c>
      <c r="Y3809" s="2">
        <v>-3010</v>
      </c>
      <c r="Z3809" s="2">
        <v>-1500</v>
      </c>
      <c r="AA3809">
        <v>0</v>
      </c>
      <c r="AB3809" s="2">
        <v>4510</v>
      </c>
      <c r="AC3809">
        <v>-3010</v>
      </c>
      <c r="AD3809">
        <v>-1500</v>
      </c>
      <c r="AE3809">
        <v>0</v>
      </c>
      <c r="AF3809">
        <f>Table1[[#This Row],[RPMO Balance]]-Table1[[#This Row],[RSP Balance]]</f>
        <v>0</v>
      </c>
      <c r="AG3809">
        <f>Table1[[#This Row],[RSP Total Charges]]+Table1[[#This Row],[TotalPaymentUnallocatedAmount]]+Table1[[#This Row],[TotalCreditUnallocatedAmount]]</f>
        <v>0</v>
      </c>
    </row>
    <row r="3810" spans="1:33" hidden="1" x14ac:dyDescent="0.25">
      <c r="A3810" t="s">
        <v>6686</v>
      </c>
      <c r="B3810">
        <v>51178</v>
      </c>
      <c r="C3810" t="s">
        <v>9433</v>
      </c>
      <c r="D3810">
        <v>46653</v>
      </c>
      <c r="E3810">
        <v>5115</v>
      </c>
      <c r="F3810" t="s">
        <v>6999</v>
      </c>
      <c r="G3810" t="s">
        <v>7000</v>
      </c>
      <c r="H3810" t="s">
        <v>9434</v>
      </c>
      <c r="I3810" s="1">
        <v>44985.546041666668</v>
      </c>
      <c r="J3810" s="1">
        <v>45015.546041666668</v>
      </c>
      <c r="K3810" s="1">
        <v>44985.546041666668</v>
      </c>
      <c r="L3810" s="1">
        <v>44986.321554861112</v>
      </c>
      <c r="M3810" t="s">
        <v>984</v>
      </c>
      <c r="N3810" t="s">
        <v>985</v>
      </c>
      <c r="O3810">
        <v>3920</v>
      </c>
      <c r="P3810">
        <v>0</v>
      </c>
      <c r="Q3810">
        <v>0</v>
      </c>
      <c r="R3810">
        <v>3920</v>
      </c>
      <c r="S3810">
        <v>0</v>
      </c>
      <c r="T3810">
        <v>-3920</v>
      </c>
      <c r="U3810">
        <v>0</v>
      </c>
      <c r="V3810">
        <v>0</v>
      </c>
      <c r="W3810">
        <v>0</v>
      </c>
      <c r="X3810">
        <v>0</v>
      </c>
      <c r="Y3810" s="2">
        <v>-3920</v>
      </c>
      <c r="Z3810" s="2">
        <v>0</v>
      </c>
      <c r="AA3810">
        <v>0</v>
      </c>
      <c r="AB3810" s="2">
        <v>3920</v>
      </c>
      <c r="AC3810">
        <v>-3920</v>
      </c>
      <c r="AD3810">
        <v>0</v>
      </c>
      <c r="AE3810">
        <v>0</v>
      </c>
      <c r="AF3810">
        <f>Table1[[#This Row],[RPMO Balance]]-Table1[[#This Row],[RSP Balance]]</f>
        <v>0</v>
      </c>
      <c r="AG3810">
        <f>Table1[[#This Row],[RSP Total Charges]]+Table1[[#This Row],[TotalPaymentUnallocatedAmount]]+Table1[[#This Row],[TotalCreditUnallocatedAmount]]</f>
        <v>0</v>
      </c>
    </row>
    <row r="3811" spans="1:33" hidden="1" x14ac:dyDescent="0.25">
      <c r="A3811" t="s">
        <v>6686</v>
      </c>
      <c r="B3811">
        <v>51179</v>
      </c>
      <c r="C3811" t="s">
        <v>9435</v>
      </c>
      <c r="D3811">
        <v>46654</v>
      </c>
      <c r="E3811">
        <v>5206</v>
      </c>
      <c r="F3811" t="s">
        <v>7250</v>
      </c>
      <c r="G3811" t="s">
        <v>1988</v>
      </c>
      <c r="H3811" t="s">
        <v>9436</v>
      </c>
      <c r="I3811" s="1">
        <v>44985.546226851853</v>
      </c>
      <c r="J3811" s="1">
        <v>45015.546226851853</v>
      </c>
      <c r="K3811" s="1">
        <v>44985.546226851853</v>
      </c>
      <c r="L3811" s="1">
        <v>44986.321554861112</v>
      </c>
      <c r="M3811" t="s">
        <v>984</v>
      </c>
      <c r="N3811" t="s">
        <v>985</v>
      </c>
      <c r="O3811">
        <v>4780</v>
      </c>
      <c r="P3811">
        <v>0</v>
      </c>
      <c r="Q3811">
        <v>-50</v>
      </c>
      <c r="R3811">
        <v>4830</v>
      </c>
      <c r="S3811">
        <v>0</v>
      </c>
      <c r="T3811">
        <v>-4780</v>
      </c>
      <c r="U3811">
        <v>0</v>
      </c>
      <c r="V3811">
        <v>0</v>
      </c>
      <c r="W3811">
        <v>0</v>
      </c>
      <c r="X3811">
        <v>0</v>
      </c>
      <c r="Y3811" s="2">
        <v>-4780</v>
      </c>
      <c r="Z3811" s="2">
        <v>-50</v>
      </c>
      <c r="AA3811">
        <v>0</v>
      </c>
      <c r="AB3811" s="2">
        <v>4830</v>
      </c>
      <c r="AC3811">
        <v>-4780</v>
      </c>
      <c r="AD3811">
        <v>-50</v>
      </c>
      <c r="AE3811">
        <v>0</v>
      </c>
      <c r="AF3811">
        <f>Table1[[#This Row],[RPMO Balance]]-Table1[[#This Row],[RSP Balance]]</f>
        <v>0</v>
      </c>
      <c r="AG3811">
        <f>Table1[[#This Row],[RSP Total Charges]]+Table1[[#This Row],[TotalPaymentUnallocatedAmount]]+Table1[[#This Row],[TotalCreditUnallocatedAmount]]</f>
        <v>0</v>
      </c>
    </row>
    <row r="3812" spans="1:33" hidden="1" x14ac:dyDescent="0.25">
      <c r="A3812" t="s">
        <v>6686</v>
      </c>
      <c r="B3812">
        <v>51180</v>
      </c>
      <c r="C3812" t="s">
        <v>9437</v>
      </c>
      <c r="D3812">
        <v>46655</v>
      </c>
      <c r="E3812">
        <v>5051</v>
      </c>
      <c r="F3812" t="s">
        <v>7857</v>
      </c>
      <c r="G3812" t="s">
        <v>7858</v>
      </c>
      <c r="H3812" t="s">
        <v>9438</v>
      </c>
      <c r="I3812" s="1">
        <v>44985.546458333331</v>
      </c>
      <c r="J3812" s="1">
        <v>45015.546458333331</v>
      </c>
      <c r="K3812" s="1">
        <v>44985.546458333331</v>
      </c>
      <c r="L3812" s="1">
        <v>44986.321554861112</v>
      </c>
      <c r="M3812" t="s">
        <v>984</v>
      </c>
      <c r="N3812" t="s">
        <v>985</v>
      </c>
      <c r="O3812">
        <v>4240</v>
      </c>
      <c r="P3812">
        <v>0</v>
      </c>
      <c r="Q3812">
        <v>0</v>
      </c>
      <c r="R3812">
        <v>4240</v>
      </c>
      <c r="S3812">
        <v>0</v>
      </c>
      <c r="T3812">
        <v>-4240</v>
      </c>
      <c r="U3812">
        <v>0</v>
      </c>
      <c r="V3812">
        <v>0</v>
      </c>
      <c r="W3812">
        <v>0</v>
      </c>
      <c r="X3812">
        <v>0</v>
      </c>
      <c r="Y3812" s="2">
        <v>-4240</v>
      </c>
      <c r="Z3812" s="2">
        <v>0</v>
      </c>
      <c r="AA3812">
        <v>0</v>
      </c>
      <c r="AB3812" s="2">
        <v>4240</v>
      </c>
      <c r="AC3812">
        <v>-4240</v>
      </c>
      <c r="AD3812">
        <v>0</v>
      </c>
      <c r="AE3812">
        <v>0</v>
      </c>
      <c r="AF3812">
        <f>Table1[[#This Row],[RPMO Balance]]-Table1[[#This Row],[RSP Balance]]</f>
        <v>0</v>
      </c>
      <c r="AG3812">
        <f>Table1[[#This Row],[RSP Total Charges]]+Table1[[#This Row],[TotalPaymentUnallocatedAmount]]+Table1[[#This Row],[TotalCreditUnallocatedAmount]]</f>
        <v>0</v>
      </c>
    </row>
    <row r="3813" spans="1:33" hidden="1" x14ac:dyDescent="0.25">
      <c r="A3813" t="s">
        <v>6686</v>
      </c>
      <c r="B3813">
        <v>51181</v>
      </c>
      <c r="C3813" t="s">
        <v>9439</v>
      </c>
      <c r="D3813">
        <v>46656</v>
      </c>
      <c r="E3813">
        <v>5257</v>
      </c>
      <c r="F3813" t="s">
        <v>7371</v>
      </c>
      <c r="G3813" t="s">
        <v>7372</v>
      </c>
      <c r="H3813" t="s">
        <v>9440</v>
      </c>
      <c r="I3813" s="1">
        <v>44985.546585648146</v>
      </c>
      <c r="J3813" s="1">
        <v>45015.546585648146</v>
      </c>
      <c r="K3813" s="1">
        <v>44985.546585648146</v>
      </c>
      <c r="L3813" s="1">
        <v>44986.321554861112</v>
      </c>
      <c r="M3813" t="s">
        <v>984</v>
      </c>
      <c r="N3813" t="s">
        <v>985</v>
      </c>
      <c r="O3813">
        <v>5160</v>
      </c>
      <c r="P3813">
        <v>0</v>
      </c>
      <c r="Q3813">
        <v>0</v>
      </c>
      <c r="R3813">
        <v>5160</v>
      </c>
      <c r="S3813">
        <v>5160</v>
      </c>
      <c r="T3813">
        <v>-5160</v>
      </c>
      <c r="U3813">
        <v>0</v>
      </c>
      <c r="V3813">
        <v>-5160</v>
      </c>
      <c r="W3813">
        <v>-5160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f>Table1[[#This Row],[RPMO Balance]]-Table1[[#This Row],[RSP Balance]]</f>
        <v>0</v>
      </c>
      <c r="AG3813">
        <f>Table1[[#This Row],[RSP Total Charges]]+Table1[[#This Row],[TotalPaymentUnallocatedAmount]]+Table1[[#This Row],[TotalCreditUnallocatedAmount]]</f>
        <v>0</v>
      </c>
    </row>
    <row r="3814" spans="1:33" hidden="1" x14ac:dyDescent="0.25">
      <c r="A3814" t="s">
        <v>6686</v>
      </c>
      <c r="B3814">
        <v>51182</v>
      </c>
      <c r="C3814" t="s">
        <v>9441</v>
      </c>
      <c r="D3814">
        <v>46657</v>
      </c>
      <c r="E3814">
        <v>5133</v>
      </c>
      <c r="F3814" t="s">
        <v>7057</v>
      </c>
      <c r="G3814" t="s">
        <v>7058</v>
      </c>
      <c r="H3814" t="s">
        <v>9442</v>
      </c>
      <c r="I3814" s="1">
        <v>44985.546770833331</v>
      </c>
      <c r="J3814" s="1">
        <v>45015.546770833331</v>
      </c>
      <c r="K3814" s="1">
        <v>44985.546770833331</v>
      </c>
      <c r="L3814" s="1">
        <v>44986.321554861112</v>
      </c>
      <c r="M3814" t="s">
        <v>984</v>
      </c>
      <c r="N3814" t="s">
        <v>985</v>
      </c>
      <c r="O3814">
        <v>4480</v>
      </c>
      <c r="P3814">
        <v>0</v>
      </c>
      <c r="Q3814">
        <v>0</v>
      </c>
      <c r="R3814">
        <v>4480</v>
      </c>
      <c r="S3814">
        <v>0</v>
      </c>
      <c r="T3814">
        <v>-4480</v>
      </c>
      <c r="U3814">
        <v>0</v>
      </c>
      <c r="V3814">
        <v>0</v>
      </c>
      <c r="W3814">
        <v>0</v>
      </c>
      <c r="X3814">
        <v>0</v>
      </c>
      <c r="Y3814" s="2">
        <v>-4480</v>
      </c>
      <c r="Z3814" s="2">
        <v>0</v>
      </c>
      <c r="AA3814">
        <v>0</v>
      </c>
      <c r="AB3814" s="2">
        <v>4480</v>
      </c>
      <c r="AC3814">
        <v>-4480</v>
      </c>
      <c r="AD3814">
        <v>0</v>
      </c>
      <c r="AE3814">
        <v>0</v>
      </c>
      <c r="AF3814">
        <f>Table1[[#This Row],[RPMO Balance]]-Table1[[#This Row],[RSP Balance]]</f>
        <v>0</v>
      </c>
      <c r="AG3814">
        <f>Table1[[#This Row],[RSP Total Charges]]+Table1[[#This Row],[TotalPaymentUnallocatedAmount]]+Table1[[#This Row],[TotalCreditUnallocatedAmount]]</f>
        <v>0</v>
      </c>
    </row>
    <row r="3815" spans="1:33" hidden="1" x14ac:dyDescent="0.25">
      <c r="A3815" t="s">
        <v>6686</v>
      </c>
      <c r="B3815">
        <v>51185</v>
      </c>
      <c r="C3815" t="s">
        <v>9443</v>
      </c>
      <c r="D3815">
        <v>46660</v>
      </c>
      <c r="E3815">
        <v>5381</v>
      </c>
      <c r="F3815" t="s">
        <v>7639</v>
      </c>
      <c r="G3815" t="s">
        <v>7640</v>
      </c>
      <c r="H3815" t="s">
        <v>9444</v>
      </c>
      <c r="I3815" s="1">
        <v>44985.547152777777</v>
      </c>
      <c r="J3815" s="1">
        <v>45015.547152777777</v>
      </c>
      <c r="K3815" s="1">
        <v>44985.547152777777</v>
      </c>
      <c r="L3815" s="1">
        <v>44986.321554861112</v>
      </c>
      <c r="M3815" t="s">
        <v>984</v>
      </c>
      <c r="N3815" t="s">
        <v>985</v>
      </c>
      <c r="O3815">
        <v>4480</v>
      </c>
      <c r="P3815">
        <v>0</v>
      </c>
      <c r="Q3815">
        <v>0</v>
      </c>
      <c r="R3815">
        <v>4480</v>
      </c>
      <c r="S3815">
        <v>0</v>
      </c>
      <c r="T3815">
        <v>-4480</v>
      </c>
      <c r="U3815">
        <v>0</v>
      </c>
      <c r="V3815">
        <v>0</v>
      </c>
      <c r="W3815">
        <v>0</v>
      </c>
      <c r="X3815">
        <v>0</v>
      </c>
      <c r="Y3815" s="2">
        <v>-4480</v>
      </c>
      <c r="Z3815" s="2">
        <v>0</v>
      </c>
      <c r="AA3815">
        <v>0</v>
      </c>
      <c r="AB3815" s="2">
        <v>4480</v>
      </c>
      <c r="AC3815">
        <v>-4480</v>
      </c>
      <c r="AD3815">
        <v>0</v>
      </c>
      <c r="AE3815">
        <v>0</v>
      </c>
      <c r="AF3815">
        <f>Table1[[#This Row],[RPMO Balance]]-Table1[[#This Row],[RSP Balance]]</f>
        <v>0</v>
      </c>
      <c r="AG3815">
        <f>Table1[[#This Row],[RSP Total Charges]]+Table1[[#This Row],[TotalPaymentUnallocatedAmount]]+Table1[[#This Row],[TotalCreditUnallocatedAmount]]</f>
        <v>0</v>
      </c>
    </row>
    <row r="3816" spans="1:33" hidden="1" x14ac:dyDescent="0.25">
      <c r="A3816" t="s">
        <v>6686</v>
      </c>
      <c r="B3816">
        <v>51186</v>
      </c>
      <c r="C3816" t="s">
        <v>9445</v>
      </c>
      <c r="D3816">
        <v>46661</v>
      </c>
      <c r="E3816">
        <v>5286</v>
      </c>
      <c r="F3816" t="s">
        <v>7441</v>
      </c>
      <c r="G3816" t="s">
        <v>7442</v>
      </c>
      <c r="H3816" t="s">
        <v>9446</v>
      </c>
      <c r="I3816" s="1">
        <v>44985.547430555554</v>
      </c>
      <c r="J3816" s="1">
        <v>45015.547430555554</v>
      </c>
      <c r="K3816" s="1">
        <v>44985.547430555554</v>
      </c>
      <c r="L3816" s="1">
        <v>44986.321554861112</v>
      </c>
      <c r="M3816" t="s">
        <v>984</v>
      </c>
      <c r="N3816" t="s">
        <v>985</v>
      </c>
      <c r="O3816">
        <v>4240</v>
      </c>
      <c r="P3816">
        <v>0</v>
      </c>
      <c r="Q3816">
        <v>0</v>
      </c>
      <c r="R3816">
        <v>4240</v>
      </c>
      <c r="S3816">
        <v>0</v>
      </c>
      <c r="T3816">
        <v>-4240</v>
      </c>
      <c r="U3816">
        <v>0</v>
      </c>
      <c r="V3816">
        <v>0</v>
      </c>
      <c r="W3816">
        <v>0</v>
      </c>
      <c r="X3816">
        <v>0</v>
      </c>
      <c r="Y3816" s="2">
        <v>-4240</v>
      </c>
      <c r="Z3816" s="2">
        <v>0</v>
      </c>
      <c r="AA3816">
        <v>0</v>
      </c>
      <c r="AB3816" s="2">
        <v>4240</v>
      </c>
      <c r="AC3816">
        <v>-4240</v>
      </c>
      <c r="AD3816">
        <v>0</v>
      </c>
      <c r="AE3816">
        <v>0</v>
      </c>
      <c r="AF3816">
        <f>Table1[[#This Row],[RPMO Balance]]-Table1[[#This Row],[RSP Balance]]</f>
        <v>0</v>
      </c>
      <c r="AG3816">
        <f>Table1[[#This Row],[RSP Total Charges]]+Table1[[#This Row],[TotalPaymentUnallocatedAmount]]+Table1[[#This Row],[TotalCreditUnallocatedAmount]]</f>
        <v>0</v>
      </c>
    </row>
    <row r="3817" spans="1:33" hidden="1" x14ac:dyDescent="0.25">
      <c r="A3817" t="s">
        <v>6686</v>
      </c>
      <c r="B3817">
        <v>51189</v>
      </c>
      <c r="C3817" t="s">
        <v>9447</v>
      </c>
      <c r="D3817">
        <v>46664</v>
      </c>
      <c r="E3817">
        <v>5360</v>
      </c>
      <c r="F3817" t="s">
        <v>7607</v>
      </c>
      <c r="G3817" t="s">
        <v>7608</v>
      </c>
      <c r="H3817" t="s">
        <v>9448</v>
      </c>
      <c r="I3817" s="1">
        <v>44985.548645833333</v>
      </c>
      <c r="J3817" s="1">
        <v>45006</v>
      </c>
      <c r="K3817" s="1">
        <v>44985.548645833333</v>
      </c>
      <c r="L3817" s="1">
        <v>45006.321554861112</v>
      </c>
      <c r="M3817" t="s">
        <v>984</v>
      </c>
      <c r="N3817" t="s">
        <v>985</v>
      </c>
      <c r="O3817">
        <v>4890</v>
      </c>
      <c r="P3817">
        <v>0</v>
      </c>
      <c r="Q3817">
        <v>0</v>
      </c>
      <c r="R3817">
        <v>4890</v>
      </c>
      <c r="S3817">
        <v>0</v>
      </c>
      <c r="T3817">
        <v>-4890</v>
      </c>
      <c r="U3817">
        <v>0</v>
      </c>
      <c r="V3817">
        <v>0</v>
      </c>
      <c r="W3817">
        <v>0</v>
      </c>
      <c r="X3817">
        <v>0</v>
      </c>
      <c r="Y3817" s="2">
        <v>-4890</v>
      </c>
      <c r="Z3817" s="2">
        <v>0</v>
      </c>
      <c r="AA3817">
        <v>0</v>
      </c>
      <c r="AB3817" s="2">
        <v>4890</v>
      </c>
      <c r="AC3817">
        <v>-4890</v>
      </c>
      <c r="AD3817">
        <v>0</v>
      </c>
      <c r="AE3817">
        <v>0</v>
      </c>
      <c r="AF3817">
        <f>Table1[[#This Row],[RPMO Balance]]-Table1[[#This Row],[RSP Balance]]</f>
        <v>0</v>
      </c>
      <c r="AG3817">
        <f>Table1[[#This Row],[RSP Total Charges]]+Table1[[#This Row],[TotalPaymentUnallocatedAmount]]+Table1[[#This Row],[TotalCreditUnallocatedAmount]]</f>
        <v>0</v>
      </c>
    </row>
    <row r="3818" spans="1:33" hidden="1" x14ac:dyDescent="0.25">
      <c r="A3818" t="s">
        <v>6686</v>
      </c>
      <c r="B3818">
        <v>51190</v>
      </c>
      <c r="C3818" t="s">
        <v>9449</v>
      </c>
      <c r="D3818">
        <v>46665</v>
      </c>
      <c r="E3818">
        <v>5140</v>
      </c>
      <c r="F3818" t="s">
        <v>7069</v>
      </c>
      <c r="G3818" t="s">
        <v>7070</v>
      </c>
      <c r="H3818" t="s">
        <v>9450</v>
      </c>
      <c r="I3818" s="1">
        <v>44985.55027777778</v>
      </c>
      <c r="J3818" s="1">
        <v>45015.55027777778</v>
      </c>
      <c r="K3818" s="1">
        <v>44985.55027777778</v>
      </c>
      <c r="L3818" s="1">
        <v>44986.321554861112</v>
      </c>
      <c r="M3818" t="s">
        <v>984</v>
      </c>
      <c r="N3818" t="s">
        <v>985</v>
      </c>
      <c r="O3818">
        <v>4305</v>
      </c>
      <c r="P3818">
        <v>0</v>
      </c>
      <c r="Q3818">
        <v>0</v>
      </c>
      <c r="R3818">
        <v>4305</v>
      </c>
      <c r="S3818">
        <v>0</v>
      </c>
      <c r="T3818">
        <v>-4305</v>
      </c>
      <c r="U3818">
        <v>0</v>
      </c>
      <c r="V3818">
        <v>0</v>
      </c>
      <c r="W3818">
        <v>0</v>
      </c>
      <c r="X3818">
        <v>0</v>
      </c>
      <c r="Y3818" s="2">
        <v>-4305</v>
      </c>
      <c r="Z3818" s="2">
        <v>0</v>
      </c>
      <c r="AA3818">
        <v>0</v>
      </c>
      <c r="AB3818" s="2">
        <v>4305</v>
      </c>
      <c r="AC3818">
        <v>-4305</v>
      </c>
      <c r="AD3818">
        <v>0</v>
      </c>
      <c r="AE3818">
        <v>0</v>
      </c>
      <c r="AF3818">
        <f>Table1[[#This Row],[RPMO Balance]]-Table1[[#This Row],[RSP Balance]]</f>
        <v>0</v>
      </c>
      <c r="AG3818">
        <f>Table1[[#This Row],[RSP Total Charges]]+Table1[[#This Row],[TotalPaymentUnallocatedAmount]]+Table1[[#This Row],[TotalCreditUnallocatedAmount]]</f>
        <v>0</v>
      </c>
    </row>
    <row r="3819" spans="1:33" hidden="1" x14ac:dyDescent="0.25">
      <c r="A3819" t="s">
        <v>6686</v>
      </c>
      <c r="B3819">
        <v>51192</v>
      </c>
      <c r="C3819" t="s">
        <v>9451</v>
      </c>
      <c r="D3819">
        <v>46667</v>
      </c>
      <c r="E3819">
        <v>5197</v>
      </c>
      <c r="F3819" t="s">
        <v>6855</v>
      </c>
      <c r="G3819" t="s">
        <v>7228</v>
      </c>
      <c r="H3819" t="s">
        <v>9452</v>
      </c>
      <c r="I3819" s="1">
        <v>44985.554340277777</v>
      </c>
      <c r="J3819" s="1">
        <v>45015.554340277777</v>
      </c>
      <c r="K3819" s="1">
        <v>44985.554340277777</v>
      </c>
      <c r="L3819" s="1">
        <v>44986.321554861112</v>
      </c>
      <c r="M3819" t="s">
        <v>984</v>
      </c>
      <c r="N3819" t="s">
        <v>985</v>
      </c>
      <c r="O3819">
        <v>4480</v>
      </c>
      <c r="P3819">
        <v>0</v>
      </c>
      <c r="Q3819">
        <v>0</v>
      </c>
      <c r="R3819">
        <v>4480</v>
      </c>
      <c r="S3819">
        <v>4480</v>
      </c>
      <c r="T3819">
        <v>-4480</v>
      </c>
      <c r="U3819">
        <v>0</v>
      </c>
      <c r="V3819">
        <v>-4480</v>
      </c>
      <c r="W3819">
        <v>-4480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f>Table1[[#This Row],[RPMO Balance]]-Table1[[#This Row],[RSP Balance]]</f>
        <v>0</v>
      </c>
      <c r="AG3819">
        <f>Table1[[#This Row],[RSP Total Charges]]+Table1[[#This Row],[TotalPaymentUnallocatedAmount]]+Table1[[#This Row],[TotalCreditUnallocatedAmount]]</f>
        <v>0</v>
      </c>
    </row>
    <row r="3820" spans="1:33" hidden="1" x14ac:dyDescent="0.25">
      <c r="A3820" t="s">
        <v>6686</v>
      </c>
      <c r="B3820">
        <v>51193</v>
      </c>
      <c r="C3820" t="s">
        <v>9453</v>
      </c>
      <c r="D3820">
        <v>46668</v>
      </c>
      <c r="E3820">
        <v>5112</v>
      </c>
      <c r="F3820" t="s">
        <v>1373</v>
      </c>
      <c r="G3820" t="s">
        <v>2698</v>
      </c>
      <c r="H3820" t="s">
        <v>9454</v>
      </c>
      <c r="I3820" s="1">
        <v>44985.554699074077</v>
      </c>
      <c r="J3820" s="1">
        <v>45015.554699074077</v>
      </c>
      <c r="K3820" s="1">
        <v>44985.554699074077</v>
      </c>
      <c r="L3820" s="1">
        <v>44986.321554861112</v>
      </c>
      <c r="M3820" t="s">
        <v>984</v>
      </c>
      <c r="N3820" t="s">
        <v>985</v>
      </c>
      <c r="O3820">
        <v>4480</v>
      </c>
      <c r="P3820">
        <v>0</v>
      </c>
      <c r="Q3820">
        <v>0</v>
      </c>
      <c r="R3820">
        <v>4480</v>
      </c>
      <c r="S3820">
        <v>4480</v>
      </c>
      <c r="T3820">
        <v>-4480</v>
      </c>
      <c r="U3820">
        <v>0</v>
      </c>
      <c r="V3820">
        <v>-4480</v>
      </c>
      <c r="W3820">
        <v>-4480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f>Table1[[#This Row],[RPMO Balance]]-Table1[[#This Row],[RSP Balance]]</f>
        <v>0</v>
      </c>
      <c r="AG3820">
        <f>Table1[[#This Row],[RSP Total Charges]]+Table1[[#This Row],[TotalPaymentUnallocatedAmount]]+Table1[[#This Row],[TotalCreditUnallocatedAmount]]</f>
        <v>0</v>
      </c>
    </row>
    <row r="3821" spans="1:33" hidden="1" x14ac:dyDescent="0.25">
      <c r="A3821" t="s">
        <v>6686</v>
      </c>
      <c r="B3821">
        <v>51194</v>
      </c>
      <c r="C3821" t="s">
        <v>9455</v>
      </c>
      <c r="D3821">
        <v>46669</v>
      </c>
      <c r="E3821">
        <v>5265</v>
      </c>
      <c r="F3821" t="s">
        <v>3551</v>
      </c>
      <c r="G3821" t="s">
        <v>7391</v>
      </c>
      <c r="H3821" t="s">
        <v>9456</v>
      </c>
      <c r="I3821" s="1">
        <v>44985.554918981485</v>
      </c>
      <c r="J3821" s="1">
        <v>45015.554918981485</v>
      </c>
      <c r="K3821" s="1">
        <v>44985.554918981485</v>
      </c>
      <c r="L3821" s="1">
        <v>44986.321554861112</v>
      </c>
      <c r="M3821" t="s">
        <v>984</v>
      </c>
      <c r="N3821" t="s">
        <v>985</v>
      </c>
      <c r="O3821">
        <v>4220</v>
      </c>
      <c r="P3821">
        <v>0</v>
      </c>
      <c r="Q3821">
        <v>-20</v>
      </c>
      <c r="R3821">
        <v>4240</v>
      </c>
      <c r="S3821">
        <v>0</v>
      </c>
      <c r="T3821">
        <v>-4220</v>
      </c>
      <c r="U3821">
        <v>0</v>
      </c>
      <c r="V3821">
        <v>0</v>
      </c>
      <c r="W3821">
        <v>0</v>
      </c>
      <c r="X3821">
        <v>0</v>
      </c>
      <c r="Y3821" s="2">
        <v>-4220</v>
      </c>
      <c r="Z3821" s="2">
        <v>-20</v>
      </c>
      <c r="AA3821">
        <v>0</v>
      </c>
      <c r="AB3821" s="2">
        <v>4240</v>
      </c>
      <c r="AC3821">
        <v>-4220</v>
      </c>
      <c r="AD3821">
        <v>-20</v>
      </c>
      <c r="AE3821">
        <v>0</v>
      </c>
      <c r="AF3821">
        <f>Table1[[#This Row],[RPMO Balance]]-Table1[[#This Row],[RSP Balance]]</f>
        <v>0</v>
      </c>
      <c r="AG3821">
        <f>Table1[[#This Row],[RSP Total Charges]]+Table1[[#This Row],[TotalPaymentUnallocatedAmount]]+Table1[[#This Row],[TotalCreditUnallocatedAmount]]</f>
        <v>0</v>
      </c>
    </row>
    <row r="3822" spans="1:33" hidden="1" x14ac:dyDescent="0.25">
      <c r="A3822" t="s">
        <v>6686</v>
      </c>
      <c r="B3822">
        <v>51195</v>
      </c>
      <c r="C3822" t="s">
        <v>9457</v>
      </c>
      <c r="D3822">
        <v>46670</v>
      </c>
      <c r="E3822">
        <v>5443</v>
      </c>
      <c r="F3822" t="s">
        <v>1481</v>
      </c>
      <c r="G3822" t="s">
        <v>7751</v>
      </c>
      <c r="H3822" t="s">
        <v>9458</v>
      </c>
      <c r="I3822" s="1">
        <v>44985.555196759262</v>
      </c>
      <c r="J3822" s="1">
        <v>45015.555196759262</v>
      </c>
      <c r="K3822" s="1">
        <v>44985.555196759262</v>
      </c>
      <c r="L3822" s="1">
        <v>44986.321554861112</v>
      </c>
      <c r="M3822" t="s">
        <v>984</v>
      </c>
      <c r="N3822" t="s">
        <v>985</v>
      </c>
      <c r="O3822">
        <v>4240</v>
      </c>
      <c r="P3822">
        <v>0</v>
      </c>
      <c r="Q3822">
        <v>0</v>
      </c>
      <c r="R3822">
        <v>4240</v>
      </c>
      <c r="S3822">
        <v>0</v>
      </c>
      <c r="T3822">
        <v>-4240</v>
      </c>
      <c r="U3822">
        <v>0</v>
      </c>
      <c r="V3822">
        <v>0</v>
      </c>
      <c r="W3822">
        <v>0</v>
      </c>
      <c r="X3822">
        <v>0</v>
      </c>
      <c r="Y3822" s="2">
        <v>-4240</v>
      </c>
      <c r="Z3822" s="2">
        <v>0</v>
      </c>
      <c r="AA3822">
        <v>0</v>
      </c>
      <c r="AB3822" s="2">
        <v>4240</v>
      </c>
      <c r="AC3822">
        <v>-4240</v>
      </c>
      <c r="AD3822">
        <v>0</v>
      </c>
      <c r="AE3822">
        <v>0</v>
      </c>
      <c r="AF3822">
        <f>Table1[[#This Row],[RPMO Balance]]-Table1[[#This Row],[RSP Balance]]</f>
        <v>0</v>
      </c>
      <c r="AG3822">
        <f>Table1[[#This Row],[RSP Total Charges]]+Table1[[#This Row],[TotalPaymentUnallocatedAmount]]+Table1[[#This Row],[TotalCreditUnallocatedAmount]]</f>
        <v>0</v>
      </c>
    </row>
    <row r="3823" spans="1:33" hidden="1" x14ac:dyDescent="0.25">
      <c r="A3823" t="s">
        <v>6686</v>
      </c>
      <c r="B3823">
        <v>51196</v>
      </c>
      <c r="C3823" t="s">
        <v>9459</v>
      </c>
      <c r="D3823">
        <v>46671</v>
      </c>
      <c r="E3823">
        <v>5418</v>
      </c>
      <c r="F3823" t="s">
        <v>5162</v>
      </c>
      <c r="G3823" t="s">
        <v>7700</v>
      </c>
      <c r="H3823" t="s">
        <v>9460</v>
      </c>
      <c r="I3823" s="1">
        <v>44985.555497685185</v>
      </c>
      <c r="J3823" s="1">
        <v>45015.555497685185</v>
      </c>
      <c r="K3823" s="1">
        <v>44985.555497685185</v>
      </c>
      <c r="L3823" s="1">
        <v>44986.321554861112</v>
      </c>
      <c r="M3823" t="s">
        <v>984</v>
      </c>
      <c r="N3823" t="s">
        <v>985</v>
      </c>
      <c r="O3823">
        <v>4580</v>
      </c>
      <c r="P3823">
        <v>0</v>
      </c>
      <c r="Q3823">
        <v>0</v>
      </c>
      <c r="R3823">
        <v>4580</v>
      </c>
      <c r="S3823">
        <v>0</v>
      </c>
      <c r="T3823">
        <v>-4580</v>
      </c>
      <c r="U3823">
        <v>0</v>
      </c>
      <c r="V3823">
        <v>0</v>
      </c>
      <c r="W3823">
        <v>0</v>
      </c>
      <c r="X3823">
        <v>0</v>
      </c>
      <c r="Y3823" s="2">
        <v>-4580</v>
      </c>
      <c r="Z3823" s="2">
        <v>0</v>
      </c>
      <c r="AA3823">
        <v>0</v>
      </c>
      <c r="AB3823" s="2">
        <v>4580</v>
      </c>
      <c r="AC3823">
        <v>-4580</v>
      </c>
      <c r="AD3823">
        <v>0</v>
      </c>
      <c r="AE3823">
        <v>0</v>
      </c>
      <c r="AF3823">
        <f>Table1[[#This Row],[RPMO Balance]]-Table1[[#This Row],[RSP Balance]]</f>
        <v>0</v>
      </c>
      <c r="AG3823">
        <f>Table1[[#This Row],[RSP Total Charges]]+Table1[[#This Row],[TotalPaymentUnallocatedAmount]]+Table1[[#This Row],[TotalCreditUnallocatedAmount]]</f>
        <v>0</v>
      </c>
    </row>
    <row r="3824" spans="1:33" hidden="1" x14ac:dyDescent="0.25">
      <c r="A3824" t="s">
        <v>6686</v>
      </c>
      <c r="B3824">
        <v>51197</v>
      </c>
      <c r="C3824" t="s">
        <v>9461</v>
      </c>
      <c r="D3824">
        <v>46672</v>
      </c>
      <c r="E3824">
        <v>5230</v>
      </c>
      <c r="F3824" t="s">
        <v>7308</v>
      </c>
      <c r="G3824" t="s">
        <v>7309</v>
      </c>
      <c r="H3824" t="s">
        <v>9462</v>
      </c>
      <c r="I3824" s="1">
        <v>44985.556990740741</v>
      </c>
      <c r="J3824" s="1">
        <v>45015.556990740741</v>
      </c>
      <c r="K3824" s="1">
        <v>44985.556990740741</v>
      </c>
      <c r="L3824" s="1">
        <v>44986.321554861112</v>
      </c>
      <c r="M3824" t="s">
        <v>984</v>
      </c>
      <c r="N3824" t="s">
        <v>985</v>
      </c>
      <c r="O3824">
        <v>4240</v>
      </c>
      <c r="P3824">
        <v>0</v>
      </c>
      <c r="Q3824">
        <v>0</v>
      </c>
      <c r="R3824">
        <v>4240</v>
      </c>
      <c r="S3824">
        <v>4240</v>
      </c>
      <c r="T3824">
        <v>-4240</v>
      </c>
      <c r="U3824">
        <v>0</v>
      </c>
      <c r="V3824">
        <v>-4240</v>
      </c>
      <c r="W3824">
        <v>-4240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f>Table1[[#This Row],[RPMO Balance]]-Table1[[#This Row],[RSP Balance]]</f>
        <v>0</v>
      </c>
      <c r="AG3824">
        <f>Table1[[#This Row],[RSP Total Charges]]+Table1[[#This Row],[TotalPaymentUnallocatedAmount]]+Table1[[#This Row],[TotalCreditUnallocatedAmount]]</f>
        <v>0</v>
      </c>
    </row>
    <row r="3825" spans="1:33" hidden="1" x14ac:dyDescent="0.25">
      <c r="A3825" t="s">
        <v>6686</v>
      </c>
      <c r="B3825">
        <v>51198</v>
      </c>
      <c r="C3825" t="s">
        <v>9463</v>
      </c>
      <c r="D3825">
        <v>46673</v>
      </c>
      <c r="E3825">
        <v>5127</v>
      </c>
      <c r="F3825" t="s">
        <v>7037</v>
      </c>
      <c r="G3825" t="s">
        <v>7038</v>
      </c>
      <c r="H3825" t="s">
        <v>9464</v>
      </c>
      <c r="I3825" s="1">
        <v>44985.557187500002</v>
      </c>
      <c r="J3825" s="1">
        <v>45015.557187500002</v>
      </c>
      <c r="K3825" s="1">
        <v>44985.557187500002</v>
      </c>
      <c r="L3825" s="1">
        <v>45015.557187500002</v>
      </c>
      <c r="M3825" t="s">
        <v>36</v>
      </c>
      <c r="N3825" t="s">
        <v>37</v>
      </c>
      <c r="O3825">
        <v>3740</v>
      </c>
      <c r="P3825">
        <v>0</v>
      </c>
      <c r="Q3825">
        <v>-530</v>
      </c>
      <c r="R3825">
        <v>4270</v>
      </c>
      <c r="S3825">
        <v>0</v>
      </c>
      <c r="T3825">
        <v>-3740</v>
      </c>
      <c r="U3825">
        <v>0</v>
      </c>
      <c r="V3825">
        <v>0</v>
      </c>
      <c r="W3825">
        <v>0</v>
      </c>
      <c r="X3825">
        <v>0</v>
      </c>
      <c r="Y3825" s="2">
        <v>-3740</v>
      </c>
      <c r="Z3825" s="2">
        <v>-530</v>
      </c>
      <c r="AA3825">
        <v>0</v>
      </c>
      <c r="AB3825" s="2">
        <v>4270</v>
      </c>
      <c r="AC3825">
        <v>-3740</v>
      </c>
      <c r="AD3825">
        <v>-530</v>
      </c>
      <c r="AE3825">
        <v>0</v>
      </c>
      <c r="AF3825">
        <f>Table1[[#This Row],[RPMO Balance]]-Table1[[#This Row],[RSP Balance]]</f>
        <v>0</v>
      </c>
      <c r="AG3825">
        <f>Table1[[#This Row],[RSP Total Charges]]+Table1[[#This Row],[TotalPaymentUnallocatedAmount]]+Table1[[#This Row],[TotalCreditUnallocatedAmount]]</f>
        <v>0</v>
      </c>
    </row>
    <row r="3826" spans="1:33" hidden="1" x14ac:dyDescent="0.25">
      <c r="A3826" t="s">
        <v>6686</v>
      </c>
      <c r="B3826">
        <v>51199</v>
      </c>
      <c r="C3826" t="s">
        <v>9465</v>
      </c>
      <c r="D3826">
        <v>46674</v>
      </c>
      <c r="E3826">
        <v>5268</v>
      </c>
      <c r="F3826" t="s">
        <v>7401</v>
      </c>
      <c r="G3826" t="s">
        <v>7402</v>
      </c>
      <c r="H3826" t="s">
        <v>9466</v>
      </c>
      <c r="I3826" s="1">
        <v>44985.560335648152</v>
      </c>
      <c r="J3826" s="1">
        <v>45015.560335648152</v>
      </c>
      <c r="K3826" s="1">
        <v>44985.560335648152</v>
      </c>
      <c r="L3826" s="1">
        <v>45015.560335648152</v>
      </c>
      <c r="M3826" t="s">
        <v>36</v>
      </c>
      <c r="N3826" t="s">
        <v>37</v>
      </c>
      <c r="O3826">
        <v>845</v>
      </c>
      <c r="P3826">
        <v>0</v>
      </c>
      <c r="Q3826">
        <v>-658.67</v>
      </c>
      <c r="R3826">
        <v>1503.67</v>
      </c>
      <c r="S3826">
        <v>0</v>
      </c>
      <c r="T3826">
        <v>-1405</v>
      </c>
      <c r="U3826">
        <v>-560</v>
      </c>
      <c r="V3826">
        <v>0</v>
      </c>
      <c r="W3826">
        <v>0</v>
      </c>
      <c r="X3826">
        <v>0</v>
      </c>
      <c r="Y3826">
        <v>-1405</v>
      </c>
      <c r="Z3826">
        <v>-658.67</v>
      </c>
      <c r="AA3826">
        <v>0</v>
      </c>
      <c r="AB3826">
        <v>1503.67</v>
      </c>
      <c r="AC3826">
        <v>-1405</v>
      </c>
      <c r="AD3826">
        <v>-658.67</v>
      </c>
      <c r="AE3826">
        <v>-560</v>
      </c>
      <c r="AF3826">
        <f>Table1[[#This Row],[RPMO Balance]]-Table1[[#This Row],[RSP Balance]]</f>
        <v>0</v>
      </c>
      <c r="AG3826">
        <f>Table1[[#This Row],[RSP Total Charges]]+Table1[[#This Row],[TotalPaymentUnallocatedAmount]]+Table1[[#This Row],[TotalCreditUnallocatedAmount]]</f>
        <v>-559.99999999999989</v>
      </c>
    </row>
    <row r="3827" spans="1:33" hidden="1" x14ac:dyDescent="0.25">
      <c r="A3827" t="s">
        <v>6686</v>
      </c>
      <c r="B3827">
        <v>51200</v>
      </c>
      <c r="C3827" t="s">
        <v>9467</v>
      </c>
      <c r="D3827">
        <v>46675</v>
      </c>
      <c r="E3827">
        <v>65</v>
      </c>
      <c r="F3827" t="s">
        <v>1664</v>
      </c>
      <c r="G3827" t="s">
        <v>8058</v>
      </c>
      <c r="H3827" t="s">
        <v>9468</v>
      </c>
      <c r="I3827" s="1">
        <v>44985.561053240737</v>
      </c>
      <c r="J3827" s="1">
        <v>45015.561053240737</v>
      </c>
      <c r="K3827" s="1">
        <v>44985.561053240737</v>
      </c>
      <c r="L3827" s="1">
        <v>44986.321554861112</v>
      </c>
      <c r="M3827" t="s">
        <v>984</v>
      </c>
      <c r="N3827" t="s">
        <v>985</v>
      </c>
      <c r="O3827">
        <v>710</v>
      </c>
      <c r="P3827">
        <v>0</v>
      </c>
      <c r="Q3827">
        <v>-610</v>
      </c>
      <c r="R3827">
        <v>1320</v>
      </c>
      <c r="S3827">
        <v>0</v>
      </c>
      <c r="T3827">
        <v>-710</v>
      </c>
      <c r="U3827">
        <v>0</v>
      </c>
      <c r="V3827">
        <v>0</v>
      </c>
      <c r="W3827">
        <v>0</v>
      </c>
      <c r="X3827">
        <v>0</v>
      </c>
      <c r="Y3827" s="2">
        <v>-710</v>
      </c>
      <c r="Z3827" s="2">
        <v>-610</v>
      </c>
      <c r="AA3827">
        <v>0</v>
      </c>
      <c r="AB3827" s="2">
        <v>1320</v>
      </c>
      <c r="AC3827">
        <v>-710</v>
      </c>
      <c r="AD3827">
        <v>-610</v>
      </c>
      <c r="AE3827">
        <v>0</v>
      </c>
      <c r="AF3827">
        <f>Table1[[#This Row],[RPMO Balance]]-Table1[[#This Row],[RSP Balance]]</f>
        <v>0</v>
      </c>
      <c r="AG3827">
        <f>Table1[[#This Row],[RSP Total Charges]]+Table1[[#This Row],[TotalPaymentUnallocatedAmount]]+Table1[[#This Row],[TotalCreditUnallocatedAmount]]</f>
        <v>0</v>
      </c>
    </row>
    <row r="3828" spans="1:33" hidden="1" x14ac:dyDescent="0.25">
      <c r="A3828" t="s">
        <v>6686</v>
      </c>
      <c r="B3828">
        <v>51201</v>
      </c>
      <c r="C3828" t="s">
        <v>9469</v>
      </c>
      <c r="D3828">
        <v>46676</v>
      </c>
      <c r="E3828">
        <v>7046</v>
      </c>
      <c r="F3828" t="s">
        <v>8005</v>
      </c>
      <c r="G3828" t="s">
        <v>8006</v>
      </c>
      <c r="H3828" t="s">
        <v>9470</v>
      </c>
      <c r="I3828" s="1">
        <v>44985.561249999999</v>
      </c>
      <c r="J3828" s="1">
        <v>45015.561249999999</v>
      </c>
      <c r="K3828" s="1">
        <v>44985.561249999999</v>
      </c>
      <c r="L3828" s="1">
        <v>45015.561249999999</v>
      </c>
      <c r="M3828" t="s">
        <v>36</v>
      </c>
      <c r="N3828" t="s">
        <v>37</v>
      </c>
      <c r="O3828">
        <v>3288</v>
      </c>
      <c r="P3828">
        <v>0</v>
      </c>
      <c r="Q3828">
        <v>-28</v>
      </c>
      <c r="R3828">
        <v>3316</v>
      </c>
      <c r="S3828">
        <v>658</v>
      </c>
      <c r="T3828">
        <v>-3848</v>
      </c>
      <c r="U3828">
        <v>-560</v>
      </c>
      <c r="V3828">
        <v>-658</v>
      </c>
      <c r="W3828">
        <v>-658</v>
      </c>
      <c r="X3828">
        <v>0</v>
      </c>
      <c r="Y3828">
        <v>-3190</v>
      </c>
      <c r="Z3828">
        <v>-28</v>
      </c>
      <c r="AA3828">
        <v>0</v>
      </c>
      <c r="AB3828">
        <v>2658</v>
      </c>
      <c r="AC3828">
        <v>-3190</v>
      </c>
      <c r="AD3828">
        <v>-28</v>
      </c>
      <c r="AE3828">
        <v>-560</v>
      </c>
      <c r="AF3828">
        <f>Table1[[#This Row],[RPMO Balance]]-Table1[[#This Row],[RSP Balance]]</f>
        <v>0</v>
      </c>
      <c r="AG3828">
        <f>Table1[[#This Row],[RSP Total Charges]]+Table1[[#This Row],[TotalPaymentUnallocatedAmount]]+Table1[[#This Row],[TotalCreditUnallocatedAmount]]</f>
        <v>-560</v>
      </c>
    </row>
    <row r="3829" spans="1:33" hidden="1" x14ac:dyDescent="0.25">
      <c r="A3829" t="s">
        <v>6686</v>
      </c>
      <c r="B3829">
        <v>51202</v>
      </c>
      <c r="C3829" t="s">
        <v>9471</v>
      </c>
      <c r="D3829">
        <v>46677</v>
      </c>
      <c r="E3829">
        <v>5379</v>
      </c>
      <c r="F3829" t="s">
        <v>7634</v>
      </c>
      <c r="G3829" t="s">
        <v>7635</v>
      </c>
      <c r="H3829" t="s">
        <v>9472</v>
      </c>
      <c r="I3829" s="1">
        <v>44985.561377314814</v>
      </c>
      <c r="J3829" s="1">
        <v>45015.561377314814</v>
      </c>
      <c r="K3829" s="1">
        <v>44985.561377314814</v>
      </c>
      <c r="L3829" s="1">
        <v>45015.561377314814</v>
      </c>
      <c r="M3829" t="s">
        <v>36</v>
      </c>
      <c r="N3829" t="s">
        <v>37</v>
      </c>
      <c r="O3829">
        <v>3840</v>
      </c>
      <c r="P3829">
        <v>0</v>
      </c>
      <c r="Q3829">
        <v>0</v>
      </c>
      <c r="R3829">
        <v>3840</v>
      </c>
      <c r="S3829">
        <v>0</v>
      </c>
      <c r="T3829">
        <v>-4470</v>
      </c>
      <c r="U3829">
        <v>-630</v>
      </c>
      <c r="V3829">
        <v>0</v>
      </c>
      <c r="W3829">
        <v>0</v>
      </c>
      <c r="X3829">
        <v>0</v>
      </c>
      <c r="Y3829">
        <v>-4470</v>
      </c>
      <c r="Z3829">
        <v>0</v>
      </c>
      <c r="AA3829">
        <v>0</v>
      </c>
      <c r="AB3829">
        <v>3840</v>
      </c>
      <c r="AC3829">
        <v>-4470</v>
      </c>
      <c r="AD3829">
        <v>0</v>
      </c>
      <c r="AE3829">
        <v>-630</v>
      </c>
      <c r="AF3829">
        <f>Table1[[#This Row],[RPMO Balance]]-Table1[[#This Row],[RSP Balance]]</f>
        <v>0</v>
      </c>
      <c r="AG3829">
        <f>Table1[[#This Row],[RSP Total Charges]]+Table1[[#This Row],[TotalPaymentUnallocatedAmount]]+Table1[[#This Row],[TotalCreditUnallocatedAmount]]</f>
        <v>-630</v>
      </c>
    </row>
    <row r="3830" spans="1:33" hidden="1" x14ac:dyDescent="0.25">
      <c r="A3830" t="s">
        <v>6686</v>
      </c>
      <c r="B3830">
        <v>51203</v>
      </c>
      <c r="C3830" t="s">
        <v>9473</v>
      </c>
      <c r="D3830">
        <v>46678</v>
      </c>
      <c r="E3830">
        <v>5444</v>
      </c>
      <c r="F3830" t="s">
        <v>7753</v>
      </c>
      <c r="G3830" t="s">
        <v>7754</v>
      </c>
      <c r="H3830" t="s">
        <v>9474</v>
      </c>
      <c r="I3830" s="1">
        <v>44985.5621875</v>
      </c>
      <c r="J3830" s="1">
        <v>44993</v>
      </c>
      <c r="K3830" s="1">
        <v>44985.5621875</v>
      </c>
      <c r="L3830" s="1">
        <v>44993.321554861112</v>
      </c>
      <c r="M3830" t="s">
        <v>984</v>
      </c>
      <c r="N3830" t="s">
        <v>985</v>
      </c>
      <c r="O3830">
        <v>1120</v>
      </c>
      <c r="P3830">
        <v>0</v>
      </c>
      <c r="Q3830">
        <v>-100</v>
      </c>
      <c r="R3830">
        <v>1220</v>
      </c>
      <c r="S3830">
        <v>0</v>
      </c>
      <c r="T3830">
        <v>-1120</v>
      </c>
      <c r="U3830">
        <v>0</v>
      </c>
      <c r="V3830">
        <v>0</v>
      </c>
      <c r="W3830">
        <v>0</v>
      </c>
      <c r="X3830">
        <v>0</v>
      </c>
      <c r="Y3830" s="2">
        <v>-1120</v>
      </c>
      <c r="Z3830" s="2">
        <v>-100</v>
      </c>
      <c r="AA3830">
        <v>0</v>
      </c>
      <c r="AB3830" s="2">
        <v>1220</v>
      </c>
      <c r="AC3830">
        <v>-1120</v>
      </c>
      <c r="AD3830">
        <v>-100</v>
      </c>
      <c r="AE3830">
        <v>0</v>
      </c>
      <c r="AF3830">
        <f>Table1[[#This Row],[RPMO Balance]]-Table1[[#This Row],[RSP Balance]]</f>
        <v>0</v>
      </c>
      <c r="AG3830">
        <f>Table1[[#This Row],[RSP Total Charges]]+Table1[[#This Row],[TotalPaymentUnallocatedAmount]]+Table1[[#This Row],[TotalCreditUnallocatedAmount]]</f>
        <v>0</v>
      </c>
    </row>
    <row r="3831" spans="1:33" hidden="1" x14ac:dyDescent="0.25">
      <c r="A3831" t="s">
        <v>6686</v>
      </c>
      <c r="B3831">
        <v>51204</v>
      </c>
      <c r="C3831" t="s">
        <v>9475</v>
      </c>
      <c r="D3831">
        <v>46679</v>
      </c>
      <c r="E3831">
        <v>7102</v>
      </c>
      <c r="F3831" t="s">
        <v>316</v>
      </c>
      <c r="G3831" t="s">
        <v>754</v>
      </c>
      <c r="H3831" t="s">
        <v>9476</v>
      </c>
      <c r="I3831" s="1">
        <v>44985.562361111108</v>
      </c>
      <c r="J3831" s="1">
        <v>45015.562361111108</v>
      </c>
      <c r="K3831" s="1">
        <v>44985.562361111108</v>
      </c>
      <c r="L3831" s="1">
        <v>45015.562361111108</v>
      </c>
      <c r="M3831" t="s">
        <v>36</v>
      </c>
      <c r="N3831" t="s">
        <v>37</v>
      </c>
      <c r="O3831">
        <v>710</v>
      </c>
      <c r="P3831">
        <v>0</v>
      </c>
      <c r="Q3831">
        <v>-100</v>
      </c>
      <c r="R3831">
        <v>810</v>
      </c>
      <c r="S3831">
        <v>710</v>
      </c>
      <c r="T3831">
        <v>-710</v>
      </c>
      <c r="U3831">
        <v>0</v>
      </c>
      <c r="V3831">
        <v>-710</v>
      </c>
      <c r="W3831">
        <v>-710</v>
      </c>
      <c r="X3831">
        <v>0</v>
      </c>
      <c r="Y3831">
        <v>0</v>
      </c>
      <c r="Z3831">
        <v>-100</v>
      </c>
      <c r="AA3831">
        <v>0</v>
      </c>
      <c r="AB3831">
        <v>100</v>
      </c>
      <c r="AC3831">
        <v>0</v>
      </c>
      <c r="AD3831">
        <v>-100</v>
      </c>
      <c r="AE3831">
        <v>0</v>
      </c>
      <c r="AF3831">
        <f>Table1[[#This Row],[RPMO Balance]]-Table1[[#This Row],[RSP Balance]]</f>
        <v>0</v>
      </c>
      <c r="AG3831">
        <f>Table1[[#This Row],[RSP Total Charges]]+Table1[[#This Row],[TotalPaymentUnallocatedAmount]]+Table1[[#This Row],[TotalCreditUnallocatedAmount]]</f>
        <v>0</v>
      </c>
    </row>
    <row r="3832" spans="1:33" hidden="1" x14ac:dyDescent="0.25">
      <c r="A3832" t="s">
        <v>6686</v>
      </c>
      <c r="B3832">
        <v>51206</v>
      </c>
      <c r="C3832" t="s">
        <v>9477</v>
      </c>
      <c r="D3832">
        <v>46681</v>
      </c>
      <c r="E3832">
        <v>11049</v>
      </c>
      <c r="F3832" t="s">
        <v>7821</v>
      </c>
      <c r="G3832" t="s">
        <v>8674</v>
      </c>
      <c r="H3832" t="s">
        <v>9478</v>
      </c>
      <c r="I3832" s="1">
        <v>44985.563831018517</v>
      </c>
      <c r="J3832" s="1">
        <v>44991</v>
      </c>
      <c r="K3832" s="1">
        <v>44985.563831018517</v>
      </c>
      <c r="L3832" s="1">
        <v>44991.321554861112</v>
      </c>
      <c r="M3832" t="s">
        <v>984</v>
      </c>
      <c r="N3832" t="s">
        <v>985</v>
      </c>
      <c r="O3832">
        <v>1220</v>
      </c>
      <c r="P3832">
        <v>0</v>
      </c>
      <c r="Q3832">
        <v>0</v>
      </c>
      <c r="R3832">
        <v>1220</v>
      </c>
      <c r="S3832">
        <v>0</v>
      </c>
      <c r="T3832">
        <v>-1220</v>
      </c>
      <c r="U3832">
        <v>0</v>
      </c>
      <c r="V3832">
        <v>0</v>
      </c>
      <c r="W3832">
        <v>0</v>
      </c>
      <c r="X3832">
        <v>0</v>
      </c>
      <c r="Y3832" s="2">
        <v>-1220</v>
      </c>
      <c r="Z3832" s="2">
        <v>0</v>
      </c>
      <c r="AA3832">
        <v>0</v>
      </c>
      <c r="AB3832" s="2">
        <v>1220</v>
      </c>
      <c r="AC3832">
        <v>-1220</v>
      </c>
      <c r="AD3832">
        <v>0</v>
      </c>
      <c r="AE3832">
        <v>0</v>
      </c>
      <c r="AF3832">
        <f>Table1[[#This Row],[RPMO Balance]]-Table1[[#This Row],[RSP Balance]]</f>
        <v>0</v>
      </c>
      <c r="AG3832">
        <f>Table1[[#This Row],[RSP Total Charges]]+Table1[[#This Row],[TotalPaymentUnallocatedAmount]]+Table1[[#This Row],[TotalCreditUnallocatedAmount]]</f>
        <v>0</v>
      </c>
    </row>
    <row r="3833" spans="1:33" hidden="1" x14ac:dyDescent="0.25">
      <c r="A3833" t="s">
        <v>6686</v>
      </c>
      <c r="B3833">
        <v>51207</v>
      </c>
      <c r="C3833" t="s">
        <v>9479</v>
      </c>
      <c r="D3833">
        <v>46682</v>
      </c>
      <c r="E3833">
        <v>8534</v>
      </c>
      <c r="F3833" t="s">
        <v>8604</v>
      </c>
      <c r="G3833" t="s">
        <v>8605</v>
      </c>
      <c r="H3833" t="s">
        <v>9480</v>
      </c>
      <c r="I3833" s="1">
        <v>44985.564768518518</v>
      </c>
      <c r="J3833" s="1">
        <v>45009.321554861112</v>
      </c>
      <c r="K3833" s="1">
        <v>44985.564768518518</v>
      </c>
      <c r="L3833" s="1">
        <v>45009.321554861112</v>
      </c>
      <c r="M3833" t="s">
        <v>984</v>
      </c>
      <c r="N3833" t="s">
        <v>985</v>
      </c>
      <c r="O3833">
        <v>1270</v>
      </c>
      <c r="P3833">
        <v>0</v>
      </c>
      <c r="Q3833">
        <v>-100</v>
      </c>
      <c r="R3833">
        <v>1370</v>
      </c>
      <c r="S3833">
        <v>0</v>
      </c>
      <c r="T3833">
        <v>-1270</v>
      </c>
      <c r="U3833">
        <v>0</v>
      </c>
      <c r="V3833">
        <v>0</v>
      </c>
      <c r="W3833">
        <v>0</v>
      </c>
      <c r="X3833">
        <v>0</v>
      </c>
      <c r="Y3833" s="2">
        <v>-1270</v>
      </c>
      <c r="Z3833" s="2">
        <v>-100</v>
      </c>
      <c r="AA3833">
        <v>0</v>
      </c>
      <c r="AB3833" s="2">
        <v>1370</v>
      </c>
      <c r="AC3833">
        <v>-1270</v>
      </c>
      <c r="AD3833">
        <v>-100</v>
      </c>
      <c r="AE3833">
        <v>0</v>
      </c>
      <c r="AF3833">
        <f>Table1[[#This Row],[RPMO Balance]]-Table1[[#This Row],[RSP Balance]]</f>
        <v>0</v>
      </c>
      <c r="AG3833">
        <f>Table1[[#This Row],[RSP Total Charges]]+Table1[[#This Row],[TotalPaymentUnallocatedAmount]]+Table1[[#This Row],[TotalCreditUnallocatedAmount]]</f>
        <v>0</v>
      </c>
    </row>
    <row r="3834" spans="1:33" hidden="1" x14ac:dyDescent="0.25">
      <c r="A3834" t="s">
        <v>6686</v>
      </c>
      <c r="B3834">
        <v>51208</v>
      </c>
      <c r="C3834" t="s">
        <v>9481</v>
      </c>
      <c r="D3834">
        <v>46683</v>
      </c>
      <c r="E3834">
        <v>5249</v>
      </c>
      <c r="F3834" t="s">
        <v>7351</v>
      </c>
      <c r="G3834" t="s">
        <v>7352</v>
      </c>
      <c r="H3834" t="s">
        <v>9482</v>
      </c>
      <c r="I3834" s="1">
        <v>44985.56559027778</v>
      </c>
      <c r="J3834" s="1">
        <v>45015.56559027778</v>
      </c>
      <c r="K3834" s="1">
        <v>44985.56559027778</v>
      </c>
      <c r="L3834" s="1">
        <v>44986.321554861112</v>
      </c>
      <c r="M3834" t="s">
        <v>984</v>
      </c>
      <c r="N3834" t="s">
        <v>985</v>
      </c>
      <c r="O3834">
        <v>2390</v>
      </c>
      <c r="P3834">
        <v>0</v>
      </c>
      <c r="Q3834">
        <v>-100</v>
      </c>
      <c r="R3834">
        <v>2490</v>
      </c>
      <c r="S3834">
        <v>0</v>
      </c>
      <c r="T3834">
        <v>-2390</v>
      </c>
      <c r="U3834">
        <v>0</v>
      </c>
      <c r="V3834">
        <v>0</v>
      </c>
      <c r="W3834">
        <v>0</v>
      </c>
      <c r="X3834">
        <v>0</v>
      </c>
      <c r="Y3834" s="2">
        <v>-2390</v>
      </c>
      <c r="Z3834" s="2">
        <v>-100</v>
      </c>
      <c r="AA3834">
        <v>0</v>
      </c>
      <c r="AB3834" s="2">
        <v>2490</v>
      </c>
      <c r="AC3834">
        <v>-2390</v>
      </c>
      <c r="AD3834">
        <v>-100</v>
      </c>
      <c r="AE3834">
        <v>0</v>
      </c>
      <c r="AF3834">
        <f>Table1[[#This Row],[RPMO Balance]]-Table1[[#This Row],[RSP Balance]]</f>
        <v>0</v>
      </c>
      <c r="AG3834">
        <f>Table1[[#This Row],[RSP Total Charges]]+Table1[[#This Row],[TotalPaymentUnallocatedAmount]]+Table1[[#This Row],[TotalCreditUnallocatedAmount]]</f>
        <v>0</v>
      </c>
    </row>
    <row r="3835" spans="1:33" hidden="1" x14ac:dyDescent="0.25">
      <c r="A3835" t="s">
        <v>6686</v>
      </c>
      <c r="B3835">
        <v>51209</v>
      </c>
      <c r="C3835" t="s">
        <v>9483</v>
      </c>
      <c r="D3835">
        <v>46684</v>
      </c>
      <c r="E3835">
        <v>7919</v>
      </c>
      <c r="F3835" t="s">
        <v>7691</v>
      </c>
      <c r="G3835" t="s">
        <v>8256</v>
      </c>
      <c r="H3835" t="s">
        <v>9484</v>
      </c>
      <c r="I3835" s="1">
        <v>44985.566319444442</v>
      </c>
      <c r="J3835" s="1">
        <v>45015.566319444442</v>
      </c>
      <c r="K3835" s="1">
        <v>44985.566319444442</v>
      </c>
      <c r="L3835" s="1">
        <v>45013</v>
      </c>
      <c r="M3835" t="s">
        <v>36</v>
      </c>
      <c r="N3835" t="s">
        <v>37</v>
      </c>
      <c r="O3835">
        <v>2240</v>
      </c>
      <c r="P3835">
        <v>0</v>
      </c>
      <c r="Q3835">
        <v>-100</v>
      </c>
      <c r="R3835">
        <v>2340</v>
      </c>
      <c r="S3835">
        <v>0</v>
      </c>
      <c r="T3835">
        <v>-2240</v>
      </c>
      <c r="U3835">
        <v>0</v>
      </c>
      <c r="V3835">
        <v>0</v>
      </c>
      <c r="W3835">
        <v>0</v>
      </c>
      <c r="X3835">
        <v>0</v>
      </c>
      <c r="Y3835" s="2">
        <v>-2240</v>
      </c>
      <c r="Z3835" s="2">
        <v>-100</v>
      </c>
      <c r="AA3835">
        <v>0</v>
      </c>
      <c r="AB3835" s="2">
        <v>2340</v>
      </c>
      <c r="AC3835">
        <v>-2240</v>
      </c>
      <c r="AD3835">
        <v>-100</v>
      </c>
      <c r="AE3835">
        <v>0</v>
      </c>
      <c r="AF3835">
        <f>Table1[[#This Row],[RPMO Balance]]-Table1[[#This Row],[RSP Balance]]</f>
        <v>0</v>
      </c>
      <c r="AG3835">
        <f>Table1[[#This Row],[RSP Total Charges]]+Table1[[#This Row],[TotalPaymentUnallocatedAmount]]+Table1[[#This Row],[TotalCreditUnallocatedAmount]]</f>
        <v>0</v>
      </c>
    </row>
    <row r="3836" spans="1:33" hidden="1" x14ac:dyDescent="0.25">
      <c r="A3836" t="s">
        <v>6686</v>
      </c>
      <c r="B3836">
        <v>51210</v>
      </c>
      <c r="C3836" t="s">
        <v>9485</v>
      </c>
      <c r="D3836">
        <v>46685</v>
      </c>
      <c r="E3836">
        <v>6681</v>
      </c>
      <c r="F3836" t="s">
        <v>8736</v>
      </c>
      <c r="G3836" t="s">
        <v>8737</v>
      </c>
      <c r="H3836" t="s">
        <v>9486</v>
      </c>
      <c r="I3836" s="1">
        <v>44985.566481481481</v>
      </c>
      <c r="J3836" s="1">
        <v>45009.321554861112</v>
      </c>
      <c r="K3836" s="1">
        <v>44985.566481481481</v>
      </c>
      <c r="L3836" s="1">
        <v>45009.321554861112</v>
      </c>
      <c r="M3836" t="s">
        <v>984</v>
      </c>
      <c r="N3836" t="s">
        <v>985</v>
      </c>
      <c r="O3836">
        <v>2390</v>
      </c>
      <c r="P3836">
        <v>0</v>
      </c>
      <c r="Q3836">
        <v>-100</v>
      </c>
      <c r="R3836">
        <v>2490</v>
      </c>
      <c r="S3836">
        <v>0</v>
      </c>
      <c r="T3836">
        <v>-2390</v>
      </c>
      <c r="U3836">
        <v>0</v>
      </c>
      <c r="V3836">
        <v>0</v>
      </c>
      <c r="W3836">
        <v>0</v>
      </c>
      <c r="X3836">
        <v>0</v>
      </c>
      <c r="Y3836" s="2">
        <v>-2390</v>
      </c>
      <c r="Z3836" s="2">
        <v>-100</v>
      </c>
      <c r="AA3836">
        <v>0</v>
      </c>
      <c r="AB3836" s="2">
        <v>2490</v>
      </c>
      <c r="AC3836">
        <v>-2390</v>
      </c>
      <c r="AD3836">
        <v>-100</v>
      </c>
      <c r="AE3836">
        <v>0</v>
      </c>
      <c r="AF3836">
        <f>Table1[[#This Row],[RPMO Balance]]-Table1[[#This Row],[RSP Balance]]</f>
        <v>0</v>
      </c>
      <c r="AG3836">
        <f>Table1[[#This Row],[RSP Total Charges]]+Table1[[#This Row],[TotalPaymentUnallocatedAmount]]+Table1[[#This Row],[TotalCreditUnallocatedAmount]]</f>
        <v>0</v>
      </c>
    </row>
    <row r="3837" spans="1:33" hidden="1" x14ac:dyDescent="0.25">
      <c r="A3837" t="s">
        <v>6686</v>
      </c>
      <c r="B3837">
        <v>51212</v>
      </c>
      <c r="C3837" t="s">
        <v>9487</v>
      </c>
      <c r="D3837">
        <v>46687</v>
      </c>
      <c r="E3837">
        <v>5198</v>
      </c>
      <c r="F3837" t="s">
        <v>4908</v>
      </c>
      <c r="G3837" t="s">
        <v>7230</v>
      </c>
      <c r="H3837" t="s">
        <v>9488</v>
      </c>
      <c r="I3837" s="1">
        <v>44985.566990740743</v>
      </c>
      <c r="J3837" s="1">
        <v>45015.566990740743</v>
      </c>
      <c r="K3837" s="1">
        <v>44985.566990740743</v>
      </c>
      <c r="L3837" s="1">
        <v>44986.321554861112</v>
      </c>
      <c r="M3837" t="s">
        <v>984</v>
      </c>
      <c r="N3837" t="s">
        <v>985</v>
      </c>
      <c r="O3837">
        <v>2120</v>
      </c>
      <c r="P3837">
        <v>0</v>
      </c>
      <c r="Q3837">
        <v>0</v>
      </c>
      <c r="R3837">
        <v>2120</v>
      </c>
      <c r="S3837">
        <v>2120</v>
      </c>
      <c r="T3837">
        <v>-2120</v>
      </c>
      <c r="U3837">
        <v>0</v>
      </c>
      <c r="V3837">
        <v>-2120</v>
      </c>
      <c r="W3837">
        <v>-2120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f>Table1[[#This Row],[RPMO Balance]]-Table1[[#This Row],[RSP Balance]]</f>
        <v>0</v>
      </c>
      <c r="AG3837">
        <f>Table1[[#This Row],[RSP Total Charges]]+Table1[[#This Row],[TotalPaymentUnallocatedAmount]]+Table1[[#This Row],[TotalCreditUnallocatedAmount]]</f>
        <v>0</v>
      </c>
    </row>
    <row r="3838" spans="1:33" hidden="1" x14ac:dyDescent="0.25">
      <c r="A3838" t="s">
        <v>6686</v>
      </c>
      <c r="B3838">
        <v>51213</v>
      </c>
      <c r="C3838" t="s">
        <v>9489</v>
      </c>
      <c r="D3838">
        <v>46688</v>
      </c>
      <c r="E3838">
        <v>10520</v>
      </c>
      <c r="F3838" t="s">
        <v>8577</v>
      </c>
      <c r="G3838" t="s">
        <v>8578</v>
      </c>
      <c r="H3838" t="s">
        <v>9490</v>
      </c>
      <c r="I3838" s="1">
        <v>44985.567708333336</v>
      </c>
      <c r="J3838" s="1">
        <v>45009.321554861112</v>
      </c>
      <c r="K3838" s="1">
        <v>44985.567708333336</v>
      </c>
      <c r="L3838" s="1">
        <v>45009.321554861112</v>
      </c>
      <c r="M3838" t="s">
        <v>984</v>
      </c>
      <c r="N3838" t="s">
        <v>985</v>
      </c>
      <c r="O3838">
        <v>2540</v>
      </c>
      <c r="P3838">
        <v>0</v>
      </c>
      <c r="Q3838">
        <v>0</v>
      </c>
      <c r="R3838">
        <v>2540</v>
      </c>
      <c r="S3838">
        <v>2540</v>
      </c>
      <c r="T3838">
        <v>-2540</v>
      </c>
      <c r="U3838">
        <v>0</v>
      </c>
      <c r="V3838">
        <v>-2540</v>
      </c>
      <c r="W3838">
        <v>-2540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f>Table1[[#This Row],[RPMO Balance]]-Table1[[#This Row],[RSP Balance]]</f>
        <v>0</v>
      </c>
      <c r="AG3838">
        <f>Table1[[#This Row],[RSP Total Charges]]+Table1[[#This Row],[TotalPaymentUnallocatedAmount]]+Table1[[#This Row],[TotalCreditUnallocatedAmount]]</f>
        <v>0</v>
      </c>
    </row>
    <row r="3839" spans="1:33" hidden="1" x14ac:dyDescent="0.25">
      <c r="A3839" t="s">
        <v>6686</v>
      </c>
      <c r="B3839">
        <v>51214</v>
      </c>
      <c r="C3839" t="s">
        <v>9491</v>
      </c>
      <c r="D3839">
        <v>46689</v>
      </c>
      <c r="E3839">
        <v>9393</v>
      </c>
      <c r="F3839" t="s">
        <v>2136</v>
      </c>
      <c r="G3839" t="s">
        <v>8427</v>
      </c>
      <c r="H3839" t="s">
        <v>9492</v>
      </c>
      <c r="I3839" s="1">
        <v>44985.568657407406</v>
      </c>
      <c r="J3839" s="1">
        <v>44991</v>
      </c>
      <c r="K3839" s="1">
        <v>44985.568657407406</v>
      </c>
      <c r="L3839" s="1">
        <v>44991.321554861112</v>
      </c>
      <c r="M3839" t="s">
        <v>984</v>
      </c>
      <c r="N3839" t="s">
        <v>985</v>
      </c>
      <c r="O3839">
        <v>2340</v>
      </c>
      <c r="P3839">
        <v>0</v>
      </c>
      <c r="Q3839">
        <v>0</v>
      </c>
      <c r="R3839">
        <v>2340</v>
      </c>
      <c r="S3839">
        <v>2340</v>
      </c>
      <c r="T3839">
        <v>-2340</v>
      </c>
      <c r="U3839">
        <v>0</v>
      </c>
      <c r="V3839">
        <v>-2340</v>
      </c>
      <c r="W3839">
        <v>-2340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f>Table1[[#This Row],[RPMO Balance]]-Table1[[#This Row],[RSP Balance]]</f>
        <v>0</v>
      </c>
      <c r="AG3839">
        <f>Table1[[#This Row],[RSP Total Charges]]+Table1[[#This Row],[TotalPaymentUnallocatedAmount]]+Table1[[#This Row],[TotalCreditUnallocatedAmount]]</f>
        <v>0</v>
      </c>
    </row>
    <row r="3840" spans="1:33" hidden="1" x14ac:dyDescent="0.25">
      <c r="A3840" t="s">
        <v>6686</v>
      </c>
      <c r="B3840">
        <v>51215</v>
      </c>
      <c r="C3840" t="s">
        <v>9493</v>
      </c>
      <c r="D3840">
        <v>46690</v>
      </c>
      <c r="E3840">
        <v>10583</v>
      </c>
      <c r="F3840" t="s">
        <v>8596</v>
      </c>
      <c r="G3840" t="s">
        <v>8597</v>
      </c>
      <c r="H3840" t="s">
        <v>9494</v>
      </c>
      <c r="I3840" s="1">
        <v>44985.569675925923</v>
      </c>
      <c r="J3840" s="1">
        <v>45009.321554861112</v>
      </c>
      <c r="K3840" s="1">
        <v>44985.569675925923</v>
      </c>
      <c r="L3840" s="1">
        <v>45009.321554861112</v>
      </c>
      <c r="M3840" t="s">
        <v>984</v>
      </c>
      <c r="N3840" t="s">
        <v>985</v>
      </c>
      <c r="O3840">
        <v>2340</v>
      </c>
      <c r="P3840">
        <v>0</v>
      </c>
      <c r="Q3840">
        <v>0</v>
      </c>
      <c r="R3840">
        <v>2340</v>
      </c>
      <c r="S3840">
        <v>2340</v>
      </c>
      <c r="T3840">
        <v>-2340</v>
      </c>
      <c r="U3840">
        <v>0</v>
      </c>
      <c r="V3840">
        <v>-2340</v>
      </c>
      <c r="W3840">
        <v>-2340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f>Table1[[#This Row],[RPMO Balance]]-Table1[[#This Row],[RSP Balance]]</f>
        <v>0</v>
      </c>
      <c r="AG3840">
        <f>Table1[[#This Row],[RSP Total Charges]]+Table1[[#This Row],[TotalPaymentUnallocatedAmount]]+Table1[[#This Row],[TotalCreditUnallocatedAmount]]</f>
        <v>0</v>
      </c>
    </row>
    <row r="3841" spans="1:33" hidden="1" x14ac:dyDescent="0.25">
      <c r="A3841" t="s">
        <v>6686</v>
      </c>
      <c r="B3841">
        <v>51216</v>
      </c>
      <c r="C3841" t="s">
        <v>9495</v>
      </c>
      <c r="D3841">
        <v>46691</v>
      </c>
      <c r="E3841">
        <v>5119</v>
      </c>
      <c r="F3841" t="s">
        <v>7012</v>
      </c>
      <c r="G3841" t="s">
        <v>7013</v>
      </c>
      <c r="H3841" t="s">
        <v>9496</v>
      </c>
      <c r="I3841" s="1">
        <v>44985.570127314815</v>
      </c>
      <c r="J3841" s="1">
        <v>45015.570127314815</v>
      </c>
      <c r="K3841" s="1">
        <v>44985.570127314815</v>
      </c>
      <c r="L3841" s="1">
        <v>44986.321554861112</v>
      </c>
      <c r="M3841" t="s">
        <v>984</v>
      </c>
      <c r="N3841" t="s">
        <v>985</v>
      </c>
      <c r="O3841">
        <v>3790</v>
      </c>
      <c r="P3841">
        <v>0</v>
      </c>
      <c r="Q3841">
        <v>0</v>
      </c>
      <c r="R3841">
        <v>3790</v>
      </c>
      <c r="S3841">
        <v>0</v>
      </c>
      <c r="T3841">
        <v>-3790</v>
      </c>
      <c r="U3841">
        <v>0</v>
      </c>
      <c r="V3841">
        <v>0</v>
      </c>
      <c r="W3841">
        <v>0</v>
      </c>
      <c r="X3841">
        <v>0</v>
      </c>
      <c r="Y3841" s="2">
        <v>-3790</v>
      </c>
      <c r="Z3841" s="2">
        <v>0</v>
      </c>
      <c r="AA3841">
        <v>0</v>
      </c>
      <c r="AB3841" s="2">
        <v>3790</v>
      </c>
      <c r="AC3841">
        <v>-3790</v>
      </c>
      <c r="AD3841">
        <v>0</v>
      </c>
      <c r="AE3841">
        <v>0</v>
      </c>
      <c r="AF3841">
        <f>Table1[[#This Row],[RPMO Balance]]-Table1[[#This Row],[RSP Balance]]</f>
        <v>0</v>
      </c>
      <c r="AG3841">
        <f>Table1[[#This Row],[RSP Total Charges]]+Table1[[#This Row],[TotalPaymentUnallocatedAmount]]+Table1[[#This Row],[TotalCreditUnallocatedAmount]]</f>
        <v>0</v>
      </c>
    </row>
    <row r="3842" spans="1:33" hidden="1" x14ac:dyDescent="0.25">
      <c r="A3842" t="s">
        <v>6686</v>
      </c>
      <c r="B3842">
        <v>51217</v>
      </c>
      <c r="C3842" t="s">
        <v>9497</v>
      </c>
      <c r="D3842">
        <v>46692</v>
      </c>
      <c r="E3842">
        <v>5245</v>
      </c>
      <c r="F3842" t="s">
        <v>3431</v>
      </c>
      <c r="G3842" t="s">
        <v>7343</v>
      </c>
      <c r="H3842" t="s">
        <v>9498</v>
      </c>
      <c r="I3842" s="1">
        <v>44985.570254629631</v>
      </c>
      <c r="J3842" s="1">
        <v>45015.570254629631</v>
      </c>
      <c r="K3842" s="1">
        <v>44985.570254629631</v>
      </c>
      <c r="L3842" s="1">
        <v>44986.321554861112</v>
      </c>
      <c r="M3842" t="s">
        <v>984</v>
      </c>
      <c r="N3842" t="s">
        <v>985</v>
      </c>
      <c r="O3842">
        <v>5160</v>
      </c>
      <c r="P3842">
        <v>0</v>
      </c>
      <c r="Q3842">
        <v>0</v>
      </c>
      <c r="R3842">
        <v>5160</v>
      </c>
      <c r="S3842">
        <v>0</v>
      </c>
      <c r="T3842">
        <v>-5160</v>
      </c>
      <c r="U3842">
        <v>0</v>
      </c>
      <c r="V3842">
        <v>0</v>
      </c>
      <c r="W3842">
        <v>0</v>
      </c>
      <c r="X3842">
        <v>0</v>
      </c>
      <c r="Y3842" s="2">
        <v>-5160</v>
      </c>
      <c r="Z3842" s="2">
        <v>0</v>
      </c>
      <c r="AA3842">
        <v>0</v>
      </c>
      <c r="AB3842" s="2">
        <v>5160</v>
      </c>
      <c r="AC3842">
        <v>-5160</v>
      </c>
      <c r="AD3842">
        <v>0</v>
      </c>
      <c r="AE3842">
        <v>0</v>
      </c>
      <c r="AF3842">
        <f>Table1[[#This Row],[RPMO Balance]]-Table1[[#This Row],[RSP Balance]]</f>
        <v>0</v>
      </c>
      <c r="AG3842">
        <f>Table1[[#This Row],[RSP Total Charges]]+Table1[[#This Row],[TotalPaymentUnallocatedAmount]]+Table1[[#This Row],[TotalCreditUnallocatedAmount]]</f>
        <v>0</v>
      </c>
    </row>
    <row r="3843" spans="1:33" hidden="1" x14ac:dyDescent="0.25">
      <c r="A3843" t="s">
        <v>6686</v>
      </c>
      <c r="B3843">
        <v>51218</v>
      </c>
      <c r="C3843" t="s">
        <v>9499</v>
      </c>
      <c r="D3843">
        <v>46693</v>
      </c>
      <c r="E3843">
        <v>5232</v>
      </c>
      <c r="F3843" t="s">
        <v>1108</v>
      </c>
      <c r="G3843" t="s">
        <v>7313</v>
      </c>
      <c r="H3843" t="s">
        <v>9500</v>
      </c>
      <c r="I3843" s="1">
        <v>44985.570393518516</v>
      </c>
      <c r="J3843" s="1">
        <v>45015.570393518516</v>
      </c>
      <c r="K3843" s="1">
        <v>44985.570393518516</v>
      </c>
      <c r="L3843" s="1">
        <v>44986.321554861112</v>
      </c>
      <c r="M3843" t="s">
        <v>984</v>
      </c>
      <c r="N3843" t="s">
        <v>985</v>
      </c>
      <c r="O3843">
        <v>4320</v>
      </c>
      <c r="P3843">
        <v>0</v>
      </c>
      <c r="Q3843">
        <v>-50</v>
      </c>
      <c r="R3843">
        <v>4370</v>
      </c>
      <c r="S3843">
        <v>0</v>
      </c>
      <c r="T3843">
        <v>-4320</v>
      </c>
      <c r="U3843">
        <v>0</v>
      </c>
      <c r="V3843">
        <v>0</v>
      </c>
      <c r="W3843">
        <v>0</v>
      </c>
      <c r="X3843">
        <v>0</v>
      </c>
      <c r="Y3843" s="2">
        <v>-4320</v>
      </c>
      <c r="Z3843" s="2">
        <v>-50</v>
      </c>
      <c r="AA3843">
        <v>0</v>
      </c>
      <c r="AB3843" s="2">
        <v>4370</v>
      </c>
      <c r="AC3843">
        <v>-4320</v>
      </c>
      <c r="AD3843">
        <v>-50</v>
      </c>
      <c r="AE3843">
        <v>0</v>
      </c>
      <c r="AF3843">
        <f>Table1[[#This Row],[RPMO Balance]]-Table1[[#This Row],[RSP Balance]]</f>
        <v>0</v>
      </c>
      <c r="AG3843">
        <f>Table1[[#This Row],[RSP Total Charges]]+Table1[[#This Row],[TotalPaymentUnallocatedAmount]]+Table1[[#This Row],[TotalCreditUnallocatedAmount]]</f>
        <v>0</v>
      </c>
    </row>
    <row r="3844" spans="1:33" hidden="1" x14ac:dyDescent="0.25">
      <c r="A3844" t="s">
        <v>6686</v>
      </c>
      <c r="B3844">
        <v>51219</v>
      </c>
      <c r="C3844" t="s">
        <v>9501</v>
      </c>
      <c r="D3844">
        <v>46694</v>
      </c>
      <c r="E3844">
        <v>5233</v>
      </c>
      <c r="F3844" t="s">
        <v>7315</v>
      </c>
      <c r="G3844" t="s">
        <v>7316</v>
      </c>
      <c r="H3844" t="s">
        <v>9502</v>
      </c>
      <c r="I3844" s="1">
        <v>44985.570532407408</v>
      </c>
      <c r="J3844" s="1">
        <v>45015.570532407408</v>
      </c>
      <c r="K3844" s="1">
        <v>44985.570532407408</v>
      </c>
      <c r="L3844" s="1">
        <v>44986.321554861112</v>
      </c>
      <c r="M3844" t="s">
        <v>984</v>
      </c>
      <c r="N3844" t="s">
        <v>985</v>
      </c>
      <c r="O3844">
        <v>3570</v>
      </c>
      <c r="P3844">
        <v>0</v>
      </c>
      <c r="Q3844">
        <v>0</v>
      </c>
      <c r="R3844">
        <v>3570</v>
      </c>
      <c r="S3844">
        <v>0</v>
      </c>
      <c r="T3844">
        <v>-3570</v>
      </c>
      <c r="U3844">
        <v>0</v>
      </c>
      <c r="V3844">
        <v>0</v>
      </c>
      <c r="W3844">
        <v>0</v>
      </c>
      <c r="X3844">
        <v>0</v>
      </c>
      <c r="Y3844" s="2">
        <v>-3570</v>
      </c>
      <c r="Z3844" s="2">
        <v>0</v>
      </c>
      <c r="AA3844">
        <v>0</v>
      </c>
      <c r="AB3844" s="2">
        <v>3570</v>
      </c>
      <c r="AC3844">
        <v>-3570</v>
      </c>
      <c r="AD3844">
        <v>0</v>
      </c>
      <c r="AE3844">
        <v>0</v>
      </c>
      <c r="AF3844">
        <f>Table1[[#This Row],[RPMO Balance]]-Table1[[#This Row],[RSP Balance]]</f>
        <v>0</v>
      </c>
      <c r="AG3844">
        <f>Table1[[#This Row],[RSP Total Charges]]+Table1[[#This Row],[TotalPaymentUnallocatedAmount]]+Table1[[#This Row],[TotalCreditUnallocatedAmount]]</f>
        <v>0</v>
      </c>
    </row>
    <row r="3845" spans="1:33" hidden="1" x14ac:dyDescent="0.25">
      <c r="A3845" t="s">
        <v>6686</v>
      </c>
      <c r="B3845">
        <v>51220</v>
      </c>
      <c r="C3845" t="s">
        <v>9503</v>
      </c>
      <c r="D3845">
        <v>46695</v>
      </c>
      <c r="E3845">
        <v>5402</v>
      </c>
      <c r="F3845" t="s">
        <v>4863</v>
      </c>
      <c r="G3845" t="s">
        <v>7678</v>
      </c>
      <c r="H3845" t="s">
        <v>9504</v>
      </c>
      <c r="I3845" s="1">
        <v>44985.571180555555</v>
      </c>
      <c r="J3845" s="1">
        <v>45015.571180555555</v>
      </c>
      <c r="K3845" s="1">
        <v>44985.571180555555</v>
      </c>
      <c r="L3845" s="1">
        <v>44986.321554861112</v>
      </c>
      <c r="M3845" t="s">
        <v>984</v>
      </c>
      <c r="N3845" t="s">
        <v>985</v>
      </c>
      <c r="O3845">
        <v>4515</v>
      </c>
      <c r="P3845">
        <v>0</v>
      </c>
      <c r="Q3845">
        <v>0</v>
      </c>
      <c r="R3845">
        <v>4515</v>
      </c>
      <c r="S3845">
        <v>0</v>
      </c>
      <c r="T3845">
        <v>-4515</v>
      </c>
      <c r="U3845">
        <v>0</v>
      </c>
      <c r="V3845">
        <v>0</v>
      </c>
      <c r="W3845">
        <v>0</v>
      </c>
      <c r="X3845">
        <v>0</v>
      </c>
      <c r="Y3845" s="2">
        <v>-4515</v>
      </c>
      <c r="Z3845" s="2">
        <v>0</v>
      </c>
      <c r="AA3845">
        <v>0</v>
      </c>
      <c r="AB3845" s="2">
        <v>4515</v>
      </c>
      <c r="AC3845">
        <v>-4515</v>
      </c>
      <c r="AD3845">
        <v>0</v>
      </c>
      <c r="AE3845">
        <v>0</v>
      </c>
      <c r="AF3845">
        <f>Table1[[#This Row],[RPMO Balance]]-Table1[[#This Row],[RSP Balance]]</f>
        <v>0</v>
      </c>
      <c r="AG3845">
        <f>Table1[[#This Row],[RSP Total Charges]]+Table1[[#This Row],[TotalPaymentUnallocatedAmount]]+Table1[[#This Row],[TotalCreditUnallocatedAmount]]</f>
        <v>0</v>
      </c>
    </row>
    <row r="3846" spans="1:33" hidden="1" x14ac:dyDescent="0.25">
      <c r="A3846" t="s">
        <v>6686</v>
      </c>
      <c r="B3846">
        <v>51222</v>
      </c>
      <c r="C3846" t="s">
        <v>9505</v>
      </c>
      <c r="D3846">
        <v>46697</v>
      </c>
      <c r="E3846">
        <v>5778</v>
      </c>
      <c r="F3846" t="s">
        <v>6688</v>
      </c>
      <c r="G3846" t="s">
        <v>6689</v>
      </c>
      <c r="H3846" t="s">
        <v>9506</v>
      </c>
      <c r="I3846" s="1">
        <v>44985.572094907409</v>
      </c>
      <c r="J3846" s="1">
        <v>45015.572094907409</v>
      </c>
      <c r="K3846" s="1">
        <v>44985.572094907409</v>
      </c>
      <c r="L3846" s="1">
        <v>44986.321554861112</v>
      </c>
      <c r="M3846" t="s">
        <v>984</v>
      </c>
      <c r="N3846" t="s">
        <v>985</v>
      </c>
      <c r="O3846">
        <v>3760</v>
      </c>
      <c r="P3846">
        <v>0</v>
      </c>
      <c r="Q3846">
        <v>0</v>
      </c>
      <c r="R3846">
        <v>3760</v>
      </c>
      <c r="S3846">
        <v>0</v>
      </c>
      <c r="T3846">
        <v>-3760</v>
      </c>
      <c r="U3846">
        <v>0</v>
      </c>
      <c r="V3846">
        <v>0</v>
      </c>
      <c r="W3846">
        <v>0</v>
      </c>
      <c r="X3846">
        <v>0</v>
      </c>
      <c r="Y3846" s="2">
        <v>-3760</v>
      </c>
      <c r="Z3846" s="2">
        <v>0</v>
      </c>
      <c r="AA3846">
        <v>0</v>
      </c>
      <c r="AB3846" s="2">
        <v>3760</v>
      </c>
      <c r="AC3846">
        <v>-3760</v>
      </c>
      <c r="AD3846">
        <v>0</v>
      </c>
      <c r="AE3846">
        <v>0</v>
      </c>
      <c r="AF3846">
        <f>Table1[[#This Row],[RPMO Balance]]-Table1[[#This Row],[RSP Balance]]</f>
        <v>0</v>
      </c>
      <c r="AG3846">
        <f>Table1[[#This Row],[RSP Total Charges]]+Table1[[#This Row],[TotalPaymentUnallocatedAmount]]+Table1[[#This Row],[TotalCreditUnallocatedAmount]]</f>
        <v>0</v>
      </c>
    </row>
    <row r="3847" spans="1:33" hidden="1" x14ac:dyDescent="0.25">
      <c r="A3847" t="s">
        <v>6686</v>
      </c>
      <c r="B3847">
        <v>51223</v>
      </c>
      <c r="C3847" t="s">
        <v>9507</v>
      </c>
      <c r="D3847">
        <v>46698</v>
      </c>
      <c r="E3847">
        <v>6368</v>
      </c>
      <c r="F3847" t="s">
        <v>7947</v>
      </c>
      <c r="G3847" t="s">
        <v>7948</v>
      </c>
      <c r="H3847" t="s">
        <v>9508</v>
      </c>
      <c r="I3847" s="1">
        <v>44985.572222222225</v>
      </c>
      <c r="J3847" s="1">
        <v>45015.572222222225</v>
      </c>
      <c r="K3847" s="1">
        <v>44985.572222222225</v>
      </c>
      <c r="L3847" s="1">
        <v>44986.321554861112</v>
      </c>
      <c r="M3847" t="s">
        <v>984</v>
      </c>
      <c r="N3847" t="s">
        <v>985</v>
      </c>
      <c r="O3847">
        <v>3460</v>
      </c>
      <c r="P3847">
        <v>0</v>
      </c>
      <c r="Q3847">
        <v>0</v>
      </c>
      <c r="R3847">
        <v>3460</v>
      </c>
      <c r="S3847">
        <v>3460</v>
      </c>
      <c r="T3847">
        <v>-3460</v>
      </c>
      <c r="U3847">
        <v>0</v>
      </c>
      <c r="V3847">
        <v>-3460</v>
      </c>
      <c r="W3847">
        <v>-3460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f>Table1[[#This Row],[RPMO Balance]]-Table1[[#This Row],[RSP Balance]]</f>
        <v>0</v>
      </c>
      <c r="AG3847">
        <f>Table1[[#This Row],[RSP Total Charges]]+Table1[[#This Row],[TotalPaymentUnallocatedAmount]]+Table1[[#This Row],[TotalCreditUnallocatedAmount]]</f>
        <v>0</v>
      </c>
    </row>
    <row r="3848" spans="1:33" hidden="1" x14ac:dyDescent="0.25">
      <c r="A3848" t="s">
        <v>6686</v>
      </c>
      <c r="B3848">
        <v>51224</v>
      </c>
      <c r="C3848" t="s">
        <v>9509</v>
      </c>
      <c r="D3848">
        <v>46699</v>
      </c>
      <c r="E3848">
        <v>8470</v>
      </c>
      <c r="F3848" t="s">
        <v>8052</v>
      </c>
      <c r="G3848" t="s">
        <v>8179</v>
      </c>
      <c r="H3848" t="s">
        <v>9510</v>
      </c>
      <c r="I3848" s="1">
        <v>44985.57234953704</v>
      </c>
      <c r="J3848" s="1">
        <v>45015.57234953704</v>
      </c>
      <c r="K3848" s="1">
        <v>44985.57234953704</v>
      </c>
      <c r="L3848" s="1">
        <v>44986.321554861112</v>
      </c>
      <c r="M3848" t="s">
        <v>984</v>
      </c>
      <c r="N3848" t="s">
        <v>985</v>
      </c>
      <c r="O3848">
        <v>3460</v>
      </c>
      <c r="P3848">
        <v>0</v>
      </c>
      <c r="Q3848">
        <v>0</v>
      </c>
      <c r="R3848">
        <v>3460</v>
      </c>
      <c r="S3848">
        <v>3460</v>
      </c>
      <c r="T3848">
        <v>-3460</v>
      </c>
      <c r="U3848">
        <v>0</v>
      </c>
      <c r="V3848">
        <v>-3460</v>
      </c>
      <c r="W3848">
        <v>-3460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f>Table1[[#This Row],[RPMO Balance]]-Table1[[#This Row],[RSP Balance]]</f>
        <v>0</v>
      </c>
      <c r="AG3848">
        <f>Table1[[#This Row],[RSP Total Charges]]+Table1[[#This Row],[TotalPaymentUnallocatedAmount]]+Table1[[#This Row],[TotalCreditUnallocatedAmount]]</f>
        <v>0</v>
      </c>
    </row>
    <row r="3849" spans="1:33" hidden="1" x14ac:dyDescent="0.25">
      <c r="A3849" t="s">
        <v>6686</v>
      </c>
      <c r="B3849">
        <v>51225</v>
      </c>
      <c r="C3849" t="s">
        <v>9511</v>
      </c>
      <c r="D3849">
        <v>46700</v>
      </c>
      <c r="E3849">
        <v>5359</v>
      </c>
      <c r="F3849" t="s">
        <v>7604</v>
      </c>
      <c r="G3849" t="s">
        <v>7605</v>
      </c>
      <c r="H3849" t="s">
        <v>9512</v>
      </c>
      <c r="I3849" s="1">
        <v>44985.572500000002</v>
      </c>
      <c r="J3849" s="1">
        <v>45015.572500000002</v>
      </c>
      <c r="K3849" s="1">
        <v>44985.572500000002</v>
      </c>
      <c r="L3849" s="1">
        <v>44992.321554861112</v>
      </c>
      <c r="M3849" t="s">
        <v>984</v>
      </c>
      <c r="N3849" t="s">
        <v>985</v>
      </c>
      <c r="O3849">
        <v>3760</v>
      </c>
      <c r="P3849">
        <v>0</v>
      </c>
      <c r="Q3849">
        <v>0</v>
      </c>
      <c r="R3849">
        <v>3760</v>
      </c>
      <c r="S3849">
        <v>0</v>
      </c>
      <c r="T3849">
        <v>-3760</v>
      </c>
      <c r="U3849">
        <v>0</v>
      </c>
      <c r="V3849">
        <v>0</v>
      </c>
      <c r="W3849">
        <v>0</v>
      </c>
      <c r="X3849">
        <v>0</v>
      </c>
      <c r="Y3849" s="2">
        <v>-3760</v>
      </c>
      <c r="Z3849" s="2">
        <v>0</v>
      </c>
      <c r="AA3849">
        <v>0</v>
      </c>
      <c r="AB3849" s="2">
        <v>3760</v>
      </c>
      <c r="AC3849">
        <v>-3760</v>
      </c>
      <c r="AD3849">
        <v>0</v>
      </c>
      <c r="AE3849">
        <v>0</v>
      </c>
      <c r="AF3849">
        <f>Table1[[#This Row],[RPMO Balance]]-Table1[[#This Row],[RSP Balance]]</f>
        <v>0</v>
      </c>
      <c r="AG3849">
        <f>Table1[[#This Row],[RSP Total Charges]]+Table1[[#This Row],[TotalPaymentUnallocatedAmount]]+Table1[[#This Row],[TotalCreditUnallocatedAmount]]</f>
        <v>0</v>
      </c>
    </row>
    <row r="3850" spans="1:33" hidden="1" x14ac:dyDescent="0.25">
      <c r="A3850" t="s">
        <v>6686</v>
      </c>
      <c r="B3850">
        <v>51226</v>
      </c>
      <c r="C3850" t="s">
        <v>9513</v>
      </c>
      <c r="D3850">
        <v>46701</v>
      </c>
      <c r="E3850">
        <v>5874</v>
      </c>
      <c r="F3850" t="s">
        <v>6714</v>
      </c>
      <c r="G3850" t="s">
        <v>6715</v>
      </c>
      <c r="H3850" t="s">
        <v>9514</v>
      </c>
      <c r="I3850" s="1">
        <v>44985.572708333333</v>
      </c>
      <c r="J3850" s="1">
        <v>45015.572708333333</v>
      </c>
      <c r="K3850" s="1">
        <v>44985.572708333333</v>
      </c>
      <c r="L3850" s="1">
        <v>44986.321554861112</v>
      </c>
      <c r="M3850" t="s">
        <v>984</v>
      </c>
      <c r="N3850" t="s">
        <v>985</v>
      </c>
      <c r="O3850">
        <v>4240</v>
      </c>
      <c r="P3850">
        <v>0</v>
      </c>
      <c r="Q3850">
        <v>0</v>
      </c>
      <c r="R3850">
        <v>4240</v>
      </c>
      <c r="S3850">
        <v>4240</v>
      </c>
      <c r="T3850">
        <v>-4240</v>
      </c>
      <c r="U3850">
        <v>0</v>
      </c>
      <c r="V3850">
        <v>-4240</v>
      </c>
      <c r="W3850">
        <v>-4240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f>Table1[[#This Row],[RPMO Balance]]-Table1[[#This Row],[RSP Balance]]</f>
        <v>0</v>
      </c>
      <c r="AG3850">
        <f>Table1[[#This Row],[RSP Total Charges]]+Table1[[#This Row],[TotalPaymentUnallocatedAmount]]+Table1[[#This Row],[TotalCreditUnallocatedAmount]]</f>
        <v>0</v>
      </c>
    </row>
    <row r="3851" spans="1:33" hidden="1" x14ac:dyDescent="0.25">
      <c r="A3851" t="s">
        <v>6686</v>
      </c>
      <c r="B3851">
        <v>51227</v>
      </c>
      <c r="C3851" t="s">
        <v>9515</v>
      </c>
      <c r="D3851">
        <v>46702</v>
      </c>
      <c r="E3851">
        <v>5798</v>
      </c>
      <c r="F3851" t="s">
        <v>5750</v>
      </c>
      <c r="G3851" t="s">
        <v>8155</v>
      </c>
      <c r="H3851" t="s">
        <v>9516</v>
      </c>
      <c r="I3851" s="1">
        <v>44985.572824074072</v>
      </c>
      <c r="J3851" s="1">
        <v>45015.572824074072</v>
      </c>
      <c r="K3851" s="1">
        <v>44985.572824074072</v>
      </c>
      <c r="L3851" s="1">
        <v>44986.321554861112</v>
      </c>
      <c r="M3851" t="s">
        <v>984</v>
      </c>
      <c r="N3851" t="s">
        <v>985</v>
      </c>
      <c r="O3851">
        <v>3460</v>
      </c>
      <c r="P3851">
        <v>0</v>
      </c>
      <c r="Q3851">
        <v>0</v>
      </c>
      <c r="R3851">
        <v>3460</v>
      </c>
      <c r="S3851">
        <v>3460</v>
      </c>
      <c r="T3851">
        <v>-3460</v>
      </c>
      <c r="U3851">
        <v>0</v>
      </c>
      <c r="V3851">
        <v>-3460</v>
      </c>
      <c r="W3851">
        <v>-3460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f>Table1[[#This Row],[RPMO Balance]]-Table1[[#This Row],[RSP Balance]]</f>
        <v>0</v>
      </c>
      <c r="AG3851">
        <f>Table1[[#This Row],[RSP Total Charges]]+Table1[[#This Row],[TotalPaymentUnallocatedAmount]]+Table1[[#This Row],[TotalCreditUnallocatedAmount]]</f>
        <v>0</v>
      </c>
    </row>
    <row r="3852" spans="1:33" hidden="1" x14ac:dyDescent="0.25">
      <c r="A3852" t="s">
        <v>6686</v>
      </c>
      <c r="B3852">
        <v>51228</v>
      </c>
      <c r="C3852" t="s">
        <v>9517</v>
      </c>
      <c r="D3852">
        <v>46703</v>
      </c>
      <c r="E3852">
        <v>5358</v>
      </c>
      <c r="F3852" t="s">
        <v>7602</v>
      </c>
      <c r="G3852" t="s">
        <v>3407</v>
      </c>
      <c r="H3852" t="s">
        <v>9518</v>
      </c>
      <c r="I3852" s="1">
        <v>44985.575578703705</v>
      </c>
      <c r="J3852" s="1">
        <v>45009.321554861112</v>
      </c>
      <c r="K3852" s="1">
        <v>44985.575578703705</v>
      </c>
      <c r="L3852" s="1">
        <v>45009.321554861112</v>
      </c>
      <c r="M3852" t="s">
        <v>984</v>
      </c>
      <c r="N3852" t="s">
        <v>985</v>
      </c>
      <c r="O3852">
        <v>3760</v>
      </c>
      <c r="P3852">
        <v>0</v>
      </c>
      <c r="Q3852">
        <v>0</v>
      </c>
      <c r="R3852">
        <v>3760</v>
      </c>
      <c r="S3852">
        <v>0</v>
      </c>
      <c r="T3852">
        <v>-3760</v>
      </c>
      <c r="U3852">
        <v>0</v>
      </c>
      <c r="V3852">
        <v>0</v>
      </c>
      <c r="W3852">
        <v>0</v>
      </c>
      <c r="X3852">
        <v>0</v>
      </c>
      <c r="Y3852" s="2">
        <v>-3760</v>
      </c>
      <c r="Z3852" s="2">
        <v>0</v>
      </c>
      <c r="AA3852">
        <v>0</v>
      </c>
      <c r="AB3852" s="2">
        <v>3760</v>
      </c>
      <c r="AC3852">
        <v>-3760</v>
      </c>
      <c r="AD3852">
        <v>0</v>
      </c>
      <c r="AE3852">
        <v>0</v>
      </c>
      <c r="AF3852">
        <f>Table1[[#This Row],[RPMO Balance]]-Table1[[#This Row],[RSP Balance]]</f>
        <v>0</v>
      </c>
      <c r="AG3852">
        <f>Table1[[#This Row],[RSP Total Charges]]+Table1[[#This Row],[TotalPaymentUnallocatedAmount]]+Table1[[#This Row],[TotalCreditUnallocatedAmount]]</f>
        <v>0</v>
      </c>
    </row>
    <row r="3853" spans="1:33" hidden="1" x14ac:dyDescent="0.25">
      <c r="A3853" t="s">
        <v>6686</v>
      </c>
      <c r="B3853">
        <v>51229</v>
      </c>
      <c r="C3853" t="s">
        <v>9519</v>
      </c>
      <c r="D3853">
        <v>46704</v>
      </c>
      <c r="E3853">
        <v>7286</v>
      </c>
      <c r="F3853" t="s">
        <v>8015</v>
      </c>
      <c r="G3853" t="s">
        <v>8016</v>
      </c>
      <c r="H3853" t="s">
        <v>9520</v>
      </c>
      <c r="I3853" s="1">
        <v>44985.577650462961</v>
      </c>
      <c r="J3853" s="1">
        <v>45013</v>
      </c>
      <c r="K3853" s="1">
        <v>44985.577650462961</v>
      </c>
      <c r="L3853" s="1">
        <v>45013</v>
      </c>
      <c r="M3853" t="s">
        <v>36</v>
      </c>
      <c r="N3853" t="s">
        <v>37</v>
      </c>
      <c r="O3853">
        <v>3940</v>
      </c>
      <c r="P3853">
        <v>0</v>
      </c>
      <c r="Q3853">
        <v>0</v>
      </c>
      <c r="R3853">
        <v>3940</v>
      </c>
      <c r="S3853">
        <v>3940</v>
      </c>
      <c r="T3853">
        <v>-3940</v>
      </c>
      <c r="U3853">
        <v>0</v>
      </c>
      <c r="V3853">
        <v>-3940</v>
      </c>
      <c r="W3853">
        <v>-3940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f>Table1[[#This Row],[RPMO Balance]]-Table1[[#This Row],[RSP Balance]]</f>
        <v>0</v>
      </c>
      <c r="AG3853">
        <f>Table1[[#This Row],[RSP Total Charges]]+Table1[[#This Row],[TotalPaymentUnallocatedAmount]]+Table1[[#This Row],[TotalCreditUnallocatedAmount]]</f>
        <v>0</v>
      </c>
    </row>
    <row r="3854" spans="1:33" hidden="1" x14ac:dyDescent="0.25">
      <c r="A3854" t="s">
        <v>6686</v>
      </c>
      <c r="B3854">
        <v>51230</v>
      </c>
      <c r="C3854" t="s">
        <v>9521</v>
      </c>
      <c r="D3854">
        <v>46705</v>
      </c>
      <c r="E3854">
        <v>8639</v>
      </c>
      <c r="F3854" t="s">
        <v>3964</v>
      </c>
      <c r="G3854" t="s">
        <v>8231</v>
      </c>
      <c r="H3854" t="s">
        <v>9522</v>
      </c>
      <c r="I3854" s="1">
        <v>44985.578055555554</v>
      </c>
      <c r="J3854" s="1">
        <v>45015.578055555554</v>
      </c>
      <c r="K3854" s="1">
        <v>44985.578055555554</v>
      </c>
      <c r="L3854" s="1">
        <v>44986.321554861112</v>
      </c>
      <c r="M3854" t="s">
        <v>984</v>
      </c>
      <c r="N3854" t="s">
        <v>985</v>
      </c>
      <c r="O3854">
        <v>3460</v>
      </c>
      <c r="P3854">
        <v>0</v>
      </c>
      <c r="Q3854">
        <v>0</v>
      </c>
      <c r="R3854">
        <v>3460</v>
      </c>
      <c r="S3854">
        <v>3460</v>
      </c>
      <c r="T3854">
        <v>-3460</v>
      </c>
      <c r="U3854">
        <v>0</v>
      </c>
      <c r="V3854">
        <v>-3460</v>
      </c>
      <c r="W3854">
        <v>-3460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f>Table1[[#This Row],[RPMO Balance]]-Table1[[#This Row],[RSP Balance]]</f>
        <v>0</v>
      </c>
      <c r="AG3854">
        <f>Table1[[#This Row],[RSP Total Charges]]+Table1[[#This Row],[TotalPaymentUnallocatedAmount]]+Table1[[#This Row],[TotalCreditUnallocatedAmount]]</f>
        <v>0</v>
      </c>
    </row>
    <row r="3855" spans="1:33" hidden="1" x14ac:dyDescent="0.25">
      <c r="A3855" t="s">
        <v>6686</v>
      </c>
      <c r="B3855">
        <v>51231</v>
      </c>
      <c r="C3855" t="s">
        <v>9523</v>
      </c>
      <c r="D3855">
        <v>46706</v>
      </c>
      <c r="E3855">
        <v>5781</v>
      </c>
      <c r="F3855" t="s">
        <v>8012</v>
      </c>
      <c r="G3855" t="s">
        <v>8013</v>
      </c>
      <c r="H3855" t="s">
        <v>9524</v>
      </c>
      <c r="I3855" s="1">
        <v>44985.578877314816</v>
      </c>
      <c r="J3855" s="1">
        <v>45015.578877314816</v>
      </c>
      <c r="K3855" s="1">
        <v>44985.578877314816</v>
      </c>
      <c r="L3855" s="1">
        <v>44986.321554861112</v>
      </c>
      <c r="M3855" t="s">
        <v>984</v>
      </c>
      <c r="N3855" t="s">
        <v>985</v>
      </c>
      <c r="O3855">
        <v>3150</v>
      </c>
      <c r="P3855">
        <v>0</v>
      </c>
      <c r="Q3855">
        <v>0</v>
      </c>
      <c r="R3855">
        <v>3150</v>
      </c>
      <c r="S3855">
        <v>3150</v>
      </c>
      <c r="T3855">
        <v>-3150</v>
      </c>
      <c r="U3855">
        <v>0</v>
      </c>
      <c r="V3855">
        <v>-3150</v>
      </c>
      <c r="W3855">
        <v>-3150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f>Table1[[#This Row],[RPMO Balance]]-Table1[[#This Row],[RSP Balance]]</f>
        <v>0</v>
      </c>
      <c r="AG3855">
        <f>Table1[[#This Row],[RSP Total Charges]]+Table1[[#This Row],[TotalPaymentUnallocatedAmount]]+Table1[[#This Row],[TotalCreditUnallocatedAmount]]</f>
        <v>0</v>
      </c>
    </row>
    <row r="3856" spans="1:33" hidden="1" x14ac:dyDescent="0.25">
      <c r="A3856" t="s">
        <v>6686</v>
      </c>
      <c r="B3856">
        <v>51232</v>
      </c>
      <c r="C3856" t="s">
        <v>9525</v>
      </c>
      <c r="D3856">
        <v>46707</v>
      </c>
      <c r="E3856">
        <v>5036</v>
      </c>
      <c r="F3856" t="s">
        <v>820</v>
      </c>
      <c r="G3856" t="s">
        <v>6787</v>
      </c>
      <c r="H3856" t="s">
        <v>9526</v>
      </c>
      <c r="I3856" s="1">
        <v>44985.579224537039</v>
      </c>
      <c r="J3856" s="1">
        <v>45007.321554861112</v>
      </c>
      <c r="K3856" s="1">
        <v>44985.579224537039</v>
      </c>
      <c r="L3856" s="1">
        <v>45007.321554861112</v>
      </c>
      <c r="M3856" t="s">
        <v>984</v>
      </c>
      <c r="N3856" t="s">
        <v>985</v>
      </c>
      <c r="O3856">
        <v>2650</v>
      </c>
      <c r="P3856">
        <v>0</v>
      </c>
      <c r="Q3856">
        <v>0</v>
      </c>
      <c r="R3856">
        <v>2650</v>
      </c>
      <c r="S3856">
        <v>0</v>
      </c>
      <c r="T3856">
        <v>-2650</v>
      </c>
      <c r="U3856">
        <v>0</v>
      </c>
      <c r="V3856">
        <v>0</v>
      </c>
      <c r="W3856">
        <v>0</v>
      </c>
      <c r="X3856">
        <v>0</v>
      </c>
      <c r="Y3856" s="2">
        <v>-2650</v>
      </c>
      <c r="Z3856" s="2">
        <v>0</v>
      </c>
      <c r="AA3856">
        <v>0</v>
      </c>
      <c r="AB3856" s="2">
        <v>2650</v>
      </c>
      <c r="AC3856">
        <v>-2650</v>
      </c>
      <c r="AD3856">
        <v>0</v>
      </c>
      <c r="AE3856">
        <v>0</v>
      </c>
      <c r="AF3856">
        <f>Table1[[#This Row],[RPMO Balance]]-Table1[[#This Row],[RSP Balance]]</f>
        <v>0</v>
      </c>
      <c r="AG3856">
        <f>Table1[[#This Row],[RSP Total Charges]]+Table1[[#This Row],[TotalPaymentUnallocatedAmount]]+Table1[[#This Row],[TotalCreditUnallocatedAmount]]</f>
        <v>0</v>
      </c>
    </row>
    <row r="3857" spans="1:33" hidden="1" x14ac:dyDescent="0.25">
      <c r="A3857" t="s">
        <v>6686</v>
      </c>
      <c r="B3857">
        <v>51233</v>
      </c>
      <c r="C3857" t="s">
        <v>9527</v>
      </c>
      <c r="D3857">
        <v>46708</v>
      </c>
      <c r="E3857">
        <v>7425</v>
      </c>
      <c r="F3857" t="s">
        <v>8039</v>
      </c>
      <c r="G3857" t="s">
        <v>8040</v>
      </c>
      <c r="H3857" t="s">
        <v>9528</v>
      </c>
      <c r="I3857" s="1">
        <v>44985.579513888886</v>
      </c>
      <c r="J3857" s="1">
        <v>45015.579513888886</v>
      </c>
      <c r="K3857" s="1">
        <v>44985.579513888886</v>
      </c>
      <c r="L3857" s="1">
        <v>44986.321554861112</v>
      </c>
      <c r="M3857" t="s">
        <v>984</v>
      </c>
      <c r="N3857" t="s">
        <v>985</v>
      </c>
      <c r="O3857">
        <v>3460</v>
      </c>
      <c r="P3857">
        <v>0</v>
      </c>
      <c r="Q3857">
        <v>0</v>
      </c>
      <c r="R3857">
        <v>3460</v>
      </c>
      <c r="S3857">
        <v>3460</v>
      </c>
      <c r="T3857">
        <v>-3460</v>
      </c>
      <c r="U3857">
        <v>0</v>
      </c>
      <c r="V3857">
        <v>-3460</v>
      </c>
      <c r="W3857">
        <v>-3460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f>Table1[[#This Row],[RPMO Balance]]-Table1[[#This Row],[RSP Balance]]</f>
        <v>0</v>
      </c>
      <c r="AG3857">
        <f>Table1[[#This Row],[RSP Total Charges]]+Table1[[#This Row],[TotalPaymentUnallocatedAmount]]+Table1[[#This Row],[TotalCreditUnallocatedAmount]]</f>
        <v>0</v>
      </c>
    </row>
    <row r="3858" spans="1:33" hidden="1" x14ac:dyDescent="0.25">
      <c r="A3858" t="s">
        <v>6686</v>
      </c>
      <c r="B3858">
        <v>51234</v>
      </c>
      <c r="C3858" t="s">
        <v>9529</v>
      </c>
      <c r="D3858">
        <v>46709</v>
      </c>
      <c r="E3858">
        <v>5355</v>
      </c>
      <c r="F3858" t="s">
        <v>2191</v>
      </c>
      <c r="G3858" t="s">
        <v>7595</v>
      </c>
      <c r="H3858" t="s">
        <v>9530</v>
      </c>
      <c r="I3858" s="1">
        <v>44985.579780092594</v>
      </c>
      <c r="J3858" s="1">
        <v>45015.579780092594</v>
      </c>
      <c r="K3858" s="1">
        <v>44985.579780092594</v>
      </c>
      <c r="L3858" s="1">
        <v>44986.321554861112</v>
      </c>
      <c r="M3858" t="s">
        <v>984</v>
      </c>
      <c r="N3858" t="s">
        <v>985</v>
      </c>
      <c r="O3858">
        <v>3760</v>
      </c>
      <c r="P3858">
        <v>0</v>
      </c>
      <c r="Q3858">
        <v>0</v>
      </c>
      <c r="R3858">
        <v>3760</v>
      </c>
      <c r="S3858">
        <v>0</v>
      </c>
      <c r="T3858">
        <v>-3760</v>
      </c>
      <c r="U3858">
        <v>0</v>
      </c>
      <c r="V3858">
        <v>0</v>
      </c>
      <c r="W3858">
        <v>0</v>
      </c>
      <c r="X3858">
        <v>0</v>
      </c>
      <c r="Y3858" s="2">
        <v>-3760</v>
      </c>
      <c r="Z3858" s="2">
        <v>0</v>
      </c>
      <c r="AA3858">
        <v>0</v>
      </c>
      <c r="AB3858" s="2">
        <v>3760</v>
      </c>
      <c r="AC3858">
        <v>-3760</v>
      </c>
      <c r="AD3858">
        <v>0</v>
      </c>
      <c r="AE3858">
        <v>0</v>
      </c>
      <c r="AF3858">
        <f>Table1[[#This Row],[RPMO Balance]]-Table1[[#This Row],[RSP Balance]]</f>
        <v>0</v>
      </c>
      <c r="AG3858">
        <f>Table1[[#This Row],[RSP Total Charges]]+Table1[[#This Row],[TotalPaymentUnallocatedAmount]]+Table1[[#This Row],[TotalCreditUnallocatedAmount]]</f>
        <v>0</v>
      </c>
    </row>
    <row r="3859" spans="1:33" hidden="1" x14ac:dyDescent="0.25">
      <c r="A3859" t="s">
        <v>6686</v>
      </c>
      <c r="B3859">
        <v>51235</v>
      </c>
      <c r="C3859" t="s">
        <v>9531</v>
      </c>
      <c r="D3859">
        <v>46710</v>
      </c>
      <c r="E3859">
        <v>5788</v>
      </c>
      <c r="F3859" t="s">
        <v>7958</v>
      </c>
      <c r="G3859" t="s">
        <v>2433</v>
      </c>
      <c r="H3859" t="s">
        <v>9532</v>
      </c>
      <c r="I3859" s="1">
        <v>44985.580011574071</v>
      </c>
      <c r="J3859" s="1">
        <v>45015.580011574071</v>
      </c>
      <c r="K3859" s="1">
        <v>44985.580011574071</v>
      </c>
      <c r="L3859" s="1">
        <v>44986.321554861112</v>
      </c>
      <c r="M3859" t="s">
        <v>984</v>
      </c>
      <c r="N3859" t="s">
        <v>985</v>
      </c>
      <c r="O3859">
        <v>3460</v>
      </c>
      <c r="P3859">
        <v>0</v>
      </c>
      <c r="Q3859">
        <v>0</v>
      </c>
      <c r="R3859">
        <v>3460</v>
      </c>
      <c r="S3859">
        <v>3460</v>
      </c>
      <c r="T3859">
        <v>-3460</v>
      </c>
      <c r="U3859">
        <v>0</v>
      </c>
      <c r="V3859">
        <v>-3460</v>
      </c>
      <c r="W3859">
        <v>-3460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f>Table1[[#This Row],[RPMO Balance]]-Table1[[#This Row],[RSP Balance]]</f>
        <v>0</v>
      </c>
      <c r="AG3859">
        <f>Table1[[#This Row],[RSP Total Charges]]+Table1[[#This Row],[TotalPaymentUnallocatedAmount]]+Table1[[#This Row],[TotalCreditUnallocatedAmount]]</f>
        <v>0</v>
      </c>
    </row>
    <row r="3860" spans="1:33" hidden="1" x14ac:dyDescent="0.25">
      <c r="A3860" t="s">
        <v>6686</v>
      </c>
      <c r="B3860">
        <v>51236</v>
      </c>
      <c r="C3860" t="s">
        <v>9533</v>
      </c>
      <c r="D3860">
        <v>46711</v>
      </c>
      <c r="E3860">
        <v>5367</v>
      </c>
      <c r="F3860" t="s">
        <v>7625</v>
      </c>
      <c r="G3860" t="s">
        <v>7626</v>
      </c>
      <c r="H3860" t="s">
        <v>9534</v>
      </c>
      <c r="I3860" s="1">
        <v>44985.580266203702</v>
      </c>
      <c r="J3860" s="1">
        <v>45015.580266203702</v>
      </c>
      <c r="K3860" s="1">
        <v>44985.580266203702</v>
      </c>
      <c r="L3860" s="1">
        <v>44986.321554861112</v>
      </c>
      <c r="M3860" t="s">
        <v>984</v>
      </c>
      <c r="N3860" t="s">
        <v>985</v>
      </c>
      <c r="O3860">
        <v>3460</v>
      </c>
      <c r="P3860">
        <v>0</v>
      </c>
      <c r="Q3860">
        <v>0</v>
      </c>
      <c r="R3860">
        <v>3460</v>
      </c>
      <c r="S3860">
        <v>0</v>
      </c>
      <c r="T3860">
        <v>-3460</v>
      </c>
      <c r="U3860">
        <v>0</v>
      </c>
      <c r="V3860">
        <v>0</v>
      </c>
      <c r="W3860">
        <v>0</v>
      </c>
      <c r="X3860">
        <v>0</v>
      </c>
      <c r="Y3860" s="2">
        <v>-3460</v>
      </c>
      <c r="Z3860" s="2">
        <v>0</v>
      </c>
      <c r="AA3860">
        <v>0</v>
      </c>
      <c r="AB3860" s="2">
        <v>3460</v>
      </c>
      <c r="AC3860">
        <v>-3460</v>
      </c>
      <c r="AD3860">
        <v>0</v>
      </c>
      <c r="AE3860">
        <v>0</v>
      </c>
      <c r="AF3860">
        <f>Table1[[#This Row],[RPMO Balance]]-Table1[[#This Row],[RSP Balance]]</f>
        <v>0</v>
      </c>
      <c r="AG3860">
        <f>Table1[[#This Row],[RSP Total Charges]]+Table1[[#This Row],[TotalPaymentUnallocatedAmount]]+Table1[[#This Row],[TotalCreditUnallocatedAmount]]</f>
        <v>0</v>
      </c>
    </row>
    <row r="3861" spans="1:33" hidden="1" x14ac:dyDescent="0.25">
      <c r="A3861" t="s">
        <v>6686</v>
      </c>
      <c r="B3861">
        <v>51237</v>
      </c>
      <c r="C3861" t="s">
        <v>9535</v>
      </c>
      <c r="D3861">
        <v>46712</v>
      </c>
      <c r="E3861">
        <v>5905</v>
      </c>
      <c r="F3861" t="s">
        <v>6708</v>
      </c>
      <c r="G3861" t="s">
        <v>6709</v>
      </c>
      <c r="H3861" t="s">
        <v>9536</v>
      </c>
      <c r="I3861" s="1">
        <v>44985.580590277779</v>
      </c>
      <c r="J3861" s="1">
        <v>45015.580590277779</v>
      </c>
      <c r="K3861" s="1">
        <v>44985.580590277779</v>
      </c>
      <c r="L3861" s="1">
        <v>44986.321554861112</v>
      </c>
      <c r="M3861" t="s">
        <v>984</v>
      </c>
      <c r="N3861" t="s">
        <v>985</v>
      </c>
      <c r="O3861">
        <v>3150</v>
      </c>
      <c r="P3861">
        <v>0</v>
      </c>
      <c r="Q3861">
        <v>0</v>
      </c>
      <c r="R3861">
        <v>3150</v>
      </c>
      <c r="S3861">
        <v>3150</v>
      </c>
      <c r="T3861">
        <v>-3150</v>
      </c>
      <c r="U3861">
        <v>0</v>
      </c>
      <c r="V3861">
        <v>-3150</v>
      </c>
      <c r="W3861">
        <v>-3150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f>Table1[[#This Row],[RPMO Balance]]-Table1[[#This Row],[RSP Balance]]</f>
        <v>0</v>
      </c>
      <c r="AG3861">
        <f>Table1[[#This Row],[RSP Total Charges]]+Table1[[#This Row],[TotalPaymentUnallocatedAmount]]+Table1[[#This Row],[TotalCreditUnallocatedAmount]]</f>
        <v>0</v>
      </c>
    </row>
    <row r="3862" spans="1:33" hidden="1" x14ac:dyDescent="0.25">
      <c r="A3862" t="s">
        <v>6686</v>
      </c>
      <c r="B3862">
        <v>51238</v>
      </c>
      <c r="C3862" t="s">
        <v>9537</v>
      </c>
      <c r="D3862">
        <v>46713</v>
      </c>
      <c r="E3862">
        <v>6762</v>
      </c>
      <c r="F3862" t="s">
        <v>71</v>
      </c>
      <c r="G3862" t="s">
        <v>8139</v>
      </c>
      <c r="H3862" t="s">
        <v>9538</v>
      </c>
      <c r="I3862" s="1">
        <v>44985.580868055556</v>
      </c>
      <c r="J3862" s="1">
        <v>45013</v>
      </c>
      <c r="K3862" s="1">
        <v>44985.580868055556</v>
      </c>
      <c r="L3862" s="1">
        <v>45013</v>
      </c>
      <c r="M3862" t="s">
        <v>36</v>
      </c>
      <c r="N3862" t="s">
        <v>37</v>
      </c>
      <c r="O3862">
        <v>3760</v>
      </c>
      <c r="P3862">
        <v>0</v>
      </c>
      <c r="Q3862">
        <v>0</v>
      </c>
      <c r="R3862">
        <v>3760</v>
      </c>
      <c r="S3862">
        <v>3760</v>
      </c>
      <c r="T3862">
        <v>-3760</v>
      </c>
      <c r="U3862">
        <v>0</v>
      </c>
      <c r="V3862">
        <v>-3760</v>
      </c>
      <c r="W3862">
        <v>-3760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f>Table1[[#This Row],[RPMO Balance]]-Table1[[#This Row],[RSP Balance]]</f>
        <v>0</v>
      </c>
      <c r="AG3862">
        <f>Table1[[#This Row],[RSP Total Charges]]+Table1[[#This Row],[TotalPaymentUnallocatedAmount]]+Table1[[#This Row],[TotalCreditUnallocatedAmount]]</f>
        <v>0</v>
      </c>
    </row>
    <row r="3863" spans="1:33" hidden="1" x14ac:dyDescent="0.25">
      <c r="A3863" t="s">
        <v>6686</v>
      </c>
      <c r="B3863">
        <v>51240</v>
      </c>
      <c r="C3863" t="s">
        <v>9539</v>
      </c>
      <c r="D3863">
        <v>46715</v>
      </c>
      <c r="E3863">
        <v>5364</v>
      </c>
      <c r="F3863" t="s">
        <v>7616</v>
      </c>
      <c r="G3863" t="s">
        <v>7617</v>
      </c>
      <c r="H3863" t="s">
        <v>9540</v>
      </c>
      <c r="I3863" s="1">
        <v>44985.581423611111</v>
      </c>
      <c r="J3863" s="1">
        <v>45015.581423611111</v>
      </c>
      <c r="K3863" s="1">
        <v>44985.581423611111</v>
      </c>
      <c r="L3863" s="1">
        <v>44986.321554861112</v>
      </c>
      <c r="M3863" t="s">
        <v>984</v>
      </c>
      <c r="N3863" t="s">
        <v>985</v>
      </c>
      <c r="O3863">
        <v>3460</v>
      </c>
      <c r="P3863">
        <v>0</v>
      </c>
      <c r="Q3863">
        <v>0</v>
      </c>
      <c r="R3863">
        <v>3460</v>
      </c>
      <c r="S3863">
        <v>3460</v>
      </c>
      <c r="T3863">
        <v>-3460</v>
      </c>
      <c r="U3863">
        <v>0</v>
      </c>
      <c r="V3863">
        <v>-3460</v>
      </c>
      <c r="W3863">
        <v>-3460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f>Table1[[#This Row],[RPMO Balance]]-Table1[[#This Row],[RSP Balance]]</f>
        <v>0</v>
      </c>
      <c r="AG3863">
        <f>Table1[[#This Row],[RSP Total Charges]]+Table1[[#This Row],[TotalPaymentUnallocatedAmount]]+Table1[[#This Row],[TotalCreditUnallocatedAmount]]</f>
        <v>0</v>
      </c>
    </row>
    <row r="3864" spans="1:33" hidden="1" x14ac:dyDescent="0.25">
      <c r="A3864" t="s">
        <v>6686</v>
      </c>
      <c r="B3864">
        <v>51241</v>
      </c>
      <c r="C3864" t="s">
        <v>9541</v>
      </c>
      <c r="D3864">
        <v>46716</v>
      </c>
      <c r="E3864">
        <v>5356</v>
      </c>
      <c r="F3864" t="s">
        <v>7597</v>
      </c>
      <c r="G3864" t="s">
        <v>7598</v>
      </c>
      <c r="H3864" t="s">
        <v>9542</v>
      </c>
      <c r="I3864" s="1">
        <v>44985.581712962965</v>
      </c>
      <c r="J3864" s="1">
        <v>45015.581712962965</v>
      </c>
      <c r="K3864" s="1">
        <v>44985.581712962965</v>
      </c>
      <c r="L3864" s="1">
        <v>44986.321554861112</v>
      </c>
      <c r="M3864" t="s">
        <v>984</v>
      </c>
      <c r="N3864" t="s">
        <v>985</v>
      </c>
      <c r="O3864">
        <v>3460</v>
      </c>
      <c r="P3864">
        <v>0</v>
      </c>
      <c r="Q3864">
        <v>0</v>
      </c>
      <c r="R3864">
        <v>3460</v>
      </c>
      <c r="S3864">
        <v>3460</v>
      </c>
      <c r="T3864">
        <v>-3460</v>
      </c>
      <c r="U3864">
        <v>0</v>
      </c>
      <c r="V3864">
        <v>-3460</v>
      </c>
      <c r="W3864">
        <v>-3460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f>Table1[[#This Row],[RPMO Balance]]-Table1[[#This Row],[RSP Balance]]</f>
        <v>0</v>
      </c>
      <c r="AG3864">
        <f>Table1[[#This Row],[RSP Total Charges]]+Table1[[#This Row],[TotalPaymentUnallocatedAmount]]+Table1[[#This Row],[TotalCreditUnallocatedAmount]]</f>
        <v>0</v>
      </c>
    </row>
    <row r="3865" spans="1:33" hidden="1" x14ac:dyDescent="0.25">
      <c r="A3865" t="s">
        <v>6686</v>
      </c>
      <c r="B3865">
        <v>51242</v>
      </c>
      <c r="C3865" t="s">
        <v>9543</v>
      </c>
      <c r="D3865">
        <v>46717</v>
      </c>
      <c r="E3865">
        <v>5182</v>
      </c>
      <c r="F3865" t="s">
        <v>1006</v>
      </c>
      <c r="G3865" t="s">
        <v>7186</v>
      </c>
      <c r="H3865" t="s">
        <v>9544</v>
      </c>
      <c r="I3865" s="1">
        <v>44985.582129629627</v>
      </c>
      <c r="J3865" s="1">
        <v>45013</v>
      </c>
      <c r="K3865" s="1">
        <v>44985.582129629627</v>
      </c>
      <c r="L3865" s="1">
        <v>45013</v>
      </c>
      <c r="M3865" t="s">
        <v>36</v>
      </c>
      <c r="N3865" t="s">
        <v>37</v>
      </c>
      <c r="O3865">
        <v>3725</v>
      </c>
      <c r="P3865">
        <v>0</v>
      </c>
      <c r="Q3865">
        <v>-745</v>
      </c>
      <c r="R3865">
        <v>4470</v>
      </c>
      <c r="S3865">
        <v>0</v>
      </c>
      <c r="T3865">
        <v>-3725</v>
      </c>
      <c r="U3865">
        <v>0</v>
      </c>
      <c r="V3865">
        <v>0</v>
      </c>
      <c r="W3865">
        <v>0</v>
      </c>
      <c r="X3865">
        <v>0</v>
      </c>
      <c r="Y3865" s="2">
        <v>-3725</v>
      </c>
      <c r="Z3865" s="2">
        <v>-745</v>
      </c>
      <c r="AA3865">
        <v>0</v>
      </c>
      <c r="AB3865" s="2">
        <v>4470</v>
      </c>
      <c r="AC3865">
        <v>-3725</v>
      </c>
      <c r="AD3865">
        <v>-745</v>
      </c>
      <c r="AE3865">
        <v>0</v>
      </c>
      <c r="AF3865">
        <f>Table1[[#This Row],[RPMO Balance]]-Table1[[#This Row],[RSP Balance]]</f>
        <v>0</v>
      </c>
      <c r="AG3865">
        <f>Table1[[#This Row],[RSP Total Charges]]+Table1[[#This Row],[TotalPaymentUnallocatedAmount]]+Table1[[#This Row],[TotalCreditUnallocatedAmount]]</f>
        <v>0</v>
      </c>
    </row>
    <row r="3866" spans="1:33" hidden="1" x14ac:dyDescent="0.25">
      <c r="A3866" t="s">
        <v>6686</v>
      </c>
      <c r="B3866">
        <v>51243</v>
      </c>
      <c r="C3866" t="s">
        <v>9545</v>
      </c>
      <c r="D3866">
        <v>46718</v>
      </c>
      <c r="E3866">
        <v>5784</v>
      </c>
      <c r="F3866" t="s">
        <v>6702</v>
      </c>
      <c r="G3866" t="s">
        <v>6703</v>
      </c>
      <c r="H3866" t="s">
        <v>9546</v>
      </c>
      <c r="I3866" s="1">
        <v>44985.582453703704</v>
      </c>
      <c r="J3866" s="1">
        <v>45015.582453703704</v>
      </c>
      <c r="K3866" s="1">
        <v>44985.582453703704</v>
      </c>
      <c r="L3866" s="1">
        <v>44986.321554861112</v>
      </c>
      <c r="M3866" t="s">
        <v>984</v>
      </c>
      <c r="N3866" t="s">
        <v>985</v>
      </c>
      <c r="O3866">
        <v>3150</v>
      </c>
      <c r="P3866">
        <v>0</v>
      </c>
      <c r="Q3866">
        <v>0</v>
      </c>
      <c r="R3866">
        <v>3150</v>
      </c>
      <c r="S3866">
        <v>3150</v>
      </c>
      <c r="T3866">
        <v>-3150</v>
      </c>
      <c r="U3866">
        <v>0</v>
      </c>
      <c r="V3866">
        <v>-3150</v>
      </c>
      <c r="W3866">
        <v>-3150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f>Table1[[#This Row],[RPMO Balance]]-Table1[[#This Row],[RSP Balance]]</f>
        <v>0</v>
      </c>
      <c r="AG3866">
        <f>Table1[[#This Row],[RSP Total Charges]]+Table1[[#This Row],[TotalPaymentUnallocatedAmount]]+Table1[[#This Row],[TotalCreditUnallocatedAmount]]</f>
        <v>0</v>
      </c>
    </row>
    <row r="3867" spans="1:33" hidden="1" x14ac:dyDescent="0.25">
      <c r="A3867" t="s">
        <v>6686</v>
      </c>
      <c r="B3867">
        <v>51245</v>
      </c>
      <c r="C3867" t="s">
        <v>9547</v>
      </c>
      <c r="D3867">
        <v>46720</v>
      </c>
      <c r="E3867">
        <v>11087</v>
      </c>
      <c r="F3867" t="s">
        <v>2410</v>
      </c>
      <c r="G3867" t="s">
        <v>1367</v>
      </c>
      <c r="H3867" t="s">
        <v>9548</v>
      </c>
      <c r="I3867" s="1">
        <v>44985.586828703701</v>
      </c>
      <c r="J3867" s="1">
        <v>45015.586828703701</v>
      </c>
      <c r="K3867" s="1">
        <v>44985.586828703701</v>
      </c>
      <c r="L3867" s="1">
        <v>44986.321554861112</v>
      </c>
      <c r="M3867" t="s">
        <v>984</v>
      </c>
      <c r="N3867" t="s">
        <v>985</v>
      </c>
      <c r="O3867">
        <v>1220</v>
      </c>
      <c r="P3867">
        <v>0</v>
      </c>
      <c r="Q3867">
        <v>-1320</v>
      </c>
      <c r="R3867">
        <v>2540</v>
      </c>
      <c r="S3867">
        <v>0</v>
      </c>
      <c r="T3867">
        <v>-1220</v>
      </c>
      <c r="U3867">
        <v>0</v>
      </c>
      <c r="V3867">
        <v>0</v>
      </c>
      <c r="W3867">
        <v>0</v>
      </c>
      <c r="X3867">
        <v>0</v>
      </c>
      <c r="Y3867" s="2">
        <v>-1220</v>
      </c>
      <c r="Z3867" s="2">
        <v>-1320</v>
      </c>
      <c r="AA3867">
        <v>0</v>
      </c>
      <c r="AB3867" s="2">
        <v>2540</v>
      </c>
      <c r="AC3867">
        <v>-1220</v>
      </c>
      <c r="AD3867">
        <v>-1320</v>
      </c>
      <c r="AE3867">
        <v>0</v>
      </c>
      <c r="AF3867">
        <f>Table1[[#This Row],[RPMO Balance]]-Table1[[#This Row],[RSP Balance]]</f>
        <v>0</v>
      </c>
      <c r="AG3867">
        <f>Table1[[#This Row],[RSP Total Charges]]+Table1[[#This Row],[TotalPaymentUnallocatedAmount]]+Table1[[#This Row],[TotalCreditUnallocatedAmount]]</f>
        <v>0</v>
      </c>
    </row>
    <row r="3868" spans="1:33" hidden="1" x14ac:dyDescent="0.25">
      <c r="A3868" t="s">
        <v>6686</v>
      </c>
      <c r="B3868">
        <v>51246</v>
      </c>
      <c r="C3868" t="s">
        <v>9549</v>
      </c>
      <c r="D3868">
        <v>46721</v>
      </c>
      <c r="E3868">
        <v>11087</v>
      </c>
      <c r="F3868" t="s">
        <v>2410</v>
      </c>
      <c r="G3868" t="s">
        <v>1367</v>
      </c>
      <c r="H3868">
        <v>28</v>
      </c>
      <c r="I3868" s="1">
        <v>44986</v>
      </c>
      <c r="J3868" s="1">
        <v>45107</v>
      </c>
      <c r="K3868" s="1">
        <v>44986.321554861112</v>
      </c>
      <c r="L3868" s="1">
        <v>45107</v>
      </c>
      <c r="M3868" t="s">
        <v>36</v>
      </c>
      <c r="N3868" t="s">
        <v>37</v>
      </c>
      <c r="O3868">
        <v>1870</v>
      </c>
      <c r="P3868">
        <v>0</v>
      </c>
      <c r="Q3868">
        <v>-100</v>
      </c>
      <c r="R3868">
        <v>1970</v>
      </c>
      <c r="S3868">
        <v>0</v>
      </c>
      <c r="T3868">
        <v>-1830</v>
      </c>
      <c r="U3868">
        <v>40</v>
      </c>
      <c r="V3868">
        <v>0</v>
      </c>
      <c r="W3868">
        <v>0</v>
      </c>
      <c r="X3868">
        <v>0</v>
      </c>
      <c r="Y3868">
        <v>-1830</v>
      </c>
      <c r="Z3868">
        <v>-100</v>
      </c>
      <c r="AA3868">
        <v>0</v>
      </c>
      <c r="AB3868">
        <v>1970</v>
      </c>
      <c r="AC3868">
        <v>-1830</v>
      </c>
      <c r="AD3868">
        <v>-100</v>
      </c>
      <c r="AE3868">
        <v>40</v>
      </c>
      <c r="AF3868">
        <f>Table1[[#This Row],[RPMO Balance]]-Table1[[#This Row],[RSP Balance]]</f>
        <v>0</v>
      </c>
      <c r="AG3868">
        <f>Table1[[#This Row],[RSP Total Charges]]+Table1[[#This Row],[TotalPaymentUnallocatedAmount]]+Table1[[#This Row],[TotalCreditUnallocatedAmount]]</f>
        <v>40</v>
      </c>
    </row>
    <row r="3869" spans="1:33" hidden="1" x14ac:dyDescent="0.25">
      <c r="A3869" t="s">
        <v>6686</v>
      </c>
      <c r="B3869">
        <v>51247</v>
      </c>
      <c r="C3869" t="s">
        <v>9550</v>
      </c>
      <c r="D3869">
        <v>46722</v>
      </c>
      <c r="E3869">
        <v>7939</v>
      </c>
      <c r="F3869" t="s">
        <v>4454</v>
      </c>
      <c r="G3869" t="s">
        <v>8150</v>
      </c>
      <c r="H3869" t="s">
        <v>9551</v>
      </c>
      <c r="I3869" s="1">
        <v>44985.587442129632</v>
      </c>
      <c r="J3869" s="1">
        <v>45002</v>
      </c>
      <c r="K3869" s="1">
        <v>44985.587442129632</v>
      </c>
      <c r="L3869" s="1">
        <v>45002.321554861112</v>
      </c>
      <c r="M3869" t="s">
        <v>984</v>
      </c>
      <c r="N3869" t="s">
        <v>985</v>
      </c>
      <c r="O3869">
        <v>3400</v>
      </c>
      <c r="P3869">
        <v>0</v>
      </c>
      <c r="Q3869">
        <v>-60</v>
      </c>
      <c r="R3869">
        <v>3460</v>
      </c>
      <c r="S3869">
        <v>2900</v>
      </c>
      <c r="T3869">
        <v>-3400</v>
      </c>
      <c r="U3869">
        <v>0</v>
      </c>
      <c r="V3869">
        <v>-2900</v>
      </c>
      <c r="W3869">
        <v>-2900</v>
      </c>
      <c r="X3869">
        <v>0</v>
      </c>
      <c r="Y3869" s="2">
        <v>-500</v>
      </c>
      <c r="Z3869" s="2">
        <v>-60</v>
      </c>
      <c r="AA3869">
        <v>0</v>
      </c>
      <c r="AB3869" s="2">
        <v>560</v>
      </c>
      <c r="AC3869">
        <v>-500</v>
      </c>
      <c r="AD3869">
        <v>-60</v>
      </c>
      <c r="AE3869">
        <v>0</v>
      </c>
      <c r="AF3869">
        <f>Table1[[#This Row],[RPMO Balance]]-Table1[[#This Row],[RSP Balance]]</f>
        <v>0</v>
      </c>
      <c r="AG3869">
        <f>Table1[[#This Row],[RSP Total Charges]]+Table1[[#This Row],[TotalPaymentUnallocatedAmount]]+Table1[[#This Row],[TotalCreditUnallocatedAmount]]</f>
        <v>0</v>
      </c>
    </row>
    <row r="3870" spans="1:33" hidden="1" x14ac:dyDescent="0.25">
      <c r="A3870" t="s">
        <v>6686</v>
      </c>
      <c r="B3870">
        <v>51261</v>
      </c>
      <c r="C3870" t="s">
        <v>9552</v>
      </c>
      <c r="D3870">
        <v>46736</v>
      </c>
      <c r="E3870">
        <v>11800</v>
      </c>
      <c r="F3870" t="s">
        <v>8912</v>
      </c>
      <c r="G3870" t="s">
        <v>8913</v>
      </c>
      <c r="H3870" t="s">
        <v>9553</v>
      </c>
      <c r="I3870" s="1">
        <v>44985.642835648148</v>
      </c>
      <c r="J3870" s="1">
        <v>44985</v>
      </c>
      <c r="K3870" s="1">
        <v>44985.642835648148</v>
      </c>
      <c r="L3870" s="1">
        <v>44985.321554861112</v>
      </c>
      <c r="M3870" t="s">
        <v>984</v>
      </c>
      <c r="N3870" t="s">
        <v>985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f>Table1[[#This Row],[RPMO Balance]]-Table1[[#This Row],[RSP Balance]]</f>
        <v>0</v>
      </c>
      <c r="AG3870">
        <f>Table1[[#This Row],[RSP Total Charges]]+Table1[[#This Row],[TotalPaymentUnallocatedAmount]]+Table1[[#This Row],[TotalCreditUnallocatedAmount]]</f>
        <v>0</v>
      </c>
    </row>
    <row r="3871" spans="1:33" hidden="1" x14ac:dyDescent="0.25">
      <c r="A3871" t="s">
        <v>6686</v>
      </c>
      <c r="B3871">
        <v>51263</v>
      </c>
      <c r="C3871" t="s">
        <v>9554</v>
      </c>
      <c r="D3871">
        <v>46738</v>
      </c>
      <c r="E3871">
        <v>9096</v>
      </c>
      <c r="F3871" t="s">
        <v>8353</v>
      </c>
      <c r="G3871" t="s">
        <v>8354</v>
      </c>
      <c r="H3871" t="s">
        <v>9555</v>
      </c>
      <c r="I3871" s="1">
        <v>44985.653263888889</v>
      </c>
      <c r="J3871" s="1">
        <v>44985</v>
      </c>
      <c r="K3871" s="1">
        <v>44985.653263888889</v>
      </c>
      <c r="L3871" s="1">
        <v>44985.321554861112</v>
      </c>
      <c r="M3871" t="s">
        <v>984</v>
      </c>
      <c r="N3871" t="s">
        <v>985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f>Table1[[#This Row],[RPMO Balance]]-Table1[[#This Row],[RSP Balance]]</f>
        <v>0</v>
      </c>
      <c r="AG3871">
        <f>Table1[[#This Row],[RSP Total Charges]]+Table1[[#This Row],[TotalPaymentUnallocatedAmount]]+Table1[[#This Row],[TotalCreditUnallocatedAmount]]</f>
        <v>0</v>
      </c>
    </row>
    <row r="3872" spans="1:33" hidden="1" x14ac:dyDescent="0.25">
      <c r="A3872" t="s">
        <v>6686</v>
      </c>
      <c r="B3872">
        <v>51265</v>
      </c>
      <c r="C3872" t="s">
        <v>9556</v>
      </c>
      <c r="D3872">
        <v>46740</v>
      </c>
      <c r="E3872">
        <v>7618</v>
      </c>
      <c r="F3872" t="s">
        <v>8086</v>
      </c>
      <c r="G3872" t="s">
        <v>8087</v>
      </c>
      <c r="H3872" t="s">
        <v>9557</v>
      </c>
      <c r="I3872" s="1">
        <v>44985.656747685185</v>
      </c>
      <c r="J3872" s="1">
        <v>44985</v>
      </c>
      <c r="K3872" s="1">
        <v>44985.656747685185</v>
      </c>
      <c r="L3872" s="1">
        <v>44985.321554861112</v>
      </c>
      <c r="M3872" t="s">
        <v>984</v>
      </c>
      <c r="N3872" t="s">
        <v>985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f>Table1[[#This Row],[RPMO Balance]]-Table1[[#This Row],[RSP Balance]]</f>
        <v>0</v>
      </c>
      <c r="AG3872">
        <f>Table1[[#This Row],[RSP Total Charges]]+Table1[[#This Row],[TotalPaymentUnallocatedAmount]]+Table1[[#This Row],[TotalCreditUnallocatedAmount]]</f>
        <v>0</v>
      </c>
    </row>
    <row r="3873" spans="1:33" hidden="1" x14ac:dyDescent="0.25">
      <c r="A3873" t="s">
        <v>6686</v>
      </c>
      <c r="B3873">
        <v>51266</v>
      </c>
      <c r="C3873" t="s">
        <v>9558</v>
      </c>
      <c r="D3873">
        <v>46741</v>
      </c>
      <c r="E3873">
        <v>8443</v>
      </c>
      <c r="F3873" t="s">
        <v>721</v>
      </c>
      <c r="G3873" t="s">
        <v>8181</v>
      </c>
      <c r="H3873" t="s">
        <v>9559</v>
      </c>
      <c r="I3873" s="1">
        <v>44985.656747685185</v>
      </c>
      <c r="J3873" s="1">
        <v>44985</v>
      </c>
      <c r="K3873" s="1">
        <v>44985.656747685185</v>
      </c>
      <c r="L3873" s="1">
        <v>44985.321554861112</v>
      </c>
      <c r="M3873" t="s">
        <v>984</v>
      </c>
      <c r="N3873" t="s">
        <v>985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f>Table1[[#This Row],[RPMO Balance]]-Table1[[#This Row],[RSP Balance]]</f>
        <v>0</v>
      </c>
      <c r="AG3873">
        <f>Table1[[#This Row],[RSP Total Charges]]+Table1[[#This Row],[TotalPaymentUnallocatedAmount]]+Table1[[#This Row],[TotalCreditUnallocatedAmount]]</f>
        <v>0</v>
      </c>
    </row>
    <row r="3874" spans="1:33" hidden="1" x14ac:dyDescent="0.25">
      <c r="A3874" t="s">
        <v>6686</v>
      </c>
      <c r="B3874">
        <v>51268</v>
      </c>
      <c r="C3874" t="s">
        <v>9560</v>
      </c>
      <c r="D3874">
        <v>46743</v>
      </c>
      <c r="E3874">
        <v>54</v>
      </c>
      <c r="F3874" t="s">
        <v>7953</v>
      </c>
      <c r="G3874" t="s">
        <v>7954</v>
      </c>
      <c r="H3874" t="s">
        <v>9561</v>
      </c>
      <c r="I3874" s="1">
        <v>44985.65761574074</v>
      </c>
      <c r="J3874" s="1">
        <v>45015.65761574074</v>
      </c>
      <c r="K3874" s="1">
        <v>44985.65761574074</v>
      </c>
      <c r="L3874" s="1">
        <v>44986.321554861112</v>
      </c>
      <c r="M3874" t="s">
        <v>984</v>
      </c>
      <c r="N3874" t="s">
        <v>985</v>
      </c>
      <c r="O3874">
        <v>3170</v>
      </c>
      <c r="P3874">
        <v>0</v>
      </c>
      <c r="Q3874">
        <v>0</v>
      </c>
      <c r="R3874">
        <v>3170</v>
      </c>
      <c r="S3874">
        <v>3170</v>
      </c>
      <c r="T3874">
        <v>-3170</v>
      </c>
      <c r="U3874">
        <v>0</v>
      </c>
      <c r="V3874">
        <v>-3170</v>
      </c>
      <c r="W3874">
        <v>-3170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f>Table1[[#This Row],[RPMO Balance]]-Table1[[#This Row],[RSP Balance]]</f>
        <v>0</v>
      </c>
      <c r="AG3874">
        <f>Table1[[#This Row],[RSP Total Charges]]+Table1[[#This Row],[TotalPaymentUnallocatedAmount]]+Table1[[#This Row],[TotalCreditUnallocatedAmount]]</f>
        <v>0</v>
      </c>
    </row>
    <row r="3875" spans="1:33" hidden="1" x14ac:dyDescent="0.25">
      <c r="A3875" t="s">
        <v>6686</v>
      </c>
      <c r="B3875">
        <v>51269</v>
      </c>
      <c r="C3875" t="s">
        <v>9562</v>
      </c>
      <c r="D3875">
        <v>46744</v>
      </c>
      <c r="E3875">
        <v>7560</v>
      </c>
      <c r="F3875" t="s">
        <v>8068</v>
      </c>
      <c r="G3875" t="s">
        <v>8069</v>
      </c>
      <c r="H3875" t="s">
        <v>9563</v>
      </c>
      <c r="I3875" s="1">
        <v>44985.659733796296</v>
      </c>
      <c r="J3875" s="1">
        <v>45015.659733796296</v>
      </c>
      <c r="K3875" s="1">
        <v>44985.659733796296</v>
      </c>
      <c r="L3875" s="1">
        <v>44986.321554861112</v>
      </c>
      <c r="M3875" t="s">
        <v>984</v>
      </c>
      <c r="N3875" t="s">
        <v>985</v>
      </c>
      <c r="O3875">
        <v>3760</v>
      </c>
      <c r="P3875">
        <v>0</v>
      </c>
      <c r="Q3875">
        <v>0</v>
      </c>
      <c r="R3875">
        <v>3760</v>
      </c>
      <c r="S3875">
        <v>3760</v>
      </c>
      <c r="T3875">
        <v>-3760</v>
      </c>
      <c r="U3875">
        <v>0</v>
      </c>
      <c r="V3875">
        <v>-3760</v>
      </c>
      <c r="W3875">
        <v>-3760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f>Table1[[#This Row],[RPMO Balance]]-Table1[[#This Row],[RSP Balance]]</f>
        <v>0</v>
      </c>
      <c r="AG3875">
        <f>Table1[[#This Row],[RSP Total Charges]]+Table1[[#This Row],[TotalPaymentUnallocatedAmount]]+Table1[[#This Row],[TotalCreditUnallocatedAmount]]</f>
        <v>0</v>
      </c>
    </row>
    <row r="3876" spans="1:33" hidden="1" x14ac:dyDescent="0.25">
      <c r="A3876" t="s">
        <v>6686</v>
      </c>
      <c r="B3876">
        <v>51270</v>
      </c>
      <c r="C3876" t="s">
        <v>9564</v>
      </c>
      <c r="D3876">
        <v>46745</v>
      </c>
      <c r="E3876">
        <v>7750</v>
      </c>
      <c r="F3876" t="s">
        <v>8259</v>
      </c>
      <c r="G3876" t="s">
        <v>8260</v>
      </c>
      <c r="H3876" t="s">
        <v>9565</v>
      </c>
      <c r="I3876" s="1">
        <v>44985.660219907404</v>
      </c>
      <c r="J3876" s="1">
        <v>44985</v>
      </c>
      <c r="K3876" s="1">
        <v>44985.660219907404</v>
      </c>
      <c r="L3876" s="1">
        <v>44985.321554861112</v>
      </c>
      <c r="M3876" t="s">
        <v>984</v>
      </c>
      <c r="N3876" t="s">
        <v>985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f>Table1[[#This Row],[RPMO Balance]]-Table1[[#This Row],[RSP Balance]]</f>
        <v>0</v>
      </c>
      <c r="AG3876">
        <f>Table1[[#This Row],[RSP Total Charges]]+Table1[[#This Row],[TotalPaymentUnallocatedAmount]]+Table1[[#This Row],[TotalCreditUnallocatedAmount]]</f>
        <v>0</v>
      </c>
    </row>
    <row r="3877" spans="1:33" hidden="1" x14ac:dyDescent="0.25">
      <c r="A3877" t="s">
        <v>6686</v>
      </c>
      <c r="B3877">
        <v>51273</v>
      </c>
      <c r="C3877" t="s">
        <v>9566</v>
      </c>
      <c r="D3877">
        <v>46748</v>
      </c>
      <c r="E3877">
        <v>212</v>
      </c>
      <c r="F3877" t="s">
        <v>4723</v>
      </c>
      <c r="G3877" t="s">
        <v>6697</v>
      </c>
      <c r="H3877" t="s">
        <v>9567</v>
      </c>
      <c r="I3877" s="1">
        <v>44985.66715277778</v>
      </c>
      <c r="J3877" s="1">
        <v>44985</v>
      </c>
      <c r="K3877" s="1">
        <v>44985.66715277778</v>
      </c>
      <c r="L3877" s="1">
        <v>44985.321554861112</v>
      </c>
      <c r="M3877" t="s">
        <v>984</v>
      </c>
      <c r="N3877" t="s">
        <v>985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f>Table1[[#This Row],[RPMO Balance]]-Table1[[#This Row],[RSP Balance]]</f>
        <v>0</v>
      </c>
      <c r="AG3877">
        <f>Table1[[#This Row],[RSP Total Charges]]+Table1[[#This Row],[TotalPaymentUnallocatedAmount]]+Table1[[#This Row],[TotalCreditUnallocatedAmount]]</f>
        <v>0</v>
      </c>
    </row>
    <row r="3878" spans="1:33" hidden="1" x14ac:dyDescent="0.25">
      <c r="A3878" t="s">
        <v>6686</v>
      </c>
      <c r="B3878">
        <v>51274</v>
      </c>
      <c r="C3878" t="s">
        <v>9568</v>
      </c>
      <c r="D3878">
        <v>46749</v>
      </c>
      <c r="E3878">
        <v>6912</v>
      </c>
      <c r="F3878" t="s">
        <v>691</v>
      </c>
      <c r="G3878" t="s">
        <v>7973</v>
      </c>
      <c r="H3878" t="s">
        <v>9569</v>
      </c>
      <c r="I3878" s="1">
        <v>44985.66715277778</v>
      </c>
      <c r="J3878" s="1">
        <v>44985</v>
      </c>
      <c r="K3878" s="1">
        <v>44985.66715277778</v>
      </c>
      <c r="L3878" s="1">
        <v>44985.321554861112</v>
      </c>
      <c r="M3878" t="s">
        <v>984</v>
      </c>
      <c r="N3878" t="s">
        <v>985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f>Table1[[#This Row],[RPMO Balance]]-Table1[[#This Row],[RSP Balance]]</f>
        <v>0</v>
      </c>
      <c r="AG3878">
        <f>Table1[[#This Row],[RSP Total Charges]]+Table1[[#This Row],[TotalPaymentUnallocatedAmount]]+Table1[[#This Row],[TotalCreditUnallocatedAmount]]</f>
        <v>0</v>
      </c>
    </row>
    <row r="3879" spans="1:33" hidden="1" x14ac:dyDescent="0.25">
      <c r="A3879" t="s">
        <v>6686</v>
      </c>
      <c r="B3879">
        <v>51275</v>
      </c>
      <c r="C3879" t="s">
        <v>9570</v>
      </c>
      <c r="D3879">
        <v>46750</v>
      </c>
      <c r="E3879">
        <v>8234</v>
      </c>
      <c r="F3879" t="s">
        <v>8158</v>
      </c>
      <c r="G3879" t="s">
        <v>8159</v>
      </c>
      <c r="H3879" t="s">
        <v>9571</v>
      </c>
      <c r="I3879" s="1">
        <v>44985.670613425929</v>
      </c>
      <c r="J3879" s="1">
        <v>44985</v>
      </c>
      <c r="K3879" s="1">
        <v>44985.670613425929</v>
      </c>
      <c r="L3879" s="1">
        <v>44985.321554861112</v>
      </c>
      <c r="M3879" t="s">
        <v>984</v>
      </c>
      <c r="N3879" t="s">
        <v>985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f>Table1[[#This Row],[RPMO Balance]]-Table1[[#This Row],[RSP Balance]]</f>
        <v>0</v>
      </c>
      <c r="AG3879">
        <f>Table1[[#This Row],[RSP Total Charges]]+Table1[[#This Row],[TotalPaymentUnallocatedAmount]]+Table1[[#This Row],[TotalCreditUnallocatedAmount]]</f>
        <v>0</v>
      </c>
    </row>
    <row r="3880" spans="1:33" hidden="1" x14ac:dyDescent="0.25">
      <c r="A3880" t="s">
        <v>6686</v>
      </c>
      <c r="B3880">
        <v>51276</v>
      </c>
      <c r="C3880" t="s">
        <v>9572</v>
      </c>
      <c r="D3880">
        <v>46751</v>
      </c>
      <c r="E3880">
        <v>7235</v>
      </c>
      <c r="F3880" t="s">
        <v>8193</v>
      </c>
      <c r="G3880" t="s">
        <v>8194</v>
      </c>
      <c r="H3880" t="s">
        <v>9573</v>
      </c>
      <c r="I3880" s="1">
        <v>44985.670624999999</v>
      </c>
      <c r="J3880" s="1">
        <v>44985</v>
      </c>
      <c r="K3880" s="1">
        <v>44985.670624999999</v>
      </c>
      <c r="L3880" s="1">
        <v>44985.321554861112</v>
      </c>
      <c r="M3880" t="s">
        <v>984</v>
      </c>
      <c r="N3880" t="s">
        <v>985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f>Table1[[#This Row],[RPMO Balance]]-Table1[[#This Row],[RSP Balance]]</f>
        <v>0</v>
      </c>
      <c r="AG3880">
        <f>Table1[[#This Row],[RSP Total Charges]]+Table1[[#This Row],[TotalPaymentUnallocatedAmount]]+Table1[[#This Row],[TotalCreditUnallocatedAmount]]</f>
        <v>0</v>
      </c>
    </row>
    <row r="3881" spans="1:33" hidden="1" x14ac:dyDescent="0.25">
      <c r="A3881" t="s">
        <v>6686</v>
      </c>
      <c r="B3881">
        <v>51279</v>
      </c>
      <c r="C3881" t="s">
        <v>9574</v>
      </c>
      <c r="D3881">
        <v>46754</v>
      </c>
      <c r="E3881">
        <v>7888</v>
      </c>
      <c r="F3881" t="s">
        <v>159</v>
      </c>
      <c r="G3881" t="s">
        <v>8135</v>
      </c>
      <c r="H3881" t="s">
        <v>9575</v>
      </c>
      <c r="I3881" s="1">
        <v>44985.674108796295</v>
      </c>
      <c r="J3881" s="1">
        <v>44985</v>
      </c>
      <c r="K3881" s="1">
        <v>44985.674108796295</v>
      </c>
      <c r="L3881" s="1">
        <v>44985.321554861112</v>
      </c>
      <c r="M3881" t="s">
        <v>984</v>
      </c>
      <c r="N3881" t="s">
        <v>985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f>Table1[[#This Row],[RPMO Balance]]-Table1[[#This Row],[RSP Balance]]</f>
        <v>0</v>
      </c>
      <c r="AG3881">
        <f>Table1[[#This Row],[RSP Total Charges]]+Table1[[#This Row],[TotalPaymentUnallocatedAmount]]+Table1[[#This Row],[TotalCreditUnallocatedAmount]]</f>
        <v>0</v>
      </c>
    </row>
    <row r="3882" spans="1:33" hidden="1" x14ac:dyDescent="0.25">
      <c r="A3882" t="s">
        <v>6686</v>
      </c>
      <c r="B3882">
        <v>51282</v>
      </c>
      <c r="C3882" t="s">
        <v>9576</v>
      </c>
      <c r="D3882">
        <v>46757</v>
      </c>
      <c r="E3882">
        <v>7448</v>
      </c>
      <c r="F3882" t="s">
        <v>8115</v>
      </c>
      <c r="G3882" t="s">
        <v>8116</v>
      </c>
      <c r="H3882" t="s">
        <v>9577</v>
      </c>
      <c r="I3882" s="1">
        <v>44985.67759259259</v>
      </c>
      <c r="J3882" s="1">
        <v>44985</v>
      </c>
      <c r="K3882" s="1">
        <v>44985.67759259259</v>
      </c>
      <c r="L3882" s="1">
        <v>44985.321554861112</v>
      </c>
      <c r="M3882" t="s">
        <v>984</v>
      </c>
      <c r="N3882" t="s">
        <v>985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f>Table1[[#This Row],[RPMO Balance]]-Table1[[#This Row],[RSP Balance]]</f>
        <v>0</v>
      </c>
      <c r="AG3882">
        <f>Table1[[#This Row],[RSP Total Charges]]+Table1[[#This Row],[TotalPaymentUnallocatedAmount]]+Table1[[#This Row],[TotalCreditUnallocatedAmount]]</f>
        <v>0</v>
      </c>
    </row>
    <row r="3883" spans="1:33" hidden="1" x14ac:dyDescent="0.25">
      <c r="A3883" t="s">
        <v>6686</v>
      </c>
      <c r="B3883">
        <v>51283</v>
      </c>
      <c r="C3883" t="s">
        <v>9578</v>
      </c>
      <c r="D3883">
        <v>46758</v>
      </c>
      <c r="E3883">
        <v>7040</v>
      </c>
      <c r="F3883" t="s">
        <v>5647</v>
      </c>
      <c r="G3883" t="s">
        <v>8008</v>
      </c>
      <c r="H3883" t="s">
        <v>9579</v>
      </c>
      <c r="I3883" s="1">
        <v>44985.681064814817</v>
      </c>
      <c r="J3883" s="1">
        <v>44985</v>
      </c>
      <c r="K3883" s="1">
        <v>44985.681064814817</v>
      </c>
      <c r="L3883" s="1">
        <v>44985.321554861112</v>
      </c>
      <c r="M3883" t="s">
        <v>984</v>
      </c>
      <c r="N3883" t="s">
        <v>985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f>Table1[[#This Row],[RPMO Balance]]-Table1[[#This Row],[RSP Balance]]</f>
        <v>0</v>
      </c>
      <c r="AG3883">
        <f>Table1[[#This Row],[RSP Total Charges]]+Table1[[#This Row],[TotalPaymentUnallocatedAmount]]+Table1[[#This Row],[TotalCreditUnallocatedAmount]]</f>
        <v>0</v>
      </c>
    </row>
    <row r="3884" spans="1:33" hidden="1" x14ac:dyDescent="0.25">
      <c r="A3884" t="s">
        <v>6686</v>
      </c>
      <c r="B3884">
        <v>51294</v>
      </c>
      <c r="C3884" t="s">
        <v>9580</v>
      </c>
      <c r="D3884">
        <v>46769</v>
      </c>
      <c r="E3884">
        <v>5346</v>
      </c>
      <c r="F3884" t="s">
        <v>4777</v>
      </c>
      <c r="G3884" t="s">
        <v>7521</v>
      </c>
      <c r="H3884" t="s">
        <v>9581</v>
      </c>
      <c r="I3884" s="1">
        <v>44985.692442129628</v>
      </c>
      <c r="J3884" s="1">
        <v>44992</v>
      </c>
      <c r="K3884" s="1">
        <v>44985.692442129628</v>
      </c>
      <c r="L3884" s="1">
        <v>44992.321554861112</v>
      </c>
      <c r="M3884" t="s">
        <v>984</v>
      </c>
      <c r="N3884" t="s">
        <v>985</v>
      </c>
      <c r="O3884">
        <v>2040</v>
      </c>
      <c r="P3884">
        <v>0</v>
      </c>
      <c r="Q3884">
        <v>-510</v>
      </c>
      <c r="R3884">
        <v>2550</v>
      </c>
      <c r="S3884">
        <v>0</v>
      </c>
      <c r="T3884">
        <v>-2040</v>
      </c>
      <c r="U3884">
        <v>0</v>
      </c>
      <c r="V3884">
        <v>0</v>
      </c>
      <c r="W3884">
        <v>0</v>
      </c>
      <c r="X3884">
        <v>0</v>
      </c>
      <c r="Y3884" s="2">
        <v>-2040</v>
      </c>
      <c r="Z3884" s="2">
        <v>-510</v>
      </c>
      <c r="AA3884">
        <v>0</v>
      </c>
      <c r="AB3884" s="2">
        <v>2550</v>
      </c>
      <c r="AC3884">
        <v>-2040</v>
      </c>
      <c r="AD3884">
        <v>-510</v>
      </c>
      <c r="AE3884">
        <v>0</v>
      </c>
      <c r="AF3884">
        <f>Table1[[#This Row],[RPMO Balance]]-Table1[[#This Row],[RSP Balance]]</f>
        <v>0</v>
      </c>
      <c r="AG3884">
        <f>Table1[[#This Row],[RSP Total Charges]]+Table1[[#This Row],[TotalPaymentUnallocatedAmount]]+Table1[[#This Row],[TotalCreditUnallocatedAmount]]</f>
        <v>0</v>
      </c>
    </row>
    <row r="3885" spans="1:33" hidden="1" x14ac:dyDescent="0.25">
      <c r="A3885" t="s">
        <v>6686</v>
      </c>
      <c r="B3885">
        <v>51954</v>
      </c>
      <c r="C3885" t="s">
        <v>9582</v>
      </c>
      <c r="D3885">
        <v>47409</v>
      </c>
      <c r="E3885">
        <v>12908</v>
      </c>
      <c r="F3885" t="s">
        <v>9144</v>
      </c>
      <c r="G3885" t="s">
        <v>688</v>
      </c>
      <c r="H3885">
        <v>327</v>
      </c>
      <c r="I3885" s="1">
        <v>44986</v>
      </c>
      <c r="J3885" s="1">
        <v>45169</v>
      </c>
      <c r="K3885" s="1">
        <v>44986.321554861112</v>
      </c>
      <c r="L3885" s="1">
        <v>45169</v>
      </c>
      <c r="M3885" t="s">
        <v>36</v>
      </c>
      <c r="N3885" t="s">
        <v>37</v>
      </c>
      <c r="O3885">
        <v>690</v>
      </c>
      <c r="P3885">
        <v>0</v>
      </c>
      <c r="Q3885">
        <v>0</v>
      </c>
      <c r="R3885">
        <v>690</v>
      </c>
      <c r="S3885">
        <v>0</v>
      </c>
      <c r="T3885">
        <v>-690</v>
      </c>
      <c r="U3885">
        <v>0</v>
      </c>
      <c r="V3885">
        <v>0</v>
      </c>
      <c r="W3885">
        <v>0</v>
      </c>
      <c r="X3885">
        <v>0</v>
      </c>
      <c r="Y3885" s="2">
        <v>-690</v>
      </c>
      <c r="Z3885" s="2">
        <v>0</v>
      </c>
      <c r="AA3885">
        <v>0</v>
      </c>
      <c r="AB3885" s="2">
        <v>690</v>
      </c>
      <c r="AC3885">
        <v>-690</v>
      </c>
      <c r="AD3885">
        <v>0</v>
      </c>
      <c r="AE3885">
        <v>0</v>
      </c>
      <c r="AF3885">
        <f>Table1[[#This Row],[RPMO Balance]]-Table1[[#This Row],[RSP Balance]]</f>
        <v>0</v>
      </c>
      <c r="AG3885">
        <f>Table1[[#This Row],[RSP Total Charges]]+Table1[[#This Row],[TotalPaymentUnallocatedAmount]]+Table1[[#This Row],[TotalCreditUnallocatedAmount]]</f>
        <v>0</v>
      </c>
    </row>
    <row r="3886" spans="1:33" hidden="1" x14ac:dyDescent="0.25">
      <c r="A3886" t="s">
        <v>6686</v>
      </c>
      <c r="B3886">
        <v>51972</v>
      </c>
      <c r="C3886" t="s">
        <v>9583</v>
      </c>
      <c r="D3886">
        <v>47431</v>
      </c>
      <c r="E3886">
        <v>5271</v>
      </c>
      <c r="F3886" t="s">
        <v>7411</v>
      </c>
      <c r="G3886" t="s">
        <v>7412</v>
      </c>
      <c r="H3886">
        <v>424</v>
      </c>
      <c r="I3886" s="1">
        <v>45047</v>
      </c>
      <c r="J3886" s="1">
        <v>45169</v>
      </c>
      <c r="K3886" s="1">
        <v>45047</v>
      </c>
      <c r="L3886" s="1">
        <v>45169</v>
      </c>
      <c r="M3886" t="s">
        <v>169</v>
      </c>
      <c r="N3886" t="s">
        <v>37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f>Table1[[#This Row],[RPMO Balance]]-Table1[[#This Row],[RSP Balance]]</f>
        <v>0</v>
      </c>
      <c r="AG3886">
        <f>Table1[[#This Row],[RSP Total Charges]]+Table1[[#This Row],[TotalPaymentUnallocatedAmount]]+Table1[[#This Row],[TotalCreditUnallocatedAmount]]</f>
        <v>0</v>
      </c>
    </row>
    <row r="3887" spans="1:33" hidden="1" x14ac:dyDescent="0.25">
      <c r="A3887" t="s">
        <v>6686</v>
      </c>
      <c r="B3887">
        <v>51991</v>
      </c>
      <c r="C3887" t="s">
        <v>9584</v>
      </c>
      <c r="D3887">
        <v>47449</v>
      </c>
      <c r="E3887">
        <v>5337</v>
      </c>
      <c r="F3887" t="s">
        <v>7553</v>
      </c>
      <c r="G3887" t="s">
        <v>7554</v>
      </c>
      <c r="H3887">
        <v>406</v>
      </c>
      <c r="I3887" s="1">
        <v>45047</v>
      </c>
      <c r="J3887" s="1">
        <v>45139</v>
      </c>
      <c r="K3887" s="1">
        <v>45047</v>
      </c>
      <c r="L3887" s="1">
        <v>45139</v>
      </c>
      <c r="M3887" t="s">
        <v>169</v>
      </c>
      <c r="N3887" t="s">
        <v>37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f>Table1[[#This Row],[RPMO Balance]]-Table1[[#This Row],[RSP Balance]]</f>
        <v>0</v>
      </c>
      <c r="AG3887">
        <f>Table1[[#This Row],[RSP Total Charges]]+Table1[[#This Row],[TotalPaymentUnallocatedAmount]]+Table1[[#This Row],[TotalCreditUnallocatedAmount]]</f>
        <v>0</v>
      </c>
    </row>
    <row r="3888" spans="1:33" hidden="1" x14ac:dyDescent="0.25">
      <c r="A3888" t="s">
        <v>6686</v>
      </c>
      <c r="B3888">
        <v>52584</v>
      </c>
      <c r="C3888" t="s">
        <v>9585</v>
      </c>
      <c r="D3888">
        <v>48038</v>
      </c>
      <c r="E3888">
        <v>5250</v>
      </c>
      <c r="F3888" t="s">
        <v>7354</v>
      </c>
      <c r="G3888" t="s">
        <v>7355</v>
      </c>
      <c r="H3888">
        <v>6</v>
      </c>
      <c r="I3888" s="1">
        <v>45047</v>
      </c>
      <c r="J3888" s="1">
        <v>45260</v>
      </c>
      <c r="K3888" s="1">
        <v>45047</v>
      </c>
      <c r="L3888" s="1">
        <v>45260</v>
      </c>
      <c r="M3888" t="s">
        <v>169</v>
      </c>
      <c r="N3888" t="s">
        <v>37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f>Table1[[#This Row],[RPMO Balance]]-Table1[[#This Row],[RSP Balance]]</f>
        <v>0</v>
      </c>
      <c r="AG3888">
        <f>Table1[[#This Row],[RSP Total Charges]]+Table1[[#This Row],[TotalPaymentUnallocatedAmount]]+Table1[[#This Row],[TotalCreditUnallocatedAmount]]</f>
        <v>0</v>
      </c>
    </row>
    <row r="3889" spans="1:33" hidden="1" x14ac:dyDescent="0.25">
      <c r="A3889" t="s">
        <v>6686</v>
      </c>
      <c r="B3889">
        <v>52585</v>
      </c>
      <c r="C3889" t="s">
        <v>9586</v>
      </c>
      <c r="D3889">
        <v>48039</v>
      </c>
      <c r="E3889">
        <v>5026</v>
      </c>
      <c r="F3889" t="s">
        <v>6766</v>
      </c>
      <c r="G3889" t="s">
        <v>6767</v>
      </c>
      <c r="H3889">
        <v>332</v>
      </c>
      <c r="I3889" s="1">
        <v>45047</v>
      </c>
      <c r="J3889" s="1">
        <v>45199</v>
      </c>
      <c r="K3889" s="1">
        <v>45047</v>
      </c>
      <c r="L3889" s="1">
        <v>45199</v>
      </c>
      <c r="M3889" t="s">
        <v>169</v>
      </c>
      <c r="N3889" t="s">
        <v>37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f>Table1[[#This Row],[RPMO Balance]]-Table1[[#This Row],[RSP Balance]]</f>
        <v>0</v>
      </c>
      <c r="AG3889">
        <f>Table1[[#This Row],[RSP Total Charges]]+Table1[[#This Row],[TotalPaymentUnallocatedAmount]]+Table1[[#This Row],[TotalCreditUnallocatedAmount]]</f>
        <v>0</v>
      </c>
    </row>
    <row r="3890" spans="1:33" hidden="1" x14ac:dyDescent="0.25">
      <c r="A3890" t="s">
        <v>6686</v>
      </c>
      <c r="B3890">
        <v>52622</v>
      </c>
      <c r="C3890" t="s">
        <v>9587</v>
      </c>
      <c r="D3890">
        <v>48074</v>
      </c>
      <c r="E3890">
        <v>13066</v>
      </c>
      <c r="F3890" t="s">
        <v>9588</v>
      </c>
      <c r="G3890" t="s">
        <v>873</v>
      </c>
      <c r="H3890">
        <v>270</v>
      </c>
      <c r="I3890" s="1">
        <v>45017</v>
      </c>
      <c r="J3890" s="1">
        <v>45199</v>
      </c>
      <c r="K3890" s="1">
        <v>45017</v>
      </c>
      <c r="L3890" s="1">
        <v>45199</v>
      </c>
      <c r="M3890" t="s">
        <v>169</v>
      </c>
      <c r="N3890" t="s">
        <v>37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f>Table1[[#This Row],[RPMO Balance]]-Table1[[#This Row],[RSP Balance]]</f>
        <v>0</v>
      </c>
      <c r="AG3890">
        <f>Table1[[#This Row],[RSP Total Charges]]+Table1[[#This Row],[TotalPaymentUnallocatedAmount]]+Table1[[#This Row],[TotalCreditUnallocatedAmount]]</f>
        <v>0</v>
      </c>
    </row>
    <row r="3891" spans="1:33" hidden="1" x14ac:dyDescent="0.25">
      <c r="A3891" t="s">
        <v>6686</v>
      </c>
      <c r="B3891">
        <v>52646</v>
      </c>
      <c r="C3891" t="s">
        <v>9589</v>
      </c>
      <c r="D3891">
        <v>48097</v>
      </c>
      <c r="E3891">
        <v>12466</v>
      </c>
      <c r="F3891" t="s">
        <v>9223</v>
      </c>
      <c r="G3891" t="s">
        <v>9224</v>
      </c>
      <c r="H3891" t="s">
        <v>9590</v>
      </c>
      <c r="I3891" s="1">
        <v>44987</v>
      </c>
      <c r="J3891" s="1">
        <v>45007.321554861112</v>
      </c>
      <c r="K3891" s="1">
        <v>44987</v>
      </c>
      <c r="L3891" s="1">
        <v>45007.321554861112</v>
      </c>
      <c r="M3891" t="s">
        <v>984</v>
      </c>
      <c r="N3891" t="s">
        <v>985</v>
      </c>
      <c r="O3891">
        <v>0</v>
      </c>
      <c r="P3891">
        <v>0</v>
      </c>
      <c r="Q3891">
        <v>-40</v>
      </c>
      <c r="R3891">
        <v>40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-40</v>
      </c>
      <c r="AA3891">
        <v>0</v>
      </c>
      <c r="AB3891">
        <v>40</v>
      </c>
      <c r="AC3891">
        <v>0</v>
      </c>
      <c r="AD3891">
        <v>-40</v>
      </c>
      <c r="AE3891">
        <v>0</v>
      </c>
      <c r="AF3891">
        <f>Table1[[#This Row],[RPMO Balance]]-Table1[[#This Row],[RSP Balance]]</f>
        <v>0</v>
      </c>
      <c r="AG3891">
        <f>Table1[[#This Row],[RSP Total Charges]]+Table1[[#This Row],[TotalPaymentUnallocatedAmount]]+Table1[[#This Row],[TotalCreditUnallocatedAmount]]</f>
        <v>0</v>
      </c>
    </row>
    <row r="3892" spans="1:33" hidden="1" x14ac:dyDescent="0.25">
      <c r="A3892" t="s">
        <v>6686</v>
      </c>
      <c r="B3892">
        <v>52783</v>
      </c>
      <c r="C3892" t="s">
        <v>9591</v>
      </c>
      <c r="D3892">
        <v>48238</v>
      </c>
      <c r="E3892">
        <v>10461</v>
      </c>
      <c r="F3892" t="s">
        <v>8580</v>
      </c>
      <c r="G3892" t="s">
        <v>2456</v>
      </c>
      <c r="H3892">
        <v>566</v>
      </c>
      <c r="I3892" s="1">
        <v>45078</v>
      </c>
      <c r="J3892" s="1">
        <v>45260</v>
      </c>
      <c r="K3892" s="1">
        <v>45078</v>
      </c>
      <c r="L3892" s="1">
        <v>45260</v>
      </c>
      <c r="M3892" t="s">
        <v>169</v>
      </c>
      <c r="N3892" t="s">
        <v>37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f>Table1[[#This Row],[RPMO Balance]]-Table1[[#This Row],[RSP Balance]]</f>
        <v>0</v>
      </c>
      <c r="AG3892">
        <f>Table1[[#This Row],[RSP Total Charges]]+Table1[[#This Row],[TotalPaymentUnallocatedAmount]]+Table1[[#This Row],[TotalCreditUnallocatedAmount]]</f>
        <v>0</v>
      </c>
    </row>
    <row r="3893" spans="1:33" hidden="1" x14ac:dyDescent="0.25">
      <c r="A3893" t="s">
        <v>6686</v>
      </c>
      <c r="B3893">
        <v>52790</v>
      </c>
      <c r="C3893" t="s">
        <v>9592</v>
      </c>
      <c r="D3893">
        <v>48244</v>
      </c>
      <c r="E3893">
        <v>12252</v>
      </c>
      <c r="F3893" t="s">
        <v>6809</v>
      </c>
      <c r="G3893" t="s">
        <v>6808</v>
      </c>
      <c r="H3893">
        <v>263</v>
      </c>
      <c r="I3893" s="1">
        <v>45017</v>
      </c>
      <c r="J3893" s="1">
        <v>45199</v>
      </c>
      <c r="K3893" s="1">
        <v>45017</v>
      </c>
      <c r="L3893" s="1">
        <v>45199</v>
      </c>
      <c r="M3893" t="s">
        <v>169</v>
      </c>
      <c r="N3893" t="s">
        <v>37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f>Table1[[#This Row],[RPMO Balance]]-Table1[[#This Row],[RSP Balance]]</f>
        <v>0</v>
      </c>
      <c r="AG3893">
        <f>Table1[[#This Row],[RSP Total Charges]]+Table1[[#This Row],[TotalPaymentUnallocatedAmount]]+Table1[[#This Row],[TotalCreditUnallocatedAmount]]</f>
        <v>0</v>
      </c>
    </row>
    <row r="3894" spans="1:33" hidden="1" x14ac:dyDescent="0.25">
      <c r="A3894" t="s">
        <v>6686</v>
      </c>
      <c r="B3894">
        <v>52928</v>
      </c>
      <c r="C3894" t="s">
        <v>9593</v>
      </c>
      <c r="D3894">
        <v>48378</v>
      </c>
      <c r="E3894">
        <v>12461</v>
      </c>
      <c r="F3894" t="s">
        <v>359</v>
      </c>
      <c r="G3894" t="s">
        <v>9594</v>
      </c>
      <c r="H3894">
        <v>455</v>
      </c>
      <c r="I3894" s="1">
        <v>45017</v>
      </c>
      <c r="J3894" s="1">
        <v>45199</v>
      </c>
      <c r="K3894" s="1">
        <v>45017</v>
      </c>
      <c r="L3894" s="1">
        <v>45199</v>
      </c>
      <c r="M3894" t="s">
        <v>169</v>
      </c>
      <c r="N3894" t="s">
        <v>37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f>Table1[[#This Row],[RPMO Balance]]-Table1[[#This Row],[RSP Balance]]</f>
        <v>0</v>
      </c>
      <c r="AG3894">
        <f>Table1[[#This Row],[RSP Total Charges]]+Table1[[#This Row],[TotalPaymentUnallocatedAmount]]+Table1[[#This Row],[TotalCreditUnallocatedAmount]]</f>
        <v>0</v>
      </c>
    </row>
    <row r="3895" spans="1:33" hidden="1" x14ac:dyDescent="0.25">
      <c r="A3895" t="s">
        <v>6686</v>
      </c>
      <c r="B3895">
        <v>52928</v>
      </c>
      <c r="C3895" t="s">
        <v>9595</v>
      </c>
      <c r="D3895">
        <v>48379</v>
      </c>
      <c r="E3895">
        <v>13144</v>
      </c>
      <c r="F3895" t="s">
        <v>3220</v>
      </c>
      <c r="G3895" t="s">
        <v>9596</v>
      </c>
      <c r="H3895">
        <v>455</v>
      </c>
      <c r="I3895" s="1">
        <v>45017</v>
      </c>
      <c r="J3895" s="1">
        <v>45199</v>
      </c>
      <c r="K3895" s="1">
        <v>45017</v>
      </c>
      <c r="L3895" s="1">
        <v>45199</v>
      </c>
      <c r="M3895" t="s">
        <v>169</v>
      </c>
      <c r="N3895" t="s">
        <v>37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f>Table1[[#This Row],[RPMO Balance]]-Table1[[#This Row],[RSP Balance]]</f>
        <v>0</v>
      </c>
      <c r="AG3895">
        <f>Table1[[#This Row],[RSP Total Charges]]+Table1[[#This Row],[TotalPaymentUnallocatedAmount]]+Table1[[#This Row],[TotalCreditUnallocatedAmount]]</f>
        <v>0</v>
      </c>
    </row>
    <row r="3896" spans="1:33" hidden="1" x14ac:dyDescent="0.25">
      <c r="A3896" t="s">
        <v>6686</v>
      </c>
      <c r="B3896">
        <v>52988</v>
      </c>
      <c r="C3896" t="s">
        <v>9597</v>
      </c>
      <c r="D3896">
        <v>48441</v>
      </c>
      <c r="E3896">
        <v>5385</v>
      </c>
      <c r="F3896" t="s">
        <v>4272</v>
      </c>
      <c r="G3896" t="s">
        <v>7649</v>
      </c>
      <c r="H3896">
        <v>463</v>
      </c>
      <c r="I3896" s="1">
        <v>45047</v>
      </c>
      <c r="J3896" s="1">
        <v>45169</v>
      </c>
      <c r="K3896" s="1">
        <v>45047</v>
      </c>
      <c r="L3896" s="1">
        <v>45169</v>
      </c>
      <c r="M3896" t="s">
        <v>169</v>
      </c>
      <c r="N3896" t="s">
        <v>37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f>Table1[[#This Row],[RPMO Balance]]-Table1[[#This Row],[RSP Balance]]</f>
        <v>0</v>
      </c>
      <c r="AG3896">
        <f>Table1[[#This Row],[RSP Total Charges]]+Table1[[#This Row],[TotalPaymentUnallocatedAmount]]+Table1[[#This Row],[TotalCreditUnallocatedAmount]]</f>
        <v>0</v>
      </c>
    </row>
    <row r="3897" spans="1:33" hidden="1" x14ac:dyDescent="0.25">
      <c r="A3897" t="s">
        <v>6686</v>
      </c>
      <c r="B3897">
        <v>53038</v>
      </c>
      <c r="C3897" t="s">
        <v>9598</v>
      </c>
      <c r="D3897">
        <v>48489</v>
      </c>
      <c r="E3897">
        <v>13150</v>
      </c>
      <c r="F3897" t="s">
        <v>9599</v>
      </c>
      <c r="G3897" t="s">
        <v>9600</v>
      </c>
      <c r="H3897">
        <v>262</v>
      </c>
      <c r="I3897" s="1">
        <v>45017</v>
      </c>
      <c r="J3897" s="1">
        <v>45199</v>
      </c>
      <c r="K3897" s="1">
        <v>45017</v>
      </c>
      <c r="L3897" s="1">
        <v>45199</v>
      </c>
      <c r="M3897" t="s">
        <v>169</v>
      </c>
      <c r="N3897" t="s">
        <v>37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f>Table1[[#This Row],[RPMO Balance]]-Table1[[#This Row],[RSP Balance]]</f>
        <v>0</v>
      </c>
      <c r="AG3897">
        <f>Table1[[#This Row],[RSP Total Charges]]+Table1[[#This Row],[TotalPaymentUnallocatedAmount]]+Table1[[#This Row],[TotalCreditUnallocatedAmount]]</f>
        <v>0</v>
      </c>
    </row>
    <row r="3898" spans="1:33" hidden="1" x14ac:dyDescent="0.25">
      <c r="A3898" t="s">
        <v>6686</v>
      </c>
      <c r="B3898">
        <v>53116</v>
      </c>
      <c r="C3898" t="s">
        <v>9601</v>
      </c>
      <c r="D3898">
        <v>48577</v>
      </c>
      <c r="E3898">
        <v>6951</v>
      </c>
      <c r="F3898" t="s">
        <v>7983</v>
      </c>
      <c r="G3898" t="s">
        <v>7984</v>
      </c>
      <c r="H3898" t="s">
        <v>9602</v>
      </c>
      <c r="I3898" s="1">
        <v>44992.395486111112</v>
      </c>
      <c r="J3898" s="1">
        <v>44992</v>
      </c>
      <c r="K3898" s="1">
        <v>44992.395486111112</v>
      </c>
      <c r="L3898" s="1">
        <v>44992.321554861112</v>
      </c>
      <c r="M3898" t="s">
        <v>984</v>
      </c>
      <c r="N3898" t="s">
        <v>985</v>
      </c>
      <c r="O3898">
        <v>20</v>
      </c>
      <c r="P3898">
        <v>0</v>
      </c>
      <c r="Q3898">
        <v>0</v>
      </c>
      <c r="R3898">
        <v>20</v>
      </c>
      <c r="S3898">
        <v>0</v>
      </c>
      <c r="T3898">
        <v>-20</v>
      </c>
      <c r="U3898">
        <v>0</v>
      </c>
      <c r="V3898">
        <v>0</v>
      </c>
      <c r="W3898">
        <v>0</v>
      </c>
      <c r="X3898">
        <v>0</v>
      </c>
      <c r="Y3898" s="2">
        <v>-20</v>
      </c>
      <c r="Z3898" s="2">
        <v>0</v>
      </c>
      <c r="AA3898">
        <v>0</v>
      </c>
      <c r="AB3898" s="2">
        <v>20</v>
      </c>
      <c r="AC3898">
        <v>-20</v>
      </c>
      <c r="AD3898">
        <v>0</v>
      </c>
      <c r="AE3898">
        <v>0</v>
      </c>
      <c r="AF3898">
        <f>Table1[[#This Row],[RPMO Balance]]-Table1[[#This Row],[RSP Balance]]</f>
        <v>0</v>
      </c>
      <c r="AG3898">
        <f>Table1[[#This Row],[RSP Total Charges]]+Table1[[#This Row],[TotalPaymentUnallocatedAmount]]+Table1[[#This Row],[TotalCreditUnallocatedAmount]]</f>
        <v>0</v>
      </c>
    </row>
    <row r="3899" spans="1:33" hidden="1" x14ac:dyDescent="0.25">
      <c r="A3899" t="s">
        <v>6686</v>
      </c>
      <c r="B3899">
        <v>53117</v>
      </c>
      <c r="C3899" t="s">
        <v>9603</v>
      </c>
      <c r="D3899">
        <v>48578</v>
      </c>
      <c r="E3899">
        <v>6942</v>
      </c>
      <c r="F3899" t="s">
        <v>2064</v>
      </c>
      <c r="G3899" t="s">
        <v>7989</v>
      </c>
      <c r="H3899" t="s">
        <v>9604</v>
      </c>
      <c r="I3899" s="1">
        <v>44992.398958333331</v>
      </c>
      <c r="J3899" s="1">
        <v>44992</v>
      </c>
      <c r="K3899" s="1">
        <v>44992.398958333331</v>
      </c>
      <c r="L3899" s="1">
        <v>44992.321554861112</v>
      </c>
      <c r="M3899" t="s">
        <v>984</v>
      </c>
      <c r="N3899" t="s">
        <v>985</v>
      </c>
      <c r="O3899">
        <v>560</v>
      </c>
      <c r="P3899">
        <v>0</v>
      </c>
      <c r="Q3899">
        <v>0</v>
      </c>
      <c r="R3899">
        <v>560</v>
      </c>
      <c r="S3899">
        <v>0</v>
      </c>
      <c r="T3899">
        <v>-560</v>
      </c>
      <c r="U3899">
        <v>0</v>
      </c>
      <c r="V3899">
        <v>0</v>
      </c>
      <c r="W3899">
        <v>0</v>
      </c>
      <c r="X3899">
        <v>0</v>
      </c>
      <c r="Y3899" s="2">
        <v>-560</v>
      </c>
      <c r="Z3899" s="2">
        <v>0</v>
      </c>
      <c r="AA3899">
        <v>0</v>
      </c>
      <c r="AB3899" s="2">
        <v>560</v>
      </c>
      <c r="AC3899">
        <v>-560</v>
      </c>
      <c r="AD3899">
        <v>0</v>
      </c>
      <c r="AE3899">
        <v>0</v>
      </c>
      <c r="AF3899">
        <f>Table1[[#This Row],[RPMO Balance]]-Table1[[#This Row],[RSP Balance]]</f>
        <v>0</v>
      </c>
      <c r="AG3899">
        <f>Table1[[#This Row],[RSP Total Charges]]+Table1[[#This Row],[TotalPaymentUnallocatedAmount]]+Table1[[#This Row],[TotalCreditUnallocatedAmount]]</f>
        <v>0</v>
      </c>
    </row>
    <row r="3900" spans="1:33" hidden="1" x14ac:dyDescent="0.25">
      <c r="A3900" t="s">
        <v>6686</v>
      </c>
      <c r="B3900">
        <v>53130</v>
      </c>
      <c r="C3900" t="s">
        <v>9605</v>
      </c>
      <c r="D3900">
        <v>48590</v>
      </c>
      <c r="E3900">
        <v>6345</v>
      </c>
      <c r="F3900" t="s">
        <v>7939</v>
      </c>
      <c r="G3900" t="s">
        <v>7940</v>
      </c>
      <c r="H3900">
        <v>537</v>
      </c>
      <c r="I3900" s="1">
        <v>45078</v>
      </c>
      <c r="J3900" s="1">
        <v>45260</v>
      </c>
      <c r="K3900" s="1">
        <v>45078</v>
      </c>
      <c r="L3900" s="1">
        <v>45260</v>
      </c>
      <c r="M3900" t="s">
        <v>169</v>
      </c>
      <c r="N3900" t="s">
        <v>37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f>Table1[[#This Row],[RPMO Balance]]-Table1[[#This Row],[RSP Balance]]</f>
        <v>0</v>
      </c>
      <c r="AG3900">
        <f>Table1[[#This Row],[RSP Total Charges]]+Table1[[#This Row],[TotalPaymentUnallocatedAmount]]+Table1[[#This Row],[TotalCreditUnallocatedAmount]]</f>
        <v>0</v>
      </c>
    </row>
    <row r="3901" spans="1:33" hidden="1" x14ac:dyDescent="0.25">
      <c r="A3901" t="s">
        <v>6686</v>
      </c>
      <c r="B3901">
        <v>53223</v>
      </c>
      <c r="C3901" t="s">
        <v>9606</v>
      </c>
      <c r="D3901">
        <v>48676</v>
      </c>
      <c r="E3901">
        <v>13171</v>
      </c>
      <c r="F3901" t="s">
        <v>7072</v>
      </c>
      <c r="G3901" t="s">
        <v>9607</v>
      </c>
      <c r="H3901">
        <v>471</v>
      </c>
      <c r="I3901" s="1">
        <v>45017</v>
      </c>
      <c r="J3901" s="1">
        <v>45199</v>
      </c>
      <c r="K3901" s="1">
        <v>45017</v>
      </c>
      <c r="L3901" s="1">
        <v>45199</v>
      </c>
      <c r="M3901" t="s">
        <v>169</v>
      </c>
      <c r="N3901" t="s">
        <v>37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f>Table1[[#This Row],[RPMO Balance]]-Table1[[#This Row],[RSP Balance]]</f>
        <v>0</v>
      </c>
      <c r="AG3901">
        <f>Table1[[#This Row],[RSP Total Charges]]+Table1[[#This Row],[TotalPaymentUnallocatedAmount]]+Table1[[#This Row],[TotalCreditUnallocatedAmount]]</f>
        <v>0</v>
      </c>
    </row>
    <row r="3902" spans="1:33" hidden="1" x14ac:dyDescent="0.25">
      <c r="A3902" t="s">
        <v>6686</v>
      </c>
      <c r="B3902">
        <v>53341</v>
      </c>
      <c r="C3902" t="s">
        <v>9608</v>
      </c>
      <c r="D3902">
        <v>48799</v>
      </c>
      <c r="E3902">
        <v>5434</v>
      </c>
      <c r="F3902" t="s">
        <v>7730</v>
      </c>
      <c r="G3902" t="s">
        <v>7731</v>
      </c>
      <c r="H3902">
        <v>423</v>
      </c>
      <c r="I3902" s="1">
        <v>45017</v>
      </c>
      <c r="J3902" s="1">
        <v>45107</v>
      </c>
      <c r="K3902" s="1">
        <v>45017</v>
      </c>
      <c r="L3902" s="1">
        <v>45107</v>
      </c>
      <c r="M3902" t="s">
        <v>169</v>
      </c>
      <c r="N3902" t="s">
        <v>37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f>Table1[[#This Row],[RPMO Balance]]-Table1[[#This Row],[RSP Balance]]</f>
        <v>0</v>
      </c>
      <c r="AG3902">
        <f>Table1[[#This Row],[RSP Total Charges]]+Table1[[#This Row],[TotalPaymentUnallocatedAmount]]+Table1[[#This Row],[TotalCreditUnallocatedAmount]]</f>
        <v>0</v>
      </c>
    </row>
    <row r="3903" spans="1:33" hidden="1" x14ac:dyDescent="0.25">
      <c r="A3903" t="s">
        <v>6686</v>
      </c>
      <c r="B3903">
        <v>53350</v>
      </c>
      <c r="C3903" t="s">
        <v>9609</v>
      </c>
      <c r="D3903">
        <v>48482</v>
      </c>
      <c r="E3903">
        <v>5024</v>
      </c>
      <c r="F3903" t="s">
        <v>6755</v>
      </c>
      <c r="G3903" t="s">
        <v>6756</v>
      </c>
      <c r="H3903">
        <v>355</v>
      </c>
      <c r="I3903" s="1">
        <v>45078</v>
      </c>
      <c r="J3903" s="1">
        <v>45260</v>
      </c>
      <c r="K3903" s="1">
        <v>45078</v>
      </c>
      <c r="L3903" s="1">
        <v>45260</v>
      </c>
      <c r="M3903" t="s">
        <v>169</v>
      </c>
      <c r="N3903" t="s">
        <v>37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f>Table1[[#This Row],[RPMO Balance]]-Table1[[#This Row],[RSP Balance]]</f>
        <v>0</v>
      </c>
      <c r="AG3903">
        <f>Table1[[#This Row],[RSP Total Charges]]+Table1[[#This Row],[TotalPaymentUnallocatedAmount]]+Table1[[#This Row],[TotalCreditUnallocatedAmount]]</f>
        <v>0</v>
      </c>
    </row>
    <row r="3904" spans="1:33" hidden="1" x14ac:dyDescent="0.25">
      <c r="A3904" t="s">
        <v>6686</v>
      </c>
      <c r="B3904">
        <v>53350</v>
      </c>
      <c r="C3904" t="s">
        <v>9610</v>
      </c>
      <c r="D3904">
        <v>48808</v>
      </c>
      <c r="E3904">
        <v>13246</v>
      </c>
      <c r="F3904" t="s">
        <v>9611</v>
      </c>
      <c r="G3904" t="s">
        <v>9612</v>
      </c>
      <c r="H3904">
        <v>355</v>
      </c>
      <c r="I3904" s="1">
        <v>45139</v>
      </c>
      <c r="J3904" s="1">
        <v>45230</v>
      </c>
      <c r="K3904" s="1">
        <v>45139</v>
      </c>
      <c r="L3904" s="1">
        <v>45230</v>
      </c>
      <c r="M3904" t="s">
        <v>169</v>
      </c>
      <c r="N3904" t="s">
        <v>940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f>Table1[[#This Row],[RPMO Balance]]-Table1[[#This Row],[RSP Balance]]</f>
        <v>0</v>
      </c>
      <c r="AG3904">
        <f>Table1[[#This Row],[RSP Total Charges]]+Table1[[#This Row],[TotalPaymentUnallocatedAmount]]+Table1[[#This Row],[TotalCreditUnallocatedAmount]]</f>
        <v>0</v>
      </c>
    </row>
    <row r="3905" spans="1:33" hidden="1" x14ac:dyDescent="0.25">
      <c r="A3905" t="s">
        <v>6686</v>
      </c>
      <c r="B3905">
        <v>53361</v>
      </c>
      <c r="C3905" t="s">
        <v>9613</v>
      </c>
      <c r="D3905">
        <v>48821</v>
      </c>
      <c r="E3905">
        <v>13251</v>
      </c>
      <c r="F3905" t="s">
        <v>9614</v>
      </c>
      <c r="G3905" t="s">
        <v>9615</v>
      </c>
      <c r="H3905" t="s">
        <v>7562</v>
      </c>
      <c r="I3905" s="1">
        <v>45000</v>
      </c>
      <c r="J3905" s="1">
        <v>45230</v>
      </c>
      <c r="K3905" s="1">
        <v>45001.321554861112</v>
      </c>
      <c r="L3905" s="1">
        <v>45230</v>
      </c>
      <c r="M3905" t="s">
        <v>36</v>
      </c>
      <c r="N3905" t="s">
        <v>37</v>
      </c>
      <c r="O3905">
        <v>295</v>
      </c>
      <c r="P3905">
        <v>0</v>
      </c>
      <c r="Q3905">
        <v>-128.51</v>
      </c>
      <c r="R3905">
        <v>423.51</v>
      </c>
      <c r="S3905">
        <v>0</v>
      </c>
      <c r="T3905">
        <v>0</v>
      </c>
      <c r="U3905">
        <v>295</v>
      </c>
      <c r="V3905">
        <v>0</v>
      </c>
      <c r="W3905">
        <v>0</v>
      </c>
      <c r="X3905">
        <v>0</v>
      </c>
      <c r="Y3905">
        <v>0</v>
      </c>
      <c r="Z3905">
        <v>-128.51</v>
      </c>
      <c r="AA3905">
        <v>0</v>
      </c>
      <c r="AB3905">
        <v>423.51</v>
      </c>
      <c r="AC3905">
        <v>0</v>
      </c>
      <c r="AD3905">
        <v>-128.51</v>
      </c>
      <c r="AE3905">
        <v>295</v>
      </c>
      <c r="AF3905">
        <f>Table1[[#This Row],[RPMO Balance]]-Table1[[#This Row],[RSP Balance]]</f>
        <v>0</v>
      </c>
      <c r="AG3905">
        <f>Table1[[#This Row],[RSP Total Charges]]+Table1[[#This Row],[TotalPaymentUnallocatedAmount]]+Table1[[#This Row],[TotalCreditUnallocatedAmount]]</f>
        <v>295</v>
      </c>
    </row>
    <row r="3906" spans="1:33" hidden="1" x14ac:dyDescent="0.25">
      <c r="A3906" t="s">
        <v>6686</v>
      </c>
      <c r="B3906">
        <v>53363</v>
      </c>
      <c r="C3906" t="s">
        <v>9616</v>
      </c>
      <c r="D3906">
        <v>48823</v>
      </c>
      <c r="E3906">
        <v>13206</v>
      </c>
      <c r="F3906" t="s">
        <v>947</v>
      </c>
      <c r="G3906" t="s">
        <v>9617</v>
      </c>
      <c r="H3906">
        <v>478</v>
      </c>
      <c r="I3906" s="1">
        <v>45017</v>
      </c>
      <c r="J3906" s="1">
        <v>45199</v>
      </c>
      <c r="K3906" s="1">
        <v>45017</v>
      </c>
      <c r="L3906" s="1">
        <v>45199</v>
      </c>
      <c r="M3906" t="s">
        <v>169</v>
      </c>
      <c r="N3906" t="s">
        <v>37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f>Table1[[#This Row],[RPMO Balance]]-Table1[[#This Row],[RSP Balance]]</f>
        <v>0</v>
      </c>
      <c r="AG3906">
        <f>Table1[[#This Row],[RSP Total Charges]]+Table1[[#This Row],[TotalPaymentUnallocatedAmount]]+Table1[[#This Row],[TotalCreditUnallocatedAmount]]</f>
        <v>0</v>
      </c>
    </row>
    <row r="3907" spans="1:33" hidden="1" x14ac:dyDescent="0.25">
      <c r="A3907" t="s">
        <v>6686</v>
      </c>
      <c r="B3907">
        <v>53444</v>
      </c>
      <c r="C3907" t="s">
        <v>9618</v>
      </c>
      <c r="D3907">
        <v>48904</v>
      </c>
      <c r="E3907">
        <v>9091</v>
      </c>
      <c r="F3907" t="s">
        <v>3885</v>
      </c>
      <c r="G3907" t="s">
        <v>8347</v>
      </c>
      <c r="H3907" t="s">
        <v>7035</v>
      </c>
      <c r="I3907" s="1">
        <v>45017</v>
      </c>
      <c r="J3907" s="1">
        <v>45199</v>
      </c>
      <c r="K3907" s="1">
        <v>45017</v>
      </c>
      <c r="L3907" s="1">
        <v>45199</v>
      </c>
      <c r="M3907" t="s">
        <v>169</v>
      </c>
      <c r="N3907" t="s">
        <v>37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f>Table1[[#This Row],[RPMO Balance]]-Table1[[#This Row],[RSP Balance]]</f>
        <v>0</v>
      </c>
      <c r="AG3907">
        <f>Table1[[#This Row],[RSP Total Charges]]+Table1[[#This Row],[TotalPaymentUnallocatedAmount]]+Table1[[#This Row],[TotalCreditUnallocatedAmount]]</f>
        <v>0</v>
      </c>
    </row>
    <row r="3908" spans="1:33" hidden="1" x14ac:dyDescent="0.25">
      <c r="A3908" t="s">
        <v>6686</v>
      </c>
      <c r="B3908">
        <v>53587</v>
      </c>
      <c r="C3908" t="s">
        <v>9619</v>
      </c>
      <c r="D3908">
        <v>49046</v>
      </c>
      <c r="E3908">
        <v>13304</v>
      </c>
      <c r="F3908" t="s">
        <v>9620</v>
      </c>
      <c r="G3908" t="s">
        <v>2327</v>
      </c>
      <c r="H3908">
        <v>331</v>
      </c>
      <c r="I3908" s="1">
        <v>45017</v>
      </c>
      <c r="J3908" s="1">
        <v>45199</v>
      </c>
      <c r="K3908" s="1">
        <v>45017</v>
      </c>
      <c r="L3908" s="1">
        <v>45199</v>
      </c>
      <c r="M3908" t="s">
        <v>169</v>
      </c>
      <c r="N3908" t="s">
        <v>37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f>Table1[[#This Row],[RPMO Balance]]-Table1[[#This Row],[RSP Balance]]</f>
        <v>0</v>
      </c>
      <c r="AG3908">
        <f>Table1[[#This Row],[RSP Total Charges]]+Table1[[#This Row],[TotalPaymentUnallocatedAmount]]+Table1[[#This Row],[TotalCreditUnallocatedAmount]]</f>
        <v>0</v>
      </c>
    </row>
    <row r="3909" spans="1:33" hidden="1" x14ac:dyDescent="0.25">
      <c r="A3909" t="s">
        <v>6686</v>
      </c>
      <c r="B3909">
        <v>53681</v>
      </c>
      <c r="C3909" t="s">
        <v>9621</v>
      </c>
      <c r="D3909">
        <v>49142</v>
      </c>
      <c r="E3909">
        <v>13328</v>
      </c>
      <c r="F3909" t="s">
        <v>2170</v>
      </c>
      <c r="G3909" t="s">
        <v>40</v>
      </c>
      <c r="H3909">
        <v>127</v>
      </c>
      <c r="I3909" s="1">
        <v>45017</v>
      </c>
      <c r="J3909" s="1">
        <v>45138</v>
      </c>
      <c r="K3909" s="1">
        <v>45017</v>
      </c>
      <c r="L3909" s="1">
        <v>45138</v>
      </c>
      <c r="M3909" t="s">
        <v>169</v>
      </c>
      <c r="N3909" t="s">
        <v>37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f>Table1[[#This Row],[RPMO Balance]]-Table1[[#This Row],[RSP Balance]]</f>
        <v>0</v>
      </c>
      <c r="AG3909">
        <f>Table1[[#This Row],[RSP Total Charges]]+Table1[[#This Row],[TotalPaymentUnallocatedAmount]]+Table1[[#This Row],[TotalCreditUnallocatedAmount]]</f>
        <v>0</v>
      </c>
    </row>
    <row r="3910" spans="1:33" hidden="1" x14ac:dyDescent="0.25">
      <c r="A3910" t="s">
        <v>6686</v>
      </c>
      <c r="B3910">
        <v>53693</v>
      </c>
      <c r="C3910" t="s">
        <v>9622</v>
      </c>
      <c r="D3910">
        <v>49156</v>
      </c>
      <c r="E3910">
        <v>5118</v>
      </c>
      <c r="F3910" t="s">
        <v>1700</v>
      </c>
      <c r="G3910" t="s">
        <v>7010</v>
      </c>
      <c r="H3910">
        <v>366</v>
      </c>
      <c r="I3910" s="1">
        <v>45078</v>
      </c>
      <c r="J3910" s="1">
        <v>45260</v>
      </c>
      <c r="K3910" s="1">
        <v>45078</v>
      </c>
      <c r="L3910" s="1">
        <v>45260</v>
      </c>
      <c r="M3910" t="s">
        <v>169</v>
      </c>
      <c r="N3910" t="s">
        <v>37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f>Table1[[#This Row],[RPMO Balance]]-Table1[[#This Row],[RSP Balance]]</f>
        <v>0</v>
      </c>
      <c r="AG3910">
        <f>Table1[[#This Row],[RSP Total Charges]]+Table1[[#This Row],[TotalPaymentUnallocatedAmount]]+Table1[[#This Row],[TotalCreditUnallocatedAmount]]</f>
        <v>0</v>
      </c>
    </row>
    <row r="3911" spans="1:33" hidden="1" x14ac:dyDescent="0.25">
      <c r="A3911" t="s">
        <v>6686</v>
      </c>
      <c r="B3911">
        <v>53706</v>
      </c>
      <c r="C3911" t="s">
        <v>9623</v>
      </c>
      <c r="D3911">
        <v>49169</v>
      </c>
      <c r="E3911">
        <v>5319</v>
      </c>
      <c r="F3911" t="s">
        <v>7508</v>
      </c>
      <c r="G3911" t="s">
        <v>7509</v>
      </c>
      <c r="H3911">
        <v>269</v>
      </c>
      <c r="I3911" s="1">
        <v>45078</v>
      </c>
      <c r="J3911" s="1">
        <v>45260</v>
      </c>
      <c r="K3911" s="1">
        <v>45078</v>
      </c>
      <c r="L3911" s="1">
        <v>45260</v>
      </c>
      <c r="M3911" t="s">
        <v>169</v>
      </c>
      <c r="N3911" t="s">
        <v>37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f>Table1[[#This Row],[RPMO Balance]]-Table1[[#This Row],[RSP Balance]]</f>
        <v>0</v>
      </c>
      <c r="AG3911">
        <f>Table1[[#This Row],[RSP Total Charges]]+Table1[[#This Row],[TotalPaymentUnallocatedAmount]]+Table1[[#This Row],[TotalCreditUnallocatedAmount]]</f>
        <v>0</v>
      </c>
    </row>
    <row r="3912" spans="1:33" hidden="1" x14ac:dyDescent="0.25">
      <c r="A3912" t="s">
        <v>6686</v>
      </c>
      <c r="B3912">
        <v>53707</v>
      </c>
      <c r="C3912" t="s">
        <v>9624</v>
      </c>
      <c r="D3912">
        <v>49170</v>
      </c>
      <c r="E3912">
        <v>12044</v>
      </c>
      <c r="F3912" t="s">
        <v>9061</v>
      </c>
      <c r="G3912" t="s">
        <v>9062</v>
      </c>
      <c r="H3912">
        <v>504</v>
      </c>
      <c r="I3912" s="1">
        <v>45017</v>
      </c>
      <c r="J3912" s="1">
        <v>45199</v>
      </c>
      <c r="K3912" s="1">
        <v>45017</v>
      </c>
      <c r="L3912" s="1">
        <v>45199</v>
      </c>
      <c r="M3912" t="s">
        <v>169</v>
      </c>
      <c r="N3912" t="s">
        <v>37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f>Table1[[#This Row],[RPMO Balance]]-Table1[[#This Row],[RSP Balance]]</f>
        <v>0</v>
      </c>
      <c r="AG3912">
        <f>Table1[[#This Row],[RSP Total Charges]]+Table1[[#This Row],[TotalPaymentUnallocatedAmount]]+Table1[[#This Row],[TotalCreditUnallocatedAmount]]</f>
        <v>0</v>
      </c>
    </row>
    <row r="3913" spans="1:33" hidden="1" x14ac:dyDescent="0.25">
      <c r="A3913" t="s">
        <v>6686</v>
      </c>
      <c r="B3913">
        <v>53708</v>
      </c>
      <c r="C3913" t="s">
        <v>9625</v>
      </c>
      <c r="D3913">
        <v>49171</v>
      </c>
      <c r="E3913">
        <v>12045</v>
      </c>
      <c r="F3913" t="s">
        <v>9064</v>
      </c>
      <c r="G3913" t="s">
        <v>9065</v>
      </c>
      <c r="H3913">
        <v>415</v>
      </c>
      <c r="I3913" s="1">
        <v>45078</v>
      </c>
      <c r="J3913" s="1">
        <v>45260</v>
      </c>
      <c r="K3913" s="1">
        <v>45078</v>
      </c>
      <c r="L3913" s="1">
        <v>45260</v>
      </c>
      <c r="M3913" t="s">
        <v>169</v>
      </c>
      <c r="N3913" t="s">
        <v>37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f>Table1[[#This Row],[RPMO Balance]]-Table1[[#This Row],[RSP Balance]]</f>
        <v>0</v>
      </c>
      <c r="AG3913">
        <f>Table1[[#This Row],[RSP Total Charges]]+Table1[[#This Row],[TotalPaymentUnallocatedAmount]]+Table1[[#This Row],[TotalCreditUnallocatedAmount]]</f>
        <v>0</v>
      </c>
    </row>
    <row r="3914" spans="1:33" hidden="1" x14ac:dyDescent="0.25">
      <c r="A3914" t="s">
        <v>6686</v>
      </c>
      <c r="B3914">
        <v>53710</v>
      </c>
      <c r="C3914" t="s">
        <v>9626</v>
      </c>
      <c r="D3914">
        <v>49173</v>
      </c>
      <c r="E3914">
        <v>5426</v>
      </c>
      <c r="F3914" t="s">
        <v>7711</v>
      </c>
      <c r="G3914" t="s">
        <v>7712</v>
      </c>
      <c r="H3914">
        <v>214</v>
      </c>
      <c r="I3914" s="1">
        <v>45078</v>
      </c>
      <c r="J3914" s="1">
        <v>45260</v>
      </c>
      <c r="K3914" s="1">
        <v>45078</v>
      </c>
      <c r="L3914" s="1">
        <v>45260</v>
      </c>
      <c r="M3914" t="s">
        <v>169</v>
      </c>
      <c r="N3914" t="s">
        <v>37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f>Table1[[#This Row],[RPMO Balance]]-Table1[[#This Row],[RSP Balance]]</f>
        <v>0</v>
      </c>
      <c r="AG3914">
        <f>Table1[[#This Row],[RSP Total Charges]]+Table1[[#This Row],[TotalPaymentUnallocatedAmount]]+Table1[[#This Row],[TotalCreditUnallocatedAmount]]</f>
        <v>0</v>
      </c>
    </row>
    <row r="3915" spans="1:33" hidden="1" x14ac:dyDescent="0.25">
      <c r="A3915" t="s">
        <v>6686</v>
      </c>
      <c r="B3915">
        <v>53764</v>
      </c>
      <c r="C3915" t="s">
        <v>9627</v>
      </c>
      <c r="D3915">
        <v>49227</v>
      </c>
      <c r="E3915">
        <v>6988</v>
      </c>
      <c r="F3915" t="s">
        <v>7986</v>
      </c>
      <c r="G3915" t="s">
        <v>7987</v>
      </c>
      <c r="H3915">
        <v>418</v>
      </c>
      <c r="I3915" s="1">
        <v>45017</v>
      </c>
      <c r="J3915" s="1">
        <v>45199</v>
      </c>
      <c r="K3915" s="1">
        <v>45017</v>
      </c>
      <c r="L3915" s="1">
        <v>45199</v>
      </c>
      <c r="M3915" t="s">
        <v>169</v>
      </c>
      <c r="N3915" t="s">
        <v>37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f>Table1[[#This Row],[RPMO Balance]]-Table1[[#This Row],[RSP Balance]]</f>
        <v>0</v>
      </c>
      <c r="AG3915">
        <f>Table1[[#This Row],[RSP Total Charges]]+Table1[[#This Row],[TotalPaymentUnallocatedAmount]]+Table1[[#This Row],[TotalCreditUnallocatedAmount]]</f>
        <v>0</v>
      </c>
    </row>
    <row r="3916" spans="1:33" hidden="1" x14ac:dyDescent="0.25">
      <c r="A3916" t="s">
        <v>6686</v>
      </c>
      <c r="B3916">
        <v>53765</v>
      </c>
      <c r="C3916" t="s">
        <v>9628</v>
      </c>
      <c r="D3916">
        <v>49228</v>
      </c>
      <c r="E3916">
        <v>5237</v>
      </c>
      <c r="F3916" t="s">
        <v>187</v>
      </c>
      <c r="G3916" t="s">
        <v>71</v>
      </c>
      <c r="H3916">
        <v>311</v>
      </c>
      <c r="I3916" s="1">
        <v>45047</v>
      </c>
      <c r="J3916" s="1">
        <v>45230</v>
      </c>
      <c r="K3916" s="1">
        <v>45047</v>
      </c>
      <c r="L3916" s="1">
        <v>45230</v>
      </c>
      <c r="M3916" t="s">
        <v>169</v>
      </c>
      <c r="N3916" t="s">
        <v>37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f>Table1[[#This Row],[RPMO Balance]]-Table1[[#This Row],[RSP Balance]]</f>
        <v>0</v>
      </c>
      <c r="AG3916">
        <f>Table1[[#This Row],[RSP Total Charges]]+Table1[[#This Row],[TotalPaymentUnallocatedAmount]]+Table1[[#This Row],[TotalCreditUnallocatedAmount]]</f>
        <v>0</v>
      </c>
    </row>
    <row r="3917" spans="1:33" hidden="1" x14ac:dyDescent="0.25">
      <c r="A3917" t="s">
        <v>6686</v>
      </c>
      <c r="B3917">
        <v>53791</v>
      </c>
      <c r="C3917" t="s">
        <v>9629</v>
      </c>
      <c r="D3917">
        <v>49252</v>
      </c>
      <c r="E3917">
        <v>5012</v>
      </c>
      <c r="F3917" t="s">
        <v>5441</v>
      </c>
      <c r="G3917" t="s">
        <v>6724</v>
      </c>
      <c r="H3917">
        <v>21</v>
      </c>
      <c r="I3917" s="1">
        <v>45047</v>
      </c>
      <c r="J3917" s="1">
        <v>45138</v>
      </c>
      <c r="K3917" s="1">
        <v>45047</v>
      </c>
      <c r="L3917" s="1">
        <v>45138</v>
      </c>
      <c r="M3917" t="s">
        <v>169</v>
      </c>
      <c r="N3917" t="s">
        <v>37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f>Table1[[#This Row],[RPMO Balance]]-Table1[[#This Row],[RSP Balance]]</f>
        <v>0</v>
      </c>
      <c r="AG3917">
        <f>Table1[[#This Row],[RSP Total Charges]]+Table1[[#This Row],[TotalPaymentUnallocatedAmount]]+Table1[[#This Row],[TotalCreditUnallocatedAmount]]</f>
        <v>0</v>
      </c>
    </row>
    <row r="3918" spans="1:33" hidden="1" x14ac:dyDescent="0.25">
      <c r="A3918" t="s">
        <v>6686</v>
      </c>
      <c r="B3918">
        <v>53822</v>
      </c>
      <c r="C3918" t="s">
        <v>9630</v>
      </c>
      <c r="D3918">
        <v>49283</v>
      </c>
      <c r="E3918">
        <v>5336</v>
      </c>
      <c r="F3918" t="s">
        <v>352</v>
      </c>
      <c r="G3918" t="s">
        <v>1069</v>
      </c>
      <c r="H3918">
        <v>538</v>
      </c>
      <c r="I3918" s="1">
        <v>45078</v>
      </c>
      <c r="J3918" s="1">
        <v>45169</v>
      </c>
      <c r="K3918" s="1">
        <v>45078</v>
      </c>
      <c r="L3918" s="1">
        <v>45169</v>
      </c>
      <c r="M3918" t="s">
        <v>169</v>
      </c>
      <c r="N3918" t="s">
        <v>37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f>Table1[[#This Row],[RPMO Balance]]-Table1[[#This Row],[RSP Balance]]</f>
        <v>0</v>
      </c>
      <c r="AG3918">
        <f>Table1[[#This Row],[RSP Total Charges]]+Table1[[#This Row],[TotalPaymentUnallocatedAmount]]+Table1[[#This Row],[TotalCreditUnallocatedAmount]]</f>
        <v>0</v>
      </c>
    </row>
    <row r="3919" spans="1:33" hidden="1" x14ac:dyDescent="0.25">
      <c r="A3919" t="s">
        <v>6686</v>
      </c>
      <c r="B3919">
        <v>53854</v>
      </c>
      <c r="C3919" t="s">
        <v>9631</v>
      </c>
      <c r="D3919">
        <v>49313</v>
      </c>
      <c r="E3919">
        <v>13367</v>
      </c>
      <c r="F3919" t="s">
        <v>9632</v>
      </c>
      <c r="G3919" t="s">
        <v>9633</v>
      </c>
      <c r="H3919">
        <v>448</v>
      </c>
      <c r="I3919" s="1">
        <v>45017</v>
      </c>
      <c r="J3919" s="1">
        <v>45199</v>
      </c>
      <c r="K3919" s="1">
        <v>45017</v>
      </c>
      <c r="L3919" s="1">
        <v>45199</v>
      </c>
      <c r="M3919" t="s">
        <v>169</v>
      </c>
      <c r="N3919" t="s">
        <v>37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f>Table1[[#This Row],[RPMO Balance]]-Table1[[#This Row],[RSP Balance]]</f>
        <v>0</v>
      </c>
      <c r="AG3919">
        <f>Table1[[#This Row],[RSP Total Charges]]+Table1[[#This Row],[TotalPaymentUnallocatedAmount]]+Table1[[#This Row],[TotalCreditUnallocatedAmount]]</f>
        <v>0</v>
      </c>
    </row>
    <row r="3920" spans="1:33" hidden="1" x14ac:dyDescent="0.25">
      <c r="A3920" t="s">
        <v>6686</v>
      </c>
      <c r="B3920">
        <v>53902</v>
      </c>
      <c r="C3920" t="s">
        <v>9634</v>
      </c>
      <c r="D3920">
        <v>49361</v>
      </c>
      <c r="E3920">
        <v>5146</v>
      </c>
      <c r="F3920" t="s">
        <v>7085</v>
      </c>
      <c r="G3920" t="s">
        <v>7086</v>
      </c>
      <c r="H3920">
        <v>367</v>
      </c>
      <c r="I3920" s="1">
        <v>45078</v>
      </c>
      <c r="J3920" s="1">
        <v>45260</v>
      </c>
      <c r="K3920" s="1">
        <v>45078</v>
      </c>
      <c r="L3920" s="1">
        <v>45260</v>
      </c>
      <c r="M3920" t="s">
        <v>169</v>
      </c>
      <c r="N3920" t="s">
        <v>37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f>Table1[[#This Row],[RPMO Balance]]-Table1[[#This Row],[RSP Balance]]</f>
        <v>0</v>
      </c>
      <c r="AG3920">
        <f>Table1[[#This Row],[RSP Total Charges]]+Table1[[#This Row],[TotalPaymentUnallocatedAmount]]+Table1[[#This Row],[TotalCreditUnallocatedAmount]]</f>
        <v>0</v>
      </c>
    </row>
    <row r="3921" spans="1:33" hidden="1" x14ac:dyDescent="0.25">
      <c r="A3921" t="s">
        <v>6686</v>
      </c>
      <c r="B3921">
        <v>53993</v>
      </c>
      <c r="C3921" t="s">
        <v>9635</v>
      </c>
      <c r="D3921">
        <v>49454</v>
      </c>
      <c r="E3921">
        <v>5343</v>
      </c>
      <c r="F3921" t="s">
        <v>119</v>
      </c>
      <c r="G3921" t="s">
        <v>7566</v>
      </c>
      <c r="H3921" t="s">
        <v>9636</v>
      </c>
      <c r="I3921" s="1">
        <v>45002.32949074074</v>
      </c>
      <c r="J3921" s="1">
        <v>45002</v>
      </c>
      <c r="K3921" s="1">
        <v>45002.32949074074</v>
      </c>
      <c r="L3921" s="1">
        <v>45002.321554861112</v>
      </c>
      <c r="M3921" t="s">
        <v>984</v>
      </c>
      <c r="N3921" t="s">
        <v>6170</v>
      </c>
      <c r="O3921">
        <v>3330</v>
      </c>
      <c r="P3921">
        <v>0</v>
      </c>
      <c r="Q3921">
        <v>0</v>
      </c>
      <c r="R3921">
        <v>3330</v>
      </c>
      <c r="S3921">
        <v>0</v>
      </c>
      <c r="T3921">
        <v>-3330</v>
      </c>
      <c r="U3921">
        <v>0</v>
      </c>
      <c r="V3921">
        <v>0</v>
      </c>
      <c r="W3921">
        <v>0</v>
      </c>
      <c r="X3921">
        <v>0</v>
      </c>
      <c r="Y3921" s="2">
        <v>-3330</v>
      </c>
      <c r="Z3921" s="2">
        <v>0</v>
      </c>
      <c r="AA3921">
        <v>0</v>
      </c>
      <c r="AB3921" s="2">
        <v>3330</v>
      </c>
      <c r="AC3921">
        <v>-3330</v>
      </c>
      <c r="AD3921">
        <v>0</v>
      </c>
      <c r="AE3921">
        <v>0</v>
      </c>
      <c r="AF3921">
        <f>Table1[[#This Row],[RPMO Balance]]-Table1[[#This Row],[RSP Balance]]</f>
        <v>0</v>
      </c>
      <c r="AG3921">
        <f>Table1[[#This Row],[RSP Total Charges]]+Table1[[#This Row],[TotalPaymentUnallocatedAmount]]+Table1[[#This Row],[TotalCreditUnallocatedAmount]]</f>
        <v>0</v>
      </c>
    </row>
    <row r="3922" spans="1:33" hidden="1" x14ac:dyDescent="0.25">
      <c r="A3922" t="s">
        <v>6686</v>
      </c>
      <c r="B3922">
        <v>54000</v>
      </c>
      <c r="C3922" t="s">
        <v>9637</v>
      </c>
      <c r="D3922">
        <v>49462</v>
      </c>
      <c r="E3922">
        <v>13365</v>
      </c>
      <c r="F3922" t="s">
        <v>9638</v>
      </c>
      <c r="G3922" t="s">
        <v>9638</v>
      </c>
      <c r="H3922">
        <v>451</v>
      </c>
      <c r="I3922" s="1">
        <v>45017</v>
      </c>
      <c r="J3922" s="1">
        <v>45199</v>
      </c>
      <c r="K3922" s="1">
        <v>45017</v>
      </c>
      <c r="L3922" s="1">
        <v>45199</v>
      </c>
      <c r="M3922" t="s">
        <v>169</v>
      </c>
      <c r="N3922" t="s">
        <v>37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f>Table1[[#This Row],[RPMO Balance]]-Table1[[#This Row],[RSP Balance]]</f>
        <v>0</v>
      </c>
      <c r="AG3922">
        <f>Table1[[#This Row],[RSP Total Charges]]+Table1[[#This Row],[TotalPaymentUnallocatedAmount]]+Table1[[#This Row],[TotalCreditUnallocatedAmount]]</f>
        <v>0</v>
      </c>
    </row>
    <row r="3923" spans="1:33" hidden="1" x14ac:dyDescent="0.25">
      <c r="A3923" t="s">
        <v>6686</v>
      </c>
      <c r="B3923">
        <v>54003</v>
      </c>
      <c r="C3923" t="s">
        <v>9639</v>
      </c>
      <c r="D3923">
        <v>49464</v>
      </c>
      <c r="E3923">
        <v>13365</v>
      </c>
      <c r="F3923" t="s">
        <v>9638</v>
      </c>
      <c r="G3923" t="s">
        <v>9638</v>
      </c>
      <c r="H3923" t="s">
        <v>6777</v>
      </c>
      <c r="I3923" s="1">
        <v>45002</v>
      </c>
      <c r="J3923" s="1">
        <v>45016</v>
      </c>
      <c r="K3923" s="1">
        <v>45002.321554861112</v>
      </c>
      <c r="L3923" s="1">
        <v>45016</v>
      </c>
      <c r="M3923" t="s">
        <v>36</v>
      </c>
      <c r="N3923" t="s">
        <v>940</v>
      </c>
      <c r="O3923">
        <v>690</v>
      </c>
      <c r="P3923">
        <v>0</v>
      </c>
      <c r="Q3923">
        <v>-285.45</v>
      </c>
      <c r="R3923">
        <v>975.45</v>
      </c>
      <c r="S3923">
        <v>590</v>
      </c>
      <c r="T3923">
        <v>-590</v>
      </c>
      <c r="U3923">
        <v>100</v>
      </c>
      <c r="V3923">
        <v>-590</v>
      </c>
      <c r="W3923">
        <v>-590</v>
      </c>
      <c r="X3923">
        <v>0</v>
      </c>
      <c r="Y3923">
        <v>0</v>
      </c>
      <c r="Z3923">
        <v>-285.45</v>
      </c>
      <c r="AA3923">
        <v>0</v>
      </c>
      <c r="AB3923">
        <v>385.45</v>
      </c>
      <c r="AC3923">
        <v>0</v>
      </c>
      <c r="AD3923">
        <v>-285.45</v>
      </c>
      <c r="AE3923">
        <v>100</v>
      </c>
      <c r="AF3923">
        <f>Table1[[#This Row],[RPMO Balance]]-Table1[[#This Row],[RSP Balance]]</f>
        <v>0</v>
      </c>
      <c r="AG3923">
        <f>Table1[[#This Row],[RSP Total Charges]]+Table1[[#This Row],[TotalPaymentUnallocatedAmount]]+Table1[[#This Row],[TotalCreditUnallocatedAmount]]</f>
        <v>100</v>
      </c>
    </row>
    <row r="3924" spans="1:33" hidden="1" x14ac:dyDescent="0.25">
      <c r="A3924" t="s">
        <v>6686</v>
      </c>
      <c r="B3924">
        <v>54017</v>
      </c>
      <c r="C3924" t="s">
        <v>9640</v>
      </c>
      <c r="D3924">
        <v>49477</v>
      </c>
      <c r="E3924">
        <v>13403</v>
      </c>
      <c r="F3924" t="s">
        <v>1267</v>
      </c>
      <c r="G3924" t="s">
        <v>9641</v>
      </c>
      <c r="H3924">
        <v>258</v>
      </c>
      <c r="I3924" s="1">
        <v>45017</v>
      </c>
      <c r="J3924" s="1">
        <v>45107</v>
      </c>
      <c r="K3924" s="1">
        <v>45017</v>
      </c>
      <c r="L3924" s="1">
        <v>45107</v>
      </c>
      <c r="M3924" t="s">
        <v>169</v>
      </c>
      <c r="N3924" t="s">
        <v>37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f>Table1[[#This Row],[RPMO Balance]]-Table1[[#This Row],[RSP Balance]]</f>
        <v>0</v>
      </c>
      <c r="AG3924">
        <f>Table1[[#This Row],[RSP Total Charges]]+Table1[[#This Row],[TotalPaymentUnallocatedAmount]]+Table1[[#This Row],[TotalCreditUnallocatedAmount]]</f>
        <v>0</v>
      </c>
    </row>
    <row r="3925" spans="1:33" hidden="1" x14ac:dyDescent="0.25">
      <c r="A3925" t="s">
        <v>6686</v>
      </c>
      <c r="B3925">
        <v>54037</v>
      </c>
      <c r="C3925" t="s">
        <v>9642</v>
      </c>
      <c r="D3925">
        <v>49496</v>
      </c>
      <c r="E3925">
        <v>11232</v>
      </c>
      <c r="F3925" t="s">
        <v>9643</v>
      </c>
      <c r="G3925" t="s">
        <v>9644</v>
      </c>
      <c r="H3925">
        <v>552</v>
      </c>
      <c r="I3925" s="1">
        <v>45017</v>
      </c>
      <c r="J3925" s="1">
        <v>45199</v>
      </c>
      <c r="K3925" s="1">
        <v>45017</v>
      </c>
      <c r="L3925" s="1">
        <v>45199</v>
      </c>
      <c r="M3925" t="s">
        <v>169</v>
      </c>
      <c r="N3925" t="s">
        <v>37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f>Table1[[#This Row],[RPMO Balance]]-Table1[[#This Row],[RSP Balance]]</f>
        <v>0</v>
      </c>
      <c r="AG3925">
        <f>Table1[[#This Row],[RSP Total Charges]]+Table1[[#This Row],[TotalPaymentUnallocatedAmount]]+Table1[[#This Row],[TotalCreditUnallocatedAmount]]</f>
        <v>0</v>
      </c>
    </row>
    <row r="3926" spans="1:33" hidden="1" x14ac:dyDescent="0.25">
      <c r="A3926" t="s">
        <v>6686</v>
      </c>
      <c r="B3926">
        <v>54233</v>
      </c>
      <c r="C3926" t="s">
        <v>9645</v>
      </c>
      <c r="D3926">
        <v>49689</v>
      </c>
      <c r="E3926">
        <v>10746</v>
      </c>
      <c r="F3926" t="s">
        <v>3934</v>
      </c>
      <c r="G3926" t="s">
        <v>7130</v>
      </c>
      <c r="H3926">
        <v>279</v>
      </c>
      <c r="I3926" s="1">
        <v>45017</v>
      </c>
      <c r="J3926" s="1">
        <v>45199</v>
      </c>
      <c r="K3926" s="1">
        <v>45017</v>
      </c>
      <c r="L3926" s="1">
        <v>45199</v>
      </c>
      <c r="M3926" t="s">
        <v>169</v>
      </c>
      <c r="N3926" t="s">
        <v>37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f>Table1[[#This Row],[RPMO Balance]]-Table1[[#This Row],[RSP Balance]]</f>
        <v>0</v>
      </c>
      <c r="AG3926">
        <f>Table1[[#This Row],[RSP Total Charges]]+Table1[[#This Row],[TotalPaymentUnallocatedAmount]]+Table1[[#This Row],[TotalCreditUnallocatedAmount]]</f>
        <v>0</v>
      </c>
    </row>
    <row r="3927" spans="1:33" hidden="1" x14ac:dyDescent="0.25">
      <c r="A3927" t="s">
        <v>6686</v>
      </c>
      <c r="B3927">
        <v>54241</v>
      </c>
      <c r="C3927" t="s">
        <v>9646</v>
      </c>
      <c r="D3927">
        <v>49696</v>
      </c>
      <c r="E3927">
        <v>13451</v>
      </c>
      <c r="F3927" t="s">
        <v>7673</v>
      </c>
      <c r="G3927" t="s">
        <v>7674</v>
      </c>
      <c r="H3927">
        <v>523</v>
      </c>
      <c r="I3927" s="1">
        <v>45078</v>
      </c>
      <c r="J3927" s="1">
        <v>45138</v>
      </c>
      <c r="K3927" s="1">
        <v>45078</v>
      </c>
      <c r="L3927" s="1">
        <v>45138</v>
      </c>
      <c r="M3927" t="s">
        <v>169</v>
      </c>
      <c r="N3927" t="s">
        <v>37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f>Table1[[#This Row],[RPMO Balance]]-Table1[[#This Row],[RSP Balance]]</f>
        <v>0</v>
      </c>
      <c r="AG3927">
        <f>Table1[[#This Row],[RSP Total Charges]]+Table1[[#This Row],[TotalPaymentUnallocatedAmount]]+Table1[[#This Row],[TotalCreditUnallocatedAmount]]</f>
        <v>0</v>
      </c>
    </row>
    <row r="3928" spans="1:33" hidden="1" x14ac:dyDescent="0.25">
      <c r="A3928" t="s">
        <v>6686</v>
      </c>
      <c r="B3928">
        <v>54246</v>
      </c>
      <c r="C3928" t="s">
        <v>9647</v>
      </c>
      <c r="D3928">
        <v>49701</v>
      </c>
      <c r="E3928">
        <v>5348</v>
      </c>
      <c r="F3928" t="s">
        <v>7579</v>
      </c>
      <c r="G3928" t="s">
        <v>7580</v>
      </c>
      <c r="H3928">
        <v>247</v>
      </c>
      <c r="I3928" s="1">
        <v>45078</v>
      </c>
      <c r="J3928" s="1">
        <v>45199</v>
      </c>
      <c r="K3928" s="1">
        <v>45078</v>
      </c>
      <c r="L3928" s="1">
        <v>45199</v>
      </c>
      <c r="M3928" t="s">
        <v>169</v>
      </c>
      <c r="N3928" t="s">
        <v>37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f>Table1[[#This Row],[RPMO Balance]]-Table1[[#This Row],[RSP Balance]]</f>
        <v>0</v>
      </c>
      <c r="AG3928">
        <f>Table1[[#This Row],[RSP Total Charges]]+Table1[[#This Row],[TotalPaymentUnallocatedAmount]]+Table1[[#This Row],[TotalCreditUnallocatedAmount]]</f>
        <v>0</v>
      </c>
    </row>
    <row r="3929" spans="1:33" hidden="1" x14ac:dyDescent="0.25">
      <c r="A3929" t="s">
        <v>6686</v>
      </c>
      <c r="B3929">
        <v>54280</v>
      </c>
      <c r="C3929" t="s">
        <v>9648</v>
      </c>
      <c r="D3929">
        <v>45606</v>
      </c>
      <c r="E3929">
        <v>5432</v>
      </c>
      <c r="F3929" t="s">
        <v>7726</v>
      </c>
      <c r="G3929" t="s">
        <v>7727</v>
      </c>
      <c r="H3929">
        <v>147</v>
      </c>
      <c r="I3929" s="1">
        <v>45017</v>
      </c>
      <c r="J3929" s="1">
        <v>45199</v>
      </c>
      <c r="K3929" s="1">
        <v>45017</v>
      </c>
      <c r="L3929" s="1">
        <v>45199</v>
      </c>
      <c r="M3929" t="s">
        <v>169</v>
      </c>
      <c r="N3929" t="s">
        <v>37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f>Table1[[#This Row],[RPMO Balance]]-Table1[[#This Row],[RSP Balance]]</f>
        <v>0</v>
      </c>
      <c r="AG3929">
        <f>Table1[[#This Row],[RSP Total Charges]]+Table1[[#This Row],[TotalPaymentUnallocatedAmount]]+Table1[[#This Row],[TotalCreditUnallocatedAmount]]</f>
        <v>0</v>
      </c>
    </row>
    <row r="3930" spans="1:33" hidden="1" x14ac:dyDescent="0.25">
      <c r="A3930" t="s">
        <v>6686</v>
      </c>
      <c r="B3930">
        <v>54280</v>
      </c>
      <c r="C3930" t="s">
        <v>9649</v>
      </c>
      <c r="D3930">
        <v>45607</v>
      </c>
      <c r="E3930">
        <v>6702</v>
      </c>
      <c r="F3930" t="s">
        <v>9650</v>
      </c>
      <c r="G3930" t="s">
        <v>7734</v>
      </c>
      <c r="H3930">
        <v>147</v>
      </c>
      <c r="I3930" s="1">
        <v>45017</v>
      </c>
      <c r="J3930" s="1">
        <v>45199</v>
      </c>
      <c r="K3930" s="1">
        <v>45017</v>
      </c>
      <c r="L3930" s="1">
        <v>45199</v>
      </c>
      <c r="M3930" t="s">
        <v>169</v>
      </c>
      <c r="N3930" t="s">
        <v>37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f>Table1[[#This Row],[RPMO Balance]]-Table1[[#This Row],[RSP Balance]]</f>
        <v>0</v>
      </c>
      <c r="AG3930">
        <f>Table1[[#This Row],[RSP Total Charges]]+Table1[[#This Row],[TotalPaymentUnallocatedAmount]]+Table1[[#This Row],[TotalCreditUnallocatedAmount]]</f>
        <v>0</v>
      </c>
    </row>
    <row r="3931" spans="1:33" hidden="1" x14ac:dyDescent="0.25">
      <c r="A3931" t="s">
        <v>6686</v>
      </c>
      <c r="B3931">
        <v>54291</v>
      </c>
      <c r="C3931" t="s">
        <v>9651</v>
      </c>
      <c r="D3931">
        <v>50746</v>
      </c>
      <c r="E3931">
        <v>5254</v>
      </c>
      <c r="F3931" t="s">
        <v>7360</v>
      </c>
      <c r="G3931" t="s">
        <v>7361</v>
      </c>
      <c r="H3931">
        <v>431</v>
      </c>
      <c r="I3931" s="1">
        <v>45108</v>
      </c>
      <c r="J3931" s="1">
        <v>45291</v>
      </c>
      <c r="K3931" s="1">
        <v>45108</v>
      </c>
      <c r="L3931" s="1">
        <v>45291</v>
      </c>
      <c r="M3931" t="s">
        <v>169</v>
      </c>
      <c r="N3931" t="s">
        <v>37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f>Table1[[#This Row],[RPMO Balance]]-Table1[[#This Row],[RSP Balance]]</f>
        <v>0</v>
      </c>
      <c r="AG3931">
        <f>Table1[[#This Row],[RSP Total Charges]]+Table1[[#This Row],[TotalPaymentUnallocatedAmount]]+Table1[[#This Row],[TotalCreditUnallocatedAmount]]</f>
        <v>0</v>
      </c>
    </row>
    <row r="3932" spans="1:33" hidden="1" x14ac:dyDescent="0.25">
      <c r="A3932" t="s">
        <v>6686</v>
      </c>
      <c r="B3932">
        <v>54314</v>
      </c>
      <c r="C3932" t="s">
        <v>9652</v>
      </c>
      <c r="D3932">
        <v>50771</v>
      </c>
      <c r="E3932">
        <v>6394</v>
      </c>
      <c r="F3932" t="s">
        <v>6850</v>
      </c>
      <c r="G3932" t="s">
        <v>4603</v>
      </c>
      <c r="H3932">
        <v>562</v>
      </c>
      <c r="I3932" s="1">
        <v>45017</v>
      </c>
      <c r="J3932" s="1">
        <v>45199</v>
      </c>
      <c r="K3932" s="1">
        <v>45017</v>
      </c>
      <c r="L3932" s="1">
        <v>45199</v>
      </c>
      <c r="M3932" t="s">
        <v>169</v>
      </c>
      <c r="N3932" t="s">
        <v>37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f>Table1[[#This Row],[RPMO Balance]]-Table1[[#This Row],[RSP Balance]]</f>
        <v>0</v>
      </c>
      <c r="AG3932">
        <f>Table1[[#This Row],[RSP Total Charges]]+Table1[[#This Row],[TotalPaymentUnallocatedAmount]]+Table1[[#This Row],[TotalCreditUnallocatedAmount]]</f>
        <v>0</v>
      </c>
    </row>
    <row r="3933" spans="1:33" hidden="1" x14ac:dyDescent="0.25">
      <c r="A3933" t="s">
        <v>6686</v>
      </c>
      <c r="B3933">
        <v>54358</v>
      </c>
      <c r="C3933" t="s">
        <v>9653</v>
      </c>
      <c r="D3933">
        <v>50812</v>
      </c>
      <c r="E3933">
        <v>14478</v>
      </c>
      <c r="F3933" t="s">
        <v>9654</v>
      </c>
      <c r="G3933" t="s">
        <v>40</v>
      </c>
      <c r="H3933">
        <v>125</v>
      </c>
      <c r="I3933" s="1">
        <v>45078</v>
      </c>
      <c r="J3933" s="1">
        <v>45199</v>
      </c>
      <c r="K3933" s="1">
        <v>45078</v>
      </c>
      <c r="L3933" s="1">
        <v>45199</v>
      </c>
      <c r="M3933" t="s">
        <v>169</v>
      </c>
      <c r="N3933" t="s">
        <v>940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f>Table1[[#This Row],[RPMO Balance]]-Table1[[#This Row],[RSP Balance]]</f>
        <v>0</v>
      </c>
      <c r="AG3933">
        <f>Table1[[#This Row],[RSP Total Charges]]+Table1[[#This Row],[TotalPaymentUnallocatedAmount]]+Table1[[#This Row],[TotalCreditUnallocatedAmount]]</f>
        <v>0</v>
      </c>
    </row>
    <row r="3934" spans="1:33" hidden="1" x14ac:dyDescent="0.25">
      <c r="A3934" t="s">
        <v>6686</v>
      </c>
      <c r="B3934">
        <v>54406</v>
      </c>
      <c r="C3934" t="s">
        <v>9655</v>
      </c>
      <c r="D3934">
        <v>50858</v>
      </c>
      <c r="E3934">
        <v>11930</v>
      </c>
      <c r="F3934" t="s">
        <v>9656</v>
      </c>
      <c r="G3934" t="s">
        <v>9657</v>
      </c>
      <c r="H3934">
        <v>252</v>
      </c>
      <c r="I3934" s="1">
        <v>45017</v>
      </c>
      <c r="J3934" s="1">
        <v>45199</v>
      </c>
      <c r="K3934" s="1">
        <v>45017</v>
      </c>
      <c r="L3934" s="1">
        <v>45199</v>
      </c>
      <c r="M3934" t="s">
        <v>169</v>
      </c>
      <c r="N3934" t="s">
        <v>37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f>Table1[[#This Row],[RPMO Balance]]-Table1[[#This Row],[RSP Balance]]</f>
        <v>0</v>
      </c>
      <c r="AG3934">
        <f>Table1[[#This Row],[RSP Total Charges]]+Table1[[#This Row],[TotalPaymentUnallocatedAmount]]+Table1[[#This Row],[TotalCreditUnallocatedAmount]]</f>
        <v>0</v>
      </c>
    </row>
    <row r="3935" spans="1:33" hidden="1" x14ac:dyDescent="0.25">
      <c r="A3935" t="s">
        <v>6686</v>
      </c>
      <c r="B3935">
        <v>54406</v>
      </c>
      <c r="C3935" t="s">
        <v>9658</v>
      </c>
      <c r="D3935">
        <v>50859</v>
      </c>
      <c r="E3935">
        <v>14487</v>
      </c>
      <c r="F3935" t="s">
        <v>9659</v>
      </c>
      <c r="G3935" t="s">
        <v>9660</v>
      </c>
      <c r="H3935">
        <v>252</v>
      </c>
      <c r="I3935" s="1">
        <v>45017</v>
      </c>
      <c r="J3935" s="1">
        <v>45199</v>
      </c>
      <c r="K3935" s="1">
        <v>45017</v>
      </c>
      <c r="L3935" s="1">
        <v>45199</v>
      </c>
      <c r="M3935" t="s">
        <v>169</v>
      </c>
      <c r="N3935" t="s">
        <v>37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f>Table1[[#This Row],[RPMO Balance]]-Table1[[#This Row],[RSP Balance]]</f>
        <v>0</v>
      </c>
      <c r="AG3935">
        <f>Table1[[#This Row],[RSP Total Charges]]+Table1[[#This Row],[TotalPaymentUnallocatedAmount]]+Table1[[#This Row],[TotalCreditUnallocatedAmount]]</f>
        <v>0</v>
      </c>
    </row>
    <row r="3936" spans="1:33" hidden="1" x14ac:dyDescent="0.25">
      <c r="A3936" t="s">
        <v>6686</v>
      </c>
      <c r="B3936">
        <v>54412</v>
      </c>
      <c r="C3936" t="s">
        <v>9661</v>
      </c>
      <c r="D3936">
        <v>50862</v>
      </c>
      <c r="E3936">
        <v>14488</v>
      </c>
      <c r="F3936" t="s">
        <v>9662</v>
      </c>
      <c r="G3936" t="s">
        <v>9663</v>
      </c>
      <c r="H3936">
        <v>218</v>
      </c>
      <c r="I3936" s="1">
        <v>45047</v>
      </c>
      <c r="J3936" s="1">
        <v>45138</v>
      </c>
      <c r="K3936" s="1">
        <v>45047</v>
      </c>
      <c r="L3936" s="1">
        <v>45138</v>
      </c>
      <c r="M3936" t="s">
        <v>169</v>
      </c>
      <c r="N3936" t="s">
        <v>37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f>Table1[[#This Row],[RPMO Balance]]-Table1[[#This Row],[RSP Balance]]</f>
        <v>0</v>
      </c>
      <c r="AG3936">
        <f>Table1[[#This Row],[RSP Total Charges]]+Table1[[#This Row],[TotalPaymentUnallocatedAmount]]+Table1[[#This Row],[TotalCreditUnallocatedAmount]]</f>
        <v>0</v>
      </c>
    </row>
    <row r="3937" spans="1:33" hidden="1" x14ac:dyDescent="0.25">
      <c r="A3937" t="s">
        <v>6686</v>
      </c>
      <c r="B3937">
        <v>54438</v>
      </c>
      <c r="C3937" t="s">
        <v>9664</v>
      </c>
      <c r="D3937">
        <v>50890</v>
      </c>
      <c r="E3937">
        <v>6389</v>
      </c>
      <c r="F3937" t="s">
        <v>8045</v>
      </c>
      <c r="G3937" t="s">
        <v>8046</v>
      </c>
      <c r="H3937">
        <v>465</v>
      </c>
      <c r="I3937" s="1">
        <v>45078</v>
      </c>
      <c r="J3937" s="1">
        <v>45138</v>
      </c>
      <c r="K3937" s="1">
        <v>45078</v>
      </c>
      <c r="L3937" s="1">
        <v>45138</v>
      </c>
      <c r="M3937" t="s">
        <v>169</v>
      </c>
      <c r="N3937" t="s">
        <v>37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f>Table1[[#This Row],[RPMO Balance]]-Table1[[#This Row],[RSP Balance]]</f>
        <v>0</v>
      </c>
      <c r="AG3937">
        <f>Table1[[#This Row],[RSP Total Charges]]+Table1[[#This Row],[TotalPaymentUnallocatedAmount]]+Table1[[#This Row],[TotalCreditUnallocatedAmount]]</f>
        <v>0</v>
      </c>
    </row>
    <row r="3938" spans="1:33" hidden="1" x14ac:dyDescent="0.25">
      <c r="A3938" t="s">
        <v>6686</v>
      </c>
      <c r="B3938">
        <v>54439</v>
      </c>
      <c r="C3938" t="s">
        <v>9665</v>
      </c>
      <c r="D3938">
        <v>50891</v>
      </c>
      <c r="E3938">
        <v>5208</v>
      </c>
      <c r="F3938" t="s">
        <v>7254</v>
      </c>
      <c r="G3938" t="s">
        <v>3799</v>
      </c>
      <c r="H3938">
        <v>433</v>
      </c>
      <c r="I3938" s="1">
        <v>45017</v>
      </c>
      <c r="J3938" s="1">
        <v>45107</v>
      </c>
      <c r="K3938" s="1">
        <v>45017</v>
      </c>
      <c r="L3938" s="1">
        <v>45107</v>
      </c>
      <c r="M3938" t="s">
        <v>169</v>
      </c>
      <c r="N3938" t="s">
        <v>37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f>Table1[[#This Row],[RPMO Balance]]-Table1[[#This Row],[RSP Balance]]</f>
        <v>0</v>
      </c>
      <c r="AG3938">
        <f>Table1[[#This Row],[RSP Total Charges]]+Table1[[#This Row],[TotalPaymentUnallocatedAmount]]+Table1[[#This Row],[TotalCreditUnallocatedAmount]]</f>
        <v>0</v>
      </c>
    </row>
    <row r="3939" spans="1:33" hidden="1" x14ac:dyDescent="0.25">
      <c r="A3939" t="s">
        <v>6686</v>
      </c>
      <c r="B3939">
        <v>54484</v>
      </c>
      <c r="C3939" t="s">
        <v>9666</v>
      </c>
      <c r="D3939">
        <v>50935</v>
      </c>
      <c r="E3939">
        <v>5148</v>
      </c>
      <c r="F3939" t="s">
        <v>7091</v>
      </c>
      <c r="G3939" t="s">
        <v>7092</v>
      </c>
      <c r="H3939">
        <v>349</v>
      </c>
      <c r="I3939" s="1">
        <v>45078</v>
      </c>
      <c r="J3939" s="1">
        <v>45260</v>
      </c>
      <c r="K3939" s="1">
        <v>45078</v>
      </c>
      <c r="L3939" s="1">
        <v>45260</v>
      </c>
      <c r="M3939" t="s">
        <v>169</v>
      </c>
      <c r="N3939" t="s">
        <v>37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f>Table1[[#This Row],[RPMO Balance]]-Table1[[#This Row],[RSP Balance]]</f>
        <v>0</v>
      </c>
      <c r="AG3939">
        <f>Table1[[#This Row],[RSP Total Charges]]+Table1[[#This Row],[TotalPaymentUnallocatedAmount]]+Table1[[#This Row],[TotalCreditUnallocatedAmount]]</f>
        <v>0</v>
      </c>
    </row>
    <row r="3940" spans="1:33" hidden="1" x14ac:dyDescent="0.25">
      <c r="A3940" t="s">
        <v>6686</v>
      </c>
      <c r="B3940">
        <v>54511</v>
      </c>
      <c r="C3940" t="s">
        <v>9667</v>
      </c>
      <c r="D3940">
        <v>50961</v>
      </c>
      <c r="E3940">
        <v>13316</v>
      </c>
      <c r="F3940" t="s">
        <v>1627</v>
      </c>
      <c r="G3940" t="s">
        <v>9668</v>
      </c>
      <c r="H3940">
        <v>462</v>
      </c>
      <c r="I3940" s="1">
        <v>45017</v>
      </c>
      <c r="J3940" s="1">
        <v>45199</v>
      </c>
      <c r="K3940" s="1">
        <v>45017</v>
      </c>
      <c r="L3940" s="1">
        <v>45199</v>
      </c>
      <c r="M3940" t="s">
        <v>169</v>
      </c>
      <c r="N3940" t="s">
        <v>37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f>Table1[[#This Row],[RPMO Balance]]-Table1[[#This Row],[RSP Balance]]</f>
        <v>0</v>
      </c>
      <c r="AG3940">
        <f>Table1[[#This Row],[RSP Total Charges]]+Table1[[#This Row],[TotalPaymentUnallocatedAmount]]+Table1[[#This Row],[TotalCreditUnallocatedAmount]]</f>
        <v>0</v>
      </c>
    </row>
    <row r="3941" spans="1:33" hidden="1" x14ac:dyDescent="0.25">
      <c r="A3941" t="s">
        <v>6686</v>
      </c>
      <c r="B3941">
        <v>54541</v>
      </c>
      <c r="C3941" t="s">
        <v>9669</v>
      </c>
      <c r="D3941">
        <v>50991</v>
      </c>
      <c r="E3941">
        <v>14521</v>
      </c>
      <c r="F3941" t="s">
        <v>9670</v>
      </c>
      <c r="G3941" t="s">
        <v>9671</v>
      </c>
      <c r="H3941" t="s">
        <v>8229</v>
      </c>
      <c r="I3941" s="1">
        <v>45017</v>
      </c>
      <c r="J3941" s="1">
        <v>45199</v>
      </c>
      <c r="K3941" s="1">
        <v>45017</v>
      </c>
      <c r="L3941" s="1">
        <v>45199</v>
      </c>
      <c r="M3941" t="s">
        <v>169</v>
      </c>
      <c r="N3941" t="s">
        <v>37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f>Table1[[#This Row],[RPMO Balance]]-Table1[[#This Row],[RSP Balance]]</f>
        <v>0</v>
      </c>
      <c r="AG3941">
        <f>Table1[[#This Row],[RSP Total Charges]]+Table1[[#This Row],[TotalPaymentUnallocatedAmount]]+Table1[[#This Row],[TotalCreditUnallocatedAmount]]</f>
        <v>0</v>
      </c>
    </row>
    <row r="3942" spans="1:33" hidden="1" x14ac:dyDescent="0.25">
      <c r="A3942" t="s">
        <v>6686</v>
      </c>
      <c r="B3942">
        <v>54566</v>
      </c>
      <c r="C3942" t="s">
        <v>9672</v>
      </c>
      <c r="D3942">
        <v>51026</v>
      </c>
      <c r="E3942">
        <v>11957</v>
      </c>
      <c r="F3942" t="s">
        <v>8962</v>
      </c>
      <c r="G3942" t="s">
        <v>180</v>
      </c>
      <c r="H3942">
        <v>534</v>
      </c>
      <c r="I3942" s="1">
        <v>45017</v>
      </c>
      <c r="J3942" s="1">
        <v>45199</v>
      </c>
      <c r="K3942" s="1">
        <v>45017</v>
      </c>
      <c r="L3942" s="1">
        <v>45199</v>
      </c>
      <c r="M3942" t="s">
        <v>169</v>
      </c>
      <c r="N3942" t="s">
        <v>37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f>Table1[[#This Row],[RPMO Balance]]-Table1[[#This Row],[RSP Balance]]</f>
        <v>0</v>
      </c>
      <c r="AG3942">
        <f>Table1[[#This Row],[RSP Total Charges]]+Table1[[#This Row],[TotalPaymentUnallocatedAmount]]+Table1[[#This Row],[TotalCreditUnallocatedAmount]]</f>
        <v>0</v>
      </c>
    </row>
    <row r="3943" spans="1:33" hidden="1" x14ac:dyDescent="0.25">
      <c r="A3943" t="s">
        <v>6686</v>
      </c>
      <c r="B3943">
        <v>54573</v>
      </c>
      <c r="C3943" t="s">
        <v>9673</v>
      </c>
      <c r="D3943">
        <v>51032</v>
      </c>
      <c r="E3943">
        <v>11012</v>
      </c>
      <c r="F3943" t="s">
        <v>9674</v>
      </c>
      <c r="G3943" t="s">
        <v>9675</v>
      </c>
      <c r="H3943">
        <v>249</v>
      </c>
      <c r="I3943" s="1">
        <v>45017</v>
      </c>
      <c r="J3943" s="1">
        <v>45199</v>
      </c>
      <c r="K3943" s="1">
        <v>45027</v>
      </c>
      <c r="L3943" s="1">
        <v>45199</v>
      </c>
      <c r="M3943" t="s">
        <v>169</v>
      </c>
      <c r="N3943" t="s">
        <v>37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f>Table1[[#This Row],[RPMO Balance]]-Table1[[#This Row],[RSP Balance]]</f>
        <v>0</v>
      </c>
      <c r="AG3943">
        <f>Table1[[#This Row],[RSP Total Charges]]+Table1[[#This Row],[TotalPaymentUnallocatedAmount]]+Table1[[#This Row],[TotalCreditUnallocatedAmount]]</f>
        <v>0</v>
      </c>
    </row>
    <row r="3944" spans="1:33" hidden="1" x14ac:dyDescent="0.25">
      <c r="A3944" t="s">
        <v>6686</v>
      </c>
      <c r="B3944">
        <v>54582</v>
      </c>
      <c r="C3944" t="s">
        <v>9676</v>
      </c>
      <c r="D3944">
        <v>51044</v>
      </c>
      <c r="E3944">
        <v>7722</v>
      </c>
      <c r="F3944" t="s">
        <v>363</v>
      </c>
      <c r="G3944" t="s">
        <v>8118</v>
      </c>
      <c r="H3944">
        <v>250</v>
      </c>
      <c r="I3944" s="1">
        <v>45017</v>
      </c>
      <c r="J3944" s="1">
        <v>45046</v>
      </c>
      <c r="K3944" s="1">
        <v>45017</v>
      </c>
      <c r="L3944" s="1">
        <v>45046</v>
      </c>
      <c r="M3944" t="s">
        <v>169</v>
      </c>
      <c r="N3944" t="s">
        <v>37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f>Table1[[#This Row],[RPMO Balance]]-Table1[[#This Row],[RSP Balance]]</f>
        <v>0</v>
      </c>
      <c r="AG3944">
        <f>Table1[[#This Row],[RSP Total Charges]]+Table1[[#This Row],[TotalPaymentUnallocatedAmount]]+Table1[[#This Row],[TotalCreditUnallocatedAmount]]</f>
        <v>0</v>
      </c>
    </row>
    <row r="3945" spans="1:33" hidden="1" x14ac:dyDescent="0.25">
      <c r="A3945" t="s">
        <v>6686</v>
      </c>
      <c r="B3945">
        <v>54723</v>
      </c>
      <c r="C3945" t="s">
        <v>9677</v>
      </c>
      <c r="D3945">
        <v>51186</v>
      </c>
      <c r="E3945">
        <v>14471</v>
      </c>
      <c r="F3945" t="s">
        <v>9678</v>
      </c>
      <c r="G3945" t="s">
        <v>317</v>
      </c>
      <c r="H3945">
        <v>236</v>
      </c>
      <c r="I3945" s="1">
        <v>45017</v>
      </c>
      <c r="J3945" s="1">
        <v>45107</v>
      </c>
      <c r="K3945" s="1">
        <v>45017</v>
      </c>
      <c r="L3945" s="1">
        <v>45107</v>
      </c>
      <c r="M3945" t="s">
        <v>169</v>
      </c>
      <c r="N3945" t="s">
        <v>37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f>Table1[[#This Row],[RPMO Balance]]-Table1[[#This Row],[RSP Balance]]</f>
        <v>0</v>
      </c>
      <c r="AG3945">
        <f>Table1[[#This Row],[RSP Total Charges]]+Table1[[#This Row],[TotalPaymentUnallocatedAmount]]+Table1[[#This Row],[TotalCreditUnallocatedAmount]]</f>
        <v>0</v>
      </c>
    </row>
    <row r="3946" spans="1:33" hidden="1" x14ac:dyDescent="0.25">
      <c r="A3946" t="s">
        <v>6686</v>
      </c>
      <c r="B3946">
        <v>54736</v>
      </c>
      <c r="C3946" t="s">
        <v>9679</v>
      </c>
      <c r="D3946">
        <v>51201</v>
      </c>
      <c r="E3946">
        <v>5245</v>
      </c>
      <c r="F3946" t="s">
        <v>3431</v>
      </c>
      <c r="G3946" t="s">
        <v>7343</v>
      </c>
      <c r="H3946">
        <v>339</v>
      </c>
      <c r="I3946" s="1">
        <v>45078</v>
      </c>
      <c r="J3946" s="1">
        <v>45291</v>
      </c>
      <c r="K3946" s="1">
        <v>45078</v>
      </c>
      <c r="L3946" s="1">
        <v>45291</v>
      </c>
      <c r="M3946" t="s">
        <v>169</v>
      </c>
      <c r="N3946" t="s">
        <v>37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f>Table1[[#This Row],[RPMO Balance]]-Table1[[#This Row],[RSP Balance]]</f>
        <v>0</v>
      </c>
      <c r="AG3946">
        <f>Table1[[#This Row],[RSP Total Charges]]+Table1[[#This Row],[TotalPaymentUnallocatedAmount]]+Table1[[#This Row],[TotalCreditUnallocatedAmount]]</f>
        <v>0</v>
      </c>
    </row>
    <row r="3947" spans="1:33" hidden="1" x14ac:dyDescent="0.25">
      <c r="A3947" t="s">
        <v>6686</v>
      </c>
      <c r="B3947">
        <v>54740</v>
      </c>
      <c r="C3947" t="s">
        <v>9680</v>
      </c>
      <c r="D3947">
        <v>51205</v>
      </c>
      <c r="E3947">
        <v>11054</v>
      </c>
      <c r="F3947" t="s">
        <v>8684</v>
      </c>
      <c r="G3947" t="s">
        <v>8685</v>
      </c>
      <c r="H3947">
        <v>526</v>
      </c>
      <c r="I3947" s="1">
        <v>45078</v>
      </c>
      <c r="J3947" s="1">
        <v>45260</v>
      </c>
      <c r="K3947" s="1">
        <v>45078</v>
      </c>
      <c r="L3947" s="1">
        <v>45260</v>
      </c>
      <c r="M3947" t="s">
        <v>169</v>
      </c>
      <c r="N3947" t="s">
        <v>37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f>Table1[[#This Row],[RPMO Balance]]-Table1[[#This Row],[RSP Balance]]</f>
        <v>0</v>
      </c>
      <c r="AG3947">
        <f>Table1[[#This Row],[RSP Total Charges]]+Table1[[#This Row],[TotalPaymentUnallocatedAmount]]+Table1[[#This Row],[TotalCreditUnallocatedAmount]]</f>
        <v>0</v>
      </c>
    </row>
    <row r="3948" spans="1:33" hidden="1" x14ac:dyDescent="0.25">
      <c r="A3948" t="s">
        <v>9681</v>
      </c>
      <c r="B3948">
        <v>1004</v>
      </c>
      <c r="C3948" t="s">
        <v>9682</v>
      </c>
      <c r="D3948">
        <v>1006</v>
      </c>
      <c r="E3948">
        <v>153</v>
      </c>
      <c r="F3948" t="s">
        <v>9683</v>
      </c>
      <c r="G3948" t="s">
        <v>9684</v>
      </c>
      <c r="H3948">
        <v>444</v>
      </c>
      <c r="I3948" s="1">
        <v>44805</v>
      </c>
      <c r="J3948" s="1">
        <v>45107</v>
      </c>
      <c r="K3948" s="1">
        <v>44818</v>
      </c>
      <c r="L3948" s="1">
        <v>45107</v>
      </c>
      <c r="M3948" t="s">
        <v>36</v>
      </c>
      <c r="N3948" t="s">
        <v>37</v>
      </c>
      <c r="O3948">
        <v>12575</v>
      </c>
      <c r="P3948">
        <v>0</v>
      </c>
      <c r="Q3948">
        <v>-4827.0200000000004</v>
      </c>
      <c r="R3948">
        <v>17402.02</v>
      </c>
      <c r="S3948">
        <v>17402.02</v>
      </c>
      <c r="T3948">
        <v>-12575</v>
      </c>
      <c r="U3948">
        <v>0</v>
      </c>
      <c r="V3948">
        <v>-12575</v>
      </c>
      <c r="W3948">
        <v>-12575</v>
      </c>
      <c r="X3948">
        <v>-4827.0200000000004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f>Table1[[#This Row],[RPMO Balance]]-Table1[[#This Row],[RSP Balance]]</f>
        <v>0</v>
      </c>
      <c r="AG3948">
        <f>Table1[[#This Row],[RSP Total Charges]]+Table1[[#This Row],[TotalPaymentUnallocatedAmount]]+Table1[[#This Row],[TotalCreditUnallocatedAmount]]</f>
        <v>0</v>
      </c>
    </row>
    <row r="3949" spans="1:33" hidden="1" x14ac:dyDescent="0.25">
      <c r="A3949" t="s">
        <v>9681</v>
      </c>
      <c r="B3949">
        <v>10168</v>
      </c>
      <c r="C3949" t="s">
        <v>9685</v>
      </c>
      <c r="D3949">
        <v>10170</v>
      </c>
      <c r="E3949">
        <v>234</v>
      </c>
      <c r="F3949" t="s">
        <v>9686</v>
      </c>
      <c r="G3949" t="s">
        <v>9687</v>
      </c>
      <c r="H3949">
        <v>158</v>
      </c>
      <c r="I3949" s="1">
        <v>44866</v>
      </c>
      <c r="J3949" s="1">
        <v>45107</v>
      </c>
      <c r="K3949" s="1">
        <v>44868.5003125</v>
      </c>
      <c r="L3949" s="1">
        <v>45107</v>
      </c>
      <c r="M3949" t="s">
        <v>36</v>
      </c>
      <c r="N3949" t="s">
        <v>37</v>
      </c>
      <c r="O3949">
        <v>11000</v>
      </c>
      <c r="P3949">
        <v>0</v>
      </c>
      <c r="Q3949">
        <v>0</v>
      </c>
      <c r="R3949">
        <v>11000</v>
      </c>
      <c r="S3949">
        <v>11000</v>
      </c>
      <c r="T3949">
        <v>-11000</v>
      </c>
      <c r="U3949">
        <v>0</v>
      </c>
      <c r="V3949">
        <v>-11000</v>
      </c>
      <c r="W3949">
        <v>-11000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f>Table1[[#This Row],[RPMO Balance]]-Table1[[#This Row],[RSP Balance]]</f>
        <v>0</v>
      </c>
      <c r="AG3949">
        <f>Table1[[#This Row],[RSP Total Charges]]+Table1[[#This Row],[TotalPaymentUnallocatedAmount]]+Table1[[#This Row],[TotalCreditUnallocatedAmount]]</f>
        <v>0</v>
      </c>
    </row>
    <row r="3950" spans="1:33" hidden="1" x14ac:dyDescent="0.25">
      <c r="A3950" t="s">
        <v>9681</v>
      </c>
      <c r="B3950">
        <v>10502</v>
      </c>
      <c r="C3950" t="s">
        <v>9688</v>
      </c>
      <c r="D3950">
        <v>10504</v>
      </c>
      <c r="E3950">
        <v>5826</v>
      </c>
      <c r="F3950" t="s">
        <v>9689</v>
      </c>
      <c r="G3950" t="s">
        <v>9690</v>
      </c>
      <c r="H3950">
        <v>264</v>
      </c>
      <c r="I3950" s="1">
        <v>44743</v>
      </c>
      <c r="J3950" s="1">
        <v>44865</v>
      </c>
      <c r="K3950" s="1">
        <v>44818</v>
      </c>
      <c r="L3950" s="1">
        <v>44865.5003125</v>
      </c>
      <c r="M3950" t="s">
        <v>984</v>
      </c>
      <c r="N3950" t="s">
        <v>985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f>Table1[[#This Row],[RPMO Balance]]-Table1[[#This Row],[RSP Balance]]</f>
        <v>0</v>
      </c>
      <c r="AG3950">
        <f>Table1[[#This Row],[RSP Total Charges]]+Table1[[#This Row],[TotalPaymentUnallocatedAmount]]+Table1[[#This Row],[TotalCreditUnallocatedAmount]]</f>
        <v>0</v>
      </c>
    </row>
    <row r="3951" spans="1:33" hidden="1" x14ac:dyDescent="0.25">
      <c r="A3951" t="s">
        <v>9681</v>
      </c>
      <c r="B3951">
        <v>10652</v>
      </c>
      <c r="C3951" t="s">
        <v>9691</v>
      </c>
      <c r="D3951">
        <v>10654</v>
      </c>
      <c r="E3951">
        <v>223</v>
      </c>
      <c r="F3951" t="s">
        <v>51</v>
      </c>
      <c r="G3951" t="s">
        <v>9692</v>
      </c>
      <c r="H3951">
        <v>372</v>
      </c>
      <c r="I3951" s="1">
        <v>44805</v>
      </c>
      <c r="J3951" s="1">
        <v>44960</v>
      </c>
      <c r="K3951" s="1">
        <v>44831.5003125</v>
      </c>
      <c r="L3951" s="1">
        <v>44960.5003125</v>
      </c>
      <c r="M3951" t="s">
        <v>984</v>
      </c>
      <c r="N3951" t="s">
        <v>985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f>Table1[[#This Row],[RPMO Balance]]-Table1[[#This Row],[RSP Balance]]</f>
        <v>0</v>
      </c>
      <c r="AG3951">
        <f>Table1[[#This Row],[RSP Total Charges]]+Table1[[#This Row],[TotalPaymentUnallocatedAmount]]+Table1[[#This Row],[TotalCreditUnallocatedAmount]]</f>
        <v>0</v>
      </c>
    </row>
    <row r="3952" spans="1:33" hidden="1" x14ac:dyDescent="0.25">
      <c r="A3952" t="s">
        <v>9681</v>
      </c>
      <c r="B3952">
        <v>10785</v>
      </c>
      <c r="C3952" t="s">
        <v>9693</v>
      </c>
      <c r="D3952">
        <v>10787</v>
      </c>
      <c r="E3952">
        <v>7704</v>
      </c>
      <c r="F3952" t="s">
        <v>9694</v>
      </c>
      <c r="G3952" t="s">
        <v>9695</v>
      </c>
      <c r="H3952">
        <v>362</v>
      </c>
      <c r="I3952" s="1">
        <v>44743</v>
      </c>
      <c r="J3952" s="1">
        <v>44957</v>
      </c>
      <c r="K3952" s="1">
        <v>44818</v>
      </c>
      <c r="L3952" s="1">
        <v>44957.5003125</v>
      </c>
      <c r="M3952" t="s">
        <v>984</v>
      </c>
      <c r="N3952" t="s">
        <v>985</v>
      </c>
      <c r="O3952">
        <v>9550</v>
      </c>
      <c r="P3952">
        <v>0</v>
      </c>
      <c r="Q3952">
        <v>0</v>
      </c>
      <c r="R3952">
        <v>9550</v>
      </c>
      <c r="S3952">
        <v>9550</v>
      </c>
      <c r="T3952">
        <v>-9550</v>
      </c>
      <c r="U3952">
        <v>0</v>
      </c>
      <c r="V3952">
        <v>-9550</v>
      </c>
      <c r="W3952">
        <v>-9550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f>Table1[[#This Row],[RPMO Balance]]-Table1[[#This Row],[RSP Balance]]</f>
        <v>0</v>
      </c>
      <c r="AG3952">
        <f>Table1[[#This Row],[RSP Total Charges]]+Table1[[#This Row],[TotalPaymentUnallocatedAmount]]+Table1[[#This Row],[TotalCreditUnallocatedAmount]]</f>
        <v>0</v>
      </c>
    </row>
    <row r="3953" spans="1:33" hidden="1" x14ac:dyDescent="0.25">
      <c r="A3953" t="s">
        <v>9681</v>
      </c>
      <c r="B3953">
        <v>11070</v>
      </c>
      <c r="C3953" t="s">
        <v>9696</v>
      </c>
      <c r="D3953">
        <v>11072</v>
      </c>
      <c r="E3953">
        <v>6346</v>
      </c>
      <c r="F3953" t="s">
        <v>9697</v>
      </c>
      <c r="G3953" t="s">
        <v>9698</v>
      </c>
      <c r="H3953">
        <v>656</v>
      </c>
      <c r="I3953" s="1">
        <v>44743</v>
      </c>
      <c r="J3953" s="1">
        <v>44834</v>
      </c>
      <c r="K3953" s="1">
        <v>44818</v>
      </c>
      <c r="L3953" s="1">
        <v>44834.5003125</v>
      </c>
      <c r="M3953" t="s">
        <v>984</v>
      </c>
      <c r="N3953" t="s">
        <v>985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f>Table1[[#This Row],[RPMO Balance]]-Table1[[#This Row],[RSP Balance]]</f>
        <v>0</v>
      </c>
      <c r="AG3953">
        <f>Table1[[#This Row],[RSP Total Charges]]+Table1[[#This Row],[TotalPaymentUnallocatedAmount]]+Table1[[#This Row],[TotalCreditUnallocatedAmount]]</f>
        <v>0</v>
      </c>
    </row>
    <row r="3954" spans="1:33" hidden="1" x14ac:dyDescent="0.25">
      <c r="A3954" t="s">
        <v>9681</v>
      </c>
      <c r="B3954">
        <v>1190</v>
      </c>
      <c r="C3954" t="s">
        <v>9699</v>
      </c>
      <c r="D3954">
        <v>1192</v>
      </c>
      <c r="E3954">
        <v>270</v>
      </c>
      <c r="F3954" t="s">
        <v>5503</v>
      </c>
      <c r="G3954" t="s">
        <v>9700</v>
      </c>
      <c r="H3954">
        <v>434</v>
      </c>
      <c r="I3954" s="1">
        <v>44835</v>
      </c>
      <c r="J3954" s="1">
        <v>44908</v>
      </c>
      <c r="K3954" s="1">
        <v>44837.5003125</v>
      </c>
      <c r="L3954" s="1">
        <v>44908.5003125</v>
      </c>
      <c r="M3954" t="s">
        <v>984</v>
      </c>
      <c r="N3954" t="s">
        <v>985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f>Table1[[#This Row],[RPMO Balance]]-Table1[[#This Row],[RSP Balance]]</f>
        <v>0</v>
      </c>
      <c r="AG3954">
        <f>Table1[[#This Row],[RSP Total Charges]]+Table1[[#This Row],[TotalPaymentUnallocatedAmount]]+Table1[[#This Row],[TotalCreditUnallocatedAmount]]</f>
        <v>0</v>
      </c>
    </row>
    <row r="3955" spans="1:33" hidden="1" x14ac:dyDescent="0.25">
      <c r="A3955" t="s">
        <v>9681</v>
      </c>
      <c r="B3955">
        <v>12561</v>
      </c>
      <c r="C3955" t="s">
        <v>9701</v>
      </c>
      <c r="D3955">
        <v>11963</v>
      </c>
      <c r="E3955">
        <v>6410</v>
      </c>
      <c r="F3955" t="s">
        <v>4216</v>
      </c>
      <c r="G3955" t="s">
        <v>9702</v>
      </c>
      <c r="H3955">
        <v>110</v>
      </c>
      <c r="I3955" s="1">
        <v>44743</v>
      </c>
      <c r="J3955" s="1">
        <v>44834</v>
      </c>
      <c r="K3955" s="1">
        <v>44818</v>
      </c>
      <c r="L3955" s="1">
        <v>44834.5003125</v>
      </c>
      <c r="M3955" t="s">
        <v>984</v>
      </c>
      <c r="N3955" t="s">
        <v>985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f>Table1[[#This Row],[RPMO Balance]]-Table1[[#This Row],[RSP Balance]]</f>
        <v>0</v>
      </c>
      <c r="AG3955">
        <f>Table1[[#This Row],[RSP Total Charges]]+Table1[[#This Row],[TotalPaymentUnallocatedAmount]]+Table1[[#This Row],[TotalCreditUnallocatedAmount]]</f>
        <v>0</v>
      </c>
    </row>
    <row r="3956" spans="1:33" hidden="1" x14ac:dyDescent="0.25">
      <c r="A3956" t="s">
        <v>9681</v>
      </c>
      <c r="B3956">
        <v>12674</v>
      </c>
      <c r="C3956" t="s">
        <v>9703</v>
      </c>
      <c r="D3956">
        <v>12076</v>
      </c>
      <c r="E3956">
        <v>2153</v>
      </c>
      <c r="F3956" t="s">
        <v>7881</v>
      </c>
      <c r="G3956" t="s">
        <v>169</v>
      </c>
      <c r="H3956">
        <v>213</v>
      </c>
      <c r="I3956" s="1">
        <v>44755</v>
      </c>
      <c r="J3956" s="1">
        <v>44773</v>
      </c>
      <c r="K3956" s="1">
        <v>44755</v>
      </c>
      <c r="L3956" s="1">
        <v>44773</v>
      </c>
      <c r="M3956" t="s">
        <v>984</v>
      </c>
      <c r="N3956" t="s">
        <v>985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f>Table1[[#This Row],[RPMO Balance]]-Table1[[#This Row],[RSP Balance]]</f>
        <v>0</v>
      </c>
      <c r="AG3956">
        <f>Table1[[#This Row],[RSP Total Charges]]+Table1[[#This Row],[TotalPaymentUnallocatedAmount]]+Table1[[#This Row],[TotalCreditUnallocatedAmount]]</f>
        <v>0</v>
      </c>
    </row>
    <row r="3957" spans="1:33" hidden="1" x14ac:dyDescent="0.25">
      <c r="A3957" t="s">
        <v>9681</v>
      </c>
      <c r="B3957">
        <v>12675</v>
      </c>
      <c r="C3957" t="s">
        <v>9704</v>
      </c>
      <c r="D3957">
        <v>12077</v>
      </c>
      <c r="E3957">
        <v>2153</v>
      </c>
      <c r="F3957" t="s">
        <v>7881</v>
      </c>
      <c r="G3957" t="s">
        <v>169</v>
      </c>
      <c r="H3957">
        <v>103</v>
      </c>
      <c r="I3957" s="1">
        <v>44755</v>
      </c>
      <c r="J3957" s="1">
        <v>44773</v>
      </c>
      <c r="K3957" s="1">
        <v>44755</v>
      </c>
      <c r="L3957" s="1">
        <v>44773</v>
      </c>
      <c r="M3957" t="s">
        <v>984</v>
      </c>
      <c r="N3957" t="s">
        <v>985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f>Table1[[#This Row],[RPMO Balance]]-Table1[[#This Row],[RSP Balance]]</f>
        <v>0</v>
      </c>
      <c r="AG3957">
        <f>Table1[[#This Row],[RSP Total Charges]]+Table1[[#This Row],[TotalPaymentUnallocatedAmount]]+Table1[[#This Row],[TotalCreditUnallocatedAmount]]</f>
        <v>0</v>
      </c>
    </row>
    <row r="3958" spans="1:33" hidden="1" x14ac:dyDescent="0.25">
      <c r="A3958" t="s">
        <v>9681</v>
      </c>
      <c r="B3958">
        <v>12676</v>
      </c>
      <c r="C3958" t="s">
        <v>9705</v>
      </c>
      <c r="D3958">
        <v>12078</v>
      </c>
      <c r="E3958">
        <v>2153</v>
      </c>
      <c r="F3958" t="s">
        <v>7881</v>
      </c>
      <c r="G3958" t="s">
        <v>169</v>
      </c>
      <c r="I3958" s="1">
        <v>44755</v>
      </c>
      <c r="J3958" s="1">
        <v>44773</v>
      </c>
      <c r="K3958" s="1">
        <v>44755</v>
      </c>
      <c r="L3958" s="1">
        <v>44773</v>
      </c>
      <c r="M3958" t="s">
        <v>984</v>
      </c>
      <c r="N3958" t="s">
        <v>985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f>Table1[[#This Row],[RPMO Balance]]-Table1[[#This Row],[RSP Balance]]</f>
        <v>0</v>
      </c>
      <c r="AG3958">
        <f>Table1[[#This Row],[RSP Total Charges]]+Table1[[#This Row],[TotalPaymentUnallocatedAmount]]+Table1[[#This Row],[TotalCreditUnallocatedAmount]]</f>
        <v>0</v>
      </c>
    </row>
    <row r="3959" spans="1:33" hidden="1" x14ac:dyDescent="0.25">
      <c r="A3959" t="s">
        <v>9681</v>
      </c>
      <c r="B3959">
        <v>12677</v>
      </c>
      <c r="C3959" t="s">
        <v>9706</v>
      </c>
      <c r="D3959">
        <v>12079</v>
      </c>
      <c r="E3959">
        <v>2153</v>
      </c>
      <c r="F3959" t="s">
        <v>7881</v>
      </c>
      <c r="G3959" t="s">
        <v>169</v>
      </c>
      <c r="H3959">
        <v>112</v>
      </c>
      <c r="I3959" s="1">
        <v>44755</v>
      </c>
      <c r="J3959" s="1">
        <v>44773</v>
      </c>
      <c r="K3959" s="1">
        <v>44755</v>
      </c>
      <c r="L3959" s="1">
        <v>44773</v>
      </c>
      <c r="M3959" t="s">
        <v>984</v>
      </c>
      <c r="N3959" t="s">
        <v>985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f>Table1[[#This Row],[RPMO Balance]]-Table1[[#This Row],[RSP Balance]]</f>
        <v>0</v>
      </c>
      <c r="AG3959">
        <f>Table1[[#This Row],[RSP Total Charges]]+Table1[[#This Row],[TotalPaymentUnallocatedAmount]]+Table1[[#This Row],[TotalCreditUnallocatedAmount]]</f>
        <v>0</v>
      </c>
    </row>
    <row r="3960" spans="1:33" hidden="1" x14ac:dyDescent="0.25">
      <c r="A3960" t="s">
        <v>9681</v>
      </c>
      <c r="B3960">
        <v>12678</v>
      </c>
      <c r="C3960" t="s">
        <v>9707</v>
      </c>
      <c r="D3960">
        <v>12080</v>
      </c>
      <c r="E3960">
        <v>2153</v>
      </c>
      <c r="F3960" t="s">
        <v>7881</v>
      </c>
      <c r="G3960" t="s">
        <v>169</v>
      </c>
      <c r="H3960">
        <v>113</v>
      </c>
      <c r="I3960" s="1">
        <v>44755</v>
      </c>
      <c r="J3960" s="1">
        <v>44773</v>
      </c>
      <c r="K3960" s="1">
        <v>44755</v>
      </c>
      <c r="L3960" s="1">
        <v>44773</v>
      </c>
      <c r="M3960" t="s">
        <v>984</v>
      </c>
      <c r="N3960" t="s">
        <v>985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f>Table1[[#This Row],[RPMO Balance]]-Table1[[#This Row],[RSP Balance]]</f>
        <v>0</v>
      </c>
      <c r="AG3960">
        <f>Table1[[#This Row],[RSP Total Charges]]+Table1[[#This Row],[TotalPaymentUnallocatedAmount]]+Table1[[#This Row],[TotalCreditUnallocatedAmount]]</f>
        <v>0</v>
      </c>
    </row>
    <row r="3961" spans="1:33" hidden="1" x14ac:dyDescent="0.25">
      <c r="A3961" t="s">
        <v>9681</v>
      </c>
      <c r="B3961">
        <v>12679</v>
      </c>
      <c r="C3961" t="s">
        <v>9708</v>
      </c>
      <c r="D3961">
        <v>12081</v>
      </c>
      <c r="E3961">
        <v>2153</v>
      </c>
      <c r="F3961" t="s">
        <v>7881</v>
      </c>
      <c r="G3961" t="s">
        <v>169</v>
      </c>
      <c r="H3961">
        <v>114</v>
      </c>
      <c r="I3961" s="1">
        <v>44755</v>
      </c>
      <c r="J3961" s="1">
        <v>44773</v>
      </c>
      <c r="K3961" s="1">
        <v>44755</v>
      </c>
      <c r="L3961" s="1">
        <v>44773</v>
      </c>
      <c r="M3961" t="s">
        <v>984</v>
      </c>
      <c r="N3961" t="s">
        <v>985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f>Table1[[#This Row],[RPMO Balance]]-Table1[[#This Row],[RSP Balance]]</f>
        <v>0</v>
      </c>
      <c r="AG3961">
        <f>Table1[[#This Row],[RSP Total Charges]]+Table1[[#This Row],[TotalPaymentUnallocatedAmount]]+Table1[[#This Row],[TotalCreditUnallocatedAmount]]</f>
        <v>0</v>
      </c>
    </row>
    <row r="3962" spans="1:33" hidden="1" x14ac:dyDescent="0.25">
      <c r="A3962" t="s">
        <v>9681</v>
      </c>
      <c r="B3962">
        <v>12680</v>
      </c>
      <c r="C3962" t="s">
        <v>9709</v>
      </c>
      <c r="D3962">
        <v>12082</v>
      </c>
      <c r="E3962">
        <v>2153</v>
      </c>
      <c r="F3962" t="s">
        <v>7881</v>
      </c>
      <c r="G3962" t="s">
        <v>169</v>
      </c>
      <c r="I3962" s="1">
        <v>44755</v>
      </c>
      <c r="J3962" s="1">
        <v>44773</v>
      </c>
      <c r="K3962" s="1">
        <v>44755</v>
      </c>
      <c r="L3962" s="1">
        <v>44773</v>
      </c>
      <c r="M3962" t="s">
        <v>984</v>
      </c>
      <c r="N3962" t="s">
        <v>985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f>Table1[[#This Row],[RPMO Balance]]-Table1[[#This Row],[RSP Balance]]</f>
        <v>0</v>
      </c>
      <c r="AG3962">
        <f>Table1[[#This Row],[RSP Total Charges]]+Table1[[#This Row],[TotalPaymentUnallocatedAmount]]+Table1[[#This Row],[TotalCreditUnallocatedAmount]]</f>
        <v>0</v>
      </c>
    </row>
    <row r="3963" spans="1:33" hidden="1" x14ac:dyDescent="0.25">
      <c r="A3963" t="s">
        <v>9681</v>
      </c>
      <c r="B3963">
        <v>12681</v>
      </c>
      <c r="C3963" t="s">
        <v>9710</v>
      </c>
      <c r="D3963">
        <v>12083</v>
      </c>
      <c r="E3963">
        <v>2153</v>
      </c>
      <c r="F3963" t="s">
        <v>7881</v>
      </c>
      <c r="G3963" t="s">
        <v>169</v>
      </c>
      <c r="H3963">
        <v>123</v>
      </c>
      <c r="I3963" s="1">
        <v>44755</v>
      </c>
      <c r="J3963" s="1">
        <v>44773</v>
      </c>
      <c r="K3963" s="1">
        <v>44755</v>
      </c>
      <c r="L3963" s="1">
        <v>44773</v>
      </c>
      <c r="M3963" t="s">
        <v>984</v>
      </c>
      <c r="N3963" t="s">
        <v>985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f>Table1[[#This Row],[RPMO Balance]]-Table1[[#This Row],[RSP Balance]]</f>
        <v>0</v>
      </c>
      <c r="AG3963">
        <f>Table1[[#This Row],[RSP Total Charges]]+Table1[[#This Row],[TotalPaymentUnallocatedAmount]]+Table1[[#This Row],[TotalCreditUnallocatedAmount]]</f>
        <v>0</v>
      </c>
    </row>
    <row r="3964" spans="1:33" hidden="1" x14ac:dyDescent="0.25">
      <c r="A3964" t="s">
        <v>9681</v>
      </c>
      <c r="B3964">
        <v>12682</v>
      </c>
      <c r="C3964" t="s">
        <v>9711</v>
      </c>
      <c r="D3964">
        <v>12084</v>
      </c>
      <c r="E3964">
        <v>2153</v>
      </c>
      <c r="F3964" t="s">
        <v>7881</v>
      </c>
      <c r="G3964" t="s">
        <v>169</v>
      </c>
      <c r="H3964">
        <v>125</v>
      </c>
      <c r="I3964" s="1">
        <v>44755</v>
      </c>
      <c r="J3964" s="1">
        <v>44773</v>
      </c>
      <c r="K3964" s="1">
        <v>44755</v>
      </c>
      <c r="L3964" s="1">
        <v>44773</v>
      </c>
      <c r="M3964" t="s">
        <v>984</v>
      </c>
      <c r="N3964" t="s">
        <v>985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f>Table1[[#This Row],[RPMO Balance]]-Table1[[#This Row],[RSP Balance]]</f>
        <v>0</v>
      </c>
      <c r="AG3964">
        <f>Table1[[#This Row],[RSP Total Charges]]+Table1[[#This Row],[TotalPaymentUnallocatedAmount]]+Table1[[#This Row],[TotalCreditUnallocatedAmount]]</f>
        <v>0</v>
      </c>
    </row>
    <row r="3965" spans="1:33" hidden="1" x14ac:dyDescent="0.25">
      <c r="A3965" t="s">
        <v>9681</v>
      </c>
      <c r="B3965">
        <v>12683</v>
      </c>
      <c r="C3965" t="s">
        <v>9712</v>
      </c>
      <c r="D3965">
        <v>12085</v>
      </c>
      <c r="E3965">
        <v>2153</v>
      </c>
      <c r="F3965" t="s">
        <v>7881</v>
      </c>
      <c r="G3965" t="s">
        <v>169</v>
      </c>
      <c r="I3965" s="1">
        <v>44755</v>
      </c>
      <c r="J3965" s="1">
        <v>44773</v>
      </c>
      <c r="K3965" s="1">
        <v>44755</v>
      </c>
      <c r="L3965" s="1">
        <v>44773</v>
      </c>
      <c r="M3965" t="s">
        <v>984</v>
      </c>
      <c r="N3965" t="s">
        <v>985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f>Table1[[#This Row],[RPMO Balance]]-Table1[[#This Row],[RSP Balance]]</f>
        <v>0</v>
      </c>
      <c r="AG3965">
        <f>Table1[[#This Row],[RSP Total Charges]]+Table1[[#This Row],[TotalPaymentUnallocatedAmount]]+Table1[[#This Row],[TotalCreditUnallocatedAmount]]</f>
        <v>0</v>
      </c>
    </row>
    <row r="3966" spans="1:33" hidden="1" x14ac:dyDescent="0.25">
      <c r="A3966" t="s">
        <v>9681</v>
      </c>
      <c r="B3966">
        <v>12684</v>
      </c>
      <c r="C3966" t="s">
        <v>9713</v>
      </c>
      <c r="D3966">
        <v>12086</v>
      </c>
      <c r="E3966">
        <v>2153</v>
      </c>
      <c r="F3966" t="s">
        <v>7881</v>
      </c>
      <c r="G3966" t="s">
        <v>169</v>
      </c>
      <c r="I3966" s="1">
        <v>44755</v>
      </c>
      <c r="J3966" s="1">
        <v>44773</v>
      </c>
      <c r="K3966" s="1">
        <v>44755</v>
      </c>
      <c r="L3966" s="1">
        <v>44773</v>
      </c>
      <c r="M3966" t="s">
        <v>984</v>
      </c>
      <c r="N3966" t="s">
        <v>985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f>Table1[[#This Row],[RPMO Balance]]-Table1[[#This Row],[RSP Balance]]</f>
        <v>0</v>
      </c>
      <c r="AG3966">
        <f>Table1[[#This Row],[RSP Total Charges]]+Table1[[#This Row],[TotalPaymentUnallocatedAmount]]+Table1[[#This Row],[TotalCreditUnallocatedAmount]]</f>
        <v>0</v>
      </c>
    </row>
    <row r="3967" spans="1:33" hidden="1" x14ac:dyDescent="0.25">
      <c r="A3967" t="s">
        <v>9681</v>
      </c>
      <c r="B3967">
        <v>12685</v>
      </c>
      <c r="C3967" t="s">
        <v>9714</v>
      </c>
      <c r="D3967">
        <v>12087</v>
      </c>
      <c r="E3967">
        <v>2153</v>
      </c>
      <c r="F3967" t="s">
        <v>7881</v>
      </c>
      <c r="G3967" t="s">
        <v>169</v>
      </c>
      <c r="H3967">
        <v>138</v>
      </c>
      <c r="I3967" s="1">
        <v>44755</v>
      </c>
      <c r="J3967" s="1">
        <v>44773</v>
      </c>
      <c r="K3967" s="1">
        <v>44755</v>
      </c>
      <c r="L3967" s="1">
        <v>44773</v>
      </c>
      <c r="M3967" t="s">
        <v>984</v>
      </c>
      <c r="N3967" t="s">
        <v>985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f>Table1[[#This Row],[RPMO Balance]]-Table1[[#This Row],[RSP Balance]]</f>
        <v>0</v>
      </c>
      <c r="AG3967">
        <f>Table1[[#This Row],[RSP Total Charges]]+Table1[[#This Row],[TotalPaymentUnallocatedAmount]]+Table1[[#This Row],[TotalCreditUnallocatedAmount]]</f>
        <v>0</v>
      </c>
    </row>
    <row r="3968" spans="1:33" hidden="1" x14ac:dyDescent="0.25">
      <c r="A3968" t="s">
        <v>9681</v>
      </c>
      <c r="B3968">
        <v>12686</v>
      </c>
      <c r="C3968" t="s">
        <v>9715</v>
      </c>
      <c r="D3968">
        <v>12088</v>
      </c>
      <c r="E3968">
        <v>2153</v>
      </c>
      <c r="F3968" t="s">
        <v>7881</v>
      </c>
      <c r="G3968" t="s">
        <v>169</v>
      </c>
      <c r="H3968">
        <v>144</v>
      </c>
      <c r="I3968" s="1">
        <v>44755</v>
      </c>
      <c r="J3968" s="1">
        <v>44773</v>
      </c>
      <c r="K3968" s="1">
        <v>44755</v>
      </c>
      <c r="L3968" s="1">
        <v>44773</v>
      </c>
      <c r="M3968" t="s">
        <v>984</v>
      </c>
      <c r="N3968" t="s">
        <v>985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f>Table1[[#This Row],[RPMO Balance]]-Table1[[#This Row],[RSP Balance]]</f>
        <v>0</v>
      </c>
      <c r="AG3968">
        <f>Table1[[#This Row],[RSP Total Charges]]+Table1[[#This Row],[TotalPaymentUnallocatedAmount]]+Table1[[#This Row],[TotalCreditUnallocatedAmount]]</f>
        <v>0</v>
      </c>
    </row>
    <row r="3969" spans="1:33" hidden="1" x14ac:dyDescent="0.25">
      <c r="A3969" t="s">
        <v>9681</v>
      </c>
      <c r="B3969">
        <v>12687</v>
      </c>
      <c r="C3969" t="s">
        <v>9716</v>
      </c>
      <c r="D3969">
        <v>12089</v>
      </c>
      <c r="E3969">
        <v>2153</v>
      </c>
      <c r="F3969" t="s">
        <v>7881</v>
      </c>
      <c r="G3969" t="s">
        <v>169</v>
      </c>
      <c r="H3969">
        <v>146</v>
      </c>
      <c r="I3969" s="1">
        <v>44755</v>
      </c>
      <c r="J3969" s="1">
        <v>44773</v>
      </c>
      <c r="K3969" s="1">
        <v>44755</v>
      </c>
      <c r="L3969" s="1">
        <v>44773</v>
      </c>
      <c r="M3969" t="s">
        <v>984</v>
      </c>
      <c r="N3969" t="s">
        <v>985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f>Table1[[#This Row],[RPMO Balance]]-Table1[[#This Row],[RSP Balance]]</f>
        <v>0</v>
      </c>
      <c r="AG3969">
        <f>Table1[[#This Row],[RSP Total Charges]]+Table1[[#This Row],[TotalPaymentUnallocatedAmount]]+Table1[[#This Row],[TotalCreditUnallocatedAmount]]</f>
        <v>0</v>
      </c>
    </row>
    <row r="3970" spans="1:33" hidden="1" x14ac:dyDescent="0.25">
      <c r="A3970" t="s">
        <v>9681</v>
      </c>
      <c r="B3970">
        <v>12688</v>
      </c>
      <c r="C3970" t="s">
        <v>9717</v>
      </c>
      <c r="D3970">
        <v>12090</v>
      </c>
      <c r="E3970">
        <v>2153</v>
      </c>
      <c r="F3970" t="s">
        <v>7881</v>
      </c>
      <c r="G3970" t="s">
        <v>169</v>
      </c>
      <c r="H3970">
        <v>150</v>
      </c>
      <c r="I3970" s="1">
        <v>44755</v>
      </c>
      <c r="J3970" s="1">
        <v>44773</v>
      </c>
      <c r="K3970" s="1">
        <v>44755</v>
      </c>
      <c r="L3970" s="1">
        <v>44773</v>
      </c>
      <c r="M3970" t="s">
        <v>984</v>
      </c>
      <c r="N3970" t="s">
        <v>985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f>Table1[[#This Row],[RPMO Balance]]-Table1[[#This Row],[RSP Balance]]</f>
        <v>0</v>
      </c>
      <c r="AG3970">
        <f>Table1[[#This Row],[RSP Total Charges]]+Table1[[#This Row],[TotalPaymentUnallocatedAmount]]+Table1[[#This Row],[TotalCreditUnallocatedAmount]]</f>
        <v>0</v>
      </c>
    </row>
    <row r="3971" spans="1:33" hidden="1" x14ac:dyDescent="0.25">
      <c r="A3971" t="s">
        <v>9681</v>
      </c>
      <c r="B3971">
        <v>12689</v>
      </c>
      <c r="C3971" t="s">
        <v>9718</v>
      </c>
      <c r="D3971">
        <v>12091</v>
      </c>
      <c r="E3971">
        <v>2153</v>
      </c>
      <c r="F3971" t="s">
        <v>7881</v>
      </c>
      <c r="G3971" t="s">
        <v>169</v>
      </c>
      <c r="H3971">
        <v>152</v>
      </c>
      <c r="I3971" s="1">
        <v>44755</v>
      </c>
      <c r="J3971" s="1">
        <v>44773</v>
      </c>
      <c r="K3971" s="1">
        <v>44755</v>
      </c>
      <c r="L3971" s="1">
        <v>44773</v>
      </c>
      <c r="M3971" t="s">
        <v>984</v>
      </c>
      <c r="N3971" t="s">
        <v>985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f>Table1[[#This Row],[RPMO Balance]]-Table1[[#This Row],[RSP Balance]]</f>
        <v>0</v>
      </c>
      <c r="AG3971">
        <f>Table1[[#This Row],[RSP Total Charges]]+Table1[[#This Row],[TotalPaymentUnallocatedAmount]]+Table1[[#This Row],[TotalCreditUnallocatedAmount]]</f>
        <v>0</v>
      </c>
    </row>
    <row r="3972" spans="1:33" hidden="1" x14ac:dyDescent="0.25">
      <c r="A3972" t="s">
        <v>9681</v>
      </c>
      <c r="B3972">
        <v>12690</v>
      </c>
      <c r="C3972" t="s">
        <v>9719</v>
      </c>
      <c r="D3972">
        <v>12092</v>
      </c>
      <c r="E3972">
        <v>2153</v>
      </c>
      <c r="F3972" t="s">
        <v>7881</v>
      </c>
      <c r="G3972" t="s">
        <v>169</v>
      </c>
      <c r="I3972" s="1">
        <v>44755</v>
      </c>
      <c r="J3972" s="1">
        <v>44773</v>
      </c>
      <c r="K3972" s="1">
        <v>44755</v>
      </c>
      <c r="L3972" s="1">
        <v>44773</v>
      </c>
      <c r="M3972" t="s">
        <v>984</v>
      </c>
      <c r="N3972" t="s">
        <v>985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f>Table1[[#This Row],[RPMO Balance]]-Table1[[#This Row],[RSP Balance]]</f>
        <v>0</v>
      </c>
      <c r="AG3972">
        <f>Table1[[#This Row],[RSP Total Charges]]+Table1[[#This Row],[TotalPaymentUnallocatedAmount]]+Table1[[#This Row],[TotalCreditUnallocatedAmount]]</f>
        <v>0</v>
      </c>
    </row>
    <row r="3973" spans="1:33" hidden="1" x14ac:dyDescent="0.25">
      <c r="A3973" t="s">
        <v>9681</v>
      </c>
      <c r="B3973">
        <v>12691</v>
      </c>
      <c r="C3973" t="s">
        <v>9720</v>
      </c>
      <c r="D3973">
        <v>12093</v>
      </c>
      <c r="E3973">
        <v>2153</v>
      </c>
      <c r="F3973" t="s">
        <v>7881</v>
      </c>
      <c r="G3973" t="s">
        <v>169</v>
      </c>
      <c r="H3973">
        <v>158</v>
      </c>
      <c r="I3973" s="1">
        <v>44755</v>
      </c>
      <c r="J3973" s="1">
        <v>44773</v>
      </c>
      <c r="K3973" s="1">
        <v>44755</v>
      </c>
      <c r="L3973" s="1">
        <v>44773</v>
      </c>
      <c r="M3973" t="s">
        <v>984</v>
      </c>
      <c r="N3973" t="s">
        <v>985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f>Table1[[#This Row],[RPMO Balance]]-Table1[[#This Row],[RSP Balance]]</f>
        <v>0</v>
      </c>
      <c r="AG3973">
        <f>Table1[[#This Row],[RSP Total Charges]]+Table1[[#This Row],[TotalPaymentUnallocatedAmount]]+Table1[[#This Row],[TotalCreditUnallocatedAmount]]</f>
        <v>0</v>
      </c>
    </row>
    <row r="3974" spans="1:33" hidden="1" x14ac:dyDescent="0.25">
      <c r="A3974" t="s">
        <v>9681</v>
      </c>
      <c r="B3974">
        <v>12692</v>
      </c>
      <c r="C3974" t="s">
        <v>9721</v>
      </c>
      <c r="D3974">
        <v>12094</v>
      </c>
      <c r="E3974">
        <v>2153</v>
      </c>
      <c r="F3974" t="s">
        <v>7881</v>
      </c>
      <c r="G3974" t="s">
        <v>169</v>
      </c>
      <c r="I3974" s="1">
        <v>44755</v>
      </c>
      <c r="J3974" s="1">
        <v>44773</v>
      </c>
      <c r="K3974" s="1">
        <v>44755</v>
      </c>
      <c r="L3974" s="1">
        <v>44773</v>
      </c>
      <c r="M3974" t="s">
        <v>984</v>
      </c>
      <c r="N3974" t="s">
        <v>985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f>Table1[[#This Row],[RPMO Balance]]-Table1[[#This Row],[RSP Balance]]</f>
        <v>0</v>
      </c>
      <c r="AG3974">
        <f>Table1[[#This Row],[RSP Total Charges]]+Table1[[#This Row],[TotalPaymentUnallocatedAmount]]+Table1[[#This Row],[TotalCreditUnallocatedAmount]]</f>
        <v>0</v>
      </c>
    </row>
    <row r="3975" spans="1:33" hidden="1" x14ac:dyDescent="0.25">
      <c r="A3975" t="s">
        <v>9681</v>
      </c>
      <c r="B3975">
        <v>12693</v>
      </c>
      <c r="C3975" t="s">
        <v>9722</v>
      </c>
      <c r="D3975">
        <v>12095</v>
      </c>
      <c r="E3975">
        <v>2153</v>
      </c>
      <c r="F3975" t="s">
        <v>7881</v>
      </c>
      <c r="G3975" t="s">
        <v>169</v>
      </c>
      <c r="H3975">
        <v>216</v>
      </c>
      <c r="I3975" s="1">
        <v>44755</v>
      </c>
      <c r="J3975" s="1">
        <v>44773</v>
      </c>
      <c r="K3975" s="1">
        <v>44755</v>
      </c>
      <c r="L3975" s="1">
        <v>44773</v>
      </c>
      <c r="M3975" t="s">
        <v>984</v>
      </c>
      <c r="N3975" t="s">
        <v>985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f>Table1[[#This Row],[RPMO Balance]]-Table1[[#This Row],[RSP Balance]]</f>
        <v>0</v>
      </c>
      <c r="AG3975">
        <f>Table1[[#This Row],[RSP Total Charges]]+Table1[[#This Row],[TotalPaymentUnallocatedAmount]]+Table1[[#This Row],[TotalCreditUnallocatedAmount]]</f>
        <v>0</v>
      </c>
    </row>
    <row r="3976" spans="1:33" hidden="1" x14ac:dyDescent="0.25">
      <c r="A3976" t="s">
        <v>9681</v>
      </c>
      <c r="B3976">
        <v>12694</v>
      </c>
      <c r="C3976" t="s">
        <v>9723</v>
      </c>
      <c r="D3976">
        <v>12096</v>
      </c>
      <c r="E3976">
        <v>2153</v>
      </c>
      <c r="F3976" t="s">
        <v>7881</v>
      </c>
      <c r="G3976" t="s">
        <v>169</v>
      </c>
      <c r="H3976">
        <v>217</v>
      </c>
      <c r="I3976" s="1">
        <v>44755</v>
      </c>
      <c r="J3976" s="1">
        <v>44773</v>
      </c>
      <c r="K3976" s="1">
        <v>44755</v>
      </c>
      <c r="L3976" s="1">
        <v>44773</v>
      </c>
      <c r="M3976" t="s">
        <v>984</v>
      </c>
      <c r="N3976" t="s">
        <v>985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f>Table1[[#This Row],[RPMO Balance]]-Table1[[#This Row],[RSP Balance]]</f>
        <v>0</v>
      </c>
      <c r="AG3976">
        <f>Table1[[#This Row],[RSP Total Charges]]+Table1[[#This Row],[TotalPaymentUnallocatedAmount]]+Table1[[#This Row],[TotalCreditUnallocatedAmount]]</f>
        <v>0</v>
      </c>
    </row>
    <row r="3977" spans="1:33" hidden="1" x14ac:dyDescent="0.25">
      <c r="A3977" t="s">
        <v>9681</v>
      </c>
      <c r="B3977">
        <v>12695</v>
      </c>
      <c r="C3977" t="s">
        <v>9724</v>
      </c>
      <c r="D3977">
        <v>12097</v>
      </c>
      <c r="E3977">
        <v>2153</v>
      </c>
      <c r="F3977" t="s">
        <v>7881</v>
      </c>
      <c r="G3977" t="s">
        <v>169</v>
      </c>
      <c r="H3977">
        <v>225</v>
      </c>
      <c r="I3977" s="1">
        <v>44755</v>
      </c>
      <c r="J3977" s="1">
        <v>44773</v>
      </c>
      <c r="K3977" s="1">
        <v>44755</v>
      </c>
      <c r="L3977" s="1">
        <v>44773</v>
      </c>
      <c r="M3977" t="s">
        <v>984</v>
      </c>
      <c r="N3977" t="s">
        <v>985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f>Table1[[#This Row],[RPMO Balance]]-Table1[[#This Row],[RSP Balance]]</f>
        <v>0</v>
      </c>
      <c r="AG3977">
        <f>Table1[[#This Row],[RSP Total Charges]]+Table1[[#This Row],[TotalPaymentUnallocatedAmount]]+Table1[[#This Row],[TotalCreditUnallocatedAmount]]</f>
        <v>0</v>
      </c>
    </row>
    <row r="3978" spans="1:33" hidden="1" x14ac:dyDescent="0.25">
      <c r="A3978" t="s">
        <v>9681</v>
      </c>
      <c r="B3978">
        <v>12696</v>
      </c>
      <c r="C3978" t="s">
        <v>9725</v>
      </c>
      <c r="D3978">
        <v>12098</v>
      </c>
      <c r="E3978">
        <v>2153</v>
      </c>
      <c r="F3978" t="s">
        <v>7881</v>
      </c>
      <c r="G3978" t="s">
        <v>169</v>
      </c>
      <c r="H3978">
        <v>227</v>
      </c>
      <c r="I3978" s="1">
        <v>44755</v>
      </c>
      <c r="J3978" s="1">
        <v>44773</v>
      </c>
      <c r="K3978" s="1">
        <v>44755</v>
      </c>
      <c r="L3978" s="1">
        <v>44773</v>
      </c>
      <c r="M3978" t="s">
        <v>984</v>
      </c>
      <c r="N3978" t="s">
        <v>985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f>Table1[[#This Row],[RPMO Balance]]-Table1[[#This Row],[RSP Balance]]</f>
        <v>0</v>
      </c>
      <c r="AG3978">
        <f>Table1[[#This Row],[RSP Total Charges]]+Table1[[#This Row],[TotalPaymentUnallocatedAmount]]+Table1[[#This Row],[TotalCreditUnallocatedAmount]]</f>
        <v>0</v>
      </c>
    </row>
    <row r="3979" spans="1:33" hidden="1" x14ac:dyDescent="0.25">
      <c r="A3979" t="s">
        <v>9681</v>
      </c>
      <c r="B3979">
        <v>12697</v>
      </c>
      <c r="C3979" t="s">
        <v>9726</v>
      </c>
      <c r="D3979">
        <v>12099</v>
      </c>
      <c r="E3979">
        <v>2153</v>
      </c>
      <c r="F3979" t="s">
        <v>7881</v>
      </c>
      <c r="G3979" t="s">
        <v>169</v>
      </c>
      <c r="H3979">
        <v>231</v>
      </c>
      <c r="I3979" s="1">
        <v>44755</v>
      </c>
      <c r="J3979" s="1">
        <v>44773</v>
      </c>
      <c r="K3979" s="1">
        <v>44755</v>
      </c>
      <c r="L3979" s="1">
        <v>44773</v>
      </c>
      <c r="M3979" t="s">
        <v>984</v>
      </c>
      <c r="N3979" t="s">
        <v>985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f>Table1[[#This Row],[RPMO Balance]]-Table1[[#This Row],[RSP Balance]]</f>
        <v>0</v>
      </c>
      <c r="AG3979">
        <f>Table1[[#This Row],[RSP Total Charges]]+Table1[[#This Row],[TotalPaymentUnallocatedAmount]]+Table1[[#This Row],[TotalCreditUnallocatedAmount]]</f>
        <v>0</v>
      </c>
    </row>
    <row r="3980" spans="1:33" hidden="1" x14ac:dyDescent="0.25">
      <c r="A3980" t="s">
        <v>9681</v>
      </c>
      <c r="B3980">
        <v>12698</v>
      </c>
      <c r="C3980" t="s">
        <v>9727</v>
      </c>
      <c r="D3980">
        <v>12100</v>
      </c>
      <c r="E3980">
        <v>2153</v>
      </c>
      <c r="F3980" t="s">
        <v>7881</v>
      </c>
      <c r="G3980" t="s">
        <v>169</v>
      </c>
      <c r="H3980">
        <v>233</v>
      </c>
      <c r="I3980" s="1">
        <v>44755</v>
      </c>
      <c r="J3980" s="1">
        <v>44773</v>
      </c>
      <c r="K3980" s="1">
        <v>44755</v>
      </c>
      <c r="L3980" s="1">
        <v>44773</v>
      </c>
      <c r="M3980" t="s">
        <v>984</v>
      </c>
      <c r="N3980" t="s">
        <v>985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f>Table1[[#This Row],[RPMO Balance]]-Table1[[#This Row],[RSP Balance]]</f>
        <v>0</v>
      </c>
      <c r="AG3980">
        <f>Table1[[#This Row],[RSP Total Charges]]+Table1[[#This Row],[TotalPaymentUnallocatedAmount]]+Table1[[#This Row],[TotalCreditUnallocatedAmount]]</f>
        <v>0</v>
      </c>
    </row>
    <row r="3981" spans="1:33" hidden="1" x14ac:dyDescent="0.25">
      <c r="A3981" t="s">
        <v>9681</v>
      </c>
      <c r="B3981">
        <v>12699</v>
      </c>
      <c r="C3981" t="s">
        <v>9728</v>
      </c>
      <c r="D3981">
        <v>12101</v>
      </c>
      <c r="E3981">
        <v>2153</v>
      </c>
      <c r="F3981" t="s">
        <v>7881</v>
      </c>
      <c r="G3981" t="s">
        <v>169</v>
      </c>
      <c r="H3981">
        <v>235</v>
      </c>
      <c r="I3981" s="1">
        <v>44755</v>
      </c>
      <c r="J3981" s="1">
        <v>44773</v>
      </c>
      <c r="K3981" s="1">
        <v>44755</v>
      </c>
      <c r="L3981" s="1">
        <v>44773</v>
      </c>
      <c r="M3981" t="s">
        <v>984</v>
      </c>
      <c r="N3981" t="s">
        <v>985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f>Table1[[#This Row],[RPMO Balance]]-Table1[[#This Row],[RSP Balance]]</f>
        <v>0</v>
      </c>
      <c r="AG3981">
        <f>Table1[[#This Row],[RSP Total Charges]]+Table1[[#This Row],[TotalPaymentUnallocatedAmount]]+Table1[[#This Row],[TotalCreditUnallocatedAmount]]</f>
        <v>0</v>
      </c>
    </row>
    <row r="3982" spans="1:33" hidden="1" x14ac:dyDescent="0.25">
      <c r="A3982" t="s">
        <v>9681</v>
      </c>
      <c r="B3982">
        <v>12700</v>
      </c>
      <c r="C3982" t="s">
        <v>9729</v>
      </c>
      <c r="D3982">
        <v>12102</v>
      </c>
      <c r="E3982">
        <v>2153</v>
      </c>
      <c r="F3982" t="s">
        <v>7881</v>
      </c>
      <c r="G3982" t="s">
        <v>169</v>
      </c>
      <c r="H3982">
        <v>245</v>
      </c>
      <c r="I3982" s="1">
        <v>44755</v>
      </c>
      <c r="J3982" s="1">
        <v>44773</v>
      </c>
      <c r="K3982" s="1">
        <v>44755</v>
      </c>
      <c r="L3982" s="1">
        <v>44773</v>
      </c>
      <c r="M3982" t="s">
        <v>984</v>
      </c>
      <c r="N3982" t="s">
        <v>985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f>Table1[[#This Row],[RPMO Balance]]-Table1[[#This Row],[RSP Balance]]</f>
        <v>0</v>
      </c>
      <c r="AG3982">
        <f>Table1[[#This Row],[RSP Total Charges]]+Table1[[#This Row],[TotalPaymentUnallocatedAmount]]+Table1[[#This Row],[TotalCreditUnallocatedAmount]]</f>
        <v>0</v>
      </c>
    </row>
    <row r="3983" spans="1:33" hidden="1" x14ac:dyDescent="0.25">
      <c r="A3983" t="s">
        <v>9681</v>
      </c>
      <c r="B3983">
        <v>12701</v>
      </c>
      <c r="C3983" t="s">
        <v>9730</v>
      </c>
      <c r="D3983">
        <v>12103</v>
      </c>
      <c r="E3983">
        <v>2153</v>
      </c>
      <c r="F3983" t="s">
        <v>7881</v>
      </c>
      <c r="G3983" t="s">
        <v>169</v>
      </c>
      <c r="H3983">
        <v>246</v>
      </c>
      <c r="I3983" s="1">
        <v>44745</v>
      </c>
      <c r="J3983" s="1">
        <v>44759</v>
      </c>
      <c r="K3983" s="1">
        <v>44745</v>
      </c>
      <c r="L3983" s="1">
        <v>44759</v>
      </c>
      <c r="M3983" t="s">
        <v>984</v>
      </c>
      <c r="N3983" t="s">
        <v>985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f>Table1[[#This Row],[RPMO Balance]]-Table1[[#This Row],[RSP Balance]]</f>
        <v>0</v>
      </c>
      <c r="AG3983">
        <f>Table1[[#This Row],[RSP Total Charges]]+Table1[[#This Row],[TotalPaymentUnallocatedAmount]]+Table1[[#This Row],[TotalCreditUnallocatedAmount]]</f>
        <v>0</v>
      </c>
    </row>
    <row r="3984" spans="1:33" hidden="1" x14ac:dyDescent="0.25">
      <c r="A3984" t="s">
        <v>9681</v>
      </c>
      <c r="B3984">
        <v>12702</v>
      </c>
      <c r="C3984" t="s">
        <v>9731</v>
      </c>
      <c r="D3984">
        <v>12104</v>
      </c>
      <c r="E3984">
        <v>2153</v>
      </c>
      <c r="F3984" t="s">
        <v>7881</v>
      </c>
      <c r="G3984" t="s">
        <v>169</v>
      </c>
      <c r="H3984">
        <v>250</v>
      </c>
      <c r="I3984" s="1">
        <v>44755</v>
      </c>
      <c r="J3984" s="1">
        <v>44773</v>
      </c>
      <c r="K3984" s="1">
        <v>44755</v>
      </c>
      <c r="L3984" s="1">
        <v>44773</v>
      </c>
      <c r="M3984" t="s">
        <v>984</v>
      </c>
      <c r="N3984" t="s">
        <v>985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f>Table1[[#This Row],[RPMO Balance]]-Table1[[#This Row],[RSP Balance]]</f>
        <v>0</v>
      </c>
      <c r="AG3984">
        <f>Table1[[#This Row],[RSP Total Charges]]+Table1[[#This Row],[TotalPaymentUnallocatedAmount]]+Table1[[#This Row],[TotalCreditUnallocatedAmount]]</f>
        <v>0</v>
      </c>
    </row>
    <row r="3985" spans="1:33" hidden="1" x14ac:dyDescent="0.25">
      <c r="A3985" t="s">
        <v>9681</v>
      </c>
      <c r="B3985">
        <v>12703</v>
      </c>
      <c r="C3985" t="s">
        <v>9732</v>
      </c>
      <c r="D3985">
        <v>12105</v>
      </c>
      <c r="E3985">
        <v>2153</v>
      </c>
      <c r="F3985" t="s">
        <v>7881</v>
      </c>
      <c r="G3985" t="s">
        <v>169</v>
      </c>
      <c r="H3985">
        <v>252</v>
      </c>
      <c r="I3985" s="1">
        <v>44755</v>
      </c>
      <c r="J3985" s="1">
        <v>44773</v>
      </c>
      <c r="K3985" s="1">
        <v>44755</v>
      </c>
      <c r="L3985" s="1">
        <v>44773</v>
      </c>
      <c r="M3985" t="s">
        <v>984</v>
      </c>
      <c r="N3985" t="s">
        <v>985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f>Table1[[#This Row],[RPMO Balance]]-Table1[[#This Row],[RSP Balance]]</f>
        <v>0</v>
      </c>
      <c r="AG3985">
        <f>Table1[[#This Row],[RSP Total Charges]]+Table1[[#This Row],[TotalPaymentUnallocatedAmount]]+Table1[[#This Row],[TotalCreditUnallocatedAmount]]</f>
        <v>0</v>
      </c>
    </row>
    <row r="3986" spans="1:33" hidden="1" x14ac:dyDescent="0.25">
      <c r="A3986" t="s">
        <v>9681</v>
      </c>
      <c r="B3986">
        <v>12704</v>
      </c>
      <c r="C3986" t="s">
        <v>9733</v>
      </c>
      <c r="D3986">
        <v>12106</v>
      </c>
      <c r="E3986">
        <v>2153</v>
      </c>
      <c r="F3986" t="s">
        <v>7881</v>
      </c>
      <c r="G3986" t="s">
        <v>169</v>
      </c>
      <c r="H3986">
        <v>254</v>
      </c>
      <c r="I3986" s="1">
        <v>44755</v>
      </c>
      <c r="J3986" s="1">
        <v>44773</v>
      </c>
      <c r="K3986" s="1">
        <v>44755</v>
      </c>
      <c r="L3986" s="1">
        <v>44773</v>
      </c>
      <c r="M3986" t="s">
        <v>984</v>
      </c>
      <c r="N3986" t="s">
        <v>985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f>Table1[[#This Row],[RPMO Balance]]-Table1[[#This Row],[RSP Balance]]</f>
        <v>0</v>
      </c>
      <c r="AG3986">
        <f>Table1[[#This Row],[RSP Total Charges]]+Table1[[#This Row],[TotalPaymentUnallocatedAmount]]+Table1[[#This Row],[TotalCreditUnallocatedAmount]]</f>
        <v>0</v>
      </c>
    </row>
    <row r="3987" spans="1:33" hidden="1" x14ac:dyDescent="0.25">
      <c r="A3987" t="s">
        <v>9681</v>
      </c>
      <c r="B3987">
        <v>12705</v>
      </c>
      <c r="C3987" t="s">
        <v>9734</v>
      </c>
      <c r="D3987">
        <v>12107</v>
      </c>
      <c r="E3987">
        <v>2153</v>
      </c>
      <c r="F3987" t="s">
        <v>7881</v>
      </c>
      <c r="G3987" t="s">
        <v>169</v>
      </c>
      <c r="H3987">
        <v>258</v>
      </c>
      <c r="I3987" s="1">
        <v>44755</v>
      </c>
      <c r="J3987" s="1">
        <v>44773</v>
      </c>
      <c r="K3987" s="1">
        <v>44755</v>
      </c>
      <c r="L3987" s="1">
        <v>44773</v>
      </c>
      <c r="M3987" t="s">
        <v>984</v>
      </c>
      <c r="N3987" t="s">
        <v>985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f>Table1[[#This Row],[RPMO Balance]]-Table1[[#This Row],[RSP Balance]]</f>
        <v>0</v>
      </c>
      <c r="AG3987">
        <f>Table1[[#This Row],[RSP Total Charges]]+Table1[[#This Row],[TotalPaymentUnallocatedAmount]]+Table1[[#This Row],[TotalCreditUnallocatedAmount]]</f>
        <v>0</v>
      </c>
    </row>
    <row r="3988" spans="1:33" hidden="1" x14ac:dyDescent="0.25">
      <c r="A3988" t="s">
        <v>9681</v>
      </c>
      <c r="B3988">
        <v>12706</v>
      </c>
      <c r="C3988" t="s">
        <v>9735</v>
      </c>
      <c r="D3988">
        <v>12108</v>
      </c>
      <c r="E3988">
        <v>2153</v>
      </c>
      <c r="F3988" t="s">
        <v>7881</v>
      </c>
      <c r="G3988" t="s">
        <v>169</v>
      </c>
      <c r="H3988">
        <v>260</v>
      </c>
      <c r="I3988" s="1">
        <v>44755</v>
      </c>
      <c r="J3988" s="1">
        <v>44773</v>
      </c>
      <c r="K3988" s="1">
        <v>44755</v>
      </c>
      <c r="L3988" s="1">
        <v>44773</v>
      </c>
      <c r="M3988" t="s">
        <v>984</v>
      </c>
      <c r="N3988" t="s">
        <v>985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f>Table1[[#This Row],[RPMO Balance]]-Table1[[#This Row],[RSP Balance]]</f>
        <v>0</v>
      </c>
      <c r="AG3988">
        <f>Table1[[#This Row],[RSP Total Charges]]+Table1[[#This Row],[TotalPaymentUnallocatedAmount]]+Table1[[#This Row],[TotalCreditUnallocatedAmount]]</f>
        <v>0</v>
      </c>
    </row>
    <row r="3989" spans="1:33" hidden="1" x14ac:dyDescent="0.25">
      <c r="A3989" t="s">
        <v>9681</v>
      </c>
      <c r="B3989">
        <v>12707</v>
      </c>
      <c r="C3989" t="s">
        <v>9736</v>
      </c>
      <c r="D3989">
        <v>12109</v>
      </c>
      <c r="E3989">
        <v>2153</v>
      </c>
      <c r="F3989" t="s">
        <v>7881</v>
      </c>
      <c r="G3989" t="s">
        <v>169</v>
      </c>
      <c r="H3989">
        <v>277</v>
      </c>
      <c r="I3989" s="1">
        <v>44755</v>
      </c>
      <c r="J3989" s="1">
        <v>44773</v>
      </c>
      <c r="K3989" s="1">
        <v>44755</v>
      </c>
      <c r="L3989" s="1">
        <v>44773</v>
      </c>
      <c r="M3989" t="s">
        <v>984</v>
      </c>
      <c r="N3989" t="s">
        <v>985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f>Table1[[#This Row],[RPMO Balance]]-Table1[[#This Row],[RSP Balance]]</f>
        <v>0</v>
      </c>
      <c r="AG3989">
        <f>Table1[[#This Row],[RSP Total Charges]]+Table1[[#This Row],[TotalPaymentUnallocatedAmount]]+Table1[[#This Row],[TotalCreditUnallocatedAmount]]</f>
        <v>0</v>
      </c>
    </row>
    <row r="3990" spans="1:33" hidden="1" x14ac:dyDescent="0.25">
      <c r="A3990" t="s">
        <v>9681</v>
      </c>
      <c r="B3990">
        <v>12708</v>
      </c>
      <c r="C3990" t="s">
        <v>9737</v>
      </c>
      <c r="D3990">
        <v>12110</v>
      </c>
      <c r="E3990">
        <v>2153</v>
      </c>
      <c r="F3990" t="s">
        <v>7881</v>
      </c>
      <c r="G3990" t="s">
        <v>169</v>
      </c>
      <c r="H3990">
        <v>278</v>
      </c>
      <c r="I3990" s="1">
        <v>44755</v>
      </c>
      <c r="J3990" s="1">
        <v>44773</v>
      </c>
      <c r="K3990" s="1">
        <v>44755</v>
      </c>
      <c r="L3990" s="1">
        <v>44773</v>
      </c>
      <c r="M3990" t="s">
        <v>984</v>
      </c>
      <c r="N3990" t="s">
        <v>985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f>Table1[[#This Row],[RPMO Balance]]-Table1[[#This Row],[RSP Balance]]</f>
        <v>0</v>
      </c>
      <c r="AG3990">
        <f>Table1[[#This Row],[RSP Total Charges]]+Table1[[#This Row],[TotalPaymentUnallocatedAmount]]+Table1[[#This Row],[TotalCreditUnallocatedAmount]]</f>
        <v>0</v>
      </c>
    </row>
    <row r="3991" spans="1:33" hidden="1" x14ac:dyDescent="0.25">
      <c r="A3991" t="s">
        <v>9681</v>
      </c>
      <c r="B3991">
        <v>12709</v>
      </c>
      <c r="C3991" t="s">
        <v>9738</v>
      </c>
      <c r="D3991">
        <v>12111</v>
      </c>
      <c r="E3991">
        <v>2153</v>
      </c>
      <c r="F3991" t="s">
        <v>7881</v>
      </c>
      <c r="G3991" t="s">
        <v>169</v>
      </c>
      <c r="H3991">
        <v>280</v>
      </c>
      <c r="I3991" s="1">
        <v>44755</v>
      </c>
      <c r="J3991" s="1">
        <v>44773</v>
      </c>
      <c r="K3991" s="1">
        <v>44755</v>
      </c>
      <c r="L3991" s="1">
        <v>44773</v>
      </c>
      <c r="M3991" t="s">
        <v>984</v>
      </c>
      <c r="N3991" t="s">
        <v>985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f>Table1[[#This Row],[RPMO Balance]]-Table1[[#This Row],[RSP Balance]]</f>
        <v>0</v>
      </c>
      <c r="AG3991">
        <f>Table1[[#This Row],[RSP Total Charges]]+Table1[[#This Row],[TotalPaymentUnallocatedAmount]]+Table1[[#This Row],[TotalCreditUnallocatedAmount]]</f>
        <v>0</v>
      </c>
    </row>
    <row r="3992" spans="1:33" hidden="1" x14ac:dyDescent="0.25">
      <c r="A3992" t="s">
        <v>9681</v>
      </c>
      <c r="B3992">
        <v>12710</v>
      </c>
      <c r="C3992" t="s">
        <v>9739</v>
      </c>
      <c r="D3992">
        <v>12112</v>
      </c>
      <c r="E3992">
        <v>2153</v>
      </c>
      <c r="F3992" t="s">
        <v>7881</v>
      </c>
      <c r="G3992" t="s">
        <v>169</v>
      </c>
      <c r="H3992">
        <v>282</v>
      </c>
      <c r="I3992" s="1">
        <v>44755</v>
      </c>
      <c r="J3992" s="1">
        <v>44773</v>
      </c>
      <c r="K3992" s="1">
        <v>44755</v>
      </c>
      <c r="L3992" s="1">
        <v>44773</v>
      </c>
      <c r="M3992" t="s">
        <v>984</v>
      </c>
      <c r="N3992" t="s">
        <v>985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f>Table1[[#This Row],[RPMO Balance]]-Table1[[#This Row],[RSP Balance]]</f>
        <v>0</v>
      </c>
      <c r="AG3992">
        <f>Table1[[#This Row],[RSP Total Charges]]+Table1[[#This Row],[TotalPaymentUnallocatedAmount]]+Table1[[#This Row],[TotalCreditUnallocatedAmount]]</f>
        <v>0</v>
      </c>
    </row>
    <row r="3993" spans="1:33" hidden="1" x14ac:dyDescent="0.25">
      <c r="A3993" t="s">
        <v>9681</v>
      </c>
      <c r="B3993">
        <v>12711</v>
      </c>
      <c r="C3993" t="s">
        <v>9740</v>
      </c>
      <c r="D3993">
        <v>12113</v>
      </c>
      <c r="E3993">
        <v>2153</v>
      </c>
      <c r="F3993" t="s">
        <v>7881</v>
      </c>
      <c r="G3993" t="s">
        <v>169</v>
      </c>
      <c r="H3993">
        <v>284</v>
      </c>
      <c r="I3993" s="1">
        <v>44755</v>
      </c>
      <c r="J3993" s="1">
        <v>44773</v>
      </c>
      <c r="K3993" s="1">
        <v>44755</v>
      </c>
      <c r="L3993" s="1">
        <v>44773</v>
      </c>
      <c r="M3993" t="s">
        <v>984</v>
      </c>
      <c r="N3993" t="s">
        <v>985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f>Table1[[#This Row],[RPMO Balance]]-Table1[[#This Row],[RSP Balance]]</f>
        <v>0</v>
      </c>
      <c r="AG3993">
        <f>Table1[[#This Row],[RSP Total Charges]]+Table1[[#This Row],[TotalPaymentUnallocatedAmount]]+Table1[[#This Row],[TotalCreditUnallocatedAmount]]</f>
        <v>0</v>
      </c>
    </row>
    <row r="3994" spans="1:33" hidden="1" x14ac:dyDescent="0.25">
      <c r="A3994" t="s">
        <v>9681</v>
      </c>
      <c r="B3994">
        <v>12712</v>
      </c>
      <c r="C3994" t="s">
        <v>9741</v>
      </c>
      <c r="D3994">
        <v>12114</v>
      </c>
      <c r="E3994">
        <v>2153</v>
      </c>
      <c r="F3994" t="s">
        <v>7881</v>
      </c>
      <c r="G3994" t="s">
        <v>169</v>
      </c>
      <c r="H3994">
        <v>288</v>
      </c>
      <c r="I3994" s="1">
        <v>44755</v>
      </c>
      <c r="J3994" s="1">
        <v>44773</v>
      </c>
      <c r="K3994" s="1">
        <v>44755</v>
      </c>
      <c r="L3994" s="1">
        <v>44773</v>
      </c>
      <c r="M3994" t="s">
        <v>984</v>
      </c>
      <c r="N3994" t="s">
        <v>985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f>Table1[[#This Row],[RPMO Balance]]-Table1[[#This Row],[RSP Balance]]</f>
        <v>0</v>
      </c>
      <c r="AG3994">
        <f>Table1[[#This Row],[RSP Total Charges]]+Table1[[#This Row],[TotalPaymentUnallocatedAmount]]+Table1[[#This Row],[TotalCreditUnallocatedAmount]]</f>
        <v>0</v>
      </c>
    </row>
    <row r="3995" spans="1:33" hidden="1" x14ac:dyDescent="0.25">
      <c r="A3995" t="s">
        <v>9681</v>
      </c>
      <c r="B3995">
        <v>12713</v>
      </c>
      <c r="C3995" t="s">
        <v>9742</v>
      </c>
      <c r="D3995">
        <v>12115</v>
      </c>
      <c r="E3995">
        <v>2153</v>
      </c>
      <c r="F3995" t="s">
        <v>7881</v>
      </c>
      <c r="G3995" t="s">
        <v>169</v>
      </c>
      <c r="H3995">
        <v>290</v>
      </c>
      <c r="I3995" s="1">
        <v>44755</v>
      </c>
      <c r="J3995" s="1">
        <v>44773</v>
      </c>
      <c r="K3995" s="1">
        <v>44755</v>
      </c>
      <c r="L3995" s="1">
        <v>44773</v>
      </c>
      <c r="M3995" t="s">
        <v>984</v>
      </c>
      <c r="N3995" t="s">
        <v>985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f>Table1[[#This Row],[RPMO Balance]]-Table1[[#This Row],[RSP Balance]]</f>
        <v>0</v>
      </c>
      <c r="AG3995">
        <f>Table1[[#This Row],[RSP Total Charges]]+Table1[[#This Row],[TotalPaymentUnallocatedAmount]]+Table1[[#This Row],[TotalCreditUnallocatedAmount]]</f>
        <v>0</v>
      </c>
    </row>
    <row r="3996" spans="1:33" hidden="1" x14ac:dyDescent="0.25">
      <c r="A3996" t="s">
        <v>9681</v>
      </c>
      <c r="B3996">
        <v>12714</v>
      </c>
      <c r="C3996" t="s">
        <v>9743</v>
      </c>
      <c r="D3996">
        <v>12116</v>
      </c>
      <c r="E3996">
        <v>2153</v>
      </c>
      <c r="F3996" t="s">
        <v>7881</v>
      </c>
      <c r="G3996" t="s">
        <v>169</v>
      </c>
      <c r="H3996">
        <v>292</v>
      </c>
      <c r="I3996" s="1">
        <v>44755</v>
      </c>
      <c r="J3996" s="1">
        <v>44773</v>
      </c>
      <c r="K3996" s="1">
        <v>44755</v>
      </c>
      <c r="L3996" s="1">
        <v>44773</v>
      </c>
      <c r="M3996" t="s">
        <v>984</v>
      </c>
      <c r="N3996" t="s">
        <v>985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f>Table1[[#This Row],[RPMO Balance]]-Table1[[#This Row],[RSP Balance]]</f>
        <v>0</v>
      </c>
      <c r="AG3996">
        <f>Table1[[#This Row],[RSP Total Charges]]+Table1[[#This Row],[TotalPaymentUnallocatedAmount]]+Table1[[#This Row],[TotalCreditUnallocatedAmount]]</f>
        <v>0</v>
      </c>
    </row>
    <row r="3997" spans="1:33" hidden="1" x14ac:dyDescent="0.25">
      <c r="A3997" t="s">
        <v>9681</v>
      </c>
      <c r="B3997">
        <v>12715</v>
      </c>
      <c r="C3997" t="s">
        <v>9744</v>
      </c>
      <c r="D3997">
        <v>12117</v>
      </c>
      <c r="E3997">
        <v>2153</v>
      </c>
      <c r="F3997" t="s">
        <v>7881</v>
      </c>
      <c r="G3997" t="s">
        <v>169</v>
      </c>
      <c r="H3997">
        <v>294</v>
      </c>
      <c r="I3997" s="1">
        <v>44755</v>
      </c>
      <c r="J3997" s="1">
        <v>44773</v>
      </c>
      <c r="K3997" s="1">
        <v>44755</v>
      </c>
      <c r="L3997" s="1">
        <v>44773</v>
      </c>
      <c r="M3997" t="s">
        <v>984</v>
      </c>
      <c r="N3997" t="s">
        <v>985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f>Table1[[#This Row],[RPMO Balance]]-Table1[[#This Row],[RSP Balance]]</f>
        <v>0</v>
      </c>
      <c r="AG3997">
        <f>Table1[[#This Row],[RSP Total Charges]]+Table1[[#This Row],[TotalPaymentUnallocatedAmount]]+Table1[[#This Row],[TotalCreditUnallocatedAmount]]</f>
        <v>0</v>
      </c>
    </row>
    <row r="3998" spans="1:33" hidden="1" x14ac:dyDescent="0.25">
      <c r="A3998" t="s">
        <v>9681</v>
      </c>
      <c r="B3998">
        <v>12716</v>
      </c>
      <c r="C3998" t="s">
        <v>9745</v>
      </c>
      <c r="D3998">
        <v>12118</v>
      </c>
      <c r="E3998">
        <v>2153</v>
      </c>
      <c r="F3998" t="s">
        <v>7881</v>
      </c>
      <c r="G3998" t="s">
        <v>169</v>
      </c>
      <c r="H3998">
        <v>296</v>
      </c>
      <c r="I3998" s="1">
        <v>44755</v>
      </c>
      <c r="J3998" s="1">
        <v>44773</v>
      </c>
      <c r="K3998" s="1">
        <v>44755</v>
      </c>
      <c r="L3998" s="1">
        <v>44773</v>
      </c>
      <c r="M3998" t="s">
        <v>984</v>
      </c>
      <c r="N3998" t="s">
        <v>985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f>Table1[[#This Row],[RPMO Balance]]-Table1[[#This Row],[RSP Balance]]</f>
        <v>0</v>
      </c>
      <c r="AG3998">
        <f>Table1[[#This Row],[RSP Total Charges]]+Table1[[#This Row],[TotalPaymentUnallocatedAmount]]+Table1[[#This Row],[TotalCreditUnallocatedAmount]]</f>
        <v>0</v>
      </c>
    </row>
    <row r="3999" spans="1:33" hidden="1" x14ac:dyDescent="0.25">
      <c r="A3999" t="s">
        <v>9681</v>
      </c>
      <c r="B3999">
        <v>12717</v>
      </c>
      <c r="C3999" t="s">
        <v>9746</v>
      </c>
      <c r="D3999">
        <v>12119</v>
      </c>
      <c r="E3999">
        <v>2153</v>
      </c>
      <c r="F3999" t="s">
        <v>7881</v>
      </c>
      <c r="G3999" t="s">
        <v>169</v>
      </c>
      <c r="H3999">
        <v>298</v>
      </c>
      <c r="I3999" s="1">
        <v>44755</v>
      </c>
      <c r="J3999" s="1">
        <v>44773</v>
      </c>
      <c r="K3999" s="1">
        <v>44755</v>
      </c>
      <c r="L3999" s="1">
        <v>44773</v>
      </c>
      <c r="M3999" t="s">
        <v>984</v>
      </c>
      <c r="N3999" t="s">
        <v>985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f>Table1[[#This Row],[RPMO Balance]]-Table1[[#This Row],[RSP Balance]]</f>
        <v>0</v>
      </c>
      <c r="AG3999">
        <f>Table1[[#This Row],[RSP Total Charges]]+Table1[[#This Row],[TotalPaymentUnallocatedAmount]]+Table1[[#This Row],[TotalCreditUnallocatedAmount]]</f>
        <v>0</v>
      </c>
    </row>
    <row r="4000" spans="1:33" hidden="1" x14ac:dyDescent="0.25">
      <c r="A4000" t="s">
        <v>9681</v>
      </c>
      <c r="B4000">
        <v>12718</v>
      </c>
      <c r="C4000" t="s">
        <v>9747</v>
      </c>
      <c r="D4000">
        <v>12120</v>
      </c>
      <c r="E4000">
        <v>2153</v>
      </c>
      <c r="F4000" t="s">
        <v>7881</v>
      </c>
      <c r="G4000" t="s">
        <v>169</v>
      </c>
      <c r="I4000" s="1">
        <v>44755</v>
      </c>
      <c r="J4000" s="1">
        <v>44773</v>
      </c>
      <c r="K4000" s="1">
        <v>44755</v>
      </c>
      <c r="L4000" s="1">
        <v>44773</v>
      </c>
      <c r="M4000" t="s">
        <v>984</v>
      </c>
      <c r="N4000" t="s">
        <v>985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f>Table1[[#This Row],[RPMO Balance]]-Table1[[#This Row],[RSP Balance]]</f>
        <v>0</v>
      </c>
      <c r="AG4000">
        <f>Table1[[#This Row],[RSP Total Charges]]+Table1[[#This Row],[TotalPaymentUnallocatedAmount]]+Table1[[#This Row],[TotalCreditUnallocatedAmount]]</f>
        <v>0</v>
      </c>
    </row>
    <row r="4001" spans="1:33" hidden="1" x14ac:dyDescent="0.25">
      <c r="A4001" t="s">
        <v>9681</v>
      </c>
      <c r="B4001">
        <v>12719</v>
      </c>
      <c r="C4001" t="s">
        <v>9748</v>
      </c>
      <c r="D4001">
        <v>12121</v>
      </c>
      <c r="E4001">
        <v>2153</v>
      </c>
      <c r="F4001" t="s">
        <v>7881</v>
      </c>
      <c r="G4001" t="s">
        <v>169</v>
      </c>
      <c r="I4001" s="1">
        <v>44755</v>
      </c>
      <c r="J4001" s="1">
        <v>44773</v>
      </c>
      <c r="K4001" s="1">
        <v>44755</v>
      </c>
      <c r="L4001" s="1">
        <v>44773</v>
      </c>
      <c r="M4001" t="s">
        <v>984</v>
      </c>
      <c r="N4001" t="s">
        <v>985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f>Table1[[#This Row],[RPMO Balance]]-Table1[[#This Row],[RSP Balance]]</f>
        <v>0</v>
      </c>
      <c r="AG4001">
        <f>Table1[[#This Row],[RSP Total Charges]]+Table1[[#This Row],[TotalPaymentUnallocatedAmount]]+Table1[[#This Row],[TotalCreditUnallocatedAmount]]</f>
        <v>0</v>
      </c>
    </row>
    <row r="4002" spans="1:33" hidden="1" x14ac:dyDescent="0.25">
      <c r="A4002" t="s">
        <v>9681</v>
      </c>
      <c r="B4002">
        <v>12720</v>
      </c>
      <c r="C4002" t="s">
        <v>9749</v>
      </c>
      <c r="D4002">
        <v>12122</v>
      </c>
      <c r="E4002">
        <v>2153</v>
      </c>
      <c r="F4002" t="s">
        <v>7881</v>
      </c>
      <c r="G4002" t="s">
        <v>169</v>
      </c>
      <c r="I4002" s="1">
        <v>44755</v>
      </c>
      <c r="J4002" s="1">
        <v>44773</v>
      </c>
      <c r="K4002" s="1">
        <v>44755</v>
      </c>
      <c r="L4002" s="1">
        <v>44773</v>
      </c>
      <c r="M4002" t="s">
        <v>984</v>
      </c>
      <c r="N4002" t="s">
        <v>985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f>Table1[[#This Row],[RPMO Balance]]-Table1[[#This Row],[RSP Balance]]</f>
        <v>0</v>
      </c>
      <c r="AG4002">
        <f>Table1[[#This Row],[RSP Total Charges]]+Table1[[#This Row],[TotalPaymentUnallocatedAmount]]+Table1[[#This Row],[TotalCreditUnallocatedAmount]]</f>
        <v>0</v>
      </c>
    </row>
    <row r="4003" spans="1:33" hidden="1" x14ac:dyDescent="0.25">
      <c r="A4003" t="s">
        <v>9681</v>
      </c>
      <c r="B4003">
        <v>12722</v>
      </c>
      <c r="C4003" t="s">
        <v>9750</v>
      </c>
      <c r="D4003">
        <v>12124</v>
      </c>
      <c r="E4003">
        <v>2153</v>
      </c>
      <c r="F4003" t="s">
        <v>7881</v>
      </c>
      <c r="G4003" t="s">
        <v>169</v>
      </c>
      <c r="I4003" s="1">
        <v>44755</v>
      </c>
      <c r="J4003" s="1">
        <v>44773</v>
      </c>
      <c r="K4003" s="1">
        <v>44755</v>
      </c>
      <c r="L4003" s="1">
        <v>44773</v>
      </c>
      <c r="M4003" t="s">
        <v>984</v>
      </c>
      <c r="N4003" t="s">
        <v>985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f>Table1[[#This Row],[RPMO Balance]]-Table1[[#This Row],[RSP Balance]]</f>
        <v>0</v>
      </c>
      <c r="AG4003">
        <f>Table1[[#This Row],[RSP Total Charges]]+Table1[[#This Row],[TotalPaymentUnallocatedAmount]]+Table1[[#This Row],[TotalCreditUnallocatedAmount]]</f>
        <v>0</v>
      </c>
    </row>
    <row r="4004" spans="1:33" hidden="1" x14ac:dyDescent="0.25">
      <c r="A4004" t="s">
        <v>9681</v>
      </c>
      <c r="B4004">
        <v>12723</v>
      </c>
      <c r="C4004" t="s">
        <v>9751</v>
      </c>
      <c r="D4004">
        <v>12125</v>
      </c>
      <c r="E4004">
        <v>2153</v>
      </c>
      <c r="F4004" t="s">
        <v>7881</v>
      </c>
      <c r="G4004" t="s">
        <v>169</v>
      </c>
      <c r="I4004" s="1">
        <v>44755</v>
      </c>
      <c r="J4004" s="1">
        <v>44773</v>
      </c>
      <c r="K4004" s="1">
        <v>44755</v>
      </c>
      <c r="L4004" s="1">
        <v>44773</v>
      </c>
      <c r="M4004" t="s">
        <v>984</v>
      </c>
      <c r="N4004" t="s">
        <v>985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f>Table1[[#This Row],[RPMO Balance]]-Table1[[#This Row],[RSP Balance]]</f>
        <v>0</v>
      </c>
      <c r="AG4004">
        <f>Table1[[#This Row],[RSP Total Charges]]+Table1[[#This Row],[TotalPaymentUnallocatedAmount]]+Table1[[#This Row],[TotalCreditUnallocatedAmount]]</f>
        <v>0</v>
      </c>
    </row>
    <row r="4005" spans="1:33" hidden="1" x14ac:dyDescent="0.25">
      <c r="A4005" t="s">
        <v>9681</v>
      </c>
      <c r="B4005">
        <v>12724</v>
      </c>
      <c r="C4005" t="s">
        <v>9752</v>
      </c>
      <c r="D4005">
        <v>12126</v>
      </c>
      <c r="E4005">
        <v>2153</v>
      </c>
      <c r="F4005" t="s">
        <v>7881</v>
      </c>
      <c r="G4005" t="s">
        <v>169</v>
      </c>
      <c r="I4005" s="1">
        <v>44755</v>
      </c>
      <c r="J4005" s="1">
        <v>44773</v>
      </c>
      <c r="K4005" s="1">
        <v>44755</v>
      </c>
      <c r="L4005" s="1">
        <v>44773</v>
      </c>
      <c r="M4005" t="s">
        <v>984</v>
      </c>
      <c r="N4005" t="s">
        <v>985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f>Table1[[#This Row],[RPMO Balance]]-Table1[[#This Row],[RSP Balance]]</f>
        <v>0</v>
      </c>
      <c r="AG4005">
        <f>Table1[[#This Row],[RSP Total Charges]]+Table1[[#This Row],[TotalPaymentUnallocatedAmount]]+Table1[[#This Row],[TotalCreditUnallocatedAmount]]</f>
        <v>0</v>
      </c>
    </row>
    <row r="4006" spans="1:33" hidden="1" x14ac:dyDescent="0.25">
      <c r="A4006" t="s">
        <v>9681</v>
      </c>
      <c r="B4006">
        <v>12725</v>
      </c>
      <c r="C4006" t="s">
        <v>9753</v>
      </c>
      <c r="D4006">
        <v>12127</v>
      </c>
      <c r="E4006">
        <v>2153</v>
      </c>
      <c r="F4006" t="s">
        <v>7881</v>
      </c>
      <c r="G4006" t="s">
        <v>169</v>
      </c>
      <c r="I4006" s="1">
        <v>44755</v>
      </c>
      <c r="J4006" s="1">
        <v>44773</v>
      </c>
      <c r="K4006" s="1">
        <v>44755</v>
      </c>
      <c r="L4006" s="1">
        <v>44773</v>
      </c>
      <c r="M4006" t="s">
        <v>984</v>
      </c>
      <c r="N4006" t="s">
        <v>985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f>Table1[[#This Row],[RPMO Balance]]-Table1[[#This Row],[RSP Balance]]</f>
        <v>0</v>
      </c>
      <c r="AG4006">
        <f>Table1[[#This Row],[RSP Total Charges]]+Table1[[#This Row],[TotalPaymentUnallocatedAmount]]+Table1[[#This Row],[TotalCreditUnallocatedAmount]]</f>
        <v>0</v>
      </c>
    </row>
    <row r="4007" spans="1:33" hidden="1" x14ac:dyDescent="0.25">
      <c r="A4007" t="s">
        <v>9681</v>
      </c>
      <c r="B4007">
        <v>12726</v>
      </c>
      <c r="C4007" t="s">
        <v>9754</v>
      </c>
      <c r="D4007">
        <v>12128</v>
      </c>
      <c r="E4007">
        <v>2153</v>
      </c>
      <c r="F4007" t="s">
        <v>7881</v>
      </c>
      <c r="G4007" t="s">
        <v>169</v>
      </c>
      <c r="I4007" s="1">
        <v>44755</v>
      </c>
      <c r="J4007" s="1">
        <v>44773</v>
      </c>
      <c r="K4007" s="1">
        <v>44755</v>
      </c>
      <c r="L4007" s="1">
        <v>44773</v>
      </c>
      <c r="M4007" t="s">
        <v>984</v>
      </c>
      <c r="N4007" t="s">
        <v>985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f>Table1[[#This Row],[RPMO Balance]]-Table1[[#This Row],[RSP Balance]]</f>
        <v>0</v>
      </c>
      <c r="AG4007">
        <f>Table1[[#This Row],[RSP Total Charges]]+Table1[[#This Row],[TotalPaymentUnallocatedAmount]]+Table1[[#This Row],[TotalCreditUnallocatedAmount]]</f>
        <v>0</v>
      </c>
    </row>
    <row r="4008" spans="1:33" hidden="1" x14ac:dyDescent="0.25">
      <c r="A4008" t="s">
        <v>9681</v>
      </c>
      <c r="B4008">
        <v>12727</v>
      </c>
      <c r="C4008" t="s">
        <v>9755</v>
      </c>
      <c r="D4008">
        <v>12129</v>
      </c>
      <c r="E4008">
        <v>2153</v>
      </c>
      <c r="F4008" t="s">
        <v>7881</v>
      </c>
      <c r="G4008" t="s">
        <v>169</v>
      </c>
      <c r="I4008" s="1">
        <v>44755</v>
      </c>
      <c r="J4008" s="1">
        <v>44773</v>
      </c>
      <c r="K4008" s="1">
        <v>44755</v>
      </c>
      <c r="L4008" s="1">
        <v>44773</v>
      </c>
      <c r="M4008" t="s">
        <v>984</v>
      </c>
      <c r="N4008" t="s">
        <v>985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f>Table1[[#This Row],[RPMO Balance]]-Table1[[#This Row],[RSP Balance]]</f>
        <v>0</v>
      </c>
      <c r="AG4008">
        <f>Table1[[#This Row],[RSP Total Charges]]+Table1[[#This Row],[TotalPaymentUnallocatedAmount]]+Table1[[#This Row],[TotalCreditUnallocatedAmount]]</f>
        <v>0</v>
      </c>
    </row>
    <row r="4009" spans="1:33" hidden="1" x14ac:dyDescent="0.25">
      <c r="A4009" t="s">
        <v>9681</v>
      </c>
      <c r="B4009">
        <v>12728</v>
      </c>
      <c r="C4009" t="s">
        <v>9756</v>
      </c>
      <c r="D4009">
        <v>12130</v>
      </c>
      <c r="E4009">
        <v>2153</v>
      </c>
      <c r="F4009" t="s">
        <v>7881</v>
      </c>
      <c r="G4009" t="s">
        <v>169</v>
      </c>
      <c r="I4009" s="1">
        <v>44755</v>
      </c>
      <c r="J4009" s="1">
        <v>44773</v>
      </c>
      <c r="K4009" s="1">
        <v>44755</v>
      </c>
      <c r="L4009" s="1">
        <v>44773</v>
      </c>
      <c r="M4009" t="s">
        <v>984</v>
      </c>
      <c r="N4009" t="s">
        <v>985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f>Table1[[#This Row],[RPMO Balance]]-Table1[[#This Row],[RSP Balance]]</f>
        <v>0</v>
      </c>
      <c r="AG4009">
        <f>Table1[[#This Row],[RSP Total Charges]]+Table1[[#This Row],[TotalPaymentUnallocatedAmount]]+Table1[[#This Row],[TotalCreditUnallocatedAmount]]</f>
        <v>0</v>
      </c>
    </row>
    <row r="4010" spans="1:33" hidden="1" x14ac:dyDescent="0.25">
      <c r="A4010" t="s">
        <v>9681</v>
      </c>
      <c r="B4010">
        <v>12729</v>
      </c>
      <c r="C4010" t="s">
        <v>9757</v>
      </c>
      <c r="D4010">
        <v>12131</v>
      </c>
      <c r="E4010">
        <v>2153</v>
      </c>
      <c r="F4010" t="s">
        <v>7881</v>
      </c>
      <c r="G4010" t="s">
        <v>169</v>
      </c>
      <c r="I4010" s="1">
        <v>44755</v>
      </c>
      <c r="J4010" s="1">
        <v>44773</v>
      </c>
      <c r="K4010" s="1">
        <v>44755</v>
      </c>
      <c r="L4010" s="1">
        <v>44773</v>
      </c>
      <c r="M4010" t="s">
        <v>984</v>
      </c>
      <c r="N4010" t="s">
        <v>985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f>Table1[[#This Row],[RPMO Balance]]-Table1[[#This Row],[RSP Balance]]</f>
        <v>0</v>
      </c>
      <c r="AG4010">
        <f>Table1[[#This Row],[RSP Total Charges]]+Table1[[#This Row],[TotalPaymentUnallocatedAmount]]+Table1[[#This Row],[TotalCreditUnallocatedAmount]]</f>
        <v>0</v>
      </c>
    </row>
    <row r="4011" spans="1:33" hidden="1" x14ac:dyDescent="0.25">
      <c r="A4011" t="s">
        <v>9681</v>
      </c>
      <c r="B4011">
        <v>12730</v>
      </c>
      <c r="C4011" t="s">
        <v>9758</v>
      </c>
      <c r="D4011">
        <v>12132</v>
      </c>
      <c r="E4011">
        <v>2153</v>
      </c>
      <c r="F4011" t="s">
        <v>7881</v>
      </c>
      <c r="G4011" t="s">
        <v>169</v>
      </c>
      <c r="I4011" s="1">
        <v>44755</v>
      </c>
      <c r="J4011" s="1">
        <v>44773</v>
      </c>
      <c r="K4011" s="1">
        <v>44755</v>
      </c>
      <c r="L4011" s="1">
        <v>44773</v>
      </c>
      <c r="M4011" t="s">
        <v>984</v>
      </c>
      <c r="N4011" t="s">
        <v>985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f>Table1[[#This Row],[RPMO Balance]]-Table1[[#This Row],[RSP Balance]]</f>
        <v>0</v>
      </c>
      <c r="AG4011">
        <f>Table1[[#This Row],[RSP Total Charges]]+Table1[[#This Row],[TotalPaymentUnallocatedAmount]]+Table1[[#This Row],[TotalCreditUnallocatedAmount]]</f>
        <v>0</v>
      </c>
    </row>
    <row r="4012" spans="1:33" hidden="1" x14ac:dyDescent="0.25">
      <c r="A4012" t="s">
        <v>9681</v>
      </c>
      <c r="B4012">
        <v>12731</v>
      </c>
      <c r="C4012" t="s">
        <v>9759</v>
      </c>
      <c r="D4012">
        <v>12133</v>
      </c>
      <c r="E4012">
        <v>2153</v>
      </c>
      <c r="F4012" t="s">
        <v>7881</v>
      </c>
      <c r="G4012" t="s">
        <v>169</v>
      </c>
      <c r="I4012" s="1">
        <v>44755</v>
      </c>
      <c r="J4012" s="1">
        <v>44773</v>
      </c>
      <c r="K4012" s="1">
        <v>44755</v>
      </c>
      <c r="L4012" s="1">
        <v>44773</v>
      </c>
      <c r="M4012" t="s">
        <v>984</v>
      </c>
      <c r="N4012" t="s">
        <v>985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f>Table1[[#This Row],[RPMO Balance]]-Table1[[#This Row],[RSP Balance]]</f>
        <v>0</v>
      </c>
      <c r="AG4012">
        <f>Table1[[#This Row],[RSP Total Charges]]+Table1[[#This Row],[TotalPaymentUnallocatedAmount]]+Table1[[#This Row],[TotalCreditUnallocatedAmount]]</f>
        <v>0</v>
      </c>
    </row>
    <row r="4013" spans="1:33" hidden="1" x14ac:dyDescent="0.25">
      <c r="A4013" t="s">
        <v>9681</v>
      </c>
      <c r="B4013">
        <v>12732</v>
      </c>
      <c r="C4013" t="s">
        <v>9760</v>
      </c>
      <c r="D4013">
        <v>12134</v>
      </c>
      <c r="E4013">
        <v>2153</v>
      </c>
      <c r="F4013" t="s">
        <v>7881</v>
      </c>
      <c r="G4013" t="s">
        <v>169</v>
      </c>
      <c r="I4013" s="1">
        <v>44755</v>
      </c>
      <c r="J4013" s="1">
        <v>44773</v>
      </c>
      <c r="K4013" s="1">
        <v>44755</v>
      </c>
      <c r="L4013" s="1">
        <v>44773</v>
      </c>
      <c r="M4013" t="s">
        <v>984</v>
      </c>
      <c r="N4013" t="s">
        <v>985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f>Table1[[#This Row],[RPMO Balance]]-Table1[[#This Row],[RSP Balance]]</f>
        <v>0</v>
      </c>
      <c r="AG4013">
        <f>Table1[[#This Row],[RSP Total Charges]]+Table1[[#This Row],[TotalPaymentUnallocatedAmount]]+Table1[[#This Row],[TotalCreditUnallocatedAmount]]</f>
        <v>0</v>
      </c>
    </row>
    <row r="4014" spans="1:33" hidden="1" x14ac:dyDescent="0.25">
      <c r="A4014" t="s">
        <v>9681</v>
      </c>
      <c r="B4014">
        <v>12733</v>
      </c>
      <c r="C4014" t="s">
        <v>9761</v>
      </c>
      <c r="D4014">
        <v>12135</v>
      </c>
      <c r="E4014">
        <v>2153</v>
      </c>
      <c r="F4014" t="s">
        <v>7881</v>
      </c>
      <c r="G4014" t="s">
        <v>169</v>
      </c>
      <c r="I4014" s="1">
        <v>44755</v>
      </c>
      <c r="J4014" s="1">
        <v>44773</v>
      </c>
      <c r="K4014" s="1">
        <v>44755</v>
      </c>
      <c r="L4014" s="1">
        <v>44773</v>
      </c>
      <c r="M4014" t="s">
        <v>984</v>
      </c>
      <c r="N4014" t="s">
        <v>985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f>Table1[[#This Row],[RPMO Balance]]-Table1[[#This Row],[RSP Balance]]</f>
        <v>0</v>
      </c>
      <c r="AG4014">
        <f>Table1[[#This Row],[RSP Total Charges]]+Table1[[#This Row],[TotalPaymentUnallocatedAmount]]+Table1[[#This Row],[TotalCreditUnallocatedAmount]]</f>
        <v>0</v>
      </c>
    </row>
    <row r="4015" spans="1:33" hidden="1" x14ac:dyDescent="0.25">
      <c r="A4015" t="s">
        <v>9681</v>
      </c>
      <c r="B4015">
        <v>12735</v>
      </c>
      <c r="C4015" t="s">
        <v>9762</v>
      </c>
      <c r="D4015">
        <v>12137</v>
      </c>
      <c r="E4015">
        <v>2153</v>
      </c>
      <c r="F4015" t="s">
        <v>7881</v>
      </c>
      <c r="G4015" t="s">
        <v>169</v>
      </c>
      <c r="I4015" s="1">
        <v>44755</v>
      </c>
      <c r="J4015" s="1">
        <v>44773</v>
      </c>
      <c r="K4015" s="1">
        <v>44755</v>
      </c>
      <c r="L4015" s="1">
        <v>44773</v>
      </c>
      <c r="M4015" t="s">
        <v>984</v>
      </c>
      <c r="N4015" t="s">
        <v>985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f>Table1[[#This Row],[RPMO Balance]]-Table1[[#This Row],[RSP Balance]]</f>
        <v>0</v>
      </c>
      <c r="AG4015">
        <f>Table1[[#This Row],[RSP Total Charges]]+Table1[[#This Row],[TotalPaymentUnallocatedAmount]]+Table1[[#This Row],[TotalCreditUnallocatedAmount]]</f>
        <v>0</v>
      </c>
    </row>
    <row r="4016" spans="1:33" hidden="1" x14ac:dyDescent="0.25">
      <c r="A4016" t="s">
        <v>9681</v>
      </c>
      <c r="B4016">
        <v>12736</v>
      </c>
      <c r="C4016" t="s">
        <v>9763</v>
      </c>
      <c r="D4016">
        <v>12138</v>
      </c>
      <c r="E4016">
        <v>2153</v>
      </c>
      <c r="F4016" t="s">
        <v>7881</v>
      </c>
      <c r="G4016" t="s">
        <v>169</v>
      </c>
      <c r="I4016" s="1">
        <v>44755</v>
      </c>
      <c r="J4016" s="1">
        <v>44773</v>
      </c>
      <c r="K4016" s="1">
        <v>44755</v>
      </c>
      <c r="L4016" s="1">
        <v>44773</v>
      </c>
      <c r="M4016" t="s">
        <v>984</v>
      </c>
      <c r="N4016" t="s">
        <v>985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f>Table1[[#This Row],[RPMO Balance]]-Table1[[#This Row],[RSP Balance]]</f>
        <v>0</v>
      </c>
      <c r="AG4016">
        <f>Table1[[#This Row],[RSP Total Charges]]+Table1[[#This Row],[TotalPaymentUnallocatedAmount]]+Table1[[#This Row],[TotalCreditUnallocatedAmount]]</f>
        <v>0</v>
      </c>
    </row>
    <row r="4017" spans="1:33" hidden="1" x14ac:dyDescent="0.25">
      <c r="A4017" t="s">
        <v>9681</v>
      </c>
      <c r="B4017">
        <v>12737</v>
      </c>
      <c r="C4017" t="s">
        <v>9764</v>
      </c>
      <c r="D4017">
        <v>12139</v>
      </c>
      <c r="E4017">
        <v>2153</v>
      </c>
      <c r="F4017" t="s">
        <v>7881</v>
      </c>
      <c r="G4017" t="s">
        <v>169</v>
      </c>
      <c r="I4017" s="1">
        <v>44755</v>
      </c>
      <c r="J4017" s="1">
        <v>44773</v>
      </c>
      <c r="K4017" s="1">
        <v>44755</v>
      </c>
      <c r="L4017" s="1">
        <v>44773</v>
      </c>
      <c r="M4017" t="s">
        <v>984</v>
      </c>
      <c r="N4017" t="s">
        <v>985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f>Table1[[#This Row],[RPMO Balance]]-Table1[[#This Row],[RSP Balance]]</f>
        <v>0</v>
      </c>
      <c r="AG4017">
        <f>Table1[[#This Row],[RSP Total Charges]]+Table1[[#This Row],[TotalPaymentUnallocatedAmount]]+Table1[[#This Row],[TotalCreditUnallocatedAmount]]</f>
        <v>0</v>
      </c>
    </row>
    <row r="4018" spans="1:33" hidden="1" x14ac:dyDescent="0.25">
      <c r="A4018" t="s">
        <v>9681</v>
      </c>
      <c r="B4018">
        <v>12738</v>
      </c>
      <c r="C4018" t="s">
        <v>9765</v>
      </c>
      <c r="D4018">
        <v>12140</v>
      </c>
      <c r="E4018">
        <v>2153</v>
      </c>
      <c r="F4018" t="s">
        <v>7881</v>
      </c>
      <c r="G4018" t="s">
        <v>169</v>
      </c>
      <c r="I4018" s="1">
        <v>44755</v>
      </c>
      <c r="J4018" s="1">
        <v>44773</v>
      </c>
      <c r="K4018" s="1">
        <v>44755</v>
      </c>
      <c r="L4018" s="1">
        <v>44773</v>
      </c>
      <c r="M4018" t="s">
        <v>984</v>
      </c>
      <c r="N4018" t="s">
        <v>985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f>Table1[[#This Row],[RPMO Balance]]-Table1[[#This Row],[RSP Balance]]</f>
        <v>0</v>
      </c>
      <c r="AG4018">
        <f>Table1[[#This Row],[RSP Total Charges]]+Table1[[#This Row],[TotalPaymentUnallocatedAmount]]+Table1[[#This Row],[TotalCreditUnallocatedAmount]]</f>
        <v>0</v>
      </c>
    </row>
    <row r="4019" spans="1:33" hidden="1" x14ac:dyDescent="0.25">
      <c r="A4019" t="s">
        <v>9681</v>
      </c>
      <c r="B4019">
        <v>12739</v>
      </c>
      <c r="C4019" t="s">
        <v>9766</v>
      </c>
      <c r="D4019">
        <v>12141</v>
      </c>
      <c r="E4019">
        <v>2153</v>
      </c>
      <c r="F4019" t="s">
        <v>7881</v>
      </c>
      <c r="G4019" t="s">
        <v>169</v>
      </c>
      <c r="I4019" s="1">
        <v>44755</v>
      </c>
      <c r="J4019" s="1">
        <v>44773</v>
      </c>
      <c r="K4019" s="1">
        <v>44755</v>
      </c>
      <c r="L4019" s="1">
        <v>44773</v>
      </c>
      <c r="M4019" t="s">
        <v>984</v>
      </c>
      <c r="N4019" t="s">
        <v>985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f>Table1[[#This Row],[RPMO Balance]]-Table1[[#This Row],[RSP Balance]]</f>
        <v>0</v>
      </c>
      <c r="AG4019">
        <f>Table1[[#This Row],[RSP Total Charges]]+Table1[[#This Row],[TotalPaymentUnallocatedAmount]]+Table1[[#This Row],[TotalCreditUnallocatedAmount]]</f>
        <v>0</v>
      </c>
    </row>
    <row r="4020" spans="1:33" hidden="1" x14ac:dyDescent="0.25">
      <c r="A4020" t="s">
        <v>9681</v>
      </c>
      <c r="B4020">
        <v>12740</v>
      </c>
      <c r="C4020" t="s">
        <v>9767</v>
      </c>
      <c r="D4020">
        <v>12142</v>
      </c>
      <c r="E4020">
        <v>2153</v>
      </c>
      <c r="F4020" t="s">
        <v>7881</v>
      </c>
      <c r="G4020" t="s">
        <v>169</v>
      </c>
      <c r="I4020" s="1">
        <v>44755</v>
      </c>
      <c r="J4020" s="1">
        <v>44773</v>
      </c>
      <c r="K4020" s="1">
        <v>44755</v>
      </c>
      <c r="L4020" s="1">
        <v>44773</v>
      </c>
      <c r="M4020" t="s">
        <v>984</v>
      </c>
      <c r="N4020" t="s">
        <v>985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f>Table1[[#This Row],[RPMO Balance]]-Table1[[#This Row],[RSP Balance]]</f>
        <v>0</v>
      </c>
      <c r="AG4020">
        <f>Table1[[#This Row],[RSP Total Charges]]+Table1[[#This Row],[TotalPaymentUnallocatedAmount]]+Table1[[#This Row],[TotalCreditUnallocatedAmount]]</f>
        <v>0</v>
      </c>
    </row>
    <row r="4021" spans="1:33" hidden="1" x14ac:dyDescent="0.25">
      <c r="A4021" t="s">
        <v>9681</v>
      </c>
      <c r="B4021">
        <v>12741</v>
      </c>
      <c r="C4021" t="s">
        <v>9768</v>
      </c>
      <c r="D4021">
        <v>12143</v>
      </c>
      <c r="E4021">
        <v>2153</v>
      </c>
      <c r="F4021" t="s">
        <v>7881</v>
      </c>
      <c r="G4021" t="s">
        <v>169</v>
      </c>
      <c r="I4021" s="1">
        <v>44755</v>
      </c>
      <c r="J4021" s="1">
        <v>44773</v>
      </c>
      <c r="K4021" s="1">
        <v>44755</v>
      </c>
      <c r="L4021" s="1">
        <v>44773</v>
      </c>
      <c r="M4021" t="s">
        <v>984</v>
      </c>
      <c r="N4021" t="s">
        <v>985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f>Table1[[#This Row],[RPMO Balance]]-Table1[[#This Row],[RSP Balance]]</f>
        <v>0</v>
      </c>
      <c r="AG4021">
        <f>Table1[[#This Row],[RSP Total Charges]]+Table1[[#This Row],[TotalPaymentUnallocatedAmount]]+Table1[[#This Row],[TotalCreditUnallocatedAmount]]</f>
        <v>0</v>
      </c>
    </row>
    <row r="4022" spans="1:33" hidden="1" x14ac:dyDescent="0.25">
      <c r="A4022" t="s">
        <v>9681</v>
      </c>
      <c r="B4022">
        <v>12742</v>
      </c>
      <c r="C4022" t="s">
        <v>9769</v>
      </c>
      <c r="D4022">
        <v>12144</v>
      </c>
      <c r="E4022">
        <v>2153</v>
      </c>
      <c r="F4022" t="s">
        <v>7881</v>
      </c>
      <c r="G4022" t="s">
        <v>169</v>
      </c>
      <c r="I4022" s="1">
        <v>44755</v>
      </c>
      <c r="J4022" s="1">
        <v>44773</v>
      </c>
      <c r="K4022" s="1">
        <v>44755</v>
      </c>
      <c r="L4022" s="1">
        <v>44773</v>
      </c>
      <c r="M4022" t="s">
        <v>984</v>
      </c>
      <c r="N4022" t="s">
        <v>985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f>Table1[[#This Row],[RPMO Balance]]-Table1[[#This Row],[RSP Balance]]</f>
        <v>0</v>
      </c>
      <c r="AG4022">
        <f>Table1[[#This Row],[RSP Total Charges]]+Table1[[#This Row],[TotalPaymentUnallocatedAmount]]+Table1[[#This Row],[TotalCreditUnallocatedAmount]]</f>
        <v>0</v>
      </c>
    </row>
    <row r="4023" spans="1:33" hidden="1" x14ac:dyDescent="0.25">
      <c r="A4023" t="s">
        <v>9681</v>
      </c>
      <c r="B4023">
        <v>12743</v>
      </c>
      <c r="C4023" t="s">
        <v>9770</v>
      </c>
      <c r="D4023">
        <v>12145</v>
      </c>
      <c r="E4023">
        <v>2153</v>
      </c>
      <c r="F4023" t="s">
        <v>7881</v>
      </c>
      <c r="G4023" t="s">
        <v>169</v>
      </c>
      <c r="I4023" s="1">
        <v>44755</v>
      </c>
      <c r="J4023" s="1">
        <v>44773</v>
      </c>
      <c r="K4023" s="1">
        <v>44755</v>
      </c>
      <c r="L4023" s="1">
        <v>44773</v>
      </c>
      <c r="M4023" t="s">
        <v>984</v>
      </c>
      <c r="N4023" t="s">
        <v>985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f>Table1[[#This Row],[RPMO Balance]]-Table1[[#This Row],[RSP Balance]]</f>
        <v>0</v>
      </c>
      <c r="AG4023">
        <f>Table1[[#This Row],[RSP Total Charges]]+Table1[[#This Row],[TotalPaymentUnallocatedAmount]]+Table1[[#This Row],[TotalCreditUnallocatedAmount]]</f>
        <v>0</v>
      </c>
    </row>
    <row r="4024" spans="1:33" hidden="1" x14ac:dyDescent="0.25">
      <c r="A4024" t="s">
        <v>9681</v>
      </c>
      <c r="B4024">
        <v>12744</v>
      </c>
      <c r="C4024" t="s">
        <v>9771</v>
      </c>
      <c r="D4024">
        <v>12146</v>
      </c>
      <c r="E4024">
        <v>2153</v>
      </c>
      <c r="F4024" t="s">
        <v>7881</v>
      </c>
      <c r="G4024" t="s">
        <v>169</v>
      </c>
      <c r="H4024">
        <v>415</v>
      </c>
      <c r="I4024" s="1">
        <v>44755</v>
      </c>
      <c r="J4024" s="1">
        <v>44773</v>
      </c>
      <c r="K4024" s="1">
        <v>44755</v>
      </c>
      <c r="L4024" s="1">
        <v>44773</v>
      </c>
      <c r="M4024" t="s">
        <v>984</v>
      </c>
      <c r="N4024" t="s">
        <v>985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f>Table1[[#This Row],[RPMO Balance]]-Table1[[#This Row],[RSP Balance]]</f>
        <v>0</v>
      </c>
      <c r="AG4024">
        <f>Table1[[#This Row],[RSP Total Charges]]+Table1[[#This Row],[TotalPaymentUnallocatedAmount]]+Table1[[#This Row],[TotalCreditUnallocatedAmount]]</f>
        <v>0</v>
      </c>
    </row>
    <row r="4025" spans="1:33" hidden="1" x14ac:dyDescent="0.25">
      <c r="A4025" t="s">
        <v>9681</v>
      </c>
      <c r="B4025">
        <v>12745</v>
      </c>
      <c r="C4025" t="s">
        <v>9772</v>
      </c>
      <c r="D4025">
        <v>12147</v>
      </c>
      <c r="E4025">
        <v>2153</v>
      </c>
      <c r="F4025" t="s">
        <v>7881</v>
      </c>
      <c r="G4025" t="s">
        <v>169</v>
      </c>
      <c r="H4025">
        <v>416</v>
      </c>
      <c r="I4025" s="1">
        <v>44755</v>
      </c>
      <c r="J4025" s="1">
        <v>44773</v>
      </c>
      <c r="K4025" s="1">
        <v>44755</v>
      </c>
      <c r="L4025" s="1">
        <v>44773</v>
      </c>
      <c r="M4025" t="s">
        <v>984</v>
      </c>
      <c r="N4025" t="s">
        <v>985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f>Table1[[#This Row],[RPMO Balance]]-Table1[[#This Row],[RSP Balance]]</f>
        <v>0</v>
      </c>
      <c r="AG4025">
        <f>Table1[[#This Row],[RSP Total Charges]]+Table1[[#This Row],[TotalPaymentUnallocatedAmount]]+Table1[[#This Row],[TotalCreditUnallocatedAmount]]</f>
        <v>0</v>
      </c>
    </row>
    <row r="4026" spans="1:33" hidden="1" x14ac:dyDescent="0.25">
      <c r="A4026" t="s">
        <v>9681</v>
      </c>
      <c r="B4026">
        <v>12746</v>
      </c>
      <c r="C4026" t="s">
        <v>9773</v>
      </c>
      <c r="D4026">
        <v>12148</v>
      </c>
      <c r="E4026">
        <v>2153</v>
      </c>
      <c r="F4026" t="s">
        <v>7881</v>
      </c>
      <c r="G4026" t="s">
        <v>169</v>
      </c>
      <c r="H4026">
        <v>419</v>
      </c>
      <c r="I4026" s="1">
        <v>44755</v>
      </c>
      <c r="J4026" s="1">
        <v>44773</v>
      </c>
      <c r="K4026" s="1">
        <v>44755</v>
      </c>
      <c r="L4026" s="1">
        <v>44773</v>
      </c>
      <c r="M4026" t="s">
        <v>984</v>
      </c>
      <c r="N4026" t="s">
        <v>985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f>Table1[[#This Row],[RPMO Balance]]-Table1[[#This Row],[RSP Balance]]</f>
        <v>0</v>
      </c>
      <c r="AG4026">
        <f>Table1[[#This Row],[RSP Total Charges]]+Table1[[#This Row],[TotalPaymentUnallocatedAmount]]+Table1[[#This Row],[TotalCreditUnallocatedAmount]]</f>
        <v>0</v>
      </c>
    </row>
    <row r="4027" spans="1:33" hidden="1" x14ac:dyDescent="0.25">
      <c r="A4027" t="s">
        <v>9681</v>
      </c>
      <c r="B4027">
        <v>12747</v>
      </c>
      <c r="C4027" t="s">
        <v>9774</v>
      </c>
      <c r="D4027">
        <v>12149</v>
      </c>
      <c r="E4027">
        <v>2153</v>
      </c>
      <c r="F4027" t="s">
        <v>7881</v>
      </c>
      <c r="G4027" t="s">
        <v>169</v>
      </c>
      <c r="I4027" s="1">
        <v>44755</v>
      </c>
      <c r="J4027" s="1">
        <v>44773</v>
      </c>
      <c r="K4027" s="1">
        <v>44755</v>
      </c>
      <c r="L4027" s="1">
        <v>44773</v>
      </c>
      <c r="M4027" t="s">
        <v>984</v>
      </c>
      <c r="N4027" t="s">
        <v>985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f>Table1[[#This Row],[RPMO Balance]]-Table1[[#This Row],[RSP Balance]]</f>
        <v>0</v>
      </c>
      <c r="AG4027">
        <f>Table1[[#This Row],[RSP Total Charges]]+Table1[[#This Row],[TotalPaymentUnallocatedAmount]]+Table1[[#This Row],[TotalCreditUnallocatedAmount]]</f>
        <v>0</v>
      </c>
    </row>
    <row r="4028" spans="1:33" hidden="1" x14ac:dyDescent="0.25">
      <c r="A4028" t="s">
        <v>9681</v>
      </c>
      <c r="B4028">
        <v>12748</v>
      </c>
      <c r="C4028" t="s">
        <v>9775</v>
      </c>
      <c r="D4028">
        <v>12150</v>
      </c>
      <c r="E4028">
        <v>2153</v>
      </c>
      <c r="F4028" t="s">
        <v>7881</v>
      </c>
      <c r="G4028" t="s">
        <v>169</v>
      </c>
      <c r="H4028">
        <v>439</v>
      </c>
      <c r="I4028" s="1">
        <v>44755</v>
      </c>
      <c r="J4028" s="1">
        <v>44773</v>
      </c>
      <c r="K4028" s="1">
        <v>44755</v>
      </c>
      <c r="L4028" s="1">
        <v>44773</v>
      </c>
      <c r="M4028" t="s">
        <v>984</v>
      </c>
      <c r="N4028" t="s">
        <v>985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f>Table1[[#This Row],[RPMO Balance]]-Table1[[#This Row],[RSP Balance]]</f>
        <v>0</v>
      </c>
      <c r="AG4028">
        <f>Table1[[#This Row],[RSP Total Charges]]+Table1[[#This Row],[TotalPaymentUnallocatedAmount]]+Table1[[#This Row],[TotalCreditUnallocatedAmount]]</f>
        <v>0</v>
      </c>
    </row>
    <row r="4029" spans="1:33" hidden="1" x14ac:dyDescent="0.25">
      <c r="A4029" t="s">
        <v>9681</v>
      </c>
      <c r="B4029">
        <v>12749</v>
      </c>
      <c r="C4029" t="s">
        <v>9776</v>
      </c>
      <c r="D4029">
        <v>12151</v>
      </c>
      <c r="E4029">
        <v>2153</v>
      </c>
      <c r="F4029" t="s">
        <v>7881</v>
      </c>
      <c r="G4029" t="s">
        <v>169</v>
      </c>
      <c r="H4029">
        <v>444</v>
      </c>
      <c r="I4029" s="1">
        <v>44755</v>
      </c>
      <c r="J4029" s="1">
        <v>44773</v>
      </c>
      <c r="K4029" s="1">
        <v>44755</v>
      </c>
      <c r="L4029" s="1">
        <v>44773</v>
      </c>
      <c r="M4029" t="s">
        <v>984</v>
      </c>
      <c r="N4029" t="s">
        <v>985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f>Table1[[#This Row],[RPMO Balance]]-Table1[[#This Row],[RSP Balance]]</f>
        <v>0</v>
      </c>
      <c r="AG4029">
        <f>Table1[[#This Row],[RSP Total Charges]]+Table1[[#This Row],[TotalPaymentUnallocatedAmount]]+Table1[[#This Row],[TotalCreditUnallocatedAmount]]</f>
        <v>0</v>
      </c>
    </row>
    <row r="4030" spans="1:33" hidden="1" x14ac:dyDescent="0.25">
      <c r="A4030" t="s">
        <v>9681</v>
      </c>
      <c r="B4030">
        <v>12750</v>
      </c>
      <c r="C4030" t="s">
        <v>9777</v>
      </c>
      <c r="D4030">
        <v>12152</v>
      </c>
      <c r="E4030">
        <v>2153</v>
      </c>
      <c r="F4030" t="s">
        <v>7881</v>
      </c>
      <c r="G4030" t="s">
        <v>169</v>
      </c>
      <c r="H4030">
        <v>452</v>
      </c>
      <c r="I4030" s="1">
        <v>44755</v>
      </c>
      <c r="J4030" s="1">
        <v>44773</v>
      </c>
      <c r="K4030" s="1">
        <v>44755</v>
      </c>
      <c r="L4030" s="1">
        <v>44773</v>
      </c>
      <c r="M4030" t="s">
        <v>984</v>
      </c>
      <c r="N4030" t="s">
        <v>985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f>Table1[[#This Row],[RPMO Balance]]-Table1[[#This Row],[RSP Balance]]</f>
        <v>0</v>
      </c>
      <c r="AG4030">
        <f>Table1[[#This Row],[RSP Total Charges]]+Table1[[#This Row],[TotalPaymentUnallocatedAmount]]+Table1[[#This Row],[TotalCreditUnallocatedAmount]]</f>
        <v>0</v>
      </c>
    </row>
    <row r="4031" spans="1:33" hidden="1" x14ac:dyDescent="0.25">
      <c r="A4031" t="s">
        <v>9681</v>
      </c>
      <c r="B4031">
        <v>12751</v>
      </c>
      <c r="C4031" t="s">
        <v>9778</v>
      </c>
      <c r="D4031">
        <v>12153</v>
      </c>
      <c r="E4031">
        <v>2153</v>
      </c>
      <c r="F4031" t="s">
        <v>7881</v>
      </c>
      <c r="G4031" t="s">
        <v>169</v>
      </c>
      <c r="H4031">
        <v>456</v>
      </c>
      <c r="I4031" s="1">
        <v>44755</v>
      </c>
      <c r="J4031" s="1">
        <v>44773</v>
      </c>
      <c r="K4031" s="1">
        <v>44755</v>
      </c>
      <c r="L4031" s="1">
        <v>44773</v>
      </c>
      <c r="M4031" t="s">
        <v>984</v>
      </c>
      <c r="N4031" t="s">
        <v>985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f>Table1[[#This Row],[RPMO Balance]]-Table1[[#This Row],[RSP Balance]]</f>
        <v>0</v>
      </c>
      <c r="AG4031">
        <f>Table1[[#This Row],[RSP Total Charges]]+Table1[[#This Row],[TotalPaymentUnallocatedAmount]]+Table1[[#This Row],[TotalCreditUnallocatedAmount]]</f>
        <v>0</v>
      </c>
    </row>
    <row r="4032" spans="1:33" hidden="1" x14ac:dyDescent="0.25">
      <c r="A4032" t="s">
        <v>9681</v>
      </c>
      <c r="B4032">
        <v>12753</v>
      </c>
      <c r="C4032" t="s">
        <v>9779</v>
      </c>
      <c r="D4032">
        <v>12155</v>
      </c>
      <c r="E4032">
        <v>2153</v>
      </c>
      <c r="F4032" t="s">
        <v>7881</v>
      </c>
      <c r="G4032" t="s">
        <v>169</v>
      </c>
      <c r="H4032">
        <v>477</v>
      </c>
      <c r="I4032" s="1">
        <v>44755</v>
      </c>
      <c r="J4032" s="1">
        <v>44773</v>
      </c>
      <c r="K4032" s="1">
        <v>44755</v>
      </c>
      <c r="L4032" s="1">
        <v>44773</v>
      </c>
      <c r="M4032" t="s">
        <v>984</v>
      </c>
      <c r="N4032" t="s">
        <v>985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f>Table1[[#This Row],[RPMO Balance]]-Table1[[#This Row],[RSP Balance]]</f>
        <v>0</v>
      </c>
      <c r="AG4032">
        <f>Table1[[#This Row],[RSP Total Charges]]+Table1[[#This Row],[TotalPaymentUnallocatedAmount]]+Table1[[#This Row],[TotalCreditUnallocatedAmount]]</f>
        <v>0</v>
      </c>
    </row>
    <row r="4033" spans="1:33" hidden="1" x14ac:dyDescent="0.25">
      <c r="A4033" t="s">
        <v>9681</v>
      </c>
      <c r="B4033">
        <v>12754</v>
      </c>
      <c r="C4033" t="s">
        <v>9780</v>
      </c>
      <c r="D4033">
        <v>12156</v>
      </c>
      <c r="E4033">
        <v>2153</v>
      </c>
      <c r="F4033" t="s">
        <v>7881</v>
      </c>
      <c r="G4033" t="s">
        <v>169</v>
      </c>
      <c r="H4033">
        <v>478</v>
      </c>
      <c r="I4033" s="1">
        <v>44755</v>
      </c>
      <c r="J4033" s="1">
        <v>44773</v>
      </c>
      <c r="K4033" s="1">
        <v>44755</v>
      </c>
      <c r="L4033" s="1">
        <v>44773</v>
      </c>
      <c r="M4033" t="s">
        <v>984</v>
      </c>
      <c r="N4033" t="s">
        <v>985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f>Table1[[#This Row],[RPMO Balance]]-Table1[[#This Row],[RSP Balance]]</f>
        <v>0</v>
      </c>
      <c r="AG4033">
        <f>Table1[[#This Row],[RSP Total Charges]]+Table1[[#This Row],[TotalPaymentUnallocatedAmount]]+Table1[[#This Row],[TotalCreditUnallocatedAmount]]</f>
        <v>0</v>
      </c>
    </row>
    <row r="4034" spans="1:33" hidden="1" x14ac:dyDescent="0.25">
      <c r="A4034" t="s">
        <v>9681</v>
      </c>
      <c r="B4034">
        <v>12755</v>
      </c>
      <c r="C4034" t="s">
        <v>9781</v>
      </c>
      <c r="D4034">
        <v>12157</v>
      </c>
      <c r="E4034">
        <v>2153</v>
      </c>
      <c r="F4034" t="s">
        <v>7881</v>
      </c>
      <c r="G4034" t="s">
        <v>169</v>
      </c>
      <c r="H4034">
        <v>480</v>
      </c>
      <c r="I4034" s="1">
        <v>44755</v>
      </c>
      <c r="J4034" s="1">
        <v>44773</v>
      </c>
      <c r="K4034" s="1">
        <v>44755</v>
      </c>
      <c r="L4034" s="1">
        <v>44773</v>
      </c>
      <c r="M4034" t="s">
        <v>984</v>
      </c>
      <c r="N4034" t="s">
        <v>985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f>Table1[[#This Row],[RPMO Balance]]-Table1[[#This Row],[RSP Balance]]</f>
        <v>0</v>
      </c>
      <c r="AG4034">
        <f>Table1[[#This Row],[RSP Total Charges]]+Table1[[#This Row],[TotalPaymentUnallocatedAmount]]+Table1[[#This Row],[TotalCreditUnallocatedAmount]]</f>
        <v>0</v>
      </c>
    </row>
    <row r="4035" spans="1:33" hidden="1" x14ac:dyDescent="0.25">
      <c r="A4035" t="s">
        <v>9681</v>
      </c>
      <c r="B4035">
        <v>12756</v>
      </c>
      <c r="C4035" t="s">
        <v>9782</v>
      </c>
      <c r="D4035">
        <v>12158</v>
      </c>
      <c r="E4035">
        <v>2153</v>
      </c>
      <c r="F4035" t="s">
        <v>7881</v>
      </c>
      <c r="G4035" t="s">
        <v>169</v>
      </c>
      <c r="H4035">
        <v>482</v>
      </c>
      <c r="I4035" s="1">
        <v>44755</v>
      </c>
      <c r="J4035" s="1">
        <v>44773</v>
      </c>
      <c r="K4035" s="1">
        <v>44755</v>
      </c>
      <c r="L4035" s="1">
        <v>44773</v>
      </c>
      <c r="M4035" t="s">
        <v>984</v>
      </c>
      <c r="N4035" t="s">
        <v>985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f>Table1[[#This Row],[RPMO Balance]]-Table1[[#This Row],[RSP Balance]]</f>
        <v>0</v>
      </c>
      <c r="AG4035">
        <f>Table1[[#This Row],[RSP Total Charges]]+Table1[[#This Row],[TotalPaymentUnallocatedAmount]]+Table1[[#This Row],[TotalCreditUnallocatedAmount]]</f>
        <v>0</v>
      </c>
    </row>
    <row r="4036" spans="1:33" hidden="1" x14ac:dyDescent="0.25">
      <c r="A4036" t="s">
        <v>9681</v>
      </c>
      <c r="B4036">
        <v>12757</v>
      </c>
      <c r="C4036" t="s">
        <v>9783</v>
      </c>
      <c r="D4036">
        <v>12159</v>
      </c>
      <c r="E4036">
        <v>2153</v>
      </c>
      <c r="F4036" t="s">
        <v>7881</v>
      </c>
      <c r="G4036" t="s">
        <v>169</v>
      </c>
      <c r="H4036">
        <v>486</v>
      </c>
      <c r="I4036" s="1">
        <v>44755</v>
      </c>
      <c r="J4036" s="1">
        <v>44773</v>
      </c>
      <c r="K4036" s="1">
        <v>44755</v>
      </c>
      <c r="L4036" s="1">
        <v>44773</v>
      </c>
      <c r="M4036" t="s">
        <v>984</v>
      </c>
      <c r="N4036" t="s">
        <v>985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f>Table1[[#This Row],[RPMO Balance]]-Table1[[#This Row],[RSP Balance]]</f>
        <v>0</v>
      </c>
      <c r="AG4036">
        <f>Table1[[#This Row],[RSP Total Charges]]+Table1[[#This Row],[TotalPaymentUnallocatedAmount]]+Table1[[#This Row],[TotalCreditUnallocatedAmount]]</f>
        <v>0</v>
      </c>
    </row>
    <row r="4037" spans="1:33" hidden="1" x14ac:dyDescent="0.25">
      <c r="A4037" t="s">
        <v>9681</v>
      </c>
      <c r="B4037">
        <v>12758</v>
      </c>
      <c r="C4037" t="s">
        <v>9784</v>
      </c>
      <c r="D4037">
        <v>12160</v>
      </c>
      <c r="E4037">
        <v>2153</v>
      </c>
      <c r="F4037" t="s">
        <v>7881</v>
      </c>
      <c r="G4037" t="s">
        <v>169</v>
      </c>
      <c r="H4037">
        <v>490</v>
      </c>
      <c r="I4037" s="1">
        <v>44755</v>
      </c>
      <c r="J4037" s="1">
        <v>44773</v>
      </c>
      <c r="K4037" s="1">
        <v>44755</v>
      </c>
      <c r="L4037" s="1">
        <v>44773</v>
      </c>
      <c r="M4037" t="s">
        <v>984</v>
      </c>
      <c r="N4037" t="s">
        <v>985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f>Table1[[#This Row],[RPMO Balance]]-Table1[[#This Row],[RSP Balance]]</f>
        <v>0</v>
      </c>
      <c r="AG4037">
        <f>Table1[[#This Row],[RSP Total Charges]]+Table1[[#This Row],[TotalPaymentUnallocatedAmount]]+Table1[[#This Row],[TotalCreditUnallocatedAmount]]</f>
        <v>0</v>
      </c>
    </row>
    <row r="4038" spans="1:33" hidden="1" x14ac:dyDescent="0.25">
      <c r="A4038" t="s">
        <v>9681</v>
      </c>
      <c r="B4038">
        <v>12759</v>
      </c>
      <c r="C4038" t="s">
        <v>9785</v>
      </c>
      <c r="D4038">
        <v>12161</v>
      </c>
      <c r="E4038">
        <v>2153</v>
      </c>
      <c r="F4038" t="s">
        <v>7881</v>
      </c>
      <c r="G4038" t="s">
        <v>169</v>
      </c>
      <c r="H4038">
        <v>496</v>
      </c>
      <c r="I4038" s="1">
        <v>44755</v>
      </c>
      <c r="J4038" s="1">
        <v>44773</v>
      </c>
      <c r="K4038" s="1">
        <v>44755</v>
      </c>
      <c r="L4038" s="1">
        <v>44773</v>
      </c>
      <c r="M4038" t="s">
        <v>984</v>
      </c>
      <c r="N4038" t="s">
        <v>985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f>Table1[[#This Row],[RPMO Balance]]-Table1[[#This Row],[RSP Balance]]</f>
        <v>0</v>
      </c>
      <c r="AG4038">
        <f>Table1[[#This Row],[RSP Total Charges]]+Table1[[#This Row],[TotalPaymentUnallocatedAmount]]+Table1[[#This Row],[TotalCreditUnallocatedAmount]]</f>
        <v>0</v>
      </c>
    </row>
    <row r="4039" spans="1:33" hidden="1" x14ac:dyDescent="0.25">
      <c r="A4039" t="s">
        <v>9681</v>
      </c>
      <c r="B4039">
        <v>12760</v>
      </c>
      <c r="C4039" t="s">
        <v>9786</v>
      </c>
      <c r="D4039">
        <v>12162</v>
      </c>
      <c r="E4039">
        <v>2153</v>
      </c>
      <c r="F4039" t="s">
        <v>7881</v>
      </c>
      <c r="G4039" t="s">
        <v>169</v>
      </c>
      <c r="I4039" s="1">
        <v>44755</v>
      </c>
      <c r="J4039" s="1">
        <v>44773</v>
      </c>
      <c r="K4039" s="1">
        <v>44755</v>
      </c>
      <c r="L4039" s="1">
        <v>44773</v>
      </c>
      <c r="M4039" t="s">
        <v>984</v>
      </c>
      <c r="N4039" t="s">
        <v>985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f>Table1[[#This Row],[RPMO Balance]]-Table1[[#This Row],[RSP Balance]]</f>
        <v>0</v>
      </c>
      <c r="AG4039">
        <f>Table1[[#This Row],[RSP Total Charges]]+Table1[[#This Row],[TotalPaymentUnallocatedAmount]]+Table1[[#This Row],[TotalCreditUnallocatedAmount]]</f>
        <v>0</v>
      </c>
    </row>
    <row r="4040" spans="1:33" hidden="1" x14ac:dyDescent="0.25">
      <c r="A4040" t="s">
        <v>9681</v>
      </c>
      <c r="B4040">
        <v>12761</v>
      </c>
      <c r="C4040" t="s">
        <v>9787</v>
      </c>
      <c r="D4040">
        <v>12163</v>
      </c>
      <c r="E4040">
        <v>2153</v>
      </c>
      <c r="F4040" t="s">
        <v>7881</v>
      </c>
      <c r="G4040" t="s">
        <v>169</v>
      </c>
      <c r="H4040">
        <v>5100</v>
      </c>
      <c r="I4040" s="1">
        <v>44755</v>
      </c>
      <c r="J4040" s="1">
        <v>44773</v>
      </c>
      <c r="K4040" s="1">
        <v>44755</v>
      </c>
      <c r="L4040" s="1">
        <v>44773</v>
      </c>
      <c r="M4040" t="s">
        <v>984</v>
      </c>
      <c r="N4040" t="s">
        <v>985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f>Table1[[#This Row],[RPMO Balance]]-Table1[[#This Row],[RSP Balance]]</f>
        <v>0</v>
      </c>
      <c r="AG4040">
        <f>Table1[[#This Row],[RSP Total Charges]]+Table1[[#This Row],[TotalPaymentUnallocatedAmount]]+Table1[[#This Row],[TotalCreditUnallocatedAmount]]</f>
        <v>0</v>
      </c>
    </row>
    <row r="4041" spans="1:33" hidden="1" x14ac:dyDescent="0.25">
      <c r="A4041" t="s">
        <v>9681</v>
      </c>
      <c r="B4041">
        <v>12762</v>
      </c>
      <c r="C4041" t="s">
        <v>9788</v>
      </c>
      <c r="D4041">
        <v>12164</v>
      </c>
      <c r="E4041">
        <v>2153</v>
      </c>
      <c r="F4041" t="s">
        <v>7881</v>
      </c>
      <c r="G4041" t="s">
        <v>169</v>
      </c>
      <c r="H4041">
        <v>515</v>
      </c>
      <c r="I4041" s="1">
        <v>44755</v>
      </c>
      <c r="J4041" s="1">
        <v>44773</v>
      </c>
      <c r="K4041" s="1">
        <v>44755</v>
      </c>
      <c r="L4041" s="1">
        <v>44773</v>
      </c>
      <c r="M4041" t="s">
        <v>984</v>
      </c>
      <c r="N4041" t="s">
        <v>985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f>Table1[[#This Row],[RPMO Balance]]-Table1[[#This Row],[RSP Balance]]</f>
        <v>0</v>
      </c>
      <c r="AG4041">
        <f>Table1[[#This Row],[RSP Total Charges]]+Table1[[#This Row],[TotalPaymentUnallocatedAmount]]+Table1[[#This Row],[TotalCreditUnallocatedAmount]]</f>
        <v>0</v>
      </c>
    </row>
    <row r="4042" spans="1:33" hidden="1" x14ac:dyDescent="0.25">
      <c r="A4042" t="s">
        <v>9681</v>
      </c>
      <c r="B4042">
        <v>12764</v>
      </c>
      <c r="C4042" t="s">
        <v>9789</v>
      </c>
      <c r="D4042">
        <v>12166</v>
      </c>
      <c r="E4042">
        <v>2153</v>
      </c>
      <c r="F4042" t="s">
        <v>7881</v>
      </c>
      <c r="G4042" t="s">
        <v>169</v>
      </c>
      <c r="I4042" s="1">
        <v>44755</v>
      </c>
      <c r="J4042" s="1">
        <v>44773</v>
      </c>
      <c r="K4042" s="1">
        <v>44755</v>
      </c>
      <c r="L4042" s="1">
        <v>44773</v>
      </c>
      <c r="M4042" t="s">
        <v>984</v>
      </c>
      <c r="N4042" t="s">
        <v>985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f>Table1[[#This Row],[RPMO Balance]]-Table1[[#This Row],[RSP Balance]]</f>
        <v>0</v>
      </c>
      <c r="AG4042">
        <f>Table1[[#This Row],[RSP Total Charges]]+Table1[[#This Row],[TotalPaymentUnallocatedAmount]]+Table1[[#This Row],[TotalCreditUnallocatedAmount]]</f>
        <v>0</v>
      </c>
    </row>
    <row r="4043" spans="1:33" hidden="1" x14ac:dyDescent="0.25">
      <c r="A4043" t="s">
        <v>9681</v>
      </c>
      <c r="B4043">
        <v>12765</v>
      </c>
      <c r="C4043" t="s">
        <v>9790</v>
      </c>
      <c r="D4043">
        <v>12167</v>
      </c>
      <c r="E4043">
        <v>2153</v>
      </c>
      <c r="F4043" t="s">
        <v>7881</v>
      </c>
      <c r="G4043" t="s">
        <v>169</v>
      </c>
      <c r="H4043">
        <v>529</v>
      </c>
      <c r="I4043" s="1">
        <v>44755</v>
      </c>
      <c r="J4043" s="1">
        <v>44773</v>
      </c>
      <c r="K4043" s="1">
        <v>44755</v>
      </c>
      <c r="L4043" s="1">
        <v>44773</v>
      </c>
      <c r="M4043" t="s">
        <v>984</v>
      </c>
      <c r="N4043" t="s">
        <v>985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f>Table1[[#This Row],[RPMO Balance]]-Table1[[#This Row],[RSP Balance]]</f>
        <v>0</v>
      </c>
      <c r="AG4043">
        <f>Table1[[#This Row],[RSP Total Charges]]+Table1[[#This Row],[TotalPaymentUnallocatedAmount]]+Table1[[#This Row],[TotalCreditUnallocatedAmount]]</f>
        <v>0</v>
      </c>
    </row>
    <row r="4044" spans="1:33" hidden="1" x14ac:dyDescent="0.25">
      <c r="A4044" t="s">
        <v>9681</v>
      </c>
      <c r="B4044">
        <v>12766</v>
      </c>
      <c r="C4044" t="s">
        <v>9791</v>
      </c>
      <c r="D4044">
        <v>12168</v>
      </c>
      <c r="E4044">
        <v>2153</v>
      </c>
      <c r="F4044" t="s">
        <v>7881</v>
      </c>
      <c r="G4044" t="s">
        <v>169</v>
      </c>
      <c r="H4044">
        <v>535</v>
      </c>
      <c r="I4044" s="1">
        <v>44755</v>
      </c>
      <c r="J4044" s="1">
        <v>44773</v>
      </c>
      <c r="K4044" s="1">
        <v>44755</v>
      </c>
      <c r="L4044" s="1">
        <v>44773</v>
      </c>
      <c r="M4044" t="s">
        <v>984</v>
      </c>
      <c r="N4044" t="s">
        <v>985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f>Table1[[#This Row],[RPMO Balance]]-Table1[[#This Row],[RSP Balance]]</f>
        <v>0</v>
      </c>
      <c r="AG4044">
        <f>Table1[[#This Row],[RSP Total Charges]]+Table1[[#This Row],[TotalPaymentUnallocatedAmount]]+Table1[[#This Row],[TotalCreditUnallocatedAmount]]</f>
        <v>0</v>
      </c>
    </row>
    <row r="4045" spans="1:33" hidden="1" x14ac:dyDescent="0.25">
      <c r="A4045" t="s">
        <v>9681</v>
      </c>
      <c r="B4045">
        <v>12767</v>
      </c>
      <c r="C4045" t="s">
        <v>9792</v>
      </c>
      <c r="D4045">
        <v>12169</v>
      </c>
      <c r="E4045">
        <v>2153</v>
      </c>
      <c r="F4045" t="s">
        <v>7881</v>
      </c>
      <c r="G4045" t="s">
        <v>169</v>
      </c>
      <c r="H4045">
        <v>537</v>
      </c>
      <c r="I4045" s="1">
        <v>44755</v>
      </c>
      <c r="J4045" s="1">
        <v>44773</v>
      </c>
      <c r="K4045" s="1">
        <v>44755</v>
      </c>
      <c r="L4045" s="1">
        <v>44773</v>
      </c>
      <c r="M4045" t="s">
        <v>984</v>
      </c>
      <c r="N4045" t="s">
        <v>985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f>Table1[[#This Row],[RPMO Balance]]-Table1[[#This Row],[RSP Balance]]</f>
        <v>0</v>
      </c>
      <c r="AG4045">
        <f>Table1[[#This Row],[RSP Total Charges]]+Table1[[#This Row],[TotalPaymentUnallocatedAmount]]+Table1[[#This Row],[TotalCreditUnallocatedAmount]]</f>
        <v>0</v>
      </c>
    </row>
    <row r="4046" spans="1:33" hidden="1" x14ac:dyDescent="0.25">
      <c r="A4046" t="s">
        <v>9681</v>
      </c>
      <c r="B4046">
        <v>12768</v>
      </c>
      <c r="C4046" t="s">
        <v>9793</v>
      </c>
      <c r="D4046">
        <v>12170</v>
      </c>
      <c r="E4046">
        <v>2153</v>
      </c>
      <c r="F4046" t="s">
        <v>7881</v>
      </c>
      <c r="G4046" t="s">
        <v>169</v>
      </c>
      <c r="H4046">
        <v>546</v>
      </c>
      <c r="I4046" s="1">
        <v>44755</v>
      </c>
      <c r="J4046" s="1">
        <v>44773</v>
      </c>
      <c r="K4046" s="1">
        <v>44755</v>
      </c>
      <c r="L4046" s="1">
        <v>44773</v>
      </c>
      <c r="M4046" t="s">
        <v>984</v>
      </c>
      <c r="N4046" t="s">
        <v>985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f>Table1[[#This Row],[RPMO Balance]]-Table1[[#This Row],[RSP Balance]]</f>
        <v>0</v>
      </c>
      <c r="AG4046">
        <f>Table1[[#This Row],[RSP Total Charges]]+Table1[[#This Row],[TotalPaymentUnallocatedAmount]]+Table1[[#This Row],[TotalCreditUnallocatedAmount]]</f>
        <v>0</v>
      </c>
    </row>
    <row r="4047" spans="1:33" hidden="1" x14ac:dyDescent="0.25">
      <c r="A4047" t="s">
        <v>9681</v>
      </c>
      <c r="B4047">
        <v>12769</v>
      </c>
      <c r="C4047" t="s">
        <v>9794</v>
      </c>
      <c r="D4047">
        <v>12171</v>
      </c>
      <c r="E4047">
        <v>2153</v>
      </c>
      <c r="F4047" t="s">
        <v>7881</v>
      </c>
      <c r="G4047" t="s">
        <v>169</v>
      </c>
      <c r="H4047">
        <v>554</v>
      </c>
      <c r="I4047" s="1">
        <v>44755</v>
      </c>
      <c r="J4047" s="1">
        <v>44773</v>
      </c>
      <c r="K4047" s="1">
        <v>44755</v>
      </c>
      <c r="L4047" s="1">
        <v>44773</v>
      </c>
      <c r="M4047" t="s">
        <v>984</v>
      </c>
      <c r="N4047" t="s">
        <v>985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f>Table1[[#This Row],[RPMO Balance]]-Table1[[#This Row],[RSP Balance]]</f>
        <v>0</v>
      </c>
      <c r="AG4047">
        <f>Table1[[#This Row],[RSP Total Charges]]+Table1[[#This Row],[TotalPaymentUnallocatedAmount]]+Table1[[#This Row],[TotalCreditUnallocatedAmount]]</f>
        <v>0</v>
      </c>
    </row>
    <row r="4048" spans="1:33" hidden="1" x14ac:dyDescent="0.25">
      <c r="A4048" t="s">
        <v>9681</v>
      </c>
      <c r="B4048">
        <v>12770</v>
      </c>
      <c r="C4048" t="s">
        <v>9795</v>
      </c>
      <c r="D4048">
        <v>12172</v>
      </c>
      <c r="E4048">
        <v>2153</v>
      </c>
      <c r="F4048" t="s">
        <v>7881</v>
      </c>
      <c r="G4048" t="s">
        <v>169</v>
      </c>
      <c r="H4048">
        <v>558</v>
      </c>
      <c r="I4048" s="1">
        <v>44755</v>
      </c>
      <c r="J4048" s="1">
        <v>44773</v>
      </c>
      <c r="K4048" s="1">
        <v>44755</v>
      </c>
      <c r="L4048" s="1">
        <v>44773</v>
      </c>
      <c r="M4048" t="s">
        <v>984</v>
      </c>
      <c r="N4048" t="s">
        <v>985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f>Table1[[#This Row],[RPMO Balance]]-Table1[[#This Row],[RSP Balance]]</f>
        <v>0</v>
      </c>
      <c r="AG4048">
        <f>Table1[[#This Row],[RSP Total Charges]]+Table1[[#This Row],[TotalPaymentUnallocatedAmount]]+Table1[[#This Row],[TotalCreditUnallocatedAmount]]</f>
        <v>0</v>
      </c>
    </row>
    <row r="4049" spans="1:33" hidden="1" x14ac:dyDescent="0.25">
      <c r="A4049" t="s">
        <v>9681</v>
      </c>
      <c r="B4049">
        <v>12771</v>
      </c>
      <c r="C4049" t="s">
        <v>9796</v>
      </c>
      <c r="D4049">
        <v>12173</v>
      </c>
      <c r="E4049">
        <v>2153</v>
      </c>
      <c r="F4049" t="s">
        <v>7881</v>
      </c>
      <c r="G4049" t="s">
        <v>169</v>
      </c>
      <c r="H4049">
        <v>562</v>
      </c>
      <c r="I4049" s="1">
        <v>44755</v>
      </c>
      <c r="J4049" s="1">
        <v>44773</v>
      </c>
      <c r="K4049" s="1">
        <v>44755</v>
      </c>
      <c r="L4049" s="1">
        <v>44773</v>
      </c>
      <c r="M4049" t="s">
        <v>984</v>
      </c>
      <c r="N4049" t="s">
        <v>985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f>Table1[[#This Row],[RPMO Balance]]-Table1[[#This Row],[RSP Balance]]</f>
        <v>0</v>
      </c>
      <c r="AG4049">
        <f>Table1[[#This Row],[RSP Total Charges]]+Table1[[#This Row],[TotalPaymentUnallocatedAmount]]+Table1[[#This Row],[TotalCreditUnallocatedAmount]]</f>
        <v>0</v>
      </c>
    </row>
    <row r="4050" spans="1:33" hidden="1" x14ac:dyDescent="0.25">
      <c r="A4050" t="s">
        <v>9681</v>
      </c>
      <c r="B4050">
        <v>12772</v>
      </c>
      <c r="C4050" t="s">
        <v>9797</v>
      </c>
      <c r="D4050">
        <v>12174</v>
      </c>
      <c r="E4050">
        <v>2153</v>
      </c>
      <c r="F4050" t="s">
        <v>7881</v>
      </c>
      <c r="G4050" t="s">
        <v>169</v>
      </c>
      <c r="I4050" s="1">
        <v>44755</v>
      </c>
      <c r="J4050" s="1">
        <v>44773</v>
      </c>
      <c r="K4050" s="1">
        <v>44755</v>
      </c>
      <c r="L4050" s="1">
        <v>44773</v>
      </c>
      <c r="M4050" t="s">
        <v>984</v>
      </c>
      <c r="N4050" t="s">
        <v>985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f>Table1[[#This Row],[RPMO Balance]]-Table1[[#This Row],[RSP Balance]]</f>
        <v>0</v>
      </c>
      <c r="AG4050">
        <f>Table1[[#This Row],[RSP Total Charges]]+Table1[[#This Row],[TotalPaymentUnallocatedAmount]]+Table1[[#This Row],[TotalCreditUnallocatedAmount]]</f>
        <v>0</v>
      </c>
    </row>
    <row r="4051" spans="1:33" hidden="1" x14ac:dyDescent="0.25">
      <c r="A4051" t="s">
        <v>9681</v>
      </c>
      <c r="B4051">
        <v>12774</v>
      </c>
      <c r="C4051" t="s">
        <v>9798</v>
      </c>
      <c r="D4051">
        <v>12176</v>
      </c>
      <c r="E4051">
        <v>2153</v>
      </c>
      <c r="F4051" t="s">
        <v>7881</v>
      </c>
      <c r="G4051" t="s">
        <v>169</v>
      </c>
      <c r="H4051">
        <v>579</v>
      </c>
      <c r="I4051" s="1">
        <v>44755</v>
      </c>
      <c r="J4051" s="1">
        <v>44773</v>
      </c>
      <c r="K4051" s="1">
        <v>44755</v>
      </c>
      <c r="L4051" s="1">
        <v>44773</v>
      </c>
      <c r="M4051" t="s">
        <v>984</v>
      </c>
      <c r="N4051" t="s">
        <v>985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f>Table1[[#This Row],[RPMO Balance]]-Table1[[#This Row],[RSP Balance]]</f>
        <v>0</v>
      </c>
      <c r="AG4051">
        <f>Table1[[#This Row],[RSP Total Charges]]+Table1[[#This Row],[TotalPaymentUnallocatedAmount]]+Table1[[#This Row],[TotalCreditUnallocatedAmount]]</f>
        <v>0</v>
      </c>
    </row>
    <row r="4052" spans="1:33" hidden="1" x14ac:dyDescent="0.25">
      <c r="A4052" t="s">
        <v>9681</v>
      </c>
      <c r="B4052">
        <v>12775</v>
      </c>
      <c r="C4052" t="s">
        <v>9799</v>
      </c>
      <c r="D4052">
        <v>12177</v>
      </c>
      <c r="E4052">
        <v>2153</v>
      </c>
      <c r="F4052" t="s">
        <v>7881</v>
      </c>
      <c r="G4052" t="s">
        <v>169</v>
      </c>
      <c r="H4052">
        <v>580</v>
      </c>
      <c r="I4052" s="1">
        <v>44755</v>
      </c>
      <c r="J4052" s="1">
        <v>44773</v>
      </c>
      <c r="K4052" s="1">
        <v>44755</v>
      </c>
      <c r="L4052" s="1">
        <v>44773</v>
      </c>
      <c r="M4052" t="s">
        <v>984</v>
      </c>
      <c r="N4052" t="s">
        <v>985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f>Table1[[#This Row],[RPMO Balance]]-Table1[[#This Row],[RSP Balance]]</f>
        <v>0</v>
      </c>
      <c r="AG4052">
        <f>Table1[[#This Row],[RSP Total Charges]]+Table1[[#This Row],[TotalPaymentUnallocatedAmount]]+Table1[[#This Row],[TotalCreditUnallocatedAmount]]</f>
        <v>0</v>
      </c>
    </row>
    <row r="4053" spans="1:33" hidden="1" x14ac:dyDescent="0.25">
      <c r="A4053" t="s">
        <v>9681</v>
      </c>
      <c r="B4053">
        <v>12776</v>
      </c>
      <c r="C4053" t="s">
        <v>9800</v>
      </c>
      <c r="D4053">
        <v>12178</v>
      </c>
      <c r="E4053">
        <v>2153</v>
      </c>
      <c r="F4053" t="s">
        <v>7881</v>
      </c>
      <c r="G4053" t="s">
        <v>169</v>
      </c>
      <c r="H4053">
        <v>582</v>
      </c>
      <c r="I4053" s="1">
        <v>44755</v>
      </c>
      <c r="J4053" s="1">
        <v>44773</v>
      </c>
      <c r="K4053" s="1">
        <v>44755</v>
      </c>
      <c r="L4053" s="1">
        <v>44773</v>
      </c>
      <c r="M4053" t="s">
        <v>984</v>
      </c>
      <c r="N4053" t="s">
        <v>985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f>Table1[[#This Row],[RPMO Balance]]-Table1[[#This Row],[RSP Balance]]</f>
        <v>0</v>
      </c>
      <c r="AG4053">
        <f>Table1[[#This Row],[RSP Total Charges]]+Table1[[#This Row],[TotalPaymentUnallocatedAmount]]+Table1[[#This Row],[TotalCreditUnallocatedAmount]]</f>
        <v>0</v>
      </c>
    </row>
    <row r="4054" spans="1:33" hidden="1" x14ac:dyDescent="0.25">
      <c r="A4054" t="s">
        <v>9681</v>
      </c>
      <c r="B4054">
        <v>12777</v>
      </c>
      <c r="C4054" t="s">
        <v>9801</v>
      </c>
      <c r="D4054">
        <v>12179</v>
      </c>
      <c r="E4054">
        <v>2153</v>
      </c>
      <c r="F4054" t="s">
        <v>7881</v>
      </c>
      <c r="G4054" t="s">
        <v>169</v>
      </c>
      <c r="H4054">
        <v>590</v>
      </c>
      <c r="I4054" s="1">
        <v>44755</v>
      </c>
      <c r="J4054" s="1">
        <v>44773</v>
      </c>
      <c r="K4054" s="1">
        <v>44755</v>
      </c>
      <c r="L4054" s="1">
        <v>44773</v>
      </c>
      <c r="M4054" t="s">
        <v>984</v>
      </c>
      <c r="N4054" t="s">
        <v>985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f>Table1[[#This Row],[RPMO Balance]]-Table1[[#This Row],[RSP Balance]]</f>
        <v>0</v>
      </c>
      <c r="AG4054">
        <f>Table1[[#This Row],[RSP Total Charges]]+Table1[[#This Row],[TotalPaymentUnallocatedAmount]]+Table1[[#This Row],[TotalCreditUnallocatedAmount]]</f>
        <v>0</v>
      </c>
    </row>
    <row r="4055" spans="1:33" hidden="1" x14ac:dyDescent="0.25">
      <c r="A4055" t="s">
        <v>9681</v>
      </c>
      <c r="B4055">
        <v>12778</v>
      </c>
      <c r="C4055" t="s">
        <v>9802</v>
      </c>
      <c r="D4055">
        <v>12180</v>
      </c>
      <c r="E4055">
        <v>2153</v>
      </c>
      <c r="F4055" t="s">
        <v>7881</v>
      </c>
      <c r="G4055" t="s">
        <v>169</v>
      </c>
      <c r="H4055">
        <v>594</v>
      </c>
      <c r="I4055" s="1">
        <v>44755</v>
      </c>
      <c r="J4055" s="1">
        <v>44773</v>
      </c>
      <c r="K4055" s="1">
        <v>44755</v>
      </c>
      <c r="L4055" s="1">
        <v>44773</v>
      </c>
      <c r="M4055" t="s">
        <v>984</v>
      </c>
      <c r="N4055" t="s">
        <v>985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f>Table1[[#This Row],[RPMO Balance]]-Table1[[#This Row],[RSP Balance]]</f>
        <v>0</v>
      </c>
      <c r="AG4055">
        <f>Table1[[#This Row],[RSP Total Charges]]+Table1[[#This Row],[TotalPaymentUnallocatedAmount]]+Table1[[#This Row],[TotalCreditUnallocatedAmount]]</f>
        <v>0</v>
      </c>
    </row>
    <row r="4056" spans="1:33" hidden="1" x14ac:dyDescent="0.25">
      <c r="A4056" t="s">
        <v>9681</v>
      </c>
      <c r="B4056">
        <v>12779</v>
      </c>
      <c r="C4056" t="s">
        <v>9803</v>
      </c>
      <c r="D4056">
        <v>12181</v>
      </c>
      <c r="E4056">
        <v>2153</v>
      </c>
      <c r="F4056" t="s">
        <v>7881</v>
      </c>
      <c r="G4056" t="s">
        <v>169</v>
      </c>
      <c r="H4056">
        <v>614</v>
      </c>
      <c r="I4056" s="1">
        <v>44755</v>
      </c>
      <c r="J4056" s="1">
        <v>44773</v>
      </c>
      <c r="K4056" s="1">
        <v>44755</v>
      </c>
      <c r="L4056" s="1">
        <v>44773</v>
      </c>
      <c r="M4056" t="s">
        <v>984</v>
      </c>
      <c r="N4056" t="s">
        <v>985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f>Table1[[#This Row],[RPMO Balance]]-Table1[[#This Row],[RSP Balance]]</f>
        <v>0</v>
      </c>
      <c r="AG4056">
        <f>Table1[[#This Row],[RSP Total Charges]]+Table1[[#This Row],[TotalPaymentUnallocatedAmount]]+Table1[[#This Row],[TotalCreditUnallocatedAmount]]</f>
        <v>0</v>
      </c>
    </row>
    <row r="4057" spans="1:33" hidden="1" x14ac:dyDescent="0.25">
      <c r="A4057" t="s">
        <v>9681</v>
      </c>
      <c r="B4057">
        <v>12780</v>
      </c>
      <c r="C4057" t="s">
        <v>9804</v>
      </c>
      <c r="D4057">
        <v>12182</v>
      </c>
      <c r="E4057">
        <v>2153</v>
      </c>
      <c r="F4057" t="s">
        <v>7881</v>
      </c>
      <c r="G4057" t="s">
        <v>169</v>
      </c>
      <c r="H4057">
        <v>615</v>
      </c>
      <c r="I4057" s="1">
        <v>44755</v>
      </c>
      <c r="J4057" s="1">
        <v>44773</v>
      </c>
      <c r="K4057" s="1">
        <v>44755</v>
      </c>
      <c r="L4057" s="1">
        <v>44773</v>
      </c>
      <c r="M4057" t="s">
        <v>984</v>
      </c>
      <c r="N4057" t="s">
        <v>985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f>Table1[[#This Row],[RPMO Balance]]-Table1[[#This Row],[RSP Balance]]</f>
        <v>0</v>
      </c>
      <c r="AG4057">
        <f>Table1[[#This Row],[RSP Total Charges]]+Table1[[#This Row],[TotalPaymentUnallocatedAmount]]+Table1[[#This Row],[TotalCreditUnallocatedAmount]]</f>
        <v>0</v>
      </c>
    </row>
    <row r="4058" spans="1:33" hidden="1" x14ac:dyDescent="0.25">
      <c r="A4058" t="s">
        <v>9681</v>
      </c>
      <c r="B4058">
        <v>12781</v>
      </c>
      <c r="C4058" t="s">
        <v>9805</v>
      </c>
      <c r="D4058">
        <v>12183</v>
      </c>
      <c r="E4058">
        <v>2153</v>
      </c>
      <c r="F4058" t="s">
        <v>7881</v>
      </c>
      <c r="G4058" t="s">
        <v>169</v>
      </c>
      <c r="H4058">
        <v>623</v>
      </c>
      <c r="I4058" s="1">
        <v>44755</v>
      </c>
      <c r="J4058" s="1">
        <v>44773</v>
      </c>
      <c r="K4058" s="1">
        <v>44755</v>
      </c>
      <c r="L4058" s="1">
        <v>44773</v>
      </c>
      <c r="M4058" t="s">
        <v>984</v>
      </c>
      <c r="N4058" t="s">
        <v>985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f>Table1[[#This Row],[RPMO Balance]]-Table1[[#This Row],[RSP Balance]]</f>
        <v>0</v>
      </c>
      <c r="AG4058">
        <f>Table1[[#This Row],[RSP Total Charges]]+Table1[[#This Row],[TotalPaymentUnallocatedAmount]]+Table1[[#This Row],[TotalCreditUnallocatedAmount]]</f>
        <v>0</v>
      </c>
    </row>
    <row r="4059" spans="1:33" hidden="1" x14ac:dyDescent="0.25">
      <c r="A4059" t="s">
        <v>9681</v>
      </c>
      <c r="B4059">
        <v>12782</v>
      </c>
      <c r="C4059" t="s">
        <v>9806</v>
      </c>
      <c r="D4059">
        <v>12184</v>
      </c>
      <c r="E4059">
        <v>2153</v>
      </c>
      <c r="F4059" t="s">
        <v>7881</v>
      </c>
      <c r="G4059" t="s">
        <v>169</v>
      </c>
      <c r="H4059">
        <v>625</v>
      </c>
      <c r="I4059" s="1">
        <v>44755</v>
      </c>
      <c r="J4059" s="1">
        <v>44773</v>
      </c>
      <c r="K4059" s="1">
        <v>44755</v>
      </c>
      <c r="L4059" s="1">
        <v>44773</v>
      </c>
      <c r="M4059" t="s">
        <v>984</v>
      </c>
      <c r="N4059" t="s">
        <v>985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f>Table1[[#This Row],[RPMO Balance]]-Table1[[#This Row],[RSP Balance]]</f>
        <v>0</v>
      </c>
      <c r="AG4059">
        <f>Table1[[#This Row],[RSP Total Charges]]+Table1[[#This Row],[TotalPaymentUnallocatedAmount]]+Table1[[#This Row],[TotalCreditUnallocatedAmount]]</f>
        <v>0</v>
      </c>
    </row>
    <row r="4060" spans="1:33" hidden="1" x14ac:dyDescent="0.25">
      <c r="A4060" t="s">
        <v>9681</v>
      </c>
      <c r="B4060">
        <v>12783</v>
      </c>
      <c r="C4060" t="s">
        <v>9807</v>
      </c>
      <c r="D4060">
        <v>12185</v>
      </c>
      <c r="E4060">
        <v>2153</v>
      </c>
      <c r="F4060" t="s">
        <v>7881</v>
      </c>
      <c r="G4060" t="s">
        <v>169</v>
      </c>
      <c r="H4060">
        <v>635</v>
      </c>
      <c r="I4060" s="1">
        <v>44755</v>
      </c>
      <c r="J4060" s="1">
        <v>44773</v>
      </c>
      <c r="K4060" s="1">
        <v>44755</v>
      </c>
      <c r="L4060" s="1">
        <v>44773</v>
      </c>
      <c r="M4060" t="s">
        <v>984</v>
      </c>
      <c r="N4060" t="s">
        <v>985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f>Table1[[#This Row],[RPMO Balance]]-Table1[[#This Row],[RSP Balance]]</f>
        <v>0</v>
      </c>
      <c r="AG4060">
        <f>Table1[[#This Row],[RSP Total Charges]]+Table1[[#This Row],[TotalPaymentUnallocatedAmount]]+Table1[[#This Row],[TotalCreditUnallocatedAmount]]</f>
        <v>0</v>
      </c>
    </row>
    <row r="4061" spans="1:33" hidden="1" x14ac:dyDescent="0.25">
      <c r="A4061" t="s">
        <v>9681</v>
      </c>
      <c r="B4061">
        <v>12784</v>
      </c>
      <c r="C4061" t="s">
        <v>9808</v>
      </c>
      <c r="D4061">
        <v>12186</v>
      </c>
      <c r="E4061">
        <v>2153</v>
      </c>
      <c r="F4061" t="s">
        <v>7881</v>
      </c>
      <c r="G4061" t="s">
        <v>169</v>
      </c>
      <c r="H4061">
        <v>648</v>
      </c>
      <c r="I4061" s="1">
        <v>44755</v>
      </c>
      <c r="J4061" s="1">
        <v>44773</v>
      </c>
      <c r="K4061" s="1">
        <v>44755</v>
      </c>
      <c r="L4061" s="1">
        <v>44773</v>
      </c>
      <c r="M4061" t="s">
        <v>984</v>
      </c>
      <c r="N4061" t="s">
        <v>985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f>Table1[[#This Row],[RPMO Balance]]-Table1[[#This Row],[RSP Balance]]</f>
        <v>0</v>
      </c>
      <c r="AG4061">
        <f>Table1[[#This Row],[RSP Total Charges]]+Table1[[#This Row],[TotalPaymentUnallocatedAmount]]+Table1[[#This Row],[TotalCreditUnallocatedAmount]]</f>
        <v>0</v>
      </c>
    </row>
    <row r="4062" spans="1:33" hidden="1" x14ac:dyDescent="0.25">
      <c r="A4062" t="s">
        <v>9681</v>
      </c>
      <c r="B4062">
        <v>12785</v>
      </c>
      <c r="C4062" t="s">
        <v>9809</v>
      </c>
      <c r="D4062">
        <v>12187</v>
      </c>
      <c r="E4062">
        <v>2153</v>
      </c>
      <c r="F4062" t="s">
        <v>7881</v>
      </c>
      <c r="G4062" t="s">
        <v>169</v>
      </c>
      <c r="H4062">
        <v>652</v>
      </c>
      <c r="I4062" s="1">
        <v>44755</v>
      </c>
      <c r="J4062" s="1">
        <v>44773</v>
      </c>
      <c r="K4062" s="1">
        <v>44755</v>
      </c>
      <c r="L4062" s="1">
        <v>44773</v>
      </c>
      <c r="M4062" t="s">
        <v>984</v>
      </c>
      <c r="N4062" t="s">
        <v>985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f>Table1[[#This Row],[RPMO Balance]]-Table1[[#This Row],[RSP Balance]]</f>
        <v>0</v>
      </c>
      <c r="AG4062">
        <f>Table1[[#This Row],[RSP Total Charges]]+Table1[[#This Row],[TotalPaymentUnallocatedAmount]]+Table1[[#This Row],[TotalCreditUnallocatedAmount]]</f>
        <v>0</v>
      </c>
    </row>
    <row r="4063" spans="1:33" hidden="1" x14ac:dyDescent="0.25">
      <c r="A4063" t="s">
        <v>9681</v>
      </c>
      <c r="B4063">
        <v>12786</v>
      </c>
      <c r="C4063" t="s">
        <v>9810</v>
      </c>
      <c r="D4063">
        <v>12188</v>
      </c>
      <c r="E4063">
        <v>2153</v>
      </c>
      <c r="F4063" t="s">
        <v>7881</v>
      </c>
      <c r="G4063" t="s">
        <v>169</v>
      </c>
      <c r="H4063">
        <v>654</v>
      </c>
      <c r="I4063" s="1">
        <v>44755</v>
      </c>
      <c r="J4063" s="1">
        <v>44773</v>
      </c>
      <c r="K4063" s="1">
        <v>44755</v>
      </c>
      <c r="L4063" s="1">
        <v>44773</v>
      </c>
      <c r="M4063" t="s">
        <v>984</v>
      </c>
      <c r="N4063" t="s">
        <v>985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f>Table1[[#This Row],[RPMO Balance]]-Table1[[#This Row],[RSP Balance]]</f>
        <v>0</v>
      </c>
      <c r="AG4063">
        <f>Table1[[#This Row],[RSP Total Charges]]+Table1[[#This Row],[TotalPaymentUnallocatedAmount]]+Table1[[#This Row],[TotalCreditUnallocatedAmount]]</f>
        <v>0</v>
      </c>
    </row>
    <row r="4064" spans="1:33" hidden="1" x14ac:dyDescent="0.25">
      <c r="A4064" t="s">
        <v>9681</v>
      </c>
      <c r="B4064">
        <v>12787</v>
      </c>
      <c r="C4064" t="s">
        <v>9811</v>
      </c>
      <c r="D4064">
        <v>12189</v>
      </c>
      <c r="E4064">
        <v>2153</v>
      </c>
      <c r="F4064" t="s">
        <v>7881</v>
      </c>
      <c r="G4064" t="s">
        <v>169</v>
      </c>
      <c r="H4064">
        <v>658</v>
      </c>
      <c r="I4064" s="1">
        <v>44755</v>
      </c>
      <c r="J4064" s="1">
        <v>44773</v>
      </c>
      <c r="K4064" s="1">
        <v>44755</v>
      </c>
      <c r="L4064" s="1">
        <v>44773</v>
      </c>
      <c r="M4064" t="s">
        <v>984</v>
      </c>
      <c r="N4064" t="s">
        <v>985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f>Table1[[#This Row],[RPMO Balance]]-Table1[[#This Row],[RSP Balance]]</f>
        <v>0</v>
      </c>
      <c r="AG4064">
        <f>Table1[[#This Row],[RSP Total Charges]]+Table1[[#This Row],[TotalPaymentUnallocatedAmount]]+Table1[[#This Row],[TotalCreditUnallocatedAmount]]</f>
        <v>0</v>
      </c>
    </row>
    <row r="4065" spans="1:33" hidden="1" x14ac:dyDescent="0.25">
      <c r="A4065" t="s">
        <v>9681</v>
      </c>
      <c r="B4065">
        <v>12788</v>
      </c>
      <c r="C4065" t="s">
        <v>9812</v>
      </c>
      <c r="D4065">
        <v>12190</v>
      </c>
      <c r="E4065">
        <v>2153</v>
      </c>
      <c r="F4065" t="s">
        <v>7881</v>
      </c>
      <c r="G4065" t="s">
        <v>169</v>
      </c>
      <c r="H4065">
        <v>662</v>
      </c>
      <c r="I4065" s="1">
        <v>44755</v>
      </c>
      <c r="J4065" s="1">
        <v>44773</v>
      </c>
      <c r="K4065" s="1">
        <v>44755</v>
      </c>
      <c r="L4065" s="1">
        <v>44773</v>
      </c>
      <c r="M4065" t="s">
        <v>984</v>
      </c>
      <c r="N4065" t="s">
        <v>985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f>Table1[[#This Row],[RPMO Balance]]-Table1[[#This Row],[RSP Balance]]</f>
        <v>0</v>
      </c>
      <c r="AG4065">
        <f>Table1[[#This Row],[RSP Total Charges]]+Table1[[#This Row],[TotalPaymentUnallocatedAmount]]+Table1[[#This Row],[TotalCreditUnallocatedAmount]]</f>
        <v>0</v>
      </c>
    </row>
    <row r="4066" spans="1:33" hidden="1" x14ac:dyDescent="0.25">
      <c r="A4066" t="s">
        <v>9681</v>
      </c>
      <c r="B4066">
        <v>12789</v>
      </c>
      <c r="C4066" t="s">
        <v>9813</v>
      </c>
      <c r="D4066">
        <v>12191</v>
      </c>
      <c r="E4066">
        <v>2153</v>
      </c>
      <c r="F4066" t="s">
        <v>7881</v>
      </c>
      <c r="G4066" t="s">
        <v>169</v>
      </c>
      <c r="H4066">
        <v>664</v>
      </c>
      <c r="I4066" s="1">
        <v>44755</v>
      </c>
      <c r="J4066" s="1">
        <v>44773</v>
      </c>
      <c r="K4066" s="1">
        <v>44755</v>
      </c>
      <c r="L4066" s="1">
        <v>44773</v>
      </c>
      <c r="M4066" t="s">
        <v>984</v>
      </c>
      <c r="N4066" t="s">
        <v>985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f>Table1[[#This Row],[RPMO Balance]]-Table1[[#This Row],[RSP Balance]]</f>
        <v>0</v>
      </c>
      <c r="AG4066">
        <f>Table1[[#This Row],[RSP Total Charges]]+Table1[[#This Row],[TotalPaymentUnallocatedAmount]]+Table1[[#This Row],[TotalCreditUnallocatedAmount]]</f>
        <v>0</v>
      </c>
    </row>
    <row r="4067" spans="1:33" hidden="1" x14ac:dyDescent="0.25">
      <c r="A4067" t="s">
        <v>9681</v>
      </c>
      <c r="B4067">
        <v>12790</v>
      </c>
      <c r="C4067" t="s">
        <v>9814</v>
      </c>
      <c r="D4067">
        <v>12192</v>
      </c>
      <c r="E4067">
        <v>2153</v>
      </c>
      <c r="F4067" t="s">
        <v>7881</v>
      </c>
      <c r="G4067" t="s">
        <v>169</v>
      </c>
      <c r="H4067">
        <v>666</v>
      </c>
      <c r="I4067" s="1">
        <v>44755</v>
      </c>
      <c r="J4067" s="1">
        <v>44773</v>
      </c>
      <c r="K4067" s="1">
        <v>44755</v>
      </c>
      <c r="L4067" s="1">
        <v>44773</v>
      </c>
      <c r="M4067" t="s">
        <v>984</v>
      </c>
      <c r="N4067" t="s">
        <v>985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f>Table1[[#This Row],[RPMO Balance]]-Table1[[#This Row],[RSP Balance]]</f>
        <v>0</v>
      </c>
      <c r="AG4067">
        <f>Table1[[#This Row],[RSP Total Charges]]+Table1[[#This Row],[TotalPaymentUnallocatedAmount]]+Table1[[#This Row],[TotalCreditUnallocatedAmount]]</f>
        <v>0</v>
      </c>
    </row>
    <row r="4068" spans="1:33" hidden="1" x14ac:dyDescent="0.25">
      <c r="A4068" t="s">
        <v>9681</v>
      </c>
      <c r="B4068">
        <v>12791</v>
      </c>
      <c r="C4068" t="s">
        <v>9815</v>
      </c>
      <c r="D4068">
        <v>12193</v>
      </c>
      <c r="E4068">
        <v>2153</v>
      </c>
      <c r="F4068" t="s">
        <v>7881</v>
      </c>
      <c r="G4068" t="s">
        <v>169</v>
      </c>
      <c r="H4068">
        <v>679</v>
      </c>
      <c r="I4068" s="1">
        <v>44755</v>
      </c>
      <c r="J4068" s="1">
        <v>44773</v>
      </c>
      <c r="K4068" s="1">
        <v>44755</v>
      </c>
      <c r="L4068" s="1">
        <v>44773</v>
      </c>
      <c r="M4068" t="s">
        <v>984</v>
      </c>
      <c r="N4068" t="s">
        <v>985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f>Table1[[#This Row],[RPMO Balance]]-Table1[[#This Row],[RSP Balance]]</f>
        <v>0</v>
      </c>
      <c r="AG4068">
        <f>Table1[[#This Row],[RSP Total Charges]]+Table1[[#This Row],[TotalPaymentUnallocatedAmount]]+Table1[[#This Row],[TotalCreditUnallocatedAmount]]</f>
        <v>0</v>
      </c>
    </row>
    <row r="4069" spans="1:33" hidden="1" x14ac:dyDescent="0.25">
      <c r="A4069" t="s">
        <v>9681</v>
      </c>
      <c r="B4069">
        <v>12792</v>
      </c>
      <c r="C4069" t="s">
        <v>9816</v>
      </c>
      <c r="D4069">
        <v>12194</v>
      </c>
      <c r="E4069">
        <v>2153</v>
      </c>
      <c r="F4069" t="s">
        <v>7881</v>
      </c>
      <c r="G4069" t="s">
        <v>169</v>
      </c>
      <c r="I4069" s="1">
        <v>44755</v>
      </c>
      <c r="J4069" s="1">
        <v>44773</v>
      </c>
      <c r="K4069" s="1">
        <v>44755</v>
      </c>
      <c r="L4069" s="1">
        <v>44773</v>
      </c>
      <c r="M4069" t="s">
        <v>984</v>
      </c>
      <c r="N4069" t="s">
        <v>985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f>Table1[[#This Row],[RPMO Balance]]-Table1[[#This Row],[RSP Balance]]</f>
        <v>0</v>
      </c>
      <c r="AG4069">
        <f>Table1[[#This Row],[RSP Total Charges]]+Table1[[#This Row],[TotalPaymentUnallocatedAmount]]+Table1[[#This Row],[TotalCreditUnallocatedAmount]]</f>
        <v>0</v>
      </c>
    </row>
    <row r="4070" spans="1:33" hidden="1" x14ac:dyDescent="0.25">
      <c r="A4070" t="s">
        <v>9681</v>
      </c>
      <c r="B4070">
        <v>12793</v>
      </c>
      <c r="C4070" t="s">
        <v>9817</v>
      </c>
      <c r="D4070">
        <v>12195</v>
      </c>
      <c r="E4070">
        <v>2153</v>
      </c>
      <c r="F4070" t="s">
        <v>7881</v>
      </c>
      <c r="G4070" t="s">
        <v>169</v>
      </c>
      <c r="H4070">
        <v>684</v>
      </c>
      <c r="I4070" s="1">
        <v>44755</v>
      </c>
      <c r="J4070" s="1">
        <v>44773</v>
      </c>
      <c r="K4070" s="1">
        <v>44755</v>
      </c>
      <c r="L4070" s="1">
        <v>44773</v>
      </c>
      <c r="M4070" t="s">
        <v>984</v>
      </c>
      <c r="N4070" t="s">
        <v>985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f>Table1[[#This Row],[RPMO Balance]]-Table1[[#This Row],[RSP Balance]]</f>
        <v>0</v>
      </c>
      <c r="AG4070">
        <f>Table1[[#This Row],[RSP Total Charges]]+Table1[[#This Row],[TotalPaymentUnallocatedAmount]]+Table1[[#This Row],[TotalCreditUnallocatedAmount]]</f>
        <v>0</v>
      </c>
    </row>
    <row r="4071" spans="1:33" hidden="1" x14ac:dyDescent="0.25">
      <c r="A4071" t="s">
        <v>9681</v>
      </c>
      <c r="B4071">
        <v>12794</v>
      </c>
      <c r="C4071" t="s">
        <v>9818</v>
      </c>
      <c r="D4071">
        <v>12196</v>
      </c>
      <c r="E4071">
        <v>2153</v>
      </c>
      <c r="F4071" t="s">
        <v>7881</v>
      </c>
      <c r="G4071" t="s">
        <v>169</v>
      </c>
      <c r="H4071">
        <v>688</v>
      </c>
      <c r="I4071" s="1">
        <v>44755</v>
      </c>
      <c r="J4071" s="1">
        <v>44773</v>
      </c>
      <c r="K4071" s="1">
        <v>44755</v>
      </c>
      <c r="L4071" s="1">
        <v>44773</v>
      </c>
      <c r="M4071" t="s">
        <v>984</v>
      </c>
      <c r="N4071" t="s">
        <v>985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f>Table1[[#This Row],[RPMO Balance]]-Table1[[#This Row],[RSP Balance]]</f>
        <v>0</v>
      </c>
      <c r="AG4071">
        <f>Table1[[#This Row],[RSP Total Charges]]+Table1[[#This Row],[TotalPaymentUnallocatedAmount]]+Table1[[#This Row],[TotalCreditUnallocatedAmount]]</f>
        <v>0</v>
      </c>
    </row>
    <row r="4072" spans="1:33" hidden="1" x14ac:dyDescent="0.25">
      <c r="A4072" t="s">
        <v>9681</v>
      </c>
      <c r="B4072">
        <v>12795</v>
      </c>
      <c r="C4072" t="s">
        <v>9819</v>
      </c>
      <c r="D4072">
        <v>12197</v>
      </c>
      <c r="E4072">
        <v>2153</v>
      </c>
      <c r="F4072" t="s">
        <v>7881</v>
      </c>
      <c r="G4072" t="s">
        <v>169</v>
      </c>
      <c r="H4072">
        <v>690</v>
      </c>
      <c r="I4072" s="1">
        <v>44755</v>
      </c>
      <c r="J4072" s="1">
        <v>44773</v>
      </c>
      <c r="K4072" s="1">
        <v>44755</v>
      </c>
      <c r="L4072" s="1">
        <v>44773</v>
      </c>
      <c r="M4072" t="s">
        <v>984</v>
      </c>
      <c r="N4072" t="s">
        <v>985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f>Table1[[#This Row],[RPMO Balance]]-Table1[[#This Row],[RSP Balance]]</f>
        <v>0</v>
      </c>
      <c r="AG4072">
        <f>Table1[[#This Row],[RSP Total Charges]]+Table1[[#This Row],[TotalPaymentUnallocatedAmount]]+Table1[[#This Row],[TotalCreditUnallocatedAmount]]</f>
        <v>0</v>
      </c>
    </row>
    <row r="4073" spans="1:33" hidden="1" x14ac:dyDescent="0.25">
      <c r="A4073" t="s">
        <v>9681</v>
      </c>
      <c r="B4073">
        <v>12796</v>
      </c>
      <c r="C4073" t="s">
        <v>9820</v>
      </c>
      <c r="D4073">
        <v>12198</v>
      </c>
      <c r="E4073">
        <v>2153</v>
      </c>
      <c r="F4073" t="s">
        <v>7881</v>
      </c>
      <c r="G4073" t="s">
        <v>169</v>
      </c>
      <c r="H4073">
        <v>692</v>
      </c>
      <c r="I4073" s="1">
        <v>44755</v>
      </c>
      <c r="J4073" s="1">
        <v>44773</v>
      </c>
      <c r="K4073" s="1">
        <v>44755</v>
      </c>
      <c r="L4073" s="1">
        <v>44773</v>
      </c>
      <c r="M4073" t="s">
        <v>984</v>
      </c>
      <c r="N4073" t="s">
        <v>985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f>Table1[[#This Row],[RPMO Balance]]-Table1[[#This Row],[RSP Balance]]</f>
        <v>0</v>
      </c>
      <c r="AG4073">
        <f>Table1[[#This Row],[RSP Total Charges]]+Table1[[#This Row],[TotalPaymentUnallocatedAmount]]+Table1[[#This Row],[TotalCreditUnallocatedAmount]]</f>
        <v>0</v>
      </c>
    </row>
    <row r="4074" spans="1:33" hidden="1" x14ac:dyDescent="0.25">
      <c r="A4074" t="s">
        <v>9681</v>
      </c>
      <c r="B4074">
        <v>12797</v>
      </c>
      <c r="C4074" t="s">
        <v>9821</v>
      </c>
      <c r="D4074">
        <v>12199</v>
      </c>
      <c r="E4074">
        <v>2153</v>
      </c>
      <c r="F4074" t="s">
        <v>7881</v>
      </c>
      <c r="G4074" t="s">
        <v>169</v>
      </c>
      <c r="H4074">
        <v>696</v>
      </c>
      <c r="I4074" s="1">
        <v>44755</v>
      </c>
      <c r="J4074" s="1">
        <v>44773</v>
      </c>
      <c r="K4074" s="1">
        <v>44755</v>
      </c>
      <c r="L4074" s="1">
        <v>44773</v>
      </c>
      <c r="M4074" t="s">
        <v>984</v>
      </c>
      <c r="N4074" t="s">
        <v>985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f>Table1[[#This Row],[RPMO Balance]]-Table1[[#This Row],[RSP Balance]]</f>
        <v>0</v>
      </c>
      <c r="AG4074">
        <f>Table1[[#This Row],[RSP Total Charges]]+Table1[[#This Row],[TotalPaymentUnallocatedAmount]]+Table1[[#This Row],[TotalCreditUnallocatedAmount]]</f>
        <v>0</v>
      </c>
    </row>
    <row r="4075" spans="1:33" hidden="1" x14ac:dyDescent="0.25">
      <c r="A4075" t="s">
        <v>9681</v>
      </c>
      <c r="B4075">
        <v>12798</v>
      </c>
      <c r="C4075" t="s">
        <v>9822</v>
      </c>
      <c r="D4075">
        <v>12200</v>
      </c>
      <c r="E4075">
        <v>2153</v>
      </c>
      <c r="F4075" t="s">
        <v>7881</v>
      </c>
      <c r="G4075" t="s">
        <v>169</v>
      </c>
      <c r="H4075">
        <v>698</v>
      </c>
      <c r="I4075" s="1">
        <v>44755</v>
      </c>
      <c r="J4075" s="1">
        <v>44773</v>
      </c>
      <c r="K4075" s="1">
        <v>44755</v>
      </c>
      <c r="L4075" s="1">
        <v>44773</v>
      </c>
      <c r="M4075" t="s">
        <v>984</v>
      </c>
      <c r="N4075" t="s">
        <v>985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f>Table1[[#This Row],[RPMO Balance]]-Table1[[#This Row],[RSP Balance]]</f>
        <v>0</v>
      </c>
      <c r="AG4075">
        <f>Table1[[#This Row],[RSP Total Charges]]+Table1[[#This Row],[TotalPaymentUnallocatedAmount]]+Table1[[#This Row],[TotalCreditUnallocatedAmount]]</f>
        <v>0</v>
      </c>
    </row>
    <row r="4076" spans="1:33" hidden="1" x14ac:dyDescent="0.25">
      <c r="A4076" t="s">
        <v>9681</v>
      </c>
      <c r="B4076">
        <v>12799</v>
      </c>
      <c r="C4076" t="s">
        <v>9823</v>
      </c>
      <c r="D4076">
        <v>12201</v>
      </c>
      <c r="E4076">
        <v>2153</v>
      </c>
      <c r="F4076" t="s">
        <v>7881</v>
      </c>
      <c r="G4076" t="s">
        <v>169</v>
      </c>
      <c r="H4076">
        <v>118</v>
      </c>
      <c r="I4076" s="1">
        <v>44755</v>
      </c>
      <c r="J4076" s="1">
        <v>44773</v>
      </c>
      <c r="K4076" s="1">
        <v>44755</v>
      </c>
      <c r="L4076" s="1">
        <v>44773</v>
      </c>
      <c r="M4076" t="s">
        <v>984</v>
      </c>
      <c r="N4076" t="s">
        <v>985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f>Table1[[#This Row],[RPMO Balance]]-Table1[[#This Row],[RSP Balance]]</f>
        <v>0</v>
      </c>
      <c r="AG4076">
        <f>Table1[[#This Row],[RSP Total Charges]]+Table1[[#This Row],[TotalPaymentUnallocatedAmount]]+Table1[[#This Row],[TotalCreditUnallocatedAmount]]</f>
        <v>0</v>
      </c>
    </row>
    <row r="4077" spans="1:33" hidden="1" x14ac:dyDescent="0.25">
      <c r="A4077" t="s">
        <v>9681</v>
      </c>
      <c r="B4077">
        <v>12800</v>
      </c>
      <c r="C4077" t="s">
        <v>9824</v>
      </c>
      <c r="D4077">
        <v>12202</v>
      </c>
      <c r="E4077">
        <v>2153</v>
      </c>
      <c r="F4077" t="s">
        <v>7881</v>
      </c>
      <c r="G4077" t="s">
        <v>169</v>
      </c>
      <c r="H4077">
        <v>122</v>
      </c>
      <c r="I4077" s="1">
        <v>44755</v>
      </c>
      <c r="J4077" s="1">
        <v>44773</v>
      </c>
      <c r="K4077" s="1">
        <v>44755</v>
      </c>
      <c r="L4077" s="1">
        <v>44773</v>
      </c>
      <c r="M4077" t="s">
        <v>984</v>
      </c>
      <c r="N4077" t="s">
        <v>985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f>Table1[[#This Row],[RPMO Balance]]-Table1[[#This Row],[RSP Balance]]</f>
        <v>0</v>
      </c>
      <c r="AG4077">
        <f>Table1[[#This Row],[RSP Total Charges]]+Table1[[#This Row],[TotalPaymentUnallocatedAmount]]+Table1[[#This Row],[TotalCreditUnallocatedAmount]]</f>
        <v>0</v>
      </c>
    </row>
    <row r="4078" spans="1:33" hidden="1" x14ac:dyDescent="0.25">
      <c r="A4078" t="s">
        <v>9681</v>
      </c>
      <c r="B4078">
        <v>12801</v>
      </c>
      <c r="C4078" t="s">
        <v>9825</v>
      </c>
      <c r="D4078">
        <v>12203</v>
      </c>
      <c r="E4078">
        <v>2153</v>
      </c>
      <c r="F4078" t="s">
        <v>7881</v>
      </c>
      <c r="G4078" t="s">
        <v>169</v>
      </c>
      <c r="I4078" s="1">
        <v>44755</v>
      </c>
      <c r="J4078" s="1">
        <v>44773</v>
      </c>
      <c r="K4078" s="1">
        <v>44755</v>
      </c>
      <c r="L4078" s="1">
        <v>44773</v>
      </c>
      <c r="M4078" t="s">
        <v>984</v>
      </c>
      <c r="N4078" t="s">
        <v>985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f>Table1[[#This Row],[RPMO Balance]]-Table1[[#This Row],[RSP Balance]]</f>
        <v>0</v>
      </c>
      <c r="AG4078">
        <f>Table1[[#This Row],[RSP Total Charges]]+Table1[[#This Row],[TotalPaymentUnallocatedAmount]]+Table1[[#This Row],[TotalCreditUnallocatedAmount]]</f>
        <v>0</v>
      </c>
    </row>
    <row r="4079" spans="1:33" hidden="1" x14ac:dyDescent="0.25">
      <c r="A4079" t="s">
        <v>9681</v>
      </c>
      <c r="B4079">
        <v>12802</v>
      </c>
      <c r="C4079" t="s">
        <v>9826</v>
      </c>
      <c r="D4079">
        <v>12204</v>
      </c>
      <c r="E4079">
        <v>2153</v>
      </c>
      <c r="F4079" t="s">
        <v>7881</v>
      </c>
      <c r="G4079" t="s">
        <v>169</v>
      </c>
      <c r="I4079" s="1">
        <v>44755</v>
      </c>
      <c r="J4079" s="1">
        <v>44773</v>
      </c>
      <c r="K4079" s="1">
        <v>44755</v>
      </c>
      <c r="L4079" s="1">
        <v>44773</v>
      </c>
      <c r="M4079" t="s">
        <v>984</v>
      </c>
      <c r="N4079" t="s">
        <v>985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f>Table1[[#This Row],[RPMO Balance]]-Table1[[#This Row],[RSP Balance]]</f>
        <v>0</v>
      </c>
      <c r="AG4079">
        <f>Table1[[#This Row],[RSP Total Charges]]+Table1[[#This Row],[TotalPaymentUnallocatedAmount]]+Table1[[#This Row],[TotalCreditUnallocatedAmount]]</f>
        <v>0</v>
      </c>
    </row>
    <row r="4080" spans="1:33" hidden="1" x14ac:dyDescent="0.25">
      <c r="A4080" t="s">
        <v>9681</v>
      </c>
      <c r="B4080">
        <v>12804</v>
      </c>
      <c r="C4080" t="s">
        <v>9827</v>
      </c>
      <c r="D4080">
        <v>12206</v>
      </c>
      <c r="E4080">
        <v>2153</v>
      </c>
      <c r="F4080" t="s">
        <v>7881</v>
      </c>
      <c r="G4080" t="s">
        <v>169</v>
      </c>
      <c r="I4080" s="1">
        <v>44755</v>
      </c>
      <c r="J4080" s="1">
        <v>44773</v>
      </c>
      <c r="K4080" s="1">
        <v>44755</v>
      </c>
      <c r="L4080" s="1">
        <v>44773</v>
      </c>
      <c r="M4080" t="s">
        <v>984</v>
      </c>
      <c r="N4080" t="s">
        <v>985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f>Table1[[#This Row],[RPMO Balance]]-Table1[[#This Row],[RSP Balance]]</f>
        <v>0</v>
      </c>
      <c r="AG4080">
        <f>Table1[[#This Row],[RSP Total Charges]]+Table1[[#This Row],[TotalPaymentUnallocatedAmount]]+Table1[[#This Row],[TotalCreditUnallocatedAmount]]</f>
        <v>0</v>
      </c>
    </row>
    <row r="4081" spans="1:33" hidden="1" x14ac:dyDescent="0.25">
      <c r="A4081" t="s">
        <v>9681</v>
      </c>
      <c r="B4081">
        <v>12805</v>
      </c>
      <c r="C4081" t="s">
        <v>9828</v>
      </c>
      <c r="D4081">
        <v>12207</v>
      </c>
      <c r="E4081">
        <v>2153</v>
      </c>
      <c r="F4081" t="s">
        <v>7881</v>
      </c>
      <c r="G4081" t="s">
        <v>169</v>
      </c>
      <c r="I4081" s="1">
        <v>44755</v>
      </c>
      <c r="J4081" s="1">
        <v>44773</v>
      </c>
      <c r="K4081" s="1">
        <v>44755</v>
      </c>
      <c r="L4081" s="1">
        <v>44773</v>
      </c>
      <c r="M4081" t="s">
        <v>984</v>
      </c>
      <c r="N4081" t="s">
        <v>985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f>Table1[[#This Row],[RPMO Balance]]-Table1[[#This Row],[RSP Balance]]</f>
        <v>0</v>
      </c>
      <c r="AG4081">
        <f>Table1[[#This Row],[RSP Total Charges]]+Table1[[#This Row],[TotalPaymentUnallocatedAmount]]+Table1[[#This Row],[TotalCreditUnallocatedAmount]]</f>
        <v>0</v>
      </c>
    </row>
    <row r="4082" spans="1:33" hidden="1" x14ac:dyDescent="0.25">
      <c r="A4082" t="s">
        <v>9681</v>
      </c>
      <c r="B4082">
        <v>12806</v>
      </c>
      <c r="C4082" t="s">
        <v>9829</v>
      </c>
      <c r="D4082">
        <v>12208</v>
      </c>
      <c r="E4082">
        <v>2153</v>
      </c>
      <c r="F4082" t="s">
        <v>7881</v>
      </c>
      <c r="G4082" t="s">
        <v>169</v>
      </c>
      <c r="I4082" s="1">
        <v>44755</v>
      </c>
      <c r="J4082" s="1">
        <v>44773</v>
      </c>
      <c r="K4082" s="1">
        <v>44755</v>
      </c>
      <c r="L4082" s="1">
        <v>44773</v>
      </c>
      <c r="M4082" t="s">
        <v>984</v>
      </c>
      <c r="N4082" t="s">
        <v>985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f>Table1[[#This Row],[RPMO Balance]]-Table1[[#This Row],[RSP Balance]]</f>
        <v>0</v>
      </c>
      <c r="AG4082">
        <f>Table1[[#This Row],[RSP Total Charges]]+Table1[[#This Row],[TotalPaymentUnallocatedAmount]]+Table1[[#This Row],[TotalCreditUnallocatedAmount]]</f>
        <v>0</v>
      </c>
    </row>
    <row r="4083" spans="1:33" hidden="1" x14ac:dyDescent="0.25">
      <c r="A4083" t="s">
        <v>9681</v>
      </c>
      <c r="B4083">
        <v>12807</v>
      </c>
      <c r="C4083" t="s">
        <v>9830</v>
      </c>
      <c r="D4083">
        <v>12209</v>
      </c>
      <c r="E4083">
        <v>2153</v>
      </c>
      <c r="F4083" t="s">
        <v>7881</v>
      </c>
      <c r="G4083" t="s">
        <v>169</v>
      </c>
      <c r="I4083" s="1">
        <v>44755</v>
      </c>
      <c r="J4083" s="1">
        <v>44773</v>
      </c>
      <c r="K4083" s="1">
        <v>44755</v>
      </c>
      <c r="L4083" s="1">
        <v>44773</v>
      </c>
      <c r="M4083" t="s">
        <v>984</v>
      </c>
      <c r="N4083" t="s">
        <v>985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f>Table1[[#This Row],[RPMO Balance]]-Table1[[#This Row],[RSP Balance]]</f>
        <v>0</v>
      </c>
      <c r="AG4083">
        <f>Table1[[#This Row],[RSP Total Charges]]+Table1[[#This Row],[TotalPaymentUnallocatedAmount]]+Table1[[#This Row],[TotalCreditUnallocatedAmount]]</f>
        <v>0</v>
      </c>
    </row>
    <row r="4084" spans="1:33" hidden="1" x14ac:dyDescent="0.25">
      <c r="A4084" t="s">
        <v>9681</v>
      </c>
      <c r="B4084">
        <v>12808</v>
      </c>
      <c r="C4084" t="s">
        <v>9831</v>
      </c>
      <c r="D4084">
        <v>12210</v>
      </c>
      <c r="E4084">
        <v>2153</v>
      </c>
      <c r="F4084" t="s">
        <v>7881</v>
      </c>
      <c r="G4084" t="s">
        <v>169</v>
      </c>
      <c r="I4084" s="1">
        <v>44755</v>
      </c>
      <c r="J4084" s="1">
        <v>44773</v>
      </c>
      <c r="K4084" s="1">
        <v>44755</v>
      </c>
      <c r="L4084" s="1">
        <v>44773</v>
      </c>
      <c r="M4084" t="s">
        <v>984</v>
      </c>
      <c r="N4084" t="s">
        <v>985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f>Table1[[#This Row],[RPMO Balance]]-Table1[[#This Row],[RSP Balance]]</f>
        <v>0</v>
      </c>
      <c r="AG4084">
        <f>Table1[[#This Row],[RSP Total Charges]]+Table1[[#This Row],[TotalPaymentUnallocatedAmount]]+Table1[[#This Row],[TotalCreditUnallocatedAmount]]</f>
        <v>0</v>
      </c>
    </row>
    <row r="4085" spans="1:33" hidden="1" x14ac:dyDescent="0.25">
      <c r="A4085" t="s">
        <v>9681</v>
      </c>
      <c r="B4085">
        <v>12809</v>
      </c>
      <c r="C4085" t="s">
        <v>9832</v>
      </c>
      <c r="D4085">
        <v>12211</v>
      </c>
      <c r="E4085">
        <v>2153</v>
      </c>
      <c r="F4085" t="s">
        <v>7881</v>
      </c>
      <c r="G4085" t="s">
        <v>169</v>
      </c>
      <c r="I4085" s="1">
        <v>44755</v>
      </c>
      <c r="J4085" s="1">
        <v>44773</v>
      </c>
      <c r="K4085" s="1">
        <v>44755</v>
      </c>
      <c r="L4085" s="1">
        <v>44773</v>
      </c>
      <c r="M4085" t="s">
        <v>984</v>
      </c>
      <c r="N4085" t="s">
        <v>985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f>Table1[[#This Row],[RPMO Balance]]-Table1[[#This Row],[RSP Balance]]</f>
        <v>0</v>
      </c>
      <c r="AG4085">
        <f>Table1[[#This Row],[RSP Total Charges]]+Table1[[#This Row],[TotalPaymentUnallocatedAmount]]+Table1[[#This Row],[TotalCreditUnallocatedAmount]]</f>
        <v>0</v>
      </c>
    </row>
    <row r="4086" spans="1:33" hidden="1" x14ac:dyDescent="0.25">
      <c r="A4086" t="s">
        <v>9681</v>
      </c>
      <c r="B4086">
        <v>12810</v>
      </c>
      <c r="C4086" t="s">
        <v>9833</v>
      </c>
      <c r="D4086">
        <v>12212</v>
      </c>
      <c r="E4086">
        <v>2153</v>
      </c>
      <c r="F4086" t="s">
        <v>7881</v>
      </c>
      <c r="G4086" t="s">
        <v>169</v>
      </c>
      <c r="I4086" s="1">
        <v>44755</v>
      </c>
      <c r="J4086" s="1">
        <v>44773</v>
      </c>
      <c r="K4086" s="1">
        <v>44755</v>
      </c>
      <c r="L4086" s="1">
        <v>44773</v>
      </c>
      <c r="M4086" t="s">
        <v>984</v>
      </c>
      <c r="N4086" t="s">
        <v>985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f>Table1[[#This Row],[RPMO Balance]]-Table1[[#This Row],[RSP Balance]]</f>
        <v>0</v>
      </c>
      <c r="AG4086">
        <f>Table1[[#This Row],[RSP Total Charges]]+Table1[[#This Row],[TotalPaymentUnallocatedAmount]]+Table1[[#This Row],[TotalCreditUnallocatedAmount]]</f>
        <v>0</v>
      </c>
    </row>
    <row r="4087" spans="1:33" hidden="1" x14ac:dyDescent="0.25">
      <c r="A4087" t="s">
        <v>9681</v>
      </c>
      <c r="B4087">
        <v>12811</v>
      </c>
      <c r="C4087" t="s">
        <v>9834</v>
      </c>
      <c r="D4087">
        <v>12213</v>
      </c>
      <c r="E4087">
        <v>2153</v>
      </c>
      <c r="F4087" t="s">
        <v>7881</v>
      </c>
      <c r="G4087" t="s">
        <v>169</v>
      </c>
      <c r="H4087">
        <v>149</v>
      </c>
      <c r="I4087" s="1">
        <v>44755</v>
      </c>
      <c r="J4087" s="1">
        <v>44773</v>
      </c>
      <c r="K4087" s="1">
        <v>44755</v>
      </c>
      <c r="L4087" s="1">
        <v>44773</v>
      </c>
      <c r="M4087" t="s">
        <v>984</v>
      </c>
      <c r="N4087" t="s">
        <v>985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f>Table1[[#This Row],[RPMO Balance]]-Table1[[#This Row],[RSP Balance]]</f>
        <v>0</v>
      </c>
      <c r="AG4087">
        <f>Table1[[#This Row],[RSP Total Charges]]+Table1[[#This Row],[TotalPaymentUnallocatedAmount]]+Table1[[#This Row],[TotalCreditUnallocatedAmount]]</f>
        <v>0</v>
      </c>
    </row>
    <row r="4088" spans="1:33" hidden="1" x14ac:dyDescent="0.25">
      <c r="A4088" t="s">
        <v>9681</v>
      </c>
      <c r="B4088">
        <v>12812</v>
      </c>
      <c r="C4088" t="s">
        <v>9835</v>
      </c>
      <c r="D4088">
        <v>12214</v>
      </c>
      <c r="E4088">
        <v>2153</v>
      </c>
      <c r="F4088" t="s">
        <v>7881</v>
      </c>
      <c r="G4088" t="s">
        <v>169</v>
      </c>
      <c r="I4088" s="1">
        <v>44755</v>
      </c>
      <c r="J4088" s="1">
        <v>44773</v>
      </c>
      <c r="K4088" s="1">
        <v>44755</v>
      </c>
      <c r="L4088" s="1">
        <v>44773</v>
      </c>
      <c r="M4088" t="s">
        <v>984</v>
      </c>
      <c r="N4088" t="s">
        <v>985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f>Table1[[#This Row],[RPMO Balance]]-Table1[[#This Row],[RSP Balance]]</f>
        <v>0</v>
      </c>
      <c r="AG4088">
        <f>Table1[[#This Row],[RSP Total Charges]]+Table1[[#This Row],[TotalPaymentUnallocatedAmount]]+Table1[[#This Row],[TotalCreditUnallocatedAmount]]</f>
        <v>0</v>
      </c>
    </row>
    <row r="4089" spans="1:33" hidden="1" x14ac:dyDescent="0.25">
      <c r="A4089" t="s">
        <v>9681</v>
      </c>
      <c r="B4089">
        <v>12813</v>
      </c>
      <c r="C4089" t="s">
        <v>9836</v>
      </c>
      <c r="D4089">
        <v>12215</v>
      </c>
      <c r="E4089">
        <v>2153</v>
      </c>
      <c r="F4089" t="s">
        <v>7881</v>
      </c>
      <c r="G4089" t="s">
        <v>169</v>
      </c>
      <c r="I4089" s="1">
        <v>44755</v>
      </c>
      <c r="J4089" s="1">
        <v>44773</v>
      </c>
      <c r="K4089" s="1">
        <v>44755</v>
      </c>
      <c r="L4089" s="1">
        <v>44773</v>
      </c>
      <c r="M4089" t="s">
        <v>984</v>
      </c>
      <c r="N4089" t="s">
        <v>985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f>Table1[[#This Row],[RPMO Balance]]-Table1[[#This Row],[RSP Balance]]</f>
        <v>0</v>
      </c>
      <c r="AG4089">
        <f>Table1[[#This Row],[RSP Total Charges]]+Table1[[#This Row],[TotalPaymentUnallocatedAmount]]+Table1[[#This Row],[TotalCreditUnallocatedAmount]]</f>
        <v>0</v>
      </c>
    </row>
    <row r="4090" spans="1:33" hidden="1" x14ac:dyDescent="0.25">
      <c r="A4090" t="s">
        <v>9681</v>
      </c>
      <c r="B4090">
        <v>12814</v>
      </c>
      <c r="C4090" t="s">
        <v>9837</v>
      </c>
      <c r="D4090">
        <v>12216</v>
      </c>
      <c r="E4090">
        <v>2153</v>
      </c>
      <c r="F4090" t="s">
        <v>7881</v>
      </c>
      <c r="G4090" t="s">
        <v>169</v>
      </c>
      <c r="I4090" s="1">
        <v>44755</v>
      </c>
      <c r="J4090" s="1">
        <v>44773</v>
      </c>
      <c r="K4090" s="1">
        <v>44755</v>
      </c>
      <c r="L4090" s="1">
        <v>44773</v>
      </c>
      <c r="M4090" t="s">
        <v>984</v>
      </c>
      <c r="N4090" t="s">
        <v>985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f>Table1[[#This Row],[RPMO Balance]]-Table1[[#This Row],[RSP Balance]]</f>
        <v>0</v>
      </c>
      <c r="AG4090">
        <f>Table1[[#This Row],[RSP Total Charges]]+Table1[[#This Row],[TotalPaymentUnallocatedAmount]]+Table1[[#This Row],[TotalCreditUnallocatedAmount]]</f>
        <v>0</v>
      </c>
    </row>
    <row r="4091" spans="1:33" hidden="1" x14ac:dyDescent="0.25">
      <c r="A4091" t="s">
        <v>9681</v>
      </c>
      <c r="B4091">
        <v>12815</v>
      </c>
      <c r="C4091" t="s">
        <v>9838</v>
      </c>
      <c r="D4091">
        <v>12217</v>
      </c>
      <c r="E4091">
        <v>2153</v>
      </c>
      <c r="F4091" t="s">
        <v>7881</v>
      </c>
      <c r="G4091" t="s">
        <v>169</v>
      </c>
      <c r="I4091" s="1">
        <v>44755</v>
      </c>
      <c r="J4091" s="1">
        <v>44773</v>
      </c>
      <c r="K4091" s="1">
        <v>44755</v>
      </c>
      <c r="L4091" s="1">
        <v>44773</v>
      </c>
      <c r="M4091" t="s">
        <v>984</v>
      </c>
      <c r="N4091" t="s">
        <v>985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f>Table1[[#This Row],[RPMO Balance]]-Table1[[#This Row],[RSP Balance]]</f>
        <v>0</v>
      </c>
      <c r="AG4091">
        <f>Table1[[#This Row],[RSP Total Charges]]+Table1[[#This Row],[TotalPaymentUnallocatedAmount]]+Table1[[#This Row],[TotalCreditUnallocatedAmount]]</f>
        <v>0</v>
      </c>
    </row>
    <row r="4092" spans="1:33" hidden="1" x14ac:dyDescent="0.25">
      <c r="A4092" t="s">
        <v>9681</v>
      </c>
      <c r="B4092">
        <v>12816</v>
      </c>
      <c r="C4092" t="s">
        <v>9839</v>
      </c>
      <c r="D4092">
        <v>12218</v>
      </c>
      <c r="E4092">
        <v>2153</v>
      </c>
      <c r="F4092" t="s">
        <v>7881</v>
      </c>
      <c r="G4092" t="s">
        <v>169</v>
      </c>
      <c r="I4092" s="1">
        <v>44755</v>
      </c>
      <c r="J4092" s="1">
        <v>44773</v>
      </c>
      <c r="K4092" s="1">
        <v>44755</v>
      </c>
      <c r="L4092" s="1">
        <v>44773</v>
      </c>
      <c r="M4092" t="s">
        <v>984</v>
      </c>
      <c r="N4092" t="s">
        <v>985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f>Table1[[#This Row],[RPMO Balance]]-Table1[[#This Row],[RSP Balance]]</f>
        <v>0</v>
      </c>
      <c r="AG4092">
        <f>Table1[[#This Row],[RSP Total Charges]]+Table1[[#This Row],[TotalPaymentUnallocatedAmount]]+Table1[[#This Row],[TotalCreditUnallocatedAmount]]</f>
        <v>0</v>
      </c>
    </row>
    <row r="4093" spans="1:33" hidden="1" x14ac:dyDescent="0.25">
      <c r="A4093" t="s">
        <v>9681</v>
      </c>
      <c r="B4093">
        <v>12817</v>
      </c>
      <c r="C4093" t="s">
        <v>9840</v>
      </c>
      <c r="D4093">
        <v>12219</v>
      </c>
      <c r="E4093">
        <v>2153</v>
      </c>
      <c r="F4093" t="s">
        <v>7881</v>
      </c>
      <c r="G4093" t="s">
        <v>169</v>
      </c>
      <c r="I4093" s="1">
        <v>44755</v>
      </c>
      <c r="J4093" s="1">
        <v>44773</v>
      </c>
      <c r="K4093" s="1">
        <v>44755</v>
      </c>
      <c r="L4093" s="1">
        <v>44773</v>
      </c>
      <c r="M4093" t="s">
        <v>984</v>
      </c>
      <c r="N4093" t="s">
        <v>985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f>Table1[[#This Row],[RPMO Balance]]-Table1[[#This Row],[RSP Balance]]</f>
        <v>0</v>
      </c>
      <c r="AG4093">
        <f>Table1[[#This Row],[RSP Total Charges]]+Table1[[#This Row],[TotalPaymentUnallocatedAmount]]+Table1[[#This Row],[TotalCreditUnallocatedAmount]]</f>
        <v>0</v>
      </c>
    </row>
    <row r="4094" spans="1:33" hidden="1" x14ac:dyDescent="0.25">
      <c r="A4094" t="s">
        <v>9681</v>
      </c>
      <c r="B4094">
        <v>12818</v>
      </c>
      <c r="C4094" t="s">
        <v>9841</v>
      </c>
      <c r="D4094">
        <v>12220</v>
      </c>
      <c r="E4094">
        <v>2153</v>
      </c>
      <c r="F4094" t="s">
        <v>7881</v>
      </c>
      <c r="G4094" t="s">
        <v>169</v>
      </c>
      <c r="H4094">
        <v>169</v>
      </c>
      <c r="I4094" s="1">
        <v>44755</v>
      </c>
      <c r="J4094" s="1">
        <v>44773</v>
      </c>
      <c r="K4094" s="1">
        <v>44755</v>
      </c>
      <c r="L4094" s="1">
        <v>44773</v>
      </c>
      <c r="M4094" t="s">
        <v>984</v>
      </c>
      <c r="N4094" t="s">
        <v>985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f>Table1[[#This Row],[RPMO Balance]]-Table1[[#This Row],[RSP Balance]]</f>
        <v>0</v>
      </c>
      <c r="AG4094">
        <f>Table1[[#This Row],[RSP Total Charges]]+Table1[[#This Row],[TotalPaymentUnallocatedAmount]]+Table1[[#This Row],[TotalCreditUnallocatedAmount]]</f>
        <v>0</v>
      </c>
    </row>
    <row r="4095" spans="1:33" hidden="1" x14ac:dyDescent="0.25">
      <c r="A4095" t="s">
        <v>9681</v>
      </c>
      <c r="B4095">
        <v>12819</v>
      </c>
      <c r="C4095" t="s">
        <v>9842</v>
      </c>
      <c r="D4095">
        <v>12221</v>
      </c>
      <c r="E4095">
        <v>2153</v>
      </c>
      <c r="F4095" t="s">
        <v>7881</v>
      </c>
      <c r="G4095" t="s">
        <v>169</v>
      </c>
      <c r="H4095">
        <v>171</v>
      </c>
      <c r="I4095" s="1">
        <v>44755</v>
      </c>
      <c r="J4095" s="1">
        <v>44773</v>
      </c>
      <c r="K4095" s="1">
        <v>44755</v>
      </c>
      <c r="L4095" s="1">
        <v>44773</v>
      </c>
      <c r="M4095" t="s">
        <v>984</v>
      </c>
      <c r="N4095" t="s">
        <v>985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f>Table1[[#This Row],[RPMO Balance]]-Table1[[#This Row],[RSP Balance]]</f>
        <v>0</v>
      </c>
      <c r="AG4095">
        <f>Table1[[#This Row],[RSP Total Charges]]+Table1[[#This Row],[TotalPaymentUnallocatedAmount]]+Table1[[#This Row],[TotalCreditUnallocatedAmount]]</f>
        <v>0</v>
      </c>
    </row>
    <row r="4096" spans="1:33" hidden="1" x14ac:dyDescent="0.25">
      <c r="A4096" t="s">
        <v>9681</v>
      </c>
      <c r="B4096">
        <v>12820</v>
      </c>
      <c r="C4096" t="s">
        <v>9843</v>
      </c>
      <c r="D4096">
        <v>12222</v>
      </c>
      <c r="E4096">
        <v>2153</v>
      </c>
      <c r="F4096" t="s">
        <v>7881</v>
      </c>
      <c r="G4096" t="s">
        <v>169</v>
      </c>
      <c r="H4096">
        <v>173</v>
      </c>
      <c r="I4096" s="1">
        <v>44755</v>
      </c>
      <c r="J4096" s="1">
        <v>44773</v>
      </c>
      <c r="K4096" s="1">
        <v>44755</v>
      </c>
      <c r="L4096" s="1">
        <v>44773</v>
      </c>
      <c r="M4096" t="s">
        <v>984</v>
      </c>
      <c r="N4096" t="s">
        <v>985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f>Table1[[#This Row],[RPMO Balance]]-Table1[[#This Row],[RSP Balance]]</f>
        <v>0</v>
      </c>
      <c r="AG4096">
        <f>Table1[[#This Row],[RSP Total Charges]]+Table1[[#This Row],[TotalPaymentUnallocatedAmount]]+Table1[[#This Row],[TotalCreditUnallocatedAmount]]</f>
        <v>0</v>
      </c>
    </row>
    <row r="4097" spans="1:33" hidden="1" x14ac:dyDescent="0.25">
      <c r="A4097" t="s">
        <v>9681</v>
      </c>
      <c r="B4097">
        <v>12821</v>
      </c>
      <c r="C4097" t="s">
        <v>9844</v>
      </c>
      <c r="D4097">
        <v>12223</v>
      </c>
      <c r="E4097">
        <v>2153</v>
      </c>
      <c r="F4097" t="s">
        <v>7881</v>
      </c>
      <c r="G4097" t="s">
        <v>169</v>
      </c>
      <c r="I4097" s="1">
        <v>44755</v>
      </c>
      <c r="J4097" s="1">
        <v>44773</v>
      </c>
      <c r="K4097" s="1">
        <v>44755</v>
      </c>
      <c r="L4097" s="1">
        <v>44773</v>
      </c>
      <c r="M4097" t="s">
        <v>984</v>
      </c>
      <c r="N4097" t="s">
        <v>985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f>Table1[[#This Row],[RPMO Balance]]-Table1[[#This Row],[RSP Balance]]</f>
        <v>0</v>
      </c>
      <c r="AG4097">
        <f>Table1[[#This Row],[RSP Total Charges]]+Table1[[#This Row],[TotalPaymentUnallocatedAmount]]+Table1[[#This Row],[TotalCreditUnallocatedAmount]]</f>
        <v>0</v>
      </c>
    </row>
    <row r="4098" spans="1:33" hidden="1" x14ac:dyDescent="0.25">
      <c r="A4098" t="s">
        <v>9681</v>
      </c>
      <c r="B4098">
        <v>12822</v>
      </c>
      <c r="C4098" t="s">
        <v>9845</v>
      </c>
      <c r="D4098">
        <v>12224</v>
      </c>
      <c r="E4098">
        <v>2153</v>
      </c>
      <c r="F4098" t="s">
        <v>7881</v>
      </c>
      <c r="G4098" t="s">
        <v>169</v>
      </c>
      <c r="H4098">
        <v>205</v>
      </c>
      <c r="I4098" s="1">
        <v>44755</v>
      </c>
      <c r="J4098" s="1">
        <v>44773</v>
      </c>
      <c r="K4098" s="1">
        <v>44755</v>
      </c>
      <c r="L4098" s="1">
        <v>44773</v>
      </c>
      <c r="M4098" t="s">
        <v>984</v>
      </c>
      <c r="N4098" t="s">
        <v>985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f>Table1[[#This Row],[RPMO Balance]]-Table1[[#This Row],[RSP Balance]]</f>
        <v>0</v>
      </c>
      <c r="AG4098">
        <f>Table1[[#This Row],[RSP Total Charges]]+Table1[[#This Row],[TotalPaymentUnallocatedAmount]]+Table1[[#This Row],[TotalCreditUnallocatedAmount]]</f>
        <v>0</v>
      </c>
    </row>
    <row r="4099" spans="1:33" hidden="1" x14ac:dyDescent="0.25">
      <c r="A4099" t="s">
        <v>9681</v>
      </c>
      <c r="B4099">
        <v>12823</v>
      </c>
      <c r="C4099" t="s">
        <v>9846</v>
      </c>
      <c r="D4099">
        <v>12225</v>
      </c>
      <c r="E4099">
        <v>2153</v>
      </c>
      <c r="F4099" t="s">
        <v>7881</v>
      </c>
      <c r="G4099" t="s">
        <v>169</v>
      </c>
      <c r="I4099" s="1">
        <v>44755</v>
      </c>
      <c r="J4099" s="1">
        <v>44773</v>
      </c>
      <c r="K4099" s="1">
        <v>44755</v>
      </c>
      <c r="L4099" s="1">
        <v>44773</v>
      </c>
      <c r="M4099" t="s">
        <v>984</v>
      </c>
      <c r="N4099" t="s">
        <v>985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f>Table1[[#This Row],[RPMO Balance]]-Table1[[#This Row],[RSP Balance]]</f>
        <v>0</v>
      </c>
      <c r="AG4099">
        <f>Table1[[#This Row],[RSP Total Charges]]+Table1[[#This Row],[TotalPaymentUnallocatedAmount]]+Table1[[#This Row],[TotalCreditUnallocatedAmount]]</f>
        <v>0</v>
      </c>
    </row>
    <row r="4100" spans="1:33" hidden="1" x14ac:dyDescent="0.25">
      <c r="A4100" t="s">
        <v>9681</v>
      </c>
      <c r="B4100">
        <v>12824</v>
      </c>
      <c r="C4100" t="s">
        <v>9847</v>
      </c>
      <c r="D4100">
        <v>12226</v>
      </c>
      <c r="E4100">
        <v>2153</v>
      </c>
      <c r="F4100" t="s">
        <v>7881</v>
      </c>
      <c r="G4100" t="s">
        <v>169</v>
      </c>
      <c r="H4100">
        <v>218</v>
      </c>
      <c r="I4100" s="1">
        <v>44755</v>
      </c>
      <c r="J4100" s="1">
        <v>44773</v>
      </c>
      <c r="K4100" s="1">
        <v>44755</v>
      </c>
      <c r="L4100" s="1">
        <v>44773</v>
      </c>
      <c r="M4100" t="s">
        <v>984</v>
      </c>
      <c r="N4100" t="s">
        <v>985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f>Table1[[#This Row],[RPMO Balance]]-Table1[[#This Row],[RSP Balance]]</f>
        <v>0</v>
      </c>
      <c r="AG4100">
        <f>Table1[[#This Row],[RSP Total Charges]]+Table1[[#This Row],[TotalPaymentUnallocatedAmount]]+Table1[[#This Row],[TotalCreditUnallocatedAmount]]</f>
        <v>0</v>
      </c>
    </row>
    <row r="4101" spans="1:33" hidden="1" x14ac:dyDescent="0.25">
      <c r="A4101" t="s">
        <v>9681</v>
      </c>
      <c r="B4101">
        <v>12825</v>
      </c>
      <c r="C4101" t="s">
        <v>9848</v>
      </c>
      <c r="D4101">
        <v>12227</v>
      </c>
      <c r="E4101">
        <v>2153</v>
      </c>
      <c r="F4101" t="s">
        <v>7881</v>
      </c>
      <c r="G4101" t="s">
        <v>169</v>
      </c>
      <c r="I4101" s="1">
        <v>44755</v>
      </c>
      <c r="J4101" s="1">
        <v>44773</v>
      </c>
      <c r="K4101" s="1">
        <v>44755</v>
      </c>
      <c r="L4101" s="1">
        <v>44773</v>
      </c>
      <c r="M4101" t="s">
        <v>984</v>
      </c>
      <c r="N4101" t="s">
        <v>985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f>Table1[[#This Row],[RPMO Balance]]-Table1[[#This Row],[RSP Balance]]</f>
        <v>0</v>
      </c>
      <c r="AG4101">
        <f>Table1[[#This Row],[RSP Total Charges]]+Table1[[#This Row],[TotalPaymentUnallocatedAmount]]+Table1[[#This Row],[TotalCreditUnallocatedAmount]]</f>
        <v>0</v>
      </c>
    </row>
    <row r="4102" spans="1:33" hidden="1" x14ac:dyDescent="0.25">
      <c r="A4102" t="s">
        <v>9681</v>
      </c>
      <c r="B4102">
        <v>12826</v>
      </c>
      <c r="C4102" t="s">
        <v>9849</v>
      </c>
      <c r="D4102">
        <v>12228</v>
      </c>
      <c r="E4102">
        <v>2153</v>
      </c>
      <c r="F4102" t="s">
        <v>7881</v>
      </c>
      <c r="G4102" t="s">
        <v>169</v>
      </c>
      <c r="H4102">
        <v>226</v>
      </c>
      <c r="I4102" s="1">
        <v>44745</v>
      </c>
      <c r="J4102" s="1">
        <v>44759</v>
      </c>
      <c r="K4102" s="1">
        <v>44745</v>
      </c>
      <c r="L4102" s="1">
        <v>44759</v>
      </c>
      <c r="M4102" t="s">
        <v>984</v>
      </c>
      <c r="N4102" t="s">
        <v>985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f>Table1[[#This Row],[RPMO Balance]]-Table1[[#This Row],[RSP Balance]]</f>
        <v>0</v>
      </c>
      <c r="AG4102">
        <f>Table1[[#This Row],[RSP Total Charges]]+Table1[[#This Row],[TotalPaymentUnallocatedAmount]]+Table1[[#This Row],[TotalCreditUnallocatedAmount]]</f>
        <v>0</v>
      </c>
    </row>
    <row r="4103" spans="1:33" hidden="1" x14ac:dyDescent="0.25">
      <c r="A4103" t="s">
        <v>9681</v>
      </c>
      <c r="B4103">
        <v>12827</v>
      </c>
      <c r="C4103" t="s">
        <v>9850</v>
      </c>
      <c r="D4103">
        <v>12229</v>
      </c>
      <c r="E4103">
        <v>2153</v>
      </c>
      <c r="F4103" t="s">
        <v>7881</v>
      </c>
      <c r="G4103" t="s">
        <v>169</v>
      </c>
      <c r="H4103">
        <v>228</v>
      </c>
      <c r="I4103" s="1">
        <v>44745</v>
      </c>
      <c r="J4103" s="1">
        <v>44759</v>
      </c>
      <c r="K4103" s="1">
        <v>44745</v>
      </c>
      <c r="L4103" s="1">
        <v>44759</v>
      </c>
      <c r="M4103" t="s">
        <v>984</v>
      </c>
      <c r="N4103" t="s">
        <v>985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f>Table1[[#This Row],[RPMO Balance]]-Table1[[#This Row],[RSP Balance]]</f>
        <v>0</v>
      </c>
      <c r="AG4103">
        <f>Table1[[#This Row],[RSP Total Charges]]+Table1[[#This Row],[TotalPaymentUnallocatedAmount]]+Table1[[#This Row],[TotalCreditUnallocatedAmount]]</f>
        <v>0</v>
      </c>
    </row>
    <row r="4104" spans="1:33" hidden="1" x14ac:dyDescent="0.25">
      <c r="A4104" t="s">
        <v>9681</v>
      </c>
      <c r="B4104">
        <v>12828</v>
      </c>
      <c r="C4104" t="s">
        <v>9851</v>
      </c>
      <c r="D4104">
        <v>12230</v>
      </c>
      <c r="E4104">
        <v>2153</v>
      </c>
      <c r="F4104" t="s">
        <v>7881</v>
      </c>
      <c r="G4104" t="s">
        <v>169</v>
      </c>
      <c r="H4104">
        <v>230</v>
      </c>
      <c r="I4104" s="1">
        <v>44745</v>
      </c>
      <c r="J4104" s="1">
        <v>44759</v>
      </c>
      <c r="K4104" s="1">
        <v>44745</v>
      </c>
      <c r="L4104" s="1">
        <v>44759</v>
      </c>
      <c r="M4104" t="s">
        <v>984</v>
      </c>
      <c r="N4104" t="s">
        <v>985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f>Table1[[#This Row],[RPMO Balance]]-Table1[[#This Row],[RSP Balance]]</f>
        <v>0</v>
      </c>
      <c r="AG4104">
        <f>Table1[[#This Row],[RSP Total Charges]]+Table1[[#This Row],[TotalPaymentUnallocatedAmount]]+Table1[[#This Row],[TotalCreditUnallocatedAmount]]</f>
        <v>0</v>
      </c>
    </row>
    <row r="4105" spans="1:33" hidden="1" x14ac:dyDescent="0.25">
      <c r="A4105" t="s">
        <v>9681</v>
      </c>
      <c r="B4105">
        <v>12830</v>
      </c>
      <c r="C4105" t="s">
        <v>9852</v>
      </c>
      <c r="D4105">
        <v>12232</v>
      </c>
      <c r="E4105">
        <v>2153</v>
      </c>
      <c r="F4105" t="s">
        <v>7881</v>
      </c>
      <c r="G4105" t="s">
        <v>169</v>
      </c>
      <c r="I4105" s="1">
        <v>44755</v>
      </c>
      <c r="J4105" s="1">
        <v>44773</v>
      </c>
      <c r="K4105" s="1">
        <v>44755</v>
      </c>
      <c r="L4105" s="1">
        <v>44773</v>
      </c>
      <c r="M4105" t="s">
        <v>984</v>
      </c>
      <c r="N4105" t="s">
        <v>985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f>Table1[[#This Row],[RPMO Balance]]-Table1[[#This Row],[RSP Balance]]</f>
        <v>0</v>
      </c>
      <c r="AG4105">
        <f>Table1[[#This Row],[RSP Total Charges]]+Table1[[#This Row],[TotalPaymentUnallocatedAmount]]+Table1[[#This Row],[TotalCreditUnallocatedAmount]]</f>
        <v>0</v>
      </c>
    </row>
    <row r="4106" spans="1:33" hidden="1" x14ac:dyDescent="0.25">
      <c r="A4106" t="s">
        <v>9681</v>
      </c>
      <c r="B4106">
        <v>12831</v>
      </c>
      <c r="C4106" t="s">
        <v>9853</v>
      </c>
      <c r="D4106">
        <v>12233</v>
      </c>
      <c r="E4106">
        <v>2153</v>
      </c>
      <c r="F4106" t="s">
        <v>7881</v>
      </c>
      <c r="G4106" t="s">
        <v>169</v>
      </c>
      <c r="I4106" s="1">
        <v>44745</v>
      </c>
      <c r="J4106" s="1">
        <v>44759</v>
      </c>
      <c r="K4106" s="1">
        <v>44745</v>
      </c>
      <c r="L4106" s="1">
        <v>44759</v>
      </c>
      <c r="M4106" t="s">
        <v>984</v>
      </c>
      <c r="N4106" t="s">
        <v>985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f>Table1[[#This Row],[RPMO Balance]]-Table1[[#This Row],[RSP Balance]]</f>
        <v>0</v>
      </c>
      <c r="AG4106">
        <f>Table1[[#This Row],[RSP Total Charges]]+Table1[[#This Row],[TotalPaymentUnallocatedAmount]]+Table1[[#This Row],[TotalCreditUnallocatedAmount]]</f>
        <v>0</v>
      </c>
    </row>
    <row r="4107" spans="1:33" hidden="1" x14ac:dyDescent="0.25">
      <c r="A4107" t="s">
        <v>9681</v>
      </c>
      <c r="B4107">
        <v>12832</v>
      </c>
      <c r="C4107" t="s">
        <v>9854</v>
      </c>
      <c r="D4107">
        <v>12234</v>
      </c>
      <c r="E4107">
        <v>2153</v>
      </c>
      <c r="F4107" t="s">
        <v>7881</v>
      </c>
      <c r="G4107" t="s">
        <v>169</v>
      </c>
      <c r="H4107">
        <v>240</v>
      </c>
      <c r="I4107" s="1">
        <v>44745</v>
      </c>
      <c r="J4107" s="1">
        <v>44759</v>
      </c>
      <c r="K4107" s="1">
        <v>44745</v>
      </c>
      <c r="L4107" s="1">
        <v>44759</v>
      </c>
      <c r="M4107" t="s">
        <v>984</v>
      </c>
      <c r="N4107" t="s">
        <v>985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f>Table1[[#This Row],[RPMO Balance]]-Table1[[#This Row],[RSP Balance]]</f>
        <v>0</v>
      </c>
      <c r="AG4107">
        <f>Table1[[#This Row],[RSP Total Charges]]+Table1[[#This Row],[TotalPaymentUnallocatedAmount]]+Table1[[#This Row],[TotalCreditUnallocatedAmount]]</f>
        <v>0</v>
      </c>
    </row>
    <row r="4108" spans="1:33" hidden="1" x14ac:dyDescent="0.25">
      <c r="A4108" t="s">
        <v>9681</v>
      </c>
      <c r="B4108">
        <v>12833</v>
      </c>
      <c r="C4108" t="s">
        <v>9855</v>
      </c>
      <c r="D4108">
        <v>12235</v>
      </c>
      <c r="E4108">
        <v>2153</v>
      </c>
      <c r="F4108" t="s">
        <v>7881</v>
      </c>
      <c r="G4108" t="s">
        <v>169</v>
      </c>
      <c r="I4108" s="1">
        <v>44745</v>
      </c>
      <c r="J4108" s="1">
        <v>44759</v>
      </c>
      <c r="K4108" s="1">
        <v>44745</v>
      </c>
      <c r="L4108" s="1">
        <v>44759</v>
      </c>
      <c r="M4108" t="s">
        <v>984</v>
      </c>
      <c r="N4108" t="s">
        <v>985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f>Table1[[#This Row],[RPMO Balance]]-Table1[[#This Row],[RSP Balance]]</f>
        <v>0</v>
      </c>
      <c r="AG4108">
        <f>Table1[[#This Row],[RSP Total Charges]]+Table1[[#This Row],[TotalPaymentUnallocatedAmount]]+Table1[[#This Row],[TotalCreditUnallocatedAmount]]</f>
        <v>0</v>
      </c>
    </row>
    <row r="4109" spans="1:33" hidden="1" x14ac:dyDescent="0.25">
      <c r="A4109" t="s">
        <v>9681</v>
      </c>
      <c r="B4109">
        <v>12834</v>
      </c>
      <c r="C4109" t="s">
        <v>9856</v>
      </c>
      <c r="D4109">
        <v>12236</v>
      </c>
      <c r="E4109">
        <v>2153</v>
      </c>
      <c r="F4109" t="s">
        <v>7881</v>
      </c>
      <c r="G4109" t="s">
        <v>169</v>
      </c>
      <c r="H4109">
        <v>248</v>
      </c>
      <c r="I4109" s="1">
        <v>44755</v>
      </c>
      <c r="J4109" s="1">
        <v>44773</v>
      </c>
      <c r="K4109" s="1">
        <v>44755</v>
      </c>
      <c r="L4109" s="1">
        <v>44773</v>
      </c>
      <c r="M4109" t="s">
        <v>984</v>
      </c>
      <c r="N4109" t="s">
        <v>985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f>Table1[[#This Row],[RPMO Balance]]-Table1[[#This Row],[RSP Balance]]</f>
        <v>0</v>
      </c>
      <c r="AG4109">
        <f>Table1[[#This Row],[RSP Total Charges]]+Table1[[#This Row],[TotalPaymentUnallocatedAmount]]+Table1[[#This Row],[TotalCreditUnallocatedAmount]]</f>
        <v>0</v>
      </c>
    </row>
    <row r="4110" spans="1:33" hidden="1" x14ac:dyDescent="0.25">
      <c r="A4110" t="s">
        <v>9681</v>
      </c>
      <c r="B4110">
        <v>12836</v>
      </c>
      <c r="C4110" t="s">
        <v>9857</v>
      </c>
      <c r="D4110">
        <v>12238</v>
      </c>
      <c r="E4110">
        <v>2153</v>
      </c>
      <c r="F4110" t="s">
        <v>7881</v>
      </c>
      <c r="G4110" t="s">
        <v>169</v>
      </c>
      <c r="I4110" s="1">
        <v>44755</v>
      </c>
      <c r="J4110" s="1">
        <v>44773</v>
      </c>
      <c r="K4110" s="1">
        <v>44755</v>
      </c>
      <c r="L4110" s="1">
        <v>44773</v>
      </c>
      <c r="M4110" t="s">
        <v>984</v>
      </c>
      <c r="N4110" t="s">
        <v>985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f>Table1[[#This Row],[RPMO Balance]]-Table1[[#This Row],[RSP Balance]]</f>
        <v>0</v>
      </c>
      <c r="AG4110">
        <f>Table1[[#This Row],[RSP Total Charges]]+Table1[[#This Row],[TotalPaymentUnallocatedAmount]]+Table1[[#This Row],[TotalCreditUnallocatedAmount]]</f>
        <v>0</v>
      </c>
    </row>
    <row r="4111" spans="1:33" hidden="1" x14ac:dyDescent="0.25">
      <c r="A4111" t="s">
        <v>9681</v>
      </c>
      <c r="B4111">
        <v>12837</v>
      </c>
      <c r="C4111" t="s">
        <v>9858</v>
      </c>
      <c r="D4111">
        <v>12239</v>
      </c>
      <c r="E4111">
        <v>2153</v>
      </c>
      <c r="F4111" t="s">
        <v>7881</v>
      </c>
      <c r="G4111" t="s">
        <v>169</v>
      </c>
      <c r="I4111" s="1">
        <v>44742</v>
      </c>
      <c r="J4111" s="1">
        <v>44773</v>
      </c>
      <c r="K4111" s="1">
        <v>44742</v>
      </c>
      <c r="L4111" s="1">
        <v>44773</v>
      </c>
      <c r="M4111" t="s">
        <v>984</v>
      </c>
      <c r="N4111" t="s">
        <v>985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f>Table1[[#This Row],[RPMO Balance]]-Table1[[#This Row],[RSP Balance]]</f>
        <v>0</v>
      </c>
      <c r="AG4111">
        <f>Table1[[#This Row],[RSP Total Charges]]+Table1[[#This Row],[TotalPaymentUnallocatedAmount]]+Table1[[#This Row],[TotalCreditUnallocatedAmount]]</f>
        <v>0</v>
      </c>
    </row>
    <row r="4112" spans="1:33" hidden="1" x14ac:dyDescent="0.25">
      <c r="A4112" t="s">
        <v>9681</v>
      </c>
      <c r="B4112">
        <v>12838</v>
      </c>
      <c r="C4112" t="s">
        <v>9859</v>
      </c>
      <c r="D4112">
        <v>12240</v>
      </c>
      <c r="E4112">
        <v>2153</v>
      </c>
      <c r="F4112" t="s">
        <v>7881</v>
      </c>
      <c r="G4112" t="s">
        <v>169</v>
      </c>
      <c r="I4112" s="1">
        <v>44755</v>
      </c>
      <c r="J4112" s="1">
        <v>44773</v>
      </c>
      <c r="K4112" s="1">
        <v>44755</v>
      </c>
      <c r="L4112" s="1">
        <v>44773</v>
      </c>
      <c r="M4112" t="s">
        <v>984</v>
      </c>
      <c r="N4112" t="s">
        <v>985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f>Table1[[#This Row],[RPMO Balance]]-Table1[[#This Row],[RSP Balance]]</f>
        <v>0</v>
      </c>
      <c r="AG4112">
        <f>Table1[[#This Row],[RSP Total Charges]]+Table1[[#This Row],[TotalPaymentUnallocatedAmount]]+Table1[[#This Row],[TotalCreditUnallocatedAmount]]</f>
        <v>0</v>
      </c>
    </row>
    <row r="4113" spans="1:33" hidden="1" x14ac:dyDescent="0.25">
      <c r="A4113" t="s">
        <v>9681</v>
      </c>
      <c r="B4113">
        <v>12839</v>
      </c>
      <c r="C4113" t="s">
        <v>9860</v>
      </c>
      <c r="D4113">
        <v>12241</v>
      </c>
      <c r="E4113">
        <v>2153</v>
      </c>
      <c r="F4113" t="s">
        <v>7881</v>
      </c>
      <c r="G4113" t="s">
        <v>169</v>
      </c>
      <c r="I4113" s="1">
        <v>44755</v>
      </c>
      <c r="J4113" s="1">
        <v>44773</v>
      </c>
      <c r="K4113" s="1">
        <v>44755</v>
      </c>
      <c r="L4113" s="1">
        <v>44773</v>
      </c>
      <c r="M4113" t="s">
        <v>984</v>
      </c>
      <c r="N4113" t="s">
        <v>985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f>Table1[[#This Row],[RPMO Balance]]-Table1[[#This Row],[RSP Balance]]</f>
        <v>0</v>
      </c>
      <c r="AG4113">
        <f>Table1[[#This Row],[RSP Total Charges]]+Table1[[#This Row],[TotalPaymentUnallocatedAmount]]+Table1[[#This Row],[TotalCreditUnallocatedAmount]]</f>
        <v>0</v>
      </c>
    </row>
    <row r="4114" spans="1:33" hidden="1" x14ac:dyDescent="0.25">
      <c r="A4114" t="s">
        <v>9681</v>
      </c>
      <c r="B4114">
        <v>12840</v>
      </c>
      <c r="C4114" t="s">
        <v>9861</v>
      </c>
      <c r="D4114">
        <v>12242</v>
      </c>
      <c r="E4114">
        <v>2153</v>
      </c>
      <c r="F4114" t="s">
        <v>7881</v>
      </c>
      <c r="G4114" t="s">
        <v>169</v>
      </c>
      <c r="I4114" s="1">
        <v>44755</v>
      </c>
      <c r="J4114" s="1">
        <v>44773</v>
      </c>
      <c r="K4114" s="1">
        <v>44755</v>
      </c>
      <c r="L4114" s="1">
        <v>44773</v>
      </c>
      <c r="M4114" t="s">
        <v>984</v>
      </c>
      <c r="N4114" t="s">
        <v>985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f>Table1[[#This Row],[RPMO Balance]]-Table1[[#This Row],[RSP Balance]]</f>
        <v>0</v>
      </c>
      <c r="AG4114">
        <f>Table1[[#This Row],[RSP Total Charges]]+Table1[[#This Row],[TotalPaymentUnallocatedAmount]]+Table1[[#This Row],[TotalCreditUnallocatedAmount]]</f>
        <v>0</v>
      </c>
    </row>
    <row r="4115" spans="1:33" hidden="1" x14ac:dyDescent="0.25">
      <c r="A4115" t="s">
        <v>9681</v>
      </c>
      <c r="B4115">
        <v>12841</v>
      </c>
      <c r="C4115" t="s">
        <v>9862</v>
      </c>
      <c r="D4115">
        <v>12243</v>
      </c>
      <c r="E4115">
        <v>2153</v>
      </c>
      <c r="F4115" t="s">
        <v>7881</v>
      </c>
      <c r="G4115" t="s">
        <v>169</v>
      </c>
      <c r="I4115" s="1">
        <v>44755</v>
      </c>
      <c r="J4115" s="1">
        <v>44773</v>
      </c>
      <c r="K4115" s="1">
        <v>44755</v>
      </c>
      <c r="L4115" s="1">
        <v>44773</v>
      </c>
      <c r="M4115" t="s">
        <v>984</v>
      </c>
      <c r="N4115" t="s">
        <v>985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f>Table1[[#This Row],[RPMO Balance]]-Table1[[#This Row],[RSP Balance]]</f>
        <v>0</v>
      </c>
      <c r="AG4115">
        <f>Table1[[#This Row],[RSP Total Charges]]+Table1[[#This Row],[TotalPaymentUnallocatedAmount]]+Table1[[#This Row],[TotalCreditUnallocatedAmount]]</f>
        <v>0</v>
      </c>
    </row>
    <row r="4116" spans="1:33" hidden="1" x14ac:dyDescent="0.25">
      <c r="A4116" t="s">
        <v>9681</v>
      </c>
      <c r="B4116">
        <v>12842</v>
      </c>
      <c r="C4116" t="s">
        <v>9863</v>
      </c>
      <c r="D4116">
        <v>12244</v>
      </c>
      <c r="E4116">
        <v>2153</v>
      </c>
      <c r="F4116" t="s">
        <v>7881</v>
      </c>
      <c r="G4116" t="s">
        <v>169</v>
      </c>
      <c r="I4116" s="1">
        <v>44755</v>
      </c>
      <c r="J4116" s="1">
        <v>44773</v>
      </c>
      <c r="K4116" s="1">
        <v>44755</v>
      </c>
      <c r="L4116" s="1">
        <v>44773</v>
      </c>
      <c r="M4116" t="s">
        <v>984</v>
      </c>
      <c r="N4116" t="s">
        <v>985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f>Table1[[#This Row],[RPMO Balance]]-Table1[[#This Row],[RSP Balance]]</f>
        <v>0</v>
      </c>
      <c r="AG4116">
        <f>Table1[[#This Row],[RSP Total Charges]]+Table1[[#This Row],[TotalPaymentUnallocatedAmount]]+Table1[[#This Row],[TotalCreditUnallocatedAmount]]</f>
        <v>0</v>
      </c>
    </row>
    <row r="4117" spans="1:33" hidden="1" x14ac:dyDescent="0.25">
      <c r="A4117" t="s">
        <v>9681</v>
      </c>
      <c r="B4117">
        <v>12843</v>
      </c>
      <c r="C4117" t="s">
        <v>9864</v>
      </c>
      <c r="D4117">
        <v>12245</v>
      </c>
      <c r="E4117">
        <v>2153</v>
      </c>
      <c r="F4117" t="s">
        <v>7881</v>
      </c>
      <c r="G4117" t="s">
        <v>169</v>
      </c>
      <c r="I4117" s="1">
        <v>44755</v>
      </c>
      <c r="J4117" s="1">
        <v>44773</v>
      </c>
      <c r="K4117" s="1">
        <v>44755</v>
      </c>
      <c r="L4117" s="1">
        <v>44773</v>
      </c>
      <c r="M4117" t="s">
        <v>984</v>
      </c>
      <c r="N4117" t="s">
        <v>985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f>Table1[[#This Row],[RPMO Balance]]-Table1[[#This Row],[RSP Balance]]</f>
        <v>0</v>
      </c>
      <c r="AG4117">
        <f>Table1[[#This Row],[RSP Total Charges]]+Table1[[#This Row],[TotalPaymentUnallocatedAmount]]+Table1[[#This Row],[TotalCreditUnallocatedAmount]]</f>
        <v>0</v>
      </c>
    </row>
    <row r="4118" spans="1:33" hidden="1" x14ac:dyDescent="0.25">
      <c r="A4118" t="s">
        <v>9681</v>
      </c>
      <c r="B4118">
        <v>12844</v>
      </c>
      <c r="C4118" t="s">
        <v>9865</v>
      </c>
      <c r="D4118">
        <v>12246</v>
      </c>
      <c r="E4118">
        <v>2153</v>
      </c>
      <c r="F4118" t="s">
        <v>7881</v>
      </c>
      <c r="G4118" t="s">
        <v>169</v>
      </c>
      <c r="I4118" s="1">
        <v>44755</v>
      </c>
      <c r="J4118" s="1">
        <v>44773</v>
      </c>
      <c r="K4118" s="1">
        <v>44755</v>
      </c>
      <c r="L4118" s="1">
        <v>44773</v>
      </c>
      <c r="M4118" t="s">
        <v>984</v>
      </c>
      <c r="N4118" t="s">
        <v>985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f>Table1[[#This Row],[RPMO Balance]]-Table1[[#This Row],[RSP Balance]]</f>
        <v>0</v>
      </c>
      <c r="AG4118">
        <f>Table1[[#This Row],[RSP Total Charges]]+Table1[[#This Row],[TotalPaymentUnallocatedAmount]]+Table1[[#This Row],[TotalCreditUnallocatedAmount]]</f>
        <v>0</v>
      </c>
    </row>
    <row r="4119" spans="1:33" hidden="1" x14ac:dyDescent="0.25">
      <c r="A4119" t="s">
        <v>9681</v>
      </c>
      <c r="B4119">
        <v>12845</v>
      </c>
      <c r="C4119" t="s">
        <v>9866</v>
      </c>
      <c r="D4119">
        <v>12247</v>
      </c>
      <c r="E4119">
        <v>2153</v>
      </c>
      <c r="F4119" t="s">
        <v>7881</v>
      </c>
      <c r="G4119" t="s">
        <v>169</v>
      </c>
      <c r="I4119" s="1">
        <v>44755</v>
      </c>
      <c r="J4119" s="1">
        <v>44773</v>
      </c>
      <c r="K4119" s="1">
        <v>44755</v>
      </c>
      <c r="L4119" s="1">
        <v>44773</v>
      </c>
      <c r="M4119" t="s">
        <v>984</v>
      </c>
      <c r="N4119" t="s">
        <v>985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f>Table1[[#This Row],[RPMO Balance]]-Table1[[#This Row],[RSP Balance]]</f>
        <v>0</v>
      </c>
      <c r="AG4119">
        <f>Table1[[#This Row],[RSP Total Charges]]+Table1[[#This Row],[TotalPaymentUnallocatedAmount]]+Table1[[#This Row],[TotalCreditUnallocatedAmount]]</f>
        <v>0</v>
      </c>
    </row>
    <row r="4120" spans="1:33" hidden="1" x14ac:dyDescent="0.25">
      <c r="A4120" t="s">
        <v>9681</v>
      </c>
      <c r="B4120">
        <v>12846</v>
      </c>
      <c r="C4120" t="s">
        <v>9867</v>
      </c>
      <c r="D4120">
        <v>12248</v>
      </c>
      <c r="E4120">
        <v>2153</v>
      </c>
      <c r="F4120" t="s">
        <v>7881</v>
      </c>
      <c r="G4120" t="s">
        <v>169</v>
      </c>
      <c r="I4120" s="1">
        <v>44755</v>
      </c>
      <c r="J4120" s="1">
        <v>44773</v>
      </c>
      <c r="K4120" s="1">
        <v>44755</v>
      </c>
      <c r="L4120" s="1">
        <v>44773</v>
      </c>
      <c r="M4120" t="s">
        <v>984</v>
      </c>
      <c r="N4120" t="s">
        <v>985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f>Table1[[#This Row],[RPMO Balance]]-Table1[[#This Row],[RSP Balance]]</f>
        <v>0</v>
      </c>
      <c r="AG4120">
        <f>Table1[[#This Row],[RSP Total Charges]]+Table1[[#This Row],[TotalPaymentUnallocatedAmount]]+Table1[[#This Row],[TotalCreditUnallocatedAmount]]</f>
        <v>0</v>
      </c>
    </row>
    <row r="4121" spans="1:33" hidden="1" x14ac:dyDescent="0.25">
      <c r="A4121" t="s">
        <v>9681</v>
      </c>
      <c r="B4121">
        <v>12847</v>
      </c>
      <c r="C4121" t="s">
        <v>9868</v>
      </c>
      <c r="D4121">
        <v>12249</v>
      </c>
      <c r="E4121">
        <v>2153</v>
      </c>
      <c r="F4121" t="s">
        <v>7881</v>
      </c>
      <c r="G4121" t="s">
        <v>169</v>
      </c>
      <c r="I4121" s="1">
        <v>44755</v>
      </c>
      <c r="J4121" s="1">
        <v>44773</v>
      </c>
      <c r="K4121" s="1">
        <v>44755</v>
      </c>
      <c r="L4121" s="1">
        <v>44773</v>
      </c>
      <c r="M4121" t="s">
        <v>984</v>
      </c>
      <c r="N4121" t="s">
        <v>985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f>Table1[[#This Row],[RPMO Balance]]-Table1[[#This Row],[RSP Balance]]</f>
        <v>0</v>
      </c>
      <c r="AG4121">
        <f>Table1[[#This Row],[RSP Total Charges]]+Table1[[#This Row],[TotalPaymentUnallocatedAmount]]+Table1[[#This Row],[TotalCreditUnallocatedAmount]]</f>
        <v>0</v>
      </c>
    </row>
    <row r="4122" spans="1:33" hidden="1" x14ac:dyDescent="0.25">
      <c r="A4122" t="s">
        <v>9681</v>
      </c>
      <c r="B4122">
        <v>12848</v>
      </c>
      <c r="C4122" t="s">
        <v>9869</v>
      </c>
      <c r="D4122">
        <v>12250</v>
      </c>
      <c r="E4122">
        <v>2153</v>
      </c>
      <c r="F4122" t="s">
        <v>7881</v>
      </c>
      <c r="G4122" t="s">
        <v>169</v>
      </c>
      <c r="I4122" s="1">
        <v>44755</v>
      </c>
      <c r="J4122" s="1">
        <v>44773</v>
      </c>
      <c r="K4122" s="1">
        <v>44755</v>
      </c>
      <c r="L4122" s="1">
        <v>44773</v>
      </c>
      <c r="M4122" t="s">
        <v>984</v>
      </c>
      <c r="N4122" t="s">
        <v>985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f>Table1[[#This Row],[RPMO Balance]]-Table1[[#This Row],[RSP Balance]]</f>
        <v>0</v>
      </c>
      <c r="AG4122">
        <f>Table1[[#This Row],[RSP Total Charges]]+Table1[[#This Row],[TotalPaymentUnallocatedAmount]]+Table1[[#This Row],[TotalCreditUnallocatedAmount]]</f>
        <v>0</v>
      </c>
    </row>
    <row r="4123" spans="1:33" hidden="1" x14ac:dyDescent="0.25">
      <c r="A4123" t="s">
        <v>9681</v>
      </c>
      <c r="B4123">
        <v>12849</v>
      </c>
      <c r="C4123" t="s">
        <v>9870</v>
      </c>
      <c r="D4123">
        <v>12251</v>
      </c>
      <c r="E4123">
        <v>2153</v>
      </c>
      <c r="F4123" t="s">
        <v>7881</v>
      </c>
      <c r="G4123" t="s">
        <v>169</v>
      </c>
      <c r="I4123" s="1">
        <v>44755</v>
      </c>
      <c r="J4123" s="1">
        <v>44773</v>
      </c>
      <c r="K4123" s="1">
        <v>44755</v>
      </c>
      <c r="L4123" s="1">
        <v>44773</v>
      </c>
      <c r="M4123" t="s">
        <v>984</v>
      </c>
      <c r="N4123" t="s">
        <v>985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f>Table1[[#This Row],[RPMO Balance]]-Table1[[#This Row],[RSP Balance]]</f>
        <v>0</v>
      </c>
      <c r="AG4123">
        <f>Table1[[#This Row],[RSP Total Charges]]+Table1[[#This Row],[TotalPaymentUnallocatedAmount]]+Table1[[#This Row],[TotalCreditUnallocatedAmount]]</f>
        <v>0</v>
      </c>
    </row>
    <row r="4124" spans="1:33" hidden="1" x14ac:dyDescent="0.25">
      <c r="A4124" t="s">
        <v>9681</v>
      </c>
      <c r="B4124">
        <v>12850</v>
      </c>
      <c r="C4124" t="s">
        <v>9871</v>
      </c>
      <c r="D4124">
        <v>12252</v>
      </c>
      <c r="E4124">
        <v>2153</v>
      </c>
      <c r="F4124" t="s">
        <v>7881</v>
      </c>
      <c r="G4124" t="s">
        <v>169</v>
      </c>
      <c r="I4124" s="1">
        <v>44755</v>
      </c>
      <c r="J4124" s="1">
        <v>44773</v>
      </c>
      <c r="K4124" s="1">
        <v>44755</v>
      </c>
      <c r="L4124" s="1">
        <v>44773</v>
      </c>
      <c r="M4124" t="s">
        <v>984</v>
      </c>
      <c r="N4124" t="s">
        <v>985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f>Table1[[#This Row],[RPMO Balance]]-Table1[[#This Row],[RSP Balance]]</f>
        <v>0</v>
      </c>
      <c r="AG4124">
        <f>Table1[[#This Row],[RSP Total Charges]]+Table1[[#This Row],[TotalPaymentUnallocatedAmount]]+Table1[[#This Row],[TotalCreditUnallocatedAmount]]</f>
        <v>0</v>
      </c>
    </row>
    <row r="4125" spans="1:33" hidden="1" x14ac:dyDescent="0.25">
      <c r="A4125" t="s">
        <v>9681</v>
      </c>
      <c r="B4125">
        <v>12851</v>
      </c>
      <c r="C4125" t="s">
        <v>9872</v>
      </c>
      <c r="D4125">
        <v>12253</v>
      </c>
      <c r="E4125">
        <v>2153</v>
      </c>
      <c r="F4125" t="s">
        <v>7881</v>
      </c>
      <c r="G4125" t="s">
        <v>169</v>
      </c>
      <c r="I4125" s="1">
        <v>44755</v>
      </c>
      <c r="J4125" s="1">
        <v>44773</v>
      </c>
      <c r="K4125" s="1">
        <v>44755</v>
      </c>
      <c r="L4125" s="1">
        <v>44773</v>
      </c>
      <c r="M4125" t="s">
        <v>984</v>
      </c>
      <c r="N4125" t="s">
        <v>985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f>Table1[[#This Row],[RPMO Balance]]-Table1[[#This Row],[RSP Balance]]</f>
        <v>0</v>
      </c>
      <c r="AG4125">
        <f>Table1[[#This Row],[RSP Total Charges]]+Table1[[#This Row],[TotalPaymentUnallocatedAmount]]+Table1[[#This Row],[TotalCreditUnallocatedAmount]]</f>
        <v>0</v>
      </c>
    </row>
    <row r="4126" spans="1:33" hidden="1" x14ac:dyDescent="0.25">
      <c r="A4126" t="s">
        <v>9681</v>
      </c>
      <c r="B4126">
        <v>12852</v>
      </c>
      <c r="C4126" t="s">
        <v>9873</v>
      </c>
      <c r="D4126">
        <v>12254</v>
      </c>
      <c r="E4126">
        <v>2153</v>
      </c>
      <c r="F4126" t="s">
        <v>7881</v>
      </c>
      <c r="G4126" t="s">
        <v>169</v>
      </c>
      <c r="I4126" s="1">
        <v>44755</v>
      </c>
      <c r="J4126" s="1">
        <v>44773</v>
      </c>
      <c r="K4126" s="1">
        <v>44755</v>
      </c>
      <c r="L4126" s="1">
        <v>44773</v>
      </c>
      <c r="M4126" t="s">
        <v>984</v>
      </c>
      <c r="N4126" t="s">
        <v>985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f>Table1[[#This Row],[RPMO Balance]]-Table1[[#This Row],[RSP Balance]]</f>
        <v>0</v>
      </c>
      <c r="AG4126">
        <f>Table1[[#This Row],[RSP Total Charges]]+Table1[[#This Row],[TotalPaymentUnallocatedAmount]]+Table1[[#This Row],[TotalCreditUnallocatedAmount]]</f>
        <v>0</v>
      </c>
    </row>
    <row r="4127" spans="1:33" hidden="1" x14ac:dyDescent="0.25">
      <c r="A4127" t="s">
        <v>9681</v>
      </c>
      <c r="B4127">
        <v>12853</v>
      </c>
      <c r="C4127" t="s">
        <v>9874</v>
      </c>
      <c r="D4127">
        <v>12255</v>
      </c>
      <c r="E4127">
        <v>2153</v>
      </c>
      <c r="F4127" t="s">
        <v>7881</v>
      </c>
      <c r="G4127" t="s">
        <v>169</v>
      </c>
      <c r="I4127" s="1">
        <v>44755</v>
      </c>
      <c r="J4127" s="1">
        <v>44773</v>
      </c>
      <c r="K4127" s="1">
        <v>44755</v>
      </c>
      <c r="L4127" s="1">
        <v>44773</v>
      </c>
      <c r="M4127" t="s">
        <v>984</v>
      </c>
      <c r="N4127" t="s">
        <v>985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f>Table1[[#This Row],[RPMO Balance]]-Table1[[#This Row],[RSP Balance]]</f>
        <v>0</v>
      </c>
      <c r="AG4127">
        <f>Table1[[#This Row],[RSP Total Charges]]+Table1[[#This Row],[TotalPaymentUnallocatedAmount]]+Table1[[#This Row],[TotalCreditUnallocatedAmount]]</f>
        <v>0</v>
      </c>
    </row>
    <row r="4128" spans="1:33" hidden="1" x14ac:dyDescent="0.25">
      <c r="A4128" t="s">
        <v>9681</v>
      </c>
      <c r="B4128">
        <v>12854</v>
      </c>
      <c r="C4128" t="s">
        <v>9875</v>
      </c>
      <c r="D4128">
        <v>12256</v>
      </c>
      <c r="E4128">
        <v>2153</v>
      </c>
      <c r="F4128" t="s">
        <v>7881</v>
      </c>
      <c r="G4128" t="s">
        <v>169</v>
      </c>
      <c r="I4128" s="1">
        <v>44755</v>
      </c>
      <c r="J4128" s="1">
        <v>44773</v>
      </c>
      <c r="K4128" s="1">
        <v>44755</v>
      </c>
      <c r="L4128" s="1">
        <v>44773</v>
      </c>
      <c r="M4128" t="s">
        <v>984</v>
      </c>
      <c r="N4128" t="s">
        <v>985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f>Table1[[#This Row],[RPMO Balance]]-Table1[[#This Row],[RSP Balance]]</f>
        <v>0</v>
      </c>
      <c r="AG4128">
        <f>Table1[[#This Row],[RSP Total Charges]]+Table1[[#This Row],[TotalPaymentUnallocatedAmount]]+Table1[[#This Row],[TotalCreditUnallocatedAmount]]</f>
        <v>0</v>
      </c>
    </row>
    <row r="4129" spans="1:33" hidden="1" x14ac:dyDescent="0.25">
      <c r="A4129" t="s">
        <v>9681</v>
      </c>
      <c r="B4129">
        <v>12856</v>
      </c>
      <c r="C4129" t="s">
        <v>9876</v>
      </c>
      <c r="D4129">
        <v>12258</v>
      </c>
      <c r="E4129">
        <v>2153</v>
      </c>
      <c r="F4129" t="s">
        <v>7881</v>
      </c>
      <c r="G4129" t="s">
        <v>169</v>
      </c>
      <c r="I4129" s="1">
        <v>44755</v>
      </c>
      <c r="J4129" s="1">
        <v>44773</v>
      </c>
      <c r="K4129" s="1">
        <v>44755</v>
      </c>
      <c r="L4129" s="1">
        <v>44773</v>
      </c>
      <c r="M4129" t="s">
        <v>984</v>
      </c>
      <c r="N4129" t="s">
        <v>985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f>Table1[[#This Row],[RPMO Balance]]-Table1[[#This Row],[RSP Balance]]</f>
        <v>0</v>
      </c>
      <c r="AG4129">
        <f>Table1[[#This Row],[RSP Total Charges]]+Table1[[#This Row],[TotalPaymentUnallocatedAmount]]+Table1[[#This Row],[TotalCreditUnallocatedAmount]]</f>
        <v>0</v>
      </c>
    </row>
    <row r="4130" spans="1:33" hidden="1" x14ac:dyDescent="0.25">
      <c r="A4130" t="s">
        <v>9681</v>
      </c>
      <c r="B4130">
        <v>12857</v>
      </c>
      <c r="C4130" t="s">
        <v>9877</v>
      </c>
      <c r="D4130">
        <v>12259</v>
      </c>
      <c r="E4130">
        <v>2153</v>
      </c>
      <c r="F4130" t="s">
        <v>7881</v>
      </c>
      <c r="G4130" t="s">
        <v>169</v>
      </c>
      <c r="I4130" s="1">
        <v>44755</v>
      </c>
      <c r="J4130" s="1">
        <v>44773</v>
      </c>
      <c r="K4130" s="1">
        <v>44755</v>
      </c>
      <c r="L4130" s="1">
        <v>44773</v>
      </c>
      <c r="M4130" t="s">
        <v>984</v>
      </c>
      <c r="N4130" t="s">
        <v>985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f>Table1[[#This Row],[RPMO Balance]]-Table1[[#This Row],[RSP Balance]]</f>
        <v>0</v>
      </c>
      <c r="AG4130">
        <f>Table1[[#This Row],[RSP Total Charges]]+Table1[[#This Row],[TotalPaymentUnallocatedAmount]]+Table1[[#This Row],[TotalCreditUnallocatedAmount]]</f>
        <v>0</v>
      </c>
    </row>
    <row r="4131" spans="1:33" hidden="1" x14ac:dyDescent="0.25">
      <c r="A4131" t="s">
        <v>9681</v>
      </c>
      <c r="B4131">
        <v>12858</v>
      </c>
      <c r="C4131" t="s">
        <v>9878</v>
      </c>
      <c r="D4131">
        <v>12260</v>
      </c>
      <c r="E4131">
        <v>2153</v>
      </c>
      <c r="F4131" t="s">
        <v>7881</v>
      </c>
      <c r="G4131" t="s">
        <v>169</v>
      </c>
      <c r="I4131" s="1">
        <v>44755</v>
      </c>
      <c r="J4131" s="1">
        <v>44773</v>
      </c>
      <c r="K4131" s="1">
        <v>44755</v>
      </c>
      <c r="L4131" s="1">
        <v>44773</v>
      </c>
      <c r="M4131" t="s">
        <v>984</v>
      </c>
      <c r="N4131" t="s">
        <v>985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f>Table1[[#This Row],[RPMO Balance]]-Table1[[#This Row],[RSP Balance]]</f>
        <v>0</v>
      </c>
      <c r="AG4131">
        <f>Table1[[#This Row],[RSP Total Charges]]+Table1[[#This Row],[TotalPaymentUnallocatedAmount]]+Table1[[#This Row],[TotalCreditUnallocatedAmount]]</f>
        <v>0</v>
      </c>
    </row>
    <row r="4132" spans="1:33" hidden="1" x14ac:dyDescent="0.25">
      <c r="A4132" t="s">
        <v>9681</v>
      </c>
      <c r="B4132">
        <v>12859</v>
      </c>
      <c r="C4132" t="s">
        <v>9879</v>
      </c>
      <c r="D4132">
        <v>12261</v>
      </c>
      <c r="E4132">
        <v>2153</v>
      </c>
      <c r="F4132" t="s">
        <v>7881</v>
      </c>
      <c r="G4132" t="s">
        <v>169</v>
      </c>
      <c r="I4132" s="1">
        <v>44755</v>
      </c>
      <c r="J4132" s="1">
        <v>44773</v>
      </c>
      <c r="K4132" s="1">
        <v>44755</v>
      </c>
      <c r="L4132" s="1">
        <v>44773</v>
      </c>
      <c r="M4132" t="s">
        <v>984</v>
      </c>
      <c r="N4132" t="s">
        <v>985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f>Table1[[#This Row],[RPMO Balance]]-Table1[[#This Row],[RSP Balance]]</f>
        <v>0</v>
      </c>
      <c r="AG4132">
        <f>Table1[[#This Row],[RSP Total Charges]]+Table1[[#This Row],[TotalPaymentUnallocatedAmount]]+Table1[[#This Row],[TotalCreditUnallocatedAmount]]</f>
        <v>0</v>
      </c>
    </row>
    <row r="4133" spans="1:33" hidden="1" x14ac:dyDescent="0.25">
      <c r="A4133" t="s">
        <v>9681</v>
      </c>
      <c r="B4133">
        <v>12860</v>
      </c>
      <c r="C4133" t="s">
        <v>9880</v>
      </c>
      <c r="D4133">
        <v>12262</v>
      </c>
      <c r="E4133">
        <v>2153</v>
      </c>
      <c r="F4133" t="s">
        <v>7881</v>
      </c>
      <c r="G4133" t="s">
        <v>169</v>
      </c>
      <c r="I4133" s="1">
        <v>44755</v>
      </c>
      <c r="J4133" s="1">
        <v>44773</v>
      </c>
      <c r="K4133" s="1">
        <v>44755</v>
      </c>
      <c r="L4133" s="1">
        <v>44773</v>
      </c>
      <c r="M4133" t="s">
        <v>984</v>
      </c>
      <c r="N4133" t="s">
        <v>985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f>Table1[[#This Row],[RPMO Balance]]-Table1[[#This Row],[RSP Balance]]</f>
        <v>0</v>
      </c>
      <c r="AG4133">
        <f>Table1[[#This Row],[RSP Total Charges]]+Table1[[#This Row],[TotalPaymentUnallocatedAmount]]+Table1[[#This Row],[TotalCreditUnallocatedAmount]]</f>
        <v>0</v>
      </c>
    </row>
    <row r="4134" spans="1:33" hidden="1" x14ac:dyDescent="0.25">
      <c r="A4134" t="s">
        <v>9681</v>
      </c>
      <c r="B4134">
        <v>12861</v>
      </c>
      <c r="C4134" t="s">
        <v>9881</v>
      </c>
      <c r="D4134">
        <v>12263</v>
      </c>
      <c r="E4134">
        <v>2153</v>
      </c>
      <c r="F4134" t="s">
        <v>7881</v>
      </c>
      <c r="G4134" t="s">
        <v>169</v>
      </c>
      <c r="I4134" s="1">
        <v>44755</v>
      </c>
      <c r="J4134" s="1">
        <v>44773</v>
      </c>
      <c r="K4134" s="1">
        <v>44755</v>
      </c>
      <c r="L4134" s="1">
        <v>44773</v>
      </c>
      <c r="M4134" t="s">
        <v>984</v>
      </c>
      <c r="N4134" t="s">
        <v>985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f>Table1[[#This Row],[RPMO Balance]]-Table1[[#This Row],[RSP Balance]]</f>
        <v>0</v>
      </c>
      <c r="AG4134">
        <f>Table1[[#This Row],[RSP Total Charges]]+Table1[[#This Row],[TotalPaymentUnallocatedAmount]]+Table1[[#This Row],[TotalCreditUnallocatedAmount]]</f>
        <v>0</v>
      </c>
    </row>
    <row r="4135" spans="1:33" hidden="1" x14ac:dyDescent="0.25">
      <c r="A4135" t="s">
        <v>9681</v>
      </c>
      <c r="B4135">
        <v>12862</v>
      </c>
      <c r="C4135" t="s">
        <v>9882</v>
      </c>
      <c r="D4135">
        <v>12264</v>
      </c>
      <c r="E4135">
        <v>2153</v>
      </c>
      <c r="F4135" t="s">
        <v>7881</v>
      </c>
      <c r="G4135" t="s">
        <v>169</v>
      </c>
      <c r="H4135">
        <v>357</v>
      </c>
      <c r="I4135" s="1">
        <v>44755</v>
      </c>
      <c r="J4135" s="1">
        <v>44773</v>
      </c>
      <c r="K4135" s="1">
        <v>44755</v>
      </c>
      <c r="L4135" s="1">
        <v>44773</v>
      </c>
      <c r="M4135" t="s">
        <v>984</v>
      </c>
      <c r="N4135" t="s">
        <v>985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f>Table1[[#This Row],[RPMO Balance]]-Table1[[#This Row],[RSP Balance]]</f>
        <v>0</v>
      </c>
      <c r="AG4135">
        <f>Table1[[#This Row],[RSP Total Charges]]+Table1[[#This Row],[TotalPaymentUnallocatedAmount]]+Table1[[#This Row],[TotalCreditUnallocatedAmount]]</f>
        <v>0</v>
      </c>
    </row>
    <row r="4136" spans="1:33" hidden="1" x14ac:dyDescent="0.25">
      <c r="A4136" t="s">
        <v>9681</v>
      </c>
      <c r="B4136">
        <v>12863</v>
      </c>
      <c r="C4136" t="s">
        <v>9883</v>
      </c>
      <c r="D4136">
        <v>12265</v>
      </c>
      <c r="E4136">
        <v>2153</v>
      </c>
      <c r="F4136" t="s">
        <v>7881</v>
      </c>
      <c r="G4136" t="s">
        <v>169</v>
      </c>
      <c r="H4136">
        <v>359</v>
      </c>
      <c r="I4136" s="1">
        <v>44755</v>
      </c>
      <c r="J4136" s="1">
        <v>44773</v>
      </c>
      <c r="K4136" s="1">
        <v>44755</v>
      </c>
      <c r="L4136" s="1">
        <v>44773</v>
      </c>
      <c r="M4136" t="s">
        <v>984</v>
      </c>
      <c r="N4136" t="s">
        <v>985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f>Table1[[#This Row],[RPMO Balance]]-Table1[[#This Row],[RSP Balance]]</f>
        <v>0</v>
      </c>
      <c r="AG4136">
        <f>Table1[[#This Row],[RSP Total Charges]]+Table1[[#This Row],[TotalPaymentUnallocatedAmount]]+Table1[[#This Row],[TotalCreditUnallocatedAmount]]</f>
        <v>0</v>
      </c>
    </row>
    <row r="4137" spans="1:33" hidden="1" x14ac:dyDescent="0.25">
      <c r="A4137" t="s">
        <v>9681</v>
      </c>
      <c r="B4137">
        <v>12865</v>
      </c>
      <c r="C4137" t="s">
        <v>9884</v>
      </c>
      <c r="D4137">
        <v>12267</v>
      </c>
      <c r="E4137">
        <v>2153</v>
      </c>
      <c r="F4137" t="s">
        <v>7881</v>
      </c>
      <c r="G4137" t="s">
        <v>169</v>
      </c>
      <c r="H4137">
        <v>365</v>
      </c>
      <c r="I4137" s="1">
        <v>44755</v>
      </c>
      <c r="J4137" s="1">
        <v>44773</v>
      </c>
      <c r="K4137" s="1">
        <v>44755</v>
      </c>
      <c r="L4137" s="1">
        <v>44773</v>
      </c>
      <c r="M4137" t="s">
        <v>984</v>
      </c>
      <c r="N4137" t="s">
        <v>985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f>Table1[[#This Row],[RPMO Balance]]-Table1[[#This Row],[RSP Balance]]</f>
        <v>0</v>
      </c>
      <c r="AG4137">
        <f>Table1[[#This Row],[RSP Total Charges]]+Table1[[#This Row],[TotalPaymentUnallocatedAmount]]+Table1[[#This Row],[TotalCreditUnallocatedAmount]]</f>
        <v>0</v>
      </c>
    </row>
    <row r="4138" spans="1:33" hidden="1" x14ac:dyDescent="0.25">
      <c r="A4138" t="s">
        <v>9681</v>
      </c>
      <c r="B4138">
        <v>12866</v>
      </c>
      <c r="C4138" t="s">
        <v>9885</v>
      </c>
      <c r="D4138">
        <v>12268</v>
      </c>
      <c r="E4138">
        <v>2153</v>
      </c>
      <c r="F4138" t="s">
        <v>7881</v>
      </c>
      <c r="G4138" t="s">
        <v>169</v>
      </c>
      <c r="H4138">
        <v>379</v>
      </c>
      <c r="I4138" s="1">
        <v>44755</v>
      </c>
      <c r="J4138" s="1">
        <v>44773</v>
      </c>
      <c r="K4138" s="1">
        <v>44755</v>
      </c>
      <c r="L4138" s="1">
        <v>44773</v>
      </c>
      <c r="M4138" t="s">
        <v>984</v>
      </c>
      <c r="N4138" t="s">
        <v>985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f>Table1[[#This Row],[RPMO Balance]]-Table1[[#This Row],[RSP Balance]]</f>
        <v>0</v>
      </c>
      <c r="AG4138">
        <f>Table1[[#This Row],[RSP Total Charges]]+Table1[[#This Row],[TotalPaymentUnallocatedAmount]]+Table1[[#This Row],[TotalCreditUnallocatedAmount]]</f>
        <v>0</v>
      </c>
    </row>
    <row r="4139" spans="1:33" hidden="1" x14ac:dyDescent="0.25">
      <c r="A4139" t="s">
        <v>9681</v>
      </c>
      <c r="B4139">
        <v>12867</v>
      </c>
      <c r="C4139" t="s">
        <v>9886</v>
      </c>
      <c r="D4139">
        <v>12269</v>
      </c>
      <c r="E4139">
        <v>2153</v>
      </c>
      <c r="F4139" t="s">
        <v>7881</v>
      </c>
      <c r="G4139" t="s">
        <v>169</v>
      </c>
      <c r="H4139">
        <v>381</v>
      </c>
      <c r="I4139" s="1">
        <v>44755</v>
      </c>
      <c r="J4139" s="1">
        <v>44773</v>
      </c>
      <c r="K4139" s="1">
        <v>44755</v>
      </c>
      <c r="L4139" s="1">
        <v>44773</v>
      </c>
      <c r="M4139" t="s">
        <v>984</v>
      </c>
      <c r="N4139" t="s">
        <v>985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f>Table1[[#This Row],[RPMO Balance]]-Table1[[#This Row],[RSP Balance]]</f>
        <v>0</v>
      </c>
      <c r="AG4139">
        <f>Table1[[#This Row],[RSP Total Charges]]+Table1[[#This Row],[TotalPaymentUnallocatedAmount]]+Table1[[#This Row],[TotalCreditUnallocatedAmount]]</f>
        <v>0</v>
      </c>
    </row>
    <row r="4140" spans="1:33" hidden="1" x14ac:dyDescent="0.25">
      <c r="A4140" t="s">
        <v>9681</v>
      </c>
      <c r="B4140">
        <v>12868</v>
      </c>
      <c r="C4140" t="s">
        <v>9887</v>
      </c>
      <c r="D4140">
        <v>12270</v>
      </c>
      <c r="E4140">
        <v>2153</v>
      </c>
      <c r="F4140" t="s">
        <v>7881</v>
      </c>
      <c r="G4140" t="s">
        <v>169</v>
      </c>
      <c r="H4140">
        <v>385</v>
      </c>
      <c r="I4140" s="1">
        <v>44755</v>
      </c>
      <c r="J4140" s="1">
        <v>44773</v>
      </c>
      <c r="K4140" s="1">
        <v>44755</v>
      </c>
      <c r="L4140" s="1">
        <v>44773</v>
      </c>
      <c r="M4140" t="s">
        <v>984</v>
      </c>
      <c r="N4140" t="s">
        <v>985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f>Table1[[#This Row],[RPMO Balance]]-Table1[[#This Row],[RSP Balance]]</f>
        <v>0</v>
      </c>
      <c r="AG4140">
        <f>Table1[[#This Row],[RSP Total Charges]]+Table1[[#This Row],[TotalPaymentUnallocatedAmount]]+Table1[[#This Row],[TotalCreditUnallocatedAmount]]</f>
        <v>0</v>
      </c>
    </row>
    <row r="4141" spans="1:33" hidden="1" x14ac:dyDescent="0.25">
      <c r="A4141" t="s">
        <v>9681</v>
      </c>
      <c r="B4141">
        <v>12869</v>
      </c>
      <c r="C4141" t="s">
        <v>9888</v>
      </c>
      <c r="D4141">
        <v>12271</v>
      </c>
      <c r="E4141">
        <v>2153</v>
      </c>
      <c r="F4141" t="s">
        <v>7881</v>
      </c>
      <c r="G4141" t="s">
        <v>169</v>
      </c>
      <c r="H4141">
        <v>387</v>
      </c>
      <c r="I4141" s="1">
        <v>44755</v>
      </c>
      <c r="J4141" s="1">
        <v>44773</v>
      </c>
      <c r="K4141" s="1">
        <v>44755</v>
      </c>
      <c r="L4141" s="1">
        <v>44773</v>
      </c>
      <c r="M4141" t="s">
        <v>984</v>
      </c>
      <c r="N4141" t="s">
        <v>985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f>Table1[[#This Row],[RPMO Balance]]-Table1[[#This Row],[RSP Balance]]</f>
        <v>0</v>
      </c>
      <c r="AG4141">
        <f>Table1[[#This Row],[RSP Total Charges]]+Table1[[#This Row],[TotalPaymentUnallocatedAmount]]+Table1[[#This Row],[TotalCreditUnallocatedAmount]]</f>
        <v>0</v>
      </c>
    </row>
    <row r="4142" spans="1:33" hidden="1" x14ac:dyDescent="0.25">
      <c r="A4142" t="s">
        <v>9681</v>
      </c>
      <c r="B4142">
        <v>12870</v>
      </c>
      <c r="C4142" t="s">
        <v>9889</v>
      </c>
      <c r="D4142">
        <v>12272</v>
      </c>
      <c r="E4142">
        <v>2153</v>
      </c>
      <c r="F4142" t="s">
        <v>7881</v>
      </c>
      <c r="G4142" t="s">
        <v>169</v>
      </c>
      <c r="H4142">
        <v>389</v>
      </c>
      <c r="I4142" s="1">
        <v>44755</v>
      </c>
      <c r="J4142" s="1">
        <v>44773</v>
      </c>
      <c r="K4142" s="1">
        <v>44755</v>
      </c>
      <c r="L4142" s="1">
        <v>44773</v>
      </c>
      <c r="M4142" t="s">
        <v>984</v>
      </c>
      <c r="N4142" t="s">
        <v>985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f>Table1[[#This Row],[RPMO Balance]]-Table1[[#This Row],[RSP Balance]]</f>
        <v>0</v>
      </c>
      <c r="AG4142">
        <f>Table1[[#This Row],[RSP Total Charges]]+Table1[[#This Row],[TotalPaymentUnallocatedAmount]]+Table1[[#This Row],[TotalCreditUnallocatedAmount]]</f>
        <v>0</v>
      </c>
    </row>
    <row r="4143" spans="1:33" hidden="1" x14ac:dyDescent="0.25">
      <c r="A4143" t="s">
        <v>9681</v>
      </c>
      <c r="B4143">
        <v>12871</v>
      </c>
      <c r="C4143" t="s">
        <v>9890</v>
      </c>
      <c r="D4143">
        <v>12273</v>
      </c>
      <c r="E4143">
        <v>2153</v>
      </c>
      <c r="F4143" t="s">
        <v>7881</v>
      </c>
      <c r="G4143" t="s">
        <v>169</v>
      </c>
      <c r="H4143">
        <v>391</v>
      </c>
      <c r="I4143" s="1">
        <v>44755</v>
      </c>
      <c r="J4143" s="1">
        <v>44773</v>
      </c>
      <c r="K4143" s="1">
        <v>44755</v>
      </c>
      <c r="L4143" s="1">
        <v>44773</v>
      </c>
      <c r="M4143" t="s">
        <v>984</v>
      </c>
      <c r="N4143" t="s">
        <v>985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f>Table1[[#This Row],[RPMO Balance]]-Table1[[#This Row],[RSP Balance]]</f>
        <v>0</v>
      </c>
      <c r="AG4143">
        <f>Table1[[#This Row],[RSP Total Charges]]+Table1[[#This Row],[TotalPaymentUnallocatedAmount]]+Table1[[#This Row],[TotalCreditUnallocatedAmount]]</f>
        <v>0</v>
      </c>
    </row>
    <row r="4144" spans="1:33" hidden="1" x14ac:dyDescent="0.25">
      <c r="A4144" t="s">
        <v>9681</v>
      </c>
      <c r="B4144">
        <v>12872</v>
      </c>
      <c r="C4144" t="s">
        <v>9891</v>
      </c>
      <c r="D4144">
        <v>12274</v>
      </c>
      <c r="E4144">
        <v>2153</v>
      </c>
      <c r="F4144" t="s">
        <v>7881</v>
      </c>
      <c r="G4144" t="s">
        <v>169</v>
      </c>
      <c r="H4144">
        <v>393</v>
      </c>
      <c r="I4144" s="1">
        <v>44755</v>
      </c>
      <c r="J4144" s="1">
        <v>44773</v>
      </c>
      <c r="K4144" s="1">
        <v>44755</v>
      </c>
      <c r="L4144" s="1">
        <v>44773</v>
      </c>
      <c r="M4144" t="s">
        <v>984</v>
      </c>
      <c r="N4144" t="s">
        <v>985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f>Table1[[#This Row],[RPMO Balance]]-Table1[[#This Row],[RSP Balance]]</f>
        <v>0</v>
      </c>
      <c r="AG4144">
        <f>Table1[[#This Row],[RSP Total Charges]]+Table1[[#This Row],[TotalPaymentUnallocatedAmount]]+Table1[[#This Row],[TotalCreditUnallocatedAmount]]</f>
        <v>0</v>
      </c>
    </row>
    <row r="4145" spans="1:33" hidden="1" x14ac:dyDescent="0.25">
      <c r="A4145" t="s">
        <v>9681</v>
      </c>
      <c r="B4145">
        <v>12873</v>
      </c>
      <c r="C4145" t="s">
        <v>9892</v>
      </c>
      <c r="D4145">
        <v>12275</v>
      </c>
      <c r="E4145">
        <v>2153</v>
      </c>
      <c r="F4145" t="s">
        <v>7881</v>
      </c>
      <c r="G4145" t="s">
        <v>169</v>
      </c>
      <c r="H4145">
        <v>397</v>
      </c>
      <c r="I4145" s="1">
        <v>44755</v>
      </c>
      <c r="J4145" s="1">
        <v>44773</v>
      </c>
      <c r="K4145" s="1">
        <v>44755</v>
      </c>
      <c r="L4145" s="1">
        <v>44773</v>
      </c>
      <c r="M4145" t="s">
        <v>984</v>
      </c>
      <c r="N4145" t="s">
        <v>985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f>Table1[[#This Row],[RPMO Balance]]-Table1[[#This Row],[RSP Balance]]</f>
        <v>0</v>
      </c>
      <c r="AG4145">
        <f>Table1[[#This Row],[RSP Total Charges]]+Table1[[#This Row],[TotalPaymentUnallocatedAmount]]+Table1[[#This Row],[TotalCreditUnallocatedAmount]]</f>
        <v>0</v>
      </c>
    </row>
    <row r="4146" spans="1:33" hidden="1" x14ac:dyDescent="0.25">
      <c r="A4146" t="s">
        <v>9681</v>
      </c>
      <c r="B4146">
        <v>12874</v>
      </c>
      <c r="C4146" t="s">
        <v>9893</v>
      </c>
      <c r="D4146">
        <v>12276</v>
      </c>
      <c r="E4146">
        <v>2153</v>
      </c>
      <c r="F4146" t="s">
        <v>7881</v>
      </c>
      <c r="G4146" t="s">
        <v>169</v>
      </c>
      <c r="H4146">
        <v>403</v>
      </c>
      <c r="I4146" s="1">
        <v>44742</v>
      </c>
      <c r="J4146" s="1">
        <v>44773</v>
      </c>
      <c r="K4146" s="1">
        <v>44742</v>
      </c>
      <c r="L4146" s="1">
        <v>44773</v>
      </c>
      <c r="M4146" t="s">
        <v>984</v>
      </c>
      <c r="N4146" t="s">
        <v>985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f>Table1[[#This Row],[RPMO Balance]]-Table1[[#This Row],[RSP Balance]]</f>
        <v>0</v>
      </c>
      <c r="AG4146">
        <f>Table1[[#This Row],[RSP Total Charges]]+Table1[[#This Row],[TotalPaymentUnallocatedAmount]]+Table1[[#This Row],[TotalCreditUnallocatedAmount]]</f>
        <v>0</v>
      </c>
    </row>
    <row r="4147" spans="1:33" hidden="1" x14ac:dyDescent="0.25">
      <c r="A4147" t="s">
        <v>9681</v>
      </c>
      <c r="B4147">
        <v>12875</v>
      </c>
      <c r="C4147" t="s">
        <v>9894</v>
      </c>
      <c r="D4147">
        <v>12277</v>
      </c>
      <c r="E4147">
        <v>2153</v>
      </c>
      <c r="F4147" t="s">
        <v>7881</v>
      </c>
      <c r="G4147" t="s">
        <v>169</v>
      </c>
      <c r="H4147">
        <v>405</v>
      </c>
      <c r="I4147" s="1">
        <v>44755</v>
      </c>
      <c r="J4147" s="1">
        <v>44773</v>
      </c>
      <c r="K4147" s="1">
        <v>44755</v>
      </c>
      <c r="L4147" s="1">
        <v>44773</v>
      </c>
      <c r="M4147" t="s">
        <v>984</v>
      </c>
      <c r="N4147" t="s">
        <v>985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f>Table1[[#This Row],[RPMO Balance]]-Table1[[#This Row],[RSP Balance]]</f>
        <v>0</v>
      </c>
      <c r="AG4147">
        <f>Table1[[#This Row],[RSP Total Charges]]+Table1[[#This Row],[TotalPaymentUnallocatedAmount]]+Table1[[#This Row],[TotalCreditUnallocatedAmount]]</f>
        <v>0</v>
      </c>
    </row>
    <row r="4148" spans="1:33" hidden="1" x14ac:dyDescent="0.25">
      <c r="A4148" t="s">
        <v>9681</v>
      </c>
      <c r="B4148">
        <v>12876</v>
      </c>
      <c r="C4148" t="s">
        <v>9895</v>
      </c>
      <c r="D4148">
        <v>12278</v>
      </c>
      <c r="E4148">
        <v>2153</v>
      </c>
      <c r="F4148" t="s">
        <v>7881</v>
      </c>
      <c r="G4148" t="s">
        <v>169</v>
      </c>
      <c r="H4148">
        <v>418</v>
      </c>
      <c r="I4148" s="1">
        <v>44755</v>
      </c>
      <c r="J4148" s="1">
        <v>44773</v>
      </c>
      <c r="K4148" s="1">
        <v>44755</v>
      </c>
      <c r="L4148" s="1">
        <v>44773</v>
      </c>
      <c r="M4148" t="s">
        <v>984</v>
      </c>
      <c r="N4148" t="s">
        <v>985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f>Table1[[#This Row],[RPMO Balance]]-Table1[[#This Row],[RSP Balance]]</f>
        <v>0</v>
      </c>
      <c r="AG4148">
        <f>Table1[[#This Row],[RSP Total Charges]]+Table1[[#This Row],[TotalPaymentUnallocatedAmount]]+Table1[[#This Row],[TotalCreditUnallocatedAmount]]</f>
        <v>0</v>
      </c>
    </row>
    <row r="4149" spans="1:33" hidden="1" x14ac:dyDescent="0.25">
      <c r="A4149" t="s">
        <v>9681</v>
      </c>
      <c r="B4149">
        <v>12877</v>
      </c>
      <c r="C4149" t="s">
        <v>9896</v>
      </c>
      <c r="D4149">
        <v>12279</v>
      </c>
      <c r="E4149">
        <v>2153</v>
      </c>
      <c r="F4149" t="s">
        <v>7881</v>
      </c>
      <c r="G4149" t="s">
        <v>169</v>
      </c>
      <c r="H4149">
        <v>422</v>
      </c>
      <c r="I4149" s="1">
        <v>44755</v>
      </c>
      <c r="J4149" s="1">
        <v>44773</v>
      </c>
      <c r="K4149" s="1">
        <v>44755</v>
      </c>
      <c r="L4149" s="1">
        <v>44773</v>
      </c>
      <c r="M4149" t="s">
        <v>984</v>
      </c>
      <c r="N4149" t="s">
        <v>985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f>Table1[[#This Row],[RPMO Balance]]-Table1[[#This Row],[RSP Balance]]</f>
        <v>0</v>
      </c>
      <c r="AG4149">
        <f>Table1[[#This Row],[RSP Total Charges]]+Table1[[#This Row],[TotalPaymentUnallocatedAmount]]+Table1[[#This Row],[TotalCreditUnallocatedAmount]]</f>
        <v>0</v>
      </c>
    </row>
    <row r="4150" spans="1:33" hidden="1" x14ac:dyDescent="0.25">
      <c r="A4150" t="s">
        <v>9681</v>
      </c>
      <c r="B4150">
        <v>12878</v>
      </c>
      <c r="C4150" t="s">
        <v>9897</v>
      </c>
      <c r="D4150">
        <v>12280</v>
      </c>
      <c r="E4150">
        <v>2153</v>
      </c>
      <c r="F4150" t="s">
        <v>7881</v>
      </c>
      <c r="G4150" t="s">
        <v>169</v>
      </c>
      <c r="H4150">
        <v>424</v>
      </c>
      <c r="I4150" s="1">
        <v>44755</v>
      </c>
      <c r="J4150" s="1">
        <v>44773</v>
      </c>
      <c r="K4150" s="1">
        <v>44755</v>
      </c>
      <c r="L4150" s="1">
        <v>44773</v>
      </c>
      <c r="M4150" t="s">
        <v>984</v>
      </c>
      <c r="N4150" t="s">
        <v>985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f>Table1[[#This Row],[RPMO Balance]]-Table1[[#This Row],[RSP Balance]]</f>
        <v>0</v>
      </c>
      <c r="AG4150">
        <f>Table1[[#This Row],[RSP Total Charges]]+Table1[[#This Row],[TotalPaymentUnallocatedAmount]]+Table1[[#This Row],[TotalCreditUnallocatedAmount]]</f>
        <v>0</v>
      </c>
    </row>
    <row r="4151" spans="1:33" hidden="1" x14ac:dyDescent="0.25">
      <c r="A4151" t="s">
        <v>9681</v>
      </c>
      <c r="B4151">
        <v>12879</v>
      </c>
      <c r="C4151" t="s">
        <v>9898</v>
      </c>
      <c r="D4151">
        <v>12281</v>
      </c>
      <c r="E4151">
        <v>2153</v>
      </c>
      <c r="F4151" t="s">
        <v>7881</v>
      </c>
      <c r="G4151" t="s">
        <v>169</v>
      </c>
      <c r="H4151">
        <v>428</v>
      </c>
      <c r="I4151" s="1">
        <v>44755</v>
      </c>
      <c r="J4151" s="1">
        <v>44773</v>
      </c>
      <c r="K4151" s="1">
        <v>44755</v>
      </c>
      <c r="L4151" s="1">
        <v>44773</v>
      </c>
      <c r="M4151" t="s">
        <v>984</v>
      </c>
      <c r="N4151" t="s">
        <v>985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f>Table1[[#This Row],[RPMO Balance]]-Table1[[#This Row],[RSP Balance]]</f>
        <v>0</v>
      </c>
      <c r="AG4151">
        <f>Table1[[#This Row],[RSP Total Charges]]+Table1[[#This Row],[TotalPaymentUnallocatedAmount]]+Table1[[#This Row],[TotalCreditUnallocatedAmount]]</f>
        <v>0</v>
      </c>
    </row>
    <row r="4152" spans="1:33" hidden="1" x14ac:dyDescent="0.25">
      <c r="A4152" t="s">
        <v>9681</v>
      </c>
      <c r="B4152">
        <v>12880</v>
      </c>
      <c r="C4152" t="s">
        <v>9899</v>
      </c>
      <c r="D4152">
        <v>12282</v>
      </c>
      <c r="E4152">
        <v>2153</v>
      </c>
      <c r="F4152" t="s">
        <v>7881</v>
      </c>
      <c r="G4152" t="s">
        <v>169</v>
      </c>
      <c r="H4152">
        <v>449</v>
      </c>
      <c r="I4152" s="1">
        <v>44755</v>
      </c>
      <c r="J4152" s="1">
        <v>44773</v>
      </c>
      <c r="K4152" s="1">
        <v>44755</v>
      </c>
      <c r="L4152" s="1">
        <v>44773</v>
      </c>
      <c r="M4152" t="s">
        <v>984</v>
      </c>
      <c r="N4152" t="s">
        <v>985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f>Table1[[#This Row],[RPMO Balance]]-Table1[[#This Row],[RSP Balance]]</f>
        <v>0</v>
      </c>
      <c r="AG4152">
        <f>Table1[[#This Row],[RSP Total Charges]]+Table1[[#This Row],[TotalPaymentUnallocatedAmount]]+Table1[[#This Row],[TotalCreditUnallocatedAmount]]</f>
        <v>0</v>
      </c>
    </row>
    <row r="4153" spans="1:33" hidden="1" x14ac:dyDescent="0.25">
      <c r="A4153" t="s">
        <v>9681</v>
      </c>
      <c r="B4153">
        <v>12881</v>
      </c>
      <c r="C4153" t="s">
        <v>9900</v>
      </c>
      <c r="D4153">
        <v>12283</v>
      </c>
      <c r="E4153">
        <v>2153</v>
      </c>
      <c r="F4153" t="s">
        <v>7881</v>
      </c>
      <c r="G4153" t="s">
        <v>169</v>
      </c>
      <c r="H4153">
        <v>465</v>
      </c>
      <c r="I4153" s="1">
        <v>44742</v>
      </c>
      <c r="J4153" s="1">
        <v>44773</v>
      </c>
      <c r="K4153" s="1">
        <v>44742</v>
      </c>
      <c r="L4153" s="1">
        <v>44773</v>
      </c>
      <c r="M4153" t="s">
        <v>984</v>
      </c>
      <c r="N4153" t="s">
        <v>985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f>Table1[[#This Row],[RPMO Balance]]-Table1[[#This Row],[RSP Balance]]</f>
        <v>0</v>
      </c>
      <c r="AG4153">
        <f>Table1[[#This Row],[RSP Total Charges]]+Table1[[#This Row],[TotalPaymentUnallocatedAmount]]+Table1[[#This Row],[TotalCreditUnallocatedAmount]]</f>
        <v>0</v>
      </c>
    </row>
    <row r="4154" spans="1:33" hidden="1" x14ac:dyDescent="0.25">
      <c r="A4154" t="s">
        <v>9681</v>
      </c>
      <c r="B4154">
        <v>12882</v>
      </c>
      <c r="C4154" t="s">
        <v>9901</v>
      </c>
      <c r="D4154">
        <v>12284</v>
      </c>
      <c r="E4154">
        <v>2153</v>
      </c>
      <c r="F4154" t="s">
        <v>7881</v>
      </c>
      <c r="G4154" t="s">
        <v>169</v>
      </c>
      <c r="H4154">
        <v>481</v>
      </c>
      <c r="I4154" s="1">
        <v>44755</v>
      </c>
      <c r="J4154" s="1">
        <v>44773</v>
      </c>
      <c r="K4154" s="1">
        <v>44755</v>
      </c>
      <c r="L4154" s="1">
        <v>44773</v>
      </c>
      <c r="M4154" t="s">
        <v>984</v>
      </c>
      <c r="N4154" t="s">
        <v>985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f>Table1[[#This Row],[RPMO Balance]]-Table1[[#This Row],[RSP Balance]]</f>
        <v>0</v>
      </c>
      <c r="AG4154">
        <f>Table1[[#This Row],[RSP Total Charges]]+Table1[[#This Row],[TotalPaymentUnallocatedAmount]]+Table1[[#This Row],[TotalCreditUnallocatedAmount]]</f>
        <v>0</v>
      </c>
    </row>
    <row r="4155" spans="1:33" hidden="1" x14ac:dyDescent="0.25">
      <c r="A4155" t="s">
        <v>9681</v>
      </c>
      <c r="B4155">
        <v>12883</v>
      </c>
      <c r="C4155" t="s">
        <v>9902</v>
      </c>
      <c r="D4155">
        <v>12285</v>
      </c>
      <c r="E4155">
        <v>2153</v>
      </c>
      <c r="F4155" t="s">
        <v>7881</v>
      </c>
      <c r="G4155" t="s">
        <v>169</v>
      </c>
      <c r="I4155" s="1">
        <v>44755</v>
      </c>
      <c r="J4155" s="1">
        <v>44773</v>
      </c>
      <c r="K4155" s="1">
        <v>44755</v>
      </c>
      <c r="L4155" s="1">
        <v>44773</v>
      </c>
      <c r="M4155" t="s">
        <v>984</v>
      </c>
      <c r="N4155" t="s">
        <v>985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f>Table1[[#This Row],[RPMO Balance]]-Table1[[#This Row],[RSP Balance]]</f>
        <v>0</v>
      </c>
      <c r="AG4155">
        <f>Table1[[#This Row],[RSP Total Charges]]+Table1[[#This Row],[TotalPaymentUnallocatedAmount]]+Table1[[#This Row],[TotalCreditUnallocatedAmount]]</f>
        <v>0</v>
      </c>
    </row>
    <row r="4156" spans="1:33" hidden="1" x14ac:dyDescent="0.25">
      <c r="A4156" t="s">
        <v>9681</v>
      </c>
      <c r="B4156">
        <v>12884</v>
      </c>
      <c r="C4156" t="s">
        <v>9903</v>
      </c>
      <c r="D4156">
        <v>12286</v>
      </c>
      <c r="E4156">
        <v>2153</v>
      </c>
      <c r="F4156" t="s">
        <v>7881</v>
      </c>
      <c r="G4156" t="s">
        <v>169</v>
      </c>
      <c r="H4156">
        <v>491</v>
      </c>
      <c r="I4156" s="1">
        <v>44755</v>
      </c>
      <c r="J4156" s="1">
        <v>44773</v>
      </c>
      <c r="K4156" s="1">
        <v>44755</v>
      </c>
      <c r="L4156" s="1">
        <v>44773</v>
      </c>
      <c r="M4156" t="s">
        <v>984</v>
      </c>
      <c r="N4156" t="s">
        <v>985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f>Table1[[#This Row],[RPMO Balance]]-Table1[[#This Row],[RSP Balance]]</f>
        <v>0</v>
      </c>
      <c r="AG4156">
        <f>Table1[[#This Row],[RSP Total Charges]]+Table1[[#This Row],[TotalPaymentUnallocatedAmount]]+Table1[[#This Row],[TotalCreditUnallocatedAmount]]</f>
        <v>0</v>
      </c>
    </row>
    <row r="4157" spans="1:33" hidden="1" x14ac:dyDescent="0.25">
      <c r="A4157" t="s">
        <v>9681</v>
      </c>
      <c r="B4157">
        <v>12885</v>
      </c>
      <c r="C4157" t="s">
        <v>9904</v>
      </c>
      <c r="D4157">
        <v>12287</v>
      </c>
      <c r="E4157">
        <v>2153</v>
      </c>
      <c r="F4157" t="s">
        <v>7881</v>
      </c>
      <c r="G4157" t="s">
        <v>169</v>
      </c>
      <c r="H4157">
        <v>495</v>
      </c>
      <c r="I4157" s="1">
        <v>44755</v>
      </c>
      <c r="J4157" s="1">
        <v>44773</v>
      </c>
      <c r="K4157" s="1">
        <v>44755</v>
      </c>
      <c r="L4157" s="1">
        <v>44773</v>
      </c>
      <c r="M4157" t="s">
        <v>984</v>
      </c>
      <c r="N4157" t="s">
        <v>985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f>Table1[[#This Row],[RPMO Balance]]-Table1[[#This Row],[RSP Balance]]</f>
        <v>0</v>
      </c>
      <c r="AG4157">
        <f>Table1[[#This Row],[RSP Total Charges]]+Table1[[#This Row],[TotalPaymentUnallocatedAmount]]+Table1[[#This Row],[TotalCreditUnallocatedAmount]]</f>
        <v>0</v>
      </c>
    </row>
    <row r="4158" spans="1:33" hidden="1" x14ac:dyDescent="0.25">
      <c r="A4158" t="s">
        <v>9681</v>
      </c>
      <c r="B4158">
        <v>12886</v>
      </c>
      <c r="C4158" t="s">
        <v>9905</v>
      </c>
      <c r="D4158">
        <v>12288</v>
      </c>
      <c r="E4158">
        <v>2153</v>
      </c>
      <c r="F4158" t="s">
        <v>7881</v>
      </c>
      <c r="G4158" t="s">
        <v>169</v>
      </c>
      <c r="H4158">
        <v>497</v>
      </c>
      <c r="I4158" s="1">
        <v>44755</v>
      </c>
      <c r="J4158" s="1">
        <v>44773</v>
      </c>
      <c r="K4158" s="1">
        <v>44755</v>
      </c>
      <c r="L4158" s="1">
        <v>44773</v>
      </c>
      <c r="M4158" t="s">
        <v>984</v>
      </c>
      <c r="N4158" t="s">
        <v>985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f>Table1[[#This Row],[RPMO Balance]]-Table1[[#This Row],[RSP Balance]]</f>
        <v>0</v>
      </c>
      <c r="AG4158">
        <f>Table1[[#This Row],[RSP Total Charges]]+Table1[[#This Row],[TotalPaymentUnallocatedAmount]]+Table1[[#This Row],[TotalCreditUnallocatedAmount]]</f>
        <v>0</v>
      </c>
    </row>
    <row r="4159" spans="1:33" hidden="1" x14ac:dyDescent="0.25">
      <c r="A4159" t="s">
        <v>9681</v>
      </c>
      <c r="B4159">
        <v>12887</v>
      </c>
      <c r="C4159" t="s">
        <v>9906</v>
      </c>
      <c r="D4159">
        <v>12289</v>
      </c>
      <c r="E4159">
        <v>2153</v>
      </c>
      <c r="F4159" t="s">
        <v>7881</v>
      </c>
      <c r="G4159" t="s">
        <v>169</v>
      </c>
      <c r="H4159">
        <v>503</v>
      </c>
      <c r="I4159" s="1">
        <v>44755</v>
      </c>
      <c r="J4159" s="1">
        <v>44773</v>
      </c>
      <c r="K4159" s="1">
        <v>44755</v>
      </c>
      <c r="L4159" s="1">
        <v>44773</v>
      </c>
      <c r="M4159" t="s">
        <v>984</v>
      </c>
      <c r="N4159" t="s">
        <v>985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f>Table1[[#This Row],[RPMO Balance]]-Table1[[#This Row],[RSP Balance]]</f>
        <v>0</v>
      </c>
      <c r="AG4159">
        <f>Table1[[#This Row],[RSP Total Charges]]+Table1[[#This Row],[TotalPaymentUnallocatedAmount]]+Table1[[#This Row],[TotalCreditUnallocatedAmount]]</f>
        <v>0</v>
      </c>
    </row>
    <row r="4160" spans="1:33" hidden="1" x14ac:dyDescent="0.25">
      <c r="A4160" t="s">
        <v>9681</v>
      </c>
      <c r="B4160">
        <v>12888</v>
      </c>
      <c r="C4160" t="s">
        <v>9907</v>
      </c>
      <c r="D4160">
        <v>12290</v>
      </c>
      <c r="E4160">
        <v>2153</v>
      </c>
      <c r="F4160" t="s">
        <v>7881</v>
      </c>
      <c r="G4160" t="s">
        <v>169</v>
      </c>
      <c r="H4160">
        <v>505</v>
      </c>
      <c r="I4160" s="1">
        <v>44755</v>
      </c>
      <c r="J4160" s="1">
        <v>44773</v>
      </c>
      <c r="K4160" s="1">
        <v>44755</v>
      </c>
      <c r="L4160" s="1">
        <v>44773</v>
      </c>
      <c r="M4160" t="s">
        <v>984</v>
      </c>
      <c r="N4160" t="s">
        <v>985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f>Table1[[#This Row],[RPMO Balance]]-Table1[[#This Row],[RSP Balance]]</f>
        <v>0</v>
      </c>
      <c r="AG4160">
        <f>Table1[[#This Row],[RSP Total Charges]]+Table1[[#This Row],[TotalPaymentUnallocatedAmount]]+Table1[[#This Row],[TotalCreditUnallocatedAmount]]</f>
        <v>0</v>
      </c>
    </row>
    <row r="4161" spans="1:33" hidden="1" x14ac:dyDescent="0.25">
      <c r="A4161" t="s">
        <v>9681</v>
      </c>
      <c r="B4161">
        <v>12889</v>
      </c>
      <c r="C4161" t="s">
        <v>9908</v>
      </c>
      <c r="D4161">
        <v>12291</v>
      </c>
      <c r="E4161">
        <v>2153</v>
      </c>
      <c r="F4161" t="s">
        <v>7881</v>
      </c>
      <c r="G4161" t="s">
        <v>169</v>
      </c>
      <c r="H4161">
        <v>5101</v>
      </c>
      <c r="I4161" s="1">
        <v>44755</v>
      </c>
      <c r="J4161" s="1">
        <v>44773</v>
      </c>
      <c r="K4161" s="1">
        <v>44755</v>
      </c>
      <c r="L4161" s="1">
        <v>44773</v>
      </c>
      <c r="M4161" t="s">
        <v>984</v>
      </c>
      <c r="N4161" t="s">
        <v>985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f>Table1[[#This Row],[RPMO Balance]]-Table1[[#This Row],[RSP Balance]]</f>
        <v>0</v>
      </c>
      <c r="AG4161">
        <f>Table1[[#This Row],[RSP Total Charges]]+Table1[[#This Row],[TotalPaymentUnallocatedAmount]]+Table1[[#This Row],[TotalCreditUnallocatedAmount]]</f>
        <v>0</v>
      </c>
    </row>
    <row r="4162" spans="1:33" hidden="1" x14ac:dyDescent="0.25">
      <c r="A4162" t="s">
        <v>9681</v>
      </c>
      <c r="B4162">
        <v>12890</v>
      </c>
      <c r="C4162" t="s">
        <v>9909</v>
      </c>
      <c r="D4162">
        <v>12292</v>
      </c>
      <c r="E4162">
        <v>2153</v>
      </c>
      <c r="F4162" t="s">
        <v>7881</v>
      </c>
      <c r="G4162" t="s">
        <v>169</v>
      </c>
      <c r="H4162">
        <v>526</v>
      </c>
      <c r="I4162" s="1">
        <v>44755</v>
      </c>
      <c r="J4162" s="1">
        <v>44773</v>
      </c>
      <c r="K4162" s="1">
        <v>44755</v>
      </c>
      <c r="L4162" s="1">
        <v>44773</v>
      </c>
      <c r="M4162" t="s">
        <v>984</v>
      </c>
      <c r="N4162" t="s">
        <v>985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f>Table1[[#This Row],[RPMO Balance]]-Table1[[#This Row],[RSP Balance]]</f>
        <v>0</v>
      </c>
      <c r="AG4162">
        <f>Table1[[#This Row],[RSP Total Charges]]+Table1[[#This Row],[TotalPaymentUnallocatedAmount]]+Table1[[#This Row],[TotalCreditUnallocatedAmount]]</f>
        <v>0</v>
      </c>
    </row>
    <row r="4163" spans="1:33" hidden="1" x14ac:dyDescent="0.25">
      <c r="A4163" t="s">
        <v>9681</v>
      </c>
      <c r="B4163">
        <v>12891</v>
      </c>
      <c r="C4163" t="s">
        <v>9910</v>
      </c>
      <c r="D4163">
        <v>12293</v>
      </c>
      <c r="E4163">
        <v>2153</v>
      </c>
      <c r="F4163" t="s">
        <v>7881</v>
      </c>
      <c r="G4163" t="s">
        <v>169</v>
      </c>
      <c r="H4163">
        <v>530</v>
      </c>
      <c r="I4163" s="1">
        <v>44755</v>
      </c>
      <c r="J4163" s="1">
        <v>44773</v>
      </c>
      <c r="K4163" s="1">
        <v>44755</v>
      </c>
      <c r="L4163" s="1">
        <v>44773</v>
      </c>
      <c r="M4163" t="s">
        <v>984</v>
      </c>
      <c r="N4163" t="s">
        <v>985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f>Table1[[#This Row],[RPMO Balance]]-Table1[[#This Row],[RSP Balance]]</f>
        <v>0</v>
      </c>
      <c r="AG4163">
        <f>Table1[[#This Row],[RSP Total Charges]]+Table1[[#This Row],[TotalPaymentUnallocatedAmount]]+Table1[[#This Row],[TotalCreditUnallocatedAmount]]</f>
        <v>0</v>
      </c>
    </row>
    <row r="4164" spans="1:33" hidden="1" x14ac:dyDescent="0.25">
      <c r="A4164" t="s">
        <v>9681</v>
      </c>
      <c r="B4164">
        <v>12892</v>
      </c>
      <c r="C4164" t="s">
        <v>9911</v>
      </c>
      <c r="D4164">
        <v>12294</v>
      </c>
      <c r="E4164">
        <v>2153</v>
      </c>
      <c r="F4164" t="s">
        <v>7881</v>
      </c>
      <c r="G4164" t="s">
        <v>169</v>
      </c>
      <c r="H4164">
        <v>536</v>
      </c>
      <c r="I4164" s="1">
        <v>44755</v>
      </c>
      <c r="J4164" s="1">
        <v>44773</v>
      </c>
      <c r="K4164" s="1">
        <v>44755</v>
      </c>
      <c r="L4164" s="1">
        <v>44773</v>
      </c>
      <c r="M4164" t="s">
        <v>984</v>
      </c>
      <c r="N4164" t="s">
        <v>985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f>Table1[[#This Row],[RPMO Balance]]-Table1[[#This Row],[RSP Balance]]</f>
        <v>0</v>
      </c>
      <c r="AG4164">
        <f>Table1[[#This Row],[RSP Total Charges]]+Table1[[#This Row],[TotalPaymentUnallocatedAmount]]+Table1[[#This Row],[TotalCreditUnallocatedAmount]]</f>
        <v>0</v>
      </c>
    </row>
    <row r="4165" spans="1:33" hidden="1" x14ac:dyDescent="0.25">
      <c r="A4165" t="s">
        <v>9681</v>
      </c>
      <c r="B4165">
        <v>12893</v>
      </c>
      <c r="C4165" t="s">
        <v>9912</v>
      </c>
      <c r="D4165">
        <v>12295</v>
      </c>
      <c r="E4165">
        <v>2153</v>
      </c>
      <c r="F4165" t="s">
        <v>7881</v>
      </c>
      <c r="G4165" t="s">
        <v>169</v>
      </c>
      <c r="H4165">
        <v>538</v>
      </c>
      <c r="I4165" s="1">
        <v>44755</v>
      </c>
      <c r="J4165" s="1">
        <v>44773</v>
      </c>
      <c r="K4165" s="1">
        <v>44755</v>
      </c>
      <c r="L4165" s="1">
        <v>44773</v>
      </c>
      <c r="M4165" t="s">
        <v>984</v>
      </c>
      <c r="N4165" t="s">
        <v>985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f>Table1[[#This Row],[RPMO Balance]]-Table1[[#This Row],[RSP Balance]]</f>
        <v>0</v>
      </c>
      <c r="AG4165">
        <f>Table1[[#This Row],[RSP Total Charges]]+Table1[[#This Row],[TotalPaymentUnallocatedAmount]]+Table1[[#This Row],[TotalCreditUnallocatedAmount]]</f>
        <v>0</v>
      </c>
    </row>
    <row r="4166" spans="1:33" hidden="1" x14ac:dyDescent="0.25">
      <c r="A4166" t="s">
        <v>9681</v>
      </c>
      <c r="B4166">
        <v>12894</v>
      </c>
      <c r="C4166" t="s">
        <v>9913</v>
      </c>
      <c r="D4166">
        <v>12296</v>
      </c>
      <c r="E4166">
        <v>2153</v>
      </c>
      <c r="F4166" t="s">
        <v>7881</v>
      </c>
      <c r="G4166" t="s">
        <v>169</v>
      </c>
      <c r="H4166">
        <v>540</v>
      </c>
      <c r="I4166" s="1">
        <v>44755</v>
      </c>
      <c r="J4166" s="1">
        <v>44773</v>
      </c>
      <c r="K4166" s="1">
        <v>44755</v>
      </c>
      <c r="L4166" s="1">
        <v>44773</v>
      </c>
      <c r="M4166" t="s">
        <v>984</v>
      </c>
      <c r="N4166" t="s">
        <v>985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f>Table1[[#This Row],[RPMO Balance]]-Table1[[#This Row],[RSP Balance]]</f>
        <v>0</v>
      </c>
      <c r="AG4166">
        <f>Table1[[#This Row],[RSP Total Charges]]+Table1[[#This Row],[TotalPaymentUnallocatedAmount]]+Table1[[#This Row],[TotalCreditUnallocatedAmount]]</f>
        <v>0</v>
      </c>
    </row>
    <row r="4167" spans="1:33" hidden="1" x14ac:dyDescent="0.25">
      <c r="A4167" t="s">
        <v>9681</v>
      </c>
      <c r="B4167">
        <v>12895</v>
      </c>
      <c r="C4167" t="s">
        <v>9914</v>
      </c>
      <c r="D4167">
        <v>12297</v>
      </c>
      <c r="E4167">
        <v>2153</v>
      </c>
      <c r="F4167" t="s">
        <v>7881</v>
      </c>
      <c r="G4167" t="s">
        <v>169</v>
      </c>
      <c r="I4167" s="1">
        <v>44755</v>
      </c>
      <c r="J4167" s="1">
        <v>44773</v>
      </c>
      <c r="K4167" s="1">
        <v>44755</v>
      </c>
      <c r="L4167" s="1">
        <v>44773</v>
      </c>
      <c r="M4167" t="s">
        <v>984</v>
      </c>
      <c r="N4167" t="s">
        <v>985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f>Table1[[#This Row],[RPMO Balance]]-Table1[[#This Row],[RSP Balance]]</f>
        <v>0</v>
      </c>
      <c r="AG4167">
        <f>Table1[[#This Row],[RSP Total Charges]]+Table1[[#This Row],[TotalPaymentUnallocatedAmount]]+Table1[[#This Row],[TotalCreditUnallocatedAmount]]</f>
        <v>0</v>
      </c>
    </row>
    <row r="4168" spans="1:33" hidden="1" x14ac:dyDescent="0.25">
      <c r="A4168" t="s">
        <v>9681</v>
      </c>
      <c r="B4168">
        <v>12896</v>
      </c>
      <c r="C4168" t="s">
        <v>9915</v>
      </c>
      <c r="D4168">
        <v>12298</v>
      </c>
      <c r="E4168">
        <v>2153</v>
      </c>
      <c r="F4168" t="s">
        <v>7881</v>
      </c>
      <c r="G4168" t="s">
        <v>169</v>
      </c>
      <c r="H4168">
        <v>550</v>
      </c>
      <c r="I4168" s="1">
        <v>44755</v>
      </c>
      <c r="J4168" s="1">
        <v>44773</v>
      </c>
      <c r="K4168" s="1">
        <v>44755</v>
      </c>
      <c r="L4168" s="1">
        <v>44773</v>
      </c>
      <c r="M4168" t="s">
        <v>984</v>
      </c>
      <c r="N4168" t="s">
        <v>985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f>Table1[[#This Row],[RPMO Balance]]-Table1[[#This Row],[RSP Balance]]</f>
        <v>0</v>
      </c>
      <c r="AG4168">
        <f>Table1[[#This Row],[RSP Total Charges]]+Table1[[#This Row],[TotalPaymentUnallocatedAmount]]+Table1[[#This Row],[TotalCreditUnallocatedAmount]]</f>
        <v>0</v>
      </c>
    </row>
    <row r="4169" spans="1:33" hidden="1" x14ac:dyDescent="0.25">
      <c r="A4169" t="s">
        <v>9681</v>
      </c>
      <c r="B4169">
        <v>12897</v>
      </c>
      <c r="C4169" t="s">
        <v>9916</v>
      </c>
      <c r="D4169">
        <v>12299</v>
      </c>
      <c r="E4169">
        <v>2153</v>
      </c>
      <c r="F4169" t="s">
        <v>7881</v>
      </c>
      <c r="G4169" t="s">
        <v>169</v>
      </c>
      <c r="H4169">
        <v>553</v>
      </c>
      <c r="I4169" s="1">
        <v>44755</v>
      </c>
      <c r="J4169" s="1">
        <v>44773</v>
      </c>
      <c r="K4169" s="1">
        <v>44755</v>
      </c>
      <c r="L4169" s="1">
        <v>44773</v>
      </c>
      <c r="M4169" t="s">
        <v>984</v>
      </c>
      <c r="N4169" t="s">
        <v>985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f>Table1[[#This Row],[RPMO Balance]]-Table1[[#This Row],[RSP Balance]]</f>
        <v>0</v>
      </c>
      <c r="AG4169">
        <f>Table1[[#This Row],[RSP Total Charges]]+Table1[[#This Row],[TotalPaymentUnallocatedAmount]]+Table1[[#This Row],[TotalCreditUnallocatedAmount]]</f>
        <v>0</v>
      </c>
    </row>
    <row r="4170" spans="1:33" hidden="1" x14ac:dyDescent="0.25">
      <c r="A4170" t="s">
        <v>9681</v>
      </c>
      <c r="B4170">
        <v>12898</v>
      </c>
      <c r="C4170" t="s">
        <v>9917</v>
      </c>
      <c r="D4170">
        <v>12300</v>
      </c>
      <c r="E4170">
        <v>2153</v>
      </c>
      <c r="F4170" t="s">
        <v>7881</v>
      </c>
      <c r="G4170" t="s">
        <v>169</v>
      </c>
      <c r="H4170">
        <v>555</v>
      </c>
      <c r="I4170" s="1">
        <v>44755</v>
      </c>
      <c r="J4170" s="1">
        <v>44773</v>
      </c>
      <c r="K4170" s="1">
        <v>44755</v>
      </c>
      <c r="L4170" s="1">
        <v>44773</v>
      </c>
      <c r="M4170" t="s">
        <v>984</v>
      </c>
      <c r="N4170" t="s">
        <v>985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f>Table1[[#This Row],[RPMO Balance]]-Table1[[#This Row],[RSP Balance]]</f>
        <v>0</v>
      </c>
      <c r="AG4170">
        <f>Table1[[#This Row],[RSP Total Charges]]+Table1[[#This Row],[TotalPaymentUnallocatedAmount]]+Table1[[#This Row],[TotalCreditUnallocatedAmount]]</f>
        <v>0</v>
      </c>
    </row>
    <row r="4171" spans="1:33" hidden="1" x14ac:dyDescent="0.25">
      <c r="A4171" t="s">
        <v>9681</v>
      </c>
      <c r="B4171">
        <v>12899</v>
      </c>
      <c r="C4171" t="s">
        <v>9918</v>
      </c>
      <c r="D4171">
        <v>12301</v>
      </c>
      <c r="E4171">
        <v>2153</v>
      </c>
      <c r="F4171" t="s">
        <v>7881</v>
      </c>
      <c r="G4171" t="s">
        <v>169</v>
      </c>
      <c r="H4171">
        <v>557</v>
      </c>
      <c r="I4171" s="1">
        <v>44755</v>
      </c>
      <c r="J4171" s="1">
        <v>44773</v>
      </c>
      <c r="K4171" s="1">
        <v>44755</v>
      </c>
      <c r="L4171" s="1">
        <v>44773</v>
      </c>
      <c r="M4171" t="s">
        <v>984</v>
      </c>
      <c r="N4171" t="s">
        <v>985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f>Table1[[#This Row],[RPMO Balance]]-Table1[[#This Row],[RSP Balance]]</f>
        <v>0</v>
      </c>
      <c r="AG4171">
        <f>Table1[[#This Row],[RSP Total Charges]]+Table1[[#This Row],[TotalPaymentUnallocatedAmount]]+Table1[[#This Row],[TotalCreditUnallocatedAmount]]</f>
        <v>0</v>
      </c>
    </row>
    <row r="4172" spans="1:33" hidden="1" x14ac:dyDescent="0.25">
      <c r="A4172" t="s">
        <v>9681</v>
      </c>
      <c r="B4172">
        <v>12900</v>
      </c>
      <c r="C4172" t="s">
        <v>9919</v>
      </c>
      <c r="D4172">
        <v>12302</v>
      </c>
      <c r="E4172">
        <v>2153</v>
      </c>
      <c r="F4172" t="s">
        <v>7881</v>
      </c>
      <c r="G4172" t="s">
        <v>169</v>
      </c>
      <c r="H4172">
        <v>559</v>
      </c>
      <c r="I4172" s="1">
        <v>44755</v>
      </c>
      <c r="J4172" s="1">
        <v>44773</v>
      </c>
      <c r="K4172" s="1">
        <v>44755</v>
      </c>
      <c r="L4172" s="1">
        <v>44773</v>
      </c>
      <c r="M4172" t="s">
        <v>984</v>
      </c>
      <c r="N4172" t="s">
        <v>985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f>Table1[[#This Row],[RPMO Balance]]-Table1[[#This Row],[RSP Balance]]</f>
        <v>0</v>
      </c>
      <c r="AG4172">
        <f>Table1[[#This Row],[RSP Total Charges]]+Table1[[#This Row],[TotalPaymentUnallocatedAmount]]+Table1[[#This Row],[TotalCreditUnallocatedAmount]]</f>
        <v>0</v>
      </c>
    </row>
    <row r="4173" spans="1:33" hidden="1" x14ac:dyDescent="0.25">
      <c r="A4173" t="s">
        <v>9681</v>
      </c>
      <c r="B4173">
        <v>12901</v>
      </c>
      <c r="C4173" t="s">
        <v>9920</v>
      </c>
      <c r="D4173">
        <v>12303</v>
      </c>
      <c r="E4173">
        <v>2153</v>
      </c>
      <c r="F4173" t="s">
        <v>7881</v>
      </c>
      <c r="G4173" t="s">
        <v>169</v>
      </c>
      <c r="H4173">
        <v>561</v>
      </c>
      <c r="I4173" s="1">
        <v>44755</v>
      </c>
      <c r="J4173" s="1">
        <v>44773</v>
      </c>
      <c r="K4173" s="1">
        <v>44755</v>
      </c>
      <c r="L4173" s="1">
        <v>44773</v>
      </c>
      <c r="M4173" t="s">
        <v>984</v>
      </c>
      <c r="N4173" t="s">
        <v>985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f>Table1[[#This Row],[RPMO Balance]]-Table1[[#This Row],[RSP Balance]]</f>
        <v>0</v>
      </c>
      <c r="AG4173">
        <f>Table1[[#This Row],[RSP Total Charges]]+Table1[[#This Row],[TotalPaymentUnallocatedAmount]]+Table1[[#This Row],[TotalCreditUnallocatedAmount]]</f>
        <v>0</v>
      </c>
    </row>
    <row r="4174" spans="1:33" hidden="1" x14ac:dyDescent="0.25">
      <c r="A4174" t="s">
        <v>9681</v>
      </c>
      <c r="B4174">
        <v>12902</v>
      </c>
      <c r="C4174" t="s">
        <v>9921</v>
      </c>
      <c r="D4174">
        <v>12304</v>
      </c>
      <c r="E4174">
        <v>2153</v>
      </c>
      <c r="F4174" t="s">
        <v>7881</v>
      </c>
      <c r="G4174" t="s">
        <v>169</v>
      </c>
      <c r="H4174">
        <v>563</v>
      </c>
      <c r="I4174" s="1">
        <v>44755</v>
      </c>
      <c r="J4174" s="1">
        <v>44773</v>
      </c>
      <c r="K4174" s="1">
        <v>44755</v>
      </c>
      <c r="L4174" s="1">
        <v>44773</v>
      </c>
      <c r="M4174" t="s">
        <v>984</v>
      </c>
      <c r="N4174" t="s">
        <v>985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f>Table1[[#This Row],[RPMO Balance]]-Table1[[#This Row],[RSP Balance]]</f>
        <v>0</v>
      </c>
      <c r="AG4174">
        <f>Table1[[#This Row],[RSP Total Charges]]+Table1[[#This Row],[TotalPaymentUnallocatedAmount]]+Table1[[#This Row],[TotalCreditUnallocatedAmount]]</f>
        <v>0</v>
      </c>
    </row>
    <row r="4175" spans="1:33" hidden="1" x14ac:dyDescent="0.25">
      <c r="A4175" t="s">
        <v>9681</v>
      </c>
      <c r="B4175">
        <v>12903</v>
      </c>
      <c r="C4175" t="s">
        <v>9922</v>
      </c>
      <c r="D4175">
        <v>12305</v>
      </c>
      <c r="E4175">
        <v>2153</v>
      </c>
      <c r="F4175" t="s">
        <v>7881</v>
      </c>
      <c r="G4175" t="s">
        <v>169</v>
      </c>
      <c r="I4175" s="1">
        <v>44755</v>
      </c>
      <c r="J4175" s="1">
        <v>44773</v>
      </c>
      <c r="K4175" s="1">
        <v>44755</v>
      </c>
      <c r="L4175" s="1">
        <v>44773</v>
      </c>
      <c r="M4175" t="s">
        <v>984</v>
      </c>
      <c r="N4175" t="s">
        <v>985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f>Table1[[#This Row],[RPMO Balance]]-Table1[[#This Row],[RSP Balance]]</f>
        <v>0</v>
      </c>
      <c r="AG4175">
        <f>Table1[[#This Row],[RSP Total Charges]]+Table1[[#This Row],[TotalPaymentUnallocatedAmount]]+Table1[[#This Row],[TotalCreditUnallocatedAmount]]</f>
        <v>0</v>
      </c>
    </row>
    <row r="4176" spans="1:33" hidden="1" x14ac:dyDescent="0.25">
      <c r="A4176" t="s">
        <v>9681</v>
      </c>
      <c r="B4176">
        <v>12904</v>
      </c>
      <c r="C4176" t="s">
        <v>9923</v>
      </c>
      <c r="D4176">
        <v>12306</v>
      </c>
      <c r="E4176">
        <v>2153</v>
      </c>
      <c r="F4176" t="s">
        <v>7881</v>
      </c>
      <c r="G4176" t="s">
        <v>169</v>
      </c>
      <c r="I4176" s="1">
        <v>44755</v>
      </c>
      <c r="J4176" s="1">
        <v>44773</v>
      </c>
      <c r="K4176" s="1">
        <v>44755</v>
      </c>
      <c r="L4176" s="1">
        <v>44773</v>
      </c>
      <c r="M4176" t="s">
        <v>984</v>
      </c>
      <c r="N4176" t="s">
        <v>985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f>Table1[[#This Row],[RPMO Balance]]-Table1[[#This Row],[RSP Balance]]</f>
        <v>0</v>
      </c>
      <c r="AG4176">
        <f>Table1[[#This Row],[RSP Total Charges]]+Table1[[#This Row],[TotalPaymentUnallocatedAmount]]+Table1[[#This Row],[TotalCreditUnallocatedAmount]]</f>
        <v>0</v>
      </c>
    </row>
    <row r="4177" spans="1:33" hidden="1" x14ac:dyDescent="0.25">
      <c r="A4177" t="s">
        <v>9681</v>
      </c>
      <c r="B4177">
        <v>12905</v>
      </c>
      <c r="C4177" t="s">
        <v>9924</v>
      </c>
      <c r="D4177">
        <v>12307</v>
      </c>
      <c r="E4177">
        <v>2153</v>
      </c>
      <c r="F4177" t="s">
        <v>7881</v>
      </c>
      <c r="G4177" t="s">
        <v>169</v>
      </c>
      <c r="I4177" s="1">
        <v>44755</v>
      </c>
      <c r="J4177" s="1">
        <v>44773</v>
      </c>
      <c r="K4177" s="1">
        <v>44755</v>
      </c>
      <c r="L4177" s="1">
        <v>44773</v>
      </c>
      <c r="M4177" t="s">
        <v>984</v>
      </c>
      <c r="N4177" t="s">
        <v>985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f>Table1[[#This Row],[RPMO Balance]]-Table1[[#This Row],[RSP Balance]]</f>
        <v>0</v>
      </c>
      <c r="AG4177">
        <f>Table1[[#This Row],[RSP Total Charges]]+Table1[[#This Row],[TotalPaymentUnallocatedAmount]]+Table1[[#This Row],[TotalCreditUnallocatedAmount]]</f>
        <v>0</v>
      </c>
    </row>
    <row r="4178" spans="1:33" hidden="1" x14ac:dyDescent="0.25">
      <c r="A4178" t="s">
        <v>9681</v>
      </c>
      <c r="B4178">
        <v>12906</v>
      </c>
      <c r="C4178" t="s">
        <v>9925</v>
      </c>
      <c r="D4178">
        <v>12308</v>
      </c>
      <c r="E4178">
        <v>2153</v>
      </c>
      <c r="F4178" t="s">
        <v>7881</v>
      </c>
      <c r="G4178" t="s">
        <v>169</v>
      </c>
      <c r="I4178" s="1">
        <v>44755</v>
      </c>
      <c r="J4178" s="1">
        <v>44773</v>
      </c>
      <c r="K4178" s="1">
        <v>44755</v>
      </c>
      <c r="L4178" s="1">
        <v>44773</v>
      </c>
      <c r="M4178" t="s">
        <v>984</v>
      </c>
      <c r="N4178" t="s">
        <v>985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f>Table1[[#This Row],[RPMO Balance]]-Table1[[#This Row],[RSP Balance]]</f>
        <v>0</v>
      </c>
      <c r="AG4178">
        <f>Table1[[#This Row],[RSP Total Charges]]+Table1[[#This Row],[TotalPaymentUnallocatedAmount]]+Table1[[#This Row],[TotalCreditUnallocatedAmount]]</f>
        <v>0</v>
      </c>
    </row>
    <row r="4179" spans="1:33" hidden="1" x14ac:dyDescent="0.25">
      <c r="A4179" t="s">
        <v>9681</v>
      </c>
      <c r="B4179">
        <v>12907</v>
      </c>
      <c r="C4179" t="s">
        <v>9926</v>
      </c>
      <c r="D4179">
        <v>12309</v>
      </c>
      <c r="E4179">
        <v>2153</v>
      </c>
      <c r="F4179" t="s">
        <v>7881</v>
      </c>
      <c r="G4179" t="s">
        <v>169</v>
      </c>
      <c r="I4179" s="1">
        <v>44755</v>
      </c>
      <c r="J4179" s="1">
        <v>44773</v>
      </c>
      <c r="K4179" s="1">
        <v>44755</v>
      </c>
      <c r="L4179" s="1">
        <v>44773</v>
      </c>
      <c r="M4179" t="s">
        <v>984</v>
      </c>
      <c r="N4179" t="s">
        <v>985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f>Table1[[#This Row],[RPMO Balance]]-Table1[[#This Row],[RSP Balance]]</f>
        <v>0</v>
      </c>
      <c r="AG4179">
        <f>Table1[[#This Row],[RSP Total Charges]]+Table1[[#This Row],[TotalPaymentUnallocatedAmount]]+Table1[[#This Row],[TotalCreditUnallocatedAmount]]</f>
        <v>0</v>
      </c>
    </row>
    <row r="4180" spans="1:33" hidden="1" x14ac:dyDescent="0.25">
      <c r="A4180" t="s">
        <v>9681</v>
      </c>
      <c r="B4180">
        <v>12908</v>
      </c>
      <c r="C4180" t="s">
        <v>9927</v>
      </c>
      <c r="D4180">
        <v>12310</v>
      </c>
      <c r="E4180">
        <v>2153</v>
      </c>
      <c r="F4180" t="s">
        <v>7881</v>
      </c>
      <c r="G4180" t="s">
        <v>169</v>
      </c>
      <c r="I4180" s="1">
        <v>44755</v>
      </c>
      <c r="J4180" s="1">
        <v>44773</v>
      </c>
      <c r="K4180" s="1">
        <v>44755</v>
      </c>
      <c r="L4180" s="1">
        <v>44773</v>
      </c>
      <c r="M4180" t="s">
        <v>984</v>
      </c>
      <c r="N4180" t="s">
        <v>985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f>Table1[[#This Row],[RPMO Balance]]-Table1[[#This Row],[RSP Balance]]</f>
        <v>0</v>
      </c>
      <c r="AG4180">
        <f>Table1[[#This Row],[RSP Total Charges]]+Table1[[#This Row],[TotalPaymentUnallocatedAmount]]+Table1[[#This Row],[TotalCreditUnallocatedAmount]]</f>
        <v>0</v>
      </c>
    </row>
    <row r="4181" spans="1:33" hidden="1" x14ac:dyDescent="0.25">
      <c r="A4181" t="s">
        <v>9681</v>
      </c>
      <c r="B4181">
        <v>12909</v>
      </c>
      <c r="C4181" t="s">
        <v>9928</v>
      </c>
      <c r="D4181">
        <v>12311</v>
      </c>
      <c r="E4181">
        <v>2153</v>
      </c>
      <c r="F4181" t="s">
        <v>7881</v>
      </c>
      <c r="G4181" t="s">
        <v>169</v>
      </c>
      <c r="H4181">
        <v>601</v>
      </c>
      <c r="I4181" s="1">
        <v>44755</v>
      </c>
      <c r="J4181" s="1">
        <v>44773</v>
      </c>
      <c r="K4181" s="1">
        <v>44755</v>
      </c>
      <c r="L4181" s="1">
        <v>44773</v>
      </c>
      <c r="M4181" t="s">
        <v>984</v>
      </c>
      <c r="N4181" t="s">
        <v>985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f>Table1[[#This Row],[RPMO Balance]]-Table1[[#This Row],[RSP Balance]]</f>
        <v>0</v>
      </c>
      <c r="AG4181">
        <f>Table1[[#This Row],[RSP Total Charges]]+Table1[[#This Row],[TotalPaymentUnallocatedAmount]]+Table1[[#This Row],[TotalCreditUnallocatedAmount]]</f>
        <v>0</v>
      </c>
    </row>
    <row r="4182" spans="1:33" hidden="1" x14ac:dyDescent="0.25">
      <c r="A4182" t="s">
        <v>9681</v>
      </c>
      <c r="B4182">
        <v>12910</v>
      </c>
      <c r="C4182" t="s">
        <v>9929</v>
      </c>
      <c r="D4182">
        <v>12312</v>
      </c>
      <c r="E4182">
        <v>2153</v>
      </c>
      <c r="F4182" t="s">
        <v>7881</v>
      </c>
      <c r="G4182" t="s">
        <v>169</v>
      </c>
      <c r="H4182">
        <v>603</v>
      </c>
      <c r="I4182" s="1">
        <v>44755</v>
      </c>
      <c r="J4182" s="1">
        <v>44773</v>
      </c>
      <c r="K4182" s="1">
        <v>44755</v>
      </c>
      <c r="L4182" s="1">
        <v>44773</v>
      </c>
      <c r="M4182" t="s">
        <v>984</v>
      </c>
      <c r="N4182" t="s">
        <v>985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f>Table1[[#This Row],[RPMO Balance]]-Table1[[#This Row],[RSP Balance]]</f>
        <v>0</v>
      </c>
      <c r="AG4182">
        <f>Table1[[#This Row],[RSP Total Charges]]+Table1[[#This Row],[TotalPaymentUnallocatedAmount]]+Table1[[#This Row],[TotalCreditUnallocatedAmount]]</f>
        <v>0</v>
      </c>
    </row>
    <row r="4183" spans="1:33" hidden="1" x14ac:dyDescent="0.25">
      <c r="A4183" t="s">
        <v>9681</v>
      </c>
      <c r="B4183">
        <v>12911</v>
      </c>
      <c r="C4183" t="s">
        <v>9930</v>
      </c>
      <c r="D4183">
        <v>12313</v>
      </c>
      <c r="E4183">
        <v>2153</v>
      </c>
      <c r="F4183" t="s">
        <v>7881</v>
      </c>
      <c r="G4183" t="s">
        <v>169</v>
      </c>
      <c r="H4183">
        <v>605</v>
      </c>
      <c r="I4183" s="1">
        <v>44755</v>
      </c>
      <c r="J4183" s="1">
        <v>44773</v>
      </c>
      <c r="K4183" s="1">
        <v>44755</v>
      </c>
      <c r="L4183" s="1">
        <v>44773</v>
      </c>
      <c r="M4183" t="s">
        <v>984</v>
      </c>
      <c r="N4183" t="s">
        <v>985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f>Table1[[#This Row],[RPMO Balance]]-Table1[[#This Row],[RSP Balance]]</f>
        <v>0</v>
      </c>
      <c r="AG4183">
        <f>Table1[[#This Row],[RSP Total Charges]]+Table1[[#This Row],[TotalPaymentUnallocatedAmount]]+Table1[[#This Row],[TotalCreditUnallocatedAmount]]</f>
        <v>0</v>
      </c>
    </row>
    <row r="4184" spans="1:33" hidden="1" x14ac:dyDescent="0.25">
      <c r="A4184" t="s">
        <v>9681</v>
      </c>
      <c r="B4184">
        <v>12912</v>
      </c>
      <c r="C4184" t="s">
        <v>9931</v>
      </c>
      <c r="D4184">
        <v>12314</v>
      </c>
      <c r="E4184">
        <v>2153</v>
      </c>
      <c r="F4184" t="s">
        <v>7881</v>
      </c>
      <c r="G4184" t="s">
        <v>169</v>
      </c>
      <c r="H4184">
        <v>6101</v>
      </c>
      <c r="I4184" s="1">
        <v>44755</v>
      </c>
      <c r="J4184" s="1">
        <v>44773</v>
      </c>
      <c r="K4184" s="1">
        <v>44755</v>
      </c>
      <c r="L4184" s="1">
        <v>44773</v>
      </c>
      <c r="M4184" t="s">
        <v>984</v>
      </c>
      <c r="N4184" t="s">
        <v>985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f>Table1[[#This Row],[RPMO Balance]]-Table1[[#This Row],[RSP Balance]]</f>
        <v>0</v>
      </c>
      <c r="AG4184">
        <f>Table1[[#This Row],[RSP Total Charges]]+Table1[[#This Row],[TotalPaymentUnallocatedAmount]]+Table1[[#This Row],[TotalCreditUnallocatedAmount]]</f>
        <v>0</v>
      </c>
    </row>
    <row r="4185" spans="1:33" hidden="1" x14ac:dyDescent="0.25">
      <c r="A4185" t="s">
        <v>9681</v>
      </c>
      <c r="B4185">
        <v>12913</v>
      </c>
      <c r="C4185" t="s">
        <v>9932</v>
      </c>
      <c r="D4185">
        <v>12315</v>
      </c>
      <c r="E4185">
        <v>2153</v>
      </c>
      <c r="F4185" t="s">
        <v>7881</v>
      </c>
      <c r="G4185" t="s">
        <v>169</v>
      </c>
      <c r="H4185">
        <v>620</v>
      </c>
      <c r="I4185" s="1">
        <v>44755</v>
      </c>
      <c r="J4185" s="1">
        <v>44773</v>
      </c>
      <c r="K4185" s="1">
        <v>44755</v>
      </c>
      <c r="L4185" s="1">
        <v>44773</v>
      </c>
      <c r="M4185" t="s">
        <v>984</v>
      </c>
      <c r="N4185" t="s">
        <v>985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f>Table1[[#This Row],[RPMO Balance]]-Table1[[#This Row],[RSP Balance]]</f>
        <v>0</v>
      </c>
      <c r="AG4185">
        <f>Table1[[#This Row],[RSP Total Charges]]+Table1[[#This Row],[TotalPaymentUnallocatedAmount]]+Table1[[#This Row],[TotalCreditUnallocatedAmount]]</f>
        <v>0</v>
      </c>
    </row>
    <row r="4186" spans="1:33" hidden="1" x14ac:dyDescent="0.25">
      <c r="A4186" t="s">
        <v>9681</v>
      </c>
      <c r="B4186">
        <v>12914</v>
      </c>
      <c r="C4186" t="s">
        <v>9933</v>
      </c>
      <c r="D4186">
        <v>12316</v>
      </c>
      <c r="E4186">
        <v>2153</v>
      </c>
      <c r="F4186" t="s">
        <v>7881</v>
      </c>
      <c r="G4186" t="s">
        <v>169</v>
      </c>
      <c r="I4186" s="1">
        <v>44755</v>
      </c>
      <c r="J4186" s="1">
        <v>44773</v>
      </c>
      <c r="K4186" s="1">
        <v>44755</v>
      </c>
      <c r="L4186" s="1">
        <v>44773</v>
      </c>
      <c r="M4186" t="s">
        <v>984</v>
      </c>
      <c r="N4186" t="s">
        <v>985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f>Table1[[#This Row],[RPMO Balance]]-Table1[[#This Row],[RSP Balance]]</f>
        <v>0</v>
      </c>
      <c r="AG4186">
        <f>Table1[[#This Row],[RSP Total Charges]]+Table1[[#This Row],[TotalPaymentUnallocatedAmount]]+Table1[[#This Row],[TotalCreditUnallocatedAmount]]</f>
        <v>0</v>
      </c>
    </row>
    <row r="4187" spans="1:33" hidden="1" x14ac:dyDescent="0.25">
      <c r="A4187" t="s">
        <v>9681</v>
      </c>
      <c r="B4187">
        <v>12915</v>
      </c>
      <c r="C4187" t="s">
        <v>9934</v>
      </c>
      <c r="D4187">
        <v>12317</v>
      </c>
      <c r="E4187">
        <v>2153</v>
      </c>
      <c r="F4187" t="s">
        <v>7881</v>
      </c>
      <c r="G4187" t="s">
        <v>169</v>
      </c>
      <c r="H4187">
        <v>628</v>
      </c>
      <c r="I4187" s="1">
        <v>44755</v>
      </c>
      <c r="J4187" s="1">
        <v>44773</v>
      </c>
      <c r="K4187" s="1">
        <v>44755</v>
      </c>
      <c r="L4187" s="1">
        <v>44773</v>
      </c>
      <c r="M4187" t="s">
        <v>984</v>
      </c>
      <c r="N4187" t="s">
        <v>985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f>Table1[[#This Row],[RPMO Balance]]-Table1[[#This Row],[RSP Balance]]</f>
        <v>0</v>
      </c>
      <c r="AG4187">
        <f>Table1[[#This Row],[RSP Total Charges]]+Table1[[#This Row],[TotalPaymentUnallocatedAmount]]+Table1[[#This Row],[TotalCreditUnallocatedAmount]]</f>
        <v>0</v>
      </c>
    </row>
    <row r="4188" spans="1:33" hidden="1" x14ac:dyDescent="0.25">
      <c r="A4188" t="s">
        <v>9681</v>
      </c>
      <c r="B4188">
        <v>12916</v>
      </c>
      <c r="C4188" t="s">
        <v>9935</v>
      </c>
      <c r="D4188">
        <v>12318</v>
      </c>
      <c r="E4188">
        <v>2153</v>
      </c>
      <c r="F4188" t="s">
        <v>7881</v>
      </c>
      <c r="G4188" t="s">
        <v>169</v>
      </c>
      <c r="H4188">
        <v>630</v>
      </c>
      <c r="I4188" s="1">
        <v>44755</v>
      </c>
      <c r="J4188" s="1">
        <v>44773</v>
      </c>
      <c r="K4188" s="1">
        <v>44755</v>
      </c>
      <c r="L4188" s="1">
        <v>44773</v>
      </c>
      <c r="M4188" t="s">
        <v>984</v>
      </c>
      <c r="N4188" t="s">
        <v>985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f>Table1[[#This Row],[RPMO Balance]]-Table1[[#This Row],[RSP Balance]]</f>
        <v>0</v>
      </c>
      <c r="AG4188">
        <f>Table1[[#This Row],[RSP Total Charges]]+Table1[[#This Row],[TotalPaymentUnallocatedAmount]]+Table1[[#This Row],[TotalCreditUnallocatedAmount]]</f>
        <v>0</v>
      </c>
    </row>
    <row r="4189" spans="1:33" hidden="1" x14ac:dyDescent="0.25">
      <c r="A4189" t="s">
        <v>9681</v>
      </c>
      <c r="B4189">
        <v>12917</v>
      </c>
      <c r="C4189" t="s">
        <v>9936</v>
      </c>
      <c r="D4189">
        <v>12319</v>
      </c>
      <c r="E4189">
        <v>2153</v>
      </c>
      <c r="F4189" t="s">
        <v>7881</v>
      </c>
      <c r="G4189" t="s">
        <v>169</v>
      </c>
      <c r="H4189">
        <v>632</v>
      </c>
      <c r="I4189" s="1">
        <v>44755</v>
      </c>
      <c r="J4189" s="1">
        <v>44773</v>
      </c>
      <c r="K4189" s="1">
        <v>44755</v>
      </c>
      <c r="L4189" s="1">
        <v>44773</v>
      </c>
      <c r="M4189" t="s">
        <v>984</v>
      </c>
      <c r="N4189" t="s">
        <v>985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f>Table1[[#This Row],[RPMO Balance]]-Table1[[#This Row],[RSP Balance]]</f>
        <v>0</v>
      </c>
      <c r="AG4189">
        <f>Table1[[#This Row],[RSP Total Charges]]+Table1[[#This Row],[TotalPaymentUnallocatedAmount]]+Table1[[#This Row],[TotalCreditUnallocatedAmount]]</f>
        <v>0</v>
      </c>
    </row>
    <row r="4190" spans="1:33" hidden="1" x14ac:dyDescent="0.25">
      <c r="A4190" t="s">
        <v>9681</v>
      </c>
      <c r="B4190">
        <v>12918</v>
      </c>
      <c r="C4190" t="s">
        <v>9937</v>
      </c>
      <c r="D4190">
        <v>12320</v>
      </c>
      <c r="E4190">
        <v>2153</v>
      </c>
      <c r="F4190" t="s">
        <v>7881</v>
      </c>
      <c r="G4190" t="s">
        <v>169</v>
      </c>
      <c r="H4190">
        <v>636</v>
      </c>
      <c r="I4190" s="1">
        <v>44755</v>
      </c>
      <c r="J4190" s="1">
        <v>44773</v>
      </c>
      <c r="K4190" s="1">
        <v>44755</v>
      </c>
      <c r="L4190" s="1">
        <v>44773</v>
      </c>
      <c r="M4190" t="s">
        <v>984</v>
      </c>
      <c r="N4190" t="s">
        <v>985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f>Table1[[#This Row],[RPMO Balance]]-Table1[[#This Row],[RSP Balance]]</f>
        <v>0</v>
      </c>
      <c r="AG4190">
        <f>Table1[[#This Row],[RSP Total Charges]]+Table1[[#This Row],[TotalPaymentUnallocatedAmount]]+Table1[[#This Row],[TotalCreditUnallocatedAmount]]</f>
        <v>0</v>
      </c>
    </row>
    <row r="4191" spans="1:33" hidden="1" x14ac:dyDescent="0.25">
      <c r="A4191" t="s">
        <v>9681</v>
      </c>
      <c r="B4191">
        <v>12919</v>
      </c>
      <c r="C4191" t="s">
        <v>9938</v>
      </c>
      <c r="D4191">
        <v>12321</v>
      </c>
      <c r="E4191">
        <v>2153</v>
      </c>
      <c r="F4191" t="s">
        <v>7881</v>
      </c>
      <c r="G4191" t="s">
        <v>169</v>
      </c>
      <c r="H4191">
        <v>638</v>
      </c>
      <c r="I4191" s="1">
        <v>44755</v>
      </c>
      <c r="J4191" s="1">
        <v>44773</v>
      </c>
      <c r="K4191" s="1">
        <v>44755</v>
      </c>
      <c r="L4191" s="1">
        <v>44773</v>
      </c>
      <c r="M4191" t="s">
        <v>984</v>
      </c>
      <c r="N4191" t="s">
        <v>985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f>Table1[[#This Row],[RPMO Balance]]-Table1[[#This Row],[RSP Balance]]</f>
        <v>0</v>
      </c>
      <c r="AG4191">
        <f>Table1[[#This Row],[RSP Total Charges]]+Table1[[#This Row],[TotalPaymentUnallocatedAmount]]+Table1[[#This Row],[TotalCreditUnallocatedAmount]]</f>
        <v>0</v>
      </c>
    </row>
    <row r="4192" spans="1:33" hidden="1" x14ac:dyDescent="0.25">
      <c r="A4192" t="s">
        <v>9681</v>
      </c>
      <c r="B4192">
        <v>12920</v>
      </c>
      <c r="C4192" t="s">
        <v>9939</v>
      </c>
      <c r="D4192">
        <v>12322</v>
      </c>
      <c r="E4192">
        <v>2153</v>
      </c>
      <c r="F4192" t="s">
        <v>7881</v>
      </c>
      <c r="G4192" t="s">
        <v>169</v>
      </c>
      <c r="H4192">
        <v>642</v>
      </c>
      <c r="I4192" s="1">
        <v>44755</v>
      </c>
      <c r="J4192" s="1">
        <v>44773</v>
      </c>
      <c r="K4192" s="1">
        <v>44755</v>
      </c>
      <c r="L4192" s="1">
        <v>44773</v>
      </c>
      <c r="M4192" t="s">
        <v>984</v>
      </c>
      <c r="N4192" t="s">
        <v>985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f>Table1[[#This Row],[RPMO Balance]]-Table1[[#This Row],[RSP Balance]]</f>
        <v>0</v>
      </c>
      <c r="AG4192">
        <f>Table1[[#This Row],[RSP Total Charges]]+Table1[[#This Row],[TotalPaymentUnallocatedAmount]]+Table1[[#This Row],[TotalCreditUnallocatedAmount]]</f>
        <v>0</v>
      </c>
    </row>
    <row r="4193" spans="1:33" hidden="1" x14ac:dyDescent="0.25">
      <c r="A4193" t="s">
        <v>9681</v>
      </c>
      <c r="B4193">
        <v>12921</v>
      </c>
      <c r="C4193" t="s">
        <v>9940</v>
      </c>
      <c r="D4193">
        <v>12323</v>
      </c>
      <c r="E4193">
        <v>2153</v>
      </c>
      <c r="F4193" t="s">
        <v>7881</v>
      </c>
      <c r="G4193" t="s">
        <v>169</v>
      </c>
      <c r="H4193">
        <v>643</v>
      </c>
      <c r="I4193" s="1">
        <v>44755</v>
      </c>
      <c r="J4193" s="1">
        <v>44773</v>
      </c>
      <c r="K4193" s="1">
        <v>44755</v>
      </c>
      <c r="L4193" s="1">
        <v>44773</v>
      </c>
      <c r="M4193" t="s">
        <v>984</v>
      </c>
      <c r="N4193" t="s">
        <v>985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f>Table1[[#This Row],[RPMO Balance]]-Table1[[#This Row],[RSP Balance]]</f>
        <v>0</v>
      </c>
      <c r="AG4193">
        <f>Table1[[#This Row],[RSP Total Charges]]+Table1[[#This Row],[TotalPaymentUnallocatedAmount]]+Table1[[#This Row],[TotalCreditUnallocatedAmount]]</f>
        <v>0</v>
      </c>
    </row>
    <row r="4194" spans="1:33" hidden="1" x14ac:dyDescent="0.25">
      <c r="A4194" t="s">
        <v>9681</v>
      </c>
      <c r="B4194">
        <v>12922</v>
      </c>
      <c r="C4194" t="s">
        <v>9941</v>
      </c>
      <c r="D4194">
        <v>12324</v>
      </c>
      <c r="E4194">
        <v>2153</v>
      </c>
      <c r="F4194" t="s">
        <v>7881</v>
      </c>
      <c r="G4194" t="s">
        <v>169</v>
      </c>
      <c r="H4194">
        <v>644</v>
      </c>
      <c r="I4194" s="1">
        <v>44755</v>
      </c>
      <c r="J4194" s="1">
        <v>44773</v>
      </c>
      <c r="K4194" s="1">
        <v>44755</v>
      </c>
      <c r="L4194" s="1">
        <v>44773</v>
      </c>
      <c r="M4194" t="s">
        <v>984</v>
      </c>
      <c r="N4194" t="s">
        <v>985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f>Table1[[#This Row],[RPMO Balance]]-Table1[[#This Row],[RSP Balance]]</f>
        <v>0</v>
      </c>
      <c r="AG4194">
        <f>Table1[[#This Row],[RSP Total Charges]]+Table1[[#This Row],[TotalPaymentUnallocatedAmount]]+Table1[[#This Row],[TotalCreditUnallocatedAmount]]</f>
        <v>0</v>
      </c>
    </row>
    <row r="4195" spans="1:33" hidden="1" x14ac:dyDescent="0.25">
      <c r="A4195" t="s">
        <v>9681</v>
      </c>
      <c r="B4195">
        <v>12923</v>
      </c>
      <c r="C4195" t="s">
        <v>9942</v>
      </c>
      <c r="D4195">
        <v>12325</v>
      </c>
      <c r="E4195">
        <v>2153</v>
      </c>
      <c r="F4195" t="s">
        <v>7881</v>
      </c>
      <c r="G4195" t="s">
        <v>169</v>
      </c>
      <c r="H4195">
        <v>645</v>
      </c>
      <c r="I4195" s="1">
        <v>44755</v>
      </c>
      <c r="J4195" s="1">
        <v>44773</v>
      </c>
      <c r="K4195" s="1">
        <v>44755</v>
      </c>
      <c r="L4195" s="1">
        <v>44773</v>
      </c>
      <c r="M4195" t="s">
        <v>984</v>
      </c>
      <c r="N4195" t="s">
        <v>985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f>Table1[[#This Row],[RPMO Balance]]-Table1[[#This Row],[RSP Balance]]</f>
        <v>0</v>
      </c>
      <c r="AG4195">
        <f>Table1[[#This Row],[RSP Total Charges]]+Table1[[#This Row],[TotalPaymentUnallocatedAmount]]+Table1[[#This Row],[TotalCreditUnallocatedAmount]]</f>
        <v>0</v>
      </c>
    </row>
    <row r="4196" spans="1:33" hidden="1" x14ac:dyDescent="0.25">
      <c r="A4196" t="s">
        <v>9681</v>
      </c>
      <c r="B4196">
        <v>12924</v>
      </c>
      <c r="C4196" t="s">
        <v>9943</v>
      </c>
      <c r="D4196">
        <v>12326</v>
      </c>
      <c r="E4196">
        <v>2153</v>
      </c>
      <c r="F4196" t="s">
        <v>7881</v>
      </c>
      <c r="G4196" t="s">
        <v>169</v>
      </c>
      <c r="H4196">
        <v>661</v>
      </c>
      <c r="I4196" s="1">
        <v>44755</v>
      </c>
      <c r="J4196" s="1">
        <v>44773</v>
      </c>
      <c r="K4196" s="1">
        <v>44755</v>
      </c>
      <c r="L4196" s="1">
        <v>44773</v>
      </c>
      <c r="M4196" t="s">
        <v>984</v>
      </c>
      <c r="N4196" t="s">
        <v>985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f>Table1[[#This Row],[RPMO Balance]]-Table1[[#This Row],[RSP Balance]]</f>
        <v>0</v>
      </c>
      <c r="AG4196">
        <f>Table1[[#This Row],[RSP Total Charges]]+Table1[[#This Row],[TotalPaymentUnallocatedAmount]]+Table1[[#This Row],[TotalCreditUnallocatedAmount]]</f>
        <v>0</v>
      </c>
    </row>
    <row r="4197" spans="1:33" hidden="1" x14ac:dyDescent="0.25">
      <c r="A4197" t="s">
        <v>9681</v>
      </c>
      <c r="B4197">
        <v>12926</v>
      </c>
      <c r="C4197" t="s">
        <v>9944</v>
      </c>
      <c r="D4197">
        <v>12328</v>
      </c>
      <c r="E4197">
        <v>2153</v>
      </c>
      <c r="F4197" t="s">
        <v>7881</v>
      </c>
      <c r="G4197" t="s">
        <v>169</v>
      </c>
      <c r="H4197">
        <v>665</v>
      </c>
      <c r="I4197" s="1">
        <v>44755</v>
      </c>
      <c r="J4197" s="1">
        <v>44773</v>
      </c>
      <c r="K4197" s="1">
        <v>44755</v>
      </c>
      <c r="L4197" s="1">
        <v>44773</v>
      </c>
      <c r="M4197" t="s">
        <v>984</v>
      </c>
      <c r="N4197" t="s">
        <v>985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f>Table1[[#This Row],[RPMO Balance]]-Table1[[#This Row],[RSP Balance]]</f>
        <v>0</v>
      </c>
      <c r="AG4197">
        <f>Table1[[#This Row],[RSP Total Charges]]+Table1[[#This Row],[TotalPaymentUnallocatedAmount]]+Table1[[#This Row],[TotalCreditUnallocatedAmount]]</f>
        <v>0</v>
      </c>
    </row>
    <row r="4198" spans="1:33" hidden="1" x14ac:dyDescent="0.25">
      <c r="A4198" t="s">
        <v>9681</v>
      </c>
      <c r="B4198">
        <v>12927</v>
      </c>
      <c r="C4198" t="s">
        <v>9945</v>
      </c>
      <c r="D4198">
        <v>12329</v>
      </c>
      <c r="E4198">
        <v>2153</v>
      </c>
      <c r="F4198" t="s">
        <v>7881</v>
      </c>
      <c r="G4198" t="s">
        <v>169</v>
      </c>
      <c r="H4198">
        <v>681</v>
      </c>
      <c r="I4198" s="1">
        <v>44755</v>
      </c>
      <c r="J4198" s="1">
        <v>44773</v>
      </c>
      <c r="K4198" s="1">
        <v>44755</v>
      </c>
      <c r="L4198" s="1">
        <v>44773</v>
      </c>
      <c r="M4198" t="s">
        <v>984</v>
      </c>
      <c r="N4198" t="s">
        <v>985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f>Table1[[#This Row],[RPMO Balance]]-Table1[[#This Row],[RSP Balance]]</f>
        <v>0</v>
      </c>
      <c r="AG4198">
        <f>Table1[[#This Row],[RSP Total Charges]]+Table1[[#This Row],[TotalPaymentUnallocatedAmount]]+Table1[[#This Row],[TotalCreditUnallocatedAmount]]</f>
        <v>0</v>
      </c>
    </row>
    <row r="4199" spans="1:33" hidden="1" x14ac:dyDescent="0.25">
      <c r="A4199" t="s">
        <v>9681</v>
      </c>
      <c r="B4199">
        <v>12928</v>
      </c>
      <c r="C4199" t="s">
        <v>9946</v>
      </c>
      <c r="D4199">
        <v>12330</v>
      </c>
      <c r="E4199">
        <v>2153</v>
      </c>
      <c r="F4199" t="s">
        <v>7881</v>
      </c>
      <c r="G4199" t="s">
        <v>169</v>
      </c>
      <c r="H4199">
        <v>683</v>
      </c>
      <c r="I4199" s="1">
        <v>44755</v>
      </c>
      <c r="J4199" s="1">
        <v>44773</v>
      </c>
      <c r="K4199" s="1">
        <v>44755</v>
      </c>
      <c r="L4199" s="1">
        <v>44773</v>
      </c>
      <c r="M4199" t="s">
        <v>984</v>
      </c>
      <c r="N4199" t="s">
        <v>985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f>Table1[[#This Row],[RPMO Balance]]-Table1[[#This Row],[RSP Balance]]</f>
        <v>0</v>
      </c>
      <c r="AG4199">
        <f>Table1[[#This Row],[RSP Total Charges]]+Table1[[#This Row],[TotalPaymentUnallocatedAmount]]+Table1[[#This Row],[TotalCreditUnallocatedAmount]]</f>
        <v>0</v>
      </c>
    </row>
    <row r="4200" spans="1:33" hidden="1" x14ac:dyDescent="0.25">
      <c r="A4200" t="s">
        <v>9681</v>
      </c>
      <c r="B4200">
        <v>12929</v>
      </c>
      <c r="C4200" t="s">
        <v>9947</v>
      </c>
      <c r="D4200">
        <v>12331</v>
      </c>
      <c r="E4200">
        <v>2153</v>
      </c>
      <c r="F4200" t="s">
        <v>7881</v>
      </c>
      <c r="G4200" t="s">
        <v>169</v>
      </c>
      <c r="H4200">
        <v>685</v>
      </c>
      <c r="I4200" s="1">
        <v>44755</v>
      </c>
      <c r="J4200" s="1">
        <v>44773</v>
      </c>
      <c r="K4200" s="1">
        <v>44755</v>
      </c>
      <c r="L4200" s="1">
        <v>44773</v>
      </c>
      <c r="M4200" t="s">
        <v>984</v>
      </c>
      <c r="N4200" t="s">
        <v>985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f>Table1[[#This Row],[RPMO Balance]]-Table1[[#This Row],[RSP Balance]]</f>
        <v>0</v>
      </c>
      <c r="AG4200">
        <f>Table1[[#This Row],[RSP Total Charges]]+Table1[[#This Row],[TotalPaymentUnallocatedAmount]]+Table1[[#This Row],[TotalCreditUnallocatedAmount]]</f>
        <v>0</v>
      </c>
    </row>
    <row r="4201" spans="1:33" hidden="1" x14ac:dyDescent="0.25">
      <c r="A4201" t="s">
        <v>9681</v>
      </c>
      <c r="B4201">
        <v>12930</v>
      </c>
      <c r="C4201" t="s">
        <v>9948</v>
      </c>
      <c r="D4201">
        <v>12332</v>
      </c>
      <c r="E4201">
        <v>2153</v>
      </c>
      <c r="F4201" t="s">
        <v>7881</v>
      </c>
      <c r="G4201" t="s">
        <v>169</v>
      </c>
      <c r="H4201">
        <v>695</v>
      </c>
      <c r="I4201" s="1">
        <v>44755</v>
      </c>
      <c r="J4201" s="1">
        <v>44773</v>
      </c>
      <c r="K4201" s="1">
        <v>44755</v>
      </c>
      <c r="L4201" s="1">
        <v>44773</v>
      </c>
      <c r="M4201" t="s">
        <v>984</v>
      </c>
      <c r="N4201" t="s">
        <v>985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f>Table1[[#This Row],[RPMO Balance]]-Table1[[#This Row],[RSP Balance]]</f>
        <v>0</v>
      </c>
      <c r="AG4201">
        <f>Table1[[#This Row],[RSP Total Charges]]+Table1[[#This Row],[TotalPaymentUnallocatedAmount]]+Table1[[#This Row],[TotalCreditUnallocatedAmount]]</f>
        <v>0</v>
      </c>
    </row>
    <row r="4202" spans="1:33" hidden="1" x14ac:dyDescent="0.25">
      <c r="A4202" t="s">
        <v>9681</v>
      </c>
      <c r="B4202">
        <v>12931</v>
      </c>
      <c r="C4202" t="s">
        <v>9949</v>
      </c>
      <c r="D4202">
        <v>12333</v>
      </c>
      <c r="E4202">
        <v>2153</v>
      </c>
      <c r="F4202" t="s">
        <v>7881</v>
      </c>
      <c r="G4202" t="s">
        <v>169</v>
      </c>
      <c r="H4202">
        <v>697</v>
      </c>
      <c r="I4202" s="1">
        <v>44755</v>
      </c>
      <c r="J4202" s="1">
        <v>44773</v>
      </c>
      <c r="K4202" s="1">
        <v>44755</v>
      </c>
      <c r="L4202" s="1">
        <v>44773</v>
      </c>
      <c r="M4202" t="s">
        <v>984</v>
      </c>
      <c r="N4202" t="s">
        <v>985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f>Table1[[#This Row],[RPMO Balance]]-Table1[[#This Row],[RSP Balance]]</f>
        <v>0</v>
      </c>
      <c r="AG4202">
        <f>Table1[[#This Row],[RSP Total Charges]]+Table1[[#This Row],[TotalPaymentUnallocatedAmount]]+Table1[[#This Row],[TotalCreditUnallocatedAmount]]</f>
        <v>0</v>
      </c>
    </row>
    <row r="4203" spans="1:33" hidden="1" x14ac:dyDescent="0.25">
      <c r="A4203" t="s">
        <v>9681</v>
      </c>
      <c r="B4203">
        <v>13131</v>
      </c>
      <c r="C4203" t="s">
        <v>9950</v>
      </c>
      <c r="D4203">
        <v>12536</v>
      </c>
      <c r="E4203">
        <v>2153</v>
      </c>
      <c r="F4203" t="s">
        <v>7881</v>
      </c>
      <c r="G4203" t="s">
        <v>169</v>
      </c>
      <c r="H4203">
        <v>347</v>
      </c>
      <c r="I4203" s="1">
        <v>44732</v>
      </c>
      <c r="J4203" s="1">
        <v>44742</v>
      </c>
      <c r="K4203" s="1">
        <v>44732</v>
      </c>
      <c r="L4203" s="1">
        <v>44742</v>
      </c>
      <c r="M4203" t="s">
        <v>984</v>
      </c>
      <c r="N4203" t="s">
        <v>985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f>Table1[[#This Row],[RPMO Balance]]-Table1[[#This Row],[RSP Balance]]</f>
        <v>0</v>
      </c>
      <c r="AG4203">
        <f>Table1[[#This Row],[RSP Total Charges]]+Table1[[#This Row],[TotalPaymentUnallocatedAmount]]+Table1[[#This Row],[TotalCreditUnallocatedAmount]]</f>
        <v>0</v>
      </c>
    </row>
    <row r="4204" spans="1:33" hidden="1" x14ac:dyDescent="0.25">
      <c r="A4204" t="s">
        <v>9681</v>
      </c>
      <c r="B4204">
        <v>13132</v>
      </c>
      <c r="C4204" t="s">
        <v>9951</v>
      </c>
      <c r="D4204">
        <v>12537</v>
      </c>
      <c r="E4204">
        <v>2153</v>
      </c>
      <c r="F4204" t="s">
        <v>7881</v>
      </c>
      <c r="G4204" t="s">
        <v>169</v>
      </c>
      <c r="H4204">
        <v>467</v>
      </c>
      <c r="I4204" s="1">
        <v>44732</v>
      </c>
      <c r="J4204" s="1">
        <v>44742</v>
      </c>
      <c r="K4204" s="1">
        <v>44732</v>
      </c>
      <c r="L4204" s="1">
        <v>44742</v>
      </c>
      <c r="M4204" t="s">
        <v>984</v>
      </c>
      <c r="N4204" t="s">
        <v>985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f>Table1[[#This Row],[RPMO Balance]]-Table1[[#This Row],[RSP Balance]]</f>
        <v>0</v>
      </c>
      <c r="AG4204">
        <f>Table1[[#This Row],[RSP Total Charges]]+Table1[[#This Row],[TotalPaymentUnallocatedAmount]]+Table1[[#This Row],[TotalCreditUnallocatedAmount]]</f>
        <v>0</v>
      </c>
    </row>
    <row r="4205" spans="1:33" hidden="1" x14ac:dyDescent="0.25">
      <c r="A4205" t="s">
        <v>9681</v>
      </c>
      <c r="B4205">
        <v>13133</v>
      </c>
      <c r="C4205" t="s">
        <v>9952</v>
      </c>
      <c r="D4205">
        <v>12538</v>
      </c>
      <c r="E4205">
        <v>2153</v>
      </c>
      <c r="F4205" t="s">
        <v>7881</v>
      </c>
      <c r="G4205" t="s">
        <v>169</v>
      </c>
      <c r="H4205">
        <v>492</v>
      </c>
      <c r="I4205" s="1">
        <v>44755</v>
      </c>
      <c r="J4205" s="1">
        <v>44773</v>
      </c>
      <c r="K4205" s="1">
        <v>44755</v>
      </c>
      <c r="L4205" s="1">
        <v>44773</v>
      </c>
      <c r="M4205" t="s">
        <v>984</v>
      </c>
      <c r="N4205" t="s">
        <v>985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f>Table1[[#This Row],[RPMO Balance]]-Table1[[#This Row],[RSP Balance]]</f>
        <v>0</v>
      </c>
      <c r="AG4205">
        <f>Table1[[#This Row],[RSP Total Charges]]+Table1[[#This Row],[TotalPaymentUnallocatedAmount]]+Table1[[#This Row],[TotalCreditUnallocatedAmount]]</f>
        <v>0</v>
      </c>
    </row>
    <row r="4206" spans="1:33" hidden="1" x14ac:dyDescent="0.25">
      <c r="A4206" t="s">
        <v>9681</v>
      </c>
      <c r="B4206">
        <v>13134</v>
      </c>
      <c r="C4206" t="s">
        <v>9953</v>
      </c>
      <c r="D4206">
        <v>12539</v>
      </c>
      <c r="E4206">
        <v>2153</v>
      </c>
      <c r="F4206" t="s">
        <v>7881</v>
      </c>
      <c r="G4206" t="s">
        <v>169</v>
      </c>
      <c r="H4206">
        <v>669</v>
      </c>
      <c r="I4206" s="1">
        <v>44732</v>
      </c>
      <c r="J4206" s="1">
        <v>44742</v>
      </c>
      <c r="K4206" s="1">
        <v>44732</v>
      </c>
      <c r="L4206" s="1">
        <v>44742</v>
      </c>
      <c r="M4206" t="s">
        <v>984</v>
      </c>
      <c r="N4206" t="s">
        <v>985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f>Table1[[#This Row],[RPMO Balance]]-Table1[[#This Row],[RSP Balance]]</f>
        <v>0</v>
      </c>
      <c r="AG4206">
        <f>Table1[[#This Row],[RSP Total Charges]]+Table1[[#This Row],[TotalPaymentUnallocatedAmount]]+Table1[[#This Row],[TotalCreditUnallocatedAmount]]</f>
        <v>0</v>
      </c>
    </row>
    <row r="4207" spans="1:33" hidden="1" x14ac:dyDescent="0.25">
      <c r="A4207" t="s">
        <v>9681</v>
      </c>
      <c r="B4207">
        <v>13135</v>
      </c>
      <c r="C4207" t="s">
        <v>9954</v>
      </c>
      <c r="D4207">
        <v>12540</v>
      </c>
      <c r="E4207">
        <v>2153</v>
      </c>
      <c r="F4207" t="s">
        <v>7881</v>
      </c>
      <c r="G4207" t="s">
        <v>169</v>
      </c>
      <c r="H4207">
        <v>670</v>
      </c>
      <c r="I4207" s="1">
        <v>44732</v>
      </c>
      <c r="J4207" s="1">
        <v>44742</v>
      </c>
      <c r="K4207" s="1">
        <v>44732</v>
      </c>
      <c r="L4207" s="1">
        <v>44742</v>
      </c>
      <c r="M4207" t="s">
        <v>984</v>
      </c>
      <c r="N4207" t="s">
        <v>985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f>Table1[[#This Row],[RPMO Balance]]-Table1[[#This Row],[RSP Balance]]</f>
        <v>0</v>
      </c>
      <c r="AG4207">
        <f>Table1[[#This Row],[RSP Total Charges]]+Table1[[#This Row],[TotalPaymentUnallocatedAmount]]+Table1[[#This Row],[TotalCreditUnallocatedAmount]]</f>
        <v>0</v>
      </c>
    </row>
    <row r="4208" spans="1:33" hidden="1" x14ac:dyDescent="0.25">
      <c r="A4208" t="s">
        <v>9681</v>
      </c>
      <c r="B4208">
        <v>13136</v>
      </c>
      <c r="C4208" t="s">
        <v>9955</v>
      </c>
      <c r="D4208">
        <v>12541</v>
      </c>
      <c r="E4208">
        <v>2153</v>
      </c>
      <c r="F4208" t="s">
        <v>7881</v>
      </c>
      <c r="G4208" t="s">
        <v>169</v>
      </c>
      <c r="H4208">
        <v>672</v>
      </c>
      <c r="I4208" s="1">
        <v>44732</v>
      </c>
      <c r="J4208" s="1">
        <v>44742</v>
      </c>
      <c r="K4208" s="1">
        <v>44732</v>
      </c>
      <c r="L4208" s="1">
        <v>44742</v>
      </c>
      <c r="M4208" t="s">
        <v>984</v>
      </c>
      <c r="N4208" t="s">
        <v>985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f>Table1[[#This Row],[RPMO Balance]]-Table1[[#This Row],[RSP Balance]]</f>
        <v>0</v>
      </c>
      <c r="AG4208">
        <f>Table1[[#This Row],[RSP Total Charges]]+Table1[[#This Row],[TotalPaymentUnallocatedAmount]]+Table1[[#This Row],[TotalCreditUnallocatedAmount]]</f>
        <v>0</v>
      </c>
    </row>
    <row r="4209" spans="1:33" hidden="1" x14ac:dyDescent="0.25">
      <c r="A4209" t="s">
        <v>9681</v>
      </c>
      <c r="B4209">
        <v>13137</v>
      </c>
      <c r="C4209" t="s">
        <v>9956</v>
      </c>
      <c r="D4209">
        <v>12542</v>
      </c>
      <c r="E4209">
        <v>2153</v>
      </c>
      <c r="F4209" t="s">
        <v>7881</v>
      </c>
      <c r="G4209" t="s">
        <v>169</v>
      </c>
      <c r="H4209">
        <v>673</v>
      </c>
      <c r="I4209" s="1">
        <v>44732</v>
      </c>
      <c r="J4209" s="1">
        <v>44742</v>
      </c>
      <c r="K4209" s="1">
        <v>44732</v>
      </c>
      <c r="L4209" s="1">
        <v>44742</v>
      </c>
      <c r="M4209" t="s">
        <v>984</v>
      </c>
      <c r="N4209" t="s">
        <v>985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f>Table1[[#This Row],[RPMO Balance]]-Table1[[#This Row],[RSP Balance]]</f>
        <v>0</v>
      </c>
      <c r="AG4209">
        <f>Table1[[#This Row],[RSP Total Charges]]+Table1[[#This Row],[TotalPaymentUnallocatedAmount]]+Table1[[#This Row],[TotalCreditUnallocatedAmount]]</f>
        <v>0</v>
      </c>
    </row>
    <row r="4210" spans="1:33" hidden="1" x14ac:dyDescent="0.25">
      <c r="A4210" t="s">
        <v>9681</v>
      </c>
      <c r="B4210">
        <v>13306</v>
      </c>
      <c r="C4210" t="s">
        <v>9957</v>
      </c>
      <c r="D4210">
        <v>12711</v>
      </c>
      <c r="E4210">
        <v>6350</v>
      </c>
      <c r="F4210" t="s">
        <v>9958</v>
      </c>
      <c r="G4210" t="s">
        <v>9959</v>
      </c>
      <c r="H4210">
        <v>117</v>
      </c>
      <c r="I4210" s="1">
        <v>44805</v>
      </c>
      <c r="J4210" s="1">
        <v>45107</v>
      </c>
      <c r="K4210" s="1">
        <v>44818</v>
      </c>
      <c r="L4210" s="1">
        <v>45107</v>
      </c>
      <c r="M4210" t="s">
        <v>36</v>
      </c>
      <c r="N4210" t="s">
        <v>37</v>
      </c>
      <c r="O4210">
        <v>13820</v>
      </c>
      <c r="P4210">
        <v>0</v>
      </c>
      <c r="Q4210">
        <v>0</v>
      </c>
      <c r="R4210">
        <v>13820</v>
      </c>
      <c r="S4210">
        <v>11810</v>
      </c>
      <c r="T4210">
        <v>-11810</v>
      </c>
      <c r="U4210">
        <v>2010</v>
      </c>
      <c r="V4210">
        <v>-11810</v>
      </c>
      <c r="W4210">
        <v>-11810</v>
      </c>
      <c r="X4210">
        <v>0</v>
      </c>
      <c r="Y4210">
        <v>0</v>
      </c>
      <c r="Z4210">
        <v>0</v>
      </c>
      <c r="AA4210">
        <v>0</v>
      </c>
      <c r="AB4210">
        <v>2010</v>
      </c>
      <c r="AC4210">
        <v>0</v>
      </c>
      <c r="AD4210">
        <v>0</v>
      </c>
      <c r="AE4210">
        <v>2010</v>
      </c>
      <c r="AF4210">
        <f>Table1[[#This Row],[RPMO Balance]]-Table1[[#This Row],[RSP Balance]]</f>
        <v>0</v>
      </c>
      <c r="AG4210">
        <f>Table1[[#This Row],[RSP Total Charges]]+Table1[[#This Row],[TotalPaymentUnallocatedAmount]]+Table1[[#This Row],[TotalCreditUnallocatedAmount]]</f>
        <v>2010</v>
      </c>
    </row>
    <row r="4211" spans="1:33" hidden="1" x14ac:dyDescent="0.25">
      <c r="A4211" t="s">
        <v>9681</v>
      </c>
      <c r="B4211">
        <v>13323</v>
      </c>
      <c r="C4211" t="s">
        <v>9960</v>
      </c>
      <c r="D4211">
        <v>12734</v>
      </c>
      <c r="E4211">
        <v>6424</v>
      </c>
      <c r="F4211" t="s">
        <v>3163</v>
      </c>
      <c r="G4211" t="s">
        <v>9961</v>
      </c>
      <c r="H4211">
        <v>215</v>
      </c>
      <c r="I4211" s="1">
        <v>44805</v>
      </c>
      <c r="J4211" s="1">
        <v>45107</v>
      </c>
      <c r="K4211" s="1">
        <v>44830.5003125</v>
      </c>
      <c r="L4211" s="1">
        <v>45107</v>
      </c>
      <c r="M4211" t="s">
        <v>36</v>
      </c>
      <c r="N4211" t="s">
        <v>37</v>
      </c>
      <c r="O4211">
        <v>13820</v>
      </c>
      <c r="P4211">
        <v>0</v>
      </c>
      <c r="Q4211">
        <v>0</v>
      </c>
      <c r="R4211">
        <v>13820</v>
      </c>
      <c r="S4211">
        <v>13820</v>
      </c>
      <c r="T4211">
        <v>-13820</v>
      </c>
      <c r="U4211">
        <v>0</v>
      </c>
      <c r="V4211">
        <v>-13820</v>
      </c>
      <c r="W4211">
        <v>-13820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f>Table1[[#This Row],[RPMO Balance]]-Table1[[#This Row],[RSP Balance]]</f>
        <v>0</v>
      </c>
      <c r="AG4211">
        <f>Table1[[#This Row],[RSP Total Charges]]+Table1[[#This Row],[TotalPaymentUnallocatedAmount]]+Table1[[#This Row],[TotalCreditUnallocatedAmount]]</f>
        <v>0</v>
      </c>
    </row>
    <row r="4212" spans="1:33" hidden="1" x14ac:dyDescent="0.25">
      <c r="A4212" t="s">
        <v>9681</v>
      </c>
      <c r="B4212">
        <v>15343</v>
      </c>
      <c r="C4212" t="s">
        <v>9962</v>
      </c>
      <c r="D4212">
        <v>14009</v>
      </c>
      <c r="E4212">
        <v>6559</v>
      </c>
      <c r="F4212" t="s">
        <v>4319</v>
      </c>
      <c r="G4212" t="s">
        <v>9963</v>
      </c>
      <c r="H4212">
        <v>406</v>
      </c>
      <c r="I4212" s="1">
        <v>44835</v>
      </c>
      <c r="J4212" s="1">
        <v>45016</v>
      </c>
      <c r="K4212" s="1">
        <v>44838.5003125</v>
      </c>
      <c r="L4212" s="1">
        <v>45016</v>
      </c>
      <c r="M4212" t="s">
        <v>36</v>
      </c>
      <c r="N4212" t="s">
        <v>37</v>
      </c>
      <c r="O4212">
        <v>8950</v>
      </c>
      <c r="P4212">
        <v>0</v>
      </c>
      <c r="Q4212">
        <v>0</v>
      </c>
      <c r="R4212">
        <v>8950</v>
      </c>
      <c r="S4212">
        <v>0</v>
      </c>
      <c r="T4212">
        <v>-12500</v>
      </c>
      <c r="U4212">
        <v>-3550</v>
      </c>
      <c r="V4212">
        <v>0</v>
      </c>
      <c r="W4212">
        <v>0</v>
      </c>
      <c r="X4212">
        <v>0</v>
      </c>
      <c r="Y4212">
        <v>-12500</v>
      </c>
      <c r="Z4212">
        <v>0</v>
      </c>
      <c r="AA4212">
        <v>0</v>
      </c>
      <c r="AB4212">
        <v>8950</v>
      </c>
      <c r="AC4212">
        <v>-12500</v>
      </c>
      <c r="AD4212">
        <v>0</v>
      </c>
      <c r="AE4212">
        <v>-3550</v>
      </c>
      <c r="AF4212">
        <f>Table1[[#This Row],[RPMO Balance]]-Table1[[#This Row],[RSP Balance]]</f>
        <v>0</v>
      </c>
      <c r="AG4212">
        <f>Table1[[#This Row],[RSP Total Charges]]+Table1[[#This Row],[TotalPaymentUnallocatedAmount]]+Table1[[#This Row],[TotalCreditUnallocatedAmount]]</f>
        <v>-3550</v>
      </c>
    </row>
    <row r="4213" spans="1:33" hidden="1" x14ac:dyDescent="0.25">
      <c r="A4213" t="s">
        <v>9681</v>
      </c>
      <c r="B4213">
        <v>15404</v>
      </c>
      <c r="C4213" t="s">
        <v>9964</v>
      </c>
      <c r="D4213">
        <v>14072</v>
      </c>
      <c r="E4213">
        <v>5841</v>
      </c>
      <c r="F4213" t="s">
        <v>4067</v>
      </c>
      <c r="G4213" t="s">
        <v>9965</v>
      </c>
      <c r="H4213">
        <v>108</v>
      </c>
      <c r="I4213" s="1">
        <v>44743</v>
      </c>
      <c r="J4213" s="1">
        <v>45107</v>
      </c>
      <c r="K4213" s="1">
        <v>44846.5003125</v>
      </c>
      <c r="L4213" s="1">
        <v>45107</v>
      </c>
      <c r="M4213" t="s">
        <v>36</v>
      </c>
      <c r="N4213" t="s">
        <v>940</v>
      </c>
      <c r="O4213">
        <v>10010</v>
      </c>
      <c r="P4213">
        <v>0</v>
      </c>
      <c r="Q4213">
        <v>-350</v>
      </c>
      <c r="R4213">
        <v>10360</v>
      </c>
      <c r="S4213">
        <v>0</v>
      </c>
      <c r="T4213">
        <v>-9150</v>
      </c>
      <c r="U4213">
        <v>860</v>
      </c>
      <c r="V4213">
        <v>0</v>
      </c>
      <c r="W4213">
        <v>0</v>
      </c>
      <c r="X4213">
        <v>0</v>
      </c>
      <c r="Y4213">
        <v>-9150</v>
      </c>
      <c r="Z4213">
        <v>-350</v>
      </c>
      <c r="AA4213">
        <v>0</v>
      </c>
      <c r="AB4213">
        <v>10360</v>
      </c>
      <c r="AC4213">
        <v>-9150</v>
      </c>
      <c r="AD4213">
        <v>-350</v>
      </c>
      <c r="AE4213">
        <v>860</v>
      </c>
      <c r="AF4213">
        <f>Table1[[#This Row],[RPMO Balance]]-Table1[[#This Row],[RSP Balance]]</f>
        <v>0</v>
      </c>
      <c r="AG4213">
        <f>Table1[[#This Row],[RSP Total Charges]]+Table1[[#This Row],[TotalPaymentUnallocatedAmount]]+Table1[[#This Row],[TotalCreditUnallocatedAmount]]</f>
        <v>860</v>
      </c>
    </row>
    <row r="4214" spans="1:33" hidden="1" x14ac:dyDescent="0.25">
      <c r="A4214" t="s">
        <v>9681</v>
      </c>
      <c r="B4214">
        <v>15419</v>
      </c>
      <c r="C4214" t="s">
        <v>9966</v>
      </c>
      <c r="D4214">
        <v>14091</v>
      </c>
      <c r="E4214">
        <v>6582</v>
      </c>
      <c r="F4214" t="s">
        <v>9967</v>
      </c>
      <c r="G4214" t="s">
        <v>9968</v>
      </c>
      <c r="H4214">
        <v>382</v>
      </c>
      <c r="I4214" s="1">
        <v>44805</v>
      </c>
      <c r="J4214" s="1">
        <v>45107</v>
      </c>
      <c r="K4214" s="1">
        <v>44831.5003125</v>
      </c>
      <c r="L4214" s="1">
        <v>45107</v>
      </c>
      <c r="M4214" t="s">
        <v>36</v>
      </c>
      <c r="N4214" t="s">
        <v>37</v>
      </c>
      <c r="O4214">
        <v>13240</v>
      </c>
      <c r="P4214">
        <v>0</v>
      </c>
      <c r="Q4214">
        <v>0</v>
      </c>
      <c r="R4214">
        <v>13240</v>
      </c>
      <c r="S4214">
        <v>13240</v>
      </c>
      <c r="T4214">
        <v>-13240</v>
      </c>
      <c r="U4214">
        <v>0</v>
      </c>
      <c r="V4214">
        <v>-13240</v>
      </c>
      <c r="W4214">
        <v>-13240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f>Table1[[#This Row],[RPMO Balance]]-Table1[[#This Row],[RSP Balance]]</f>
        <v>0</v>
      </c>
      <c r="AG4214">
        <f>Table1[[#This Row],[RSP Total Charges]]+Table1[[#This Row],[TotalPaymentUnallocatedAmount]]+Table1[[#This Row],[TotalCreditUnallocatedAmount]]</f>
        <v>0</v>
      </c>
    </row>
    <row r="4215" spans="1:33" hidden="1" x14ac:dyDescent="0.25">
      <c r="A4215" t="s">
        <v>9681</v>
      </c>
      <c r="B4215">
        <v>1592</v>
      </c>
      <c r="C4215" t="s">
        <v>9969</v>
      </c>
      <c r="D4215">
        <v>1594</v>
      </c>
      <c r="E4215">
        <v>83</v>
      </c>
      <c r="F4215" t="s">
        <v>9970</v>
      </c>
      <c r="G4215" t="s">
        <v>180</v>
      </c>
      <c r="H4215">
        <v>574</v>
      </c>
      <c r="I4215" s="1">
        <v>44805</v>
      </c>
      <c r="J4215" s="1">
        <v>45107</v>
      </c>
      <c r="K4215" s="1">
        <v>44818</v>
      </c>
      <c r="L4215" s="1">
        <v>45107</v>
      </c>
      <c r="M4215" t="s">
        <v>36</v>
      </c>
      <c r="N4215" t="s">
        <v>37</v>
      </c>
      <c r="O4215">
        <v>16550</v>
      </c>
      <c r="P4215">
        <v>0</v>
      </c>
      <c r="Q4215">
        <v>0</v>
      </c>
      <c r="R4215">
        <v>16550</v>
      </c>
      <c r="S4215">
        <v>16550</v>
      </c>
      <c r="T4215">
        <v>-16550</v>
      </c>
      <c r="U4215">
        <v>0</v>
      </c>
      <c r="V4215">
        <v>-16550</v>
      </c>
      <c r="W4215">
        <v>-16550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f>Table1[[#This Row],[RPMO Balance]]-Table1[[#This Row],[RSP Balance]]</f>
        <v>0</v>
      </c>
      <c r="AG4215">
        <f>Table1[[#This Row],[RSP Total Charges]]+Table1[[#This Row],[TotalPaymentUnallocatedAmount]]+Table1[[#This Row],[TotalCreditUnallocatedAmount]]</f>
        <v>0</v>
      </c>
    </row>
    <row r="4216" spans="1:33" hidden="1" x14ac:dyDescent="0.25">
      <c r="A4216" t="s">
        <v>9681</v>
      </c>
      <c r="B4216">
        <v>16322</v>
      </c>
      <c r="C4216" t="s">
        <v>9971</v>
      </c>
      <c r="D4216">
        <v>14552</v>
      </c>
      <c r="E4216">
        <v>6518</v>
      </c>
      <c r="F4216" t="s">
        <v>6282</v>
      </c>
      <c r="G4216" t="s">
        <v>9972</v>
      </c>
      <c r="H4216">
        <v>619</v>
      </c>
      <c r="I4216" s="1">
        <v>44805</v>
      </c>
      <c r="J4216" s="1">
        <v>44985</v>
      </c>
      <c r="K4216" s="1">
        <v>44818</v>
      </c>
      <c r="L4216" s="1">
        <v>44985.5003125</v>
      </c>
      <c r="M4216" t="s">
        <v>984</v>
      </c>
      <c r="N4216" t="s">
        <v>985</v>
      </c>
      <c r="O4216">
        <v>11810</v>
      </c>
      <c r="P4216">
        <v>0</v>
      </c>
      <c r="Q4216">
        <v>0</v>
      </c>
      <c r="R4216">
        <v>11810</v>
      </c>
      <c r="S4216">
        <v>11810</v>
      </c>
      <c r="T4216">
        <v>-11810</v>
      </c>
      <c r="U4216">
        <v>0</v>
      </c>
      <c r="V4216">
        <v>-11810</v>
      </c>
      <c r="W4216">
        <v>-11810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f>Table1[[#This Row],[RPMO Balance]]-Table1[[#This Row],[RSP Balance]]</f>
        <v>0</v>
      </c>
      <c r="AG4216">
        <f>Table1[[#This Row],[RSP Total Charges]]+Table1[[#This Row],[TotalPaymentUnallocatedAmount]]+Table1[[#This Row],[TotalCreditUnallocatedAmount]]</f>
        <v>0</v>
      </c>
    </row>
    <row r="4217" spans="1:33" hidden="1" x14ac:dyDescent="0.25">
      <c r="A4217" t="s">
        <v>9681</v>
      </c>
      <c r="B4217">
        <v>16480</v>
      </c>
      <c r="C4217" t="s">
        <v>9973</v>
      </c>
      <c r="D4217">
        <v>14711</v>
      </c>
      <c r="E4217">
        <v>6691</v>
      </c>
      <c r="F4217" t="s">
        <v>7134</v>
      </c>
      <c r="G4217" t="s">
        <v>9974</v>
      </c>
      <c r="H4217">
        <v>350</v>
      </c>
      <c r="I4217" s="1">
        <v>44830</v>
      </c>
      <c r="J4217" s="1">
        <v>45107</v>
      </c>
      <c r="K4217" s="1">
        <v>44830.5003125</v>
      </c>
      <c r="L4217" s="1">
        <v>45107</v>
      </c>
      <c r="M4217" t="s">
        <v>36</v>
      </c>
      <c r="N4217" t="s">
        <v>37</v>
      </c>
      <c r="O4217">
        <v>11980</v>
      </c>
      <c r="P4217">
        <v>0</v>
      </c>
      <c r="Q4217">
        <v>-250</v>
      </c>
      <c r="R4217">
        <v>12230</v>
      </c>
      <c r="S4217">
        <v>12230</v>
      </c>
      <c r="T4217">
        <v>-11980</v>
      </c>
      <c r="U4217">
        <v>0</v>
      </c>
      <c r="V4217">
        <v>-11980</v>
      </c>
      <c r="W4217">
        <v>-11980</v>
      </c>
      <c r="X4217">
        <v>-250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f>Table1[[#This Row],[RPMO Balance]]-Table1[[#This Row],[RSP Balance]]</f>
        <v>0</v>
      </c>
      <c r="AG4217">
        <f>Table1[[#This Row],[RSP Total Charges]]+Table1[[#This Row],[TotalPaymentUnallocatedAmount]]+Table1[[#This Row],[TotalCreditUnallocatedAmount]]</f>
        <v>0</v>
      </c>
    </row>
    <row r="4218" spans="1:33" hidden="1" x14ac:dyDescent="0.25">
      <c r="A4218" t="s">
        <v>9681</v>
      </c>
      <c r="B4218">
        <v>17555</v>
      </c>
      <c r="C4218" t="s">
        <v>9975</v>
      </c>
      <c r="D4218">
        <v>15412</v>
      </c>
      <c r="E4218">
        <v>170</v>
      </c>
      <c r="F4218" t="s">
        <v>9976</v>
      </c>
      <c r="G4218" t="s">
        <v>9977</v>
      </c>
      <c r="H4218">
        <v>244</v>
      </c>
      <c r="I4218" s="1">
        <v>44835</v>
      </c>
      <c r="J4218" s="1">
        <v>45016</v>
      </c>
      <c r="K4218" s="1">
        <v>44839.5003125</v>
      </c>
      <c r="L4218" s="1">
        <v>45016</v>
      </c>
      <c r="M4218" t="s">
        <v>36</v>
      </c>
      <c r="N4218" t="s">
        <v>37</v>
      </c>
      <c r="O4218">
        <v>14990</v>
      </c>
      <c r="P4218">
        <v>0</v>
      </c>
      <c r="Q4218">
        <v>0</v>
      </c>
      <c r="R4218">
        <v>14990</v>
      </c>
      <c r="S4218">
        <v>12550</v>
      </c>
      <c r="T4218">
        <v>-12550</v>
      </c>
      <c r="U4218">
        <v>2440</v>
      </c>
      <c r="V4218">
        <v>-12550</v>
      </c>
      <c r="W4218">
        <v>-12550</v>
      </c>
      <c r="X4218">
        <v>0</v>
      </c>
      <c r="Y4218">
        <v>0</v>
      </c>
      <c r="Z4218">
        <v>0</v>
      </c>
      <c r="AA4218">
        <v>0</v>
      </c>
      <c r="AB4218">
        <v>2440</v>
      </c>
      <c r="AC4218">
        <v>0</v>
      </c>
      <c r="AD4218">
        <v>0</v>
      </c>
      <c r="AE4218">
        <v>2440</v>
      </c>
      <c r="AF4218">
        <f>Table1[[#This Row],[RPMO Balance]]-Table1[[#This Row],[RSP Balance]]</f>
        <v>0</v>
      </c>
      <c r="AG4218">
        <f>Table1[[#This Row],[RSP Total Charges]]+Table1[[#This Row],[TotalPaymentUnallocatedAmount]]+Table1[[#This Row],[TotalCreditUnallocatedAmount]]</f>
        <v>2440</v>
      </c>
    </row>
    <row r="4219" spans="1:33" hidden="1" x14ac:dyDescent="0.25">
      <c r="A4219" t="s">
        <v>9681</v>
      </c>
      <c r="B4219">
        <v>180</v>
      </c>
      <c r="C4219" t="s">
        <v>9978</v>
      </c>
      <c r="D4219">
        <v>182</v>
      </c>
      <c r="E4219">
        <v>64</v>
      </c>
      <c r="F4219" t="s">
        <v>131</v>
      </c>
      <c r="G4219" t="s">
        <v>9979</v>
      </c>
      <c r="H4219">
        <v>107</v>
      </c>
      <c r="I4219" s="1">
        <v>44805</v>
      </c>
      <c r="J4219" s="1">
        <v>44985</v>
      </c>
      <c r="K4219" s="1">
        <v>44818</v>
      </c>
      <c r="L4219" s="1">
        <v>44985.5003125</v>
      </c>
      <c r="M4219" t="s">
        <v>984</v>
      </c>
      <c r="N4219" t="s">
        <v>985</v>
      </c>
      <c r="O4219">
        <v>10850</v>
      </c>
      <c r="P4219">
        <v>0</v>
      </c>
      <c r="Q4219">
        <v>0</v>
      </c>
      <c r="R4219">
        <v>10850</v>
      </c>
      <c r="S4219">
        <v>10850</v>
      </c>
      <c r="T4219">
        <v>-10850</v>
      </c>
      <c r="U4219">
        <v>0</v>
      </c>
      <c r="V4219">
        <v>-10850</v>
      </c>
      <c r="W4219">
        <v>-10850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f>Table1[[#This Row],[RPMO Balance]]-Table1[[#This Row],[RSP Balance]]</f>
        <v>0</v>
      </c>
      <c r="AG4219">
        <f>Table1[[#This Row],[RSP Total Charges]]+Table1[[#This Row],[TotalPaymentUnallocatedAmount]]+Table1[[#This Row],[TotalCreditUnallocatedAmount]]</f>
        <v>0</v>
      </c>
    </row>
    <row r="4220" spans="1:33" hidden="1" x14ac:dyDescent="0.25">
      <c r="A4220" t="s">
        <v>9681</v>
      </c>
      <c r="B4220">
        <v>18148</v>
      </c>
      <c r="C4220" t="s">
        <v>9980</v>
      </c>
      <c r="D4220">
        <v>16017</v>
      </c>
      <c r="E4220">
        <v>6836</v>
      </c>
      <c r="F4220" t="s">
        <v>4362</v>
      </c>
      <c r="G4220" t="s">
        <v>9981</v>
      </c>
      <c r="H4220">
        <v>529</v>
      </c>
      <c r="I4220" s="1">
        <v>44774</v>
      </c>
      <c r="J4220" s="1">
        <v>44985</v>
      </c>
      <c r="K4220" s="1">
        <v>44818</v>
      </c>
      <c r="L4220" s="1">
        <v>44985.5003125</v>
      </c>
      <c r="M4220" t="s">
        <v>984</v>
      </c>
      <c r="N4220" t="s">
        <v>985</v>
      </c>
      <c r="O4220">
        <v>11560</v>
      </c>
      <c r="P4220">
        <v>0</v>
      </c>
      <c r="Q4220">
        <v>0</v>
      </c>
      <c r="R4220">
        <v>11560</v>
      </c>
      <c r="S4220">
        <v>11560</v>
      </c>
      <c r="T4220">
        <v>-11560</v>
      </c>
      <c r="U4220">
        <v>0</v>
      </c>
      <c r="V4220">
        <v>-11560</v>
      </c>
      <c r="W4220">
        <v>-11560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f>Table1[[#This Row],[RPMO Balance]]-Table1[[#This Row],[RSP Balance]]</f>
        <v>0</v>
      </c>
      <c r="AG4220">
        <f>Table1[[#This Row],[RSP Total Charges]]+Table1[[#This Row],[TotalPaymentUnallocatedAmount]]+Table1[[#This Row],[TotalCreditUnallocatedAmount]]</f>
        <v>0</v>
      </c>
    </row>
    <row r="4221" spans="1:33" hidden="1" x14ac:dyDescent="0.25">
      <c r="A4221" t="s">
        <v>9681</v>
      </c>
      <c r="B4221">
        <v>18184</v>
      </c>
      <c r="C4221" t="s">
        <v>9982</v>
      </c>
      <c r="D4221">
        <v>16053</v>
      </c>
      <c r="E4221">
        <v>6846</v>
      </c>
      <c r="F4221" t="s">
        <v>2250</v>
      </c>
      <c r="G4221" t="s">
        <v>9983</v>
      </c>
      <c r="H4221">
        <v>246</v>
      </c>
      <c r="I4221" s="1">
        <v>44835</v>
      </c>
      <c r="J4221" s="1">
        <v>44985</v>
      </c>
      <c r="K4221" s="1">
        <v>44835.5003125</v>
      </c>
      <c r="L4221" s="1">
        <v>44985.5003125</v>
      </c>
      <c r="M4221" t="s">
        <v>984</v>
      </c>
      <c r="N4221" t="s">
        <v>985</v>
      </c>
      <c r="O4221">
        <v>10850</v>
      </c>
      <c r="P4221">
        <v>0</v>
      </c>
      <c r="Q4221">
        <v>0</v>
      </c>
      <c r="R4221">
        <v>10850</v>
      </c>
      <c r="S4221">
        <v>10850</v>
      </c>
      <c r="T4221">
        <v>-10850</v>
      </c>
      <c r="U4221">
        <v>0</v>
      </c>
      <c r="V4221">
        <v>-10850</v>
      </c>
      <c r="W4221">
        <v>-10850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f>Table1[[#This Row],[RPMO Balance]]-Table1[[#This Row],[RSP Balance]]</f>
        <v>0</v>
      </c>
      <c r="AG4221">
        <f>Table1[[#This Row],[RSP Total Charges]]+Table1[[#This Row],[TotalPaymentUnallocatedAmount]]+Table1[[#This Row],[TotalCreditUnallocatedAmount]]</f>
        <v>0</v>
      </c>
    </row>
    <row r="4222" spans="1:33" hidden="1" x14ac:dyDescent="0.25">
      <c r="A4222" t="s">
        <v>9681</v>
      </c>
      <c r="B4222">
        <v>18340</v>
      </c>
      <c r="C4222" t="s">
        <v>9984</v>
      </c>
      <c r="D4222">
        <v>16209</v>
      </c>
      <c r="E4222">
        <v>3991</v>
      </c>
      <c r="F4222" t="s">
        <v>9985</v>
      </c>
      <c r="G4222" t="s">
        <v>9986</v>
      </c>
      <c r="H4222">
        <v>549</v>
      </c>
      <c r="I4222" s="1">
        <v>44805</v>
      </c>
      <c r="J4222" s="1">
        <v>45046</v>
      </c>
      <c r="K4222" s="1">
        <v>44831.5003125</v>
      </c>
      <c r="L4222" s="1">
        <v>45046</v>
      </c>
      <c r="M4222" t="s">
        <v>36</v>
      </c>
      <c r="N4222" t="s">
        <v>37</v>
      </c>
      <c r="O4222">
        <v>17084</v>
      </c>
      <c r="P4222">
        <v>0</v>
      </c>
      <c r="Q4222">
        <v>0</v>
      </c>
      <c r="R4222">
        <v>17084</v>
      </c>
      <c r="S4222">
        <v>17084</v>
      </c>
      <c r="T4222">
        <v>-17084</v>
      </c>
      <c r="U4222">
        <v>0</v>
      </c>
      <c r="V4222">
        <v>-17084</v>
      </c>
      <c r="W4222">
        <v>-17084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f>Table1[[#This Row],[RPMO Balance]]-Table1[[#This Row],[RSP Balance]]</f>
        <v>0</v>
      </c>
      <c r="AG4222">
        <f>Table1[[#This Row],[RSP Total Charges]]+Table1[[#This Row],[TotalPaymentUnallocatedAmount]]+Table1[[#This Row],[TotalCreditUnallocatedAmount]]</f>
        <v>0</v>
      </c>
    </row>
    <row r="4223" spans="1:33" hidden="1" x14ac:dyDescent="0.25">
      <c r="A4223" t="s">
        <v>9681</v>
      </c>
      <c r="B4223">
        <v>18342</v>
      </c>
      <c r="C4223" t="s">
        <v>9987</v>
      </c>
      <c r="D4223">
        <v>16211</v>
      </c>
      <c r="E4223">
        <v>6883</v>
      </c>
      <c r="F4223" t="s">
        <v>9988</v>
      </c>
      <c r="G4223" t="s">
        <v>9989</v>
      </c>
      <c r="H4223">
        <v>106</v>
      </c>
      <c r="I4223" s="1">
        <v>44805</v>
      </c>
      <c r="J4223" s="1">
        <v>44834</v>
      </c>
      <c r="K4223" s="1">
        <v>44831.5003125</v>
      </c>
      <c r="L4223" s="1">
        <v>44834.5003125</v>
      </c>
      <c r="M4223" t="s">
        <v>984</v>
      </c>
      <c r="N4223" t="s">
        <v>985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f>Table1[[#This Row],[RPMO Balance]]-Table1[[#This Row],[RSP Balance]]</f>
        <v>0</v>
      </c>
      <c r="AG4223">
        <f>Table1[[#This Row],[RSP Total Charges]]+Table1[[#This Row],[TotalPaymentUnallocatedAmount]]+Table1[[#This Row],[TotalCreditUnallocatedAmount]]</f>
        <v>0</v>
      </c>
    </row>
    <row r="4224" spans="1:33" hidden="1" x14ac:dyDescent="0.25">
      <c r="A4224" t="s">
        <v>9681</v>
      </c>
      <c r="B4224">
        <v>18344</v>
      </c>
      <c r="C4224" t="s">
        <v>9990</v>
      </c>
      <c r="D4224">
        <v>16213</v>
      </c>
      <c r="E4224">
        <v>6885</v>
      </c>
      <c r="F4224" t="s">
        <v>9991</v>
      </c>
      <c r="G4224" t="s">
        <v>9992</v>
      </c>
      <c r="H4224">
        <v>663</v>
      </c>
      <c r="I4224" s="1">
        <v>44756</v>
      </c>
      <c r="J4224" s="1">
        <v>44773</v>
      </c>
      <c r="K4224" s="1">
        <v>44756</v>
      </c>
      <c r="L4224" s="1">
        <v>44773</v>
      </c>
      <c r="M4224" t="s">
        <v>984</v>
      </c>
      <c r="N4224" t="s">
        <v>985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f>Table1[[#This Row],[RPMO Balance]]-Table1[[#This Row],[RSP Balance]]</f>
        <v>0</v>
      </c>
      <c r="AG4224">
        <f>Table1[[#This Row],[RSP Total Charges]]+Table1[[#This Row],[TotalPaymentUnallocatedAmount]]+Table1[[#This Row],[TotalCreditUnallocatedAmount]]</f>
        <v>0</v>
      </c>
    </row>
    <row r="4225" spans="1:33" hidden="1" x14ac:dyDescent="0.25">
      <c r="A4225" t="s">
        <v>9681</v>
      </c>
      <c r="B4225">
        <v>18346</v>
      </c>
      <c r="C4225" t="s">
        <v>9993</v>
      </c>
      <c r="D4225">
        <v>16215</v>
      </c>
      <c r="E4225">
        <v>6887</v>
      </c>
      <c r="F4225" t="s">
        <v>4429</v>
      </c>
      <c r="G4225" t="s">
        <v>9994</v>
      </c>
      <c r="H4225">
        <v>5103</v>
      </c>
      <c r="I4225" s="1">
        <v>44756</v>
      </c>
      <c r="J4225" s="1">
        <v>44773</v>
      </c>
      <c r="K4225" s="1">
        <v>44756</v>
      </c>
      <c r="L4225" s="1">
        <v>44773</v>
      </c>
      <c r="M4225" t="s">
        <v>984</v>
      </c>
      <c r="N4225" t="s">
        <v>985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f>Table1[[#This Row],[RPMO Balance]]-Table1[[#This Row],[RSP Balance]]</f>
        <v>0</v>
      </c>
      <c r="AG4225">
        <f>Table1[[#This Row],[RSP Total Charges]]+Table1[[#This Row],[TotalPaymentUnallocatedAmount]]+Table1[[#This Row],[TotalCreditUnallocatedAmount]]</f>
        <v>0</v>
      </c>
    </row>
    <row r="4226" spans="1:33" hidden="1" x14ac:dyDescent="0.25">
      <c r="A4226" t="s">
        <v>9681</v>
      </c>
      <c r="B4226">
        <v>18347</v>
      </c>
      <c r="C4226" t="s">
        <v>9995</v>
      </c>
      <c r="D4226">
        <v>16216</v>
      </c>
      <c r="E4226">
        <v>6888</v>
      </c>
      <c r="F4226" t="s">
        <v>4726</v>
      </c>
      <c r="G4226" t="s">
        <v>9996</v>
      </c>
      <c r="H4226">
        <v>204</v>
      </c>
      <c r="I4226" s="1">
        <v>44756</v>
      </c>
      <c r="J4226" s="1">
        <v>45107</v>
      </c>
      <c r="K4226" s="1">
        <v>44818</v>
      </c>
      <c r="L4226" s="1">
        <v>45107</v>
      </c>
      <c r="M4226" t="s">
        <v>36</v>
      </c>
      <c r="N4226" t="s">
        <v>37</v>
      </c>
      <c r="O4226">
        <v>10700</v>
      </c>
      <c r="P4226">
        <v>0</v>
      </c>
      <c r="Q4226">
        <v>0</v>
      </c>
      <c r="R4226">
        <v>10700</v>
      </c>
      <c r="S4226">
        <v>8690</v>
      </c>
      <c r="T4226">
        <v>-8690</v>
      </c>
      <c r="U4226">
        <v>2010</v>
      </c>
      <c r="V4226">
        <v>-8690</v>
      </c>
      <c r="W4226">
        <v>-8690</v>
      </c>
      <c r="X4226">
        <v>0</v>
      </c>
      <c r="Y4226">
        <v>0</v>
      </c>
      <c r="Z4226">
        <v>0</v>
      </c>
      <c r="AA4226">
        <v>0</v>
      </c>
      <c r="AB4226">
        <v>2010</v>
      </c>
      <c r="AC4226">
        <v>0</v>
      </c>
      <c r="AD4226">
        <v>0</v>
      </c>
      <c r="AE4226">
        <v>2010</v>
      </c>
      <c r="AF4226">
        <f>Table1[[#This Row],[RPMO Balance]]-Table1[[#This Row],[RSP Balance]]</f>
        <v>0</v>
      </c>
      <c r="AG4226">
        <f>Table1[[#This Row],[RSP Total Charges]]+Table1[[#This Row],[TotalPaymentUnallocatedAmount]]+Table1[[#This Row],[TotalCreditUnallocatedAmount]]</f>
        <v>2010</v>
      </c>
    </row>
    <row r="4227" spans="1:33" hidden="1" x14ac:dyDescent="0.25">
      <c r="A4227" t="s">
        <v>9681</v>
      </c>
      <c r="B4227">
        <v>18348</v>
      </c>
      <c r="C4227" t="s">
        <v>9997</v>
      </c>
      <c r="D4227">
        <v>16217</v>
      </c>
      <c r="E4227">
        <v>4405</v>
      </c>
      <c r="F4227" t="s">
        <v>7953</v>
      </c>
      <c r="G4227" t="s">
        <v>1754</v>
      </c>
      <c r="H4227">
        <v>104</v>
      </c>
      <c r="I4227" s="1">
        <v>44805</v>
      </c>
      <c r="J4227" s="1">
        <v>44985</v>
      </c>
      <c r="K4227" s="1">
        <v>44818</v>
      </c>
      <c r="L4227" s="1">
        <v>44985.5003125</v>
      </c>
      <c r="M4227" t="s">
        <v>984</v>
      </c>
      <c r="N4227" t="s">
        <v>985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f>Table1[[#This Row],[RPMO Balance]]-Table1[[#This Row],[RSP Balance]]</f>
        <v>0</v>
      </c>
      <c r="AG4227">
        <f>Table1[[#This Row],[RSP Total Charges]]+Table1[[#This Row],[TotalPaymentUnallocatedAmount]]+Table1[[#This Row],[TotalCreditUnallocatedAmount]]</f>
        <v>0</v>
      </c>
    </row>
    <row r="4228" spans="1:33" hidden="1" x14ac:dyDescent="0.25">
      <c r="A4228" t="s">
        <v>9681</v>
      </c>
      <c r="B4228">
        <v>18349</v>
      </c>
      <c r="C4228" t="s">
        <v>9998</v>
      </c>
      <c r="D4228">
        <v>16218</v>
      </c>
      <c r="E4228">
        <v>4431</v>
      </c>
      <c r="F4228" t="s">
        <v>4905</v>
      </c>
      <c r="G4228" t="s">
        <v>9999</v>
      </c>
      <c r="H4228">
        <v>347</v>
      </c>
      <c r="I4228" s="1">
        <v>44805</v>
      </c>
      <c r="J4228" s="1">
        <v>44926</v>
      </c>
      <c r="K4228" s="1">
        <v>44818</v>
      </c>
      <c r="L4228" s="1">
        <v>44926.5003125</v>
      </c>
      <c r="M4228" t="s">
        <v>984</v>
      </c>
      <c r="N4228" t="s">
        <v>985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f>Table1[[#This Row],[RPMO Balance]]-Table1[[#This Row],[RSP Balance]]</f>
        <v>0</v>
      </c>
      <c r="AG4228">
        <f>Table1[[#This Row],[RSP Total Charges]]+Table1[[#This Row],[TotalPaymentUnallocatedAmount]]+Table1[[#This Row],[TotalCreditUnallocatedAmount]]</f>
        <v>0</v>
      </c>
    </row>
    <row r="4229" spans="1:33" hidden="1" x14ac:dyDescent="0.25">
      <c r="A4229" t="s">
        <v>9681</v>
      </c>
      <c r="B4229">
        <v>19089</v>
      </c>
      <c r="C4229" t="s">
        <v>10000</v>
      </c>
      <c r="D4229">
        <v>16964</v>
      </c>
      <c r="E4229">
        <v>5855</v>
      </c>
      <c r="F4229" t="s">
        <v>10001</v>
      </c>
      <c r="G4229" t="s">
        <v>10002</v>
      </c>
      <c r="H4229">
        <v>521</v>
      </c>
      <c r="I4229" s="1">
        <v>44805</v>
      </c>
      <c r="J4229" s="1">
        <v>45107</v>
      </c>
      <c r="K4229" s="1">
        <v>44818</v>
      </c>
      <c r="L4229" s="1">
        <v>45107</v>
      </c>
      <c r="M4229" t="s">
        <v>36</v>
      </c>
      <c r="N4229" t="s">
        <v>37</v>
      </c>
      <c r="O4229">
        <v>13570</v>
      </c>
      <c r="P4229">
        <v>0</v>
      </c>
      <c r="Q4229">
        <v>-630</v>
      </c>
      <c r="R4229">
        <v>14200</v>
      </c>
      <c r="S4229">
        <v>14200</v>
      </c>
      <c r="T4229">
        <v>-13570</v>
      </c>
      <c r="U4229">
        <v>0</v>
      </c>
      <c r="V4229">
        <v>-13570</v>
      </c>
      <c r="W4229">
        <v>-13570</v>
      </c>
      <c r="X4229">
        <v>-630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f>Table1[[#This Row],[RPMO Balance]]-Table1[[#This Row],[RSP Balance]]</f>
        <v>0</v>
      </c>
      <c r="AG4229">
        <f>Table1[[#This Row],[RSP Total Charges]]+Table1[[#This Row],[TotalPaymentUnallocatedAmount]]+Table1[[#This Row],[TotalCreditUnallocatedAmount]]</f>
        <v>0</v>
      </c>
    </row>
    <row r="4230" spans="1:33" hidden="1" x14ac:dyDescent="0.25">
      <c r="A4230" t="s">
        <v>9681</v>
      </c>
      <c r="B4230">
        <v>19112</v>
      </c>
      <c r="C4230" t="s">
        <v>10003</v>
      </c>
      <c r="D4230">
        <v>16987</v>
      </c>
      <c r="E4230">
        <v>7016</v>
      </c>
      <c r="F4230" t="s">
        <v>10004</v>
      </c>
      <c r="G4230" t="s">
        <v>10005</v>
      </c>
      <c r="H4230">
        <v>256</v>
      </c>
      <c r="I4230" s="1">
        <v>44835</v>
      </c>
      <c r="J4230" s="1">
        <v>44985</v>
      </c>
      <c r="K4230" s="1">
        <v>44835.5003125</v>
      </c>
      <c r="L4230" s="1">
        <v>44985.5003125</v>
      </c>
      <c r="M4230" t="s">
        <v>984</v>
      </c>
      <c r="N4230" t="s">
        <v>985</v>
      </c>
      <c r="O4230">
        <v>10850</v>
      </c>
      <c r="P4230">
        <v>0</v>
      </c>
      <c r="Q4230">
        <v>0</v>
      </c>
      <c r="R4230">
        <v>10850</v>
      </c>
      <c r="S4230">
        <v>10850</v>
      </c>
      <c r="T4230">
        <v>-10850</v>
      </c>
      <c r="U4230">
        <v>0</v>
      </c>
      <c r="V4230">
        <v>-10850</v>
      </c>
      <c r="W4230">
        <v>-10850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f>Table1[[#This Row],[RPMO Balance]]-Table1[[#This Row],[RSP Balance]]</f>
        <v>0</v>
      </c>
      <c r="AG4230">
        <f>Table1[[#This Row],[RSP Total Charges]]+Table1[[#This Row],[TotalPaymentUnallocatedAmount]]+Table1[[#This Row],[TotalCreditUnallocatedAmount]]</f>
        <v>0</v>
      </c>
    </row>
    <row r="4231" spans="1:33" hidden="1" x14ac:dyDescent="0.25">
      <c r="A4231" t="s">
        <v>9681</v>
      </c>
      <c r="B4231">
        <v>19348</v>
      </c>
      <c r="C4231" t="s">
        <v>10006</v>
      </c>
      <c r="D4231">
        <v>17223</v>
      </c>
      <c r="E4231">
        <v>7120</v>
      </c>
      <c r="F4231" t="s">
        <v>4235</v>
      </c>
      <c r="G4231" t="s">
        <v>10007</v>
      </c>
      <c r="H4231">
        <v>5106</v>
      </c>
      <c r="I4231" s="1">
        <v>44805</v>
      </c>
      <c r="J4231" s="1">
        <v>45107</v>
      </c>
      <c r="K4231" s="1">
        <v>44818</v>
      </c>
      <c r="L4231" s="1">
        <v>45107</v>
      </c>
      <c r="M4231" t="s">
        <v>36</v>
      </c>
      <c r="N4231" t="s">
        <v>37</v>
      </c>
      <c r="O4231">
        <v>11580</v>
      </c>
      <c r="P4231">
        <v>0</v>
      </c>
      <c r="Q4231">
        <v>0</v>
      </c>
      <c r="R4231">
        <v>11580</v>
      </c>
      <c r="S4231">
        <v>11580</v>
      </c>
      <c r="T4231">
        <v>-11580</v>
      </c>
      <c r="U4231">
        <v>0</v>
      </c>
      <c r="V4231">
        <v>-11580</v>
      </c>
      <c r="W4231">
        <v>-11580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f>Table1[[#This Row],[RPMO Balance]]-Table1[[#This Row],[RSP Balance]]</f>
        <v>0</v>
      </c>
      <c r="AG4231">
        <f>Table1[[#This Row],[RSP Total Charges]]+Table1[[#This Row],[TotalPaymentUnallocatedAmount]]+Table1[[#This Row],[TotalCreditUnallocatedAmount]]</f>
        <v>0</v>
      </c>
    </row>
    <row r="4232" spans="1:33" hidden="1" x14ac:dyDescent="0.25">
      <c r="A4232" t="s">
        <v>9681</v>
      </c>
      <c r="B4232">
        <v>19551</v>
      </c>
      <c r="C4232" t="s">
        <v>10008</v>
      </c>
      <c r="D4232">
        <v>17428</v>
      </c>
      <c r="E4232">
        <v>7147</v>
      </c>
      <c r="F4232" t="s">
        <v>9689</v>
      </c>
      <c r="G4232" t="s">
        <v>10009</v>
      </c>
      <c r="H4232">
        <v>692</v>
      </c>
      <c r="I4232" s="1">
        <v>44805</v>
      </c>
      <c r="J4232" s="1">
        <v>44985</v>
      </c>
      <c r="K4232" s="1">
        <v>44818</v>
      </c>
      <c r="L4232" s="1">
        <v>44985.5003125</v>
      </c>
      <c r="M4232" t="s">
        <v>984</v>
      </c>
      <c r="N4232" t="s">
        <v>985</v>
      </c>
      <c r="O4232">
        <v>11810</v>
      </c>
      <c r="P4232">
        <v>0</v>
      </c>
      <c r="Q4232">
        <v>0</v>
      </c>
      <c r="R4232">
        <v>11810</v>
      </c>
      <c r="S4232">
        <v>11810</v>
      </c>
      <c r="T4232">
        <v>-11810</v>
      </c>
      <c r="U4232">
        <v>0</v>
      </c>
      <c r="V4232">
        <v>-11810</v>
      </c>
      <c r="W4232">
        <v>-11810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f>Table1[[#This Row],[RPMO Balance]]-Table1[[#This Row],[RSP Balance]]</f>
        <v>0</v>
      </c>
      <c r="AG4232">
        <f>Table1[[#This Row],[RSP Total Charges]]+Table1[[#This Row],[TotalPaymentUnallocatedAmount]]+Table1[[#This Row],[TotalCreditUnallocatedAmount]]</f>
        <v>0</v>
      </c>
    </row>
    <row r="4233" spans="1:33" hidden="1" x14ac:dyDescent="0.25">
      <c r="A4233" t="s">
        <v>9681</v>
      </c>
      <c r="B4233">
        <v>19582</v>
      </c>
      <c r="C4233" t="s">
        <v>10010</v>
      </c>
      <c r="D4233">
        <v>17459</v>
      </c>
      <c r="E4233">
        <v>7205</v>
      </c>
      <c r="F4233" t="s">
        <v>87</v>
      </c>
      <c r="G4233" t="s">
        <v>10011</v>
      </c>
      <c r="H4233">
        <v>128</v>
      </c>
      <c r="I4233" s="1">
        <v>44835</v>
      </c>
      <c r="J4233" s="1">
        <v>44926</v>
      </c>
      <c r="K4233" s="1">
        <v>44837.5003125</v>
      </c>
      <c r="L4233" s="1">
        <v>44926.5003125</v>
      </c>
      <c r="M4233" t="s">
        <v>984</v>
      </c>
      <c r="N4233" t="s">
        <v>985</v>
      </c>
      <c r="O4233">
        <v>7020</v>
      </c>
      <c r="P4233">
        <v>0</v>
      </c>
      <c r="Q4233">
        <v>-250</v>
      </c>
      <c r="R4233">
        <v>7270</v>
      </c>
      <c r="S4233">
        <v>7270</v>
      </c>
      <c r="T4233">
        <v>-7020</v>
      </c>
      <c r="U4233">
        <v>0</v>
      </c>
      <c r="V4233">
        <v>-7020</v>
      </c>
      <c r="W4233">
        <v>-7020</v>
      </c>
      <c r="X4233">
        <v>-250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f>Table1[[#This Row],[RPMO Balance]]-Table1[[#This Row],[RSP Balance]]</f>
        <v>0</v>
      </c>
      <c r="AG4233">
        <f>Table1[[#This Row],[RSP Total Charges]]+Table1[[#This Row],[TotalPaymentUnallocatedAmount]]+Table1[[#This Row],[TotalCreditUnallocatedAmount]]</f>
        <v>0</v>
      </c>
    </row>
    <row r="4234" spans="1:33" hidden="1" x14ac:dyDescent="0.25">
      <c r="A4234" t="s">
        <v>9681</v>
      </c>
      <c r="B4234">
        <v>19591</v>
      </c>
      <c r="C4234" t="s">
        <v>10012</v>
      </c>
      <c r="D4234">
        <v>17468</v>
      </c>
      <c r="E4234">
        <v>7188</v>
      </c>
      <c r="F4234" t="s">
        <v>2194</v>
      </c>
      <c r="G4234" t="s">
        <v>10013</v>
      </c>
      <c r="H4234">
        <v>280</v>
      </c>
      <c r="I4234" s="1">
        <v>44805</v>
      </c>
      <c r="J4234" s="1">
        <v>44985</v>
      </c>
      <c r="K4234" s="1">
        <v>44818</v>
      </c>
      <c r="L4234" s="1">
        <v>44985.5003125</v>
      </c>
      <c r="M4234" t="s">
        <v>984</v>
      </c>
      <c r="N4234" t="s">
        <v>985</v>
      </c>
      <c r="O4234">
        <v>11810</v>
      </c>
      <c r="P4234">
        <v>0</v>
      </c>
      <c r="Q4234">
        <v>0</v>
      </c>
      <c r="R4234">
        <v>11810</v>
      </c>
      <c r="S4234">
        <v>11810</v>
      </c>
      <c r="T4234">
        <v>-11810</v>
      </c>
      <c r="U4234">
        <v>0</v>
      </c>
      <c r="V4234">
        <v>-11810</v>
      </c>
      <c r="W4234">
        <v>-11810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f>Table1[[#This Row],[RPMO Balance]]-Table1[[#This Row],[RSP Balance]]</f>
        <v>0</v>
      </c>
      <c r="AG4234">
        <f>Table1[[#This Row],[RSP Total Charges]]+Table1[[#This Row],[TotalPaymentUnallocatedAmount]]+Table1[[#This Row],[TotalCreditUnallocatedAmount]]</f>
        <v>0</v>
      </c>
    </row>
    <row r="4235" spans="1:33" hidden="1" x14ac:dyDescent="0.25">
      <c r="A4235" t="s">
        <v>9681</v>
      </c>
      <c r="B4235">
        <v>19863</v>
      </c>
      <c r="C4235" t="s">
        <v>10014</v>
      </c>
      <c r="D4235">
        <v>17741</v>
      </c>
      <c r="E4235">
        <v>7207</v>
      </c>
      <c r="F4235" t="s">
        <v>155</v>
      </c>
      <c r="G4235" t="s">
        <v>10015</v>
      </c>
      <c r="H4235">
        <v>680</v>
      </c>
      <c r="I4235" s="1">
        <v>44805</v>
      </c>
      <c r="J4235" s="1">
        <v>44963</v>
      </c>
      <c r="K4235" s="1">
        <v>44818</v>
      </c>
      <c r="L4235" s="1">
        <v>44963.5003125</v>
      </c>
      <c r="M4235" t="s">
        <v>984</v>
      </c>
      <c r="N4235" t="s">
        <v>985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f>Table1[[#This Row],[RPMO Balance]]-Table1[[#This Row],[RSP Balance]]</f>
        <v>0</v>
      </c>
      <c r="AG4235">
        <f>Table1[[#This Row],[RSP Total Charges]]+Table1[[#This Row],[TotalPaymentUnallocatedAmount]]+Table1[[#This Row],[TotalCreditUnallocatedAmount]]</f>
        <v>0</v>
      </c>
    </row>
    <row r="4236" spans="1:33" hidden="1" x14ac:dyDescent="0.25">
      <c r="A4236" t="s">
        <v>9681</v>
      </c>
      <c r="B4236">
        <v>19950</v>
      </c>
      <c r="C4236" t="s">
        <v>10016</v>
      </c>
      <c r="D4236">
        <v>17830</v>
      </c>
      <c r="E4236">
        <v>7273</v>
      </c>
      <c r="F4236" t="s">
        <v>4805</v>
      </c>
      <c r="G4236" t="s">
        <v>10017</v>
      </c>
      <c r="H4236">
        <v>351</v>
      </c>
      <c r="I4236" s="1">
        <v>44805</v>
      </c>
      <c r="J4236" s="1">
        <v>44985</v>
      </c>
      <c r="K4236" s="1">
        <v>44831.5003125</v>
      </c>
      <c r="L4236" s="1">
        <v>44985.5003125</v>
      </c>
      <c r="M4236" t="s">
        <v>984</v>
      </c>
      <c r="N4236" t="s">
        <v>985</v>
      </c>
      <c r="O4236">
        <v>13070</v>
      </c>
      <c r="P4236">
        <v>0</v>
      </c>
      <c r="Q4236">
        <v>0</v>
      </c>
      <c r="R4236">
        <v>13070</v>
      </c>
      <c r="S4236">
        <v>13070</v>
      </c>
      <c r="T4236">
        <v>-13070</v>
      </c>
      <c r="U4236">
        <v>0</v>
      </c>
      <c r="V4236">
        <v>-13070</v>
      </c>
      <c r="W4236">
        <v>-13070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f>Table1[[#This Row],[RPMO Balance]]-Table1[[#This Row],[RSP Balance]]</f>
        <v>0</v>
      </c>
      <c r="AG4236">
        <f>Table1[[#This Row],[RSP Total Charges]]+Table1[[#This Row],[TotalPaymentUnallocatedAmount]]+Table1[[#This Row],[TotalCreditUnallocatedAmount]]</f>
        <v>0</v>
      </c>
    </row>
    <row r="4237" spans="1:33" hidden="1" x14ac:dyDescent="0.25">
      <c r="A4237" t="s">
        <v>9681</v>
      </c>
      <c r="B4237">
        <v>19971</v>
      </c>
      <c r="C4237" t="s">
        <v>10018</v>
      </c>
      <c r="D4237">
        <v>17851</v>
      </c>
      <c r="E4237">
        <v>7282</v>
      </c>
      <c r="F4237" t="s">
        <v>835</v>
      </c>
      <c r="G4237" t="s">
        <v>10019</v>
      </c>
      <c r="H4237">
        <v>164</v>
      </c>
      <c r="I4237" s="1">
        <v>44805</v>
      </c>
      <c r="J4237" s="1">
        <v>45107</v>
      </c>
      <c r="K4237" s="1">
        <v>44818</v>
      </c>
      <c r="L4237" s="1">
        <v>45107</v>
      </c>
      <c r="M4237" t="s">
        <v>36</v>
      </c>
      <c r="N4237" t="s">
        <v>37</v>
      </c>
      <c r="O4237">
        <v>11580</v>
      </c>
      <c r="P4237">
        <v>0</v>
      </c>
      <c r="Q4237">
        <v>0</v>
      </c>
      <c r="R4237">
        <v>11580</v>
      </c>
      <c r="S4237">
        <v>11580</v>
      </c>
      <c r="T4237">
        <v>-11580</v>
      </c>
      <c r="U4237">
        <v>0</v>
      </c>
      <c r="V4237">
        <v>-11580</v>
      </c>
      <c r="W4237">
        <v>-11580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f>Table1[[#This Row],[RPMO Balance]]-Table1[[#This Row],[RSP Balance]]</f>
        <v>0</v>
      </c>
      <c r="AG4237">
        <f>Table1[[#This Row],[RSP Total Charges]]+Table1[[#This Row],[TotalPaymentUnallocatedAmount]]+Table1[[#This Row],[TotalCreditUnallocatedAmount]]</f>
        <v>0</v>
      </c>
    </row>
    <row r="4238" spans="1:33" hidden="1" x14ac:dyDescent="0.25">
      <c r="A4238" t="s">
        <v>9681</v>
      </c>
      <c r="B4238">
        <v>19981</v>
      </c>
      <c r="C4238" t="s">
        <v>10020</v>
      </c>
      <c r="D4238">
        <v>17861</v>
      </c>
      <c r="E4238">
        <v>7217</v>
      </c>
      <c r="F4238" t="s">
        <v>4405</v>
      </c>
      <c r="G4238" t="s">
        <v>10021</v>
      </c>
      <c r="H4238">
        <v>621</v>
      </c>
      <c r="I4238" s="1">
        <v>44805</v>
      </c>
      <c r="J4238" s="1">
        <v>44985</v>
      </c>
      <c r="K4238" s="1">
        <v>44818</v>
      </c>
      <c r="L4238" s="1">
        <v>44985.5003125</v>
      </c>
      <c r="M4238" t="s">
        <v>984</v>
      </c>
      <c r="N4238" t="s">
        <v>985</v>
      </c>
      <c r="O4238">
        <v>11560</v>
      </c>
      <c r="P4238">
        <v>0</v>
      </c>
      <c r="Q4238">
        <v>0</v>
      </c>
      <c r="R4238">
        <v>11560</v>
      </c>
      <c r="S4238">
        <v>11560</v>
      </c>
      <c r="T4238">
        <v>-11560</v>
      </c>
      <c r="U4238">
        <v>0</v>
      </c>
      <c r="V4238">
        <v>-11560</v>
      </c>
      <c r="W4238">
        <v>-11560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f>Table1[[#This Row],[RPMO Balance]]-Table1[[#This Row],[RSP Balance]]</f>
        <v>0</v>
      </c>
      <c r="AG4238">
        <f>Table1[[#This Row],[RSP Total Charges]]+Table1[[#This Row],[TotalPaymentUnallocatedAmount]]+Table1[[#This Row],[TotalCreditUnallocatedAmount]]</f>
        <v>0</v>
      </c>
    </row>
    <row r="4239" spans="1:33" hidden="1" x14ac:dyDescent="0.25">
      <c r="A4239" t="s">
        <v>9681</v>
      </c>
      <c r="B4239">
        <v>19983</v>
      </c>
      <c r="C4239" t="s">
        <v>10022</v>
      </c>
      <c r="D4239">
        <v>17863</v>
      </c>
      <c r="E4239">
        <v>6709</v>
      </c>
      <c r="F4239" t="s">
        <v>10023</v>
      </c>
      <c r="G4239" t="s">
        <v>10024</v>
      </c>
      <c r="H4239">
        <v>242</v>
      </c>
      <c r="I4239" s="1">
        <v>44805</v>
      </c>
      <c r="J4239" s="1">
        <v>45107</v>
      </c>
      <c r="K4239" s="1">
        <v>44818</v>
      </c>
      <c r="L4239" s="1">
        <v>45107</v>
      </c>
      <c r="M4239" t="s">
        <v>36</v>
      </c>
      <c r="N4239" t="s">
        <v>37</v>
      </c>
      <c r="O4239">
        <v>15290</v>
      </c>
      <c r="P4239">
        <v>0</v>
      </c>
      <c r="Q4239">
        <v>0</v>
      </c>
      <c r="R4239">
        <v>15290</v>
      </c>
      <c r="S4239">
        <v>15290</v>
      </c>
      <c r="T4239">
        <v>-15290</v>
      </c>
      <c r="U4239">
        <v>0</v>
      </c>
      <c r="V4239">
        <v>-15290</v>
      </c>
      <c r="W4239">
        <v>-15290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f>Table1[[#This Row],[RPMO Balance]]-Table1[[#This Row],[RSP Balance]]</f>
        <v>0</v>
      </c>
      <c r="AG4239">
        <f>Table1[[#This Row],[RSP Total Charges]]+Table1[[#This Row],[TotalPaymentUnallocatedAmount]]+Table1[[#This Row],[TotalCreditUnallocatedAmount]]</f>
        <v>0</v>
      </c>
    </row>
    <row r="4240" spans="1:33" hidden="1" x14ac:dyDescent="0.25">
      <c r="A4240" t="s">
        <v>9681</v>
      </c>
      <c r="B4240">
        <v>20008</v>
      </c>
      <c r="C4240" t="s">
        <v>10025</v>
      </c>
      <c r="D4240">
        <v>17888</v>
      </c>
      <c r="E4240">
        <v>7179</v>
      </c>
      <c r="F4240" t="s">
        <v>4284</v>
      </c>
      <c r="G4240" t="s">
        <v>10026</v>
      </c>
      <c r="H4240">
        <v>113</v>
      </c>
      <c r="I4240" s="1">
        <v>44805</v>
      </c>
      <c r="J4240" s="1">
        <v>45107</v>
      </c>
      <c r="K4240" s="1">
        <v>44818</v>
      </c>
      <c r="L4240" s="1">
        <v>45107</v>
      </c>
      <c r="M4240" t="s">
        <v>36</v>
      </c>
      <c r="N4240" t="s">
        <v>37</v>
      </c>
      <c r="O4240">
        <v>13820</v>
      </c>
      <c r="P4240">
        <v>0</v>
      </c>
      <c r="Q4240">
        <v>0</v>
      </c>
      <c r="R4240">
        <v>13820</v>
      </c>
      <c r="S4240">
        <v>13820</v>
      </c>
      <c r="T4240">
        <v>-13820</v>
      </c>
      <c r="U4240">
        <v>0</v>
      </c>
      <c r="V4240">
        <v>-13820</v>
      </c>
      <c r="W4240">
        <v>-13820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f>Table1[[#This Row],[RPMO Balance]]-Table1[[#This Row],[RSP Balance]]</f>
        <v>0</v>
      </c>
      <c r="AG4240">
        <f>Table1[[#This Row],[RSP Total Charges]]+Table1[[#This Row],[TotalPaymentUnallocatedAmount]]+Table1[[#This Row],[TotalCreditUnallocatedAmount]]</f>
        <v>0</v>
      </c>
    </row>
    <row r="4241" spans="1:33" hidden="1" x14ac:dyDescent="0.25">
      <c r="A4241" t="s">
        <v>9681</v>
      </c>
      <c r="B4241">
        <v>20021</v>
      </c>
      <c r="C4241" t="s">
        <v>10027</v>
      </c>
      <c r="D4241">
        <v>17901</v>
      </c>
      <c r="E4241">
        <v>7017</v>
      </c>
      <c r="F4241" t="s">
        <v>4362</v>
      </c>
      <c r="G4241" t="s">
        <v>10028</v>
      </c>
      <c r="H4241">
        <v>110</v>
      </c>
      <c r="I4241" s="1">
        <v>44835</v>
      </c>
      <c r="J4241" s="1">
        <v>45077</v>
      </c>
      <c r="K4241" s="1">
        <v>44837.5003125</v>
      </c>
      <c r="L4241" s="1">
        <v>45077</v>
      </c>
      <c r="M4241" t="s">
        <v>36</v>
      </c>
      <c r="N4241" t="s">
        <v>37</v>
      </c>
      <c r="O4241">
        <v>10950</v>
      </c>
      <c r="P4241">
        <v>0</v>
      </c>
      <c r="Q4241">
        <v>0</v>
      </c>
      <c r="R4241">
        <v>10950</v>
      </c>
      <c r="S4241">
        <v>10950</v>
      </c>
      <c r="T4241">
        <v>-10950</v>
      </c>
      <c r="U4241">
        <v>0</v>
      </c>
      <c r="V4241">
        <v>-10950</v>
      </c>
      <c r="W4241">
        <v>-10950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f>Table1[[#This Row],[RPMO Balance]]-Table1[[#This Row],[RSP Balance]]</f>
        <v>0</v>
      </c>
      <c r="AG4241">
        <f>Table1[[#This Row],[RSP Total Charges]]+Table1[[#This Row],[TotalPaymentUnallocatedAmount]]+Table1[[#This Row],[TotalCreditUnallocatedAmount]]</f>
        <v>0</v>
      </c>
    </row>
    <row r="4242" spans="1:33" hidden="1" x14ac:dyDescent="0.25">
      <c r="A4242" t="s">
        <v>9681</v>
      </c>
      <c r="B4242">
        <v>20052</v>
      </c>
      <c r="C4242" t="s">
        <v>10029</v>
      </c>
      <c r="D4242">
        <v>17932</v>
      </c>
      <c r="E4242">
        <v>7009</v>
      </c>
      <c r="F4242" t="s">
        <v>3979</v>
      </c>
      <c r="G4242" t="s">
        <v>10030</v>
      </c>
      <c r="H4242">
        <v>142</v>
      </c>
      <c r="I4242" s="1">
        <v>44805</v>
      </c>
      <c r="J4242" s="1">
        <v>45107</v>
      </c>
      <c r="K4242" s="1">
        <v>44818</v>
      </c>
      <c r="L4242" s="1">
        <v>45107</v>
      </c>
      <c r="M4242" t="s">
        <v>36</v>
      </c>
      <c r="N4242" t="s">
        <v>37</v>
      </c>
      <c r="O4242">
        <v>13820</v>
      </c>
      <c r="P4242">
        <v>0</v>
      </c>
      <c r="Q4242">
        <v>0</v>
      </c>
      <c r="R4242">
        <v>13820</v>
      </c>
      <c r="S4242">
        <v>13820</v>
      </c>
      <c r="T4242">
        <v>-13820</v>
      </c>
      <c r="U4242">
        <v>0</v>
      </c>
      <c r="V4242">
        <v>-13820</v>
      </c>
      <c r="W4242">
        <v>-13820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f>Table1[[#This Row],[RPMO Balance]]-Table1[[#This Row],[RSP Balance]]</f>
        <v>0</v>
      </c>
      <c r="AG4242">
        <f>Table1[[#This Row],[RSP Total Charges]]+Table1[[#This Row],[TotalPaymentUnallocatedAmount]]+Table1[[#This Row],[TotalCreditUnallocatedAmount]]</f>
        <v>0</v>
      </c>
    </row>
    <row r="4243" spans="1:33" hidden="1" x14ac:dyDescent="0.25">
      <c r="A4243" t="s">
        <v>9681</v>
      </c>
      <c r="B4243">
        <v>20119</v>
      </c>
      <c r="C4243" t="s">
        <v>10031</v>
      </c>
      <c r="D4243">
        <v>17999</v>
      </c>
      <c r="E4243">
        <v>7272</v>
      </c>
      <c r="F4243" t="s">
        <v>4526</v>
      </c>
      <c r="G4243" t="s">
        <v>10032</v>
      </c>
      <c r="H4243">
        <v>479</v>
      </c>
      <c r="I4243" s="1">
        <v>44805</v>
      </c>
      <c r="J4243" s="1">
        <v>44985</v>
      </c>
      <c r="K4243" s="1">
        <v>44818</v>
      </c>
      <c r="L4243" s="1">
        <v>44985.5003125</v>
      </c>
      <c r="M4243" t="s">
        <v>984</v>
      </c>
      <c r="N4243" t="s">
        <v>985</v>
      </c>
      <c r="O4243">
        <v>13070</v>
      </c>
      <c r="P4243">
        <v>0</v>
      </c>
      <c r="Q4243">
        <v>0</v>
      </c>
      <c r="R4243">
        <v>13070</v>
      </c>
      <c r="S4243">
        <v>13070</v>
      </c>
      <c r="T4243">
        <v>-13070</v>
      </c>
      <c r="U4243">
        <v>0</v>
      </c>
      <c r="V4243">
        <v>-13070</v>
      </c>
      <c r="W4243">
        <v>-13070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f>Table1[[#This Row],[RPMO Balance]]-Table1[[#This Row],[RSP Balance]]</f>
        <v>0</v>
      </c>
      <c r="AG4243">
        <f>Table1[[#This Row],[RSP Total Charges]]+Table1[[#This Row],[TotalPaymentUnallocatedAmount]]+Table1[[#This Row],[TotalCreditUnallocatedAmount]]</f>
        <v>0</v>
      </c>
    </row>
    <row r="4244" spans="1:33" hidden="1" x14ac:dyDescent="0.25">
      <c r="A4244" t="s">
        <v>9681</v>
      </c>
      <c r="B4244">
        <v>20136</v>
      </c>
      <c r="C4244" t="s">
        <v>10033</v>
      </c>
      <c r="D4244">
        <v>18016</v>
      </c>
      <c r="E4244">
        <v>6428</v>
      </c>
      <c r="F4244" t="s">
        <v>7597</v>
      </c>
      <c r="G4244" t="s">
        <v>10034</v>
      </c>
      <c r="H4244">
        <v>269</v>
      </c>
      <c r="I4244" s="1">
        <v>44805</v>
      </c>
      <c r="J4244" s="1">
        <v>44985</v>
      </c>
      <c r="K4244" s="1">
        <v>44831.5003125</v>
      </c>
      <c r="L4244" s="1">
        <v>44985.5003125</v>
      </c>
      <c r="M4244" t="s">
        <v>984</v>
      </c>
      <c r="N4244" t="s">
        <v>985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f>Table1[[#This Row],[RPMO Balance]]-Table1[[#This Row],[RSP Balance]]</f>
        <v>0</v>
      </c>
      <c r="AG4244">
        <f>Table1[[#This Row],[RSP Total Charges]]+Table1[[#This Row],[TotalPaymentUnallocatedAmount]]+Table1[[#This Row],[TotalCreditUnallocatedAmount]]</f>
        <v>0</v>
      </c>
    </row>
    <row r="4245" spans="1:33" hidden="1" x14ac:dyDescent="0.25">
      <c r="A4245" t="s">
        <v>9681</v>
      </c>
      <c r="B4245">
        <v>20274</v>
      </c>
      <c r="C4245" t="s">
        <v>10035</v>
      </c>
      <c r="D4245">
        <v>18157</v>
      </c>
      <c r="E4245">
        <v>7382</v>
      </c>
      <c r="F4245" t="s">
        <v>7161</v>
      </c>
      <c r="G4245" t="s">
        <v>10036</v>
      </c>
      <c r="H4245">
        <v>497</v>
      </c>
      <c r="I4245" s="1">
        <v>44805</v>
      </c>
      <c r="J4245" s="1">
        <v>44985</v>
      </c>
      <c r="K4245" s="1">
        <v>44832.5003125</v>
      </c>
      <c r="L4245" s="1">
        <v>44985.5003125</v>
      </c>
      <c r="M4245" t="s">
        <v>984</v>
      </c>
      <c r="N4245" t="s">
        <v>985</v>
      </c>
      <c r="O4245">
        <v>13070</v>
      </c>
      <c r="P4245">
        <v>0</v>
      </c>
      <c r="Q4245">
        <v>0</v>
      </c>
      <c r="R4245">
        <v>13070</v>
      </c>
      <c r="S4245">
        <v>13070</v>
      </c>
      <c r="T4245">
        <v>-13070</v>
      </c>
      <c r="U4245">
        <v>0</v>
      </c>
      <c r="V4245">
        <v>-13070</v>
      </c>
      <c r="W4245">
        <v>-13070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f>Table1[[#This Row],[RPMO Balance]]-Table1[[#This Row],[RSP Balance]]</f>
        <v>0</v>
      </c>
      <c r="AG4245">
        <f>Table1[[#This Row],[RSP Total Charges]]+Table1[[#This Row],[TotalPaymentUnallocatedAmount]]+Table1[[#This Row],[TotalCreditUnallocatedAmount]]</f>
        <v>0</v>
      </c>
    </row>
    <row r="4246" spans="1:33" hidden="1" x14ac:dyDescent="0.25">
      <c r="A4246" t="s">
        <v>9681</v>
      </c>
      <c r="B4246">
        <v>20315</v>
      </c>
      <c r="C4246" t="s">
        <v>10037</v>
      </c>
      <c r="D4246">
        <v>18198</v>
      </c>
      <c r="E4246">
        <v>7332</v>
      </c>
      <c r="F4246" t="s">
        <v>10038</v>
      </c>
      <c r="G4246" t="s">
        <v>10039</v>
      </c>
      <c r="H4246">
        <v>5103</v>
      </c>
      <c r="I4246" s="1">
        <v>44835</v>
      </c>
      <c r="J4246" s="1">
        <v>44985</v>
      </c>
      <c r="K4246" s="1">
        <v>44835.5003125</v>
      </c>
      <c r="L4246" s="1">
        <v>44985.5003125</v>
      </c>
      <c r="M4246" t="s">
        <v>984</v>
      </c>
      <c r="N4246" t="s">
        <v>985</v>
      </c>
      <c r="O4246">
        <v>9100</v>
      </c>
      <c r="P4246">
        <v>0</v>
      </c>
      <c r="Q4246">
        <v>0</v>
      </c>
      <c r="R4246">
        <v>9100</v>
      </c>
      <c r="S4246">
        <v>7250</v>
      </c>
      <c r="T4246">
        <v>-9100</v>
      </c>
      <c r="U4246">
        <v>0</v>
      </c>
      <c r="V4246">
        <v>-7250</v>
      </c>
      <c r="W4246">
        <v>-7250</v>
      </c>
      <c r="X4246">
        <v>0</v>
      </c>
      <c r="Y4246" s="2">
        <v>-1850</v>
      </c>
      <c r="Z4246" s="2">
        <v>0</v>
      </c>
      <c r="AA4246">
        <v>0</v>
      </c>
      <c r="AB4246" s="2">
        <v>1850</v>
      </c>
      <c r="AC4246">
        <v>-1850</v>
      </c>
      <c r="AD4246">
        <v>0</v>
      </c>
      <c r="AE4246">
        <v>0</v>
      </c>
      <c r="AF4246">
        <f>Table1[[#This Row],[RPMO Balance]]-Table1[[#This Row],[RSP Balance]]</f>
        <v>0</v>
      </c>
      <c r="AG4246">
        <f>Table1[[#This Row],[RSP Total Charges]]+Table1[[#This Row],[TotalPaymentUnallocatedAmount]]+Table1[[#This Row],[TotalCreditUnallocatedAmount]]</f>
        <v>0</v>
      </c>
    </row>
    <row r="4247" spans="1:33" hidden="1" x14ac:dyDescent="0.25">
      <c r="A4247" t="s">
        <v>9681</v>
      </c>
      <c r="B4247">
        <v>20341</v>
      </c>
      <c r="C4247" t="s">
        <v>10040</v>
      </c>
      <c r="D4247">
        <v>18224</v>
      </c>
      <c r="E4247">
        <v>7394</v>
      </c>
      <c r="F4247" t="s">
        <v>10041</v>
      </c>
      <c r="G4247" t="s">
        <v>10042</v>
      </c>
      <c r="H4247">
        <v>282</v>
      </c>
      <c r="I4247" s="1">
        <v>44805</v>
      </c>
      <c r="J4247" s="1">
        <v>44957</v>
      </c>
      <c r="K4247" s="1">
        <v>44818</v>
      </c>
      <c r="L4247" s="1">
        <v>44957.5003125</v>
      </c>
      <c r="M4247" t="s">
        <v>984</v>
      </c>
      <c r="N4247" t="s">
        <v>985</v>
      </c>
      <c r="O4247">
        <v>7894.66</v>
      </c>
      <c r="P4247">
        <v>0</v>
      </c>
      <c r="Q4247">
        <v>0</v>
      </c>
      <c r="R4247">
        <v>7894.66</v>
      </c>
      <c r="S4247">
        <v>7894.66</v>
      </c>
      <c r="T4247">
        <v>-7894.66</v>
      </c>
      <c r="U4247">
        <v>0</v>
      </c>
      <c r="V4247">
        <v>-7894.66</v>
      </c>
      <c r="W4247">
        <v>-7894.66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f>Table1[[#This Row],[RPMO Balance]]-Table1[[#This Row],[RSP Balance]]</f>
        <v>0</v>
      </c>
      <c r="AG4247">
        <f>Table1[[#This Row],[RSP Total Charges]]+Table1[[#This Row],[TotalPaymentUnallocatedAmount]]+Table1[[#This Row],[TotalCreditUnallocatedAmount]]</f>
        <v>0</v>
      </c>
    </row>
    <row r="4248" spans="1:33" hidden="1" x14ac:dyDescent="0.25">
      <c r="A4248" t="s">
        <v>9681</v>
      </c>
      <c r="B4248">
        <v>20360</v>
      </c>
      <c r="C4248" t="s">
        <v>10043</v>
      </c>
      <c r="D4248">
        <v>18243</v>
      </c>
      <c r="E4248">
        <v>7227</v>
      </c>
      <c r="F4248" t="s">
        <v>1534</v>
      </c>
      <c r="G4248" t="s">
        <v>376</v>
      </c>
      <c r="H4248">
        <v>465</v>
      </c>
      <c r="I4248" s="1">
        <v>44805</v>
      </c>
      <c r="J4248" s="1">
        <v>44985</v>
      </c>
      <c r="K4248" s="1">
        <v>44835.5003125</v>
      </c>
      <c r="L4248" s="1">
        <v>44985.5003125</v>
      </c>
      <c r="M4248" t="s">
        <v>984</v>
      </c>
      <c r="N4248" t="s">
        <v>985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f>Table1[[#This Row],[RPMO Balance]]-Table1[[#This Row],[RSP Balance]]</f>
        <v>0</v>
      </c>
      <c r="AG4248">
        <f>Table1[[#This Row],[RSP Total Charges]]+Table1[[#This Row],[TotalPaymentUnallocatedAmount]]+Table1[[#This Row],[TotalCreditUnallocatedAmount]]</f>
        <v>0</v>
      </c>
    </row>
    <row r="4249" spans="1:33" hidden="1" x14ac:dyDescent="0.25">
      <c r="A4249" t="s">
        <v>9681</v>
      </c>
      <c r="B4249">
        <v>20545</v>
      </c>
      <c r="C4249" t="s">
        <v>10044</v>
      </c>
      <c r="D4249">
        <v>18433</v>
      </c>
      <c r="E4249">
        <v>6594</v>
      </c>
      <c r="F4249" t="s">
        <v>10045</v>
      </c>
      <c r="G4249" t="s">
        <v>10046</v>
      </c>
      <c r="H4249">
        <v>690</v>
      </c>
      <c r="I4249" s="1">
        <v>44831</v>
      </c>
      <c r="J4249" s="1">
        <v>44985</v>
      </c>
      <c r="K4249" s="1">
        <v>44835.5003125</v>
      </c>
      <c r="L4249" s="1">
        <v>44985.5003125</v>
      </c>
      <c r="M4249" t="s">
        <v>984</v>
      </c>
      <c r="N4249" t="s">
        <v>985</v>
      </c>
      <c r="O4249">
        <v>9900</v>
      </c>
      <c r="P4249">
        <v>0</v>
      </c>
      <c r="Q4249">
        <v>0</v>
      </c>
      <c r="R4249">
        <v>9900</v>
      </c>
      <c r="S4249">
        <v>9900</v>
      </c>
      <c r="T4249">
        <v>-9900</v>
      </c>
      <c r="U4249">
        <v>0</v>
      </c>
      <c r="V4249">
        <v>-9900</v>
      </c>
      <c r="W4249">
        <v>-9900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f>Table1[[#This Row],[RPMO Balance]]-Table1[[#This Row],[RSP Balance]]</f>
        <v>0</v>
      </c>
      <c r="AG4249">
        <f>Table1[[#This Row],[RSP Total Charges]]+Table1[[#This Row],[TotalPaymentUnallocatedAmount]]+Table1[[#This Row],[TotalCreditUnallocatedAmount]]</f>
        <v>0</v>
      </c>
    </row>
    <row r="4250" spans="1:33" hidden="1" x14ac:dyDescent="0.25">
      <c r="A4250" t="s">
        <v>9681</v>
      </c>
      <c r="B4250">
        <v>20610</v>
      </c>
      <c r="C4250" t="s">
        <v>10047</v>
      </c>
      <c r="D4250">
        <v>18509</v>
      </c>
      <c r="E4250">
        <v>7395</v>
      </c>
      <c r="F4250" t="s">
        <v>10048</v>
      </c>
      <c r="G4250" t="s">
        <v>10049</v>
      </c>
      <c r="H4250">
        <v>356</v>
      </c>
      <c r="I4250" s="1">
        <v>44805</v>
      </c>
      <c r="J4250" s="1">
        <v>45107</v>
      </c>
      <c r="K4250" s="1">
        <v>44831.5003125</v>
      </c>
      <c r="L4250" s="1">
        <v>45107</v>
      </c>
      <c r="M4250" t="s">
        <v>36</v>
      </c>
      <c r="N4250" t="s">
        <v>37</v>
      </c>
      <c r="O4250">
        <v>13820</v>
      </c>
      <c r="P4250">
        <v>0</v>
      </c>
      <c r="Q4250">
        <v>0</v>
      </c>
      <c r="R4250">
        <v>13820</v>
      </c>
      <c r="S4250">
        <v>13820</v>
      </c>
      <c r="T4250">
        <v>-13820</v>
      </c>
      <c r="U4250">
        <v>0</v>
      </c>
      <c r="V4250">
        <v>-13820</v>
      </c>
      <c r="W4250">
        <v>-13820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f>Table1[[#This Row],[RPMO Balance]]-Table1[[#This Row],[RSP Balance]]</f>
        <v>0</v>
      </c>
      <c r="AG4250">
        <f>Table1[[#This Row],[RSP Total Charges]]+Table1[[#This Row],[TotalPaymentUnallocatedAmount]]+Table1[[#This Row],[TotalCreditUnallocatedAmount]]</f>
        <v>0</v>
      </c>
    </row>
    <row r="4251" spans="1:33" hidden="1" x14ac:dyDescent="0.25">
      <c r="A4251" t="s">
        <v>9681</v>
      </c>
      <c r="B4251">
        <v>20751</v>
      </c>
      <c r="C4251" t="s">
        <v>10050</v>
      </c>
      <c r="D4251">
        <v>18652</v>
      </c>
      <c r="E4251">
        <v>6342</v>
      </c>
      <c r="F4251" t="s">
        <v>4205</v>
      </c>
      <c r="G4251" t="s">
        <v>10051</v>
      </c>
      <c r="H4251">
        <v>125</v>
      </c>
      <c r="I4251" s="1">
        <v>44774</v>
      </c>
      <c r="J4251" s="1">
        <v>45107</v>
      </c>
      <c r="K4251" s="1">
        <v>44818</v>
      </c>
      <c r="L4251" s="1">
        <v>45107</v>
      </c>
      <c r="M4251" t="s">
        <v>36</v>
      </c>
      <c r="N4251" t="s">
        <v>37</v>
      </c>
      <c r="O4251">
        <v>13478</v>
      </c>
      <c r="P4251">
        <v>0</v>
      </c>
      <c r="Q4251">
        <v>0</v>
      </c>
      <c r="R4251">
        <v>13478</v>
      </c>
      <c r="S4251">
        <v>13228</v>
      </c>
      <c r="T4251">
        <v>-13228</v>
      </c>
      <c r="U4251">
        <v>250</v>
      </c>
      <c r="V4251">
        <v>-13228</v>
      </c>
      <c r="W4251">
        <v>-13228</v>
      </c>
      <c r="X4251">
        <v>0</v>
      </c>
      <c r="Y4251">
        <v>0</v>
      </c>
      <c r="Z4251">
        <v>0</v>
      </c>
      <c r="AA4251">
        <v>0</v>
      </c>
      <c r="AB4251">
        <v>250</v>
      </c>
      <c r="AC4251">
        <v>0</v>
      </c>
      <c r="AD4251">
        <v>0</v>
      </c>
      <c r="AE4251">
        <v>250</v>
      </c>
      <c r="AF4251">
        <f>Table1[[#This Row],[RPMO Balance]]-Table1[[#This Row],[RSP Balance]]</f>
        <v>0</v>
      </c>
      <c r="AG4251">
        <f>Table1[[#This Row],[RSP Total Charges]]+Table1[[#This Row],[TotalPaymentUnallocatedAmount]]+Table1[[#This Row],[TotalCreditUnallocatedAmount]]</f>
        <v>250</v>
      </c>
    </row>
    <row r="4252" spans="1:33" hidden="1" x14ac:dyDescent="0.25">
      <c r="A4252" t="s">
        <v>9681</v>
      </c>
      <c r="B4252">
        <v>20756</v>
      </c>
      <c r="C4252" t="s">
        <v>10052</v>
      </c>
      <c r="D4252">
        <v>18657</v>
      </c>
      <c r="E4252">
        <v>6991</v>
      </c>
      <c r="F4252" t="s">
        <v>151</v>
      </c>
      <c r="G4252" t="s">
        <v>10053</v>
      </c>
      <c r="H4252">
        <v>367</v>
      </c>
      <c r="I4252" s="1">
        <v>44774</v>
      </c>
      <c r="J4252" s="1">
        <v>45107</v>
      </c>
      <c r="K4252" s="1">
        <v>44818</v>
      </c>
      <c r="L4252" s="1">
        <v>45107</v>
      </c>
      <c r="M4252" t="s">
        <v>36</v>
      </c>
      <c r="N4252" t="s">
        <v>37</v>
      </c>
      <c r="O4252">
        <v>11600</v>
      </c>
      <c r="P4252">
        <v>0</v>
      </c>
      <c r="Q4252">
        <v>0</v>
      </c>
      <c r="R4252">
        <v>11600</v>
      </c>
      <c r="S4252">
        <v>9640</v>
      </c>
      <c r="T4252">
        <v>-9640</v>
      </c>
      <c r="U4252">
        <v>1960</v>
      </c>
      <c r="V4252">
        <v>-9640</v>
      </c>
      <c r="W4252">
        <v>-9640</v>
      </c>
      <c r="X4252">
        <v>0</v>
      </c>
      <c r="Y4252">
        <v>0</v>
      </c>
      <c r="Z4252">
        <v>0</v>
      </c>
      <c r="AA4252">
        <v>0</v>
      </c>
      <c r="AB4252">
        <v>1960</v>
      </c>
      <c r="AC4252">
        <v>0</v>
      </c>
      <c r="AD4252">
        <v>0</v>
      </c>
      <c r="AE4252">
        <v>1960</v>
      </c>
      <c r="AF4252">
        <f>Table1[[#This Row],[RPMO Balance]]-Table1[[#This Row],[RSP Balance]]</f>
        <v>0</v>
      </c>
      <c r="AG4252">
        <f>Table1[[#This Row],[RSP Total Charges]]+Table1[[#This Row],[TotalPaymentUnallocatedAmount]]+Table1[[#This Row],[TotalCreditUnallocatedAmount]]</f>
        <v>1960</v>
      </c>
    </row>
    <row r="4253" spans="1:33" hidden="1" x14ac:dyDescent="0.25">
      <c r="A4253" t="s">
        <v>9681</v>
      </c>
      <c r="B4253">
        <v>20813</v>
      </c>
      <c r="C4253" t="s">
        <v>10054</v>
      </c>
      <c r="D4253">
        <v>18715</v>
      </c>
      <c r="E4253">
        <v>5859</v>
      </c>
      <c r="F4253" t="s">
        <v>1006</v>
      </c>
      <c r="G4253" t="s">
        <v>10055</v>
      </c>
      <c r="H4253">
        <v>315</v>
      </c>
      <c r="I4253" s="1">
        <v>44805</v>
      </c>
      <c r="J4253" s="1">
        <v>44895</v>
      </c>
      <c r="K4253" s="1">
        <v>44818</v>
      </c>
      <c r="L4253" s="1">
        <v>44895.5003125</v>
      </c>
      <c r="M4253" t="s">
        <v>984</v>
      </c>
      <c r="N4253" t="s">
        <v>985</v>
      </c>
      <c r="O4253">
        <v>4209</v>
      </c>
      <c r="P4253">
        <v>0</v>
      </c>
      <c r="Q4253">
        <v>0</v>
      </c>
      <c r="R4253">
        <v>4209</v>
      </c>
      <c r="S4253">
        <v>4209</v>
      </c>
      <c r="T4253">
        <v>-4209</v>
      </c>
      <c r="U4253">
        <v>0</v>
      </c>
      <c r="V4253">
        <v>-4209</v>
      </c>
      <c r="W4253">
        <v>-4209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f>Table1[[#This Row],[RPMO Balance]]-Table1[[#This Row],[RSP Balance]]</f>
        <v>0</v>
      </c>
      <c r="AG4253">
        <f>Table1[[#This Row],[RSP Total Charges]]+Table1[[#This Row],[TotalPaymentUnallocatedAmount]]+Table1[[#This Row],[TotalCreditUnallocatedAmount]]</f>
        <v>0</v>
      </c>
    </row>
    <row r="4254" spans="1:33" hidden="1" x14ac:dyDescent="0.25">
      <c r="A4254" t="s">
        <v>9681</v>
      </c>
      <c r="B4254">
        <v>20814</v>
      </c>
      <c r="C4254" t="s">
        <v>10056</v>
      </c>
      <c r="D4254">
        <v>18716</v>
      </c>
      <c r="E4254">
        <v>6915</v>
      </c>
      <c r="F4254" t="s">
        <v>10057</v>
      </c>
      <c r="G4254" t="s">
        <v>10058</v>
      </c>
      <c r="H4254">
        <v>526</v>
      </c>
      <c r="I4254" s="1">
        <v>44805</v>
      </c>
      <c r="J4254" s="1">
        <v>44915</v>
      </c>
      <c r="K4254" s="1">
        <v>44818</v>
      </c>
      <c r="L4254" s="1">
        <v>44915.5003125</v>
      </c>
      <c r="M4254" t="s">
        <v>984</v>
      </c>
      <c r="N4254" t="s">
        <v>985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f>Table1[[#This Row],[RPMO Balance]]-Table1[[#This Row],[RSP Balance]]</f>
        <v>0</v>
      </c>
      <c r="AG4254">
        <f>Table1[[#This Row],[RSP Total Charges]]+Table1[[#This Row],[TotalPaymentUnallocatedAmount]]+Table1[[#This Row],[TotalCreditUnallocatedAmount]]</f>
        <v>0</v>
      </c>
    </row>
    <row r="4255" spans="1:33" hidden="1" x14ac:dyDescent="0.25">
      <c r="A4255" t="s">
        <v>9681</v>
      </c>
      <c r="B4255">
        <v>21027</v>
      </c>
      <c r="C4255" t="s">
        <v>10059</v>
      </c>
      <c r="D4255">
        <v>18931</v>
      </c>
      <c r="E4255">
        <v>7474</v>
      </c>
      <c r="F4255" t="s">
        <v>4284</v>
      </c>
      <c r="G4255" t="s">
        <v>10060</v>
      </c>
      <c r="H4255">
        <v>338</v>
      </c>
      <c r="I4255" s="1">
        <v>44805</v>
      </c>
      <c r="J4255" s="1">
        <v>44985</v>
      </c>
      <c r="K4255" s="1">
        <v>44818</v>
      </c>
      <c r="L4255" s="1">
        <v>44985.5003125</v>
      </c>
      <c r="M4255" t="s">
        <v>984</v>
      </c>
      <c r="N4255" t="s">
        <v>985</v>
      </c>
      <c r="O4255">
        <v>13070</v>
      </c>
      <c r="P4255">
        <v>0</v>
      </c>
      <c r="Q4255">
        <v>0</v>
      </c>
      <c r="R4255">
        <v>13070</v>
      </c>
      <c r="S4255">
        <v>13070</v>
      </c>
      <c r="T4255">
        <v>-13070</v>
      </c>
      <c r="U4255">
        <v>0</v>
      </c>
      <c r="V4255">
        <v>-13070</v>
      </c>
      <c r="W4255">
        <v>-13070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f>Table1[[#This Row],[RPMO Balance]]-Table1[[#This Row],[RSP Balance]]</f>
        <v>0</v>
      </c>
      <c r="AG4255">
        <f>Table1[[#This Row],[RSP Total Charges]]+Table1[[#This Row],[TotalPaymentUnallocatedAmount]]+Table1[[#This Row],[TotalCreditUnallocatedAmount]]</f>
        <v>0</v>
      </c>
    </row>
    <row r="4256" spans="1:33" hidden="1" x14ac:dyDescent="0.25">
      <c r="A4256" t="s">
        <v>9681</v>
      </c>
      <c r="B4256">
        <v>21055</v>
      </c>
      <c r="C4256" t="s">
        <v>10061</v>
      </c>
      <c r="D4256">
        <v>18961</v>
      </c>
      <c r="E4256">
        <v>7532</v>
      </c>
      <c r="F4256" t="s">
        <v>6379</v>
      </c>
      <c r="G4256" t="s">
        <v>892</v>
      </c>
      <c r="H4256">
        <v>237</v>
      </c>
      <c r="I4256" s="1">
        <v>44805</v>
      </c>
      <c r="J4256" s="1">
        <v>44985</v>
      </c>
      <c r="K4256" s="1">
        <v>44831.5003125</v>
      </c>
      <c r="L4256" s="1">
        <v>44985.5003125</v>
      </c>
      <c r="M4256" t="s">
        <v>984</v>
      </c>
      <c r="N4256" t="s">
        <v>985</v>
      </c>
      <c r="O4256">
        <v>11810</v>
      </c>
      <c r="P4256">
        <v>0</v>
      </c>
      <c r="Q4256">
        <v>0</v>
      </c>
      <c r="R4256">
        <v>11810</v>
      </c>
      <c r="S4256">
        <v>11810</v>
      </c>
      <c r="T4256">
        <v>-11810</v>
      </c>
      <c r="U4256">
        <v>0</v>
      </c>
      <c r="V4256">
        <v>-11810</v>
      </c>
      <c r="W4256">
        <v>-11810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f>Table1[[#This Row],[RPMO Balance]]-Table1[[#This Row],[RSP Balance]]</f>
        <v>0</v>
      </c>
      <c r="AG4256">
        <f>Table1[[#This Row],[RSP Total Charges]]+Table1[[#This Row],[TotalPaymentUnallocatedAmount]]+Table1[[#This Row],[TotalCreditUnallocatedAmount]]</f>
        <v>0</v>
      </c>
    </row>
    <row r="4257" spans="1:33" hidden="1" x14ac:dyDescent="0.25">
      <c r="A4257" t="s">
        <v>9681</v>
      </c>
      <c r="B4257">
        <v>21095</v>
      </c>
      <c r="C4257" t="s">
        <v>10062</v>
      </c>
      <c r="D4257">
        <v>19001</v>
      </c>
      <c r="E4257">
        <v>7278</v>
      </c>
      <c r="F4257" t="s">
        <v>4284</v>
      </c>
      <c r="G4257" t="s">
        <v>10024</v>
      </c>
      <c r="H4257">
        <v>576</v>
      </c>
      <c r="I4257" s="1">
        <v>44835</v>
      </c>
      <c r="J4257" s="1">
        <v>44985</v>
      </c>
      <c r="K4257" s="1">
        <v>44835.5003125</v>
      </c>
      <c r="L4257" s="1">
        <v>44985.5003125</v>
      </c>
      <c r="M4257" t="s">
        <v>984</v>
      </c>
      <c r="N4257" t="s">
        <v>985</v>
      </c>
      <c r="O4257">
        <v>9100</v>
      </c>
      <c r="P4257">
        <v>0</v>
      </c>
      <c r="Q4257">
        <v>0</v>
      </c>
      <c r="R4257">
        <v>9100</v>
      </c>
      <c r="S4257">
        <v>9100</v>
      </c>
      <c r="T4257">
        <v>-9100</v>
      </c>
      <c r="U4257">
        <v>0</v>
      </c>
      <c r="V4257">
        <v>-9100</v>
      </c>
      <c r="W4257">
        <v>-9100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f>Table1[[#This Row],[RPMO Balance]]-Table1[[#This Row],[RSP Balance]]</f>
        <v>0</v>
      </c>
      <c r="AG4257">
        <f>Table1[[#This Row],[RSP Total Charges]]+Table1[[#This Row],[TotalPaymentUnallocatedAmount]]+Table1[[#This Row],[TotalCreditUnallocatedAmount]]</f>
        <v>0</v>
      </c>
    </row>
    <row r="4258" spans="1:33" hidden="1" x14ac:dyDescent="0.25">
      <c r="A4258" t="s">
        <v>9681</v>
      </c>
      <c r="B4258">
        <v>21488</v>
      </c>
      <c r="C4258" t="s">
        <v>10063</v>
      </c>
      <c r="D4258">
        <v>19397</v>
      </c>
      <c r="E4258">
        <v>7529</v>
      </c>
      <c r="F4258" t="s">
        <v>10064</v>
      </c>
      <c r="G4258" t="s">
        <v>10065</v>
      </c>
      <c r="H4258">
        <v>4102</v>
      </c>
      <c r="I4258" s="1">
        <v>44805</v>
      </c>
      <c r="J4258" s="1">
        <v>45107</v>
      </c>
      <c r="K4258" s="1">
        <v>44818</v>
      </c>
      <c r="L4258" s="1">
        <v>45107</v>
      </c>
      <c r="M4258" t="s">
        <v>36</v>
      </c>
      <c r="N4258" t="s">
        <v>37</v>
      </c>
      <c r="O4258">
        <v>13420</v>
      </c>
      <c r="P4258">
        <v>0</v>
      </c>
      <c r="Q4258">
        <v>0</v>
      </c>
      <c r="R4258">
        <v>13420</v>
      </c>
      <c r="S4258">
        <v>0</v>
      </c>
      <c r="T4258">
        <v>-13420</v>
      </c>
      <c r="U4258">
        <v>0</v>
      </c>
      <c r="V4258">
        <v>0</v>
      </c>
      <c r="W4258">
        <v>0</v>
      </c>
      <c r="X4258">
        <v>0</v>
      </c>
      <c r="Y4258" s="2">
        <v>-13420</v>
      </c>
      <c r="Z4258" s="2">
        <v>0</v>
      </c>
      <c r="AA4258">
        <v>0</v>
      </c>
      <c r="AB4258" s="2">
        <v>13420</v>
      </c>
      <c r="AC4258">
        <v>-13420</v>
      </c>
      <c r="AD4258">
        <v>0</v>
      </c>
      <c r="AE4258">
        <v>0</v>
      </c>
      <c r="AF4258">
        <f>Table1[[#This Row],[RPMO Balance]]-Table1[[#This Row],[RSP Balance]]</f>
        <v>0</v>
      </c>
      <c r="AG4258">
        <f>Table1[[#This Row],[RSP Total Charges]]+Table1[[#This Row],[TotalPaymentUnallocatedAmount]]+Table1[[#This Row],[TotalCreditUnallocatedAmount]]</f>
        <v>0</v>
      </c>
    </row>
    <row r="4259" spans="1:33" hidden="1" x14ac:dyDescent="0.25">
      <c r="A4259" t="s">
        <v>9681</v>
      </c>
      <c r="B4259">
        <v>21506</v>
      </c>
      <c r="C4259" t="s">
        <v>10066</v>
      </c>
      <c r="D4259">
        <v>19415</v>
      </c>
      <c r="E4259">
        <v>11</v>
      </c>
      <c r="F4259" t="s">
        <v>10067</v>
      </c>
      <c r="G4259" t="s">
        <v>10068</v>
      </c>
      <c r="H4259">
        <v>4100</v>
      </c>
      <c r="I4259" s="1">
        <v>44803</v>
      </c>
      <c r="J4259" s="1">
        <v>44985</v>
      </c>
      <c r="K4259" s="1">
        <v>44818</v>
      </c>
      <c r="L4259" s="1">
        <v>44985.5003125</v>
      </c>
      <c r="M4259" t="s">
        <v>984</v>
      </c>
      <c r="N4259" t="s">
        <v>985</v>
      </c>
      <c r="O4259">
        <v>9890</v>
      </c>
      <c r="P4259">
        <v>0</v>
      </c>
      <c r="Q4259">
        <v>0</v>
      </c>
      <c r="R4259">
        <v>9890</v>
      </c>
      <c r="S4259">
        <v>9890</v>
      </c>
      <c r="T4259">
        <v>-9890</v>
      </c>
      <c r="U4259">
        <v>0</v>
      </c>
      <c r="V4259">
        <v>-9890</v>
      </c>
      <c r="W4259">
        <v>-9890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f>Table1[[#This Row],[RPMO Balance]]-Table1[[#This Row],[RSP Balance]]</f>
        <v>0</v>
      </c>
      <c r="AG4259">
        <f>Table1[[#This Row],[RSP Total Charges]]+Table1[[#This Row],[TotalPaymentUnallocatedAmount]]+Table1[[#This Row],[TotalCreditUnallocatedAmount]]</f>
        <v>0</v>
      </c>
    </row>
    <row r="4260" spans="1:33" hidden="1" x14ac:dyDescent="0.25">
      <c r="A4260" t="s">
        <v>9681</v>
      </c>
      <c r="B4260">
        <v>21577</v>
      </c>
      <c r="C4260" t="s">
        <v>10069</v>
      </c>
      <c r="D4260">
        <v>19487</v>
      </c>
      <c r="E4260">
        <v>7626</v>
      </c>
      <c r="F4260" t="s">
        <v>10070</v>
      </c>
      <c r="G4260" t="s">
        <v>10071</v>
      </c>
      <c r="H4260">
        <v>361</v>
      </c>
      <c r="I4260" s="1">
        <v>44805</v>
      </c>
      <c r="J4260" s="1">
        <v>45107</v>
      </c>
      <c r="K4260" s="1">
        <v>44818</v>
      </c>
      <c r="L4260" s="1">
        <v>45107</v>
      </c>
      <c r="M4260" t="s">
        <v>36</v>
      </c>
      <c r="N4260" t="s">
        <v>37</v>
      </c>
      <c r="O4260">
        <v>17660</v>
      </c>
      <c r="P4260">
        <v>0</v>
      </c>
      <c r="Q4260">
        <v>0</v>
      </c>
      <c r="R4260">
        <v>17660</v>
      </c>
      <c r="S4260">
        <v>17660</v>
      </c>
      <c r="T4260">
        <v>-17660</v>
      </c>
      <c r="U4260">
        <v>0</v>
      </c>
      <c r="V4260">
        <v>-17660</v>
      </c>
      <c r="W4260">
        <v>-17660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f>Table1[[#This Row],[RPMO Balance]]-Table1[[#This Row],[RSP Balance]]</f>
        <v>0</v>
      </c>
      <c r="AG4260">
        <f>Table1[[#This Row],[RSP Total Charges]]+Table1[[#This Row],[TotalPaymentUnallocatedAmount]]+Table1[[#This Row],[TotalCreditUnallocatedAmount]]</f>
        <v>0</v>
      </c>
    </row>
    <row r="4261" spans="1:33" hidden="1" x14ac:dyDescent="0.25">
      <c r="A4261" t="s">
        <v>9681</v>
      </c>
      <c r="B4261">
        <v>21695</v>
      </c>
      <c r="C4261" t="s">
        <v>10072</v>
      </c>
      <c r="D4261">
        <v>19612</v>
      </c>
      <c r="E4261">
        <v>7209</v>
      </c>
      <c r="F4261" t="s">
        <v>3256</v>
      </c>
      <c r="G4261" t="s">
        <v>10073</v>
      </c>
      <c r="H4261">
        <v>445</v>
      </c>
      <c r="I4261" s="1">
        <v>44835</v>
      </c>
      <c r="J4261" s="1">
        <v>45016</v>
      </c>
      <c r="K4261" s="1">
        <v>44837.5003125</v>
      </c>
      <c r="L4261" s="1">
        <v>45016</v>
      </c>
      <c r="M4261" t="s">
        <v>36</v>
      </c>
      <c r="N4261" t="s">
        <v>37</v>
      </c>
      <c r="O4261">
        <v>13050</v>
      </c>
      <c r="P4261">
        <v>0</v>
      </c>
      <c r="Q4261">
        <v>0</v>
      </c>
      <c r="R4261">
        <v>13050</v>
      </c>
      <c r="S4261">
        <v>0</v>
      </c>
      <c r="T4261">
        <v>-13050</v>
      </c>
      <c r="U4261">
        <v>0</v>
      </c>
      <c r="V4261">
        <v>0</v>
      </c>
      <c r="W4261">
        <v>0</v>
      </c>
      <c r="X4261">
        <v>0</v>
      </c>
      <c r="Y4261" s="2">
        <v>-13050</v>
      </c>
      <c r="Z4261" s="2">
        <v>0</v>
      </c>
      <c r="AA4261">
        <v>0</v>
      </c>
      <c r="AB4261" s="2">
        <v>13050</v>
      </c>
      <c r="AC4261">
        <v>-13050</v>
      </c>
      <c r="AD4261">
        <v>0</v>
      </c>
      <c r="AE4261">
        <v>0</v>
      </c>
      <c r="AF4261">
        <f>Table1[[#This Row],[RPMO Balance]]-Table1[[#This Row],[RSP Balance]]</f>
        <v>0</v>
      </c>
      <c r="AG4261">
        <f>Table1[[#This Row],[RSP Total Charges]]+Table1[[#This Row],[TotalPaymentUnallocatedAmount]]+Table1[[#This Row],[TotalCreditUnallocatedAmount]]</f>
        <v>0</v>
      </c>
    </row>
    <row r="4262" spans="1:33" hidden="1" x14ac:dyDescent="0.25">
      <c r="A4262" t="s">
        <v>9681</v>
      </c>
      <c r="B4262">
        <v>21808</v>
      </c>
      <c r="C4262" t="s">
        <v>10074</v>
      </c>
      <c r="D4262">
        <v>19725</v>
      </c>
      <c r="E4262">
        <v>7702</v>
      </c>
      <c r="F4262" t="s">
        <v>10075</v>
      </c>
      <c r="G4262" t="s">
        <v>10076</v>
      </c>
      <c r="H4262">
        <v>321</v>
      </c>
      <c r="I4262" s="1">
        <v>44776</v>
      </c>
      <c r="J4262" s="1">
        <v>44804</v>
      </c>
      <c r="K4262" s="1">
        <v>44776</v>
      </c>
      <c r="L4262" s="1">
        <v>44804</v>
      </c>
      <c r="M4262" t="s">
        <v>984</v>
      </c>
      <c r="N4262" t="s">
        <v>985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f>Table1[[#This Row],[RPMO Balance]]-Table1[[#This Row],[RSP Balance]]</f>
        <v>0</v>
      </c>
      <c r="AG4262">
        <f>Table1[[#This Row],[RSP Total Charges]]+Table1[[#This Row],[TotalPaymentUnallocatedAmount]]+Table1[[#This Row],[TotalCreditUnallocatedAmount]]</f>
        <v>0</v>
      </c>
    </row>
    <row r="4263" spans="1:33" hidden="1" x14ac:dyDescent="0.25">
      <c r="A4263" t="s">
        <v>9681</v>
      </c>
      <c r="B4263">
        <v>21809</v>
      </c>
      <c r="C4263" t="s">
        <v>10077</v>
      </c>
      <c r="D4263">
        <v>19726</v>
      </c>
      <c r="E4263">
        <v>7703</v>
      </c>
      <c r="F4263" t="s">
        <v>10078</v>
      </c>
      <c r="G4263" t="s">
        <v>10079</v>
      </c>
      <c r="H4263">
        <v>330</v>
      </c>
      <c r="I4263" s="1">
        <v>44776</v>
      </c>
      <c r="J4263" s="1">
        <v>44804</v>
      </c>
      <c r="K4263" s="1">
        <v>44776</v>
      </c>
      <c r="L4263" s="1">
        <v>44804</v>
      </c>
      <c r="M4263" t="s">
        <v>984</v>
      </c>
      <c r="N4263" t="s">
        <v>985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f>Table1[[#This Row],[RPMO Balance]]-Table1[[#This Row],[RSP Balance]]</f>
        <v>0</v>
      </c>
      <c r="AG4263">
        <f>Table1[[#This Row],[RSP Total Charges]]+Table1[[#This Row],[TotalPaymentUnallocatedAmount]]+Table1[[#This Row],[TotalCreditUnallocatedAmount]]</f>
        <v>0</v>
      </c>
    </row>
    <row r="4264" spans="1:33" hidden="1" x14ac:dyDescent="0.25">
      <c r="A4264" t="s">
        <v>9681</v>
      </c>
      <c r="B4264">
        <v>21821</v>
      </c>
      <c r="C4264" t="s">
        <v>10080</v>
      </c>
      <c r="D4264">
        <v>19738</v>
      </c>
      <c r="E4264">
        <v>7705</v>
      </c>
      <c r="F4264" t="s">
        <v>10081</v>
      </c>
      <c r="G4264" t="s">
        <v>10082</v>
      </c>
      <c r="H4264">
        <v>458</v>
      </c>
      <c r="I4264" s="1">
        <v>44835</v>
      </c>
      <c r="J4264" s="1">
        <v>44985</v>
      </c>
      <c r="K4264" s="1">
        <v>44835.5003125</v>
      </c>
      <c r="L4264" s="1">
        <v>44985.5003125</v>
      </c>
      <c r="M4264" t="s">
        <v>984</v>
      </c>
      <c r="N4264" t="s">
        <v>985</v>
      </c>
      <c r="O4264">
        <v>10850</v>
      </c>
      <c r="P4264">
        <v>0</v>
      </c>
      <c r="Q4264">
        <v>0</v>
      </c>
      <c r="R4264">
        <v>10850</v>
      </c>
      <c r="S4264">
        <v>10850</v>
      </c>
      <c r="T4264">
        <v>-10850</v>
      </c>
      <c r="U4264">
        <v>0</v>
      </c>
      <c r="V4264">
        <v>-10850</v>
      </c>
      <c r="W4264">
        <v>-10850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f>Table1[[#This Row],[RPMO Balance]]-Table1[[#This Row],[RSP Balance]]</f>
        <v>0</v>
      </c>
      <c r="AG4264">
        <f>Table1[[#This Row],[RSP Total Charges]]+Table1[[#This Row],[TotalPaymentUnallocatedAmount]]+Table1[[#This Row],[TotalCreditUnallocatedAmount]]</f>
        <v>0</v>
      </c>
    </row>
    <row r="4265" spans="1:33" hidden="1" x14ac:dyDescent="0.25">
      <c r="A4265" t="s">
        <v>9681</v>
      </c>
      <c r="B4265">
        <v>21859</v>
      </c>
      <c r="C4265" t="s">
        <v>10083</v>
      </c>
      <c r="D4265">
        <v>19776</v>
      </c>
      <c r="E4265">
        <v>7728</v>
      </c>
      <c r="F4265" t="s">
        <v>4109</v>
      </c>
      <c r="G4265" t="s">
        <v>10084</v>
      </c>
      <c r="H4265">
        <v>676</v>
      </c>
      <c r="I4265" s="1">
        <v>44835</v>
      </c>
      <c r="J4265" s="1">
        <v>44985</v>
      </c>
      <c r="K4265" s="1">
        <v>44835.5003125</v>
      </c>
      <c r="L4265" s="1">
        <v>44985.5003125</v>
      </c>
      <c r="M4265" t="s">
        <v>984</v>
      </c>
      <c r="N4265" t="s">
        <v>985</v>
      </c>
      <c r="O4265">
        <v>9100</v>
      </c>
      <c r="P4265">
        <v>0</v>
      </c>
      <c r="Q4265">
        <v>0</v>
      </c>
      <c r="R4265">
        <v>9100</v>
      </c>
      <c r="S4265">
        <v>9100</v>
      </c>
      <c r="T4265">
        <v>-9100</v>
      </c>
      <c r="U4265">
        <v>0</v>
      </c>
      <c r="V4265">
        <v>-9100</v>
      </c>
      <c r="W4265">
        <v>-9100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f>Table1[[#This Row],[RPMO Balance]]-Table1[[#This Row],[RSP Balance]]</f>
        <v>0</v>
      </c>
      <c r="AG4265">
        <f>Table1[[#This Row],[RSP Total Charges]]+Table1[[#This Row],[TotalPaymentUnallocatedAmount]]+Table1[[#This Row],[TotalCreditUnallocatedAmount]]</f>
        <v>0</v>
      </c>
    </row>
    <row r="4266" spans="1:33" hidden="1" x14ac:dyDescent="0.25">
      <c r="A4266" t="s">
        <v>9681</v>
      </c>
      <c r="B4266">
        <v>21929</v>
      </c>
      <c r="C4266" t="s">
        <v>10085</v>
      </c>
      <c r="D4266">
        <v>19849</v>
      </c>
      <c r="E4266">
        <v>7754</v>
      </c>
      <c r="F4266" t="s">
        <v>5275</v>
      </c>
      <c r="G4266" t="s">
        <v>10086</v>
      </c>
      <c r="H4266">
        <v>312</v>
      </c>
      <c r="I4266" s="1">
        <v>44805</v>
      </c>
      <c r="J4266" s="1">
        <v>44985</v>
      </c>
      <c r="K4266" s="1">
        <v>44818</v>
      </c>
      <c r="L4266" s="1">
        <v>44985.5003125</v>
      </c>
      <c r="M4266" t="s">
        <v>984</v>
      </c>
      <c r="N4266" t="s">
        <v>985</v>
      </c>
      <c r="O4266">
        <v>9890</v>
      </c>
      <c r="P4266">
        <v>0</v>
      </c>
      <c r="Q4266">
        <v>0</v>
      </c>
      <c r="R4266">
        <v>9890</v>
      </c>
      <c r="S4266">
        <v>9890</v>
      </c>
      <c r="T4266">
        <v>-9890</v>
      </c>
      <c r="U4266">
        <v>0</v>
      </c>
      <c r="V4266">
        <v>-9890</v>
      </c>
      <c r="W4266">
        <v>-9890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f>Table1[[#This Row],[RPMO Balance]]-Table1[[#This Row],[RSP Balance]]</f>
        <v>0</v>
      </c>
      <c r="AG4266">
        <f>Table1[[#This Row],[RSP Total Charges]]+Table1[[#This Row],[TotalPaymentUnallocatedAmount]]+Table1[[#This Row],[TotalCreditUnallocatedAmount]]</f>
        <v>0</v>
      </c>
    </row>
    <row r="4267" spans="1:33" hidden="1" x14ac:dyDescent="0.25">
      <c r="A4267" t="s">
        <v>9681</v>
      </c>
      <c r="B4267">
        <v>22025</v>
      </c>
      <c r="C4267" t="s">
        <v>10087</v>
      </c>
      <c r="D4267">
        <v>19946</v>
      </c>
      <c r="E4267">
        <v>7780</v>
      </c>
      <c r="F4267" t="s">
        <v>4669</v>
      </c>
      <c r="G4267" t="s">
        <v>10088</v>
      </c>
      <c r="H4267">
        <v>321</v>
      </c>
      <c r="I4267" s="1">
        <v>44805</v>
      </c>
      <c r="J4267" s="1">
        <v>44986</v>
      </c>
      <c r="K4267" s="1">
        <v>44818</v>
      </c>
      <c r="L4267" s="1">
        <v>44986.5003125</v>
      </c>
      <c r="M4267" t="s">
        <v>984</v>
      </c>
      <c r="N4267" t="s">
        <v>985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f>Table1[[#This Row],[RPMO Balance]]-Table1[[#This Row],[RSP Balance]]</f>
        <v>0</v>
      </c>
      <c r="AG4267">
        <f>Table1[[#This Row],[RSP Total Charges]]+Table1[[#This Row],[TotalPaymentUnallocatedAmount]]+Table1[[#This Row],[TotalCreditUnallocatedAmount]]</f>
        <v>0</v>
      </c>
    </row>
    <row r="4268" spans="1:33" hidden="1" x14ac:dyDescent="0.25">
      <c r="A4268" t="s">
        <v>9681</v>
      </c>
      <c r="B4268">
        <v>22161</v>
      </c>
      <c r="C4268" t="s">
        <v>10089</v>
      </c>
      <c r="D4268">
        <v>20084</v>
      </c>
      <c r="E4268">
        <v>7805</v>
      </c>
      <c r="F4268" t="s">
        <v>1122</v>
      </c>
      <c r="G4268" t="s">
        <v>10090</v>
      </c>
      <c r="H4268">
        <v>6113</v>
      </c>
      <c r="I4268" s="1">
        <v>44835</v>
      </c>
      <c r="J4268" s="1">
        <v>44985</v>
      </c>
      <c r="K4268" s="1">
        <v>44837.5003125</v>
      </c>
      <c r="L4268" s="1">
        <v>44985.5003125</v>
      </c>
      <c r="M4268" t="s">
        <v>984</v>
      </c>
      <c r="N4268" t="s">
        <v>985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f>Table1[[#This Row],[RPMO Balance]]-Table1[[#This Row],[RSP Balance]]</f>
        <v>0</v>
      </c>
      <c r="AG4268">
        <f>Table1[[#This Row],[RSP Total Charges]]+Table1[[#This Row],[TotalPaymentUnallocatedAmount]]+Table1[[#This Row],[TotalCreditUnallocatedAmount]]</f>
        <v>0</v>
      </c>
    </row>
    <row r="4269" spans="1:33" hidden="1" x14ac:dyDescent="0.25">
      <c r="A4269" t="s">
        <v>9681</v>
      </c>
      <c r="B4269">
        <v>22289</v>
      </c>
      <c r="C4269" t="s">
        <v>10091</v>
      </c>
      <c r="D4269">
        <v>20212</v>
      </c>
      <c r="E4269">
        <v>7837</v>
      </c>
      <c r="F4269" t="s">
        <v>4024</v>
      </c>
      <c r="G4269" t="s">
        <v>10092</v>
      </c>
      <c r="H4269">
        <v>680</v>
      </c>
      <c r="I4269" s="1">
        <v>44829</v>
      </c>
      <c r="J4269" s="1">
        <v>45107</v>
      </c>
      <c r="K4269" s="1">
        <v>44831.5003125</v>
      </c>
      <c r="L4269" s="1">
        <v>45107</v>
      </c>
      <c r="M4269" t="s">
        <v>36</v>
      </c>
      <c r="N4269" t="s">
        <v>37</v>
      </c>
      <c r="O4269">
        <v>11650.04</v>
      </c>
      <c r="P4269">
        <v>0</v>
      </c>
      <c r="Q4269">
        <v>0</v>
      </c>
      <c r="R4269">
        <v>11650.04</v>
      </c>
      <c r="S4269">
        <v>11650.04</v>
      </c>
      <c r="T4269">
        <v>-11650.04</v>
      </c>
      <c r="U4269">
        <v>0</v>
      </c>
      <c r="V4269">
        <v>-11650.04</v>
      </c>
      <c r="W4269">
        <v>-11650.04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f>Table1[[#This Row],[RPMO Balance]]-Table1[[#This Row],[RSP Balance]]</f>
        <v>0</v>
      </c>
      <c r="AG4269">
        <f>Table1[[#This Row],[RSP Total Charges]]+Table1[[#This Row],[TotalPaymentUnallocatedAmount]]+Table1[[#This Row],[TotalCreditUnallocatedAmount]]</f>
        <v>0</v>
      </c>
    </row>
    <row r="4270" spans="1:33" hidden="1" x14ac:dyDescent="0.25">
      <c r="A4270" t="s">
        <v>9681</v>
      </c>
      <c r="B4270">
        <v>22300</v>
      </c>
      <c r="C4270" t="s">
        <v>10093</v>
      </c>
      <c r="D4270">
        <v>20224</v>
      </c>
      <c r="E4270">
        <v>7831</v>
      </c>
      <c r="F4270" t="s">
        <v>7878</v>
      </c>
      <c r="G4270" t="s">
        <v>10094</v>
      </c>
      <c r="H4270">
        <v>271</v>
      </c>
      <c r="I4270" s="1">
        <v>44774</v>
      </c>
      <c r="J4270" s="1">
        <v>44865</v>
      </c>
      <c r="K4270" s="1">
        <v>44818</v>
      </c>
      <c r="L4270" s="1">
        <v>44865.5003125</v>
      </c>
      <c r="M4270" t="s">
        <v>984</v>
      </c>
      <c r="N4270" t="s">
        <v>985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f>Table1[[#This Row],[RPMO Balance]]-Table1[[#This Row],[RSP Balance]]</f>
        <v>0</v>
      </c>
      <c r="AG4270">
        <f>Table1[[#This Row],[RSP Total Charges]]+Table1[[#This Row],[TotalPaymentUnallocatedAmount]]+Table1[[#This Row],[TotalCreditUnallocatedAmount]]</f>
        <v>0</v>
      </c>
    </row>
    <row r="4271" spans="1:33" hidden="1" x14ac:dyDescent="0.25">
      <c r="A4271" t="s">
        <v>9681</v>
      </c>
      <c r="B4271">
        <v>22366</v>
      </c>
      <c r="C4271" t="s">
        <v>10095</v>
      </c>
      <c r="D4271">
        <v>20290</v>
      </c>
      <c r="E4271">
        <v>7552</v>
      </c>
      <c r="F4271" t="s">
        <v>506</v>
      </c>
      <c r="G4271" t="s">
        <v>10096</v>
      </c>
      <c r="H4271">
        <v>2108</v>
      </c>
      <c r="I4271" s="1">
        <v>44829</v>
      </c>
      <c r="J4271" s="1">
        <v>45107</v>
      </c>
      <c r="K4271" s="1">
        <v>44830.5003125</v>
      </c>
      <c r="L4271" s="1">
        <v>45107</v>
      </c>
      <c r="M4271" t="s">
        <v>36</v>
      </c>
      <c r="N4271" t="s">
        <v>37</v>
      </c>
      <c r="O4271">
        <v>14958</v>
      </c>
      <c r="P4271">
        <v>0</v>
      </c>
      <c r="Q4271">
        <v>0</v>
      </c>
      <c r="R4271">
        <v>14958</v>
      </c>
      <c r="S4271">
        <v>14958</v>
      </c>
      <c r="T4271">
        <v>-14958</v>
      </c>
      <c r="U4271">
        <v>0</v>
      </c>
      <c r="V4271">
        <v>-14958</v>
      </c>
      <c r="W4271">
        <v>-14958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f>Table1[[#This Row],[RPMO Balance]]-Table1[[#This Row],[RSP Balance]]</f>
        <v>0</v>
      </c>
      <c r="AG4271">
        <f>Table1[[#This Row],[RSP Total Charges]]+Table1[[#This Row],[TotalPaymentUnallocatedAmount]]+Table1[[#This Row],[TotalCreditUnallocatedAmount]]</f>
        <v>0</v>
      </c>
    </row>
    <row r="4272" spans="1:33" hidden="1" x14ac:dyDescent="0.25">
      <c r="A4272" t="s">
        <v>9681</v>
      </c>
      <c r="B4272">
        <v>22462</v>
      </c>
      <c r="C4272" t="s">
        <v>10097</v>
      </c>
      <c r="D4272">
        <v>20390</v>
      </c>
      <c r="E4272">
        <v>7897</v>
      </c>
      <c r="F4272" t="s">
        <v>10098</v>
      </c>
      <c r="G4272" t="s">
        <v>10099</v>
      </c>
      <c r="H4272">
        <v>501</v>
      </c>
      <c r="I4272" s="1">
        <v>44805</v>
      </c>
      <c r="J4272" s="1">
        <v>45107</v>
      </c>
      <c r="K4272" s="1">
        <v>44830.5003125</v>
      </c>
      <c r="L4272" s="1">
        <v>45107</v>
      </c>
      <c r="M4272" t="s">
        <v>36</v>
      </c>
      <c r="N4272" t="s">
        <v>37</v>
      </c>
      <c r="O4272">
        <v>14680</v>
      </c>
      <c r="P4272">
        <v>0</v>
      </c>
      <c r="Q4272">
        <v>0</v>
      </c>
      <c r="R4272">
        <v>14680</v>
      </c>
      <c r="S4272">
        <v>14680</v>
      </c>
      <c r="T4272">
        <v>-14680</v>
      </c>
      <c r="U4272">
        <v>0</v>
      </c>
      <c r="V4272">
        <v>-14680</v>
      </c>
      <c r="W4272">
        <v>-14680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f>Table1[[#This Row],[RPMO Balance]]-Table1[[#This Row],[RSP Balance]]</f>
        <v>0</v>
      </c>
      <c r="AG4272">
        <f>Table1[[#This Row],[RSP Total Charges]]+Table1[[#This Row],[TotalPaymentUnallocatedAmount]]+Table1[[#This Row],[TotalCreditUnallocatedAmount]]</f>
        <v>0</v>
      </c>
    </row>
    <row r="4273" spans="1:33" hidden="1" x14ac:dyDescent="0.25">
      <c r="A4273" t="s">
        <v>9681</v>
      </c>
      <c r="B4273">
        <v>22489</v>
      </c>
      <c r="C4273" t="s">
        <v>10100</v>
      </c>
      <c r="D4273">
        <v>20417</v>
      </c>
      <c r="E4273">
        <v>7786</v>
      </c>
      <c r="F4273" t="s">
        <v>3915</v>
      </c>
      <c r="G4273" t="s">
        <v>10101</v>
      </c>
      <c r="H4273">
        <v>330</v>
      </c>
      <c r="I4273" s="1">
        <v>44805</v>
      </c>
      <c r="J4273" s="1">
        <v>44895</v>
      </c>
      <c r="K4273" s="1">
        <v>44818</v>
      </c>
      <c r="L4273" s="1">
        <v>44895.5003125</v>
      </c>
      <c r="M4273" t="s">
        <v>984</v>
      </c>
      <c r="N4273" t="s">
        <v>985</v>
      </c>
      <c r="O4273">
        <v>6610</v>
      </c>
      <c r="P4273">
        <v>0</v>
      </c>
      <c r="Q4273">
        <v>0</v>
      </c>
      <c r="R4273">
        <v>6610</v>
      </c>
      <c r="S4273">
        <v>6610</v>
      </c>
      <c r="T4273">
        <v>-6610</v>
      </c>
      <c r="U4273">
        <v>0</v>
      </c>
      <c r="V4273">
        <v>-6610</v>
      </c>
      <c r="W4273">
        <v>-6610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f>Table1[[#This Row],[RPMO Balance]]-Table1[[#This Row],[RSP Balance]]</f>
        <v>0</v>
      </c>
      <c r="AG4273">
        <f>Table1[[#This Row],[RSP Total Charges]]+Table1[[#This Row],[TotalPaymentUnallocatedAmount]]+Table1[[#This Row],[TotalCreditUnallocatedAmount]]</f>
        <v>0</v>
      </c>
    </row>
    <row r="4274" spans="1:33" hidden="1" x14ac:dyDescent="0.25">
      <c r="A4274" t="s">
        <v>9681</v>
      </c>
      <c r="B4274">
        <v>22500</v>
      </c>
      <c r="C4274" t="s">
        <v>10102</v>
      </c>
      <c r="D4274">
        <v>20428</v>
      </c>
      <c r="E4274">
        <v>7792</v>
      </c>
      <c r="F4274" t="s">
        <v>1826</v>
      </c>
      <c r="G4274" t="s">
        <v>10103</v>
      </c>
      <c r="H4274">
        <v>615</v>
      </c>
      <c r="I4274" s="1">
        <v>44805</v>
      </c>
      <c r="J4274" s="1">
        <v>45107</v>
      </c>
      <c r="K4274" s="1">
        <v>44805.327037118055</v>
      </c>
      <c r="L4274" s="1">
        <v>45107</v>
      </c>
      <c r="M4274" t="s">
        <v>36</v>
      </c>
      <c r="N4274" t="s">
        <v>37</v>
      </c>
      <c r="O4274">
        <v>13820</v>
      </c>
      <c r="P4274">
        <v>0</v>
      </c>
      <c r="Q4274">
        <v>0</v>
      </c>
      <c r="R4274">
        <v>13820</v>
      </c>
      <c r="S4274">
        <v>13820</v>
      </c>
      <c r="T4274">
        <v>-13820</v>
      </c>
      <c r="U4274">
        <v>0</v>
      </c>
      <c r="V4274">
        <v>-13820</v>
      </c>
      <c r="W4274">
        <v>-13820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f>Table1[[#This Row],[RPMO Balance]]-Table1[[#This Row],[RSP Balance]]</f>
        <v>0</v>
      </c>
      <c r="AG4274">
        <f>Table1[[#This Row],[RSP Total Charges]]+Table1[[#This Row],[TotalPaymentUnallocatedAmount]]+Table1[[#This Row],[TotalCreditUnallocatedAmount]]</f>
        <v>0</v>
      </c>
    </row>
    <row r="4275" spans="1:33" hidden="1" x14ac:dyDescent="0.25">
      <c r="A4275" t="s">
        <v>9681</v>
      </c>
      <c r="B4275">
        <v>22503</v>
      </c>
      <c r="C4275" t="s">
        <v>10104</v>
      </c>
      <c r="D4275">
        <v>20431</v>
      </c>
      <c r="E4275">
        <v>7672</v>
      </c>
      <c r="F4275" t="s">
        <v>613</v>
      </c>
      <c r="G4275" t="s">
        <v>10105</v>
      </c>
      <c r="H4275">
        <v>588</v>
      </c>
      <c r="I4275" s="1">
        <v>44805</v>
      </c>
      <c r="J4275" s="1">
        <v>44985</v>
      </c>
      <c r="K4275" s="1">
        <v>44818</v>
      </c>
      <c r="L4275" s="1">
        <v>44985.5003125</v>
      </c>
      <c r="M4275" t="s">
        <v>984</v>
      </c>
      <c r="N4275" t="s">
        <v>985</v>
      </c>
      <c r="O4275">
        <v>11510</v>
      </c>
      <c r="P4275">
        <v>0</v>
      </c>
      <c r="Q4275">
        <v>-300</v>
      </c>
      <c r="R4275">
        <v>11810</v>
      </c>
      <c r="S4275">
        <v>9800</v>
      </c>
      <c r="T4275">
        <v>-11510</v>
      </c>
      <c r="U4275">
        <v>0</v>
      </c>
      <c r="V4275">
        <v>-9800</v>
      </c>
      <c r="W4275">
        <v>-9800</v>
      </c>
      <c r="X4275">
        <v>0</v>
      </c>
      <c r="Y4275" s="2">
        <v>-1710</v>
      </c>
      <c r="Z4275" s="2">
        <v>-300</v>
      </c>
      <c r="AA4275">
        <v>0</v>
      </c>
      <c r="AB4275" s="2">
        <v>2010</v>
      </c>
      <c r="AC4275">
        <v>-1710</v>
      </c>
      <c r="AD4275">
        <v>-300</v>
      </c>
      <c r="AE4275">
        <v>0</v>
      </c>
      <c r="AF4275">
        <f>Table1[[#This Row],[RPMO Balance]]-Table1[[#This Row],[RSP Balance]]</f>
        <v>0</v>
      </c>
      <c r="AG4275">
        <f>Table1[[#This Row],[RSP Total Charges]]+Table1[[#This Row],[TotalPaymentUnallocatedAmount]]+Table1[[#This Row],[TotalCreditUnallocatedAmount]]</f>
        <v>0</v>
      </c>
    </row>
    <row r="4276" spans="1:33" hidden="1" x14ac:dyDescent="0.25">
      <c r="A4276" t="s">
        <v>9681</v>
      </c>
      <c r="B4276">
        <v>22512</v>
      </c>
      <c r="C4276" t="s">
        <v>10106</v>
      </c>
      <c r="D4276">
        <v>20440</v>
      </c>
      <c r="E4276">
        <v>7904</v>
      </c>
      <c r="F4276" t="s">
        <v>10107</v>
      </c>
      <c r="G4276" t="s">
        <v>10108</v>
      </c>
      <c r="H4276">
        <v>2110</v>
      </c>
      <c r="I4276" s="1">
        <v>44835</v>
      </c>
      <c r="J4276" s="1">
        <v>45016</v>
      </c>
      <c r="K4276" s="1">
        <v>44843.5003125</v>
      </c>
      <c r="L4276" s="1">
        <v>45016</v>
      </c>
      <c r="M4276" t="s">
        <v>36</v>
      </c>
      <c r="N4276" t="s">
        <v>37</v>
      </c>
      <c r="O4276">
        <v>11100</v>
      </c>
      <c r="P4276">
        <v>0</v>
      </c>
      <c r="Q4276">
        <v>0</v>
      </c>
      <c r="R4276">
        <v>11100</v>
      </c>
      <c r="S4276">
        <v>11100</v>
      </c>
      <c r="T4276">
        <v>-11100</v>
      </c>
      <c r="U4276">
        <v>0</v>
      </c>
      <c r="V4276">
        <v>-11100</v>
      </c>
      <c r="W4276">
        <v>-11100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f>Table1[[#This Row],[RPMO Balance]]-Table1[[#This Row],[RSP Balance]]</f>
        <v>0</v>
      </c>
      <c r="AG4276">
        <f>Table1[[#This Row],[RSP Total Charges]]+Table1[[#This Row],[TotalPaymentUnallocatedAmount]]+Table1[[#This Row],[TotalCreditUnallocatedAmount]]</f>
        <v>0</v>
      </c>
    </row>
    <row r="4277" spans="1:33" hidden="1" x14ac:dyDescent="0.25">
      <c r="A4277" t="s">
        <v>9681</v>
      </c>
      <c r="B4277">
        <v>22526</v>
      </c>
      <c r="C4277" t="s">
        <v>10109</v>
      </c>
      <c r="D4277">
        <v>20454</v>
      </c>
      <c r="E4277">
        <v>7906</v>
      </c>
      <c r="F4277" t="s">
        <v>10110</v>
      </c>
      <c r="G4277" t="s">
        <v>10111</v>
      </c>
      <c r="H4277">
        <v>495</v>
      </c>
      <c r="I4277" s="1">
        <v>44805</v>
      </c>
      <c r="J4277" s="1">
        <v>44960</v>
      </c>
      <c r="K4277" s="1">
        <v>44818</v>
      </c>
      <c r="L4277" s="1">
        <v>44960.5003125</v>
      </c>
      <c r="M4277" t="s">
        <v>984</v>
      </c>
      <c r="N4277" t="s">
        <v>985</v>
      </c>
      <c r="O4277">
        <v>11368</v>
      </c>
      <c r="P4277">
        <v>0</v>
      </c>
      <c r="Q4277">
        <v>0</v>
      </c>
      <c r="R4277">
        <v>11368</v>
      </c>
      <c r="S4277">
        <v>11368</v>
      </c>
      <c r="T4277">
        <v>-11368</v>
      </c>
      <c r="U4277">
        <v>0</v>
      </c>
      <c r="V4277">
        <v>-11368</v>
      </c>
      <c r="W4277">
        <v>-11368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f>Table1[[#This Row],[RPMO Balance]]-Table1[[#This Row],[RSP Balance]]</f>
        <v>0</v>
      </c>
      <c r="AG4277">
        <f>Table1[[#This Row],[RSP Total Charges]]+Table1[[#This Row],[TotalPaymentUnallocatedAmount]]+Table1[[#This Row],[TotalCreditUnallocatedAmount]]</f>
        <v>0</v>
      </c>
    </row>
    <row r="4278" spans="1:33" hidden="1" x14ac:dyDescent="0.25">
      <c r="A4278" t="s">
        <v>9681</v>
      </c>
      <c r="B4278">
        <v>22591</v>
      </c>
      <c r="C4278" t="s">
        <v>10112</v>
      </c>
      <c r="D4278">
        <v>20520</v>
      </c>
      <c r="E4278">
        <v>7923</v>
      </c>
      <c r="F4278" t="s">
        <v>10113</v>
      </c>
      <c r="G4278" t="s">
        <v>10114</v>
      </c>
      <c r="H4278">
        <v>344</v>
      </c>
      <c r="I4278" s="1">
        <v>44866</v>
      </c>
      <c r="J4278" s="1">
        <v>45016</v>
      </c>
      <c r="K4278" s="1">
        <v>44867.5003125</v>
      </c>
      <c r="L4278" s="1">
        <v>45016</v>
      </c>
      <c r="M4278" t="s">
        <v>36</v>
      </c>
      <c r="N4278" t="s">
        <v>37</v>
      </c>
      <c r="O4278">
        <v>12200</v>
      </c>
      <c r="P4278">
        <v>0</v>
      </c>
      <c r="Q4278">
        <v>0</v>
      </c>
      <c r="R4278">
        <v>12200</v>
      </c>
      <c r="S4278">
        <v>11950</v>
      </c>
      <c r="T4278">
        <v>-11950</v>
      </c>
      <c r="U4278">
        <v>250</v>
      </c>
      <c r="V4278">
        <v>-11950</v>
      </c>
      <c r="W4278">
        <v>-11950</v>
      </c>
      <c r="X4278">
        <v>0</v>
      </c>
      <c r="Y4278">
        <v>0</v>
      </c>
      <c r="Z4278">
        <v>0</v>
      </c>
      <c r="AA4278">
        <v>0</v>
      </c>
      <c r="AB4278">
        <v>250</v>
      </c>
      <c r="AC4278">
        <v>0</v>
      </c>
      <c r="AD4278">
        <v>0</v>
      </c>
      <c r="AE4278">
        <v>250</v>
      </c>
      <c r="AF4278">
        <f>Table1[[#This Row],[RPMO Balance]]-Table1[[#This Row],[RSP Balance]]</f>
        <v>0</v>
      </c>
      <c r="AG4278">
        <f>Table1[[#This Row],[RSP Total Charges]]+Table1[[#This Row],[TotalPaymentUnallocatedAmount]]+Table1[[#This Row],[TotalCreditUnallocatedAmount]]</f>
        <v>250</v>
      </c>
    </row>
    <row r="4279" spans="1:33" hidden="1" x14ac:dyDescent="0.25">
      <c r="A4279" t="s">
        <v>9681</v>
      </c>
      <c r="B4279">
        <v>22751</v>
      </c>
      <c r="C4279" t="s">
        <v>10115</v>
      </c>
      <c r="D4279">
        <v>20681</v>
      </c>
      <c r="E4279">
        <v>7853</v>
      </c>
      <c r="F4279" t="s">
        <v>1679</v>
      </c>
      <c r="G4279" t="s">
        <v>10116</v>
      </c>
      <c r="H4279">
        <v>138</v>
      </c>
      <c r="I4279" s="1">
        <v>44805</v>
      </c>
      <c r="J4279" s="1">
        <v>45107</v>
      </c>
      <c r="K4279" s="1">
        <v>44818</v>
      </c>
      <c r="L4279" s="1">
        <v>45107</v>
      </c>
      <c r="M4279" t="s">
        <v>36</v>
      </c>
      <c r="N4279" t="s">
        <v>37</v>
      </c>
      <c r="O4279">
        <v>13820</v>
      </c>
      <c r="P4279">
        <v>0</v>
      </c>
      <c r="Q4279">
        <v>0</v>
      </c>
      <c r="R4279">
        <v>13820</v>
      </c>
      <c r="S4279">
        <v>13820</v>
      </c>
      <c r="T4279">
        <v>-13820</v>
      </c>
      <c r="U4279">
        <v>0</v>
      </c>
      <c r="V4279">
        <v>-13820</v>
      </c>
      <c r="W4279">
        <v>-13820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f>Table1[[#This Row],[RPMO Balance]]-Table1[[#This Row],[RSP Balance]]</f>
        <v>0</v>
      </c>
      <c r="AG4279">
        <f>Table1[[#This Row],[RSP Total Charges]]+Table1[[#This Row],[TotalPaymentUnallocatedAmount]]+Table1[[#This Row],[TotalCreditUnallocatedAmount]]</f>
        <v>0</v>
      </c>
    </row>
    <row r="4280" spans="1:33" hidden="1" x14ac:dyDescent="0.25">
      <c r="A4280" t="s">
        <v>9681</v>
      </c>
      <c r="B4280">
        <v>22914</v>
      </c>
      <c r="C4280" t="s">
        <v>10117</v>
      </c>
      <c r="D4280">
        <v>20806</v>
      </c>
      <c r="E4280">
        <v>7222</v>
      </c>
      <c r="F4280" t="s">
        <v>1262</v>
      </c>
      <c r="G4280" t="s">
        <v>10118</v>
      </c>
      <c r="H4280">
        <v>144</v>
      </c>
      <c r="I4280" s="1">
        <v>44805</v>
      </c>
      <c r="J4280" s="1">
        <v>45107</v>
      </c>
      <c r="K4280" s="1">
        <v>44818</v>
      </c>
      <c r="L4280" s="1">
        <v>45107</v>
      </c>
      <c r="M4280" t="s">
        <v>36</v>
      </c>
      <c r="N4280" t="s">
        <v>37</v>
      </c>
      <c r="O4280">
        <v>13820</v>
      </c>
      <c r="P4280">
        <v>0</v>
      </c>
      <c r="Q4280">
        <v>0</v>
      </c>
      <c r="R4280">
        <v>13820</v>
      </c>
      <c r="S4280">
        <v>13820</v>
      </c>
      <c r="T4280">
        <v>-13820</v>
      </c>
      <c r="U4280">
        <v>0</v>
      </c>
      <c r="V4280">
        <v>-13820</v>
      </c>
      <c r="W4280">
        <v>-13820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f>Table1[[#This Row],[RPMO Balance]]-Table1[[#This Row],[RSP Balance]]</f>
        <v>0</v>
      </c>
      <c r="AG4280">
        <f>Table1[[#This Row],[RSP Total Charges]]+Table1[[#This Row],[TotalPaymentUnallocatedAmount]]+Table1[[#This Row],[TotalCreditUnallocatedAmount]]</f>
        <v>0</v>
      </c>
    </row>
    <row r="4281" spans="1:33" hidden="1" x14ac:dyDescent="0.25">
      <c r="A4281" t="s">
        <v>9681</v>
      </c>
      <c r="B4281">
        <v>22935</v>
      </c>
      <c r="C4281" t="s">
        <v>10119</v>
      </c>
      <c r="D4281">
        <v>20827</v>
      </c>
      <c r="E4281">
        <v>7434</v>
      </c>
      <c r="F4281" t="s">
        <v>10120</v>
      </c>
      <c r="G4281" t="s">
        <v>10121</v>
      </c>
      <c r="H4281">
        <v>475</v>
      </c>
      <c r="I4281" s="1">
        <v>44835</v>
      </c>
      <c r="J4281" s="1">
        <v>45016</v>
      </c>
      <c r="K4281" s="1">
        <v>44835.5003125</v>
      </c>
      <c r="L4281" s="1">
        <v>45016</v>
      </c>
      <c r="M4281" t="s">
        <v>36</v>
      </c>
      <c r="N4281" t="s">
        <v>37</v>
      </c>
      <c r="O4281">
        <v>10950</v>
      </c>
      <c r="P4281">
        <v>0</v>
      </c>
      <c r="Q4281">
        <v>0</v>
      </c>
      <c r="R4281">
        <v>10950</v>
      </c>
      <c r="S4281">
        <v>10950</v>
      </c>
      <c r="T4281">
        <v>-10950</v>
      </c>
      <c r="U4281">
        <v>0</v>
      </c>
      <c r="V4281">
        <v>-10950</v>
      </c>
      <c r="W4281">
        <v>-10950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f>Table1[[#This Row],[RPMO Balance]]-Table1[[#This Row],[RSP Balance]]</f>
        <v>0</v>
      </c>
      <c r="AG4281">
        <f>Table1[[#This Row],[RSP Total Charges]]+Table1[[#This Row],[TotalPaymentUnallocatedAmount]]+Table1[[#This Row],[TotalCreditUnallocatedAmount]]</f>
        <v>0</v>
      </c>
    </row>
    <row r="4282" spans="1:33" hidden="1" x14ac:dyDescent="0.25">
      <c r="A4282" t="s">
        <v>9681</v>
      </c>
      <c r="B4282">
        <v>23236</v>
      </c>
      <c r="C4282" t="s">
        <v>10122</v>
      </c>
      <c r="D4282">
        <v>21065</v>
      </c>
      <c r="E4282">
        <v>7934</v>
      </c>
      <c r="F4282" t="s">
        <v>10123</v>
      </c>
      <c r="G4282" t="s">
        <v>10124</v>
      </c>
      <c r="H4282">
        <v>473</v>
      </c>
      <c r="I4282" s="1">
        <v>44835</v>
      </c>
      <c r="J4282" s="1">
        <v>44985</v>
      </c>
      <c r="K4282" s="1">
        <v>44837.5003125</v>
      </c>
      <c r="L4282" s="1">
        <v>44985.5003125</v>
      </c>
      <c r="M4282" t="s">
        <v>984</v>
      </c>
      <c r="N4282" t="s">
        <v>985</v>
      </c>
      <c r="O4282">
        <v>9100</v>
      </c>
      <c r="P4282">
        <v>0</v>
      </c>
      <c r="Q4282">
        <v>0</v>
      </c>
      <c r="R4282">
        <v>9100</v>
      </c>
      <c r="S4282">
        <v>9100</v>
      </c>
      <c r="T4282">
        <v>-9100</v>
      </c>
      <c r="U4282">
        <v>0</v>
      </c>
      <c r="V4282">
        <v>-9100</v>
      </c>
      <c r="W4282">
        <v>-9100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f>Table1[[#This Row],[RPMO Balance]]-Table1[[#This Row],[RSP Balance]]</f>
        <v>0</v>
      </c>
      <c r="AG4282">
        <f>Table1[[#This Row],[RSP Total Charges]]+Table1[[#This Row],[TotalPaymentUnallocatedAmount]]+Table1[[#This Row],[TotalCreditUnallocatedAmount]]</f>
        <v>0</v>
      </c>
    </row>
    <row r="4283" spans="1:33" hidden="1" x14ac:dyDescent="0.25">
      <c r="A4283" t="s">
        <v>9681</v>
      </c>
      <c r="B4283">
        <v>23543</v>
      </c>
      <c r="C4283" t="s">
        <v>10125</v>
      </c>
      <c r="D4283">
        <v>21246</v>
      </c>
      <c r="E4283">
        <v>7660</v>
      </c>
      <c r="F4283" t="s">
        <v>4155</v>
      </c>
      <c r="G4283" t="s">
        <v>10126</v>
      </c>
      <c r="H4283">
        <v>274</v>
      </c>
      <c r="I4283" s="1">
        <v>44805</v>
      </c>
      <c r="J4283" s="1">
        <v>45107</v>
      </c>
      <c r="K4283" s="1">
        <v>44818</v>
      </c>
      <c r="L4283" s="1">
        <v>45107</v>
      </c>
      <c r="M4283" t="s">
        <v>36</v>
      </c>
      <c r="N4283" t="s">
        <v>37</v>
      </c>
      <c r="O4283">
        <v>11330</v>
      </c>
      <c r="P4283">
        <v>0</v>
      </c>
      <c r="Q4283">
        <v>-250</v>
      </c>
      <c r="R4283">
        <v>11580</v>
      </c>
      <c r="S4283">
        <v>11580</v>
      </c>
      <c r="T4283">
        <v>-11330</v>
      </c>
      <c r="U4283">
        <v>0</v>
      </c>
      <c r="V4283">
        <v>-11330</v>
      </c>
      <c r="W4283">
        <v>-11330</v>
      </c>
      <c r="X4283">
        <v>-250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f>Table1[[#This Row],[RPMO Balance]]-Table1[[#This Row],[RSP Balance]]</f>
        <v>0</v>
      </c>
      <c r="AG4283">
        <f>Table1[[#This Row],[RSP Total Charges]]+Table1[[#This Row],[TotalPaymentUnallocatedAmount]]+Table1[[#This Row],[TotalCreditUnallocatedAmount]]</f>
        <v>0</v>
      </c>
    </row>
    <row r="4284" spans="1:33" hidden="1" x14ac:dyDescent="0.25">
      <c r="A4284" t="s">
        <v>9681</v>
      </c>
      <c r="B4284">
        <v>242</v>
      </c>
      <c r="C4284" t="s">
        <v>10127</v>
      </c>
      <c r="D4284">
        <v>244</v>
      </c>
      <c r="E4284">
        <v>36</v>
      </c>
      <c r="F4284" t="s">
        <v>10128</v>
      </c>
      <c r="G4284" t="s">
        <v>10129</v>
      </c>
      <c r="H4284">
        <v>451</v>
      </c>
      <c r="I4284" s="1">
        <v>44805</v>
      </c>
      <c r="J4284" s="1">
        <v>45107</v>
      </c>
      <c r="K4284" s="1">
        <v>44818</v>
      </c>
      <c r="L4284" s="1">
        <v>45107</v>
      </c>
      <c r="M4284" t="s">
        <v>36</v>
      </c>
      <c r="N4284" t="s">
        <v>37</v>
      </c>
      <c r="O4284">
        <v>16830</v>
      </c>
      <c r="P4284">
        <v>0</v>
      </c>
      <c r="Q4284">
        <v>0</v>
      </c>
      <c r="R4284">
        <v>16830</v>
      </c>
      <c r="S4284">
        <v>16830</v>
      </c>
      <c r="T4284">
        <v>-16830</v>
      </c>
      <c r="U4284">
        <v>0</v>
      </c>
      <c r="V4284">
        <v>-16830</v>
      </c>
      <c r="W4284">
        <v>-16830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f>Table1[[#This Row],[RPMO Balance]]-Table1[[#This Row],[RSP Balance]]</f>
        <v>0</v>
      </c>
      <c r="AG4284">
        <f>Table1[[#This Row],[RSP Total Charges]]+Table1[[#This Row],[TotalPaymentUnallocatedAmount]]+Table1[[#This Row],[TotalCreditUnallocatedAmount]]</f>
        <v>0</v>
      </c>
    </row>
    <row r="4285" spans="1:33" hidden="1" x14ac:dyDescent="0.25">
      <c r="A4285" t="s">
        <v>9681</v>
      </c>
      <c r="B4285">
        <v>24937</v>
      </c>
      <c r="C4285" t="s">
        <v>10130</v>
      </c>
      <c r="D4285">
        <v>22034</v>
      </c>
      <c r="E4285">
        <v>7873</v>
      </c>
      <c r="F4285" t="s">
        <v>5038</v>
      </c>
      <c r="G4285" t="s">
        <v>10131</v>
      </c>
      <c r="H4285">
        <v>3103</v>
      </c>
      <c r="I4285" s="1">
        <v>44805</v>
      </c>
      <c r="J4285" s="1">
        <v>45107</v>
      </c>
      <c r="K4285" s="1">
        <v>44832.5003125</v>
      </c>
      <c r="L4285" s="1">
        <v>45107</v>
      </c>
      <c r="M4285" t="s">
        <v>36</v>
      </c>
      <c r="N4285" t="s">
        <v>37</v>
      </c>
      <c r="O4285">
        <v>14760</v>
      </c>
      <c r="P4285">
        <v>0</v>
      </c>
      <c r="Q4285">
        <v>0</v>
      </c>
      <c r="R4285">
        <v>14760</v>
      </c>
      <c r="S4285">
        <v>0</v>
      </c>
      <c r="T4285">
        <v>-14560</v>
      </c>
      <c r="U4285">
        <v>200</v>
      </c>
      <c r="V4285">
        <v>0</v>
      </c>
      <c r="W4285">
        <v>0</v>
      </c>
      <c r="X4285">
        <v>0</v>
      </c>
      <c r="Y4285">
        <v>-14560</v>
      </c>
      <c r="Z4285">
        <v>0</v>
      </c>
      <c r="AA4285">
        <v>0</v>
      </c>
      <c r="AB4285">
        <v>14760</v>
      </c>
      <c r="AC4285">
        <v>-14560</v>
      </c>
      <c r="AD4285">
        <v>0</v>
      </c>
      <c r="AE4285">
        <v>200</v>
      </c>
      <c r="AF4285">
        <f>Table1[[#This Row],[RPMO Balance]]-Table1[[#This Row],[RSP Balance]]</f>
        <v>0</v>
      </c>
      <c r="AG4285">
        <f>Table1[[#This Row],[RSP Total Charges]]+Table1[[#This Row],[TotalPaymentUnallocatedAmount]]+Table1[[#This Row],[TotalCreditUnallocatedAmount]]</f>
        <v>200</v>
      </c>
    </row>
    <row r="4286" spans="1:33" hidden="1" x14ac:dyDescent="0.25">
      <c r="A4286" t="s">
        <v>9681</v>
      </c>
      <c r="B4286">
        <v>24992</v>
      </c>
      <c r="C4286" t="s">
        <v>10132</v>
      </c>
      <c r="D4286">
        <v>22089</v>
      </c>
      <c r="E4286">
        <v>8093</v>
      </c>
      <c r="F4286" t="s">
        <v>10133</v>
      </c>
      <c r="G4286" t="s">
        <v>10134</v>
      </c>
      <c r="H4286">
        <v>148</v>
      </c>
      <c r="I4286" s="1">
        <v>44805</v>
      </c>
      <c r="J4286" s="1">
        <v>45107</v>
      </c>
      <c r="K4286" s="1">
        <v>44818</v>
      </c>
      <c r="L4286" s="1">
        <v>45107</v>
      </c>
      <c r="M4286" t="s">
        <v>36</v>
      </c>
      <c r="N4286" t="s">
        <v>37</v>
      </c>
      <c r="O4286">
        <v>12100</v>
      </c>
      <c r="P4286">
        <v>0</v>
      </c>
      <c r="Q4286">
        <v>-4260</v>
      </c>
      <c r="R4286">
        <v>16360</v>
      </c>
      <c r="S4286">
        <v>14160</v>
      </c>
      <c r="T4286">
        <v>-9900</v>
      </c>
      <c r="U4286">
        <v>2200</v>
      </c>
      <c r="V4286">
        <v>-9900</v>
      </c>
      <c r="W4286">
        <v>-9900</v>
      </c>
      <c r="X4286">
        <v>-4260</v>
      </c>
      <c r="Y4286">
        <v>0</v>
      </c>
      <c r="Z4286">
        <v>0</v>
      </c>
      <c r="AA4286">
        <v>0</v>
      </c>
      <c r="AB4286">
        <v>2200</v>
      </c>
      <c r="AC4286">
        <v>0</v>
      </c>
      <c r="AD4286">
        <v>0</v>
      </c>
      <c r="AE4286">
        <v>2200</v>
      </c>
      <c r="AF4286">
        <f>Table1[[#This Row],[RPMO Balance]]-Table1[[#This Row],[RSP Balance]]</f>
        <v>0</v>
      </c>
      <c r="AG4286">
        <f>Table1[[#This Row],[RSP Total Charges]]+Table1[[#This Row],[TotalPaymentUnallocatedAmount]]+Table1[[#This Row],[TotalCreditUnallocatedAmount]]</f>
        <v>2200</v>
      </c>
    </row>
    <row r="4287" spans="1:33" hidden="1" x14ac:dyDescent="0.25">
      <c r="A4287" t="s">
        <v>9681</v>
      </c>
      <c r="B4287">
        <v>25035</v>
      </c>
      <c r="C4287" t="s">
        <v>10135</v>
      </c>
      <c r="D4287">
        <v>22134</v>
      </c>
      <c r="E4287">
        <v>8144</v>
      </c>
      <c r="F4287" t="s">
        <v>10136</v>
      </c>
      <c r="G4287" t="s">
        <v>10137</v>
      </c>
      <c r="H4287">
        <v>146</v>
      </c>
      <c r="I4287" s="1">
        <v>44805</v>
      </c>
      <c r="J4287" s="1">
        <v>44985</v>
      </c>
      <c r="K4287" s="1">
        <v>44818</v>
      </c>
      <c r="L4287" s="1">
        <v>44985.5003125</v>
      </c>
      <c r="M4287" t="s">
        <v>984</v>
      </c>
      <c r="N4287" t="s">
        <v>985</v>
      </c>
      <c r="O4287">
        <v>11810</v>
      </c>
      <c r="P4287">
        <v>0</v>
      </c>
      <c r="Q4287">
        <v>0</v>
      </c>
      <c r="R4287">
        <v>11810</v>
      </c>
      <c r="S4287">
        <v>11810</v>
      </c>
      <c r="T4287">
        <v>-11810</v>
      </c>
      <c r="U4287">
        <v>0</v>
      </c>
      <c r="V4287">
        <v>-11810</v>
      </c>
      <c r="W4287">
        <v>-11810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f>Table1[[#This Row],[RPMO Balance]]-Table1[[#This Row],[RSP Balance]]</f>
        <v>0</v>
      </c>
      <c r="AG4287">
        <f>Table1[[#This Row],[RSP Total Charges]]+Table1[[#This Row],[TotalPaymentUnallocatedAmount]]+Table1[[#This Row],[TotalCreditUnallocatedAmount]]</f>
        <v>0</v>
      </c>
    </row>
    <row r="4288" spans="1:33" hidden="1" x14ac:dyDescent="0.25">
      <c r="A4288" t="s">
        <v>9681</v>
      </c>
      <c r="B4288">
        <v>25218</v>
      </c>
      <c r="C4288" t="s">
        <v>10138</v>
      </c>
      <c r="D4288">
        <v>22216</v>
      </c>
      <c r="E4288">
        <v>8081</v>
      </c>
      <c r="F4288" t="s">
        <v>10139</v>
      </c>
      <c r="G4288" t="s">
        <v>10140</v>
      </c>
      <c r="H4288">
        <v>409</v>
      </c>
      <c r="I4288" s="1">
        <v>44805</v>
      </c>
      <c r="J4288" s="1">
        <v>44926</v>
      </c>
      <c r="K4288" s="1">
        <v>44846.5003125</v>
      </c>
      <c r="L4288" s="1">
        <v>44926.5003125</v>
      </c>
      <c r="M4288" t="s">
        <v>984</v>
      </c>
      <c r="N4288" t="s">
        <v>985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f>Table1[[#This Row],[RPMO Balance]]-Table1[[#This Row],[RSP Balance]]</f>
        <v>0</v>
      </c>
      <c r="AG4288">
        <f>Table1[[#This Row],[RSP Total Charges]]+Table1[[#This Row],[TotalPaymentUnallocatedAmount]]+Table1[[#This Row],[TotalCreditUnallocatedAmount]]</f>
        <v>0</v>
      </c>
    </row>
    <row r="4289" spans="1:33" hidden="1" x14ac:dyDescent="0.25">
      <c r="A4289" t="s">
        <v>9681</v>
      </c>
      <c r="B4289">
        <v>25626</v>
      </c>
      <c r="C4289" t="s">
        <v>10141</v>
      </c>
      <c r="D4289">
        <v>22627</v>
      </c>
      <c r="E4289">
        <v>7998</v>
      </c>
      <c r="F4289" t="s">
        <v>10142</v>
      </c>
      <c r="G4289" t="s">
        <v>10143</v>
      </c>
      <c r="H4289">
        <v>150</v>
      </c>
      <c r="I4289" s="1">
        <v>44805</v>
      </c>
      <c r="J4289" s="1">
        <v>45107</v>
      </c>
      <c r="K4289" s="1">
        <v>44818</v>
      </c>
      <c r="L4289" s="1">
        <v>45107</v>
      </c>
      <c r="M4289" t="s">
        <v>36</v>
      </c>
      <c r="N4289" t="s">
        <v>37</v>
      </c>
      <c r="O4289">
        <v>13820</v>
      </c>
      <c r="P4289">
        <v>0</v>
      </c>
      <c r="Q4289">
        <v>0</v>
      </c>
      <c r="R4289">
        <v>13820</v>
      </c>
      <c r="S4289">
        <v>13820</v>
      </c>
      <c r="T4289">
        <v>-13820</v>
      </c>
      <c r="U4289">
        <v>0</v>
      </c>
      <c r="V4289">
        <v>-13820</v>
      </c>
      <c r="W4289">
        <v>-13820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f>Table1[[#This Row],[RPMO Balance]]-Table1[[#This Row],[RSP Balance]]</f>
        <v>0</v>
      </c>
      <c r="AG4289">
        <f>Table1[[#This Row],[RSP Total Charges]]+Table1[[#This Row],[TotalPaymentUnallocatedAmount]]+Table1[[#This Row],[TotalCreditUnallocatedAmount]]</f>
        <v>0</v>
      </c>
    </row>
    <row r="4290" spans="1:33" hidden="1" x14ac:dyDescent="0.25">
      <c r="A4290" t="s">
        <v>9681</v>
      </c>
      <c r="B4290">
        <v>25686</v>
      </c>
      <c r="C4290" t="s">
        <v>10144</v>
      </c>
      <c r="D4290">
        <v>22688</v>
      </c>
      <c r="E4290">
        <v>8138</v>
      </c>
      <c r="F4290" t="s">
        <v>10145</v>
      </c>
      <c r="G4290" t="s">
        <v>10146</v>
      </c>
      <c r="H4290">
        <v>476</v>
      </c>
      <c r="I4290" s="1">
        <v>44835</v>
      </c>
      <c r="J4290" s="1">
        <v>44926</v>
      </c>
      <c r="K4290" s="1">
        <v>44835.5003125</v>
      </c>
      <c r="L4290" s="1">
        <v>44926.5003125</v>
      </c>
      <c r="M4290" t="s">
        <v>984</v>
      </c>
      <c r="N4290" t="s">
        <v>985</v>
      </c>
      <c r="O4290">
        <v>5500</v>
      </c>
      <c r="P4290">
        <v>0</v>
      </c>
      <c r="Q4290">
        <v>0</v>
      </c>
      <c r="R4290">
        <v>5500</v>
      </c>
      <c r="S4290">
        <v>5500</v>
      </c>
      <c r="T4290">
        <v>-5500</v>
      </c>
      <c r="U4290">
        <v>0</v>
      </c>
      <c r="V4290">
        <v>-5500</v>
      </c>
      <c r="W4290">
        <v>-5500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f>Table1[[#This Row],[RPMO Balance]]-Table1[[#This Row],[RSP Balance]]</f>
        <v>0</v>
      </c>
      <c r="AG4290">
        <f>Table1[[#This Row],[RSP Total Charges]]+Table1[[#This Row],[TotalPaymentUnallocatedAmount]]+Table1[[#This Row],[TotalCreditUnallocatedAmount]]</f>
        <v>0</v>
      </c>
    </row>
    <row r="4291" spans="1:33" hidden="1" x14ac:dyDescent="0.25">
      <c r="A4291" t="s">
        <v>9681</v>
      </c>
      <c r="B4291">
        <v>25702</v>
      </c>
      <c r="C4291" t="s">
        <v>10147</v>
      </c>
      <c r="D4291">
        <v>22704</v>
      </c>
      <c r="E4291">
        <v>7006</v>
      </c>
      <c r="F4291" t="s">
        <v>3890</v>
      </c>
      <c r="G4291" t="s">
        <v>10148</v>
      </c>
      <c r="H4291">
        <v>5109</v>
      </c>
      <c r="I4291" s="1">
        <v>44805</v>
      </c>
      <c r="J4291" s="1">
        <v>45107</v>
      </c>
      <c r="K4291" s="1">
        <v>44818</v>
      </c>
      <c r="L4291" s="1">
        <v>45107</v>
      </c>
      <c r="M4291" t="s">
        <v>36</v>
      </c>
      <c r="N4291" t="s">
        <v>37</v>
      </c>
      <c r="O4291">
        <v>11580</v>
      </c>
      <c r="P4291">
        <v>0</v>
      </c>
      <c r="Q4291">
        <v>0</v>
      </c>
      <c r="R4291">
        <v>11580</v>
      </c>
      <c r="S4291">
        <v>11580</v>
      </c>
      <c r="T4291">
        <v>-11580</v>
      </c>
      <c r="U4291">
        <v>0</v>
      </c>
      <c r="V4291">
        <v>-11580</v>
      </c>
      <c r="W4291">
        <v>-11580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f>Table1[[#This Row],[RPMO Balance]]-Table1[[#This Row],[RSP Balance]]</f>
        <v>0</v>
      </c>
      <c r="AG4291">
        <f>Table1[[#This Row],[RSP Total Charges]]+Table1[[#This Row],[TotalPaymentUnallocatedAmount]]+Table1[[#This Row],[TotalCreditUnallocatedAmount]]</f>
        <v>0</v>
      </c>
    </row>
    <row r="4292" spans="1:33" hidden="1" x14ac:dyDescent="0.25">
      <c r="A4292" t="s">
        <v>9681</v>
      </c>
      <c r="B4292">
        <v>25763</v>
      </c>
      <c r="C4292" t="s">
        <v>10149</v>
      </c>
      <c r="D4292">
        <v>22766</v>
      </c>
      <c r="E4292">
        <v>8154</v>
      </c>
      <c r="F4292" t="s">
        <v>5430</v>
      </c>
      <c r="G4292" t="s">
        <v>10150</v>
      </c>
      <c r="H4292">
        <v>636</v>
      </c>
      <c r="I4292" s="1">
        <v>44805</v>
      </c>
      <c r="J4292" s="1">
        <v>45107</v>
      </c>
      <c r="K4292" s="1">
        <v>44834.5003125</v>
      </c>
      <c r="L4292" s="1">
        <v>45107</v>
      </c>
      <c r="M4292" t="s">
        <v>36</v>
      </c>
      <c r="N4292" t="s">
        <v>37</v>
      </c>
      <c r="O4292">
        <v>13170</v>
      </c>
      <c r="P4292">
        <v>0</v>
      </c>
      <c r="Q4292">
        <v>0</v>
      </c>
      <c r="R4292">
        <v>13170</v>
      </c>
      <c r="S4292">
        <v>13170</v>
      </c>
      <c r="T4292">
        <v>-13320</v>
      </c>
      <c r="U4292">
        <v>-150</v>
      </c>
      <c r="V4292">
        <v>-13170</v>
      </c>
      <c r="W4292">
        <v>-13170</v>
      </c>
      <c r="X4292">
        <v>0</v>
      </c>
      <c r="Y4292">
        <v>-150</v>
      </c>
      <c r="Z4292">
        <v>0</v>
      </c>
      <c r="AA4292">
        <v>0</v>
      </c>
      <c r="AB4292">
        <v>0</v>
      </c>
      <c r="AC4292">
        <v>-150</v>
      </c>
      <c r="AD4292">
        <v>0</v>
      </c>
      <c r="AE4292">
        <v>-150</v>
      </c>
      <c r="AF4292">
        <f>Table1[[#This Row],[RPMO Balance]]-Table1[[#This Row],[RSP Balance]]</f>
        <v>0</v>
      </c>
      <c r="AG4292">
        <f>Table1[[#This Row],[RSP Total Charges]]+Table1[[#This Row],[TotalPaymentUnallocatedAmount]]+Table1[[#This Row],[TotalCreditUnallocatedAmount]]</f>
        <v>-150</v>
      </c>
    </row>
    <row r="4293" spans="1:33" hidden="1" x14ac:dyDescent="0.25">
      <c r="A4293" t="s">
        <v>9681</v>
      </c>
      <c r="B4293">
        <v>25953</v>
      </c>
      <c r="C4293" t="s">
        <v>10151</v>
      </c>
      <c r="D4293">
        <v>22959</v>
      </c>
      <c r="E4293">
        <v>8183</v>
      </c>
      <c r="F4293" t="s">
        <v>10152</v>
      </c>
      <c r="G4293" t="s">
        <v>10153</v>
      </c>
      <c r="H4293">
        <v>284</v>
      </c>
      <c r="I4293" s="1">
        <v>44805</v>
      </c>
      <c r="J4293" s="1">
        <v>45107</v>
      </c>
      <c r="K4293" s="1">
        <v>44818</v>
      </c>
      <c r="L4293" s="1">
        <v>45107</v>
      </c>
      <c r="M4293" t="s">
        <v>36</v>
      </c>
      <c r="N4293" t="s">
        <v>37</v>
      </c>
      <c r="O4293">
        <v>11660</v>
      </c>
      <c r="P4293">
        <v>0</v>
      </c>
      <c r="Q4293">
        <v>0</v>
      </c>
      <c r="R4293">
        <v>11660</v>
      </c>
      <c r="S4293">
        <v>11660</v>
      </c>
      <c r="T4293">
        <v>-11660</v>
      </c>
      <c r="U4293">
        <v>0</v>
      </c>
      <c r="V4293">
        <v>-11660</v>
      </c>
      <c r="W4293">
        <v>-11660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f>Table1[[#This Row],[RPMO Balance]]-Table1[[#This Row],[RSP Balance]]</f>
        <v>0</v>
      </c>
      <c r="AG4293">
        <f>Table1[[#This Row],[RSP Total Charges]]+Table1[[#This Row],[TotalPaymentUnallocatedAmount]]+Table1[[#This Row],[TotalCreditUnallocatedAmount]]</f>
        <v>0</v>
      </c>
    </row>
    <row r="4294" spans="1:33" hidden="1" x14ac:dyDescent="0.25">
      <c r="A4294" t="s">
        <v>9681</v>
      </c>
      <c r="B4294">
        <v>26013</v>
      </c>
      <c r="C4294" t="s">
        <v>10154</v>
      </c>
      <c r="D4294">
        <v>23019</v>
      </c>
      <c r="E4294">
        <v>8208</v>
      </c>
      <c r="F4294" t="s">
        <v>4201</v>
      </c>
      <c r="G4294" t="s">
        <v>10155</v>
      </c>
      <c r="H4294">
        <v>277</v>
      </c>
      <c r="I4294" s="1">
        <v>44805</v>
      </c>
      <c r="J4294" s="1">
        <v>45107</v>
      </c>
      <c r="K4294" s="1">
        <v>44830.5003125</v>
      </c>
      <c r="L4294" s="1">
        <v>45107</v>
      </c>
      <c r="M4294" t="s">
        <v>36</v>
      </c>
      <c r="N4294" t="s">
        <v>37</v>
      </c>
      <c r="O4294">
        <v>13820</v>
      </c>
      <c r="P4294">
        <v>0</v>
      </c>
      <c r="Q4294">
        <v>0</v>
      </c>
      <c r="R4294">
        <v>13820</v>
      </c>
      <c r="S4294">
        <v>13820</v>
      </c>
      <c r="T4294">
        <v>-13820</v>
      </c>
      <c r="U4294">
        <v>0</v>
      </c>
      <c r="V4294">
        <v>-13820</v>
      </c>
      <c r="W4294">
        <v>-13820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f>Table1[[#This Row],[RPMO Balance]]-Table1[[#This Row],[RSP Balance]]</f>
        <v>0</v>
      </c>
      <c r="AG4294">
        <f>Table1[[#This Row],[RSP Total Charges]]+Table1[[#This Row],[TotalPaymentUnallocatedAmount]]+Table1[[#This Row],[TotalCreditUnallocatedAmount]]</f>
        <v>0</v>
      </c>
    </row>
    <row r="4295" spans="1:33" hidden="1" x14ac:dyDescent="0.25">
      <c r="A4295" t="s">
        <v>9681</v>
      </c>
      <c r="B4295">
        <v>26063</v>
      </c>
      <c r="C4295" t="s">
        <v>10156</v>
      </c>
      <c r="D4295">
        <v>23069</v>
      </c>
      <c r="E4295">
        <v>7930</v>
      </c>
      <c r="F4295" t="s">
        <v>7363</v>
      </c>
      <c r="G4295" t="s">
        <v>10157</v>
      </c>
      <c r="H4295">
        <v>438</v>
      </c>
      <c r="I4295" s="1">
        <v>44805</v>
      </c>
      <c r="J4295" s="1">
        <v>44985</v>
      </c>
      <c r="K4295" s="1">
        <v>44830.5003125</v>
      </c>
      <c r="L4295" s="1">
        <v>44985.5003125</v>
      </c>
      <c r="M4295" t="s">
        <v>984</v>
      </c>
      <c r="N4295" t="s">
        <v>985</v>
      </c>
      <c r="O4295">
        <v>13070</v>
      </c>
      <c r="P4295">
        <v>0</v>
      </c>
      <c r="Q4295">
        <v>-100</v>
      </c>
      <c r="R4295">
        <v>13170</v>
      </c>
      <c r="S4295">
        <v>13170</v>
      </c>
      <c r="T4295">
        <v>-13070</v>
      </c>
      <c r="U4295">
        <v>0</v>
      </c>
      <c r="V4295">
        <v>-13070</v>
      </c>
      <c r="W4295">
        <v>-13070</v>
      </c>
      <c r="X4295">
        <v>-100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f>Table1[[#This Row],[RPMO Balance]]-Table1[[#This Row],[RSP Balance]]</f>
        <v>0</v>
      </c>
      <c r="AG4295">
        <f>Table1[[#This Row],[RSP Total Charges]]+Table1[[#This Row],[TotalPaymentUnallocatedAmount]]+Table1[[#This Row],[TotalCreditUnallocatedAmount]]</f>
        <v>0</v>
      </c>
    </row>
    <row r="4296" spans="1:33" hidden="1" x14ac:dyDescent="0.25">
      <c r="A4296" t="s">
        <v>9681</v>
      </c>
      <c r="B4296">
        <v>26083</v>
      </c>
      <c r="C4296" t="s">
        <v>10158</v>
      </c>
      <c r="D4296">
        <v>23089</v>
      </c>
      <c r="E4296">
        <v>8194</v>
      </c>
      <c r="F4296" t="s">
        <v>10159</v>
      </c>
      <c r="G4296" t="s">
        <v>10160</v>
      </c>
      <c r="H4296">
        <v>623</v>
      </c>
      <c r="I4296" s="1">
        <v>44835</v>
      </c>
      <c r="J4296" s="1">
        <v>45107</v>
      </c>
      <c r="K4296" s="1">
        <v>44840.5003125</v>
      </c>
      <c r="L4296" s="1">
        <v>45107</v>
      </c>
      <c r="M4296" t="s">
        <v>36</v>
      </c>
      <c r="N4296" t="s">
        <v>37</v>
      </c>
      <c r="O4296">
        <v>13050</v>
      </c>
      <c r="P4296">
        <v>0</v>
      </c>
      <c r="Q4296">
        <v>0</v>
      </c>
      <c r="R4296">
        <v>13050</v>
      </c>
      <c r="S4296">
        <v>13050</v>
      </c>
      <c r="T4296">
        <v>-13050</v>
      </c>
      <c r="U4296">
        <v>0</v>
      </c>
      <c r="V4296">
        <v>-13050</v>
      </c>
      <c r="W4296">
        <v>-13050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f>Table1[[#This Row],[RPMO Balance]]-Table1[[#This Row],[RSP Balance]]</f>
        <v>0</v>
      </c>
      <c r="AG4296">
        <f>Table1[[#This Row],[RSP Total Charges]]+Table1[[#This Row],[TotalPaymentUnallocatedAmount]]+Table1[[#This Row],[TotalCreditUnallocatedAmount]]</f>
        <v>0</v>
      </c>
    </row>
    <row r="4297" spans="1:33" hidden="1" x14ac:dyDescent="0.25">
      <c r="A4297" t="s">
        <v>9681</v>
      </c>
      <c r="B4297">
        <v>26171</v>
      </c>
      <c r="C4297" t="s">
        <v>10161</v>
      </c>
      <c r="D4297">
        <v>23179</v>
      </c>
      <c r="E4297">
        <v>8213</v>
      </c>
      <c r="F4297" t="s">
        <v>10162</v>
      </c>
      <c r="G4297" t="s">
        <v>10163</v>
      </c>
      <c r="H4297">
        <v>4111</v>
      </c>
      <c r="I4297" s="1">
        <v>44805</v>
      </c>
      <c r="J4297" s="1">
        <v>44985</v>
      </c>
      <c r="K4297" s="1">
        <v>44831.5003125</v>
      </c>
      <c r="L4297" s="1">
        <v>44985.5003125</v>
      </c>
      <c r="M4297" t="s">
        <v>984</v>
      </c>
      <c r="N4297" t="s">
        <v>985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f>Table1[[#This Row],[RPMO Balance]]-Table1[[#This Row],[RSP Balance]]</f>
        <v>0</v>
      </c>
      <c r="AG4297">
        <f>Table1[[#This Row],[RSP Total Charges]]+Table1[[#This Row],[TotalPaymentUnallocatedAmount]]+Table1[[#This Row],[TotalCreditUnallocatedAmount]]</f>
        <v>0</v>
      </c>
    </row>
    <row r="4298" spans="1:33" hidden="1" x14ac:dyDescent="0.25">
      <c r="A4298" t="s">
        <v>9681</v>
      </c>
      <c r="B4298">
        <v>26212</v>
      </c>
      <c r="C4298" t="s">
        <v>10164</v>
      </c>
      <c r="D4298">
        <v>23220</v>
      </c>
      <c r="E4298">
        <v>8303</v>
      </c>
      <c r="F4298" t="s">
        <v>10165</v>
      </c>
      <c r="G4298" t="s">
        <v>10166</v>
      </c>
      <c r="H4298">
        <v>656</v>
      </c>
      <c r="I4298" s="1">
        <v>44835</v>
      </c>
      <c r="J4298" s="1">
        <v>44985</v>
      </c>
      <c r="K4298" s="1">
        <v>44846.5003125</v>
      </c>
      <c r="L4298" s="1">
        <v>44985.5003125</v>
      </c>
      <c r="M4298" t="s">
        <v>984</v>
      </c>
      <c r="N4298" t="s">
        <v>985</v>
      </c>
      <c r="O4298">
        <v>10850</v>
      </c>
      <c r="P4298">
        <v>0</v>
      </c>
      <c r="Q4298">
        <v>0</v>
      </c>
      <c r="R4298">
        <v>10850</v>
      </c>
      <c r="S4298">
        <v>10850</v>
      </c>
      <c r="T4298">
        <v>-10850</v>
      </c>
      <c r="U4298">
        <v>0</v>
      </c>
      <c r="V4298">
        <v>-10850</v>
      </c>
      <c r="W4298">
        <v>-10850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f>Table1[[#This Row],[RPMO Balance]]-Table1[[#This Row],[RSP Balance]]</f>
        <v>0</v>
      </c>
      <c r="AG4298">
        <f>Table1[[#This Row],[RSP Total Charges]]+Table1[[#This Row],[TotalPaymentUnallocatedAmount]]+Table1[[#This Row],[TotalCreditUnallocatedAmount]]</f>
        <v>0</v>
      </c>
    </row>
    <row r="4299" spans="1:33" hidden="1" x14ac:dyDescent="0.25">
      <c r="A4299" t="s">
        <v>9681</v>
      </c>
      <c r="B4299">
        <v>26221</v>
      </c>
      <c r="C4299" t="s">
        <v>10167</v>
      </c>
      <c r="D4299">
        <v>23229</v>
      </c>
      <c r="E4299">
        <v>8177</v>
      </c>
      <c r="F4299" t="s">
        <v>10168</v>
      </c>
      <c r="G4299" t="s">
        <v>10169</v>
      </c>
      <c r="H4299">
        <v>658</v>
      </c>
      <c r="I4299" s="1">
        <v>44835</v>
      </c>
      <c r="J4299" s="1">
        <v>44985</v>
      </c>
      <c r="K4299" s="1">
        <v>44846.5003125</v>
      </c>
      <c r="L4299" s="1">
        <v>44985.5003125</v>
      </c>
      <c r="M4299" t="s">
        <v>984</v>
      </c>
      <c r="N4299" t="s">
        <v>985</v>
      </c>
      <c r="O4299">
        <v>10850</v>
      </c>
      <c r="P4299">
        <v>0</v>
      </c>
      <c r="Q4299">
        <v>0</v>
      </c>
      <c r="R4299">
        <v>10850</v>
      </c>
      <c r="S4299">
        <v>10850</v>
      </c>
      <c r="T4299">
        <v>-10850</v>
      </c>
      <c r="U4299">
        <v>0</v>
      </c>
      <c r="V4299">
        <v>-10850</v>
      </c>
      <c r="W4299">
        <v>-10850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f>Table1[[#This Row],[RPMO Balance]]-Table1[[#This Row],[RSP Balance]]</f>
        <v>0</v>
      </c>
      <c r="AG4299">
        <f>Table1[[#This Row],[RSP Total Charges]]+Table1[[#This Row],[TotalPaymentUnallocatedAmount]]+Table1[[#This Row],[TotalCreditUnallocatedAmount]]</f>
        <v>0</v>
      </c>
    </row>
    <row r="4300" spans="1:33" hidden="1" x14ac:dyDescent="0.25">
      <c r="A4300" t="s">
        <v>9681</v>
      </c>
      <c r="B4300">
        <v>26363</v>
      </c>
      <c r="C4300" t="s">
        <v>10170</v>
      </c>
      <c r="D4300">
        <v>23372</v>
      </c>
      <c r="E4300">
        <v>7751</v>
      </c>
      <c r="F4300" t="s">
        <v>10171</v>
      </c>
      <c r="G4300" t="s">
        <v>10172</v>
      </c>
      <c r="H4300">
        <v>670</v>
      </c>
      <c r="I4300" s="1">
        <v>44872</v>
      </c>
      <c r="J4300" s="1">
        <v>45107</v>
      </c>
      <c r="K4300" s="1">
        <v>44872.5003125</v>
      </c>
      <c r="L4300" s="1">
        <v>45107</v>
      </c>
      <c r="M4300" t="s">
        <v>36</v>
      </c>
      <c r="N4300" t="s">
        <v>37</v>
      </c>
      <c r="O4300">
        <v>9200</v>
      </c>
      <c r="P4300">
        <v>0</v>
      </c>
      <c r="Q4300">
        <v>0</v>
      </c>
      <c r="R4300">
        <v>9200</v>
      </c>
      <c r="S4300">
        <v>9200</v>
      </c>
      <c r="T4300">
        <v>-9200</v>
      </c>
      <c r="U4300">
        <v>0</v>
      </c>
      <c r="V4300">
        <v>-9200</v>
      </c>
      <c r="W4300">
        <v>-9200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f>Table1[[#This Row],[RPMO Balance]]-Table1[[#This Row],[RSP Balance]]</f>
        <v>0</v>
      </c>
      <c r="AG4300">
        <f>Table1[[#This Row],[RSP Total Charges]]+Table1[[#This Row],[TotalPaymentUnallocatedAmount]]+Table1[[#This Row],[TotalCreditUnallocatedAmount]]</f>
        <v>0</v>
      </c>
    </row>
    <row r="4301" spans="1:33" hidden="1" x14ac:dyDescent="0.25">
      <c r="A4301" t="s">
        <v>9681</v>
      </c>
      <c r="B4301">
        <v>26397</v>
      </c>
      <c r="C4301" t="s">
        <v>10173</v>
      </c>
      <c r="D4301">
        <v>23406</v>
      </c>
      <c r="E4301">
        <v>8348</v>
      </c>
      <c r="F4301" t="s">
        <v>10174</v>
      </c>
      <c r="G4301" t="s">
        <v>10175</v>
      </c>
      <c r="H4301">
        <v>165</v>
      </c>
      <c r="I4301" s="1">
        <v>44805</v>
      </c>
      <c r="J4301" s="1">
        <v>45107</v>
      </c>
      <c r="K4301" s="1">
        <v>44818</v>
      </c>
      <c r="L4301" s="1">
        <v>45107</v>
      </c>
      <c r="M4301" t="s">
        <v>36</v>
      </c>
      <c r="N4301" t="s">
        <v>37</v>
      </c>
      <c r="O4301">
        <v>16830</v>
      </c>
      <c r="P4301">
        <v>0</v>
      </c>
      <c r="Q4301">
        <v>0</v>
      </c>
      <c r="R4301">
        <v>16830</v>
      </c>
      <c r="S4301">
        <v>14390</v>
      </c>
      <c r="T4301">
        <v>-14390</v>
      </c>
      <c r="U4301">
        <v>2440</v>
      </c>
      <c r="V4301">
        <v>-14390</v>
      </c>
      <c r="W4301">
        <v>-14390</v>
      </c>
      <c r="X4301">
        <v>0</v>
      </c>
      <c r="Y4301">
        <v>0</v>
      </c>
      <c r="Z4301">
        <v>0</v>
      </c>
      <c r="AA4301">
        <v>0</v>
      </c>
      <c r="AB4301">
        <v>2440</v>
      </c>
      <c r="AC4301">
        <v>0</v>
      </c>
      <c r="AD4301">
        <v>0</v>
      </c>
      <c r="AE4301">
        <v>2440</v>
      </c>
      <c r="AF4301">
        <f>Table1[[#This Row],[RPMO Balance]]-Table1[[#This Row],[RSP Balance]]</f>
        <v>0</v>
      </c>
      <c r="AG4301">
        <f>Table1[[#This Row],[RSP Total Charges]]+Table1[[#This Row],[TotalPaymentUnallocatedAmount]]+Table1[[#This Row],[TotalCreditUnallocatedAmount]]</f>
        <v>2440</v>
      </c>
    </row>
    <row r="4302" spans="1:33" hidden="1" x14ac:dyDescent="0.25">
      <c r="A4302" t="s">
        <v>9681</v>
      </c>
      <c r="B4302">
        <v>26420</v>
      </c>
      <c r="C4302" t="s">
        <v>10176</v>
      </c>
      <c r="D4302">
        <v>23429</v>
      </c>
      <c r="E4302">
        <v>8356</v>
      </c>
      <c r="F4302" t="s">
        <v>10177</v>
      </c>
      <c r="G4302" t="s">
        <v>10178</v>
      </c>
      <c r="H4302">
        <v>327</v>
      </c>
      <c r="I4302" s="1">
        <v>44844</v>
      </c>
      <c r="J4302" s="1">
        <v>45107</v>
      </c>
      <c r="K4302" s="1">
        <v>44844.5003125</v>
      </c>
      <c r="L4302" s="1">
        <v>45107</v>
      </c>
      <c r="M4302" t="s">
        <v>36</v>
      </c>
      <c r="N4302" t="s">
        <v>37</v>
      </c>
      <c r="O4302">
        <v>12440.28</v>
      </c>
      <c r="P4302">
        <v>0</v>
      </c>
      <c r="Q4302">
        <v>0</v>
      </c>
      <c r="R4302">
        <v>12440.28</v>
      </c>
      <c r="S4302">
        <v>12440.28</v>
      </c>
      <c r="T4302">
        <v>-12440.28</v>
      </c>
      <c r="U4302">
        <v>0</v>
      </c>
      <c r="V4302">
        <v>-12440.28</v>
      </c>
      <c r="W4302">
        <v>-12440.28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f>Table1[[#This Row],[RPMO Balance]]-Table1[[#This Row],[RSP Balance]]</f>
        <v>0</v>
      </c>
      <c r="AG4302">
        <f>Table1[[#This Row],[RSP Total Charges]]+Table1[[#This Row],[TotalPaymentUnallocatedAmount]]+Table1[[#This Row],[TotalCreditUnallocatedAmount]]</f>
        <v>0</v>
      </c>
    </row>
    <row r="4303" spans="1:33" hidden="1" x14ac:dyDescent="0.25">
      <c r="A4303" t="s">
        <v>9681</v>
      </c>
      <c r="B4303">
        <v>26449</v>
      </c>
      <c r="C4303" t="s">
        <v>10179</v>
      </c>
      <c r="D4303">
        <v>23459</v>
      </c>
      <c r="E4303">
        <v>8313</v>
      </c>
      <c r="F4303" t="s">
        <v>10180</v>
      </c>
      <c r="G4303" t="s">
        <v>10181</v>
      </c>
      <c r="H4303">
        <v>314</v>
      </c>
      <c r="I4303" s="1">
        <v>44805</v>
      </c>
      <c r="J4303" s="1">
        <v>45107</v>
      </c>
      <c r="K4303" s="1">
        <v>44831.5003125</v>
      </c>
      <c r="L4303" s="1">
        <v>45107</v>
      </c>
      <c r="M4303" t="s">
        <v>36</v>
      </c>
      <c r="N4303" t="s">
        <v>37</v>
      </c>
      <c r="O4303">
        <v>12251</v>
      </c>
      <c r="P4303">
        <v>0</v>
      </c>
      <c r="Q4303">
        <v>-1719</v>
      </c>
      <c r="R4303">
        <v>13970</v>
      </c>
      <c r="S4303">
        <v>13970</v>
      </c>
      <c r="T4303">
        <v>-12251</v>
      </c>
      <c r="U4303">
        <v>0</v>
      </c>
      <c r="V4303">
        <v>-12251</v>
      </c>
      <c r="W4303">
        <v>-12251</v>
      </c>
      <c r="X4303">
        <v>-1719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f>Table1[[#This Row],[RPMO Balance]]-Table1[[#This Row],[RSP Balance]]</f>
        <v>0</v>
      </c>
      <c r="AG4303">
        <f>Table1[[#This Row],[RSP Total Charges]]+Table1[[#This Row],[TotalPaymentUnallocatedAmount]]+Table1[[#This Row],[TotalCreditUnallocatedAmount]]</f>
        <v>0</v>
      </c>
    </row>
    <row r="4304" spans="1:33" hidden="1" x14ac:dyDescent="0.25">
      <c r="A4304" t="s">
        <v>9681</v>
      </c>
      <c r="B4304">
        <v>26513</v>
      </c>
      <c r="C4304" t="s">
        <v>10182</v>
      </c>
      <c r="D4304">
        <v>23525</v>
      </c>
      <c r="E4304">
        <v>8351</v>
      </c>
      <c r="F4304" t="s">
        <v>998</v>
      </c>
      <c r="G4304" t="s">
        <v>10183</v>
      </c>
      <c r="H4304">
        <v>208</v>
      </c>
      <c r="I4304" s="1">
        <v>44835</v>
      </c>
      <c r="J4304" s="1">
        <v>44985</v>
      </c>
      <c r="K4304" s="1">
        <v>44835.5003125</v>
      </c>
      <c r="L4304" s="1">
        <v>44985.5003125</v>
      </c>
      <c r="M4304" t="s">
        <v>984</v>
      </c>
      <c r="N4304" t="s">
        <v>985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f>Table1[[#This Row],[RPMO Balance]]-Table1[[#This Row],[RSP Balance]]</f>
        <v>0</v>
      </c>
      <c r="AG4304">
        <f>Table1[[#This Row],[RSP Total Charges]]+Table1[[#This Row],[TotalPaymentUnallocatedAmount]]+Table1[[#This Row],[TotalCreditUnallocatedAmount]]</f>
        <v>0</v>
      </c>
    </row>
    <row r="4305" spans="1:33" hidden="1" x14ac:dyDescent="0.25">
      <c r="A4305" t="s">
        <v>9681</v>
      </c>
      <c r="B4305">
        <v>26514</v>
      </c>
      <c r="C4305" t="s">
        <v>10184</v>
      </c>
      <c r="D4305">
        <v>23526</v>
      </c>
      <c r="E4305">
        <v>8376</v>
      </c>
      <c r="F4305" t="s">
        <v>10185</v>
      </c>
      <c r="G4305" t="s">
        <v>10186</v>
      </c>
      <c r="H4305">
        <v>584</v>
      </c>
      <c r="I4305" s="1">
        <v>44835</v>
      </c>
      <c r="J4305" s="1">
        <v>44985</v>
      </c>
      <c r="K4305" s="1">
        <v>44835.5003125</v>
      </c>
      <c r="L4305" s="1">
        <v>44985.5003125</v>
      </c>
      <c r="M4305" t="s">
        <v>984</v>
      </c>
      <c r="N4305" t="s">
        <v>985</v>
      </c>
      <c r="O4305">
        <v>10850</v>
      </c>
      <c r="P4305">
        <v>0</v>
      </c>
      <c r="Q4305">
        <v>0</v>
      </c>
      <c r="R4305">
        <v>10850</v>
      </c>
      <c r="S4305">
        <v>10850</v>
      </c>
      <c r="T4305">
        <v>-10850</v>
      </c>
      <c r="U4305">
        <v>0</v>
      </c>
      <c r="V4305">
        <v>-10850</v>
      </c>
      <c r="W4305">
        <v>-10850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f>Table1[[#This Row],[RPMO Balance]]-Table1[[#This Row],[RSP Balance]]</f>
        <v>0</v>
      </c>
      <c r="AG4305">
        <f>Table1[[#This Row],[RSP Total Charges]]+Table1[[#This Row],[TotalPaymentUnallocatedAmount]]+Table1[[#This Row],[TotalCreditUnallocatedAmount]]</f>
        <v>0</v>
      </c>
    </row>
    <row r="4306" spans="1:33" hidden="1" x14ac:dyDescent="0.25">
      <c r="A4306" t="s">
        <v>9681</v>
      </c>
      <c r="B4306">
        <v>26561</v>
      </c>
      <c r="C4306" t="s">
        <v>10187</v>
      </c>
      <c r="D4306">
        <v>23573</v>
      </c>
      <c r="E4306">
        <v>8445</v>
      </c>
      <c r="F4306" t="s">
        <v>10188</v>
      </c>
      <c r="G4306" t="s">
        <v>2433</v>
      </c>
      <c r="H4306">
        <v>243</v>
      </c>
      <c r="I4306" s="1">
        <v>44846</v>
      </c>
      <c r="J4306" s="1">
        <v>44985</v>
      </c>
      <c r="K4306" s="1">
        <v>44846.5003125</v>
      </c>
      <c r="L4306" s="1">
        <v>44985.5003125</v>
      </c>
      <c r="M4306" t="s">
        <v>984</v>
      </c>
      <c r="N4306" t="s">
        <v>985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f>Table1[[#This Row],[RPMO Balance]]-Table1[[#This Row],[RSP Balance]]</f>
        <v>0</v>
      </c>
      <c r="AG4306">
        <f>Table1[[#This Row],[RSP Total Charges]]+Table1[[#This Row],[TotalPaymentUnallocatedAmount]]+Table1[[#This Row],[TotalCreditUnallocatedAmount]]</f>
        <v>0</v>
      </c>
    </row>
    <row r="4307" spans="1:33" hidden="1" x14ac:dyDescent="0.25">
      <c r="A4307" t="s">
        <v>9681</v>
      </c>
      <c r="B4307">
        <v>26582</v>
      </c>
      <c r="C4307" t="s">
        <v>10189</v>
      </c>
      <c r="D4307">
        <v>23594</v>
      </c>
      <c r="E4307">
        <v>8456</v>
      </c>
      <c r="F4307" t="s">
        <v>3071</v>
      </c>
      <c r="G4307" t="s">
        <v>10190</v>
      </c>
      <c r="H4307">
        <v>4108</v>
      </c>
      <c r="I4307" s="1">
        <v>44828</v>
      </c>
      <c r="J4307" s="1">
        <v>44985</v>
      </c>
      <c r="K4307" s="1">
        <v>44830.5003125</v>
      </c>
      <c r="L4307" s="1">
        <v>44985.5003125</v>
      </c>
      <c r="M4307" t="s">
        <v>984</v>
      </c>
      <c r="N4307" t="s">
        <v>985</v>
      </c>
      <c r="O4307">
        <v>12596</v>
      </c>
      <c r="P4307">
        <v>0</v>
      </c>
      <c r="Q4307">
        <v>0</v>
      </c>
      <c r="R4307">
        <v>12596</v>
      </c>
      <c r="S4307">
        <v>12596</v>
      </c>
      <c r="T4307">
        <v>-12596</v>
      </c>
      <c r="U4307">
        <v>0</v>
      </c>
      <c r="V4307">
        <v>-12596</v>
      </c>
      <c r="W4307">
        <v>-12596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f>Table1[[#This Row],[RPMO Balance]]-Table1[[#This Row],[RSP Balance]]</f>
        <v>0</v>
      </c>
      <c r="AG4307">
        <f>Table1[[#This Row],[RSP Total Charges]]+Table1[[#This Row],[TotalPaymentUnallocatedAmount]]+Table1[[#This Row],[TotalCreditUnallocatedAmount]]</f>
        <v>0</v>
      </c>
    </row>
    <row r="4308" spans="1:33" hidden="1" x14ac:dyDescent="0.25">
      <c r="A4308" t="s">
        <v>9681</v>
      </c>
      <c r="B4308">
        <v>26594</v>
      </c>
      <c r="C4308" t="s">
        <v>10191</v>
      </c>
      <c r="D4308">
        <v>23606</v>
      </c>
      <c r="E4308">
        <v>8460</v>
      </c>
      <c r="F4308" t="s">
        <v>10192</v>
      </c>
      <c r="G4308" t="s">
        <v>10193</v>
      </c>
      <c r="H4308">
        <v>227</v>
      </c>
      <c r="I4308" s="1">
        <v>44835</v>
      </c>
      <c r="J4308" s="1">
        <v>45107</v>
      </c>
      <c r="K4308" s="1">
        <v>44837.5003125</v>
      </c>
      <c r="L4308" s="1">
        <v>45107</v>
      </c>
      <c r="M4308" t="s">
        <v>36</v>
      </c>
      <c r="N4308" t="s">
        <v>37</v>
      </c>
      <c r="O4308">
        <v>13050</v>
      </c>
      <c r="P4308">
        <v>0</v>
      </c>
      <c r="Q4308">
        <v>0</v>
      </c>
      <c r="R4308">
        <v>13050</v>
      </c>
      <c r="S4308">
        <v>13050</v>
      </c>
      <c r="T4308">
        <v>-13050</v>
      </c>
      <c r="U4308">
        <v>0</v>
      </c>
      <c r="V4308">
        <v>-13050</v>
      </c>
      <c r="W4308">
        <v>-13050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f>Table1[[#This Row],[RPMO Balance]]-Table1[[#This Row],[RSP Balance]]</f>
        <v>0</v>
      </c>
      <c r="AG4308">
        <f>Table1[[#This Row],[RSP Total Charges]]+Table1[[#This Row],[TotalPaymentUnallocatedAmount]]+Table1[[#This Row],[TotalCreditUnallocatedAmount]]</f>
        <v>0</v>
      </c>
    </row>
    <row r="4309" spans="1:33" hidden="1" x14ac:dyDescent="0.25">
      <c r="A4309" t="s">
        <v>9681</v>
      </c>
      <c r="B4309">
        <v>26613</v>
      </c>
      <c r="C4309" t="s">
        <v>10194</v>
      </c>
      <c r="D4309">
        <v>23625</v>
      </c>
      <c r="E4309">
        <v>8155</v>
      </c>
      <c r="F4309" t="s">
        <v>10195</v>
      </c>
      <c r="G4309" t="s">
        <v>10196</v>
      </c>
      <c r="H4309">
        <v>233</v>
      </c>
      <c r="I4309" s="1">
        <v>44835</v>
      </c>
      <c r="J4309" s="1">
        <v>44999</v>
      </c>
      <c r="K4309" s="1">
        <v>44835.5003125</v>
      </c>
      <c r="L4309" s="1">
        <v>44999.5003125</v>
      </c>
      <c r="M4309" t="s">
        <v>984</v>
      </c>
      <c r="N4309" t="s">
        <v>985</v>
      </c>
      <c r="O4309">
        <v>10850</v>
      </c>
      <c r="P4309">
        <v>0</v>
      </c>
      <c r="Q4309">
        <v>-2200</v>
      </c>
      <c r="R4309">
        <v>13050</v>
      </c>
      <c r="S4309">
        <v>10850</v>
      </c>
      <c r="T4309">
        <v>-10850</v>
      </c>
      <c r="U4309">
        <v>0</v>
      </c>
      <c r="V4309">
        <v>-10850</v>
      </c>
      <c r="W4309">
        <v>-10850</v>
      </c>
      <c r="X4309">
        <v>0</v>
      </c>
      <c r="Y4309">
        <v>0</v>
      </c>
      <c r="Z4309">
        <v>-2200</v>
      </c>
      <c r="AA4309">
        <v>0</v>
      </c>
      <c r="AB4309">
        <v>2200</v>
      </c>
      <c r="AC4309">
        <v>0</v>
      </c>
      <c r="AD4309">
        <v>-2200</v>
      </c>
      <c r="AE4309">
        <v>0</v>
      </c>
      <c r="AF4309">
        <f>Table1[[#This Row],[RPMO Balance]]-Table1[[#This Row],[RSP Balance]]</f>
        <v>0</v>
      </c>
      <c r="AG4309">
        <f>Table1[[#This Row],[RSP Total Charges]]+Table1[[#This Row],[TotalPaymentUnallocatedAmount]]+Table1[[#This Row],[TotalCreditUnallocatedAmount]]</f>
        <v>0</v>
      </c>
    </row>
    <row r="4310" spans="1:33" hidden="1" x14ac:dyDescent="0.25">
      <c r="A4310" t="s">
        <v>9681</v>
      </c>
      <c r="B4310">
        <v>26618</v>
      </c>
      <c r="C4310" t="s">
        <v>10197</v>
      </c>
      <c r="D4310">
        <v>23630</v>
      </c>
      <c r="E4310">
        <v>8105</v>
      </c>
      <c r="F4310" t="s">
        <v>10198</v>
      </c>
      <c r="G4310" t="s">
        <v>10199</v>
      </c>
      <c r="H4310">
        <v>231</v>
      </c>
      <c r="I4310" s="1">
        <v>44835</v>
      </c>
      <c r="J4310" s="1">
        <v>44985</v>
      </c>
      <c r="K4310" s="1">
        <v>44838.5003125</v>
      </c>
      <c r="L4310" s="1">
        <v>44985.5003125</v>
      </c>
      <c r="M4310" t="s">
        <v>984</v>
      </c>
      <c r="N4310" t="s">
        <v>985</v>
      </c>
      <c r="O4310">
        <v>10850</v>
      </c>
      <c r="P4310">
        <v>0</v>
      </c>
      <c r="Q4310">
        <v>0</v>
      </c>
      <c r="R4310">
        <v>10850</v>
      </c>
      <c r="S4310">
        <v>10850</v>
      </c>
      <c r="T4310">
        <v>-10850</v>
      </c>
      <c r="U4310">
        <v>0</v>
      </c>
      <c r="V4310">
        <v>-10850</v>
      </c>
      <c r="W4310">
        <v>-10850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f>Table1[[#This Row],[RPMO Balance]]-Table1[[#This Row],[RSP Balance]]</f>
        <v>0</v>
      </c>
      <c r="AG4310">
        <f>Table1[[#This Row],[RSP Total Charges]]+Table1[[#This Row],[TotalPaymentUnallocatedAmount]]+Table1[[#This Row],[TotalCreditUnallocatedAmount]]</f>
        <v>0</v>
      </c>
    </row>
    <row r="4311" spans="1:33" hidden="1" x14ac:dyDescent="0.25">
      <c r="A4311" t="s">
        <v>9681</v>
      </c>
      <c r="B4311">
        <v>26629</v>
      </c>
      <c r="C4311" t="s">
        <v>10200</v>
      </c>
      <c r="D4311">
        <v>23641</v>
      </c>
      <c r="E4311">
        <v>8374</v>
      </c>
      <c r="F4311" t="s">
        <v>5206</v>
      </c>
      <c r="G4311" t="s">
        <v>10201</v>
      </c>
      <c r="H4311">
        <v>235</v>
      </c>
      <c r="I4311" s="1">
        <v>44805</v>
      </c>
      <c r="J4311" s="1">
        <v>45107</v>
      </c>
      <c r="K4311" s="1">
        <v>44818</v>
      </c>
      <c r="L4311" s="1">
        <v>45107</v>
      </c>
      <c r="M4311" t="s">
        <v>36</v>
      </c>
      <c r="N4311" t="s">
        <v>37</v>
      </c>
      <c r="O4311">
        <v>11910</v>
      </c>
      <c r="P4311">
        <v>0</v>
      </c>
      <c r="Q4311">
        <v>0</v>
      </c>
      <c r="R4311">
        <v>11910</v>
      </c>
      <c r="S4311">
        <v>0</v>
      </c>
      <c r="T4311">
        <v>-11910</v>
      </c>
      <c r="U4311">
        <v>0</v>
      </c>
      <c r="V4311">
        <v>0</v>
      </c>
      <c r="W4311">
        <v>0</v>
      </c>
      <c r="X4311">
        <v>0</v>
      </c>
      <c r="Y4311" s="2">
        <v>-11910</v>
      </c>
      <c r="Z4311" s="2">
        <v>0</v>
      </c>
      <c r="AA4311">
        <v>0</v>
      </c>
      <c r="AB4311" s="2">
        <v>11910</v>
      </c>
      <c r="AC4311">
        <v>-11910</v>
      </c>
      <c r="AD4311">
        <v>0</v>
      </c>
      <c r="AE4311">
        <v>0</v>
      </c>
      <c r="AF4311">
        <f>Table1[[#This Row],[RPMO Balance]]-Table1[[#This Row],[RSP Balance]]</f>
        <v>0</v>
      </c>
      <c r="AG4311">
        <f>Table1[[#This Row],[RSP Total Charges]]+Table1[[#This Row],[TotalPaymentUnallocatedAmount]]+Table1[[#This Row],[TotalCreditUnallocatedAmount]]</f>
        <v>0</v>
      </c>
    </row>
    <row r="4312" spans="1:33" hidden="1" x14ac:dyDescent="0.25">
      <c r="A4312" t="s">
        <v>9681</v>
      </c>
      <c r="B4312">
        <v>26668</v>
      </c>
      <c r="C4312" t="s">
        <v>10202</v>
      </c>
      <c r="D4312">
        <v>23680</v>
      </c>
      <c r="E4312">
        <v>8492</v>
      </c>
      <c r="F4312" t="s">
        <v>10203</v>
      </c>
      <c r="G4312" t="s">
        <v>10204</v>
      </c>
      <c r="H4312">
        <v>625</v>
      </c>
      <c r="I4312" s="1">
        <v>44866</v>
      </c>
      <c r="J4312" s="1">
        <v>45107</v>
      </c>
      <c r="K4312" s="1">
        <v>44878.5003125</v>
      </c>
      <c r="L4312" s="1">
        <v>45107</v>
      </c>
      <c r="M4312" t="s">
        <v>36</v>
      </c>
      <c r="N4312" t="s">
        <v>37</v>
      </c>
      <c r="O4312">
        <v>10950</v>
      </c>
      <c r="P4312">
        <v>0</v>
      </c>
      <c r="Q4312">
        <v>0</v>
      </c>
      <c r="R4312">
        <v>10950</v>
      </c>
      <c r="S4312">
        <v>10950</v>
      </c>
      <c r="T4312">
        <v>-10950</v>
      </c>
      <c r="U4312">
        <v>0</v>
      </c>
      <c r="V4312">
        <v>-10950</v>
      </c>
      <c r="W4312">
        <v>-10950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f>Table1[[#This Row],[RPMO Balance]]-Table1[[#This Row],[RSP Balance]]</f>
        <v>0</v>
      </c>
      <c r="AG4312">
        <f>Table1[[#This Row],[RSP Total Charges]]+Table1[[#This Row],[TotalPaymentUnallocatedAmount]]+Table1[[#This Row],[TotalCreditUnallocatedAmount]]</f>
        <v>0</v>
      </c>
    </row>
    <row r="4313" spans="1:33" hidden="1" x14ac:dyDescent="0.25">
      <c r="A4313" t="s">
        <v>9681</v>
      </c>
      <c r="B4313">
        <v>26676</v>
      </c>
      <c r="C4313" t="s">
        <v>10205</v>
      </c>
      <c r="D4313">
        <v>23688</v>
      </c>
      <c r="E4313">
        <v>8496</v>
      </c>
      <c r="F4313" t="s">
        <v>5487</v>
      </c>
      <c r="G4313" t="s">
        <v>5042</v>
      </c>
      <c r="H4313">
        <v>5111</v>
      </c>
      <c r="I4313" s="1">
        <v>44835</v>
      </c>
      <c r="J4313" s="1">
        <v>44985</v>
      </c>
      <c r="K4313" s="1">
        <v>44837.5003125</v>
      </c>
      <c r="L4313" s="1">
        <v>44985.5003125</v>
      </c>
      <c r="M4313" t="s">
        <v>984</v>
      </c>
      <c r="N4313" t="s">
        <v>985</v>
      </c>
      <c r="O4313">
        <v>9100</v>
      </c>
      <c r="P4313">
        <v>0</v>
      </c>
      <c r="Q4313">
        <v>0</v>
      </c>
      <c r="R4313">
        <v>9100</v>
      </c>
      <c r="S4313">
        <v>9100</v>
      </c>
      <c r="T4313">
        <v>-9100</v>
      </c>
      <c r="U4313">
        <v>0</v>
      </c>
      <c r="V4313">
        <v>-9100</v>
      </c>
      <c r="W4313">
        <v>-9100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f>Table1[[#This Row],[RPMO Balance]]-Table1[[#This Row],[RSP Balance]]</f>
        <v>0</v>
      </c>
      <c r="AG4313">
        <f>Table1[[#This Row],[RSP Total Charges]]+Table1[[#This Row],[TotalPaymentUnallocatedAmount]]+Table1[[#This Row],[TotalCreditUnallocatedAmount]]</f>
        <v>0</v>
      </c>
    </row>
    <row r="4314" spans="1:33" hidden="1" x14ac:dyDescent="0.25">
      <c r="A4314" t="s">
        <v>9681</v>
      </c>
      <c r="B4314">
        <v>26692</v>
      </c>
      <c r="C4314" t="s">
        <v>10206</v>
      </c>
      <c r="D4314">
        <v>23705</v>
      </c>
      <c r="E4314">
        <v>8501</v>
      </c>
      <c r="F4314" t="s">
        <v>10207</v>
      </c>
      <c r="G4314" t="s">
        <v>10208</v>
      </c>
      <c r="H4314">
        <v>468</v>
      </c>
      <c r="I4314" s="1">
        <v>44805</v>
      </c>
      <c r="J4314" s="1">
        <v>45107</v>
      </c>
      <c r="K4314" s="1">
        <v>44834.5003125</v>
      </c>
      <c r="L4314" s="1">
        <v>45107</v>
      </c>
      <c r="M4314" t="s">
        <v>36</v>
      </c>
      <c r="N4314" t="s">
        <v>37</v>
      </c>
      <c r="O4314">
        <v>9743</v>
      </c>
      <c r="P4314">
        <v>0</v>
      </c>
      <c r="Q4314">
        <v>-1837</v>
      </c>
      <c r="R4314">
        <v>11580</v>
      </c>
      <c r="S4314">
        <v>9890</v>
      </c>
      <c r="T4314">
        <v>-9743</v>
      </c>
      <c r="U4314">
        <v>0</v>
      </c>
      <c r="V4314">
        <v>-8353</v>
      </c>
      <c r="W4314">
        <v>-8353</v>
      </c>
      <c r="X4314">
        <v>-1537</v>
      </c>
      <c r="Y4314" s="2">
        <v>-1390</v>
      </c>
      <c r="Z4314" s="2">
        <v>-300</v>
      </c>
      <c r="AA4314">
        <v>0</v>
      </c>
      <c r="AB4314" s="2">
        <v>1690</v>
      </c>
      <c r="AC4314">
        <v>-1390</v>
      </c>
      <c r="AD4314">
        <v>-300</v>
      </c>
      <c r="AE4314">
        <v>0</v>
      </c>
      <c r="AF4314">
        <f>Table1[[#This Row],[RPMO Balance]]-Table1[[#This Row],[RSP Balance]]</f>
        <v>0</v>
      </c>
      <c r="AG4314">
        <f>Table1[[#This Row],[RSP Total Charges]]+Table1[[#This Row],[TotalPaymentUnallocatedAmount]]+Table1[[#This Row],[TotalCreditUnallocatedAmount]]</f>
        <v>0</v>
      </c>
    </row>
    <row r="4315" spans="1:33" hidden="1" x14ac:dyDescent="0.25">
      <c r="A4315" t="s">
        <v>9681</v>
      </c>
      <c r="B4315">
        <v>26704</v>
      </c>
      <c r="C4315" t="s">
        <v>10209</v>
      </c>
      <c r="D4315">
        <v>23717</v>
      </c>
      <c r="E4315">
        <v>8342</v>
      </c>
      <c r="F4315" t="s">
        <v>10210</v>
      </c>
      <c r="G4315" t="s">
        <v>10211</v>
      </c>
      <c r="H4315">
        <v>250</v>
      </c>
      <c r="I4315" s="1">
        <v>44805</v>
      </c>
      <c r="J4315" s="1">
        <v>45107</v>
      </c>
      <c r="K4315" s="1">
        <v>44830.5003125</v>
      </c>
      <c r="L4315" s="1">
        <v>45107</v>
      </c>
      <c r="M4315" t="s">
        <v>36</v>
      </c>
      <c r="N4315" t="s">
        <v>37</v>
      </c>
      <c r="O4315">
        <v>14110</v>
      </c>
      <c r="P4315">
        <v>0</v>
      </c>
      <c r="Q4315">
        <v>0</v>
      </c>
      <c r="R4315">
        <v>14110</v>
      </c>
      <c r="S4315">
        <v>14110</v>
      </c>
      <c r="T4315">
        <v>-14110</v>
      </c>
      <c r="U4315">
        <v>0</v>
      </c>
      <c r="V4315">
        <v>-14110</v>
      </c>
      <c r="W4315">
        <v>-14110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f>Table1[[#This Row],[RPMO Balance]]-Table1[[#This Row],[RSP Balance]]</f>
        <v>0</v>
      </c>
      <c r="AG4315">
        <f>Table1[[#This Row],[RSP Total Charges]]+Table1[[#This Row],[TotalPaymentUnallocatedAmount]]+Table1[[#This Row],[TotalCreditUnallocatedAmount]]</f>
        <v>0</v>
      </c>
    </row>
    <row r="4316" spans="1:33" hidden="1" x14ac:dyDescent="0.25">
      <c r="A4316" t="s">
        <v>9681</v>
      </c>
      <c r="B4316">
        <v>26720</v>
      </c>
      <c r="C4316" t="s">
        <v>10212</v>
      </c>
      <c r="D4316">
        <v>23733</v>
      </c>
      <c r="E4316">
        <v>8461</v>
      </c>
      <c r="F4316" t="s">
        <v>9070</v>
      </c>
      <c r="G4316" t="s">
        <v>10213</v>
      </c>
      <c r="H4316">
        <v>530</v>
      </c>
      <c r="I4316" s="1">
        <v>44805</v>
      </c>
      <c r="J4316" s="1">
        <v>44985</v>
      </c>
      <c r="K4316" s="1">
        <v>44831.5003125</v>
      </c>
      <c r="L4316" s="1">
        <v>44985.5003125</v>
      </c>
      <c r="M4316" t="s">
        <v>984</v>
      </c>
      <c r="N4316" t="s">
        <v>985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f>Table1[[#This Row],[RPMO Balance]]-Table1[[#This Row],[RSP Balance]]</f>
        <v>0</v>
      </c>
      <c r="AG4316">
        <f>Table1[[#This Row],[RSP Total Charges]]+Table1[[#This Row],[TotalPaymentUnallocatedAmount]]+Table1[[#This Row],[TotalCreditUnallocatedAmount]]</f>
        <v>0</v>
      </c>
    </row>
    <row r="4317" spans="1:33" hidden="1" x14ac:dyDescent="0.25">
      <c r="A4317" t="s">
        <v>9681</v>
      </c>
      <c r="B4317">
        <v>26756</v>
      </c>
      <c r="C4317" t="s">
        <v>10214</v>
      </c>
      <c r="D4317">
        <v>23770</v>
      </c>
      <c r="E4317">
        <v>8523</v>
      </c>
      <c r="F4317" t="s">
        <v>1207</v>
      </c>
      <c r="G4317" t="s">
        <v>10215</v>
      </c>
      <c r="H4317">
        <v>252</v>
      </c>
      <c r="I4317" s="1">
        <v>44805</v>
      </c>
      <c r="J4317" s="1">
        <v>44985</v>
      </c>
      <c r="K4317" s="1">
        <v>44818</v>
      </c>
      <c r="L4317" s="1">
        <v>44985.5003125</v>
      </c>
      <c r="M4317" t="s">
        <v>984</v>
      </c>
      <c r="N4317" t="s">
        <v>985</v>
      </c>
      <c r="O4317">
        <v>11810</v>
      </c>
      <c r="P4317">
        <v>0</v>
      </c>
      <c r="Q4317">
        <v>0</v>
      </c>
      <c r="R4317">
        <v>11810</v>
      </c>
      <c r="S4317">
        <v>11810</v>
      </c>
      <c r="T4317">
        <v>-11810</v>
      </c>
      <c r="U4317">
        <v>0</v>
      </c>
      <c r="V4317">
        <v>-11810</v>
      </c>
      <c r="W4317">
        <v>-11810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f>Table1[[#This Row],[RPMO Balance]]-Table1[[#This Row],[RSP Balance]]</f>
        <v>0</v>
      </c>
      <c r="AG4317">
        <f>Table1[[#This Row],[RSP Total Charges]]+Table1[[#This Row],[TotalPaymentUnallocatedAmount]]+Table1[[#This Row],[TotalCreditUnallocatedAmount]]</f>
        <v>0</v>
      </c>
    </row>
    <row r="4318" spans="1:33" hidden="1" x14ac:dyDescent="0.25">
      <c r="A4318" t="s">
        <v>9681</v>
      </c>
      <c r="B4318">
        <v>26794</v>
      </c>
      <c r="C4318" t="s">
        <v>10216</v>
      </c>
      <c r="D4318">
        <v>23808</v>
      </c>
      <c r="E4318">
        <v>6540</v>
      </c>
      <c r="F4318" t="s">
        <v>721</v>
      </c>
      <c r="G4318" t="s">
        <v>10217</v>
      </c>
      <c r="H4318">
        <v>608</v>
      </c>
      <c r="I4318" s="1">
        <v>44836</v>
      </c>
      <c r="J4318" s="1">
        <v>44985</v>
      </c>
      <c r="K4318" s="1">
        <v>44837.5003125</v>
      </c>
      <c r="L4318" s="1">
        <v>44985.5003125</v>
      </c>
      <c r="M4318" t="s">
        <v>984</v>
      </c>
      <c r="N4318" t="s">
        <v>985</v>
      </c>
      <c r="O4318">
        <v>9043.5</v>
      </c>
      <c r="P4318">
        <v>0</v>
      </c>
      <c r="Q4318">
        <v>0</v>
      </c>
      <c r="R4318">
        <v>9043.5</v>
      </c>
      <c r="S4318">
        <v>9043.5</v>
      </c>
      <c r="T4318">
        <v>-9043.5</v>
      </c>
      <c r="U4318">
        <v>0</v>
      </c>
      <c r="V4318">
        <v>-9043.5</v>
      </c>
      <c r="W4318">
        <v>-9043.5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f>Table1[[#This Row],[RPMO Balance]]-Table1[[#This Row],[RSP Balance]]</f>
        <v>0</v>
      </c>
      <c r="AG4318">
        <f>Table1[[#This Row],[RSP Total Charges]]+Table1[[#This Row],[TotalPaymentUnallocatedAmount]]+Table1[[#This Row],[TotalCreditUnallocatedAmount]]</f>
        <v>0</v>
      </c>
    </row>
    <row r="4319" spans="1:33" hidden="1" x14ac:dyDescent="0.25">
      <c r="A4319" t="s">
        <v>9681</v>
      </c>
      <c r="B4319">
        <v>26816</v>
      </c>
      <c r="C4319" t="s">
        <v>10218</v>
      </c>
      <c r="D4319">
        <v>23830</v>
      </c>
      <c r="E4319">
        <v>8276</v>
      </c>
      <c r="F4319" t="s">
        <v>10219</v>
      </c>
      <c r="G4319" t="s">
        <v>1160</v>
      </c>
      <c r="H4319">
        <v>610</v>
      </c>
      <c r="I4319" s="1">
        <v>44804</v>
      </c>
      <c r="J4319" s="1">
        <v>45107</v>
      </c>
      <c r="K4319" s="1">
        <v>44818</v>
      </c>
      <c r="L4319" s="1">
        <v>45107</v>
      </c>
      <c r="M4319" t="s">
        <v>36</v>
      </c>
      <c r="N4319" t="s">
        <v>37</v>
      </c>
      <c r="O4319">
        <v>12532</v>
      </c>
      <c r="P4319">
        <v>0</v>
      </c>
      <c r="Q4319">
        <v>0</v>
      </c>
      <c r="R4319">
        <v>12532</v>
      </c>
      <c r="S4319">
        <v>12532</v>
      </c>
      <c r="T4319">
        <v>-12532</v>
      </c>
      <c r="U4319">
        <v>0</v>
      </c>
      <c r="V4319">
        <v>-12532</v>
      </c>
      <c r="W4319">
        <v>-12532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f>Table1[[#This Row],[RPMO Balance]]-Table1[[#This Row],[RSP Balance]]</f>
        <v>0</v>
      </c>
      <c r="AG4319">
        <f>Table1[[#This Row],[RSP Total Charges]]+Table1[[#This Row],[TotalPaymentUnallocatedAmount]]+Table1[[#This Row],[TotalCreditUnallocatedAmount]]</f>
        <v>0</v>
      </c>
    </row>
    <row r="4320" spans="1:33" hidden="1" x14ac:dyDescent="0.25">
      <c r="A4320" t="s">
        <v>9681</v>
      </c>
      <c r="B4320">
        <v>26847</v>
      </c>
      <c r="C4320" t="s">
        <v>10220</v>
      </c>
      <c r="D4320">
        <v>23862</v>
      </c>
      <c r="E4320">
        <v>8202</v>
      </c>
      <c r="F4320" t="s">
        <v>10221</v>
      </c>
      <c r="G4320" t="s">
        <v>10222</v>
      </c>
      <c r="H4320">
        <v>2102</v>
      </c>
      <c r="I4320" s="1">
        <v>44835</v>
      </c>
      <c r="J4320" s="1">
        <v>45107</v>
      </c>
      <c r="K4320" s="1">
        <v>44835.5003125</v>
      </c>
      <c r="L4320" s="1">
        <v>45107</v>
      </c>
      <c r="M4320" t="s">
        <v>36</v>
      </c>
      <c r="N4320" t="s">
        <v>37</v>
      </c>
      <c r="O4320">
        <v>10950</v>
      </c>
      <c r="P4320">
        <v>0</v>
      </c>
      <c r="Q4320">
        <v>0</v>
      </c>
      <c r="R4320">
        <v>10950</v>
      </c>
      <c r="S4320">
        <v>10950</v>
      </c>
      <c r="T4320">
        <v>-10950</v>
      </c>
      <c r="U4320">
        <v>0</v>
      </c>
      <c r="V4320">
        <v>-10950</v>
      </c>
      <c r="W4320">
        <v>-10950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f>Table1[[#This Row],[RPMO Balance]]-Table1[[#This Row],[RSP Balance]]</f>
        <v>0</v>
      </c>
      <c r="AG4320">
        <f>Table1[[#This Row],[RSP Total Charges]]+Table1[[#This Row],[TotalPaymentUnallocatedAmount]]+Table1[[#This Row],[TotalCreditUnallocatedAmount]]</f>
        <v>0</v>
      </c>
    </row>
    <row r="4321" spans="1:33" hidden="1" x14ac:dyDescent="0.25">
      <c r="A4321" t="s">
        <v>9681</v>
      </c>
      <c r="B4321">
        <v>26899</v>
      </c>
      <c r="C4321" t="s">
        <v>10223</v>
      </c>
      <c r="D4321">
        <v>23914</v>
      </c>
      <c r="E4321">
        <v>8571</v>
      </c>
      <c r="F4321" t="s">
        <v>10224</v>
      </c>
      <c r="G4321" t="s">
        <v>10225</v>
      </c>
      <c r="H4321">
        <v>449</v>
      </c>
      <c r="I4321" s="1">
        <v>44804</v>
      </c>
      <c r="J4321" s="1">
        <v>45107</v>
      </c>
      <c r="K4321" s="1">
        <v>44818</v>
      </c>
      <c r="L4321" s="1">
        <v>45107</v>
      </c>
      <c r="M4321" t="s">
        <v>36</v>
      </c>
      <c r="N4321" t="s">
        <v>37</v>
      </c>
      <c r="O4321">
        <v>12920</v>
      </c>
      <c r="P4321">
        <v>0</v>
      </c>
      <c r="Q4321">
        <v>0</v>
      </c>
      <c r="R4321">
        <v>12920</v>
      </c>
      <c r="S4321">
        <v>12920</v>
      </c>
      <c r="T4321">
        <v>-12920</v>
      </c>
      <c r="U4321">
        <v>0</v>
      </c>
      <c r="V4321">
        <v>-12920</v>
      </c>
      <c r="W4321">
        <v>-12920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f>Table1[[#This Row],[RPMO Balance]]-Table1[[#This Row],[RSP Balance]]</f>
        <v>0</v>
      </c>
      <c r="AG4321">
        <f>Table1[[#This Row],[RSP Total Charges]]+Table1[[#This Row],[TotalPaymentUnallocatedAmount]]+Table1[[#This Row],[TotalCreditUnallocatedAmount]]</f>
        <v>0</v>
      </c>
    </row>
    <row r="4322" spans="1:33" hidden="1" x14ac:dyDescent="0.25">
      <c r="A4322" t="s">
        <v>9681</v>
      </c>
      <c r="B4322">
        <v>26943</v>
      </c>
      <c r="C4322" t="s">
        <v>10226</v>
      </c>
      <c r="D4322">
        <v>23960</v>
      </c>
      <c r="E4322">
        <v>8586</v>
      </c>
      <c r="F4322" t="s">
        <v>3256</v>
      </c>
      <c r="G4322" t="s">
        <v>10227</v>
      </c>
      <c r="H4322">
        <v>2107</v>
      </c>
      <c r="I4322" s="1">
        <v>44805</v>
      </c>
      <c r="J4322" s="1">
        <v>45169</v>
      </c>
      <c r="K4322" s="1">
        <v>44818</v>
      </c>
      <c r="L4322" s="1">
        <v>45169</v>
      </c>
      <c r="M4322" t="s">
        <v>36</v>
      </c>
      <c r="N4322" t="s">
        <v>37</v>
      </c>
      <c r="O4322">
        <v>11580</v>
      </c>
      <c r="P4322">
        <v>0</v>
      </c>
      <c r="Q4322">
        <v>0</v>
      </c>
      <c r="R4322">
        <v>11580</v>
      </c>
      <c r="S4322">
        <v>11580</v>
      </c>
      <c r="T4322">
        <v>-11580</v>
      </c>
      <c r="U4322">
        <v>0</v>
      </c>
      <c r="V4322">
        <v>-11580</v>
      </c>
      <c r="W4322">
        <v>-11580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f>Table1[[#This Row],[RPMO Balance]]-Table1[[#This Row],[RSP Balance]]</f>
        <v>0</v>
      </c>
      <c r="AG4322">
        <f>Table1[[#This Row],[RSP Total Charges]]+Table1[[#This Row],[TotalPaymentUnallocatedAmount]]+Table1[[#This Row],[TotalCreditUnallocatedAmount]]</f>
        <v>0</v>
      </c>
    </row>
    <row r="4323" spans="1:33" hidden="1" x14ac:dyDescent="0.25">
      <c r="A4323" t="s">
        <v>9681</v>
      </c>
      <c r="B4323">
        <v>26951</v>
      </c>
      <c r="C4323" t="s">
        <v>10228</v>
      </c>
      <c r="D4323">
        <v>23968</v>
      </c>
      <c r="E4323">
        <v>8588</v>
      </c>
      <c r="F4323" t="s">
        <v>10229</v>
      </c>
      <c r="G4323" t="s">
        <v>10230</v>
      </c>
      <c r="H4323">
        <v>563</v>
      </c>
      <c r="I4323" s="1">
        <v>44835</v>
      </c>
      <c r="J4323" s="1">
        <v>45016</v>
      </c>
      <c r="K4323" s="1">
        <v>44840.5003125</v>
      </c>
      <c r="L4323" s="1">
        <v>45016</v>
      </c>
      <c r="M4323" t="s">
        <v>36</v>
      </c>
      <c r="N4323" t="s">
        <v>37</v>
      </c>
      <c r="O4323">
        <v>14490</v>
      </c>
      <c r="P4323">
        <v>0</v>
      </c>
      <c r="Q4323">
        <v>0</v>
      </c>
      <c r="R4323">
        <v>14490</v>
      </c>
      <c r="S4323">
        <v>12050</v>
      </c>
      <c r="T4323">
        <v>-12050</v>
      </c>
      <c r="U4323">
        <v>2440</v>
      </c>
      <c r="V4323">
        <v>-12050</v>
      </c>
      <c r="W4323">
        <v>-12050</v>
      </c>
      <c r="X4323">
        <v>0</v>
      </c>
      <c r="Y4323">
        <v>0</v>
      </c>
      <c r="Z4323">
        <v>0</v>
      </c>
      <c r="AA4323">
        <v>0</v>
      </c>
      <c r="AB4323">
        <v>2440</v>
      </c>
      <c r="AC4323">
        <v>0</v>
      </c>
      <c r="AD4323">
        <v>0</v>
      </c>
      <c r="AE4323">
        <v>2440</v>
      </c>
      <c r="AF4323">
        <f>Table1[[#This Row],[RPMO Balance]]-Table1[[#This Row],[RSP Balance]]</f>
        <v>0</v>
      </c>
      <c r="AG4323">
        <f>Table1[[#This Row],[RSP Total Charges]]+Table1[[#This Row],[TotalPaymentUnallocatedAmount]]+Table1[[#This Row],[TotalCreditUnallocatedAmount]]</f>
        <v>2440</v>
      </c>
    </row>
    <row r="4324" spans="1:33" hidden="1" x14ac:dyDescent="0.25">
      <c r="A4324" t="s">
        <v>9681</v>
      </c>
      <c r="B4324">
        <v>27056</v>
      </c>
      <c r="C4324" t="s">
        <v>10231</v>
      </c>
      <c r="D4324">
        <v>24074</v>
      </c>
      <c r="E4324">
        <v>5822</v>
      </c>
      <c r="F4324" t="s">
        <v>10232</v>
      </c>
      <c r="G4324" t="s">
        <v>10233</v>
      </c>
      <c r="H4324">
        <v>447</v>
      </c>
      <c r="I4324" s="1">
        <v>44805</v>
      </c>
      <c r="J4324" s="1">
        <v>44895</v>
      </c>
      <c r="K4324" s="1">
        <v>44818</v>
      </c>
      <c r="L4324" s="1">
        <v>44895.5003125</v>
      </c>
      <c r="M4324" t="s">
        <v>984</v>
      </c>
      <c r="N4324" t="s">
        <v>985</v>
      </c>
      <c r="O4324">
        <v>8300</v>
      </c>
      <c r="P4324">
        <v>0</v>
      </c>
      <c r="Q4324">
        <v>0</v>
      </c>
      <c r="R4324">
        <v>8300</v>
      </c>
      <c r="S4324">
        <v>8300</v>
      </c>
      <c r="T4324">
        <v>-8300</v>
      </c>
      <c r="U4324">
        <v>0</v>
      </c>
      <c r="V4324">
        <v>-8300</v>
      </c>
      <c r="W4324">
        <v>-8300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f>Table1[[#This Row],[RPMO Balance]]-Table1[[#This Row],[RSP Balance]]</f>
        <v>0</v>
      </c>
      <c r="AG4324">
        <f>Table1[[#This Row],[RSP Total Charges]]+Table1[[#This Row],[TotalPaymentUnallocatedAmount]]+Table1[[#This Row],[TotalCreditUnallocatedAmount]]</f>
        <v>0</v>
      </c>
    </row>
    <row r="4325" spans="1:33" hidden="1" x14ac:dyDescent="0.25">
      <c r="A4325" t="s">
        <v>9681</v>
      </c>
      <c r="B4325">
        <v>27295</v>
      </c>
      <c r="C4325" t="s">
        <v>10234</v>
      </c>
      <c r="D4325">
        <v>24318</v>
      </c>
      <c r="E4325">
        <v>8666</v>
      </c>
      <c r="F4325" t="s">
        <v>4362</v>
      </c>
      <c r="G4325" t="s">
        <v>10235</v>
      </c>
      <c r="H4325">
        <v>6109</v>
      </c>
      <c r="I4325" s="1">
        <v>44805</v>
      </c>
      <c r="J4325" s="1">
        <v>44985</v>
      </c>
      <c r="K4325" s="1">
        <v>44818</v>
      </c>
      <c r="L4325" s="1">
        <v>44985.5003125</v>
      </c>
      <c r="M4325" t="s">
        <v>984</v>
      </c>
      <c r="N4325" t="s">
        <v>985</v>
      </c>
      <c r="O4325">
        <v>9890</v>
      </c>
      <c r="P4325">
        <v>0</v>
      </c>
      <c r="Q4325">
        <v>0</v>
      </c>
      <c r="R4325">
        <v>9890</v>
      </c>
      <c r="S4325">
        <v>9890</v>
      </c>
      <c r="T4325">
        <v>-9890</v>
      </c>
      <c r="U4325">
        <v>0</v>
      </c>
      <c r="V4325">
        <v>-9890</v>
      </c>
      <c r="W4325">
        <v>-9890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f>Table1[[#This Row],[RPMO Balance]]-Table1[[#This Row],[RSP Balance]]</f>
        <v>0</v>
      </c>
      <c r="AG4325">
        <f>Table1[[#This Row],[RSP Total Charges]]+Table1[[#This Row],[TotalPaymentUnallocatedAmount]]+Table1[[#This Row],[TotalCreditUnallocatedAmount]]</f>
        <v>0</v>
      </c>
    </row>
    <row r="4326" spans="1:33" hidden="1" x14ac:dyDescent="0.25">
      <c r="A4326" t="s">
        <v>9681</v>
      </c>
      <c r="B4326">
        <v>27366</v>
      </c>
      <c r="C4326" t="s">
        <v>10236</v>
      </c>
      <c r="D4326">
        <v>24390</v>
      </c>
      <c r="E4326">
        <v>7285</v>
      </c>
      <c r="F4326" t="s">
        <v>10237</v>
      </c>
      <c r="G4326" t="s">
        <v>10238</v>
      </c>
      <c r="H4326">
        <v>130</v>
      </c>
      <c r="I4326" s="1">
        <v>44798</v>
      </c>
      <c r="J4326" s="1">
        <v>45107</v>
      </c>
      <c r="K4326" s="1">
        <v>44818</v>
      </c>
      <c r="L4326" s="1">
        <v>45107</v>
      </c>
      <c r="M4326" t="s">
        <v>36</v>
      </c>
      <c r="N4326" t="s">
        <v>37</v>
      </c>
      <c r="O4326">
        <v>15290</v>
      </c>
      <c r="P4326">
        <v>0</v>
      </c>
      <c r="Q4326">
        <v>0</v>
      </c>
      <c r="R4326">
        <v>15290</v>
      </c>
      <c r="S4326">
        <v>15290</v>
      </c>
      <c r="T4326">
        <v>-15290</v>
      </c>
      <c r="U4326">
        <v>0</v>
      </c>
      <c r="V4326">
        <v>-15290</v>
      </c>
      <c r="W4326">
        <v>-15290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f>Table1[[#This Row],[RPMO Balance]]-Table1[[#This Row],[RSP Balance]]</f>
        <v>0</v>
      </c>
      <c r="AG4326">
        <f>Table1[[#This Row],[RSP Total Charges]]+Table1[[#This Row],[TotalPaymentUnallocatedAmount]]+Table1[[#This Row],[TotalCreditUnallocatedAmount]]</f>
        <v>0</v>
      </c>
    </row>
    <row r="4327" spans="1:33" hidden="1" x14ac:dyDescent="0.25">
      <c r="A4327" t="s">
        <v>9681</v>
      </c>
      <c r="B4327">
        <v>27396</v>
      </c>
      <c r="C4327" t="s">
        <v>10239</v>
      </c>
      <c r="D4327">
        <v>24421</v>
      </c>
      <c r="E4327">
        <v>8705</v>
      </c>
      <c r="F4327" t="s">
        <v>4669</v>
      </c>
      <c r="G4327" t="s">
        <v>10240</v>
      </c>
      <c r="H4327">
        <v>611</v>
      </c>
      <c r="I4327" s="1">
        <v>44805</v>
      </c>
      <c r="J4327" s="1">
        <v>44985</v>
      </c>
      <c r="K4327" s="1">
        <v>44835.5003125</v>
      </c>
      <c r="L4327" s="1">
        <v>44985.5003125</v>
      </c>
      <c r="M4327" t="s">
        <v>984</v>
      </c>
      <c r="N4327" t="s">
        <v>985</v>
      </c>
      <c r="O4327">
        <v>8300</v>
      </c>
      <c r="P4327">
        <v>0</v>
      </c>
      <c r="Q4327">
        <v>0</v>
      </c>
      <c r="R4327">
        <v>8300</v>
      </c>
      <c r="S4327">
        <v>8300</v>
      </c>
      <c r="T4327">
        <v>-8300</v>
      </c>
      <c r="U4327">
        <v>0</v>
      </c>
      <c r="V4327">
        <v>-8300</v>
      </c>
      <c r="W4327">
        <v>-8300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f>Table1[[#This Row],[RPMO Balance]]-Table1[[#This Row],[RSP Balance]]</f>
        <v>0</v>
      </c>
      <c r="AG4327">
        <f>Table1[[#This Row],[RSP Total Charges]]+Table1[[#This Row],[TotalPaymentUnallocatedAmount]]+Table1[[#This Row],[TotalCreditUnallocatedAmount]]</f>
        <v>0</v>
      </c>
    </row>
    <row r="4328" spans="1:33" hidden="1" x14ac:dyDescent="0.25">
      <c r="A4328" t="s">
        <v>9681</v>
      </c>
      <c r="B4328">
        <v>27466</v>
      </c>
      <c r="C4328" t="s">
        <v>10241</v>
      </c>
      <c r="D4328">
        <v>24491</v>
      </c>
      <c r="E4328">
        <v>8643</v>
      </c>
      <c r="F4328" t="s">
        <v>10242</v>
      </c>
      <c r="G4328" t="s">
        <v>10243</v>
      </c>
      <c r="H4328">
        <v>254</v>
      </c>
      <c r="I4328" s="1">
        <v>44805</v>
      </c>
      <c r="J4328" s="1">
        <v>45107</v>
      </c>
      <c r="K4328" s="1">
        <v>44818</v>
      </c>
      <c r="L4328" s="1">
        <v>45107</v>
      </c>
      <c r="M4328" t="s">
        <v>36</v>
      </c>
      <c r="N4328" t="s">
        <v>37</v>
      </c>
      <c r="O4328">
        <v>13820</v>
      </c>
      <c r="P4328">
        <v>0</v>
      </c>
      <c r="Q4328">
        <v>0</v>
      </c>
      <c r="R4328">
        <v>13820</v>
      </c>
      <c r="S4328">
        <v>13820</v>
      </c>
      <c r="T4328">
        <v>-13820</v>
      </c>
      <c r="U4328">
        <v>0</v>
      </c>
      <c r="V4328">
        <v>-13820</v>
      </c>
      <c r="W4328">
        <v>-13820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f>Table1[[#This Row],[RPMO Balance]]-Table1[[#This Row],[RSP Balance]]</f>
        <v>0</v>
      </c>
      <c r="AG4328">
        <f>Table1[[#This Row],[RSP Total Charges]]+Table1[[#This Row],[TotalPaymentUnallocatedAmount]]+Table1[[#This Row],[TotalCreditUnallocatedAmount]]</f>
        <v>0</v>
      </c>
    </row>
    <row r="4329" spans="1:33" hidden="1" x14ac:dyDescent="0.25">
      <c r="A4329" t="s">
        <v>9681</v>
      </c>
      <c r="B4329">
        <v>27497</v>
      </c>
      <c r="C4329" t="s">
        <v>10244</v>
      </c>
      <c r="D4329">
        <v>24523</v>
      </c>
      <c r="E4329">
        <v>8582</v>
      </c>
      <c r="F4329" t="s">
        <v>10245</v>
      </c>
      <c r="G4329" t="s">
        <v>10246</v>
      </c>
      <c r="H4329">
        <v>558</v>
      </c>
      <c r="I4329" s="1">
        <v>44805</v>
      </c>
      <c r="J4329" s="1">
        <v>45107</v>
      </c>
      <c r="K4329" s="1">
        <v>44818</v>
      </c>
      <c r="L4329" s="1">
        <v>45107</v>
      </c>
      <c r="M4329" t="s">
        <v>36</v>
      </c>
      <c r="N4329" t="s">
        <v>37</v>
      </c>
      <c r="O4329">
        <v>13820</v>
      </c>
      <c r="P4329">
        <v>0</v>
      </c>
      <c r="Q4329">
        <v>0</v>
      </c>
      <c r="R4329">
        <v>13820</v>
      </c>
      <c r="S4329">
        <v>11910</v>
      </c>
      <c r="T4329">
        <v>-11910</v>
      </c>
      <c r="U4329">
        <v>1910</v>
      </c>
      <c r="V4329">
        <v>-11910</v>
      </c>
      <c r="W4329">
        <v>-11910</v>
      </c>
      <c r="X4329">
        <v>0</v>
      </c>
      <c r="Y4329">
        <v>0</v>
      </c>
      <c r="Z4329">
        <v>0</v>
      </c>
      <c r="AA4329">
        <v>0</v>
      </c>
      <c r="AB4329">
        <v>1910</v>
      </c>
      <c r="AC4329">
        <v>0</v>
      </c>
      <c r="AD4329">
        <v>0</v>
      </c>
      <c r="AE4329">
        <v>1910</v>
      </c>
      <c r="AF4329">
        <f>Table1[[#This Row],[RPMO Balance]]-Table1[[#This Row],[RSP Balance]]</f>
        <v>0</v>
      </c>
      <c r="AG4329">
        <f>Table1[[#This Row],[RSP Total Charges]]+Table1[[#This Row],[TotalPaymentUnallocatedAmount]]+Table1[[#This Row],[TotalCreditUnallocatedAmount]]</f>
        <v>1910</v>
      </c>
    </row>
    <row r="4330" spans="1:33" hidden="1" x14ac:dyDescent="0.25">
      <c r="A4330" t="s">
        <v>9681</v>
      </c>
      <c r="B4330">
        <v>27569</v>
      </c>
      <c r="C4330" t="s">
        <v>10247</v>
      </c>
      <c r="D4330">
        <v>24595</v>
      </c>
      <c r="E4330">
        <v>8071</v>
      </c>
      <c r="F4330" t="s">
        <v>4429</v>
      </c>
      <c r="G4330" t="s">
        <v>10248</v>
      </c>
      <c r="H4330">
        <v>260</v>
      </c>
      <c r="I4330" s="1">
        <v>44805</v>
      </c>
      <c r="J4330" s="1">
        <v>45107</v>
      </c>
      <c r="K4330" s="1">
        <v>44818</v>
      </c>
      <c r="L4330" s="1">
        <v>45107</v>
      </c>
      <c r="M4330" t="s">
        <v>36</v>
      </c>
      <c r="N4330" t="s">
        <v>37</v>
      </c>
      <c r="O4330">
        <v>13820</v>
      </c>
      <c r="P4330">
        <v>0</v>
      </c>
      <c r="Q4330">
        <v>0</v>
      </c>
      <c r="R4330">
        <v>13820</v>
      </c>
      <c r="S4330">
        <v>13820</v>
      </c>
      <c r="T4330">
        <v>-13820</v>
      </c>
      <c r="U4330">
        <v>0</v>
      </c>
      <c r="V4330">
        <v>-13820</v>
      </c>
      <c r="W4330">
        <v>-13820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f>Table1[[#This Row],[RPMO Balance]]-Table1[[#This Row],[RSP Balance]]</f>
        <v>0</v>
      </c>
      <c r="AG4330">
        <f>Table1[[#This Row],[RSP Total Charges]]+Table1[[#This Row],[TotalPaymentUnallocatedAmount]]+Table1[[#This Row],[TotalCreditUnallocatedAmount]]</f>
        <v>0</v>
      </c>
    </row>
    <row r="4331" spans="1:33" hidden="1" x14ac:dyDescent="0.25">
      <c r="A4331" t="s">
        <v>9681</v>
      </c>
      <c r="B4331">
        <v>27597</v>
      </c>
      <c r="C4331" t="s">
        <v>10249</v>
      </c>
      <c r="D4331">
        <v>24623</v>
      </c>
      <c r="E4331">
        <v>8748</v>
      </c>
      <c r="F4331" t="s">
        <v>10250</v>
      </c>
      <c r="G4331" t="s">
        <v>10251</v>
      </c>
      <c r="H4331">
        <v>210</v>
      </c>
      <c r="I4331" s="1">
        <v>44805</v>
      </c>
      <c r="J4331" s="1">
        <v>45107</v>
      </c>
      <c r="K4331" s="1">
        <v>44818</v>
      </c>
      <c r="L4331" s="1">
        <v>45107</v>
      </c>
      <c r="M4331" t="s">
        <v>36</v>
      </c>
      <c r="N4331" t="s">
        <v>37</v>
      </c>
      <c r="O4331">
        <v>11580</v>
      </c>
      <c r="P4331">
        <v>0</v>
      </c>
      <c r="Q4331">
        <v>0</v>
      </c>
      <c r="R4331">
        <v>11580</v>
      </c>
      <c r="S4331">
        <v>11580</v>
      </c>
      <c r="T4331">
        <v>-11580</v>
      </c>
      <c r="U4331">
        <v>0</v>
      </c>
      <c r="V4331">
        <v>-11580</v>
      </c>
      <c r="W4331">
        <v>-11580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f>Table1[[#This Row],[RPMO Balance]]-Table1[[#This Row],[RSP Balance]]</f>
        <v>0</v>
      </c>
      <c r="AG4331">
        <f>Table1[[#This Row],[RSP Total Charges]]+Table1[[#This Row],[TotalPaymentUnallocatedAmount]]+Table1[[#This Row],[TotalCreditUnallocatedAmount]]</f>
        <v>0</v>
      </c>
    </row>
    <row r="4332" spans="1:33" hidden="1" x14ac:dyDescent="0.25">
      <c r="A4332" t="s">
        <v>9681</v>
      </c>
      <c r="B4332">
        <v>27607</v>
      </c>
      <c r="C4332" t="s">
        <v>10252</v>
      </c>
      <c r="D4332">
        <v>24633</v>
      </c>
      <c r="E4332">
        <v>8754</v>
      </c>
      <c r="F4332" t="s">
        <v>10253</v>
      </c>
      <c r="G4332" t="s">
        <v>10254</v>
      </c>
      <c r="H4332">
        <v>439</v>
      </c>
      <c r="I4332" s="1">
        <v>44835</v>
      </c>
      <c r="J4332" s="1">
        <v>44985</v>
      </c>
      <c r="K4332" s="1">
        <v>44852.5003125</v>
      </c>
      <c r="L4332" s="1">
        <v>44985.5003125</v>
      </c>
      <c r="M4332" t="s">
        <v>984</v>
      </c>
      <c r="N4332" t="s">
        <v>985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f>Table1[[#This Row],[RPMO Balance]]-Table1[[#This Row],[RSP Balance]]</f>
        <v>0</v>
      </c>
      <c r="AG4332">
        <f>Table1[[#This Row],[RSP Total Charges]]+Table1[[#This Row],[TotalPaymentUnallocatedAmount]]+Table1[[#This Row],[TotalCreditUnallocatedAmount]]</f>
        <v>0</v>
      </c>
    </row>
    <row r="4333" spans="1:33" hidden="1" x14ac:dyDescent="0.25">
      <c r="A4333" t="s">
        <v>9681</v>
      </c>
      <c r="B4333">
        <v>27656</v>
      </c>
      <c r="C4333" t="s">
        <v>10255</v>
      </c>
      <c r="D4333">
        <v>24684</v>
      </c>
      <c r="E4333">
        <v>7839</v>
      </c>
      <c r="F4333" t="s">
        <v>5584</v>
      </c>
      <c r="G4333" t="s">
        <v>10256</v>
      </c>
      <c r="H4333">
        <v>221</v>
      </c>
      <c r="I4333" s="1">
        <v>44835</v>
      </c>
      <c r="J4333" s="1">
        <v>45107</v>
      </c>
      <c r="K4333" s="1">
        <v>44846.5003125</v>
      </c>
      <c r="L4333" s="1">
        <v>45107</v>
      </c>
      <c r="M4333" t="s">
        <v>36</v>
      </c>
      <c r="N4333" t="s">
        <v>37</v>
      </c>
      <c r="O4333">
        <v>13050</v>
      </c>
      <c r="P4333">
        <v>0</v>
      </c>
      <c r="Q4333">
        <v>0</v>
      </c>
      <c r="R4333">
        <v>13050</v>
      </c>
      <c r="S4333">
        <v>13050</v>
      </c>
      <c r="T4333">
        <v>-13050</v>
      </c>
      <c r="U4333">
        <v>0</v>
      </c>
      <c r="V4333">
        <v>-13050</v>
      </c>
      <c r="W4333">
        <v>-13050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f>Table1[[#This Row],[RPMO Balance]]-Table1[[#This Row],[RSP Balance]]</f>
        <v>0</v>
      </c>
      <c r="AG4333">
        <f>Table1[[#This Row],[RSP Total Charges]]+Table1[[#This Row],[TotalPaymentUnallocatedAmount]]+Table1[[#This Row],[TotalCreditUnallocatedAmount]]</f>
        <v>0</v>
      </c>
    </row>
    <row r="4334" spans="1:33" hidden="1" x14ac:dyDescent="0.25">
      <c r="A4334" t="s">
        <v>9681</v>
      </c>
      <c r="B4334">
        <v>27738</v>
      </c>
      <c r="C4334" t="s">
        <v>10257</v>
      </c>
      <c r="D4334">
        <v>24765</v>
      </c>
      <c r="E4334">
        <v>8468</v>
      </c>
      <c r="F4334" t="s">
        <v>10258</v>
      </c>
      <c r="G4334" t="s">
        <v>10259</v>
      </c>
      <c r="H4334">
        <v>393</v>
      </c>
      <c r="I4334" s="1">
        <v>44805</v>
      </c>
      <c r="J4334" s="1">
        <v>45107</v>
      </c>
      <c r="K4334" s="1">
        <v>44818</v>
      </c>
      <c r="L4334" s="1">
        <v>45107</v>
      </c>
      <c r="M4334" t="s">
        <v>36</v>
      </c>
      <c r="N4334" t="s">
        <v>37</v>
      </c>
      <c r="O4334">
        <v>17040</v>
      </c>
      <c r="P4334">
        <v>0</v>
      </c>
      <c r="Q4334">
        <v>0</v>
      </c>
      <c r="R4334">
        <v>17040</v>
      </c>
      <c r="S4334">
        <v>16790</v>
      </c>
      <c r="T4334">
        <v>-16790</v>
      </c>
      <c r="U4334">
        <v>250</v>
      </c>
      <c r="V4334">
        <v>-16790</v>
      </c>
      <c r="W4334">
        <v>-16790</v>
      </c>
      <c r="X4334">
        <v>0</v>
      </c>
      <c r="Y4334">
        <v>0</v>
      </c>
      <c r="Z4334">
        <v>0</v>
      </c>
      <c r="AA4334">
        <v>0</v>
      </c>
      <c r="AB4334">
        <v>250</v>
      </c>
      <c r="AC4334">
        <v>0</v>
      </c>
      <c r="AD4334">
        <v>0</v>
      </c>
      <c r="AE4334">
        <v>250</v>
      </c>
      <c r="AF4334">
        <f>Table1[[#This Row],[RPMO Balance]]-Table1[[#This Row],[RSP Balance]]</f>
        <v>0</v>
      </c>
      <c r="AG4334">
        <f>Table1[[#This Row],[RSP Total Charges]]+Table1[[#This Row],[TotalPaymentUnallocatedAmount]]+Table1[[#This Row],[TotalCreditUnallocatedAmount]]</f>
        <v>250</v>
      </c>
    </row>
    <row r="4335" spans="1:33" hidden="1" x14ac:dyDescent="0.25">
      <c r="A4335" t="s">
        <v>9681</v>
      </c>
      <c r="B4335">
        <v>27752</v>
      </c>
      <c r="C4335" t="s">
        <v>10260</v>
      </c>
      <c r="D4335">
        <v>24779</v>
      </c>
      <c r="E4335">
        <v>8715</v>
      </c>
      <c r="F4335" t="s">
        <v>10261</v>
      </c>
      <c r="G4335" t="s">
        <v>10262</v>
      </c>
      <c r="H4335">
        <v>548</v>
      </c>
      <c r="I4335" s="1">
        <v>44805</v>
      </c>
      <c r="J4335" s="1">
        <v>45046</v>
      </c>
      <c r="K4335" s="1">
        <v>44831.5003125</v>
      </c>
      <c r="L4335" s="1">
        <v>45046</v>
      </c>
      <c r="M4335" t="s">
        <v>36</v>
      </c>
      <c r="N4335" t="s">
        <v>37</v>
      </c>
      <c r="O4335">
        <v>13820</v>
      </c>
      <c r="P4335">
        <v>0</v>
      </c>
      <c r="Q4335">
        <v>0</v>
      </c>
      <c r="R4335">
        <v>13820</v>
      </c>
      <c r="S4335">
        <v>13820</v>
      </c>
      <c r="T4335">
        <v>-13820</v>
      </c>
      <c r="U4335">
        <v>0</v>
      </c>
      <c r="V4335">
        <v>-13820</v>
      </c>
      <c r="W4335">
        <v>-13820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f>Table1[[#This Row],[RPMO Balance]]-Table1[[#This Row],[RSP Balance]]</f>
        <v>0</v>
      </c>
      <c r="AG4335">
        <f>Table1[[#This Row],[RSP Total Charges]]+Table1[[#This Row],[TotalPaymentUnallocatedAmount]]+Table1[[#This Row],[TotalCreditUnallocatedAmount]]</f>
        <v>0</v>
      </c>
    </row>
    <row r="4336" spans="1:33" hidden="1" x14ac:dyDescent="0.25">
      <c r="A4336" t="s">
        <v>9681</v>
      </c>
      <c r="B4336">
        <v>27787</v>
      </c>
      <c r="C4336" t="s">
        <v>10263</v>
      </c>
      <c r="D4336">
        <v>24815</v>
      </c>
      <c r="E4336">
        <v>8808</v>
      </c>
      <c r="F4336" t="s">
        <v>4284</v>
      </c>
      <c r="G4336" t="s">
        <v>10264</v>
      </c>
      <c r="H4336">
        <v>102</v>
      </c>
      <c r="I4336" s="1">
        <v>44805</v>
      </c>
      <c r="J4336" s="1">
        <v>44985</v>
      </c>
      <c r="K4336" s="1">
        <v>44818</v>
      </c>
      <c r="L4336" s="1">
        <v>44985.5003125</v>
      </c>
      <c r="M4336" t="s">
        <v>984</v>
      </c>
      <c r="N4336" t="s">
        <v>985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f>Table1[[#This Row],[RPMO Balance]]-Table1[[#This Row],[RSP Balance]]</f>
        <v>0</v>
      </c>
      <c r="AG4336">
        <f>Table1[[#This Row],[RSP Total Charges]]+Table1[[#This Row],[TotalPaymentUnallocatedAmount]]+Table1[[#This Row],[TotalCreditUnallocatedAmount]]</f>
        <v>0</v>
      </c>
    </row>
    <row r="4337" spans="1:33" hidden="1" x14ac:dyDescent="0.25">
      <c r="A4337" t="s">
        <v>9681</v>
      </c>
      <c r="B4337">
        <v>27875</v>
      </c>
      <c r="C4337" t="s">
        <v>10265</v>
      </c>
      <c r="D4337">
        <v>24903</v>
      </c>
      <c r="E4337">
        <v>2153</v>
      </c>
      <c r="F4337" t="s">
        <v>7881</v>
      </c>
      <c r="G4337" t="s">
        <v>169</v>
      </c>
      <c r="H4337" t="s">
        <v>10266</v>
      </c>
      <c r="I4337" s="1">
        <v>44735.452893518515</v>
      </c>
      <c r="J4337" s="1">
        <v>44868</v>
      </c>
      <c r="K4337" s="1">
        <v>44735.452893518515</v>
      </c>
      <c r="L4337" s="1">
        <v>44868.5003125</v>
      </c>
      <c r="M4337" t="s">
        <v>984</v>
      </c>
      <c r="N4337" t="s">
        <v>985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f>Table1[[#This Row],[RPMO Balance]]-Table1[[#This Row],[RSP Balance]]</f>
        <v>0</v>
      </c>
      <c r="AG4337">
        <f>Table1[[#This Row],[RSP Total Charges]]+Table1[[#This Row],[TotalPaymentUnallocatedAmount]]+Table1[[#This Row],[TotalCreditUnallocatedAmount]]</f>
        <v>0</v>
      </c>
    </row>
    <row r="4338" spans="1:33" hidden="1" x14ac:dyDescent="0.25">
      <c r="A4338" t="s">
        <v>9681</v>
      </c>
      <c r="B4338">
        <v>27881</v>
      </c>
      <c r="C4338" t="s">
        <v>10267</v>
      </c>
      <c r="D4338">
        <v>24909</v>
      </c>
      <c r="E4338">
        <v>8700</v>
      </c>
      <c r="F4338" t="s">
        <v>10268</v>
      </c>
      <c r="G4338" t="s">
        <v>10269</v>
      </c>
      <c r="H4338">
        <v>324</v>
      </c>
      <c r="I4338" s="1">
        <v>44799</v>
      </c>
      <c r="J4338" s="1">
        <v>45291</v>
      </c>
      <c r="K4338" s="1">
        <v>44818</v>
      </c>
      <c r="L4338" s="1">
        <v>45291</v>
      </c>
      <c r="M4338" t="s">
        <v>36</v>
      </c>
      <c r="N4338" t="s">
        <v>37</v>
      </c>
      <c r="O4338">
        <v>17020</v>
      </c>
      <c r="P4338">
        <v>0</v>
      </c>
      <c r="Q4338">
        <v>0</v>
      </c>
      <c r="R4338">
        <v>17020</v>
      </c>
      <c r="S4338">
        <v>17020</v>
      </c>
      <c r="T4338">
        <v>-17020</v>
      </c>
      <c r="U4338">
        <v>0</v>
      </c>
      <c r="V4338">
        <v>-17020</v>
      </c>
      <c r="W4338">
        <v>-17020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f>Table1[[#This Row],[RPMO Balance]]-Table1[[#This Row],[RSP Balance]]</f>
        <v>0</v>
      </c>
      <c r="AG4338">
        <f>Table1[[#This Row],[RSP Total Charges]]+Table1[[#This Row],[TotalPaymentUnallocatedAmount]]+Table1[[#This Row],[TotalCreditUnallocatedAmount]]</f>
        <v>0</v>
      </c>
    </row>
    <row r="4339" spans="1:33" hidden="1" x14ac:dyDescent="0.25">
      <c r="A4339" t="s">
        <v>9681</v>
      </c>
      <c r="B4339">
        <v>27923</v>
      </c>
      <c r="C4339" t="s">
        <v>10270</v>
      </c>
      <c r="D4339">
        <v>24952</v>
      </c>
      <c r="E4339">
        <v>8649</v>
      </c>
      <c r="F4339" t="s">
        <v>714</v>
      </c>
      <c r="G4339" t="s">
        <v>10271</v>
      </c>
      <c r="H4339">
        <v>211</v>
      </c>
      <c r="I4339" s="1">
        <v>44774</v>
      </c>
      <c r="J4339" s="1">
        <v>45107</v>
      </c>
      <c r="K4339" s="1">
        <v>44818</v>
      </c>
      <c r="L4339" s="1">
        <v>45107</v>
      </c>
      <c r="M4339" t="s">
        <v>36</v>
      </c>
      <c r="N4339" t="s">
        <v>37</v>
      </c>
      <c r="O4339">
        <v>11330</v>
      </c>
      <c r="P4339">
        <v>0</v>
      </c>
      <c r="Q4339">
        <v>0</v>
      </c>
      <c r="R4339">
        <v>11330</v>
      </c>
      <c r="S4339">
        <v>11330</v>
      </c>
      <c r="T4339">
        <v>-11330</v>
      </c>
      <c r="U4339">
        <v>0</v>
      </c>
      <c r="V4339">
        <v>-11330</v>
      </c>
      <c r="W4339">
        <v>-11330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f>Table1[[#This Row],[RPMO Balance]]-Table1[[#This Row],[RSP Balance]]</f>
        <v>0</v>
      </c>
      <c r="AG4339">
        <f>Table1[[#This Row],[RSP Total Charges]]+Table1[[#This Row],[TotalPaymentUnallocatedAmount]]+Table1[[#This Row],[TotalCreditUnallocatedAmount]]</f>
        <v>0</v>
      </c>
    </row>
    <row r="4340" spans="1:33" hidden="1" x14ac:dyDescent="0.25">
      <c r="A4340" t="s">
        <v>9681</v>
      </c>
      <c r="B4340">
        <v>27938</v>
      </c>
      <c r="C4340" t="s">
        <v>10272</v>
      </c>
      <c r="D4340">
        <v>24968</v>
      </c>
      <c r="E4340">
        <v>8843</v>
      </c>
      <c r="F4340" t="s">
        <v>4284</v>
      </c>
      <c r="G4340" t="s">
        <v>10273</v>
      </c>
      <c r="H4340">
        <v>439</v>
      </c>
      <c r="I4340" s="1">
        <v>44805</v>
      </c>
      <c r="J4340" s="1">
        <v>44862</v>
      </c>
      <c r="K4340" s="1">
        <v>44818</v>
      </c>
      <c r="L4340" s="1">
        <v>44862.5003125</v>
      </c>
      <c r="M4340" t="s">
        <v>984</v>
      </c>
      <c r="N4340" t="s">
        <v>985</v>
      </c>
      <c r="O4340">
        <v>4070</v>
      </c>
      <c r="P4340">
        <v>0</v>
      </c>
      <c r="Q4340">
        <v>0</v>
      </c>
      <c r="R4340">
        <v>4070</v>
      </c>
      <c r="S4340">
        <v>4070</v>
      </c>
      <c r="T4340">
        <v>-4070</v>
      </c>
      <c r="U4340">
        <v>0</v>
      </c>
      <c r="V4340">
        <v>-4070</v>
      </c>
      <c r="W4340">
        <v>-4070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f>Table1[[#This Row],[RPMO Balance]]-Table1[[#This Row],[RSP Balance]]</f>
        <v>0</v>
      </c>
      <c r="AG4340">
        <f>Table1[[#This Row],[RSP Total Charges]]+Table1[[#This Row],[TotalPaymentUnallocatedAmount]]+Table1[[#This Row],[TotalCreditUnallocatedAmount]]</f>
        <v>0</v>
      </c>
    </row>
    <row r="4341" spans="1:33" hidden="1" x14ac:dyDescent="0.25">
      <c r="A4341" t="s">
        <v>9681</v>
      </c>
      <c r="B4341">
        <v>28067</v>
      </c>
      <c r="C4341" t="s">
        <v>10274</v>
      </c>
      <c r="D4341">
        <v>25094</v>
      </c>
      <c r="E4341">
        <v>8866</v>
      </c>
      <c r="F4341" t="s">
        <v>1731</v>
      </c>
      <c r="G4341" t="s">
        <v>10275</v>
      </c>
      <c r="H4341">
        <v>305</v>
      </c>
      <c r="I4341" s="1">
        <v>44805</v>
      </c>
      <c r="J4341" s="1">
        <v>45107</v>
      </c>
      <c r="K4341" s="1">
        <v>44818</v>
      </c>
      <c r="L4341" s="1">
        <v>45107</v>
      </c>
      <c r="M4341" t="s">
        <v>36</v>
      </c>
      <c r="N4341" t="s">
        <v>37</v>
      </c>
      <c r="O4341">
        <v>15290</v>
      </c>
      <c r="P4341">
        <v>0</v>
      </c>
      <c r="Q4341">
        <v>0</v>
      </c>
      <c r="R4341">
        <v>15290</v>
      </c>
      <c r="S4341">
        <v>15290</v>
      </c>
      <c r="T4341">
        <v>-15290</v>
      </c>
      <c r="U4341">
        <v>0</v>
      </c>
      <c r="V4341">
        <v>-15290</v>
      </c>
      <c r="W4341">
        <v>-15290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f>Table1[[#This Row],[RPMO Balance]]-Table1[[#This Row],[RSP Balance]]</f>
        <v>0</v>
      </c>
      <c r="AG4341">
        <f>Table1[[#This Row],[RSP Total Charges]]+Table1[[#This Row],[TotalPaymentUnallocatedAmount]]+Table1[[#This Row],[TotalCreditUnallocatedAmount]]</f>
        <v>0</v>
      </c>
    </row>
    <row r="4342" spans="1:33" hidden="1" x14ac:dyDescent="0.25">
      <c r="A4342" t="s">
        <v>9681</v>
      </c>
      <c r="B4342">
        <v>28076</v>
      </c>
      <c r="C4342" t="s">
        <v>10276</v>
      </c>
      <c r="D4342">
        <v>25103</v>
      </c>
      <c r="E4342">
        <v>8868</v>
      </c>
      <c r="F4342" t="s">
        <v>10277</v>
      </c>
      <c r="G4342" t="s">
        <v>10278</v>
      </c>
      <c r="H4342">
        <v>442</v>
      </c>
      <c r="I4342" s="1">
        <v>44805</v>
      </c>
      <c r="J4342" s="1">
        <v>45077</v>
      </c>
      <c r="K4342" s="1">
        <v>44818</v>
      </c>
      <c r="L4342" s="1">
        <v>45077</v>
      </c>
      <c r="M4342" t="s">
        <v>36</v>
      </c>
      <c r="N4342" t="s">
        <v>37</v>
      </c>
      <c r="O4342">
        <v>15290</v>
      </c>
      <c r="P4342">
        <v>0</v>
      </c>
      <c r="Q4342">
        <v>0</v>
      </c>
      <c r="R4342">
        <v>15290</v>
      </c>
      <c r="S4342">
        <v>15290</v>
      </c>
      <c r="T4342">
        <v>-15290</v>
      </c>
      <c r="U4342">
        <v>0</v>
      </c>
      <c r="V4342">
        <v>-15290</v>
      </c>
      <c r="W4342">
        <v>-15290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f>Table1[[#This Row],[RPMO Balance]]-Table1[[#This Row],[RSP Balance]]</f>
        <v>0</v>
      </c>
      <c r="AG4342">
        <f>Table1[[#This Row],[RSP Total Charges]]+Table1[[#This Row],[TotalPaymentUnallocatedAmount]]+Table1[[#This Row],[TotalCreditUnallocatedAmount]]</f>
        <v>0</v>
      </c>
    </row>
    <row r="4343" spans="1:33" hidden="1" x14ac:dyDescent="0.25">
      <c r="A4343" t="s">
        <v>9681</v>
      </c>
      <c r="B4343">
        <v>28090</v>
      </c>
      <c r="C4343" t="s">
        <v>10279</v>
      </c>
      <c r="D4343">
        <v>25117</v>
      </c>
      <c r="E4343">
        <v>8685</v>
      </c>
      <c r="F4343" t="s">
        <v>6076</v>
      </c>
      <c r="G4343" t="s">
        <v>10280</v>
      </c>
      <c r="H4343">
        <v>696</v>
      </c>
      <c r="I4343" s="1">
        <v>44835</v>
      </c>
      <c r="J4343" s="1">
        <v>45107</v>
      </c>
      <c r="K4343" s="1">
        <v>44835.5003125</v>
      </c>
      <c r="L4343" s="1">
        <v>45107</v>
      </c>
      <c r="M4343" t="s">
        <v>36</v>
      </c>
      <c r="N4343" t="s">
        <v>37</v>
      </c>
      <c r="O4343">
        <v>13050</v>
      </c>
      <c r="P4343">
        <v>0</v>
      </c>
      <c r="Q4343">
        <v>0</v>
      </c>
      <c r="R4343">
        <v>13050</v>
      </c>
      <c r="S4343">
        <v>13050</v>
      </c>
      <c r="T4343">
        <v>-13050</v>
      </c>
      <c r="U4343">
        <v>0</v>
      </c>
      <c r="V4343">
        <v>-13050</v>
      </c>
      <c r="W4343">
        <v>-13050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f>Table1[[#This Row],[RPMO Balance]]-Table1[[#This Row],[RSP Balance]]</f>
        <v>0</v>
      </c>
      <c r="AG4343">
        <f>Table1[[#This Row],[RSP Total Charges]]+Table1[[#This Row],[TotalPaymentUnallocatedAmount]]+Table1[[#This Row],[TotalCreditUnallocatedAmount]]</f>
        <v>0</v>
      </c>
    </row>
    <row r="4344" spans="1:33" hidden="1" x14ac:dyDescent="0.25">
      <c r="A4344" t="s">
        <v>9681</v>
      </c>
      <c r="B4344">
        <v>28091</v>
      </c>
      <c r="C4344" t="s">
        <v>10281</v>
      </c>
      <c r="D4344">
        <v>25118</v>
      </c>
      <c r="E4344">
        <v>8725</v>
      </c>
      <c r="F4344" t="s">
        <v>10282</v>
      </c>
      <c r="G4344" t="s">
        <v>10283</v>
      </c>
      <c r="H4344">
        <v>662</v>
      </c>
      <c r="I4344" s="1">
        <v>44835</v>
      </c>
      <c r="J4344" s="1">
        <v>45107</v>
      </c>
      <c r="K4344" s="1">
        <v>44872.5003125</v>
      </c>
      <c r="L4344" s="1">
        <v>45107</v>
      </c>
      <c r="M4344" t="s">
        <v>36</v>
      </c>
      <c r="N4344" t="s">
        <v>37</v>
      </c>
      <c r="O4344">
        <v>13050</v>
      </c>
      <c r="P4344">
        <v>0</v>
      </c>
      <c r="Q4344">
        <v>0</v>
      </c>
      <c r="R4344">
        <v>13050</v>
      </c>
      <c r="S4344">
        <v>13050</v>
      </c>
      <c r="T4344">
        <v>-13050</v>
      </c>
      <c r="U4344">
        <v>0</v>
      </c>
      <c r="V4344">
        <v>-13050</v>
      </c>
      <c r="W4344">
        <v>-13050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f>Table1[[#This Row],[RPMO Balance]]-Table1[[#This Row],[RSP Balance]]</f>
        <v>0</v>
      </c>
      <c r="AG4344">
        <f>Table1[[#This Row],[RSP Total Charges]]+Table1[[#This Row],[TotalPaymentUnallocatedAmount]]+Table1[[#This Row],[TotalCreditUnallocatedAmount]]</f>
        <v>0</v>
      </c>
    </row>
    <row r="4345" spans="1:33" hidden="1" x14ac:dyDescent="0.25">
      <c r="A4345" t="s">
        <v>9681</v>
      </c>
      <c r="B4345">
        <v>28161</v>
      </c>
      <c r="C4345" t="s">
        <v>10284</v>
      </c>
      <c r="D4345">
        <v>25188</v>
      </c>
      <c r="E4345">
        <v>8891</v>
      </c>
      <c r="F4345" t="s">
        <v>2698</v>
      </c>
      <c r="G4345" t="s">
        <v>10285</v>
      </c>
      <c r="H4345">
        <v>292</v>
      </c>
      <c r="I4345" s="1">
        <v>44805</v>
      </c>
      <c r="J4345" s="1">
        <v>44886</v>
      </c>
      <c r="K4345" s="1">
        <v>44818</v>
      </c>
      <c r="L4345" s="1">
        <v>44886.5003125</v>
      </c>
      <c r="M4345" t="s">
        <v>984</v>
      </c>
      <c r="N4345" t="s">
        <v>985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f>Table1[[#This Row],[RPMO Balance]]-Table1[[#This Row],[RSP Balance]]</f>
        <v>0</v>
      </c>
      <c r="AG4345">
        <f>Table1[[#This Row],[RSP Total Charges]]+Table1[[#This Row],[TotalPaymentUnallocatedAmount]]+Table1[[#This Row],[TotalCreditUnallocatedAmount]]</f>
        <v>0</v>
      </c>
    </row>
    <row r="4346" spans="1:33" hidden="1" x14ac:dyDescent="0.25">
      <c r="A4346" t="s">
        <v>9681</v>
      </c>
      <c r="B4346">
        <v>28223</v>
      </c>
      <c r="C4346" t="s">
        <v>10286</v>
      </c>
      <c r="D4346">
        <v>25250</v>
      </c>
      <c r="E4346">
        <v>8335</v>
      </c>
      <c r="F4346" t="s">
        <v>10287</v>
      </c>
      <c r="G4346" t="s">
        <v>10288</v>
      </c>
      <c r="H4346">
        <v>290</v>
      </c>
      <c r="I4346" s="1">
        <v>44805</v>
      </c>
      <c r="J4346" s="1">
        <v>44957</v>
      </c>
      <c r="K4346" s="1">
        <v>44844.5003125</v>
      </c>
      <c r="L4346" s="1">
        <v>44957.5003125</v>
      </c>
      <c r="M4346" t="s">
        <v>984</v>
      </c>
      <c r="N4346" t="s">
        <v>985</v>
      </c>
      <c r="O4346">
        <v>7890</v>
      </c>
      <c r="P4346">
        <v>0</v>
      </c>
      <c r="Q4346">
        <v>0</v>
      </c>
      <c r="R4346">
        <v>7890</v>
      </c>
      <c r="S4346">
        <v>7890</v>
      </c>
      <c r="T4346">
        <v>-7890</v>
      </c>
      <c r="U4346">
        <v>0</v>
      </c>
      <c r="V4346">
        <v>-7890</v>
      </c>
      <c r="W4346">
        <v>-7890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f>Table1[[#This Row],[RPMO Balance]]-Table1[[#This Row],[RSP Balance]]</f>
        <v>0</v>
      </c>
      <c r="AG4346">
        <f>Table1[[#This Row],[RSP Total Charges]]+Table1[[#This Row],[TotalPaymentUnallocatedAmount]]+Table1[[#This Row],[TotalCreditUnallocatedAmount]]</f>
        <v>0</v>
      </c>
    </row>
    <row r="4347" spans="1:33" hidden="1" x14ac:dyDescent="0.25">
      <c r="A4347" t="s">
        <v>9681</v>
      </c>
      <c r="B4347">
        <v>28260</v>
      </c>
      <c r="C4347" t="s">
        <v>10289</v>
      </c>
      <c r="D4347">
        <v>25295</v>
      </c>
      <c r="E4347">
        <v>8736</v>
      </c>
      <c r="F4347" t="s">
        <v>10290</v>
      </c>
      <c r="G4347" t="s">
        <v>10291</v>
      </c>
      <c r="H4347">
        <v>240</v>
      </c>
      <c r="I4347" s="1">
        <v>44830</v>
      </c>
      <c r="J4347" s="1">
        <v>45107</v>
      </c>
      <c r="K4347" s="1">
        <v>44830.5003125</v>
      </c>
      <c r="L4347" s="1">
        <v>45107</v>
      </c>
      <c r="M4347" t="s">
        <v>36</v>
      </c>
      <c r="N4347" t="s">
        <v>37</v>
      </c>
      <c r="O4347">
        <v>17655</v>
      </c>
      <c r="P4347">
        <v>0</v>
      </c>
      <c r="Q4347">
        <v>0</v>
      </c>
      <c r="R4347">
        <v>17655</v>
      </c>
      <c r="S4347">
        <v>17655</v>
      </c>
      <c r="T4347">
        <v>-17655</v>
      </c>
      <c r="U4347">
        <v>0</v>
      </c>
      <c r="V4347">
        <v>-17655</v>
      </c>
      <c r="W4347">
        <v>-17655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f>Table1[[#This Row],[RPMO Balance]]-Table1[[#This Row],[RSP Balance]]</f>
        <v>0</v>
      </c>
      <c r="AG4347">
        <f>Table1[[#This Row],[RSP Total Charges]]+Table1[[#This Row],[TotalPaymentUnallocatedAmount]]+Table1[[#This Row],[TotalCreditUnallocatedAmount]]</f>
        <v>0</v>
      </c>
    </row>
    <row r="4348" spans="1:33" hidden="1" x14ac:dyDescent="0.25">
      <c r="A4348" t="s">
        <v>9681</v>
      </c>
      <c r="B4348">
        <v>28260</v>
      </c>
      <c r="C4348" t="s">
        <v>10292</v>
      </c>
      <c r="D4348">
        <v>25299</v>
      </c>
      <c r="E4348">
        <v>8913</v>
      </c>
      <c r="F4348" t="s">
        <v>10293</v>
      </c>
      <c r="G4348" t="s">
        <v>10294</v>
      </c>
      <c r="H4348">
        <v>240</v>
      </c>
      <c r="I4348" s="1">
        <v>44835</v>
      </c>
      <c r="J4348" s="1">
        <v>45107</v>
      </c>
      <c r="K4348" s="1">
        <v>44846.5003125</v>
      </c>
      <c r="L4348" s="1">
        <v>45107</v>
      </c>
      <c r="M4348" t="s">
        <v>36</v>
      </c>
      <c r="N4348" t="s">
        <v>37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f>Table1[[#This Row],[RPMO Balance]]-Table1[[#This Row],[RSP Balance]]</f>
        <v>0</v>
      </c>
      <c r="AG4348">
        <f>Table1[[#This Row],[RSP Total Charges]]+Table1[[#This Row],[TotalPaymentUnallocatedAmount]]+Table1[[#This Row],[TotalCreditUnallocatedAmount]]</f>
        <v>0</v>
      </c>
    </row>
    <row r="4349" spans="1:33" hidden="1" x14ac:dyDescent="0.25">
      <c r="A4349" t="s">
        <v>9681</v>
      </c>
      <c r="B4349">
        <v>28378</v>
      </c>
      <c r="C4349" t="s">
        <v>10295</v>
      </c>
      <c r="D4349">
        <v>25409</v>
      </c>
      <c r="E4349">
        <v>8946</v>
      </c>
      <c r="F4349" t="s">
        <v>4429</v>
      </c>
      <c r="G4349" t="s">
        <v>10296</v>
      </c>
      <c r="H4349">
        <v>323</v>
      </c>
      <c r="I4349" s="1">
        <v>44835</v>
      </c>
      <c r="J4349" s="1">
        <v>44985</v>
      </c>
      <c r="K4349" s="1">
        <v>44835.5003125</v>
      </c>
      <c r="L4349" s="1">
        <v>44985.5003125</v>
      </c>
      <c r="M4349" t="s">
        <v>984</v>
      </c>
      <c r="N4349" t="s">
        <v>985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f>Table1[[#This Row],[RPMO Balance]]-Table1[[#This Row],[RSP Balance]]</f>
        <v>0</v>
      </c>
      <c r="AG4349">
        <f>Table1[[#This Row],[RSP Total Charges]]+Table1[[#This Row],[TotalPaymentUnallocatedAmount]]+Table1[[#This Row],[TotalCreditUnallocatedAmount]]</f>
        <v>0</v>
      </c>
    </row>
    <row r="4350" spans="1:33" hidden="1" x14ac:dyDescent="0.25">
      <c r="A4350" t="s">
        <v>9681</v>
      </c>
      <c r="B4350">
        <v>28390</v>
      </c>
      <c r="C4350" t="s">
        <v>10297</v>
      </c>
      <c r="D4350">
        <v>25421</v>
      </c>
      <c r="E4350">
        <v>8949</v>
      </c>
      <c r="F4350" t="s">
        <v>4319</v>
      </c>
      <c r="G4350" t="s">
        <v>10298</v>
      </c>
      <c r="H4350">
        <v>352</v>
      </c>
      <c r="I4350" s="1">
        <v>44805</v>
      </c>
      <c r="J4350" s="1">
        <v>45107</v>
      </c>
      <c r="K4350" s="1">
        <v>44818</v>
      </c>
      <c r="L4350" s="1">
        <v>45107</v>
      </c>
      <c r="M4350" t="s">
        <v>36</v>
      </c>
      <c r="N4350" t="s">
        <v>37</v>
      </c>
      <c r="O4350">
        <v>13820</v>
      </c>
      <c r="P4350">
        <v>0</v>
      </c>
      <c r="Q4350">
        <v>0</v>
      </c>
      <c r="R4350">
        <v>13820</v>
      </c>
      <c r="S4350">
        <v>13820</v>
      </c>
      <c r="T4350">
        <v>-13820</v>
      </c>
      <c r="U4350">
        <v>0</v>
      </c>
      <c r="V4350">
        <v>-13820</v>
      </c>
      <c r="W4350">
        <v>-13820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f>Table1[[#This Row],[RPMO Balance]]-Table1[[#This Row],[RSP Balance]]</f>
        <v>0</v>
      </c>
      <c r="AG4350">
        <f>Table1[[#This Row],[RSP Total Charges]]+Table1[[#This Row],[TotalPaymentUnallocatedAmount]]+Table1[[#This Row],[TotalCreditUnallocatedAmount]]</f>
        <v>0</v>
      </c>
    </row>
    <row r="4351" spans="1:33" hidden="1" x14ac:dyDescent="0.25">
      <c r="A4351" t="s">
        <v>9681</v>
      </c>
      <c r="B4351">
        <v>28412</v>
      </c>
      <c r="C4351" t="s">
        <v>10299</v>
      </c>
      <c r="D4351">
        <v>25443</v>
      </c>
      <c r="E4351">
        <v>8495</v>
      </c>
      <c r="F4351" t="s">
        <v>10300</v>
      </c>
      <c r="G4351" t="s">
        <v>10301</v>
      </c>
      <c r="H4351">
        <v>515</v>
      </c>
      <c r="I4351" s="1">
        <v>44835</v>
      </c>
      <c r="J4351" s="1">
        <v>45016</v>
      </c>
      <c r="K4351" s="1">
        <v>44835.5003125</v>
      </c>
      <c r="L4351" s="1">
        <v>45016</v>
      </c>
      <c r="M4351" t="s">
        <v>36</v>
      </c>
      <c r="N4351" t="s">
        <v>37</v>
      </c>
      <c r="O4351">
        <v>13050</v>
      </c>
      <c r="P4351">
        <v>0</v>
      </c>
      <c r="Q4351">
        <v>0</v>
      </c>
      <c r="R4351">
        <v>13050</v>
      </c>
      <c r="S4351">
        <v>10850</v>
      </c>
      <c r="T4351">
        <v>-10850</v>
      </c>
      <c r="U4351">
        <v>2200</v>
      </c>
      <c r="V4351">
        <v>-10850</v>
      </c>
      <c r="W4351">
        <v>-10850</v>
      </c>
      <c r="X4351">
        <v>0</v>
      </c>
      <c r="Y4351">
        <v>0</v>
      </c>
      <c r="Z4351">
        <v>0</v>
      </c>
      <c r="AA4351">
        <v>0</v>
      </c>
      <c r="AB4351">
        <v>2200</v>
      </c>
      <c r="AC4351">
        <v>0</v>
      </c>
      <c r="AD4351">
        <v>0</v>
      </c>
      <c r="AE4351">
        <v>2200</v>
      </c>
      <c r="AF4351">
        <f>Table1[[#This Row],[RPMO Balance]]-Table1[[#This Row],[RSP Balance]]</f>
        <v>0</v>
      </c>
      <c r="AG4351">
        <f>Table1[[#This Row],[RSP Total Charges]]+Table1[[#This Row],[TotalPaymentUnallocatedAmount]]+Table1[[#This Row],[TotalCreditUnallocatedAmount]]</f>
        <v>2200</v>
      </c>
    </row>
    <row r="4352" spans="1:33" hidden="1" x14ac:dyDescent="0.25">
      <c r="A4352" t="s">
        <v>9681</v>
      </c>
      <c r="B4352">
        <v>28441</v>
      </c>
      <c r="C4352" t="s">
        <v>10302</v>
      </c>
      <c r="D4352">
        <v>25472</v>
      </c>
      <c r="E4352">
        <v>8790</v>
      </c>
      <c r="F4352" t="s">
        <v>10303</v>
      </c>
      <c r="G4352" t="s">
        <v>10304</v>
      </c>
      <c r="H4352">
        <v>405</v>
      </c>
      <c r="I4352" s="1">
        <v>44805</v>
      </c>
      <c r="J4352" s="1">
        <v>45107</v>
      </c>
      <c r="K4352" s="1">
        <v>44818</v>
      </c>
      <c r="L4352" s="1">
        <v>45107</v>
      </c>
      <c r="M4352" t="s">
        <v>36</v>
      </c>
      <c r="N4352" t="s">
        <v>37</v>
      </c>
      <c r="O4352">
        <v>15290</v>
      </c>
      <c r="P4352">
        <v>0</v>
      </c>
      <c r="Q4352">
        <v>0</v>
      </c>
      <c r="R4352">
        <v>15290</v>
      </c>
      <c r="S4352">
        <v>15290</v>
      </c>
      <c r="T4352">
        <v>-15290</v>
      </c>
      <c r="U4352">
        <v>0</v>
      </c>
      <c r="V4352">
        <v>-15290</v>
      </c>
      <c r="W4352">
        <v>-15290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f>Table1[[#This Row],[RPMO Balance]]-Table1[[#This Row],[RSP Balance]]</f>
        <v>0</v>
      </c>
      <c r="AG4352">
        <f>Table1[[#This Row],[RSP Total Charges]]+Table1[[#This Row],[TotalPaymentUnallocatedAmount]]+Table1[[#This Row],[TotalCreditUnallocatedAmount]]</f>
        <v>0</v>
      </c>
    </row>
    <row r="4353" spans="1:33" hidden="1" x14ac:dyDescent="0.25">
      <c r="A4353" t="s">
        <v>9681</v>
      </c>
      <c r="B4353">
        <v>28498</v>
      </c>
      <c r="C4353" t="s">
        <v>10305</v>
      </c>
      <c r="D4353">
        <v>25528</v>
      </c>
      <c r="E4353">
        <v>8230</v>
      </c>
      <c r="F4353" t="s">
        <v>391</v>
      </c>
      <c r="G4353" t="s">
        <v>10306</v>
      </c>
      <c r="H4353">
        <v>296</v>
      </c>
      <c r="I4353" s="1">
        <v>44805</v>
      </c>
      <c r="J4353" s="1">
        <v>45107</v>
      </c>
      <c r="K4353" s="1">
        <v>44835.5003125</v>
      </c>
      <c r="L4353" s="1">
        <v>45107</v>
      </c>
      <c r="M4353" t="s">
        <v>36</v>
      </c>
      <c r="N4353" t="s">
        <v>37</v>
      </c>
      <c r="O4353">
        <v>11910</v>
      </c>
      <c r="P4353">
        <v>0</v>
      </c>
      <c r="Q4353">
        <v>0</v>
      </c>
      <c r="R4353">
        <v>11910</v>
      </c>
      <c r="S4353">
        <v>11910</v>
      </c>
      <c r="T4353">
        <v>-11910</v>
      </c>
      <c r="U4353">
        <v>0</v>
      </c>
      <c r="V4353">
        <v>-11910</v>
      </c>
      <c r="W4353">
        <v>-11910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f>Table1[[#This Row],[RPMO Balance]]-Table1[[#This Row],[RSP Balance]]</f>
        <v>0</v>
      </c>
      <c r="AG4353">
        <f>Table1[[#This Row],[RSP Total Charges]]+Table1[[#This Row],[TotalPaymentUnallocatedAmount]]+Table1[[#This Row],[TotalCreditUnallocatedAmount]]</f>
        <v>0</v>
      </c>
    </row>
    <row r="4354" spans="1:33" hidden="1" x14ac:dyDescent="0.25">
      <c r="A4354" t="s">
        <v>9681</v>
      </c>
      <c r="B4354">
        <v>28547</v>
      </c>
      <c r="C4354" t="s">
        <v>10307</v>
      </c>
      <c r="D4354">
        <v>25559</v>
      </c>
      <c r="E4354">
        <v>8073</v>
      </c>
      <c r="F4354" t="s">
        <v>4259</v>
      </c>
      <c r="G4354" t="s">
        <v>10308</v>
      </c>
      <c r="H4354">
        <v>637</v>
      </c>
      <c r="I4354" s="1">
        <v>44835</v>
      </c>
      <c r="J4354" s="1">
        <v>45107</v>
      </c>
      <c r="K4354" s="1">
        <v>44835.5003125</v>
      </c>
      <c r="L4354" s="1">
        <v>45107</v>
      </c>
      <c r="M4354" t="s">
        <v>36</v>
      </c>
      <c r="N4354" t="s">
        <v>37</v>
      </c>
      <c r="O4354">
        <v>13050</v>
      </c>
      <c r="P4354">
        <v>0</v>
      </c>
      <c r="Q4354">
        <v>0</v>
      </c>
      <c r="R4354">
        <v>13050</v>
      </c>
      <c r="S4354">
        <v>13050</v>
      </c>
      <c r="T4354">
        <v>-13050</v>
      </c>
      <c r="U4354">
        <v>0</v>
      </c>
      <c r="V4354">
        <v>-13050</v>
      </c>
      <c r="W4354">
        <v>-13050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f>Table1[[#This Row],[RPMO Balance]]-Table1[[#This Row],[RSP Balance]]</f>
        <v>0</v>
      </c>
      <c r="AG4354">
        <f>Table1[[#This Row],[RSP Total Charges]]+Table1[[#This Row],[TotalPaymentUnallocatedAmount]]+Table1[[#This Row],[TotalCreditUnallocatedAmount]]</f>
        <v>0</v>
      </c>
    </row>
    <row r="4355" spans="1:33" hidden="1" x14ac:dyDescent="0.25">
      <c r="A4355" t="s">
        <v>9681</v>
      </c>
      <c r="B4355">
        <v>28672</v>
      </c>
      <c r="C4355" t="s">
        <v>10309</v>
      </c>
      <c r="D4355">
        <v>25606</v>
      </c>
      <c r="E4355">
        <v>8979</v>
      </c>
      <c r="F4355" t="s">
        <v>10310</v>
      </c>
      <c r="G4355" t="s">
        <v>7727</v>
      </c>
      <c r="H4355">
        <v>6108</v>
      </c>
      <c r="I4355" s="1">
        <v>44835</v>
      </c>
      <c r="J4355" s="1">
        <v>45107</v>
      </c>
      <c r="K4355" s="1">
        <v>44835.5003125</v>
      </c>
      <c r="L4355" s="1">
        <v>45107</v>
      </c>
      <c r="M4355" t="s">
        <v>36</v>
      </c>
      <c r="N4355" t="s">
        <v>37</v>
      </c>
      <c r="O4355">
        <v>10950</v>
      </c>
      <c r="P4355">
        <v>0</v>
      </c>
      <c r="Q4355">
        <v>0</v>
      </c>
      <c r="R4355">
        <v>10950</v>
      </c>
      <c r="S4355">
        <v>10950</v>
      </c>
      <c r="T4355">
        <v>-10950</v>
      </c>
      <c r="U4355">
        <v>0</v>
      </c>
      <c r="V4355">
        <v>-10950</v>
      </c>
      <c r="W4355">
        <v>-10950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f>Table1[[#This Row],[RPMO Balance]]-Table1[[#This Row],[RSP Balance]]</f>
        <v>0</v>
      </c>
      <c r="AG4355">
        <f>Table1[[#This Row],[RSP Total Charges]]+Table1[[#This Row],[TotalPaymentUnallocatedAmount]]+Table1[[#This Row],[TotalCreditUnallocatedAmount]]</f>
        <v>0</v>
      </c>
    </row>
    <row r="4356" spans="1:33" hidden="1" x14ac:dyDescent="0.25">
      <c r="A4356" t="s">
        <v>9681</v>
      </c>
      <c r="B4356">
        <v>28775</v>
      </c>
      <c r="C4356" t="s">
        <v>10311</v>
      </c>
      <c r="D4356">
        <v>25649</v>
      </c>
      <c r="E4356">
        <v>8994</v>
      </c>
      <c r="F4356" t="s">
        <v>10312</v>
      </c>
      <c r="G4356" t="s">
        <v>10313</v>
      </c>
      <c r="H4356">
        <v>162</v>
      </c>
      <c r="I4356" s="1">
        <v>44805</v>
      </c>
      <c r="J4356" s="1">
        <v>45107</v>
      </c>
      <c r="K4356" s="1">
        <v>44818</v>
      </c>
      <c r="L4356" s="1">
        <v>45107</v>
      </c>
      <c r="M4356" t="s">
        <v>36</v>
      </c>
      <c r="N4356" t="s">
        <v>37</v>
      </c>
      <c r="O4356">
        <v>11580</v>
      </c>
      <c r="P4356">
        <v>0</v>
      </c>
      <c r="Q4356">
        <v>0</v>
      </c>
      <c r="R4356">
        <v>11580</v>
      </c>
      <c r="S4356">
        <v>11580</v>
      </c>
      <c r="T4356">
        <v>-11580</v>
      </c>
      <c r="U4356">
        <v>0</v>
      </c>
      <c r="V4356">
        <v>-11580</v>
      </c>
      <c r="W4356">
        <v>-11580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f>Table1[[#This Row],[RPMO Balance]]-Table1[[#This Row],[RSP Balance]]</f>
        <v>0</v>
      </c>
      <c r="AG4356">
        <f>Table1[[#This Row],[RSP Total Charges]]+Table1[[#This Row],[TotalPaymentUnallocatedAmount]]+Table1[[#This Row],[TotalCreditUnallocatedAmount]]</f>
        <v>0</v>
      </c>
    </row>
    <row r="4357" spans="1:33" hidden="1" x14ac:dyDescent="0.25">
      <c r="A4357" t="s">
        <v>9681</v>
      </c>
      <c r="B4357">
        <v>28789</v>
      </c>
      <c r="C4357" t="s">
        <v>10314</v>
      </c>
      <c r="D4357">
        <v>25663</v>
      </c>
      <c r="E4357">
        <v>7941</v>
      </c>
      <c r="F4357" t="s">
        <v>10315</v>
      </c>
      <c r="G4357" t="s">
        <v>10316</v>
      </c>
      <c r="H4357">
        <v>224</v>
      </c>
      <c r="I4357" s="1">
        <v>44835</v>
      </c>
      <c r="J4357" s="1">
        <v>45107</v>
      </c>
      <c r="K4357" s="1">
        <v>44843.5003125</v>
      </c>
      <c r="L4357" s="1">
        <v>45107</v>
      </c>
      <c r="M4357" t="s">
        <v>36</v>
      </c>
      <c r="N4357" t="s">
        <v>37</v>
      </c>
      <c r="O4357">
        <v>14390</v>
      </c>
      <c r="P4357">
        <v>0</v>
      </c>
      <c r="Q4357">
        <v>-100</v>
      </c>
      <c r="R4357">
        <v>14490</v>
      </c>
      <c r="S4357">
        <v>14490</v>
      </c>
      <c r="T4357">
        <v>-14390</v>
      </c>
      <c r="U4357">
        <v>0</v>
      </c>
      <c r="V4357">
        <v>-14390</v>
      </c>
      <c r="W4357">
        <v>-14390</v>
      </c>
      <c r="X4357">
        <v>-100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f>Table1[[#This Row],[RPMO Balance]]-Table1[[#This Row],[RSP Balance]]</f>
        <v>0</v>
      </c>
      <c r="AG4357">
        <f>Table1[[#This Row],[RSP Total Charges]]+Table1[[#This Row],[TotalPaymentUnallocatedAmount]]+Table1[[#This Row],[TotalCreditUnallocatedAmount]]</f>
        <v>0</v>
      </c>
    </row>
    <row r="4358" spans="1:33" hidden="1" x14ac:dyDescent="0.25">
      <c r="A4358" t="s">
        <v>9681</v>
      </c>
      <c r="B4358">
        <v>29169</v>
      </c>
      <c r="C4358" t="s">
        <v>10317</v>
      </c>
      <c r="D4358">
        <v>25728</v>
      </c>
      <c r="E4358">
        <v>9008</v>
      </c>
      <c r="F4358" t="s">
        <v>10318</v>
      </c>
      <c r="G4358" t="s">
        <v>10319</v>
      </c>
      <c r="H4358">
        <v>418</v>
      </c>
      <c r="I4358" s="1">
        <v>44774</v>
      </c>
      <c r="J4358" s="1">
        <v>44895</v>
      </c>
      <c r="K4358" s="1">
        <v>44818</v>
      </c>
      <c r="L4358" s="1">
        <v>44895.5003125</v>
      </c>
      <c r="M4358" t="s">
        <v>984</v>
      </c>
      <c r="N4358" t="s">
        <v>985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f>Table1[[#This Row],[RPMO Balance]]-Table1[[#This Row],[RSP Balance]]</f>
        <v>0</v>
      </c>
      <c r="AG4358">
        <f>Table1[[#This Row],[RSP Total Charges]]+Table1[[#This Row],[TotalPaymentUnallocatedAmount]]+Table1[[#This Row],[TotalCreditUnallocatedAmount]]</f>
        <v>0</v>
      </c>
    </row>
    <row r="4359" spans="1:33" hidden="1" x14ac:dyDescent="0.25">
      <c r="A4359" t="s">
        <v>9681</v>
      </c>
      <c r="B4359">
        <v>292</v>
      </c>
      <c r="C4359" t="s">
        <v>10320</v>
      </c>
      <c r="D4359">
        <v>294</v>
      </c>
      <c r="E4359">
        <v>97</v>
      </c>
      <c r="F4359" t="s">
        <v>10321</v>
      </c>
      <c r="G4359" t="s">
        <v>10322</v>
      </c>
      <c r="H4359">
        <v>253</v>
      </c>
      <c r="I4359" s="1">
        <v>44805</v>
      </c>
      <c r="J4359" s="1">
        <v>45107</v>
      </c>
      <c r="K4359" s="1">
        <v>44818</v>
      </c>
      <c r="L4359" s="1">
        <v>45107</v>
      </c>
      <c r="M4359" t="s">
        <v>36</v>
      </c>
      <c r="N4359" t="s">
        <v>37</v>
      </c>
      <c r="O4359">
        <v>16830</v>
      </c>
      <c r="P4359">
        <v>0</v>
      </c>
      <c r="Q4359">
        <v>0</v>
      </c>
      <c r="R4359">
        <v>16830</v>
      </c>
      <c r="S4359">
        <v>16830</v>
      </c>
      <c r="T4359">
        <v>-16830</v>
      </c>
      <c r="U4359">
        <v>0</v>
      </c>
      <c r="V4359">
        <v>-16830</v>
      </c>
      <c r="W4359">
        <v>-16830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f>Table1[[#This Row],[RPMO Balance]]-Table1[[#This Row],[RSP Balance]]</f>
        <v>0</v>
      </c>
      <c r="AG4359">
        <f>Table1[[#This Row],[RSP Total Charges]]+Table1[[#This Row],[TotalPaymentUnallocatedAmount]]+Table1[[#This Row],[TotalCreditUnallocatedAmount]]</f>
        <v>0</v>
      </c>
    </row>
    <row r="4360" spans="1:33" hidden="1" x14ac:dyDescent="0.25">
      <c r="A4360" t="s">
        <v>9681</v>
      </c>
      <c r="B4360">
        <v>29265</v>
      </c>
      <c r="C4360" t="s">
        <v>10323</v>
      </c>
      <c r="D4360">
        <v>25759</v>
      </c>
      <c r="E4360">
        <v>203</v>
      </c>
      <c r="F4360" t="s">
        <v>10324</v>
      </c>
      <c r="G4360" t="s">
        <v>10325</v>
      </c>
      <c r="H4360">
        <v>118</v>
      </c>
      <c r="I4360" s="1">
        <v>44774</v>
      </c>
      <c r="J4360" s="1">
        <v>45199</v>
      </c>
      <c r="K4360" s="1">
        <v>44818</v>
      </c>
      <c r="L4360" s="1">
        <v>45199</v>
      </c>
      <c r="M4360" t="s">
        <v>36</v>
      </c>
      <c r="N4360" t="s">
        <v>37</v>
      </c>
      <c r="O4360">
        <v>13670</v>
      </c>
      <c r="P4360">
        <v>0</v>
      </c>
      <c r="Q4360">
        <v>0</v>
      </c>
      <c r="R4360">
        <v>13670</v>
      </c>
      <c r="S4360">
        <v>8480</v>
      </c>
      <c r="T4360">
        <v>-13670</v>
      </c>
      <c r="U4360">
        <v>0</v>
      </c>
      <c r="V4360">
        <v>-8480</v>
      </c>
      <c r="W4360">
        <v>-8480</v>
      </c>
      <c r="X4360">
        <v>0</v>
      </c>
      <c r="Y4360" s="2">
        <v>-5190</v>
      </c>
      <c r="Z4360" s="2">
        <v>0</v>
      </c>
      <c r="AA4360">
        <v>0</v>
      </c>
      <c r="AB4360" s="2">
        <v>5190</v>
      </c>
      <c r="AC4360">
        <v>-5190</v>
      </c>
      <c r="AD4360">
        <v>0</v>
      </c>
      <c r="AE4360">
        <v>0</v>
      </c>
      <c r="AF4360">
        <f>Table1[[#This Row],[RPMO Balance]]-Table1[[#This Row],[RSP Balance]]</f>
        <v>0</v>
      </c>
      <c r="AG4360">
        <f>Table1[[#This Row],[RSP Total Charges]]+Table1[[#This Row],[TotalPaymentUnallocatedAmount]]+Table1[[#This Row],[TotalCreditUnallocatedAmount]]</f>
        <v>0</v>
      </c>
    </row>
    <row r="4361" spans="1:33" hidden="1" x14ac:dyDescent="0.25">
      <c r="A4361" t="s">
        <v>9681</v>
      </c>
      <c r="B4361">
        <v>29351</v>
      </c>
      <c r="C4361" t="s">
        <v>10326</v>
      </c>
      <c r="D4361">
        <v>25813</v>
      </c>
      <c r="E4361">
        <v>9020</v>
      </c>
      <c r="F4361" t="s">
        <v>4002</v>
      </c>
      <c r="G4361" t="s">
        <v>10327</v>
      </c>
      <c r="H4361">
        <v>428</v>
      </c>
      <c r="I4361" s="1">
        <v>44805</v>
      </c>
      <c r="J4361" s="1">
        <v>45107</v>
      </c>
      <c r="K4361" s="1">
        <v>44831.5003125</v>
      </c>
      <c r="L4361" s="1">
        <v>45107</v>
      </c>
      <c r="M4361" t="s">
        <v>36</v>
      </c>
      <c r="N4361" t="s">
        <v>37</v>
      </c>
      <c r="O4361">
        <v>15290</v>
      </c>
      <c r="P4361">
        <v>0</v>
      </c>
      <c r="Q4361">
        <v>0</v>
      </c>
      <c r="R4361">
        <v>15290</v>
      </c>
      <c r="S4361">
        <v>0</v>
      </c>
      <c r="T4361">
        <v>-15050</v>
      </c>
      <c r="U4361">
        <v>240</v>
      </c>
      <c r="V4361">
        <v>0</v>
      </c>
      <c r="W4361">
        <v>0</v>
      </c>
      <c r="X4361">
        <v>0</v>
      </c>
      <c r="Y4361">
        <v>-15050</v>
      </c>
      <c r="Z4361">
        <v>0</v>
      </c>
      <c r="AA4361">
        <v>0</v>
      </c>
      <c r="AB4361">
        <v>15290</v>
      </c>
      <c r="AC4361">
        <v>-15050</v>
      </c>
      <c r="AD4361">
        <v>0</v>
      </c>
      <c r="AE4361">
        <v>240</v>
      </c>
      <c r="AF4361">
        <f>Table1[[#This Row],[RPMO Balance]]-Table1[[#This Row],[RSP Balance]]</f>
        <v>0</v>
      </c>
      <c r="AG4361">
        <f>Table1[[#This Row],[RSP Total Charges]]+Table1[[#This Row],[TotalPaymentUnallocatedAmount]]+Table1[[#This Row],[TotalCreditUnallocatedAmount]]</f>
        <v>240</v>
      </c>
    </row>
    <row r="4362" spans="1:33" hidden="1" x14ac:dyDescent="0.25">
      <c r="A4362" t="s">
        <v>9681</v>
      </c>
      <c r="B4362">
        <v>29358</v>
      </c>
      <c r="C4362" t="s">
        <v>10328</v>
      </c>
      <c r="D4362">
        <v>25818</v>
      </c>
      <c r="E4362">
        <v>9028</v>
      </c>
      <c r="F4362" t="s">
        <v>6258</v>
      </c>
      <c r="G4362" t="s">
        <v>6259</v>
      </c>
      <c r="H4362">
        <v>155</v>
      </c>
      <c r="I4362" s="1">
        <v>44805</v>
      </c>
      <c r="J4362" s="1">
        <v>44985</v>
      </c>
      <c r="K4362" s="1">
        <v>44818</v>
      </c>
      <c r="L4362" s="1">
        <v>44985.5003125</v>
      </c>
      <c r="M4362" t="s">
        <v>984</v>
      </c>
      <c r="N4362" t="s">
        <v>985</v>
      </c>
      <c r="O4362">
        <v>13070</v>
      </c>
      <c r="P4362">
        <v>0</v>
      </c>
      <c r="Q4362">
        <v>0</v>
      </c>
      <c r="R4362">
        <v>13070</v>
      </c>
      <c r="S4362">
        <v>13070</v>
      </c>
      <c r="T4362">
        <v>-13070</v>
      </c>
      <c r="U4362">
        <v>0</v>
      </c>
      <c r="V4362">
        <v>-13070</v>
      </c>
      <c r="W4362">
        <v>-13070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f>Table1[[#This Row],[RPMO Balance]]-Table1[[#This Row],[RSP Balance]]</f>
        <v>0</v>
      </c>
      <c r="AG4362">
        <f>Table1[[#This Row],[RSP Total Charges]]+Table1[[#This Row],[TotalPaymentUnallocatedAmount]]+Table1[[#This Row],[TotalCreditUnallocatedAmount]]</f>
        <v>0</v>
      </c>
    </row>
    <row r="4363" spans="1:33" hidden="1" x14ac:dyDescent="0.25">
      <c r="A4363" t="s">
        <v>9681</v>
      </c>
      <c r="B4363">
        <v>29386</v>
      </c>
      <c r="C4363" t="s">
        <v>10329</v>
      </c>
      <c r="D4363">
        <v>25845</v>
      </c>
      <c r="E4363">
        <v>9035</v>
      </c>
      <c r="F4363" t="s">
        <v>10330</v>
      </c>
      <c r="G4363" t="s">
        <v>10331</v>
      </c>
      <c r="H4363">
        <v>380</v>
      </c>
      <c r="I4363" s="1">
        <v>44805</v>
      </c>
      <c r="J4363" s="1">
        <v>44895</v>
      </c>
      <c r="K4363" s="1">
        <v>44818</v>
      </c>
      <c r="L4363" s="1">
        <v>44895.5003125</v>
      </c>
      <c r="M4363" t="s">
        <v>984</v>
      </c>
      <c r="N4363" t="s">
        <v>985</v>
      </c>
      <c r="O4363">
        <v>5980</v>
      </c>
      <c r="P4363">
        <v>0</v>
      </c>
      <c r="Q4363">
        <v>0</v>
      </c>
      <c r="R4363">
        <v>5980</v>
      </c>
      <c r="S4363">
        <v>5980</v>
      </c>
      <c r="T4363">
        <v>-5980</v>
      </c>
      <c r="U4363">
        <v>0</v>
      </c>
      <c r="V4363">
        <v>-5980</v>
      </c>
      <c r="W4363">
        <v>-5980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f>Table1[[#This Row],[RPMO Balance]]-Table1[[#This Row],[RSP Balance]]</f>
        <v>0</v>
      </c>
      <c r="AG4363">
        <f>Table1[[#This Row],[RSP Total Charges]]+Table1[[#This Row],[TotalPaymentUnallocatedAmount]]+Table1[[#This Row],[TotalCreditUnallocatedAmount]]</f>
        <v>0</v>
      </c>
    </row>
    <row r="4364" spans="1:33" hidden="1" x14ac:dyDescent="0.25">
      <c r="A4364" t="s">
        <v>9681</v>
      </c>
      <c r="B4364">
        <v>29419</v>
      </c>
      <c r="C4364" t="s">
        <v>10332</v>
      </c>
      <c r="D4364">
        <v>25879</v>
      </c>
      <c r="E4364">
        <v>9037</v>
      </c>
      <c r="F4364" t="s">
        <v>10333</v>
      </c>
      <c r="G4364" t="s">
        <v>7240</v>
      </c>
      <c r="H4364">
        <v>667</v>
      </c>
      <c r="I4364" s="1">
        <v>44805</v>
      </c>
      <c r="J4364" s="1">
        <v>44985</v>
      </c>
      <c r="K4364" s="1">
        <v>44831.5003125</v>
      </c>
      <c r="L4364" s="1">
        <v>44985.5003125</v>
      </c>
      <c r="M4364" t="s">
        <v>984</v>
      </c>
      <c r="N4364" t="s">
        <v>985</v>
      </c>
      <c r="O4364">
        <v>13070</v>
      </c>
      <c r="P4364">
        <v>0</v>
      </c>
      <c r="Q4364">
        <v>0</v>
      </c>
      <c r="R4364">
        <v>13070</v>
      </c>
      <c r="S4364">
        <v>13070</v>
      </c>
      <c r="T4364">
        <v>-13070</v>
      </c>
      <c r="U4364">
        <v>0</v>
      </c>
      <c r="V4364">
        <v>-13070</v>
      </c>
      <c r="W4364">
        <v>-13070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f>Table1[[#This Row],[RPMO Balance]]-Table1[[#This Row],[RSP Balance]]</f>
        <v>0</v>
      </c>
      <c r="AG4364">
        <f>Table1[[#This Row],[RSP Total Charges]]+Table1[[#This Row],[TotalPaymentUnallocatedAmount]]+Table1[[#This Row],[TotalCreditUnallocatedAmount]]</f>
        <v>0</v>
      </c>
    </row>
    <row r="4365" spans="1:33" hidden="1" x14ac:dyDescent="0.25">
      <c r="A4365" t="s">
        <v>9681</v>
      </c>
      <c r="B4365">
        <v>29499</v>
      </c>
      <c r="C4365" t="s">
        <v>10334</v>
      </c>
      <c r="D4365">
        <v>25928</v>
      </c>
      <c r="E4365">
        <v>9051</v>
      </c>
      <c r="F4365" t="s">
        <v>10335</v>
      </c>
      <c r="G4365" t="s">
        <v>10336</v>
      </c>
      <c r="H4365">
        <v>598</v>
      </c>
      <c r="I4365" s="1">
        <v>44805</v>
      </c>
      <c r="J4365" s="1">
        <v>45107</v>
      </c>
      <c r="K4365" s="1">
        <v>44818</v>
      </c>
      <c r="L4365" s="1">
        <v>45107</v>
      </c>
      <c r="M4365" t="s">
        <v>36</v>
      </c>
      <c r="N4365" t="s">
        <v>37</v>
      </c>
      <c r="O4365">
        <v>13820</v>
      </c>
      <c r="P4365">
        <v>0</v>
      </c>
      <c r="Q4365">
        <v>0</v>
      </c>
      <c r="R4365">
        <v>13820</v>
      </c>
      <c r="S4365">
        <v>13820</v>
      </c>
      <c r="T4365">
        <v>-13820</v>
      </c>
      <c r="U4365">
        <v>0</v>
      </c>
      <c r="V4365">
        <v>-13820</v>
      </c>
      <c r="W4365">
        <v>-13820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f>Table1[[#This Row],[RPMO Balance]]-Table1[[#This Row],[RSP Balance]]</f>
        <v>0</v>
      </c>
      <c r="AG4365">
        <f>Table1[[#This Row],[RSP Total Charges]]+Table1[[#This Row],[TotalPaymentUnallocatedAmount]]+Table1[[#This Row],[TotalCreditUnallocatedAmount]]</f>
        <v>0</v>
      </c>
    </row>
    <row r="4366" spans="1:33" hidden="1" x14ac:dyDescent="0.25">
      <c r="A4366" t="s">
        <v>9681</v>
      </c>
      <c r="B4366">
        <v>29546</v>
      </c>
      <c r="C4366" t="s">
        <v>10337</v>
      </c>
      <c r="D4366">
        <v>25977</v>
      </c>
      <c r="E4366">
        <v>9060</v>
      </c>
      <c r="F4366" t="s">
        <v>4876</v>
      </c>
      <c r="G4366" t="s">
        <v>10338</v>
      </c>
      <c r="H4366">
        <v>207</v>
      </c>
      <c r="I4366" s="1">
        <v>44805</v>
      </c>
      <c r="J4366" s="1">
        <v>44985</v>
      </c>
      <c r="K4366" s="1">
        <v>44818</v>
      </c>
      <c r="L4366" s="1">
        <v>44985.5003125</v>
      </c>
      <c r="M4366" t="s">
        <v>984</v>
      </c>
      <c r="N4366" t="s">
        <v>985</v>
      </c>
      <c r="O4366">
        <v>9890</v>
      </c>
      <c r="P4366">
        <v>0</v>
      </c>
      <c r="Q4366">
        <v>0</v>
      </c>
      <c r="R4366">
        <v>9890</v>
      </c>
      <c r="S4366">
        <v>9890</v>
      </c>
      <c r="T4366">
        <v>-9890</v>
      </c>
      <c r="U4366">
        <v>0</v>
      </c>
      <c r="V4366">
        <v>-9890</v>
      </c>
      <c r="W4366">
        <v>-9890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f>Table1[[#This Row],[RPMO Balance]]-Table1[[#This Row],[RSP Balance]]</f>
        <v>0</v>
      </c>
      <c r="AG4366">
        <f>Table1[[#This Row],[RSP Total Charges]]+Table1[[#This Row],[TotalPaymentUnallocatedAmount]]+Table1[[#This Row],[TotalCreditUnallocatedAmount]]</f>
        <v>0</v>
      </c>
    </row>
    <row r="4367" spans="1:33" hidden="1" x14ac:dyDescent="0.25">
      <c r="A4367" t="s">
        <v>9681</v>
      </c>
      <c r="B4367">
        <v>29734</v>
      </c>
      <c r="C4367" t="s">
        <v>10339</v>
      </c>
      <c r="D4367">
        <v>26127</v>
      </c>
      <c r="E4367">
        <v>9066</v>
      </c>
      <c r="F4367" t="s">
        <v>10340</v>
      </c>
      <c r="G4367" t="s">
        <v>10341</v>
      </c>
      <c r="H4367">
        <v>6103</v>
      </c>
      <c r="I4367" s="1">
        <v>44835</v>
      </c>
      <c r="J4367" s="1">
        <v>44985</v>
      </c>
      <c r="K4367" s="1">
        <v>44844.5003125</v>
      </c>
      <c r="L4367" s="1">
        <v>44985.5003125</v>
      </c>
      <c r="M4367" t="s">
        <v>984</v>
      </c>
      <c r="N4367" t="s">
        <v>985</v>
      </c>
      <c r="O4367">
        <v>9100</v>
      </c>
      <c r="P4367">
        <v>0</v>
      </c>
      <c r="Q4367">
        <v>0</v>
      </c>
      <c r="R4367">
        <v>9100</v>
      </c>
      <c r="S4367">
        <v>9100</v>
      </c>
      <c r="T4367">
        <v>-9100</v>
      </c>
      <c r="U4367">
        <v>0</v>
      </c>
      <c r="V4367">
        <v>-9100</v>
      </c>
      <c r="W4367">
        <v>-9100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f>Table1[[#This Row],[RPMO Balance]]-Table1[[#This Row],[RSP Balance]]</f>
        <v>0</v>
      </c>
      <c r="AG4367">
        <f>Table1[[#This Row],[RSP Total Charges]]+Table1[[#This Row],[TotalPaymentUnallocatedAmount]]+Table1[[#This Row],[TotalCreditUnallocatedAmount]]</f>
        <v>0</v>
      </c>
    </row>
    <row r="4368" spans="1:33" hidden="1" x14ac:dyDescent="0.25">
      <c r="A4368" t="s">
        <v>9681</v>
      </c>
      <c r="B4368">
        <v>29773</v>
      </c>
      <c r="C4368" t="s">
        <v>10342</v>
      </c>
      <c r="D4368">
        <v>26161</v>
      </c>
      <c r="E4368">
        <v>9086</v>
      </c>
      <c r="F4368" t="s">
        <v>7878</v>
      </c>
      <c r="G4368" t="s">
        <v>10343</v>
      </c>
      <c r="H4368">
        <v>404</v>
      </c>
      <c r="I4368" s="1">
        <v>44805</v>
      </c>
      <c r="J4368" s="1">
        <v>45107</v>
      </c>
      <c r="K4368" s="1">
        <v>44805</v>
      </c>
      <c r="L4368" s="1">
        <v>45107</v>
      </c>
      <c r="M4368" t="s">
        <v>36</v>
      </c>
      <c r="N4368" t="s">
        <v>37</v>
      </c>
      <c r="O4368">
        <v>10095.99</v>
      </c>
      <c r="P4368">
        <v>0</v>
      </c>
      <c r="Q4368">
        <v>-1484.01</v>
      </c>
      <c r="R4368">
        <v>11580</v>
      </c>
      <c r="S4368">
        <v>11580</v>
      </c>
      <c r="T4368">
        <v>-10095.99</v>
      </c>
      <c r="U4368">
        <v>0</v>
      </c>
      <c r="V4368">
        <v>-10095.99</v>
      </c>
      <c r="W4368">
        <v>-10095.99</v>
      </c>
      <c r="X4368">
        <v>-1484.01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f>Table1[[#This Row],[RPMO Balance]]-Table1[[#This Row],[RSP Balance]]</f>
        <v>0</v>
      </c>
      <c r="AG4368">
        <f>Table1[[#This Row],[RSP Total Charges]]+Table1[[#This Row],[TotalPaymentUnallocatedAmount]]+Table1[[#This Row],[TotalCreditUnallocatedAmount]]</f>
        <v>0</v>
      </c>
    </row>
    <row r="4369" spans="1:33" hidden="1" x14ac:dyDescent="0.25">
      <c r="A4369" t="s">
        <v>9681</v>
      </c>
      <c r="B4369">
        <v>29805</v>
      </c>
      <c r="C4369" t="s">
        <v>10344</v>
      </c>
      <c r="D4369">
        <v>26168</v>
      </c>
      <c r="E4369">
        <v>9074</v>
      </c>
      <c r="F4369" t="s">
        <v>10345</v>
      </c>
      <c r="G4369" t="s">
        <v>10346</v>
      </c>
      <c r="H4369">
        <v>401</v>
      </c>
      <c r="I4369" s="1">
        <v>44805</v>
      </c>
      <c r="J4369" s="1">
        <v>45138</v>
      </c>
      <c r="K4369" s="1">
        <v>44838.5003125</v>
      </c>
      <c r="L4369" s="1">
        <v>45138</v>
      </c>
      <c r="M4369" t="s">
        <v>36</v>
      </c>
      <c r="N4369" t="s">
        <v>37</v>
      </c>
      <c r="O4369">
        <v>13213.44</v>
      </c>
      <c r="P4369">
        <v>0</v>
      </c>
      <c r="Q4369">
        <v>-1505.17</v>
      </c>
      <c r="R4369">
        <v>14718.61</v>
      </c>
      <c r="S4369">
        <v>14468.61</v>
      </c>
      <c r="T4369">
        <v>-12963.44</v>
      </c>
      <c r="U4369">
        <v>250</v>
      </c>
      <c r="V4369">
        <v>-12963.44</v>
      </c>
      <c r="W4369">
        <v>-12963.44</v>
      </c>
      <c r="X4369">
        <v>-1505.17</v>
      </c>
      <c r="Y4369">
        <v>0</v>
      </c>
      <c r="Z4369">
        <v>0</v>
      </c>
      <c r="AA4369">
        <v>0</v>
      </c>
      <c r="AB4369">
        <v>250</v>
      </c>
      <c r="AC4369">
        <v>0</v>
      </c>
      <c r="AD4369">
        <v>0</v>
      </c>
      <c r="AE4369">
        <v>250</v>
      </c>
      <c r="AF4369">
        <f>Table1[[#This Row],[RPMO Balance]]-Table1[[#This Row],[RSP Balance]]</f>
        <v>0</v>
      </c>
      <c r="AG4369">
        <f>Table1[[#This Row],[RSP Total Charges]]+Table1[[#This Row],[TotalPaymentUnallocatedAmount]]+Table1[[#This Row],[TotalCreditUnallocatedAmount]]</f>
        <v>250</v>
      </c>
    </row>
    <row r="4370" spans="1:33" hidden="1" x14ac:dyDescent="0.25">
      <c r="A4370" t="s">
        <v>9681</v>
      </c>
      <c r="B4370">
        <v>29872</v>
      </c>
      <c r="C4370" t="s">
        <v>10347</v>
      </c>
      <c r="D4370">
        <v>26210</v>
      </c>
      <c r="E4370">
        <v>9092</v>
      </c>
      <c r="F4370" t="s">
        <v>159</v>
      </c>
      <c r="G4370" t="s">
        <v>10348</v>
      </c>
      <c r="H4370">
        <v>499</v>
      </c>
      <c r="I4370" s="1">
        <v>44805</v>
      </c>
      <c r="J4370" s="1">
        <v>44985</v>
      </c>
      <c r="K4370" s="1">
        <v>44846.5003125</v>
      </c>
      <c r="L4370" s="1">
        <v>44985.5003125</v>
      </c>
      <c r="M4370" t="s">
        <v>984</v>
      </c>
      <c r="N4370" t="s">
        <v>985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f>Table1[[#This Row],[RPMO Balance]]-Table1[[#This Row],[RSP Balance]]</f>
        <v>0</v>
      </c>
      <c r="AG4370">
        <f>Table1[[#This Row],[RSP Total Charges]]+Table1[[#This Row],[TotalPaymentUnallocatedAmount]]+Table1[[#This Row],[TotalCreditUnallocatedAmount]]</f>
        <v>0</v>
      </c>
    </row>
    <row r="4371" spans="1:33" hidden="1" x14ac:dyDescent="0.25">
      <c r="A4371" t="s">
        <v>9681</v>
      </c>
      <c r="B4371">
        <v>29877</v>
      </c>
      <c r="C4371" t="s">
        <v>10349</v>
      </c>
      <c r="D4371">
        <v>26215</v>
      </c>
      <c r="E4371">
        <v>7899</v>
      </c>
      <c r="F4371" t="s">
        <v>10350</v>
      </c>
      <c r="G4371" t="s">
        <v>10351</v>
      </c>
      <c r="H4371">
        <v>552</v>
      </c>
      <c r="I4371" s="1">
        <v>44835</v>
      </c>
      <c r="J4371" s="1">
        <v>45107</v>
      </c>
      <c r="K4371" s="1">
        <v>44837.5003125</v>
      </c>
      <c r="L4371" s="1">
        <v>45107</v>
      </c>
      <c r="M4371" t="s">
        <v>36</v>
      </c>
      <c r="N4371" t="s">
        <v>37</v>
      </c>
      <c r="O4371">
        <v>13050</v>
      </c>
      <c r="P4371">
        <v>0</v>
      </c>
      <c r="Q4371">
        <v>0</v>
      </c>
      <c r="R4371">
        <v>13050</v>
      </c>
      <c r="S4371">
        <v>13050</v>
      </c>
      <c r="T4371">
        <v>-13050</v>
      </c>
      <c r="U4371">
        <v>0</v>
      </c>
      <c r="V4371">
        <v>-13050</v>
      </c>
      <c r="W4371">
        <v>-13050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f>Table1[[#This Row],[RPMO Balance]]-Table1[[#This Row],[RSP Balance]]</f>
        <v>0</v>
      </c>
      <c r="AG4371">
        <f>Table1[[#This Row],[RSP Total Charges]]+Table1[[#This Row],[TotalPaymentUnallocatedAmount]]+Table1[[#This Row],[TotalCreditUnallocatedAmount]]</f>
        <v>0</v>
      </c>
    </row>
    <row r="4372" spans="1:33" hidden="1" x14ac:dyDescent="0.25">
      <c r="A4372" t="s">
        <v>9681</v>
      </c>
      <c r="B4372">
        <v>29932</v>
      </c>
      <c r="C4372" t="s">
        <v>10352</v>
      </c>
      <c r="D4372">
        <v>26272</v>
      </c>
      <c r="E4372">
        <v>8934</v>
      </c>
      <c r="F4372" t="s">
        <v>3979</v>
      </c>
      <c r="G4372" t="s">
        <v>10353</v>
      </c>
      <c r="H4372">
        <v>213</v>
      </c>
      <c r="I4372" s="1">
        <v>44806</v>
      </c>
      <c r="J4372" s="1">
        <v>44985</v>
      </c>
      <c r="K4372" s="1">
        <v>44818</v>
      </c>
      <c r="L4372" s="1">
        <v>44985.5003125</v>
      </c>
      <c r="M4372" t="s">
        <v>984</v>
      </c>
      <c r="N4372" t="s">
        <v>985</v>
      </c>
      <c r="O4372">
        <v>8400</v>
      </c>
      <c r="P4372">
        <v>0</v>
      </c>
      <c r="Q4372">
        <v>-1537</v>
      </c>
      <c r="R4372">
        <v>9937</v>
      </c>
      <c r="S4372">
        <v>9937</v>
      </c>
      <c r="T4372">
        <v>-8400</v>
      </c>
      <c r="U4372">
        <v>0</v>
      </c>
      <c r="V4372">
        <v>-8400</v>
      </c>
      <c r="W4372">
        <v>-8400</v>
      </c>
      <c r="X4372">
        <v>-1537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f>Table1[[#This Row],[RPMO Balance]]-Table1[[#This Row],[RSP Balance]]</f>
        <v>0</v>
      </c>
      <c r="AG4372">
        <f>Table1[[#This Row],[RSP Total Charges]]+Table1[[#This Row],[TotalPaymentUnallocatedAmount]]+Table1[[#This Row],[TotalCreditUnallocatedAmount]]</f>
        <v>0</v>
      </c>
    </row>
    <row r="4373" spans="1:33" hidden="1" x14ac:dyDescent="0.25">
      <c r="A4373" t="s">
        <v>9681</v>
      </c>
      <c r="B4373">
        <v>29970</v>
      </c>
      <c r="C4373" t="s">
        <v>10354</v>
      </c>
      <c r="D4373">
        <v>26305</v>
      </c>
      <c r="E4373">
        <v>9117</v>
      </c>
      <c r="F4373" t="s">
        <v>10355</v>
      </c>
      <c r="G4373" t="s">
        <v>1436</v>
      </c>
      <c r="H4373">
        <v>666</v>
      </c>
      <c r="I4373" s="1">
        <v>44835</v>
      </c>
      <c r="J4373" s="1">
        <v>44985</v>
      </c>
      <c r="K4373" s="1">
        <v>44835.5003125</v>
      </c>
      <c r="L4373" s="1">
        <v>44985.5003125</v>
      </c>
      <c r="M4373" t="s">
        <v>984</v>
      </c>
      <c r="N4373" t="s">
        <v>985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f>Table1[[#This Row],[RPMO Balance]]-Table1[[#This Row],[RSP Balance]]</f>
        <v>0</v>
      </c>
      <c r="AG4373">
        <f>Table1[[#This Row],[RSP Total Charges]]+Table1[[#This Row],[TotalPaymentUnallocatedAmount]]+Table1[[#This Row],[TotalCreditUnallocatedAmount]]</f>
        <v>0</v>
      </c>
    </row>
    <row r="4374" spans="1:33" hidden="1" x14ac:dyDescent="0.25">
      <c r="A4374" t="s">
        <v>9681</v>
      </c>
      <c r="B4374">
        <v>29974</v>
      </c>
      <c r="C4374" t="s">
        <v>10356</v>
      </c>
      <c r="D4374">
        <v>26309</v>
      </c>
      <c r="E4374">
        <v>8532</v>
      </c>
      <c r="F4374" t="s">
        <v>10357</v>
      </c>
      <c r="G4374" t="s">
        <v>10358</v>
      </c>
      <c r="H4374">
        <v>661</v>
      </c>
      <c r="I4374" s="1">
        <v>44833</v>
      </c>
      <c r="J4374" s="1">
        <v>44985</v>
      </c>
      <c r="K4374" s="1">
        <v>44833.5003125</v>
      </c>
      <c r="L4374" s="1">
        <v>44985.5003125</v>
      </c>
      <c r="M4374" t="s">
        <v>984</v>
      </c>
      <c r="N4374" t="s">
        <v>985</v>
      </c>
      <c r="O4374">
        <v>12206</v>
      </c>
      <c r="P4374">
        <v>0</v>
      </c>
      <c r="Q4374">
        <v>0</v>
      </c>
      <c r="R4374">
        <v>12206</v>
      </c>
      <c r="S4374">
        <v>12206</v>
      </c>
      <c r="T4374">
        <v>-12206</v>
      </c>
      <c r="U4374">
        <v>0</v>
      </c>
      <c r="V4374">
        <v>-12206</v>
      </c>
      <c r="W4374">
        <v>-12206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f>Table1[[#This Row],[RPMO Balance]]-Table1[[#This Row],[RSP Balance]]</f>
        <v>0</v>
      </c>
      <c r="AG4374">
        <f>Table1[[#This Row],[RSP Total Charges]]+Table1[[#This Row],[TotalPaymentUnallocatedAmount]]+Table1[[#This Row],[TotalCreditUnallocatedAmount]]</f>
        <v>0</v>
      </c>
    </row>
    <row r="4375" spans="1:33" hidden="1" x14ac:dyDescent="0.25">
      <c r="A4375" t="s">
        <v>9681</v>
      </c>
      <c r="B4375">
        <v>30037</v>
      </c>
      <c r="C4375" t="s">
        <v>10359</v>
      </c>
      <c r="D4375">
        <v>26372</v>
      </c>
      <c r="E4375">
        <v>8783</v>
      </c>
      <c r="F4375" t="s">
        <v>10360</v>
      </c>
      <c r="G4375" t="s">
        <v>10361</v>
      </c>
      <c r="H4375">
        <v>402</v>
      </c>
      <c r="I4375" s="1">
        <v>44805</v>
      </c>
      <c r="J4375" s="1">
        <v>45016</v>
      </c>
      <c r="K4375" s="1">
        <v>44831.5003125</v>
      </c>
      <c r="L4375" s="1">
        <v>45016</v>
      </c>
      <c r="M4375" t="s">
        <v>36</v>
      </c>
      <c r="N4375" t="s">
        <v>37</v>
      </c>
      <c r="O4375">
        <v>11580</v>
      </c>
      <c r="P4375">
        <v>0</v>
      </c>
      <c r="Q4375">
        <v>0</v>
      </c>
      <c r="R4375">
        <v>11580</v>
      </c>
      <c r="S4375">
        <v>11580</v>
      </c>
      <c r="T4375">
        <v>-11580</v>
      </c>
      <c r="U4375">
        <v>0</v>
      </c>
      <c r="V4375">
        <v>-11580</v>
      </c>
      <c r="W4375">
        <v>-11580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f>Table1[[#This Row],[RPMO Balance]]-Table1[[#This Row],[RSP Balance]]</f>
        <v>0</v>
      </c>
      <c r="AG4375">
        <f>Table1[[#This Row],[RSP Total Charges]]+Table1[[#This Row],[TotalPaymentUnallocatedAmount]]+Table1[[#This Row],[TotalCreditUnallocatedAmount]]</f>
        <v>0</v>
      </c>
    </row>
    <row r="4376" spans="1:33" hidden="1" x14ac:dyDescent="0.25">
      <c r="A4376" t="s">
        <v>9681</v>
      </c>
      <c r="B4376">
        <v>30042</v>
      </c>
      <c r="C4376" t="s">
        <v>10362</v>
      </c>
      <c r="D4376">
        <v>26377</v>
      </c>
      <c r="E4376">
        <v>6405</v>
      </c>
      <c r="F4376" t="s">
        <v>10363</v>
      </c>
      <c r="G4376" t="s">
        <v>10364</v>
      </c>
      <c r="H4376">
        <v>606</v>
      </c>
      <c r="I4376" s="1">
        <v>44835</v>
      </c>
      <c r="J4376" s="1">
        <v>44895</v>
      </c>
      <c r="K4376" s="1">
        <v>44838.5003125</v>
      </c>
      <c r="L4376" s="1">
        <v>44895.5003125</v>
      </c>
      <c r="M4376" t="s">
        <v>984</v>
      </c>
      <c r="N4376" t="s">
        <v>985</v>
      </c>
      <c r="O4376">
        <v>3750</v>
      </c>
      <c r="P4376">
        <v>0</v>
      </c>
      <c r="Q4376">
        <v>0</v>
      </c>
      <c r="R4376">
        <v>3750</v>
      </c>
      <c r="S4376">
        <v>3750</v>
      </c>
      <c r="T4376">
        <v>-3750</v>
      </c>
      <c r="U4376">
        <v>0</v>
      </c>
      <c r="V4376">
        <v>-3750</v>
      </c>
      <c r="W4376">
        <v>-3750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f>Table1[[#This Row],[RPMO Balance]]-Table1[[#This Row],[RSP Balance]]</f>
        <v>0</v>
      </c>
      <c r="AG4376">
        <f>Table1[[#This Row],[RSP Total Charges]]+Table1[[#This Row],[TotalPaymentUnallocatedAmount]]+Table1[[#This Row],[TotalCreditUnallocatedAmount]]</f>
        <v>0</v>
      </c>
    </row>
    <row r="4377" spans="1:33" hidden="1" x14ac:dyDescent="0.25">
      <c r="A4377" t="s">
        <v>9681</v>
      </c>
      <c r="B4377">
        <v>30096</v>
      </c>
      <c r="C4377" t="s">
        <v>10365</v>
      </c>
      <c r="D4377">
        <v>26422</v>
      </c>
      <c r="E4377">
        <v>9140</v>
      </c>
      <c r="F4377" t="s">
        <v>1262</v>
      </c>
      <c r="G4377" t="s">
        <v>10366</v>
      </c>
      <c r="H4377">
        <v>682</v>
      </c>
      <c r="I4377" s="1">
        <v>44805</v>
      </c>
      <c r="J4377" s="1">
        <v>45138</v>
      </c>
      <c r="K4377" s="1">
        <v>44818</v>
      </c>
      <c r="L4377" s="1">
        <v>45138</v>
      </c>
      <c r="M4377" t="s">
        <v>36</v>
      </c>
      <c r="N4377" t="s">
        <v>37</v>
      </c>
      <c r="O4377">
        <v>13820</v>
      </c>
      <c r="P4377">
        <v>0</v>
      </c>
      <c r="Q4377">
        <v>0</v>
      </c>
      <c r="R4377">
        <v>13820</v>
      </c>
      <c r="S4377">
        <v>0</v>
      </c>
      <c r="T4377">
        <v>-13620</v>
      </c>
      <c r="U4377">
        <v>200</v>
      </c>
      <c r="V4377">
        <v>0</v>
      </c>
      <c r="W4377">
        <v>0</v>
      </c>
      <c r="X4377">
        <v>0</v>
      </c>
      <c r="Y4377">
        <v>-13620</v>
      </c>
      <c r="Z4377">
        <v>0</v>
      </c>
      <c r="AA4377">
        <v>0</v>
      </c>
      <c r="AB4377">
        <v>13820</v>
      </c>
      <c r="AC4377">
        <v>-13620</v>
      </c>
      <c r="AD4377">
        <v>0</v>
      </c>
      <c r="AE4377">
        <v>200</v>
      </c>
      <c r="AF4377">
        <f>Table1[[#This Row],[RPMO Balance]]-Table1[[#This Row],[RSP Balance]]</f>
        <v>0</v>
      </c>
      <c r="AG4377">
        <f>Table1[[#This Row],[RSP Total Charges]]+Table1[[#This Row],[TotalPaymentUnallocatedAmount]]+Table1[[#This Row],[TotalCreditUnallocatedAmount]]</f>
        <v>200</v>
      </c>
    </row>
    <row r="4378" spans="1:33" hidden="1" x14ac:dyDescent="0.25">
      <c r="A4378" t="s">
        <v>9681</v>
      </c>
      <c r="B4378">
        <v>30132</v>
      </c>
      <c r="C4378" t="s">
        <v>10367</v>
      </c>
      <c r="D4378">
        <v>26459</v>
      </c>
      <c r="E4378">
        <v>9110</v>
      </c>
      <c r="F4378" t="s">
        <v>10368</v>
      </c>
      <c r="G4378" t="s">
        <v>10369</v>
      </c>
      <c r="H4378">
        <v>335</v>
      </c>
      <c r="I4378" s="1">
        <v>44835</v>
      </c>
      <c r="J4378" s="1">
        <v>44989</v>
      </c>
      <c r="K4378" s="1">
        <v>44851.5003125</v>
      </c>
      <c r="L4378" s="1">
        <v>44989.5003125</v>
      </c>
      <c r="M4378" t="s">
        <v>984</v>
      </c>
      <c r="N4378" t="s">
        <v>985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f>Table1[[#This Row],[RPMO Balance]]-Table1[[#This Row],[RSP Balance]]</f>
        <v>0</v>
      </c>
      <c r="AG4378">
        <f>Table1[[#This Row],[RSP Total Charges]]+Table1[[#This Row],[TotalPaymentUnallocatedAmount]]+Table1[[#This Row],[TotalCreditUnallocatedAmount]]</f>
        <v>0</v>
      </c>
    </row>
    <row r="4379" spans="1:33" hidden="1" x14ac:dyDescent="0.25">
      <c r="A4379" t="s">
        <v>9681</v>
      </c>
      <c r="B4379">
        <v>30143</v>
      </c>
      <c r="C4379" t="s">
        <v>10370</v>
      </c>
      <c r="D4379">
        <v>26470</v>
      </c>
      <c r="E4379">
        <v>9155</v>
      </c>
      <c r="F4379" t="s">
        <v>10371</v>
      </c>
      <c r="G4379" t="s">
        <v>10372</v>
      </c>
      <c r="H4379">
        <v>550</v>
      </c>
      <c r="I4379" s="1">
        <v>44807</v>
      </c>
      <c r="J4379" s="1">
        <v>45169</v>
      </c>
      <c r="K4379" s="1">
        <v>44832.5003125</v>
      </c>
      <c r="L4379" s="1">
        <v>45169</v>
      </c>
      <c r="M4379" t="s">
        <v>36</v>
      </c>
      <c r="N4379" t="s">
        <v>37</v>
      </c>
      <c r="O4379">
        <v>15148.76</v>
      </c>
      <c r="P4379">
        <v>0</v>
      </c>
      <c r="Q4379">
        <v>0</v>
      </c>
      <c r="R4379">
        <v>15148.76</v>
      </c>
      <c r="S4379">
        <v>15148.76</v>
      </c>
      <c r="T4379">
        <v>-15148.76</v>
      </c>
      <c r="U4379">
        <v>0</v>
      </c>
      <c r="V4379">
        <v>-15148.76</v>
      </c>
      <c r="W4379">
        <v>-15148.76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f>Table1[[#This Row],[RPMO Balance]]-Table1[[#This Row],[RSP Balance]]</f>
        <v>0</v>
      </c>
      <c r="AG4379">
        <f>Table1[[#This Row],[RSP Total Charges]]+Table1[[#This Row],[TotalPaymentUnallocatedAmount]]+Table1[[#This Row],[TotalCreditUnallocatedAmount]]</f>
        <v>0</v>
      </c>
    </row>
    <row r="4380" spans="1:33" hidden="1" x14ac:dyDescent="0.25">
      <c r="A4380" t="s">
        <v>9681</v>
      </c>
      <c r="B4380">
        <v>30153</v>
      </c>
      <c r="C4380" t="s">
        <v>10373</v>
      </c>
      <c r="D4380">
        <v>26480</v>
      </c>
      <c r="E4380">
        <v>9159</v>
      </c>
      <c r="F4380" t="s">
        <v>10374</v>
      </c>
      <c r="G4380" t="s">
        <v>10375</v>
      </c>
      <c r="H4380">
        <v>512</v>
      </c>
      <c r="I4380" s="1">
        <v>44806</v>
      </c>
      <c r="J4380" s="1">
        <v>45107</v>
      </c>
      <c r="K4380" s="1">
        <v>44818</v>
      </c>
      <c r="L4380" s="1">
        <v>45107</v>
      </c>
      <c r="M4380" t="s">
        <v>36</v>
      </c>
      <c r="N4380" t="s">
        <v>37</v>
      </c>
      <c r="O4380">
        <v>11327</v>
      </c>
      <c r="P4380">
        <v>0</v>
      </c>
      <c r="Q4380">
        <v>-200</v>
      </c>
      <c r="R4380">
        <v>11527</v>
      </c>
      <c r="S4380">
        <v>11527</v>
      </c>
      <c r="T4380">
        <v>-11327</v>
      </c>
      <c r="U4380">
        <v>0</v>
      </c>
      <c r="V4380">
        <v>-11327</v>
      </c>
      <c r="W4380">
        <v>-11327</v>
      </c>
      <c r="X4380">
        <v>-200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f>Table1[[#This Row],[RPMO Balance]]-Table1[[#This Row],[RSP Balance]]</f>
        <v>0</v>
      </c>
      <c r="AG4380">
        <f>Table1[[#This Row],[RSP Total Charges]]+Table1[[#This Row],[TotalPaymentUnallocatedAmount]]+Table1[[#This Row],[TotalCreditUnallocatedAmount]]</f>
        <v>0</v>
      </c>
    </row>
    <row r="4381" spans="1:33" hidden="1" x14ac:dyDescent="0.25">
      <c r="A4381" t="s">
        <v>9681</v>
      </c>
      <c r="B4381">
        <v>30155</v>
      </c>
      <c r="C4381" t="s">
        <v>10376</v>
      </c>
      <c r="D4381">
        <v>26482</v>
      </c>
      <c r="E4381">
        <v>9158</v>
      </c>
      <c r="F4381" t="s">
        <v>10377</v>
      </c>
      <c r="G4381" t="s">
        <v>10378</v>
      </c>
      <c r="H4381">
        <v>506</v>
      </c>
      <c r="I4381" s="1">
        <v>44835</v>
      </c>
      <c r="J4381" s="1">
        <v>45107</v>
      </c>
      <c r="K4381" s="1">
        <v>44835.5003125</v>
      </c>
      <c r="L4381" s="1">
        <v>45107</v>
      </c>
      <c r="M4381" t="s">
        <v>36</v>
      </c>
      <c r="N4381" t="s">
        <v>37</v>
      </c>
      <c r="O4381">
        <v>10950</v>
      </c>
      <c r="P4381">
        <v>0</v>
      </c>
      <c r="Q4381">
        <v>0</v>
      </c>
      <c r="R4381">
        <v>10950</v>
      </c>
      <c r="S4381">
        <v>10950</v>
      </c>
      <c r="T4381">
        <v>-10950</v>
      </c>
      <c r="U4381">
        <v>0</v>
      </c>
      <c r="V4381">
        <v>-10950</v>
      </c>
      <c r="W4381">
        <v>-10950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f>Table1[[#This Row],[RPMO Balance]]-Table1[[#This Row],[RSP Balance]]</f>
        <v>0</v>
      </c>
      <c r="AG4381">
        <f>Table1[[#This Row],[RSP Total Charges]]+Table1[[#This Row],[TotalPaymentUnallocatedAmount]]+Table1[[#This Row],[TotalCreditUnallocatedAmount]]</f>
        <v>0</v>
      </c>
    </row>
    <row r="4382" spans="1:33" hidden="1" x14ac:dyDescent="0.25">
      <c r="A4382" t="s">
        <v>9681</v>
      </c>
      <c r="B4382">
        <v>30232</v>
      </c>
      <c r="C4382" t="s">
        <v>10379</v>
      </c>
      <c r="D4382">
        <v>26561</v>
      </c>
      <c r="E4382">
        <v>9076</v>
      </c>
      <c r="F4382" t="s">
        <v>683</v>
      </c>
      <c r="G4382" t="s">
        <v>10380</v>
      </c>
      <c r="H4382">
        <v>101</v>
      </c>
      <c r="I4382" s="1">
        <v>44835</v>
      </c>
      <c r="J4382" s="1">
        <v>44985</v>
      </c>
      <c r="K4382" s="1">
        <v>44837.5003125</v>
      </c>
      <c r="L4382" s="1">
        <v>44985.5003125</v>
      </c>
      <c r="M4382" t="s">
        <v>984</v>
      </c>
      <c r="N4382" t="s">
        <v>985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f>Table1[[#This Row],[RPMO Balance]]-Table1[[#This Row],[RSP Balance]]</f>
        <v>0</v>
      </c>
      <c r="AG4382">
        <f>Table1[[#This Row],[RSP Total Charges]]+Table1[[#This Row],[TotalPaymentUnallocatedAmount]]+Table1[[#This Row],[TotalCreditUnallocatedAmount]]</f>
        <v>0</v>
      </c>
    </row>
    <row r="4383" spans="1:33" hidden="1" x14ac:dyDescent="0.25">
      <c r="A4383" t="s">
        <v>9681</v>
      </c>
      <c r="B4383">
        <v>30241</v>
      </c>
      <c r="C4383" t="s">
        <v>10381</v>
      </c>
      <c r="D4383">
        <v>26570</v>
      </c>
      <c r="E4383">
        <v>9145</v>
      </c>
      <c r="F4383" t="s">
        <v>10382</v>
      </c>
      <c r="G4383" t="s">
        <v>6326</v>
      </c>
      <c r="H4383">
        <v>268</v>
      </c>
      <c r="I4383" s="1">
        <v>44835</v>
      </c>
      <c r="J4383" s="1">
        <v>44985</v>
      </c>
      <c r="K4383" s="1">
        <v>44837.5003125</v>
      </c>
      <c r="L4383" s="1">
        <v>44985.5003125</v>
      </c>
      <c r="M4383" t="s">
        <v>984</v>
      </c>
      <c r="N4383" t="s">
        <v>985</v>
      </c>
      <c r="O4383">
        <v>9100</v>
      </c>
      <c r="P4383">
        <v>0</v>
      </c>
      <c r="Q4383">
        <v>0</v>
      </c>
      <c r="R4383">
        <v>9100</v>
      </c>
      <c r="S4383">
        <v>9100</v>
      </c>
      <c r="T4383">
        <v>-9100</v>
      </c>
      <c r="U4383">
        <v>0</v>
      </c>
      <c r="V4383">
        <v>-9100</v>
      </c>
      <c r="W4383">
        <v>-9100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f>Table1[[#This Row],[RPMO Balance]]-Table1[[#This Row],[RSP Balance]]</f>
        <v>0</v>
      </c>
      <c r="AG4383">
        <f>Table1[[#This Row],[RSP Total Charges]]+Table1[[#This Row],[TotalPaymentUnallocatedAmount]]+Table1[[#This Row],[TotalCreditUnallocatedAmount]]</f>
        <v>0</v>
      </c>
    </row>
    <row r="4384" spans="1:33" hidden="1" x14ac:dyDescent="0.25">
      <c r="A4384" t="s">
        <v>9681</v>
      </c>
      <c r="B4384">
        <v>30245</v>
      </c>
      <c r="C4384" t="s">
        <v>10383</v>
      </c>
      <c r="D4384">
        <v>26574</v>
      </c>
      <c r="E4384">
        <v>9177</v>
      </c>
      <c r="F4384" t="s">
        <v>10384</v>
      </c>
      <c r="G4384" t="s">
        <v>10385</v>
      </c>
      <c r="H4384">
        <v>315</v>
      </c>
      <c r="I4384" s="1">
        <v>44808</v>
      </c>
      <c r="J4384" s="1">
        <v>45107</v>
      </c>
      <c r="K4384" s="1">
        <v>44834.5003125</v>
      </c>
      <c r="L4384" s="1">
        <v>45107</v>
      </c>
      <c r="M4384" t="s">
        <v>36</v>
      </c>
      <c r="N4384" t="s">
        <v>37</v>
      </c>
      <c r="O4384">
        <v>13629.09</v>
      </c>
      <c r="P4384">
        <v>0</v>
      </c>
      <c r="Q4384">
        <v>-480</v>
      </c>
      <c r="R4384">
        <v>14109.09</v>
      </c>
      <c r="S4384">
        <v>14109.09</v>
      </c>
      <c r="T4384">
        <v>-13629.09</v>
      </c>
      <c r="U4384">
        <v>0</v>
      </c>
      <c r="V4384">
        <v>-13629.09</v>
      </c>
      <c r="W4384">
        <v>-13629.09</v>
      </c>
      <c r="X4384">
        <v>-480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f>Table1[[#This Row],[RPMO Balance]]-Table1[[#This Row],[RSP Balance]]</f>
        <v>0</v>
      </c>
      <c r="AG4384">
        <f>Table1[[#This Row],[RSP Total Charges]]+Table1[[#This Row],[TotalPaymentUnallocatedAmount]]+Table1[[#This Row],[TotalCreditUnallocatedAmount]]</f>
        <v>0</v>
      </c>
    </row>
    <row r="4385" spans="1:33" hidden="1" x14ac:dyDescent="0.25">
      <c r="A4385" t="s">
        <v>9681</v>
      </c>
      <c r="B4385">
        <v>30842</v>
      </c>
      <c r="C4385" t="s">
        <v>10386</v>
      </c>
      <c r="D4385">
        <v>27169</v>
      </c>
      <c r="E4385">
        <v>9193</v>
      </c>
      <c r="F4385" t="s">
        <v>10387</v>
      </c>
      <c r="G4385" t="s">
        <v>10388</v>
      </c>
      <c r="H4385">
        <v>2100</v>
      </c>
      <c r="I4385" s="1">
        <v>44835</v>
      </c>
      <c r="J4385" s="1">
        <v>44985</v>
      </c>
      <c r="K4385" s="1">
        <v>44835.5003125</v>
      </c>
      <c r="L4385" s="1">
        <v>44985.5003125</v>
      </c>
      <c r="M4385" t="s">
        <v>984</v>
      </c>
      <c r="N4385" t="s">
        <v>985</v>
      </c>
      <c r="O4385">
        <v>9100</v>
      </c>
      <c r="P4385">
        <v>0</v>
      </c>
      <c r="Q4385">
        <v>0</v>
      </c>
      <c r="R4385">
        <v>9100</v>
      </c>
      <c r="S4385">
        <v>9100</v>
      </c>
      <c r="T4385">
        <v>-9100</v>
      </c>
      <c r="U4385">
        <v>0</v>
      </c>
      <c r="V4385">
        <v>-9100</v>
      </c>
      <c r="W4385">
        <v>-9100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f>Table1[[#This Row],[RPMO Balance]]-Table1[[#This Row],[RSP Balance]]</f>
        <v>0</v>
      </c>
      <c r="AG4385">
        <f>Table1[[#This Row],[RSP Total Charges]]+Table1[[#This Row],[TotalPaymentUnallocatedAmount]]+Table1[[#This Row],[TotalCreditUnallocatedAmount]]</f>
        <v>0</v>
      </c>
    </row>
    <row r="4386" spans="1:33" hidden="1" x14ac:dyDescent="0.25">
      <c r="A4386" t="s">
        <v>9681</v>
      </c>
      <c r="B4386">
        <v>31022</v>
      </c>
      <c r="C4386" t="s">
        <v>10389</v>
      </c>
      <c r="D4386">
        <v>27349</v>
      </c>
      <c r="E4386">
        <v>9237</v>
      </c>
      <c r="F4386" t="s">
        <v>4315</v>
      </c>
      <c r="G4386" t="s">
        <v>10390</v>
      </c>
      <c r="H4386">
        <v>322</v>
      </c>
      <c r="I4386" s="1">
        <v>44835</v>
      </c>
      <c r="J4386" s="1">
        <v>45107</v>
      </c>
      <c r="K4386" s="1">
        <v>44835.5003125</v>
      </c>
      <c r="L4386" s="1">
        <v>45107</v>
      </c>
      <c r="M4386" t="s">
        <v>36</v>
      </c>
      <c r="N4386" t="s">
        <v>37</v>
      </c>
      <c r="O4386">
        <v>14490</v>
      </c>
      <c r="P4386">
        <v>0</v>
      </c>
      <c r="Q4386">
        <v>0</v>
      </c>
      <c r="R4386">
        <v>14490</v>
      </c>
      <c r="S4386">
        <v>0</v>
      </c>
      <c r="T4386">
        <v>-14490</v>
      </c>
      <c r="U4386">
        <v>0</v>
      </c>
      <c r="V4386">
        <v>0</v>
      </c>
      <c r="W4386">
        <v>0</v>
      </c>
      <c r="X4386">
        <v>0</v>
      </c>
      <c r="Y4386" s="2">
        <v>-14490</v>
      </c>
      <c r="Z4386" s="2">
        <v>0</v>
      </c>
      <c r="AA4386">
        <v>0</v>
      </c>
      <c r="AB4386" s="2">
        <v>14490</v>
      </c>
      <c r="AC4386">
        <v>-14490</v>
      </c>
      <c r="AD4386">
        <v>0</v>
      </c>
      <c r="AE4386">
        <v>0</v>
      </c>
      <c r="AF4386">
        <f>Table1[[#This Row],[RPMO Balance]]-Table1[[#This Row],[RSP Balance]]</f>
        <v>0</v>
      </c>
      <c r="AG4386">
        <f>Table1[[#This Row],[RSP Total Charges]]+Table1[[#This Row],[TotalPaymentUnallocatedAmount]]+Table1[[#This Row],[TotalCreditUnallocatedAmount]]</f>
        <v>0</v>
      </c>
    </row>
    <row r="4387" spans="1:33" hidden="1" x14ac:dyDescent="0.25">
      <c r="A4387" t="s">
        <v>9681</v>
      </c>
      <c r="B4387">
        <v>31341</v>
      </c>
      <c r="C4387" t="s">
        <v>10391</v>
      </c>
      <c r="D4387">
        <v>27654</v>
      </c>
      <c r="E4387">
        <v>9255</v>
      </c>
      <c r="F4387" t="s">
        <v>10392</v>
      </c>
      <c r="G4387" t="s">
        <v>10393</v>
      </c>
      <c r="H4387">
        <v>209</v>
      </c>
      <c r="I4387" s="1">
        <v>44809</v>
      </c>
      <c r="J4387" s="1">
        <v>45107</v>
      </c>
      <c r="K4387" s="1">
        <v>44831.5003125</v>
      </c>
      <c r="L4387" s="1">
        <v>45107</v>
      </c>
      <c r="M4387" t="s">
        <v>36</v>
      </c>
      <c r="N4387" t="s">
        <v>37</v>
      </c>
      <c r="O4387">
        <v>9900</v>
      </c>
      <c r="P4387">
        <v>0</v>
      </c>
      <c r="Q4387">
        <v>-670</v>
      </c>
      <c r="R4387">
        <v>10570</v>
      </c>
      <c r="S4387">
        <v>10570</v>
      </c>
      <c r="T4387">
        <v>-9900</v>
      </c>
      <c r="U4387">
        <v>0</v>
      </c>
      <c r="V4387">
        <v>-9900</v>
      </c>
      <c r="W4387">
        <v>-9900</v>
      </c>
      <c r="X4387">
        <v>-670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f>Table1[[#This Row],[RPMO Balance]]-Table1[[#This Row],[RSP Balance]]</f>
        <v>0</v>
      </c>
      <c r="AG4387">
        <f>Table1[[#This Row],[RSP Total Charges]]+Table1[[#This Row],[TotalPaymentUnallocatedAmount]]+Table1[[#This Row],[TotalCreditUnallocatedAmount]]</f>
        <v>0</v>
      </c>
    </row>
    <row r="4388" spans="1:33" hidden="1" x14ac:dyDescent="0.25">
      <c r="A4388" t="s">
        <v>9681</v>
      </c>
      <c r="B4388">
        <v>31368</v>
      </c>
      <c r="C4388" t="s">
        <v>10394</v>
      </c>
      <c r="D4388">
        <v>27675</v>
      </c>
      <c r="E4388">
        <v>8259</v>
      </c>
      <c r="F4388" t="s">
        <v>10395</v>
      </c>
      <c r="G4388" t="s">
        <v>10396</v>
      </c>
      <c r="H4388">
        <v>364</v>
      </c>
      <c r="I4388" s="1">
        <v>44809</v>
      </c>
      <c r="J4388" s="1">
        <v>45107</v>
      </c>
      <c r="K4388" s="1">
        <v>44831.5003125</v>
      </c>
      <c r="L4388" s="1">
        <v>45107</v>
      </c>
      <c r="M4388" t="s">
        <v>36</v>
      </c>
      <c r="N4388" t="s">
        <v>37</v>
      </c>
      <c r="O4388">
        <v>13565.42</v>
      </c>
      <c r="P4388">
        <v>0</v>
      </c>
      <c r="Q4388">
        <v>0</v>
      </c>
      <c r="R4388">
        <v>13565.42</v>
      </c>
      <c r="S4388">
        <v>13565.42</v>
      </c>
      <c r="T4388">
        <v>-13565.42</v>
      </c>
      <c r="U4388">
        <v>0</v>
      </c>
      <c r="V4388">
        <v>-13565.42</v>
      </c>
      <c r="W4388">
        <v>-13565.42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f>Table1[[#This Row],[RPMO Balance]]-Table1[[#This Row],[RSP Balance]]</f>
        <v>0</v>
      </c>
      <c r="AG4388">
        <f>Table1[[#This Row],[RSP Total Charges]]+Table1[[#This Row],[TotalPaymentUnallocatedAmount]]+Table1[[#This Row],[TotalCreditUnallocatedAmount]]</f>
        <v>0</v>
      </c>
    </row>
    <row r="4389" spans="1:33" hidden="1" x14ac:dyDescent="0.25">
      <c r="A4389" t="s">
        <v>9681</v>
      </c>
      <c r="B4389">
        <v>31417</v>
      </c>
      <c r="C4389" t="s">
        <v>10397</v>
      </c>
      <c r="D4389">
        <v>27722</v>
      </c>
      <c r="E4389">
        <v>9273</v>
      </c>
      <c r="F4389" t="s">
        <v>10398</v>
      </c>
      <c r="G4389" t="s">
        <v>10399</v>
      </c>
      <c r="H4389">
        <v>368</v>
      </c>
      <c r="I4389" s="1">
        <v>44833</v>
      </c>
      <c r="J4389" s="1">
        <v>44985</v>
      </c>
      <c r="K4389" s="1">
        <v>44834.5003125</v>
      </c>
      <c r="L4389" s="1">
        <v>44985.5003125</v>
      </c>
      <c r="M4389" t="s">
        <v>984</v>
      </c>
      <c r="N4389" t="s">
        <v>985</v>
      </c>
      <c r="O4389">
        <v>9216.68</v>
      </c>
      <c r="P4389">
        <v>0</v>
      </c>
      <c r="Q4389">
        <v>0</v>
      </c>
      <c r="R4389">
        <v>9216.68</v>
      </c>
      <c r="S4389">
        <v>7366.68</v>
      </c>
      <c r="T4389">
        <v>-9216.68</v>
      </c>
      <c r="U4389">
        <v>0</v>
      </c>
      <c r="V4389">
        <v>-7366.68</v>
      </c>
      <c r="W4389">
        <v>-7366.68</v>
      </c>
      <c r="X4389">
        <v>0</v>
      </c>
      <c r="Y4389" s="2">
        <v>-1850</v>
      </c>
      <c r="Z4389" s="2">
        <v>0</v>
      </c>
      <c r="AA4389">
        <v>0</v>
      </c>
      <c r="AB4389" s="2">
        <v>1850</v>
      </c>
      <c r="AC4389">
        <v>-1850</v>
      </c>
      <c r="AD4389">
        <v>0</v>
      </c>
      <c r="AE4389">
        <v>0</v>
      </c>
      <c r="AF4389">
        <f>Table1[[#This Row],[RPMO Balance]]-Table1[[#This Row],[RSP Balance]]</f>
        <v>0</v>
      </c>
      <c r="AG4389">
        <f>Table1[[#This Row],[RSP Total Charges]]+Table1[[#This Row],[TotalPaymentUnallocatedAmount]]+Table1[[#This Row],[TotalCreditUnallocatedAmount]]</f>
        <v>0</v>
      </c>
    </row>
    <row r="4390" spans="1:33" hidden="1" x14ac:dyDescent="0.25">
      <c r="A4390" t="s">
        <v>9681</v>
      </c>
      <c r="B4390">
        <v>31475</v>
      </c>
      <c r="C4390" t="s">
        <v>10400</v>
      </c>
      <c r="D4390">
        <v>27780</v>
      </c>
      <c r="E4390">
        <v>9280</v>
      </c>
      <c r="F4390" t="s">
        <v>4109</v>
      </c>
      <c r="G4390" t="s">
        <v>10401</v>
      </c>
      <c r="H4390">
        <v>273</v>
      </c>
      <c r="I4390" s="1">
        <v>44810</v>
      </c>
      <c r="J4390" s="1">
        <v>44879</v>
      </c>
      <c r="K4390" s="1">
        <v>44830.5003125</v>
      </c>
      <c r="L4390" s="1">
        <v>44879.5003125</v>
      </c>
      <c r="M4390" t="s">
        <v>984</v>
      </c>
      <c r="N4390" t="s">
        <v>985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f>Table1[[#This Row],[RPMO Balance]]-Table1[[#This Row],[RSP Balance]]</f>
        <v>0</v>
      </c>
      <c r="AG4390">
        <f>Table1[[#This Row],[RSP Total Charges]]+Table1[[#This Row],[TotalPaymentUnallocatedAmount]]+Table1[[#This Row],[TotalCreditUnallocatedAmount]]</f>
        <v>0</v>
      </c>
    </row>
    <row r="4391" spans="1:33" hidden="1" x14ac:dyDescent="0.25">
      <c r="A4391" t="s">
        <v>9681</v>
      </c>
      <c r="B4391">
        <v>31501</v>
      </c>
      <c r="C4391" t="s">
        <v>10402</v>
      </c>
      <c r="D4391">
        <v>27805</v>
      </c>
      <c r="E4391">
        <v>9301</v>
      </c>
      <c r="F4391" t="s">
        <v>10403</v>
      </c>
      <c r="G4391" t="s">
        <v>10404</v>
      </c>
      <c r="H4391">
        <v>478</v>
      </c>
      <c r="I4391" s="1">
        <v>44810</v>
      </c>
      <c r="J4391" s="1">
        <v>45016</v>
      </c>
      <c r="K4391" s="1">
        <v>44830.5003125</v>
      </c>
      <c r="L4391" s="1">
        <v>45016</v>
      </c>
      <c r="M4391" t="s">
        <v>36</v>
      </c>
      <c r="N4391" t="s">
        <v>37</v>
      </c>
      <c r="O4391">
        <v>13501.75</v>
      </c>
      <c r="P4391">
        <v>0</v>
      </c>
      <c r="Q4391">
        <v>0</v>
      </c>
      <c r="R4391">
        <v>13501.75</v>
      </c>
      <c r="S4391">
        <v>11491.75</v>
      </c>
      <c r="T4391">
        <v>-11491.75</v>
      </c>
      <c r="U4391">
        <v>2010</v>
      </c>
      <c r="V4391">
        <v>-11491.75</v>
      </c>
      <c r="W4391">
        <v>-11491.75</v>
      </c>
      <c r="X4391">
        <v>0</v>
      </c>
      <c r="Y4391">
        <v>0</v>
      </c>
      <c r="Z4391">
        <v>0</v>
      </c>
      <c r="AA4391">
        <v>0</v>
      </c>
      <c r="AB4391">
        <v>2010</v>
      </c>
      <c r="AC4391">
        <v>0</v>
      </c>
      <c r="AD4391">
        <v>0</v>
      </c>
      <c r="AE4391">
        <v>2010</v>
      </c>
      <c r="AF4391">
        <f>Table1[[#This Row],[RPMO Balance]]-Table1[[#This Row],[RSP Balance]]</f>
        <v>0</v>
      </c>
      <c r="AG4391">
        <f>Table1[[#This Row],[RSP Total Charges]]+Table1[[#This Row],[TotalPaymentUnallocatedAmount]]+Table1[[#This Row],[TotalCreditUnallocatedAmount]]</f>
        <v>2010</v>
      </c>
    </row>
    <row r="4392" spans="1:33" hidden="1" x14ac:dyDescent="0.25">
      <c r="A4392" t="s">
        <v>9681</v>
      </c>
      <c r="B4392">
        <v>31523</v>
      </c>
      <c r="C4392" t="s">
        <v>10405</v>
      </c>
      <c r="D4392">
        <v>27826</v>
      </c>
      <c r="E4392">
        <v>9154</v>
      </c>
      <c r="F4392" t="s">
        <v>10406</v>
      </c>
      <c r="G4392" t="s">
        <v>10407</v>
      </c>
      <c r="H4392">
        <v>419</v>
      </c>
      <c r="I4392" s="1">
        <v>44810</v>
      </c>
      <c r="J4392" s="1">
        <v>44985</v>
      </c>
      <c r="K4392" s="1">
        <v>44818</v>
      </c>
      <c r="L4392" s="1">
        <v>44985.5003125</v>
      </c>
      <c r="M4392" t="s">
        <v>984</v>
      </c>
      <c r="N4392" t="s">
        <v>985</v>
      </c>
      <c r="O4392">
        <v>11491.75</v>
      </c>
      <c r="P4392">
        <v>0</v>
      </c>
      <c r="Q4392">
        <v>0</v>
      </c>
      <c r="R4392">
        <v>11491.75</v>
      </c>
      <c r="S4392">
        <v>11491.75</v>
      </c>
      <c r="T4392">
        <v>-11491.75</v>
      </c>
      <c r="U4392">
        <v>0</v>
      </c>
      <c r="V4392">
        <v>-11491.75</v>
      </c>
      <c r="W4392">
        <v>-11491.75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f>Table1[[#This Row],[RPMO Balance]]-Table1[[#This Row],[RSP Balance]]</f>
        <v>0</v>
      </c>
      <c r="AG4392">
        <f>Table1[[#This Row],[RSP Total Charges]]+Table1[[#This Row],[TotalPaymentUnallocatedAmount]]+Table1[[#This Row],[TotalCreditUnallocatedAmount]]</f>
        <v>0</v>
      </c>
    </row>
    <row r="4393" spans="1:33" hidden="1" x14ac:dyDescent="0.25">
      <c r="A4393" t="s">
        <v>9681</v>
      </c>
      <c r="B4393">
        <v>31584</v>
      </c>
      <c r="C4393" t="s">
        <v>10408</v>
      </c>
      <c r="D4393">
        <v>27870</v>
      </c>
      <c r="E4393">
        <v>9298</v>
      </c>
      <c r="F4393" t="s">
        <v>10409</v>
      </c>
      <c r="G4393" t="s">
        <v>10410</v>
      </c>
      <c r="H4393">
        <v>103</v>
      </c>
      <c r="I4393" s="1">
        <v>44835</v>
      </c>
      <c r="J4393" s="1">
        <v>45016</v>
      </c>
      <c r="K4393" s="1">
        <v>44851.5003125</v>
      </c>
      <c r="L4393" s="1">
        <v>45016</v>
      </c>
      <c r="M4393" t="s">
        <v>36</v>
      </c>
      <c r="N4393" t="s">
        <v>37</v>
      </c>
      <c r="O4393">
        <v>13050</v>
      </c>
      <c r="P4393">
        <v>0</v>
      </c>
      <c r="Q4393">
        <v>0</v>
      </c>
      <c r="R4393">
        <v>13050</v>
      </c>
      <c r="S4393">
        <v>13050</v>
      </c>
      <c r="T4393">
        <v>-13050</v>
      </c>
      <c r="U4393">
        <v>0</v>
      </c>
      <c r="V4393">
        <v>-13050</v>
      </c>
      <c r="W4393">
        <v>-13050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f>Table1[[#This Row],[RPMO Balance]]-Table1[[#This Row],[RSP Balance]]</f>
        <v>0</v>
      </c>
      <c r="AG4393">
        <f>Table1[[#This Row],[RSP Total Charges]]+Table1[[#This Row],[TotalPaymentUnallocatedAmount]]+Table1[[#This Row],[TotalCreditUnallocatedAmount]]</f>
        <v>0</v>
      </c>
    </row>
    <row r="4394" spans="1:33" hidden="1" x14ac:dyDescent="0.25">
      <c r="A4394" t="s">
        <v>9681</v>
      </c>
      <c r="B4394">
        <v>31590</v>
      </c>
      <c r="C4394" t="s">
        <v>10411</v>
      </c>
      <c r="D4394">
        <v>27877</v>
      </c>
      <c r="E4394">
        <v>9322</v>
      </c>
      <c r="F4394" t="s">
        <v>10412</v>
      </c>
      <c r="G4394" t="s">
        <v>10413</v>
      </c>
      <c r="H4394">
        <v>341</v>
      </c>
      <c r="I4394" s="1">
        <v>44835</v>
      </c>
      <c r="J4394" s="1">
        <v>45077</v>
      </c>
      <c r="K4394" s="1">
        <v>44835.5003125</v>
      </c>
      <c r="L4394" s="1">
        <v>45077</v>
      </c>
      <c r="M4394" t="s">
        <v>36</v>
      </c>
      <c r="N4394" t="s">
        <v>37</v>
      </c>
      <c r="O4394">
        <v>14590</v>
      </c>
      <c r="P4394">
        <v>0</v>
      </c>
      <c r="Q4394">
        <v>0</v>
      </c>
      <c r="R4394">
        <v>14590</v>
      </c>
      <c r="S4394">
        <v>14590</v>
      </c>
      <c r="T4394">
        <v>-14590</v>
      </c>
      <c r="U4394">
        <v>0</v>
      </c>
      <c r="V4394">
        <v>-14590</v>
      </c>
      <c r="W4394">
        <v>-14590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f>Table1[[#This Row],[RPMO Balance]]-Table1[[#This Row],[RSP Balance]]</f>
        <v>0</v>
      </c>
      <c r="AG4394">
        <f>Table1[[#This Row],[RSP Total Charges]]+Table1[[#This Row],[TotalPaymentUnallocatedAmount]]+Table1[[#This Row],[TotalCreditUnallocatedAmount]]</f>
        <v>0</v>
      </c>
    </row>
    <row r="4395" spans="1:33" hidden="1" x14ac:dyDescent="0.25">
      <c r="A4395" t="s">
        <v>9681</v>
      </c>
      <c r="B4395">
        <v>31626</v>
      </c>
      <c r="C4395" t="s">
        <v>10414</v>
      </c>
      <c r="D4395">
        <v>27913</v>
      </c>
      <c r="E4395">
        <v>9330</v>
      </c>
      <c r="F4395" t="s">
        <v>10415</v>
      </c>
      <c r="G4395" t="s">
        <v>10416</v>
      </c>
      <c r="H4395">
        <v>302</v>
      </c>
      <c r="I4395" s="1">
        <v>44835</v>
      </c>
      <c r="J4395" s="1">
        <v>45107</v>
      </c>
      <c r="K4395" s="1">
        <v>44837.5003125</v>
      </c>
      <c r="L4395" s="1">
        <v>45107</v>
      </c>
      <c r="M4395" t="s">
        <v>36</v>
      </c>
      <c r="N4395" t="s">
        <v>37</v>
      </c>
      <c r="O4395">
        <v>10350</v>
      </c>
      <c r="P4395">
        <v>0</v>
      </c>
      <c r="Q4395">
        <v>-600</v>
      </c>
      <c r="R4395">
        <v>10950</v>
      </c>
      <c r="S4395">
        <v>9100</v>
      </c>
      <c r="T4395">
        <v>-8800</v>
      </c>
      <c r="U4395">
        <v>1550</v>
      </c>
      <c r="V4395">
        <v>-8800</v>
      </c>
      <c r="W4395">
        <v>-8800</v>
      </c>
      <c r="X4395">
        <v>-300</v>
      </c>
      <c r="Y4395">
        <v>0</v>
      </c>
      <c r="Z4395">
        <v>-300</v>
      </c>
      <c r="AA4395">
        <v>0</v>
      </c>
      <c r="AB4395">
        <v>1850</v>
      </c>
      <c r="AC4395">
        <v>0</v>
      </c>
      <c r="AD4395">
        <v>-300</v>
      </c>
      <c r="AE4395">
        <v>1550</v>
      </c>
      <c r="AF4395">
        <f>Table1[[#This Row],[RPMO Balance]]-Table1[[#This Row],[RSP Balance]]</f>
        <v>0</v>
      </c>
      <c r="AG4395">
        <f>Table1[[#This Row],[RSP Total Charges]]+Table1[[#This Row],[TotalPaymentUnallocatedAmount]]+Table1[[#This Row],[TotalCreditUnallocatedAmount]]</f>
        <v>1550</v>
      </c>
    </row>
    <row r="4396" spans="1:33" hidden="1" x14ac:dyDescent="0.25">
      <c r="A4396" t="s">
        <v>9681</v>
      </c>
      <c r="B4396">
        <v>31654</v>
      </c>
      <c r="C4396" t="s">
        <v>10417</v>
      </c>
      <c r="D4396">
        <v>27941</v>
      </c>
      <c r="E4396">
        <v>9335</v>
      </c>
      <c r="F4396" t="s">
        <v>10418</v>
      </c>
      <c r="G4396" t="s">
        <v>10419</v>
      </c>
      <c r="H4396">
        <v>373</v>
      </c>
      <c r="I4396" s="1">
        <v>44810</v>
      </c>
      <c r="J4396" s="1">
        <v>45016</v>
      </c>
      <c r="K4396" s="1">
        <v>44831.5003125</v>
      </c>
      <c r="L4396" s="1">
        <v>45016</v>
      </c>
      <c r="M4396" t="s">
        <v>36</v>
      </c>
      <c r="N4396" t="s">
        <v>37</v>
      </c>
      <c r="O4396">
        <v>11315</v>
      </c>
      <c r="P4396">
        <v>0</v>
      </c>
      <c r="Q4396">
        <v>0</v>
      </c>
      <c r="R4396">
        <v>11315</v>
      </c>
      <c r="S4396">
        <v>11315</v>
      </c>
      <c r="T4396">
        <v>-11315</v>
      </c>
      <c r="U4396">
        <v>0</v>
      </c>
      <c r="V4396">
        <v>-11315</v>
      </c>
      <c r="W4396">
        <v>-11315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f>Table1[[#This Row],[RPMO Balance]]-Table1[[#This Row],[RSP Balance]]</f>
        <v>0</v>
      </c>
      <c r="AG4396">
        <f>Table1[[#This Row],[RSP Total Charges]]+Table1[[#This Row],[TotalPaymentUnallocatedAmount]]+Table1[[#This Row],[TotalCreditUnallocatedAmount]]</f>
        <v>0</v>
      </c>
    </row>
    <row r="4397" spans="1:33" hidden="1" x14ac:dyDescent="0.25">
      <c r="A4397" t="s">
        <v>9681</v>
      </c>
      <c r="B4397">
        <v>31717</v>
      </c>
      <c r="C4397" t="s">
        <v>10420</v>
      </c>
      <c r="D4397">
        <v>27996</v>
      </c>
      <c r="E4397">
        <v>9342</v>
      </c>
      <c r="F4397" t="s">
        <v>10406</v>
      </c>
      <c r="G4397" t="s">
        <v>10421</v>
      </c>
      <c r="H4397">
        <v>528</v>
      </c>
      <c r="I4397" s="1">
        <v>44811</v>
      </c>
      <c r="J4397" s="1">
        <v>45016</v>
      </c>
      <c r="K4397" s="1">
        <v>44831.5003125</v>
      </c>
      <c r="L4397" s="1">
        <v>45016</v>
      </c>
      <c r="M4397" t="s">
        <v>36</v>
      </c>
      <c r="N4397" t="s">
        <v>37</v>
      </c>
      <c r="O4397">
        <v>14866.08</v>
      </c>
      <c r="P4397">
        <v>0</v>
      </c>
      <c r="Q4397">
        <v>0</v>
      </c>
      <c r="R4397">
        <v>14866.08</v>
      </c>
      <c r="S4397">
        <v>14866.08</v>
      </c>
      <c r="T4397">
        <v>-14866.08</v>
      </c>
      <c r="U4397">
        <v>0</v>
      </c>
      <c r="V4397">
        <v>-14866.08</v>
      </c>
      <c r="W4397">
        <v>-14866.08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f>Table1[[#This Row],[RPMO Balance]]-Table1[[#This Row],[RSP Balance]]</f>
        <v>0</v>
      </c>
      <c r="AG4397">
        <f>Table1[[#This Row],[RSP Total Charges]]+Table1[[#This Row],[TotalPaymentUnallocatedAmount]]+Table1[[#This Row],[TotalCreditUnallocatedAmount]]</f>
        <v>0</v>
      </c>
    </row>
    <row r="4398" spans="1:33" hidden="1" x14ac:dyDescent="0.25">
      <c r="A4398" t="s">
        <v>9681</v>
      </c>
      <c r="B4398">
        <v>31728</v>
      </c>
      <c r="C4398" t="s">
        <v>10422</v>
      </c>
      <c r="D4398">
        <v>28007</v>
      </c>
      <c r="E4398">
        <v>9346</v>
      </c>
      <c r="F4398" t="s">
        <v>10423</v>
      </c>
      <c r="G4398" t="s">
        <v>10424</v>
      </c>
      <c r="H4398">
        <v>131</v>
      </c>
      <c r="I4398" s="1">
        <v>44835</v>
      </c>
      <c r="J4398" s="1">
        <v>45107</v>
      </c>
      <c r="K4398" s="1">
        <v>44835.5003125</v>
      </c>
      <c r="L4398" s="1">
        <v>45107</v>
      </c>
      <c r="M4398" t="s">
        <v>36</v>
      </c>
      <c r="N4398" t="s">
        <v>37</v>
      </c>
      <c r="O4398">
        <v>13050</v>
      </c>
      <c r="P4398">
        <v>0</v>
      </c>
      <c r="Q4398">
        <v>0</v>
      </c>
      <c r="R4398">
        <v>13050</v>
      </c>
      <c r="S4398">
        <v>13050</v>
      </c>
      <c r="T4398">
        <v>-13050</v>
      </c>
      <c r="U4398">
        <v>0</v>
      </c>
      <c r="V4398">
        <v>-13050</v>
      </c>
      <c r="W4398">
        <v>-13050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f>Table1[[#This Row],[RPMO Balance]]-Table1[[#This Row],[RSP Balance]]</f>
        <v>0</v>
      </c>
      <c r="AG4398">
        <f>Table1[[#This Row],[RSP Total Charges]]+Table1[[#This Row],[TotalPaymentUnallocatedAmount]]+Table1[[#This Row],[TotalCreditUnallocatedAmount]]</f>
        <v>0</v>
      </c>
    </row>
    <row r="4399" spans="1:33" hidden="1" x14ac:dyDescent="0.25">
      <c r="A4399" t="s">
        <v>9681</v>
      </c>
      <c r="B4399">
        <v>31750</v>
      </c>
      <c r="C4399" t="s">
        <v>10425</v>
      </c>
      <c r="D4399">
        <v>28028</v>
      </c>
      <c r="E4399">
        <v>9334</v>
      </c>
      <c r="F4399" t="s">
        <v>10426</v>
      </c>
      <c r="G4399" t="s">
        <v>10427</v>
      </c>
      <c r="H4399">
        <v>6102</v>
      </c>
      <c r="I4399" s="1">
        <v>44835</v>
      </c>
      <c r="J4399" s="1">
        <v>45107</v>
      </c>
      <c r="K4399" s="1">
        <v>44835.5003125</v>
      </c>
      <c r="L4399" s="1">
        <v>45107</v>
      </c>
      <c r="M4399" t="s">
        <v>36</v>
      </c>
      <c r="N4399" t="s">
        <v>37</v>
      </c>
      <c r="O4399">
        <v>10950</v>
      </c>
      <c r="P4399">
        <v>0</v>
      </c>
      <c r="Q4399">
        <v>0</v>
      </c>
      <c r="R4399">
        <v>10950</v>
      </c>
      <c r="S4399">
        <v>0</v>
      </c>
      <c r="T4399">
        <v>-10950</v>
      </c>
      <c r="U4399">
        <v>0</v>
      </c>
      <c r="V4399">
        <v>0</v>
      </c>
      <c r="W4399">
        <v>0</v>
      </c>
      <c r="X4399">
        <v>0</v>
      </c>
      <c r="Y4399" s="2">
        <v>-10950</v>
      </c>
      <c r="Z4399" s="2">
        <v>0</v>
      </c>
      <c r="AA4399">
        <v>0</v>
      </c>
      <c r="AB4399" s="2">
        <v>10950</v>
      </c>
      <c r="AC4399">
        <v>-10950</v>
      </c>
      <c r="AD4399">
        <v>0</v>
      </c>
      <c r="AE4399">
        <v>0</v>
      </c>
      <c r="AF4399">
        <f>Table1[[#This Row],[RPMO Balance]]-Table1[[#This Row],[RSP Balance]]</f>
        <v>0</v>
      </c>
      <c r="AG4399">
        <f>Table1[[#This Row],[RSP Total Charges]]+Table1[[#This Row],[TotalPaymentUnallocatedAmount]]+Table1[[#This Row],[TotalCreditUnallocatedAmount]]</f>
        <v>0</v>
      </c>
    </row>
    <row r="4400" spans="1:33" hidden="1" x14ac:dyDescent="0.25">
      <c r="A4400" t="s">
        <v>9681</v>
      </c>
      <c r="B4400">
        <v>31751</v>
      </c>
      <c r="C4400" t="s">
        <v>10428</v>
      </c>
      <c r="D4400">
        <v>28029</v>
      </c>
      <c r="E4400">
        <v>9253</v>
      </c>
      <c r="F4400" t="s">
        <v>4998</v>
      </c>
      <c r="G4400" t="s">
        <v>2883</v>
      </c>
      <c r="H4400">
        <v>258</v>
      </c>
      <c r="I4400" s="1">
        <v>44831</v>
      </c>
      <c r="J4400" s="1">
        <v>44985</v>
      </c>
      <c r="K4400" s="1">
        <v>44831.5003125</v>
      </c>
      <c r="L4400" s="1">
        <v>44985.5003125</v>
      </c>
      <c r="M4400" t="s">
        <v>984</v>
      </c>
      <c r="N4400" t="s">
        <v>985</v>
      </c>
      <c r="O4400">
        <v>10180</v>
      </c>
      <c r="P4400">
        <v>0</v>
      </c>
      <c r="Q4400">
        <v>0</v>
      </c>
      <c r="R4400">
        <v>10180</v>
      </c>
      <c r="S4400">
        <v>10180</v>
      </c>
      <c r="T4400">
        <v>-10180</v>
      </c>
      <c r="U4400">
        <v>0</v>
      </c>
      <c r="V4400">
        <v>-10180</v>
      </c>
      <c r="W4400">
        <v>-10180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f>Table1[[#This Row],[RPMO Balance]]-Table1[[#This Row],[RSP Balance]]</f>
        <v>0</v>
      </c>
      <c r="AG4400">
        <f>Table1[[#This Row],[RSP Total Charges]]+Table1[[#This Row],[TotalPaymentUnallocatedAmount]]+Table1[[#This Row],[TotalCreditUnallocatedAmount]]</f>
        <v>0</v>
      </c>
    </row>
    <row r="4401" spans="1:33" hidden="1" x14ac:dyDescent="0.25">
      <c r="A4401" t="s">
        <v>9681</v>
      </c>
      <c r="B4401">
        <v>31781</v>
      </c>
      <c r="C4401" t="s">
        <v>10429</v>
      </c>
      <c r="D4401">
        <v>28059</v>
      </c>
      <c r="E4401">
        <v>9276</v>
      </c>
      <c r="F4401" t="s">
        <v>10430</v>
      </c>
      <c r="G4401" t="s">
        <v>10431</v>
      </c>
      <c r="H4401">
        <v>425</v>
      </c>
      <c r="I4401" s="1">
        <v>44835</v>
      </c>
      <c r="J4401" s="1">
        <v>44985</v>
      </c>
      <c r="K4401" s="1">
        <v>44837.5003125</v>
      </c>
      <c r="L4401" s="1">
        <v>44985.5003125</v>
      </c>
      <c r="M4401" t="s">
        <v>984</v>
      </c>
      <c r="N4401" t="s">
        <v>985</v>
      </c>
      <c r="O4401">
        <v>10850</v>
      </c>
      <c r="P4401">
        <v>0</v>
      </c>
      <c r="Q4401">
        <v>0</v>
      </c>
      <c r="R4401">
        <v>10850</v>
      </c>
      <c r="S4401">
        <v>10850</v>
      </c>
      <c r="T4401">
        <v>-10850</v>
      </c>
      <c r="U4401">
        <v>0</v>
      </c>
      <c r="V4401">
        <v>-10850</v>
      </c>
      <c r="W4401">
        <v>-10850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f>Table1[[#This Row],[RPMO Balance]]-Table1[[#This Row],[RSP Balance]]</f>
        <v>0</v>
      </c>
      <c r="AG4401">
        <f>Table1[[#This Row],[RSP Total Charges]]+Table1[[#This Row],[TotalPaymentUnallocatedAmount]]+Table1[[#This Row],[TotalCreditUnallocatedAmount]]</f>
        <v>0</v>
      </c>
    </row>
    <row r="4402" spans="1:33" hidden="1" x14ac:dyDescent="0.25">
      <c r="A4402" t="s">
        <v>9681</v>
      </c>
      <c r="B4402">
        <v>31932</v>
      </c>
      <c r="C4402" t="s">
        <v>10432</v>
      </c>
      <c r="D4402">
        <v>28206</v>
      </c>
      <c r="E4402">
        <v>9024</v>
      </c>
      <c r="F4402" t="s">
        <v>10433</v>
      </c>
      <c r="G4402" t="s">
        <v>10434</v>
      </c>
      <c r="H4402">
        <v>645</v>
      </c>
      <c r="I4402" s="1">
        <v>44835</v>
      </c>
      <c r="J4402" s="1">
        <v>45016</v>
      </c>
      <c r="K4402" s="1">
        <v>44835.5003125</v>
      </c>
      <c r="L4402" s="1">
        <v>45016</v>
      </c>
      <c r="M4402" t="s">
        <v>36</v>
      </c>
      <c r="N4402" t="s">
        <v>37</v>
      </c>
      <c r="O4402">
        <v>14490</v>
      </c>
      <c r="P4402">
        <v>0</v>
      </c>
      <c r="Q4402">
        <v>0</v>
      </c>
      <c r="R4402">
        <v>14490</v>
      </c>
      <c r="S4402">
        <v>14490</v>
      </c>
      <c r="T4402">
        <v>-14490</v>
      </c>
      <c r="U4402">
        <v>0</v>
      </c>
      <c r="V4402">
        <v>-14490</v>
      </c>
      <c r="W4402">
        <v>-14490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f>Table1[[#This Row],[RPMO Balance]]-Table1[[#This Row],[RSP Balance]]</f>
        <v>0</v>
      </c>
      <c r="AG4402">
        <f>Table1[[#This Row],[RSP Total Charges]]+Table1[[#This Row],[TotalPaymentUnallocatedAmount]]+Table1[[#This Row],[TotalCreditUnallocatedAmount]]</f>
        <v>0</v>
      </c>
    </row>
    <row r="4403" spans="1:33" hidden="1" x14ac:dyDescent="0.25">
      <c r="A4403" t="s">
        <v>9681</v>
      </c>
      <c r="B4403">
        <v>31978</v>
      </c>
      <c r="C4403" t="s">
        <v>10435</v>
      </c>
      <c r="D4403">
        <v>28251</v>
      </c>
      <c r="E4403">
        <v>9363</v>
      </c>
      <c r="F4403" t="s">
        <v>10436</v>
      </c>
      <c r="G4403" t="s">
        <v>10437</v>
      </c>
      <c r="H4403">
        <v>511</v>
      </c>
      <c r="I4403" s="1">
        <v>44812</v>
      </c>
      <c r="J4403" s="1">
        <v>45107</v>
      </c>
      <c r="K4403" s="1">
        <v>44818</v>
      </c>
      <c r="L4403" s="1">
        <v>45107</v>
      </c>
      <c r="M4403" t="s">
        <v>36</v>
      </c>
      <c r="N4403" t="s">
        <v>37</v>
      </c>
      <c r="O4403">
        <v>11209</v>
      </c>
      <c r="P4403">
        <v>0</v>
      </c>
      <c r="Q4403">
        <v>0</v>
      </c>
      <c r="R4403">
        <v>11209</v>
      </c>
      <c r="S4403">
        <v>11209</v>
      </c>
      <c r="T4403">
        <v>-11209</v>
      </c>
      <c r="U4403">
        <v>0</v>
      </c>
      <c r="V4403">
        <v>-11209</v>
      </c>
      <c r="W4403">
        <v>-11209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f>Table1[[#This Row],[RPMO Balance]]-Table1[[#This Row],[RSP Balance]]</f>
        <v>0</v>
      </c>
      <c r="AG4403">
        <f>Table1[[#This Row],[RSP Total Charges]]+Table1[[#This Row],[TotalPaymentUnallocatedAmount]]+Table1[[#This Row],[TotalCreditUnallocatedAmount]]</f>
        <v>0</v>
      </c>
    </row>
    <row r="4404" spans="1:33" hidden="1" x14ac:dyDescent="0.25">
      <c r="A4404" t="s">
        <v>9681</v>
      </c>
      <c r="B4404">
        <v>32039</v>
      </c>
      <c r="C4404" t="s">
        <v>10438</v>
      </c>
      <c r="D4404">
        <v>28307</v>
      </c>
      <c r="E4404">
        <v>9423</v>
      </c>
      <c r="F4404" t="s">
        <v>10439</v>
      </c>
      <c r="G4404" t="s">
        <v>10440</v>
      </c>
      <c r="H4404">
        <v>517</v>
      </c>
      <c r="I4404" s="1">
        <v>44835</v>
      </c>
      <c r="J4404" s="1">
        <v>44957</v>
      </c>
      <c r="K4404" s="1">
        <v>44855</v>
      </c>
      <c r="L4404" s="1">
        <v>44957.5003125</v>
      </c>
      <c r="M4404" t="s">
        <v>984</v>
      </c>
      <c r="N4404" t="s">
        <v>985</v>
      </c>
      <c r="O4404">
        <v>8650</v>
      </c>
      <c r="P4404">
        <v>0</v>
      </c>
      <c r="Q4404">
        <v>0</v>
      </c>
      <c r="R4404">
        <v>8650</v>
      </c>
      <c r="S4404">
        <v>8650</v>
      </c>
      <c r="T4404">
        <v>-8650</v>
      </c>
      <c r="U4404">
        <v>0</v>
      </c>
      <c r="V4404">
        <v>-8650</v>
      </c>
      <c r="W4404">
        <v>-8650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f>Table1[[#This Row],[RPMO Balance]]-Table1[[#This Row],[RSP Balance]]</f>
        <v>0</v>
      </c>
      <c r="AG4404">
        <f>Table1[[#This Row],[RSP Total Charges]]+Table1[[#This Row],[TotalPaymentUnallocatedAmount]]+Table1[[#This Row],[TotalCreditUnallocatedAmount]]</f>
        <v>0</v>
      </c>
    </row>
    <row r="4405" spans="1:33" hidden="1" x14ac:dyDescent="0.25">
      <c r="A4405" t="s">
        <v>9681</v>
      </c>
      <c r="B4405">
        <v>32070</v>
      </c>
      <c r="C4405" t="s">
        <v>10441</v>
      </c>
      <c r="D4405">
        <v>28338</v>
      </c>
      <c r="E4405">
        <v>9428</v>
      </c>
      <c r="F4405" t="s">
        <v>10442</v>
      </c>
      <c r="G4405" t="s">
        <v>10443</v>
      </c>
      <c r="H4405">
        <v>247</v>
      </c>
      <c r="I4405" s="1">
        <v>44805</v>
      </c>
      <c r="J4405" s="1">
        <v>45107</v>
      </c>
      <c r="K4405" s="1">
        <v>44818</v>
      </c>
      <c r="L4405" s="1">
        <v>45107</v>
      </c>
      <c r="M4405" t="s">
        <v>36</v>
      </c>
      <c r="N4405" t="s">
        <v>37</v>
      </c>
      <c r="O4405">
        <v>18926.330000000002</v>
      </c>
      <c r="P4405">
        <v>0</v>
      </c>
      <c r="Q4405">
        <v>-1073.67</v>
      </c>
      <c r="R4405">
        <v>20000</v>
      </c>
      <c r="S4405">
        <v>0</v>
      </c>
      <c r="T4405">
        <v>-15026.33</v>
      </c>
      <c r="U4405">
        <v>3900</v>
      </c>
      <c r="V4405">
        <v>0</v>
      </c>
      <c r="W4405">
        <v>0</v>
      </c>
      <c r="X4405">
        <v>0</v>
      </c>
      <c r="Y4405">
        <v>-15026.33</v>
      </c>
      <c r="Z4405">
        <v>-1073.67</v>
      </c>
      <c r="AA4405">
        <v>0</v>
      </c>
      <c r="AB4405">
        <v>20000</v>
      </c>
      <c r="AC4405">
        <v>-15026.33</v>
      </c>
      <c r="AD4405">
        <v>-1073.67</v>
      </c>
      <c r="AE4405">
        <v>3900</v>
      </c>
      <c r="AF4405">
        <f>Table1[[#This Row],[RPMO Balance]]-Table1[[#This Row],[RSP Balance]]</f>
        <v>0</v>
      </c>
      <c r="AG4405">
        <f>Table1[[#This Row],[RSP Total Charges]]+Table1[[#This Row],[TotalPaymentUnallocatedAmount]]+Table1[[#This Row],[TotalCreditUnallocatedAmount]]</f>
        <v>3900</v>
      </c>
    </row>
    <row r="4406" spans="1:33" hidden="1" x14ac:dyDescent="0.25">
      <c r="A4406" t="s">
        <v>9681</v>
      </c>
      <c r="B4406">
        <v>32084</v>
      </c>
      <c r="C4406" t="s">
        <v>10444</v>
      </c>
      <c r="D4406">
        <v>28348</v>
      </c>
      <c r="E4406">
        <v>9137</v>
      </c>
      <c r="F4406" t="s">
        <v>10445</v>
      </c>
      <c r="G4406" t="s">
        <v>7602</v>
      </c>
      <c r="H4406">
        <v>310</v>
      </c>
      <c r="I4406" s="1">
        <v>44835</v>
      </c>
      <c r="J4406" s="1">
        <v>45107</v>
      </c>
      <c r="K4406" s="1">
        <v>44860.5003125</v>
      </c>
      <c r="L4406" s="1">
        <v>45107</v>
      </c>
      <c r="M4406" t="s">
        <v>36</v>
      </c>
      <c r="N4406" t="s">
        <v>37</v>
      </c>
      <c r="O4406">
        <v>10950</v>
      </c>
      <c r="P4406">
        <v>0</v>
      </c>
      <c r="Q4406">
        <v>0</v>
      </c>
      <c r="R4406">
        <v>10950</v>
      </c>
      <c r="S4406">
        <v>10950</v>
      </c>
      <c r="T4406">
        <v>-10950</v>
      </c>
      <c r="U4406">
        <v>0</v>
      </c>
      <c r="V4406">
        <v>-10950</v>
      </c>
      <c r="W4406">
        <v>-10950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f>Table1[[#This Row],[RPMO Balance]]-Table1[[#This Row],[RSP Balance]]</f>
        <v>0</v>
      </c>
      <c r="AG4406">
        <f>Table1[[#This Row],[RSP Total Charges]]+Table1[[#This Row],[TotalPaymentUnallocatedAmount]]+Table1[[#This Row],[TotalCreditUnallocatedAmount]]</f>
        <v>0</v>
      </c>
    </row>
    <row r="4407" spans="1:33" hidden="1" x14ac:dyDescent="0.25">
      <c r="A4407" t="s">
        <v>9681</v>
      </c>
      <c r="B4407">
        <v>32128</v>
      </c>
      <c r="C4407" t="s">
        <v>10446</v>
      </c>
      <c r="D4407">
        <v>28367</v>
      </c>
      <c r="E4407">
        <v>9437</v>
      </c>
      <c r="F4407" t="s">
        <v>10447</v>
      </c>
      <c r="G4407" t="s">
        <v>10448</v>
      </c>
      <c r="H4407">
        <v>566</v>
      </c>
      <c r="I4407" s="1">
        <v>44805</v>
      </c>
      <c r="J4407" s="1">
        <v>45046</v>
      </c>
      <c r="K4407" s="1">
        <v>44846.5003125</v>
      </c>
      <c r="L4407" s="1">
        <v>45046</v>
      </c>
      <c r="M4407" t="s">
        <v>36</v>
      </c>
      <c r="N4407" t="s">
        <v>37</v>
      </c>
      <c r="O4407">
        <v>11660</v>
      </c>
      <c r="P4407">
        <v>0</v>
      </c>
      <c r="Q4407">
        <v>-2350</v>
      </c>
      <c r="R4407">
        <v>14010</v>
      </c>
      <c r="S4407">
        <v>14010</v>
      </c>
      <c r="T4407">
        <v>-11660</v>
      </c>
      <c r="U4407">
        <v>0</v>
      </c>
      <c r="V4407">
        <v>-11660</v>
      </c>
      <c r="W4407">
        <v>-11660</v>
      </c>
      <c r="X4407">
        <v>-2350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f>Table1[[#This Row],[RPMO Balance]]-Table1[[#This Row],[RSP Balance]]</f>
        <v>0</v>
      </c>
      <c r="AG4407">
        <f>Table1[[#This Row],[RSP Total Charges]]+Table1[[#This Row],[TotalPaymentUnallocatedAmount]]+Table1[[#This Row],[TotalCreditUnallocatedAmount]]</f>
        <v>0</v>
      </c>
    </row>
    <row r="4408" spans="1:33" hidden="1" x14ac:dyDescent="0.25">
      <c r="A4408" t="s">
        <v>9681</v>
      </c>
      <c r="B4408">
        <v>32158</v>
      </c>
      <c r="C4408" t="s">
        <v>10449</v>
      </c>
      <c r="D4408">
        <v>28395</v>
      </c>
      <c r="E4408">
        <v>9391</v>
      </c>
      <c r="F4408" t="s">
        <v>10450</v>
      </c>
      <c r="G4408" t="s">
        <v>10451</v>
      </c>
      <c r="H4408">
        <v>591</v>
      </c>
      <c r="I4408" s="1">
        <v>44813</v>
      </c>
      <c r="J4408" s="1">
        <v>45107</v>
      </c>
      <c r="K4408" s="1">
        <v>44818</v>
      </c>
      <c r="L4408" s="1">
        <v>45107</v>
      </c>
      <c r="M4408" t="s">
        <v>36</v>
      </c>
      <c r="N4408" t="s">
        <v>37</v>
      </c>
      <c r="O4408">
        <v>14724.74</v>
      </c>
      <c r="P4408">
        <v>0</v>
      </c>
      <c r="Q4408">
        <v>0</v>
      </c>
      <c r="R4408">
        <v>14724.74</v>
      </c>
      <c r="S4408">
        <v>14724.74</v>
      </c>
      <c r="T4408">
        <v>-14724.74</v>
      </c>
      <c r="U4408">
        <v>0</v>
      </c>
      <c r="V4408">
        <v>-14724.74</v>
      </c>
      <c r="W4408">
        <v>-14724.74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f>Table1[[#This Row],[RPMO Balance]]-Table1[[#This Row],[RSP Balance]]</f>
        <v>0</v>
      </c>
      <c r="AG4408">
        <f>Table1[[#This Row],[RSP Total Charges]]+Table1[[#This Row],[TotalPaymentUnallocatedAmount]]+Table1[[#This Row],[TotalCreditUnallocatedAmount]]</f>
        <v>0</v>
      </c>
    </row>
    <row r="4409" spans="1:33" hidden="1" x14ac:dyDescent="0.25">
      <c r="A4409" t="s">
        <v>9681</v>
      </c>
      <c r="B4409">
        <v>32169</v>
      </c>
      <c r="C4409" t="s">
        <v>10452</v>
      </c>
      <c r="D4409">
        <v>28406</v>
      </c>
      <c r="E4409">
        <v>9439</v>
      </c>
      <c r="F4409" t="s">
        <v>10453</v>
      </c>
      <c r="G4409" t="s">
        <v>10454</v>
      </c>
      <c r="H4409">
        <v>564</v>
      </c>
      <c r="I4409" s="1">
        <v>44805</v>
      </c>
      <c r="J4409" s="1">
        <v>45046</v>
      </c>
      <c r="K4409" s="1">
        <v>44818</v>
      </c>
      <c r="L4409" s="1">
        <v>45046</v>
      </c>
      <c r="M4409" t="s">
        <v>36</v>
      </c>
      <c r="N4409" t="s">
        <v>37</v>
      </c>
      <c r="O4409">
        <v>13820</v>
      </c>
      <c r="P4409">
        <v>0</v>
      </c>
      <c r="Q4409">
        <v>0</v>
      </c>
      <c r="R4409">
        <v>13820</v>
      </c>
      <c r="S4409">
        <v>13820</v>
      </c>
      <c r="T4409">
        <v>-13820</v>
      </c>
      <c r="U4409">
        <v>0</v>
      </c>
      <c r="V4409">
        <v>-13820</v>
      </c>
      <c r="W4409">
        <v>-13820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f>Table1[[#This Row],[RPMO Balance]]-Table1[[#This Row],[RSP Balance]]</f>
        <v>0</v>
      </c>
      <c r="AG4409">
        <f>Table1[[#This Row],[RSP Total Charges]]+Table1[[#This Row],[TotalPaymentUnallocatedAmount]]+Table1[[#This Row],[TotalCreditUnallocatedAmount]]</f>
        <v>0</v>
      </c>
    </row>
    <row r="4410" spans="1:33" hidden="1" x14ac:dyDescent="0.25">
      <c r="A4410" t="s">
        <v>9681</v>
      </c>
      <c r="B4410">
        <v>32205</v>
      </c>
      <c r="C4410" t="s">
        <v>10455</v>
      </c>
      <c r="D4410">
        <v>28443</v>
      </c>
      <c r="E4410">
        <v>9126</v>
      </c>
      <c r="F4410" t="s">
        <v>10456</v>
      </c>
      <c r="G4410" t="s">
        <v>10457</v>
      </c>
      <c r="H4410">
        <v>456</v>
      </c>
      <c r="I4410" s="1">
        <v>44813</v>
      </c>
      <c r="J4410" s="1">
        <v>45107</v>
      </c>
      <c r="K4410" s="1">
        <v>44831.5003125</v>
      </c>
      <c r="L4410" s="1">
        <v>45107</v>
      </c>
      <c r="M4410" t="s">
        <v>36</v>
      </c>
      <c r="N4410" t="s">
        <v>37</v>
      </c>
      <c r="O4410">
        <v>12164.64</v>
      </c>
      <c r="P4410">
        <v>0</v>
      </c>
      <c r="Q4410">
        <v>-1146.0999999999999</v>
      </c>
      <c r="R4410">
        <v>13310.74</v>
      </c>
      <c r="S4410">
        <v>11300.74</v>
      </c>
      <c r="T4410">
        <v>-10154.64</v>
      </c>
      <c r="U4410">
        <v>2010</v>
      </c>
      <c r="V4410">
        <v>-10154.64</v>
      </c>
      <c r="W4410">
        <v>-10154.64</v>
      </c>
      <c r="X4410">
        <v>-1146.0999999999999</v>
      </c>
      <c r="Y4410">
        <v>0</v>
      </c>
      <c r="Z4410">
        <v>0</v>
      </c>
      <c r="AA4410">
        <v>0</v>
      </c>
      <c r="AB4410">
        <v>2010</v>
      </c>
      <c r="AC4410">
        <v>0</v>
      </c>
      <c r="AD4410">
        <v>0</v>
      </c>
      <c r="AE4410">
        <v>2010</v>
      </c>
      <c r="AF4410">
        <f>Table1[[#This Row],[RPMO Balance]]-Table1[[#This Row],[RSP Balance]]</f>
        <v>0</v>
      </c>
      <c r="AG4410">
        <f>Table1[[#This Row],[RSP Total Charges]]+Table1[[#This Row],[TotalPaymentUnallocatedAmount]]+Table1[[#This Row],[TotalCreditUnallocatedAmount]]</f>
        <v>2010</v>
      </c>
    </row>
    <row r="4411" spans="1:33" hidden="1" x14ac:dyDescent="0.25">
      <c r="A4411" t="s">
        <v>9681</v>
      </c>
      <c r="B4411">
        <v>32228</v>
      </c>
      <c r="C4411" t="s">
        <v>10458</v>
      </c>
      <c r="D4411">
        <v>28466</v>
      </c>
      <c r="E4411">
        <v>9464</v>
      </c>
      <c r="F4411" t="s">
        <v>10459</v>
      </c>
      <c r="G4411" t="s">
        <v>10460</v>
      </c>
      <c r="H4411">
        <v>423</v>
      </c>
      <c r="I4411" s="1">
        <v>44825</v>
      </c>
      <c r="J4411" s="1">
        <v>44896</v>
      </c>
      <c r="K4411" s="1">
        <v>44831.5003125</v>
      </c>
      <c r="L4411" s="1">
        <v>44896.5003125</v>
      </c>
      <c r="M4411" t="s">
        <v>984</v>
      </c>
      <c r="N4411" t="s">
        <v>985</v>
      </c>
      <c r="O4411">
        <v>4770</v>
      </c>
      <c r="P4411">
        <v>0</v>
      </c>
      <c r="Q4411">
        <v>-67.739999999999995</v>
      </c>
      <c r="R4411">
        <v>4837.74</v>
      </c>
      <c r="S4411">
        <v>4770</v>
      </c>
      <c r="T4411">
        <v>-4770</v>
      </c>
      <c r="U4411">
        <v>0</v>
      </c>
      <c r="V4411">
        <v>-4770</v>
      </c>
      <c r="W4411">
        <v>-4770</v>
      </c>
      <c r="X4411">
        <v>0</v>
      </c>
      <c r="Y4411">
        <v>0</v>
      </c>
      <c r="Z4411">
        <v>-67.739999999999995</v>
      </c>
      <c r="AA4411">
        <v>0</v>
      </c>
      <c r="AB4411">
        <v>67.739999999999995</v>
      </c>
      <c r="AC4411">
        <v>0</v>
      </c>
      <c r="AD4411">
        <v>-67.739999999999995</v>
      </c>
      <c r="AE4411">
        <v>0</v>
      </c>
      <c r="AF4411">
        <f>Table1[[#This Row],[RPMO Balance]]-Table1[[#This Row],[RSP Balance]]</f>
        <v>0</v>
      </c>
      <c r="AG4411">
        <f>Table1[[#This Row],[RSP Total Charges]]+Table1[[#This Row],[TotalPaymentUnallocatedAmount]]+Table1[[#This Row],[TotalCreditUnallocatedAmount]]</f>
        <v>0</v>
      </c>
    </row>
    <row r="4412" spans="1:33" hidden="1" x14ac:dyDescent="0.25">
      <c r="A4412" t="s">
        <v>9681</v>
      </c>
      <c r="B4412">
        <v>32239</v>
      </c>
      <c r="C4412" t="s">
        <v>10461</v>
      </c>
      <c r="D4412">
        <v>28477</v>
      </c>
      <c r="E4412">
        <v>8051</v>
      </c>
      <c r="F4412" t="s">
        <v>10462</v>
      </c>
      <c r="G4412" t="s">
        <v>10463</v>
      </c>
      <c r="H4412">
        <v>3110</v>
      </c>
      <c r="I4412" s="1">
        <v>44825</v>
      </c>
      <c r="J4412" s="1">
        <v>45107</v>
      </c>
      <c r="K4412" s="1">
        <v>44830.5003125</v>
      </c>
      <c r="L4412" s="1">
        <v>45107</v>
      </c>
      <c r="M4412" t="s">
        <v>36</v>
      </c>
      <c r="N4412" t="s">
        <v>37</v>
      </c>
      <c r="O4412">
        <v>11533.4</v>
      </c>
      <c r="P4412">
        <v>0</v>
      </c>
      <c r="Q4412">
        <v>0</v>
      </c>
      <c r="R4412">
        <v>11533.4</v>
      </c>
      <c r="S4412">
        <v>11533.4</v>
      </c>
      <c r="T4412">
        <v>-11533.4</v>
      </c>
      <c r="U4412">
        <v>0</v>
      </c>
      <c r="V4412">
        <v>-11533.4</v>
      </c>
      <c r="W4412">
        <v>-11533.4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f>Table1[[#This Row],[RPMO Balance]]-Table1[[#This Row],[RSP Balance]]</f>
        <v>0</v>
      </c>
      <c r="AG4412">
        <f>Table1[[#This Row],[RSP Total Charges]]+Table1[[#This Row],[TotalPaymentUnallocatedAmount]]+Table1[[#This Row],[TotalCreditUnallocatedAmount]]</f>
        <v>0</v>
      </c>
    </row>
    <row r="4413" spans="1:33" hidden="1" x14ac:dyDescent="0.25">
      <c r="A4413" t="s">
        <v>9681</v>
      </c>
      <c r="B4413">
        <v>32290</v>
      </c>
      <c r="C4413" t="s">
        <v>10464</v>
      </c>
      <c r="D4413">
        <v>28528</v>
      </c>
      <c r="E4413">
        <v>9477</v>
      </c>
      <c r="F4413" t="s">
        <v>10465</v>
      </c>
      <c r="G4413" t="s">
        <v>10466</v>
      </c>
      <c r="H4413">
        <v>398</v>
      </c>
      <c r="I4413" s="1">
        <v>44814</v>
      </c>
      <c r="J4413" s="1">
        <v>44985</v>
      </c>
      <c r="K4413" s="1">
        <v>44818</v>
      </c>
      <c r="L4413" s="1">
        <v>44985.5003125</v>
      </c>
      <c r="M4413" t="s">
        <v>984</v>
      </c>
      <c r="N4413" t="s">
        <v>985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f>Table1[[#This Row],[RPMO Balance]]-Table1[[#This Row],[RSP Balance]]</f>
        <v>0</v>
      </c>
      <c r="AG4413">
        <f>Table1[[#This Row],[RSP Total Charges]]+Table1[[#This Row],[TotalPaymentUnallocatedAmount]]+Table1[[#This Row],[TotalCreditUnallocatedAmount]]</f>
        <v>0</v>
      </c>
    </row>
    <row r="4414" spans="1:33" hidden="1" x14ac:dyDescent="0.25">
      <c r="A4414" t="s">
        <v>9681</v>
      </c>
      <c r="B4414">
        <v>32810</v>
      </c>
      <c r="C4414" t="s">
        <v>10467</v>
      </c>
      <c r="D4414">
        <v>29048</v>
      </c>
      <c r="E4414">
        <v>9501</v>
      </c>
      <c r="F4414" t="s">
        <v>10468</v>
      </c>
      <c r="G4414" t="s">
        <v>10469</v>
      </c>
      <c r="H4414">
        <v>3111</v>
      </c>
      <c r="I4414" s="1">
        <v>44815</v>
      </c>
      <c r="J4414" s="1">
        <v>44985</v>
      </c>
      <c r="K4414" s="1">
        <v>44818</v>
      </c>
      <c r="L4414" s="1">
        <v>44985.5003125</v>
      </c>
      <c r="M4414" t="s">
        <v>984</v>
      </c>
      <c r="N4414" t="s">
        <v>985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f>Table1[[#This Row],[RPMO Balance]]-Table1[[#This Row],[RSP Balance]]</f>
        <v>0</v>
      </c>
      <c r="AG4414">
        <f>Table1[[#This Row],[RSP Total Charges]]+Table1[[#This Row],[TotalPaymentUnallocatedAmount]]+Table1[[#This Row],[TotalCreditUnallocatedAmount]]</f>
        <v>0</v>
      </c>
    </row>
    <row r="4415" spans="1:33" hidden="1" x14ac:dyDescent="0.25">
      <c r="A4415" t="s">
        <v>9681</v>
      </c>
      <c r="B4415">
        <v>32878</v>
      </c>
      <c r="C4415" t="s">
        <v>10470</v>
      </c>
      <c r="D4415">
        <v>29112</v>
      </c>
      <c r="E4415">
        <v>9430</v>
      </c>
      <c r="F4415" t="s">
        <v>10471</v>
      </c>
      <c r="G4415" t="s">
        <v>10472</v>
      </c>
      <c r="H4415">
        <v>116</v>
      </c>
      <c r="I4415" s="1">
        <v>44835</v>
      </c>
      <c r="J4415" s="1">
        <v>45077</v>
      </c>
      <c r="K4415" s="1">
        <v>44844.5003125</v>
      </c>
      <c r="L4415" s="1">
        <v>45077</v>
      </c>
      <c r="M4415" t="s">
        <v>36</v>
      </c>
      <c r="N4415" t="s">
        <v>37</v>
      </c>
      <c r="O4415">
        <v>12800</v>
      </c>
      <c r="P4415">
        <v>0</v>
      </c>
      <c r="Q4415">
        <v>-250</v>
      </c>
      <c r="R4415">
        <v>13050</v>
      </c>
      <c r="S4415">
        <v>13050</v>
      </c>
      <c r="T4415">
        <v>-12800</v>
      </c>
      <c r="U4415">
        <v>0</v>
      </c>
      <c r="V4415">
        <v>-12800</v>
      </c>
      <c r="W4415">
        <v>-12800</v>
      </c>
      <c r="X4415">
        <v>-250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f>Table1[[#This Row],[RPMO Balance]]-Table1[[#This Row],[RSP Balance]]</f>
        <v>0</v>
      </c>
      <c r="AG4415">
        <f>Table1[[#This Row],[RSP Total Charges]]+Table1[[#This Row],[TotalPaymentUnallocatedAmount]]+Table1[[#This Row],[TotalCreditUnallocatedAmount]]</f>
        <v>0</v>
      </c>
    </row>
    <row r="4416" spans="1:33" hidden="1" x14ac:dyDescent="0.25">
      <c r="A4416" t="s">
        <v>9681</v>
      </c>
      <c r="B4416">
        <v>32893</v>
      </c>
      <c r="C4416" t="s">
        <v>10473</v>
      </c>
      <c r="D4416">
        <v>29126</v>
      </c>
      <c r="E4416">
        <v>9526</v>
      </c>
      <c r="F4416" t="s">
        <v>10474</v>
      </c>
      <c r="G4416" t="s">
        <v>10475</v>
      </c>
      <c r="H4416">
        <v>515</v>
      </c>
      <c r="I4416" s="1">
        <v>44818</v>
      </c>
      <c r="J4416" s="1">
        <v>44834</v>
      </c>
      <c r="K4416" s="1">
        <v>44818</v>
      </c>
      <c r="L4416" s="1">
        <v>44834.5003125</v>
      </c>
      <c r="M4416" t="s">
        <v>984</v>
      </c>
      <c r="N4416" t="s">
        <v>985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f>Table1[[#This Row],[RPMO Balance]]-Table1[[#This Row],[RSP Balance]]</f>
        <v>0</v>
      </c>
      <c r="AG4416">
        <f>Table1[[#This Row],[RSP Total Charges]]+Table1[[#This Row],[TotalPaymentUnallocatedAmount]]+Table1[[#This Row],[TotalCreditUnallocatedAmount]]</f>
        <v>0</v>
      </c>
    </row>
    <row r="4417" spans="1:33" hidden="1" x14ac:dyDescent="0.25">
      <c r="A4417" t="s">
        <v>9681</v>
      </c>
      <c r="B4417">
        <v>32895</v>
      </c>
      <c r="C4417" t="s">
        <v>10476</v>
      </c>
      <c r="D4417">
        <v>29128</v>
      </c>
      <c r="E4417">
        <v>9527</v>
      </c>
      <c r="F4417" t="s">
        <v>7741</v>
      </c>
      <c r="G4417" t="s">
        <v>10477</v>
      </c>
      <c r="H4417">
        <v>591</v>
      </c>
      <c r="I4417" s="1">
        <v>44774</v>
      </c>
      <c r="J4417" s="1">
        <v>44803</v>
      </c>
      <c r="K4417" s="1">
        <v>44774</v>
      </c>
      <c r="L4417" s="1">
        <v>44803</v>
      </c>
      <c r="M4417" t="s">
        <v>984</v>
      </c>
      <c r="N4417" t="s">
        <v>985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f>Table1[[#This Row],[RPMO Balance]]-Table1[[#This Row],[RSP Balance]]</f>
        <v>0</v>
      </c>
      <c r="AG4417">
        <f>Table1[[#This Row],[RSP Total Charges]]+Table1[[#This Row],[TotalPaymentUnallocatedAmount]]+Table1[[#This Row],[TotalCreditUnallocatedAmount]]</f>
        <v>0</v>
      </c>
    </row>
    <row r="4418" spans="1:33" hidden="1" x14ac:dyDescent="0.25">
      <c r="A4418" t="s">
        <v>9681</v>
      </c>
      <c r="B4418">
        <v>32905</v>
      </c>
      <c r="C4418" t="s">
        <v>10478</v>
      </c>
      <c r="D4418">
        <v>29138</v>
      </c>
      <c r="E4418">
        <v>3964</v>
      </c>
      <c r="F4418" t="s">
        <v>10479</v>
      </c>
      <c r="G4418" t="s">
        <v>10480</v>
      </c>
      <c r="H4418">
        <v>399</v>
      </c>
      <c r="I4418" s="1">
        <v>44818</v>
      </c>
      <c r="J4418" s="1">
        <v>44834</v>
      </c>
      <c r="K4418" s="1">
        <v>44818</v>
      </c>
      <c r="L4418" s="1">
        <v>44834.5003125</v>
      </c>
      <c r="M4418" t="s">
        <v>984</v>
      </c>
      <c r="N4418" t="s">
        <v>985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f>Table1[[#This Row],[RPMO Balance]]-Table1[[#This Row],[RSP Balance]]</f>
        <v>0</v>
      </c>
      <c r="AG4418">
        <f>Table1[[#This Row],[RSP Total Charges]]+Table1[[#This Row],[TotalPaymentUnallocatedAmount]]+Table1[[#This Row],[TotalCreditUnallocatedAmount]]</f>
        <v>0</v>
      </c>
    </row>
    <row r="4419" spans="1:33" hidden="1" x14ac:dyDescent="0.25">
      <c r="A4419" t="s">
        <v>9681</v>
      </c>
      <c r="B4419">
        <v>32915</v>
      </c>
      <c r="C4419" t="s">
        <v>10481</v>
      </c>
      <c r="D4419">
        <v>29148</v>
      </c>
      <c r="E4419">
        <v>3987</v>
      </c>
      <c r="F4419" t="s">
        <v>6721</v>
      </c>
      <c r="G4419" t="s">
        <v>10482</v>
      </c>
      <c r="H4419">
        <v>585</v>
      </c>
      <c r="I4419" s="1">
        <v>44818</v>
      </c>
      <c r="J4419" s="1">
        <v>44834</v>
      </c>
      <c r="K4419" s="1">
        <v>44818</v>
      </c>
      <c r="L4419" s="1">
        <v>44834.5003125</v>
      </c>
      <c r="M4419" t="s">
        <v>984</v>
      </c>
      <c r="N4419" t="s">
        <v>985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f>Table1[[#This Row],[RPMO Balance]]-Table1[[#This Row],[RSP Balance]]</f>
        <v>0</v>
      </c>
      <c r="AG4419">
        <f>Table1[[#This Row],[RSP Total Charges]]+Table1[[#This Row],[TotalPaymentUnallocatedAmount]]+Table1[[#This Row],[TotalCreditUnallocatedAmount]]</f>
        <v>0</v>
      </c>
    </row>
    <row r="4420" spans="1:33" hidden="1" x14ac:dyDescent="0.25">
      <c r="A4420" t="s">
        <v>9681</v>
      </c>
      <c r="B4420">
        <v>32917</v>
      </c>
      <c r="C4420" t="s">
        <v>10483</v>
      </c>
      <c r="D4420">
        <v>29150</v>
      </c>
      <c r="E4420">
        <v>3990</v>
      </c>
      <c r="F4420" t="s">
        <v>958</v>
      </c>
      <c r="G4420" t="s">
        <v>10484</v>
      </c>
      <c r="H4420">
        <v>539</v>
      </c>
      <c r="I4420" s="1">
        <v>44818</v>
      </c>
      <c r="J4420" s="1">
        <v>45077</v>
      </c>
      <c r="K4420" s="1">
        <v>44818</v>
      </c>
      <c r="L4420" s="1">
        <v>45077</v>
      </c>
      <c r="M4420" t="s">
        <v>36</v>
      </c>
      <c r="N4420" t="s">
        <v>37</v>
      </c>
      <c r="O4420">
        <v>11906</v>
      </c>
      <c r="P4420">
        <v>0</v>
      </c>
      <c r="Q4420">
        <v>0</v>
      </c>
      <c r="R4420">
        <v>11906</v>
      </c>
      <c r="S4420">
        <v>11906</v>
      </c>
      <c r="T4420">
        <v>-11906</v>
      </c>
      <c r="U4420">
        <v>0</v>
      </c>
      <c r="V4420">
        <v>-11906</v>
      </c>
      <c r="W4420">
        <v>-11906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f>Table1[[#This Row],[RPMO Balance]]-Table1[[#This Row],[RSP Balance]]</f>
        <v>0</v>
      </c>
      <c r="AG4420">
        <f>Table1[[#This Row],[RSP Total Charges]]+Table1[[#This Row],[TotalPaymentUnallocatedAmount]]+Table1[[#This Row],[TotalCreditUnallocatedAmount]]</f>
        <v>0</v>
      </c>
    </row>
    <row r="4421" spans="1:33" hidden="1" x14ac:dyDescent="0.25">
      <c r="A4421" t="s">
        <v>9681</v>
      </c>
      <c r="B4421">
        <v>32919</v>
      </c>
      <c r="C4421" t="s">
        <v>10485</v>
      </c>
      <c r="D4421">
        <v>29152</v>
      </c>
      <c r="E4421">
        <v>9463</v>
      </c>
      <c r="F4421" t="s">
        <v>10486</v>
      </c>
      <c r="G4421" t="s">
        <v>10487</v>
      </c>
      <c r="I4421" s="1">
        <v>44818</v>
      </c>
      <c r="J4421" s="1">
        <v>44831</v>
      </c>
      <c r="K4421" s="1">
        <v>44831.5003125</v>
      </c>
      <c r="L4421" s="1">
        <v>44831</v>
      </c>
      <c r="M4421" t="s">
        <v>984</v>
      </c>
      <c r="N4421" t="s">
        <v>985</v>
      </c>
      <c r="O4421">
        <v>0</v>
      </c>
      <c r="P4421">
        <v>0</v>
      </c>
      <c r="Q4421">
        <v>-1061.2</v>
      </c>
      <c r="R4421">
        <v>1061.2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-1061.2</v>
      </c>
      <c r="AA4421">
        <v>0</v>
      </c>
      <c r="AB4421">
        <v>1061.2</v>
      </c>
      <c r="AC4421">
        <v>0</v>
      </c>
      <c r="AD4421">
        <v>-1061.2</v>
      </c>
      <c r="AE4421">
        <v>0</v>
      </c>
      <c r="AF4421">
        <f>Table1[[#This Row],[RPMO Balance]]-Table1[[#This Row],[RSP Balance]]</f>
        <v>0</v>
      </c>
      <c r="AG4421">
        <f>Table1[[#This Row],[RSP Total Charges]]+Table1[[#This Row],[TotalPaymentUnallocatedAmount]]+Table1[[#This Row],[TotalCreditUnallocatedAmount]]</f>
        <v>0</v>
      </c>
    </row>
    <row r="4422" spans="1:33" hidden="1" x14ac:dyDescent="0.25">
      <c r="A4422" t="s">
        <v>9681</v>
      </c>
      <c r="B4422">
        <v>32922</v>
      </c>
      <c r="C4422" t="s">
        <v>10488</v>
      </c>
      <c r="D4422">
        <v>29155</v>
      </c>
      <c r="E4422">
        <v>3998</v>
      </c>
      <c r="F4422" t="s">
        <v>10489</v>
      </c>
      <c r="G4422" t="s">
        <v>10490</v>
      </c>
      <c r="H4422">
        <v>234</v>
      </c>
      <c r="I4422" s="1">
        <v>44818</v>
      </c>
      <c r="J4422" s="1">
        <v>45169</v>
      </c>
      <c r="K4422" s="1">
        <v>44818</v>
      </c>
      <c r="L4422" s="1">
        <v>45169</v>
      </c>
      <c r="M4422" t="s">
        <v>36</v>
      </c>
      <c r="N4422" t="s">
        <v>37</v>
      </c>
      <c r="O4422">
        <v>13916</v>
      </c>
      <c r="P4422">
        <v>0</v>
      </c>
      <c r="Q4422">
        <v>0</v>
      </c>
      <c r="R4422">
        <v>13916</v>
      </c>
      <c r="S4422">
        <v>13916</v>
      </c>
      <c r="T4422">
        <v>-13916</v>
      </c>
      <c r="U4422">
        <v>0</v>
      </c>
      <c r="V4422">
        <v>-13916</v>
      </c>
      <c r="W4422">
        <v>-13916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f>Table1[[#This Row],[RPMO Balance]]-Table1[[#This Row],[RSP Balance]]</f>
        <v>0</v>
      </c>
      <c r="AG4422">
        <f>Table1[[#This Row],[RSP Total Charges]]+Table1[[#This Row],[TotalPaymentUnallocatedAmount]]+Table1[[#This Row],[TotalCreditUnallocatedAmount]]</f>
        <v>0</v>
      </c>
    </row>
    <row r="4423" spans="1:33" hidden="1" x14ac:dyDescent="0.25">
      <c r="A4423" t="s">
        <v>9681</v>
      </c>
      <c r="B4423">
        <v>32924</v>
      </c>
      <c r="C4423" t="s">
        <v>10491</v>
      </c>
      <c r="D4423">
        <v>29157</v>
      </c>
      <c r="E4423">
        <v>6882</v>
      </c>
      <c r="F4423" t="s">
        <v>10492</v>
      </c>
      <c r="G4423" t="s">
        <v>10493</v>
      </c>
      <c r="H4423">
        <v>671</v>
      </c>
      <c r="I4423" s="1">
        <v>44818</v>
      </c>
      <c r="J4423" s="1">
        <v>45139</v>
      </c>
      <c r="K4423" s="1">
        <v>44831.5003125</v>
      </c>
      <c r="L4423" s="1">
        <v>45139</v>
      </c>
      <c r="M4423" t="s">
        <v>36</v>
      </c>
      <c r="N4423" t="s">
        <v>37</v>
      </c>
      <c r="O4423">
        <v>10390</v>
      </c>
      <c r="P4423">
        <v>0</v>
      </c>
      <c r="Q4423">
        <v>-238</v>
      </c>
      <c r="R4423">
        <v>10628</v>
      </c>
      <c r="S4423">
        <v>10628</v>
      </c>
      <c r="T4423">
        <v>-10390</v>
      </c>
      <c r="U4423">
        <v>0</v>
      </c>
      <c r="V4423">
        <v>-10390</v>
      </c>
      <c r="W4423">
        <v>-10390</v>
      </c>
      <c r="X4423">
        <v>-238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f>Table1[[#This Row],[RPMO Balance]]-Table1[[#This Row],[RSP Balance]]</f>
        <v>0</v>
      </c>
      <c r="AG4423">
        <f>Table1[[#This Row],[RSP Total Charges]]+Table1[[#This Row],[TotalPaymentUnallocatedAmount]]+Table1[[#This Row],[TotalCreditUnallocatedAmount]]</f>
        <v>0</v>
      </c>
    </row>
    <row r="4424" spans="1:33" hidden="1" x14ac:dyDescent="0.25">
      <c r="A4424" t="s">
        <v>9681</v>
      </c>
      <c r="B4424">
        <v>32935</v>
      </c>
      <c r="C4424" t="s">
        <v>10494</v>
      </c>
      <c r="D4424">
        <v>29168</v>
      </c>
      <c r="E4424">
        <v>9533</v>
      </c>
      <c r="F4424" t="s">
        <v>3256</v>
      </c>
      <c r="G4424" t="s">
        <v>10495</v>
      </c>
      <c r="H4424">
        <v>686</v>
      </c>
      <c r="I4424" s="1">
        <v>44818</v>
      </c>
      <c r="J4424" s="1">
        <v>45016</v>
      </c>
      <c r="K4424" s="1">
        <v>44831.5003125</v>
      </c>
      <c r="L4424" s="1">
        <v>45016</v>
      </c>
      <c r="M4424" t="s">
        <v>36</v>
      </c>
      <c r="N4424" t="s">
        <v>37</v>
      </c>
      <c r="O4424">
        <v>11834</v>
      </c>
      <c r="P4424">
        <v>0</v>
      </c>
      <c r="Q4424">
        <v>0</v>
      </c>
      <c r="R4424">
        <v>11834</v>
      </c>
      <c r="S4424">
        <v>11834</v>
      </c>
      <c r="T4424">
        <v>-11834</v>
      </c>
      <c r="U4424">
        <v>0</v>
      </c>
      <c r="V4424">
        <v>-11834</v>
      </c>
      <c r="W4424">
        <v>-11834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f>Table1[[#This Row],[RPMO Balance]]-Table1[[#This Row],[RSP Balance]]</f>
        <v>0</v>
      </c>
      <c r="AG4424">
        <f>Table1[[#This Row],[RSP Total Charges]]+Table1[[#This Row],[TotalPaymentUnallocatedAmount]]+Table1[[#This Row],[TotalCreditUnallocatedAmount]]</f>
        <v>0</v>
      </c>
    </row>
    <row r="4425" spans="1:33" hidden="1" x14ac:dyDescent="0.25">
      <c r="A4425" t="s">
        <v>9681</v>
      </c>
      <c r="B4425">
        <v>32936</v>
      </c>
      <c r="C4425" t="s">
        <v>10496</v>
      </c>
      <c r="D4425">
        <v>29169</v>
      </c>
      <c r="E4425">
        <v>9534</v>
      </c>
      <c r="F4425" t="s">
        <v>3256</v>
      </c>
      <c r="G4425" t="s">
        <v>10495</v>
      </c>
      <c r="H4425">
        <v>685</v>
      </c>
      <c r="I4425" s="1">
        <v>44818</v>
      </c>
      <c r="J4425" s="1">
        <v>45016</v>
      </c>
      <c r="K4425" s="1">
        <v>44831.5003125</v>
      </c>
      <c r="L4425" s="1">
        <v>45016</v>
      </c>
      <c r="M4425" t="s">
        <v>36</v>
      </c>
      <c r="N4425" t="s">
        <v>37</v>
      </c>
      <c r="O4425">
        <v>13844</v>
      </c>
      <c r="P4425">
        <v>0</v>
      </c>
      <c r="Q4425">
        <v>0</v>
      </c>
      <c r="R4425">
        <v>13844</v>
      </c>
      <c r="S4425">
        <v>13844</v>
      </c>
      <c r="T4425">
        <v>-13844</v>
      </c>
      <c r="U4425">
        <v>0</v>
      </c>
      <c r="V4425">
        <v>-13844</v>
      </c>
      <c r="W4425">
        <v>-13844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f>Table1[[#This Row],[RPMO Balance]]-Table1[[#This Row],[RSP Balance]]</f>
        <v>0</v>
      </c>
      <c r="AG4425">
        <f>Table1[[#This Row],[RSP Total Charges]]+Table1[[#This Row],[TotalPaymentUnallocatedAmount]]+Table1[[#This Row],[TotalCreditUnallocatedAmount]]</f>
        <v>0</v>
      </c>
    </row>
    <row r="4426" spans="1:33" hidden="1" x14ac:dyDescent="0.25">
      <c r="A4426" t="s">
        <v>9681</v>
      </c>
      <c r="B4426">
        <v>32937</v>
      </c>
      <c r="C4426" t="s">
        <v>10497</v>
      </c>
      <c r="D4426">
        <v>29170</v>
      </c>
      <c r="E4426">
        <v>9535</v>
      </c>
      <c r="F4426" t="s">
        <v>1228</v>
      </c>
      <c r="G4426" t="s">
        <v>10498</v>
      </c>
      <c r="H4426">
        <v>624</v>
      </c>
      <c r="I4426" s="1">
        <v>44818</v>
      </c>
      <c r="J4426" s="1">
        <v>44872</v>
      </c>
      <c r="K4426" s="1">
        <v>44818</v>
      </c>
      <c r="L4426" s="1">
        <v>44872.5003125</v>
      </c>
      <c r="M4426" t="s">
        <v>984</v>
      </c>
      <c r="N4426" t="s">
        <v>985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f>Table1[[#This Row],[RPMO Balance]]-Table1[[#This Row],[RSP Balance]]</f>
        <v>0</v>
      </c>
      <c r="AG4426">
        <f>Table1[[#This Row],[RSP Total Charges]]+Table1[[#This Row],[TotalPaymentUnallocatedAmount]]+Table1[[#This Row],[TotalCreditUnallocatedAmount]]</f>
        <v>0</v>
      </c>
    </row>
    <row r="4427" spans="1:33" hidden="1" x14ac:dyDescent="0.25">
      <c r="A4427" t="s">
        <v>9681</v>
      </c>
      <c r="B4427">
        <v>32984</v>
      </c>
      <c r="C4427" t="s">
        <v>10499</v>
      </c>
      <c r="D4427">
        <v>29217</v>
      </c>
      <c r="E4427">
        <v>9579</v>
      </c>
      <c r="F4427" t="s">
        <v>10500</v>
      </c>
      <c r="G4427" t="s">
        <v>10501</v>
      </c>
      <c r="H4427">
        <v>602</v>
      </c>
      <c r="I4427" s="1">
        <v>44818</v>
      </c>
      <c r="J4427" s="1">
        <v>44865</v>
      </c>
      <c r="K4427" s="1">
        <v>44818</v>
      </c>
      <c r="L4427" s="1">
        <v>44865.5003125</v>
      </c>
      <c r="M4427" t="s">
        <v>984</v>
      </c>
      <c r="N4427" t="s">
        <v>985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f>Table1[[#This Row],[RPMO Balance]]-Table1[[#This Row],[RSP Balance]]</f>
        <v>0</v>
      </c>
      <c r="AG4427">
        <f>Table1[[#This Row],[RSP Total Charges]]+Table1[[#This Row],[TotalPaymentUnallocatedAmount]]+Table1[[#This Row],[TotalCreditUnallocatedAmount]]</f>
        <v>0</v>
      </c>
    </row>
    <row r="4428" spans="1:33" hidden="1" x14ac:dyDescent="0.25">
      <c r="A4428" t="s">
        <v>9681</v>
      </c>
      <c r="B4428">
        <v>32985</v>
      </c>
      <c r="C4428" t="s">
        <v>10502</v>
      </c>
      <c r="D4428">
        <v>29218</v>
      </c>
      <c r="E4428">
        <v>4017</v>
      </c>
      <c r="F4428" t="s">
        <v>10503</v>
      </c>
      <c r="G4428" t="s">
        <v>10504</v>
      </c>
      <c r="H4428">
        <v>684</v>
      </c>
      <c r="I4428" s="1">
        <v>44818</v>
      </c>
      <c r="J4428" s="1">
        <v>44834</v>
      </c>
      <c r="K4428" s="1">
        <v>44818</v>
      </c>
      <c r="L4428" s="1">
        <v>44834.5003125</v>
      </c>
      <c r="M4428" t="s">
        <v>984</v>
      </c>
      <c r="N4428" t="s">
        <v>985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f>Table1[[#This Row],[RPMO Balance]]-Table1[[#This Row],[RSP Balance]]</f>
        <v>0</v>
      </c>
      <c r="AG4428">
        <f>Table1[[#This Row],[RSP Total Charges]]+Table1[[#This Row],[TotalPaymentUnallocatedAmount]]+Table1[[#This Row],[TotalCreditUnallocatedAmount]]</f>
        <v>0</v>
      </c>
    </row>
    <row r="4429" spans="1:33" hidden="1" x14ac:dyDescent="0.25">
      <c r="A4429" t="s">
        <v>9681</v>
      </c>
      <c r="B4429">
        <v>32986</v>
      </c>
      <c r="C4429" t="s">
        <v>10505</v>
      </c>
      <c r="D4429">
        <v>29219</v>
      </c>
      <c r="E4429">
        <v>4017</v>
      </c>
      <c r="F4429" t="s">
        <v>10503</v>
      </c>
      <c r="G4429" t="s">
        <v>10504</v>
      </c>
      <c r="H4429">
        <v>684</v>
      </c>
      <c r="I4429" s="1">
        <v>44835</v>
      </c>
      <c r="J4429" s="1">
        <v>45107</v>
      </c>
      <c r="K4429" s="1">
        <v>44835.5003125</v>
      </c>
      <c r="L4429" s="1">
        <v>45107</v>
      </c>
      <c r="M4429" t="s">
        <v>36</v>
      </c>
      <c r="N4429" t="s">
        <v>37</v>
      </c>
      <c r="O4429">
        <v>11660</v>
      </c>
      <c r="P4429">
        <v>0</v>
      </c>
      <c r="Q4429">
        <v>0</v>
      </c>
      <c r="R4429">
        <v>11660</v>
      </c>
      <c r="S4429">
        <v>11660</v>
      </c>
      <c r="T4429">
        <v>-11660</v>
      </c>
      <c r="U4429">
        <v>0</v>
      </c>
      <c r="V4429">
        <v>-11660</v>
      </c>
      <c r="W4429">
        <v>-11660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f>Table1[[#This Row],[RPMO Balance]]-Table1[[#This Row],[RSP Balance]]</f>
        <v>0</v>
      </c>
      <c r="AG4429">
        <f>Table1[[#This Row],[RSP Total Charges]]+Table1[[#This Row],[TotalPaymentUnallocatedAmount]]+Table1[[#This Row],[TotalCreditUnallocatedAmount]]</f>
        <v>0</v>
      </c>
    </row>
    <row r="4430" spans="1:33" hidden="1" x14ac:dyDescent="0.25">
      <c r="A4430" t="s">
        <v>9681</v>
      </c>
      <c r="B4430">
        <v>33007</v>
      </c>
      <c r="C4430" t="s">
        <v>10506</v>
      </c>
      <c r="D4430">
        <v>29240</v>
      </c>
      <c r="E4430">
        <v>4098</v>
      </c>
      <c r="F4430" t="s">
        <v>10507</v>
      </c>
      <c r="G4430" t="s">
        <v>10508</v>
      </c>
      <c r="H4430">
        <v>401</v>
      </c>
      <c r="I4430" s="1">
        <v>44818</v>
      </c>
      <c r="J4430" s="1">
        <v>44834</v>
      </c>
      <c r="K4430" s="1">
        <v>44818</v>
      </c>
      <c r="L4430" s="1">
        <v>44834.5003125</v>
      </c>
      <c r="M4430" t="s">
        <v>984</v>
      </c>
      <c r="N4430" t="s">
        <v>985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f>Table1[[#This Row],[RPMO Balance]]-Table1[[#This Row],[RSP Balance]]</f>
        <v>0</v>
      </c>
      <c r="AG4430">
        <f>Table1[[#This Row],[RSP Total Charges]]+Table1[[#This Row],[TotalPaymentUnallocatedAmount]]+Table1[[#This Row],[TotalCreditUnallocatedAmount]]</f>
        <v>0</v>
      </c>
    </row>
    <row r="4431" spans="1:33" hidden="1" x14ac:dyDescent="0.25">
      <c r="A4431" t="s">
        <v>9681</v>
      </c>
      <c r="B4431">
        <v>33011</v>
      </c>
      <c r="C4431" t="s">
        <v>10509</v>
      </c>
      <c r="D4431">
        <v>29244</v>
      </c>
      <c r="E4431">
        <v>4119</v>
      </c>
      <c r="F4431" t="s">
        <v>4535</v>
      </c>
      <c r="G4431" t="s">
        <v>10510</v>
      </c>
      <c r="H4431">
        <v>349</v>
      </c>
      <c r="I4431" s="1">
        <v>44818</v>
      </c>
      <c r="J4431" s="1">
        <v>44985</v>
      </c>
      <c r="K4431" s="1">
        <v>44818</v>
      </c>
      <c r="L4431" s="1">
        <v>44985.5003125</v>
      </c>
      <c r="M4431" t="s">
        <v>984</v>
      </c>
      <c r="N4431" t="s">
        <v>985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f>Table1[[#This Row],[RPMO Balance]]-Table1[[#This Row],[RSP Balance]]</f>
        <v>0</v>
      </c>
      <c r="AG4431">
        <f>Table1[[#This Row],[RSP Total Charges]]+Table1[[#This Row],[TotalPaymentUnallocatedAmount]]+Table1[[#This Row],[TotalCreditUnallocatedAmount]]</f>
        <v>0</v>
      </c>
    </row>
    <row r="4432" spans="1:33" hidden="1" x14ac:dyDescent="0.25">
      <c r="A4432" t="s">
        <v>9681</v>
      </c>
      <c r="B4432">
        <v>33016</v>
      </c>
      <c r="C4432" t="s">
        <v>10511</v>
      </c>
      <c r="D4432">
        <v>29249</v>
      </c>
      <c r="E4432">
        <v>4142</v>
      </c>
      <c r="F4432" t="s">
        <v>6006</v>
      </c>
      <c r="G4432" t="s">
        <v>10512</v>
      </c>
      <c r="H4432">
        <v>483</v>
      </c>
      <c r="I4432" s="1">
        <v>44818</v>
      </c>
      <c r="J4432" s="1">
        <v>44865</v>
      </c>
      <c r="K4432" s="1">
        <v>44818</v>
      </c>
      <c r="L4432" s="1">
        <v>44865.5003125</v>
      </c>
      <c r="M4432" t="s">
        <v>984</v>
      </c>
      <c r="N4432" t="s">
        <v>985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f>Table1[[#This Row],[RPMO Balance]]-Table1[[#This Row],[RSP Balance]]</f>
        <v>0</v>
      </c>
      <c r="AG4432">
        <f>Table1[[#This Row],[RSP Total Charges]]+Table1[[#This Row],[TotalPaymentUnallocatedAmount]]+Table1[[#This Row],[TotalCreditUnallocatedAmount]]</f>
        <v>0</v>
      </c>
    </row>
    <row r="4433" spans="1:33" hidden="1" x14ac:dyDescent="0.25">
      <c r="A4433" t="s">
        <v>9681</v>
      </c>
      <c r="B4433">
        <v>33032</v>
      </c>
      <c r="C4433" t="s">
        <v>10513</v>
      </c>
      <c r="D4433">
        <v>29265</v>
      </c>
      <c r="E4433">
        <v>4167</v>
      </c>
      <c r="F4433" t="s">
        <v>10514</v>
      </c>
      <c r="G4433" t="s">
        <v>10515</v>
      </c>
      <c r="H4433">
        <v>565</v>
      </c>
      <c r="I4433" s="1">
        <v>44818</v>
      </c>
      <c r="J4433" s="1">
        <v>44834</v>
      </c>
      <c r="K4433" s="1">
        <v>44818</v>
      </c>
      <c r="L4433" s="1">
        <v>44834.5003125</v>
      </c>
      <c r="M4433" t="s">
        <v>984</v>
      </c>
      <c r="N4433" t="s">
        <v>985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f>Table1[[#This Row],[RPMO Balance]]-Table1[[#This Row],[RSP Balance]]</f>
        <v>0</v>
      </c>
      <c r="AG4433">
        <f>Table1[[#This Row],[RSP Total Charges]]+Table1[[#This Row],[TotalPaymentUnallocatedAmount]]+Table1[[#This Row],[TotalCreditUnallocatedAmount]]</f>
        <v>0</v>
      </c>
    </row>
    <row r="4434" spans="1:33" hidden="1" x14ac:dyDescent="0.25">
      <c r="A4434" t="s">
        <v>9681</v>
      </c>
      <c r="B4434">
        <v>33034</v>
      </c>
      <c r="C4434" t="s">
        <v>10516</v>
      </c>
      <c r="D4434">
        <v>29267</v>
      </c>
      <c r="E4434">
        <v>4177</v>
      </c>
      <c r="F4434" t="s">
        <v>6563</v>
      </c>
      <c r="G4434" t="s">
        <v>10517</v>
      </c>
      <c r="H4434">
        <v>171</v>
      </c>
      <c r="I4434" s="1">
        <v>44818</v>
      </c>
      <c r="J4434" s="1">
        <v>44834</v>
      </c>
      <c r="K4434" s="1">
        <v>44818</v>
      </c>
      <c r="L4434" s="1">
        <v>44834.5003125</v>
      </c>
      <c r="M4434" t="s">
        <v>984</v>
      </c>
      <c r="N4434" t="s">
        <v>985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f>Table1[[#This Row],[RPMO Balance]]-Table1[[#This Row],[RSP Balance]]</f>
        <v>0</v>
      </c>
      <c r="AG4434">
        <f>Table1[[#This Row],[RSP Total Charges]]+Table1[[#This Row],[TotalPaymentUnallocatedAmount]]+Table1[[#This Row],[TotalCreditUnallocatedAmount]]</f>
        <v>0</v>
      </c>
    </row>
    <row r="4435" spans="1:33" hidden="1" x14ac:dyDescent="0.25">
      <c r="A4435" t="s">
        <v>9681</v>
      </c>
      <c r="B4435">
        <v>33055</v>
      </c>
      <c r="C4435" t="s">
        <v>10518</v>
      </c>
      <c r="D4435">
        <v>29288</v>
      </c>
      <c r="E4435">
        <v>4210</v>
      </c>
      <c r="F4435" t="s">
        <v>10519</v>
      </c>
      <c r="G4435" t="s">
        <v>10520</v>
      </c>
      <c r="H4435">
        <v>157</v>
      </c>
      <c r="I4435" s="1">
        <v>44818</v>
      </c>
      <c r="J4435" s="1">
        <v>45626</v>
      </c>
      <c r="K4435" s="1">
        <v>44818</v>
      </c>
      <c r="L4435" s="1">
        <v>45626</v>
      </c>
      <c r="M4435" t="s">
        <v>36</v>
      </c>
      <c r="N4435" t="s">
        <v>37</v>
      </c>
      <c r="O4435">
        <v>11700</v>
      </c>
      <c r="P4435">
        <v>0</v>
      </c>
      <c r="Q4435">
        <v>0</v>
      </c>
      <c r="R4435">
        <v>11700</v>
      </c>
      <c r="S4435">
        <v>11700</v>
      </c>
      <c r="T4435">
        <v>-11700</v>
      </c>
      <c r="U4435">
        <v>0</v>
      </c>
      <c r="V4435">
        <v>-11700</v>
      </c>
      <c r="W4435">
        <v>-11700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f>Table1[[#This Row],[RPMO Balance]]-Table1[[#This Row],[RSP Balance]]</f>
        <v>0</v>
      </c>
      <c r="AG4435">
        <f>Table1[[#This Row],[RSP Total Charges]]+Table1[[#This Row],[TotalPaymentUnallocatedAmount]]+Table1[[#This Row],[TotalCreditUnallocatedAmount]]</f>
        <v>0</v>
      </c>
    </row>
    <row r="4436" spans="1:33" hidden="1" x14ac:dyDescent="0.25">
      <c r="A4436" t="s">
        <v>9681</v>
      </c>
      <c r="B4436">
        <v>33077</v>
      </c>
      <c r="C4436" t="s">
        <v>10521</v>
      </c>
      <c r="D4436">
        <v>29310</v>
      </c>
      <c r="E4436">
        <v>4270</v>
      </c>
      <c r="F4436" t="s">
        <v>3265</v>
      </c>
      <c r="G4436" t="s">
        <v>2495</v>
      </c>
      <c r="H4436">
        <v>230</v>
      </c>
      <c r="I4436" s="1">
        <v>44818</v>
      </c>
      <c r="J4436" s="1">
        <v>44834</v>
      </c>
      <c r="K4436" s="1">
        <v>44818</v>
      </c>
      <c r="L4436" s="1">
        <v>44834.5003125</v>
      </c>
      <c r="M4436" t="s">
        <v>984</v>
      </c>
      <c r="N4436" t="s">
        <v>985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f>Table1[[#This Row],[RPMO Balance]]-Table1[[#This Row],[RSP Balance]]</f>
        <v>0</v>
      </c>
      <c r="AG4436">
        <f>Table1[[#This Row],[RSP Total Charges]]+Table1[[#This Row],[TotalPaymentUnallocatedAmount]]+Table1[[#This Row],[TotalCreditUnallocatedAmount]]</f>
        <v>0</v>
      </c>
    </row>
    <row r="4437" spans="1:33" hidden="1" x14ac:dyDescent="0.25">
      <c r="A4437" t="s">
        <v>9681</v>
      </c>
      <c r="B4437">
        <v>33086</v>
      </c>
      <c r="C4437" t="s">
        <v>10522</v>
      </c>
      <c r="D4437">
        <v>29319</v>
      </c>
      <c r="E4437">
        <v>4305</v>
      </c>
      <c r="F4437" t="s">
        <v>10523</v>
      </c>
      <c r="G4437" t="s">
        <v>10524</v>
      </c>
      <c r="H4437">
        <v>654</v>
      </c>
      <c r="I4437" s="1">
        <v>44818</v>
      </c>
      <c r="J4437" s="1">
        <v>44957</v>
      </c>
      <c r="K4437" s="1">
        <v>44818</v>
      </c>
      <c r="L4437" s="1">
        <v>44957.5003125</v>
      </c>
      <c r="M4437" t="s">
        <v>984</v>
      </c>
      <c r="N4437" t="s">
        <v>985</v>
      </c>
      <c r="O4437">
        <v>7640</v>
      </c>
      <c r="P4437">
        <v>0</v>
      </c>
      <c r="Q4437">
        <v>-250</v>
      </c>
      <c r="R4437">
        <v>7890</v>
      </c>
      <c r="S4437">
        <v>7890</v>
      </c>
      <c r="T4437">
        <v>-7640</v>
      </c>
      <c r="U4437">
        <v>0</v>
      </c>
      <c r="V4437">
        <v>-7640</v>
      </c>
      <c r="W4437">
        <v>-7640</v>
      </c>
      <c r="X4437">
        <v>-250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f>Table1[[#This Row],[RPMO Balance]]-Table1[[#This Row],[RSP Balance]]</f>
        <v>0</v>
      </c>
      <c r="AG4437">
        <f>Table1[[#This Row],[RSP Total Charges]]+Table1[[#This Row],[TotalPaymentUnallocatedAmount]]+Table1[[#This Row],[TotalCreditUnallocatedAmount]]</f>
        <v>0</v>
      </c>
    </row>
    <row r="4438" spans="1:33" hidden="1" x14ac:dyDescent="0.25">
      <c r="A4438" t="s">
        <v>9681</v>
      </c>
      <c r="B4438">
        <v>33093</v>
      </c>
      <c r="C4438" t="s">
        <v>10525</v>
      </c>
      <c r="D4438">
        <v>29326</v>
      </c>
      <c r="E4438">
        <v>4349</v>
      </c>
      <c r="F4438" t="s">
        <v>10526</v>
      </c>
      <c r="G4438" t="s">
        <v>10527</v>
      </c>
      <c r="H4438">
        <v>555</v>
      </c>
      <c r="I4438" s="1">
        <v>44818</v>
      </c>
      <c r="J4438" s="1">
        <v>44834</v>
      </c>
      <c r="K4438" s="1">
        <v>44818</v>
      </c>
      <c r="L4438" s="1">
        <v>44834.5003125</v>
      </c>
      <c r="M4438" t="s">
        <v>984</v>
      </c>
      <c r="N4438" t="s">
        <v>985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f>Table1[[#This Row],[RPMO Balance]]-Table1[[#This Row],[RSP Balance]]</f>
        <v>0</v>
      </c>
      <c r="AG4438">
        <f>Table1[[#This Row],[RSP Total Charges]]+Table1[[#This Row],[TotalPaymentUnallocatedAmount]]+Table1[[#This Row],[TotalCreditUnallocatedAmount]]</f>
        <v>0</v>
      </c>
    </row>
    <row r="4439" spans="1:33" hidden="1" x14ac:dyDescent="0.25">
      <c r="A4439" t="s">
        <v>9681</v>
      </c>
      <c r="B4439">
        <v>33100</v>
      </c>
      <c r="C4439" t="s">
        <v>10528</v>
      </c>
      <c r="D4439">
        <v>29333</v>
      </c>
      <c r="E4439">
        <v>6648</v>
      </c>
      <c r="F4439" t="s">
        <v>10529</v>
      </c>
      <c r="G4439" t="s">
        <v>10530</v>
      </c>
      <c r="H4439">
        <v>299</v>
      </c>
      <c r="I4439" s="1">
        <v>44818</v>
      </c>
      <c r="J4439" s="1">
        <v>44834</v>
      </c>
      <c r="K4439" s="1">
        <v>44818</v>
      </c>
      <c r="L4439" s="1">
        <v>44834.5003125</v>
      </c>
      <c r="M4439" t="s">
        <v>984</v>
      </c>
      <c r="N4439" t="s">
        <v>985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f>Table1[[#This Row],[RPMO Balance]]-Table1[[#This Row],[RSP Balance]]</f>
        <v>0</v>
      </c>
      <c r="AG4439">
        <f>Table1[[#This Row],[RSP Total Charges]]+Table1[[#This Row],[TotalPaymentUnallocatedAmount]]+Table1[[#This Row],[TotalCreditUnallocatedAmount]]</f>
        <v>0</v>
      </c>
    </row>
    <row r="4440" spans="1:33" hidden="1" x14ac:dyDescent="0.25">
      <c r="A4440" t="s">
        <v>9681</v>
      </c>
      <c r="B4440">
        <v>33102</v>
      </c>
      <c r="C4440" t="s">
        <v>10531</v>
      </c>
      <c r="D4440">
        <v>29335</v>
      </c>
      <c r="E4440">
        <v>9580</v>
      </c>
      <c r="F4440" t="s">
        <v>10532</v>
      </c>
      <c r="G4440" t="s">
        <v>10533</v>
      </c>
      <c r="H4440">
        <v>4107</v>
      </c>
      <c r="I4440" s="1">
        <v>44818</v>
      </c>
      <c r="J4440" s="1">
        <v>44848</v>
      </c>
      <c r="K4440" s="1">
        <v>44818</v>
      </c>
      <c r="L4440" s="1">
        <v>44847.5003125</v>
      </c>
      <c r="M4440" t="s">
        <v>984</v>
      </c>
      <c r="N4440" t="s">
        <v>985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f>Table1[[#This Row],[RPMO Balance]]-Table1[[#This Row],[RSP Balance]]</f>
        <v>0</v>
      </c>
      <c r="AG4440">
        <f>Table1[[#This Row],[RSP Total Charges]]+Table1[[#This Row],[TotalPaymentUnallocatedAmount]]+Table1[[#This Row],[TotalCreditUnallocatedAmount]]</f>
        <v>0</v>
      </c>
    </row>
    <row r="4441" spans="1:33" hidden="1" x14ac:dyDescent="0.25">
      <c r="A4441" t="s">
        <v>9681</v>
      </c>
      <c r="B4441">
        <v>33104</v>
      </c>
      <c r="C4441" t="s">
        <v>10534</v>
      </c>
      <c r="D4441">
        <v>29337</v>
      </c>
      <c r="E4441">
        <v>4401</v>
      </c>
      <c r="F4441" t="s">
        <v>10535</v>
      </c>
      <c r="G4441" t="s">
        <v>10536</v>
      </c>
      <c r="H4441">
        <v>346</v>
      </c>
      <c r="I4441" s="1">
        <v>44818</v>
      </c>
      <c r="J4441" s="1">
        <v>44926</v>
      </c>
      <c r="K4441" s="1">
        <v>44818</v>
      </c>
      <c r="L4441" s="1">
        <v>44926.5003125</v>
      </c>
      <c r="M4441" t="s">
        <v>984</v>
      </c>
      <c r="N4441" t="s">
        <v>985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f>Table1[[#This Row],[RPMO Balance]]-Table1[[#This Row],[RSP Balance]]</f>
        <v>0</v>
      </c>
      <c r="AG4441">
        <f>Table1[[#This Row],[RSP Total Charges]]+Table1[[#This Row],[TotalPaymentUnallocatedAmount]]+Table1[[#This Row],[TotalCreditUnallocatedAmount]]</f>
        <v>0</v>
      </c>
    </row>
    <row r="4442" spans="1:33" hidden="1" x14ac:dyDescent="0.25">
      <c r="A4442" t="s">
        <v>9681</v>
      </c>
      <c r="B4442">
        <v>33107</v>
      </c>
      <c r="C4442" t="s">
        <v>10537</v>
      </c>
      <c r="D4442">
        <v>29340</v>
      </c>
      <c r="E4442">
        <v>4404</v>
      </c>
      <c r="F4442" t="s">
        <v>10538</v>
      </c>
      <c r="G4442" t="s">
        <v>10539</v>
      </c>
      <c r="H4442">
        <v>505</v>
      </c>
      <c r="I4442" s="1">
        <v>44818</v>
      </c>
      <c r="J4442" s="1">
        <v>44833</v>
      </c>
      <c r="K4442" s="1">
        <v>44818</v>
      </c>
      <c r="L4442" s="1">
        <v>44833</v>
      </c>
      <c r="M4442" t="s">
        <v>984</v>
      </c>
      <c r="N4442" t="s">
        <v>985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f>Table1[[#This Row],[RPMO Balance]]-Table1[[#This Row],[RSP Balance]]</f>
        <v>0</v>
      </c>
      <c r="AG4442">
        <f>Table1[[#This Row],[RSP Total Charges]]+Table1[[#This Row],[TotalPaymentUnallocatedAmount]]+Table1[[#This Row],[TotalCreditUnallocatedAmount]]</f>
        <v>0</v>
      </c>
    </row>
    <row r="4443" spans="1:33" hidden="1" x14ac:dyDescent="0.25">
      <c r="A4443" t="s">
        <v>9681</v>
      </c>
      <c r="B4443">
        <v>33113</v>
      </c>
      <c r="C4443" t="s">
        <v>10540</v>
      </c>
      <c r="D4443">
        <v>29346</v>
      </c>
      <c r="E4443">
        <v>4414</v>
      </c>
      <c r="F4443" t="s">
        <v>3871</v>
      </c>
      <c r="G4443" t="s">
        <v>10541</v>
      </c>
      <c r="H4443">
        <v>3106</v>
      </c>
      <c r="I4443" s="1">
        <v>44818</v>
      </c>
      <c r="J4443" s="1">
        <v>45107</v>
      </c>
      <c r="K4443" s="1">
        <v>44818</v>
      </c>
      <c r="L4443" s="1">
        <v>45107</v>
      </c>
      <c r="M4443" t="s">
        <v>36</v>
      </c>
      <c r="N4443" t="s">
        <v>37</v>
      </c>
      <c r="O4443">
        <v>11124.96</v>
      </c>
      <c r="P4443">
        <v>0</v>
      </c>
      <c r="Q4443">
        <v>-141.82</v>
      </c>
      <c r="R4443">
        <v>11266.78</v>
      </c>
      <c r="S4443">
        <v>5816.78</v>
      </c>
      <c r="T4443">
        <v>-11124.96</v>
      </c>
      <c r="U4443">
        <v>0</v>
      </c>
      <c r="V4443">
        <v>-5816.78</v>
      </c>
      <c r="W4443">
        <v>-5816.78</v>
      </c>
      <c r="X4443">
        <v>0</v>
      </c>
      <c r="Y4443" s="2">
        <v>-5308.18</v>
      </c>
      <c r="Z4443" s="2">
        <v>-141.82</v>
      </c>
      <c r="AA4443">
        <v>0</v>
      </c>
      <c r="AB4443" s="2">
        <v>5450</v>
      </c>
      <c r="AC4443">
        <v>-5308.18</v>
      </c>
      <c r="AD4443">
        <v>-141.82</v>
      </c>
      <c r="AE4443">
        <v>0</v>
      </c>
      <c r="AF4443">
        <f>Table1[[#This Row],[RPMO Balance]]-Table1[[#This Row],[RSP Balance]]</f>
        <v>0</v>
      </c>
      <c r="AG4443">
        <f>Table1[[#This Row],[RSP Total Charges]]+Table1[[#This Row],[TotalPaymentUnallocatedAmount]]+Table1[[#This Row],[TotalCreditUnallocatedAmount]]</f>
        <v>-2.8421709430404007E-13</v>
      </c>
    </row>
    <row r="4444" spans="1:33" hidden="1" x14ac:dyDescent="0.25">
      <c r="A4444" t="s">
        <v>9681</v>
      </c>
      <c r="B4444">
        <v>33120</v>
      </c>
      <c r="C4444" t="s">
        <v>10542</v>
      </c>
      <c r="D4444">
        <v>29353</v>
      </c>
      <c r="E4444">
        <v>4428</v>
      </c>
      <c r="F4444" t="s">
        <v>10543</v>
      </c>
      <c r="G4444" t="s">
        <v>10544</v>
      </c>
      <c r="H4444">
        <v>446</v>
      </c>
      <c r="I4444" s="1">
        <v>44818</v>
      </c>
      <c r="J4444" s="1">
        <v>44865</v>
      </c>
      <c r="K4444" s="1">
        <v>44818</v>
      </c>
      <c r="L4444" s="1">
        <v>44865.5003125</v>
      </c>
      <c r="M4444" t="s">
        <v>984</v>
      </c>
      <c r="N4444" t="s">
        <v>985</v>
      </c>
      <c r="O4444">
        <v>2290</v>
      </c>
      <c r="P4444">
        <v>0</v>
      </c>
      <c r="Q4444">
        <v>0</v>
      </c>
      <c r="R4444">
        <v>2290</v>
      </c>
      <c r="S4444">
        <v>2290</v>
      </c>
      <c r="T4444">
        <v>-2290</v>
      </c>
      <c r="U4444">
        <v>0</v>
      </c>
      <c r="V4444">
        <v>-2290</v>
      </c>
      <c r="W4444">
        <v>-2290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f>Table1[[#This Row],[RPMO Balance]]-Table1[[#This Row],[RSP Balance]]</f>
        <v>0</v>
      </c>
      <c r="AG4444">
        <f>Table1[[#This Row],[RSP Total Charges]]+Table1[[#This Row],[TotalPaymentUnallocatedAmount]]+Table1[[#This Row],[TotalCreditUnallocatedAmount]]</f>
        <v>0</v>
      </c>
    </row>
    <row r="4445" spans="1:33" hidden="1" x14ac:dyDescent="0.25">
      <c r="A4445" t="s">
        <v>9681</v>
      </c>
      <c r="B4445">
        <v>33121</v>
      </c>
      <c r="C4445" t="s">
        <v>10545</v>
      </c>
      <c r="D4445">
        <v>29354</v>
      </c>
      <c r="E4445">
        <v>4429</v>
      </c>
      <c r="F4445" t="s">
        <v>782</v>
      </c>
      <c r="G4445" t="s">
        <v>10546</v>
      </c>
      <c r="H4445">
        <v>6110</v>
      </c>
      <c r="I4445" s="1">
        <v>44818</v>
      </c>
      <c r="J4445" s="1">
        <v>44895</v>
      </c>
      <c r="K4445" s="1">
        <v>44818</v>
      </c>
      <c r="L4445" s="1">
        <v>44895.5003125</v>
      </c>
      <c r="M4445" t="s">
        <v>984</v>
      </c>
      <c r="N4445" t="s">
        <v>985</v>
      </c>
      <c r="O4445">
        <v>4678.88</v>
      </c>
      <c r="P4445">
        <v>0</v>
      </c>
      <c r="Q4445">
        <v>-153.6</v>
      </c>
      <c r="R4445">
        <v>4832.4799999999996</v>
      </c>
      <c r="S4445">
        <v>4832.4799999999996</v>
      </c>
      <c r="T4445">
        <v>-4678.88</v>
      </c>
      <c r="U4445">
        <v>0</v>
      </c>
      <c r="V4445">
        <v>-4678.88</v>
      </c>
      <c r="W4445">
        <v>-4678.88</v>
      </c>
      <c r="X4445">
        <v>-153.6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f>Table1[[#This Row],[RPMO Balance]]-Table1[[#This Row],[RSP Balance]]</f>
        <v>0</v>
      </c>
      <c r="AG4445">
        <f>Table1[[#This Row],[RSP Total Charges]]+Table1[[#This Row],[TotalPaymentUnallocatedAmount]]+Table1[[#This Row],[TotalCreditUnallocatedAmount]]</f>
        <v>0</v>
      </c>
    </row>
    <row r="4446" spans="1:33" hidden="1" x14ac:dyDescent="0.25">
      <c r="A4446" t="s">
        <v>9681</v>
      </c>
      <c r="B4446">
        <v>33140</v>
      </c>
      <c r="C4446" t="s">
        <v>10547</v>
      </c>
      <c r="D4446">
        <v>29373</v>
      </c>
      <c r="E4446">
        <v>4454</v>
      </c>
      <c r="F4446" t="s">
        <v>1201</v>
      </c>
      <c r="G4446" t="s">
        <v>10548</v>
      </c>
      <c r="H4446">
        <v>639</v>
      </c>
      <c r="I4446" s="1">
        <v>44818</v>
      </c>
      <c r="J4446" s="1">
        <v>45107</v>
      </c>
      <c r="K4446" s="1">
        <v>44818</v>
      </c>
      <c r="L4446" s="1">
        <v>45107</v>
      </c>
      <c r="M4446" t="s">
        <v>36</v>
      </c>
      <c r="N4446" t="s">
        <v>37</v>
      </c>
      <c r="O4446">
        <v>11820</v>
      </c>
      <c r="P4446">
        <v>0</v>
      </c>
      <c r="Q4446">
        <v>-160.06</v>
      </c>
      <c r="R4446">
        <v>11980.06</v>
      </c>
      <c r="S4446">
        <v>11980.06</v>
      </c>
      <c r="T4446">
        <v>-11820</v>
      </c>
      <c r="U4446">
        <v>0</v>
      </c>
      <c r="V4446">
        <v>-11820</v>
      </c>
      <c r="W4446">
        <v>-11820</v>
      </c>
      <c r="X4446">
        <v>-160.06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f>Table1[[#This Row],[RPMO Balance]]-Table1[[#This Row],[RSP Balance]]</f>
        <v>0</v>
      </c>
      <c r="AG4446">
        <f>Table1[[#This Row],[RSP Total Charges]]+Table1[[#This Row],[TotalPaymentUnallocatedAmount]]+Table1[[#This Row],[TotalCreditUnallocatedAmount]]</f>
        <v>0</v>
      </c>
    </row>
    <row r="4447" spans="1:33" hidden="1" x14ac:dyDescent="0.25">
      <c r="A4447" t="s">
        <v>9681</v>
      </c>
      <c r="B4447">
        <v>33162</v>
      </c>
      <c r="C4447" t="s">
        <v>10549</v>
      </c>
      <c r="D4447">
        <v>29395</v>
      </c>
      <c r="E4447">
        <v>9102</v>
      </c>
      <c r="F4447" t="s">
        <v>10550</v>
      </c>
      <c r="G4447" t="s">
        <v>10551</v>
      </c>
      <c r="H4447">
        <v>115</v>
      </c>
      <c r="I4447" s="1">
        <v>44835</v>
      </c>
      <c r="J4447" s="1">
        <v>44985</v>
      </c>
      <c r="K4447" s="1">
        <v>44837.5003125</v>
      </c>
      <c r="L4447" s="1">
        <v>44985.5003125</v>
      </c>
      <c r="M4447" t="s">
        <v>984</v>
      </c>
      <c r="N4447" t="s">
        <v>985</v>
      </c>
      <c r="O4447">
        <v>10850</v>
      </c>
      <c r="P4447">
        <v>0</v>
      </c>
      <c r="Q4447">
        <v>0</v>
      </c>
      <c r="R4447">
        <v>10850</v>
      </c>
      <c r="S4447">
        <v>10850</v>
      </c>
      <c r="T4447">
        <v>-10850</v>
      </c>
      <c r="U4447">
        <v>0</v>
      </c>
      <c r="V4447">
        <v>-10850</v>
      </c>
      <c r="W4447">
        <v>-10850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f>Table1[[#This Row],[RPMO Balance]]-Table1[[#This Row],[RSP Balance]]</f>
        <v>0</v>
      </c>
      <c r="AG4447">
        <f>Table1[[#This Row],[RSP Total Charges]]+Table1[[#This Row],[TotalPaymentUnallocatedAmount]]+Table1[[#This Row],[TotalCreditUnallocatedAmount]]</f>
        <v>0</v>
      </c>
    </row>
    <row r="4448" spans="1:33" hidden="1" x14ac:dyDescent="0.25">
      <c r="A4448" t="s">
        <v>9681</v>
      </c>
      <c r="B4448">
        <v>33184</v>
      </c>
      <c r="C4448" t="s">
        <v>10552</v>
      </c>
      <c r="D4448">
        <v>29417</v>
      </c>
      <c r="E4448">
        <v>9599</v>
      </c>
      <c r="F4448" t="s">
        <v>10553</v>
      </c>
      <c r="G4448" t="s">
        <v>10554</v>
      </c>
      <c r="H4448">
        <v>554</v>
      </c>
      <c r="I4448" s="1">
        <v>44816</v>
      </c>
      <c r="J4448" s="1">
        <v>45107</v>
      </c>
      <c r="K4448" s="1">
        <v>44832.5003125</v>
      </c>
      <c r="L4448" s="1">
        <v>45107</v>
      </c>
      <c r="M4448" t="s">
        <v>36</v>
      </c>
      <c r="N4448" t="s">
        <v>37</v>
      </c>
      <c r="O4448">
        <v>13119.73</v>
      </c>
      <c r="P4448">
        <v>0</v>
      </c>
      <c r="Q4448">
        <v>0</v>
      </c>
      <c r="R4448">
        <v>13119.73</v>
      </c>
      <c r="S4448">
        <v>13119.73</v>
      </c>
      <c r="T4448">
        <v>-13119.73</v>
      </c>
      <c r="U4448">
        <v>0</v>
      </c>
      <c r="V4448">
        <v>-13119.73</v>
      </c>
      <c r="W4448">
        <v>-13119.73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f>Table1[[#This Row],[RPMO Balance]]-Table1[[#This Row],[RSP Balance]]</f>
        <v>0</v>
      </c>
      <c r="AG4448">
        <f>Table1[[#This Row],[RSP Total Charges]]+Table1[[#This Row],[TotalPaymentUnallocatedAmount]]+Table1[[#This Row],[TotalCreditUnallocatedAmount]]</f>
        <v>0</v>
      </c>
    </row>
    <row r="4449" spans="1:33" hidden="1" x14ac:dyDescent="0.25">
      <c r="A4449" t="s">
        <v>9681</v>
      </c>
      <c r="B4449">
        <v>33264</v>
      </c>
      <c r="C4449" t="s">
        <v>10555</v>
      </c>
      <c r="D4449">
        <v>29497</v>
      </c>
      <c r="E4449">
        <v>9598</v>
      </c>
      <c r="F4449" t="s">
        <v>5487</v>
      </c>
      <c r="G4449" t="s">
        <v>10556</v>
      </c>
      <c r="H4449">
        <v>613</v>
      </c>
      <c r="I4449" s="1">
        <v>44835</v>
      </c>
      <c r="J4449" s="1">
        <v>45107</v>
      </c>
      <c r="K4449" s="1">
        <v>44835.5003125</v>
      </c>
      <c r="L4449" s="1">
        <v>45107</v>
      </c>
      <c r="M4449" t="s">
        <v>36</v>
      </c>
      <c r="N4449" t="s">
        <v>37</v>
      </c>
      <c r="O4449">
        <v>10950</v>
      </c>
      <c r="P4449">
        <v>0</v>
      </c>
      <c r="Q4449">
        <v>0</v>
      </c>
      <c r="R4449">
        <v>10950</v>
      </c>
      <c r="S4449">
        <v>0</v>
      </c>
      <c r="T4449">
        <v>-10950</v>
      </c>
      <c r="U4449">
        <v>0</v>
      </c>
      <c r="V4449">
        <v>0</v>
      </c>
      <c r="W4449">
        <v>0</v>
      </c>
      <c r="X4449">
        <v>0</v>
      </c>
      <c r="Y4449" s="2">
        <v>-10950</v>
      </c>
      <c r="Z4449" s="2">
        <v>0</v>
      </c>
      <c r="AA4449">
        <v>0</v>
      </c>
      <c r="AB4449" s="2">
        <v>10950</v>
      </c>
      <c r="AC4449">
        <v>-10950</v>
      </c>
      <c r="AD4449">
        <v>0</v>
      </c>
      <c r="AE4449">
        <v>0</v>
      </c>
      <c r="AF4449">
        <f>Table1[[#This Row],[RPMO Balance]]-Table1[[#This Row],[RSP Balance]]</f>
        <v>0</v>
      </c>
      <c r="AG4449">
        <f>Table1[[#This Row],[RSP Total Charges]]+Table1[[#This Row],[TotalPaymentUnallocatedAmount]]+Table1[[#This Row],[TotalCreditUnallocatedAmount]]</f>
        <v>0</v>
      </c>
    </row>
    <row r="4450" spans="1:33" hidden="1" x14ac:dyDescent="0.25">
      <c r="A4450" t="s">
        <v>9681</v>
      </c>
      <c r="B4450">
        <v>33330</v>
      </c>
      <c r="C4450" t="s">
        <v>10557</v>
      </c>
      <c r="D4450">
        <v>29563</v>
      </c>
      <c r="E4450">
        <v>9604</v>
      </c>
      <c r="F4450" t="s">
        <v>10558</v>
      </c>
      <c r="G4450" t="s">
        <v>10559</v>
      </c>
      <c r="H4450">
        <v>389</v>
      </c>
      <c r="I4450" s="1">
        <v>44835</v>
      </c>
      <c r="J4450" s="1">
        <v>44879</v>
      </c>
      <c r="K4450" s="1">
        <v>44835.5003125</v>
      </c>
      <c r="L4450" s="1">
        <v>44879.5003125</v>
      </c>
      <c r="M4450" t="s">
        <v>984</v>
      </c>
      <c r="N4450" t="s">
        <v>985</v>
      </c>
      <c r="O4450">
        <v>2590</v>
      </c>
      <c r="P4450">
        <v>0</v>
      </c>
      <c r="Q4450">
        <v>-2340</v>
      </c>
      <c r="R4450">
        <v>4930</v>
      </c>
      <c r="S4450">
        <v>0</v>
      </c>
      <c r="T4450">
        <v>-2590</v>
      </c>
      <c r="U4450">
        <v>0</v>
      </c>
      <c r="V4450">
        <v>0</v>
      </c>
      <c r="W4450">
        <v>0</v>
      </c>
      <c r="X4450">
        <v>0</v>
      </c>
      <c r="Y4450" s="2">
        <v>-2590</v>
      </c>
      <c r="Z4450" s="2">
        <v>-2340</v>
      </c>
      <c r="AA4450">
        <v>0</v>
      </c>
      <c r="AB4450" s="2">
        <v>4930</v>
      </c>
      <c r="AC4450">
        <v>-2590</v>
      </c>
      <c r="AD4450">
        <v>-2340</v>
      </c>
      <c r="AE4450">
        <v>0</v>
      </c>
      <c r="AF4450">
        <f>Table1[[#This Row],[RPMO Balance]]-Table1[[#This Row],[RSP Balance]]</f>
        <v>0</v>
      </c>
      <c r="AG4450">
        <f>Table1[[#This Row],[RSP Total Charges]]+Table1[[#This Row],[TotalPaymentUnallocatedAmount]]+Table1[[#This Row],[TotalCreditUnallocatedAmount]]</f>
        <v>0</v>
      </c>
    </row>
    <row r="4451" spans="1:33" hidden="1" x14ac:dyDescent="0.25">
      <c r="A4451" t="s">
        <v>9681</v>
      </c>
      <c r="B4451">
        <v>33334</v>
      </c>
      <c r="C4451" t="s">
        <v>10560</v>
      </c>
      <c r="D4451">
        <v>29567</v>
      </c>
      <c r="E4451">
        <v>9029</v>
      </c>
      <c r="F4451" t="s">
        <v>5262</v>
      </c>
      <c r="G4451" t="s">
        <v>10561</v>
      </c>
      <c r="H4451">
        <v>586</v>
      </c>
      <c r="I4451" s="1">
        <v>44816</v>
      </c>
      <c r="J4451" s="1">
        <v>45107</v>
      </c>
      <c r="K4451" s="1">
        <v>44818</v>
      </c>
      <c r="L4451" s="1">
        <v>45107</v>
      </c>
      <c r="M4451" t="s">
        <v>36</v>
      </c>
      <c r="N4451" t="s">
        <v>37</v>
      </c>
      <c r="O4451">
        <v>11910</v>
      </c>
      <c r="P4451">
        <v>0</v>
      </c>
      <c r="Q4451">
        <v>-1209.73</v>
      </c>
      <c r="R4451">
        <v>13119.73</v>
      </c>
      <c r="S4451">
        <v>13119.73</v>
      </c>
      <c r="T4451">
        <v>-11910</v>
      </c>
      <c r="U4451">
        <v>0</v>
      </c>
      <c r="V4451">
        <v>-11910</v>
      </c>
      <c r="W4451">
        <v>-11910</v>
      </c>
      <c r="X4451">
        <v>-1209.73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f>Table1[[#This Row],[RPMO Balance]]-Table1[[#This Row],[RSP Balance]]</f>
        <v>0</v>
      </c>
      <c r="AG4451">
        <f>Table1[[#This Row],[RSP Total Charges]]+Table1[[#This Row],[TotalPaymentUnallocatedAmount]]+Table1[[#This Row],[TotalCreditUnallocatedAmount]]</f>
        <v>0</v>
      </c>
    </row>
    <row r="4452" spans="1:33" hidden="1" x14ac:dyDescent="0.25">
      <c r="A4452" t="s">
        <v>9681</v>
      </c>
      <c r="B4452">
        <v>33371</v>
      </c>
      <c r="C4452" t="s">
        <v>10562</v>
      </c>
      <c r="D4452">
        <v>29607</v>
      </c>
      <c r="E4452">
        <v>9617</v>
      </c>
      <c r="F4452" t="s">
        <v>613</v>
      </c>
      <c r="G4452" t="s">
        <v>10563</v>
      </c>
      <c r="H4452">
        <v>239</v>
      </c>
      <c r="I4452" s="1">
        <v>44958</v>
      </c>
      <c r="J4452" s="1">
        <v>45046</v>
      </c>
      <c r="K4452" s="1">
        <v>44969.5003125</v>
      </c>
      <c r="L4452" s="1">
        <v>45046</v>
      </c>
      <c r="M4452" t="s">
        <v>36</v>
      </c>
      <c r="N4452" t="s">
        <v>37</v>
      </c>
      <c r="O4452">
        <v>4270</v>
      </c>
      <c r="P4452">
        <v>0</v>
      </c>
      <c r="Q4452">
        <v>0</v>
      </c>
      <c r="R4452">
        <v>4270</v>
      </c>
      <c r="S4452">
        <v>4270</v>
      </c>
      <c r="T4452">
        <v>-4270</v>
      </c>
      <c r="U4452">
        <v>0</v>
      </c>
      <c r="V4452">
        <v>-4270</v>
      </c>
      <c r="W4452">
        <v>-4270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f>Table1[[#This Row],[RPMO Balance]]-Table1[[#This Row],[RSP Balance]]</f>
        <v>0</v>
      </c>
      <c r="AG4452">
        <f>Table1[[#This Row],[RSP Total Charges]]+Table1[[#This Row],[TotalPaymentUnallocatedAmount]]+Table1[[#This Row],[TotalCreditUnallocatedAmount]]</f>
        <v>0</v>
      </c>
    </row>
    <row r="4453" spans="1:33" hidden="1" x14ac:dyDescent="0.25">
      <c r="A4453" t="s">
        <v>9681</v>
      </c>
      <c r="B4453">
        <v>33393</v>
      </c>
      <c r="C4453" t="s">
        <v>10564</v>
      </c>
      <c r="D4453">
        <v>29629</v>
      </c>
      <c r="E4453">
        <v>9321</v>
      </c>
      <c r="F4453" t="s">
        <v>10565</v>
      </c>
      <c r="G4453" t="s">
        <v>10566</v>
      </c>
      <c r="H4453">
        <v>652</v>
      </c>
      <c r="I4453" s="1">
        <v>44958</v>
      </c>
      <c r="J4453" s="1">
        <v>45046</v>
      </c>
      <c r="K4453" s="1">
        <v>44965.5003125</v>
      </c>
      <c r="L4453" s="1">
        <v>45046</v>
      </c>
      <c r="M4453" t="s">
        <v>36</v>
      </c>
      <c r="N4453" t="s">
        <v>37</v>
      </c>
      <c r="O4453">
        <v>4400</v>
      </c>
      <c r="P4453">
        <v>0</v>
      </c>
      <c r="Q4453">
        <v>-750</v>
      </c>
      <c r="R4453">
        <v>5150</v>
      </c>
      <c r="S4453">
        <v>5150</v>
      </c>
      <c r="T4453">
        <v>-4400</v>
      </c>
      <c r="U4453">
        <v>0</v>
      </c>
      <c r="V4453">
        <v>-4400</v>
      </c>
      <c r="W4453">
        <v>-4400</v>
      </c>
      <c r="X4453">
        <v>-750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f>Table1[[#This Row],[RPMO Balance]]-Table1[[#This Row],[RSP Balance]]</f>
        <v>0</v>
      </c>
      <c r="AG4453">
        <f>Table1[[#This Row],[RSP Total Charges]]+Table1[[#This Row],[TotalPaymentUnallocatedAmount]]+Table1[[#This Row],[TotalCreditUnallocatedAmount]]</f>
        <v>0</v>
      </c>
    </row>
    <row r="4454" spans="1:33" hidden="1" x14ac:dyDescent="0.25">
      <c r="A4454" t="s">
        <v>9681</v>
      </c>
      <c r="B4454">
        <v>33394</v>
      </c>
      <c r="C4454" t="s">
        <v>10567</v>
      </c>
      <c r="D4454">
        <v>29630</v>
      </c>
      <c r="E4454">
        <v>9450</v>
      </c>
      <c r="F4454" t="s">
        <v>2338</v>
      </c>
      <c r="G4454" t="s">
        <v>10568</v>
      </c>
      <c r="H4454">
        <v>262</v>
      </c>
      <c r="I4454" s="1">
        <v>44816</v>
      </c>
      <c r="J4454" s="1">
        <v>45016</v>
      </c>
      <c r="K4454" s="1">
        <v>44818</v>
      </c>
      <c r="L4454" s="1">
        <v>45016</v>
      </c>
      <c r="M4454" t="s">
        <v>36</v>
      </c>
      <c r="N4454" t="s">
        <v>37</v>
      </c>
      <c r="O4454">
        <v>11910</v>
      </c>
      <c r="P4454">
        <v>0</v>
      </c>
      <c r="Q4454">
        <v>-1209.73</v>
      </c>
      <c r="R4454">
        <v>13119.73</v>
      </c>
      <c r="S4454">
        <v>13119.73</v>
      </c>
      <c r="T4454">
        <v>-11910</v>
      </c>
      <c r="U4454">
        <v>0</v>
      </c>
      <c r="V4454">
        <v>-11910</v>
      </c>
      <c r="W4454">
        <v>-11910</v>
      </c>
      <c r="X4454">
        <v>-1209.73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f>Table1[[#This Row],[RPMO Balance]]-Table1[[#This Row],[RSP Balance]]</f>
        <v>0</v>
      </c>
      <c r="AG4454">
        <f>Table1[[#This Row],[RSP Total Charges]]+Table1[[#This Row],[TotalPaymentUnallocatedAmount]]+Table1[[#This Row],[TotalCreditUnallocatedAmount]]</f>
        <v>0</v>
      </c>
    </row>
    <row r="4455" spans="1:33" hidden="1" x14ac:dyDescent="0.25">
      <c r="A4455" t="s">
        <v>9681</v>
      </c>
      <c r="B4455">
        <v>33415</v>
      </c>
      <c r="C4455" t="s">
        <v>10569</v>
      </c>
      <c r="D4455">
        <v>29648</v>
      </c>
      <c r="E4455">
        <v>9424</v>
      </c>
      <c r="F4455" t="s">
        <v>10570</v>
      </c>
      <c r="G4455" t="s">
        <v>10571</v>
      </c>
      <c r="H4455">
        <v>374</v>
      </c>
      <c r="I4455" s="1">
        <v>44834</v>
      </c>
      <c r="J4455" s="1">
        <v>44985</v>
      </c>
      <c r="K4455" s="1">
        <v>44835.5003125</v>
      </c>
      <c r="L4455" s="1">
        <v>44985.5003125</v>
      </c>
      <c r="M4455" t="s">
        <v>984</v>
      </c>
      <c r="N4455" t="s">
        <v>985</v>
      </c>
      <c r="O4455">
        <v>8300</v>
      </c>
      <c r="P4455">
        <v>0</v>
      </c>
      <c r="Q4455">
        <v>-260</v>
      </c>
      <c r="R4455">
        <v>8560</v>
      </c>
      <c r="S4455">
        <v>8560</v>
      </c>
      <c r="T4455">
        <v>-8300</v>
      </c>
      <c r="U4455">
        <v>0</v>
      </c>
      <c r="V4455">
        <v>-8300</v>
      </c>
      <c r="W4455">
        <v>-8300</v>
      </c>
      <c r="X4455">
        <v>-260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f>Table1[[#This Row],[RPMO Balance]]-Table1[[#This Row],[RSP Balance]]</f>
        <v>0</v>
      </c>
      <c r="AG4455">
        <f>Table1[[#This Row],[RSP Total Charges]]+Table1[[#This Row],[TotalPaymentUnallocatedAmount]]+Table1[[#This Row],[TotalCreditUnallocatedAmount]]</f>
        <v>0</v>
      </c>
    </row>
    <row r="4456" spans="1:33" hidden="1" x14ac:dyDescent="0.25">
      <c r="A4456" t="s">
        <v>9681</v>
      </c>
      <c r="B4456">
        <v>33416</v>
      </c>
      <c r="C4456" t="s">
        <v>10572</v>
      </c>
      <c r="D4456">
        <v>29649</v>
      </c>
      <c r="E4456">
        <v>6427</v>
      </c>
      <c r="F4456" t="s">
        <v>10573</v>
      </c>
      <c r="G4456" t="s">
        <v>10574</v>
      </c>
      <c r="H4456">
        <v>407</v>
      </c>
      <c r="I4456" s="1">
        <v>44835</v>
      </c>
      <c r="J4456" s="1">
        <v>44985</v>
      </c>
      <c r="K4456" s="1">
        <v>44843.5003125</v>
      </c>
      <c r="L4456" s="1">
        <v>44985.5003125</v>
      </c>
      <c r="M4456" t="s">
        <v>984</v>
      </c>
      <c r="N4456" t="s">
        <v>985</v>
      </c>
      <c r="O4456">
        <v>8300</v>
      </c>
      <c r="P4456">
        <v>0</v>
      </c>
      <c r="Q4456">
        <v>-160</v>
      </c>
      <c r="R4456">
        <v>8460</v>
      </c>
      <c r="S4456">
        <v>8460</v>
      </c>
      <c r="T4456">
        <v>-8300</v>
      </c>
      <c r="U4456">
        <v>0</v>
      </c>
      <c r="V4456">
        <v>-8300</v>
      </c>
      <c r="W4456">
        <v>-8300</v>
      </c>
      <c r="X4456">
        <v>-160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f>Table1[[#This Row],[RPMO Balance]]-Table1[[#This Row],[RSP Balance]]</f>
        <v>0</v>
      </c>
      <c r="AG4456">
        <f>Table1[[#This Row],[RSP Total Charges]]+Table1[[#This Row],[TotalPaymentUnallocatedAmount]]+Table1[[#This Row],[TotalCreditUnallocatedAmount]]</f>
        <v>0</v>
      </c>
    </row>
    <row r="4457" spans="1:33" hidden="1" x14ac:dyDescent="0.25">
      <c r="A4457" t="s">
        <v>9681</v>
      </c>
      <c r="B4457">
        <v>33457</v>
      </c>
      <c r="C4457" t="s">
        <v>10575</v>
      </c>
      <c r="D4457">
        <v>29692</v>
      </c>
      <c r="E4457">
        <v>9441</v>
      </c>
      <c r="F4457" t="s">
        <v>10576</v>
      </c>
      <c r="G4457" t="s">
        <v>10577</v>
      </c>
      <c r="H4457">
        <v>408</v>
      </c>
      <c r="I4457" s="1">
        <v>44817</v>
      </c>
      <c r="J4457" s="1">
        <v>45107</v>
      </c>
      <c r="K4457" s="1">
        <v>44857.5003125</v>
      </c>
      <c r="L4457" s="1">
        <v>45107</v>
      </c>
      <c r="M4457" t="s">
        <v>36</v>
      </c>
      <c r="N4457" t="s">
        <v>37</v>
      </c>
      <c r="O4457">
        <v>10090</v>
      </c>
      <c r="P4457">
        <v>0</v>
      </c>
      <c r="Q4457">
        <v>0</v>
      </c>
      <c r="R4457">
        <v>10090</v>
      </c>
      <c r="S4457">
        <v>10090</v>
      </c>
      <c r="T4457">
        <v>-10090</v>
      </c>
      <c r="U4457">
        <v>0</v>
      </c>
      <c r="V4457">
        <v>-10090</v>
      </c>
      <c r="W4457">
        <v>-10090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f>Table1[[#This Row],[RPMO Balance]]-Table1[[#This Row],[RSP Balance]]</f>
        <v>0</v>
      </c>
      <c r="AG4457">
        <f>Table1[[#This Row],[RSP Total Charges]]+Table1[[#This Row],[TotalPaymentUnallocatedAmount]]+Table1[[#This Row],[TotalCreditUnallocatedAmount]]</f>
        <v>0</v>
      </c>
    </row>
    <row r="4458" spans="1:33" hidden="1" x14ac:dyDescent="0.25">
      <c r="A4458" t="s">
        <v>9681</v>
      </c>
      <c r="B4458">
        <v>33556</v>
      </c>
      <c r="C4458" t="s">
        <v>10578</v>
      </c>
      <c r="D4458">
        <v>29770</v>
      </c>
      <c r="E4458">
        <v>9633</v>
      </c>
      <c r="F4458" t="s">
        <v>10579</v>
      </c>
      <c r="G4458" t="s">
        <v>10580</v>
      </c>
      <c r="H4458">
        <v>369</v>
      </c>
      <c r="I4458" s="1">
        <v>44817</v>
      </c>
      <c r="J4458" s="1">
        <v>45107</v>
      </c>
      <c r="K4458" s="1">
        <v>44830.5003125</v>
      </c>
      <c r="L4458" s="1">
        <v>45107</v>
      </c>
      <c r="M4458" t="s">
        <v>36</v>
      </c>
      <c r="N4458" t="s">
        <v>37</v>
      </c>
      <c r="O4458">
        <v>10944</v>
      </c>
      <c r="P4458">
        <v>0</v>
      </c>
      <c r="Q4458">
        <v>0</v>
      </c>
      <c r="R4458">
        <v>10944</v>
      </c>
      <c r="S4458">
        <v>7564</v>
      </c>
      <c r="T4458">
        <v>-10944</v>
      </c>
      <c r="U4458">
        <v>0</v>
      </c>
      <c r="V4458">
        <v>-7564</v>
      </c>
      <c r="W4458">
        <v>-7564</v>
      </c>
      <c r="X4458">
        <v>0</v>
      </c>
      <c r="Y4458" s="2">
        <v>-3380</v>
      </c>
      <c r="Z4458" s="2">
        <v>0</v>
      </c>
      <c r="AA4458">
        <v>0</v>
      </c>
      <c r="AB4458" s="2">
        <v>3380</v>
      </c>
      <c r="AC4458">
        <v>-3380</v>
      </c>
      <c r="AD4458">
        <v>0</v>
      </c>
      <c r="AE4458">
        <v>0</v>
      </c>
      <c r="AF4458">
        <f>Table1[[#This Row],[RPMO Balance]]-Table1[[#This Row],[RSP Balance]]</f>
        <v>0</v>
      </c>
      <c r="AG4458">
        <f>Table1[[#This Row],[RSP Total Charges]]+Table1[[#This Row],[TotalPaymentUnallocatedAmount]]+Table1[[#This Row],[TotalCreditUnallocatedAmount]]</f>
        <v>0</v>
      </c>
    </row>
    <row r="4459" spans="1:33" hidden="1" x14ac:dyDescent="0.25">
      <c r="A4459" t="s">
        <v>9681</v>
      </c>
      <c r="B4459">
        <v>33578</v>
      </c>
      <c r="C4459" t="s">
        <v>10581</v>
      </c>
      <c r="D4459">
        <v>29789</v>
      </c>
      <c r="E4459">
        <v>9650</v>
      </c>
      <c r="F4459" t="s">
        <v>171</v>
      </c>
      <c r="G4459" t="s">
        <v>10582</v>
      </c>
      <c r="H4459">
        <v>665</v>
      </c>
      <c r="I4459" s="1">
        <v>44817</v>
      </c>
      <c r="J4459" s="1">
        <v>44985</v>
      </c>
      <c r="K4459" s="1">
        <v>44824</v>
      </c>
      <c r="L4459" s="1">
        <v>44985.5003125</v>
      </c>
      <c r="M4459" t="s">
        <v>984</v>
      </c>
      <c r="N4459" t="s">
        <v>985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f>Table1[[#This Row],[RPMO Balance]]-Table1[[#This Row],[RSP Balance]]</f>
        <v>0</v>
      </c>
      <c r="AG4459">
        <f>Table1[[#This Row],[RSP Total Charges]]+Table1[[#This Row],[TotalPaymentUnallocatedAmount]]+Table1[[#This Row],[TotalCreditUnallocatedAmount]]</f>
        <v>0</v>
      </c>
    </row>
    <row r="4460" spans="1:33" hidden="1" x14ac:dyDescent="0.25">
      <c r="A4460" t="s">
        <v>9681</v>
      </c>
      <c r="B4460">
        <v>33584</v>
      </c>
      <c r="C4460" t="s">
        <v>10583</v>
      </c>
      <c r="D4460">
        <v>29795</v>
      </c>
      <c r="E4460">
        <v>9652</v>
      </c>
      <c r="F4460" t="s">
        <v>4429</v>
      </c>
      <c r="G4460" t="s">
        <v>10584</v>
      </c>
      <c r="H4460">
        <v>469</v>
      </c>
      <c r="I4460" s="1">
        <v>44835</v>
      </c>
      <c r="J4460" s="1">
        <v>45107</v>
      </c>
      <c r="K4460" s="1">
        <v>44835.5003125</v>
      </c>
      <c r="L4460" s="1">
        <v>45107</v>
      </c>
      <c r="M4460" t="s">
        <v>36</v>
      </c>
      <c r="N4460" t="s">
        <v>37</v>
      </c>
      <c r="O4460">
        <v>11050</v>
      </c>
      <c r="P4460">
        <v>0</v>
      </c>
      <c r="Q4460">
        <v>0</v>
      </c>
      <c r="R4460">
        <v>11050</v>
      </c>
      <c r="S4460">
        <v>11050</v>
      </c>
      <c r="T4460">
        <v>-11050</v>
      </c>
      <c r="U4460">
        <v>0</v>
      </c>
      <c r="V4460">
        <v>-11050</v>
      </c>
      <c r="W4460">
        <v>-11050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f>Table1[[#This Row],[RPMO Balance]]-Table1[[#This Row],[RSP Balance]]</f>
        <v>0</v>
      </c>
      <c r="AG4460">
        <f>Table1[[#This Row],[RSP Total Charges]]+Table1[[#This Row],[TotalPaymentUnallocatedAmount]]+Table1[[#This Row],[TotalCreditUnallocatedAmount]]</f>
        <v>0</v>
      </c>
    </row>
    <row r="4461" spans="1:33" hidden="1" x14ac:dyDescent="0.25">
      <c r="A4461" t="s">
        <v>9681</v>
      </c>
      <c r="B4461">
        <v>33596</v>
      </c>
      <c r="C4461" t="s">
        <v>10585</v>
      </c>
      <c r="D4461">
        <v>29807</v>
      </c>
      <c r="E4461">
        <v>9656</v>
      </c>
      <c r="F4461" t="s">
        <v>10586</v>
      </c>
      <c r="G4461" t="s">
        <v>10587</v>
      </c>
      <c r="H4461">
        <v>664</v>
      </c>
      <c r="I4461" s="1">
        <v>44835</v>
      </c>
      <c r="J4461" s="1">
        <v>45107</v>
      </c>
      <c r="K4461" s="1">
        <v>44855.5003125</v>
      </c>
      <c r="L4461" s="1">
        <v>45107</v>
      </c>
      <c r="M4461" t="s">
        <v>36</v>
      </c>
      <c r="N4461" t="s">
        <v>37</v>
      </c>
      <c r="O4461">
        <v>12000</v>
      </c>
      <c r="P4461">
        <v>0</v>
      </c>
      <c r="Q4461">
        <v>-1050</v>
      </c>
      <c r="R4461">
        <v>13050</v>
      </c>
      <c r="S4461">
        <v>13050</v>
      </c>
      <c r="T4461">
        <v>-12000</v>
      </c>
      <c r="U4461">
        <v>0</v>
      </c>
      <c r="V4461">
        <v>-12000</v>
      </c>
      <c r="W4461">
        <v>-12000</v>
      </c>
      <c r="X4461">
        <v>-1050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f>Table1[[#This Row],[RPMO Balance]]-Table1[[#This Row],[RSP Balance]]</f>
        <v>0</v>
      </c>
      <c r="AG4461">
        <f>Table1[[#This Row],[RSP Total Charges]]+Table1[[#This Row],[TotalPaymentUnallocatedAmount]]+Table1[[#This Row],[TotalCreditUnallocatedAmount]]</f>
        <v>0</v>
      </c>
    </row>
    <row r="4462" spans="1:33" hidden="1" x14ac:dyDescent="0.25">
      <c r="A4462" t="s">
        <v>9681</v>
      </c>
      <c r="B4462">
        <v>33615</v>
      </c>
      <c r="C4462" t="s">
        <v>10588</v>
      </c>
      <c r="D4462">
        <v>29826</v>
      </c>
      <c r="E4462">
        <v>9664</v>
      </c>
      <c r="F4462" t="s">
        <v>10589</v>
      </c>
      <c r="G4462" t="s">
        <v>10590</v>
      </c>
      <c r="H4462">
        <v>659</v>
      </c>
      <c r="I4462" s="1">
        <v>44818</v>
      </c>
      <c r="J4462" s="1">
        <v>45107</v>
      </c>
      <c r="K4462" s="1">
        <v>44831.5003125</v>
      </c>
      <c r="L4462" s="1">
        <v>45107</v>
      </c>
      <c r="M4462" t="s">
        <v>36</v>
      </c>
      <c r="N4462" t="s">
        <v>37</v>
      </c>
      <c r="O4462">
        <v>14371.39</v>
      </c>
      <c r="P4462">
        <v>0</v>
      </c>
      <c r="Q4462">
        <v>0</v>
      </c>
      <c r="R4462">
        <v>14371.39</v>
      </c>
      <c r="S4462">
        <v>14371.39</v>
      </c>
      <c r="T4462">
        <v>-14371.39</v>
      </c>
      <c r="U4462">
        <v>0</v>
      </c>
      <c r="V4462">
        <v>-14371.39</v>
      </c>
      <c r="W4462">
        <v>-14371.39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f>Table1[[#This Row],[RPMO Balance]]-Table1[[#This Row],[RSP Balance]]</f>
        <v>0</v>
      </c>
      <c r="AG4462">
        <f>Table1[[#This Row],[RSP Total Charges]]+Table1[[#This Row],[TotalPaymentUnallocatedAmount]]+Table1[[#This Row],[TotalCreditUnallocatedAmount]]</f>
        <v>0</v>
      </c>
    </row>
    <row r="4463" spans="1:33" hidden="1" x14ac:dyDescent="0.25">
      <c r="A4463" t="s">
        <v>9681</v>
      </c>
      <c r="B4463">
        <v>33643</v>
      </c>
      <c r="C4463" t="s">
        <v>10591</v>
      </c>
      <c r="D4463">
        <v>29854</v>
      </c>
      <c r="E4463">
        <v>9601</v>
      </c>
      <c r="F4463" t="s">
        <v>4284</v>
      </c>
      <c r="G4463" t="s">
        <v>10155</v>
      </c>
      <c r="H4463">
        <v>435</v>
      </c>
      <c r="I4463" s="1">
        <v>44818</v>
      </c>
      <c r="J4463" s="1">
        <v>45107</v>
      </c>
      <c r="K4463" s="1">
        <v>44831.5003125</v>
      </c>
      <c r="L4463" s="1">
        <v>45107</v>
      </c>
      <c r="M4463" t="s">
        <v>36</v>
      </c>
      <c r="N4463" t="s">
        <v>37</v>
      </c>
      <c r="O4463">
        <v>12992.39</v>
      </c>
      <c r="P4463">
        <v>0</v>
      </c>
      <c r="Q4463">
        <v>0</v>
      </c>
      <c r="R4463">
        <v>12992.39</v>
      </c>
      <c r="S4463">
        <v>12992.39</v>
      </c>
      <c r="T4463">
        <v>-12992.39</v>
      </c>
      <c r="U4463">
        <v>0</v>
      </c>
      <c r="V4463">
        <v>-12992.39</v>
      </c>
      <c r="W4463">
        <v>-12992.39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f>Table1[[#This Row],[RPMO Balance]]-Table1[[#This Row],[RSP Balance]]</f>
        <v>0</v>
      </c>
      <c r="AG4463">
        <f>Table1[[#This Row],[RSP Total Charges]]+Table1[[#This Row],[TotalPaymentUnallocatedAmount]]+Table1[[#This Row],[TotalCreditUnallocatedAmount]]</f>
        <v>0</v>
      </c>
    </row>
    <row r="4464" spans="1:33" hidden="1" x14ac:dyDescent="0.25">
      <c r="A4464" t="s">
        <v>9681</v>
      </c>
      <c r="B4464">
        <v>33646</v>
      </c>
      <c r="C4464" t="s">
        <v>10592</v>
      </c>
      <c r="D4464">
        <v>29856</v>
      </c>
      <c r="E4464">
        <v>9667</v>
      </c>
      <c r="F4464" t="s">
        <v>4901</v>
      </c>
      <c r="G4464" t="s">
        <v>10593</v>
      </c>
      <c r="H4464">
        <v>674</v>
      </c>
      <c r="I4464" s="1">
        <v>44818</v>
      </c>
      <c r="J4464" s="1">
        <v>45077</v>
      </c>
      <c r="K4464" s="1">
        <v>44831.5003125</v>
      </c>
      <c r="L4464" s="1">
        <v>45077</v>
      </c>
      <c r="M4464" t="s">
        <v>36</v>
      </c>
      <c r="N4464" t="s">
        <v>37</v>
      </c>
      <c r="O4464">
        <v>17851.78</v>
      </c>
      <c r="P4464">
        <v>0</v>
      </c>
      <c r="Q4464">
        <v>0</v>
      </c>
      <c r="R4464">
        <v>17851.78</v>
      </c>
      <c r="S4464">
        <v>17851.78</v>
      </c>
      <c r="T4464">
        <v>-17851.78</v>
      </c>
      <c r="U4464">
        <v>0</v>
      </c>
      <c r="V4464">
        <v>-17851.78</v>
      </c>
      <c r="W4464">
        <v>-17851.78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f>Table1[[#This Row],[RPMO Balance]]-Table1[[#This Row],[RSP Balance]]</f>
        <v>0</v>
      </c>
      <c r="AG4464">
        <f>Table1[[#This Row],[RSP Total Charges]]+Table1[[#This Row],[TotalPaymentUnallocatedAmount]]+Table1[[#This Row],[TotalCreditUnallocatedAmount]]</f>
        <v>0</v>
      </c>
    </row>
    <row r="4465" spans="1:33" hidden="1" x14ac:dyDescent="0.25">
      <c r="A4465" t="s">
        <v>9681</v>
      </c>
      <c r="B4465">
        <v>33667</v>
      </c>
      <c r="C4465" t="s">
        <v>10594</v>
      </c>
      <c r="D4465">
        <v>29874</v>
      </c>
      <c r="E4465">
        <v>9101</v>
      </c>
      <c r="F4465" t="s">
        <v>10595</v>
      </c>
      <c r="G4465" t="s">
        <v>10596</v>
      </c>
      <c r="H4465">
        <v>631</v>
      </c>
      <c r="I4465" s="1">
        <v>44835</v>
      </c>
      <c r="J4465" s="1">
        <v>45107</v>
      </c>
      <c r="K4465" s="1">
        <v>44835.5003125</v>
      </c>
      <c r="L4465" s="1">
        <v>45107</v>
      </c>
      <c r="M4465" t="s">
        <v>36</v>
      </c>
      <c r="N4465" t="s">
        <v>37</v>
      </c>
      <c r="O4465">
        <v>11590</v>
      </c>
      <c r="P4465">
        <v>0</v>
      </c>
      <c r="Q4465">
        <v>-460</v>
      </c>
      <c r="R4465">
        <v>12050</v>
      </c>
      <c r="S4465">
        <v>12050</v>
      </c>
      <c r="T4465">
        <v>-11590</v>
      </c>
      <c r="U4465">
        <v>0</v>
      </c>
      <c r="V4465">
        <v>-11590</v>
      </c>
      <c r="W4465">
        <v>-11590</v>
      </c>
      <c r="X4465">
        <v>-460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f>Table1[[#This Row],[RPMO Balance]]-Table1[[#This Row],[RSP Balance]]</f>
        <v>0</v>
      </c>
      <c r="AG4465">
        <f>Table1[[#This Row],[RSP Total Charges]]+Table1[[#This Row],[TotalPaymentUnallocatedAmount]]+Table1[[#This Row],[TotalCreditUnallocatedAmount]]</f>
        <v>0</v>
      </c>
    </row>
    <row r="4466" spans="1:33" hidden="1" x14ac:dyDescent="0.25">
      <c r="A4466" t="s">
        <v>9681</v>
      </c>
      <c r="B4466">
        <v>33686</v>
      </c>
      <c r="C4466" t="s">
        <v>10597</v>
      </c>
      <c r="D4466">
        <v>29891</v>
      </c>
      <c r="E4466">
        <v>7361</v>
      </c>
      <c r="F4466" t="s">
        <v>1262</v>
      </c>
      <c r="G4466" t="s">
        <v>10598</v>
      </c>
      <c r="H4466" t="s">
        <v>10599</v>
      </c>
      <c r="I4466" s="1">
        <v>44735.608055555553</v>
      </c>
      <c r="J4466" s="1">
        <v>45291</v>
      </c>
      <c r="K4466" s="1">
        <v>44735.608055555553</v>
      </c>
      <c r="L4466" s="1">
        <v>45291</v>
      </c>
      <c r="M4466" t="s">
        <v>36</v>
      </c>
      <c r="N4466" t="s">
        <v>37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f>Table1[[#This Row],[RPMO Balance]]-Table1[[#This Row],[RSP Balance]]</f>
        <v>0</v>
      </c>
      <c r="AG4466">
        <f>Table1[[#This Row],[RSP Total Charges]]+Table1[[#This Row],[TotalPaymentUnallocatedAmount]]+Table1[[#This Row],[TotalCreditUnallocatedAmount]]</f>
        <v>0</v>
      </c>
    </row>
    <row r="4467" spans="1:33" hidden="1" x14ac:dyDescent="0.25">
      <c r="A4467" t="s">
        <v>9681</v>
      </c>
      <c r="B4467">
        <v>33722</v>
      </c>
      <c r="C4467" t="s">
        <v>10600</v>
      </c>
      <c r="D4467">
        <v>29925</v>
      </c>
      <c r="E4467">
        <v>6438</v>
      </c>
      <c r="F4467" t="s">
        <v>5065</v>
      </c>
      <c r="G4467" t="s">
        <v>10601</v>
      </c>
      <c r="H4467">
        <v>114</v>
      </c>
      <c r="I4467" s="1">
        <v>44835</v>
      </c>
      <c r="J4467" s="1">
        <v>45016</v>
      </c>
      <c r="K4467" s="1">
        <v>44835.5003125</v>
      </c>
      <c r="L4467" s="1">
        <v>45016</v>
      </c>
      <c r="M4467" t="s">
        <v>36</v>
      </c>
      <c r="N4467" t="s">
        <v>37</v>
      </c>
      <c r="O4467">
        <v>13050</v>
      </c>
      <c r="P4467">
        <v>0</v>
      </c>
      <c r="Q4467">
        <v>0</v>
      </c>
      <c r="R4467">
        <v>13050</v>
      </c>
      <c r="S4467">
        <v>13050</v>
      </c>
      <c r="T4467">
        <v>-13050</v>
      </c>
      <c r="U4467">
        <v>0</v>
      </c>
      <c r="V4467">
        <v>-13050</v>
      </c>
      <c r="W4467">
        <v>-13050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f>Table1[[#This Row],[RPMO Balance]]-Table1[[#This Row],[RSP Balance]]</f>
        <v>0</v>
      </c>
      <c r="AG4467">
        <f>Table1[[#This Row],[RSP Total Charges]]+Table1[[#This Row],[TotalPaymentUnallocatedAmount]]+Table1[[#This Row],[TotalCreditUnallocatedAmount]]</f>
        <v>0</v>
      </c>
    </row>
    <row r="4468" spans="1:33" hidden="1" x14ac:dyDescent="0.25">
      <c r="A4468" t="s">
        <v>9681</v>
      </c>
      <c r="B4468">
        <v>33727</v>
      </c>
      <c r="C4468" t="s">
        <v>10602</v>
      </c>
      <c r="D4468">
        <v>29930</v>
      </c>
      <c r="E4468">
        <v>9686</v>
      </c>
      <c r="F4468" t="s">
        <v>10603</v>
      </c>
      <c r="G4468" t="s">
        <v>10604</v>
      </c>
      <c r="H4468">
        <v>470</v>
      </c>
      <c r="I4468" s="1">
        <v>44835</v>
      </c>
      <c r="J4468" s="1">
        <v>44985</v>
      </c>
      <c r="K4468" s="1">
        <v>44835.5003125</v>
      </c>
      <c r="L4468" s="1">
        <v>44985.5003125</v>
      </c>
      <c r="M4468" t="s">
        <v>984</v>
      </c>
      <c r="N4468" t="s">
        <v>985</v>
      </c>
      <c r="O4468">
        <v>9100</v>
      </c>
      <c r="P4468">
        <v>0</v>
      </c>
      <c r="Q4468">
        <v>0</v>
      </c>
      <c r="R4468">
        <v>9100</v>
      </c>
      <c r="S4468">
        <v>9100</v>
      </c>
      <c r="T4468">
        <v>-9100</v>
      </c>
      <c r="U4468">
        <v>0</v>
      </c>
      <c r="V4468">
        <v>-9100</v>
      </c>
      <c r="W4468">
        <v>-9100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f>Table1[[#This Row],[RPMO Balance]]-Table1[[#This Row],[RSP Balance]]</f>
        <v>0</v>
      </c>
      <c r="AG4468">
        <f>Table1[[#This Row],[RSP Total Charges]]+Table1[[#This Row],[TotalPaymentUnallocatedAmount]]+Table1[[#This Row],[TotalCreditUnallocatedAmount]]</f>
        <v>0</v>
      </c>
    </row>
    <row r="4469" spans="1:33" hidden="1" x14ac:dyDescent="0.25">
      <c r="A4469" t="s">
        <v>9681</v>
      </c>
      <c r="B4469">
        <v>33807</v>
      </c>
      <c r="C4469" t="s">
        <v>10605</v>
      </c>
      <c r="D4469">
        <v>30015</v>
      </c>
      <c r="E4469">
        <v>8682</v>
      </c>
      <c r="F4469" t="s">
        <v>5038</v>
      </c>
      <c r="G4469" t="s">
        <v>10606</v>
      </c>
      <c r="H4469">
        <v>337</v>
      </c>
      <c r="I4469" s="1">
        <v>44835</v>
      </c>
      <c r="J4469" s="1">
        <v>45016</v>
      </c>
      <c r="K4469" s="1">
        <v>44835.5003125</v>
      </c>
      <c r="L4469" s="1">
        <v>45016</v>
      </c>
      <c r="M4469" t="s">
        <v>36</v>
      </c>
      <c r="N4469" t="s">
        <v>37</v>
      </c>
      <c r="O4469">
        <v>13050</v>
      </c>
      <c r="P4469">
        <v>0</v>
      </c>
      <c r="Q4469">
        <v>0</v>
      </c>
      <c r="R4469">
        <v>13050</v>
      </c>
      <c r="S4469">
        <v>13050</v>
      </c>
      <c r="T4469">
        <v>-13050</v>
      </c>
      <c r="U4469">
        <v>0</v>
      </c>
      <c r="V4469">
        <v>-13050</v>
      </c>
      <c r="W4469">
        <v>-13050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f>Table1[[#This Row],[RPMO Balance]]-Table1[[#This Row],[RSP Balance]]</f>
        <v>0</v>
      </c>
      <c r="AG4469">
        <f>Table1[[#This Row],[RSP Total Charges]]+Table1[[#This Row],[TotalPaymentUnallocatedAmount]]+Table1[[#This Row],[TotalCreditUnallocatedAmount]]</f>
        <v>0</v>
      </c>
    </row>
    <row r="4470" spans="1:33" hidden="1" x14ac:dyDescent="0.25">
      <c r="A4470" t="s">
        <v>9681</v>
      </c>
      <c r="B4470">
        <v>33839</v>
      </c>
      <c r="C4470" t="s">
        <v>10607</v>
      </c>
      <c r="D4470">
        <v>30044</v>
      </c>
      <c r="E4470">
        <v>9713</v>
      </c>
      <c r="F4470" t="s">
        <v>10608</v>
      </c>
      <c r="G4470" t="s">
        <v>10609</v>
      </c>
      <c r="H4470">
        <v>294</v>
      </c>
      <c r="I4470" s="1">
        <v>44835</v>
      </c>
      <c r="J4470" s="1">
        <v>45107</v>
      </c>
      <c r="K4470" s="1">
        <v>44835.5003125</v>
      </c>
      <c r="L4470" s="1">
        <v>45107</v>
      </c>
      <c r="M4470" t="s">
        <v>36</v>
      </c>
      <c r="N4470" t="s">
        <v>37</v>
      </c>
      <c r="O4470">
        <v>13050</v>
      </c>
      <c r="P4470">
        <v>0</v>
      </c>
      <c r="Q4470">
        <v>0</v>
      </c>
      <c r="R4470">
        <v>13050</v>
      </c>
      <c r="S4470">
        <v>13050</v>
      </c>
      <c r="T4470">
        <v>-13050</v>
      </c>
      <c r="U4470">
        <v>0</v>
      </c>
      <c r="V4470">
        <v>-13050</v>
      </c>
      <c r="W4470">
        <v>-13050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f>Table1[[#This Row],[RPMO Balance]]-Table1[[#This Row],[RSP Balance]]</f>
        <v>0</v>
      </c>
      <c r="AG4470">
        <f>Table1[[#This Row],[RSP Total Charges]]+Table1[[#This Row],[TotalPaymentUnallocatedAmount]]+Table1[[#This Row],[TotalCreditUnallocatedAmount]]</f>
        <v>0</v>
      </c>
    </row>
    <row r="4471" spans="1:33" hidden="1" x14ac:dyDescent="0.25">
      <c r="A4471" t="s">
        <v>9681</v>
      </c>
      <c r="B4471">
        <v>33869</v>
      </c>
      <c r="C4471" t="s">
        <v>10610</v>
      </c>
      <c r="D4471">
        <v>30073</v>
      </c>
      <c r="E4471">
        <v>3929</v>
      </c>
      <c r="F4471" t="s">
        <v>3450</v>
      </c>
      <c r="G4471" t="s">
        <v>10611</v>
      </c>
      <c r="H4471" t="s">
        <v>10612</v>
      </c>
      <c r="I4471" s="1">
        <v>44818</v>
      </c>
      <c r="J4471" s="1">
        <v>45291</v>
      </c>
      <c r="K4471" s="1">
        <v>44818</v>
      </c>
      <c r="L4471" s="1">
        <v>45291</v>
      </c>
      <c r="M4471" t="s">
        <v>36</v>
      </c>
      <c r="N4471" t="s">
        <v>37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f>Table1[[#This Row],[RPMO Balance]]-Table1[[#This Row],[RSP Balance]]</f>
        <v>0</v>
      </c>
      <c r="AG4471">
        <f>Table1[[#This Row],[RSP Total Charges]]+Table1[[#This Row],[TotalPaymentUnallocatedAmount]]+Table1[[#This Row],[TotalCreditUnallocatedAmount]]</f>
        <v>0</v>
      </c>
    </row>
    <row r="4472" spans="1:33" hidden="1" x14ac:dyDescent="0.25">
      <c r="A4472" t="s">
        <v>9681</v>
      </c>
      <c r="B4472">
        <v>33871</v>
      </c>
      <c r="C4472" t="s">
        <v>10613</v>
      </c>
      <c r="D4472">
        <v>30075</v>
      </c>
      <c r="E4472">
        <v>3936</v>
      </c>
      <c r="F4472" t="s">
        <v>5487</v>
      </c>
      <c r="G4472" t="s">
        <v>10614</v>
      </c>
      <c r="H4472" t="s">
        <v>10615</v>
      </c>
      <c r="I4472" s="1">
        <v>44818</v>
      </c>
      <c r="J4472" s="1">
        <v>44868</v>
      </c>
      <c r="K4472" s="1">
        <v>44818</v>
      </c>
      <c r="L4472" s="1">
        <v>44868.5003125</v>
      </c>
      <c r="M4472" t="s">
        <v>984</v>
      </c>
      <c r="N4472" t="s">
        <v>985</v>
      </c>
      <c r="O4472">
        <v>0</v>
      </c>
      <c r="P4472">
        <v>0</v>
      </c>
      <c r="Q4472">
        <v>-1340</v>
      </c>
      <c r="R4472">
        <v>1340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-1340</v>
      </c>
      <c r="AA4472">
        <v>0</v>
      </c>
      <c r="AB4472">
        <v>1340</v>
      </c>
      <c r="AC4472">
        <v>0</v>
      </c>
      <c r="AD4472">
        <v>-1340</v>
      </c>
      <c r="AE4472">
        <v>0</v>
      </c>
      <c r="AF4472">
        <f>Table1[[#This Row],[RPMO Balance]]-Table1[[#This Row],[RSP Balance]]</f>
        <v>0</v>
      </c>
      <c r="AG4472">
        <f>Table1[[#This Row],[RSP Total Charges]]+Table1[[#This Row],[TotalPaymentUnallocatedAmount]]+Table1[[#This Row],[TotalCreditUnallocatedAmount]]</f>
        <v>0</v>
      </c>
    </row>
    <row r="4473" spans="1:33" hidden="1" x14ac:dyDescent="0.25">
      <c r="A4473" t="s">
        <v>9681</v>
      </c>
      <c r="B4473">
        <v>33872</v>
      </c>
      <c r="C4473" t="s">
        <v>10616</v>
      </c>
      <c r="D4473">
        <v>30076</v>
      </c>
      <c r="E4473">
        <v>3945</v>
      </c>
      <c r="F4473" t="s">
        <v>10617</v>
      </c>
      <c r="G4473" t="s">
        <v>7741</v>
      </c>
      <c r="H4473" t="s">
        <v>10618</v>
      </c>
      <c r="I4473" s="1">
        <v>44818</v>
      </c>
      <c r="J4473" s="1">
        <v>45291</v>
      </c>
      <c r="K4473" s="1">
        <v>44818</v>
      </c>
      <c r="L4473" s="1">
        <v>45291</v>
      </c>
      <c r="M4473" t="s">
        <v>36</v>
      </c>
      <c r="N4473" t="s">
        <v>37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f>Table1[[#This Row],[RPMO Balance]]-Table1[[#This Row],[RSP Balance]]</f>
        <v>0</v>
      </c>
      <c r="AG4473">
        <f>Table1[[#This Row],[RSP Total Charges]]+Table1[[#This Row],[TotalPaymentUnallocatedAmount]]+Table1[[#This Row],[TotalCreditUnallocatedAmount]]</f>
        <v>0</v>
      </c>
    </row>
    <row r="4474" spans="1:33" hidden="1" x14ac:dyDescent="0.25">
      <c r="A4474" t="s">
        <v>9681</v>
      </c>
      <c r="B4474">
        <v>33873</v>
      </c>
      <c r="C4474" t="s">
        <v>10619</v>
      </c>
      <c r="D4474">
        <v>30077</v>
      </c>
      <c r="E4474">
        <v>7729</v>
      </c>
      <c r="F4474" t="s">
        <v>10620</v>
      </c>
      <c r="G4474" t="s">
        <v>10621</v>
      </c>
      <c r="H4474" t="s">
        <v>10622</v>
      </c>
      <c r="I4474" s="1">
        <v>44818</v>
      </c>
      <c r="J4474" s="1">
        <v>44857</v>
      </c>
      <c r="K4474" s="1">
        <v>44818</v>
      </c>
      <c r="L4474" s="1">
        <v>44857.5003125</v>
      </c>
      <c r="M4474" t="s">
        <v>984</v>
      </c>
      <c r="N4474" t="s">
        <v>985</v>
      </c>
      <c r="O4474">
        <v>0</v>
      </c>
      <c r="P4474">
        <v>0</v>
      </c>
      <c r="Q4474">
        <v>-851.83</v>
      </c>
      <c r="R4474">
        <v>851.83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-851.83</v>
      </c>
      <c r="AA4474">
        <v>0</v>
      </c>
      <c r="AB4474">
        <v>851.83</v>
      </c>
      <c r="AC4474">
        <v>0</v>
      </c>
      <c r="AD4474">
        <v>-851.83</v>
      </c>
      <c r="AE4474">
        <v>0</v>
      </c>
      <c r="AF4474">
        <f>Table1[[#This Row],[RPMO Balance]]-Table1[[#This Row],[RSP Balance]]</f>
        <v>0</v>
      </c>
      <c r="AG4474">
        <f>Table1[[#This Row],[RSP Total Charges]]+Table1[[#This Row],[TotalPaymentUnallocatedAmount]]+Table1[[#This Row],[TotalCreditUnallocatedAmount]]</f>
        <v>0</v>
      </c>
    </row>
    <row r="4475" spans="1:33" hidden="1" x14ac:dyDescent="0.25">
      <c r="A4475" t="s">
        <v>9681</v>
      </c>
      <c r="B4475">
        <v>33874</v>
      </c>
      <c r="C4475" t="s">
        <v>10623</v>
      </c>
      <c r="D4475">
        <v>30078</v>
      </c>
      <c r="E4475">
        <v>3966</v>
      </c>
      <c r="F4475" t="s">
        <v>10624</v>
      </c>
      <c r="G4475" t="s">
        <v>10625</v>
      </c>
      <c r="H4475" t="s">
        <v>10626</v>
      </c>
      <c r="I4475" s="1">
        <v>44818</v>
      </c>
      <c r="J4475" s="1">
        <v>44855</v>
      </c>
      <c r="K4475" s="1">
        <v>44818</v>
      </c>
      <c r="L4475" s="1">
        <v>44855.5003125</v>
      </c>
      <c r="M4475" t="s">
        <v>984</v>
      </c>
      <c r="N4475" t="s">
        <v>985</v>
      </c>
      <c r="O4475">
        <v>0</v>
      </c>
      <c r="P4475">
        <v>0</v>
      </c>
      <c r="Q4475">
        <v>-304.45</v>
      </c>
      <c r="R4475">
        <v>304.45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-304.45</v>
      </c>
      <c r="AA4475">
        <v>0</v>
      </c>
      <c r="AB4475">
        <v>304.45</v>
      </c>
      <c r="AC4475">
        <v>0</v>
      </c>
      <c r="AD4475">
        <v>-304.45</v>
      </c>
      <c r="AE4475">
        <v>0</v>
      </c>
      <c r="AF4475">
        <f>Table1[[#This Row],[RPMO Balance]]-Table1[[#This Row],[RSP Balance]]</f>
        <v>0</v>
      </c>
      <c r="AG4475">
        <f>Table1[[#This Row],[RSP Total Charges]]+Table1[[#This Row],[TotalPaymentUnallocatedAmount]]+Table1[[#This Row],[TotalCreditUnallocatedAmount]]</f>
        <v>0</v>
      </c>
    </row>
    <row r="4476" spans="1:33" hidden="1" x14ac:dyDescent="0.25">
      <c r="A4476" t="s">
        <v>9681</v>
      </c>
      <c r="B4476">
        <v>33875</v>
      </c>
      <c r="C4476" t="s">
        <v>10627</v>
      </c>
      <c r="D4476">
        <v>30079</v>
      </c>
      <c r="E4476">
        <v>3978</v>
      </c>
      <c r="F4476" t="s">
        <v>10628</v>
      </c>
      <c r="G4476" t="s">
        <v>10629</v>
      </c>
      <c r="H4476" t="s">
        <v>10630</v>
      </c>
      <c r="I4476" s="1">
        <v>44818</v>
      </c>
      <c r="J4476" s="1">
        <v>44879</v>
      </c>
      <c r="K4476" s="1">
        <v>44818</v>
      </c>
      <c r="L4476" s="1">
        <v>44879.5003125</v>
      </c>
      <c r="M4476" t="s">
        <v>984</v>
      </c>
      <c r="N4476" t="s">
        <v>985</v>
      </c>
      <c r="O4476">
        <v>0</v>
      </c>
      <c r="P4476">
        <v>0</v>
      </c>
      <c r="Q4476">
        <v>-34.32</v>
      </c>
      <c r="R4476">
        <v>34.32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-34.32</v>
      </c>
      <c r="AA4476">
        <v>0</v>
      </c>
      <c r="AB4476">
        <v>34.32</v>
      </c>
      <c r="AC4476">
        <v>0</v>
      </c>
      <c r="AD4476">
        <v>-34.32</v>
      </c>
      <c r="AE4476">
        <v>0</v>
      </c>
      <c r="AF4476">
        <f>Table1[[#This Row],[RPMO Balance]]-Table1[[#This Row],[RSP Balance]]</f>
        <v>0</v>
      </c>
      <c r="AG4476">
        <f>Table1[[#This Row],[RSP Total Charges]]+Table1[[#This Row],[TotalPaymentUnallocatedAmount]]+Table1[[#This Row],[TotalCreditUnallocatedAmount]]</f>
        <v>0</v>
      </c>
    </row>
    <row r="4477" spans="1:33" hidden="1" x14ac:dyDescent="0.25">
      <c r="A4477" t="s">
        <v>9681</v>
      </c>
      <c r="B4477">
        <v>33876</v>
      </c>
      <c r="C4477" t="s">
        <v>10631</v>
      </c>
      <c r="D4477">
        <v>30080</v>
      </c>
      <c r="E4477">
        <v>3984</v>
      </c>
      <c r="F4477" t="s">
        <v>5348</v>
      </c>
      <c r="G4477" t="s">
        <v>10632</v>
      </c>
      <c r="H4477" t="s">
        <v>10633</v>
      </c>
      <c r="I4477" s="1">
        <v>44818</v>
      </c>
      <c r="J4477" s="1">
        <v>44879</v>
      </c>
      <c r="K4477" s="1">
        <v>44818</v>
      </c>
      <c r="L4477" s="1">
        <v>44879.5003125</v>
      </c>
      <c r="M4477" t="s">
        <v>984</v>
      </c>
      <c r="N4477" t="s">
        <v>985</v>
      </c>
      <c r="O4477">
        <v>0</v>
      </c>
      <c r="P4477">
        <v>0</v>
      </c>
      <c r="Q4477">
        <v>-334.8</v>
      </c>
      <c r="R4477">
        <v>334.8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-334.8</v>
      </c>
      <c r="AA4477">
        <v>0</v>
      </c>
      <c r="AB4477">
        <v>334.8</v>
      </c>
      <c r="AC4477">
        <v>0</v>
      </c>
      <c r="AD4477">
        <v>-334.8</v>
      </c>
      <c r="AE4477">
        <v>0</v>
      </c>
      <c r="AF4477">
        <f>Table1[[#This Row],[RPMO Balance]]-Table1[[#This Row],[RSP Balance]]</f>
        <v>0</v>
      </c>
      <c r="AG4477">
        <f>Table1[[#This Row],[RSP Total Charges]]+Table1[[#This Row],[TotalPaymentUnallocatedAmount]]+Table1[[#This Row],[TotalCreditUnallocatedAmount]]</f>
        <v>0</v>
      </c>
    </row>
    <row r="4478" spans="1:33" hidden="1" x14ac:dyDescent="0.25">
      <c r="A4478" t="s">
        <v>9681</v>
      </c>
      <c r="B4478">
        <v>33877</v>
      </c>
      <c r="C4478" t="s">
        <v>10634</v>
      </c>
      <c r="D4478">
        <v>30081</v>
      </c>
      <c r="E4478">
        <v>3985</v>
      </c>
      <c r="F4478" t="s">
        <v>9985</v>
      </c>
      <c r="G4478" t="s">
        <v>10632</v>
      </c>
      <c r="H4478" t="s">
        <v>10635</v>
      </c>
      <c r="I4478" s="1">
        <v>44818</v>
      </c>
      <c r="J4478" s="1">
        <v>44879</v>
      </c>
      <c r="K4478" s="1">
        <v>44818</v>
      </c>
      <c r="L4478" s="1">
        <v>44879.5003125</v>
      </c>
      <c r="M4478" t="s">
        <v>984</v>
      </c>
      <c r="N4478" t="s">
        <v>985</v>
      </c>
      <c r="O4478">
        <v>0</v>
      </c>
      <c r="P4478">
        <v>0</v>
      </c>
      <c r="Q4478">
        <v>-572.4</v>
      </c>
      <c r="R4478">
        <v>572.4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-572.4</v>
      </c>
      <c r="AA4478">
        <v>0</v>
      </c>
      <c r="AB4478">
        <v>572.4</v>
      </c>
      <c r="AC4478">
        <v>0</v>
      </c>
      <c r="AD4478">
        <v>-572.4</v>
      </c>
      <c r="AE4478">
        <v>0</v>
      </c>
      <c r="AF4478">
        <f>Table1[[#This Row],[RPMO Balance]]-Table1[[#This Row],[RSP Balance]]</f>
        <v>0</v>
      </c>
      <c r="AG4478">
        <f>Table1[[#This Row],[RSP Total Charges]]+Table1[[#This Row],[TotalPaymentUnallocatedAmount]]+Table1[[#This Row],[TotalCreditUnallocatedAmount]]</f>
        <v>0</v>
      </c>
    </row>
    <row r="4479" spans="1:33" hidden="1" x14ac:dyDescent="0.25">
      <c r="A4479" t="s">
        <v>9681</v>
      </c>
      <c r="B4479">
        <v>33878</v>
      </c>
      <c r="C4479" t="s">
        <v>10636</v>
      </c>
      <c r="D4479">
        <v>30082</v>
      </c>
      <c r="E4479">
        <v>4004</v>
      </c>
      <c r="F4479" t="s">
        <v>10637</v>
      </c>
      <c r="G4479" t="s">
        <v>503</v>
      </c>
      <c r="H4479" t="s">
        <v>10638</v>
      </c>
      <c r="I4479" s="1">
        <v>44818</v>
      </c>
      <c r="J4479" s="1">
        <v>44862</v>
      </c>
      <c r="K4479" s="1">
        <v>44818</v>
      </c>
      <c r="L4479" s="1">
        <v>44862.5003125</v>
      </c>
      <c r="M4479" t="s">
        <v>984</v>
      </c>
      <c r="N4479" t="s">
        <v>985</v>
      </c>
      <c r="O4479">
        <v>0</v>
      </c>
      <c r="P4479">
        <v>0</v>
      </c>
      <c r="Q4479">
        <v>-455</v>
      </c>
      <c r="R4479">
        <v>455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-455</v>
      </c>
      <c r="AA4479">
        <v>0</v>
      </c>
      <c r="AB4479">
        <v>455</v>
      </c>
      <c r="AC4479">
        <v>0</v>
      </c>
      <c r="AD4479">
        <v>-455</v>
      </c>
      <c r="AE4479">
        <v>0</v>
      </c>
      <c r="AF4479">
        <f>Table1[[#This Row],[RPMO Balance]]-Table1[[#This Row],[RSP Balance]]</f>
        <v>0</v>
      </c>
      <c r="AG4479">
        <f>Table1[[#This Row],[RSP Total Charges]]+Table1[[#This Row],[TotalPaymentUnallocatedAmount]]+Table1[[#This Row],[TotalCreditUnallocatedAmount]]</f>
        <v>0</v>
      </c>
    </row>
    <row r="4480" spans="1:33" hidden="1" x14ac:dyDescent="0.25">
      <c r="A4480" t="s">
        <v>9681</v>
      </c>
      <c r="B4480">
        <v>33879</v>
      </c>
      <c r="C4480" t="s">
        <v>10639</v>
      </c>
      <c r="D4480">
        <v>30083</v>
      </c>
      <c r="E4480">
        <v>4008</v>
      </c>
      <c r="F4480" t="s">
        <v>714</v>
      </c>
      <c r="G4480" t="s">
        <v>10407</v>
      </c>
      <c r="H4480" t="s">
        <v>10640</v>
      </c>
      <c r="I4480" s="1">
        <v>44818</v>
      </c>
      <c r="J4480" s="1">
        <v>44862</v>
      </c>
      <c r="K4480" s="1">
        <v>44818</v>
      </c>
      <c r="L4480" s="1">
        <v>44862.5003125</v>
      </c>
      <c r="M4480" t="s">
        <v>984</v>
      </c>
      <c r="N4480" t="s">
        <v>985</v>
      </c>
      <c r="O4480">
        <v>0</v>
      </c>
      <c r="P4480">
        <v>0</v>
      </c>
      <c r="Q4480">
        <v>-160.12</v>
      </c>
      <c r="R4480">
        <v>160.12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-160.12</v>
      </c>
      <c r="AA4480">
        <v>0</v>
      </c>
      <c r="AB4480">
        <v>160.12</v>
      </c>
      <c r="AC4480">
        <v>0</v>
      </c>
      <c r="AD4480">
        <v>-160.12</v>
      </c>
      <c r="AE4480">
        <v>0</v>
      </c>
      <c r="AF4480">
        <f>Table1[[#This Row],[RPMO Balance]]-Table1[[#This Row],[RSP Balance]]</f>
        <v>0</v>
      </c>
      <c r="AG4480">
        <f>Table1[[#This Row],[RSP Total Charges]]+Table1[[#This Row],[TotalPaymentUnallocatedAmount]]+Table1[[#This Row],[TotalCreditUnallocatedAmount]]</f>
        <v>0</v>
      </c>
    </row>
    <row r="4481" spans="1:33" hidden="1" x14ac:dyDescent="0.25">
      <c r="A4481" t="s">
        <v>9681</v>
      </c>
      <c r="B4481">
        <v>33880</v>
      </c>
      <c r="C4481" t="s">
        <v>10641</v>
      </c>
      <c r="D4481">
        <v>30084</v>
      </c>
      <c r="E4481">
        <v>4018</v>
      </c>
      <c r="F4481" t="s">
        <v>10642</v>
      </c>
      <c r="G4481" t="s">
        <v>10643</v>
      </c>
      <c r="H4481" t="s">
        <v>10644</v>
      </c>
      <c r="I4481" s="1">
        <v>44818</v>
      </c>
      <c r="J4481" s="1">
        <v>44868</v>
      </c>
      <c r="K4481" s="1">
        <v>44818</v>
      </c>
      <c r="L4481" s="1">
        <v>44868.5003125</v>
      </c>
      <c r="M4481" t="s">
        <v>984</v>
      </c>
      <c r="N4481" t="s">
        <v>985</v>
      </c>
      <c r="O4481">
        <v>0</v>
      </c>
      <c r="P4481">
        <v>0</v>
      </c>
      <c r="Q4481">
        <v>-290.02999999999997</v>
      </c>
      <c r="R4481">
        <v>290.02999999999997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-290.02999999999997</v>
      </c>
      <c r="AA4481">
        <v>0</v>
      </c>
      <c r="AB4481">
        <v>290.02999999999997</v>
      </c>
      <c r="AC4481">
        <v>0</v>
      </c>
      <c r="AD4481">
        <v>-290.02999999999997</v>
      </c>
      <c r="AE4481">
        <v>0</v>
      </c>
      <c r="AF4481">
        <f>Table1[[#This Row],[RPMO Balance]]-Table1[[#This Row],[RSP Balance]]</f>
        <v>0</v>
      </c>
      <c r="AG4481">
        <f>Table1[[#This Row],[RSP Total Charges]]+Table1[[#This Row],[TotalPaymentUnallocatedAmount]]+Table1[[#This Row],[TotalCreditUnallocatedAmount]]</f>
        <v>0</v>
      </c>
    </row>
    <row r="4482" spans="1:33" hidden="1" x14ac:dyDescent="0.25">
      <c r="A4482" t="s">
        <v>9681</v>
      </c>
      <c r="B4482">
        <v>33881</v>
      </c>
      <c r="C4482" t="s">
        <v>10645</v>
      </c>
      <c r="D4482">
        <v>30085</v>
      </c>
      <c r="E4482">
        <v>4021</v>
      </c>
      <c r="F4482" t="s">
        <v>95</v>
      </c>
      <c r="G4482" t="s">
        <v>10646</v>
      </c>
      <c r="H4482" t="s">
        <v>10647</v>
      </c>
      <c r="I4482" s="1">
        <v>44818</v>
      </c>
      <c r="J4482" s="1">
        <v>45291</v>
      </c>
      <c r="K4482" s="1">
        <v>44818</v>
      </c>
      <c r="L4482" s="1">
        <v>45291</v>
      </c>
      <c r="M4482" t="s">
        <v>36</v>
      </c>
      <c r="N4482" t="s">
        <v>37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f>Table1[[#This Row],[RPMO Balance]]-Table1[[#This Row],[RSP Balance]]</f>
        <v>0</v>
      </c>
      <c r="AG4482">
        <f>Table1[[#This Row],[RSP Total Charges]]+Table1[[#This Row],[TotalPaymentUnallocatedAmount]]+Table1[[#This Row],[TotalCreditUnallocatedAmount]]</f>
        <v>0</v>
      </c>
    </row>
    <row r="4483" spans="1:33" hidden="1" x14ac:dyDescent="0.25">
      <c r="A4483" t="s">
        <v>9681</v>
      </c>
      <c r="B4483">
        <v>33882</v>
      </c>
      <c r="C4483" t="s">
        <v>10648</v>
      </c>
      <c r="D4483">
        <v>30086</v>
      </c>
      <c r="E4483">
        <v>4027</v>
      </c>
      <c r="F4483" t="s">
        <v>3964</v>
      </c>
      <c r="G4483" t="s">
        <v>10649</v>
      </c>
      <c r="H4483" t="s">
        <v>10650</v>
      </c>
      <c r="I4483" s="1">
        <v>44818</v>
      </c>
      <c r="J4483" s="1">
        <v>45291</v>
      </c>
      <c r="K4483" s="1">
        <v>44818</v>
      </c>
      <c r="L4483" s="1">
        <v>45291</v>
      </c>
      <c r="M4483" t="s">
        <v>36</v>
      </c>
      <c r="N4483" t="s">
        <v>37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f>Table1[[#This Row],[RPMO Balance]]-Table1[[#This Row],[RSP Balance]]</f>
        <v>0</v>
      </c>
      <c r="AG4483">
        <f>Table1[[#This Row],[RSP Total Charges]]+Table1[[#This Row],[TotalPaymentUnallocatedAmount]]+Table1[[#This Row],[TotalCreditUnallocatedAmount]]</f>
        <v>0</v>
      </c>
    </row>
    <row r="4484" spans="1:33" hidden="1" x14ac:dyDescent="0.25">
      <c r="A4484" t="s">
        <v>9681</v>
      </c>
      <c r="B4484">
        <v>33883</v>
      </c>
      <c r="C4484" t="s">
        <v>10651</v>
      </c>
      <c r="D4484">
        <v>30087</v>
      </c>
      <c r="E4484">
        <v>4030</v>
      </c>
      <c r="F4484" t="s">
        <v>10652</v>
      </c>
      <c r="G4484" t="s">
        <v>10653</v>
      </c>
      <c r="H4484" t="s">
        <v>10654</v>
      </c>
      <c r="I4484" s="1">
        <v>44818</v>
      </c>
      <c r="J4484" s="1">
        <v>45291</v>
      </c>
      <c r="K4484" s="1">
        <v>44818</v>
      </c>
      <c r="L4484" s="1">
        <v>45291</v>
      </c>
      <c r="M4484" t="s">
        <v>36</v>
      </c>
      <c r="N4484" t="s">
        <v>37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f>Table1[[#This Row],[RPMO Balance]]-Table1[[#This Row],[RSP Balance]]</f>
        <v>0</v>
      </c>
      <c r="AG4484">
        <f>Table1[[#This Row],[RSP Total Charges]]+Table1[[#This Row],[TotalPaymentUnallocatedAmount]]+Table1[[#This Row],[TotalCreditUnallocatedAmount]]</f>
        <v>0</v>
      </c>
    </row>
    <row r="4485" spans="1:33" hidden="1" x14ac:dyDescent="0.25">
      <c r="A4485" t="s">
        <v>9681</v>
      </c>
      <c r="B4485">
        <v>33884</v>
      </c>
      <c r="C4485" t="s">
        <v>10655</v>
      </c>
      <c r="D4485">
        <v>30088</v>
      </c>
      <c r="E4485">
        <v>4031</v>
      </c>
      <c r="F4485" t="s">
        <v>10656</v>
      </c>
      <c r="G4485" t="s">
        <v>10657</v>
      </c>
      <c r="H4485" t="s">
        <v>10658</v>
      </c>
      <c r="I4485" s="1">
        <v>44818</v>
      </c>
      <c r="J4485" s="1">
        <v>44879</v>
      </c>
      <c r="K4485" s="1">
        <v>44818</v>
      </c>
      <c r="L4485" s="1">
        <v>44879.5003125</v>
      </c>
      <c r="M4485" t="s">
        <v>984</v>
      </c>
      <c r="N4485" t="s">
        <v>985</v>
      </c>
      <c r="O4485">
        <v>0</v>
      </c>
      <c r="P4485">
        <v>0</v>
      </c>
      <c r="Q4485">
        <v>-308.02</v>
      </c>
      <c r="R4485">
        <v>308.02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-308.02</v>
      </c>
      <c r="AA4485">
        <v>0</v>
      </c>
      <c r="AB4485">
        <v>308.02</v>
      </c>
      <c r="AC4485">
        <v>0</v>
      </c>
      <c r="AD4485">
        <v>-308.02</v>
      </c>
      <c r="AE4485">
        <v>0</v>
      </c>
      <c r="AF4485">
        <f>Table1[[#This Row],[RPMO Balance]]-Table1[[#This Row],[RSP Balance]]</f>
        <v>0</v>
      </c>
      <c r="AG4485">
        <f>Table1[[#This Row],[RSP Total Charges]]+Table1[[#This Row],[TotalPaymentUnallocatedAmount]]+Table1[[#This Row],[TotalCreditUnallocatedAmount]]</f>
        <v>0</v>
      </c>
    </row>
    <row r="4486" spans="1:33" hidden="1" x14ac:dyDescent="0.25">
      <c r="A4486" t="s">
        <v>9681</v>
      </c>
      <c r="B4486">
        <v>33885</v>
      </c>
      <c r="C4486" t="s">
        <v>10659</v>
      </c>
      <c r="D4486">
        <v>30089</v>
      </c>
      <c r="E4486">
        <v>4034</v>
      </c>
      <c r="F4486" t="s">
        <v>10660</v>
      </c>
      <c r="G4486" t="s">
        <v>40</v>
      </c>
      <c r="H4486" t="s">
        <v>10661</v>
      </c>
      <c r="I4486" s="1">
        <v>44818</v>
      </c>
      <c r="J4486" s="1">
        <v>44879</v>
      </c>
      <c r="K4486" s="1">
        <v>44818</v>
      </c>
      <c r="L4486" s="1">
        <v>44879.5003125</v>
      </c>
      <c r="M4486" t="s">
        <v>984</v>
      </c>
      <c r="N4486" t="s">
        <v>985</v>
      </c>
      <c r="O4486">
        <v>0</v>
      </c>
      <c r="P4486">
        <v>0</v>
      </c>
      <c r="Q4486">
        <v>-260.81</v>
      </c>
      <c r="R4486">
        <v>260.81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-260.81</v>
      </c>
      <c r="AA4486">
        <v>0</v>
      </c>
      <c r="AB4486">
        <v>260.81</v>
      </c>
      <c r="AC4486">
        <v>0</v>
      </c>
      <c r="AD4486">
        <v>-260.81</v>
      </c>
      <c r="AE4486">
        <v>0</v>
      </c>
      <c r="AF4486">
        <f>Table1[[#This Row],[RPMO Balance]]-Table1[[#This Row],[RSP Balance]]</f>
        <v>0</v>
      </c>
      <c r="AG4486">
        <f>Table1[[#This Row],[RSP Total Charges]]+Table1[[#This Row],[TotalPaymentUnallocatedAmount]]+Table1[[#This Row],[TotalCreditUnallocatedAmount]]</f>
        <v>0</v>
      </c>
    </row>
    <row r="4487" spans="1:33" hidden="1" x14ac:dyDescent="0.25">
      <c r="A4487" t="s">
        <v>9681</v>
      </c>
      <c r="B4487">
        <v>33886</v>
      </c>
      <c r="C4487" t="s">
        <v>10662</v>
      </c>
      <c r="D4487">
        <v>30090</v>
      </c>
      <c r="E4487">
        <v>4035</v>
      </c>
      <c r="F4487" t="s">
        <v>10663</v>
      </c>
      <c r="G4487" t="s">
        <v>180</v>
      </c>
      <c r="H4487" t="s">
        <v>10664</v>
      </c>
      <c r="I4487" s="1">
        <v>44818</v>
      </c>
      <c r="J4487" s="1">
        <v>44886</v>
      </c>
      <c r="K4487" s="1">
        <v>44818</v>
      </c>
      <c r="L4487" s="1">
        <v>44886.5003125</v>
      </c>
      <c r="M4487" t="s">
        <v>984</v>
      </c>
      <c r="N4487" t="s">
        <v>985</v>
      </c>
      <c r="O4487">
        <v>87.53</v>
      </c>
      <c r="P4487">
        <v>0</v>
      </c>
      <c r="Q4487">
        <v>0</v>
      </c>
      <c r="R4487">
        <v>87.53</v>
      </c>
      <c r="S4487">
        <v>0</v>
      </c>
      <c r="T4487">
        <v>0</v>
      </c>
      <c r="U4487">
        <v>87.53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87.53</v>
      </c>
      <c r="AC4487">
        <v>0</v>
      </c>
      <c r="AD4487">
        <v>0</v>
      </c>
      <c r="AE4487">
        <v>87.53</v>
      </c>
      <c r="AF4487">
        <f>Table1[[#This Row],[RPMO Balance]]-Table1[[#This Row],[RSP Balance]]</f>
        <v>0</v>
      </c>
      <c r="AG4487">
        <f>Table1[[#This Row],[RSP Total Charges]]+Table1[[#This Row],[TotalPaymentUnallocatedAmount]]+Table1[[#This Row],[TotalCreditUnallocatedAmount]]</f>
        <v>87.53</v>
      </c>
    </row>
    <row r="4488" spans="1:33" hidden="1" x14ac:dyDescent="0.25">
      <c r="A4488" t="s">
        <v>9681</v>
      </c>
      <c r="B4488">
        <v>33887</v>
      </c>
      <c r="C4488" t="s">
        <v>10665</v>
      </c>
      <c r="D4488">
        <v>30091</v>
      </c>
      <c r="E4488">
        <v>4036</v>
      </c>
      <c r="F4488" t="s">
        <v>10660</v>
      </c>
      <c r="G4488" t="s">
        <v>40</v>
      </c>
      <c r="H4488" t="s">
        <v>10666</v>
      </c>
      <c r="I4488" s="1">
        <v>44818</v>
      </c>
      <c r="J4488" s="1">
        <v>44879</v>
      </c>
      <c r="K4488" s="1">
        <v>44818</v>
      </c>
      <c r="L4488" s="1">
        <v>44879.5003125</v>
      </c>
      <c r="M4488" t="s">
        <v>984</v>
      </c>
      <c r="N4488" t="s">
        <v>985</v>
      </c>
      <c r="O4488">
        <v>0</v>
      </c>
      <c r="P4488">
        <v>0</v>
      </c>
      <c r="Q4488">
        <v>-79.53</v>
      </c>
      <c r="R4488">
        <v>79.53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-79.53</v>
      </c>
      <c r="AA4488">
        <v>0</v>
      </c>
      <c r="AB4488">
        <v>79.53</v>
      </c>
      <c r="AC4488">
        <v>0</v>
      </c>
      <c r="AD4488">
        <v>-79.53</v>
      </c>
      <c r="AE4488">
        <v>0</v>
      </c>
      <c r="AF4488">
        <f>Table1[[#This Row],[RPMO Balance]]-Table1[[#This Row],[RSP Balance]]</f>
        <v>0</v>
      </c>
      <c r="AG4488">
        <f>Table1[[#This Row],[RSP Total Charges]]+Table1[[#This Row],[TotalPaymentUnallocatedAmount]]+Table1[[#This Row],[TotalCreditUnallocatedAmount]]</f>
        <v>0</v>
      </c>
    </row>
    <row r="4489" spans="1:33" hidden="1" x14ac:dyDescent="0.25">
      <c r="A4489" t="s">
        <v>9681</v>
      </c>
      <c r="B4489">
        <v>33888</v>
      </c>
      <c r="C4489" t="s">
        <v>10667</v>
      </c>
      <c r="D4489">
        <v>30092</v>
      </c>
      <c r="E4489">
        <v>4043</v>
      </c>
      <c r="F4489" t="s">
        <v>3875</v>
      </c>
      <c r="G4489" t="s">
        <v>10668</v>
      </c>
      <c r="H4489" t="s">
        <v>10669</v>
      </c>
      <c r="I4489" s="1">
        <v>44818</v>
      </c>
      <c r="J4489" s="1">
        <v>45291</v>
      </c>
      <c r="K4489" s="1">
        <v>44818</v>
      </c>
      <c r="L4489" s="1">
        <v>45291</v>
      </c>
      <c r="M4489" t="s">
        <v>36</v>
      </c>
      <c r="N4489" t="s">
        <v>37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f>Table1[[#This Row],[RPMO Balance]]-Table1[[#This Row],[RSP Balance]]</f>
        <v>0</v>
      </c>
      <c r="AG4489">
        <f>Table1[[#This Row],[RSP Total Charges]]+Table1[[#This Row],[TotalPaymentUnallocatedAmount]]+Table1[[#This Row],[TotalCreditUnallocatedAmount]]</f>
        <v>0</v>
      </c>
    </row>
    <row r="4490" spans="1:33" hidden="1" x14ac:dyDescent="0.25">
      <c r="A4490" t="s">
        <v>9681</v>
      </c>
      <c r="B4490">
        <v>33889</v>
      </c>
      <c r="C4490" t="s">
        <v>10670</v>
      </c>
      <c r="D4490">
        <v>30093</v>
      </c>
      <c r="E4490">
        <v>4046</v>
      </c>
      <c r="F4490" t="s">
        <v>2333</v>
      </c>
      <c r="G4490" t="s">
        <v>10671</v>
      </c>
      <c r="H4490" t="s">
        <v>10672</v>
      </c>
      <c r="I4490" s="1">
        <v>44818</v>
      </c>
      <c r="J4490" s="1">
        <v>45291</v>
      </c>
      <c r="K4490" s="1">
        <v>44818</v>
      </c>
      <c r="L4490" s="1">
        <v>45291</v>
      </c>
      <c r="M4490" t="s">
        <v>36</v>
      </c>
      <c r="N4490" t="s">
        <v>37</v>
      </c>
      <c r="O4490">
        <v>3953.13</v>
      </c>
      <c r="P4490">
        <v>0</v>
      </c>
      <c r="Q4490">
        <v>0</v>
      </c>
      <c r="R4490">
        <v>3953.13</v>
      </c>
      <c r="S4490">
        <v>0</v>
      </c>
      <c r="T4490">
        <v>0</v>
      </c>
      <c r="U4490">
        <v>3953.13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3953.13</v>
      </c>
      <c r="AC4490">
        <v>0</v>
      </c>
      <c r="AD4490">
        <v>0</v>
      </c>
      <c r="AE4490">
        <v>3953.13</v>
      </c>
      <c r="AF4490">
        <f>Table1[[#This Row],[RPMO Balance]]-Table1[[#This Row],[RSP Balance]]</f>
        <v>0</v>
      </c>
      <c r="AG4490">
        <f>Table1[[#This Row],[RSP Total Charges]]+Table1[[#This Row],[TotalPaymentUnallocatedAmount]]+Table1[[#This Row],[TotalCreditUnallocatedAmount]]</f>
        <v>3953.13</v>
      </c>
    </row>
    <row r="4491" spans="1:33" hidden="1" x14ac:dyDescent="0.25">
      <c r="A4491" t="s">
        <v>9681</v>
      </c>
      <c r="B4491">
        <v>33890</v>
      </c>
      <c r="C4491" t="s">
        <v>10673</v>
      </c>
      <c r="D4491">
        <v>30094</v>
      </c>
      <c r="E4491">
        <v>4082</v>
      </c>
      <c r="F4491" t="s">
        <v>4109</v>
      </c>
      <c r="G4491" t="s">
        <v>10674</v>
      </c>
      <c r="H4491" t="s">
        <v>10675</v>
      </c>
      <c r="I4491" s="1">
        <v>44818</v>
      </c>
      <c r="J4491" s="1">
        <v>44862</v>
      </c>
      <c r="K4491" s="1">
        <v>44818</v>
      </c>
      <c r="L4491" s="1">
        <v>44862.5003125</v>
      </c>
      <c r="M4491" t="s">
        <v>984</v>
      </c>
      <c r="N4491" t="s">
        <v>985</v>
      </c>
      <c r="O4491">
        <v>0</v>
      </c>
      <c r="P4491">
        <v>0</v>
      </c>
      <c r="Q4491">
        <v>-126.05</v>
      </c>
      <c r="R4491">
        <v>126.05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-126.05</v>
      </c>
      <c r="AA4491">
        <v>0</v>
      </c>
      <c r="AB4491">
        <v>126.05</v>
      </c>
      <c r="AC4491">
        <v>0</v>
      </c>
      <c r="AD4491">
        <v>-126.05</v>
      </c>
      <c r="AE4491">
        <v>0</v>
      </c>
      <c r="AF4491">
        <f>Table1[[#This Row],[RPMO Balance]]-Table1[[#This Row],[RSP Balance]]</f>
        <v>0</v>
      </c>
      <c r="AG4491">
        <f>Table1[[#This Row],[RSP Total Charges]]+Table1[[#This Row],[TotalPaymentUnallocatedAmount]]+Table1[[#This Row],[TotalCreditUnallocatedAmount]]</f>
        <v>0</v>
      </c>
    </row>
    <row r="4492" spans="1:33" hidden="1" x14ac:dyDescent="0.25">
      <c r="A4492" t="s">
        <v>9681</v>
      </c>
      <c r="B4492">
        <v>33891</v>
      </c>
      <c r="C4492" t="s">
        <v>10676</v>
      </c>
      <c r="D4492">
        <v>30095</v>
      </c>
      <c r="E4492">
        <v>4084</v>
      </c>
      <c r="F4492" t="s">
        <v>7401</v>
      </c>
      <c r="G4492" t="s">
        <v>10677</v>
      </c>
      <c r="H4492" t="s">
        <v>10678</v>
      </c>
      <c r="I4492" s="1">
        <v>44818</v>
      </c>
      <c r="J4492" s="1">
        <v>45291</v>
      </c>
      <c r="K4492" s="1">
        <v>44818</v>
      </c>
      <c r="L4492" s="1">
        <v>45291</v>
      </c>
      <c r="M4492" t="s">
        <v>36</v>
      </c>
      <c r="N4492" t="s">
        <v>37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f>Table1[[#This Row],[RPMO Balance]]-Table1[[#This Row],[RSP Balance]]</f>
        <v>0</v>
      </c>
      <c r="AG4492">
        <f>Table1[[#This Row],[RSP Total Charges]]+Table1[[#This Row],[TotalPaymentUnallocatedAmount]]+Table1[[#This Row],[TotalCreditUnallocatedAmount]]</f>
        <v>0</v>
      </c>
    </row>
    <row r="4493" spans="1:33" hidden="1" x14ac:dyDescent="0.25">
      <c r="A4493" t="s">
        <v>9681</v>
      </c>
      <c r="B4493">
        <v>33892</v>
      </c>
      <c r="C4493" t="s">
        <v>10679</v>
      </c>
      <c r="D4493">
        <v>30096</v>
      </c>
      <c r="E4493">
        <v>4085</v>
      </c>
      <c r="F4493" t="s">
        <v>4101</v>
      </c>
      <c r="G4493" t="s">
        <v>10680</v>
      </c>
      <c r="H4493" t="s">
        <v>10681</v>
      </c>
      <c r="I4493" s="1">
        <v>44818</v>
      </c>
      <c r="J4493" s="1">
        <v>44879</v>
      </c>
      <c r="K4493" s="1">
        <v>44818</v>
      </c>
      <c r="L4493" s="1">
        <v>44879.5003125</v>
      </c>
      <c r="M4493" t="s">
        <v>984</v>
      </c>
      <c r="N4493" t="s">
        <v>985</v>
      </c>
      <c r="O4493">
        <v>0</v>
      </c>
      <c r="P4493">
        <v>0</v>
      </c>
      <c r="Q4493">
        <v>-53.04</v>
      </c>
      <c r="R4493">
        <v>53.04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-53.04</v>
      </c>
      <c r="AA4493">
        <v>0</v>
      </c>
      <c r="AB4493">
        <v>53.04</v>
      </c>
      <c r="AC4493">
        <v>0</v>
      </c>
      <c r="AD4493">
        <v>-53.04</v>
      </c>
      <c r="AE4493">
        <v>0</v>
      </c>
      <c r="AF4493">
        <f>Table1[[#This Row],[RPMO Balance]]-Table1[[#This Row],[RSP Balance]]</f>
        <v>0</v>
      </c>
      <c r="AG4493">
        <f>Table1[[#This Row],[RSP Total Charges]]+Table1[[#This Row],[TotalPaymentUnallocatedAmount]]+Table1[[#This Row],[TotalCreditUnallocatedAmount]]</f>
        <v>0</v>
      </c>
    </row>
    <row r="4494" spans="1:33" hidden="1" x14ac:dyDescent="0.25">
      <c r="A4494" t="s">
        <v>9681</v>
      </c>
      <c r="B4494">
        <v>33893</v>
      </c>
      <c r="C4494" t="s">
        <v>10682</v>
      </c>
      <c r="D4494">
        <v>30097</v>
      </c>
      <c r="E4494">
        <v>4086</v>
      </c>
      <c r="F4494" t="s">
        <v>159</v>
      </c>
      <c r="G4494" t="s">
        <v>10683</v>
      </c>
      <c r="H4494" t="s">
        <v>10684</v>
      </c>
      <c r="I4494" s="1">
        <v>44818</v>
      </c>
      <c r="J4494" s="1">
        <v>45291</v>
      </c>
      <c r="K4494" s="1">
        <v>44818</v>
      </c>
      <c r="L4494" s="1">
        <v>45291</v>
      </c>
      <c r="M4494" t="s">
        <v>36</v>
      </c>
      <c r="N4494" t="s">
        <v>37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f>Table1[[#This Row],[RPMO Balance]]-Table1[[#This Row],[RSP Balance]]</f>
        <v>0</v>
      </c>
      <c r="AG4494">
        <f>Table1[[#This Row],[RSP Total Charges]]+Table1[[#This Row],[TotalPaymentUnallocatedAmount]]+Table1[[#This Row],[TotalCreditUnallocatedAmount]]</f>
        <v>0</v>
      </c>
    </row>
    <row r="4495" spans="1:33" hidden="1" x14ac:dyDescent="0.25">
      <c r="A4495" t="s">
        <v>9681</v>
      </c>
      <c r="B4495">
        <v>33894</v>
      </c>
      <c r="C4495" t="s">
        <v>10685</v>
      </c>
      <c r="D4495">
        <v>30098</v>
      </c>
      <c r="E4495">
        <v>4087</v>
      </c>
      <c r="F4495" t="s">
        <v>6321</v>
      </c>
      <c r="G4495" t="s">
        <v>10686</v>
      </c>
      <c r="H4495" t="s">
        <v>10687</v>
      </c>
      <c r="I4495" s="1">
        <v>44818</v>
      </c>
      <c r="J4495" s="1">
        <v>45291</v>
      </c>
      <c r="K4495" s="1">
        <v>44818</v>
      </c>
      <c r="L4495" s="1">
        <v>45291</v>
      </c>
      <c r="M4495" t="s">
        <v>36</v>
      </c>
      <c r="N4495" t="s">
        <v>37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f>Table1[[#This Row],[RPMO Balance]]-Table1[[#This Row],[RSP Balance]]</f>
        <v>0</v>
      </c>
      <c r="AG4495">
        <f>Table1[[#This Row],[RSP Total Charges]]+Table1[[#This Row],[TotalPaymentUnallocatedAmount]]+Table1[[#This Row],[TotalCreditUnallocatedAmount]]</f>
        <v>0</v>
      </c>
    </row>
    <row r="4496" spans="1:33" hidden="1" x14ac:dyDescent="0.25">
      <c r="A4496" t="s">
        <v>9681</v>
      </c>
      <c r="B4496">
        <v>33895</v>
      </c>
      <c r="C4496" t="s">
        <v>10688</v>
      </c>
      <c r="D4496">
        <v>30099</v>
      </c>
      <c r="E4496">
        <v>4088</v>
      </c>
      <c r="F4496" t="s">
        <v>4028</v>
      </c>
      <c r="G4496" t="s">
        <v>10689</v>
      </c>
      <c r="H4496" t="s">
        <v>10690</v>
      </c>
      <c r="I4496" s="1">
        <v>44818</v>
      </c>
      <c r="J4496" s="1">
        <v>45291</v>
      </c>
      <c r="K4496" s="1">
        <v>44818</v>
      </c>
      <c r="L4496" s="1">
        <v>45291</v>
      </c>
      <c r="M4496" t="s">
        <v>36</v>
      </c>
      <c r="N4496" t="s">
        <v>37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f>Table1[[#This Row],[RPMO Balance]]-Table1[[#This Row],[RSP Balance]]</f>
        <v>0</v>
      </c>
      <c r="AG4496">
        <f>Table1[[#This Row],[RSP Total Charges]]+Table1[[#This Row],[TotalPaymentUnallocatedAmount]]+Table1[[#This Row],[TotalCreditUnallocatedAmount]]</f>
        <v>0</v>
      </c>
    </row>
    <row r="4497" spans="1:33" hidden="1" x14ac:dyDescent="0.25">
      <c r="A4497" t="s">
        <v>9681</v>
      </c>
      <c r="B4497">
        <v>33896</v>
      </c>
      <c r="C4497" t="s">
        <v>10691</v>
      </c>
      <c r="D4497">
        <v>30100</v>
      </c>
      <c r="E4497">
        <v>4095</v>
      </c>
      <c r="F4497" t="s">
        <v>1262</v>
      </c>
      <c r="G4497" t="s">
        <v>10692</v>
      </c>
      <c r="H4497" t="s">
        <v>10693</v>
      </c>
      <c r="I4497" s="1">
        <v>44818</v>
      </c>
      <c r="J4497" s="1">
        <v>45291</v>
      </c>
      <c r="K4497" s="1">
        <v>44818</v>
      </c>
      <c r="L4497" s="1">
        <v>45291</v>
      </c>
      <c r="M4497" t="s">
        <v>36</v>
      </c>
      <c r="N4497" t="s">
        <v>37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f>Table1[[#This Row],[RPMO Balance]]-Table1[[#This Row],[RSP Balance]]</f>
        <v>0</v>
      </c>
      <c r="AG4497">
        <f>Table1[[#This Row],[RSP Total Charges]]+Table1[[#This Row],[TotalPaymentUnallocatedAmount]]+Table1[[#This Row],[TotalCreditUnallocatedAmount]]</f>
        <v>0</v>
      </c>
    </row>
    <row r="4498" spans="1:33" hidden="1" x14ac:dyDescent="0.25">
      <c r="A4498" t="s">
        <v>9681</v>
      </c>
      <c r="B4498">
        <v>33897</v>
      </c>
      <c r="C4498" t="s">
        <v>10694</v>
      </c>
      <c r="D4498">
        <v>30101</v>
      </c>
      <c r="E4498">
        <v>4096</v>
      </c>
      <c r="F4498" t="s">
        <v>6960</v>
      </c>
      <c r="G4498" t="s">
        <v>10695</v>
      </c>
      <c r="H4498" t="s">
        <v>10696</v>
      </c>
      <c r="I4498" s="1">
        <v>44818</v>
      </c>
      <c r="J4498" s="1">
        <v>44868</v>
      </c>
      <c r="K4498" s="1">
        <v>44818</v>
      </c>
      <c r="L4498" s="1">
        <v>44868.5003125</v>
      </c>
      <c r="M4498" t="s">
        <v>984</v>
      </c>
      <c r="N4498" t="s">
        <v>985</v>
      </c>
      <c r="O4498">
        <v>0</v>
      </c>
      <c r="P4498">
        <v>0</v>
      </c>
      <c r="Q4498">
        <v>-76.709999999999994</v>
      </c>
      <c r="R4498">
        <v>76.709999999999994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-76.709999999999994</v>
      </c>
      <c r="AA4498">
        <v>0</v>
      </c>
      <c r="AB4498">
        <v>76.709999999999994</v>
      </c>
      <c r="AC4498">
        <v>0</v>
      </c>
      <c r="AD4498">
        <v>-76.709999999999994</v>
      </c>
      <c r="AE4498">
        <v>0</v>
      </c>
      <c r="AF4498">
        <f>Table1[[#This Row],[RPMO Balance]]-Table1[[#This Row],[RSP Balance]]</f>
        <v>0</v>
      </c>
      <c r="AG4498">
        <f>Table1[[#This Row],[RSP Total Charges]]+Table1[[#This Row],[TotalPaymentUnallocatedAmount]]+Table1[[#This Row],[TotalCreditUnallocatedAmount]]</f>
        <v>0</v>
      </c>
    </row>
    <row r="4499" spans="1:33" hidden="1" x14ac:dyDescent="0.25">
      <c r="A4499" t="s">
        <v>9681</v>
      </c>
      <c r="B4499">
        <v>33898</v>
      </c>
      <c r="C4499" t="s">
        <v>10697</v>
      </c>
      <c r="D4499">
        <v>30102</v>
      </c>
      <c r="E4499">
        <v>4100</v>
      </c>
      <c r="F4499" t="s">
        <v>10514</v>
      </c>
      <c r="G4499" t="s">
        <v>10698</v>
      </c>
      <c r="H4499" t="s">
        <v>10699</v>
      </c>
      <c r="I4499" s="1">
        <v>44818</v>
      </c>
      <c r="J4499" s="1">
        <v>44868</v>
      </c>
      <c r="K4499" s="1">
        <v>44818</v>
      </c>
      <c r="L4499" s="1">
        <v>44868.5003125</v>
      </c>
      <c r="M4499" t="s">
        <v>984</v>
      </c>
      <c r="N4499" t="s">
        <v>985</v>
      </c>
      <c r="O4499">
        <v>0</v>
      </c>
      <c r="P4499">
        <v>0</v>
      </c>
      <c r="Q4499">
        <v>-430.82</v>
      </c>
      <c r="R4499">
        <v>430.82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-430.82</v>
      </c>
      <c r="AA4499">
        <v>0</v>
      </c>
      <c r="AB4499">
        <v>430.82</v>
      </c>
      <c r="AC4499">
        <v>0</v>
      </c>
      <c r="AD4499">
        <v>-430.82</v>
      </c>
      <c r="AE4499">
        <v>0</v>
      </c>
      <c r="AF4499">
        <f>Table1[[#This Row],[RPMO Balance]]-Table1[[#This Row],[RSP Balance]]</f>
        <v>0</v>
      </c>
      <c r="AG4499">
        <f>Table1[[#This Row],[RSP Total Charges]]+Table1[[#This Row],[TotalPaymentUnallocatedAmount]]+Table1[[#This Row],[TotalCreditUnallocatedAmount]]</f>
        <v>0</v>
      </c>
    </row>
    <row r="4500" spans="1:33" hidden="1" x14ac:dyDescent="0.25">
      <c r="A4500" t="s">
        <v>9681</v>
      </c>
      <c r="B4500">
        <v>33899</v>
      </c>
      <c r="C4500" t="s">
        <v>10700</v>
      </c>
      <c r="D4500">
        <v>30103</v>
      </c>
      <c r="E4500">
        <v>4109</v>
      </c>
      <c r="F4500" t="s">
        <v>4669</v>
      </c>
      <c r="G4500" t="s">
        <v>10701</v>
      </c>
      <c r="H4500" t="s">
        <v>10702</v>
      </c>
      <c r="I4500" s="1">
        <v>44818</v>
      </c>
      <c r="J4500" s="1">
        <v>45291</v>
      </c>
      <c r="K4500" s="1">
        <v>44818</v>
      </c>
      <c r="L4500" s="1">
        <v>45291</v>
      </c>
      <c r="M4500" t="s">
        <v>36</v>
      </c>
      <c r="N4500" t="s">
        <v>37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f>Table1[[#This Row],[RPMO Balance]]-Table1[[#This Row],[RSP Balance]]</f>
        <v>0</v>
      </c>
      <c r="AG4500">
        <f>Table1[[#This Row],[RSP Total Charges]]+Table1[[#This Row],[TotalPaymentUnallocatedAmount]]+Table1[[#This Row],[TotalCreditUnallocatedAmount]]</f>
        <v>0</v>
      </c>
    </row>
    <row r="4501" spans="1:33" hidden="1" x14ac:dyDescent="0.25">
      <c r="A4501" t="s">
        <v>9681</v>
      </c>
      <c r="B4501">
        <v>33900</v>
      </c>
      <c r="C4501" t="s">
        <v>10703</v>
      </c>
      <c r="D4501">
        <v>30104</v>
      </c>
      <c r="E4501">
        <v>4112</v>
      </c>
      <c r="F4501" t="s">
        <v>5983</v>
      </c>
      <c r="G4501" t="s">
        <v>10704</v>
      </c>
      <c r="H4501" t="s">
        <v>10705</v>
      </c>
      <c r="I4501" s="1">
        <v>44818</v>
      </c>
      <c r="J4501" s="1">
        <v>44879</v>
      </c>
      <c r="K4501" s="1">
        <v>44818</v>
      </c>
      <c r="L4501" s="1">
        <v>44879.5003125</v>
      </c>
      <c r="M4501" t="s">
        <v>984</v>
      </c>
      <c r="N4501" t="s">
        <v>985</v>
      </c>
      <c r="O4501">
        <v>0</v>
      </c>
      <c r="P4501">
        <v>0</v>
      </c>
      <c r="Q4501">
        <v>-135.49</v>
      </c>
      <c r="R4501">
        <v>135.49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-135.49</v>
      </c>
      <c r="AA4501">
        <v>0</v>
      </c>
      <c r="AB4501">
        <v>135.49</v>
      </c>
      <c r="AC4501">
        <v>0</v>
      </c>
      <c r="AD4501">
        <v>-135.49</v>
      </c>
      <c r="AE4501">
        <v>0</v>
      </c>
      <c r="AF4501">
        <f>Table1[[#This Row],[RPMO Balance]]-Table1[[#This Row],[RSP Balance]]</f>
        <v>0</v>
      </c>
      <c r="AG4501">
        <f>Table1[[#This Row],[RSP Total Charges]]+Table1[[#This Row],[TotalPaymentUnallocatedAmount]]+Table1[[#This Row],[TotalCreditUnallocatedAmount]]</f>
        <v>0</v>
      </c>
    </row>
    <row r="4502" spans="1:33" hidden="1" x14ac:dyDescent="0.25">
      <c r="A4502" t="s">
        <v>9681</v>
      </c>
      <c r="B4502">
        <v>33901</v>
      </c>
      <c r="C4502" t="s">
        <v>10706</v>
      </c>
      <c r="D4502">
        <v>30105</v>
      </c>
      <c r="E4502">
        <v>4113</v>
      </c>
      <c r="F4502" t="s">
        <v>83</v>
      </c>
      <c r="G4502" t="s">
        <v>10707</v>
      </c>
      <c r="H4502" t="s">
        <v>10708</v>
      </c>
      <c r="I4502" s="1">
        <v>44818</v>
      </c>
      <c r="J4502" s="1">
        <v>45291</v>
      </c>
      <c r="K4502" s="1">
        <v>44818</v>
      </c>
      <c r="L4502" s="1">
        <v>45291</v>
      </c>
      <c r="M4502" t="s">
        <v>36</v>
      </c>
      <c r="N4502" t="s">
        <v>37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f>Table1[[#This Row],[RPMO Balance]]-Table1[[#This Row],[RSP Balance]]</f>
        <v>0</v>
      </c>
      <c r="AG4502">
        <f>Table1[[#This Row],[RSP Total Charges]]+Table1[[#This Row],[TotalPaymentUnallocatedAmount]]+Table1[[#This Row],[TotalCreditUnallocatedAmount]]</f>
        <v>0</v>
      </c>
    </row>
    <row r="4503" spans="1:33" hidden="1" x14ac:dyDescent="0.25">
      <c r="A4503" t="s">
        <v>9681</v>
      </c>
      <c r="B4503">
        <v>33902</v>
      </c>
      <c r="C4503" t="s">
        <v>10709</v>
      </c>
      <c r="D4503">
        <v>30106</v>
      </c>
      <c r="E4503">
        <v>4117</v>
      </c>
      <c r="F4503" t="s">
        <v>3915</v>
      </c>
      <c r="G4503" t="s">
        <v>10710</v>
      </c>
      <c r="H4503" t="s">
        <v>10711</v>
      </c>
      <c r="I4503" s="1">
        <v>44818</v>
      </c>
      <c r="J4503" s="1">
        <v>45291</v>
      </c>
      <c r="K4503" s="1">
        <v>44818</v>
      </c>
      <c r="L4503" s="1">
        <v>45291</v>
      </c>
      <c r="M4503" t="s">
        <v>36</v>
      </c>
      <c r="N4503" t="s">
        <v>37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f>Table1[[#This Row],[RPMO Balance]]-Table1[[#This Row],[RSP Balance]]</f>
        <v>0</v>
      </c>
      <c r="AG4503">
        <f>Table1[[#This Row],[RSP Total Charges]]+Table1[[#This Row],[TotalPaymentUnallocatedAmount]]+Table1[[#This Row],[TotalCreditUnallocatedAmount]]</f>
        <v>0</v>
      </c>
    </row>
    <row r="4504" spans="1:33" hidden="1" x14ac:dyDescent="0.25">
      <c r="A4504" t="s">
        <v>9681</v>
      </c>
      <c r="B4504">
        <v>33903</v>
      </c>
      <c r="C4504" t="s">
        <v>10712</v>
      </c>
      <c r="D4504">
        <v>30107</v>
      </c>
      <c r="E4504">
        <v>4121</v>
      </c>
      <c r="F4504" t="s">
        <v>5206</v>
      </c>
      <c r="G4504" t="s">
        <v>10713</v>
      </c>
      <c r="H4504" t="s">
        <v>10714</v>
      </c>
      <c r="I4504" s="1">
        <v>44818</v>
      </c>
      <c r="J4504" s="1">
        <v>45291</v>
      </c>
      <c r="K4504" s="1">
        <v>44818</v>
      </c>
      <c r="L4504" s="1">
        <v>45291</v>
      </c>
      <c r="M4504" t="s">
        <v>36</v>
      </c>
      <c r="N4504" t="s">
        <v>37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f>Table1[[#This Row],[RPMO Balance]]-Table1[[#This Row],[RSP Balance]]</f>
        <v>0</v>
      </c>
      <c r="AG4504">
        <f>Table1[[#This Row],[RSP Total Charges]]+Table1[[#This Row],[TotalPaymentUnallocatedAmount]]+Table1[[#This Row],[TotalCreditUnallocatedAmount]]</f>
        <v>0</v>
      </c>
    </row>
    <row r="4505" spans="1:33" hidden="1" x14ac:dyDescent="0.25">
      <c r="A4505" t="s">
        <v>9681</v>
      </c>
      <c r="B4505">
        <v>33904</v>
      </c>
      <c r="C4505" t="s">
        <v>10715</v>
      </c>
      <c r="D4505">
        <v>30108</v>
      </c>
      <c r="E4505">
        <v>4123</v>
      </c>
      <c r="F4505" t="s">
        <v>3875</v>
      </c>
      <c r="G4505" t="s">
        <v>10716</v>
      </c>
      <c r="H4505" t="s">
        <v>10717</v>
      </c>
      <c r="I4505" s="1">
        <v>44818</v>
      </c>
      <c r="J4505" s="1">
        <v>45291</v>
      </c>
      <c r="K4505" s="1">
        <v>44818</v>
      </c>
      <c r="L4505" s="1">
        <v>45291</v>
      </c>
      <c r="M4505" t="s">
        <v>36</v>
      </c>
      <c r="N4505" t="s">
        <v>37</v>
      </c>
      <c r="O4505">
        <v>-188.44</v>
      </c>
      <c r="P4505">
        <v>0</v>
      </c>
      <c r="Q4505">
        <v>-188.44</v>
      </c>
      <c r="R4505">
        <v>0</v>
      </c>
      <c r="S4505">
        <v>0</v>
      </c>
      <c r="T4505">
        <v>0</v>
      </c>
      <c r="U4505">
        <v>-188.44</v>
      </c>
      <c r="V4505">
        <v>0</v>
      </c>
      <c r="W4505">
        <v>0</v>
      </c>
      <c r="X4505">
        <v>0</v>
      </c>
      <c r="Y4505">
        <v>0</v>
      </c>
      <c r="Z4505">
        <v>-188.44</v>
      </c>
      <c r="AA4505">
        <v>0</v>
      </c>
      <c r="AB4505">
        <v>0</v>
      </c>
      <c r="AC4505">
        <v>0</v>
      </c>
      <c r="AD4505">
        <v>-188.44</v>
      </c>
      <c r="AE4505">
        <v>-188.44</v>
      </c>
      <c r="AF4505">
        <f>Table1[[#This Row],[RPMO Balance]]-Table1[[#This Row],[RSP Balance]]</f>
        <v>0</v>
      </c>
      <c r="AG4505">
        <f>Table1[[#This Row],[RSP Total Charges]]+Table1[[#This Row],[TotalPaymentUnallocatedAmount]]+Table1[[#This Row],[TotalCreditUnallocatedAmount]]</f>
        <v>-188.44</v>
      </c>
    </row>
    <row r="4506" spans="1:33" hidden="1" x14ac:dyDescent="0.25">
      <c r="A4506" t="s">
        <v>9681</v>
      </c>
      <c r="B4506">
        <v>33905</v>
      </c>
      <c r="C4506" t="s">
        <v>10718</v>
      </c>
      <c r="D4506">
        <v>30109</v>
      </c>
      <c r="E4506">
        <v>4125</v>
      </c>
      <c r="F4506" t="s">
        <v>10719</v>
      </c>
      <c r="G4506" t="s">
        <v>10720</v>
      </c>
      <c r="H4506" t="s">
        <v>10721</v>
      </c>
      <c r="I4506" s="1">
        <v>44818</v>
      </c>
      <c r="J4506" s="1">
        <v>45291</v>
      </c>
      <c r="K4506" s="1">
        <v>44818</v>
      </c>
      <c r="L4506" s="1">
        <v>45291</v>
      </c>
      <c r="M4506" t="s">
        <v>36</v>
      </c>
      <c r="N4506" t="s">
        <v>37</v>
      </c>
      <c r="O4506">
        <v>-210.96</v>
      </c>
      <c r="P4506">
        <v>0</v>
      </c>
      <c r="Q4506">
        <v>-210.96</v>
      </c>
      <c r="R4506">
        <v>0</v>
      </c>
      <c r="S4506">
        <v>0</v>
      </c>
      <c r="T4506">
        <v>0</v>
      </c>
      <c r="U4506">
        <v>-210.96</v>
      </c>
      <c r="V4506">
        <v>0</v>
      </c>
      <c r="W4506">
        <v>0</v>
      </c>
      <c r="X4506">
        <v>0</v>
      </c>
      <c r="Y4506">
        <v>0</v>
      </c>
      <c r="Z4506">
        <v>-210.96</v>
      </c>
      <c r="AA4506">
        <v>0</v>
      </c>
      <c r="AB4506">
        <v>0</v>
      </c>
      <c r="AC4506">
        <v>0</v>
      </c>
      <c r="AD4506">
        <v>-210.96</v>
      </c>
      <c r="AE4506">
        <v>-210.96</v>
      </c>
      <c r="AF4506">
        <f>Table1[[#This Row],[RPMO Balance]]-Table1[[#This Row],[RSP Balance]]</f>
        <v>0</v>
      </c>
      <c r="AG4506">
        <f>Table1[[#This Row],[RSP Total Charges]]+Table1[[#This Row],[TotalPaymentUnallocatedAmount]]+Table1[[#This Row],[TotalCreditUnallocatedAmount]]</f>
        <v>-210.96</v>
      </c>
    </row>
    <row r="4507" spans="1:33" hidden="1" x14ac:dyDescent="0.25">
      <c r="A4507" t="s">
        <v>9681</v>
      </c>
      <c r="B4507">
        <v>33906</v>
      </c>
      <c r="C4507" t="s">
        <v>10722</v>
      </c>
      <c r="D4507">
        <v>30110</v>
      </c>
      <c r="E4507">
        <v>4128</v>
      </c>
      <c r="F4507" t="s">
        <v>3256</v>
      </c>
      <c r="G4507" t="s">
        <v>10723</v>
      </c>
      <c r="H4507" t="s">
        <v>10724</v>
      </c>
      <c r="I4507" s="1">
        <v>44818</v>
      </c>
      <c r="J4507" s="1">
        <v>45291</v>
      </c>
      <c r="K4507" s="1">
        <v>44818</v>
      </c>
      <c r="L4507" s="1">
        <v>45291</v>
      </c>
      <c r="M4507" t="s">
        <v>36</v>
      </c>
      <c r="N4507" t="s">
        <v>37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f>Table1[[#This Row],[RPMO Balance]]-Table1[[#This Row],[RSP Balance]]</f>
        <v>0</v>
      </c>
      <c r="AG4507">
        <f>Table1[[#This Row],[RSP Total Charges]]+Table1[[#This Row],[TotalPaymentUnallocatedAmount]]+Table1[[#This Row],[TotalCreditUnallocatedAmount]]</f>
        <v>0</v>
      </c>
    </row>
    <row r="4508" spans="1:33" hidden="1" x14ac:dyDescent="0.25">
      <c r="A4508" t="s">
        <v>9681</v>
      </c>
      <c r="B4508">
        <v>33907</v>
      </c>
      <c r="C4508" t="s">
        <v>10725</v>
      </c>
      <c r="D4508">
        <v>30111</v>
      </c>
      <c r="E4508">
        <v>4137</v>
      </c>
      <c r="F4508" t="s">
        <v>10726</v>
      </c>
      <c r="G4508" t="s">
        <v>5128</v>
      </c>
      <c r="H4508" t="s">
        <v>10727</v>
      </c>
      <c r="I4508" s="1">
        <v>44818</v>
      </c>
      <c r="J4508" s="1">
        <v>44868</v>
      </c>
      <c r="K4508" s="1">
        <v>44818</v>
      </c>
      <c r="L4508" s="1">
        <v>44868.5003125</v>
      </c>
      <c r="M4508" t="s">
        <v>984</v>
      </c>
      <c r="N4508" t="s">
        <v>985</v>
      </c>
      <c r="O4508">
        <v>0</v>
      </c>
      <c r="P4508">
        <v>0</v>
      </c>
      <c r="Q4508">
        <v>-505.86</v>
      </c>
      <c r="R4508">
        <v>505.86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-505.86</v>
      </c>
      <c r="AA4508">
        <v>0</v>
      </c>
      <c r="AB4508">
        <v>505.86</v>
      </c>
      <c r="AC4508">
        <v>0</v>
      </c>
      <c r="AD4508">
        <v>-505.86</v>
      </c>
      <c r="AE4508">
        <v>0</v>
      </c>
      <c r="AF4508">
        <f>Table1[[#This Row],[RPMO Balance]]-Table1[[#This Row],[RSP Balance]]</f>
        <v>0</v>
      </c>
      <c r="AG4508">
        <f>Table1[[#This Row],[RSP Total Charges]]+Table1[[#This Row],[TotalPaymentUnallocatedAmount]]+Table1[[#This Row],[TotalCreditUnallocatedAmount]]</f>
        <v>0</v>
      </c>
    </row>
    <row r="4509" spans="1:33" hidden="1" x14ac:dyDescent="0.25">
      <c r="A4509" t="s">
        <v>9681</v>
      </c>
      <c r="B4509">
        <v>33908</v>
      </c>
      <c r="C4509" t="s">
        <v>10728</v>
      </c>
      <c r="D4509">
        <v>30112</v>
      </c>
      <c r="E4509">
        <v>4138</v>
      </c>
      <c r="F4509" t="s">
        <v>10729</v>
      </c>
      <c r="G4509" t="s">
        <v>10730</v>
      </c>
      <c r="H4509" t="s">
        <v>10731</v>
      </c>
      <c r="I4509" s="1">
        <v>44818</v>
      </c>
      <c r="J4509" s="1">
        <v>44862</v>
      </c>
      <c r="K4509" s="1">
        <v>44818</v>
      </c>
      <c r="L4509" s="1">
        <v>44862.5003125</v>
      </c>
      <c r="M4509" t="s">
        <v>984</v>
      </c>
      <c r="N4509" t="s">
        <v>985</v>
      </c>
      <c r="O4509">
        <v>0</v>
      </c>
      <c r="P4509">
        <v>0</v>
      </c>
      <c r="Q4509">
        <v>-89.39</v>
      </c>
      <c r="R4509">
        <v>89.39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-89.39</v>
      </c>
      <c r="AA4509">
        <v>0</v>
      </c>
      <c r="AB4509">
        <v>89.39</v>
      </c>
      <c r="AC4509">
        <v>0</v>
      </c>
      <c r="AD4509">
        <v>-89.39</v>
      </c>
      <c r="AE4509">
        <v>0</v>
      </c>
      <c r="AF4509">
        <f>Table1[[#This Row],[RPMO Balance]]-Table1[[#This Row],[RSP Balance]]</f>
        <v>0</v>
      </c>
      <c r="AG4509">
        <f>Table1[[#This Row],[RSP Total Charges]]+Table1[[#This Row],[TotalPaymentUnallocatedAmount]]+Table1[[#This Row],[TotalCreditUnallocatedAmount]]</f>
        <v>0</v>
      </c>
    </row>
    <row r="4510" spans="1:33" hidden="1" x14ac:dyDescent="0.25">
      <c r="A4510" t="s">
        <v>9681</v>
      </c>
      <c r="B4510">
        <v>33909</v>
      </c>
      <c r="C4510" t="s">
        <v>10732</v>
      </c>
      <c r="D4510">
        <v>30113</v>
      </c>
      <c r="E4510">
        <v>4144</v>
      </c>
      <c r="F4510" t="s">
        <v>10733</v>
      </c>
      <c r="G4510" t="s">
        <v>10734</v>
      </c>
      <c r="H4510" t="s">
        <v>10735</v>
      </c>
      <c r="I4510" s="1">
        <v>44818</v>
      </c>
      <c r="J4510" s="1">
        <v>44879</v>
      </c>
      <c r="K4510" s="1">
        <v>44818</v>
      </c>
      <c r="L4510" s="1">
        <v>44879.5003125</v>
      </c>
      <c r="M4510" t="s">
        <v>984</v>
      </c>
      <c r="N4510" t="s">
        <v>985</v>
      </c>
      <c r="O4510">
        <v>0</v>
      </c>
      <c r="P4510">
        <v>0</v>
      </c>
      <c r="Q4510">
        <v>-211.43</v>
      </c>
      <c r="R4510">
        <v>211.43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-211.43</v>
      </c>
      <c r="AA4510">
        <v>0</v>
      </c>
      <c r="AB4510">
        <v>211.43</v>
      </c>
      <c r="AC4510">
        <v>0</v>
      </c>
      <c r="AD4510">
        <v>-211.43</v>
      </c>
      <c r="AE4510">
        <v>0</v>
      </c>
      <c r="AF4510">
        <f>Table1[[#This Row],[RPMO Balance]]-Table1[[#This Row],[RSP Balance]]</f>
        <v>0</v>
      </c>
      <c r="AG4510">
        <f>Table1[[#This Row],[RSP Total Charges]]+Table1[[#This Row],[TotalPaymentUnallocatedAmount]]+Table1[[#This Row],[TotalCreditUnallocatedAmount]]</f>
        <v>0</v>
      </c>
    </row>
    <row r="4511" spans="1:33" hidden="1" x14ac:dyDescent="0.25">
      <c r="A4511" t="s">
        <v>9681</v>
      </c>
      <c r="B4511">
        <v>33910</v>
      </c>
      <c r="C4511" t="s">
        <v>10736</v>
      </c>
      <c r="D4511">
        <v>30114</v>
      </c>
      <c r="E4511">
        <v>4163</v>
      </c>
      <c r="F4511" t="s">
        <v>4109</v>
      </c>
      <c r="G4511" t="s">
        <v>10737</v>
      </c>
      <c r="H4511" t="s">
        <v>10738</v>
      </c>
      <c r="I4511" s="1">
        <v>44818</v>
      </c>
      <c r="J4511" s="1">
        <v>44862</v>
      </c>
      <c r="K4511" s="1">
        <v>44818</v>
      </c>
      <c r="L4511" s="1">
        <v>44862.5003125</v>
      </c>
      <c r="M4511" t="s">
        <v>984</v>
      </c>
      <c r="N4511" t="s">
        <v>985</v>
      </c>
      <c r="O4511">
        <v>0</v>
      </c>
      <c r="P4511">
        <v>0</v>
      </c>
      <c r="Q4511">
        <v>-241.46</v>
      </c>
      <c r="R4511">
        <v>241.46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-241.46</v>
      </c>
      <c r="AA4511">
        <v>0</v>
      </c>
      <c r="AB4511">
        <v>241.46</v>
      </c>
      <c r="AC4511">
        <v>0</v>
      </c>
      <c r="AD4511">
        <v>-241.46</v>
      </c>
      <c r="AE4511">
        <v>0</v>
      </c>
      <c r="AF4511">
        <f>Table1[[#This Row],[RPMO Balance]]-Table1[[#This Row],[RSP Balance]]</f>
        <v>0</v>
      </c>
      <c r="AG4511">
        <f>Table1[[#This Row],[RSP Total Charges]]+Table1[[#This Row],[TotalPaymentUnallocatedAmount]]+Table1[[#This Row],[TotalCreditUnallocatedAmount]]</f>
        <v>0</v>
      </c>
    </row>
    <row r="4512" spans="1:33" hidden="1" x14ac:dyDescent="0.25">
      <c r="A4512" t="s">
        <v>9681</v>
      </c>
      <c r="B4512">
        <v>33911</v>
      </c>
      <c r="C4512" t="s">
        <v>10739</v>
      </c>
      <c r="D4512">
        <v>30115</v>
      </c>
      <c r="E4512">
        <v>4168</v>
      </c>
      <c r="F4512" t="s">
        <v>1262</v>
      </c>
      <c r="G4512" t="s">
        <v>10740</v>
      </c>
      <c r="H4512" t="s">
        <v>10741</v>
      </c>
      <c r="I4512" s="1">
        <v>44818</v>
      </c>
      <c r="J4512" s="1">
        <v>45291</v>
      </c>
      <c r="K4512" s="1">
        <v>44818</v>
      </c>
      <c r="L4512" s="1">
        <v>45291</v>
      </c>
      <c r="M4512" t="s">
        <v>36</v>
      </c>
      <c r="N4512" t="s">
        <v>37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f>Table1[[#This Row],[RPMO Balance]]-Table1[[#This Row],[RSP Balance]]</f>
        <v>0</v>
      </c>
      <c r="AG4512">
        <f>Table1[[#This Row],[RSP Total Charges]]+Table1[[#This Row],[TotalPaymentUnallocatedAmount]]+Table1[[#This Row],[TotalCreditUnallocatedAmount]]</f>
        <v>0</v>
      </c>
    </row>
    <row r="4513" spans="1:33" hidden="1" x14ac:dyDescent="0.25">
      <c r="A4513" t="s">
        <v>9681</v>
      </c>
      <c r="B4513">
        <v>33912</v>
      </c>
      <c r="C4513" t="s">
        <v>10742</v>
      </c>
      <c r="D4513">
        <v>30116</v>
      </c>
      <c r="E4513">
        <v>4174</v>
      </c>
      <c r="F4513" t="s">
        <v>151</v>
      </c>
      <c r="G4513" t="s">
        <v>10743</v>
      </c>
      <c r="H4513" t="s">
        <v>10744</v>
      </c>
      <c r="I4513" s="1">
        <v>44818</v>
      </c>
      <c r="J4513" s="1">
        <v>45291</v>
      </c>
      <c r="K4513" s="1">
        <v>44818</v>
      </c>
      <c r="L4513" s="1">
        <v>45291</v>
      </c>
      <c r="M4513" t="s">
        <v>36</v>
      </c>
      <c r="N4513" t="s">
        <v>37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f>Table1[[#This Row],[RPMO Balance]]-Table1[[#This Row],[RSP Balance]]</f>
        <v>0</v>
      </c>
      <c r="AG4513">
        <f>Table1[[#This Row],[RSP Total Charges]]+Table1[[#This Row],[TotalPaymentUnallocatedAmount]]+Table1[[#This Row],[TotalCreditUnallocatedAmount]]</f>
        <v>0</v>
      </c>
    </row>
    <row r="4514" spans="1:33" hidden="1" x14ac:dyDescent="0.25">
      <c r="A4514" t="s">
        <v>9681</v>
      </c>
      <c r="B4514">
        <v>33913</v>
      </c>
      <c r="C4514" t="s">
        <v>10745</v>
      </c>
      <c r="D4514">
        <v>30117</v>
      </c>
      <c r="E4514">
        <v>4175</v>
      </c>
      <c r="F4514" t="s">
        <v>10746</v>
      </c>
      <c r="G4514" t="s">
        <v>10747</v>
      </c>
      <c r="H4514" t="s">
        <v>10748</v>
      </c>
      <c r="I4514" s="1">
        <v>44818</v>
      </c>
      <c r="J4514" s="1">
        <v>44879</v>
      </c>
      <c r="K4514" s="1">
        <v>44818</v>
      </c>
      <c r="L4514" s="1">
        <v>44879.5003125</v>
      </c>
      <c r="M4514" t="s">
        <v>984</v>
      </c>
      <c r="N4514" t="s">
        <v>985</v>
      </c>
      <c r="O4514">
        <v>0</v>
      </c>
      <c r="P4514">
        <v>0</v>
      </c>
      <c r="Q4514">
        <v>-111.67</v>
      </c>
      <c r="R4514">
        <v>111.67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-111.67</v>
      </c>
      <c r="AA4514">
        <v>0</v>
      </c>
      <c r="AB4514">
        <v>111.67</v>
      </c>
      <c r="AC4514">
        <v>0</v>
      </c>
      <c r="AD4514">
        <v>-111.67</v>
      </c>
      <c r="AE4514">
        <v>0</v>
      </c>
      <c r="AF4514">
        <f>Table1[[#This Row],[RPMO Balance]]-Table1[[#This Row],[RSP Balance]]</f>
        <v>0</v>
      </c>
      <c r="AG4514">
        <f>Table1[[#This Row],[RSP Total Charges]]+Table1[[#This Row],[TotalPaymentUnallocatedAmount]]+Table1[[#This Row],[TotalCreditUnallocatedAmount]]</f>
        <v>0</v>
      </c>
    </row>
    <row r="4515" spans="1:33" hidden="1" x14ac:dyDescent="0.25">
      <c r="A4515" t="s">
        <v>9681</v>
      </c>
      <c r="B4515">
        <v>33914</v>
      </c>
      <c r="C4515" t="s">
        <v>10749</v>
      </c>
      <c r="D4515">
        <v>30118</v>
      </c>
      <c r="E4515">
        <v>4182</v>
      </c>
      <c r="F4515" t="s">
        <v>1012</v>
      </c>
      <c r="G4515" t="s">
        <v>10750</v>
      </c>
      <c r="H4515" t="s">
        <v>10751</v>
      </c>
      <c r="I4515" s="1">
        <v>44818</v>
      </c>
      <c r="J4515" s="1">
        <v>44855</v>
      </c>
      <c r="K4515" s="1">
        <v>44818</v>
      </c>
      <c r="L4515" s="1">
        <v>44855.5003125</v>
      </c>
      <c r="M4515" t="s">
        <v>984</v>
      </c>
      <c r="N4515" t="s">
        <v>985</v>
      </c>
      <c r="O4515">
        <v>0</v>
      </c>
      <c r="P4515">
        <v>0</v>
      </c>
      <c r="Q4515">
        <v>-390.49</v>
      </c>
      <c r="R4515">
        <v>390.49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-390.49</v>
      </c>
      <c r="AA4515">
        <v>0</v>
      </c>
      <c r="AB4515">
        <v>390.49</v>
      </c>
      <c r="AC4515">
        <v>0</v>
      </c>
      <c r="AD4515">
        <v>-390.49</v>
      </c>
      <c r="AE4515">
        <v>0</v>
      </c>
      <c r="AF4515">
        <f>Table1[[#This Row],[RPMO Balance]]-Table1[[#This Row],[RSP Balance]]</f>
        <v>0</v>
      </c>
      <c r="AG4515">
        <f>Table1[[#This Row],[RSP Total Charges]]+Table1[[#This Row],[TotalPaymentUnallocatedAmount]]+Table1[[#This Row],[TotalCreditUnallocatedAmount]]</f>
        <v>0</v>
      </c>
    </row>
    <row r="4516" spans="1:33" hidden="1" x14ac:dyDescent="0.25">
      <c r="A4516" t="s">
        <v>9681</v>
      </c>
      <c r="B4516">
        <v>33915</v>
      </c>
      <c r="C4516" t="s">
        <v>10752</v>
      </c>
      <c r="D4516">
        <v>30119</v>
      </c>
      <c r="E4516">
        <v>4193</v>
      </c>
      <c r="F4516" t="s">
        <v>502</v>
      </c>
      <c r="G4516" t="s">
        <v>4733</v>
      </c>
      <c r="H4516" t="s">
        <v>10753</v>
      </c>
      <c r="I4516" s="1">
        <v>44818</v>
      </c>
      <c r="J4516" s="1">
        <v>45291</v>
      </c>
      <c r="K4516" s="1">
        <v>44818</v>
      </c>
      <c r="L4516" s="1">
        <v>45291</v>
      </c>
      <c r="M4516" t="s">
        <v>36</v>
      </c>
      <c r="N4516" t="s">
        <v>37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f>Table1[[#This Row],[RPMO Balance]]-Table1[[#This Row],[RSP Balance]]</f>
        <v>0</v>
      </c>
      <c r="AG4516">
        <f>Table1[[#This Row],[RSP Total Charges]]+Table1[[#This Row],[TotalPaymentUnallocatedAmount]]+Table1[[#This Row],[TotalCreditUnallocatedAmount]]</f>
        <v>0</v>
      </c>
    </row>
    <row r="4517" spans="1:33" hidden="1" x14ac:dyDescent="0.25">
      <c r="A4517" t="s">
        <v>9681</v>
      </c>
      <c r="B4517">
        <v>33916</v>
      </c>
      <c r="C4517" t="s">
        <v>10754</v>
      </c>
      <c r="D4517">
        <v>30120</v>
      </c>
      <c r="E4517">
        <v>4227</v>
      </c>
      <c r="F4517" t="s">
        <v>10755</v>
      </c>
      <c r="G4517" t="s">
        <v>10756</v>
      </c>
      <c r="H4517" t="s">
        <v>10757</v>
      </c>
      <c r="I4517" s="1">
        <v>44818</v>
      </c>
      <c r="J4517" s="1">
        <v>44855</v>
      </c>
      <c r="K4517" s="1">
        <v>44818</v>
      </c>
      <c r="L4517" s="1">
        <v>44855.5003125</v>
      </c>
      <c r="M4517" t="s">
        <v>984</v>
      </c>
      <c r="N4517" t="s">
        <v>985</v>
      </c>
      <c r="O4517">
        <v>0</v>
      </c>
      <c r="P4517">
        <v>0</v>
      </c>
      <c r="Q4517">
        <v>-318.18</v>
      </c>
      <c r="R4517">
        <v>318.18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-318.18</v>
      </c>
      <c r="AA4517">
        <v>0</v>
      </c>
      <c r="AB4517">
        <v>318.18</v>
      </c>
      <c r="AC4517">
        <v>0</v>
      </c>
      <c r="AD4517">
        <v>-318.18</v>
      </c>
      <c r="AE4517">
        <v>0</v>
      </c>
      <c r="AF4517">
        <f>Table1[[#This Row],[RPMO Balance]]-Table1[[#This Row],[RSP Balance]]</f>
        <v>0</v>
      </c>
      <c r="AG4517">
        <f>Table1[[#This Row],[RSP Total Charges]]+Table1[[#This Row],[TotalPaymentUnallocatedAmount]]+Table1[[#This Row],[TotalCreditUnallocatedAmount]]</f>
        <v>0</v>
      </c>
    </row>
    <row r="4518" spans="1:33" hidden="1" x14ac:dyDescent="0.25">
      <c r="A4518" t="s">
        <v>9681</v>
      </c>
      <c r="B4518">
        <v>33917</v>
      </c>
      <c r="C4518" t="s">
        <v>10758</v>
      </c>
      <c r="D4518">
        <v>30121</v>
      </c>
      <c r="E4518">
        <v>4229</v>
      </c>
      <c r="F4518" t="s">
        <v>10759</v>
      </c>
      <c r="G4518" t="s">
        <v>10760</v>
      </c>
      <c r="H4518" t="s">
        <v>10761</v>
      </c>
      <c r="I4518" s="1">
        <v>44818</v>
      </c>
      <c r="J4518" s="1">
        <v>44868</v>
      </c>
      <c r="K4518" s="1">
        <v>44818</v>
      </c>
      <c r="L4518" s="1">
        <v>44868.5003125</v>
      </c>
      <c r="M4518" t="s">
        <v>984</v>
      </c>
      <c r="N4518" t="s">
        <v>985</v>
      </c>
      <c r="O4518">
        <v>1915.19</v>
      </c>
      <c r="P4518">
        <v>0</v>
      </c>
      <c r="Q4518">
        <v>0</v>
      </c>
      <c r="R4518">
        <v>1915.19</v>
      </c>
      <c r="S4518">
        <v>0</v>
      </c>
      <c r="T4518">
        <v>-1915.19</v>
      </c>
      <c r="U4518">
        <v>0</v>
      </c>
      <c r="V4518">
        <v>0</v>
      </c>
      <c r="W4518">
        <v>0</v>
      </c>
      <c r="X4518">
        <v>0</v>
      </c>
      <c r="Y4518" s="2">
        <v>-1915.19</v>
      </c>
      <c r="Z4518" s="2">
        <v>0</v>
      </c>
      <c r="AA4518">
        <v>0</v>
      </c>
      <c r="AB4518" s="2">
        <v>1915.19</v>
      </c>
      <c r="AC4518">
        <v>-1915.19</v>
      </c>
      <c r="AD4518">
        <v>0</v>
      </c>
      <c r="AE4518">
        <v>0</v>
      </c>
      <c r="AF4518">
        <f>Table1[[#This Row],[RPMO Balance]]-Table1[[#This Row],[RSP Balance]]</f>
        <v>0</v>
      </c>
      <c r="AG4518">
        <f>Table1[[#This Row],[RSP Total Charges]]+Table1[[#This Row],[TotalPaymentUnallocatedAmount]]+Table1[[#This Row],[TotalCreditUnallocatedAmount]]</f>
        <v>0</v>
      </c>
    </row>
    <row r="4519" spans="1:33" hidden="1" x14ac:dyDescent="0.25">
      <c r="A4519" t="s">
        <v>9681</v>
      </c>
      <c r="B4519">
        <v>33918</v>
      </c>
      <c r="C4519" t="s">
        <v>10762</v>
      </c>
      <c r="D4519">
        <v>30122</v>
      </c>
      <c r="E4519">
        <v>4232</v>
      </c>
      <c r="F4519" t="s">
        <v>10763</v>
      </c>
      <c r="G4519" t="s">
        <v>10764</v>
      </c>
      <c r="H4519" t="s">
        <v>10765</v>
      </c>
      <c r="I4519" s="1">
        <v>44818</v>
      </c>
      <c r="J4519" s="1">
        <v>44868</v>
      </c>
      <c r="K4519" s="1">
        <v>44818</v>
      </c>
      <c r="L4519" s="1">
        <v>44868.5003125</v>
      </c>
      <c r="M4519" t="s">
        <v>984</v>
      </c>
      <c r="N4519" t="s">
        <v>985</v>
      </c>
      <c r="O4519">
        <v>0</v>
      </c>
      <c r="P4519">
        <v>0</v>
      </c>
      <c r="Q4519">
        <v>-337.3</v>
      </c>
      <c r="R4519">
        <v>337.3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-337.3</v>
      </c>
      <c r="AA4519">
        <v>0</v>
      </c>
      <c r="AB4519">
        <v>337.3</v>
      </c>
      <c r="AC4519">
        <v>0</v>
      </c>
      <c r="AD4519">
        <v>-337.3</v>
      </c>
      <c r="AE4519">
        <v>0</v>
      </c>
      <c r="AF4519">
        <f>Table1[[#This Row],[RPMO Balance]]-Table1[[#This Row],[RSP Balance]]</f>
        <v>0</v>
      </c>
      <c r="AG4519">
        <f>Table1[[#This Row],[RSP Total Charges]]+Table1[[#This Row],[TotalPaymentUnallocatedAmount]]+Table1[[#This Row],[TotalCreditUnallocatedAmount]]</f>
        <v>0</v>
      </c>
    </row>
    <row r="4520" spans="1:33" hidden="1" x14ac:dyDescent="0.25">
      <c r="A4520" t="s">
        <v>9681</v>
      </c>
      <c r="B4520">
        <v>33919</v>
      </c>
      <c r="C4520" t="s">
        <v>10766</v>
      </c>
      <c r="D4520">
        <v>30123</v>
      </c>
      <c r="E4520">
        <v>4242</v>
      </c>
      <c r="F4520" t="s">
        <v>10767</v>
      </c>
      <c r="G4520" t="s">
        <v>10768</v>
      </c>
      <c r="H4520" t="s">
        <v>10769</v>
      </c>
      <c r="I4520" s="1">
        <v>44818</v>
      </c>
      <c r="J4520" s="1">
        <v>44868</v>
      </c>
      <c r="K4520" s="1">
        <v>44818</v>
      </c>
      <c r="L4520" s="1">
        <v>44868.5003125</v>
      </c>
      <c r="M4520" t="s">
        <v>984</v>
      </c>
      <c r="N4520" t="s">
        <v>985</v>
      </c>
      <c r="O4520">
        <v>0</v>
      </c>
      <c r="P4520">
        <v>0</v>
      </c>
      <c r="Q4520">
        <v>-38.58</v>
      </c>
      <c r="R4520">
        <v>38.58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-38.58</v>
      </c>
      <c r="AA4520">
        <v>0</v>
      </c>
      <c r="AB4520">
        <v>38.58</v>
      </c>
      <c r="AC4520">
        <v>0</v>
      </c>
      <c r="AD4520">
        <v>-38.58</v>
      </c>
      <c r="AE4520">
        <v>0</v>
      </c>
      <c r="AF4520">
        <f>Table1[[#This Row],[RPMO Balance]]-Table1[[#This Row],[RSP Balance]]</f>
        <v>0</v>
      </c>
      <c r="AG4520">
        <f>Table1[[#This Row],[RSP Total Charges]]+Table1[[#This Row],[TotalPaymentUnallocatedAmount]]+Table1[[#This Row],[TotalCreditUnallocatedAmount]]</f>
        <v>0</v>
      </c>
    </row>
    <row r="4521" spans="1:33" hidden="1" x14ac:dyDescent="0.25">
      <c r="A4521" t="s">
        <v>9681</v>
      </c>
      <c r="B4521">
        <v>33920</v>
      </c>
      <c r="C4521" t="s">
        <v>10770</v>
      </c>
      <c r="D4521">
        <v>30124</v>
      </c>
      <c r="E4521">
        <v>4243</v>
      </c>
      <c r="F4521" t="s">
        <v>10771</v>
      </c>
      <c r="G4521" t="s">
        <v>10772</v>
      </c>
      <c r="H4521" t="s">
        <v>10773</v>
      </c>
      <c r="I4521" s="1">
        <v>44818</v>
      </c>
      <c r="J4521" s="1">
        <v>45291</v>
      </c>
      <c r="K4521" s="1">
        <v>44818</v>
      </c>
      <c r="L4521" s="1">
        <v>45291</v>
      </c>
      <c r="M4521" t="s">
        <v>36</v>
      </c>
      <c r="N4521" t="s">
        <v>37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f>Table1[[#This Row],[RPMO Balance]]-Table1[[#This Row],[RSP Balance]]</f>
        <v>0</v>
      </c>
      <c r="AG4521">
        <f>Table1[[#This Row],[RSP Total Charges]]+Table1[[#This Row],[TotalPaymentUnallocatedAmount]]+Table1[[#This Row],[TotalCreditUnallocatedAmount]]</f>
        <v>0</v>
      </c>
    </row>
    <row r="4522" spans="1:33" hidden="1" x14ac:dyDescent="0.25">
      <c r="A4522" t="s">
        <v>9681</v>
      </c>
      <c r="B4522">
        <v>33921</v>
      </c>
      <c r="C4522" t="s">
        <v>10774</v>
      </c>
      <c r="D4522">
        <v>30125</v>
      </c>
      <c r="E4522">
        <v>4245</v>
      </c>
      <c r="F4522" t="s">
        <v>4105</v>
      </c>
      <c r="G4522" t="s">
        <v>6844</v>
      </c>
      <c r="H4522" t="s">
        <v>10775</v>
      </c>
      <c r="I4522" s="1">
        <v>44818</v>
      </c>
      <c r="J4522" s="1">
        <v>44862</v>
      </c>
      <c r="K4522" s="1">
        <v>44818</v>
      </c>
      <c r="L4522" s="1">
        <v>44862.5003125</v>
      </c>
      <c r="M4522" t="s">
        <v>984</v>
      </c>
      <c r="N4522" t="s">
        <v>985</v>
      </c>
      <c r="O4522">
        <v>0</v>
      </c>
      <c r="P4522">
        <v>0</v>
      </c>
      <c r="Q4522">
        <v>-475.5</v>
      </c>
      <c r="R4522">
        <v>475.5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-475.5</v>
      </c>
      <c r="AA4522">
        <v>0</v>
      </c>
      <c r="AB4522">
        <v>475.5</v>
      </c>
      <c r="AC4522">
        <v>0</v>
      </c>
      <c r="AD4522">
        <v>-475.5</v>
      </c>
      <c r="AE4522">
        <v>0</v>
      </c>
      <c r="AF4522">
        <f>Table1[[#This Row],[RPMO Balance]]-Table1[[#This Row],[RSP Balance]]</f>
        <v>0</v>
      </c>
      <c r="AG4522">
        <f>Table1[[#This Row],[RSP Total Charges]]+Table1[[#This Row],[TotalPaymentUnallocatedAmount]]+Table1[[#This Row],[TotalCreditUnallocatedAmount]]</f>
        <v>0</v>
      </c>
    </row>
    <row r="4523" spans="1:33" hidden="1" x14ac:dyDescent="0.25">
      <c r="A4523" t="s">
        <v>9681</v>
      </c>
      <c r="B4523">
        <v>33922</v>
      </c>
      <c r="C4523" t="s">
        <v>10776</v>
      </c>
      <c r="D4523">
        <v>30126</v>
      </c>
      <c r="E4523">
        <v>4247</v>
      </c>
      <c r="F4523" t="s">
        <v>10777</v>
      </c>
      <c r="G4523" t="s">
        <v>10778</v>
      </c>
      <c r="H4523" t="s">
        <v>10779</v>
      </c>
      <c r="I4523" s="1">
        <v>44818</v>
      </c>
      <c r="J4523" s="1">
        <v>44862</v>
      </c>
      <c r="K4523" s="1">
        <v>44818</v>
      </c>
      <c r="L4523" s="1">
        <v>44862.5003125</v>
      </c>
      <c r="M4523" t="s">
        <v>984</v>
      </c>
      <c r="N4523" t="s">
        <v>985</v>
      </c>
      <c r="O4523">
        <v>0</v>
      </c>
      <c r="P4523">
        <v>0</v>
      </c>
      <c r="Q4523">
        <v>-238.64</v>
      </c>
      <c r="R4523">
        <v>238.64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-238.64</v>
      </c>
      <c r="AA4523">
        <v>0</v>
      </c>
      <c r="AB4523">
        <v>238.64</v>
      </c>
      <c r="AC4523">
        <v>0</v>
      </c>
      <c r="AD4523">
        <v>-238.64</v>
      </c>
      <c r="AE4523">
        <v>0</v>
      </c>
      <c r="AF4523">
        <f>Table1[[#This Row],[RPMO Balance]]-Table1[[#This Row],[RSP Balance]]</f>
        <v>0</v>
      </c>
      <c r="AG4523">
        <f>Table1[[#This Row],[RSP Total Charges]]+Table1[[#This Row],[TotalPaymentUnallocatedAmount]]+Table1[[#This Row],[TotalCreditUnallocatedAmount]]</f>
        <v>0</v>
      </c>
    </row>
    <row r="4524" spans="1:33" hidden="1" x14ac:dyDescent="0.25">
      <c r="A4524" t="s">
        <v>9681</v>
      </c>
      <c r="B4524">
        <v>33923</v>
      </c>
      <c r="C4524" t="s">
        <v>10780</v>
      </c>
      <c r="D4524">
        <v>30127</v>
      </c>
      <c r="E4524">
        <v>4252</v>
      </c>
      <c r="F4524" t="s">
        <v>5746</v>
      </c>
      <c r="G4524" t="s">
        <v>10781</v>
      </c>
      <c r="H4524" t="s">
        <v>10782</v>
      </c>
      <c r="I4524" s="1">
        <v>44818</v>
      </c>
      <c r="J4524" s="1">
        <v>44879</v>
      </c>
      <c r="K4524" s="1">
        <v>44818</v>
      </c>
      <c r="L4524" s="1">
        <v>44879.5003125</v>
      </c>
      <c r="M4524" t="s">
        <v>984</v>
      </c>
      <c r="N4524" t="s">
        <v>985</v>
      </c>
      <c r="O4524">
        <v>0</v>
      </c>
      <c r="P4524">
        <v>0</v>
      </c>
      <c r="Q4524">
        <v>-14.85</v>
      </c>
      <c r="R4524">
        <v>14.85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-14.85</v>
      </c>
      <c r="AA4524">
        <v>0</v>
      </c>
      <c r="AB4524">
        <v>14.85</v>
      </c>
      <c r="AC4524">
        <v>0</v>
      </c>
      <c r="AD4524">
        <v>-14.85</v>
      </c>
      <c r="AE4524">
        <v>0</v>
      </c>
      <c r="AF4524">
        <f>Table1[[#This Row],[RPMO Balance]]-Table1[[#This Row],[RSP Balance]]</f>
        <v>0</v>
      </c>
      <c r="AG4524">
        <f>Table1[[#This Row],[RSP Total Charges]]+Table1[[#This Row],[TotalPaymentUnallocatedAmount]]+Table1[[#This Row],[TotalCreditUnallocatedAmount]]</f>
        <v>0</v>
      </c>
    </row>
    <row r="4525" spans="1:33" hidden="1" x14ac:dyDescent="0.25">
      <c r="A4525" t="s">
        <v>9681</v>
      </c>
      <c r="B4525">
        <v>33924</v>
      </c>
      <c r="C4525" t="s">
        <v>10783</v>
      </c>
      <c r="D4525">
        <v>30128</v>
      </c>
      <c r="E4525">
        <v>4254</v>
      </c>
      <c r="F4525" t="s">
        <v>10784</v>
      </c>
      <c r="G4525" t="s">
        <v>10338</v>
      </c>
      <c r="H4525" t="s">
        <v>10785</v>
      </c>
      <c r="I4525" s="1">
        <v>44818</v>
      </c>
      <c r="J4525" s="1">
        <v>44879</v>
      </c>
      <c r="K4525" s="1">
        <v>44818</v>
      </c>
      <c r="L4525" s="1">
        <v>44879.5003125</v>
      </c>
      <c r="M4525" t="s">
        <v>984</v>
      </c>
      <c r="N4525" t="s">
        <v>985</v>
      </c>
      <c r="O4525">
        <v>0</v>
      </c>
      <c r="P4525">
        <v>0</v>
      </c>
      <c r="Q4525">
        <v>-177.26</v>
      </c>
      <c r="R4525">
        <v>177.26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-177.26</v>
      </c>
      <c r="AA4525">
        <v>0</v>
      </c>
      <c r="AB4525">
        <v>177.26</v>
      </c>
      <c r="AC4525">
        <v>0</v>
      </c>
      <c r="AD4525">
        <v>-177.26</v>
      </c>
      <c r="AE4525">
        <v>0</v>
      </c>
      <c r="AF4525">
        <f>Table1[[#This Row],[RPMO Balance]]-Table1[[#This Row],[RSP Balance]]</f>
        <v>0</v>
      </c>
      <c r="AG4525">
        <f>Table1[[#This Row],[RSP Total Charges]]+Table1[[#This Row],[TotalPaymentUnallocatedAmount]]+Table1[[#This Row],[TotalCreditUnallocatedAmount]]</f>
        <v>0</v>
      </c>
    </row>
    <row r="4526" spans="1:33" hidden="1" x14ac:dyDescent="0.25">
      <c r="A4526" t="s">
        <v>9681</v>
      </c>
      <c r="B4526">
        <v>33925</v>
      </c>
      <c r="C4526" t="s">
        <v>10786</v>
      </c>
      <c r="D4526">
        <v>30129</v>
      </c>
      <c r="E4526">
        <v>4256</v>
      </c>
      <c r="F4526" t="s">
        <v>1262</v>
      </c>
      <c r="G4526" t="s">
        <v>10366</v>
      </c>
      <c r="H4526" t="s">
        <v>10787</v>
      </c>
      <c r="I4526" s="1">
        <v>44818</v>
      </c>
      <c r="J4526" s="1">
        <v>45291</v>
      </c>
      <c r="K4526" s="1">
        <v>44818</v>
      </c>
      <c r="L4526" s="1">
        <v>45291</v>
      </c>
      <c r="M4526" t="s">
        <v>36</v>
      </c>
      <c r="N4526" t="s">
        <v>37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f>Table1[[#This Row],[RPMO Balance]]-Table1[[#This Row],[RSP Balance]]</f>
        <v>0</v>
      </c>
      <c r="AG4526">
        <f>Table1[[#This Row],[RSP Total Charges]]+Table1[[#This Row],[TotalPaymentUnallocatedAmount]]+Table1[[#This Row],[TotalCreditUnallocatedAmount]]</f>
        <v>0</v>
      </c>
    </row>
    <row r="4527" spans="1:33" hidden="1" x14ac:dyDescent="0.25">
      <c r="A4527" t="s">
        <v>9681</v>
      </c>
      <c r="B4527">
        <v>33926</v>
      </c>
      <c r="C4527" t="s">
        <v>10788</v>
      </c>
      <c r="D4527">
        <v>30130</v>
      </c>
      <c r="E4527">
        <v>4259</v>
      </c>
      <c r="F4527" t="s">
        <v>10789</v>
      </c>
      <c r="G4527" t="s">
        <v>10790</v>
      </c>
      <c r="H4527" t="s">
        <v>10791</v>
      </c>
      <c r="I4527" s="1">
        <v>44818</v>
      </c>
      <c r="J4527" s="1">
        <v>45291</v>
      </c>
      <c r="K4527" s="1">
        <v>44818</v>
      </c>
      <c r="L4527" s="1">
        <v>45291</v>
      </c>
      <c r="M4527" t="s">
        <v>36</v>
      </c>
      <c r="N4527" t="s">
        <v>37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f>Table1[[#This Row],[RPMO Balance]]-Table1[[#This Row],[RSP Balance]]</f>
        <v>0</v>
      </c>
      <c r="AG4527">
        <f>Table1[[#This Row],[RSP Total Charges]]+Table1[[#This Row],[TotalPaymentUnallocatedAmount]]+Table1[[#This Row],[TotalCreditUnallocatedAmount]]</f>
        <v>0</v>
      </c>
    </row>
    <row r="4528" spans="1:33" hidden="1" x14ac:dyDescent="0.25">
      <c r="A4528" t="s">
        <v>9681</v>
      </c>
      <c r="B4528">
        <v>33927</v>
      </c>
      <c r="C4528" t="s">
        <v>10792</v>
      </c>
      <c r="D4528">
        <v>30131</v>
      </c>
      <c r="E4528">
        <v>4260</v>
      </c>
      <c r="F4528" t="s">
        <v>10793</v>
      </c>
      <c r="G4528" t="s">
        <v>10794</v>
      </c>
      <c r="H4528" t="s">
        <v>10795</v>
      </c>
      <c r="I4528" s="1">
        <v>44818</v>
      </c>
      <c r="J4528" s="1">
        <v>44855</v>
      </c>
      <c r="K4528" s="1">
        <v>44818</v>
      </c>
      <c r="L4528" s="1">
        <v>44855.5003125</v>
      </c>
      <c r="M4528" t="s">
        <v>984</v>
      </c>
      <c r="N4528" t="s">
        <v>985</v>
      </c>
      <c r="O4528">
        <v>0</v>
      </c>
      <c r="P4528">
        <v>0</v>
      </c>
      <c r="Q4528">
        <v>-397.48</v>
      </c>
      <c r="R4528">
        <v>397.48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-397.48</v>
      </c>
      <c r="AA4528">
        <v>0</v>
      </c>
      <c r="AB4528">
        <v>397.48</v>
      </c>
      <c r="AC4528">
        <v>0</v>
      </c>
      <c r="AD4528">
        <v>-397.48</v>
      </c>
      <c r="AE4528">
        <v>0</v>
      </c>
      <c r="AF4528">
        <f>Table1[[#This Row],[RPMO Balance]]-Table1[[#This Row],[RSP Balance]]</f>
        <v>0</v>
      </c>
      <c r="AG4528">
        <f>Table1[[#This Row],[RSP Total Charges]]+Table1[[#This Row],[TotalPaymentUnallocatedAmount]]+Table1[[#This Row],[TotalCreditUnallocatedAmount]]</f>
        <v>0</v>
      </c>
    </row>
    <row r="4529" spans="1:33" hidden="1" x14ac:dyDescent="0.25">
      <c r="A4529" t="s">
        <v>9681</v>
      </c>
      <c r="B4529">
        <v>33928</v>
      </c>
      <c r="C4529" t="s">
        <v>10796</v>
      </c>
      <c r="D4529">
        <v>30132</v>
      </c>
      <c r="E4529">
        <v>4279</v>
      </c>
      <c r="F4529" t="s">
        <v>1214</v>
      </c>
      <c r="G4529" t="s">
        <v>10797</v>
      </c>
      <c r="H4529" t="s">
        <v>10798</v>
      </c>
      <c r="I4529" s="1">
        <v>44818</v>
      </c>
      <c r="J4529" s="1">
        <v>45291</v>
      </c>
      <c r="K4529" s="1">
        <v>44818</v>
      </c>
      <c r="L4529" s="1">
        <v>45291</v>
      </c>
      <c r="M4529" t="s">
        <v>36</v>
      </c>
      <c r="N4529" t="s">
        <v>37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f>Table1[[#This Row],[RPMO Balance]]-Table1[[#This Row],[RSP Balance]]</f>
        <v>0</v>
      </c>
      <c r="AG4529">
        <f>Table1[[#This Row],[RSP Total Charges]]+Table1[[#This Row],[TotalPaymentUnallocatedAmount]]+Table1[[#This Row],[TotalCreditUnallocatedAmount]]</f>
        <v>0</v>
      </c>
    </row>
    <row r="4530" spans="1:33" hidden="1" x14ac:dyDescent="0.25">
      <c r="A4530" t="s">
        <v>9681</v>
      </c>
      <c r="B4530">
        <v>33929</v>
      </c>
      <c r="C4530" t="s">
        <v>10799</v>
      </c>
      <c r="D4530">
        <v>30133</v>
      </c>
      <c r="E4530">
        <v>4298</v>
      </c>
      <c r="F4530" t="s">
        <v>10492</v>
      </c>
      <c r="G4530" t="s">
        <v>10800</v>
      </c>
      <c r="H4530" t="s">
        <v>10801</v>
      </c>
      <c r="I4530" s="1">
        <v>44818</v>
      </c>
      <c r="J4530" s="1">
        <v>44879</v>
      </c>
      <c r="K4530" s="1">
        <v>44818</v>
      </c>
      <c r="L4530" s="1">
        <v>44879.5003125</v>
      </c>
      <c r="M4530" t="s">
        <v>984</v>
      </c>
      <c r="N4530" t="s">
        <v>985</v>
      </c>
      <c r="O4530">
        <v>0</v>
      </c>
      <c r="P4530">
        <v>0</v>
      </c>
      <c r="Q4530">
        <v>-153.34</v>
      </c>
      <c r="R4530">
        <v>153.34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-153.34</v>
      </c>
      <c r="AA4530">
        <v>0</v>
      </c>
      <c r="AB4530">
        <v>153.34</v>
      </c>
      <c r="AC4530">
        <v>0</v>
      </c>
      <c r="AD4530">
        <v>-153.34</v>
      </c>
      <c r="AE4530">
        <v>0</v>
      </c>
      <c r="AF4530">
        <f>Table1[[#This Row],[RPMO Balance]]-Table1[[#This Row],[RSP Balance]]</f>
        <v>0</v>
      </c>
      <c r="AG4530">
        <f>Table1[[#This Row],[RSP Total Charges]]+Table1[[#This Row],[TotalPaymentUnallocatedAmount]]+Table1[[#This Row],[TotalCreditUnallocatedAmount]]</f>
        <v>0</v>
      </c>
    </row>
    <row r="4531" spans="1:33" hidden="1" x14ac:dyDescent="0.25">
      <c r="A4531" t="s">
        <v>9681</v>
      </c>
      <c r="B4531">
        <v>33930</v>
      </c>
      <c r="C4531" t="s">
        <v>10802</v>
      </c>
      <c r="D4531">
        <v>30134</v>
      </c>
      <c r="E4531">
        <v>4320</v>
      </c>
      <c r="F4531" t="s">
        <v>10803</v>
      </c>
      <c r="G4531" t="s">
        <v>10804</v>
      </c>
      <c r="H4531" t="s">
        <v>10805</v>
      </c>
      <c r="I4531" s="1">
        <v>44818</v>
      </c>
      <c r="J4531" s="1">
        <v>44854</v>
      </c>
      <c r="K4531" s="1">
        <v>44818</v>
      </c>
      <c r="L4531" s="1">
        <v>44854.5003125</v>
      </c>
      <c r="M4531" t="s">
        <v>984</v>
      </c>
      <c r="N4531" t="s">
        <v>985</v>
      </c>
      <c r="O4531">
        <v>0</v>
      </c>
      <c r="P4531">
        <v>0</v>
      </c>
      <c r="Q4531">
        <v>-154.65</v>
      </c>
      <c r="R4531">
        <v>154.65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-154.65</v>
      </c>
      <c r="AA4531">
        <v>0</v>
      </c>
      <c r="AB4531">
        <v>154.65</v>
      </c>
      <c r="AC4531">
        <v>0</v>
      </c>
      <c r="AD4531">
        <v>-154.65</v>
      </c>
      <c r="AE4531">
        <v>0</v>
      </c>
      <c r="AF4531">
        <f>Table1[[#This Row],[RPMO Balance]]-Table1[[#This Row],[RSP Balance]]</f>
        <v>0</v>
      </c>
      <c r="AG4531">
        <f>Table1[[#This Row],[RSP Total Charges]]+Table1[[#This Row],[TotalPaymentUnallocatedAmount]]+Table1[[#This Row],[TotalCreditUnallocatedAmount]]</f>
        <v>0</v>
      </c>
    </row>
    <row r="4532" spans="1:33" hidden="1" x14ac:dyDescent="0.25">
      <c r="A4532" t="s">
        <v>9681</v>
      </c>
      <c r="B4532">
        <v>33931</v>
      </c>
      <c r="C4532" t="s">
        <v>10806</v>
      </c>
      <c r="D4532">
        <v>30135</v>
      </c>
      <c r="E4532">
        <v>4321</v>
      </c>
      <c r="F4532" t="s">
        <v>10807</v>
      </c>
      <c r="G4532" t="s">
        <v>10808</v>
      </c>
      <c r="H4532" t="s">
        <v>10809</v>
      </c>
      <c r="I4532" s="1">
        <v>44818</v>
      </c>
      <c r="J4532" s="1">
        <v>44879</v>
      </c>
      <c r="K4532" s="1">
        <v>44818</v>
      </c>
      <c r="L4532" s="1">
        <v>44879.5003125</v>
      </c>
      <c r="M4532" t="s">
        <v>984</v>
      </c>
      <c r="N4532" t="s">
        <v>985</v>
      </c>
      <c r="O4532">
        <v>0</v>
      </c>
      <c r="P4532">
        <v>0</v>
      </c>
      <c r="Q4532">
        <v>-131.63999999999999</v>
      </c>
      <c r="R4532">
        <v>131.63999999999999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-131.63999999999999</v>
      </c>
      <c r="AA4532">
        <v>0</v>
      </c>
      <c r="AB4532">
        <v>131.63999999999999</v>
      </c>
      <c r="AC4532">
        <v>0</v>
      </c>
      <c r="AD4532">
        <v>-131.63999999999999</v>
      </c>
      <c r="AE4532">
        <v>0</v>
      </c>
      <c r="AF4532">
        <f>Table1[[#This Row],[RPMO Balance]]-Table1[[#This Row],[RSP Balance]]</f>
        <v>0</v>
      </c>
      <c r="AG4532">
        <f>Table1[[#This Row],[RSP Total Charges]]+Table1[[#This Row],[TotalPaymentUnallocatedAmount]]+Table1[[#This Row],[TotalCreditUnallocatedAmount]]</f>
        <v>0</v>
      </c>
    </row>
    <row r="4533" spans="1:33" hidden="1" x14ac:dyDescent="0.25">
      <c r="A4533" t="s">
        <v>9681</v>
      </c>
      <c r="B4533">
        <v>33932</v>
      </c>
      <c r="C4533" t="s">
        <v>10810</v>
      </c>
      <c r="D4533">
        <v>30136</v>
      </c>
      <c r="E4533">
        <v>4322</v>
      </c>
      <c r="F4533" t="s">
        <v>10811</v>
      </c>
      <c r="G4533" t="s">
        <v>10812</v>
      </c>
      <c r="H4533" t="s">
        <v>10813</v>
      </c>
      <c r="I4533" s="1">
        <v>44818</v>
      </c>
      <c r="J4533" s="1">
        <v>44854</v>
      </c>
      <c r="K4533" s="1">
        <v>44818</v>
      </c>
      <c r="L4533" s="1">
        <v>44854.5003125</v>
      </c>
      <c r="M4533" t="s">
        <v>984</v>
      </c>
      <c r="N4533" t="s">
        <v>985</v>
      </c>
      <c r="O4533">
        <v>0</v>
      </c>
      <c r="P4533">
        <v>0</v>
      </c>
      <c r="Q4533">
        <v>-115.96</v>
      </c>
      <c r="R4533">
        <v>115.96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-115.96</v>
      </c>
      <c r="AA4533">
        <v>0</v>
      </c>
      <c r="AB4533">
        <v>115.96</v>
      </c>
      <c r="AC4533">
        <v>0</v>
      </c>
      <c r="AD4533">
        <v>-115.96</v>
      </c>
      <c r="AE4533">
        <v>0</v>
      </c>
      <c r="AF4533">
        <f>Table1[[#This Row],[RPMO Balance]]-Table1[[#This Row],[RSP Balance]]</f>
        <v>0</v>
      </c>
      <c r="AG4533">
        <f>Table1[[#This Row],[RSP Total Charges]]+Table1[[#This Row],[TotalPaymentUnallocatedAmount]]+Table1[[#This Row],[TotalCreditUnallocatedAmount]]</f>
        <v>0</v>
      </c>
    </row>
    <row r="4534" spans="1:33" hidden="1" x14ac:dyDescent="0.25">
      <c r="A4534" t="s">
        <v>9681</v>
      </c>
      <c r="B4534">
        <v>33933</v>
      </c>
      <c r="C4534" t="s">
        <v>10814</v>
      </c>
      <c r="D4534">
        <v>30137</v>
      </c>
      <c r="E4534">
        <v>4326</v>
      </c>
      <c r="F4534" t="s">
        <v>10815</v>
      </c>
      <c r="G4534" t="s">
        <v>10816</v>
      </c>
      <c r="H4534" t="s">
        <v>10817</v>
      </c>
      <c r="I4534" s="1">
        <v>44818</v>
      </c>
      <c r="J4534" s="1">
        <v>44879</v>
      </c>
      <c r="K4534" s="1">
        <v>44818</v>
      </c>
      <c r="L4534" s="1">
        <v>44879.5003125</v>
      </c>
      <c r="M4534" t="s">
        <v>984</v>
      </c>
      <c r="N4534" t="s">
        <v>985</v>
      </c>
      <c r="O4534">
        <v>0</v>
      </c>
      <c r="P4534">
        <v>0</v>
      </c>
      <c r="Q4534">
        <v>-1600</v>
      </c>
      <c r="R4534">
        <v>1600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-1600</v>
      </c>
      <c r="AA4534">
        <v>0</v>
      </c>
      <c r="AB4534">
        <v>1600</v>
      </c>
      <c r="AC4534">
        <v>0</v>
      </c>
      <c r="AD4534">
        <v>-1600</v>
      </c>
      <c r="AE4534">
        <v>0</v>
      </c>
      <c r="AF4534">
        <f>Table1[[#This Row],[RPMO Balance]]-Table1[[#This Row],[RSP Balance]]</f>
        <v>0</v>
      </c>
      <c r="AG4534">
        <f>Table1[[#This Row],[RSP Total Charges]]+Table1[[#This Row],[TotalPaymentUnallocatedAmount]]+Table1[[#This Row],[TotalCreditUnallocatedAmount]]</f>
        <v>0</v>
      </c>
    </row>
    <row r="4535" spans="1:33" hidden="1" x14ac:dyDescent="0.25">
      <c r="A4535" t="s">
        <v>9681</v>
      </c>
      <c r="B4535">
        <v>33934</v>
      </c>
      <c r="C4535" t="s">
        <v>10818</v>
      </c>
      <c r="D4535">
        <v>30138</v>
      </c>
      <c r="E4535">
        <v>4334</v>
      </c>
      <c r="F4535" t="s">
        <v>916</v>
      </c>
      <c r="G4535" t="s">
        <v>10819</v>
      </c>
      <c r="H4535" t="s">
        <v>10820</v>
      </c>
      <c r="I4535" s="1">
        <v>44818</v>
      </c>
      <c r="J4535" s="1">
        <v>44879</v>
      </c>
      <c r="K4535" s="1">
        <v>44818</v>
      </c>
      <c r="L4535" s="1">
        <v>44879.5003125</v>
      </c>
      <c r="M4535" t="s">
        <v>984</v>
      </c>
      <c r="N4535" t="s">
        <v>985</v>
      </c>
      <c r="O4535">
        <v>0</v>
      </c>
      <c r="P4535">
        <v>0</v>
      </c>
      <c r="Q4535">
        <v>-50</v>
      </c>
      <c r="R4535">
        <v>50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-50</v>
      </c>
      <c r="AA4535">
        <v>0</v>
      </c>
      <c r="AB4535">
        <v>50</v>
      </c>
      <c r="AC4535">
        <v>0</v>
      </c>
      <c r="AD4535">
        <v>-50</v>
      </c>
      <c r="AE4535">
        <v>0</v>
      </c>
      <c r="AF4535">
        <f>Table1[[#This Row],[RPMO Balance]]-Table1[[#This Row],[RSP Balance]]</f>
        <v>0</v>
      </c>
      <c r="AG4535">
        <f>Table1[[#This Row],[RSP Total Charges]]+Table1[[#This Row],[TotalPaymentUnallocatedAmount]]+Table1[[#This Row],[TotalCreditUnallocatedAmount]]</f>
        <v>0</v>
      </c>
    </row>
    <row r="4536" spans="1:33" hidden="1" x14ac:dyDescent="0.25">
      <c r="A4536" t="s">
        <v>9681</v>
      </c>
      <c r="B4536">
        <v>33935</v>
      </c>
      <c r="C4536" t="s">
        <v>10821</v>
      </c>
      <c r="D4536">
        <v>30139</v>
      </c>
      <c r="E4536">
        <v>4338</v>
      </c>
      <c r="F4536" t="s">
        <v>10822</v>
      </c>
      <c r="G4536" t="s">
        <v>10823</v>
      </c>
      <c r="H4536" t="s">
        <v>10824</v>
      </c>
      <c r="I4536" s="1">
        <v>44818</v>
      </c>
      <c r="J4536" s="1">
        <v>44868</v>
      </c>
      <c r="K4536" s="1">
        <v>44818</v>
      </c>
      <c r="L4536" s="1">
        <v>44868.5003125</v>
      </c>
      <c r="M4536" t="s">
        <v>984</v>
      </c>
      <c r="N4536" t="s">
        <v>985</v>
      </c>
      <c r="O4536">
        <v>0</v>
      </c>
      <c r="P4536">
        <v>0</v>
      </c>
      <c r="Q4536">
        <v>-98.01</v>
      </c>
      <c r="R4536">
        <v>98.01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-98.01</v>
      </c>
      <c r="AA4536">
        <v>0</v>
      </c>
      <c r="AB4536">
        <v>98.01</v>
      </c>
      <c r="AC4536">
        <v>0</v>
      </c>
      <c r="AD4536">
        <v>-98.01</v>
      </c>
      <c r="AE4536">
        <v>0</v>
      </c>
      <c r="AF4536">
        <f>Table1[[#This Row],[RPMO Balance]]-Table1[[#This Row],[RSP Balance]]</f>
        <v>0</v>
      </c>
      <c r="AG4536">
        <f>Table1[[#This Row],[RSP Total Charges]]+Table1[[#This Row],[TotalPaymentUnallocatedAmount]]+Table1[[#This Row],[TotalCreditUnallocatedAmount]]</f>
        <v>0</v>
      </c>
    </row>
    <row r="4537" spans="1:33" hidden="1" x14ac:dyDescent="0.25">
      <c r="A4537" t="s">
        <v>9681</v>
      </c>
      <c r="B4537">
        <v>33936</v>
      </c>
      <c r="C4537" t="s">
        <v>10825</v>
      </c>
      <c r="D4537">
        <v>30140</v>
      </c>
      <c r="E4537">
        <v>4339</v>
      </c>
      <c r="F4537" t="s">
        <v>10826</v>
      </c>
      <c r="G4537" t="s">
        <v>10827</v>
      </c>
      <c r="H4537" t="s">
        <v>10828</v>
      </c>
      <c r="I4537" s="1">
        <v>44818</v>
      </c>
      <c r="J4537" s="1">
        <v>44855</v>
      </c>
      <c r="K4537" s="1">
        <v>44818</v>
      </c>
      <c r="L4537" s="1">
        <v>44855.5003125</v>
      </c>
      <c r="M4537" t="s">
        <v>984</v>
      </c>
      <c r="N4537" t="s">
        <v>985</v>
      </c>
      <c r="O4537">
        <v>0</v>
      </c>
      <c r="P4537">
        <v>0</v>
      </c>
      <c r="Q4537">
        <v>-376.55</v>
      </c>
      <c r="R4537">
        <v>376.55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-376.55</v>
      </c>
      <c r="AA4537">
        <v>0</v>
      </c>
      <c r="AB4537">
        <v>376.55</v>
      </c>
      <c r="AC4537">
        <v>0</v>
      </c>
      <c r="AD4537">
        <v>-376.55</v>
      </c>
      <c r="AE4537">
        <v>0</v>
      </c>
      <c r="AF4537">
        <f>Table1[[#This Row],[RPMO Balance]]-Table1[[#This Row],[RSP Balance]]</f>
        <v>0</v>
      </c>
      <c r="AG4537">
        <f>Table1[[#This Row],[RSP Total Charges]]+Table1[[#This Row],[TotalPaymentUnallocatedAmount]]+Table1[[#This Row],[TotalCreditUnallocatedAmount]]</f>
        <v>0</v>
      </c>
    </row>
    <row r="4538" spans="1:33" hidden="1" x14ac:dyDescent="0.25">
      <c r="A4538" t="s">
        <v>9681</v>
      </c>
      <c r="B4538">
        <v>33937</v>
      </c>
      <c r="C4538" t="s">
        <v>10829</v>
      </c>
      <c r="D4538">
        <v>30141</v>
      </c>
      <c r="E4538">
        <v>9667</v>
      </c>
      <c r="F4538" t="s">
        <v>4901</v>
      </c>
      <c r="G4538" t="s">
        <v>10593</v>
      </c>
      <c r="H4538" t="s">
        <v>10830</v>
      </c>
      <c r="I4538" s="1">
        <v>44818</v>
      </c>
      <c r="J4538" s="1">
        <v>44862</v>
      </c>
      <c r="K4538" s="1">
        <v>44818</v>
      </c>
      <c r="L4538" s="1">
        <v>44862.5003125</v>
      </c>
      <c r="M4538" t="s">
        <v>984</v>
      </c>
      <c r="N4538" t="s">
        <v>985</v>
      </c>
      <c r="O4538">
        <v>0</v>
      </c>
      <c r="P4538">
        <v>0</v>
      </c>
      <c r="Q4538">
        <v>-1074.27</v>
      </c>
      <c r="R4538">
        <v>1074.27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-1074.27</v>
      </c>
      <c r="AA4538">
        <v>0</v>
      </c>
      <c r="AB4538">
        <v>1074.27</v>
      </c>
      <c r="AC4538">
        <v>0</v>
      </c>
      <c r="AD4538">
        <v>-1074.27</v>
      </c>
      <c r="AE4538">
        <v>0</v>
      </c>
      <c r="AF4538">
        <f>Table1[[#This Row],[RPMO Balance]]-Table1[[#This Row],[RSP Balance]]</f>
        <v>0</v>
      </c>
      <c r="AG4538">
        <f>Table1[[#This Row],[RSP Total Charges]]+Table1[[#This Row],[TotalPaymentUnallocatedAmount]]+Table1[[#This Row],[TotalCreditUnallocatedAmount]]</f>
        <v>0</v>
      </c>
    </row>
    <row r="4539" spans="1:33" hidden="1" x14ac:dyDescent="0.25">
      <c r="A4539" t="s">
        <v>9681</v>
      </c>
      <c r="B4539">
        <v>33938</v>
      </c>
      <c r="C4539" t="s">
        <v>10831</v>
      </c>
      <c r="D4539">
        <v>30142</v>
      </c>
      <c r="E4539">
        <v>4347</v>
      </c>
      <c r="F4539" t="s">
        <v>7691</v>
      </c>
      <c r="G4539" t="s">
        <v>10832</v>
      </c>
      <c r="H4539" t="s">
        <v>10833</v>
      </c>
      <c r="I4539" s="1">
        <v>44818</v>
      </c>
      <c r="J4539" s="1">
        <v>44857</v>
      </c>
      <c r="K4539" s="1">
        <v>44818</v>
      </c>
      <c r="L4539" s="1">
        <v>44857.5003125</v>
      </c>
      <c r="M4539" t="s">
        <v>984</v>
      </c>
      <c r="N4539" t="s">
        <v>985</v>
      </c>
      <c r="O4539">
        <v>0</v>
      </c>
      <c r="P4539">
        <v>0</v>
      </c>
      <c r="Q4539">
        <v>-723.11</v>
      </c>
      <c r="R4539">
        <v>723.11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-723.11</v>
      </c>
      <c r="AA4539">
        <v>0</v>
      </c>
      <c r="AB4539">
        <v>723.11</v>
      </c>
      <c r="AC4539">
        <v>0</v>
      </c>
      <c r="AD4539">
        <v>-723.11</v>
      </c>
      <c r="AE4539">
        <v>0</v>
      </c>
      <c r="AF4539">
        <f>Table1[[#This Row],[RPMO Balance]]-Table1[[#This Row],[RSP Balance]]</f>
        <v>0</v>
      </c>
      <c r="AG4539">
        <f>Table1[[#This Row],[RSP Total Charges]]+Table1[[#This Row],[TotalPaymentUnallocatedAmount]]+Table1[[#This Row],[TotalCreditUnallocatedAmount]]</f>
        <v>0</v>
      </c>
    </row>
    <row r="4540" spans="1:33" hidden="1" x14ac:dyDescent="0.25">
      <c r="A4540" t="s">
        <v>9681</v>
      </c>
      <c r="B4540">
        <v>33939</v>
      </c>
      <c r="C4540" t="s">
        <v>10834</v>
      </c>
      <c r="D4540">
        <v>30143</v>
      </c>
      <c r="E4540">
        <v>4351</v>
      </c>
      <c r="F4540" t="s">
        <v>10835</v>
      </c>
      <c r="G4540" t="s">
        <v>10836</v>
      </c>
      <c r="H4540" t="s">
        <v>10837</v>
      </c>
      <c r="I4540" s="1">
        <v>44818</v>
      </c>
      <c r="J4540" s="1">
        <v>45291</v>
      </c>
      <c r="K4540" s="1">
        <v>44818</v>
      </c>
      <c r="L4540" s="1">
        <v>45291</v>
      </c>
      <c r="M4540" t="s">
        <v>36</v>
      </c>
      <c r="N4540" t="s">
        <v>37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f>Table1[[#This Row],[RPMO Balance]]-Table1[[#This Row],[RSP Balance]]</f>
        <v>0</v>
      </c>
      <c r="AG4540">
        <f>Table1[[#This Row],[RSP Total Charges]]+Table1[[#This Row],[TotalPaymentUnallocatedAmount]]+Table1[[#This Row],[TotalCreditUnallocatedAmount]]</f>
        <v>0</v>
      </c>
    </row>
    <row r="4541" spans="1:33" hidden="1" x14ac:dyDescent="0.25">
      <c r="A4541" t="s">
        <v>9681</v>
      </c>
      <c r="B4541">
        <v>33940</v>
      </c>
      <c r="C4541" t="s">
        <v>10838</v>
      </c>
      <c r="D4541">
        <v>30144</v>
      </c>
      <c r="E4541">
        <v>4364</v>
      </c>
      <c r="F4541" t="s">
        <v>10839</v>
      </c>
      <c r="G4541" t="s">
        <v>10840</v>
      </c>
      <c r="H4541" t="s">
        <v>10841</v>
      </c>
      <c r="I4541" s="1">
        <v>44818</v>
      </c>
      <c r="J4541" s="1">
        <v>44862</v>
      </c>
      <c r="K4541" s="1">
        <v>44818</v>
      </c>
      <c r="L4541" s="1">
        <v>44862.5003125</v>
      </c>
      <c r="M4541" t="s">
        <v>984</v>
      </c>
      <c r="N4541" t="s">
        <v>985</v>
      </c>
      <c r="O4541">
        <v>0</v>
      </c>
      <c r="P4541">
        <v>0</v>
      </c>
      <c r="Q4541">
        <v>-59.13</v>
      </c>
      <c r="R4541">
        <v>59.13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-59.13</v>
      </c>
      <c r="AA4541">
        <v>0</v>
      </c>
      <c r="AB4541">
        <v>59.13</v>
      </c>
      <c r="AC4541">
        <v>0</v>
      </c>
      <c r="AD4541">
        <v>-59.13</v>
      </c>
      <c r="AE4541">
        <v>0</v>
      </c>
      <c r="AF4541">
        <f>Table1[[#This Row],[RPMO Balance]]-Table1[[#This Row],[RSP Balance]]</f>
        <v>0</v>
      </c>
      <c r="AG4541">
        <f>Table1[[#This Row],[RSP Total Charges]]+Table1[[#This Row],[TotalPaymentUnallocatedAmount]]+Table1[[#This Row],[TotalCreditUnallocatedAmount]]</f>
        <v>0</v>
      </c>
    </row>
    <row r="4542" spans="1:33" hidden="1" x14ac:dyDescent="0.25">
      <c r="A4542" t="s">
        <v>9681</v>
      </c>
      <c r="B4542">
        <v>33941</v>
      </c>
      <c r="C4542" t="s">
        <v>10842</v>
      </c>
      <c r="D4542">
        <v>30145</v>
      </c>
      <c r="E4542">
        <v>4366</v>
      </c>
      <c r="F4542" t="s">
        <v>10843</v>
      </c>
      <c r="G4542" t="s">
        <v>10844</v>
      </c>
      <c r="H4542" t="s">
        <v>10845</v>
      </c>
      <c r="I4542" s="1">
        <v>44818</v>
      </c>
      <c r="J4542" s="1">
        <v>45291</v>
      </c>
      <c r="K4542" s="1">
        <v>44818</v>
      </c>
      <c r="L4542" s="1">
        <v>45291</v>
      </c>
      <c r="M4542" t="s">
        <v>36</v>
      </c>
      <c r="N4542" t="s">
        <v>37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f>Table1[[#This Row],[RPMO Balance]]-Table1[[#This Row],[RSP Balance]]</f>
        <v>0</v>
      </c>
      <c r="AG4542">
        <f>Table1[[#This Row],[RSP Total Charges]]+Table1[[#This Row],[TotalPaymentUnallocatedAmount]]+Table1[[#This Row],[TotalCreditUnallocatedAmount]]</f>
        <v>0</v>
      </c>
    </row>
    <row r="4543" spans="1:33" hidden="1" x14ac:dyDescent="0.25">
      <c r="A4543" t="s">
        <v>9681</v>
      </c>
      <c r="B4543">
        <v>33942</v>
      </c>
      <c r="C4543" t="s">
        <v>10846</v>
      </c>
      <c r="D4543">
        <v>30146</v>
      </c>
      <c r="E4543">
        <v>4387</v>
      </c>
      <c r="F4543" t="s">
        <v>10847</v>
      </c>
      <c r="G4543" t="s">
        <v>10848</v>
      </c>
      <c r="H4543" t="s">
        <v>10849</v>
      </c>
      <c r="I4543" s="1">
        <v>44818</v>
      </c>
      <c r="J4543" s="1">
        <v>44855</v>
      </c>
      <c r="K4543" s="1">
        <v>44818</v>
      </c>
      <c r="L4543" s="1">
        <v>44855.5003125</v>
      </c>
      <c r="M4543" t="s">
        <v>984</v>
      </c>
      <c r="N4543" t="s">
        <v>985</v>
      </c>
      <c r="O4543">
        <v>0</v>
      </c>
      <c r="P4543">
        <v>0</v>
      </c>
      <c r="Q4543">
        <v>-386.24</v>
      </c>
      <c r="R4543">
        <v>386.24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-386.24</v>
      </c>
      <c r="AA4543">
        <v>0</v>
      </c>
      <c r="AB4543">
        <v>386.24</v>
      </c>
      <c r="AC4543">
        <v>0</v>
      </c>
      <c r="AD4543">
        <v>-386.24</v>
      </c>
      <c r="AE4543">
        <v>0</v>
      </c>
      <c r="AF4543">
        <f>Table1[[#This Row],[RPMO Balance]]-Table1[[#This Row],[RSP Balance]]</f>
        <v>0</v>
      </c>
      <c r="AG4543">
        <f>Table1[[#This Row],[RSP Total Charges]]+Table1[[#This Row],[TotalPaymentUnallocatedAmount]]+Table1[[#This Row],[TotalCreditUnallocatedAmount]]</f>
        <v>0</v>
      </c>
    </row>
    <row r="4544" spans="1:33" hidden="1" x14ac:dyDescent="0.25">
      <c r="A4544" t="s">
        <v>9681</v>
      </c>
      <c r="B4544">
        <v>33943</v>
      </c>
      <c r="C4544" t="s">
        <v>10850</v>
      </c>
      <c r="D4544">
        <v>30147</v>
      </c>
      <c r="E4544">
        <v>4390</v>
      </c>
      <c r="F4544" t="s">
        <v>10851</v>
      </c>
      <c r="G4544" t="s">
        <v>10617</v>
      </c>
      <c r="H4544" t="s">
        <v>10852</v>
      </c>
      <c r="I4544" s="1">
        <v>44818</v>
      </c>
      <c r="J4544" s="1">
        <v>44879</v>
      </c>
      <c r="K4544" s="1">
        <v>44818</v>
      </c>
      <c r="L4544" s="1">
        <v>44879.5003125</v>
      </c>
      <c r="M4544" t="s">
        <v>984</v>
      </c>
      <c r="N4544" t="s">
        <v>985</v>
      </c>
      <c r="O4544">
        <v>0</v>
      </c>
      <c r="P4544">
        <v>0</v>
      </c>
      <c r="Q4544">
        <v>-250</v>
      </c>
      <c r="R4544">
        <v>250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-250</v>
      </c>
      <c r="AA4544">
        <v>0</v>
      </c>
      <c r="AB4544">
        <v>250</v>
      </c>
      <c r="AC4544">
        <v>0</v>
      </c>
      <c r="AD4544">
        <v>-250</v>
      </c>
      <c r="AE4544">
        <v>0</v>
      </c>
      <c r="AF4544">
        <f>Table1[[#This Row],[RPMO Balance]]-Table1[[#This Row],[RSP Balance]]</f>
        <v>0</v>
      </c>
      <c r="AG4544">
        <f>Table1[[#This Row],[RSP Total Charges]]+Table1[[#This Row],[TotalPaymentUnallocatedAmount]]+Table1[[#This Row],[TotalCreditUnallocatedAmount]]</f>
        <v>0</v>
      </c>
    </row>
    <row r="4545" spans="1:33" hidden="1" x14ac:dyDescent="0.25">
      <c r="A4545" t="s">
        <v>9681</v>
      </c>
      <c r="B4545">
        <v>33944</v>
      </c>
      <c r="C4545" t="s">
        <v>10853</v>
      </c>
      <c r="D4545">
        <v>30148</v>
      </c>
      <c r="E4545">
        <v>4395</v>
      </c>
      <c r="F4545" t="s">
        <v>10854</v>
      </c>
      <c r="G4545" t="s">
        <v>10855</v>
      </c>
      <c r="H4545" t="s">
        <v>10856</v>
      </c>
      <c r="I4545" s="1">
        <v>44818</v>
      </c>
      <c r="J4545" s="1">
        <v>44868</v>
      </c>
      <c r="K4545" s="1">
        <v>44818</v>
      </c>
      <c r="L4545" s="1">
        <v>44868.5003125</v>
      </c>
      <c r="M4545" t="s">
        <v>984</v>
      </c>
      <c r="N4545" t="s">
        <v>985</v>
      </c>
      <c r="O4545">
        <v>0</v>
      </c>
      <c r="P4545">
        <v>0</v>
      </c>
      <c r="Q4545">
        <v>-87.84</v>
      </c>
      <c r="R4545">
        <v>87.84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-87.84</v>
      </c>
      <c r="AA4545">
        <v>0</v>
      </c>
      <c r="AB4545">
        <v>87.84</v>
      </c>
      <c r="AC4545">
        <v>0</v>
      </c>
      <c r="AD4545">
        <v>-87.84</v>
      </c>
      <c r="AE4545">
        <v>0</v>
      </c>
      <c r="AF4545">
        <f>Table1[[#This Row],[RPMO Balance]]-Table1[[#This Row],[RSP Balance]]</f>
        <v>0</v>
      </c>
      <c r="AG4545">
        <f>Table1[[#This Row],[RSP Total Charges]]+Table1[[#This Row],[TotalPaymentUnallocatedAmount]]+Table1[[#This Row],[TotalCreditUnallocatedAmount]]</f>
        <v>0</v>
      </c>
    </row>
    <row r="4546" spans="1:33" hidden="1" x14ac:dyDescent="0.25">
      <c r="A4546" t="s">
        <v>9681</v>
      </c>
      <c r="B4546">
        <v>33945</v>
      </c>
      <c r="C4546" t="s">
        <v>10857</v>
      </c>
      <c r="D4546">
        <v>30149</v>
      </c>
      <c r="E4546">
        <v>4407</v>
      </c>
      <c r="F4546" t="s">
        <v>10628</v>
      </c>
      <c r="G4546" t="s">
        <v>10858</v>
      </c>
      <c r="H4546" t="s">
        <v>10859</v>
      </c>
      <c r="I4546" s="1">
        <v>44818</v>
      </c>
      <c r="J4546" s="1">
        <v>44879</v>
      </c>
      <c r="K4546" s="1">
        <v>44818</v>
      </c>
      <c r="L4546" s="1">
        <v>44879.5003125</v>
      </c>
      <c r="M4546" t="s">
        <v>984</v>
      </c>
      <c r="N4546" t="s">
        <v>985</v>
      </c>
      <c r="O4546">
        <v>0</v>
      </c>
      <c r="P4546">
        <v>0</v>
      </c>
      <c r="Q4546">
        <v>-195.71</v>
      </c>
      <c r="R4546">
        <v>195.71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-195.71</v>
      </c>
      <c r="AA4546">
        <v>0</v>
      </c>
      <c r="AB4546">
        <v>195.71</v>
      </c>
      <c r="AC4546">
        <v>0</v>
      </c>
      <c r="AD4546">
        <v>-195.71</v>
      </c>
      <c r="AE4546">
        <v>0</v>
      </c>
      <c r="AF4546">
        <f>Table1[[#This Row],[RPMO Balance]]-Table1[[#This Row],[RSP Balance]]</f>
        <v>0</v>
      </c>
      <c r="AG4546">
        <f>Table1[[#This Row],[RSP Total Charges]]+Table1[[#This Row],[TotalPaymentUnallocatedAmount]]+Table1[[#This Row],[TotalCreditUnallocatedAmount]]</f>
        <v>0</v>
      </c>
    </row>
    <row r="4547" spans="1:33" hidden="1" x14ac:dyDescent="0.25">
      <c r="A4547" t="s">
        <v>9681</v>
      </c>
      <c r="B4547">
        <v>33946</v>
      </c>
      <c r="C4547" t="s">
        <v>10860</v>
      </c>
      <c r="D4547">
        <v>30150</v>
      </c>
      <c r="E4547">
        <v>4410</v>
      </c>
      <c r="F4547" t="s">
        <v>3331</v>
      </c>
      <c r="G4547" t="s">
        <v>10861</v>
      </c>
      <c r="H4547" t="s">
        <v>10862</v>
      </c>
      <c r="I4547" s="1">
        <v>44818</v>
      </c>
      <c r="J4547" s="1">
        <v>45291</v>
      </c>
      <c r="K4547" s="1">
        <v>44818</v>
      </c>
      <c r="L4547" s="1">
        <v>45291</v>
      </c>
      <c r="M4547" t="s">
        <v>36</v>
      </c>
      <c r="N4547" t="s">
        <v>37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f>Table1[[#This Row],[RPMO Balance]]-Table1[[#This Row],[RSP Balance]]</f>
        <v>0</v>
      </c>
      <c r="AG4547">
        <f>Table1[[#This Row],[RSP Total Charges]]+Table1[[#This Row],[TotalPaymentUnallocatedAmount]]+Table1[[#This Row],[TotalCreditUnallocatedAmount]]</f>
        <v>0</v>
      </c>
    </row>
    <row r="4548" spans="1:33" hidden="1" x14ac:dyDescent="0.25">
      <c r="A4548" t="s">
        <v>9681</v>
      </c>
      <c r="B4548">
        <v>33947</v>
      </c>
      <c r="C4548" t="s">
        <v>10863</v>
      </c>
      <c r="D4548">
        <v>30151</v>
      </c>
      <c r="E4548">
        <v>4416</v>
      </c>
      <c r="F4548" t="s">
        <v>741</v>
      </c>
      <c r="G4548" t="s">
        <v>10864</v>
      </c>
      <c r="H4548" t="s">
        <v>10865</v>
      </c>
      <c r="I4548" s="1">
        <v>44818</v>
      </c>
      <c r="J4548" s="1">
        <v>44868</v>
      </c>
      <c r="K4548" s="1">
        <v>44818</v>
      </c>
      <c r="L4548" s="1">
        <v>44868.5003125</v>
      </c>
      <c r="M4548" t="s">
        <v>984</v>
      </c>
      <c r="N4548" t="s">
        <v>985</v>
      </c>
      <c r="O4548">
        <v>0</v>
      </c>
      <c r="P4548">
        <v>0</v>
      </c>
      <c r="Q4548">
        <v>-105.55</v>
      </c>
      <c r="R4548">
        <v>105.55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-105.55</v>
      </c>
      <c r="AA4548">
        <v>0</v>
      </c>
      <c r="AB4548">
        <v>105.55</v>
      </c>
      <c r="AC4548">
        <v>0</v>
      </c>
      <c r="AD4548">
        <v>-105.55</v>
      </c>
      <c r="AE4548">
        <v>0</v>
      </c>
      <c r="AF4548">
        <f>Table1[[#This Row],[RPMO Balance]]-Table1[[#This Row],[RSP Balance]]</f>
        <v>0</v>
      </c>
      <c r="AG4548">
        <f>Table1[[#This Row],[RSP Total Charges]]+Table1[[#This Row],[TotalPaymentUnallocatedAmount]]+Table1[[#This Row],[TotalCreditUnallocatedAmount]]</f>
        <v>0</v>
      </c>
    </row>
    <row r="4549" spans="1:33" hidden="1" x14ac:dyDescent="0.25">
      <c r="A4549" t="s">
        <v>9681</v>
      </c>
      <c r="B4549">
        <v>33948</v>
      </c>
      <c r="C4549" t="s">
        <v>10866</v>
      </c>
      <c r="D4549">
        <v>30152</v>
      </c>
      <c r="E4549">
        <v>4425</v>
      </c>
      <c r="F4549" t="s">
        <v>10867</v>
      </c>
      <c r="G4549" t="s">
        <v>10868</v>
      </c>
      <c r="H4549" t="s">
        <v>10869</v>
      </c>
      <c r="I4549" s="1">
        <v>44818</v>
      </c>
      <c r="J4549" s="1">
        <v>44855</v>
      </c>
      <c r="K4549" s="1">
        <v>44818</v>
      </c>
      <c r="L4549" s="1">
        <v>44855.5003125</v>
      </c>
      <c r="M4549" t="s">
        <v>984</v>
      </c>
      <c r="N4549" t="s">
        <v>985</v>
      </c>
      <c r="O4549">
        <v>0</v>
      </c>
      <c r="P4549">
        <v>0</v>
      </c>
      <c r="Q4549">
        <v>-382.41</v>
      </c>
      <c r="R4549">
        <v>382.41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-382.41</v>
      </c>
      <c r="AA4549">
        <v>0</v>
      </c>
      <c r="AB4549">
        <v>382.41</v>
      </c>
      <c r="AC4549">
        <v>0</v>
      </c>
      <c r="AD4549">
        <v>-382.41</v>
      </c>
      <c r="AE4549">
        <v>0</v>
      </c>
      <c r="AF4549">
        <f>Table1[[#This Row],[RPMO Balance]]-Table1[[#This Row],[RSP Balance]]</f>
        <v>0</v>
      </c>
      <c r="AG4549">
        <f>Table1[[#This Row],[RSP Total Charges]]+Table1[[#This Row],[TotalPaymentUnallocatedAmount]]+Table1[[#This Row],[TotalCreditUnallocatedAmount]]</f>
        <v>0</v>
      </c>
    </row>
    <row r="4550" spans="1:33" hidden="1" x14ac:dyDescent="0.25">
      <c r="A4550" t="s">
        <v>9681</v>
      </c>
      <c r="B4550">
        <v>33949</v>
      </c>
      <c r="C4550" t="s">
        <v>10870</v>
      </c>
      <c r="D4550">
        <v>30153</v>
      </c>
      <c r="E4550">
        <v>4445</v>
      </c>
      <c r="F4550" t="s">
        <v>7134</v>
      </c>
      <c r="G4550" t="s">
        <v>10871</v>
      </c>
      <c r="H4550" t="s">
        <v>10872</v>
      </c>
      <c r="I4550" s="1">
        <v>44818</v>
      </c>
      <c r="J4550" s="1">
        <v>44886</v>
      </c>
      <c r="K4550" s="1">
        <v>44818</v>
      </c>
      <c r="L4550" s="1">
        <v>44886.5003125</v>
      </c>
      <c r="M4550" t="s">
        <v>984</v>
      </c>
      <c r="N4550" t="s">
        <v>985</v>
      </c>
      <c r="O4550">
        <v>75.38</v>
      </c>
      <c r="P4550">
        <v>0</v>
      </c>
      <c r="Q4550">
        <v>0</v>
      </c>
      <c r="R4550">
        <v>75.38</v>
      </c>
      <c r="S4550">
        <v>0</v>
      </c>
      <c r="T4550">
        <v>0</v>
      </c>
      <c r="U4550">
        <v>75.38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75.38</v>
      </c>
      <c r="AC4550">
        <v>0</v>
      </c>
      <c r="AD4550">
        <v>0</v>
      </c>
      <c r="AE4550">
        <v>75.38</v>
      </c>
      <c r="AF4550">
        <f>Table1[[#This Row],[RPMO Balance]]-Table1[[#This Row],[RSP Balance]]</f>
        <v>0</v>
      </c>
      <c r="AG4550">
        <f>Table1[[#This Row],[RSP Total Charges]]+Table1[[#This Row],[TotalPaymentUnallocatedAmount]]+Table1[[#This Row],[TotalCreditUnallocatedAmount]]</f>
        <v>75.38</v>
      </c>
    </row>
    <row r="4551" spans="1:33" hidden="1" x14ac:dyDescent="0.25">
      <c r="A4551" t="s">
        <v>9681</v>
      </c>
      <c r="B4551">
        <v>33950</v>
      </c>
      <c r="C4551" t="s">
        <v>10873</v>
      </c>
      <c r="D4551">
        <v>30154</v>
      </c>
      <c r="E4551">
        <v>6886</v>
      </c>
      <c r="F4551" t="s">
        <v>10874</v>
      </c>
      <c r="G4551" t="s">
        <v>10875</v>
      </c>
      <c r="H4551" t="s">
        <v>10876</v>
      </c>
      <c r="I4551" s="1">
        <v>44818</v>
      </c>
      <c r="J4551" s="1">
        <v>45291</v>
      </c>
      <c r="K4551" s="1">
        <v>44818</v>
      </c>
      <c r="L4551" s="1">
        <v>45291</v>
      </c>
      <c r="M4551" t="s">
        <v>36</v>
      </c>
      <c r="N4551" t="s">
        <v>37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f>Table1[[#This Row],[RPMO Balance]]-Table1[[#This Row],[RSP Balance]]</f>
        <v>0</v>
      </c>
      <c r="AG4551">
        <f>Table1[[#This Row],[RSP Total Charges]]+Table1[[#This Row],[TotalPaymentUnallocatedAmount]]+Table1[[#This Row],[TotalCreditUnallocatedAmount]]</f>
        <v>0</v>
      </c>
    </row>
    <row r="4552" spans="1:33" hidden="1" x14ac:dyDescent="0.25">
      <c r="A4552" t="s">
        <v>9681</v>
      </c>
      <c r="B4552">
        <v>33951</v>
      </c>
      <c r="C4552" t="s">
        <v>10877</v>
      </c>
      <c r="D4552">
        <v>30155</v>
      </c>
      <c r="E4552">
        <v>7702</v>
      </c>
      <c r="F4552" t="s">
        <v>10075</v>
      </c>
      <c r="G4552" t="s">
        <v>10076</v>
      </c>
      <c r="H4552" t="s">
        <v>10878</v>
      </c>
      <c r="I4552" s="1">
        <v>44818</v>
      </c>
      <c r="J4552" s="1">
        <v>44855</v>
      </c>
      <c r="K4552" s="1">
        <v>44818</v>
      </c>
      <c r="L4552" s="1">
        <v>44855.5003125</v>
      </c>
      <c r="M4552" t="s">
        <v>984</v>
      </c>
      <c r="N4552" t="s">
        <v>985</v>
      </c>
      <c r="O4552">
        <v>0</v>
      </c>
      <c r="P4552">
        <v>0</v>
      </c>
      <c r="Q4552">
        <v>-184.83</v>
      </c>
      <c r="R4552">
        <v>184.83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-184.83</v>
      </c>
      <c r="AA4552">
        <v>0</v>
      </c>
      <c r="AB4552">
        <v>184.83</v>
      </c>
      <c r="AC4552">
        <v>0</v>
      </c>
      <c r="AD4552">
        <v>-184.83</v>
      </c>
      <c r="AE4552">
        <v>0</v>
      </c>
      <c r="AF4552">
        <f>Table1[[#This Row],[RPMO Balance]]-Table1[[#This Row],[RSP Balance]]</f>
        <v>0</v>
      </c>
      <c r="AG4552">
        <f>Table1[[#This Row],[RSP Total Charges]]+Table1[[#This Row],[TotalPaymentUnallocatedAmount]]+Table1[[#This Row],[TotalCreditUnallocatedAmount]]</f>
        <v>0</v>
      </c>
    </row>
    <row r="4553" spans="1:33" hidden="1" x14ac:dyDescent="0.25">
      <c r="A4553" t="s">
        <v>9681</v>
      </c>
      <c r="B4553">
        <v>33952</v>
      </c>
      <c r="C4553" t="s">
        <v>10879</v>
      </c>
      <c r="D4553">
        <v>30156</v>
      </c>
      <c r="E4553">
        <v>9717</v>
      </c>
      <c r="F4553" t="s">
        <v>10880</v>
      </c>
      <c r="G4553" t="s">
        <v>10881</v>
      </c>
      <c r="H4553" t="s">
        <v>10882</v>
      </c>
      <c r="I4553" s="1">
        <v>44818</v>
      </c>
      <c r="J4553" s="1">
        <v>44868</v>
      </c>
      <c r="K4553" s="1">
        <v>44818</v>
      </c>
      <c r="L4553" s="1">
        <v>44868.5003125</v>
      </c>
      <c r="M4553" t="s">
        <v>984</v>
      </c>
      <c r="N4553" t="s">
        <v>985</v>
      </c>
      <c r="O4553">
        <v>1437</v>
      </c>
      <c r="P4553">
        <v>0</v>
      </c>
      <c r="Q4553">
        <v>0</v>
      </c>
      <c r="R4553">
        <v>1437</v>
      </c>
      <c r="S4553">
        <v>0</v>
      </c>
      <c r="T4553">
        <v>-1437</v>
      </c>
      <c r="U4553">
        <v>0</v>
      </c>
      <c r="V4553">
        <v>0</v>
      </c>
      <c r="W4553">
        <v>0</v>
      </c>
      <c r="X4553">
        <v>0</v>
      </c>
      <c r="Y4553" s="2">
        <v>-1437</v>
      </c>
      <c r="Z4553" s="2">
        <v>0</v>
      </c>
      <c r="AA4553">
        <v>0</v>
      </c>
      <c r="AB4553" s="2">
        <v>1437</v>
      </c>
      <c r="AC4553">
        <v>-1437</v>
      </c>
      <c r="AD4553">
        <v>0</v>
      </c>
      <c r="AE4553">
        <v>0</v>
      </c>
      <c r="AF4553">
        <f>Table1[[#This Row],[RPMO Balance]]-Table1[[#This Row],[RSP Balance]]</f>
        <v>0</v>
      </c>
      <c r="AG4553">
        <f>Table1[[#This Row],[RSP Total Charges]]+Table1[[#This Row],[TotalPaymentUnallocatedAmount]]+Table1[[#This Row],[TotalCreditUnallocatedAmount]]</f>
        <v>0</v>
      </c>
    </row>
    <row r="4554" spans="1:33" hidden="1" x14ac:dyDescent="0.25">
      <c r="A4554" t="s">
        <v>9681</v>
      </c>
      <c r="B4554">
        <v>33953</v>
      </c>
      <c r="C4554" t="s">
        <v>10883</v>
      </c>
      <c r="D4554">
        <v>30157</v>
      </c>
      <c r="E4554">
        <v>9718</v>
      </c>
      <c r="F4554" t="s">
        <v>10884</v>
      </c>
      <c r="G4554" t="s">
        <v>3566</v>
      </c>
      <c r="H4554" t="s">
        <v>10885</v>
      </c>
      <c r="I4554" s="1">
        <v>44818</v>
      </c>
      <c r="J4554" s="1">
        <v>44868</v>
      </c>
      <c r="K4554" s="1">
        <v>44818</v>
      </c>
      <c r="L4554" s="1">
        <v>44868.5003125</v>
      </c>
      <c r="M4554" t="s">
        <v>984</v>
      </c>
      <c r="N4554" t="s">
        <v>985</v>
      </c>
      <c r="O4554">
        <v>0</v>
      </c>
      <c r="P4554">
        <v>0</v>
      </c>
      <c r="Q4554">
        <v>-165.2</v>
      </c>
      <c r="R4554">
        <v>165.2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-165.2</v>
      </c>
      <c r="AA4554">
        <v>0</v>
      </c>
      <c r="AB4554">
        <v>165.2</v>
      </c>
      <c r="AC4554">
        <v>0</v>
      </c>
      <c r="AD4554">
        <v>-165.2</v>
      </c>
      <c r="AE4554">
        <v>0</v>
      </c>
      <c r="AF4554">
        <f>Table1[[#This Row],[RPMO Balance]]-Table1[[#This Row],[RSP Balance]]</f>
        <v>0</v>
      </c>
      <c r="AG4554">
        <f>Table1[[#This Row],[RSP Total Charges]]+Table1[[#This Row],[TotalPaymentUnallocatedAmount]]+Table1[[#This Row],[TotalCreditUnallocatedAmount]]</f>
        <v>0</v>
      </c>
    </row>
    <row r="4555" spans="1:33" hidden="1" x14ac:dyDescent="0.25">
      <c r="A4555" t="s">
        <v>9681</v>
      </c>
      <c r="B4555">
        <v>33954</v>
      </c>
      <c r="C4555" t="s">
        <v>10886</v>
      </c>
      <c r="D4555">
        <v>30158</v>
      </c>
      <c r="E4555">
        <v>9719</v>
      </c>
      <c r="F4555" t="s">
        <v>10887</v>
      </c>
      <c r="G4555" t="s">
        <v>10888</v>
      </c>
      <c r="H4555" t="s">
        <v>10889</v>
      </c>
      <c r="I4555" s="1">
        <v>44818</v>
      </c>
      <c r="J4555" s="1">
        <v>44879</v>
      </c>
      <c r="K4555" s="1">
        <v>44818</v>
      </c>
      <c r="L4555" s="1">
        <v>44879.5003125</v>
      </c>
      <c r="M4555" t="s">
        <v>984</v>
      </c>
      <c r="N4555" t="s">
        <v>985</v>
      </c>
      <c r="O4555">
        <v>0</v>
      </c>
      <c r="P4555">
        <v>0</v>
      </c>
      <c r="Q4555">
        <v>-53</v>
      </c>
      <c r="R4555">
        <v>53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-53</v>
      </c>
      <c r="AA4555">
        <v>0</v>
      </c>
      <c r="AB4555">
        <v>53</v>
      </c>
      <c r="AC4555">
        <v>0</v>
      </c>
      <c r="AD4555">
        <v>-53</v>
      </c>
      <c r="AE4555">
        <v>0</v>
      </c>
      <c r="AF4555">
        <f>Table1[[#This Row],[RPMO Balance]]-Table1[[#This Row],[RSP Balance]]</f>
        <v>0</v>
      </c>
      <c r="AG4555">
        <f>Table1[[#This Row],[RSP Total Charges]]+Table1[[#This Row],[TotalPaymentUnallocatedAmount]]+Table1[[#This Row],[TotalCreditUnallocatedAmount]]</f>
        <v>0</v>
      </c>
    </row>
    <row r="4556" spans="1:33" hidden="1" x14ac:dyDescent="0.25">
      <c r="A4556" t="s">
        <v>9681</v>
      </c>
      <c r="B4556">
        <v>33955</v>
      </c>
      <c r="C4556" t="s">
        <v>10890</v>
      </c>
      <c r="D4556">
        <v>30159</v>
      </c>
      <c r="E4556">
        <v>9720</v>
      </c>
      <c r="F4556" t="s">
        <v>10891</v>
      </c>
      <c r="G4556" t="s">
        <v>2333</v>
      </c>
      <c r="H4556" t="s">
        <v>10892</v>
      </c>
      <c r="I4556" s="1">
        <v>44818</v>
      </c>
      <c r="J4556" s="1">
        <v>45291</v>
      </c>
      <c r="K4556" s="1">
        <v>44818</v>
      </c>
      <c r="L4556" s="1">
        <v>45291</v>
      </c>
      <c r="M4556" t="s">
        <v>36</v>
      </c>
      <c r="N4556" t="s">
        <v>37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f>Table1[[#This Row],[RPMO Balance]]-Table1[[#This Row],[RSP Balance]]</f>
        <v>0</v>
      </c>
      <c r="AG4556">
        <f>Table1[[#This Row],[RSP Total Charges]]+Table1[[#This Row],[TotalPaymentUnallocatedAmount]]+Table1[[#This Row],[TotalCreditUnallocatedAmount]]</f>
        <v>0</v>
      </c>
    </row>
    <row r="4557" spans="1:33" hidden="1" x14ac:dyDescent="0.25">
      <c r="A4557" t="s">
        <v>9681</v>
      </c>
      <c r="B4557">
        <v>33971</v>
      </c>
      <c r="C4557" t="s">
        <v>10893</v>
      </c>
      <c r="D4557">
        <v>30175</v>
      </c>
      <c r="E4557">
        <v>9634</v>
      </c>
      <c r="F4557" t="s">
        <v>4276</v>
      </c>
      <c r="G4557" t="s">
        <v>10894</v>
      </c>
      <c r="H4557">
        <v>390</v>
      </c>
      <c r="I4557" s="1">
        <v>44833</v>
      </c>
      <c r="J4557" s="1">
        <v>45107</v>
      </c>
      <c r="K4557" s="1">
        <v>44833.5003125</v>
      </c>
      <c r="L4557" s="1">
        <v>45107</v>
      </c>
      <c r="M4557" t="s">
        <v>36</v>
      </c>
      <c r="N4557" t="s">
        <v>37</v>
      </c>
      <c r="O4557">
        <v>12037.34</v>
      </c>
      <c r="P4557">
        <v>0</v>
      </c>
      <c r="Q4557">
        <v>0</v>
      </c>
      <c r="R4557">
        <v>12037.34</v>
      </c>
      <c r="S4557">
        <v>12037.34</v>
      </c>
      <c r="T4557">
        <v>-12037.34</v>
      </c>
      <c r="U4557">
        <v>0</v>
      </c>
      <c r="V4557">
        <v>-12037.34</v>
      </c>
      <c r="W4557">
        <v>-12037.34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f>Table1[[#This Row],[RPMO Balance]]-Table1[[#This Row],[RSP Balance]]</f>
        <v>0</v>
      </c>
      <c r="AG4557">
        <f>Table1[[#This Row],[RSP Total Charges]]+Table1[[#This Row],[TotalPaymentUnallocatedAmount]]+Table1[[#This Row],[TotalCreditUnallocatedAmount]]</f>
        <v>0</v>
      </c>
    </row>
    <row r="4558" spans="1:33" hidden="1" x14ac:dyDescent="0.25">
      <c r="A4558" t="s">
        <v>9681</v>
      </c>
      <c r="B4558">
        <v>33984</v>
      </c>
      <c r="C4558" t="s">
        <v>10895</v>
      </c>
      <c r="D4558">
        <v>30186</v>
      </c>
      <c r="E4558">
        <v>6922</v>
      </c>
      <c r="F4558" t="s">
        <v>3286</v>
      </c>
      <c r="G4558" t="s">
        <v>7569</v>
      </c>
      <c r="H4558">
        <v>415</v>
      </c>
      <c r="I4558" s="1">
        <v>44835</v>
      </c>
      <c r="J4558" s="1">
        <v>45107</v>
      </c>
      <c r="K4558" s="1">
        <v>44835.5003125</v>
      </c>
      <c r="L4558" s="1">
        <v>45107</v>
      </c>
      <c r="M4558" t="s">
        <v>36</v>
      </c>
      <c r="N4558" t="s">
        <v>37</v>
      </c>
      <c r="O4558">
        <v>13050</v>
      </c>
      <c r="P4558">
        <v>0</v>
      </c>
      <c r="Q4558">
        <v>0</v>
      </c>
      <c r="R4558">
        <v>13050</v>
      </c>
      <c r="S4558">
        <v>13050</v>
      </c>
      <c r="T4558">
        <v>-13050</v>
      </c>
      <c r="U4558">
        <v>0</v>
      </c>
      <c r="V4558">
        <v>-13050</v>
      </c>
      <c r="W4558">
        <v>-13050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f>Table1[[#This Row],[RPMO Balance]]-Table1[[#This Row],[RSP Balance]]</f>
        <v>0</v>
      </c>
      <c r="AG4558">
        <f>Table1[[#This Row],[RSP Total Charges]]+Table1[[#This Row],[TotalPaymentUnallocatedAmount]]+Table1[[#This Row],[TotalCreditUnallocatedAmount]]</f>
        <v>0</v>
      </c>
    </row>
    <row r="4559" spans="1:33" hidden="1" x14ac:dyDescent="0.25">
      <c r="A4559" t="s">
        <v>9681</v>
      </c>
      <c r="B4559">
        <v>33999</v>
      </c>
      <c r="C4559" t="s">
        <v>10896</v>
      </c>
      <c r="D4559">
        <v>30195</v>
      </c>
      <c r="E4559">
        <v>9729</v>
      </c>
      <c r="F4559" t="s">
        <v>10897</v>
      </c>
      <c r="G4559" t="s">
        <v>10898</v>
      </c>
      <c r="H4559">
        <v>504</v>
      </c>
      <c r="I4559" s="1">
        <v>44819</v>
      </c>
      <c r="J4559" s="1">
        <v>45107</v>
      </c>
      <c r="K4559" s="1">
        <v>44837.5003125</v>
      </c>
      <c r="L4559" s="1">
        <v>45107</v>
      </c>
      <c r="M4559" t="s">
        <v>36</v>
      </c>
      <c r="N4559" t="s">
        <v>37</v>
      </c>
      <c r="O4559">
        <v>9990</v>
      </c>
      <c r="P4559">
        <v>0</v>
      </c>
      <c r="Q4559">
        <v>0</v>
      </c>
      <c r="R4559">
        <v>9990</v>
      </c>
      <c r="S4559">
        <v>9990</v>
      </c>
      <c r="T4559">
        <v>-9990</v>
      </c>
      <c r="U4559">
        <v>0</v>
      </c>
      <c r="V4559">
        <v>-9990</v>
      </c>
      <c r="W4559">
        <v>-9990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f>Table1[[#This Row],[RPMO Balance]]-Table1[[#This Row],[RSP Balance]]</f>
        <v>0</v>
      </c>
      <c r="AG4559">
        <f>Table1[[#This Row],[RSP Total Charges]]+Table1[[#This Row],[TotalPaymentUnallocatedAmount]]+Table1[[#This Row],[TotalCreditUnallocatedAmount]]</f>
        <v>0</v>
      </c>
    </row>
    <row r="4560" spans="1:33" hidden="1" x14ac:dyDescent="0.25">
      <c r="A4560" t="s">
        <v>9681</v>
      </c>
      <c r="B4560">
        <v>34004</v>
      </c>
      <c r="C4560" t="s">
        <v>10899</v>
      </c>
      <c r="D4560">
        <v>30198</v>
      </c>
      <c r="E4560">
        <v>9730</v>
      </c>
      <c r="F4560" t="s">
        <v>10900</v>
      </c>
      <c r="G4560" t="s">
        <v>4535</v>
      </c>
      <c r="H4560">
        <v>693</v>
      </c>
      <c r="I4560" s="1">
        <v>44835</v>
      </c>
      <c r="J4560" s="1">
        <v>45107</v>
      </c>
      <c r="K4560" s="1">
        <v>44835.5003125</v>
      </c>
      <c r="L4560" s="1">
        <v>45107</v>
      </c>
      <c r="M4560" t="s">
        <v>36</v>
      </c>
      <c r="N4560" t="s">
        <v>37</v>
      </c>
      <c r="O4560">
        <v>14490</v>
      </c>
      <c r="P4560">
        <v>0</v>
      </c>
      <c r="Q4560">
        <v>0</v>
      </c>
      <c r="R4560">
        <v>14490</v>
      </c>
      <c r="S4560">
        <v>14490</v>
      </c>
      <c r="T4560">
        <v>-14490</v>
      </c>
      <c r="U4560">
        <v>0</v>
      </c>
      <c r="V4560">
        <v>-14490</v>
      </c>
      <c r="W4560">
        <v>-14490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f>Table1[[#This Row],[RPMO Balance]]-Table1[[#This Row],[RSP Balance]]</f>
        <v>0</v>
      </c>
      <c r="AG4560">
        <f>Table1[[#This Row],[RSP Total Charges]]+Table1[[#This Row],[TotalPaymentUnallocatedAmount]]+Table1[[#This Row],[TotalCreditUnallocatedAmount]]</f>
        <v>0</v>
      </c>
    </row>
    <row r="4561" spans="1:33" hidden="1" x14ac:dyDescent="0.25">
      <c r="A4561" t="s">
        <v>9681</v>
      </c>
      <c r="B4561">
        <v>34022</v>
      </c>
      <c r="C4561" t="s">
        <v>10901</v>
      </c>
      <c r="D4561">
        <v>30216</v>
      </c>
      <c r="E4561">
        <v>9734</v>
      </c>
      <c r="F4561" t="s">
        <v>151</v>
      </c>
      <c r="G4561" t="s">
        <v>10902</v>
      </c>
      <c r="H4561">
        <v>122</v>
      </c>
      <c r="I4561" s="1">
        <v>44819</v>
      </c>
      <c r="J4561" s="1">
        <v>45107</v>
      </c>
      <c r="K4561" s="1">
        <v>44835.5003125</v>
      </c>
      <c r="L4561" s="1">
        <v>45107</v>
      </c>
      <c r="M4561" t="s">
        <v>36</v>
      </c>
      <c r="N4561" t="s">
        <v>37</v>
      </c>
      <c r="O4561">
        <v>13170</v>
      </c>
      <c r="P4561">
        <v>0</v>
      </c>
      <c r="Q4561">
        <v>0</v>
      </c>
      <c r="R4561">
        <v>13170</v>
      </c>
      <c r="S4561">
        <v>13170</v>
      </c>
      <c r="T4561">
        <v>-13170</v>
      </c>
      <c r="U4561">
        <v>0</v>
      </c>
      <c r="V4561">
        <v>-13170</v>
      </c>
      <c r="W4561">
        <v>-13170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f>Table1[[#This Row],[RPMO Balance]]-Table1[[#This Row],[RSP Balance]]</f>
        <v>0</v>
      </c>
      <c r="AG4561">
        <f>Table1[[#This Row],[RSP Total Charges]]+Table1[[#This Row],[TotalPaymentUnallocatedAmount]]+Table1[[#This Row],[TotalCreditUnallocatedAmount]]</f>
        <v>0</v>
      </c>
    </row>
    <row r="4562" spans="1:33" hidden="1" x14ac:dyDescent="0.25">
      <c r="A4562" t="s">
        <v>9681</v>
      </c>
      <c r="B4562">
        <v>34030</v>
      </c>
      <c r="C4562" t="s">
        <v>10903</v>
      </c>
      <c r="D4562">
        <v>30224</v>
      </c>
      <c r="E4562">
        <v>9721</v>
      </c>
      <c r="F4562" t="s">
        <v>3256</v>
      </c>
      <c r="G4562" t="s">
        <v>10723</v>
      </c>
      <c r="H4562">
        <v>477</v>
      </c>
      <c r="I4562" s="1">
        <v>44835</v>
      </c>
      <c r="J4562" s="1">
        <v>45107</v>
      </c>
      <c r="K4562" s="1">
        <v>44837.5003125</v>
      </c>
      <c r="L4562" s="1">
        <v>45107</v>
      </c>
      <c r="M4562" t="s">
        <v>36</v>
      </c>
      <c r="N4562" t="s">
        <v>37</v>
      </c>
      <c r="O4562">
        <v>13050</v>
      </c>
      <c r="P4562">
        <v>0</v>
      </c>
      <c r="Q4562">
        <v>0</v>
      </c>
      <c r="R4562">
        <v>13050</v>
      </c>
      <c r="S4562">
        <v>13050</v>
      </c>
      <c r="T4562">
        <v>-13050</v>
      </c>
      <c r="U4562">
        <v>0</v>
      </c>
      <c r="V4562">
        <v>-13050</v>
      </c>
      <c r="W4562">
        <v>-13050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f>Table1[[#This Row],[RPMO Balance]]-Table1[[#This Row],[RSP Balance]]</f>
        <v>0</v>
      </c>
      <c r="AG4562">
        <f>Table1[[#This Row],[RSP Total Charges]]+Table1[[#This Row],[TotalPaymentUnallocatedAmount]]+Table1[[#This Row],[TotalCreditUnallocatedAmount]]</f>
        <v>0</v>
      </c>
    </row>
    <row r="4563" spans="1:33" hidden="1" x14ac:dyDescent="0.25">
      <c r="A4563" t="s">
        <v>9681</v>
      </c>
      <c r="B4563">
        <v>34054</v>
      </c>
      <c r="C4563" t="s">
        <v>10904</v>
      </c>
      <c r="D4563">
        <v>30248</v>
      </c>
      <c r="E4563">
        <v>9339</v>
      </c>
      <c r="F4563" t="s">
        <v>10905</v>
      </c>
      <c r="G4563" t="s">
        <v>10906</v>
      </c>
      <c r="H4563">
        <v>480</v>
      </c>
      <c r="I4563" s="1">
        <v>44866</v>
      </c>
      <c r="J4563" s="1">
        <v>45107</v>
      </c>
      <c r="K4563" s="1">
        <v>44868.5003125</v>
      </c>
      <c r="L4563" s="1">
        <v>45107</v>
      </c>
      <c r="M4563" t="s">
        <v>36</v>
      </c>
      <c r="N4563" t="s">
        <v>37</v>
      </c>
      <c r="O4563">
        <v>10950</v>
      </c>
      <c r="P4563">
        <v>0</v>
      </c>
      <c r="Q4563">
        <v>0</v>
      </c>
      <c r="R4563">
        <v>10950</v>
      </c>
      <c r="S4563">
        <v>10950</v>
      </c>
      <c r="T4563">
        <v>-10950</v>
      </c>
      <c r="U4563">
        <v>0</v>
      </c>
      <c r="V4563">
        <v>-10950</v>
      </c>
      <c r="W4563">
        <v>-10950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f>Table1[[#This Row],[RPMO Balance]]-Table1[[#This Row],[RSP Balance]]</f>
        <v>0</v>
      </c>
      <c r="AG4563">
        <f>Table1[[#This Row],[RSP Total Charges]]+Table1[[#This Row],[TotalPaymentUnallocatedAmount]]+Table1[[#This Row],[TotalCreditUnallocatedAmount]]</f>
        <v>0</v>
      </c>
    </row>
    <row r="4564" spans="1:33" hidden="1" x14ac:dyDescent="0.25">
      <c r="A4564" t="s">
        <v>9681</v>
      </c>
      <c r="B4564">
        <v>34134</v>
      </c>
      <c r="C4564" t="s">
        <v>10907</v>
      </c>
      <c r="D4564">
        <v>30316</v>
      </c>
      <c r="E4564">
        <v>8254</v>
      </c>
      <c r="F4564" t="s">
        <v>1716</v>
      </c>
      <c r="G4564" t="s">
        <v>10908</v>
      </c>
      <c r="H4564">
        <v>482</v>
      </c>
      <c r="I4564" s="1">
        <v>44835</v>
      </c>
      <c r="J4564" s="1">
        <v>45107</v>
      </c>
      <c r="K4564" s="1">
        <v>44851.5003125</v>
      </c>
      <c r="L4564" s="1">
        <v>45107</v>
      </c>
      <c r="M4564" t="s">
        <v>36</v>
      </c>
      <c r="N4564" t="s">
        <v>37</v>
      </c>
      <c r="O4564">
        <v>17650</v>
      </c>
      <c r="P4564">
        <v>0</v>
      </c>
      <c r="Q4564">
        <v>0</v>
      </c>
      <c r="R4564">
        <v>17650</v>
      </c>
      <c r="S4564">
        <v>14450</v>
      </c>
      <c r="T4564">
        <v>-14450</v>
      </c>
      <c r="U4564">
        <v>3200</v>
      </c>
      <c r="V4564">
        <v>-14450</v>
      </c>
      <c r="W4564">
        <v>-14450</v>
      </c>
      <c r="X4564">
        <v>0</v>
      </c>
      <c r="Y4564">
        <v>0</v>
      </c>
      <c r="Z4564">
        <v>0</v>
      </c>
      <c r="AA4564">
        <v>0</v>
      </c>
      <c r="AB4564">
        <v>3200</v>
      </c>
      <c r="AC4564">
        <v>0</v>
      </c>
      <c r="AD4564">
        <v>0</v>
      </c>
      <c r="AE4564">
        <v>3200</v>
      </c>
      <c r="AF4564">
        <f>Table1[[#This Row],[RPMO Balance]]-Table1[[#This Row],[RSP Balance]]</f>
        <v>0</v>
      </c>
      <c r="AG4564">
        <f>Table1[[#This Row],[RSP Total Charges]]+Table1[[#This Row],[TotalPaymentUnallocatedAmount]]+Table1[[#This Row],[TotalCreditUnallocatedAmount]]</f>
        <v>3200</v>
      </c>
    </row>
    <row r="4565" spans="1:33" hidden="1" x14ac:dyDescent="0.25">
      <c r="A4565" t="s">
        <v>9681</v>
      </c>
      <c r="B4565">
        <v>34144</v>
      </c>
      <c r="C4565" t="s">
        <v>10909</v>
      </c>
      <c r="D4565">
        <v>30327</v>
      </c>
      <c r="E4565">
        <v>4089</v>
      </c>
      <c r="F4565" t="s">
        <v>10910</v>
      </c>
      <c r="G4565" t="s">
        <v>10911</v>
      </c>
      <c r="H4565">
        <v>137</v>
      </c>
      <c r="I4565" s="1">
        <v>44818</v>
      </c>
      <c r="J4565" s="1">
        <v>44834</v>
      </c>
      <c r="K4565" s="1">
        <v>44818</v>
      </c>
      <c r="L4565" s="1">
        <v>44834.5003125</v>
      </c>
      <c r="M4565" t="s">
        <v>984</v>
      </c>
      <c r="N4565" t="s">
        <v>985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f>Table1[[#This Row],[RPMO Balance]]-Table1[[#This Row],[RSP Balance]]</f>
        <v>0</v>
      </c>
      <c r="AG4565">
        <f>Table1[[#This Row],[RSP Total Charges]]+Table1[[#This Row],[TotalPaymentUnallocatedAmount]]+Table1[[#This Row],[TotalCreditUnallocatedAmount]]</f>
        <v>0</v>
      </c>
    </row>
    <row r="4566" spans="1:33" hidden="1" x14ac:dyDescent="0.25">
      <c r="A4566" t="s">
        <v>9681</v>
      </c>
      <c r="B4566">
        <v>34160</v>
      </c>
      <c r="C4566" t="s">
        <v>10912</v>
      </c>
      <c r="D4566">
        <v>30343</v>
      </c>
      <c r="E4566">
        <v>8964</v>
      </c>
      <c r="F4566" t="s">
        <v>10807</v>
      </c>
      <c r="G4566" t="s">
        <v>10913</v>
      </c>
      <c r="H4566">
        <v>486</v>
      </c>
      <c r="I4566" s="1">
        <v>44837</v>
      </c>
      <c r="J4566" s="1">
        <v>45016</v>
      </c>
      <c r="K4566" s="1">
        <v>44837.5003125</v>
      </c>
      <c r="L4566" s="1">
        <v>45016</v>
      </c>
      <c r="M4566" t="s">
        <v>36</v>
      </c>
      <c r="N4566" t="s">
        <v>37</v>
      </c>
      <c r="O4566">
        <v>14664.46</v>
      </c>
      <c r="P4566">
        <v>0</v>
      </c>
      <c r="Q4566">
        <v>0</v>
      </c>
      <c r="R4566">
        <v>14664.46</v>
      </c>
      <c r="S4566">
        <v>14664.46</v>
      </c>
      <c r="T4566">
        <v>-14664.46</v>
      </c>
      <c r="U4566">
        <v>0</v>
      </c>
      <c r="V4566">
        <v>-14664.46</v>
      </c>
      <c r="W4566">
        <v>-14664.46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f>Table1[[#This Row],[RPMO Balance]]-Table1[[#This Row],[RSP Balance]]</f>
        <v>0</v>
      </c>
      <c r="AG4566">
        <f>Table1[[#This Row],[RSP Total Charges]]+Table1[[#This Row],[TotalPaymentUnallocatedAmount]]+Table1[[#This Row],[TotalCreditUnallocatedAmount]]</f>
        <v>0</v>
      </c>
    </row>
    <row r="4567" spans="1:33" hidden="1" x14ac:dyDescent="0.25">
      <c r="A4567" t="s">
        <v>9681</v>
      </c>
      <c r="B4567">
        <v>34162</v>
      </c>
      <c r="C4567" t="s">
        <v>10914</v>
      </c>
      <c r="D4567">
        <v>30345</v>
      </c>
      <c r="E4567">
        <v>9735</v>
      </c>
      <c r="F4567" t="s">
        <v>10915</v>
      </c>
      <c r="G4567" t="s">
        <v>10916</v>
      </c>
      <c r="H4567">
        <v>507</v>
      </c>
      <c r="I4567" s="1">
        <v>44820</v>
      </c>
      <c r="J4567" s="1">
        <v>45107</v>
      </c>
      <c r="K4567" s="1">
        <v>44831.5003125</v>
      </c>
      <c r="L4567" s="1">
        <v>45107</v>
      </c>
      <c r="M4567" t="s">
        <v>36</v>
      </c>
      <c r="N4567" t="s">
        <v>37</v>
      </c>
      <c r="O4567">
        <v>10785</v>
      </c>
      <c r="P4567">
        <v>0</v>
      </c>
      <c r="Q4567">
        <v>0</v>
      </c>
      <c r="R4567">
        <v>10785</v>
      </c>
      <c r="S4567">
        <v>10785</v>
      </c>
      <c r="T4567">
        <v>-10785</v>
      </c>
      <c r="U4567">
        <v>0</v>
      </c>
      <c r="V4567">
        <v>-10785</v>
      </c>
      <c r="W4567">
        <v>-10785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f>Table1[[#This Row],[RPMO Balance]]-Table1[[#This Row],[RSP Balance]]</f>
        <v>0</v>
      </c>
      <c r="AG4567">
        <f>Table1[[#This Row],[RSP Total Charges]]+Table1[[#This Row],[TotalPaymentUnallocatedAmount]]+Table1[[#This Row],[TotalCreditUnallocatedAmount]]</f>
        <v>0</v>
      </c>
    </row>
    <row r="4568" spans="1:33" hidden="1" x14ac:dyDescent="0.25">
      <c r="A4568" t="s">
        <v>9681</v>
      </c>
      <c r="B4568">
        <v>34181</v>
      </c>
      <c r="C4568" t="s">
        <v>10917</v>
      </c>
      <c r="D4568">
        <v>30370</v>
      </c>
      <c r="E4568">
        <v>9736</v>
      </c>
      <c r="F4568" t="s">
        <v>10918</v>
      </c>
      <c r="G4568" t="s">
        <v>10919</v>
      </c>
      <c r="H4568">
        <v>202</v>
      </c>
      <c r="I4568" s="1">
        <v>44835</v>
      </c>
      <c r="J4568" s="1">
        <v>45107</v>
      </c>
      <c r="K4568" s="1">
        <v>44835.5003125</v>
      </c>
      <c r="L4568" s="1">
        <v>45107</v>
      </c>
      <c r="M4568" t="s">
        <v>36</v>
      </c>
      <c r="N4568" t="s">
        <v>37</v>
      </c>
      <c r="O4568">
        <v>9990</v>
      </c>
      <c r="P4568">
        <v>0</v>
      </c>
      <c r="Q4568">
        <v>0</v>
      </c>
      <c r="R4568">
        <v>9990</v>
      </c>
      <c r="S4568">
        <v>0</v>
      </c>
      <c r="T4568">
        <v>-11680</v>
      </c>
      <c r="U4568">
        <v>-1690</v>
      </c>
      <c r="V4568">
        <v>0</v>
      </c>
      <c r="W4568">
        <v>0</v>
      </c>
      <c r="X4568">
        <v>0</v>
      </c>
      <c r="Y4568">
        <v>-11680</v>
      </c>
      <c r="Z4568">
        <v>0</v>
      </c>
      <c r="AA4568">
        <v>0</v>
      </c>
      <c r="AB4568">
        <v>9990</v>
      </c>
      <c r="AC4568">
        <v>-11680</v>
      </c>
      <c r="AD4568">
        <v>0</v>
      </c>
      <c r="AE4568">
        <v>-1690</v>
      </c>
      <c r="AF4568">
        <f>Table1[[#This Row],[RPMO Balance]]-Table1[[#This Row],[RSP Balance]]</f>
        <v>0</v>
      </c>
      <c r="AG4568">
        <f>Table1[[#This Row],[RSP Total Charges]]+Table1[[#This Row],[TotalPaymentUnallocatedAmount]]+Table1[[#This Row],[TotalCreditUnallocatedAmount]]</f>
        <v>-1690</v>
      </c>
    </row>
    <row r="4569" spans="1:33" hidden="1" x14ac:dyDescent="0.25">
      <c r="A4569" t="s">
        <v>9681</v>
      </c>
      <c r="B4569">
        <v>34185</v>
      </c>
      <c r="C4569" t="s">
        <v>10920</v>
      </c>
      <c r="D4569">
        <v>30376</v>
      </c>
      <c r="E4569">
        <v>3964</v>
      </c>
      <c r="F4569" t="s">
        <v>10479</v>
      </c>
      <c r="G4569" t="s">
        <v>10480</v>
      </c>
      <c r="H4569" t="s">
        <v>10921</v>
      </c>
      <c r="I4569" s="1">
        <v>44818.727303240739</v>
      </c>
      <c r="J4569" s="1">
        <v>45291</v>
      </c>
      <c r="K4569" s="1">
        <v>44818.727303240739</v>
      </c>
      <c r="L4569" s="1">
        <v>45291</v>
      </c>
      <c r="M4569" t="s">
        <v>36</v>
      </c>
      <c r="N4569" t="s">
        <v>37</v>
      </c>
      <c r="O4569">
        <v>-3800</v>
      </c>
      <c r="P4569">
        <v>0</v>
      </c>
      <c r="Q4569">
        <v>-3800</v>
      </c>
      <c r="R4569">
        <v>0</v>
      </c>
      <c r="S4569">
        <v>0</v>
      </c>
      <c r="T4569">
        <v>0</v>
      </c>
      <c r="U4569">
        <v>-3800</v>
      </c>
      <c r="V4569">
        <v>0</v>
      </c>
      <c r="W4569">
        <v>0</v>
      </c>
      <c r="X4569">
        <v>0</v>
      </c>
      <c r="Y4569">
        <v>0</v>
      </c>
      <c r="Z4569">
        <v>-3800</v>
      </c>
      <c r="AA4569">
        <v>0</v>
      </c>
      <c r="AB4569">
        <v>0</v>
      </c>
      <c r="AC4569">
        <v>0</v>
      </c>
      <c r="AD4569">
        <v>-3800</v>
      </c>
      <c r="AE4569">
        <v>-3800</v>
      </c>
      <c r="AF4569">
        <f>Table1[[#This Row],[RPMO Balance]]-Table1[[#This Row],[RSP Balance]]</f>
        <v>0</v>
      </c>
      <c r="AG4569">
        <f>Table1[[#This Row],[RSP Total Charges]]+Table1[[#This Row],[TotalPaymentUnallocatedAmount]]+Table1[[#This Row],[TotalCreditUnallocatedAmount]]</f>
        <v>-3800</v>
      </c>
    </row>
    <row r="4570" spans="1:33" hidden="1" x14ac:dyDescent="0.25">
      <c r="A4570" t="s">
        <v>9681</v>
      </c>
      <c r="B4570">
        <v>34192</v>
      </c>
      <c r="C4570" t="s">
        <v>10922</v>
      </c>
      <c r="D4570">
        <v>30383</v>
      </c>
      <c r="E4570">
        <v>9777</v>
      </c>
      <c r="F4570" t="s">
        <v>10923</v>
      </c>
      <c r="G4570" t="s">
        <v>10924</v>
      </c>
      <c r="H4570">
        <v>485</v>
      </c>
      <c r="I4570" s="1">
        <v>44820</v>
      </c>
      <c r="J4570" s="1">
        <v>45107</v>
      </c>
      <c r="K4570" s="1">
        <v>44830.5003125</v>
      </c>
      <c r="L4570" s="1">
        <v>45107</v>
      </c>
      <c r="M4570" t="s">
        <v>36</v>
      </c>
      <c r="N4570" t="s">
        <v>37</v>
      </c>
      <c r="O4570">
        <v>14230.05</v>
      </c>
      <c r="P4570">
        <v>0</v>
      </c>
      <c r="Q4570">
        <v>0</v>
      </c>
      <c r="R4570">
        <v>14230.05</v>
      </c>
      <c r="S4570">
        <v>9790.0499999999993</v>
      </c>
      <c r="T4570">
        <v>-20390.05</v>
      </c>
      <c r="U4570">
        <v>-6160</v>
      </c>
      <c r="V4570">
        <v>-9790.0499999999993</v>
      </c>
      <c r="W4570">
        <v>-9790.0499999999993</v>
      </c>
      <c r="X4570">
        <v>0</v>
      </c>
      <c r="Y4570">
        <v>-10600</v>
      </c>
      <c r="Z4570">
        <v>0</v>
      </c>
      <c r="AA4570">
        <v>0</v>
      </c>
      <c r="AB4570">
        <v>4440</v>
      </c>
      <c r="AC4570">
        <v>-10600</v>
      </c>
      <c r="AD4570">
        <v>0</v>
      </c>
      <c r="AE4570">
        <v>-6160</v>
      </c>
      <c r="AF4570">
        <f>Table1[[#This Row],[RPMO Balance]]-Table1[[#This Row],[RSP Balance]]</f>
        <v>0</v>
      </c>
      <c r="AG4570">
        <f>Table1[[#This Row],[RSP Total Charges]]+Table1[[#This Row],[TotalPaymentUnallocatedAmount]]+Table1[[#This Row],[TotalCreditUnallocatedAmount]]</f>
        <v>-6160</v>
      </c>
    </row>
    <row r="4571" spans="1:33" hidden="1" x14ac:dyDescent="0.25">
      <c r="A4571" t="s">
        <v>9681</v>
      </c>
      <c r="B4571">
        <v>34230</v>
      </c>
      <c r="C4571" t="s">
        <v>10925</v>
      </c>
      <c r="D4571">
        <v>30421</v>
      </c>
      <c r="E4571">
        <v>3948</v>
      </c>
      <c r="F4571" t="s">
        <v>3331</v>
      </c>
      <c r="G4571" t="s">
        <v>10926</v>
      </c>
      <c r="H4571" t="s">
        <v>10927</v>
      </c>
      <c r="I4571" s="1">
        <v>44805</v>
      </c>
      <c r="J4571" s="1">
        <v>44902</v>
      </c>
      <c r="K4571" s="1">
        <v>45013</v>
      </c>
      <c r="L4571" s="1">
        <v>44902</v>
      </c>
      <c r="M4571" t="s">
        <v>169</v>
      </c>
      <c r="N4571" t="s">
        <v>37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f>Table1[[#This Row],[RPMO Balance]]-Table1[[#This Row],[RSP Balance]]</f>
        <v>0</v>
      </c>
      <c r="AG4571">
        <f>Table1[[#This Row],[RSP Total Charges]]+Table1[[#This Row],[TotalPaymentUnallocatedAmount]]+Table1[[#This Row],[TotalCreditUnallocatedAmount]]</f>
        <v>0</v>
      </c>
    </row>
    <row r="4572" spans="1:33" hidden="1" x14ac:dyDescent="0.25">
      <c r="A4572" t="s">
        <v>9681</v>
      </c>
      <c r="B4572">
        <v>34236</v>
      </c>
      <c r="C4572" t="s">
        <v>10928</v>
      </c>
      <c r="D4572">
        <v>30427</v>
      </c>
      <c r="E4572">
        <v>4308</v>
      </c>
      <c r="F4572" t="s">
        <v>10929</v>
      </c>
      <c r="G4572" t="s">
        <v>10930</v>
      </c>
      <c r="H4572" t="s">
        <v>10931</v>
      </c>
      <c r="I4572" s="1">
        <v>44805</v>
      </c>
      <c r="J4572" s="1">
        <v>44902</v>
      </c>
      <c r="K4572" s="1">
        <v>45013</v>
      </c>
      <c r="L4572" s="1">
        <v>44902</v>
      </c>
      <c r="M4572" t="s">
        <v>169</v>
      </c>
      <c r="N4572" t="s">
        <v>37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f>Table1[[#This Row],[RPMO Balance]]-Table1[[#This Row],[RSP Balance]]</f>
        <v>0</v>
      </c>
      <c r="AG4572">
        <f>Table1[[#This Row],[RSP Total Charges]]+Table1[[#This Row],[TotalPaymentUnallocatedAmount]]+Table1[[#This Row],[TotalCreditUnallocatedAmount]]</f>
        <v>0</v>
      </c>
    </row>
    <row r="4573" spans="1:33" hidden="1" x14ac:dyDescent="0.25">
      <c r="A4573" t="s">
        <v>9681</v>
      </c>
      <c r="B4573">
        <v>34270</v>
      </c>
      <c r="C4573" t="s">
        <v>10932</v>
      </c>
      <c r="D4573">
        <v>30461</v>
      </c>
      <c r="E4573">
        <v>9790</v>
      </c>
      <c r="F4573" t="s">
        <v>10933</v>
      </c>
      <c r="G4573" t="s">
        <v>10934</v>
      </c>
      <c r="H4573" t="s">
        <v>10935</v>
      </c>
      <c r="I4573" s="1">
        <v>44805</v>
      </c>
      <c r="J4573" s="1">
        <v>44868</v>
      </c>
      <c r="K4573" s="1">
        <v>44900</v>
      </c>
      <c r="L4573" s="1">
        <v>44868</v>
      </c>
      <c r="M4573" t="s">
        <v>984</v>
      </c>
      <c r="N4573" t="s">
        <v>985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f>Table1[[#This Row],[RPMO Balance]]-Table1[[#This Row],[RSP Balance]]</f>
        <v>0</v>
      </c>
      <c r="AG4573">
        <f>Table1[[#This Row],[RSP Total Charges]]+Table1[[#This Row],[TotalPaymentUnallocatedAmount]]+Table1[[#This Row],[TotalCreditUnallocatedAmount]]</f>
        <v>0</v>
      </c>
    </row>
    <row r="4574" spans="1:33" hidden="1" x14ac:dyDescent="0.25">
      <c r="A4574" t="s">
        <v>9681</v>
      </c>
      <c r="B4574">
        <v>34272</v>
      </c>
      <c r="C4574" t="s">
        <v>10936</v>
      </c>
      <c r="D4574">
        <v>30463</v>
      </c>
      <c r="E4574">
        <v>4281</v>
      </c>
      <c r="F4574" t="s">
        <v>10937</v>
      </c>
      <c r="G4574" t="s">
        <v>10938</v>
      </c>
      <c r="H4574" t="s">
        <v>10939</v>
      </c>
      <c r="I4574" s="1">
        <v>44805</v>
      </c>
      <c r="J4574" s="1">
        <v>44902</v>
      </c>
      <c r="K4574" s="1">
        <v>45013</v>
      </c>
      <c r="L4574" s="1">
        <v>44902</v>
      </c>
      <c r="M4574" t="s">
        <v>169</v>
      </c>
      <c r="N4574" t="s">
        <v>37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f>Table1[[#This Row],[RPMO Balance]]-Table1[[#This Row],[RSP Balance]]</f>
        <v>0</v>
      </c>
      <c r="AG4574">
        <f>Table1[[#This Row],[RSP Total Charges]]+Table1[[#This Row],[TotalPaymentUnallocatedAmount]]+Table1[[#This Row],[TotalCreditUnallocatedAmount]]</f>
        <v>0</v>
      </c>
    </row>
    <row r="4575" spans="1:33" hidden="1" x14ac:dyDescent="0.25">
      <c r="A4575" t="s">
        <v>9681</v>
      </c>
      <c r="B4575">
        <v>34285</v>
      </c>
      <c r="C4575" t="s">
        <v>10940</v>
      </c>
      <c r="D4575">
        <v>30476</v>
      </c>
      <c r="E4575">
        <v>4412</v>
      </c>
      <c r="F4575" t="s">
        <v>1259</v>
      </c>
      <c r="G4575" t="s">
        <v>10941</v>
      </c>
      <c r="H4575" t="s">
        <v>10942</v>
      </c>
      <c r="I4575" s="1">
        <v>44805</v>
      </c>
      <c r="J4575" s="1">
        <v>44902</v>
      </c>
      <c r="K4575" s="1">
        <v>45013</v>
      </c>
      <c r="L4575" s="1">
        <v>44902</v>
      </c>
      <c r="M4575" t="s">
        <v>169</v>
      </c>
      <c r="N4575" t="s">
        <v>37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f>Table1[[#This Row],[RPMO Balance]]-Table1[[#This Row],[RSP Balance]]</f>
        <v>0</v>
      </c>
      <c r="AG4575">
        <f>Table1[[#This Row],[RSP Total Charges]]+Table1[[#This Row],[TotalPaymentUnallocatedAmount]]+Table1[[#This Row],[TotalCreditUnallocatedAmount]]</f>
        <v>0</v>
      </c>
    </row>
    <row r="4576" spans="1:33" hidden="1" x14ac:dyDescent="0.25">
      <c r="A4576" t="s">
        <v>9681</v>
      </c>
      <c r="B4576">
        <v>34298</v>
      </c>
      <c r="C4576" t="s">
        <v>10943</v>
      </c>
      <c r="D4576">
        <v>30489</v>
      </c>
      <c r="E4576">
        <v>4014</v>
      </c>
      <c r="F4576" t="s">
        <v>83</v>
      </c>
      <c r="G4576" t="s">
        <v>10944</v>
      </c>
      <c r="H4576" t="s">
        <v>10945</v>
      </c>
      <c r="I4576" s="1">
        <v>44805</v>
      </c>
      <c r="J4576" s="1">
        <v>44902</v>
      </c>
      <c r="K4576" s="1">
        <v>45013</v>
      </c>
      <c r="L4576" s="1">
        <v>44902</v>
      </c>
      <c r="M4576" t="s">
        <v>169</v>
      </c>
      <c r="N4576" t="s">
        <v>37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f>Table1[[#This Row],[RPMO Balance]]-Table1[[#This Row],[RSP Balance]]</f>
        <v>0</v>
      </c>
      <c r="AG4576">
        <f>Table1[[#This Row],[RSP Total Charges]]+Table1[[#This Row],[TotalPaymentUnallocatedAmount]]+Table1[[#This Row],[TotalCreditUnallocatedAmount]]</f>
        <v>0</v>
      </c>
    </row>
    <row r="4577" spans="1:33" hidden="1" x14ac:dyDescent="0.25">
      <c r="A4577" t="s">
        <v>9681</v>
      </c>
      <c r="B4577">
        <v>34308</v>
      </c>
      <c r="C4577" t="s">
        <v>10946</v>
      </c>
      <c r="D4577">
        <v>30499</v>
      </c>
      <c r="E4577">
        <v>9789</v>
      </c>
      <c r="F4577" t="s">
        <v>7134</v>
      </c>
      <c r="G4577" t="s">
        <v>10947</v>
      </c>
      <c r="H4577" t="s">
        <v>10948</v>
      </c>
      <c r="I4577" s="1">
        <v>44805</v>
      </c>
      <c r="J4577" s="1">
        <v>44902</v>
      </c>
      <c r="K4577" s="1">
        <v>45013</v>
      </c>
      <c r="L4577" s="1">
        <v>44902</v>
      </c>
      <c r="M4577" t="s">
        <v>169</v>
      </c>
      <c r="N4577" t="s">
        <v>37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f>Table1[[#This Row],[RPMO Balance]]-Table1[[#This Row],[RSP Balance]]</f>
        <v>0</v>
      </c>
      <c r="AG4577">
        <f>Table1[[#This Row],[RSP Total Charges]]+Table1[[#This Row],[TotalPaymentUnallocatedAmount]]+Table1[[#This Row],[TotalCreditUnallocatedAmount]]</f>
        <v>0</v>
      </c>
    </row>
    <row r="4578" spans="1:33" hidden="1" x14ac:dyDescent="0.25">
      <c r="A4578" t="s">
        <v>9681</v>
      </c>
      <c r="B4578">
        <v>34337</v>
      </c>
      <c r="C4578" t="s">
        <v>10949</v>
      </c>
      <c r="D4578">
        <v>30528</v>
      </c>
      <c r="E4578">
        <v>32</v>
      </c>
      <c r="F4578" t="s">
        <v>3979</v>
      </c>
      <c r="G4578" t="s">
        <v>10950</v>
      </c>
      <c r="H4578" t="s">
        <v>10951</v>
      </c>
      <c r="I4578" s="1">
        <v>44805</v>
      </c>
      <c r="J4578" s="1">
        <v>45291</v>
      </c>
      <c r="K4578" s="1">
        <v>45013</v>
      </c>
      <c r="L4578" s="1">
        <v>45291</v>
      </c>
      <c r="M4578" t="s">
        <v>169</v>
      </c>
      <c r="N4578" t="s">
        <v>37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f>Table1[[#This Row],[RPMO Balance]]-Table1[[#This Row],[RSP Balance]]</f>
        <v>0</v>
      </c>
      <c r="AG4578">
        <f>Table1[[#This Row],[RSP Total Charges]]+Table1[[#This Row],[TotalPaymentUnallocatedAmount]]+Table1[[#This Row],[TotalCreditUnallocatedAmount]]</f>
        <v>0</v>
      </c>
    </row>
    <row r="4579" spans="1:33" hidden="1" x14ac:dyDescent="0.25">
      <c r="A4579" t="s">
        <v>9681</v>
      </c>
      <c r="B4579">
        <v>34382</v>
      </c>
      <c r="C4579" t="s">
        <v>10952</v>
      </c>
      <c r="D4579">
        <v>30571</v>
      </c>
      <c r="E4579">
        <v>9744</v>
      </c>
      <c r="F4579" t="s">
        <v>10953</v>
      </c>
      <c r="G4579" t="s">
        <v>10954</v>
      </c>
      <c r="H4579">
        <v>5113</v>
      </c>
      <c r="I4579" s="1">
        <v>44835</v>
      </c>
      <c r="J4579" s="1">
        <v>44985</v>
      </c>
      <c r="K4579" s="1">
        <v>44837.5003125</v>
      </c>
      <c r="L4579" s="1">
        <v>44985.5003125</v>
      </c>
      <c r="M4579" t="s">
        <v>984</v>
      </c>
      <c r="N4579" t="s">
        <v>985</v>
      </c>
      <c r="O4579">
        <v>9100</v>
      </c>
      <c r="P4579">
        <v>0</v>
      </c>
      <c r="Q4579">
        <v>0</v>
      </c>
      <c r="R4579">
        <v>9100</v>
      </c>
      <c r="S4579">
        <v>9100</v>
      </c>
      <c r="T4579">
        <v>-9100</v>
      </c>
      <c r="U4579">
        <v>0</v>
      </c>
      <c r="V4579">
        <v>-9100</v>
      </c>
      <c r="W4579">
        <v>-9100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f>Table1[[#This Row],[RPMO Balance]]-Table1[[#This Row],[RSP Balance]]</f>
        <v>0</v>
      </c>
      <c r="AG4579">
        <f>Table1[[#This Row],[RSP Total Charges]]+Table1[[#This Row],[TotalPaymentUnallocatedAmount]]+Table1[[#This Row],[TotalCreditUnallocatedAmount]]</f>
        <v>0</v>
      </c>
    </row>
    <row r="4580" spans="1:33" hidden="1" x14ac:dyDescent="0.25">
      <c r="A4580" t="s">
        <v>9681</v>
      </c>
      <c r="B4580">
        <v>34388</v>
      </c>
      <c r="C4580" t="s">
        <v>10955</v>
      </c>
      <c r="D4580">
        <v>30577</v>
      </c>
      <c r="E4580">
        <v>8942</v>
      </c>
      <c r="F4580" t="s">
        <v>10956</v>
      </c>
      <c r="G4580" t="s">
        <v>10957</v>
      </c>
      <c r="H4580">
        <v>376</v>
      </c>
      <c r="I4580" s="1">
        <v>44835</v>
      </c>
      <c r="J4580" s="1">
        <v>45016</v>
      </c>
      <c r="K4580" s="1">
        <v>44856.5003125</v>
      </c>
      <c r="L4580" s="1">
        <v>45016</v>
      </c>
      <c r="M4580" t="s">
        <v>36</v>
      </c>
      <c r="N4580" t="s">
        <v>37</v>
      </c>
      <c r="O4580">
        <v>10950</v>
      </c>
      <c r="P4580">
        <v>0</v>
      </c>
      <c r="Q4580">
        <v>0</v>
      </c>
      <c r="R4580">
        <v>10950</v>
      </c>
      <c r="S4580">
        <v>10950</v>
      </c>
      <c r="T4580">
        <v>-10950</v>
      </c>
      <c r="U4580">
        <v>0</v>
      </c>
      <c r="V4580">
        <v>-10950</v>
      </c>
      <c r="W4580">
        <v>-10950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f>Table1[[#This Row],[RPMO Balance]]-Table1[[#This Row],[RSP Balance]]</f>
        <v>0</v>
      </c>
      <c r="AG4580">
        <f>Table1[[#This Row],[RSP Total Charges]]+Table1[[#This Row],[TotalPaymentUnallocatedAmount]]+Table1[[#This Row],[TotalCreditUnallocatedAmount]]</f>
        <v>0</v>
      </c>
    </row>
    <row r="4581" spans="1:33" hidden="1" x14ac:dyDescent="0.25">
      <c r="A4581" t="s">
        <v>9681</v>
      </c>
      <c r="B4581">
        <v>34437</v>
      </c>
      <c r="C4581" t="s">
        <v>10958</v>
      </c>
      <c r="D4581">
        <v>30626</v>
      </c>
      <c r="E4581">
        <v>9817</v>
      </c>
      <c r="F4581" t="s">
        <v>10959</v>
      </c>
      <c r="G4581" t="s">
        <v>10960</v>
      </c>
      <c r="H4581" t="s">
        <v>10961</v>
      </c>
      <c r="I4581" s="1">
        <v>44818</v>
      </c>
      <c r="J4581" s="1">
        <v>45291</v>
      </c>
      <c r="K4581" s="1">
        <v>45013</v>
      </c>
      <c r="L4581" s="1">
        <v>45291</v>
      </c>
      <c r="M4581" t="s">
        <v>169</v>
      </c>
      <c r="N4581" t="s">
        <v>37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f>Table1[[#This Row],[RPMO Balance]]-Table1[[#This Row],[RSP Balance]]</f>
        <v>0</v>
      </c>
      <c r="AG4581">
        <f>Table1[[#This Row],[RSP Total Charges]]+Table1[[#This Row],[TotalPaymentUnallocatedAmount]]+Table1[[#This Row],[TotalCreditUnallocatedAmount]]</f>
        <v>0</v>
      </c>
    </row>
    <row r="4582" spans="1:33" hidden="1" x14ac:dyDescent="0.25">
      <c r="A4582" t="s">
        <v>9681</v>
      </c>
      <c r="B4582">
        <v>34464</v>
      </c>
      <c r="C4582" t="s">
        <v>10962</v>
      </c>
      <c r="D4582">
        <v>30653</v>
      </c>
      <c r="E4582">
        <v>9770</v>
      </c>
      <c r="F4582" t="s">
        <v>545</v>
      </c>
      <c r="G4582" t="s">
        <v>10963</v>
      </c>
      <c r="H4582">
        <v>490</v>
      </c>
      <c r="I4582" s="1">
        <v>44822</v>
      </c>
      <c r="J4582" s="1">
        <v>45016</v>
      </c>
      <c r="K4582" s="1">
        <v>44831.5003125</v>
      </c>
      <c r="L4582" s="1">
        <v>45016</v>
      </c>
      <c r="M4582" t="s">
        <v>36</v>
      </c>
      <c r="N4582" t="s">
        <v>37</v>
      </c>
      <c r="O4582">
        <v>12737.71</v>
      </c>
      <c r="P4582">
        <v>0</v>
      </c>
      <c r="Q4582">
        <v>0</v>
      </c>
      <c r="R4582">
        <v>12737.71</v>
      </c>
      <c r="S4582">
        <v>12737.71</v>
      </c>
      <c r="T4582">
        <v>-12737.71</v>
      </c>
      <c r="U4582">
        <v>0</v>
      </c>
      <c r="V4582">
        <v>-12737.71</v>
      </c>
      <c r="W4582">
        <v>-12737.71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f>Table1[[#This Row],[RPMO Balance]]-Table1[[#This Row],[RSP Balance]]</f>
        <v>0</v>
      </c>
      <c r="AG4582">
        <f>Table1[[#This Row],[RSP Total Charges]]+Table1[[#This Row],[TotalPaymentUnallocatedAmount]]+Table1[[#This Row],[TotalCreditUnallocatedAmount]]</f>
        <v>0</v>
      </c>
    </row>
    <row r="4583" spans="1:33" hidden="1" x14ac:dyDescent="0.25">
      <c r="A4583" t="s">
        <v>9681</v>
      </c>
      <c r="B4583">
        <v>34616</v>
      </c>
      <c r="C4583" t="s">
        <v>10964</v>
      </c>
      <c r="D4583">
        <v>30808</v>
      </c>
      <c r="E4583">
        <v>9864</v>
      </c>
      <c r="F4583" t="s">
        <v>10965</v>
      </c>
      <c r="G4583" t="s">
        <v>10966</v>
      </c>
      <c r="H4583">
        <v>137</v>
      </c>
      <c r="I4583" s="1">
        <v>44835</v>
      </c>
      <c r="J4583" s="1">
        <v>45107</v>
      </c>
      <c r="K4583" s="1">
        <v>44835.5003125</v>
      </c>
      <c r="L4583" s="1">
        <v>45107</v>
      </c>
      <c r="M4583" t="s">
        <v>36</v>
      </c>
      <c r="N4583" t="s">
        <v>37</v>
      </c>
      <c r="O4583">
        <v>14490</v>
      </c>
      <c r="P4583">
        <v>0</v>
      </c>
      <c r="Q4583">
        <v>0</v>
      </c>
      <c r="R4583">
        <v>14490</v>
      </c>
      <c r="S4583">
        <v>14490</v>
      </c>
      <c r="T4583">
        <v>-14490</v>
      </c>
      <c r="U4583">
        <v>0</v>
      </c>
      <c r="V4583">
        <v>-14490</v>
      </c>
      <c r="W4583">
        <v>-14490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f>Table1[[#This Row],[RPMO Balance]]-Table1[[#This Row],[RSP Balance]]</f>
        <v>0</v>
      </c>
      <c r="AG4583">
        <f>Table1[[#This Row],[RSP Total Charges]]+Table1[[#This Row],[TotalPaymentUnallocatedAmount]]+Table1[[#This Row],[TotalCreditUnallocatedAmount]]</f>
        <v>0</v>
      </c>
    </row>
    <row r="4584" spans="1:33" hidden="1" x14ac:dyDescent="0.25">
      <c r="A4584" t="s">
        <v>9681</v>
      </c>
      <c r="B4584">
        <v>34634</v>
      </c>
      <c r="C4584" t="s">
        <v>10967</v>
      </c>
      <c r="D4584">
        <v>30826</v>
      </c>
      <c r="E4584">
        <v>9830</v>
      </c>
      <c r="F4584" t="s">
        <v>10968</v>
      </c>
      <c r="G4584" t="s">
        <v>10969</v>
      </c>
      <c r="H4584">
        <v>152</v>
      </c>
      <c r="I4584" s="1">
        <v>44823</v>
      </c>
      <c r="J4584" s="1">
        <v>45107</v>
      </c>
      <c r="K4584" s="1">
        <v>44831.5003125</v>
      </c>
      <c r="L4584" s="1">
        <v>45107</v>
      </c>
      <c r="M4584" t="s">
        <v>36</v>
      </c>
      <c r="N4584" t="s">
        <v>37</v>
      </c>
      <c r="O4584">
        <v>12774.04</v>
      </c>
      <c r="P4584">
        <v>0</v>
      </c>
      <c r="Q4584">
        <v>0</v>
      </c>
      <c r="R4584">
        <v>12774.04</v>
      </c>
      <c r="S4584">
        <v>12674.04</v>
      </c>
      <c r="T4584">
        <v>-12674.04</v>
      </c>
      <c r="U4584">
        <v>100</v>
      </c>
      <c r="V4584">
        <v>-12674.04</v>
      </c>
      <c r="W4584">
        <v>-12674.04</v>
      </c>
      <c r="X4584">
        <v>0</v>
      </c>
      <c r="Y4584">
        <v>0</v>
      </c>
      <c r="Z4584">
        <v>0</v>
      </c>
      <c r="AA4584">
        <v>0</v>
      </c>
      <c r="AB4584">
        <v>100</v>
      </c>
      <c r="AC4584">
        <v>0</v>
      </c>
      <c r="AD4584">
        <v>0</v>
      </c>
      <c r="AE4584">
        <v>100</v>
      </c>
      <c r="AF4584">
        <f>Table1[[#This Row],[RPMO Balance]]-Table1[[#This Row],[RSP Balance]]</f>
        <v>0</v>
      </c>
      <c r="AG4584">
        <f>Table1[[#This Row],[RSP Total Charges]]+Table1[[#This Row],[TotalPaymentUnallocatedAmount]]+Table1[[#This Row],[TotalCreditUnallocatedAmount]]</f>
        <v>100</v>
      </c>
    </row>
    <row r="4585" spans="1:33" hidden="1" x14ac:dyDescent="0.25">
      <c r="A4585" t="s">
        <v>9681</v>
      </c>
      <c r="B4585">
        <v>34686</v>
      </c>
      <c r="C4585" t="s">
        <v>10970</v>
      </c>
      <c r="D4585">
        <v>30867</v>
      </c>
      <c r="E4585">
        <v>9877</v>
      </c>
      <c r="F4585" t="s">
        <v>10971</v>
      </c>
      <c r="G4585" t="s">
        <v>10972</v>
      </c>
      <c r="H4585">
        <v>272</v>
      </c>
      <c r="I4585" s="1">
        <v>44823</v>
      </c>
      <c r="J4585" s="1">
        <v>45199</v>
      </c>
      <c r="K4585" s="1">
        <v>44831.5003125</v>
      </c>
      <c r="L4585" s="1">
        <v>45199</v>
      </c>
      <c r="M4585" t="s">
        <v>36</v>
      </c>
      <c r="N4585" t="s">
        <v>37</v>
      </c>
      <c r="O4585">
        <v>17610.080000000002</v>
      </c>
      <c r="P4585">
        <v>0</v>
      </c>
      <c r="Q4585">
        <v>0</v>
      </c>
      <c r="R4585">
        <v>17610.080000000002</v>
      </c>
      <c r="S4585">
        <v>17610.080000000002</v>
      </c>
      <c r="T4585">
        <v>-17610.080000000002</v>
      </c>
      <c r="U4585">
        <v>0</v>
      </c>
      <c r="V4585">
        <v>-17610.080000000002</v>
      </c>
      <c r="W4585">
        <v>-17610.080000000002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f>Table1[[#This Row],[RPMO Balance]]-Table1[[#This Row],[RSP Balance]]</f>
        <v>0</v>
      </c>
      <c r="AG4585">
        <f>Table1[[#This Row],[RSP Total Charges]]+Table1[[#This Row],[TotalPaymentUnallocatedAmount]]+Table1[[#This Row],[TotalCreditUnallocatedAmount]]</f>
        <v>0</v>
      </c>
    </row>
    <row r="4586" spans="1:33" hidden="1" x14ac:dyDescent="0.25">
      <c r="A4586" t="s">
        <v>9681</v>
      </c>
      <c r="B4586">
        <v>34706</v>
      </c>
      <c r="C4586" t="s">
        <v>10973</v>
      </c>
      <c r="D4586">
        <v>30882</v>
      </c>
      <c r="E4586">
        <v>9146</v>
      </c>
      <c r="F4586" t="s">
        <v>10974</v>
      </c>
      <c r="G4586" t="s">
        <v>10975</v>
      </c>
      <c r="H4586">
        <v>326</v>
      </c>
      <c r="I4586" s="1">
        <v>44835</v>
      </c>
      <c r="J4586" s="1">
        <v>45107</v>
      </c>
      <c r="K4586" s="1">
        <v>44837.5003125</v>
      </c>
      <c r="L4586" s="1">
        <v>45107</v>
      </c>
      <c r="M4586" t="s">
        <v>36</v>
      </c>
      <c r="N4586" t="s">
        <v>37</v>
      </c>
      <c r="O4586">
        <v>14490</v>
      </c>
      <c r="P4586">
        <v>0</v>
      </c>
      <c r="Q4586">
        <v>0</v>
      </c>
      <c r="R4586">
        <v>14490</v>
      </c>
      <c r="S4586">
        <v>14490</v>
      </c>
      <c r="T4586">
        <v>-14490</v>
      </c>
      <c r="U4586">
        <v>0</v>
      </c>
      <c r="V4586">
        <v>-14490</v>
      </c>
      <c r="W4586">
        <v>-14490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f>Table1[[#This Row],[RPMO Balance]]-Table1[[#This Row],[RSP Balance]]</f>
        <v>0</v>
      </c>
      <c r="AG4586">
        <f>Table1[[#This Row],[RSP Total Charges]]+Table1[[#This Row],[TotalPaymentUnallocatedAmount]]+Table1[[#This Row],[TotalCreditUnallocatedAmount]]</f>
        <v>0</v>
      </c>
    </row>
    <row r="4587" spans="1:33" hidden="1" x14ac:dyDescent="0.25">
      <c r="A4587" t="s">
        <v>9681</v>
      </c>
      <c r="B4587">
        <v>34748</v>
      </c>
      <c r="C4587" t="s">
        <v>10976</v>
      </c>
      <c r="D4587">
        <v>30925</v>
      </c>
      <c r="E4587">
        <v>9836</v>
      </c>
      <c r="F4587" t="s">
        <v>1262</v>
      </c>
      <c r="G4587" t="s">
        <v>10977</v>
      </c>
      <c r="H4587">
        <v>168</v>
      </c>
      <c r="I4587" s="1">
        <v>44834</v>
      </c>
      <c r="J4587" s="1">
        <v>45107</v>
      </c>
      <c r="K4587" s="1">
        <v>44834.5003125</v>
      </c>
      <c r="L4587" s="1">
        <v>45107</v>
      </c>
      <c r="M4587" t="s">
        <v>36</v>
      </c>
      <c r="N4587" t="s">
        <v>37</v>
      </c>
      <c r="O4587">
        <v>11008.34</v>
      </c>
      <c r="P4587">
        <v>0</v>
      </c>
      <c r="Q4587">
        <v>0</v>
      </c>
      <c r="R4587">
        <v>11008.34</v>
      </c>
      <c r="S4587">
        <v>11008.34</v>
      </c>
      <c r="T4587">
        <v>-11008.34</v>
      </c>
      <c r="U4587">
        <v>0</v>
      </c>
      <c r="V4587">
        <v>-11008.34</v>
      </c>
      <c r="W4587">
        <v>-11008.34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f>Table1[[#This Row],[RPMO Balance]]-Table1[[#This Row],[RSP Balance]]</f>
        <v>0</v>
      </c>
      <c r="AG4587">
        <f>Table1[[#This Row],[RSP Total Charges]]+Table1[[#This Row],[TotalPaymentUnallocatedAmount]]+Table1[[#This Row],[TotalCreditUnallocatedAmount]]</f>
        <v>0</v>
      </c>
    </row>
    <row r="4588" spans="1:33" hidden="1" x14ac:dyDescent="0.25">
      <c r="A4588" t="s">
        <v>9681</v>
      </c>
      <c r="B4588">
        <v>35013</v>
      </c>
      <c r="C4588" t="s">
        <v>10978</v>
      </c>
      <c r="D4588">
        <v>31168</v>
      </c>
      <c r="E4588">
        <v>4233</v>
      </c>
      <c r="F4588" t="s">
        <v>10979</v>
      </c>
      <c r="G4588" t="s">
        <v>10980</v>
      </c>
      <c r="H4588">
        <v>660</v>
      </c>
      <c r="I4588" s="1">
        <v>44835</v>
      </c>
      <c r="J4588" s="1">
        <v>45107</v>
      </c>
      <c r="K4588" s="1">
        <v>44846.5003125</v>
      </c>
      <c r="L4588" s="1">
        <v>45107</v>
      </c>
      <c r="M4588" t="s">
        <v>36</v>
      </c>
      <c r="N4588" t="s">
        <v>37</v>
      </c>
      <c r="O4588">
        <v>11910</v>
      </c>
      <c r="P4588">
        <v>0</v>
      </c>
      <c r="Q4588">
        <v>0</v>
      </c>
      <c r="R4588">
        <v>11910</v>
      </c>
      <c r="S4588">
        <v>11910</v>
      </c>
      <c r="T4588">
        <v>-11910</v>
      </c>
      <c r="U4588">
        <v>0</v>
      </c>
      <c r="V4588">
        <v>-11910</v>
      </c>
      <c r="W4588">
        <v>-11910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f>Table1[[#This Row],[RPMO Balance]]-Table1[[#This Row],[RSP Balance]]</f>
        <v>0</v>
      </c>
      <c r="AG4588">
        <f>Table1[[#This Row],[RSP Total Charges]]+Table1[[#This Row],[TotalPaymentUnallocatedAmount]]+Table1[[#This Row],[TotalCreditUnallocatedAmount]]</f>
        <v>0</v>
      </c>
    </row>
    <row r="4589" spans="1:33" hidden="1" x14ac:dyDescent="0.25">
      <c r="A4589" t="s">
        <v>9681</v>
      </c>
      <c r="B4589">
        <v>35042</v>
      </c>
      <c r="C4589" t="s">
        <v>10981</v>
      </c>
      <c r="D4589">
        <v>31182</v>
      </c>
      <c r="E4589">
        <v>9779</v>
      </c>
      <c r="F4589" t="s">
        <v>1262</v>
      </c>
      <c r="G4589" t="s">
        <v>10982</v>
      </c>
      <c r="H4589">
        <v>286</v>
      </c>
      <c r="I4589" s="1">
        <v>44835</v>
      </c>
      <c r="J4589" s="1">
        <v>45107</v>
      </c>
      <c r="K4589" s="1">
        <v>44835.5003125</v>
      </c>
      <c r="L4589" s="1">
        <v>45107</v>
      </c>
      <c r="M4589" t="s">
        <v>36</v>
      </c>
      <c r="N4589" t="s">
        <v>37</v>
      </c>
      <c r="O4589">
        <v>13050</v>
      </c>
      <c r="P4589">
        <v>0</v>
      </c>
      <c r="Q4589">
        <v>0</v>
      </c>
      <c r="R4589">
        <v>13050</v>
      </c>
      <c r="S4589">
        <v>13050</v>
      </c>
      <c r="T4589">
        <v>-13050</v>
      </c>
      <c r="U4589">
        <v>0</v>
      </c>
      <c r="V4589">
        <v>-13050</v>
      </c>
      <c r="W4589">
        <v>-13050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f>Table1[[#This Row],[RPMO Balance]]-Table1[[#This Row],[RSP Balance]]</f>
        <v>0</v>
      </c>
      <c r="AG4589">
        <f>Table1[[#This Row],[RSP Total Charges]]+Table1[[#This Row],[TotalPaymentUnallocatedAmount]]+Table1[[#This Row],[TotalCreditUnallocatedAmount]]</f>
        <v>0</v>
      </c>
    </row>
    <row r="4590" spans="1:33" hidden="1" x14ac:dyDescent="0.25">
      <c r="A4590" t="s">
        <v>9681</v>
      </c>
      <c r="B4590">
        <v>35049</v>
      </c>
      <c r="C4590" t="s">
        <v>10983</v>
      </c>
      <c r="D4590">
        <v>31188</v>
      </c>
      <c r="E4590">
        <v>9838</v>
      </c>
      <c r="F4590" t="s">
        <v>10984</v>
      </c>
      <c r="G4590" t="s">
        <v>4264</v>
      </c>
      <c r="H4590">
        <v>492</v>
      </c>
      <c r="I4590" s="1">
        <v>44824</v>
      </c>
      <c r="J4590" s="1">
        <v>45016</v>
      </c>
      <c r="K4590" s="1">
        <v>44832.5003125</v>
      </c>
      <c r="L4590" s="1">
        <v>45016</v>
      </c>
      <c r="M4590" t="s">
        <v>36</v>
      </c>
      <c r="N4590" t="s">
        <v>37</v>
      </c>
      <c r="O4590">
        <v>12610.37</v>
      </c>
      <c r="P4590">
        <v>0</v>
      </c>
      <c r="Q4590">
        <v>0</v>
      </c>
      <c r="R4590">
        <v>12610.37</v>
      </c>
      <c r="S4590">
        <v>12610.37</v>
      </c>
      <c r="T4590">
        <v>-12610.37</v>
      </c>
      <c r="U4590">
        <v>0</v>
      </c>
      <c r="V4590">
        <v>-12610.37</v>
      </c>
      <c r="W4590">
        <v>-12610.37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f>Table1[[#This Row],[RPMO Balance]]-Table1[[#This Row],[RSP Balance]]</f>
        <v>0</v>
      </c>
      <c r="AG4590">
        <f>Table1[[#This Row],[RSP Total Charges]]+Table1[[#This Row],[TotalPaymentUnallocatedAmount]]+Table1[[#This Row],[TotalCreditUnallocatedAmount]]</f>
        <v>0</v>
      </c>
    </row>
    <row r="4591" spans="1:33" hidden="1" x14ac:dyDescent="0.25">
      <c r="A4591" t="s">
        <v>9681</v>
      </c>
      <c r="B4591">
        <v>35118</v>
      </c>
      <c r="C4591" t="s">
        <v>10985</v>
      </c>
      <c r="D4591">
        <v>31251</v>
      </c>
      <c r="E4591">
        <v>9052</v>
      </c>
      <c r="F4591" t="s">
        <v>4276</v>
      </c>
      <c r="G4591" t="s">
        <v>10986</v>
      </c>
      <c r="H4591">
        <v>2103</v>
      </c>
      <c r="I4591" s="1">
        <v>44835</v>
      </c>
      <c r="J4591" s="1">
        <v>45107</v>
      </c>
      <c r="K4591" s="1">
        <v>44835.5003125</v>
      </c>
      <c r="L4591" s="1">
        <v>45107</v>
      </c>
      <c r="M4591" t="s">
        <v>36</v>
      </c>
      <c r="N4591" t="s">
        <v>37</v>
      </c>
      <c r="O4591">
        <v>14490</v>
      </c>
      <c r="P4591">
        <v>0</v>
      </c>
      <c r="Q4591">
        <v>0</v>
      </c>
      <c r="R4591">
        <v>14490</v>
      </c>
      <c r="S4591">
        <v>14490</v>
      </c>
      <c r="T4591">
        <v>-14490</v>
      </c>
      <c r="U4591">
        <v>0</v>
      </c>
      <c r="V4591">
        <v>-14490</v>
      </c>
      <c r="W4591">
        <v>-14490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f>Table1[[#This Row],[RPMO Balance]]-Table1[[#This Row],[RSP Balance]]</f>
        <v>0</v>
      </c>
      <c r="AG4591">
        <f>Table1[[#This Row],[RSP Total Charges]]+Table1[[#This Row],[TotalPaymentUnallocatedAmount]]+Table1[[#This Row],[TotalCreditUnallocatedAmount]]</f>
        <v>0</v>
      </c>
    </row>
    <row r="4592" spans="1:33" hidden="1" x14ac:dyDescent="0.25">
      <c r="A4592" t="s">
        <v>9681</v>
      </c>
      <c r="B4592">
        <v>35128</v>
      </c>
      <c r="C4592" t="s">
        <v>10987</v>
      </c>
      <c r="D4592">
        <v>31261</v>
      </c>
      <c r="E4592">
        <v>9673</v>
      </c>
      <c r="F4592" t="s">
        <v>10988</v>
      </c>
      <c r="G4592" t="s">
        <v>741</v>
      </c>
      <c r="H4592">
        <v>691</v>
      </c>
      <c r="I4592" s="1">
        <v>44835</v>
      </c>
      <c r="J4592" s="1">
        <v>44985</v>
      </c>
      <c r="K4592" s="1">
        <v>44851.5003125</v>
      </c>
      <c r="L4592" s="1">
        <v>44985.5003125</v>
      </c>
      <c r="M4592" t="s">
        <v>984</v>
      </c>
      <c r="N4592" t="s">
        <v>985</v>
      </c>
      <c r="O4592">
        <v>12050</v>
      </c>
      <c r="P4592">
        <v>0</v>
      </c>
      <c r="Q4592">
        <v>0</v>
      </c>
      <c r="R4592">
        <v>12050</v>
      </c>
      <c r="S4592">
        <v>12050</v>
      </c>
      <c r="T4592">
        <v>-12050</v>
      </c>
      <c r="U4592">
        <v>0</v>
      </c>
      <c r="V4592">
        <v>-12050</v>
      </c>
      <c r="W4592">
        <v>-12050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f>Table1[[#This Row],[RPMO Balance]]-Table1[[#This Row],[RSP Balance]]</f>
        <v>0</v>
      </c>
      <c r="AG4592">
        <f>Table1[[#This Row],[RSP Total Charges]]+Table1[[#This Row],[TotalPaymentUnallocatedAmount]]+Table1[[#This Row],[TotalCreditUnallocatedAmount]]</f>
        <v>0</v>
      </c>
    </row>
    <row r="4593" spans="1:33" hidden="1" x14ac:dyDescent="0.25">
      <c r="A4593" t="s">
        <v>9681</v>
      </c>
      <c r="B4593">
        <v>35149</v>
      </c>
      <c r="C4593" t="s">
        <v>10989</v>
      </c>
      <c r="D4593">
        <v>31282</v>
      </c>
      <c r="E4593">
        <v>9938</v>
      </c>
      <c r="F4593" t="s">
        <v>4109</v>
      </c>
      <c r="G4593" t="s">
        <v>10737</v>
      </c>
      <c r="H4593">
        <v>508</v>
      </c>
      <c r="I4593" s="1">
        <v>44835</v>
      </c>
      <c r="J4593" s="1">
        <v>45107</v>
      </c>
      <c r="K4593" s="1">
        <v>44835.5003125</v>
      </c>
      <c r="L4593" s="1">
        <v>45107</v>
      </c>
      <c r="M4593" t="s">
        <v>36</v>
      </c>
      <c r="N4593" t="s">
        <v>37</v>
      </c>
      <c r="O4593">
        <v>10950</v>
      </c>
      <c r="P4593">
        <v>0</v>
      </c>
      <c r="Q4593">
        <v>0</v>
      </c>
      <c r="R4593">
        <v>10950</v>
      </c>
      <c r="S4593">
        <v>10950</v>
      </c>
      <c r="T4593">
        <v>-10950</v>
      </c>
      <c r="U4593">
        <v>0</v>
      </c>
      <c r="V4593">
        <v>-10950</v>
      </c>
      <c r="W4593">
        <v>-10950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f>Table1[[#This Row],[RPMO Balance]]-Table1[[#This Row],[RSP Balance]]</f>
        <v>0</v>
      </c>
      <c r="AG4593">
        <f>Table1[[#This Row],[RSP Total Charges]]+Table1[[#This Row],[TotalPaymentUnallocatedAmount]]+Table1[[#This Row],[TotalCreditUnallocatedAmount]]</f>
        <v>0</v>
      </c>
    </row>
    <row r="4594" spans="1:33" hidden="1" x14ac:dyDescent="0.25">
      <c r="A4594" t="s">
        <v>9681</v>
      </c>
      <c r="B4594">
        <v>35153</v>
      </c>
      <c r="C4594" t="s">
        <v>10990</v>
      </c>
      <c r="D4594">
        <v>31287</v>
      </c>
      <c r="E4594">
        <v>9945</v>
      </c>
      <c r="F4594" t="s">
        <v>10991</v>
      </c>
      <c r="G4594" t="s">
        <v>3172</v>
      </c>
      <c r="H4594">
        <v>422</v>
      </c>
      <c r="I4594" s="1">
        <v>44824</v>
      </c>
      <c r="J4594" s="1">
        <v>45107</v>
      </c>
      <c r="K4594" s="1">
        <v>44838.5003125</v>
      </c>
      <c r="L4594" s="1">
        <v>45107</v>
      </c>
      <c r="M4594" t="s">
        <v>36</v>
      </c>
      <c r="N4594" t="s">
        <v>37</v>
      </c>
      <c r="O4594">
        <v>13170</v>
      </c>
      <c r="P4594">
        <v>0</v>
      </c>
      <c r="Q4594">
        <v>-220</v>
      </c>
      <c r="R4594">
        <v>13390</v>
      </c>
      <c r="S4594">
        <v>0</v>
      </c>
      <c r="T4594">
        <v>-13170</v>
      </c>
      <c r="U4594">
        <v>0</v>
      </c>
      <c r="V4594">
        <v>0</v>
      </c>
      <c r="W4594">
        <v>0</v>
      </c>
      <c r="X4594">
        <v>0</v>
      </c>
      <c r="Y4594" s="2">
        <v>-13170</v>
      </c>
      <c r="Z4594" s="2">
        <v>-220</v>
      </c>
      <c r="AA4594">
        <v>0</v>
      </c>
      <c r="AB4594" s="2">
        <v>13390</v>
      </c>
      <c r="AC4594">
        <v>-13170</v>
      </c>
      <c r="AD4594">
        <v>-220</v>
      </c>
      <c r="AE4594">
        <v>0</v>
      </c>
      <c r="AF4594">
        <f>Table1[[#This Row],[RPMO Balance]]-Table1[[#This Row],[RSP Balance]]</f>
        <v>0</v>
      </c>
      <c r="AG4594">
        <f>Table1[[#This Row],[RSP Total Charges]]+Table1[[#This Row],[TotalPaymentUnallocatedAmount]]+Table1[[#This Row],[TotalCreditUnallocatedAmount]]</f>
        <v>0</v>
      </c>
    </row>
    <row r="4595" spans="1:33" hidden="1" x14ac:dyDescent="0.25">
      <c r="A4595" t="s">
        <v>9681</v>
      </c>
      <c r="B4595">
        <v>35169</v>
      </c>
      <c r="C4595" t="s">
        <v>10992</v>
      </c>
      <c r="D4595">
        <v>31303</v>
      </c>
      <c r="E4595">
        <v>9875</v>
      </c>
      <c r="F4595" t="s">
        <v>10993</v>
      </c>
      <c r="G4595" t="s">
        <v>10994</v>
      </c>
      <c r="H4595">
        <v>5100</v>
      </c>
      <c r="I4595" s="1">
        <v>44835</v>
      </c>
      <c r="J4595" s="1">
        <v>45107</v>
      </c>
      <c r="K4595" s="1">
        <v>44858.5003125</v>
      </c>
      <c r="L4595" s="1">
        <v>45107</v>
      </c>
      <c r="M4595" t="s">
        <v>36</v>
      </c>
      <c r="N4595" t="s">
        <v>37</v>
      </c>
      <c r="O4595">
        <v>13050</v>
      </c>
      <c r="P4595">
        <v>0</v>
      </c>
      <c r="Q4595">
        <v>0</v>
      </c>
      <c r="R4595">
        <v>13050</v>
      </c>
      <c r="S4595">
        <v>13050</v>
      </c>
      <c r="T4595">
        <v>-13050</v>
      </c>
      <c r="U4595">
        <v>0</v>
      </c>
      <c r="V4595">
        <v>-13050</v>
      </c>
      <c r="W4595">
        <v>-13050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f>Table1[[#This Row],[RPMO Balance]]-Table1[[#This Row],[RSP Balance]]</f>
        <v>0</v>
      </c>
      <c r="AG4595">
        <f>Table1[[#This Row],[RSP Total Charges]]+Table1[[#This Row],[TotalPaymentUnallocatedAmount]]+Table1[[#This Row],[TotalCreditUnallocatedAmount]]</f>
        <v>0</v>
      </c>
    </row>
    <row r="4596" spans="1:33" hidden="1" x14ac:dyDescent="0.25">
      <c r="A4596" t="s">
        <v>9681</v>
      </c>
      <c r="B4596">
        <v>35231</v>
      </c>
      <c r="C4596" t="s">
        <v>10995</v>
      </c>
      <c r="D4596">
        <v>31352</v>
      </c>
      <c r="E4596">
        <v>4322</v>
      </c>
      <c r="F4596" t="s">
        <v>10811</v>
      </c>
      <c r="G4596" t="s">
        <v>10812</v>
      </c>
      <c r="H4596">
        <v>628</v>
      </c>
      <c r="I4596" s="1">
        <v>44834</v>
      </c>
      <c r="J4596" s="1">
        <v>45382</v>
      </c>
      <c r="K4596" s="1">
        <v>44835.5003125</v>
      </c>
      <c r="L4596" s="1">
        <v>45382</v>
      </c>
      <c r="M4596" t="s">
        <v>36</v>
      </c>
      <c r="N4596" t="s">
        <v>940</v>
      </c>
      <c r="O4596">
        <v>14370</v>
      </c>
      <c r="P4596">
        <v>0</v>
      </c>
      <c r="Q4596">
        <v>-100</v>
      </c>
      <c r="R4596">
        <v>14470</v>
      </c>
      <c r="S4596">
        <v>10130</v>
      </c>
      <c r="T4596">
        <v>-12050</v>
      </c>
      <c r="U4596">
        <v>2320</v>
      </c>
      <c r="V4596">
        <v>-10130</v>
      </c>
      <c r="W4596">
        <v>-10130</v>
      </c>
      <c r="X4596">
        <v>0</v>
      </c>
      <c r="Y4596">
        <v>-1920</v>
      </c>
      <c r="Z4596">
        <v>-100</v>
      </c>
      <c r="AA4596">
        <v>0</v>
      </c>
      <c r="AB4596">
        <v>4340</v>
      </c>
      <c r="AC4596">
        <v>-1920</v>
      </c>
      <c r="AD4596">
        <v>-100</v>
      </c>
      <c r="AE4596">
        <v>2320</v>
      </c>
      <c r="AF4596">
        <f>Table1[[#This Row],[RPMO Balance]]-Table1[[#This Row],[RSP Balance]]</f>
        <v>0</v>
      </c>
      <c r="AG4596">
        <f>Table1[[#This Row],[RSP Total Charges]]+Table1[[#This Row],[TotalPaymentUnallocatedAmount]]+Table1[[#This Row],[TotalCreditUnallocatedAmount]]</f>
        <v>2320</v>
      </c>
    </row>
    <row r="4597" spans="1:33" hidden="1" x14ac:dyDescent="0.25">
      <c r="A4597" t="s">
        <v>9681</v>
      </c>
      <c r="B4597">
        <v>35232</v>
      </c>
      <c r="C4597" t="s">
        <v>10996</v>
      </c>
      <c r="D4597">
        <v>31353</v>
      </c>
      <c r="E4597">
        <v>9931</v>
      </c>
      <c r="F4597" t="s">
        <v>10997</v>
      </c>
      <c r="G4597" t="s">
        <v>10998</v>
      </c>
      <c r="H4597">
        <v>531</v>
      </c>
      <c r="I4597" s="1">
        <v>44835</v>
      </c>
      <c r="J4597" s="1">
        <v>44957</v>
      </c>
      <c r="K4597" s="1">
        <v>44835.5003125</v>
      </c>
      <c r="L4597" s="1">
        <v>44957.5003125</v>
      </c>
      <c r="M4597" t="s">
        <v>984</v>
      </c>
      <c r="N4597" t="s">
        <v>985</v>
      </c>
      <c r="O4597">
        <v>8650</v>
      </c>
      <c r="P4597">
        <v>0</v>
      </c>
      <c r="Q4597">
        <v>0</v>
      </c>
      <c r="R4597">
        <v>8650</v>
      </c>
      <c r="S4597">
        <v>0</v>
      </c>
      <c r="T4597">
        <v>-8650</v>
      </c>
      <c r="U4597">
        <v>0</v>
      </c>
      <c r="V4597">
        <v>0</v>
      </c>
      <c r="W4597">
        <v>0</v>
      </c>
      <c r="X4597">
        <v>0</v>
      </c>
      <c r="Y4597" s="2">
        <v>-8650</v>
      </c>
      <c r="Z4597" s="2">
        <v>0</v>
      </c>
      <c r="AA4597">
        <v>0</v>
      </c>
      <c r="AB4597" s="2">
        <v>8650</v>
      </c>
      <c r="AC4597">
        <v>-8650</v>
      </c>
      <c r="AD4597">
        <v>0</v>
      </c>
      <c r="AE4597">
        <v>0</v>
      </c>
      <c r="AF4597">
        <f>Table1[[#This Row],[RPMO Balance]]-Table1[[#This Row],[RSP Balance]]</f>
        <v>0</v>
      </c>
      <c r="AG4597">
        <f>Table1[[#This Row],[RSP Total Charges]]+Table1[[#This Row],[TotalPaymentUnallocatedAmount]]+Table1[[#This Row],[TotalCreditUnallocatedAmount]]</f>
        <v>0</v>
      </c>
    </row>
    <row r="4598" spans="1:33" hidden="1" x14ac:dyDescent="0.25">
      <c r="A4598" t="s">
        <v>9681</v>
      </c>
      <c r="B4598">
        <v>35234</v>
      </c>
      <c r="C4598" t="s">
        <v>10999</v>
      </c>
      <c r="D4598">
        <v>31355</v>
      </c>
      <c r="E4598">
        <v>9378</v>
      </c>
      <c r="F4598" t="s">
        <v>1667</v>
      </c>
      <c r="G4598" t="s">
        <v>11000</v>
      </c>
      <c r="H4598">
        <v>496</v>
      </c>
      <c r="I4598" s="1">
        <v>44835</v>
      </c>
      <c r="J4598" s="1">
        <v>44985</v>
      </c>
      <c r="K4598" s="1">
        <v>44847.5003125</v>
      </c>
      <c r="L4598" s="1">
        <v>44985.5003125</v>
      </c>
      <c r="M4598" t="s">
        <v>984</v>
      </c>
      <c r="N4598" t="s">
        <v>985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f>Table1[[#This Row],[RPMO Balance]]-Table1[[#This Row],[RSP Balance]]</f>
        <v>0</v>
      </c>
      <c r="AG4598">
        <f>Table1[[#This Row],[RSP Total Charges]]+Table1[[#This Row],[TotalPaymentUnallocatedAmount]]+Table1[[#This Row],[TotalCreditUnallocatedAmount]]</f>
        <v>0</v>
      </c>
    </row>
    <row r="4599" spans="1:33" hidden="1" x14ac:dyDescent="0.25">
      <c r="A4599" t="s">
        <v>9681</v>
      </c>
      <c r="B4599">
        <v>35241</v>
      </c>
      <c r="C4599" t="s">
        <v>11001</v>
      </c>
      <c r="D4599">
        <v>31356</v>
      </c>
      <c r="E4599">
        <v>3987</v>
      </c>
      <c r="F4599" t="s">
        <v>6721</v>
      </c>
      <c r="G4599" t="s">
        <v>10482</v>
      </c>
      <c r="H4599">
        <v>585</v>
      </c>
      <c r="I4599" s="1">
        <v>44846</v>
      </c>
      <c r="J4599" s="1">
        <v>44926</v>
      </c>
      <c r="K4599" s="1">
        <v>44858.5003125</v>
      </c>
      <c r="L4599" s="1">
        <v>44926.5003125</v>
      </c>
      <c r="M4599" t="s">
        <v>984</v>
      </c>
      <c r="N4599" t="s">
        <v>985</v>
      </c>
      <c r="O4599">
        <v>9220</v>
      </c>
      <c r="P4599">
        <v>0</v>
      </c>
      <c r="Q4599">
        <v>0</v>
      </c>
      <c r="R4599">
        <v>9220</v>
      </c>
      <c r="S4599">
        <v>9220</v>
      </c>
      <c r="T4599">
        <v>-9220</v>
      </c>
      <c r="U4599">
        <v>0</v>
      </c>
      <c r="V4599">
        <v>-9220</v>
      </c>
      <c r="W4599">
        <v>-9220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f>Table1[[#This Row],[RPMO Balance]]-Table1[[#This Row],[RSP Balance]]</f>
        <v>0</v>
      </c>
      <c r="AG4599">
        <f>Table1[[#This Row],[RSP Total Charges]]+Table1[[#This Row],[TotalPaymentUnallocatedAmount]]+Table1[[#This Row],[TotalCreditUnallocatedAmount]]</f>
        <v>0</v>
      </c>
    </row>
    <row r="4600" spans="1:33" hidden="1" x14ac:dyDescent="0.25">
      <c r="A4600" t="s">
        <v>9681</v>
      </c>
      <c r="B4600">
        <v>35241</v>
      </c>
      <c r="C4600" t="s">
        <v>11002</v>
      </c>
      <c r="D4600">
        <v>31450</v>
      </c>
      <c r="E4600">
        <v>9963</v>
      </c>
      <c r="F4600" t="s">
        <v>11003</v>
      </c>
      <c r="G4600" t="s">
        <v>11004</v>
      </c>
      <c r="H4600">
        <v>585</v>
      </c>
      <c r="I4600" s="1">
        <v>44825</v>
      </c>
      <c r="J4600" s="1">
        <v>44926</v>
      </c>
      <c r="K4600" s="1">
        <v>44860.5003125</v>
      </c>
      <c r="L4600" s="1">
        <v>44926.5003125</v>
      </c>
      <c r="M4600" t="s">
        <v>984</v>
      </c>
      <c r="N4600" t="s">
        <v>985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f>Table1[[#This Row],[RPMO Balance]]-Table1[[#This Row],[RSP Balance]]</f>
        <v>0</v>
      </c>
      <c r="AG4600">
        <f>Table1[[#This Row],[RSP Total Charges]]+Table1[[#This Row],[TotalPaymentUnallocatedAmount]]+Table1[[#This Row],[TotalCreditUnallocatedAmount]]</f>
        <v>0</v>
      </c>
    </row>
    <row r="4601" spans="1:33" hidden="1" x14ac:dyDescent="0.25">
      <c r="A4601" t="s">
        <v>9681</v>
      </c>
      <c r="B4601">
        <v>35345</v>
      </c>
      <c r="C4601" t="s">
        <v>11005</v>
      </c>
      <c r="D4601">
        <v>31362</v>
      </c>
      <c r="E4601">
        <v>3942</v>
      </c>
      <c r="F4601" t="s">
        <v>5065</v>
      </c>
      <c r="G4601" t="s">
        <v>11006</v>
      </c>
      <c r="H4601">
        <v>627</v>
      </c>
      <c r="I4601" s="1">
        <v>44805</v>
      </c>
      <c r="J4601" s="1">
        <v>44985</v>
      </c>
      <c r="K4601" s="1">
        <v>44818</v>
      </c>
      <c r="L4601" s="1">
        <v>44985.5003125</v>
      </c>
      <c r="M4601" t="s">
        <v>984</v>
      </c>
      <c r="N4601" t="s">
        <v>985</v>
      </c>
      <c r="O4601">
        <v>11296</v>
      </c>
      <c r="P4601">
        <v>0</v>
      </c>
      <c r="Q4601">
        <v>0</v>
      </c>
      <c r="R4601">
        <v>11296</v>
      </c>
      <c r="S4601">
        <v>0</v>
      </c>
      <c r="T4601">
        <v>-11296</v>
      </c>
      <c r="U4601">
        <v>0</v>
      </c>
      <c r="V4601">
        <v>0</v>
      </c>
      <c r="W4601">
        <v>0</v>
      </c>
      <c r="X4601">
        <v>0</v>
      </c>
      <c r="Y4601" s="2">
        <v>-11296</v>
      </c>
      <c r="Z4601" s="2">
        <v>0</v>
      </c>
      <c r="AA4601">
        <v>0</v>
      </c>
      <c r="AB4601" s="2">
        <v>11296</v>
      </c>
      <c r="AC4601">
        <v>-11296</v>
      </c>
      <c r="AD4601">
        <v>0</v>
      </c>
      <c r="AE4601">
        <v>0</v>
      </c>
      <c r="AF4601">
        <f>Table1[[#This Row],[RPMO Balance]]-Table1[[#This Row],[RSP Balance]]</f>
        <v>0</v>
      </c>
      <c r="AG4601">
        <f>Table1[[#This Row],[RSP Total Charges]]+Table1[[#This Row],[TotalPaymentUnallocatedAmount]]+Table1[[#This Row],[TotalCreditUnallocatedAmount]]</f>
        <v>0</v>
      </c>
    </row>
    <row r="4602" spans="1:33" hidden="1" x14ac:dyDescent="0.25">
      <c r="A4602" t="s">
        <v>9681</v>
      </c>
      <c r="B4602">
        <v>35505</v>
      </c>
      <c r="C4602" t="s">
        <v>11007</v>
      </c>
      <c r="D4602">
        <v>31403</v>
      </c>
      <c r="E4602">
        <v>8252</v>
      </c>
      <c r="F4602" t="s">
        <v>11008</v>
      </c>
      <c r="G4602" t="s">
        <v>11009</v>
      </c>
      <c r="H4602">
        <v>334</v>
      </c>
      <c r="I4602" s="1">
        <v>44835</v>
      </c>
      <c r="J4602" s="1">
        <v>45107</v>
      </c>
      <c r="K4602" s="1">
        <v>44835.5003125</v>
      </c>
      <c r="L4602" s="1">
        <v>45107</v>
      </c>
      <c r="M4602" t="s">
        <v>36</v>
      </c>
      <c r="N4602" t="s">
        <v>37</v>
      </c>
      <c r="O4602">
        <v>14364</v>
      </c>
      <c r="P4602">
        <v>0</v>
      </c>
      <c r="Q4602">
        <v>0</v>
      </c>
      <c r="R4602">
        <v>14364</v>
      </c>
      <c r="S4602">
        <v>5684</v>
      </c>
      <c r="T4602">
        <v>-12144</v>
      </c>
      <c r="U4602">
        <v>2220</v>
      </c>
      <c r="V4602">
        <v>-5684</v>
      </c>
      <c r="W4602">
        <v>-5684</v>
      </c>
      <c r="X4602">
        <v>0</v>
      </c>
      <c r="Y4602">
        <v>-6460</v>
      </c>
      <c r="Z4602">
        <v>0</v>
      </c>
      <c r="AA4602">
        <v>0</v>
      </c>
      <c r="AB4602">
        <v>8680</v>
      </c>
      <c r="AC4602">
        <v>-6460</v>
      </c>
      <c r="AD4602">
        <v>0</v>
      </c>
      <c r="AE4602">
        <v>2220</v>
      </c>
      <c r="AF4602">
        <f>Table1[[#This Row],[RPMO Balance]]-Table1[[#This Row],[RSP Balance]]</f>
        <v>0</v>
      </c>
      <c r="AG4602">
        <f>Table1[[#This Row],[RSP Total Charges]]+Table1[[#This Row],[TotalPaymentUnallocatedAmount]]+Table1[[#This Row],[TotalCreditUnallocatedAmount]]</f>
        <v>2220</v>
      </c>
    </row>
    <row r="4603" spans="1:33" hidden="1" x14ac:dyDescent="0.25">
      <c r="A4603" t="s">
        <v>9681</v>
      </c>
      <c r="B4603">
        <v>35544</v>
      </c>
      <c r="C4603" t="s">
        <v>11010</v>
      </c>
      <c r="D4603">
        <v>31442</v>
      </c>
      <c r="E4603">
        <v>9960</v>
      </c>
      <c r="F4603" t="s">
        <v>1228</v>
      </c>
      <c r="G4603" t="s">
        <v>11011</v>
      </c>
      <c r="H4603">
        <v>609</v>
      </c>
      <c r="I4603" s="1">
        <v>44825</v>
      </c>
      <c r="J4603" s="1">
        <v>45107</v>
      </c>
      <c r="K4603" s="1">
        <v>44835.5003125</v>
      </c>
      <c r="L4603" s="1">
        <v>45107</v>
      </c>
      <c r="M4603" t="s">
        <v>36</v>
      </c>
      <c r="N4603" t="s">
        <v>37</v>
      </c>
      <c r="O4603">
        <v>10090</v>
      </c>
      <c r="P4603">
        <v>0</v>
      </c>
      <c r="Q4603">
        <v>0</v>
      </c>
      <c r="R4603">
        <v>10090</v>
      </c>
      <c r="S4603">
        <v>10090</v>
      </c>
      <c r="T4603">
        <v>-10090</v>
      </c>
      <c r="U4603">
        <v>0</v>
      </c>
      <c r="V4603">
        <v>-10090</v>
      </c>
      <c r="W4603">
        <v>-10090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f>Table1[[#This Row],[RPMO Balance]]-Table1[[#This Row],[RSP Balance]]</f>
        <v>0</v>
      </c>
      <c r="AG4603">
        <f>Table1[[#This Row],[RSP Total Charges]]+Table1[[#This Row],[TotalPaymentUnallocatedAmount]]+Table1[[#This Row],[TotalCreditUnallocatedAmount]]</f>
        <v>0</v>
      </c>
    </row>
    <row r="4604" spans="1:33" hidden="1" x14ac:dyDescent="0.25">
      <c r="A4604" t="s">
        <v>9681</v>
      </c>
      <c r="B4604">
        <v>35622</v>
      </c>
      <c r="C4604" t="s">
        <v>11012</v>
      </c>
      <c r="D4604">
        <v>31526</v>
      </c>
      <c r="E4604">
        <v>9251</v>
      </c>
      <c r="F4604" t="s">
        <v>11013</v>
      </c>
      <c r="G4604" t="s">
        <v>11014</v>
      </c>
      <c r="H4604">
        <v>6112</v>
      </c>
      <c r="I4604" s="1">
        <v>44835</v>
      </c>
      <c r="J4604" s="1">
        <v>44985</v>
      </c>
      <c r="K4604" s="1">
        <v>44837.5003125</v>
      </c>
      <c r="L4604" s="1">
        <v>44985.5003125</v>
      </c>
      <c r="M4604" t="s">
        <v>984</v>
      </c>
      <c r="N4604" t="s">
        <v>985</v>
      </c>
      <c r="O4604">
        <v>9100</v>
      </c>
      <c r="P4604">
        <v>0</v>
      </c>
      <c r="Q4604">
        <v>0</v>
      </c>
      <c r="R4604">
        <v>9100</v>
      </c>
      <c r="S4604">
        <v>9100</v>
      </c>
      <c r="T4604">
        <v>-9100</v>
      </c>
      <c r="U4604">
        <v>0</v>
      </c>
      <c r="V4604">
        <v>-9100</v>
      </c>
      <c r="W4604">
        <v>-9100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f>Table1[[#This Row],[RPMO Balance]]-Table1[[#This Row],[RSP Balance]]</f>
        <v>0</v>
      </c>
      <c r="AG4604">
        <f>Table1[[#This Row],[RSP Total Charges]]+Table1[[#This Row],[TotalPaymentUnallocatedAmount]]+Table1[[#This Row],[TotalCreditUnallocatedAmount]]</f>
        <v>0</v>
      </c>
    </row>
    <row r="4605" spans="1:33" hidden="1" x14ac:dyDescent="0.25">
      <c r="A4605" t="s">
        <v>9681</v>
      </c>
      <c r="B4605">
        <v>35630</v>
      </c>
      <c r="C4605" t="s">
        <v>11015</v>
      </c>
      <c r="D4605">
        <v>31534</v>
      </c>
      <c r="E4605">
        <v>5899</v>
      </c>
      <c r="F4605" t="s">
        <v>4901</v>
      </c>
      <c r="G4605" t="s">
        <v>7103</v>
      </c>
      <c r="H4605" t="s">
        <v>11016</v>
      </c>
      <c r="I4605" s="1">
        <v>44818.200300925928</v>
      </c>
      <c r="J4605" s="1">
        <v>44868</v>
      </c>
      <c r="K4605" s="1">
        <v>44818.200300925928</v>
      </c>
      <c r="L4605" s="1">
        <v>44868</v>
      </c>
      <c r="M4605" t="s">
        <v>984</v>
      </c>
      <c r="N4605" t="s">
        <v>985</v>
      </c>
      <c r="O4605">
        <v>-1190</v>
      </c>
      <c r="P4605">
        <v>0</v>
      </c>
      <c r="Q4605">
        <v>-1190</v>
      </c>
      <c r="R4605">
        <v>0</v>
      </c>
      <c r="S4605">
        <v>0</v>
      </c>
      <c r="T4605">
        <v>1190</v>
      </c>
      <c r="U4605">
        <v>0</v>
      </c>
      <c r="V4605">
        <v>0</v>
      </c>
      <c r="W4605">
        <v>0</v>
      </c>
      <c r="X4605">
        <v>0</v>
      </c>
      <c r="Y4605" s="2">
        <v>1190</v>
      </c>
      <c r="Z4605" s="2">
        <v>-1190</v>
      </c>
      <c r="AA4605">
        <v>0</v>
      </c>
      <c r="AB4605" s="2">
        <v>0</v>
      </c>
      <c r="AC4605">
        <v>1190</v>
      </c>
      <c r="AD4605">
        <v>-1190</v>
      </c>
      <c r="AE4605">
        <v>0</v>
      </c>
      <c r="AF4605">
        <f>Table1[[#This Row],[RPMO Balance]]-Table1[[#This Row],[RSP Balance]]</f>
        <v>0</v>
      </c>
      <c r="AG4605">
        <f>Table1[[#This Row],[RSP Total Charges]]+Table1[[#This Row],[TotalPaymentUnallocatedAmount]]+Table1[[#This Row],[TotalCreditUnallocatedAmount]]</f>
        <v>0</v>
      </c>
    </row>
    <row r="4606" spans="1:33" hidden="1" x14ac:dyDescent="0.25">
      <c r="A4606" t="s">
        <v>9681</v>
      </c>
      <c r="B4606">
        <v>35631</v>
      </c>
      <c r="C4606" t="s">
        <v>11017</v>
      </c>
      <c r="D4606">
        <v>31535</v>
      </c>
      <c r="E4606">
        <v>4438</v>
      </c>
      <c r="F4606" t="s">
        <v>11018</v>
      </c>
      <c r="G4606" t="s">
        <v>11019</v>
      </c>
      <c r="H4606" t="s">
        <v>11020</v>
      </c>
      <c r="I4606" s="1">
        <v>44818.200428240743</v>
      </c>
      <c r="J4606" s="1">
        <v>44855</v>
      </c>
      <c r="K4606" s="1">
        <v>44818.200428240743</v>
      </c>
      <c r="L4606" s="1">
        <v>44855.5003125</v>
      </c>
      <c r="M4606" t="s">
        <v>984</v>
      </c>
      <c r="N4606" t="s">
        <v>985</v>
      </c>
      <c r="O4606">
        <v>0</v>
      </c>
      <c r="P4606">
        <v>0</v>
      </c>
      <c r="Q4606">
        <v>-172.73</v>
      </c>
      <c r="R4606">
        <v>172.73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-172.73</v>
      </c>
      <c r="AA4606">
        <v>0</v>
      </c>
      <c r="AB4606">
        <v>172.73</v>
      </c>
      <c r="AC4606">
        <v>0</v>
      </c>
      <c r="AD4606">
        <v>-172.73</v>
      </c>
      <c r="AE4606">
        <v>0</v>
      </c>
      <c r="AF4606">
        <f>Table1[[#This Row],[RPMO Balance]]-Table1[[#This Row],[RSP Balance]]</f>
        <v>0</v>
      </c>
      <c r="AG4606">
        <f>Table1[[#This Row],[RSP Total Charges]]+Table1[[#This Row],[TotalPaymentUnallocatedAmount]]+Table1[[#This Row],[TotalCreditUnallocatedAmount]]</f>
        <v>0</v>
      </c>
    </row>
    <row r="4607" spans="1:33" hidden="1" x14ac:dyDescent="0.25">
      <c r="A4607" t="s">
        <v>9681</v>
      </c>
      <c r="B4607">
        <v>35633</v>
      </c>
      <c r="C4607" t="s">
        <v>11021</v>
      </c>
      <c r="D4607">
        <v>31536</v>
      </c>
      <c r="E4607">
        <v>8339</v>
      </c>
      <c r="F4607" t="s">
        <v>10971</v>
      </c>
      <c r="G4607" t="s">
        <v>10972</v>
      </c>
      <c r="H4607" t="s">
        <v>11022</v>
      </c>
      <c r="I4607" s="1">
        <v>44818.202256944445</v>
      </c>
      <c r="J4607" s="1">
        <v>45291</v>
      </c>
      <c r="K4607" s="1">
        <v>44818.202256944445</v>
      </c>
      <c r="L4607" s="1">
        <v>45291</v>
      </c>
      <c r="M4607" t="s">
        <v>36</v>
      </c>
      <c r="N4607" t="s">
        <v>37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f>Table1[[#This Row],[RPMO Balance]]-Table1[[#This Row],[RSP Balance]]</f>
        <v>0</v>
      </c>
      <c r="AG4607">
        <f>Table1[[#This Row],[RSP Total Charges]]+Table1[[#This Row],[TotalPaymentUnallocatedAmount]]+Table1[[#This Row],[TotalCreditUnallocatedAmount]]</f>
        <v>0</v>
      </c>
    </row>
    <row r="4608" spans="1:33" hidden="1" x14ac:dyDescent="0.25">
      <c r="A4608" t="s">
        <v>9681</v>
      </c>
      <c r="B4608">
        <v>35637</v>
      </c>
      <c r="C4608" t="s">
        <v>11023</v>
      </c>
      <c r="D4608">
        <v>31538</v>
      </c>
      <c r="E4608">
        <v>4383</v>
      </c>
      <c r="F4608" t="s">
        <v>1096</v>
      </c>
      <c r="G4608" t="s">
        <v>11024</v>
      </c>
      <c r="H4608" t="s">
        <v>11025</v>
      </c>
      <c r="I4608" s="1">
        <v>44818.204062500001</v>
      </c>
      <c r="J4608" s="1">
        <v>44857</v>
      </c>
      <c r="K4608" s="1">
        <v>44818.204062500001</v>
      </c>
      <c r="L4608" s="1">
        <v>44857.5003125</v>
      </c>
      <c r="M4608" t="s">
        <v>984</v>
      </c>
      <c r="N4608" t="s">
        <v>985</v>
      </c>
      <c r="O4608">
        <v>0</v>
      </c>
      <c r="P4608">
        <v>0</v>
      </c>
      <c r="Q4608">
        <v>-1024.97</v>
      </c>
      <c r="R4608">
        <v>1024.97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-1024.97</v>
      </c>
      <c r="AA4608">
        <v>0</v>
      </c>
      <c r="AB4608">
        <v>1024.97</v>
      </c>
      <c r="AC4608">
        <v>0</v>
      </c>
      <c r="AD4608">
        <v>-1024.97</v>
      </c>
      <c r="AE4608">
        <v>0</v>
      </c>
      <c r="AF4608">
        <f>Table1[[#This Row],[RPMO Balance]]-Table1[[#This Row],[RSP Balance]]</f>
        <v>0</v>
      </c>
      <c r="AG4608">
        <f>Table1[[#This Row],[RSP Total Charges]]+Table1[[#This Row],[TotalPaymentUnallocatedAmount]]+Table1[[#This Row],[TotalCreditUnallocatedAmount]]</f>
        <v>0</v>
      </c>
    </row>
    <row r="4609" spans="1:33" hidden="1" x14ac:dyDescent="0.25">
      <c r="A4609" t="s">
        <v>9681</v>
      </c>
      <c r="B4609">
        <v>35641</v>
      </c>
      <c r="C4609" t="s">
        <v>11026</v>
      </c>
      <c r="D4609">
        <v>31541</v>
      </c>
      <c r="E4609">
        <v>9980</v>
      </c>
      <c r="F4609" t="s">
        <v>5122</v>
      </c>
      <c r="G4609" t="s">
        <v>11027</v>
      </c>
      <c r="H4609">
        <v>5104</v>
      </c>
      <c r="I4609" s="1">
        <v>44825</v>
      </c>
      <c r="J4609" s="1">
        <v>45107</v>
      </c>
      <c r="K4609" s="1">
        <v>44835.5003125</v>
      </c>
      <c r="L4609" s="1">
        <v>45107</v>
      </c>
      <c r="M4609" t="s">
        <v>36</v>
      </c>
      <c r="N4609" t="s">
        <v>37</v>
      </c>
      <c r="O4609">
        <v>9990</v>
      </c>
      <c r="P4609">
        <v>0</v>
      </c>
      <c r="Q4609">
        <v>0</v>
      </c>
      <c r="R4609">
        <v>9990</v>
      </c>
      <c r="S4609">
        <v>9990</v>
      </c>
      <c r="T4609">
        <v>-9990</v>
      </c>
      <c r="U4609">
        <v>0</v>
      </c>
      <c r="V4609">
        <v>-9990</v>
      </c>
      <c r="W4609">
        <v>-9990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f>Table1[[#This Row],[RPMO Balance]]-Table1[[#This Row],[RSP Balance]]</f>
        <v>0</v>
      </c>
      <c r="AG4609">
        <f>Table1[[#This Row],[RSP Total Charges]]+Table1[[#This Row],[TotalPaymentUnallocatedAmount]]+Table1[[#This Row],[TotalCreditUnallocatedAmount]]</f>
        <v>0</v>
      </c>
    </row>
    <row r="4610" spans="1:33" hidden="1" x14ac:dyDescent="0.25">
      <c r="A4610" t="s">
        <v>9681</v>
      </c>
      <c r="B4610">
        <v>35722</v>
      </c>
      <c r="C4610" t="s">
        <v>11028</v>
      </c>
      <c r="D4610">
        <v>31585</v>
      </c>
      <c r="E4610">
        <v>4192</v>
      </c>
      <c r="F4610" t="s">
        <v>4284</v>
      </c>
      <c r="G4610" t="s">
        <v>2705</v>
      </c>
      <c r="H4610">
        <v>261</v>
      </c>
      <c r="I4610" s="1">
        <v>44835</v>
      </c>
      <c r="J4610" s="1">
        <v>45107</v>
      </c>
      <c r="K4610" s="1">
        <v>44846.5003125</v>
      </c>
      <c r="L4610" s="1">
        <v>45107</v>
      </c>
      <c r="M4610" t="s">
        <v>36</v>
      </c>
      <c r="N4610" t="s">
        <v>37</v>
      </c>
      <c r="O4610">
        <v>14490</v>
      </c>
      <c r="P4610">
        <v>0</v>
      </c>
      <c r="Q4610">
        <v>0</v>
      </c>
      <c r="R4610">
        <v>14490</v>
      </c>
      <c r="S4610">
        <v>14490</v>
      </c>
      <c r="T4610">
        <v>-14490</v>
      </c>
      <c r="U4610">
        <v>0</v>
      </c>
      <c r="V4610">
        <v>-14490</v>
      </c>
      <c r="W4610">
        <v>-14490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f>Table1[[#This Row],[RPMO Balance]]-Table1[[#This Row],[RSP Balance]]</f>
        <v>0</v>
      </c>
      <c r="AG4610">
        <f>Table1[[#This Row],[RSP Total Charges]]+Table1[[#This Row],[TotalPaymentUnallocatedAmount]]+Table1[[#This Row],[TotalCreditUnallocatedAmount]]</f>
        <v>0</v>
      </c>
    </row>
    <row r="4611" spans="1:33" hidden="1" x14ac:dyDescent="0.25">
      <c r="A4611" t="s">
        <v>9681</v>
      </c>
      <c r="B4611">
        <v>35845</v>
      </c>
      <c r="C4611" t="s">
        <v>11029</v>
      </c>
      <c r="D4611">
        <v>31696</v>
      </c>
      <c r="E4611">
        <v>10016</v>
      </c>
      <c r="F4611" t="s">
        <v>11030</v>
      </c>
      <c r="G4611" t="s">
        <v>11031</v>
      </c>
      <c r="H4611">
        <v>175</v>
      </c>
      <c r="I4611" s="1">
        <v>44827</v>
      </c>
      <c r="J4611" s="1">
        <v>45107</v>
      </c>
      <c r="K4611" s="1">
        <v>44831.5003125</v>
      </c>
      <c r="L4611" s="1">
        <v>45107</v>
      </c>
      <c r="M4611" t="s">
        <v>36</v>
      </c>
      <c r="N4611" t="s">
        <v>37</v>
      </c>
      <c r="O4611">
        <v>11734</v>
      </c>
      <c r="P4611">
        <v>0</v>
      </c>
      <c r="Q4611">
        <v>0</v>
      </c>
      <c r="R4611">
        <v>11734</v>
      </c>
      <c r="S4611">
        <v>11734</v>
      </c>
      <c r="T4611">
        <v>-11734</v>
      </c>
      <c r="U4611">
        <v>0</v>
      </c>
      <c r="V4611">
        <v>-11734</v>
      </c>
      <c r="W4611">
        <v>-11734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f>Table1[[#This Row],[RPMO Balance]]-Table1[[#This Row],[RSP Balance]]</f>
        <v>0</v>
      </c>
      <c r="AG4611">
        <f>Table1[[#This Row],[RSP Total Charges]]+Table1[[#This Row],[TotalPaymentUnallocatedAmount]]+Table1[[#This Row],[TotalCreditUnallocatedAmount]]</f>
        <v>0</v>
      </c>
    </row>
    <row r="4612" spans="1:33" hidden="1" x14ac:dyDescent="0.25">
      <c r="A4612" t="s">
        <v>9681</v>
      </c>
      <c r="B4612">
        <v>35916</v>
      </c>
      <c r="C4612" t="s">
        <v>11032</v>
      </c>
      <c r="D4612">
        <v>31764</v>
      </c>
      <c r="E4612">
        <v>9512</v>
      </c>
      <c r="F4612" t="s">
        <v>11033</v>
      </c>
      <c r="G4612" t="s">
        <v>11034</v>
      </c>
      <c r="H4612">
        <v>629</v>
      </c>
      <c r="I4612" s="1">
        <v>44827</v>
      </c>
      <c r="J4612" s="1">
        <v>45138</v>
      </c>
      <c r="K4612" s="1">
        <v>44831.5003125</v>
      </c>
      <c r="L4612" s="1">
        <v>45138</v>
      </c>
      <c r="M4612" t="s">
        <v>36</v>
      </c>
      <c r="N4612" t="s">
        <v>37</v>
      </c>
      <c r="O4612">
        <v>12419.36</v>
      </c>
      <c r="P4612">
        <v>0</v>
      </c>
      <c r="Q4612">
        <v>0</v>
      </c>
      <c r="R4612">
        <v>12419.36</v>
      </c>
      <c r="S4612">
        <v>0</v>
      </c>
      <c r="T4612">
        <v>-12218</v>
      </c>
      <c r="U4612">
        <v>201.36</v>
      </c>
      <c r="V4612">
        <v>0</v>
      </c>
      <c r="W4612">
        <v>0</v>
      </c>
      <c r="X4612">
        <v>0</v>
      </c>
      <c r="Y4612">
        <v>-12218</v>
      </c>
      <c r="Z4612">
        <v>0</v>
      </c>
      <c r="AA4612">
        <v>0</v>
      </c>
      <c r="AB4612">
        <v>12419.36</v>
      </c>
      <c r="AC4612">
        <v>-12218</v>
      </c>
      <c r="AD4612">
        <v>0</v>
      </c>
      <c r="AE4612">
        <v>201.36</v>
      </c>
      <c r="AF4612">
        <f>Table1[[#This Row],[RPMO Balance]]-Table1[[#This Row],[RSP Balance]]</f>
        <v>0</v>
      </c>
      <c r="AG4612">
        <f>Table1[[#This Row],[RSP Total Charges]]+Table1[[#This Row],[TotalPaymentUnallocatedAmount]]+Table1[[#This Row],[TotalCreditUnallocatedAmount]]</f>
        <v>201.36000000000058</v>
      </c>
    </row>
    <row r="4613" spans="1:33" hidden="1" x14ac:dyDescent="0.25">
      <c r="A4613" t="s">
        <v>9681</v>
      </c>
      <c r="B4613">
        <v>35925</v>
      </c>
      <c r="C4613" t="s">
        <v>11035</v>
      </c>
      <c r="D4613">
        <v>31773</v>
      </c>
      <c r="E4613">
        <v>6903</v>
      </c>
      <c r="F4613" t="s">
        <v>11036</v>
      </c>
      <c r="G4613" t="s">
        <v>11037</v>
      </c>
      <c r="H4613">
        <v>596</v>
      </c>
      <c r="I4613" s="1">
        <v>44835</v>
      </c>
      <c r="J4613" s="1">
        <v>44985</v>
      </c>
      <c r="K4613" s="1">
        <v>44835.5003125</v>
      </c>
      <c r="L4613" s="1">
        <v>44985.5003125</v>
      </c>
      <c r="M4613" t="s">
        <v>984</v>
      </c>
      <c r="N4613" t="s">
        <v>985</v>
      </c>
      <c r="O4613">
        <v>10850</v>
      </c>
      <c r="P4613">
        <v>0</v>
      </c>
      <c r="Q4613">
        <v>0</v>
      </c>
      <c r="R4613">
        <v>10850</v>
      </c>
      <c r="S4613">
        <v>10850</v>
      </c>
      <c r="T4613">
        <v>-10850</v>
      </c>
      <c r="U4613">
        <v>0</v>
      </c>
      <c r="V4613">
        <v>-10850</v>
      </c>
      <c r="W4613">
        <v>-10850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f>Table1[[#This Row],[RPMO Balance]]-Table1[[#This Row],[RSP Balance]]</f>
        <v>0</v>
      </c>
      <c r="AG4613">
        <f>Table1[[#This Row],[RSP Total Charges]]+Table1[[#This Row],[TotalPaymentUnallocatedAmount]]+Table1[[#This Row],[TotalCreditUnallocatedAmount]]</f>
        <v>0</v>
      </c>
    </row>
    <row r="4614" spans="1:33" hidden="1" x14ac:dyDescent="0.25">
      <c r="A4614" t="s">
        <v>9681</v>
      </c>
      <c r="B4614">
        <v>36050</v>
      </c>
      <c r="C4614" t="s">
        <v>11038</v>
      </c>
      <c r="D4614">
        <v>31854</v>
      </c>
      <c r="E4614">
        <v>4218</v>
      </c>
      <c r="F4614" t="s">
        <v>11039</v>
      </c>
      <c r="G4614" t="s">
        <v>11040</v>
      </c>
      <c r="H4614">
        <v>257</v>
      </c>
      <c r="I4614" s="1">
        <v>44835</v>
      </c>
      <c r="J4614" s="1">
        <v>45107</v>
      </c>
      <c r="K4614" s="1">
        <v>44837.5003125</v>
      </c>
      <c r="L4614" s="1">
        <v>45107</v>
      </c>
      <c r="M4614" t="s">
        <v>36</v>
      </c>
      <c r="N4614" t="s">
        <v>37</v>
      </c>
      <c r="O4614">
        <v>14490</v>
      </c>
      <c r="P4614">
        <v>0</v>
      </c>
      <c r="Q4614">
        <v>0</v>
      </c>
      <c r="R4614">
        <v>14490</v>
      </c>
      <c r="S4614">
        <v>14490</v>
      </c>
      <c r="T4614">
        <v>-14490</v>
      </c>
      <c r="U4614">
        <v>0</v>
      </c>
      <c r="V4614">
        <v>-14490</v>
      </c>
      <c r="W4614">
        <v>-14490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f>Table1[[#This Row],[RPMO Balance]]-Table1[[#This Row],[RSP Balance]]</f>
        <v>0</v>
      </c>
      <c r="AG4614">
        <f>Table1[[#This Row],[RSP Total Charges]]+Table1[[#This Row],[TotalPaymentUnallocatedAmount]]+Table1[[#This Row],[TotalCreditUnallocatedAmount]]</f>
        <v>0</v>
      </c>
    </row>
    <row r="4615" spans="1:33" hidden="1" x14ac:dyDescent="0.25">
      <c r="A4615" t="s">
        <v>9681</v>
      </c>
      <c r="B4615">
        <v>36065</v>
      </c>
      <c r="C4615" t="s">
        <v>11041</v>
      </c>
      <c r="D4615">
        <v>31869</v>
      </c>
      <c r="E4615">
        <v>9629</v>
      </c>
      <c r="F4615" t="s">
        <v>5061</v>
      </c>
      <c r="G4615" t="s">
        <v>11042</v>
      </c>
      <c r="H4615">
        <v>346</v>
      </c>
      <c r="I4615" s="1">
        <v>44835</v>
      </c>
      <c r="J4615" s="1">
        <v>45473</v>
      </c>
      <c r="K4615" s="1">
        <v>44835.5003125</v>
      </c>
      <c r="L4615" s="1">
        <v>45473</v>
      </c>
      <c r="M4615" t="s">
        <v>36</v>
      </c>
      <c r="N4615" t="s">
        <v>37</v>
      </c>
      <c r="O4615">
        <v>11050</v>
      </c>
      <c r="P4615">
        <v>0</v>
      </c>
      <c r="Q4615">
        <v>0</v>
      </c>
      <c r="R4615">
        <v>11050</v>
      </c>
      <c r="S4615">
        <v>11050</v>
      </c>
      <c r="T4615">
        <v>-11050</v>
      </c>
      <c r="U4615">
        <v>0</v>
      </c>
      <c r="V4615">
        <v>-11050</v>
      </c>
      <c r="W4615">
        <v>-11050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f>Table1[[#This Row],[RPMO Balance]]-Table1[[#This Row],[RSP Balance]]</f>
        <v>0</v>
      </c>
      <c r="AG4615">
        <f>Table1[[#This Row],[RSP Total Charges]]+Table1[[#This Row],[TotalPaymentUnallocatedAmount]]+Table1[[#This Row],[TotalCreditUnallocatedAmount]]</f>
        <v>0</v>
      </c>
    </row>
    <row r="4616" spans="1:33" hidden="1" x14ac:dyDescent="0.25">
      <c r="A4616" t="s">
        <v>9681</v>
      </c>
      <c r="B4616">
        <v>36080</v>
      </c>
      <c r="C4616" t="s">
        <v>11043</v>
      </c>
      <c r="D4616">
        <v>31884</v>
      </c>
      <c r="E4616">
        <v>10045</v>
      </c>
      <c r="F4616" t="s">
        <v>741</v>
      </c>
      <c r="G4616" t="s">
        <v>11044</v>
      </c>
      <c r="H4616">
        <v>212</v>
      </c>
      <c r="I4616" s="1">
        <v>44835</v>
      </c>
      <c r="J4616" s="1">
        <v>45107</v>
      </c>
      <c r="K4616" s="1">
        <v>44835.5003125</v>
      </c>
      <c r="L4616" s="1">
        <v>45107</v>
      </c>
      <c r="M4616" t="s">
        <v>36</v>
      </c>
      <c r="N4616" t="s">
        <v>37</v>
      </c>
      <c r="O4616">
        <v>10950</v>
      </c>
      <c r="P4616">
        <v>0</v>
      </c>
      <c r="Q4616">
        <v>0</v>
      </c>
      <c r="R4616">
        <v>10950</v>
      </c>
      <c r="S4616">
        <v>0</v>
      </c>
      <c r="T4616">
        <v>-10750</v>
      </c>
      <c r="U4616">
        <v>200</v>
      </c>
      <c r="V4616">
        <v>0</v>
      </c>
      <c r="W4616">
        <v>0</v>
      </c>
      <c r="X4616">
        <v>0</v>
      </c>
      <c r="Y4616">
        <v>-10750</v>
      </c>
      <c r="Z4616">
        <v>0</v>
      </c>
      <c r="AA4616">
        <v>0</v>
      </c>
      <c r="AB4616">
        <v>10950</v>
      </c>
      <c r="AC4616">
        <v>-10750</v>
      </c>
      <c r="AD4616">
        <v>0</v>
      </c>
      <c r="AE4616">
        <v>200</v>
      </c>
      <c r="AF4616">
        <f>Table1[[#This Row],[RPMO Balance]]-Table1[[#This Row],[RSP Balance]]</f>
        <v>0</v>
      </c>
      <c r="AG4616">
        <f>Table1[[#This Row],[RSP Total Charges]]+Table1[[#This Row],[TotalPaymentUnallocatedAmount]]+Table1[[#This Row],[TotalCreditUnallocatedAmount]]</f>
        <v>200</v>
      </c>
    </row>
    <row r="4617" spans="1:33" hidden="1" x14ac:dyDescent="0.25">
      <c r="A4617" t="s">
        <v>9681</v>
      </c>
      <c r="B4617">
        <v>36168</v>
      </c>
      <c r="C4617" t="s">
        <v>11045</v>
      </c>
      <c r="D4617">
        <v>31972</v>
      </c>
      <c r="E4617">
        <v>8795</v>
      </c>
      <c r="F4617" t="s">
        <v>151</v>
      </c>
      <c r="G4617" t="s">
        <v>11046</v>
      </c>
      <c r="H4617">
        <v>672</v>
      </c>
      <c r="I4617" s="1">
        <v>44835</v>
      </c>
      <c r="J4617" s="1">
        <v>45107</v>
      </c>
      <c r="K4617" s="1">
        <v>44837.5003125</v>
      </c>
      <c r="L4617" s="1">
        <v>45107</v>
      </c>
      <c r="M4617" t="s">
        <v>36</v>
      </c>
      <c r="N4617" t="s">
        <v>37</v>
      </c>
      <c r="O4617">
        <v>12450</v>
      </c>
      <c r="P4617">
        <v>0</v>
      </c>
      <c r="Q4617">
        <v>0</v>
      </c>
      <c r="R4617">
        <v>12450</v>
      </c>
      <c r="S4617">
        <v>12200</v>
      </c>
      <c r="T4617">
        <v>-12200</v>
      </c>
      <c r="U4617">
        <v>250</v>
      </c>
      <c r="V4617">
        <v>-12200</v>
      </c>
      <c r="W4617">
        <v>-12200</v>
      </c>
      <c r="X4617">
        <v>0</v>
      </c>
      <c r="Y4617">
        <v>0</v>
      </c>
      <c r="Z4617">
        <v>0</v>
      </c>
      <c r="AA4617">
        <v>0</v>
      </c>
      <c r="AB4617">
        <v>250</v>
      </c>
      <c r="AC4617">
        <v>0</v>
      </c>
      <c r="AD4617">
        <v>0</v>
      </c>
      <c r="AE4617">
        <v>250</v>
      </c>
      <c r="AF4617">
        <f>Table1[[#This Row],[RPMO Balance]]-Table1[[#This Row],[RSP Balance]]</f>
        <v>0</v>
      </c>
      <c r="AG4617">
        <f>Table1[[#This Row],[RSP Total Charges]]+Table1[[#This Row],[TotalPaymentUnallocatedAmount]]+Table1[[#This Row],[TotalCreditUnallocatedAmount]]</f>
        <v>250</v>
      </c>
    </row>
    <row r="4618" spans="1:33" hidden="1" x14ac:dyDescent="0.25">
      <c r="A4618" t="s">
        <v>9681</v>
      </c>
      <c r="B4618">
        <v>36193</v>
      </c>
      <c r="C4618" t="s">
        <v>11047</v>
      </c>
      <c r="D4618">
        <v>31997</v>
      </c>
      <c r="E4618">
        <v>7485</v>
      </c>
      <c r="F4618" t="s">
        <v>10514</v>
      </c>
      <c r="G4618" t="s">
        <v>11048</v>
      </c>
      <c r="H4618">
        <v>614</v>
      </c>
      <c r="I4618" s="1">
        <v>44834</v>
      </c>
      <c r="J4618" s="1">
        <v>45107</v>
      </c>
      <c r="K4618" s="1">
        <v>44835.5003125</v>
      </c>
      <c r="L4618" s="1">
        <v>45107</v>
      </c>
      <c r="M4618" t="s">
        <v>36</v>
      </c>
      <c r="N4618" t="s">
        <v>37</v>
      </c>
      <c r="O4618">
        <v>11910</v>
      </c>
      <c r="P4618">
        <v>0</v>
      </c>
      <c r="Q4618">
        <v>0</v>
      </c>
      <c r="R4618">
        <v>11910</v>
      </c>
      <c r="S4618">
        <v>11910</v>
      </c>
      <c r="T4618">
        <v>-11910</v>
      </c>
      <c r="U4618">
        <v>0</v>
      </c>
      <c r="V4618">
        <v>-11910</v>
      </c>
      <c r="W4618">
        <v>-11910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f>Table1[[#This Row],[RPMO Balance]]-Table1[[#This Row],[RSP Balance]]</f>
        <v>0</v>
      </c>
      <c r="AG4618">
        <f>Table1[[#This Row],[RSP Total Charges]]+Table1[[#This Row],[TotalPaymentUnallocatedAmount]]+Table1[[#This Row],[TotalCreditUnallocatedAmount]]</f>
        <v>0</v>
      </c>
    </row>
    <row r="4619" spans="1:33" hidden="1" x14ac:dyDescent="0.25">
      <c r="A4619" t="s">
        <v>9681</v>
      </c>
      <c r="B4619">
        <v>36213</v>
      </c>
      <c r="C4619" t="s">
        <v>11049</v>
      </c>
      <c r="D4619">
        <v>32020</v>
      </c>
      <c r="E4619">
        <v>87</v>
      </c>
      <c r="F4619" t="s">
        <v>5322</v>
      </c>
      <c r="G4619" t="s">
        <v>11050</v>
      </c>
      <c r="H4619" t="s">
        <v>11051</v>
      </c>
      <c r="I4619" s="1">
        <v>44830.498831018522</v>
      </c>
      <c r="J4619" s="1">
        <v>44879</v>
      </c>
      <c r="K4619" s="1">
        <v>44830.498831018522</v>
      </c>
      <c r="L4619" s="1">
        <v>44879.5003125</v>
      </c>
      <c r="M4619" t="s">
        <v>984</v>
      </c>
      <c r="N4619" t="s">
        <v>985</v>
      </c>
      <c r="O4619">
        <v>0</v>
      </c>
      <c r="P4619">
        <v>0</v>
      </c>
      <c r="Q4619">
        <v>-269.48</v>
      </c>
      <c r="R4619">
        <v>269.48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-269.48</v>
      </c>
      <c r="AA4619">
        <v>0</v>
      </c>
      <c r="AB4619">
        <v>269.48</v>
      </c>
      <c r="AC4619">
        <v>0</v>
      </c>
      <c r="AD4619">
        <v>-269.48</v>
      </c>
      <c r="AE4619">
        <v>0</v>
      </c>
      <c r="AF4619">
        <f>Table1[[#This Row],[RPMO Balance]]-Table1[[#This Row],[RSP Balance]]</f>
        <v>0</v>
      </c>
      <c r="AG4619">
        <f>Table1[[#This Row],[RSP Total Charges]]+Table1[[#This Row],[TotalPaymentUnallocatedAmount]]+Table1[[#This Row],[TotalCreditUnallocatedAmount]]</f>
        <v>0</v>
      </c>
    </row>
    <row r="4620" spans="1:33" hidden="1" x14ac:dyDescent="0.25">
      <c r="A4620" t="s">
        <v>9681</v>
      </c>
      <c r="B4620">
        <v>36245</v>
      </c>
      <c r="C4620" t="s">
        <v>11052</v>
      </c>
      <c r="D4620">
        <v>32049</v>
      </c>
      <c r="E4620">
        <v>10094</v>
      </c>
      <c r="F4620" t="s">
        <v>7702</v>
      </c>
      <c r="G4620" t="s">
        <v>11053</v>
      </c>
      <c r="H4620">
        <v>331</v>
      </c>
      <c r="I4620" s="1">
        <v>44830</v>
      </c>
      <c r="J4620" s="1">
        <v>45107</v>
      </c>
      <c r="K4620" s="1">
        <v>44832.5003125</v>
      </c>
      <c r="L4620" s="1">
        <v>45107</v>
      </c>
      <c r="M4620" t="s">
        <v>36</v>
      </c>
      <c r="N4620" t="s">
        <v>37</v>
      </c>
      <c r="O4620">
        <v>12228.35</v>
      </c>
      <c r="P4620">
        <v>0</v>
      </c>
      <c r="Q4620">
        <v>0</v>
      </c>
      <c r="R4620">
        <v>12228.35</v>
      </c>
      <c r="S4620">
        <v>12228.35</v>
      </c>
      <c r="T4620">
        <v>-12228.35</v>
      </c>
      <c r="U4620">
        <v>0</v>
      </c>
      <c r="V4620">
        <v>-12228.35</v>
      </c>
      <c r="W4620">
        <v>-12228.35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f>Table1[[#This Row],[RPMO Balance]]-Table1[[#This Row],[RSP Balance]]</f>
        <v>0</v>
      </c>
      <c r="AG4620">
        <f>Table1[[#This Row],[RSP Total Charges]]+Table1[[#This Row],[TotalPaymentUnallocatedAmount]]+Table1[[#This Row],[TotalCreditUnallocatedAmount]]</f>
        <v>0</v>
      </c>
    </row>
    <row r="4621" spans="1:33" hidden="1" x14ac:dyDescent="0.25">
      <c r="A4621" t="s">
        <v>9681</v>
      </c>
      <c r="B4621">
        <v>36270</v>
      </c>
      <c r="C4621" t="s">
        <v>11054</v>
      </c>
      <c r="D4621">
        <v>32074</v>
      </c>
      <c r="E4621">
        <v>4191</v>
      </c>
      <c r="F4621" t="s">
        <v>1778</v>
      </c>
      <c r="G4621" t="s">
        <v>11055</v>
      </c>
      <c r="H4621">
        <v>328</v>
      </c>
      <c r="I4621" s="1">
        <v>44830</v>
      </c>
      <c r="J4621" s="1">
        <v>45107</v>
      </c>
      <c r="K4621" s="1">
        <v>44831.5003125</v>
      </c>
      <c r="L4621" s="1">
        <v>45107</v>
      </c>
      <c r="M4621" t="s">
        <v>36</v>
      </c>
      <c r="N4621" t="s">
        <v>37</v>
      </c>
      <c r="O4621">
        <v>14140</v>
      </c>
      <c r="P4621">
        <v>0</v>
      </c>
      <c r="Q4621">
        <v>0</v>
      </c>
      <c r="R4621">
        <v>14140</v>
      </c>
      <c r="S4621">
        <v>14140</v>
      </c>
      <c r="T4621">
        <v>-14140</v>
      </c>
      <c r="U4621">
        <v>0</v>
      </c>
      <c r="V4621">
        <v>-14140</v>
      </c>
      <c r="W4621">
        <v>-14140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f>Table1[[#This Row],[RPMO Balance]]-Table1[[#This Row],[RSP Balance]]</f>
        <v>0</v>
      </c>
      <c r="AG4621">
        <f>Table1[[#This Row],[RSP Total Charges]]+Table1[[#This Row],[TotalPaymentUnallocatedAmount]]+Table1[[#This Row],[TotalCreditUnallocatedAmount]]</f>
        <v>0</v>
      </c>
    </row>
    <row r="4622" spans="1:33" hidden="1" x14ac:dyDescent="0.25">
      <c r="A4622" t="s">
        <v>9681</v>
      </c>
      <c r="B4622">
        <v>36289</v>
      </c>
      <c r="C4622" t="s">
        <v>11056</v>
      </c>
      <c r="D4622">
        <v>32094</v>
      </c>
      <c r="E4622">
        <v>10078</v>
      </c>
      <c r="F4622" t="s">
        <v>11057</v>
      </c>
      <c r="G4622" t="s">
        <v>11058</v>
      </c>
      <c r="H4622">
        <v>647</v>
      </c>
      <c r="I4622" s="1">
        <v>44835</v>
      </c>
      <c r="J4622" s="1">
        <v>44958</v>
      </c>
      <c r="K4622" s="1">
        <v>44835.5003125</v>
      </c>
      <c r="L4622" s="1">
        <v>44958.5003125</v>
      </c>
      <c r="M4622" t="s">
        <v>984</v>
      </c>
      <c r="N4622" t="s">
        <v>985</v>
      </c>
      <c r="O4622">
        <v>8650</v>
      </c>
      <c r="P4622">
        <v>0</v>
      </c>
      <c r="Q4622">
        <v>0</v>
      </c>
      <c r="R4622">
        <v>8650</v>
      </c>
      <c r="S4622">
        <v>6550</v>
      </c>
      <c r="T4622">
        <v>-8650</v>
      </c>
      <c r="U4622">
        <v>0</v>
      </c>
      <c r="V4622">
        <v>-6550</v>
      </c>
      <c r="W4622">
        <v>-6550</v>
      </c>
      <c r="X4622">
        <v>0</v>
      </c>
      <c r="Y4622" s="2">
        <v>-2100</v>
      </c>
      <c r="Z4622" s="2">
        <v>0</v>
      </c>
      <c r="AA4622">
        <v>0</v>
      </c>
      <c r="AB4622" s="2">
        <v>2100</v>
      </c>
      <c r="AC4622">
        <v>-2100</v>
      </c>
      <c r="AD4622">
        <v>0</v>
      </c>
      <c r="AE4622">
        <v>0</v>
      </c>
      <c r="AF4622">
        <f>Table1[[#This Row],[RPMO Balance]]-Table1[[#This Row],[RSP Balance]]</f>
        <v>0</v>
      </c>
      <c r="AG4622">
        <f>Table1[[#This Row],[RSP Total Charges]]+Table1[[#This Row],[TotalPaymentUnallocatedAmount]]+Table1[[#This Row],[TotalCreditUnallocatedAmount]]</f>
        <v>0</v>
      </c>
    </row>
    <row r="4623" spans="1:33" hidden="1" x14ac:dyDescent="0.25">
      <c r="A4623" t="s">
        <v>9681</v>
      </c>
      <c r="B4623">
        <v>36303</v>
      </c>
      <c r="C4623" t="s">
        <v>11059</v>
      </c>
      <c r="D4623">
        <v>32107</v>
      </c>
      <c r="E4623">
        <v>10106</v>
      </c>
      <c r="F4623" t="s">
        <v>1228</v>
      </c>
      <c r="G4623" t="s">
        <v>11060</v>
      </c>
      <c r="H4623">
        <v>604</v>
      </c>
      <c r="I4623" s="1">
        <v>44830</v>
      </c>
      <c r="J4623" s="1">
        <v>45107</v>
      </c>
      <c r="K4623" s="1">
        <v>44832.5003125</v>
      </c>
      <c r="L4623" s="1">
        <v>45107</v>
      </c>
      <c r="M4623" t="s">
        <v>36</v>
      </c>
      <c r="N4623" t="s">
        <v>37</v>
      </c>
      <c r="O4623">
        <v>10255</v>
      </c>
      <c r="P4623">
        <v>0</v>
      </c>
      <c r="Q4623">
        <v>0</v>
      </c>
      <c r="R4623">
        <v>10255</v>
      </c>
      <c r="S4623">
        <v>10255</v>
      </c>
      <c r="T4623">
        <v>-10255</v>
      </c>
      <c r="U4623">
        <v>0</v>
      </c>
      <c r="V4623">
        <v>-10255</v>
      </c>
      <c r="W4623">
        <v>-10255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f>Table1[[#This Row],[RPMO Balance]]-Table1[[#This Row],[RSP Balance]]</f>
        <v>0</v>
      </c>
      <c r="AG4623">
        <f>Table1[[#This Row],[RSP Total Charges]]+Table1[[#This Row],[TotalPaymentUnallocatedAmount]]+Table1[[#This Row],[TotalCreditUnallocatedAmount]]</f>
        <v>0</v>
      </c>
    </row>
    <row r="4624" spans="1:33" hidden="1" x14ac:dyDescent="0.25">
      <c r="A4624" t="s">
        <v>9681</v>
      </c>
      <c r="B4624">
        <v>36368</v>
      </c>
      <c r="C4624" t="s">
        <v>11061</v>
      </c>
      <c r="D4624">
        <v>32161</v>
      </c>
      <c r="E4624">
        <v>10034</v>
      </c>
      <c r="F4624" t="s">
        <v>2698</v>
      </c>
      <c r="G4624" t="s">
        <v>11062</v>
      </c>
      <c r="H4624">
        <v>537</v>
      </c>
      <c r="I4624" s="1">
        <v>44830</v>
      </c>
      <c r="J4624" s="1">
        <v>45169</v>
      </c>
      <c r="K4624" s="1">
        <v>44846.5003125</v>
      </c>
      <c r="L4624" s="1">
        <v>45169</v>
      </c>
      <c r="M4624" t="s">
        <v>36</v>
      </c>
      <c r="N4624" t="s">
        <v>37</v>
      </c>
      <c r="O4624">
        <v>11910</v>
      </c>
      <c r="P4624">
        <v>0</v>
      </c>
      <c r="Q4624">
        <v>0</v>
      </c>
      <c r="R4624">
        <v>11910</v>
      </c>
      <c r="S4624">
        <v>11910</v>
      </c>
      <c r="T4624">
        <v>-11910</v>
      </c>
      <c r="U4624">
        <v>0</v>
      </c>
      <c r="V4624">
        <v>-11910</v>
      </c>
      <c r="W4624">
        <v>-11910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f>Table1[[#This Row],[RPMO Balance]]-Table1[[#This Row],[RSP Balance]]</f>
        <v>0</v>
      </c>
      <c r="AG4624">
        <f>Table1[[#This Row],[RSP Total Charges]]+Table1[[#This Row],[TotalPaymentUnallocatedAmount]]+Table1[[#This Row],[TotalCreditUnallocatedAmount]]</f>
        <v>0</v>
      </c>
    </row>
    <row r="4625" spans="1:33" hidden="1" x14ac:dyDescent="0.25">
      <c r="A4625" t="s">
        <v>9681</v>
      </c>
      <c r="B4625">
        <v>36388</v>
      </c>
      <c r="C4625" t="s">
        <v>11063</v>
      </c>
      <c r="D4625">
        <v>32181</v>
      </c>
      <c r="E4625">
        <v>8738</v>
      </c>
      <c r="F4625" t="s">
        <v>11064</v>
      </c>
      <c r="G4625" t="s">
        <v>11065</v>
      </c>
      <c r="H4625">
        <v>546</v>
      </c>
      <c r="I4625" s="1">
        <v>44835</v>
      </c>
      <c r="J4625" s="1">
        <v>44985</v>
      </c>
      <c r="K4625" s="1">
        <v>44835.5003125</v>
      </c>
      <c r="L4625" s="1">
        <v>44985.5003125</v>
      </c>
      <c r="M4625" t="s">
        <v>984</v>
      </c>
      <c r="N4625" t="s">
        <v>985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f>Table1[[#This Row],[RPMO Balance]]-Table1[[#This Row],[RSP Balance]]</f>
        <v>0</v>
      </c>
      <c r="AG4625">
        <f>Table1[[#This Row],[RSP Total Charges]]+Table1[[#This Row],[TotalPaymentUnallocatedAmount]]+Table1[[#This Row],[TotalCreditUnallocatedAmount]]</f>
        <v>0</v>
      </c>
    </row>
    <row r="4626" spans="1:33" hidden="1" x14ac:dyDescent="0.25">
      <c r="A4626" t="s">
        <v>9681</v>
      </c>
      <c r="B4626">
        <v>36467</v>
      </c>
      <c r="C4626" t="s">
        <v>11066</v>
      </c>
      <c r="D4626">
        <v>32254</v>
      </c>
      <c r="E4626">
        <v>4191</v>
      </c>
      <c r="F4626" t="s">
        <v>1778</v>
      </c>
      <c r="G4626" t="s">
        <v>11055</v>
      </c>
      <c r="H4626" t="s">
        <v>11067</v>
      </c>
      <c r="I4626" s="1">
        <v>44831.514710648145</v>
      </c>
      <c r="J4626" s="1">
        <v>44869</v>
      </c>
      <c r="K4626" s="1">
        <v>44831.514710648145</v>
      </c>
      <c r="L4626" s="1">
        <v>44869.5003125</v>
      </c>
      <c r="M4626" t="s">
        <v>984</v>
      </c>
      <c r="N4626" t="s">
        <v>985</v>
      </c>
      <c r="O4626">
        <v>1396.13</v>
      </c>
      <c r="P4626">
        <v>0</v>
      </c>
      <c r="Q4626">
        <v>0</v>
      </c>
      <c r="R4626">
        <v>1396.13</v>
      </c>
      <c r="S4626">
        <v>1396.13</v>
      </c>
      <c r="T4626">
        <v>-1396.13</v>
      </c>
      <c r="U4626">
        <v>0</v>
      </c>
      <c r="V4626">
        <v>-1396.13</v>
      </c>
      <c r="W4626">
        <v>-1396.13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f>Table1[[#This Row],[RPMO Balance]]-Table1[[#This Row],[RSP Balance]]</f>
        <v>0</v>
      </c>
      <c r="AG4626">
        <f>Table1[[#This Row],[RSP Total Charges]]+Table1[[#This Row],[TotalPaymentUnallocatedAmount]]+Table1[[#This Row],[TotalCreditUnallocatedAmount]]</f>
        <v>0</v>
      </c>
    </row>
    <row r="4627" spans="1:33" hidden="1" x14ac:dyDescent="0.25">
      <c r="A4627" t="s">
        <v>9681</v>
      </c>
      <c r="B4627">
        <v>36501</v>
      </c>
      <c r="C4627" t="s">
        <v>11068</v>
      </c>
      <c r="D4627">
        <v>32287</v>
      </c>
      <c r="E4627">
        <v>8270</v>
      </c>
      <c r="F4627" t="s">
        <v>11069</v>
      </c>
      <c r="G4627" t="s">
        <v>11070</v>
      </c>
      <c r="H4627">
        <v>382</v>
      </c>
      <c r="I4627" s="1">
        <v>44833</v>
      </c>
      <c r="J4627" s="1">
        <v>44865</v>
      </c>
      <c r="K4627" s="1">
        <v>44837.5003125</v>
      </c>
      <c r="L4627" s="1">
        <v>44865</v>
      </c>
      <c r="M4627" t="s">
        <v>984</v>
      </c>
      <c r="N4627" t="s">
        <v>985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f>Table1[[#This Row],[RPMO Balance]]-Table1[[#This Row],[RSP Balance]]</f>
        <v>0</v>
      </c>
      <c r="AG4627">
        <f>Table1[[#This Row],[RSP Total Charges]]+Table1[[#This Row],[TotalPaymentUnallocatedAmount]]+Table1[[#This Row],[TotalCreditUnallocatedAmount]]</f>
        <v>0</v>
      </c>
    </row>
    <row r="4628" spans="1:33" hidden="1" x14ac:dyDescent="0.25">
      <c r="A4628" t="s">
        <v>9681</v>
      </c>
      <c r="B4628">
        <v>36506</v>
      </c>
      <c r="C4628" t="s">
        <v>11071</v>
      </c>
      <c r="D4628">
        <v>32291</v>
      </c>
      <c r="E4628">
        <v>9401</v>
      </c>
      <c r="F4628" t="s">
        <v>7944</v>
      </c>
      <c r="G4628" t="s">
        <v>11072</v>
      </c>
      <c r="H4628">
        <v>581</v>
      </c>
      <c r="I4628" s="1">
        <v>44835</v>
      </c>
      <c r="J4628" s="1">
        <v>45107</v>
      </c>
      <c r="K4628" s="1">
        <v>44844.5003125</v>
      </c>
      <c r="L4628" s="1">
        <v>45107</v>
      </c>
      <c r="M4628" t="s">
        <v>36</v>
      </c>
      <c r="N4628" t="s">
        <v>37</v>
      </c>
      <c r="O4628">
        <v>14490</v>
      </c>
      <c r="P4628">
        <v>0</v>
      </c>
      <c r="Q4628">
        <v>0</v>
      </c>
      <c r="R4628">
        <v>14490</v>
      </c>
      <c r="S4628">
        <v>14490</v>
      </c>
      <c r="T4628">
        <v>-14490</v>
      </c>
      <c r="U4628">
        <v>0</v>
      </c>
      <c r="V4628">
        <v>-14490</v>
      </c>
      <c r="W4628">
        <v>-14490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f>Table1[[#This Row],[RPMO Balance]]-Table1[[#This Row],[RSP Balance]]</f>
        <v>0</v>
      </c>
      <c r="AG4628">
        <f>Table1[[#This Row],[RSP Total Charges]]+Table1[[#This Row],[TotalPaymentUnallocatedAmount]]+Table1[[#This Row],[TotalCreditUnallocatedAmount]]</f>
        <v>0</v>
      </c>
    </row>
    <row r="4629" spans="1:33" hidden="1" x14ac:dyDescent="0.25">
      <c r="A4629" t="s">
        <v>9681</v>
      </c>
      <c r="B4629">
        <v>36507</v>
      </c>
      <c r="C4629" t="s">
        <v>11073</v>
      </c>
      <c r="D4629">
        <v>32292</v>
      </c>
      <c r="E4629">
        <v>10137</v>
      </c>
      <c r="F4629" t="s">
        <v>741</v>
      </c>
      <c r="G4629" t="s">
        <v>11074</v>
      </c>
      <c r="H4629">
        <v>580</v>
      </c>
      <c r="I4629" s="1">
        <v>44831</v>
      </c>
      <c r="J4629" s="1">
        <v>44985</v>
      </c>
      <c r="K4629" s="1">
        <v>44832.5003125</v>
      </c>
      <c r="L4629" s="1">
        <v>44985.5003125</v>
      </c>
      <c r="M4629" t="s">
        <v>984</v>
      </c>
      <c r="N4629" t="s">
        <v>985</v>
      </c>
      <c r="O4629">
        <v>10154.68</v>
      </c>
      <c r="P4629">
        <v>0</v>
      </c>
      <c r="Q4629">
        <v>0</v>
      </c>
      <c r="R4629">
        <v>10154.68</v>
      </c>
      <c r="S4629">
        <v>10154.68</v>
      </c>
      <c r="T4629">
        <v>-10154.68</v>
      </c>
      <c r="U4629">
        <v>0</v>
      </c>
      <c r="V4629">
        <v>-10154.68</v>
      </c>
      <c r="W4629">
        <v>-10154.68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f>Table1[[#This Row],[RPMO Balance]]-Table1[[#This Row],[RSP Balance]]</f>
        <v>0</v>
      </c>
      <c r="AG4629">
        <f>Table1[[#This Row],[RSP Total Charges]]+Table1[[#This Row],[TotalPaymentUnallocatedAmount]]+Table1[[#This Row],[TotalCreditUnallocatedAmount]]</f>
        <v>0</v>
      </c>
    </row>
    <row r="4630" spans="1:33" hidden="1" x14ac:dyDescent="0.25">
      <c r="A4630" t="s">
        <v>9681</v>
      </c>
      <c r="B4630">
        <v>36544</v>
      </c>
      <c r="C4630" t="s">
        <v>11075</v>
      </c>
      <c r="D4630">
        <v>32330</v>
      </c>
      <c r="E4630">
        <v>10145</v>
      </c>
      <c r="F4630" t="s">
        <v>151</v>
      </c>
      <c r="G4630" t="s">
        <v>11076</v>
      </c>
      <c r="H4630">
        <v>582</v>
      </c>
      <c r="I4630" s="1">
        <v>44835</v>
      </c>
      <c r="J4630" s="1">
        <v>45107</v>
      </c>
      <c r="K4630" s="1">
        <v>44837.5003125</v>
      </c>
      <c r="L4630" s="1">
        <v>45107</v>
      </c>
      <c r="M4630" t="s">
        <v>36</v>
      </c>
      <c r="N4630" t="s">
        <v>37</v>
      </c>
      <c r="O4630">
        <v>13050</v>
      </c>
      <c r="P4630">
        <v>0</v>
      </c>
      <c r="Q4630">
        <v>0</v>
      </c>
      <c r="R4630">
        <v>13050</v>
      </c>
      <c r="S4630">
        <v>13050</v>
      </c>
      <c r="T4630">
        <v>-13050</v>
      </c>
      <c r="U4630">
        <v>0</v>
      </c>
      <c r="V4630">
        <v>-13050</v>
      </c>
      <c r="W4630">
        <v>-13050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f>Table1[[#This Row],[RPMO Balance]]-Table1[[#This Row],[RSP Balance]]</f>
        <v>0</v>
      </c>
      <c r="AG4630">
        <f>Table1[[#This Row],[RSP Total Charges]]+Table1[[#This Row],[TotalPaymentUnallocatedAmount]]+Table1[[#This Row],[TotalCreditUnallocatedAmount]]</f>
        <v>0</v>
      </c>
    </row>
    <row r="4631" spans="1:33" hidden="1" x14ac:dyDescent="0.25">
      <c r="A4631" t="s">
        <v>9681</v>
      </c>
      <c r="B4631">
        <v>36563</v>
      </c>
      <c r="C4631" t="s">
        <v>11077</v>
      </c>
      <c r="D4631">
        <v>32349</v>
      </c>
      <c r="E4631">
        <v>9396</v>
      </c>
      <c r="F4631" t="s">
        <v>4006</v>
      </c>
      <c r="G4631" t="s">
        <v>11078</v>
      </c>
      <c r="H4631">
        <v>594</v>
      </c>
      <c r="I4631" s="1">
        <v>44835</v>
      </c>
      <c r="J4631" s="1">
        <v>45016</v>
      </c>
      <c r="K4631" s="1">
        <v>44835.5003125</v>
      </c>
      <c r="L4631" s="1">
        <v>45016</v>
      </c>
      <c r="M4631" t="s">
        <v>36</v>
      </c>
      <c r="N4631" t="s">
        <v>37</v>
      </c>
      <c r="O4631">
        <v>13050</v>
      </c>
      <c r="P4631">
        <v>0</v>
      </c>
      <c r="Q4631">
        <v>0</v>
      </c>
      <c r="R4631">
        <v>13050</v>
      </c>
      <c r="S4631">
        <v>13050</v>
      </c>
      <c r="T4631">
        <v>-13050</v>
      </c>
      <c r="U4631">
        <v>0</v>
      </c>
      <c r="V4631">
        <v>-13050</v>
      </c>
      <c r="W4631">
        <v>-13050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f>Table1[[#This Row],[RPMO Balance]]-Table1[[#This Row],[RSP Balance]]</f>
        <v>0</v>
      </c>
      <c r="AG4631">
        <f>Table1[[#This Row],[RSP Total Charges]]+Table1[[#This Row],[TotalPaymentUnallocatedAmount]]+Table1[[#This Row],[TotalCreditUnallocatedAmount]]</f>
        <v>0</v>
      </c>
    </row>
    <row r="4632" spans="1:33" hidden="1" x14ac:dyDescent="0.25">
      <c r="A4632" t="s">
        <v>9681</v>
      </c>
      <c r="B4632">
        <v>36571</v>
      </c>
      <c r="C4632" t="s">
        <v>11079</v>
      </c>
      <c r="D4632">
        <v>29702</v>
      </c>
      <c r="E4632">
        <v>9463</v>
      </c>
      <c r="F4632" t="s">
        <v>10486</v>
      </c>
      <c r="G4632" t="s">
        <v>10487</v>
      </c>
      <c r="H4632">
        <v>501</v>
      </c>
      <c r="I4632" s="1">
        <v>44817</v>
      </c>
      <c r="J4632" s="1">
        <v>44865</v>
      </c>
      <c r="K4632" s="1">
        <v>44831.5003125</v>
      </c>
      <c r="L4632" s="1">
        <v>44865.5003125</v>
      </c>
      <c r="M4632" t="s">
        <v>984</v>
      </c>
      <c r="N4632" t="s">
        <v>985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f>Table1[[#This Row],[RPMO Balance]]-Table1[[#This Row],[RSP Balance]]</f>
        <v>0</v>
      </c>
      <c r="AG4632">
        <f>Table1[[#This Row],[RSP Total Charges]]+Table1[[#This Row],[TotalPaymentUnallocatedAmount]]+Table1[[#This Row],[TotalCreditUnallocatedAmount]]</f>
        <v>0</v>
      </c>
    </row>
    <row r="4633" spans="1:33" hidden="1" x14ac:dyDescent="0.25">
      <c r="A4633" t="s">
        <v>9681</v>
      </c>
      <c r="B4633">
        <v>36608</v>
      </c>
      <c r="C4633" t="s">
        <v>11080</v>
      </c>
      <c r="D4633">
        <v>32389</v>
      </c>
      <c r="E4633">
        <v>10150</v>
      </c>
      <c r="F4633" t="s">
        <v>5430</v>
      </c>
      <c r="G4633" t="s">
        <v>10689</v>
      </c>
      <c r="H4633">
        <v>4104</v>
      </c>
      <c r="I4633" s="1">
        <v>44835</v>
      </c>
      <c r="J4633" s="1">
        <v>45107</v>
      </c>
      <c r="K4633" s="1">
        <v>44837.5003125</v>
      </c>
      <c r="L4633" s="1">
        <v>45107</v>
      </c>
      <c r="M4633" t="s">
        <v>36</v>
      </c>
      <c r="N4633" t="s">
        <v>37</v>
      </c>
      <c r="O4633">
        <v>10950</v>
      </c>
      <c r="P4633">
        <v>0</v>
      </c>
      <c r="Q4633">
        <v>0</v>
      </c>
      <c r="R4633">
        <v>10950</v>
      </c>
      <c r="S4633">
        <v>10950</v>
      </c>
      <c r="T4633">
        <v>-10950</v>
      </c>
      <c r="U4633">
        <v>0</v>
      </c>
      <c r="V4633">
        <v>-10950</v>
      </c>
      <c r="W4633">
        <v>-10950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f>Table1[[#This Row],[RPMO Balance]]-Table1[[#This Row],[RSP Balance]]</f>
        <v>0</v>
      </c>
      <c r="AG4633">
        <f>Table1[[#This Row],[RSP Total Charges]]+Table1[[#This Row],[TotalPaymentUnallocatedAmount]]+Table1[[#This Row],[TotalCreditUnallocatedAmount]]</f>
        <v>0</v>
      </c>
    </row>
    <row r="4634" spans="1:33" hidden="1" x14ac:dyDescent="0.25">
      <c r="A4634" t="s">
        <v>9681</v>
      </c>
      <c r="B4634">
        <v>36757</v>
      </c>
      <c r="C4634" t="s">
        <v>11081</v>
      </c>
      <c r="D4634">
        <v>32507</v>
      </c>
      <c r="E4634">
        <v>9923</v>
      </c>
      <c r="F4634" t="s">
        <v>3171</v>
      </c>
      <c r="G4634" t="s">
        <v>11082</v>
      </c>
      <c r="H4634">
        <v>448</v>
      </c>
      <c r="I4634" s="1">
        <v>44833</v>
      </c>
      <c r="J4634" s="1">
        <v>45107</v>
      </c>
      <c r="K4634" s="1">
        <v>44846.5003125</v>
      </c>
      <c r="L4634" s="1">
        <v>45107</v>
      </c>
      <c r="M4634" t="s">
        <v>36</v>
      </c>
      <c r="N4634" t="s">
        <v>940</v>
      </c>
      <c r="O4634">
        <v>10800</v>
      </c>
      <c r="P4634">
        <v>0</v>
      </c>
      <c r="Q4634">
        <v>0</v>
      </c>
      <c r="R4634">
        <v>10800</v>
      </c>
      <c r="S4634">
        <v>0</v>
      </c>
      <c r="T4634">
        <v>-12720</v>
      </c>
      <c r="U4634">
        <v>-1920</v>
      </c>
      <c r="V4634">
        <v>0</v>
      </c>
      <c r="W4634">
        <v>0</v>
      </c>
      <c r="X4634">
        <v>0</v>
      </c>
      <c r="Y4634">
        <v>-12720</v>
      </c>
      <c r="Z4634">
        <v>0</v>
      </c>
      <c r="AA4634">
        <v>0</v>
      </c>
      <c r="AB4634">
        <v>10800</v>
      </c>
      <c r="AC4634">
        <v>-12720</v>
      </c>
      <c r="AD4634">
        <v>0</v>
      </c>
      <c r="AE4634">
        <v>-1920</v>
      </c>
      <c r="AF4634">
        <f>Table1[[#This Row],[RPMO Balance]]-Table1[[#This Row],[RSP Balance]]</f>
        <v>0</v>
      </c>
      <c r="AG4634">
        <f>Table1[[#This Row],[RSP Total Charges]]+Table1[[#This Row],[TotalPaymentUnallocatedAmount]]+Table1[[#This Row],[TotalCreditUnallocatedAmount]]</f>
        <v>-1920</v>
      </c>
    </row>
    <row r="4635" spans="1:33" hidden="1" x14ac:dyDescent="0.25">
      <c r="A4635" t="s">
        <v>9681</v>
      </c>
      <c r="B4635">
        <v>36763</v>
      </c>
      <c r="C4635" t="s">
        <v>11083</v>
      </c>
      <c r="D4635">
        <v>32513</v>
      </c>
      <c r="E4635">
        <v>4225</v>
      </c>
      <c r="F4635" t="s">
        <v>11084</v>
      </c>
      <c r="G4635" t="s">
        <v>11085</v>
      </c>
      <c r="H4635">
        <v>370</v>
      </c>
      <c r="I4635" s="1">
        <v>44834</v>
      </c>
      <c r="J4635" s="1">
        <v>45107</v>
      </c>
      <c r="K4635" s="1">
        <v>44835.5003125</v>
      </c>
      <c r="L4635" s="1">
        <v>45107</v>
      </c>
      <c r="M4635" t="s">
        <v>36</v>
      </c>
      <c r="N4635" t="s">
        <v>940</v>
      </c>
      <c r="O4635">
        <v>9990</v>
      </c>
      <c r="P4635">
        <v>0</v>
      </c>
      <c r="Q4635">
        <v>0</v>
      </c>
      <c r="R4635">
        <v>9990</v>
      </c>
      <c r="S4635">
        <v>0</v>
      </c>
      <c r="T4635">
        <v>-9990</v>
      </c>
      <c r="U4635">
        <v>0</v>
      </c>
      <c r="V4635">
        <v>0</v>
      </c>
      <c r="W4635">
        <v>0</v>
      </c>
      <c r="X4635">
        <v>0</v>
      </c>
      <c r="Y4635" s="2">
        <v>-9990</v>
      </c>
      <c r="Z4635" s="2">
        <v>0</v>
      </c>
      <c r="AA4635">
        <v>0</v>
      </c>
      <c r="AB4635" s="2">
        <v>9990</v>
      </c>
      <c r="AC4635">
        <v>-9990</v>
      </c>
      <c r="AD4635">
        <v>0</v>
      </c>
      <c r="AE4635">
        <v>0</v>
      </c>
      <c r="AF4635">
        <f>Table1[[#This Row],[RPMO Balance]]-Table1[[#This Row],[RSP Balance]]</f>
        <v>0</v>
      </c>
      <c r="AG4635">
        <f>Table1[[#This Row],[RSP Total Charges]]+Table1[[#This Row],[TotalPaymentUnallocatedAmount]]+Table1[[#This Row],[TotalCreditUnallocatedAmount]]</f>
        <v>0</v>
      </c>
    </row>
    <row r="4636" spans="1:33" hidden="1" x14ac:dyDescent="0.25">
      <c r="A4636" t="s">
        <v>9681</v>
      </c>
      <c r="B4636">
        <v>36765</v>
      </c>
      <c r="C4636" t="s">
        <v>11086</v>
      </c>
      <c r="D4636">
        <v>32515</v>
      </c>
      <c r="E4636">
        <v>10166</v>
      </c>
      <c r="F4636" t="s">
        <v>11087</v>
      </c>
      <c r="G4636" t="s">
        <v>11088</v>
      </c>
      <c r="H4636">
        <v>320</v>
      </c>
      <c r="I4636" s="1">
        <v>44835</v>
      </c>
      <c r="J4636" s="1">
        <v>45107</v>
      </c>
      <c r="K4636" s="1">
        <v>44844.5003125</v>
      </c>
      <c r="L4636" s="1">
        <v>45107</v>
      </c>
      <c r="M4636" t="s">
        <v>36</v>
      </c>
      <c r="N4636" t="s">
        <v>37</v>
      </c>
      <c r="O4636">
        <v>14950</v>
      </c>
      <c r="P4636">
        <v>0</v>
      </c>
      <c r="Q4636">
        <v>0</v>
      </c>
      <c r="R4636">
        <v>14950</v>
      </c>
      <c r="S4636">
        <v>14950</v>
      </c>
      <c r="T4636">
        <v>-14950</v>
      </c>
      <c r="U4636">
        <v>0</v>
      </c>
      <c r="V4636">
        <v>-14950</v>
      </c>
      <c r="W4636">
        <v>-14950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f>Table1[[#This Row],[RPMO Balance]]-Table1[[#This Row],[RSP Balance]]</f>
        <v>0</v>
      </c>
      <c r="AG4636">
        <f>Table1[[#This Row],[RSP Total Charges]]+Table1[[#This Row],[TotalPaymentUnallocatedAmount]]+Table1[[#This Row],[TotalCreditUnallocatedAmount]]</f>
        <v>0</v>
      </c>
    </row>
    <row r="4637" spans="1:33" hidden="1" x14ac:dyDescent="0.25">
      <c r="A4637" t="s">
        <v>9681</v>
      </c>
      <c r="B4637">
        <v>36768</v>
      </c>
      <c r="C4637" t="s">
        <v>11089</v>
      </c>
      <c r="D4637">
        <v>32517</v>
      </c>
      <c r="E4637">
        <v>6883</v>
      </c>
      <c r="F4637" t="s">
        <v>9988</v>
      </c>
      <c r="G4637" t="s">
        <v>9989</v>
      </c>
      <c r="H4637">
        <v>630</v>
      </c>
      <c r="I4637" s="1">
        <v>44834</v>
      </c>
      <c r="J4637" s="1">
        <v>45107</v>
      </c>
      <c r="K4637" s="1">
        <v>44835.5003125</v>
      </c>
      <c r="L4637" s="1">
        <v>45107</v>
      </c>
      <c r="M4637" t="s">
        <v>36</v>
      </c>
      <c r="N4637" t="s">
        <v>940</v>
      </c>
      <c r="O4637">
        <v>11000</v>
      </c>
      <c r="P4637">
        <v>0</v>
      </c>
      <c r="Q4637">
        <v>-570</v>
      </c>
      <c r="R4637">
        <v>11570</v>
      </c>
      <c r="S4637">
        <v>11570</v>
      </c>
      <c r="T4637">
        <v>-11000</v>
      </c>
      <c r="U4637">
        <v>0</v>
      </c>
      <c r="V4637">
        <v>-11000</v>
      </c>
      <c r="W4637">
        <v>-11000</v>
      </c>
      <c r="X4637">
        <v>-570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f>Table1[[#This Row],[RPMO Balance]]-Table1[[#This Row],[RSP Balance]]</f>
        <v>0</v>
      </c>
      <c r="AG4637">
        <f>Table1[[#This Row],[RSP Total Charges]]+Table1[[#This Row],[TotalPaymentUnallocatedAmount]]+Table1[[#This Row],[TotalCreditUnallocatedAmount]]</f>
        <v>0</v>
      </c>
    </row>
    <row r="4638" spans="1:33" hidden="1" x14ac:dyDescent="0.25">
      <c r="A4638" t="s">
        <v>9681</v>
      </c>
      <c r="B4638">
        <v>36781</v>
      </c>
      <c r="C4638" t="s">
        <v>11090</v>
      </c>
      <c r="D4638">
        <v>32532</v>
      </c>
      <c r="E4638">
        <v>10074</v>
      </c>
      <c r="F4638" t="s">
        <v>5217</v>
      </c>
      <c r="G4638" t="s">
        <v>11091</v>
      </c>
      <c r="H4638">
        <v>430</v>
      </c>
      <c r="I4638" s="1">
        <v>44835</v>
      </c>
      <c r="J4638" s="1">
        <v>45107</v>
      </c>
      <c r="K4638" s="1">
        <v>44844.5003125</v>
      </c>
      <c r="L4638" s="1">
        <v>45107</v>
      </c>
      <c r="M4638" t="s">
        <v>36</v>
      </c>
      <c r="N4638" t="s">
        <v>37</v>
      </c>
      <c r="O4638">
        <v>14490</v>
      </c>
      <c r="P4638">
        <v>0</v>
      </c>
      <c r="Q4638">
        <v>0</v>
      </c>
      <c r="R4638">
        <v>14490</v>
      </c>
      <c r="S4638">
        <v>0</v>
      </c>
      <c r="T4638">
        <v>-14490</v>
      </c>
      <c r="U4638">
        <v>0</v>
      </c>
      <c r="V4638">
        <v>0</v>
      </c>
      <c r="W4638">
        <v>0</v>
      </c>
      <c r="X4638">
        <v>0</v>
      </c>
      <c r="Y4638" s="2">
        <v>-14490</v>
      </c>
      <c r="Z4638" s="2">
        <v>0</v>
      </c>
      <c r="AA4638">
        <v>0</v>
      </c>
      <c r="AB4638" s="2">
        <v>14490</v>
      </c>
      <c r="AC4638">
        <v>-14490</v>
      </c>
      <c r="AD4638">
        <v>0</v>
      </c>
      <c r="AE4638">
        <v>0</v>
      </c>
      <c r="AF4638">
        <f>Table1[[#This Row],[RPMO Balance]]-Table1[[#This Row],[RSP Balance]]</f>
        <v>0</v>
      </c>
      <c r="AG4638">
        <f>Table1[[#This Row],[RSP Total Charges]]+Table1[[#This Row],[TotalPaymentUnallocatedAmount]]+Table1[[#This Row],[TotalCreditUnallocatedAmount]]</f>
        <v>0</v>
      </c>
    </row>
    <row r="4639" spans="1:33" hidden="1" x14ac:dyDescent="0.25">
      <c r="A4639" t="s">
        <v>9681</v>
      </c>
      <c r="B4639">
        <v>36790</v>
      </c>
      <c r="C4639" t="s">
        <v>11092</v>
      </c>
      <c r="D4639">
        <v>32540</v>
      </c>
      <c r="E4639">
        <v>4350</v>
      </c>
      <c r="F4639" t="s">
        <v>11093</v>
      </c>
      <c r="G4639" t="s">
        <v>11094</v>
      </c>
      <c r="H4639">
        <v>124</v>
      </c>
      <c r="I4639" s="1">
        <v>44835</v>
      </c>
      <c r="J4639" s="1">
        <v>44865</v>
      </c>
      <c r="K4639" s="1">
        <v>44844.5003125</v>
      </c>
      <c r="L4639" s="1">
        <v>44865.5003125</v>
      </c>
      <c r="M4639" t="s">
        <v>984</v>
      </c>
      <c r="N4639" t="s">
        <v>985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f>Table1[[#This Row],[RPMO Balance]]-Table1[[#This Row],[RSP Balance]]</f>
        <v>0</v>
      </c>
      <c r="AG4639">
        <f>Table1[[#This Row],[RSP Total Charges]]+Table1[[#This Row],[TotalPaymentUnallocatedAmount]]+Table1[[#This Row],[TotalCreditUnallocatedAmount]]</f>
        <v>0</v>
      </c>
    </row>
    <row r="4640" spans="1:33" hidden="1" x14ac:dyDescent="0.25">
      <c r="A4640" t="s">
        <v>9681</v>
      </c>
      <c r="B4640">
        <v>36876</v>
      </c>
      <c r="C4640" t="s">
        <v>11095</v>
      </c>
      <c r="D4640">
        <v>32629</v>
      </c>
      <c r="E4640">
        <v>4270</v>
      </c>
      <c r="F4640" t="s">
        <v>3265</v>
      </c>
      <c r="G4640" t="s">
        <v>2495</v>
      </c>
      <c r="H4640">
        <v>230</v>
      </c>
      <c r="I4640" s="1">
        <v>44844</v>
      </c>
      <c r="J4640" s="1">
        <v>44985</v>
      </c>
      <c r="K4640" s="1">
        <v>44844.5003125</v>
      </c>
      <c r="L4640" s="1">
        <v>44985.5003125</v>
      </c>
      <c r="M4640" t="s">
        <v>984</v>
      </c>
      <c r="N4640" t="s">
        <v>985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f>Table1[[#This Row],[RPMO Balance]]-Table1[[#This Row],[RSP Balance]]</f>
        <v>0</v>
      </c>
      <c r="AG4640">
        <f>Table1[[#This Row],[RSP Total Charges]]+Table1[[#This Row],[TotalPaymentUnallocatedAmount]]+Table1[[#This Row],[TotalCreditUnallocatedAmount]]</f>
        <v>0</v>
      </c>
    </row>
    <row r="4641" spans="1:33" hidden="1" x14ac:dyDescent="0.25">
      <c r="A4641" t="s">
        <v>9681</v>
      </c>
      <c r="B4641">
        <v>36996</v>
      </c>
      <c r="C4641" t="s">
        <v>11096</v>
      </c>
      <c r="D4641">
        <v>32692</v>
      </c>
      <c r="E4641">
        <v>9394</v>
      </c>
      <c r="F4641" t="s">
        <v>11097</v>
      </c>
      <c r="G4641" t="s">
        <v>1938</v>
      </c>
      <c r="H4641">
        <v>648</v>
      </c>
      <c r="I4641" s="1">
        <v>44833</v>
      </c>
      <c r="J4641" s="1">
        <v>45107</v>
      </c>
      <c r="K4641" s="1">
        <v>44844.5003125</v>
      </c>
      <c r="L4641" s="1">
        <v>45107</v>
      </c>
      <c r="M4641" t="s">
        <v>36</v>
      </c>
      <c r="N4641" t="s">
        <v>37</v>
      </c>
      <c r="O4641">
        <v>12660</v>
      </c>
      <c r="P4641">
        <v>0</v>
      </c>
      <c r="Q4641">
        <v>0</v>
      </c>
      <c r="R4641">
        <v>12660</v>
      </c>
      <c r="S4641">
        <v>12410</v>
      </c>
      <c r="T4641">
        <v>-12410</v>
      </c>
      <c r="U4641">
        <v>250</v>
      </c>
      <c r="V4641">
        <v>-12410</v>
      </c>
      <c r="W4641">
        <v>-12410</v>
      </c>
      <c r="X4641">
        <v>0</v>
      </c>
      <c r="Y4641">
        <v>0</v>
      </c>
      <c r="Z4641">
        <v>0</v>
      </c>
      <c r="AA4641">
        <v>0</v>
      </c>
      <c r="AB4641">
        <v>250</v>
      </c>
      <c r="AC4641">
        <v>0</v>
      </c>
      <c r="AD4641">
        <v>0</v>
      </c>
      <c r="AE4641">
        <v>250</v>
      </c>
      <c r="AF4641">
        <f>Table1[[#This Row],[RPMO Balance]]-Table1[[#This Row],[RSP Balance]]</f>
        <v>0</v>
      </c>
      <c r="AG4641">
        <f>Table1[[#This Row],[RSP Total Charges]]+Table1[[#This Row],[TotalPaymentUnallocatedAmount]]+Table1[[#This Row],[TotalCreditUnallocatedAmount]]</f>
        <v>250</v>
      </c>
    </row>
    <row r="4642" spans="1:33" hidden="1" x14ac:dyDescent="0.25">
      <c r="A4642" t="s">
        <v>9681</v>
      </c>
      <c r="B4642">
        <v>37000</v>
      </c>
      <c r="C4642" t="s">
        <v>11098</v>
      </c>
      <c r="D4642">
        <v>32696</v>
      </c>
      <c r="E4642">
        <v>9413</v>
      </c>
      <c r="F4642" t="s">
        <v>11099</v>
      </c>
      <c r="G4642" t="s">
        <v>11100</v>
      </c>
      <c r="H4642">
        <v>663</v>
      </c>
      <c r="I4642" s="1">
        <v>44833</v>
      </c>
      <c r="J4642" s="1">
        <v>45198</v>
      </c>
      <c r="K4642" s="1">
        <v>44833.5003125</v>
      </c>
      <c r="L4642" s="1">
        <v>45198</v>
      </c>
      <c r="M4642" t="s">
        <v>36</v>
      </c>
      <c r="N4642" t="s">
        <v>37</v>
      </c>
      <c r="O4642">
        <v>8941.34</v>
      </c>
      <c r="P4642">
        <v>0</v>
      </c>
      <c r="Q4642">
        <v>-970</v>
      </c>
      <c r="R4642">
        <v>9911.34</v>
      </c>
      <c r="S4642">
        <v>0</v>
      </c>
      <c r="T4642">
        <v>-8400</v>
      </c>
      <c r="U4642">
        <v>541.34</v>
      </c>
      <c r="V4642">
        <v>0</v>
      </c>
      <c r="W4642">
        <v>0</v>
      </c>
      <c r="X4642">
        <v>0</v>
      </c>
      <c r="Y4642">
        <v>-8400</v>
      </c>
      <c r="Z4642">
        <v>-970</v>
      </c>
      <c r="AA4642">
        <v>0</v>
      </c>
      <c r="AB4642">
        <v>9911.34</v>
      </c>
      <c r="AC4642">
        <v>-8400</v>
      </c>
      <c r="AD4642">
        <v>-970</v>
      </c>
      <c r="AE4642">
        <v>541.34</v>
      </c>
      <c r="AF4642">
        <f>Table1[[#This Row],[RPMO Balance]]-Table1[[#This Row],[RSP Balance]]</f>
        <v>0</v>
      </c>
      <c r="AG4642">
        <f>Table1[[#This Row],[RSP Total Charges]]+Table1[[#This Row],[TotalPaymentUnallocatedAmount]]+Table1[[#This Row],[TotalCreditUnallocatedAmount]]</f>
        <v>541.34000000000015</v>
      </c>
    </row>
    <row r="4643" spans="1:33" hidden="1" x14ac:dyDescent="0.25">
      <c r="A4643" t="s">
        <v>9681</v>
      </c>
      <c r="B4643">
        <v>37019</v>
      </c>
      <c r="C4643" t="s">
        <v>11101</v>
      </c>
      <c r="D4643">
        <v>32715</v>
      </c>
      <c r="E4643">
        <v>10233</v>
      </c>
      <c r="F4643" t="s">
        <v>11102</v>
      </c>
      <c r="G4643" t="s">
        <v>11103</v>
      </c>
      <c r="H4643">
        <v>308</v>
      </c>
      <c r="I4643" s="1">
        <v>44835</v>
      </c>
      <c r="J4643" s="1">
        <v>45016</v>
      </c>
      <c r="K4643" s="1">
        <v>44873.5003125</v>
      </c>
      <c r="L4643" s="1">
        <v>45016</v>
      </c>
      <c r="M4643" t="s">
        <v>36</v>
      </c>
      <c r="N4643" t="s">
        <v>37</v>
      </c>
      <c r="O4643">
        <v>10950</v>
      </c>
      <c r="P4643">
        <v>0</v>
      </c>
      <c r="Q4643">
        <v>0</v>
      </c>
      <c r="R4643">
        <v>10950</v>
      </c>
      <c r="S4643">
        <v>10950</v>
      </c>
      <c r="T4643">
        <v>-10950</v>
      </c>
      <c r="U4643">
        <v>0</v>
      </c>
      <c r="V4643">
        <v>-10950</v>
      </c>
      <c r="W4643">
        <v>-10950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f>Table1[[#This Row],[RPMO Balance]]-Table1[[#This Row],[RSP Balance]]</f>
        <v>0</v>
      </c>
      <c r="AG4643">
        <f>Table1[[#This Row],[RSP Total Charges]]+Table1[[#This Row],[TotalPaymentUnallocatedAmount]]+Table1[[#This Row],[TotalCreditUnallocatedAmount]]</f>
        <v>0</v>
      </c>
    </row>
    <row r="4644" spans="1:33" hidden="1" x14ac:dyDescent="0.25">
      <c r="A4644" t="s">
        <v>9681</v>
      </c>
      <c r="B4644">
        <v>37050</v>
      </c>
      <c r="C4644" t="s">
        <v>11104</v>
      </c>
      <c r="D4644">
        <v>32746</v>
      </c>
      <c r="E4644">
        <v>10243</v>
      </c>
      <c r="F4644" t="s">
        <v>11105</v>
      </c>
      <c r="G4644" t="s">
        <v>11106</v>
      </c>
      <c r="H4644">
        <v>472</v>
      </c>
      <c r="I4644" s="1">
        <v>44833</v>
      </c>
      <c r="J4644" s="1">
        <v>44958</v>
      </c>
      <c r="K4644" s="1">
        <v>44834.5003125</v>
      </c>
      <c r="L4644" s="1">
        <v>44958.5003125</v>
      </c>
      <c r="M4644" t="s">
        <v>984</v>
      </c>
      <c r="N4644" t="s">
        <v>985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f>Table1[[#This Row],[RPMO Balance]]-Table1[[#This Row],[RSP Balance]]</f>
        <v>0</v>
      </c>
      <c r="AG4644">
        <f>Table1[[#This Row],[RSP Total Charges]]+Table1[[#This Row],[TotalPaymentUnallocatedAmount]]+Table1[[#This Row],[TotalCreditUnallocatedAmount]]</f>
        <v>0</v>
      </c>
    </row>
    <row r="4645" spans="1:33" hidden="1" x14ac:dyDescent="0.25">
      <c r="A4645" t="s">
        <v>9681</v>
      </c>
      <c r="B4645">
        <v>37050</v>
      </c>
      <c r="C4645" t="s">
        <v>11107</v>
      </c>
      <c r="D4645">
        <v>32762</v>
      </c>
      <c r="E4645">
        <v>10247</v>
      </c>
      <c r="F4645" t="s">
        <v>4986</v>
      </c>
      <c r="G4645" t="s">
        <v>11108</v>
      </c>
      <c r="H4645">
        <v>472</v>
      </c>
      <c r="I4645" s="1">
        <v>44833</v>
      </c>
      <c r="J4645" s="1">
        <v>44966</v>
      </c>
      <c r="K4645" s="1">
        <v>44834.5003125</v>
      </c>
      <c r="L4645" s="1">
        <v>44966.5003125</v>
      </c>
      <c r="M4645" t="s">
        <v>984</v>
      </c>
      <c r="N4645" t="s">
        <v>985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f>Table1[[#This Row],[RPMO Balance]]-Table1[[#This Row],[RSP Balance]]</f>
        <v>0</v>
      </c>
      <c r="AG4645">
        <f>Table1[[#This Row],[RSP Total Charges]]+Table1[[#This Row],[TotalPaymentUnallocatedAmount]]+Table1[[#This Row],[TotalCreditUnallocatedAmount]]</f>
        <v>0</v>
      </c>
    </row>
    <row r="4646" spans="1:33" hidden="1" x14ac:dyDescent="0.25">
      <c r="A4646" t="s">
        <v>9681</v>
      </c>
      <c r="B4646">
        <v>37067</v>
      </c>
      <c r="C4646" t="s">
        <v>11109</v>
      </c>
      <c r="D4646">
        <v>32765</v>
      </c>
      <c r="E4646">
        <v>10112</v>
      </c>
      <c r="F4646" t="s">
        <v>7844</v>
      </c>
      <c r="G4646" t="s">
        <v>11110</v>
      </c>
      <c r="H4646">
        <v>681</v>
      </c>
      <c r="I4646" s="1">
        <v>44834</v>
      </c>
      <c r="J4646" s="1">
        <v>44957</v>
      </c>
      <c r="K4646" s="1">
        <v>44834.5003125</v>
      </c>
      <c r="L4646" s="1">
        <v>44957.5003125</v>
      </c>
      <c r="M4646" t="s">
        <v>984</v>
      </c>
      <c r="N4646" t="s">
        <v>985</v>
      </c>
      <c r="O4646">
        <v>9688</v>
      </c>
      <c r="P4646">
        <v>0</v>
      </c>
      <c r="Q4646">
        <v>0</v>
      </c>
      <c r="R4646">
        <v>9688</v>
      </c>
      <c r="S4646">
        <v>9688</v>
      </c>
      <c r="T4646">
        <v>-9688</v>
      </c>
      <c r="U4646">
        <v>0</v>
      </c>
      <c r="V4646">
        <v>-9688</v>
      </c>
      <c r="W4646">
        <v>-9688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f>Table1[[#This Row],[RPMO Balance]]-Table1[[#This Row],[RSP Balance]]</f>
        <v>0</v>
      </c>
      <c r="AG4646">
        <f>Table1[[#This Row],[RSP Total Charges]]+Table1[[#This Row],[TotalPaymentUnallocatedAmount]]+Table1[[#This Row],[TotalCreditUnallocatedAmount]]</f>
        <v>0</v>
      </c>
    </row>
    <row r="4647" spans="1:33" hidden="1" x14ac:dyDescent="0.25">
      <c r="A4647" t="s">
        <v>9681</v>
      </c>
      <c r="B4647">
        <v>37070</v>
      </c>
      <c r="C4647" t="s">
        <v>11111</v>
      </c>
      <c r="D4647">
        <v>32768</v>
      </c>
      <c r="E4647">
        <v>9289</v>
      </c>
      <c r="F4647" t="s">
        <v>11112</v>
      </c>
      <c r="G4647" t="s">
        <v>11113</v>
      </c>
      <c r="H4647">
        <v>309</v>
      </c>
      <c r="I4647" s="1">
        <v>44835</v>
      </c>
      <c r="J4647" s="1">
        <v>44985</v>
      </c>
      <c r="K4647" s="1">
        <v>44851.5003125</v>
      </c>
      <c r="L4647" s="1">
        <v>44985.5003125</v>
      </c>
      <c r="M4647" t="s">
        <v>984</v>
      </c>
      <c r="N4647" t="s">
        <v>985</v>
      </c>
      <c r="O4647">
        <v>9100</v>
      </c>
      <c r="P4647">
        <v>0</v>
      </c>
      <c r="Q4647">
        <v>0</v>
      </c>
      <c r="R4647">
        <v>9100</v>
      </c>
      <c r="S4647">
        <v>9100</v>
      </c>
      <c r="T4647">
        <v>-9100</v>
      </c>
      <c r="U4647">
        <v>0</v>
      </c>
      <c r="V4647">
        <v>-9100</v>
      </c>
      <c r="W4647">
        <v>-9100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f>Table1[[#This Row],[RPMO Balance]]-Table1[[#This Row],[RSP Balance]]</f>
        <v>0</v>
      </c>
      <c r="AG4647">
        <f>Table1[[#This Row],[RSP Total Charges]]+Table1[[#This Row],[TotalPaymentUnallocatedAmount]]+Table1[[#This Row],[TotalCreditUnallocatedAmount]]</f>
        <v>0</v>
      </c>
    </row>
    <row r="4648" spans="1:33" hidden="1" x14ac:dyDescent="0.25">
      <c r="A4648" t="s">
        <v>9681</v>
      </c>
      <c r="B4648">
        <v>37087</v>
      </c>
      <c r="C4648" t="s">
        <v>11114</v>
      </c>
      <c r="D4648">
        <v>32792</v>
      </c>
      <c r="E4648">
        <v>4383</v>
      </c>
      <c r="F4648" t="s">
        <v>1096</v>
      </c>
      <c r="G4648" t="s">
        <v>11024</v>
      </c>
      <c r="H4648">
        <v>4108</v>
      </c>
      <c r="I4648" s="1">
        <v>44833</v>
      </c>
      <c r="J4648" s="1">
        <v>44849</v>
      </c>
      <c r="K4648" s="1">
        <v>44833.5003125</v>
      </c>
      <c r="L4648" s="1">
        <v>44849.5003125</v>
      </c>
      <c r="M4648" t="s">
        <v>984</v>
      </c>
      <c r="N4648" t="s">
        <v>985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f>Table1[[#This Row],[RPMO Balance]]-Table1[[#This Row],[RSP Balance]]</f>
        <v>0</v>
      </c>
      <c r="AG4648">
        <f>Table1[[#This Row],[RSP Total Charges]]+Table1[[#This Row],[TotalPaymentUnallocatedAmount]]+Table1[[#This Row],[TotalCreditUnallocatedAmount]]</f>
        <v>0</v>
      </c>
    </row>
    <row r="4649" spans="1:33" hidden="1" x14ac:dyDescent="0.25">
      <c r="A4649" t="s">
        <v>9681</v>
      </c>
      <c r="B4649">
        <v>37088</v>
      </c>
      <c r="C4649" t="s">
        <v>11115</v>
      </c>
      <c r="D4649">
        <v>32795</v>
      </c>
      <c r="E4649">
        <v>9902</v>
      </c>
      <c r="F4649" t="s">
        <v>5753</v>
      </c>
      <c r="G4649" t="s">
        <v>11116</v>
      </c>
      <c r="H4649">
        <v>570</v>
      </c>
      <c r="I4649" s="1">
        <v>44833</v>
      </c>
      <c r="J4649" s="1">
        <v>44985</v>
      </c>
      <c r="K4649" s="1">
        <v>44835.5003125</v>
      </c>
      <c r="L4649" s="1">
        <v>44985.5003125</v>
      </c>
      <c r="M4649" t="s">
        <v>984</v>
      </c>
      <c r="N4649" t="s">
        <v>985</v>
      </c>
      <c r="O4649">
        <v>8300</v>
      </c>
      <c r="P4649">
        <v>0</v>
      </c>
      <c r="Q4649">
        <v>0</v>
      </c>
      <c r="R4649">
        <v>8300</v>
      </c>
      <c r="S4649">
        <v>8300</v>
      </c>
      <c r="T4649">
        <v>-8300</v>
      </c>
      <c r="U4649">
        <v>0</v>
      </c>
      <c r="V4649">
        <v>-8300</v>
      </c>
      <c r="W4649">
        <v>-8300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f>Table1[[#This Row],[RPMO Balance]]-Table1[[#This Row],[RSP Balance]]</f>
        <v>0</v>
      </c>
      <c r="AG4649">
        <f>Table1[[#This Row],[RSP Total Charges]]+Table1[[#This Row],[TotalPaymentUnallocatedAmount]]+Table1[[#This Row],[TotalCreditUnallocatedAmount]]</f>
        <v>0</v>
      </c>
    </row>
    <row r="4650" spans="1:33" hidden="1" x14ac:dyDescent="0.25">
      <c r="A4650" t="s">
        <v>9681</v>
      </c>
      <c r="B4650">
        <v>37093</v>
      </c>
      <c r="C4650" t="s">
        <v>11117</v>
      </c>
      <c r="D4650">
        <v>32800</v>
      </c>
      <c r="E4650">
        <v>10172</v>
      </c>
      <c r="F4650" t="s">
        <v>4024</v>
      </c>
      <c r="G4650" t="s">
        <v>11118</v>
      </c>
      <c r="H4650">
        <v>366</v>
      </c>
      <c r="I4650" s="1">
        <v>44835</v>
      </c>
      <c r="J4650" s="1">
        <v>44923</v>
      </c>
      <c r="K4650" s="1">
        <v>44868.5003125</v>
      </c>
      <c r="L4650" s="1">
        <v>44923.5003125</v>
      </c>
      <c r="M4650" t="s">
        <v>984</v>
      </c>
      <c r="N4650" t="s">
        <v>985</v>
      </c>
      <c r="O4650">
        <v>3550</v>
      </c>
      <c r="P4650">
        <v>0</v>
      </c>
      <c r="Q4650">
        <v>-1950</v>
      </c>
      <c r="R4650">
        <v>5500</v>
      </c>
      <c r="S4650">
        <v>0</v>
      </c>
      <c r="T4650">
        <v>-3550</v>
      </c>
      <c r="U4650">
        <v>0</v>
      </c>
      <c r="V4650">
        <v>0</v>
      </c>
      <c r="W4650">
        <v>0</v>
      </c>
      <c r="X4650">
        <v>0</v>
      </c>
      <c r="Y4650" s="2">
        <v>-3550</v>
      </c>
      <c r="Z4650" s="2">
        <v>-1950</v>
      </c>
      <c r="AA4650">
        <v>0</v>
      </c>
      <c r="AB4650" s="2">
        <v>5500</v>
      </c>
      <c r="AC4650">
        <v>-3550</v>
      </c>
      <c r="AD4650">
        <v>-1950</v>
      </c>
      <c r="AE4650">
        <v>0</v>
      </c>
      <c r="AF4650">
        <f>Table1[[#This Row],[RPMO Balance]]-Table1[[#This Row],[RSP Balance]]</f>
        <v>0</v>
      </c>
      <c r="AG4650">
        <f>Table1[[#This Row],[RSP Total Charges]]+Table1[[#This Row],[TotalPaymentUnallocatedAmount]]+Table1[[#This Row],[TotalCreditUnallocatedAmount]]</f>
        <v>0</v>
      </c>
    </row>
    <row r="4651" spans="1:33" hidden="1" x14ac:dyDescent="0.25">
      <c r="A4651" t="s">
        <v>9681</v>
      </c>
      <c r="B4651">
        <v>37126</v>
      </c>
      <c r="C4651" t="s">
        <v>11119</v>
      </c>
      <c r="D4651">
        <v>32837</v>
      </c>
      <c r="E4651">
        <v>9611</v>
      </c>
      <c r="F4651" t="s">
        <v>11120</v>
      </c>
      <c r="G4651" t="s">
        <v>10695</v>
      </c>
      <c r="H4651">
        <v>440</v>
      </c>
      <c r="I4651" s="1">
        <v>44833</v>
      </c>
      <c r="J4651" s="1">
        <v>45198</v>
      </c>
      <c r="K4651" s="1">
        <v>44833.5003125</v>
      </c>
      <c r="L4651" s="1">
        <v>45198</v>
      </c>
      <c r="M4651" t="s">
        <v>36</v>
      </c>
      <c r="N4651" t="s">
        <v>37</v>
      </c>
      <c r="O4651">
        <v>11161.34</v>
      </c>
      <c r="P4651">
        <v>0</v>
      </c>
      <c r="Q4651">
        <v>-2650</v>
      </c>
      <c r="R4651">
        <v>13811.34</v>
      </c>
      <c r="S4651">
        <v>13811.34</v>
      </c>
      <c r="T4651">
        <v>-11161.34</v>
      </c>
      <c r="U4651">
        <v>0</v>
      </c>
      <c r="V4651">
        <v>-11161.34</v>
      </c>
      <c r="W4651">
        <v>-11161.34</v>
      </c>
      <c r="X4651">
        <v>-2650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f>Table1[[#This Row],[RPMO Balance]]-Table1[[#This Row],[RSP Balance]]</f>
        <v>0</v>
      </c>
      <c r="AG4651">
        <f>Table1[[#This Row],[RSP Total Charges]]+Table1[[#This Row],[TotalPaymentUnallocatedAmount]]+Table1[[#This Row],[TotalCreditUnallocatedAmount]]</f>
        <v>0</v>
      </c>
    </row>
    <row r="4652" spans="1:33" hidden="1" x14ac:dyDescent="0.25">
      <c r="A4652" t="s">
        <v>9681</v>
      </c>
      <c r="B4652">
        <v>37127</v>
      </c>
      <c r="C4652" t="s">
        <v>11121</v>
      </c>
      <c r="D4652">
        <v>32838</v>
      </c>
      <c r="E4652">
        <v>10261</v>
      </c>
      <c r="F4652" t="s">
        <v>11122</v>
      </c>
      <c r="G4652" t="s">
        <v>11123</v>
      </c>
      <c r="H4652">
        <v>228</v>
      </c>
      <c r="I4652" s="1">
        <v>44833</v>
      </c>
      <c r="J4652" s="1">
        <v>45107</v>
      </c>
      <c r="K4652" s="1">
        <v>44846.5003125</v>
      </c>
      <c r="L4652" s="1">
        <v>45107</v>
      </c>
      <c r="M4652" t="s">
        <v>36</v>
      </c>
      <c r="N4652" t="s">
        <v>37</v>
      </c>
      <c r="O4652">
        <v>13170</v>
      </c>
      <c r="P4652">
        <v>0</v>
      </c>
      <c r="Q4652">
        <v>0</v>
      </c>
      <c r="R4652">
        <v>13170</v>
      </c>
      <c r="S4652">
        <v>0</v>
      </c>
      <c r="T4652">
        <v>-11178.98</v>
      </c>
      <c r="U4652">
        <v>1991.02</v>
      </c>
      <c r="V4652">
        <v>0</v>
      </c>
      <c r="W4652">
        <v>0</v>
      </c>
      <c r="X4652">
        <v>0</v>
      </c>
      <c r="Y4652">
        <v>-11178.98</v>
      </c>
      <c r="Z4652">
        <v>0</v>
      </c>
      <c r="AA4652">
        <v>0</v>
      </c>
      <c r="AB4652">
        <v>13170</v>
      </c>
      <c r="AC4652">
        <v>-11178.98</v>
      </c>
      <c r="AD4652">
        <v>0</v>
      </c>
      <c r="AE4652">
        <v>1991.02</v>
      </c>
      <c r="AF4652">
        <f>Table1[[#This Row],[RPMO Balance]]-Table1[[#This Row],[RSP Balance]]</f>
        <v>0</v>
      </c>
      <c r="AG4652">
        <f>Table1[[#This Row],[RSP Total Charges]]+Table1[[#This Row],[TotalPaymentUnallocatedAmount]]+Table1[[#This Row],[TotalCreditUnallocatedAmount]]</f>
        <v>1991.0200000000004</v>
      </c>
    </row>
    <row r="4653" spans="1:33" hidden="1" x14ac:dyDescent="0.25">
      <c r="A4653" t="s">
        <v>9681</v>
      </c>
      <c r="B4653">
        <v>37136</v>
      </c>
      <c r="C4653" t="s">
        <v>11124</v>
      </c>
      <c r="D4653">
        <v>32847</v>
      </c>
      <c r="E4653">
        <v>9809</v>
      </c>
      <c r="F4653" t="s">
        <v>11125</v>
      </c>
      <c r="G4653" t="s">
        <v>11126</v>
      </c>
      <c r="H4653">
        <v>134</v>
      </c>
      <c r="I4653" s="1">
        <v>44833</v>
      </c>
      <c r="J4653" s="1">
        <v>45107</v>
      </c>
      <c r="K4653" s="1">
        <v>44834.5003125</v>
      </c>
      <c r="L4653" s="1">
        <v>45107</v>
      </c>
      <c r="M4653" t="s">
        <v>36</v>
      </c>
      <c r="N4653" t="s">
        <v>37</v>
      </c>
      <c r="O4653">
        <v>13240.67</v>
      </c>
      <c r="P4653">
        <v>0</v>
      </c>
      <c r="Q4653">
        <v>0</v>
      </c>
      <c r="R4653">
        <v>13240.67</v>
      </c>
      <c r="S4653">
        <v>13240.67</v>
      </c>
      <c r="T4653">
        <v>-13240.67</v>
      </c>
      <c r="U4653">
        <v>0</v>
      </c>
      <c r="V4653">
        <v>-13240.67</v>
      </c>
      <c r="W4653">
        <v>-13240.67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f>Table1[[#This Row],[RPMO Balance]]-Table1[[#This Row],[RSP Balance]]</f>
        <v>0</v>
      </c>
      <c r="AG4653">
        <f>Table1[[#This Row],[RSP Total Charges]]+Table1[[#This Row],[TotalPaymentUnallocatedAmount]]+Table1[[#This Row],[TotalCreditUnallocatedAmount]]</f>
        <v>0</v>
      </c>
    </row>
    <row r="4654" spans="1:33" hidden="1" x14ac:dyDescent="0.25">
      <c r="A4654" t="s">
        <v>9681</v>
      </c>
      <c r="B4654">
        <v>37168</v>
      </c>
      <c r="C4654" t="s">
        <v>11127</v>
      </c>
      <c r="D4654">
        <v>32880</v>
      </c>
      <c r="E4654">
        <v>4195</v>
      </c>
      <c r="F4654" t="s">
        <v>11128</v>
      </c>
      <c r="G4654" t="s">
        <v>11129</v>
      </c>
      <c r="H4654">
        <v>498</v>
      </c>
      <c r="I4654" s="1">
        <v>44835</v>
      </c>
      <c r="J4654" s="1">
        <v>45107</v>
      </c>
      <c r="K4654" s="1">
        <v>44844.5003125</v>
      </c>
      <c r="L4654" s="1">
        <v>45107</v>
      </c>
      <c r="M4654" t="s">
        <v>36</v>
      </c>
      <c r="N4654" t="s">
        <v>37</v>
      </c>
      <c r="O4654">
        <v>11910</v>
      </c>
      <c r="P4654">
        <v>0</v>
      </c>
      <c r="Q4654">
        <v>0</v>
      </c>
      <c r="R4654">
        <v>11910</v>
      </c>
      <c r="S4654">
        <v>11910</v>
      </c>
      <c r="T4654">
        <v>-11910</v>
      </c>
      <c r="U4654">
        <v>0</v>
      </c>
      <c r="V4654">
        <v>-11910</v>
      </c>
      <c r="W4654">
        <v>-11910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f>Table1[[#This Row],[RPMO Balance]]-Table1[[#This Row],[RSP Balance]]</f>
        <v>0</v>
      </c>
      <c r="AG4654">
        <f>Table1[[#This Row],[RSP Total Charges]]+Table1[[#This Row],[TotalPaymentUnallocatedAmount]]+Table1[[#This Row],[TotalCreditUnallocatedAmount]]</f>
        <v>0</v>
      </c>
    </row>
    <row r="4655" spans="1:33" hidden="1" x14ac:dyDescent="0.25">
      <c r="A4655" t="s">
        <v>9681</v>
      </c>
      <c r="B4655">
        <v>37206</v>
      </c>
      <c r="C4655" t="s">
        <v>11130</v>
      </c>
      <c r="D4655">
        <v>32918</v>
      </c>
      <c r="E4655">
        <v>10277</v>
      </c>
      <c r="F4655" t="s">
        <v>4216</v>
      </c>
      <c r="G4655" t="s">
        <v>11131</v>
      </c>
      <c r="H4655">
        <v>683</v>
      </c>
      <c r="I4655" s="1">
        <v>44835</v>
      </c>
      <c r="J4655" s="1">
        <v>45077</v>
      </c>
      <c r="K4655" s="1">
        <v>44837.5003125</v>
      </c>
      <c r="L4655" s="1">
        <v>45077</v>
      </c>
      <c r="M4655" t="s">
        <v>36</v>
      </c>
      <c r="N4655" t="s">
        <v>37</v>
      </c>
      <c r="O4655">
        <v>14490</v>
      </c>
      <c r="P4655">
        <v>0</v>
      </c>
      <c r="Q4655">
        <v>0</v>
      </c>
      <c r="R4655">
        <v>14490</v>
      </c>
      <c r="S4655">
        <v>14490</v>
      </c>
      <c r="T4655">
        <v>-14490</v>
      </c>
      <c r="U4655">
        <v>0</v>
      </c>
      <c r="V4655">
        <v>-14490</v>
      </c>
      <c r="W4655">
        <v>-14490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f>Table1[[#This Row],[RPMO Balance]]-Table1[[#This Row],[RSP Balance]]</f>
        <v>0</v>
      </c>
      <c r="AG4655">
        <f>Table1[[#This Row],[RSP Total Charges]]+Table1[[#This Row],[TotalPaymentUnallocatedAmount]]+Table1[[#This Row],[TotalCreditUnallocatedAmount]]</f>
        <v>0</v>
      </c>
    </row>
    <row r="4656" spans="1:33" hidden="1" x14ac:dyDescent="0.25">
      <c r="A4656" t="s">
        <v>9681</v>
      </c>
      <c r="B4656">
        <v>37228</v>
      </c>
      <c r="C4656" t="s">
        <v>11132</v>
      </c>
      <c r="D4656">
        <v>32946</v>
      </c>
      <c r="E4656">
        <v>10283</v>
      </c>
      <c r="F4656" t="s">
        <v>11133</v>
      </c>
      <c r="G4656" t="s">
        <v>11134</v>
      </c>
      <c r="H4656">
        <v>571</v>
      </c>
      <c r="I4656" s="1">
        <v>44834</v>
      </c>
      <c r="J4656" s="1">
        <v>44985</v>
      </c>
      <c r="K4656" s="1">
        <v>44834.5003125</v>
      </c>
      <c r="L4656" s="1">
        <v>44985.5003125</v>
      </c>
      <c r="M4656" t="s">
        <v>984</v>
      </c>
      <c r="N4656" t="s">
        <v>985</v>
      </c>
      <c r="O4656">
        <v>8353</v>
      </c>
      <c r="P4656">
        <v>0</v>
      </c>
      <c r="Q4656">
        <v>0</v>
      </c>
      <c r="R4656">
        <v>8353</v>
      </c>
      <c r="S4656">
        <v>8353</v>
      </c>
      <c r="T4656">
        <v>-8353</v>
      </c>
      <c r="U4656">
        <v>0</v>
      </c>
      <c r="V4656">
        <v>-8353</v>
      </c>
      <c r="W4656">
        <v>-8353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f>Table1[[#This Row],[RPMO Balance]]-Table1[[#This Row],[RSP Balance]]</f>
        <v>0</v>
      </c>
      <c r="AG4656">
        <f>Table1[[#This Row],[RSP Total Charges]]+Table1[[#This Row],[TotalPaymentUnallocatedAmount]]+Table1[[#This Row],[TotalCreditUnallocatedAmount]]</f>
        <v>0</v>
      </c>
    </row>
    <row r="4657" spans="1:33" hidden="1" x14ac:dyDescent="0.25">
      <c r="A4657" t="s">
        <v>9681</v>
      </c>
      <c r="B4657">
        <v>37306</v>
      </c>
      <c r="C4657" t="s">
        <v>11135</v>
      </c>
      <c r="D4657">
        <v>33025</v>
      </c>
      <c r="E4657">
        <v>10249</v>
      </c>
      <c r="F4657" t="s">
        <v>11136</v>
      </c>
      <c r="G4657" t="s">
        <v>11137</v>
      </c>
      <c r="H4657">
        <v>348</v>
      </c>
      <c r="I4657" s="1">
        <v>44834</v>
      </c>
      <c r="J4657" s="1">
        <v>45107</v>
      </c>
      <c r="K4657" s="1">
        <v>44837.5003125</v>
      </c>
      <c r="L4657" s="1">
        <v>45107</v>
      </c>
      <c r="M4657" t="s">
        <v>36</v>
      </c>
      <c r="N4657" t="s">
        <v>37</v>
      </c>
      <c r="O4657">
        <v>13170</v>
      </c>
      <c r="P4657">
        <v>0</v>
      </c>
      <c r="Q4657">
        <v>0</v>
      </c>
      <c r="R4657">
        <v>13170</v>
      </c>
      <c r="S4657">
        <v>13170</v>
      </c>
      <c r="T4657">
        <v>-13170</v>
      </c>
      <c r="U4657">
        <v>0</v>
      </c>
      <c r="V4657">
        <v>-13170</v>
      </c>
      <c r="W4657">
        <v>-13170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f>Table1[[#This Row],[RPMO Balance]]-Table1[[#This Row],[RSP Balance]]</f>
        <v>0</v>
      </c>
      <c r="AG4657">
        <f>Table1[[#This Row],[RSP Total Charges]]+Table1[[#This Row],[TotalPaymentUnallocatedAmount]]+Table1[[#This Row],[TotalCreditUnallocatedAmount]]</f>
        <v>0</v>
      </c>
    </row>
    <row r="4658" spans="1:33" hidden="1" x14ac:dyDescent="0.25">
      <c r="A4658" t="s">
        <v>9681</v>
      </c>
      <c r="B4658">
        <v>37330</v>
      </c>
      <c r="C4658" t="s">
        <v>11138</v>
      </c>
      <c r="D4658">
        <v>33047</v>
      </c>
      <c r="E4658">
        <v>10297</v>
      </c>
      <c r="F4658" t="s">
        <v>11139</v>
      </c>
      <c r="G4658" t="s">
        <v>11140</v>
      </c>
      <c r="H4658">
        <v>465</v>
      </c>
      <c r="I4658" s="1">
        <v>44834</v>
      </c>
      <c r="J4658" s="1">
        <v>45107</v>
      </c>
      <c r="K4658" s="1">
        <v>44839.5003125</v>
      </c>
      <c r="L4658" s="1">
        <v>45107</v>
      </c>
      <c r="M4658" t="s">
        <v>36</v>
      </c>
      <c r="N4658" t="s">
        <v>37</v>
      </c>
      <c r="O4658">
        <v>9990</v>
      </c>
      <c r="P4658">
        <v>0</v>
      </c>
      <c r="Q4658">
        <v>0</v>
      </c>
      <c r="R4658">
        <v>9990</v>
      </c>
      <c r="S4658">
        <v>9990</v>
      </c>
      <c r="T4658">
        <v>-9990</v>
      </c>
      <c r="U4658">
        <v>0</v>
      </c>
      <c r="V4658">
        <v>-9990</v>
      </c>
      <c r="W4658">
        <v>-9990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f>Table1[[#This Row],[RPMO Balance]]-Table1[[#This Row],[RSP Balance]]</f>
        <v>0</v>
      </c>
      <c r="AG4658">
        <f>Table1[[#This Row],[RSP Total Charges]]+Table1[[#This Row],[TotalPaymentUnallocatedAmount]]+Table1[[#This Row],[TotalCreditUnallocatedAmount]]</f>
        <v>0</v>
      </c>
    </row>
    <row r="4659" spans="1:33" hidden="1" x14ac:dyDescent="0.25">
      <c r="A4659" t="s">
        <v>9681</v>
      </c>
      <c r="B4659">
        <v>37336</v>
      </c>
      <c r="C4659" t="s">
        <v>11141</v>
      </c>
      <c r="D4659">
        <v>33053</v>
      </c>
      <c r="E4659">
        <v>10299</v>
      </c>
      <c r="F4659" t="s">
        <v>11142</v>
      </c>
      <c r="G4659" t="s">
        <v>11143</v>
      </c>
      <c r="H4659">
        <v>427</v>
      </c>
      <c r="I4659" s="1">
        <v>44834</v>
      </c>
      <c r="J4659" s="1">
        <v>45107</v>
      </c>
      <c r="K4659" s="1">
        <v>44837.5003125</v>
      </c>
      <c r="L4659" s="1">
        <v>45107</v>
      </c>
      <c r="M4659" t="s">
        <v>36</v>
      </c>
      <c r="N4659" t="s">
        <v>37</v>
      </c>
      <c r="O4659">
        <v>11910</v>
      </c>
      <c r="P4659">
        <v>0</v>
      </c>
      <c r="Q4659">
        <v>0</v>
      </c>
      <c r="R4659">
        <v>11910</v>
      </c>
      <c r="S4659">
        <v>11910</v>
      </c>
      <c r="T4659">
        <v>-11910</v>
      </c>
      <c r="U4659">
        <v>0</v>
      </c>
      <c r="V4659">
        <v>-11910</v>
      </c>
      <c r="W4659">
        <v>-11910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f>Table1[[#This Row],[RPMO Balance]]-Table1[[#This Row],[RSP Balance]]</f>
        <v>0</v>
      </c>
      <c r="AG4659">
        <f>Table1[[#This Row],[RSP Total Charges]]+Table1[[#This Row],[TotalPaymentUnallocatedAmount]]+Table1[[#This Row],[TotalCreditUnallocatedAmount]]</f>
        <v>0</v>
      </c>
    </row>
    <row r="4660" spans="1:33" hidden="1" x14ac:dyDescent="0.25">
      <c r="A4660" t="s">
        <v>9681</v>
      </c>
      <c r="B4660">
        <v>37340</v>
      </c>
      <c r="C4660" t="s">
        <v>11144</v>
      </c>
      <c r="D4660">
        <v>33057</v>
      </c>
      <c r="E4660">
        <v>4404</v>
      </c>
      <c r="F4660" t="s">
        <v>10538</v>
      </c>
      <c r="G4660" t="s">
        <v>10539</v>
      </c>
      <c r="H4660">
        <v>505</v>
      </c>
      <c r="I4660" s="1">
        <v>44834</v>
      </c>
      <c r="J4660" s="1">
        <v>45107</v>
      </c>
      <c r="K4660" s="1">
        <v>44835.5003125</v>
      </c>
      <c r="L4660" s="1">
        <v>45107</v>
      </c>
      <c r="M4660" t="s">
        <v>36</v>
      </c>
      <c r="N4660" t="s">
        <v>37</v>
      </c>
      <c r="O4660">
        <v>13170</v>
      </c>
      <c r="P4660">
        <v>0</v>
      </c>
      <c r="Q4660">
        <v>0</v>
      </c>
      <c r="R4660">
        <v>13170</v>
      </c>
      <c r="S4660">
        <v>13170</v>
      </c>
      <c r="T4660">
        <v>-13170</v>
      </c>
      <c r="U4660">
        <v>0</v>
      </c>
      <c r="V4660">
        <v>-13170</v>
      </c>
      <c r="W4660">
        <v>-13170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f>Table1[[#This Row],[RPMO Balance]]-Table1[[#This Row],[RSP Balance]]</f>
        <v>0</v>
      </c>
      <c r="AG4660">
        <f>Table1[[#This Row],[RSP Total Charges]]+Table1[[#This Row],[TotalPaymentUnallocatedAmount]]+Table1[[#This Row],[TotalCreditUnallocatedAmount]]</f>
        <v>0</v>
      </c>
    </row>
    <row r="4661" spans="1:33" hidden="1" x14ac:dyDescent="0.25">
      <c r="A4661" t="s">
        <v>9681</v>
      </c>
      <c r="B4661">
        <v>37365</v>
      </c>
      <c r="C4661" t="s">
        <v>11145</v>
      </c>
      <c r="D4661">
        <v>33082</v>
      </c>
      <c r="E4661">
        <v>10287</v>
      </c>
      <c r="F4661" t="s">
        <v>11146</v>
      </c>
      <c r="G4661" t="s">
        <v>11147</v>
      </c>
      <c r="H4661">
        <v>318</v>
      </c>
      <c r="I4661" s="1">
        <v>44835</v>
      </c>
      <c r="J4661" s="1">
        <v>44985</v>
      </c>
      <c r="K4661" s="1">
        <v>44835.5003125</v>
      </c>
      <c r="L4661" s="1">
        <v>44985.5003125</v>
      </c>
      <c r="M4661" t="s">
        <v>984</v>
      </c>
      <c r="N4661" t="s">
        <v>985</v>
      </c>
      <c r="O4661">
        <v>12050</v>
      </c>
      <c r="P4661">
        <v>0</v>
      </c>
      <c r="Q4661">
        <v>0</v>
      </c>
      <c r="R4661">
        <v>12050</v>
      </c>
      <c r="S4661">
        <v>12050</v>
      </c>
      <c r="T4661">
        <v>-12050</v>
      </c>
      <c r="U4661">
        <v>0</v>
      </c>
      <c r="V4661">
        <v>-12050</v>
      </c>
      <c r="W4661">
        <v>-12050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f>Table1[[#This Row],[RPMO Balance]]-Table1[[#This Row],[RSP Balance]]</f>
        <v>0</v>
      </c>
      <c r="AG4661">
        <f>Table1[[#This Row],[RSP Total Charges]]+Table1[[#This Row],[TotalPaymentUnallocatedAmount]]+Table1[[#This Row],[TotalCreditUnallocatedAmount]]</f>
        <v>0</v>
      </c>
    </row>
    <row r="4662" spans="1:33" hidden="1" x14ac:dyDescent="0.25">
      <c r="A4662" t="s">
        <v>9681</v>
      </c>
      <c r="B4662">
        <v>37372</v>
      </c>
      <c r="C4662" t="s">
        <v>11148</v>
      </c>
      <c r="D4662">
        <v>33089</v>
      </c>
      <c r="E4662">
        <v>10259</v>
      </c>
      <c r="F4662" t="s">
        <v>11149</v>
      </c>
      <c r="G4662" t="s">
        <v>11150</v>
      </c>
      <c r="H4662">
        <v>279</v>
      </c>
      <c r="I4662" s="1">
        <v>44835</v>
      </c>
      <c r="J4662" s="1">
        <v>45107</v>
      </c>
      <c r="K4662" s="1">
        <v>44835.5003125</v>
      </c>
      <c r="L4662" s="1">
        <v>45107</v>
      </c>
      <c r="M4662" t="s">
        <v>36</v>
      </c>
      <c r="N4662" t="s">
        <v>37</v>
      </c>
      <c r="O4662">
        <v>14190</v>
      </c>
      <c r="P4662">
        <v>0</v>
      </c>
      <c r="Q4662">
        <v>-300</v>
      </c>
      <c r="R4662">
        <v>14490</v>
      </c>
      <c r="S4662">
        <v>12050</v>
      </c>
      <c r="T4662">
        <v>-12050</v>
      </c>
      <c r="U4662">
        <v>2140</v>
      </c>
      <c r="V4662">
        <v>-12050</v>
      </c>
      <c r="W4662">
        <v>-12050</v>
      </c>
      <c r="X4662">
        <v>0</v>
      </c>
      <c r="Y4662">
        <v>0</v>
      </c>
      <c r="Z4662">
        <v>-300</v>
      </c>
      <c r="AA4662">
        <v>0</v>
      </c>
      <c r="AB4662">
        <v>2440</v>
      </c>
      <c r="AC4662">
        <v>0</v>
      </c>
      <c r="AD4662">
        <v>-300</v>
      </c>
      <c r="AE4662">
        <v>2140</v>
      </c>
      <c r="AF4662">
        <f>Table1[[#This Row],[RPMO Balance]]-Table1[[#This Row],[RSP Balance]]</f>
        <v>0</v>
      </c>
      <c r="AG4662">
        <f>Table1[[#This Row],[RSP Total Charges]]+Table1[[#This Row],[TotalPaymentUnallocatedAmount]]+Table1[[#This Row],[TotalCreditUnallocatedAmount]]</f>
        <v>2140</v>
      </c>
    </row>
    <row r="4663" spans="1:33" hidden="1" x14ac:dyDescent="0.25">
      <c r="A4663" t="s">
        <v>9681</v>
      </c>
      <c r="B4663">
        <v>37373</v>
      </c>
      <c r="C4663" t="s">
        <v>11151</v>
      </c>
      <c r="D4663">
        <v>33090</v>
      </c>
      <c r="E4663">
        <v>10301</v>
      </c>
      <c r="F4663" t="s">
        <v>11152</v>
      </c>
      <c r="G4663" t="s">
        <v>11153</v>
      </c>
      <c r="H4663">
        <v>383</v>
      </c>
      <c r="I4663" s="1">
        <v>44834</v>
      </c>
      <c r="J4663" s="1">
        <v>44867</v>
      </c>
      <c r="K4663" s="1">
        <v>44837.5003125</v>
      </c>
      <c r="L4663" s="1">
        <v>44867.5003125</v>
      </c>
      <c r="M4663" t="s">
        <v>984</v>
      </c>
      <c r="N4663" t="s">
        <v>985</v>
      </c>
      <c r="O4663">
        <v>2370</v>
      </c>
      <c r="P4663">
        <v>0</v>
      </c>
      <c r="Q4663">
        <v>0</v>
      </c>
      <c r="R4663">
        <v>2370</v>
      </c>
      <c r="S4663">
        <v>0</v>
      </c>
      <c r="T4663">
        <v>-2370</v>
      </c>
      <c r="U4663">
        <v>0</v>
      </c>
      <c r="V4663">
        <v>0</v>
      </c>
      <c r="W4663">
        <v>0</v>
      </c>
      <c r="X4663">
        <v>0</v>
      </c>
      <c r="Y4663" s="2">
        <v>-2370</v>
      </c>
      <c r="Z4663" s="2">
        <v>0</v>
      </c>
      <c r="AA4663">
        <v>0</v>
      </c>
      <c r="AB4663" s="2">
        <v>2370</v>
      </c>
      <c r="AC4663">
        <v>-2370</v>
      </c>
      <c r="AD4663">
        <v>0</v>
      </c>
      <c r="AE4663">
        <v>0</v>
      </c>
      <c r="AF4663">
        <f>Table1[[#This Row],[RPMO Balance]]-Table1[[#This Row],[RSP Balance]]</f>
        <v>0</v>
      </c>
      <c r="AG4663">
        <f>Table1[[#This Row],[RSP Total Charges]]+Table1[[#This Row],[TotalPaymentUnallocatedAmount]]+Table1[[#This Row],[TotalCreditUnallocatedAmount]]</f>
        <v>0</v>
      </c>
    </row>
    <row r="4664" spans="1:33" hidden="1" x14ac:dyDescent="0.25">
      <c r="A4664" t="s">
        <v>9681</v>
      </c>
      <c r="B4664">
        <v>37425</v>
      </c>
      <c r="C4664" t="s">
        <v>11154</v>
      </c>
      <c r="D4664">
        <v>33142</v>
      </c>
      <c r="E4664">
        <v>4005</v>
      </c>
      <c r="F4664" t="s">
        <v>11008</v>
      </c>
      <c r="G4664" t="s">
        <v>11009</v>
      </c>
      <c r="H4664" t="s">
        <v>11155</v>
      </c>
      <c r="I4664" s="1">
        <v>44834.5003125</v>
      </c>
      <c r="J4664" s="1">
        <v>44868</v>
      </c>
      <c r="K4664" s="1">
        <v>44834.5003125</v>
      </c>
      <c r="L4664" s="1">
        <v>44868.5003125</v>
      </c>
      <c r="M4664" t="s">
        <v>984</v>
      </c>
      <c r="N4664" t="s">
        <v>985</v>
      </c>
      <c r="O4664">
        <v>0</v>
      </c>
      <c r="P4664">
        <v>0</v>
      </c>
      <c r="Q4664">
        <v>-1734.76</v>
      </c>
      <c r="R4664">
        <v>1734.76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-1734.76</v>
      </c>
      <c r="AA4664">
        <v>0</v>
      </c>
      <c r="AB4664">
        <v>1734.76</v>
      </c>
      <c r="AC4664">
        <v>0</v>
      </c>
      <c r="AD4664">
        <v>-1734.76</v>
      </c>
      <c r="AE4664">
        <v>0</v>
      </c>
      <c r="AF4664">
        <f>Table1[[#This Row],[RPMO Balance]]-Table1[[#This Row],[RSP Balance]]</f>
        <v>0</v>
      </c>
      <c r="AG4664">
        <f>Table1[[#This Row],[RSP Total Charges]]+Table1[[#This Row],[TotalPaymentUnallocatedAmount]]+Table1[[#This Row],[TotalCreditUnallocatedAmount]]</f>
        <v>0</v>
      </c>
    </row>
    <row r="4665" spans="1:33" hidden="1" x14ac:dyDescent="0.25">
      <c r="A4665" t="s">
        <v>9681</v>
      </c>
      <c r="B4665">
        <v>37426</v>
      </c>
      <c r="C4665" t="s">
        <v>11156</v>
      </c>
      <c r="D4665">
        <v>33143</v>
      </c>
      <c r="E4665">
        <v>4048</v>
      </c>
      <c r="F4665" t="s">
        <v>3934</v>
      </c>
      <c r="G4665" t="s">
        <v>11157</v>
      </c>
      <c r="H4665" t="s">
        <v>11158</v>
      </c>
      <c r="I4665" s="1">
        <v>44834.5003125</v>
      </c>
      <c r="J4665" s="1">
        <v>44930</v>
      </c>
      <c r="K4665" s="1">
        <v>44834.5003125</v>
      </c>
      <c r="L4665" s="1">
        <v>44930.5003125</v>
      </c>
      <c r="M4665" t="s">
        <v>984</v>
      </c>
      <c r="N4665" t="s">
        <v>985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f>Table1[[#This Row],[RPMO Balance]]-Table1[[#This Row],[RSP Balance]]</f>
        <v>0</v>
      </c>
      <c r="AG4665">
        <f>Table1[[#This Row],[RSP Total Charges]]+Table1[[#This Row],[TotalPaymentUnallocatedAmount]]+Table1[[#This Row],[TotalCreditUnallocatedAmount]]</f>
        <v>0</v>
      </c>
    </row>
    <row r="4666" spans="1:33" hidden="1" x14ac:dyDescent="0.25">
      <c r="A4666" t="s">
        <v>9681</v>
      </c>
      <c r="B4666">
        <v>37427</v>
      </c>
      <c r="C4666" t="s">
        <v>11159</v>
      </c>
      <c r="D4666">
        <v>33144</v>
      </c>
      <c r="E4666">
        <v>4079</v>
      </c>
      <c r="F4666" t="s">
        <v>10918</v>
      </c>
      <c r="G4666" t="s">
        <v>10919</v>
      </c>
      <c r="H4666" t="s">
        <v>11160</v>
      </c>
      <c r="I4666" s="1">
        <v>44834.5003125</v>
      </c>
      <c r="J4666" s="1">
        <v>44857</v>
      </c>
      <c r="K4666" s="1">
        <v>44834.5003125</v>
      </c>
      <c r="L4666" s="1">
        <v>44857.5003125</v>
      </c>
      <c r="M4666" t="s">
        <v>984</v>
      </c>
      <c r="N4666" t="s">
        <v>985</v>
      </c>
      <c r="O4666">
        <v>900</v>
      </c>
      <c r="P4666">
        <v>0</v>
      </c>
      <c r="Q4666">
        <v>-426.06</v>
      </c>
      <c r="R4666">
        <v>1326.06</v>
      </c>
      <c r="S4666">
        <v>0</v>
      </c>
      <c r="T4666">
        <v>-900</v>
      </c>
      <c r="U4666">
        <v>0</v>
      </c>
      <c r="V4666">
        <v>0</v>
      </c>
      <c r="W4666">
        <v>0</v>
      </c>
      <c r="X4666">
        <v>0</v>
      </c>
      <c r="Y4666" s="2">
        <v>-900</v>
      </c>
      <c r="Z4666" s="2">
        <v>-426.06</v>
      </c>
      <c r="AA4666">
        <v>0</v>
      </c>
      <c r="AB4666" s="2">
        <v>1326.06</v>
      </c>
      <c r="AC4666">
        <v>-900</v>
      </c>
      <c r="AD4666">
        <v>-426.06</v>
      </c>
      <c r="AE4666">
        <v>0</v>
      </c>
      <c r="AF4666">
        <f>Table1[[#This Row],[RPMO Balance]]-Table1[[#This Row],[RSP Balance]]</f>
        <v>0</v>
      </c>
      <c r="AG4666">
        <f>Table1[[#This Row],[RSP Total Charges]]+Table1[[#This Row],[TotalPaymentUnallocatedAmount]]+Table1[[#This Row],[TotalCreditUnallocatedAmount]]</f>
        <v>0</v>
      </c>
    </row>
    <row r="4667" spans="1:33" hidden="1" x14ac:dyDescent="0.25">
      <c r="A4667" t="s">
        <v>9681</v>
      </c>
      <c r="B4667">
        <v>37428</v>
      </c>
      <c r="C4667" t="s">
        <v>11161</v>
      </c>
      <c r="D4667">
        <v>33145</v>
      </c>
      <c r="E4667">
        <v>4110</v>
      </c>
      <c r="F4667" t="s">
        <v>11162</v>
      </c>
      <c r="G4667" t="s">
        <v>11163</v>
      </c>
      <c r="H4667" t="s">
        <v>11164</v>
      </c>
      <c r="I4667" s="1">
        <v>44834.5003125</v>
      </c>
      <c r="J4667" s="1">
        <v>45291</v>
      </c>
      <c r="K4667" s="1">
        <v>44834.5003125</v>
      </c>
      <c r="L4667" s="1">
        <v>45291</v>
      </c>
      <c r="M4667" t="s">
        <v>36</v>
      </c>
      <c r="N4667" t="s">
        <v>37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f>Table1[[#This Row],[RPMO Balance]]-Table1[[#This Row],[RSP Balance]]</f>
        <v>0</v>
      </c>
      <c r="AG4667">
        <f>Table1[[#This Row],[RSP Total Charges]]+Table1[[#This Row],[TotalPaymentUnallocatedAmount]]+Table1[[#This Row],[TotalCreditUnallocatedAmount]]</f>
        <v>0</v>
      </c>
    </row>
    <row r="4668" spans="1:33" hidden="1" x14ac:dyDescent="0.25">
      <c r="A4668" t="s">
        <v>9681</v>
      </c>
      <c r="B4668">
        <v>37429</v>
      </c>
      <c r="C4668" t="s">
        <v>11165</v>
      </c>
      <c r="D4668">
        <v>33146</v>
      </c>
      <c r="E4668">
        <v>4136</v>
      </c>
      <c r="F4668" t="s">
        <v>11166</v>
      </c>
      <c r="G4668" t="s">
        <v>11167</v>
      </c>
      <c r="H4668" t="s">
        <v>11168</v>
      </c>
      <c r="I4668" s="1">
        <v>44834.5003125</v>
      </c>
      <c r="J4668" s="1">
        <v>45291</v>
      </c>
      <c r="K4668" s="1">
        <v>44834.5003125</v>
      </c>
      <c r="L4668" s="1">
        <v>45291</v>
      </c>
      <c r="M4668" t="s">
        <v>36</v>
      </c>
      <c r="N4668" t="s">
        <v>37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f>Table1[[#This Row],[RPMO Balance]]-Table1[[#This Row],[RSP Balance]]</f>
        <v>0</v>
      </c>
      <c r="AG4668">
        <f>Table1[[#This Row],[RSP Total Charges]]+Table1[[#This Row],[TotalPaymentUnallocatedAmount]]+Table1[[#This Row],[TotalCreditUnallocatedAmount]]</f>
        <v>0</v>
      </c>
    </row>
    <row r="4669" spans="1:33" hidden="1" x14ac:dyDescent="0.25">
      <c r="A4669" t="s">
        <v>9681</v>
      </c>
      <c r="B4669">
        <v>37430</v>
      </c>
      <c r="C4669" t="s">
        <v>11169</v>
      </c>
      <c r="D4669">
        <v>33147</v>
      </c>
      <c r="E4669">
        <v>9031</v>
      </c>
      <c r="F4669" t="s">
        <v>1242</v>
      </c>
      <c r="G4669" t="s">
        <v>11170</v>
      </c>
      <c r="H4669" t="s">
        <v>11171</v>
      </c>
      <c r="I4669" s="1">
        <v>44834.5003125</v>
      </c>
      <c r="J4669" s="1">
        <v>45291</v>
      </c>
      <c r="K4669" s="1">
        <v>44834.5003125</v>
      </c>
      <c r="L4669" s="1">
        <v>45291</v>
      </c>
      <c r="M4669" t="s">
        <v>36</v>
      </c>
      <c r="N4669" t="s">
        <v>37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f>Table1[[#This Row],[RPMO Balance]]-Table1[[#This Row],[RSP Balance]]</f>
        <v>0</v>
      </c>
      <c r="AG4669">
        <f>Table1[[#This Row],[RSP Total Charges]]+Table1[[#This Row],[TotalPaymentUnallocatedAmount]]+Table1[[#This Row],[TotalCreditUnallocatedAmount]]</f>
        <v>0</v>
      </c>
    </row>
    <row r="4670" spans="1:33" hidden="1" x14ac:dyDescent="0.25">
      <c r="A4670" t="s">
        <v>9681</v>
      </c>
      <c r="B4670">
        <v>37431</v>
      </c>
      <c r="C4670" t="s">
        <v>11172</v>
      </c>
      <c r="D4670">
        <v>33148</v>
      </c>
      <c r="E4670">
        <v>4183</v>
      </c>
      <c r="F4670" t="s">
        <v>11173</v>
      </c>
      <c r="G4670" t="s">
        <v>11174</v>
      </c>
      <c r="H4670" t="s">
        <v>11175</v>
      </c>
      <c r="I4670" s="1">
        <v>44834.5003125</v>
      </c>
      <c r="J4670" s="1">
        <v>45291</v>
      </c>
      <c r="K4670" s="1">
        <v>44834.5003125</v>
      </c>
      <c r="L4670" s="1">
        <v>45291</v>
      </c>
      <c r="M4670" t="s">
        <v>36</v>
      </c>
      <c r="N4670" t="s">
        <v>37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f>Table1[[#This Row],[RPMO Balance]]-Table1[[#This Row],[RSP Balance]]</f>
        <v>0</v>
      </c>
      <c r="AG4670">
        <f>Table1[[#This Row],[RSP Total Charges]]+Table1[[#This Row],[TotalPaymentUnallocatedAmount]]+Table1[[#This Row],[TotalCreditUnallocatedAmount]]</f>
        <v>0</v>
      </c>
    </row>
    <row r="4671" spans="1:33" hidden="1" x14ac:dyDescent="0.25">
      <c r="A4671" t="s">
        <v>9681</v>
      </c>
      <c r="B4671">
        <v>37432</v>
      </c>
      <c r="C4671" t="s">
        <v>11176</v>
      </c>
      <c r="D4671">
        <v>33149</v>
      </c>
      <c r="E4671">
        <v>4189</v>
      </c>
      <c r="F4671" t="s">
        <v>11177</v>
      </c>
      <c r="G4671" t="s">
        <v>11178</v>
      </c>
      <c r="H4671" t="s">
        <v>11179</v>
      </c>
      <c r="I4671" s="1">
        <v>44834.5003125</v>
      </c>
      <c r="J4671" s="1">
        <v>45291</v>
      </c>
      <c r="K4671" s="1">
        <v>44834.5003125</v>
      </c>
      <c r="L4671" s="1">
        <v>45291</v>
      </c>
      <c r="M4671" t="s">
        <v>36</v>
      </c>
      <c r="N4671" t="s">
        <v>37</v>
      </c>
      <c r="O4671">
        <v>-3277.35</v>
      </c>
      <c r="P4671">
        <v>0</v>
      </c>
      <c r="Q4671">
        <v>-3277.35</v>
      </c>
      <c r="R4671">
        <v>0</v>
      </c>
      <c r="S4671">
        <v>0</v>
      </c>
      <c r="T4671">
        <v>0</v>
      </c>
      <c r="U4671">
        <v>-3277.35</v>
      </c>
      <c r="V4671">
        <v>0</v>
      </c>
      <c r="W4671">
        <v>0</v>
      </c>
      <c r="X4671">
        <v>0</v>
      </c>
      <c r="Y4671">
        <v>0</v>
      </c>
      <c r="Z4671">
        <v>-3277.35</v>
      </c>
      <c r="AA4671">
        <v>0</v>
      </c>
      <c r="AB4671">
        <v>0</v>
      </c>
      <c r="AC4671">
        <v>0</v>
      </c>
      <c r="AD4671">
        <v>-3277.35</v>
      </c>
      <c r="AE4671">
        <v>-3277.35</v>
      </c>
      <c r="AF4671">
        <f>Table1[[#This Row],[RPMO Balance]]-Table1[[#This Row],[RSP Balance]]</f>
        <v>0</v>
      </c>
      <c r="AG4671">
        <f>Table1[[#This Row],[RSP Total Charges]]+Table1[[#This Row],[TotalPaymentUnallocatedAmount]]+Table1[[#This Row],[TotalCreditUnallocatedAmount]]</f>
        <v>-3277.35</v>
      </c>
    </row>
    <row r="4672" spans="1:33" hidden="1" x14ac:dyDescent="0.25">
      <c r="A4672" t="s">
        <v>9681</v>
      </c>
      <c r="B4672">
        <v>37433</v>
      </c>
      <c r="C4672" t="s">
        <v>11180</v>
      </c>
      <c r="D4672">
        <v>33150</v>
      </c>
      <c r="E4672">
        <v>4192</v>
      </c>
      <c r="F4672" t="s">
        <v>4284</v>
      </c>
      <c r="G4672" t="s">
        <v>2705</v>
      </c>
      <c r="H4672" t="s">
        <v>11181</v>
      </c>
      <c r="I4672" s="1">
        <v>44834.5003125</v>
      </c>
      <c r="J4672" s="1">
        <v>45107</v>
      </c>
      <c r="K4672" s="1">
        <v>44834.5003125</v>
      </c>
      <c r="L4672" s="1">
        <v>45107</v>
      </c>
      <c r="M4672" t="s">
        <v>36</v>
      </c>
      <c r="N4672" t="s">
        <v>37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f>Table1[[#This Row],[RPMO Balance]]-Table1[[#This Row],[RSP Balance]]</f>
        <v>0</v>
      </c>
      <c r="AG4672">
        <f>Table1[[#This Row],[RSP Total Charges]]+Table1[[#This Row],[TotalPaymentUnallocatedAmount]]+Table1[[#This Row],[TotalCreditUnallocatedAmount]]</f>
        <v>0</v>
      </c>
    </row>
    <row r="4673" spans="1:33" hidden="1" x14ac:dyDescent="0.25">
      <c r="A4673" t="s">
        <v>9681</v>
      </c>
      <c r="B4673">
        <v>37434</v>
      </c>
      <c r="C4673" t="s">
        <v>11182</v>
      </c>
      <c r="D4673">
        <v>33151</v>
      </c>
      <c r="E4673">
        <v>4195</v>
      </c>
      <c r="F4673" t="s">
        <v>11128</v>
      </c>
      <c r="G4673" t="s">
        <v>11129</v>
      </c>
      <c r="H4673" t="s">
        <v>11183</v>
      </c>
      <c r="I4673" s="1">
        <v>44834.5003125</v>
      </c>
      <c r="J4673" s="1">
        <v>44860</v>
      </c>
      <c r="K4673" s="1">
        <v>44834.5003125</v>
      </c>
      <c r="L4673" s="1">
        <v>44860.5003125</v>
      </c>
      <c r="M4673" t="s">
        <v>984</v>
      </c>
      <c r="N4673" t="s">
        <v>985</v>
      </c>
      <c r="O4673">
        <v>0</v>
      </c>
      <c r="P4673">
        <v>0</v>
      </c>
      <c r="Q4673">
        <v>-950.25</v>
      </c>
      <c r="R4673">
        <v>950.25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-950.25</v>
      </c>
      <c r="AA4673">
        <v>0</v>
      </c>
      <c r="AB4673">
        <v>950.25</v>
      </c>
      <c r="AC4673">
        <v>0</v>
      </c>
      <c r="AD4673">
        <v>-950.25</v>
      </c>
      <c r="AE4673">
        <v>0</v>
      </c>
      <c r="AF4673">
        <f>Table1[[#This Row],[RPMO Balance]]-Table1[[#This Row],[RSP Balance]]</f>
        <v>0</v>
      </c>
      <c r="AG4673">
        <f>Table1[[#This Row],[RSP Total Charges]]+Table1[[#This Row],[TotalPaymentUnallocatedAmount]]+Table1[[#This Row],[TotalCreditUnallocatedAmount]]</f>
        <v>0</v>
      </c>
    </row>
    <row r="4674" spans="1:33" hidden="1" x14ac:dyDescent="0.25">
      <c r="A4674" t="s">
        <v>9681</v>
      </c>
      <c r="B4674">
        <v>37435</v>
      </c>
      <c r="C4674" t="s">
        <v>11184</v>
      </c>
      <c r="D4674">
        <v>33152</v>
      </c>
      <c r="E4674">
        <v>4198</v>
      </c>
      <c r="F4674" t="s">
        <v>6224</v>
      </c>
      <c r="G4674" t="s">
        <v>6225</v>
      </c>
      <c r="H4674" t="s">
        <v>11185</v>
      </c>
      <c r="I4674" s="1">
        <v>44834.5003125</v>
      </c>
      <c r="J4674" s="1">
        <v>45291</v>
      </c>
      <c r="K4674" s="1">
        <v>44834.5003125</v>
      </c>
      <c r="L4674" s="1">
        <v>45291</v>
      </c>
      <c r="M4674" t="s">
        <v>36</v>
      </c>
      <c r="N4674" t="s">
        <v>37</v>
      </c>
      <c r="O4674">
        <v>705.33</v>
      </c>
      <c r="P4674">
        <v>0</v>
      </c>
      <c r="Q4674">
        <v>0</v>
      </c>
      <c r="R4674">
        <v>705.33</v>
      </c>
      <c r="S4674">
        <v>0</v>
      </c>
      <c r="T4674">
        <v>0</v>
      </c>
      <c r="U4674">
        <v>705.33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705.33</v>
      </c>
      <c r="AC4674">
        <v>0</v>
      </c>
      <c r="AD4674">
        <v>0</v>
      </c>
      <c r="AE4674">
        <v>705.33</v>
      </c>
      <c r="AF4674">
        <f>Table1[[#This Row],[RPMO Balance]]-Table1[[#This Row],[RSP Balance]]</f>
        <v>0</v>
      </c>
      <c r="AG4674">
        <f>Table1[[#This Row],[RSP Total Charges]]+Table1[[#This Row],[TotalPaymentUnallocatedAmount]]+Table1[[#This Row],[TotalCreditUnallocatedAmount]]</f>
        <v>705.33</v>
      </c>
    </row>
    <row r="4675" spans="1:33" hidden="1" x14ac:dyDescent="0.25">
      <c r="A4675" t="s">
        <v>9681</v>
      </c>
      <c r="B4675">
        <v>37436</v>
      </c>
      <c r="C4675" t="s">
        <v>11186</v>
      </c>
      <c r="D4675">
        <v>33153</v>
      </c>
      <c r="E4675">
        <v>4218</v>
      </c>
      <c r="F4675" t="s">
        <v>11039</v>
      </c>
      <c r="G4675" t="s">
        <v>11040</v>
      </c>
      <c r="H4675" t="s">
        <v>11187</v>
      </c>
      <c r="I4675" s="1">
        <v>44834.5003125</v>
      </c>
      <c r="J4675" s="1">
        <v>44868</v>
      </c>
      <c r="K4675" s="1">
        <v>44834.5003125</v>
      </c>
      <c r="L4675" s="1">
        <v>44868.5003125</v>
      </c>
      <c r="M4675" t="s">
        <v>984</v>
      </c>
      <c r="N4675" t="s">
        <v>985</v>
      </c>
      <c r="O4675">
        <v>0</v>
      </c>
      <c r="P4675">
        <v>0</v>
      </c>
      <c r="Q4675">
        <v>-189.24</v>
      </c>
      <c r="R4675">
        <v>189.24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-189.24</v>
      </c>
      <c r="AA4675">
        <v>0</v>
      </c>
      <c r="AB4675">
        <v>189.24</v>
      </c>
      <c r="AC4675">
        <v>0</v>
      </c>
      <c r="AD4675">
        <v>-189.24</v>
      </c>
      <c r="AE4675">
        <v>0</v>
      </c>
      <c r="AF4675">
        <f>Table1[[#This Row],[RPMO Balance]]-Table1[[#This Row],[RSP Balance]]</f>
        <v>0</v>
      </c>
      <c r="AG4675">
        <f>Table1[[#This Row],[RSP Total Charges]]+Table1[[#This Row],[TotalPaymentUnallocatedAmount]]+Table1[[#This Row],[TotalCreditUnallocatedAmount]]</f>
        <v>0</v>
      </c>
    </row>
    <row r="4676" spans="1:33" hidden="1" x14ac:dyDescent="0.25">
      <c r="A4676" t="s">
        <v>9681</v>
      </c>
      <c r="B4676">
        <v>37437</v>
      </c>
      <c r="C4676" t="s">
        <v>11188</v>
      </c>
      <c r="D4676">
        <v>33154</v>
      </c>
      <c r="E4676">
        <v>4220</v>
      </c>
      <c r="F4676" t="s">
        <v>11189</v>
      </c>
      <c r="G4676" t="s">
        <v>11190</v>
      </c>
      <c r="H4676" t="s">
        <v>11191</v>
      </c>
      <c r="I4676" s="1">
        <v>44834.5003125</v>
      </c>
      <c r="J4676" s="1">
        <v>44855</v>
      </c>
      <c r="K4676" s="1">
        <v>44834.5003125</v>
      </c>
      <c r="L4676" s="1">
        <v>44855.5003125</v>
      </c>
      <c r="M4676" t="s">
        <v>984</v>
      </c>
      <c r="N4676" t="s">
        <v>985</v>
      </c>
      <c r="O4676">
        <v>0</v>
      </c>
      <c r="P4676">
        <v>0</v>
      </c>
      <c r="Q4676">
        <v>-359.78</v>
      </c>
      <c r="R4676">
        <v>359.78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-359.78</v>
      </c>
      <c r="AA4676">
        <v>0</v>
      </c>
      <c r="AB4676">
        <v>359.78</v>
      </c>
      <c r="AC4676">
        <v>0</v>
      </c>
      <c r="AD4676">
        <v>-359.78</v>
      </c>
      <c r="AE4676">
        <v>0</v>
      </c>
      <c r="AF4676">
        <f>Table1[[#This Row],[RPMO Balance]]-Table1[[#This Row],[RSP Balance]]</f>
        <v>0</v>
      </c>
      <c r="AG4676">
        <f>Table1[[#This Row],[RSP Total Charges]]+Table1[[#This Row],[TotalPaymentUnallocatedAmount]]+Table1[[#This Row],[TotalCreditUnallocatedAmount]]</f>
        <v>0</v>
      </c>
    </row>
    <row r="4677" spans="1:33" hidden="1" x14ac:dyDescent="0.25">
      <c r="A4677" t="s">
        <v>9681</v>
      </c>
      <c r="B4677">
        <v>37438</v>
      </c>
      <c r="C4677" t="s">
        <v>11192</v>
      </c>
      <c r="D4677">
        <v>33155</v>
      </c>
      <c r="E4677">
        <v>9401</v>
      </c>
      <c r="F4677" t="s">
        <v>7944</v>
      </c>
      <c r="G4677" t="s">
        <v>11072</v>
      </c>
      <c r="H4677" t="s">
        <v>11193</v>
      </c>
      <c r="I4677" s="1">
        <v>44834.5003125</v>
      </c>
      <c r="J4677" s="1">
        <v>44923</v>
      </c>
      <c r="K4677" s="1">
        <v>44834</v>
      </c>
      <c r="L4677" s="1">
        <v>44923.5003125</v>
      </c>
      <c r="M4677" t="s">
        <v>984</v>
      </c>
      <c r="N4677" t="s">
        <v>985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f>Table1[[#This Row],[RPMO Balance]]-Table1[[#This Row],[RSP Balance]]</f>
        <v>0</v>
      </c>
      <c r="AG4677">
        <f>Table1[[#This Row],[RSP Total Charges]]+Table1[[#This Row],[TotalPaymentUnallocatedAmount]]+Table1[[#This Row],[TotalCreditUnallocatedAmount]]</f>
        <v>0</v>
      </c>
    </row>
    <row r="4678" spans="1:33" hidden="1" x14ac:dyDescent="0.25">
      <c r="A4678" t="s">
        <v>9681</v>
      </c>
      <c r="B4678">
        <v>37439</v>
      </c>
      <c r="C4678" t="s">
        <v>11194</v>
      </c>
      <c r="D4678">
        <v>33156</v>
      </c>
      <c r="E4678">
        <v>4223</v>
      </c>
      <c r="F4678" t="s">
        <v>11195</v>
      </c>
      <c r="G4678" t="s">
        <v>11196</v>
      </c>
      <c r="H4678" t="s">
        <v>11197</v>
      </c>
      <c r="I4678" s="1">
        <v>44834.5003125</v>
      </c>
      <c r="J4678" s="1">
        <v>44868</v>
      </c>
      <c r="K4678" s="1">
        <v>44834.5003125</v>
      </c>
      <c r="L4678" s="1">
        <v>44868.5003125</v>
      </c>
      <c r="M4678" t="s">
        <v>984</v>
      </c>
      <c r="N4678" t="s">
        <v>985</v>
      </c>
      <c r="O4678">
        <v>0</v>
      </c>
      <c r="P4678">
        <v>0</v>
      </c>
      <c r="Q4678">
        <v>-1459.26</v>
      </c>
      <c r="R4678">
        <v>1459.26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-1459.26</v>
      </c>
      <c r="AA4678">
        <v>0</v>
      </c>
      <c r="AB4678">
        <v>1459.26</v>
      </c>
      <c r="AC4678">
        <v>0</v>
      </c>
      <c r="AD4678">
        <v>-1459.26</v>
      </c>
      <c r="AE4678">
        <v>0</v>
      </c>
      <c r="AF4678">
        <f>Table1[[#This Row],[RPMO Balance]]-Table1[[#This Row],[RSP Balance]]</f>
        <v>0</v>
      </c>
      <c r="AG4678">
        <f>Table1[[#This Row],[RSP Total Charges]]+Table1[[#This Row],[TotalPaymentUnallocatedAmount]]+Table1[[#This Row],[TotalCreditUnallocatedAmount]]</f>
        <v>0</v>
      </c>
    </row>
    <row r="4679" spans="1:33" hidden="1" x14ac:dyDescent="0.25">
      <c r="A4679" t="s">
        <v>9681</v>
      </c>
      <c r="B4679">
        <v>37440</v>
      </c>
      <c r="C4679" t="s">
        <v>11198</v>
      </c>
      <c r="D4679">
        <v>33157</v>
      </c>
      <c r="E4679">
        <v>4228</v>
      </c>
      <c r="F4679" t="s">
        <v>11199</v>
      </c>
      <c r="G4679" t="s">
        <v>11200</v>
      </c>
      <c r="H4679" t="s">
        <v>11201</v>
      </c>
      <c r="I4679" s="1">
        <v>44834.5003125</v>
      </c>
      <c r="J4679" s="1">
        <v>45291</v>
      </c>
      <c r="K4679" s="1">
        <v>44834.5003125</v>
      </c>
      <c r="L4679" s="1">
        <v>45291</v>
      </c>
      <c r="M4679" t="s">
        <v>36</v>
      </c>
      <c r="N4679" t="s">
        <v>37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f>Table1[[#This Row],[RPMO Balance]]-Table1[[#This Row],[RSP Balance]]</f>
        <v>0</v>
      </c>
      <c r="AG4679">
        <f>Table1[[#This Row],[RSP Total Charges]]+Table1[[#This Row],[TotalPaymentUnallocatedAmount]]+Table1[[#This Row],[TotalCreditUnallocatedAmount]]</f>
        <v>0</v>
      </c>
    </row>
    <row r="4680" spans="1:33" hidden="1" x14ac:dyDescent="0.25">
      <c r="A4680" t="s">
        <v>9681</v>
      </c>
      <c r="B4680">
        <v>37441</v>
      </c>
      <c r="C4680" t="s">
        <v>11202</v>
      </c>
      <c r="D4680">
        <v>33158</v>
      </c>
      <c r="E4680">
        <v>4233</v>
      </c>
      <c r="F4680" t="s">
        <v>10979</v>
      </c>
      <c r="G4680" t="s">
        <v>10980</v>
      </c>
      <c r="H4680" t="s">
        <v>11203</v>
      </c>
      <c r="I4680" s="1">
        <v>44834.5003125</v>
      </c>
      <c r="J4680" s="1">
        <v>45291</v>
      </c>
      <c r="K4680" s="1">
        <v>44834.5003125</v>
      </c>
      <c r="L4680" s="1">
        <v>45291</v>
      </c>
      <c r="M4680" t="s">
        <v>36</v>
      </c>
      <c r="N4680" t="s">
        <v>37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f>Table1[[#This Row],[RPMO Balance]]-Table1[[#This Row],[RSP Balance]]</f>
        <v>0</v>
      </c>
      <c r="AG4680">
        <f>Table1[[#This Row],[RSP Total Charges]]+Table1[[#This Row],[TotalPaymentUnallocatedAmount]]+Table1[[#This Row],[TotalCreditUnallocatedAmount]]</f>
        <v>0</v>
      </c>
    </row>
    <row r="4681" spans="1:33" hidden="1" x14ac:dyDescent="0.25">
      <c r="A4681" t="s">
        <v>9681</v>
      </c>
      <c r="B4681">
        <v>37442</v>
      </c>
      <c r="C4681" t="s">
        <v>11204</v>
      </c>
      <c r="D4681">
        <v>33159</v>
      </c>
      <c r="E4681">
        <v>4263</v>
      </c>
      <c r="F4681" t="s">
        <v>11205</v>
      </c>
      <c r="G4681" t="s">
        <v>11206</v>
      </c>
      <c r="H4681" t="s">
        <v>11207</v>
      </c>
      <c r="I4681" s="1">
        <v>44834.5003125</v>
      </c>
      <c r="J4681" s="1">
        <v>45291</v>
      </c>
      <c r="K4681" s="1">
        <v>44834.5003125</v>
      </c>
      <c r="L4681" s="1">
        <v>45291</v>
      </c>
      <c r="M4681" t="s">
        <v>36</v>
      </c>
      <c r="N4681" t="s">
        <v>37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f>Table1[[#This Row],[RPMO Balance]]-Table1[[#This Row],[RSP Balance]]</f>
        <v>0</v>
      </c>
      <c r="AG4681">
        <f>Table1[[#This Row],[RSP Total Charges]]+Table1[[#This Row],[TotalPaymentUnallocatedAmount]]+Table1[[#This Row],[TotalCreditUnallocatedAmount]]</f>
        <v>0</v>
      </c>
    </row>
    <row r="4682" spans="1:33" hidden="1" x14ac:dyDescent="0.25">
      <c r="A4682" t="s">
        <v>9681</v>
      </c>
      <c r="B4682">
        <v>37443</v>
      </c>
      <c r="C4682" t="s">
        <v>11208</v>
      </c>
      <c r="D4682">
        <v>33160</v>
      </c>
      <c r="E4682">
        <v>4350</v>
      </c>
      <c r="F4682" t="s">
        <v>11093</v>
      </c>
      <c r="G4682" t="s">
        <v>11094</v>
      </c>
      <c r="H4682" t="s">
        <v>11209</v>
      </c>
      <c r="I4682" s="1">
        <v>44834.5003125</v>
      </c>
      <c r="J4682" s="1">
        <v>44868</v>
      </c>
      <c r="K4682" s="1">
        <v>44834.5003125</v>
      </c>
      <c r="L4682" s="1">
        <v>44868.5003125</v>
      </c>
      <c r="M4682" t="s">
        <v>984</v>
      </c>
      <c r="N4682" t="s">
        <v>985</v>
      </c>
      <c r="O4682">
        <v>0</v>
      </c>
      <c r="P4682">
        <v>0</v>
      </c>
      <c r="Q4682">
        <v>-145.51</v>
      </c>
      <c r="R4682">
        <v>145.51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-145.51</v>
      </c>
      <c r="AA4682">
        <v>0</v>
      </c>
      <c r="AB4682">
        <v>145.51</v>
      </c>
      <c r="AC4682">
        <v>0</v>
      </c>
      <c r="AD4682">
        <v>-145.51</v>
      </c>
      <c r="AE4682">
        <v>0</v>
      </c>
      <c r="AF4682">
        <f>Table1[[#This Row],[RPMO Balance]]-Table1[[#This Row],[RSP Balance]]</f>
        <v>0</v>
      </c>
      <c r="AG4682">
        <f>Table1[[#This Row],[RSP Total Charges]]+Table1[[#This Row],[TotalPaymentUnallocatedAmount]]+Table1[[#This Row],[TotalCreditUnallocatedAmount]]</f>
        <v>0</v>
      </c>
    </row>
    <row r="4683" spans="1:33" hidden="1" x14ac:dyDescent="0.25">
      <c r="A4683" t="s">
        <v>9681</v>
      </c>
      <c r="B4683">
        <v>37444</v>
      </c>
      <c r="C4683" t="s">
        <v>11210</v>
      </c>
      <c r="D4683">
        <v>33161</v>
      </c>
      <c r="E4683">
        <v>4403</v>
      </c>
      <c r="F4683" t="s">
        <v>7198</v>
      </c>
      <c r="G4683" t="s">
        <v>11211</v>
      </c>
      <c r="H4683" t="s">
        <v>11212</v>
      </c>
      <c r="I4683" s="1">
        <v>44834.5003125</v>
      </c>
      <c r="J4683" s="1">
        <v>45291</v>
      </c>
      <c r="K4683" s="1">
        <v>44834.5003125</v>
      </c>
      <c r="L4683" s="1">
        <v>45291</v>
      </c>
      <c r="M4683" t="s">
        <v>36</v>
      </c>
      <c r="N4683" t="s">
        <v>37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f>Table1[[#This Row],[RPMO Balance]]-Table1[[#This Row],[RSP Balance]]</f>
        <v>0</v>
      </c>
      <c r="AG4683">
        <f>Table1[[#This Row],[RSP Total Charges]]+Table1[[#This Row],[TotalPaymentUnallocatedAmount]]+Table1[[#This Row],[TotalCreditUnallocatedAmount]]</f>
        <v>0</v>
      </c>
    </row>
    <row r="4684" spans="1:33" hidden="1" x14ac:dyDescent="0.25">
      <c r="A4684" t="s">
        <v>9681</v>
      </c>
      <c r="B4684">
        <v>37445</v>
      </c>
      <c r="C4684" t="s">
        <v>11213</v>
      </c>
      <c r="D4684">
        <v>33162</v>
      </c>
      <c r="E4684">
        <v>4406</v>
      </c>
      <c r="F4684" t="s">
        <v>4485</v>
      </c>
      <c r="G4684" t="s">
        <v>11214</v>
      </c>
      <c r="H4684" t="s">
        <v>11215</v>
      </c>
      <c r="I4684" s="1">
        <v>44834.5003125</v>
      </c>
      <c r="J4684" s="1">
        <v>45291</v>
      </c>
      <c r="K4684" s="1">
        <v>44834.5003125</v>
      </c>
      <c r="L4684" s="1">
        <v>45291</v>
      </c>
      <c r="M4684" t="s">
        <v>36</v>
      </c>
      <c r="N4684" t="s">
        <v>37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f>Table1[[#This Row],[RPMO Balance]]-Table1[[#This Row],[RSP Balance]]</f>
        <v>0</v>
      </c>
      <c r="AG4684">
        <f>Table1[[#This Row],[RSP Total Charges]]+Table1[[#This Row],[TotalPaymentUnallocatedAmount]]+Table1[[#This Row],[TotalCreditUnallocatedAmount]]</f>
        <v>0</v>
      </c>
    </row>
    <row r="4685" spans="1:33" hidden="1" x14ac:dyDescent="0.25">
      <c r="A4685" t="s">
        <v>9681</v>
      </c>
      <c r="B4685">
        <v>37446</v>
      </c>
      <c r="C4685" t="s">
        <v>11216</v>
      </c>
      <c r="D4685">
        <v>33163</v>
      </c>
      <c r="E4685">
        <v>4408</v>
      </c>
      <c r="F4685" t="s">
        <v>4280</v>
      </c>
      <c r="G4685" t="s">
        <v>11217</v>
      </c>
      <c r="H4685" t="s">
        <v>11218</v>
      </c>
      <c r="I4685" s="1">
        <v>44834.5003125</v>
      </c>
      <c r="J4685" s="1">
        <v>44854</v>
      </c>
      <c r="K4685" s="1">
        <v>44834.5003125</v>
      </c>
      <c r="L4685" s="1">
        <v>44854.5003125</v>
      </c>
      <c r="M4685" t="s">
        <v>984</v>
      </c>
      <c r="N4685" t="s">
        <v>985</v>
      </c>
      <c r="O4685">
        <v>0</v>
      </c>
      <c r="P4685">
        <v>0</v>
      </c>
      <c r="Q4685">
        <v>-134.59</v>
      </c>
      <c r="R4685">
        <v>134.59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-134.59</v>
      </c>
      <c r="AA4685">
        <v>0</v>
      </c>
      <c r="AB4685">
        <v>134.59</v>
      </c>
      <c r="AC4685">
        <v>0</v>
      </c>
      <c r="AD4685">
        <v>-134.59</v>
      </c>
      <c r="AE4685">
        <v>0</v>
      </c>
      <c r="AF4685">
        <f>Table1[[#This Row],[RPMO Balance]]-Table1[[#This Row],[RSP Balance]]</f>
        <v>0</v>
      </c>
      <c r="AG4685">
        <f>Table1[[#This Row],[RSP Total Charges]]+Table1[[#This Row],[TotalPaymentUnallocatedAmount]]+Table1[[#This Row],[TotalCreditUnallocatedAmount]]</f>
        <v>0</v>
      </c>
    </row>
    <row r="4686" spans="1:33" hidden="1" x14ac:dyDescent="0.25">
      <c r="A4686" t="s">
        <v>9681</v>
      </c>
      <c r="B4686">
        <v>37447</v>
      </c>
      <c r="C4686" t="s">
        <v>11219</v>
      </c>
      <c r="D4686">
        <v>33164</v>
      </c>
      <c r="E4686">
        <v>6346</v>
      </c>
      <c r="F4686" t="s">
        <v>9697</v>
      </c>
      <c r="G4686" t="s">
        <v>9698</v>
      </c>
      <c r="H4686" t="s">
        <v>11220</v>
      </c>
      <c r="I4686" s="1">
        <v>44834.5003125</v>
      </c>
      <c r="J4686" s="1">
        <v>45291</v>
      </c>
      <c r="K4686" s="1">
        <v>44834.5003125</v>
      </c>
      <c r="L4686" s="1">
        <v>45291</v>
      </c>
      <c r="M4686" t="s">
        <v>36</v>
      </c>
      <c r="N4686" t="s">
        <v>37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f>Table1[[#This Row],[RPMO Balance]]-Table1[[#This Row],[RSP Balance]]</f>
        <v>0</v>
      </c>
      <c r="AG4686">
        <f>Table1[[#This Row],[RSP Total Charges]]+Table1[[#This Row],[TotalPaymentUnallocatedAmount]]+Table1[[#This Row],[TotalCreditUnallocatedAmount]]</f>
        <v>0</v>
      </c>
    </row>
    <row r="4687" spans="1:33" hidden="1" x14ac:dyDescent="0.25">
      <c r="A4687" t="s">
        <v>9681</v>
      </c>
      <c r="B4687">
        <v>37448</v>
      </c>
      <c r="C4687" t="s">
        <v>11221</v>
      </c>
      <c r="D4687">
        <v>33165</v>
      </c>
      <c r="E4687">
        <v>6410</v>
      </c>
      <c r="F4687" t="s">
        <v>4216</v>
      </c>
      <c r="G4687" t="s">
        <v>9702</v>
      </c>
      <c r="H4687" t="s">
        <v>11222</v>
      </c>
      <c r="I4687" s="1">
        <v>44834.5003125</v>
      </c>
      <c r="J4687" s="1">
        <v>45006</v>
      </c>
      <c r="K4687" s="1">
        <v>44834.5003125</v>
      </c>
      <c r="L4687" s="1">
        <v>45006.5003125</v>
      </c>
      <c r="M4687" t="s">
        <v>984</v>
      </c>
      <c r="N4687" t="s">
        <v>985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f>Table1[[#This Row],[RPMO Balance]]-Table1[[#This Row],[RSP Balance]]</f>
        <v>0</v>
      </c>
      <c r="AG4687">
        <f>Table1[[#This Row],[RSP Total Charges]]+Table1[[#This Row],[TotalPaymentUnallocatedAmount]]+Table1[[#This Row],[TotalCreditUnallocatedAmount]]</f>
        <v>0</v>
      </c>
    </row>
    <row r="4688" spans="1:33" hidden="1" x14ac:dyDescent="0.25">
      <c r="A4688" t="s">
        <v>9681</v>
      </c>
      <c r="B4688">
        <v>37449</v>
      </c>
      <c r="C4688" t="s">
        <v>11223</v>
      </c>
      <c r="D4688">
        <v>33166</v>
      </c>
      <c r="E4688">
        <v>9526</v>
      </c>
      <c r="F4688" t="s">
        <v>10474</v>
      </c>
      <c r="G4688" t="s">
        <v>10475</v>
      </c>
      <c r="H4688" t="s">
        <v>11224</v>
      </c>
      <c r="I4688" s="1">
        <v>44834.5003125</v>
      </c>
      <c r="J4688" s="1">
        <v>45291</v>
      </c>
      <c r="K4688" s="1">
        <v>44834.5003125</v>
      </c>
      <c r="L4688" s="1">
        <v>44999.5003125</v>
      </c>
      <c r="M4688" t="s">
        <v>984</v>
      </c>
      <c r="N4688" t="s">
        <v>985</v>
      </c>
      <c r="O4688">
        <v>3180</v>
      </c>
      <c r="P4688">
        <v>0</v>
      </c>
      <c r="Q4688">
        <v>-250</v>
      </c>
      <c r="R4688">
        <v>3430</v>
      </c>
      <c r="S4688">
        <v>0</v>
      </c>
      <c r="T4688">
        <v>-3180</v>
      </c>
      <c r="U4688">
        <v>0</v>
      </c>
      <c r="V4688">
        <v>0</v>
      </c>
      <c r="W4688">
        <v>0</v>
      </c>
      <c r="X4688">
        <v>0</v>
      </c>
      <c r="Y4688" s="2">
        <v>-3180</v>
      </c>
      <c r="Z4688" s="2">
        <v>-250</v>
      </c>
      <c r="AA4688">
        <v>0</v>
      </c>
      <c r="AB4688" s="2">
        <v>3430</v>
      </c>
      <c r="AC4688">
        <v>-3180</v>
      </c>
      <c r="AD4688">
        <v>-250</v>
      </c>
      <c r="AE4688">
        <v>0</v>
      </c>
      <c r="AF4688">
        <f>Table1[[#This Row],[RPMO Balance]]-Table1[[#This Row],[RSP Balance]]</f>
        <v>0</v>
      </c>
      <c r="AG4688">
        <f>Table1[[#This Row],[RSP Total Charges]]+Table1[[#This Row],[TotalPaymentUnallocatedAmount]]+Table1[[#This Row],[TotalCreditUnallocatedAmount]]</f>
        <v>0</v>
      </c>
    </row>
    <row r="4689" spans="1:33" hidden="1" x14ac:dyDescent="0.25">
      <c r="A4689" t="s">
        <v>9681</v>
      </c>
      <c r="B4689">
        <v>37450</v>
      </c>
      <c r="C4689" t="s">
        <v>11225</v>
      </c>
      <c r="D4689">
        <v>33167</v>
      </c>
      <c r="E4689">
        <v>3987</v>
      </c>
      <c r="F4689" t="s">
        <v>6721</v>
      </c>
      <c r="G4689" t="s">
        <v>10482</v>
      </c>
      <c r="H4689" t="s">
        <v>11226</v>
      </c>
      <c r="I4689" s="1">
        <v>44834.5003125</v>
      </c>
      <c r="J4689" s="1">
        <v>44855</v>
      </c>
      <c r="K4689" s="1">
        <v>44834.5003125</v>
      </c>
      <c r="L4689" s="1">
        <v>44855.5003125</v>
      </c>
      <c r="M4689" t="s">
        <v>984</v>
      </c>
      <c r="N4689" t="s">
        <v>985</v>
      </c>
      <c r="O4689">
        <v>0</v>
      </c>
      <c r="P4689">
        <v>0</v>
      </c>
      <c r="Q4689">
        <v>-253.23</v>
      </c>
      <c r="R4689">
        <v>253.23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-253.23</v>
      </c>
      <c r="AA4689">
        <v>0</v>
      </c>
      <c r="AB4689">
        <v>253.23</v>
      </c>
      <c r="AC4689">
        <v>0</v>
      </c>
      <c r="AD4689">
        <v>-253.23</v>
      </c>
      <c r="AE4689">
        <v>0</v>
      </c>
      <c r="AF4689">
        <f>Table1[[#This Row],[RPMO Balance]]-Table1[[#This Row],[RSP Balance]]</f>
        <v>0</v>
      </c>
      <c r="AG4689">
        <f>Table1[[#This Row],[RSP Total Charges]]+Table1[[#This Row],[TotalPaymentUnallocatedAmount]]+Table1[[#This Row],[TotalCreditUnallocatedAmount]]</f>
        <v>0</v>
      </c>
    </row>
    <row r="4690" spans="1:33" hidden="1" x14ac:dyDescent="0.25">
      <c r="A4690" t="s">
        <v>9681</v>
      </c>
      <c r="B4690">
        <v>37451</v>
      </c>
      <c r="C4690" t="s">
        <v>11227</v>
      </c>
      <c r="D4690">
        <v>33168</v>
      </c>
      <c r="E4690">
        <v>4017</v>
      </c>
      <c r="F4690" t="s">
        <v>10503</v>
      </c>
      <c r="G4690" t="s">
        <v>10504</v>
      </c>
      <c r="H4690" t="s">
        <v>11228</v>
      </c>
      <c r="I4690" s="1">
        <v>44834.5003125</v>
      </c>
      <c r="J4690" s="1">
        <v>44868</v>
      </c>
      <c r="K4690" s="1">
        <v>44834.5003125</v>
      </c>
      <c r="L4690" s="1">
        <v>44868.5003125</v>
      </c>
      <c r="M4690" t="s">
        <v>984</v>
      </c>
      <c r="N4690" t="s">
        <v>985</v>
      </c>
      <c r="O4690">
        <v>0</v>
      </c>
      <c r="P4690">
        <v>0</v>
      </c>
      <c r="Q4690">
        <v>-50</v>
      </c>
      <c r="R4690">
        <v>50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-50</v>
      </c>
      <c r="AA4690">
        <v>0</v>
      </c>
      <c r="AB4690">
        <v>50</v>
      </c>
      <c r="AC4690">
        <v>0</v>
      </c>
      <c r="AD4690">
        <v>-50</v>
      </c>
      <c r="AE4690">
        <v>0</v>
      </c>
      <c r="AF4690">
        <f>Table1[[#This Row],[RPMO Balance]]-Table1[[#This Row],[RSP Balance]]</f>
        <v>0</v>
      </c>
      <c r="AG4690">
        <f>Table1[[#This Row],[RSP Total Charges]]+Table1[[#This Row],[TotalPaymentUnallocatedAmount]]+Table1[[#This Row],[TotalCreditUnallocatedAmount]]</f>
        <v>0</v>
      </c>
    </row>
    <row r="4691" spans="1:33" hidden="1" x14ac:dyDescent="0.25">
      <c r="A4691" t="s">
        <v>9681</v>
      </c>
      <c r="B4691">
        <v>37452</v>
      </c>
      <c r="C4691" t="s">
        <v>11229</v>
      </c>
      <c r="D4691">
        <v>33169</v>
      </c>
      <c r="E4691">
        <v>4098</v>
      </c>
      <c r="F4691" t="s">
        <v>10507</v>
      </c>
      <c r="G4691" t="s">
        <v>10508</v>
      </c>
      <c r="H4691" t="s">
        <v>11230</v>
      </c>
      <c r="I4691" s="1">
        <v>44834.5003125</v>
      </c>
      <c r="J4691" s="1">
        <v>45291</v>
      </c>
      <c r="K4691" s="1">
        <v>44834.5003125</v>
      </c>
      <c r="L4691" s="1">
        <v>45291</v>
      </c>
      <c r="M4691" t="s">
        <v>36</v>
      </c>
      <c r="N4691" t="s">
        <v>37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f>Table1[[#This Row],[RPMO Balance]]-Table1[[#This Row],[RSP Balance]]</f>
        <v>0</v>
      </c>
      <c r="AG4691">
        <f>Table1[[#This Row],[RSP Total Charges]]+Table1[[#This Row],[TotalPaymentUnallocatedAmount]]+Table1[[#This Row],[TotalCreditUnallocatedAmount]]</f>
        <v>0</v>
      </c>
    </row>
    <row r="4692" spans="1:33" hidden="1" x14ac:dyDescent="0.25">
      <c r="A4692" t="s">
        <v>9681</v>
      </c>
      <c r="B4692">
        <v>37453</v>
      </c>
      <c r="C4692" t="s">
        <v>11231</v>
      </c>
      <c r="D4692">
        <v>33170</v>
      </c>
      <c r="E4692">
        <v>4167</v>
      </c>
      <c r="F4692" t="s">
        <v>10514</v>
      </c>
      <c r="G4692" t="s">
        <v>10515</v>
      </c>
      <c r="H4692" t="s">
        <v>11232</v>
      </c>
      <c r="I4692" s="1">
        <v>44834.5003125</v>
      </c>
      <c r="J4692" s="1">
        <v>44868</v>
      </c>
      <c r="K4692" s="1">
        <v>44834.5003125</v>
      </c>
      <c r="L4692" s="1">
        <v>44868.5003125</v>
      </c>
      <c r="M4692" t="s">
        <v>984</v>
      </c>
      <c r="N4692" t="s">
        <v>985</v>
      </c>
      <c r="O4692">
        <v>0</v>
      </c>
      <c r="P4692">
        <v>0</v>
      </c>
      <c r="Q4692">
        <v>-195.57</v>
      </c>
      <c r="R4692">
        <v>195.57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-195.57</v>
      </c>
      <c r="AA4692">
        <v>0</v>
      </c>
      <c r="AB4692">
        <v>195.57</v>
      </c>
      <c r="AC4692">
        <v>0</v>
      </c>
      <c r="AD4692">
        <v>-195.57</v>
      </c>
      <c r="AE4692">
        <v>0</v>
      </c>
      <c r="AF4692">
        <f>Table1[[#This Row],[RPMO Balance]]-Table1[[#This Row],[RSP Balance]]</f>
        <v>0</v>
      </c>
      <c r="AG4692">
        <f>Table1[[#This Row],[RSP Total Charges]]+Table1[[#This Row],[TotalPaymentUnallocatedAmount]]+Table1[[#This Row],[TotalCreditUnallocatedAmount]]</f>
        <v>0</v>
      </c>
    </row>
    <row r="4693" spans="1:33" hidden="1" x14ac:dyDescent="0.25">
      <c r="A4693" t="s">
        <v>9681</v>
      </c>
      <c r="B4693">
        <v>37454</v>
      </c>
      <c r="C4693" t="s">
        <v>11233</v>
      </c>
      <c r="D4693">
        <v>33171</v>
      </c>
      <c r="E4693">
        <v>4177</v>
      </c>
      <c r="F4693" t="s">
        <v>6563</v>
      </c>
      <c r="G4693" t="s">
        <v>10517</v>
      </c>
      <c r="H4693" t="s">
        <v>11234</v>
      </c>
      <c r="I4693" s="1">
        <v>44834.5003125</v>
      </c>
      <c r="J4693" s="1">
        <v>44879</v>
      </c>
      <c r="K4693" s="1">
        <v>44834.5003125</v>
      </c>
      <c r="L4693" s="1">
        <v>44879.5003125</v>
      </c>
      <c r="M4693" t="s">
        <v>984</v>
      </c>
      <c r="N4693" t="s">
        <v>985</v>
      </c>
      <c r="O4693">
        <v>1299.8399999999999</v>
      </c>
      <c r="P4693">
        <v>0</v>
      </c>
      <c r="Q4693">
        <v>0</v>
      </c>
      <c r="R4693">
        <v>1299.8399999999999</v>
      </c>
      <c r="S4693">
        <v>0</v>
      </c>
      <c r="T4693">
        <v>-1299.8399999999999</v>
      </c>
      <c r="U4693">
        <v>0</v>
      </c>
      <c r="V4693">
        <v>0</v>
      </c>
      <c r="W4693">
        <v>0</v>
      </c>
      <c r="X4693">
        <v>0</v>
      </c>
      <c r="Y4693" s="2">
        <v>-1299.8399999999999</v>
      </c>
      <c r="Z4693" s="2">
        <v>0</v>
      </c>
      <c r="AA4693">
        <v>0</v>
      </c>
      <c r="AB4693" s="2">
        <v>1299.8399999999999</v>
      </c>
      <c r="AC4693">
        <v>-1299.8399999999999</v>
      </c>
      <c r="AD4693">
        <v>0</v>
      </c>
      <c r="AE4693">
        <v>0</v>
      </c>
      <c r="AF4693">
        <f>Table1[[#This Row],[RPMO Balance]]-Table1[[#This Row],[RSP Balance]]</f>
        <v>0</v>
      </c>
      <c r="AG4693">
        <f>Table1[[#This Row],[RSP Total Charges]]+Table1[[#This Row],[TotalPaymentUnallocatedAmount]]+Table1[[#This Row],[TotalCreditUnallocatedAmount]]</f>
        <v>0</v>
      </c>
    </row>
    <row r="4694" spans="1:33" hidden="1" x14ac:dyDescent="0.25">
      <c r="A4694" t="s">
        <v>9681</v>
      </c>
      <c r="B4694">
        <v>37455</v>
      </c>
      <c r="C4694" t="s">
        <v>11235</v>
      </c>
      <c r="D4694">
        <v>33172</v>
      </c>
      <c r="E4694">
        <v>4270</v>
      </c>
      <c r="F4694" t="s">
        <v>3265</v>
      </c>
      <c r="G4694" t="s">
        <v>2495</v>
      </c>
      <c r="H4694" t="s">
        <v>11236</v>
      </c>
      <c r="I4694" s="1">
        <v>44834.5003125</v>
      </c>
      <c r="J4694" s="1">
        <v>44862</v>
      </c>
      <c r="K4694" s="1">
        <v>44834.5003125</v>
      </c>
      <c r="L4694" s="1">
        <v>44862.5003125</v>
      </c>
      <c r="M4694" t="s">
        <v>984</v>
      </c>
      <c r="N4694" t="s">
        <v>985</v>
      </c>
      <c r="O4694">
        <v>0</v>
      </c>
      <c r="P4694">
        <v>0</v>
      </c>
      <c r="Q4694">
        <v>-599.5</v>
      </c>
      <c r="R4694">
        <v>599.5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-599.5</v>
      </c>
      <c r="AA4694">
        <v>0</v>
      </c>
      <c r="AB4694">
        <v>599.5</v>
      </c>
      <c r="AC4694">
        <v>0</v>
      </c>
      <c r="AD4694">
        <v>-599.5</v>
      </c>
      <c r="AE4694">
        <v>0</v>
      </c>
      <c r="AF4694">
        <f>Table1[[#This Row],[RPMO Balance]]-Table1[[#This Row],[RSP Balance]]</f>
        <v>0</v>
      </c>
      <c r="AG4694">
        <f>Table1[[#This Row],[RSP Total Charges]]+Table1[[#This Row],[TotalPaymentUnallocatedAmount]]+Table1[[#This Row],[TotalCreditUnallocatedAmount]]</f>
        <v>0</v>
      </c>
    </row>
    <row r="4695" spans="1:33" hidden="1" x14ac:dyDescent="0.25">
      <c r="A4695" t="s">
        <v>9681</v>
      </c>
      <c r="B4695">
        <v>37456</v>
      </c>
      <c r="C4695" t="s">
        <v>11237</v>
      </c>
      <c r="D4695">
        <v>33173</v>
      </c>
      <c r="E4695">
        <v>4349</v>
      </c>
      <c r="F4695" t="s">
        <v>10526</v>
      </c>
      <c r="G4695" t="s">
        <v>10527</v>
      </c>
      <c r="H4695" t="s">
        <v>11238</v>
      </c>
      <c r="I4695" s="1">
        <v>44834.5003125</v>
      </c>
      <c r="J4695" s="1">
        <v>44855</v>
      </c>
      <c r="K4695" s="1">
        <v>44834.5003125</v>
      </c>
      <c r="L4695" s="1">
        <v>44855.5003125</v>
      </c>
      <c r="M4695" t="s">
        <v>984</v>
      </c>
      <c r="N4695" t="s">
        <v>985</v>
      </c>
      <c r="O4695">
        <v>0</v>
      </c>
      <c r="P4695">
        <v>0</v>
      </c>
      <c r="Q4695">
        <v>-277.52</v>
      </c>
      <c r="R4695">
        <v>277.52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-277.52</v>
      </c>
      <c r="AA4695">
        <v>0</v>
      </c>
      <c r="AB4695">
        <v>277.52</v>
      </c>
      <c r="AC4695">
        <v>0</v>
      </c>
      <c r="AD4695">
        <v>-277.52</v>
      </c>
      <c r="AE4695">
        <v>0</v>
      </c>
      <c r="AF4695">
        <f>Table1[[#This Row],[RPMO Balance]]-Table1[[#This Row],[RSP Balance]]</f>
        <v>0</v>
      </c>
      <c r="AG4695">
        <f>Table1[[#This Row],[RSP Total Charges]]+Table1[[#This Row],[TotalPaymentUnallocatedAmount]]+Table1[[#This Row],[TotalCreditUnallocatedAmount]]</f>
        <v>0</v>
      </c>
    </row>
    <row r="4696" spans="1:33" hidden="1" x14ac:dyDescent="0.25">
      <c r="A4696" t="s">
        <v>9681</v>
      </c>
      <c r="B4696">
        <v>37457</v>
      </c>
      <c r="C4696" t="s">
        <v>11239</v>
      </c>
      <c r="D4696">
        <v>33174</v>
      </c>
      <c r="E4696">
        <v>6648</v>
      </c>
      <c r="F4696" t="s">
        <v>10529</v>
      </c>
      <c r="G4696" t="s">
        <v>10530</v>
      </c>
      <c r="H4696" t="s">
        <v>11240</v>
      </c>
      <c r="I4696" s="1">
        <v>44834.5003125</v>
      </c>
      <c r="J4696" s="1">
        <v>45291</v>
      </c>
      <c r="K4696" s="1">
        <v>44834.5003125</v>
      </c>
      <c r="L4696" s="1">
        <v>45291</v>
      </c>
      <c r="M4696" t="s">
        <v>36</v>
      </c>
      <c r="N4696" t="s">
        <v>37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f>Table1[[#This Row],[RPMO Balance]]-Table1[[#This Row],[RSP Balance]]</f>
        <v>0</v>
      </c>
      <c r="AG4696">
        <f>Table1[[#This Row],[RSP Total Charges]]+Table1[[#This Row],[TotalPaymentUnallocatedAmount]]+Table1[[#This Row],[TotalCreditUnallocatedAmount]]</f>
        <v>0</v>
      </c>
    </row>
    <row r="4697" spans="1:33" hidden="1" x14ac:dyDescent="0.25">
      <c r="A4697" t="s">
        <v>9681</v>
      </c>
      <c r="B4697">
        <v>37458</v>
      </c>
      <c r="C4697" t="s">
        <v>11241</v>
      </c>
      <c r="D4697">
        <v>33175</v>
      </c>
      <c r="E4697">
        <v>4404</v>
      </c>
      <c r="F4697" t="s">
        <v>10538</v>
      </c>
      <c r="G4697" t="s">
        <v>10539</v>
      </c>
      <c r="H4697" t="s">
        <v>11242</v>
      </c>
      <c r="I4697" s="1">
        <v>44834.5003125</v>
      </c>
      <c r="J4697" s="1">
        <v>44857</v>
      </c>
      <c r="K4697" s="1">
        <v>44834.5003125</v>
      </c>
      <c r="L4697" s="1">
        <v>44857.5003125</v>
      </c>
      <c r="M4697" t="s">
        <v>984</v>
      </c>
      <c r="N4697" t="s">
        <v>985</v>
      </c>
      <c r="O4697">
        <v>0</v>
      </c>
      <c r="P4697">
        <v>0</v>
      </c>
      <c r="Q4697">
        <v>-753.88</v>
      </c>
      <c r="R4697">
        <v>753.88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-753.88</v>
      </c>
      <c r="AA4697">
        <v>0</v>
      </c>
      <c r="AB4697">
        <v>753.88</v>
      </c>
      <c r="AC4697">
        <v>0</v>
      </c>
      <c r="AD4697">
        <v>-753.88</v>
      </c>
      <c r="AE4697">
        <v>0</v>
      </c>
      <c r="AF4697">
        <f>Table1[[#This Row],[RPMO Balance]]-Table1[[#This Row],[RSP Balance]]</f>
        <v>0</v>
      </c>
      <c r="AG4697">
        <f>Table1[[#This Row],[RSP Total Charges]]+Table1[[#This Row],[TotalPaymentUnallocatedAmount]]+Table1[[#This Row],[TotalCreditUnallocatedAmount]]</f>
        <v>0</v>
      </c>
    </row>
    <row r="4698" spans="1:33" hidden="1" x14ac:dyDescent="0.25">
      <c r="A4698" t="s">
        <v>9681</v>
      </c>
      <c r="B4698">
        <v>37459</v>
      </c>
      <c r="C4698" t="s">
        <v>11243</v>
      </c>
      <c r="D4698">
        <v>33176</v>
      </c>
      <c r="E4698">
        <v>4089</v>
      </c>
      <c r="F4698" t="s">
        <v>10910</v>
      </c>
      <c r="G4698" t="s">
        <v>10911</v>
      </c>
      <c r="H4698" t="s">
        <v>11244</v>
      </c>
      <c r="I4698" s="1">
        <v>44834.5003125</v>
      </c>
      <c r="J4698" s="1">
        <v>45291</v>
      </c>
      <c r="K4698" s="1">
        <v>44834.5003125</v>
      </c>
      <c r="L4698" s="1">
        <v>45291</v>
      </c>
      <c r="M4698" t="s">
        <v>36</v>
      </c>
      <c r="N4698" t="s">
        <v>37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f>Table1[[#This Row],[RPMO Balance]]-Table1[[#This Row],[RSP Balance]]</f>
        <v>0</v>
      </c>
      <c r="AG4698">
        <f>Table1[[#This Row],[RSP Total Charges]]+Table1[[#This Row],[TotalPaymentUnallocatedAmount]]+Table1[[#This Row],[TotalCreditUnallocatedAmount]]</f>
        <v>0</v>
      </c>
    </row>
    <row r="4699" spans="1:33" hidden="1" x14ac:dyDescent="0.25">
      <c r="A4699" t="s">
        <v>9681</v>
      </c>
      <c r="B4699">
        <v>37526</v>
      </c>
      <c r="C4699" t="s">
        <v>11245</v>
      </c>
      <c r="D4699">
        <v>33247</v>
      </c>
      <c r="E4699">
        <v>9475</v>
      </c>
      <c r="F4699" t="s">
        <v>10815</v>
      </c>
      <c r="G4699" t="s">
        <v>11246</v>
      </c>
      <c r="H4699">
        <v>635</v>
      </c>
      <c r="I4699" s="1">
        <v>44866</v>
      </c>
      <c r="J4699" s="1">
        <v>45046</v>
      </c>
      <c r="K4699" s="1">
        <v>44867.5003125</v>
      </c>
      <c r="L4699" s="1">
        <v>45046</v>
      </c>
      <c r="M4699" t="s">
        <v>36</v>
      </c>
      <c r="N4699" t="s">
        <v>37</v>
      </c>
      <c r="O4699">
        <v>10950</v>
      </c>
      <c r="P4699">
        <v>0</v>
      </c>
      <c r="Q4699">
        <v>0</v>
      </c>
      <c r="R4699">
        <v>10950</v>
      </c>
      <c r="S4699">
        <v>10950</v>
      </c>
      <c r="T4699">
        <v>-10950</v>
      </c>
      <c r="U4699">
        <v>0</v>
      </c>
      <c r="V4699">
        <v>-10950</v>
      </c>
      <c r="W4699">
        <v>-10950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f>Table1[[#This Row],[RPMO Balance]]-Table1[[#This Row],[RSP Balance]]</f>
        <v>0</v>
      </c>
      <c r="AG4699">
        <f>Table1[[#This Row],[RSP Total Charges]]+Table1[[#This Row],[TotalPaymentUnallocatedAmount]]+Table1[[#This Row],[TotalCreditUnallocatedAmount]]</f>
        <v>0</v>
      </c>
    </row>
    <row r="4700" spans="1:33" hidden="1" x14ac:dyDescent="0.25">
      <c r="A4700" t="s">
        <v>9681</v>
      </c>
      <c r="B4700">
        <v>37553</v>
      </c>
      <c r="C4700" t="s">
        <v>11247</v>
      </c>
      <c r="D4700">
        <v>33269</v>
      </c>
      <c r="E4700">
        <v>4177</v>
      </c>
      <c r="F4700" t="s">
        <v>6563</v>
      </c>
      <c r="G4700" t="s">
        <v>10517</v>
      </c>
      <c r="H4700">
        <v>171</v>
      </c>
      <c r="I4700" s="1">
        <v>44835</v>
      </c>
      <c r="J4700" s="1">
        <v>45107</v>
      </c>
      <c r="K4700" s="1">
        <v>44835.5003125</v>
      </c>
      <c r="L4700" s="1">
        <v>45107</v>
      </c>
      <c r="M4700" t="s">
        <v>36</v>
      </c>
      <c r="N4700" t="s">
        <v>940</v>
      </c>
      <c r="O4700">
        <v>14490</v>
      </c>
      <c r="P4700">
        <v>0</v>
      </c>
      <c r="Q4700">
        <v>0</v>
      </c>
      <c r="R4700">
        <v>14490</v>
      </c>
      <c r="S4700">
        <v>0</v>
      </c>
      <c r="T4700">
        <v>-13949.68</v>
      </c>
      <c r="U4700">
        <v>540.32000000000005</v>
      </c>
      <c r="V4700">
        <v>0</v>
      </c>
      <c r="W4700">
        <v>0</v>
      </c>
      <c r="X4700">
        <v>0</v>
      </c>
      <c r="Y4700">
        <v>-13949.68</v>
      </c>
      <c r="Z4700">
        <v>0</v>
      </c>
      <c r="AA4700">
        <v>0</v>
      </c>
      <c r="AB4700">
        <v>14490</v>
      </c>
      <c r="AC4700">
        <v>-13949.68</v>
      </c>
      <c r="AD4700">
        <v>0</v>
      </c>
      <c r="AE4700">
        <v>540.32000000000005</v>
      </c>
      <c r="AF4700">
        <f>Table1[[#This Row],[RPMO Balance]]-Table1[[#This Row],[RSP Balance]]</f>
        <v>0</v>
      </c>
      <c r="AG4700">
        <f>Table1[[#This Row],[RSP Total Charges]]+Table1[[#This Row],[TotalPaymentUnallocatedAmount]]+Table1[[#This Row],[TotalCreditUnallocatedAmount]]</f>
        <v>540.31999999999971</v>
      </c>
    </row>
    <row r="4701" spans="1:33" hidden="1" x14ac:dyDescent="0.25">
      <c r="A4701" t="s">
        <v>9681</v>
      </c>
      <c r="B4701">
        <v>37557</v>
      </c>
      <c r="C4701" t="s">
        <v>11248</v>
      </c>
      <c r="D4701">
        <v>33274</v>
      </c>
      <c r="E4701">
        <v>9105</v>
      </c>
      <c r="F4701" t="s">
        <v>11249</v>
      </c>
      <c r="G4701" t="s">
        <v>11250</v>
      </c>
      <c r="H4701" t="s">
        <v>11251</v>
      </c>
      <c r="I4701" s="1">
        <v>44835.603750000002</v>
      </c>
      <c r="J4701" s="1">
        <v>44869</v>
      </c>
      <c r="K4701" s="1">
        <v>44835.603750000002</v>
      </c>
      <c r="L4701" s="1">
        <v>44869.5003125</v>
      </c>
      <c r="M4701" t="s">
        <v>984</v>
      </c>
      <c r="N4701" t="s">
        <v>985</v>
      </c>
      <c r="O4701">
        <v>3550</v>
      </c>
      <c r="P4701">
        <v>0</v>
      </c>
      <c r="Q4701">
        <v>0</v>
      </c>
      <c r="R4701">
        <v>3550</v>
      </c>
      <c r="S4701">
        <v>0</v>
      </c>
      <c r="T4701">
        <v>-3550</v>
      </c>
      <c r="U4701">
        <v>0</v>
      </c>
      <c r="V4701">
        <v>0</v>
      </c>
      <c r="W4701">
        <v>0</v>
      </c>
      <c r="X4701">
        <v>0</v>
      </c>
      <c r="Y4701" s="2">
        <v>-3550</v>
      </c>
      <c r="Z4701" s="2">
        <v>0</v>
      </c>
      <c r="AA4701">
        <v>0</v>
      </c>
      <c r="AB4701" s="2">
        <v>3550</v>
      </c>
      <c r="AC4701">
        <v>-3550</v>
      </c>
      <c r="AD4701">
        <v>0</v>
      </c>
      <c r="AE4701">
        <v>0</v>
      </c>
      <c r="AF4701">
        <f>Table1[[#This Row],[RPMO Balance]]-Table1[[#This Row],[RSP Balance]]</f>
        <v>0</v>
      </c>
      <c r="AG4701">
        <f>Table1[[#This Row],[RSP Total Charges]]+Table1[[#This Row],[TotalPaymentUnallocatedAmount]]+Table1[[#This Row],[TotalCreditUnallocatedAmount]]</f>
        <v>0</v>
      </c>
    </row>
    <row r="4702" spans="1:33" hidden="1" x14ac:dyDescent="0.25">
      <c r="A4702" t="s">
        <v>9681</v>
      </c>
      <c r="B4702">
        <v>37559</v>
      </c>
      <c r="C4702" t="s">
        <v>11252</v>
      </c>
      <c r="D4702">
        <v>33275</v>
      </c>
      <c r="E4702">
        <v>9032</v>
      </c>
      <c r="F4702" t="s">
        <v>11253</v>
      </c>
      <c r="G4702" t="s">
        <v>11254</v>
      </c>
      <c r="H4702" t="s">
        <v>11255</v>
      </c>
      <c r="I4702" s="1">
        <v>44835.604513888888</v>
      </c>
      <c r="J4702" s="1">
        <v>45291</v>
      </c>
      <c r="K4702" s="1">
        <v>44835.604513888888</v>
      </c>
      <c r="L4702" s="1">
        <v>45007.5003125</v>
      </c>
      <c r="M4702" t="s">
        <v>984</v>
      </c>
      <c r="N4702" t="s">
        <v>985</v>
      </c>
      <c r="O4702">
        <v>0</v>
      </c>
      <c r="P4702">
        <v>0</v>
      </c>
      <c r="Q4702">
        <v>-2820</v>
      </c>
      <c r="R4702">
        <v>2820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-2820</v>
      </c>
      <c r="AA4702">
        <v>0</v>
      </c>
      <c r="AB4702">
        <v>2820</v>
      </c>
      <c r="AC4702">
        <v>0</v>
      </c>
      <c r="AD4702">
        <v>-2820</v>
      </c>
      <c r="AE4702">
        <v>0</v>
      </c>
      <c r="AF4702">
        <f>Table1[[#This Row],[RPMO Balance]]-Table1[[#This Row],[RSP Balance]]</f>
        <v>0</v>
      </c>
      <c r="AG4702">
        <f>Table1[[#This Row],[RSP Total Charges]]+Table1[[#This Row],[TotalPaymentUnallocatedAmount]]+Table1[[#This Row],[TotalCreditUnallocatedAmount]]</f>
        <v>0</v>
      </c>
    </row>
    <row r="4703" spans="1:33" hidden="1" x14ac:dyDescent="0.25">
      <c r="A4703" t="s">
        <v>9681</v>
      </c>
      <c r="B4703">
        <v>37563</v>
      </c>
      <c r="C4703" t="s">
        <v>11256</v>
      </c>
      <c r="D4703">
        <v>33278</v>
      </c>
      <c r="E4703">
        <v>10324</v>
      </c>
      <c r="F4703" t="s">
        <v>11257</v>
      </c>
      <c r="G4703" t="s">
        <v>4101</v>
      </c>
      <c r="H4703">
        <v>394</v>
      </c>
      <c r="I4703" s="1">
        <v>44837</v>
      </c>
      <c r="J4703" s="1">
        <v>44985</v>
      </c>
      <c r="K4703" s="1">
        <v>44837.5003125</v>
      </c>
      <c r="L4703" s="1">
        <v>44985.5003125</v>
      </c>
      <c r="M4703" t="s">
        <v>984</v>
      </c>
      <c r="N4703" t="s">
        <v>985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f>Table1[[#This Row],[RPMO Balance]]-Table1[[#This Row],[RSP Balance]]</f>
        <v>0</v>
      </c>
      <c r="AG4703">
        <f>Table1[[#This Row],[RSP Total Charges]]+Table1[[#This Row],[TotalPaymentUnallocatedAmount]]+Table1[[#This Row],[TotalCreditUnallocatedAmount]]</f>
        <v>0</v>
      </c>
    </row>
    <row r="4704" spans="1:33" hidden="1" x14ac:dyDescent="0.25">
      <c r="A4704" t="s">
        <v>9681</v>
      </c>
      <c r="B4704">
        <v>37567</v>
      </c>
      <c r="C4704" t="s">
        <v>11258</v>
      </c>
      <c r="D4704">
        <v>33282</v>
      </c>
      <c r="E4704">
        <v>10027</v>
      </c>
      <c r="F4704" t="s">
        <v>11177</v>
      </c>
      <c r="G4704" t="s">
        <v>11178</v>
      </c>
      <c r="H4704">
        <v>657</v>
      </c>
      <c r="I4704" s="1">
        <v>44835</v>
      </c>
      <c r="J4704" s="1">
        <v>45107</v>
      </c>
      <c r="K4704" s="1">
        <v>44835.5003125</v>
      </c>
      <c r="L4704" s="1">
        <v>45107</v>
      </c>
      <c r="M4704" t="s">
        <v>36</v>
      </c>
      <c r="N4704" t="s">
        <v>940</v>
      </c>
      <c r="O4704">
        <v>13170</v>
      </c>
      <c r="P4704">
        <v>0</v>
      </c>
      <c r="Q4704">
        <v>-220</v>
      </c>
      <c r="R4704">
        <v>13390</v>
      </c>
      <c r="S4704">
        <v>0</v>
      </c>
      <c r="T4704">
        <v>-22320</v>
      </c>
      <c r="U4704">
        <v>-9150</v>
      </c>
      <c r="V4704">
        <v>0</v>
      </c>
      <c r="W4704">
        <v>0</v>
      </c>
      <c r="X4704">
        <v>0</v>
      </c>
      <c r="Y4704">
        <v>-22320</v>
      </c>
      <c r="Z4704">
        <v>-220</v>
      </c>
      <c r="AA4704">
        <v>0</v>
      </c>
      <c r="AB4704">
        <v>13390</v>
      </c>
      <c r="AC4704">
        <v>-22320</v>
      </c>
      <c r="AD4704">
        <v>-220</v>
      </c>
      <c r="AE4704">
        <v>-9150</v>
      </c>
      <c r="AF4704">
        <f>Table1[[#This Row],[RPMO Balance]]-Table1[[#This Row],[RSP Balance]]</f>
        <v>0</v>
      </c>
      <c r="AG4704">
        <f>Table1[[#This Row],[RSP Total Charges]]+Table1[[#This Row],[TotalPaymentUnallocatedAmount]]+Table1[[#This Row],[TotalCreditUnallocatedAmount]]</f>
        <v>-9150</v>
      </c>
    </row>
    <row r="4705" spans="1:33" hidden="1" x14ac:dyDescent="0.25">
      <c r="A4705" t="s">
        <v>9681</v>
      </c>
      <c r="B4705">
        <v>37574</v>
      </c>
      <c r="C4705" t="s">
        <v>11259</v>
      </c>
      <c r="D4705">
        <v>33289</v>
      </c>
      <c r="E4705">
        <v>3953</v>
      </c>
      <c r="F4705" t="s">
        <v>11260</v>
      </c>
      <c r="G4705" t="s">
        <v>11261</v>
      </c>
      <c r="H4705">
        <v>119</v>
      </c>
      <c r="I4705" s="1">
        <v>44835</v>
      </c>
      <c r="J4705" s="1">
        <v>45107</v>
      </c>
      <c r="K4705" s="1">
        <v>44846.5003125</v>
      </c>
      <c r="L4705" s="1">
        <v>45107</v>
      </c>
      <c r="M4705" t="s">
        <v>36</v>
      </c>
      <c r="N4705" t="s">
        <v>37</v>
      </c>
      <c r="O4705">
        <v>14050</v>
      </c>
      <c r="P4705">
        <v>0</v>
      </c>
      <c r="Q4705">
        <v>0</v>
      </c>
      <c r="R4705">
        <v>14050</v>
      </c>
      <c r="S4705">
        <v>14050</v>
      </c>
      <c r="T4705">
        <v>-14050</v>
      </c>
      <c r="U4705">
        <v>0</v>
      </c>
      <c r="V4705">
        <v>-14050</v>
      </c>
      <c r="W4705">
        <v>-14050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f>Table1[[#This Row],[RPMO Balance]]-Table1[[#This Row],[RSP Balance]]</f>
        <v>0</v>
      </c>
      <c r="AG4705">
        <f>Table1[[#This Row],[RSP Total Charges]]+Table1[[#This Row],[TotalPaymentUnallocatedAmount]]+Table1[[#This Row],[TotalCreditUnallocatedAmount]]</f>
        <v>0</v>
      </c>
    </row>
    <row r="4706" spans="1:33" hidden="1" x14ac:dyDescent="0.25">
      <c r="A4706" t="s">
        <v>9681</v>
      </c>
      <c r="B4706">
        <v>37576</v>
      </c>
      <c r="C4706" t="s">
        <v>11262</v>
      </c>
      <c r="D4706">
        <v>33291</v>
      </c>
      <c r="E4706">
        <v>4048</v>
      </c>
      <c r="F4706" t="s">
        <v>3934</v>
      </c>
      <c r="G4706" t="s">
        <v>11157</v>
      </c>
      <c r="H4706">
        <v>461</v>
      </c>
      <c r="I4706" s="1">
        <v>44835</v>
      </c>
      <c r="J4706" s="1">
        <v>44910</v>
      </c>
      <c r="K4706" s="1">
        <v>44840.5003125</v>
      </c>
      <c r="L4706" s="1">
        <v>44910.5003125</v>
      </c>
      <c r="M4706" t="s">
        <v>984</v>
      </c>
      <c r="N4706" t="s">
        <v>985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f>Table1[[#This Row],[RPMO Balance]]-Table1[[#This Row],[RSP Balance]]</f>
        <v>0</v>
      </c>
      <c r="AG4706">
        <f>Table1[[#This Row],[RSP Total Charges]]+Table1[[#This Row],[TotalPaymentUnallocatedAmount]]+Table1[[#This Row],[TotalCreditUnallocatedAmount]]</f>
        <v>0</v>
      </c>
    </row>
    <row r="4707" spans="1:33" hidden="1" x14ac:dyDescent="0.25">
      <c r="A4707" t="s">
        <v>9681</v>
      </c>
      <c r="B4707">
        <v>37590</v>
      </c>
      <c r="C4707" t="s">
        <v>11263</v>
      </c>
      <c r="D4707">
        <v>33295</v>
      </c>
      <c r="E4707">
        <v>3996</v>
      </c>
      <c r="F4707" t="s">
        <v>4331</v>
      </c>
      <c r="G4707" t="s">
        <v>11264</v>
      </c>
      <c r="H4707">
        <v>238</v>
      </c>
      <c r="I4707" s="1">
        <v>44835</v>
      </c>
      <c r="J4707" s="1">
        <v>45077</v>
      </c>
      <c r="K4707" s="1">
        <v>44835.5003125</v>
      </c>
      <c r="L4707" s="1">
        <v>45077</v>
      </c>
      <c r="M4707" t="s">
        <v>36</v>
      </c>
      <c r="N4707" t="s">
        <v>940</v>
      </c>
      <c r="O4707">
        <v>14490</v>
      </c>
      <c r="P4707">
        <v>0</v>
      </c>
      <c r="Q4707">
        <v>0</v>
      </c>
      <c r="R4707">
        <v>14490</v>
      </c>
      <c r="S4707">
        <v>14490</v>
      </c>
      <c r="T4707">
        <v>-14490</v>
      </c>
      <c r="U4707">
        <v>0</v>
      </c>
      <c r="V4707">
        <v>-14490</v>
      </c>
      <c r="W4707">
        <v>-14490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f>Table1[[#This Row],[RPMO Balance]]-Table1[[#This Row],[RSP Balance]]</f>
        <v>0</v>
      </c>
      <c r="AG4707">
        <f>Table1[[#This Row],[RSP Total Charges]]+Table1[[#This Row],[TotalPaymentUnallocatedAmount]]+Table1[[#This Row],[TotalCreditUnallocatedAmount]]</f>
        <v>0</v>
      </c>
    </row>
    <row r="4708" spans="1:33" hidden="1" x14ac:dyDescent="0.25">
      <c r="A4708" t="s">
        <v>9681</v>
      </c>
      <c r="B4708">
        <v>37591</v>
      </c>
      <c r="C4708" t="s">
        <v>11265</v>
      </c>
      <c r="D4708">
        <v>33296</v>
      </c>
      <c r="E4708">
        <v>10045</v>
      </c>
      <c r="F4708" t="s">
        <v>741</v>
      </c>
      <c r="G4708" t="s">
        <v>11044</v>
      </c>
      <c r="H4708" t="s">
        <v>11266</v>
      </c>
      <c r="I4708" s="1">
        <v>44835.724629629629</v>
      </c>
      <c r="J4708" s="1">
        <v>44868</v>
      </c>
      <c r="K4708" s="1">
        <v>44835.724629629629</v>
      </c>
      <c r="L4708" s="1">
        <v>44868.5003125</v>
      </c>
      <c r="M4708" t="s">
        <v>984</v>
      </c>
      <c r="N4708" t="s">
        <v>985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f>Table1[[#This Row],[RPMO Balance]]-Table1[[#This Row],[RSP Balance]]</f>
        <v>0</v>
      </c>
      <c r="AG4708">
        <f>Table1[[#This Row],[RSP Total Charges]]+Table1[[#This Row],[TotalPaymentUnallocatedAmount]]+Table1[[#This Row],[TotalCreditUnallocatedAmount]]</f>
        <v>0</v>
      </c>
    </row>
    <row r="4709" spans="1:33" hidden="1" x14ac:dyDescent="0.25">
      <c r="A4709" t="s">
        <v>9681</v>
      </c>
      <c r="B4709">
        <v>37596</v>
      </c>
      <c r="C4709" t="s">
        <v>11267</v>
      </c>
      <c r="D4709">
        <v>19215</v>
      </c>
      <c r="E4709">
        <v>6326</v>
      </c>
      <c r="F4709" t="s">
        <v>6055</v>
      </c>
      <c r="G4709" t="s">
        <v>11268</v>
      </c>
      <c r="H4709">
        <v>695</v>
      </c>
      <c r="I4709" s="1">
        <v>44805</v>
      </c>
      <c r="J4709" s="1">
        <v>45107</v>
      </c>
      <c r="K4709" s="1">
        <v>44846.5003125</v>
      </c>
      <c r="L4709" s="1">
        <v>45107</v>
      </c>
      <c r="M4709" t="s">
        <v>36</v>
      </c>
      <c r="N4709" t="s">
        <v>37</v>
      </c>
      <c r="O4709">
        <v>13170</v>
      </c>
      <c r="P4709">
        <v>0</v>
      </c>
      <c r="Q4709">
        <v>0</v>
      </c>
      <c r="R4709">
        <v>13170</v>
      </c>
      <c r="S4709">
        <v>13170</v>
      </c>
      <c r="T4709">
        <v>-13170</v>
      </c>
      <c r="U4709">
        <v>0</v>
      </c>
      <c r="V4709">
        <v>-13170</v>
      </c>
      <c r="W4709">
        <v>-13170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f>Table1[[#This Row],[RPMO Balance]]-Table1[[#This Row],[RSP Balance]]</f>
        <v>0</v>
      </c>
      <c r="AG4709">
        <f>Table1[[#This Row],[RSP Total Charges]]+Table1[[#This Row],[TotalPaymentUnallocatedAmount]]+Table1[[#This Row],[TotalCreditUnallocatedAmount]]</f>
        <v>0</v>
      </c>
    </row>
    <row r="4710" spans="1:33" hidden="1" x14ac:dyDescent="0.25">
      <c r="A4710" t="s">
        <v>9681</v>
      </c>
      <c r="B4710">
        <v>37740</v>
      </c>
      <c r="C4710" t="s">
        <v>11269</v>
      </c>
      <c r="D4710">
        <v>33435</v>
      </c>
      <c r="E4710">
        <v>4263</v>
      </c>
      <c r="F4710" t="s">
        <v>11205</v>
      </c>
      <c r="G4710" t="s">
        <v>11206</v>
      </c>
      <c r="H4710">
        <v>201</v>
      </c>
      <c r="I4710" s="1">
        <v>44837</v>
      </c>
      <c r="J4710" s="1">
        <v>44865</v>
      </c>
      <c r="K4710" s="1">
        <v>44844.5003125</v>
      </c>
      <c r="L4710" s="1">
        <v>44865.5003125</v>
      </c>
      <c r="M4710" t="s">
        <v>984</v>
      </c>
      <c r="N4710" t="s">
        <v>985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f>Table1[[#This Row],[RPMO Balance]]-Table1[[#This Row],[RSP Balance]]</f>
        <v>0</v>
      </c>
      <c r="AG4710">
        <f>Table1[[#This Row],[RSP Total Charges]]+Table1[[#This Row],[TotalPaymentUnallocatedAmount]]+Table1[[#This Row],[TotalCreditUnallocatedAmount]]</f>
        <v>0</v>
      </c>
    </row>
    <row r="4711" spans="1:33" hidden="1" x14ac:dyDescent="0.25">
      <c r="A4711" t="s">
        <v>9681</v>
      </c>
      <c r="B4711">
        <v>37744</v>
      </c>
      <c r="C4711" t="s">
        <v>11270</v>
      </c>
      <c r="D4711">
        <v>33439</v>
      </c>
      <c r="E4711">
        <v>10358</v>
      </c>
      <c r="F4711" t="s">
        <v>11271</v>
      </c>
      <c r="G4711" t="s">
        <v>11272</v>
      </c>
      <c r="H4711">
        <v>572</v>
      </c>
      <c r="I4711" s="1">
        <v>44837</v>
      </c>
      <c r="J4711" s="1">
        <v>44837</v>
      </c>
      <c r="K4711" s="1">
        <v>44837.5003125</v>
      </c>
      <c r="L4711" s="1">
        <v>44837.5003125</v>
      </c>
      <c r="M4711" t="s">
        <v>984</v>
      </c>
      <c r="N4711" t="s">
        <v>985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f>Table1[[#This Row],[RPMO Balance]]-Table1[[#This Row],[RSP Balance]]</f>
        <v>0</v>
      </c>
      <c r="AG4711">
        <f>Table1[[#This Row],[RSP Total Charges]]+Table1[[#This Row],[TotalPaymentUnallocatedAmount]]+Table1[[#This Row],[TotalCreditUnallocatedAmount]]</f>
        <v>0</v>
      </c>
    </row>
    <row r="4712" spans="1:33" hidden="1" x14ac:dyDescent="0.25">
      <c r="A4712" t="s">
        <v>9681</v>
      </c>
      <c r="B4712">
        <v>37781</v>
      </c>
      <c r="C4712" t="s">
        <v>11273</v>
      </c>
      <c r="D4712">
        <v>33482</v>
      </c>
      <c r="E4712">
        <v>10368</v>
      </c>
      <c r="F4712" t="s">
        <v>91</v>
      </c>
      <c r="G4712" t="s">
        <v>11274</v>
      </c>
      <c r="H4712">
        <v>3108</v>
      </c>
      <c r="I4712" s="1">
        <v>44837</v>
      </c>
      <c r="J4712" s="1">
        <v>44977</v>
      </c>
      <c r="K4712" s="1">
        <v>44838.5003125</v>
      </c>
      <c r="L4712" s="1">
        <v>44977.5003125</v>
      </c>
      <c r="M4712" t="s">
        <v>984</v>
      </c>
      <c r="N4712" t="s">
        <v>985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f>Table1[[#This Row],[RPMO Balance]]-Table1[[#This Row],[RSP Balance]]</f>
        <v>0</v>
      </c>
      <c r="AG4712">
        <f>Table1[[#This Row],[RSP Total Charges]]+Table1[[#This Row],[TotalPaymentUnallocatedAmount]]+Table1[[#This Row],[TotalCreditUnallocatedAmount]]</f>
        <v>0</v>
      </c>
    </row>
    <row r="4713" spans="1:33" hidden="1" x14ac:dyDescent="0.25">
      <c r="A4713" t="s">
        <v>9681</v>
      </c>
      <c r="B4713">
        <v>37782</v>
      </c>
      <c r="C4713" t="s">
        <v>11275</v>
      </c>
      <c r="D4713">
        <v>33483</v>
      </c>
      <c r="E4713">
        <v>10329</v>
      </c>
      <c r="F4713" t="s">
        <v>11276</v>
      </c>
      <c r="G4713" t="s">
        <v>11277</v>
      </c>
      <c r="H4713">
        <v>697</v>
      </c>
      <c r="I4713" s="1">
        <v>44837</v>
      </c>
      <c r="J4713" s="1">
        <v>45107</v>
      </c>
      <c r="K4713" s="1">
        <v>44837.5003125</v>
      </c>
      <c r="L4713" s="1">
        <v>45107</v>
      </c>
      <c r="M4713" t="s">
        <v>36</v>
      </c>
      <c r="N4713" t="s">
        <v>37</v>
      </c>
      <c r="O4713">
        <v>14338.92</v>
      </c>
      <c r="P4713">
        <v>0</v>
      </c>
      <c r="Q4713">
        <v>0</v>
      </c>
      <c r="R4713">
        <v>14338.92</v>
      </c>
      <c r="S4713">
        <v>2340</v>
      </c>
      <c r="T4713">
        <v>-13650</v>
      </c>
      <c r="U4713">
        <v>688.92</v>
      </c>
      <c r="V4713">
        <v>-2340</v>
      </c>
      <c r="W4713">
        <v>-2340</v>
      </c>
      <c r="X4713">
        <v>0</v>
      </c>
      <c r="Y4713">
        <v>-11310</v>
      </c>
      <c r="Z4713">
        <v>0</v>
      </c>
      <c r="AA4713">
        <v>0</v>
      </c>
      <c r="AB4713">
        <v>11998.92</v>
      </c>
      <c r="AC4713">
        <v>-11310</v>
      </c>
      <c r="AD4713">
        <v>0</v>
      </c>
      <c r="AE4713">
        <v>688.92</v>
      </c>
      <c r="AF4713">
        <f>Table1[[#This Row],[RPMO Balance]]-Table1[[#This Row],[RSP Balance]]</f>
        <v>0</v>
      </c>
      <c r="AG4713">
        <f>Table1[[#This Row],[RSP Total Charges]]+Table1[[#This Row],[TotalPaymentUnallocatedAmount]]+Table1[[#This Row],[TotalCreditUnallocatedAmount]]</f>
        <v>688.92000000000007</v>
      </c>
    </row>
    <row r="4714" spans="1:33" hidden="1" x14ac:dyDescent="0.25">
      <c r="A4714" t="s">
        <v>9681</v>
      </c>
      <c r="B4714">
        <v>37785</v>
      </c>
      <c r="C4714" t="s">
        <v>11278</v>
      </c>
      <c r="D4714">
        <v>33486</v>
      </c>
      <c r="E4714">
        <v>10358</v>
      </c>
      <c r="F4714" t="s">
        <v>11271</v>
      </c>
      <c r="G4714" t="s">
        <v>11272</v>
      </c>
      <c r="H4714">
        <v>572</v>
      </c>
      <c r="I4714" s="1">
        <v>44838</v>
      </c>
      <c r="J4714" s="1">
        <v>44985</v>
      </c>
      <c r="K4714" s="1">
        <v>44846.5003125</v>
      </c>
      <c r="L4714" s="1">
        <v>44985.5003125</v>
      </c>
      <c r="M4714" t="s">
        <v>984</v>
      </c>
      <c r="N4714" t="s">
        <v>985</v>
      </c>
      <c r="O4714">
        <v>8930.6</v>
      </c>
      <c r="P4714">
        <v>0</v>
      </c>
      <c r="Q4714">
        <v>0</v>
      </c>
      <c r="R4714">
        <v>8930.6</v>
      </c>
      <c r="S4714">
        <v>8930.6</v>
      </c>
      <c r="T4714">
        <v>-8930.6</v>
      </c>
      <c r="U4714">
        <v>0</v>
      </c>
      <c r="V4714">
        <v>-8930.6</v>
      </c>
      <c r="W4714">
        <v>-8930.6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f>Table1[[#This Row],[RPMO Balance]]-Table1[[#This Row],[RSP Balance]]</f>
        <v>0</v>
      </c>
      <c r="AG4714">
        <f>Table1[[#This Row],[RSP Total Charges]]+Table1[[#This Row],[TotalPaymentUnallocatedAmount]]+Table1[[#This Row],[TotalCreditUnallocatedAmount]]</f>
        <v>0</v>
      </c>
    </row>
    <row r="4715" spans="1:33" hidden="1" x14ac:dyDescent="0.25">
      <c r="A4715" t="s">
        <v>9681</v>
      </c>
      <c r="B4715">
        <v>37852</v>
      </c>
      <c r="C4715" t="s">
        <v>11279</v>
      </c>
      <c r="D4715">
        <v>33561</v>
      </c>
      <c r="E4715">
        <v>6648</v>
      </c>
      <c r="F4715" t="s">
        <v>10529</v>
      </c>
      <c r="G4715" t="s">
        <v>10530</v>
      </c>
      <c r="H4715">
        <v>299</v>
      </c>
      <c r="I4715" s="1">
        <v>44837</v>
      </c>
      <c r="J4715" s="1">
        <v>45107</v>
      </c>
      <c r="K4715" s="1">
        <v>44846.5003125</v>
      </c>
      <c r="L4715" s="1">
        <v>45107</v>
      </c>
      <c r="M4715" t="s">
        <v>36</v>
      </c>
      <c r="N4715" t="s">
        <v>37</v>
      </c>
      <c r="O4715">
        <v>14338.92</v>
      </c>
      <c r="P4715">
        <v>0</v>
      </c>
      <c r="Q4715">
        <v>0</v>
      </c>
      <c r="R4715">
        <v>14338.92</v>
      </c>
      <c r="S4715">
        <v>14338.92</v>
      </c>
      <c r="T4715">
        <v>-14338.92</v>
      </c>
      <c r="U4715">
        <v>0</v>
      </c>
      <c r="V4715">
        <v>-14338.92</v>
      </c>
      <c r="W4715">
        <v>-14338.92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f>Table1[[#This Row],[RPMO Balance]]-Table1[[#This Row],[RSP Balance]]</f>
        <v>0</v>
      </c>
      <c r="AG4715">
        <f>Table1[[#This Row],[RSP Total Charges]]+Table1[[#This Row],[TotalPaymentUnallocatedAmount]]+Table1[[#This Row],[TotalCreditUnallocatedAmount]]</f>
        <v>0</v>
      </c>
    </row>
    <row r="4716" spans="1:33" hidden="1" x14ac:dyDescent="0.25">
      <c r="A4716" t="s">
        <v>9681</v>
      </c>
      <c r="B4716">
        <v>37912</v>
      </c>
      <c r="C4716" t="s">
        <v>11280</v>
      </c>
      <c r="D4716">
        <v>33620</v>
      </c>
      <c r="E4716">
        <v>9458</v>
      </c>
      <c r="F4716" t="s">
        <v>11281</v>
      </c>
      <c r="G4716" t="s">
        <v>11282</v>
      </c>
      <c r="H4716">
        <v>264</v>
      </c>
      <c r="I4716" s="1">
        <v>44844</v>
      </c>
      <c r="J4716" s="1">
        <v>44985</v>
      </c>
      <c r="K4716" s="1">
        <v>44844.5003125</v>
      </c>
      <c r="L4716" s="1">
        <v>44985.5003125</v>
      </c>
      <c r="M4716" t="s">
        <v>984</v>
      </c>
      <c r="N4716" t="s">
        <v>985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f>Table1[[#This Row],[RPMO Balance]]-Table1[[#This Row],[RSP Balance]]</f>
        <v>0</v>
      </c>
      <c r="AG4716">
        <f>Table1[[#This Row],[RSP Total Charges]]+Table1[[#This Row],[TotalPaymentUnallocatedAmount]]+Table1[[#This Row],[TotalCreditUnallocatedAmount]]</f>
        <v>0</v>
      </c>
    </row>
    <row r="4717" spans="1:33" hidden="1" x14ac:dyDescent="0.25">
      <c r="A4717" t="s">
        <v>9681</v>
      </c>
      <c r="B4717">
        <v>37940</v>
      </c>
      <c r="C4717" t="s">
        <v>11283</v>
      </c>
      <c r="D4717">
        <v>33650</v>
      </c>
      <c r="E4717">
        <v>4349</v>
      </c>
      <c r="F4717" t="s">
        <v>10526</v>
      </c>
      <c r="G4717" t="s">
        <v>10527</v>
      </c>
      <c r="H4717">
        <v>555</v>
      </c>
      <c r="I4717" s="1">
        <v>44838</v>
      </c>
      <c r="J4717" s="1">
        <v>45107</v>
      </c>
      <c r="K4717" s="1">
        <v>44838.5003125</v>
      </c>
      <c r="L4717" s="1">
        <v>45107</v>
      </c>
      <c r="M4717" t="s">
        <v>36</v>
      </c>
      <c r="N4717" t="s">
        <v>940</v>
      </c>
      <c r="O4717">
        <v>12964.92</v>
      </c>
      <c r="P4717">
        <v>0</v>
      </c>
      <c r="Q4717">
        <v>0</v>
      </c>
      <c r="R4717">
        <v>12964.92</v>
      </c>
      <c r="S4717">
        <v>12964.92</v>
      </c>
      <c r="T4717">
        <v>-12964.92</v>
      </c>
      <c r="U4717">
        <v>0</v>
      </c>
      <c r="V4717">
        <v>-12964.92</v>
      </c>
      <c r="W4717">
        <v>-12964.92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f>Table1[[#This Row],[RPMO Balance]]-Table1[[#This Row],[RSP Balance]]</f>
        <v>0</v>
      </c>
      <c r="AG4717">
        <f>Table1[[#This Row],[RSP Total Charges]]+Table1[[#This Row],[TotalPaymentUnallocatedAmount]]+Table1[[#This Row],[TotalCreditUnallocatedAmount]]</f>
        <v>0</v>
      </c>
    </row>
    <row r="4718" spans="1:33" hidden="1" x14ac:dyDescent="0.25">
      <c r="A4718" t="s">
        <v>9681</v>
      </c>
      <c r="B4718">
        <v>37975</v>
      </c>
      <c r="C4718" t="s">
        <v>11284</v>
      </c>
      <c r="D4718">
        <v>33686</v>
      </c>
      <c r="E4718">
        <v>10398</v>
      </c>
      <c r="F4718" t="s">
        <v>11285</v>
      </c>
      <c r="G4718" t="s">
        <v>11286</v>
      </c>
      <c r="H4718">
        <v>316</v>
      </c>
      <c r="I4718" s="1">
        <v>44838</v>
      </c>
      <c r="J4718" s="1">
        <v>45107</v>
      </c>
      <c r="K4718" s="1">
        <v>44843.5003125</v>
      </c>
      <c r="L4718" s="1">
        <v>45107</v>
      </c>
      <c r="M4718" t="s">
        <v>36</v>
      </c>
      <c r="N4718" t="s">
        <v>37</v>
      </c>
      <c r="O4718">
        <v>12846.72</v>
      </c>
      <c r="P4718">
        <v>0</v>
      </c>
      <c r="Q4718">
        <v>0</v>
      </c>
      <c r="R4718">
        <v>12846.72</v>
      </c>
      <c r="S4718">
        <v>12846.72</v>
      </c>
      <c r="T4718">
        <v>-12846.72</v>
      </c>
      <c r="U4718">
        <v>0</v>
      </c>
      <c r="V4718">
        <v>-12846.72</v>
      </c>
      <c r="W4718">
        <v>-12846.72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f>Table1[[#This Row],[RPMO Balance]]-Table1[[#This Row],[RSP Balance]]</f>
        <v>0</v>
      </c>
      <c r="AG4718">
        <f>Table1[[#This Row],[RSP Total Charges]]+Table1[[#This Row],[TotalPaymentUnallocatedAmount]]+Table1[[#This Row],[TotalCreditUnallocatedAmount]]</f>
        <v>0</v>
      </c>
    </row>
    <row r="4719" spans="1:33" hidden="1" x14ac:dyDescent="0.25">
      <c r="A4719" t="s">
        <v>9681</v>
      </c>
      <c r="B4719">
        <v>38054</v>
      </c>
      <c r="C4719" t="s">
        <v>11287</v>
      </c>
      <c r="D4719">
        <v>33760</v>
      </c>
      <c r="E4719">
        <v>10379</v>
      </c>
      <c r="F4719" t="s">
        <v>11288</v>
      </c>
      <c r="G4719" t="s">
        <v>11289</v>
      </c>
      <c r="H4719">
        <v>668</v>
      </c>
      <c r="I4719" s="1">
        <v>44846</v>
      </c>
      <c r="J4719" s="1">
        <v>45107</v>
      </c>
      <c r="K4719" s="1">
        <v>44846.5003125</v>
      </c>
      <c r="L4719" s="1">
        <v>45107</v>
      </c>
      <c r="M4719" t="s">
        <v>36</v>
      </c>
      <c r="N4719" t="s">
        <v>37</v>
      </c>
      <c r="O4719">
        <v>10947</v>
      </c>
      <c r="P4719">
        <v>0</v>
      </c>
      <c r="Q4719">
        <v>0</v>
      </c>
      <c r="R4719">
        <v>10947</v>
      </c>
      <c r="S4719">
        <v>0</v>
      </c>
      <c r="T4719">
        <v>-10948</v>
      </c>
      <c r="U4719">
        <v>-1</v>
      </c>
      <c r="V4719">
        <v>0</v>
      </c>
      <c r="W4719">
        <v>0</v>
      </c>
      <c r="X4719">
        <v>0</v>
      </c>
      <c r="Y4719">
        <v>-10948</v>
      </c>
      <c r="Z4719">
        <v>0</v>
      </c>
      <c r="AA4719">
        <v>0</v>
      </c>
      <c r="AB4719">
        <v>10947</v>
      </c>
      <c r="AC4719">
        <v>-10948</v>
      </c>
      <c r="AD4719">
        <v>0</v>
      </c>
      <c r="AE4719">
        <v>-1</v>
      </c>
      <c r="AF4719">
        <f>Table1[[#This Row],[RPMO Balance]]-Table1[[#This Row],[RSP Balance]]</f>
        <v>0</v>
      </c>
      <c r="AG4719">
        <f>Table1[[#This Row],[RSP Total Charges]]+Table1[[#This Row],[TotalPaymentUnallocatedAmount]]+Table1[[#This Row],[TotalCreditUnallocatedAmount]]</f>
        <v>-1</v>
      </c>
    </row>
    <row r="4720" spans="1:33" hidden="1" x14ac:dyDescent="0.25">
      <c r="A4720" t="s">
        <v>9681</v>
      </c>
      <c r="B4720">
        <v>38097</v>
      </c>
      <c r="C4720" t="s">
        <v>11290</v>
      </c>
      <c r="D4720">
        <v>33807</v>
      </c>
      <c r="E4720">
        <v>10423</v>
      </c>
      <c r="F4720" t="s">
        <v>11291</v>
      </c>
      <c r="G4720" t="s">
        <v>11292</v>
      </c>
      <c r="H4720">
        <v>342</v>
      </c>
      <c r="I4720" s="1">
        <v>44839</v>
      </c>
      <c r="J4720" s="1">
        <v>44985</v>
      </c>
      <c r="K4720" s="1">
        <v>44854.5003125</v>
      </c>
      <c r="L4720" s="1">
        <v>44985.5003125</v>
      </c>
      <c r="M4720" t="s">
        <v>984</v>
      </c>
      <c r="N4720" t="s">
        <v>985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f>Table1[[#This Row],[RPMO Balance]]-Table1[[#This Row],[RSP Balance]]</f>
        <v>0</v>
      </c>
      <c r="AG4720">
        <f>Table1[[#This Row],[RSP Total Charges]]+Table1[[#This Row],[TotalPaymentUnallocatedAmount]]+Table1[[#This Row],[TotalCreditUnallocatedAmount]]</f>
        <v>0</v>
      </c>
    </row>
    <row r="4721" spans="1:33" hidden="1" x14ac:dyDescent="0.25">
      <c r="A4721" t="s">
        <v>9681</v>
      </c>
      <c r="B4721">
        <v>38104</v>
      </c>
      <c r="C4721" t="s">
        <v>11293</v>
      </c>
      <c r="D4721">
        <v>33814</v>
      </c>
      <c r="E4721">
        <v>10004</v>
      </c>
      <c r="F4721" t="s">
        <v>4429</v>
      </c>
      <c r="G4721" t="s">
        <v>11294</v>
      </c>
      <c r="H4721">
        <v>106</v>
      </c>
      <c r="I4721" s="1">
        <v>44839</v>
      </c>
      <c r="J4721" s="1">
        <v>44985</v>
      </c>
      <c r="K4721" s="1">
        <v>44844.5003125</v>
      </c>
      <c r="L4721" s="1">
        <v>44985.5003125</v>
      </c>
      <c r="M4721" t="s">
        <v>984</v>
      </c>
      <c r="N4721" t="s">
        <v>985</v>
      </c>
      <c r="O4721">
        <v>9624.15</v>
      </c>
      <c r="P4721">
        <v>0</v>
      </c>
      <c r="Q4721">
        <v>0</v>
      </c>
      <c r="R4721">
        <v>9624.15</v>
      </c>
      <c r="S4721">
        <v>9624.15</v>
      </c>
      <c r="T4721">
        <v>-9624.15</v>
      </c>
      <c r="U4721">
        <v>0</v>
      </c>
      <c r="V4721">
        <v>-9624.15</v>
      </c>
      <c r="W4721">
        <v>-9624.15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f>Table1[[#This Row],[RPMO Balance]]-Table1[[#This Row],[RSP Balance]]</f>
        <v>0</v>
      </c>
      <c r="AG4721">
        <f>Table1[[#This Row],[RSP Total Charges]]+Table1[[#This Row],[TotalPaymentUnallocatedAmount]]+Table1[[#This Row],[TotalCreditUnallocatedAmount]]</f>
        <v>0</v>
      </c>
    </row>
    <row r="4722" spans="1:33" hidden="1" x14ac:dyDescent="0.25">
      <c r="A4722" t="s">
        <v>9681</v>
      </c>
      <c r="B4722">
        <v>38151</v>
      </c>
      <c r="C4722" t="s">
        <v>11295</v>
      </c>
      <c r="D4722">
        <v>33861</v>
      </c>
      <c r="E4722">
        <v>4110</v>
      </c>
      <c r="F4722" t="s">
        <v>11162</v>
      </c>
      <c r="G4722" t="s">
        <v>11163</v>
      </c>
      <c r="H4722">
        <v>524</v>
      </c>
      <c r="I4722" s="1">
        <v>44840</v>
      </c>
      <c r="J4722" s="1">
        <v>44895</v>
      </c>
      <c r="K4722" s="1">
        <v>44840.5003125</v>
      </c>
      <c r="L4722" s="1">
        <v>44895.5003125</v>
      </c>
      <c r="M4722" t="s">
        <v>984</v>
      </c>
      <c r="N4722" t="s">
        <v>985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f>Table1[[#This Row],[RPMO Balance]]-Table1[[#This Row],[RSP Balance]]</f>
        <v>0</v>
      </c>
      <c r="AG4722">
        <f>Table1[[#This Row],[RSP Total Charges]]+Table1[[#This Row],[TotalPaymentUnallocatedAmount]]+Table1[[#This Row],[TotalCreditUnallocatedAmount]]</f>
        <v>0</v>
      </c>
    </row>
    <row r="4723" spans="1:33" hidden="1" x14ac:dyDescent="0.25">
      <c r="A4723" t="s">
        <v>9681</v>
      </c>
      <c r="B4723">
        <v>38227</v>
      </c>
      <c r="C4723" t="s">
        <v>11296</v>
      </c>
      <c r="D4723">
        <v>33933</v>
      </c>
      <c r="E4723">
        <v>10394</v>
      </c>
      <c r="F4723" t="s">
        <v>11297</v>
      </c>
      <c r="G4723" t="s">
        <v>11298</v>
      </c>
      <c r="H4723">
        <v>354</v>
      </c>
      <c r="I4723" s="1">
        <v>44840</v>
      </c>
      <c r="J4723" s="1">
        <v>44998</v>
      </c>
      <c r="K4723" s="1">
        <v>44840.5003125</v>
      </c>
      <c r="L4723" s="1">
        <v>44998.5003125</v>
      </c>
      <c r="M4723" t="s">
        <v>984</v>
      </c>
      <c r="N4723" t="s">
        <v>985</v>
      </c>
      <c r="O4723">
        <v>8361.24</v>
      </c>
      <c r="P4723">
        <v>0</v>
      </c>
      <c r="Q4723">
        <v>-4600</v>
      </c>
      <c r="R4723">
        <v>12961.24</v>
      </c>
      <c r="S4723">
        <v>6461.24</v>
      </c>
      <c r="T4723">
        <v>-8361.24</v>
      </c>
      <c r="U4723">
        <v>0</v>
      </c>
      <c r="V4723">
        <v>-6461.24</v>
      </c>
      <c r="W4723">
        <v>-6461.24</v>
      </c>
      <c r="X4723">
        <v>0</v>
      </c>
      <c r="Y4723" s="2">
        <v>-1900</v>
      </c>
      <c r="Z4723" s="2">
        <v>-4600</v>
      </c>
      <c r="AA4723">
        <v>0</v>
      </c>
      <c r="AB4723" s="2">
        <v>6500</v>
      </c>
      <c r="AC4723">
        <v>-1900</v>
      </c>
      <c r="AD4723">
        <v>-4600</v>
      </c>
      <c r="AE4723">
        <v>0</v>
      </c>
      <c r="AF4723">
        <f>Table1[[#This Row],[RPMO Balance]]-Table1[[#This Row],[RSP Balance]]</f>
        <v>0</v>
      </c>
      <c r="AG4723">
        <f>Table1[[#This Row],[RSP Total Charges]]+Table1[[#This Row],[TotalPaymentUnallocatedAmount]]+Table1[[#This Row],[TotalCreditUnallocatedAmount]]</f>
        <v>0</v>
      </c>
    </row>
    <row r="4724" spans="1:33" hidden="1" x14ac:dyDescent="0.25">
      <c r="A4724" t="s">
        <v>9681</v>
      </c>
      <c r="B4724">
        <v>38239</v>
      </c>
      <c r="C4724" t="s">
        <v>11299</v>
      </c>
      <c r="D4724">
        <v>33945</v>
      </c>
      <c r="E4724">
        <v>9430</v>
      </c>
      <c r="F4724" t="s">
        <v>10471</v>
      </c>
      <c r="G4724" t="s">
        <v>10472</v>
      </c>
      <c r="H4724" t="s">
        <v>11300</v>
      </c>
      <c r="I4724" s="1">
        <v>44840.50273148148</v>
      </c>
      <c r="J4724" s="1">
        <v>44869</v>
      </c>
      <c r="K4724" s="1">
        <v>44840.50273148148</v>
      </c>
      <c r="L4724" s="1">
        <v>44869.5003125</v>
      </c>
      <c r="M4724" t="s">
        <v>984</v>
      </c>
      <c r="N4724" t="s">
        <v>985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f>Table1[[#This Row],[RPMO Balance]]-Table1[[#This Row],[RSP Balance]]</f>
        <v>0</v>
      </c>
      <c r="AG4724">
        <f>Table1[[#This Row],[RSP Total Charges]]+Table1[[#This Row],[TotalPaymentUnallocatedAmount]]+Table1[[#This Row],[TotalCreditUnallocatedAmount]]</f>
        <v>0</v>
      </c>
    </row>
    <row r="4725" spans="1:33" hidden="1" x14ac:dyDescent="0.25">
      <c r="A4725" t="s">
        <v>9681</v>
      </c>
      <c r="B4725">
        <v>38241</v>
      </c>
      <c r="C4725" t="s">
        <v>11301</v>
      </c>
      <c r="D4725">
        <v>33947</v>
      </c>
      <c r="E4725">
        <v>4166</v>
      </c>
      <c r="F4725" t="s">
        <v>11302</v>
      </c>
      <c r="G4725" t="s">
        <v>11303</v>
      </c>
      <c r="H4725" t="s">
        <v>11304</v>
      </c>
      <c r="I4725" s="1">
        <v>44840.503229166665</v>
      </c>
      <c r="J4725" s="1">
        <v>44862</v>
      </c>
      <c r="K4725" s="1">
        <v>44840.503229166665</v>
      </c>
      <c r="L4725" s="1">
        <v>44862.5003125</v>
      </c>
      <c r="M4725" t="s">
        <v>984</v>
      </c>
      <c r="N4725" t="s">
        <v>985</v>
      </c>
      <c r="O4725">
        <v>1818.37</v>
      </c>
      <c r="P4725">
        <v>0</v>
      </c>
      <c r="Q4725">
        <v>0</v>
      </c>
      <c r="R4725">
        <v>1818.37</v>
      </c>
      <c r="S4725">
        <v>1818.37</v>
      </c>
      <c r="T4725">
        <v>-1818.37</v>
      </c>
      <c r="U4725">
        <v>0</v>
      </c>
      <c r="V4725">
        <v>-1818.37</v>
      </c>
      <c r="W4725">
        <v>-1818.37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f>Table1[[#This Row],[RPMO Balance]]-Table1[[#This Row],[RSP Balance]]</f>
        <v>0</v>
      </c>
      <c r="AG4725">
        <f>Table1[[#This Row],[RSP Total Charges]]+Table1[[#This Row],[TotalPaymentUnallocatedAmount]]+Table1[[#This Row],[TotalCreditUnallocatedAmount]]</f>
        <v>0</v>
      </c>
    </row>
    <row r="4726" spans="1:33" hidden="1" x14ac:dyDescent="0.25">
      <c r="A4726" t="s">
        <v>9681</v>
      </c>
      <c r="B4726">
        <v>38244</v>
      </c>
      <c r="C4726" t="s">
        <v>11305</v>
      </c>
      <c r="D4726">
        <v>33950</v>
      </c>
      <c r="E4726">
        <v>5806</v>
      </c>
      <c r="F4726" t="s">
        <v>1388</v>
      </c>
      <c r="G4726" t="s">
        <v>11306</v>
      </c>
      <c r="H4726" t="s">
        <v>11307</v>
      </c>
      <c r="I4726" s="1">
        <v>44840.50372685185</v>
      </c>
      <c r="J4726" s="1">
        <v>44854.50372685185</v>
      </c>
      <c r="K4726" s="1">
        <v>44840.50372685185</v>
      </c>
      <c r="L4726" s="1">
        <v>44846.5003125</v>
      </c>
      <c r="M4726" t="s">
        <v>984</v>
      </c>
      <c r="N4726" t="s">
        <v>985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f>Table1[[#This Row],[RPMO Balance]]-Table1[[#This Row],[RSP Balance]]</f>
        <v>0</v>
      </c>
      <c r="AG4726">
        <f>Table1[[#This Row],[RSP Total Charges]]+Table1[[#This Row],[TotalPaymentUnallocatedAmount]]+Table1[[#This Row],[TotalCreditUnallocatedAmount]]</f>
        <v>0</v>
      </c>
    </row>
    <row r="4727" spans="1:33" hidden="1" x14ac:dyDescent="0.25">
      <c r="A4727" t="s">
        <v>9681</v>
      </c>
      <c r="B4727">
        <v>38247</v>
      </c>
      <c r="C4727" t="s">
        <v>11308</v>
      </c>
      <c r="D4727">
        <v>33953</v>
      </c>
      <c r="E4727">
        <v>6883</v>
      </c>
      <c r="F4727" t="s">
        <v>9988</v>
      </c>
      <c r="G4727" t="s">
        <v>9989</v>
      </c>
      <c r="H4727" t="s">
        <v>11309</v>
      </c>
      <c r="I4727" s="1">
        <v>44840.504212962966</v>
      </c>
      <c r="J4727" s="1">
        <v>44879</v>
      </c>
      <c r="K4727" s="1">
        <v>44840.504212962966</v>
      </c>
      <c r="L4727" s="1">
        <v>44879.5003125</v>
      </c>
      <c r="M4727" t="s">
        <v>984</v>
      </c>
      <c r="N4727" t="s">
        <v>985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f>Table1[[#This Row],[RPMO Balance]]-Table1[[#This Row],[RSP Balance]]</f>
        <v>0</v>
      </c>
      <c r="AG4727">
        <f>Table1[[#This Row],[RSP Total Charges]]+Table1[[#This Row],[TotalPaymentUnallocatedAmount]]+Table1[[#This Row],[TotalCreditUnallocatedAmount]]</f>
        <v>0</v>
      </c>
    </row>
    <row r="4728" spans="1:33" hidden="1" x14ac:dyDescent="0.25">
      <c r="A4728" t="s">
        <v>9681</v>
      </c>
      <c r="B4728">
        <v>38259</v>
      </c>
      <c r="C4728" t="s">
        <v>11310</v>
      </c>
      <c r="D4728">
        <v>33965</v>
      </c>
      <c r="E4728">
        <v>10153</v>
      </c>
      <c r="F4728" t="s">
        <v>10726</v>
      </c>
      <c r="G4728" t="s">
        <v>5128</v>
      </c>
      <c r="H4728">
        <v>263</v>
      </c>
      <c r="I4728" s="1">
        <v>44840</v>
      </c>
      <c r="J4728" s="1">
        <v>45205</v>
      </c>
      <c r="K4728" s="1">
        <v>44840.5003125</v>
      </c>
      <c r="L4728" s="1">
        <v>45205</v>
      </c>
      <c r="M4728" t="s">
        <v>36</v>
      </c>
      <c r="N4728" t="s">
        <v>940</v>
      </c>
      <c r="O4728">
        <v>9791.86</v>
      </c>
      <c r="P4728">
        <v>0</v>
      </c>
      <c r="Q4728">
        <v>0</v>
      </c>
      <c r="R4728">
        <v>9791.86</v>
      </c>
      <c r="S4728">
        <v>0</v>
      </c>
      <c r="T4728">
        <v>-9900</v>
      </c>
      <c r="U4728">
        <v>-108.14</v>
      </c>
      <c r="V4728">
        <v>0</v>
      </c>
      <c r="W4728">
        <v>0</v>
      </c>
      <c r="X4728">
        <v>0</v>
      </c>
      <c r="Y4728">
        <v>-9900</v>
      </c>
      <c r="Z4728">
        <v>0</v>
      </c>
      <c r="AA4728">
        <v>0</v>
      </c>
      <c r="AB4728">
        <v>9791.86</v>
      </c>
      <c r="AC4728">
        <v>-9900</v>
      </c>
      <c r="AD4728">
        <v>0</v>
      </c>
      <c r="AE4728">
        <v>-108.14</v>
      </c>
      <c r="AF4728">
        <f>Table1[[#This Row],[RPMO Balance]]-Table1[[#This Row],[RSP Balance]]</f>
        <v>0</v>
      </c>
      <c r="AG4728">
        <f>Table1[[#This Row],[RSP Total Charges]]+Table1[[#This Row],[TotalPaymentUnallocatedAmount]]+Table1[[#This Row],[TotalCreditUnallocatedAmount]]</f>
        <v>-108.13999999999942</v>
      </c>
    </row>
    <row r="4729" spans="1:33" hidden="1" x14ac:dyDescent="0.25">
      <c r="A4729" t="s">
        <v>9681</v>
      </c>
      <c r="B4729">
        <v>38372</v>
      </c>
      <c r="C4729" t="s">
        <v>11311</v>
      </c>
      <c r="D4729">
        <v>34071</v>
      </c>
      <c r="E4729">
        <v>10455</v>
      </c>
      <c r="F4729" t="s">
        <v>11312</v>
      </c>
      <c r="G4729" t="s">
        <v>11313</v>
      </c>
      <c r="H4729">
        <v>386</v>
      </c>
      <c r="I4729" s="1">
        <v>44866</v>
      </c>
      <c r="J4729" s="1">
        <v>45107</v>
      </c>
      <c r="K4729" s="1">
        <v>44875.5003125</v>
      </c>
      <c r="L4729" s="1">
        <v>45107</v>
      </c>
      <c r="M4729" t="s">
        <v>36</v>
      </c>
      <c r="N4729" t="s">
        <v>37</v>
      </c>
      <c r="O4729">
        <v>10950</v>
      </c>
      <c r="P4729">
        <v>0</v>
      </c>
      <c r="Q4729">
        <v>-1200</v>
      </c>
      <c r="R4729">
        <v>12150</v>
      </c>
      <c r="S4729">
        <v>12150</v>
      </c>
      <c r="T4729">
        <v>-10950</v>
      </c>
      <c r="U4729">
        <v>0</v>
      </c>
      <c r="V4729">
        <v>-10950</v>
      </c>
      <c r="W4729">
        <v>-10950</v>
      </c>
      <c r="X4729">
        <v>-1200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f>Table1[[#This Row],[RPMO Balance]]-Table1[[#This Row],[RSP Balance]]</f>
        <v>0</v>
      </c>
      <c r="AG4729">
        <f>Table1[[#This Row],[RSP Total Charges]]+Table1[[#This Row],[TotalPaymentUnallocatedAmount]]+Table1[[#This Row],[TotalCreditUnallocatedAmount]]</f>
        <v>0</v>
      </c>
    </row>
    <row r="4730" spans="1:33" hidden="1" x14ac:dyDescent="0.25">
      <c r="A4730" t="s">
        <v>9681</v>
      </c>
      <c r="B4730">
        <v>38443</v>
      </c>
      <c r="C4730" t="s">
        <v>11314</v>
      </c>
      <c r="D4730">
        <v>34142</v>
      </c>
      <c r="E4730">
        <v>10479</v>
      </c>
      <c r="F4730" t="s">
        <v>11315</v>
      </c>
      <c r="G4730" t="s">
        <v>11316</v>
      </c>
      <c r="H4730">
        <v>489</v>
      </c>
      <c r="I4730" s="1">
        <v>44845</v>
      </c>
      <c r="J4730" s="1">
        <v>44865</v>
      </c>
      <c r="K4730" s="1">
        <v>44845.5003125</v>
      </c>
      <c r="L4730" s="1">
        <v>44865</v>
      </c>
      <c r="M4730" t="s">
        <v>984</v>
      </c>
      <c r="N4730" t="s">
        <v>985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f>Table1[[#This Row],[RPMO Balance]]-Table1[[#This Row],[RSP Balance]]</f>
        <v>0</v>
      </c>
      <c r="AG4730">
        <f>Table1[[#This Row],[RSP Total Charges]]+Table1[[#This Row],[TotalPaymentUnallocatedAmount]]+Table1[[#This Row],[TotalCreditUnallocatedAmount]]</f>
        <v>0</v>
      </c>
    </row>
    <row r="4731" spans="1:33" hidden="1" x14ac:dyDescent="0.25">
      <c r="A4731" t="s">
        <v>9681</v>
      </c>
      <c r="B4731">
        <v>38459</v>
      </c>
      <c r="C4731" t="s">
        <v>11317</v>
      </c>
      <c r="D4731">
        <v>34160</v>
      </c>
      <c r="E4731">
        <v>10481</v>
      </c>
      <c r="F4731" t="s">
        <v>391</v>
      </c>
      <c r="G4731" t="s">
        <v>11318</v>
      </c>
      <c r="H4731">
        <v>463</v>
      </c>
      <c r="I4731" s="1">
        <v>44866</v>
      </c>
      <c r="J4731" s="1">
        <v>45107</v>
      </c>
      <c r="K4731" s="1">
        <v>44878.5003125</v>
      </c>
      <c r="L4731" s="1">
        <v>45107</v>
      </c>
      <c r="M4731" t="s">
        <v>36</v>
      </c>
      <c r="N4731" t="s">
        <v>37</v>
      </c>
      <c r="O4731">
        <v>12150</v>
      </c>
      <c r="P4731">
        <v>0</v>
      </c>
      <c r="Q4731">
        <v>-400</v>
      </c>
      <c r="R4731">
        <v>12550</v>
      </c>
      <c r="S4731">
        <v>12550</v>
      </c>
      <c r="T4731">
        <v>-12150</v>
      </c>
      <c r="U4731">
        <v>0</v>
      </c>
      <c r="V4731">
        <v>-12150</v>
      </c>
      <c r="W4731">
        <v>-12150</v>
      </c>
      <c r="X4731">
        <v>-400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f>Table1[[#This Row],[RPMO Balance]]-Table1[[#This Row],[RSP Balance]]</f>
        <v>0</v>
      </c>
      <c r="AG4731">
        <f>Table1[[#This Row],[RSP Total Charges]]+Table1[[#This Row],[TotalPaymentUnallocatedAmount]]+Table1[[#This Row],[TotalCreditUnallocatedAmount]]</f>
        <v>0</v>
      </c>
    </row>
    <row r="4732" spans="1:33" hidden="1" x14ac:dyDescent="0.25">
      <c r="A4732" t="s">
        <v>9681</v>
      </c>
      <c r="B4732">
        <v>38501</v>
      </c>
      <c r="C4732" t="s">
        <v>11319</v>
      </c>
      <c r="D4732">
        <v>34205</v>
      </c>
      <c r="E4732">
        <v>10493</v>
      </c>
      <c r="F4732" t="s">
        <v>11320</v>
      </c>
      <c r="G4732" t="s">
        <v>11321</v>
      </c>
      <c r="H4732">
        <v>266</v>
      </c>
      <c r="I4732" s="1">
        <v>44879</v>
      </c>
      <c r="J4732" s="1">
        <v>45107</v>
      </c>
      <c r="K4732" s="1">
        <v>44880.5003125</v>
      </c>
      <c r="L4732" s="1">
        <v>45107</v>
      </c>
      <c r="M4732" t="s">
        <v>36</v>
      </c>
      <c r="N4732" t="s">
        <v>37</v>
      </c>
      <c r="O4732">
        <v>8941.7800000000007</v>
      </c>
      <c r="P4732">
        <v>0</v>
      </c>
      <c r="Q4732">
        <v>-513.39</v>
      </c>
      <c r="R4732">
        <v>9455.17</v>
      </c>
      <c r="S4732">
        <v>9455.17</v>
      </c>
      <c r="T4732">
        <v>-8941.7800000000007</v>
      </c>
      <c r="U4732">
        <v>0</v>
      </c>
      <c r="V4732">
        <v>-8941.7800000000007</v>
      </c>
      <c r="W4732">
        <v>-8941.7800000000007</v>
      </c>
      <c r="X4732">
        <v>-513.39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f>Table1[[#This Row],[RPMO Balance]]-Table1[[#This Row],[RSP Balance]]</f>
        <v>0</v>
      </c>
      <c r="AG4732">
        <f>Table1[[#This Row],[RSP Total Charges]]+Table1[[#This Row],[TotalPaymentUnallocatedAmount]]+Table1[[#This Row],[TotalCreditUnallocatedAmount]]</f>
        <v>0</v>
      </c>
    </row>
    <row r="4733" spans="1:33" hidden="1" x14ac:dyDescent="0.25">
      <c r="A4733" t="s">
        <v>9681</v>
      </c>
      <c r="B4733">
        <v>38520</v>
      </c>
      <c r="C4733" t="s">
        <v>11322</v>
      </c>
      <c r="D4733">
        <v>34223</v>
      </c>
      <c r="E4733">
        <v>10496</v>
      </c>
      <c r="F4733" t="s">
        <v>7134</v>
      </c>
      <c r="G4733" t="s">
        <v>11323</v>
      </c>
      <c r="H4733">
        <v>502</v>
      </c>
      <c r="I4733" s="1">
        <v>44866</v>
      </c>
      <c r="J4733" s="1">
        <v>45107</v>
      </c>
      <c r="K4733" s="1">
        <v>44882.5003125</v>
      </c>
      <c r="L4733" s="1">
        <v>45107</v>
      </c>
      <c r="M4733" t="s">
        <v>36</v>
      </c>
      <c r="N4733" t="s">
        <v>37</v>
      </c>
      <c r="O4733">
        <v>8325</v>
      </c>
      <c r="P4733">
        <v>0</v>
      </c>
      <c r="Q4733">
        <v>-875</v>
      </c>
      <c r="R4733">
        <v>9200</v>
      </c>
      <c r="S4733">
        <v>9200</v>
      </c>
      <c r="T4733">
        <v>-8325</v>
      </c>
      <c r="U4733">
        <v>0</v>
      </c>
      <c r="V4733">
        <v>-8325</v>
      </c>
      <c r="W4733">
        <v>-8325</v>
      </c>
      <c r="X4733">
        <v>-875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f>Table1[[#This Row],[RPMO Balance]]-Table1[[#This Row],[RSP Balance]]</f>
        <v>0</v>
      </c>
      <c r="AG4733">
        <f>Table1[[#This Row],[RSP Total Charges]]+Table1[[#This Row],[TotalPaymentUnallocatedAmount]]+Table1[[#This Row],[TotalCreditUnallocatedAmount]]</f>
        <v>0</v>
      </c>
    </row>
    <row r="4734" spans="1:33" hidden="1" x14ac:dyDescent="0.25">
      <c r="A4734" t="s">
        <v>9681</v>
      </c>
      <c r="B4734">
        <v>38570</v>
      </c>
      <c r="C4734" t="s">
        <v>11324</v>
      </c>
      <c r="D4734">
        <v>34275</v>
      </c>
      <c r="E4734">
        <v>4382</v>
      </c>
      <c r="F4734" t="s">
        <v>916</v>
      </c>
      <c r="G4734" t="s">
        <v>11325</v>
      </c>
      <c r="H4734" t="s">
        <v>11326</v>
      </c>
      <c r="I4734" s="1">
        <v>44842.5003125</v>
      </c>
      <c r="J4734" s="1">
        <v>44861</v>
      </c>
      <c r="K4734" s="1">
        <v>44842.5003125</v>
      </c>
      <c r="L4734" s="1">
        <v>44861.5003125</v>
      </c>
      <c r="M4734" t="s">
        <v>984</v>
      </c>
      <c r="N4734" t="s">
        <v>985</v>
      </c>
      <c r="O4734">
        <v>0</v>
      </c>
      <c r="P4734">
        <v>0</v>
      </c>
      <c r="Q4734">
        <v>-1130.67</v>
      </c>
      <c r="R4734">
        <v>1130.67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-1130.67</v>
      </c>
      <c r="AA4734">
        <v>0</v>
      </c>
      <c r="AB4734">
        <v>1130.67</v>
      </c>
      <c r="AC4734">
        <v>0</v>
      </c>
      <c r="AD4734">
        <v>-1130.67</v>
      </c>
      <c r="AE4734">
        <v>0</v>
      </c>
      <c r="AF4734">
        <f>Table1[[#This Row],[RPMO Balance]]-Table1[[#This Row],[RSP Balance]]</f>
        <v>0</v>
      </c>
      <c r="AG4734">
        <f>Table1[[#This Row],[RSP Total Charges]]+Table1[[#This Row],[TotalPaymentUnallocatedAmount]]+Table1[[#This Row],[TotalCreditUnallocatedAmount]]</f>
        <v>0</v>
      </c>
    </row>
    <row r="4735" spans="1:33" hidden="1" x14ac:dyDescent="0.25">
      <c r="A4735" t="s">
        <v>9681</v>
      </c>
      <c r="B4735">
        <v>38573</v>
      </c>
      <c r="C4735" t="s">
        <v>11327</v>
      </c>
      <c r="D4735">
        <v>34277</v>
      </c>
      <c r="E4735">
        <v>10273</v>
      </c>
      <c r="F4735" t="s">
        <v>714</v>
      </c>
      <c r="G4735" t="s">
        <v>11328</v>
      </c>
      <c r="H4735">
        <v>4107</v>
      </c>
      <c r="I4735" s="1">
        <v>44866</v>
      </c>
      <c r="J4735" s="1">
        <v>44895</v>
      </c>
      <c r="K4735" s="1">
        <v>44882.5003125</v>
      </c>
      <c r="L4735" s="1">
        <v>44895.5003125</v>
      </c>
      <c r="M4735" t="s">
        <v>984</v>
      </c>
      <c r="N4735" t="s">
        <v>985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f>Table1[[#This Row],[RPMO Balance]]-Table1[[#This Row],[RSP Balance]]</f>
        <v>0</v>
      </c>
      <c r="AG4735">
        <f>Table1[[#This Row],[RSP Total Charges]]+Table1[[#This Row],[TotalPaymentUnallocatedAmount]]+Table1[[#This Row],[TotalCreditUnallocatedAmount]]</f>
        <v>0</v>
      </c>
    </row>
    <row r="4736" spans="1:33" hidden="1" x14ac:dyDescent="0.25">
      <c r="A4736" t="s">
        <v>9681</v>
      </c>
      <c r="B4736">
        <v>38693</v>
      </c>
      <c r="C4736" t="s">
        <v>11329</v>
      </c>
      <c r="D4736">
        <v>34399</v>
      </c>
      <c r="E4736">
        <v>10531</v>
      </c>
      <c r="F4736" t="s">
        <v>1627</v>
      </c>
      <c r="G4736" t="s">
        <v>11330</v>
      </c>
      <c r="H4736">
        <v>255</v>
      </c>
      <c r="I4736" s="1">
        <v>44928</v>
      </c>
      <c r="J4736" s="1">
        <v>45046</v>
      </c>
      <c r="K4736" s="1">
        <v>44929.5003125</v>
      </c>
      <c r="L4736" s="1">
        <v>45046</v>
      </c>
      <c r="M4736" t="s">
        <v>36</v>
      </c>
      <c r="N4736" t="s">
        <v>37</v>
      </c>
      <c r="O4736">
        <v>10444.4</v>
      </c>
      <c r="P4736">
        <v>0</v>
      </c>
      <c r="Q4736">
        <v>-443.5</v>
      </c>
      <c r="R4736">
        <v>10887.9</v>
      </c>
      <c r="S4736">
        <v>10887.9</v>
      </c>
      <c r="T4736">
        <v>-10444.4</v>
      </c>
      <c r="U4736">
        <v>0</v>
      </c>
      <c r="V4736">
        <v>-10444.4</v>
      </c>
      <c r="W4736">
        <v>-10444.4</v>
      </c>
      <c r="X4736">
        <v>-443.5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f>Table1[[#This Row],[RPMO Balance]]-Table1[[#This Row],[RSP Balance]]</f>
        <v>0</v>
      </c>
      <c r="AG4736">
        <f>Table1[[#This Row],[RSP Total Charges]]+Table1[[#This Row],[TotalPaymentUnallocatedAmount]]+Table1[[#This Row],[TotalCreditUnallocatedAmount]]</f>
        <v>0</v>
      </c>
    </row>
    <row r="4737" spans="1:33" hidden="1" x14ac:dyDescent="0.25">
      <c r="A4737" t="s">
        <v>9681</v>
      </c>
      <c r="B4737">
        <v>38791</v>
      </c>
      <c r="C4737" t="s">
        <v>11331</v>
      </c>
      <c r="D4737">
        <v>34499</v>
      </c>
      <c r="E4737">
        <v>10132</v>
      </c>
      <c r="F4737" t="s">
        <v>11332</v>
      </c>
      <c r="G4737" t="s">
        <v>11333</v>
      </c>
      <c r="H4737">
        <v>673</v>
      </c>
      <c r="I4737" s="1">
        <v>44845</v>
      </c>
      <c r="J4737" s="1">
        <v>44985</v>
      </c>
      <c r="K4737" s="1">
        <v>44887.5003125</v>
      </c>
      <c r="L4737" s="1">
        <v>44985.5003125</v>
      </c>
      <c r="M4737" t="s">
        <v>984</v>
      </c>
      <c r="N4737" t="s">
        <v>985</v>
      </c>
      <c r="O4737">
        <v>8535.4500000000007</v>
      </c>
      <c r="P4737">
        <v>0</v>
      </c>
      <c r="Q4737">
        <v>-535.45000000000005</v>
      </c>
      <c r="R4737">
        <v>9070.9</v>
      </c>
      <c r="S4737">
        <v>9070.9</v>
      </c>
      <c r="T4737">
        <v>-8535.4500000000007</v>
      </c>
      <c r="U4737">
        <v>0</v>
      </c>
      <c r="V4737">
        <v>-8535.4500000000007</v>
      </c>
      <c r="W4737">
        <v>-8535.4500000000007</v>
      </c>
      <c r="X4737">
        <v>-535.45000000000005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f>Table1[[#This Row],[RPMO Balance]]-Table1[[#This Row],[RSP Balance]]</f>
        <v>0</v>
      </c>
      <c r="AG4737">
        <f>Table1[[#This Row],[RSP Total Charges]]+Table1[[#This Row],[TotalPaymentUnallocatedAmount]]+Table1[[#This Row],[TotalCreditUnallocatedAmount]]</f>
        <v>0</v>
      </c>
    </row>
    <row r="4738" spans="1:33" hidden="1" x14ac:dyDescent="0.25">
      <c r="A4738" t="s">
        <v>9681</v>
      </c>
      <c r="B4738">
        <v>38861</v>
      </c>
      <c r="C4738" t="s">
        <v>11334</v>
      </c>
      <c r="D4738">
        <v>34566</v>
      </c>
      <c r="E4738">
        <v>10495</v>
      </c>
      <c r="F4738" t="s">
        <v>7741</v>
      </c>
      <c r="G4738" t="s">
        <v>11335</v>
      </c>
      <c r="H4738">
        <v>535</v>
      </c>
      <c r="I4738" s="1">
        <v>44845</v>
      </c>
      <c r="J4738" s="1">
        <v>44901</v>
      </c>
      <c r="K4738" s="1">
        <v>44845.5003125</v>
      </c>
      <c r="L4738" s="1">
        <v>44901.5003125</v>
      </c>
      <c r="M4738" t="s">
        <v>984</v>
      </c>
      <c r="N4738" t="s">
        <v>985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f>Table1[[#This Row],[RPMO Balance]]-Table1[[#This Row],[RSP Balance]]</f>
        <v>0</v>
      </c>
      <c r="AG4738">
        <f>Table1[[#This Row],[RSP Total Charges]]+Table1[[#This Row],[TotalPaymentUnallocatedAmount]]+Table1[[#This Row],[TotalCreditUnallocatedAmount]]</f>
        <v>0</v>
      </c>
    </row>
    <row r="4739" spans="1:33" hidden="1" x14ac:dyDescent="0.25">
      <c r="A4739" t="s">
        <v>9681</v>
      </c>
      <c r="B4739">
        <v>38865</v>
      </c>
      <c r="C4739" t="s">
        <v>11336</v>
      </c>
      <c r="D4739">
        <v>34570</v>
      </c>
      <c r="E4739">
        <v>8269</v>
      </c>
      <c r="F4739" t="s">
        <v>11337</v>
      </c>
      <c r="G4739" t="s">
        <v>11338</v>
      </c>
      <c r="H4739" t="s">
        <v>11339</v>
      </c>
      <c r="I4739" s="1">
        <v>44845.600011574075</v>
      </c>
      <c r="J4739" s="1">
        <v>45291</v>
      </c>
      <c r="K4739" s="1">
        <v>44845.600011574075</v>
      </c>
      <c r="L4739" s="1">
        <v>45291</v>
      </c>
      <c r="M4739" t="s">
        <v>36</v>
      </c>
      <c r="N4739" t="s">
        <v>37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f>Table1[[#This Row],[RPMO Balance]]-Table1[[#This Row],[RSP Balance]]</f>
        <v>0</v>
      </c>
      <c r="AG4739">
        <f>Table1[[#This Row],[RSP Total Charges]]+Table1[[#This Row],[TotalPaymentUnallocatedAmount]]+Table1[[#This Row],[TotalCreditUnallocatedAmount]]</f>
        <v>0</v>
      </c>
    </row>
    <row r="4740" spans="1:33" hidden="1" x14ac:dyDescent="0.25">
      <c r="A4740" t="s">
        <v>9681</v>
      </c>
      <c r="B4740">
        <v>38883</v>
      </c>
      <c r="C4740" t="s">
        <v>11340</v>
      </c>
      <c r="D4740">
        <v>34585</v>
      </c>
      <c r="E4740">
        <v>4167</v>
      </c>
      <c r="F4740" t="s">
        <v>10514</v>
      </c>
      <c r="G4740" t="s">
        <v>10515</v>
      </c>
      <c r="H4740">
        <v>565</v>
      </c>
      <c r="I4740" s="1">
        <v>44845</v>
      </c>
      <c r="J4740" s="1">
        <v>44957</v>
      </c>
      <c r="K4740" s="1">
        <v>44845.5003125</v>
      </c>
      <c r="L4740" s="1">
        <v>44957.5003125</v>
      </c>
      <c r="M4740" t="s">
        <v>984</v>
      </c>
      <c r="N4740" t="s">
        <v>985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f>Table1[[#This Row],[RPMO Balance]]-Table1[[#This Row],[RSP Balance]]</f>
        <v>0</v>
      </c>
      <c r="AG4740">
        <f>Table1[[#This Row],[RSP Total Charges]]+Table1[[#This Row],[TotalPaymentUnallocatedAmount]]+Table1[[#This Row],[TotalCreditUnallocatedAmount]]</f>
        <v>0</v>
      </c>
    </row>
    <row r="4741" spans="1:33" hidden="1" x14ac:dyDescent="0.25">
      <c r="A4741" t="s">
        <v>9681</v>
      </c>
      <c r="B4741">
        <v>38884</v>
      </c>
      <c r="C4741" t="s">
        <v>11341</v>
      </c>
      <c r="D4741">
        <v>34586</v>
      </c>
      <c r="E4741">
        <v>8783</v>
      </c>
      <c r="F4741" t="s">
        <v>10360</v>
      </c>
      <c r="G4741" t="s">
        <v>10361</v>
      </c>
      <c r="H4741" t="s">
        <v>11342</v>
      </c>
      <c r="I4741" s="1">
        <v>44845.698750000003</v>
      </c>
      <c r="J4741" s="1">
        <v>44880</v>
      </c>
      <c r="K4741" s="1">
        <v>44845.698750000003</v>
      </c>
      <c r="L4741" s="1">
        <v>44880.5003125</v>
      </c>
      <c r="M4741" t="s">
        <v>984</v>
      </c>
      <c r="N4741" t="s">
        <v>985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1550</v>
      </c>
      <c r="U4741">
        <v>1550</v>
      </c>
      <c r="V4741">
        <v>0</v>
      </c>
      <c r="W4741">
        <v>0</v>
      </c>
      <c r="X4741">
        <v>0</v>
      </c>
      <c r="Y4741">
        <v>1550</v>
      </c>
      <c r="Z4741">
        <v>0</v>
      </c>
      <c r="AA4741">
        <v>0</v>
      </c>
      <c r="AB4741">
        <v>0</v>
      </c>
      <c r="AC4741">
        <v>1550</v>
      </c>
      <c r="AD4741">
        <v>0</v>
      </c>
      <c r="AE4741">
        <v>1550</v>
      </c>
      <c r="AF4741">
        <f>Table1[[#This Row],[RPMO Balance]]-Table1[[#This Row],[RSP Balance]]</f>
        <v>0</v>
      </c>
      <c r="AG4741">
        <f>Table1[[#This Row],[RSP Total Charges]]+Table1[[#This Row],[TotalPaymentUnallocatedAmount]]+Table1[[#This Row],[TotalCreditUnallocatedAmount]]</f>
        <v>1550</v>
      </c>
    </row>
    <row r="4742" spans="1:33" hidden="1" x14ac:dyDescent="0.25">
      <c r="A4742" t="s">
        <v>9681</v>
      </c>
      <c r="B4742">
        <v>38887</v>
      </c>
      <c r="C4742" t="s">
        <v>11343</v>
      </c>
      <c r="D4742">
        <v>34588</v>
      </c>
      <c r="E4742">
        <v>4063</v>
      </c>
      <c r="F4742" t="s">
        <v>4035</v>
      </c>
      <c r="G4742" t="s">
        <v>11344</v>
      </c>
      <c r="H4742" t="s">
        <v>11345</v>
      </c>
      <c r="I4742" s="1">
        <v>44845.707430555558</v>
      </c>
      <c r="J4742" s="1">
        <v>44869</v>
      </c>
      <c r="K4742" s="1">
        <v>44845.707430555558</v>
      </c>
      <c r="L4742" s="1">
        <v>44869.5003125</v>
      </c>
      <c r="M4742" t="s">
        <v>984</v>
      </c>
      <c r="N4742" t="s">
        <v>985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f>Table1[[#This Row],[RPMO Balance]]-Table1[[#This Row],[RSP Balance]]</f>
        <v>0</v>
      </c>
      <c r="AG4742">
        <f>Table1[[#This Row],[RSP Total Charges]]+Table1[[#This Row],[TotalPaymentUnallocatedAmount]]+Table1[[#This Row],[TotalCreditUnallocatedAmount]]</f>
        <v>0</v>
      </c>
    </row>
    <row r="4743" spans="1:33" hidden="1" x14ac:dyDescent="0.25">
      <c r="A4743" t="s">
        <v>9681</v>
      </c>
      <c r="B4743">
        <v>38894</v>
      </c>
      <c r="C4743" t="s">
        <v>11346</v>
      </c>
      <c r="D4743">
        <v>34594</v>
      </c>
      <c r="E4743">
        <v>10561</v>
      </c>
      <c r="F4743" t="s">
        <v>1624</v>
      </c>
      <c r="G4743" t="s">
        <v>11347</v>
      </c>
      <c r="H4743">
        <v>578</v>
      </c>
      <c r="I4743" s="1">
        <v>44845</v>
      </c>
      <c r="J4743" s="1">
        <v>44957</v>
      </c>
      <c r="K4743" s="1">
        <v>44845.5003125</v>
      </c>
      <c r="L4743" s="1">
        <v>44957.5003125</v>
      </c>
      <c r="M4743" t="s">
        <v>984</v>
      </c>
      <c r="N4743" t="s">
        <v>985</v>
      </c>
      <c r="O4743">
        <v>6585.45</v>
      </c>
      <c r="P4743">
        <v>0</v>
      </c>
      <c r="Q4743">
        <v>-200</v>
      </c>
      <c r="R4743">
        <v>6785.45</v>
      </c>
      <c r="S4743">
        <v>5035.45</v>
      </c>
      <c r="T4743">
        <v>-6585.45</v>
      </c>
      <c r="U4743">
        <v>0</v>
      </c>
      <c r="V4743">
        <v>-5035.45</v>
      </c>
      <c r="W4743">
        <v>-5035.45</v>
      </c>
      <c r="X4743">
        <v>0</v>
      </c>
      <c r="Y4743" s="2">
        <v>-1550</v>
      </c>
      <c r="Z4743" s="2">
        <v>-200</v>
      </c>
      <c r="AA4743">
        <v>0</v>
      </c>
      <c r="AB4743" s="2">
        <v>1750</v>
      </c>
      <c r="AC4743">
        <v>-1550</v>
      </c>
      <c r="AD4743">
        <v>-200</v>
      </c>
      <c r="AE4743">
        <v>0</v>
      </c>
      <c r="AF4743">
        <f>Table1[[#This Row],[RPMO Balance]]-Table1[[#This Row],[RSP Balance]]</f>
        <v>0</v>
      </c>
      <c r="AG4743">
        <f>Table1[[#This Row],[RSP Total Charges]]+Table1[[#This Row],[TotalPaymentUnallocatedAmount]]+Table1[[#This Row],[TotalCreditUnallocatedAmount]]</f>
        <v>0</v>
      </c>
    </row>
    <row r="4744" spans="1:33" hidden="1" x14ac:dyDescent="0.25">
      <c r="A4744" t="s">
        <v>9681</v>
      </c>
      <c r="B4744">
        <v>38932</v>
      </c>
      <c r="C4744" t="s">
        <v>11348</v>
      </c>
      <c r="D4744">
        <v>34633</v>
      </c>
      <c r="E4744">
        <v>4069</v>
      </c>
      <c r="F4744" t="s">
        <v>1006</v>
      </c>
      <c r="G4744" t="s">
        <v>11349</v>
      </c>
      <c r="H4744" t="s">
        <v>11350</v>
      </c>
      <c r="I4744" s="1">
        <v>44845.5003125</v>
      </c>
      <c r="J4744" s="1">
        <v>44868</v>
      </c>
      <c r="K4744" s="1">
        <v>44845.5003125</v>
      </c>
      <c r="L4744" s="1">
        <v>44868.5003125</v>
      </c>
      <c r="M4744" t="s">
        <v>984</v>
      </c>
      <c r="N4744" t="s">
        <v>985</v>
      </c>
      <c r="O4744">
        <v>0</v>
      </c>
      <c r="P4744">
        <v>0</v>
      </c>
      <c r="Q4744">
        <v>-3311.4</v>
      </c>
      <c r="R4744">
        <v>3311.4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-3311.4</v>
      </c>
      <c r="AA4744">
        <v>0</v>
      </c>
      <c r="AB4744">
        <v>3311.4</v>
      </c>
      <c r="AC4744">
        <v>0</v>
      </c>
      <c r="AD4744">
        <v>-3311.4</v>
      </c>
      <c r="AE4744">
        <v>0</v>
      </c>
      <c r="AF4744">
        <f>Table1[[#This Row],[RPMO Balance]]-Table1[[#This Row],[RSP Balance]]</f>
        <v>0</v>
      </c>
      <c r="AG4744">
        <f>Table1[[#This Row],[RSP Total Charges]]+Table1[[#This Row],[TotalPaymentUnallocatedAmount]]+Table1[[#This Row],[TotalCreditUnallocatedAmount]]</f>
        <v>0</v>
      </c>
    </row>
    <row r="4745" spans="1:33" hidden="1" x14ac:dyDescent="0.25">
      <c r="A4745" t="s">
        <v>9681</v>
      </c>
      <c r="B4745">
        <v>38957</v>
      </c>
      <c r="C4745" t="s">
        <v>11351</v>
      </c>
      <c r="D4745">
        <v>34658</v>
      </c>
      <c r="E4745">
        <v>10574</v>
      </c>
      <c r="F4745" t="s">
        <v>11352</v>
      </c>
      <c r="G4745" t="s">
        <v>11353</v>
      </c>
      <c r="H4745" t="s">
        <v>11354</v>
      </c>
      <c r="I4745" s="1">
        <v>44846</v>
      </c>
      <c r="J4745" s="1">
        <v>44879</v>
      </c>
      <c r="K4745" s="1">
        <v>44846</v>
      </c>
      <c r="L4745" s="1">
        <v>44879.5003125</v>
      </c>
      <c r="M4745" t="s">
        <v>984</v>
      </c>
      <c r="N4745" t="s">
        <v>985</v>
      </c>
      <c r="O4745">
        <v>250</v>
      </c>
      <c r="P4745">
        <v>0</v>
      </c>
      <c r="Q4745">
        <v>0</v>
      </c>
      <c r="R4745">
        <v>250</v>
      </c>
      <c r="S4745">
        <v>0</v>
      </c>
      <c r="T4745">
        <v>-250</v>
      </c>
      <c r="U4745">
        <v>0</v>
      </c>
      <c r="V4745">
        <v>0</v>
      </c>
      <c r="W4745">
        <v>0</v>
      </c>
      <c r="X4745">
        <v>0</v>
      </c>
      <c r="Y4745" s="2">
        <v>-250</v>
      </c>
      <c r="Z4745" s="2">
        <v>0</v>
      </c>
      <c r="AA4745">
        <v>0</v>
      </c>
      <c r="AB4745" s="2">
        <v>250</v>
      </c>
      <c r="AC4745">
        <v>-250</v>
      </c>
      <c r="AD4745">
        <v>0</v>
      </c>
      <c r="AE4745">
        <v>0</v>
      </c>
      <c r="AF4745">
        <f>Table1[[#This Row],[RPMO Balance]]-Table1[[#This Row],[RSP Balance]]</f>
        <v>0</v>
      </c>
      <c r="AG4745">
        <f>Table1[[#This Row],[RSP Total Charges]]+Table1[[#This Row],[TotalPaymentUnallocatedAmount]]+Table1[[#This Row],[TotalCreditUnallocatedAmount]]</f>
        <v>0</v>
      </c>
    </row>
    <row r="4746" spans="1:33" hidden="1" x14ac:dyDescent="0.25">
      <c r="A4746" t="s">
        <v>9681</v>
      </c>
      <c r="B4746">
        <v>38960</v>
      </c>
      <c r="C4746" t="s">
        <v>11355</v>
      </c>
      <c r="D4746">
        <v>34661</v>
      </c>
      <c r="E4746">
        <v>10577</v>
      </c>
      <c r="F4746" t="s">
        <v>3256</v>
      </c>
      <c r="G4746" t="s">
        <v>11356</v>
      </c>
      <c r="H4746" t="s">
        <v>11357</v>
      </c>
      <c r="I4746" s="1">
        <v>44846</v>
      </c>
      <c r="J4746" s="1">
        <v>44869</v>
      </c>
      <c r="K4746" s="1">
        <v>44846</v>
      </c>
      <c r="L4746" s="1">
        <v>44869.5003125</v>
      </c>
      <c r="M4746" t="s">
        <v>984</v>
      </c>
      <c r="N4746" t="s">
        <v>985</v>
      </c>
      <c r="O4746">
        <v>1000</v>
      </c>
      <c r="P4746">
        <v>0</v>
      </c>
      <c r="Q4746">
        <v>0</v>
      </c>
      <c r="R4746">
        <v>1000</v>
      </c>
      <c r="S4746">
        <v>0</v>
      </c>
      <c r="T4746">
        <v>-1000</v>
      </c>
      <c r="U4746">
        <v>0</v>
      </c>
      <c r="V4746">
        <v>0</v>
      </c>
      <c r="W4746">
        <v>0</v>
      </c>
      <c r="X4746">
        <v>0</v>
      </c>
      <c r="Y4746" s="2">
        <v>-1000</v>
      </c>
      <c r="Z4746" s="2">
        <v>0</v>
      </c>
      <c r="AA4746">
        <v>0</v>
      </c>
      <c r="AB4746" s="2">
        <v>1000</v>
      </c>
      <c r="AC4746">
        <v>-1000</v>
      </c>
      <c r="AD4746">
        <v>0</v>
      </c>
      <c r="AE4746">
        <v>0</v>
      </c>
      <c r="AF4746">
        <f>Table1[[#This Row],[RPMO Balance]]-Table1[[#This Row],[RSP Balance]]</f>
        <v>0</v>
      </c>
      <c r="AG4746">
        <f>Table1[[#This Row],[RSP Total Charges]]+Table1[[#This Row],[TotalPaymentUnallocatedAmount]]+Table1[[#This Row],[TotalCreditUnallocatedAmount]]</f>
        <v>0</v>
      </c>
    </row>
    <row r="4747" spans="1:33" hidden="1" x14ac:dyDescent="0.25">
      <c r="A4747" t="s">
        <v>9681</v>
      </c>
      <c r="B4747">
        <v>38983</v>
      </c>
      <c r="C4747" t="s">
        <v>11358</v>
      </c>
      <c r="D4747">
        <v>34683</v>
      </c>
      <c r="E4747">
        <v>10585</v>
      </c>
      <c r="F4747" t="s">
        <v>11359</v>
      </c>
      <c r="G4747" t="s">
        <v>11360</v>
      </c>
      <c r="H4747">
        <v>154</v>
      </c>
      <c r="I4747" s="1">
        <v>44851</v>
      </c>
      <c r="J4747" s="1">
        <v>45107</v>
      </c>
      <c r="K4747" s="1">
        <v>44851.5003125</v>
      </c>
      <c r="L4747" s="1">
        <v>45107</v>
      </c>
      <c r="M4747" t="s">
        <v>36</v>
      </c>
      <c r="N4747" t="s">
        <v>37</v>
      </c>
      <c r="O4747">
        <v>11966.1</v>
      </c>
      <c r="P4747">
        <v>0</v>
      </c>
      <c r="Q4747">
        <v>0</v>
      </c>
      <c r="R4747">
        <v>11966.1</v>
      </c>
      <c r="S4747">
        <v>11966.1</v>
      </c>
      <c r="T4747">
        <v>-11966.1</v>
      </c>
      <c r="U4747">
        <v>0</v>
      </c>
      <c r="V4747">
        <v>-11966.1</v>
      </c>
      <c r="W4747">
        <v>-11966.1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f>Table1[[#This Row],[RPMO Balance]]-Table1[[#This Row],[RSP Balance]]</f>
        <v>0</v>
      </c>
      <c r="AG4747">
        <f>Table1[[#This Row],[RSP Total Charges]]+Table1[[#This Row],[TotalPaymentUnallocatedAmount]]+Table1[[#This Row],[TotalCreditUnallocatedAmount]]</f>
        <v>0</v>
      </c>
    </row>
    <row r="4748" spans="1:33" hidden="1" x14ac:dyDescent="0.25">
      <c r="A4748" t="s">
        <v>9681</v>
      </c>
      <c r="B4748">
        <v>38997</v>
      </c>
      <c r="C4748" t="s">
        <v>11361</v>
      </c>
      <c r="D4748">
        <v>34698</v>
      </c>
      <c r="E4748">
        <v>223</v>
      </c>
      <c r="F4748" t="s">
        <v>51</v>
      </c>
      <c r="G4748" t="s">
        <v>9692</v>
      </c>
      <c r="H4748" t="s">
        <v>11362</v>
      </c>
      <c r="I4748" s="1">
        <v>44846.583796296298</v>
      </c>
      <c r="J4748" s="1">
        <v>44846.583796296298</v>
      </c>
      <c r="K4748" s="1">
        <v>44846.583796296298</v>
      </c>
      <c r="L4748" s="1">
        <v>44846.5003125</v>
      </c>
      <c r="M4748" t="s">
        <v>984</v>
      </c>
      <c r="N4748" t="s">
        <v>985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f>Table1[[#This Row],[RPMO Balance]]-Table1[[#This Row],[RSP Balance]]</f>
        <v>0</v>
      </c>
      <c r="AG4748">
        <f>Table1[[#This Row],[RSP Total Charges]]+Table1[[#This Row],[TotalPaymentUnallocatedAmount]]+Table1[[#This Row],[TotalCreditUnallocatedAmount]]</f>
        <v>0</v>
      </c>
    </row>
    <row r="4749" spans="1:33" hidden="1" x14ac:dyDescent="0.25">
      <c r="A4749" t="s">
        <v>9681</v>
      </c>
      <c r="B4749">
        <v>39004</v>
      </c>
      <c r="C4749" t="s">
        <v>11363</v>
      </c>
      <c r="D4749">
        <v>34704</v>
      </c>
      <c r="E4749">
        <v>9110</v>
      </c>
      <c r="F4749" t="s">
        <v>10368</v>
      </c>
      <c r="G4749" t="s">
        <v>10369</v>
      </c>
      <c r="H4749" t="s">
        <v>11364</v>
      </c>
      <c r="I4749" s="1">
        <v>44846.592129629629</v>
      </c>
      <c r="J4749" s="1">
        <v>44846.592129629629</v>
      </c>
      <c r="K4749" s="1">
        <v>44846.592129629629</v>
      </c>
      <c r="L4749" s="1">
        <v>44846.5003125</v>
      </c>
      <c r="M4749" t="s">
        <v>984</v>
      </c>
      <c r="N4749" t="s">
        <v>985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f>Table1[[#This Row],[RPMO Balance]]-Table1[[#This Row],[RSP Balance]]</f>
        <v>0</v>
      </c>
      <c r="AG4749">
        <f>Table1[[#This Row],[RSP Total Charges]]+Table1[[#This Row],[TotalPaymentUnallocatedAmount]]+Table1[[#This Row],[TotalCreditUnallocatedAmount]]</f>
        <v>0</v>
      </c>
    </row>
    <row r="4750" spans="1:33" hidden="1" x14ac:dyDescent="0.25">
      <c r="A4750" t="s">
        <v>9681</v>
      </c>
      <c r="B4750">
        <v>39017</v>
      </c>
      <c r="C4750" t="s">
        <v>11365</v>
      </c>
      <c r="D4750">
        <v>34716</v>
      </c>
      <c r="E4750">
        <v>5806</v>
      </c>
      <c r="F4750" t="s">
        <v>1388</v>
      </c>
      <c r="G4750" t="s">
        <v>11306</v>
      </c>
      <c r="H4750">
        <v>287</v>
      </c>
      <c r="I4750" s="1">
        <v>44846</v>
      </c>
      <c r="J4750" s="1">
        <v>45107</v>
      </c>
      <c r="K4750" s="1">
        <v>44846.5003125</v>
      </c>
      <c r="L4750" s="1">
        <v>45107</v>
      </c>
      <c r="M4750" t="s">
        <v>36</v>
      </c>
      <c r="N4750" t="s">
        <v>37</v>
      </c>
      <c r="O4750">
        <v>14687.4</v>
      </c>
      <c r="P4750">
        <v>0</v>
      </c>
      <c r="Q4750">
        <v>0</v>
      </c>
      <c r="R4750">
        <v>14687.4</v>
      </c>
      <c r="S4750">
        <v>14687.4</v>
      </c>
      <c r="T4750">
        <v>-14687.4</v>
      </c>
      <c r="U4750">
        <v>0</v>
      </c>
      <c r="V4750">
        <v>-14687.4</v>
      </c>
      <c r="W4750">
        <v>-14687.4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f>Table1[[#This Row],[RPMO Balance]]-Table1[[#This Row],[RSP Balance]]</f>
        <v>0</v>
      </c>
      <c r="AG4750">
        <f>Table1[[#This Row],[RSP Total Charges]]+Table1[[#This Row],[TotalPaymentUnallocatedAmount]]+Table1[[#This Row],[TotalCreditUnallocatedAmount]]</f>
        <v>0</v>
      </c>
    </row>
    <row r="4751" spans="1:33" hidden="1" x14ac:dyDescent="0.25">
      <c r="A4751" t="s">
        <v>9681</v>
      </c>
      <c r="B4751">
        <v>39054</v>
      </c>
      <c r="C4751" t="s">
        <v>11366</v>
      </c>
      <c r="D4751">
        <v>34727</v>
      </c>
      <c r="E4751">
        <v>10568</v>
      </c>
      <c r="F4751" t="s">
        <v>11367</v>
      </c>
      <c r="G4751" t="s">
        <v>11368</v>
      </c>
      <c r="H4751">
        <v>4109</v>
      </c>
      <c r="I4751" s="1">
        <v>44846</v>
      </c>
      <c r="J4751" s="1">
        <v>44985</v>
      </c>
      <c r="K4751" s="1">
        <v>44847.5003125</v>
      </c>
      <c r="L4751" s="1">
        <v>44985.5003125</v>
      </c>
      <c r="M4751" t="s">
        <v>984</v>
      </c>
      <c r="N4751" t="s">
        <v>985</v>
      </c>
      <c r="O4751">
        <v>8479</v>
      </c>
      <c r="P4751">
        <v>0</v>
      </c>
      <c r="Q4751">
        <v>0</v>
      </c>
      <c r="R4751">
        <v>8479</v>
      </c>
      <c r="S4751">
        <v>8479</v>
      </c>
      <c r="T4751">
        <v>-8479</v>
      </c>
      <c r="U4751">
        <v>0</v>
      </c>
      <c r="V4751">
        <v>-8479</v>
      </c>
      <c r="W4751">
        <v>-8479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f>Table1[[#This Row],[RPMO Balance]]-Table1[[#This Row],[RSP Balance]]</f>
        <v>0</v>
      </c>
      <c r="AG4751">
        <f>Table1[[#This Row],[RSP Total Charges]]+Table1[[#This Row],[TotalPaymentUnallocatedAmount]]+Table1[[#This Row],[TotalCreditUnallocatedAmount]]</f>
        <v>0</v>
      </c>
    </row>
    <row r="4752" spans="1:33" hidden="1" x14ac:dyDescent="0.25">
      <c r="A4752" t="s">
        <v>9681</v>
      </c>
      <c r="B4752">
        <v>39055</v>
      </c>
      <c r="C4752" t="s">
        <v>11369</v>
      </c>
      <c r="D4752">
        <v>34728</v>
      </c>
      <c r="E4752">
        <v>2153</v>
      </c>
      <c r="F4752" t="s">
        <v>7881</v>
      </c>
      <c r="G4752" t="s">
        <v>169</v>
      </c>
      <c r="H4752" t="s">
        <v>11370</v>
      </c>
      <c r="I4752" s="1">
        <v>44846.687256944446</v>
      </c>
      <c r="J4752" s="1">
        <v>44868</v>
      </c>
      <c r="K4752" s="1">
        <v>44846.687256944446</v>
      </c>
      <c r="L4752" s="1">
        <v>44868.5003125</v>
      </c>
      <c r="M4752" t="s">
        <v>984</v>
      </c>
      <c r="N4752" t="s">
        <v>985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f>Table1[[#This Row],[RPMO Balance]]-Table1[[#This Row],[RSP Balance]]</f>
        <v>0</v>
      </c>
      <c r="AG4752">
        <f>Table1[[#This Row],[RSP Total Charges]]+Table1[[#This Row],[TotalPaymentUnallocatedAmount]]+Table1[[#This Row],[TotalCreditUnallocatedAmount]]</f>
        <v>0</v>
      </c>
    </row>
    <row r="4753" spans="1:33" hidden="1" x14ac:dyDescent="0.25">
      <c r="A4753" t="s">
        <v>9681</v>
      </c>
      <c r="B4753">
        <v>39125</v>
      </c>
      <c r="C4753" t="s">
        <v>11371</v>
      </c>
      <c r="D4753">
        <v>34792</v>
      </c>
      <c r="E4753">
        <v>2153</v>
      </c>
      <c r="F4753" t="s">
        <v>7881</v>
      </c>
      <c r="G4753" t="s">
        <v>169</v>
      </c>
      <c r="H4753" t="s">
        <v>11372</v>
      </c>
      <c r="I4753" s="1">
        <v>44847.418368055558</v>
      </c>
      <c r="J4753" s="1">
        <v>44868</v>
      </c>
      <c r="K4753" s="1">
        <v>44847.418368055558</v>
      </c>
      <c r="L4753" s="1">
        <v>44868.5003125</v>
      </c>
      <c r="M4753" t="s">
        <v>984</v>
      </c>
      <c r="N4753" t="s">
        <v>985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f>Table1[[#This Row],[RPMO Balance]]-Table1[[#This Row],[RSP Balance]]</f>
        <v>0</v>
      </c>
      <c r="AG4753">
        <f>Table1[[#This Row],[RSP Total Charges]]+Table1[[#This Row],[TotalPaymentUnallocatedAmount]]+Table1[[#This Row],[TotalCreditUnallocatedAmount]]</f>
        <v>0</v>
      </c>
    </row>
    <row r="4754" spans="1:33" hidden="1" x14ac:dyDescent="0.25">
      <c r="A4754" t="s">
        <v>9681</v>
      </c>
      <c r="B4754">
        <v>39134</v>
      </c>
      <c r="C4754" t="s">
        <v>11373</v>
      </c>
      <c r="D4754">
        <v>34796</v>
      </c>
      <c r="E4754">
        <v>4225</v>
      </c>
      <c r="F4754" t="s">
        <v>11084</v>
      </c>
      <c r="G4754" t="s">
        <v>11085</v>
      </c>
      <c r="H4754" t="s">
        <v>11374</v>
      </c>
      <c r="I4754" s="1">
        <v>44847.428391203706</v>
      </c>
      <c r="J4754" s="1">
        <v>44868</v>
      </c>
      <c r="K4754" s="1">
        <v>44847.428391203706</v>
      </c>
      <c r="L4754" s="1">
        <v>44868.5003125</v>
      </c>
      <c r="M4754" t="s">
        <v>984</v>
      </c>
      <c r="N4754" t="s">
        <v>985</v>
      </c>
      <c r="O4754">
        <v>0</v>
      </c>
      <c r="P4754">
        <v>0</v>
      </c>
      <c r="Q4754">
        <v>-1590</v>
      </c>
      <c r="R4754">
        <v>1590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-1590</v>
      </c>
      <c r="AA4754">
        <v>0</v>
      </c>
      <c r="AB4754">
        <v>1590</v>
      </c>
      <c r="AC4754">
        <v>0</v>
      </c>
      <c r="AD4754">
        <v>-1590</v>
      </c>
      <c r="AE4754">
        <v>0</v>
      </c>
      <c r="AF4754">
        <f>Table1[[#This Row],[RPMO Balance]]-Table1[[#This Row],[RSP Balance]]</f>
        <v>0</v>
      </c>
      <c r="AG4754">
        <f>Table1[[#This Row],[RSP Total Charges]]+Table1[[#This Row],[TotalPaymentUnallocatedAmount]]+Table1[[#This Row],[TotalCreditUnallocatedAmount]]</f>
        <v>0</v>
      </c>
    </row>
    <row r="4755" spans="1:33" hidden="1" x14ac:dyDescent="0.25">
      <c r="A4755" t="s">
        <v>9681</v>
      </c>
      <c r="B4755">
        <v>39150</v>
      </c>
      <c r="C4755" t="s">
        <v>11375</v>
      </c>
      <c r="D4755">
        <v>34812</v>
      </c>
      <c r="E4755">
        <v>3953</v>
      </c>
      <c r="F4755" t="s">
        <v>11260</v>
      </c>
      <c r="G4755" t="s">
        <v>11261</v>
      </c>
      <c r="H4755" t="s">
        <v>11376</v>
      </c>
      <c r="I4755" s="1">
        <v>44847.510787037034</v>
      </c>
      <c r="J4755" s="1">
        <v>44869</v>
      </c>
      <c r="K4755" s="1">
        <v>44847.510787037034</v>
      </c>
      <c r="L4755" s="1">
        <v>44869.5003125</v>
      </c>
      <c r="M4755" t="s">
        <v>984</v>
      </c>
      <c r="N4755" t="s">
        <v>985</v>
      </c>
      <c r="O4755">
        <v>1955</v>
      </c>
      <c r="P4755">
        <v>0</v>
      </c>
      <c r="Q4755">
        <v>-1738.8</v>
      </c>
      <c r="R4755">
        <v>3693.8</v>
      </c>
      <c r="S4755">
        <v>1955</v>
      </c>
      <c r="T4755">
        <v>-1955</v>
      </c>
      <c r="U4755">
        <v>0</v>
      </c>
      <c r="V4755">
        <v>-1955</v>
      </c>
      <c r="W4755">
        <v>-1955</v>
      </c>
      <c r="X4755">
        <v>0</v>
      </c>
      <c r="Y4755">
        <v>0</v>
      </c>
      <c r="Z4755">
        <v>-1738.8</v>
      </c>
      <c r="AA4755">
        <v>0</v>
      </c>
      <c r="AB4755">
        <v>1738.8</v>
      </c>
      <c r="AC4755">
        <v>0</v>
      </c>
      <c r="AD4755">
        <v>-1738.8</v>
      </c>
      <c r="AE4755">
        <v>0</v>
      </c>
      <c r="AF4755">
        <f>Table1[[#This Row],[RPMO Balance]]-Table1[[#This Row],[RSP Balance]]</f>
        <v>0</v>
      </c>
      <c r="AG4755">
        <f>Table1[[#This Row],[RSP Total Charges]]+Table1[[#This Row],[TotalPaymentUnallocatedAmount]]+Table1[[#This Row],[TotalCreditUnallocatedAmount]]</f>
        <v>0</v>
      </c>
    </row>
    <row r="4756" spans="1:33" hidden="1" x14ac:dyDescent="0.25">
      <c r="A4756" t="s">
        <v>9681</v>
      </c>
      <c r="B4756">
        <v>39157</v>
      </c>
      <c r="C4756" t="s">
        <v>11377</v>
      </c>
      <c r="D4756">
        <v>34821</v>
      </c>
      <c r="E4756">
        <v>10614</v>
      </c>
      <c r="F4756" t="s">
        <v>4877</v>
      </c>
      <c r="G4756" t="s">
        <v>11378</v>
      </c>
      <c r="H4756">
        <v>596</v>
      </c>
      <c r="I4756" s="1">
        <v>44847</v>
      </c>
      <c r="J4756" s="1">
        <v>45107</v>
      </c>
      <c r="K4756" s="1">
        <v>44847.5003125</v>
      </c>
      <c r="L4756" s="1">
        <v>45107</v>
      </c>
      <c r="M4756" t="s">
        <v>36</v>
      </c>
      <c r="N4756" t="s">
        <v>37</v>
      </c>
      <c r="O4756">
        <v>11287.06</v>
      </c>
      <c r="P4756">
        <v>0</v>
      </c>
      <c r="Q4756">
        <v>-950</v>
      </c>
      <c r="R4756">
        <v>12237.06</v>
      </c>
      <c r="S4756">
        <v>12237.06</v>
      </c>
      <c r="T4756">
        <v>-11287.06</v>
      </c>
      <c r="U4756">
        <v>0</v>
      </c>
      <c r="V4756">
        <v>-11287.06</v>
      </c>
      <c r="W4756">
        <v>-11287.06</v>
      </c>
      <c r="X4756">
        <v>-950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f>Table1[[#This Row],[RPMO Balance]]-Table1[[#This Row],[RSP Balance]]</f>
        <v>0</v>
      </c>
      <c r="AG4756">
        <f>Table1[[#This Row],[RSP Total Charges]]+Table1[[#This Row],[TotalPaymentUnallocatedAmount]]+Table1[[#This Row],[TotalCreditUnallocatedAmount]]</f>
        <v>0</v>
      </c>
    </row>
    <row r="4757" spans="1:33" hidden="1" x14ac:dyDescent="0.25">
      <c r="A4757" t="s">
        <v>9681</v>
      </c>
      <c r="B4757">
        <v>39167</v>
      </c>
      <c r="C4757" t="s">
        <v>11379</v>
      </c>
      <c r="D4757">
        <v>34831</v>
      </c>
      <c r="E4757">
        <v>10592</v>
      </c>
      <c r="F4757" t="s">
        <v>11380</v>
      </c>
      <c r="G4757" t="s">
        <v>11381</v>
      </c>
      <c r="H4757">
        <v>2104</v>
      </c>
      <c r="I4757" s="1">
        <v>44847</v>
      </c>
      <c r="J4757" s="1">
        <v>44985</v>
      </c>
      <c r="K4757" s="1">
        <v>44851.5003125</v>
      </c>
      <c r="L4757" s="1">
        <v>44985.5003125</v>
      </c>
      <c r="M4757" t="s">
        <v>984</v>
      </c>
      <c r="N4757" t="s">
        <v>985</v>
      </c>
      <c r="O4757">
        <v>8422.5499999999993</v>
      </c>
      <c r="P4757">
        <v>0</v>
      </c>
      <c r="Q4757">
        <v>0</v>
      </c>
      <c r="R4757">
        <v>8422.5499999999993</v>
      </c>
      <c r="S4757">
        <v>8422.5499999999993</v>
      </c>
      <c r="T4757">
        <v>-8422.5499999999993</v>
      </c>
      <c r="U4757">
        <v>0</v>
      </c>
      <c r="V4757">
        <v>-8422.5499999999993</v>
      </c>
      <c r="W4757">
        <v>-8422.5499999999993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f>Table1[[#This Row],[RPMO Balance]]-Table1[[#This Row],[RSP Balance]]</f>
        <v>0</v>
      </c>
      <c r="AG4757">
        <f>Table1[[#This Row],[RSP Total Charges]]+Table1[[#This Row],[TotalPaymentUnallocatedAmount]]+Table1[[#This Row],[TotalCreditUnallocatedAmount]]</f>
        <v>0</v>
      </c>
    </row>
    <row r="4758" spans="1:33" hidden="1" x14ac:dyDescent="0.25">
      <c r="A4758" t="s">
        <v>9681</v>
      </c>
      <c r="B4758">
        <v>39177</v>
      </c>
      <c r="C4758" t="s">
        <v>11382</v>
      </c>
      <c r="D4758">
        <v>34841</v>
      </c>
      <c r="E4758">
        <v>9580</v>
      </c>
      <c r="F4758" t="s">
        <v>10532</v>
      </c>
      <c r="G4758" t="s">
        <v>10533</v>
      </c>
      <c r="H4758" t="s">
        <v>11383</v>
      </c>
      <c r="I4758" s="1">
        <v>44847.595104166663</v>
      </c>
      <c r="J4758" s="1">
        <v>45291</v>
      </c>
      <c r="K4758" s="1">
        <v>44847.595104166663</v>
      </c>
      <c r="L4758" s="1">
        <v>45291</v>
      </c>
      <c r="M4758" t="s">
        <v>36</v>
      </c>
      <c r="N4758" t="s">
        <v>37</v>
      </c>
      <c r="O4758">
        <v>0</v>
      </c>
      <c r="P4758">
        <v>0</v>
      </c>
      <c r="Q4758">
        <v>-1750</v>
      </c>
      <c r="R4758">
        <v>1750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-1750</v>
      </c>
      <c r="AA4758">
        <v>0</v>
      </c>
      <c r="AB4758">
        <v>1750</v>
      </c>
      <c r="AC4758">
        <v>0</v>
      </c>
      <c r="AD4758">
        <v>-1750</v>
      </c>
      <c r="AE4758">
        <v>0</v>
      </c>
      <c r="AF4758">
        <f>Table1[[#This Row],[RPMO Balance]]-Table1[[#This Row],[RSP Balance]]</f>
        <v>0</v>
      </c>
      <c r="AG4758">
        <f>Table1[[#This Row],[RSP Total Charges]]+Table1[[#This Row],[TotalPaymentUnallocatedAmount]]+Table1[[#This Row],[TotalCreditUnallocatedAmount]]</f>
        <v>0</v>
      </c>
    </row>
    <row r="4759" spans="1:33" hidden="1" x14ac:dyDescent="0.25">
      <c r="A4759" t="s">
        <v>9681</v>
      </c>
      <c r="B4759">
        <v>39237</v>
      </c>
      <c r="C4759" t="s">
        <v>11384</v>
      </c>
      <c r="D4759">
        <v>34892</v>
      </c>
      <c r="E4759">
        <v>8644</v>
      </c>
      <c r="F4759" t="s">
        <v>4876</v>
      </c>
      <c r="G4759" t="s">
        <v>11385</v>
      </c>
      <c r="H4759">
        <v>127</v>
      </c>
      <c r="I4759" s="1">
        <v>44860</v>
      </c>
      <c r="J4759" s="1">
        <v>44985</v>
      </c>
      <c r="K4759" s="1">
        <v>44860.5003125</v>
      </c>
      <c r="L4759" s="1">
        <v>44985.5003125</v>
      </c>
      <c r="M4759" t="s">
        <v>984</v>
      </c>
      <c r="N4759" t="s">
        <v>985</v>
      </c>
      <c r="O4759">
        <v>12403.11</v>
      </c>
      <c r="P4759">
        <v>0</v>
      </c>
      <c r="Q4759">
        <v>0</v>
      </c>
      <c r="R4759">
        <v>12403.11</v>
      </c>
      <c r="S4759">
        <v>9453.11</v>
      </c>
      <c r="T4759">
        <v>-12403.11</v>
      </c>
      <c r="U4759">
        <v>0</v>
      </c>
      <c r="V4759">
        <v>-9453.11</v>
      </c>
      <c r="W4759">
        <v>-9453.11</v>
      </c>
      <c r="X4759">
        <v>0</v>
      </c>
      <c r="Y4759" s="2">
        <v>-2950</v>
      </c>
      <c r="Z4759" s="2">
        <v>0</v>
      </c>
      <c r="AA4759">
        <v>0</v>
      </c>
      <c r="AB4759" s="2">
        <v>2950</v>
      </c>
      <c r="AC4759">
        <v>-2950</v>
      </c>
      <c r="AD4759">
        <v>0</v>
      </c>
      <c r="AE4759">
        <v>0</v>
      </c>
      <c r="AF4759">
        <f>Table1[[#This Row],[RPMO Balance]]-Table1[[#This Row],[RSP Balance]]</f>
        <v>0</v>
      </c>
      <c r="AG4759">
        <f>Table1[[#This Row],[RSP Total Charges]]+Table1[[#This Row],[TotalPaymentUnallocatedAmount]]+Table1[[#This Row],[TotalCreditUnallocatedAmount]]</f>
        <v>0</v>
      </c>
    </row>
    <row r="4760" spans="1:33" hidden="1" x14ac:dyDescent="0.25">
      <c r="A4760" t="s">
        <v>9681</v>
      </c>
      <c r="B4760">
        <v>39301</v>
      </c>
      <c r="C4760" t="s">
        <v>11386</v>
      </c>
      <c r="D4760">
        <v>34955</v>
      </c>
      <c r="E4760">
        <v>27</v>
      </c>
      <c r="F4760" t="s">
        <v>11387</v>
      </c>
      <c r="G4760" t="s">
        <v>11388</v>
      </c>
      <c r="H4760">
        <v>542</v>
      </c>
      <c r="I4760" s="1">
        <v>44851</v>
      </c>
      <c r="J4760" s="1">
        <v>44853</v>
      </c>
      <c r="K4760" s="1">
        <v>44851.5003125</v>
      </c>
      <c r="L4760" s="1">
        <v>44853.5003125</v>
      </c>
      <c r="M4760" t="s">
        <v>984</v>
      </c>
      <c r="N4760" t="s">
        <v>985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f>Table1[[#This Row],[RPMO Balance]]-Table1[[#This Row],[RSP Balance]]</f>
        <v>0</v>
      </c>
      <c r="AG4760">
        <f>Table1[[#This Row],[RSP Total Charges]]+Table1[[#This Row],[TotalPaymentUnallocatedAmount]]+Table1[[#This Row],[TotalCreditUnallocatedAmount]]</f>
        <v>0</v>
      </c>
    </row>
    <row r="4761" spans="1:33" hidden="1" x14ac:dyDescent="0.25">
      <c r="A4761" t="s">
        <v>9681</v>
      </c>
      <c r="B4761">
        <v>39302</v>
      </c>
      <c r="C4761" t="s">
        <v>11389</v>
      </c>
      <c r="D4761">
        <v>34956</v>
      </c>
      <c r="E4761">
        <v>10652</v>
      </c>
      <c r="F4761" t="s">
        <v>526</v>
      </c>
      <c r="G4761" t="s">
        <v>11390</v>
      </c>
      <c r="H4761" t="s">
        <v>11391</v>
      </c>
      <c r="I4761" s="1">
        <v>44848</v>
      </c>
      <c r="J4761" s="1">
        <v>45213</v>
      </c>
      <c r="K4761" s="1">
        <v>44848</v>
      </c>
      <c r="L4761" s="1">
        <v>44964.5003125</v>
      </c>
      <c r="M4761" t="s">
        <v>984</v>
      </c>
      <c r="N4761" t="s">
        <v>985</v>
      </c>
      <c r="O4761">
        <v>250</v>
      </c>
      <c r="P4761">
        <v>0</v>
      </c>
      <c r="Q4761">
        <v>0</v>
      </c>
      <c r="R4761">
        <v>250</v>
      </c>
      <c r="S4761">
        <v>0</v>
      </c>
      <c r="T4761">
        <v>-250</v>
      </c>
      <c r="U4761">
        <v>0</v>
      </c>
      <c r="V4761">
        <v>0</v>
      </c>
      <c r="W4761">
        <v>0</v>
      </c>
      <c r="X4761">
        <v>0</v>
      </c>
      <c r="Y4761" s="2">
        <v>-250</v>
      </c>
      <c r="Z4761" s="2">
        <v>0</v>
      </c>
      <c r="AA4761">
        <v>0</v>
      </c>
      <c r="AB4761" s="2">
        <v>250</v>
      </c>
      <c r="AC4761">
        <v>-250</v>
      </c>
      <c r="AD4761">
        <v>0</v>
      </c>
      <c r="AE4761">
        <v>0</v>
      </c>
      <c r="AF4761">
        <f>Table1[[#This Row],[RPMO Balance]]-Table1[[#This Row],[RSP Balance]]</f>
        <v>0</v>
      </c>
      <c r="AG4761">
        <f>Table1[[#This Row],[RSP Total Charges]]+Table1[[#This Row],[TotalPaymentUnallocatedAmount]]+Table1[[#This Row],[TotalCreditUnallocatedAmount]]</f>
        <v>0</v>
      </c>
    </row>
    <row r="4762" spans="1:33" hidden="1" x14ac:dyDescent="0.25">
      <c r="A4762" t="s">
        <v>9681</v>
      </c>
      <c r="B4762">
        <v>39363</v>
      </c>
      <c r="C4762" t="s">
        <v>11392</v>
      </c>
      <c r="D4762">
        <v>35017</v>
      </c>
      <c r="E4762">
        <v>4444</v>
      </c>
      <c r="F4762" t="s">
        <v>11393</v>
      </c>
      <c r="G4762" t="s">
        <v>11394</v>
      </c>
      <c r="H4762" t="s">
        <v>11395</v>
      </c>
      <c r="I4762" s="1">
        <v>44848.5003125</v>
      </c>
      <c r="J4762" s="1">
        <v>45291</v>
      </c>
      <c r="K4762" s="1">
        <v>44848.5003125</v>
      </c>
      <c r="L4762" s="1">
        <v>45291</v>
      </c>
      <c r="M4762" t="s">
        <v>36</v>
      </c>
      <c r="N4762" t="s">
        <v>37</v>
      </c>
      <c r="O4762">
        <v>957.46</v>
      </c>
      <c r="P4762">
        <v>0</v>
      </c>
      <c r="Q4762">
        <v>0</v>
      </c>
      <c r="R4762">
        <v>957.46</v>
      </c>
      <c r="S4762">
        <v>0</v>
      </c>
      <c r="T4762">
        <v>0</v>
      </c>
      <c r="U4762">
        <v>957.46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957.46</v>
      </c>
      <c r="AC4762">
        <v>0</v>
      </c>
      <c r="AD4762">
        <v>0</v>
      </c>
      <c r="AE4762">
        <v>957.46</v>
      </c>
      <c r="AF4762">
        <f>Table1[[#This Row],[RPMO Balance]]-Table1[[#This Row],[RSP Balance]]</f>
        <v>0</v>
      </c>
      <c r="AG4762">
        <f>Table1[[#This Row],[RSP Total Charges]]+Table1[[#This Row],[TotalPaymentUnallocatedAmount]]+Table1[[#This Row],[TotalCreditUnallocatedAmount]]</f>
        <v>957.46</v>
      </c>
    </row>
    <row r="4763" spans="1:33" hidden="1" x14ac:dyDescent="0.25">
      <c r="A4763" t="s">
        <v>9681</v>
      </c>
      <c r="B4763">
        <v>39445</v>
      </c>
      <c r="C4763" t="s">
        <v>11396</v>
      </c>
      <c r="D4763">
        <v>35102</v>
      </c>
      <c r="E4763">
        <v>4383</v>
      </c>
      <c r="F4763" t="s">
        <v>1096</v>
      </c>
      <c r="G4763" t="s">
        <v>11024</v>
      </c>
      <c r="H4763" t="s">
        <v>11397</v>
      </c>
      <c r="I4763" s="1">
        <v>44849.5003125</v>
      </c>
      <c r="J4763" s="1">
        <v>44868</v>
      </c>
      <c r="K4763" s="1">
        <v>44849.5003125</v>
      </c>
      <c r="L4763" s="1">
        <v>44868.5003125</v>
      </c>
      <c r="M4763" t="s">
        <v>984</v>
      </c>
      <c r="N4763" t="s">
        <v>985</v>
      </c>
      <c r="O4763">
        <v>0</v>
      </c>
      <c r="P4763">
        <v>0</v>
      </c>
      <c r="Q4763">
        <v>-2511.34</v>
      </c>
      <c r="R4763">
        <v>2511.34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-2511.34</v>
      </c>
      <c r="AA4763">
        <v>0</v>
      </c>
      <c r="AB4763">
        <v>2511.34</v>
      </c>
      <c r="AC4763">
        <v>0</v>
      </c>
      <c r="AD4763">
        <v>-2511.34</v>
      </c>
      <c r="AE4763">
        <v>0</v>
      </c>
      <c r="AF4763">
        <f>Table1[[#This Row],[RPMO Balance]]-Table1[[#This Row],[RSP Balance]]</f>
        <v>0</v>
      </c>
      <c r="AG4763">
        <f>Table1[[#This Row],[RSP Total Charges]]+Table1[[#This Row],[TotalPaymentUnallocatedAmount]]+Table1[[#This Row],[TotalCreditUnallocatedAmount]]</f>
        <v>0</v>
      </c>
    </row>
    <row r="4764" spans="1:33" hidden="1" x14ac:dyDescent="0.25">
      <c r="A4764" t="s">
        <v>9681</v>
      </c>
      <c r="B4764">
        <v>39545</v>
      </c>
      <c r="C4764" t="s">
        <v>11398</v>
      </c>
      <c r="D4764">
        <v>35215</v>
      </c>
      <c r="E4764">
        <v>8564</v>
      </c>
      <c r="F4764" t="s">
        <v>11399</v>
      </c>
      <c r="G4764" t="s">
        <v>11400</v>
      </c>
      <c r="H4764">
        <v>543</v>
      </c>
      <c r="I4764" s="1">
        <v>44851</v>
      </c>
      <c r="J4764" s="1">
        <v>45016</v>
      </c>
      <c r="K4764" s="1">
        <v>44851.5003125</v>
      </c>
      <c r="L4764" s="1">
        <v>45016</v>
      </c>
      <c r="M4764" t="s">
        <v>36</v>
      </c>
      <c r="N4764" t="s">
        <v>37</v>
      </c>
      <c r="O4764">
        <v>13032.2</v>
      </c>
      <c r="P4764">
        <v>0</v>
      </c>
      <c r="Q4764">
        <v>-250</v>
      </c>
      <c r="R4764">
        <v>13282.2</v>
      </c>
      <c r="S4764">
        <v>13282.2</v>
      </c>
      <c r="T4764">
        <v>-13032.2</v>
      </c>
      <c r="U4764">
        <v>0</v>
      </c>
      <c r="V4764">
        <v>-13032.2</v>
      </c>
      <c r="W4764">
        <v>-13032.2</v>
      </c>
      <c r="X4764">
        <v>-250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f>Table1[[#This Row],[RPMO Balance]]-Table1[[#This Row],[RSP Balance]]</f>
        <v>0</v>
      </c>
      <c r="AG4764">
        <f>Table1[[#This Row],[RSP Total Charges]]+Table1[[#This Row],[TotalPaymentUnallocatedAmount]]+Table1[[#This Row],[TotalCreditUnallocatedAmount]]</f>
        <v>0</v>
      </c>
    </row>
    <row r="4765" spans="1:33" hidden="1" x14ac:dyDescent="0.25">
      <c r="A4765" t="s">
        <v>9681</v>
      </c>
      <c r="B4765">
        <v>39562</v>
      </c>
      <c r="C4765" t="s">
        <v>11401</v>
      </c>
      <c r="D4765">
        <v>35232</v>
      </c>
      <c r="E4765">
        <v>10718</v>
      </c>
      <c r="F4765" t="s">
        <v>7844</v>
      </c>
      <c r="G4765" t="s">
        <v>11402</v>
      </c>
      <c r="H4765" t="s">
        <v>11403</v>
      </c>
      <c r="I4765" s="1">
        <v>44851</v>
      </c>
      <c r="J4765" s="1">
        <v>44868</v>
      </c>
      <c r="K4765" s="1">
        <v>44851</v>
      </c>
      <c r="L4765" s="1">
        <v>44868.5003125</v>
      </c>
      <c r="M4765" t="s">
        <v>984</v>
      </c>
      <c r="N4765" t="s">
        <v>985</v>
      </c>
      <c r="O4765">
        <v>500</v>
      </c>
      <c r="P4765">
        <v>0</v>
      </c>
      <c r="Q4765">
        <v>0</v>
      </c>
      <c r="R4765">
        <v>500</v>
      </c>
      <c r="S4765">
        <v>0</v>
      </c>
      <c r="T4765">
        <v>-500</v>
      </c>
      <c r="U4765">
        <v>0</v>
      </c>
      <c r="V4765">
        <v>0</v>
      </c>
      <c r="W4765">
        <v>0</v>
      </c>
      <c r="X4765">
        <v>0</v>
      </c>
      <c r="Y4765" s="2">
        <v>-500</v>
      </c>
      <c r="Z4765" s="2">
        <v>0</v>
      </c>
      <c r="AA4765">
        <v>0</v>
      </c>
      <c r="AB4765" s="2">
        <v>500</v>
      </c>
      <c r="AC4765">
        <v>-500</v>
      </c>
      <c r="AD4765">
        <v>0</v>
      </c>
      <c r="AE4765">
        <v>0</v>
      </c>
      <c r="AF4765">
        <f>Table1[[#This Row],[RPMO Balance]]-Table1[[#This Row],[RSP Balance]]</f>
        <v>0</v>
      </c>
      <c r="AG4765">
        <f>Table1[[#This Row],[RSP Total Charges]]+Table1[[#This Row],[TotalPaymentUnallocatedAmount]]+Table1[[#This Row],[TotalCreditUnallocatedAmount]]</f>
        <v>0</v>
      </c>
    </row>
    <row r="4766" spans="1:33" hidden="1" x14ac:dyDescent="0.25">
      <c r="A4766" t="s">
        <v>9681</v>
      </c>
      <c r="B4766">
        <v>39571</v>
      </c>
      <c r="C4766" t="s">
        <v>11404</v>
      </c>
      <c r="D4766">
        <v>35241</v>
      </c>
      <c r="E4766">
        <v>10720</v>
      </c>
      <c r="F4766" t="s">
        <v>11405</v>
      </c>
      <c r="G4766" t="s">
        <v>11406</v>
      </c>
      <c r="H4766">
        <v>488</v>
      </c>
      <c r="I4766" s="1">
        <v>44851</v>
      </c>
      <c r="J4766" s="1">
        <v>44895</v>
      </c>
      <c r="K4766" s="1">
        <v>44852.5003125</v>
      </c>
      <c r="L4766" s="1">
        <v>44895.5003125</v>
      </c>
      <c r="M4766" t="s">
        <v>984</v>
      </c>
      <c r="N4766" t="s">
        <v>985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f>Table1[[#This Row],[RPMO Balance]]-Table1[[#This Row],[RSP Balance]]</f>
        <v>0</v>
      </c>
      <c r="AG4766">
        <f>Table1[[#This Row],[RSP Total Charges]]+Table1[[#This Row],[TotalPaymentUnallocatedAmount]]+Table1[[#This Row],[TotalCreditUnallocatedAmount]]</f>
        <v>0</v>
      </c>
    </row>
    <row r="4767" spans="1:33" hidden="1" x14ac:dyDescent="0.25">
      <c r="A4767" t="s">
        <v>9681</v>
      </c>
      <c r="B4767">
        <v>39678</v>
      </c>
      <c r="C4767" t="s">
        <v>11407</v>
      </c>
      <c r="D4767">
        <v>35325</v>
      </c>
      <c r="E4767">
        <v>4347</v>
      </c>
      <c r="F4767" t="s">
        <v>7691</v>
      </c>
      <c r="G4767" t="s">
        <v>10832</v>
      </c>
      <c r="H4767" t="s">
        <v>11408</v>
      </c>
      <c r="I4767" s="1">
        <v>44852</v>
      </c>
      <c r="J4767" s="1">
        <v>44879</v>
      </c>
      <c r="K4767" s="1">
        <v>44852</v>
      </c>
      <c r="L4767" s="1">
        <v>44879.5003125</v>
      </c>
      <c r="M4767" t="s">
        <v>984</v>
      </c>
      <c r="N4767" t="s">
        <v>985</v>
      </c>
      <c r="O4767">
        <v>0</v>
      </c>
      <c r="P4767">
        <v>0</v>
      </c>
      <c r="Q4767">
        <v>-100</v>
      </c>
      <c r="R4767">
        <v>100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-100</v>
      </c>
      <c r="AA4767">
        <v>0</v>
      </c>
      <c r="AB4767">
        <v>100</v>
      </c>
      <c r="AC4767">
        <v>0</v>
      </c>
      <c r="AD4767">
        <v>-100</v>
      </c>
      <c r="AE4767">
        <v>0</v>
      </c>
      <c r="AF4767">
        <f>Table1[[#This Row],[RPMO Balance]]-Table1[[#This Row],[RSP Balance]]</f>
        <v>0</v>
      </c>
      <c r="AG4767">
        <f>Table1[[#This Row],[RSP Total Charges]]+Table1[[#This Row],[TotalPaymentUnallocatedAmount]]+Table1[[#This Row],[TotalCreditUnallocatedAmount]]</f>
        <v>0</v>
      </c>
    </row>
    <row r="4768" spans="1:33" hidden="1" x14ac:dyDescent="0.25">
      <c r="A4768" t="s">
        <v>9681</v>
      </c>
      <c r="B4768">
        <v>39762</v>
      </c>
      <c r="C4768" t="s">
        <v>11409</v>
      </c>
      <c r="D4768">
        <v>35412</v>
      </c>
      <c r="E4768">
        <v>2153</v>
      </c>
      <c r="F4768" t="s">
        <v>7881</v>
      </c>
      <c r="G4768" t="s">
        <v>169</v>
      </c>
      <c r="H4768" t="s">
        <v>11372</v>
      </c>
      <c r="I4768" s="1">
        <v>44853.541435185187</v>
      </c>
      <c r="J4768" s="1">
        <v>44868</v>
      </c>
      <c r="K4768" s="1">
        <v>44853.541435185187</v>
      </c>
      <c r="L4768" s="1">
        <v>44868.5003125</v>
      </c>
      <c r="M4768" t="s">
        <v>984</v>
      </c>
      <c r="N4768" t="s">
        <v>985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f>Table1[[#This Row],[RPMO Balance]]-Table1[[#This Row],[RSP Balance]]</f>
        <v>0</v>
      </c>
      <c r="AG4768">
        <f>Table1[[#This Row],[RSP Total Charges]]+Table1[[#This Row],[TotalPaymentUnallocatedAmount]]+Table1[[#This Row],[TotalCreditUnallocatedAmount]]</f>
        <v>0</v>
      </c>
    </row>
    <row r="4769" spans="1:33" hidden="1" x14ac:dyDescent="0.25">
      <c r="A4769" t="s">
        <v>9681</v>
      </c>
      <c r="B4769">
        <v>39763</v>
      </c>
      <c r="C4769" t="s">
        <v>11410</v>
      </c>
      <c r="D4769">
        <v>35413</v>
      </c>
      <c r="E4769">
        <v>2153</v>
      </c>
      <c r="F4769" t="s">
        <v>7881</v>
      </c>
      <c r="G4769" t="s">
        <v>169</v>
      </c>
      <c r="H4769" t="s">
        <v>11370</v>
      </c>
      <c r="I4769" s="1">
        <v>44853.543356481481</v>
      </c>
      <c r="J4769" s="1">
        <v>44868</v>
      </c>
      <c r="K4769" s="1">
        <v>44853.543356481481</v>
      </c>
      <c r="L4769" s="1">
        <v>44868.5003125</v>
      </c>
      <c r="M4769" t="s">
        <v>984</v>
      </c>
      <c r="N4769" t="s">
        <v>985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f>Table1[[#This Row],[RPMO Balance]]-Table1[[#This Row],[RSP Balance]]</f>
        <v>0</v>
      </c>
      <c r="AG4769">
        <f>Table1[[#This Row],[RSP Total Charges]]+Table1[[#This Row],[TotalPaymentUnallocatedAmount]]+Table1[[#This Row],[TotalCreditUnallocatedAmount]]</f>
        <v>0</v>
      </c>
    </row>
    <row r="4770" spans="1:33" hidden="1" x14ac:dyDescent="0.25">
      <c r="A4770" t="s">
        <v>9681</v>
      </c>
      <c r="B4770">
        <v>39874</v>
      </c>
      <c r="C4770" t="s">
        <v>11411</v>
      </c>
      <c r="D4770">
        <v>35526</v>
      </c>
      <c r="E4770">
        <v>10782</v>
      </c>
      <c r="F4770" t="s">
        <v>11412</v>
      </c>
      <c r="G4770" t="s">
        <v>11413</v>
      </c>
      <c r="H4770">
        <v>329</v>
      </c>
      <c r="I4770" s="1">
        <v>44854</v>
      </c>
      <c r="J4770" s="1">
        <v>45107</v>
      </c>
      <c r="K4770" s="1">
        <v>44872.5003125</v>
      </c>
      <c r="L4770" s="1">
        <v>45107</v>
      </c>
      <c r="M4770" t="s">
        <v>36</v>
      </c>
      <c r="N4770" t="s">
        <v>37</v>
      </c>
      <c r="O4770">
        <v>11557.44</v>
      </c>
      <c r="P4770">
        <v>0</v>
      </c>
      <c r="Q4770">
        <v>0</v>
      </c>
      <c r="R4770">
        <v>11557.44</v>
      </c>
      <c r="S4770">
        <v>11557.44</v>
      </c>
      <c r="T4770">
        <v>-11557.44</v>
      </c>
      <c r="U4770">
        <v>0</v>
      </c>
      <c r="V4770">
        <v>-11557.44</v>
      </c>
      <c r="W4770">
        <v>-11557.44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f>Table1[[#This Row],[RPMO Balance]]-Table1[[#This Row],[RSP Balance]]</f>
        <v>0</v>
      </c>
      <c r="AG4770">
        <f>Table1[[#This Row],[RSP Total Charges]]+Table1[[#This Row],[TotalPaymentUnallocatedAmount]]+Table1[[#This Row],[TotalCreditUnallocatedAmount]]</f>
        <v>0</v>
      </c>
    </row>
    <row r="4771" spans="1:33" hidden="1" x14ac:dyDescent="0.25">
      <c r="A4771" t="s">
        <v>9681</v>
      </c>
      <c r="B4771">
        <v>40068</v>
      </c>
      <c r="C4771" t="s">
        <v>11414</v>
      </c>
      <c r="D4771">
        <v>35721</v>
      </c>
      <c r="E4771">
        <v>9852</v>
      </c>
      <c r="F4771" t="s">
        <v>6971</v>
      </c>
      <c r="G4771" t="s">
        <v>1012</v>
      </c>
      <c r="H4771">
        <v>332</v>
      </c>
      <c r="I4771" s="1">
        <v>44866</v>
      </c>
      <c r="J4771" s="1">
        <v>45107</v>
      </c>
      <c r="K4771" s="1">
        <v>44873.5003125</v>
      </c>
      <c r="L4771" s="1">
        <v>45107</v>
      </c>
      <c r="M4771" t="s">
        <v>36</v>
      </c>
      <c r="N4771" t="s">
        <v>37</v>
      </c>
      <c r="O4771">
        <v>12250</v>
      </c>
      <c r="P4771">
        <v>0</v>
      </c>
      <c r="Q4771">
        <v>0</v>
      </c>
      <c r="R4771">
        <v>12250</v>
      </c>
      <c r="S4771">
        <v>12250</v>
      </c>
      <c r="T4771">
        <v>-12250</v>
      </c>
      <c r="U4771">
        <v>0</v>
      </c>
      <c r="V4771">
        <v>-12250</v>
      </c>
      <c r="W4771">
        <v>-12250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f>Table1[[#This Row],[RPMO Balance]]-Table1[[#This Row],[RSP Balance]]</f>
        <v>0</v>
      </c>
      <c r="AG4771">
        <f>Table1[[#This Row],[RSP Total Charges]]+Table1[[#This Row],[TotalPaymentUnallocatedAmount]]+Table1[[#This Row],[TotalCreditUnallocatedAmount]]</f>
        <v>0</v>
      </c>
    </row>
    <row r="4772" spans="1:33" hidden="1" x14ac:dyDescent="0.25">
      <c r="A4772" t="s">
        <v>9681</v>
      </c>
      <c r="B4772">
        <v>40166</v>
      </c>
      <c r="C4772" t="s">
        <v>11415</v>
      </c>
      <c r="D4772">
        <v>35819</v>
      </c>
      <c r="E4772">
        <v>9267</v>
      </c>
      <c r="F4772" t="s">
        <v>2860</v>
      </c>
      <c r="G4772" t="s">
        <v>11416</v>
      </c>
      <c r="H4772">
        <v>123</v>
      </c>
      <c r="I4772" s="1">
        <v>44860</v>
      </c>
      <c r="J4772" s="1">
        <v>44985</v>
      </c>
      <c r="K4772" s="1">
        <v>44860.5003125</v>
      </c>
      <c r="L4772" s="1">
        <v>44985.5003125</v>
      </c>
      <c r="M4772" t="s">
        <v>984</v>
      </c>
      <c r="N4772" t="s">
        <v>985</v>
      </c>
      <c r="O4772">
        <v>11984.05</v>
      </c>
      <c r="P4772">
        <v>0</v>
      </c>
      <c r="Q4772">
        <v>0</v>
      </c>
      <c r="R4772">
        <v>11984.05</v>
      </c>
      <c r="S4772">
        <v>11984.05</v>
      </c>
      <c r="T4772">
        <v>-11984.05</v>
      </c>
      <c r="U4772">
        <v>0</v>
      </c>
      <c r="V4772">
        <v>-11984.05</v>
      </c>
      <c r="W4772">
        <v>-11984.05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f>Table1[[#This Row],[RPMO Balance]]-Table1[[#This Row],[RSP Balance]]</f>
        <v>0</v>
      </c>
      <c r="AG4772">
        <f>Table1[[#This Row],[RSP Total Charges]]+Table1[[#This Row],[TotalPaymentUnallocatedAmount]]+Table1[[#This Row],[TotalCreditUnallocatedAmount]]</f>
        <v>0</v>
      </c>
    </row>
    <row r="4773" spans="1:33" hidden="1" x14ac:dyDescent="0.25">
      <c r="A4773" t="s">
        <v>9681</v>
      </c>
      <c r="B4773">
        <v>40204</v>
      </c>
      <c r="C4773" t="s">
        <v>11417</v>
      </c>
      <c r="D4773">
        <v>35857</v>
      </c>
      <c r="E4773">
        <v>10849</v>
      </c>
      <c r="F4773" t="s">
        <v>11418</v>
      </c>
      <c r="G4773" t="s">
        <v>11419</v>
      </c>
      <c r="H4773">
        <v>677</v>
      </c>
      <c r="I4773" s="1">
        <v>44981</v>
      </c>
      <c r="J4773" s="1">
        <v>45137</v>
      </c>
      <c r="K4773" s="1">
        <v>44981.5003125</v>
      </c>
      <c r="L4773" s="1">
        <v>45137</v>
      </c>
      <c r="M4773" t="s">
        <v>36</v>
      </c>
      <c r="N4773" t="s">
        <v>37</v>
      </c>
      <c r="O4773">
        <v>2524.65</v>
      </c>
      <c r="P4773">
        <v>0</v>
      </c>
      <c r="Q4773">
        <v>0</v>
      </c>
      <c r="R4773">
        <v>2524.65</v>
      </c>
      <c r="S4773">
        <v>0</v>
      </c>
      <c r="T4773">
        <v>-2590</v>
      </c>
      <c r="U4773">
        <v>-65.349999999999994</v>
      </c>
      <c r="V4773">
        <v>0</v>
      </c>
      <c r="W4773">
        <v>0</v>
      </c>
      <c r="X4773">
        <v>0</v>
      </c>
      <c r="Y4773">
        <v>-2590</v>
      </c>
      <c r="Z4773">
        <v>0</v>
      </c>
      <c r="AA4773">
        <v>0</v>
      </c>
      <c r="AB4773">
        <v>2524.65</v>
      </c>
      <c r="AC4773">
        <v>-2590</v>
      </c>
      <c r="AD4773">
        <v>0</v>
      </c>
      <c r="AE4773">
        <v>-65.349999999999994</v>
      </c>
      <c r="AF4773">
        <f>Table1[[#This Row],[RPMO Balance]]-Table1[[#This Row],[RSP Balance]]</f>
        <v>0</v>
      </c>
      <c r="AG4773">
        <f>Table1[[#This Row],[RSP Total Charges]]+Table1[[#This Row],[TotalPaymentUnallocatedAmount]]+Table1[[#This Row],[TotalCreditUnallocatedAmount]]</f>
        <v>-65.349999999999909</v>
      </c>
    </row>
    <row r="4774" spans="1:33" hidden="1" x14ac:dyDescent="0.25">
      <c r="A4774" t="s">
        <v>9681</v>
      </c>
      <c r="B4774">
        <v>40337</v>
      </c>
      <c r="C4774" t="s">
        <v>11420</v>
      </c>
      <c r="D4774">
        <v>35997</v>
      </c>
      <c r="E4774">
        <v>10865</v>
      </c>
      <c r="F4774" t="s">
        <v>11421</v>
      </c>
      <c r="G4774" t="s">
        <v>11422</v>
      </c>
      <c r="H4774">
        <v>392</v>
      </c>
      <c r="I4774" s="1">
        <v>44858</v>
      </c>
      <c r="J4774" s="1">
        <v>44985</v>
      </c>
      <c r="K4774" s="1">
        <v>44860.5003125</v>
      </c>
      <c r="L4774" s="1">
        <v>44985.5003125</v>
      </c>
      <c r="M4774" t="s">
        <v>984</v>
      </c>
      <c r="N4774" t="s">
        <v>985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f>Table1[[#This Row],[RPMO Balance]]-Table1[[#This Row],[RSP Balance]]</f>
        <v>0</v>
      </c>
      <c r="AG4774">
        <f>Table1[[#This Row],[RSP Total Charges]]+Table1[[#This Row],[TotalPaymentUnallocatedAmount]]+Table1[[#This Row],[TotalCreditUnallocatedAmount]]</f>
        <v>0</v>
      </c>
    </row>
    <row r="4775" spans="1:33" hidden="1" x14ac:dyDescent="0.25">
      <c r="A4775" t="s">
        <v>9681</v>
      </c>
      <c r="B4775">
        <v>40478</v>
      </c>
      <c r="C4775" t="s">
        <v>11423</v>
      </c>
      <c r="D4775">
        <v>36136</v>
      </c>
      <c r="E4775">
        <v>10892</v>
      </c>
      <c r="F4775" t="s">
        <v>11424</v>
      </c>
      <c r="G4775" t="s">
        <v>11425</v>
      </c>
      <c r="H4775">
        <v>311</v>
      </c>
      <c r="I4775" s="1">
        <v>44866</v>
      </c>
      <c r="J4775" s="1">
        <v>45199</v>
      </c>
      <c r="K4775" s="1">
        <v>44886.5003125</v>
      </c>
      <c r="L4775" s="1">
        <v>45199</v>
      </c>
      <c r="M4775" t="s">
        <v>36</v>
      </c>
      <c r="N4775" t="s">
        <v>37</v>
      </c>
      <c r="O4775">
        <v>9200</v>
      </c>
      <c r="P4775">
        <v>0</v>
      </c>
      <c r="Q4775">
        <v>0</v>
      </c>
      <c r="R4775">
        <v>9200</v>
      </c>
      <c r="S4775">
        <v>7350</v>
      </c>
      <c r="T4775">
        <v>-7350</v>
      </c>
      <c r="U4775">
        <v>1850</v>
      </c>
      <c r="V4775">
        <v>-7350</v>
      </c>
      <c r="W4775">
        <v>-7350</v>
      </c>
      <c r="X4775">
        <v>0</v>
      </c>
      <c r="Y4775">
        <v>0</v>
      </c>
      <c r="Z4775">
        <v>0</v>
      </c>
      <c r="AA4775">
        <v>0</v>
      </c>
      <c r="AB4775">
        <v>1850</v>
      </c>
      <c r="AC4775">
        <v>0</v>
      </c>
      <c r="AD4775">
        <v>0</v>
      </c>
      <c r="AE4775">
        <v>1850</v>
      </c>
      <c r="AF4775">
        <f>Table1[[#This Row],[RPMO Balance]]-Table1[[#This Row],[RSP Balance]]</f>
        <v>0</v>
      </c>
      <c r="AG4775">
        <f>Table1[[#This Row],[RSP Total Charges]]+Table1[[#This Row],[TotalPaymentUnallocatedAmount]]+Table1[[#This Row],[TotalCreditUnallocatedAmount]]</f>
        <v>1850</v>
      </c>
    </row>
    <row r="4776" spans="1:33" hidden="1" x14ac:dyDescent="0.25">
      <c r="A4776" t="s">
        <v>9681</v>
      </c>
      <c r="B4776">
        <v>40527</v>
      </c>
      <c r="C4776" t="s">
        <v>11426</v>
      </c>
      <c r="D4776">
        <v>36184</v>
      </c>
      <c r="E4776">
        <v>10842</v>
      </c>
      <c r="F4776" t="s">
        <v>11427</v>
      </c>
      <c r="G4776" t="s">
        <v>11428</v>
      </c>
      <c r="H4776">
        <v>229</v>
      </c>
      <c r="I4776" s="1">
        <v>44866</v>
      </c>
      <c r="J4776" s="1">
        <v>45107</v>
      </c>
      <c r="K4776" s="1">
        <v>44867.5003125</v>
      </c>
      <c r="L4776" s="1">
        <v>45107</v>
      </c>
      <c r="M4776" t="s">
        <v>36</v>
      </c>
      <c r="N4776" t="s">
        <v>37</v>
      </c>
      <c r="O4776">
        <v>10950</v>
      </c>
      <c r="P4776">
        <v>0</v>
      </c>
      <c r="Q4776">
        <v>0</v>
      </c>
      <c r="R4776">
        <v>10950</v>
      </c>
      <c r="S4776">
        <v>10950</v>
      </c>
      <c r="T4776">
        <v>-10950</v>
      </c>
      <c r="U4776">
        <v>0</v>
      </c>
      <c r="V4776">
        <v>-10950</v>
      </c>
      <c r="W4776">
        <v>-10950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f>Table1[[#This Row],[RPMO Balance]]-Table1[[#This Row],[RSP Balance]]</f>
        <v>0</v>
      </c>
      <c r="AG4776">
        <f>Table1[[#This Row],[RSP Total Charges]]+Table1[[#This Row],[TotalPaymentUnallocatedAmount]]+Table1[[#This Row],[TotalCreditUnallocatedAmount]]</f>
        <v>0</v>
      </c>
    </row>
    <row r="4777" spans="1:33" hidden="1" x14ac:dyDescent="0.25">
      <c r="A4777" t="s">
        <v>9681</v>
      </c>
      <c r="B4777">
        <v>40569</v>
      </c>
      <c r="C4777" t="s">
        <v>11429</v>
      </c>
      <c r="D4777">
        <v>36227</v>
      </c>
      <c r="E4777">
        <v>8151</v>
      </c>
      <c r="F4777" t="s">
        <v>11430</v>
      </c>
      <c r="G4777" t="s">
        <v>11431</v>
      </c>
      <c r="H4777" t="s">
        <v>11432</v>
      </c>
      <c r="I4777" s="1">
        <v>44860</v>
      </c>
      <c r="J4777" s="1">
        <v>44860</v>
      </c>
      <c r="K4777" s="1">
        <v>44860</v>
      </c>
      <c r="L4777" s="1">
        <v>44860.5003125</v>
      </c>
      <c r="M4777" t="s">
        <v>984</v>
      </c>
      <c r="N4777" t="s">
        <v>985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f>Table1[[#This Row],[RPMO Balance]]-Table1[[#This Row],[RSP Balance]]</f>
        <v>0</v>
      </c>
      <c r="AG4777">
        <f>Table1[[#This Row],[RSP Total Charges]]+Table1[[#This Row],[TotalPaymentUnallocatedAmount]]+Table1[[#This Row],[TotalCreditUnallocatedAmount]]</f>
        <v>0</v>
      </c>
    </row>
    <row r="4778" spans="1:33" hidden="1" x14ac:dyDescent="0.25">
      <c r="A4778" t="s">
        <v>9681</v>
      </c>
      <c r="B4778">
        <v>40577</v>
      </c>
      <c r="C4778" t="s">
        <v>11433</v>
      </c>
      <c r="D4778">
        <v>36235</v>
      </c>
      <c r="E4778">
        <v>10913</v>
      </c>
      <c r="F4778" t="s">
        <v>11434</v>
      </c>
      <c r="G4778" t="s">
        <v>11435</v>
      </c>
      <c r="H4778">
        <v>3104</v>
      </c>
      <c r="I4778" s="1">
        <v>44861</v>
      </c>
      <c r="J4778" s="1">
        <v>45107</v>
      </c>
      <c r="K4778" s="1">
        <v>44861.5003125</v>
      </c>
      <c r="L4778" s="1">
        <v>45107</v>
      </c>
      <c r="M4778" t="s">
        <v>36</v>
      </c>
      <c r="N4778" t="s">
        <v>37</v>
      </c>
      <c r="O4778">
        <v>9482.25</v>
      </c>
      <c r="P4778">
        <v>0</v>
      </c>
      <c r="Q4778">
        <v>0</v>
      </c>
      <c r="R4778">
        <v>9482.25</v>
      </c>
      <c r="S4778">
        <v>9482.25</v>
      </c>
      <c r="T4778">
        <v>-9482.25</v>
      </c>
      <c r="U4778">
        <v>0</v>
      </c>
      <c r="V4778">
        <v>-9482.25</v>
      </c>
      <c r="W4778">
        <v>-9482.25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f>Table1[[#This Row],[RPMO Balance]]-Table1[[#This Row],[RSP Balance]]</f>
        <v>0</v>
      </c>
      <c r="AG4778">
        <f>Table1[[#This Row],[RSP Total Charges]]+Table1[[#This Row],[TotalPaymentUnallocatedAmount]]+Table1[[#This Row],[TotalCreditUnallocatedAmount]]</f>
        <v>0</v>
      </c>
    </row>
    <row r="4779" spans="1:33" hidden="1" x14ac:dyDescent="0.25">
      <c r="A4779" t="s">
        <v>9681</v>
      </c>
      <c r="B4779">
        <v>40581</v>
      </c>
      <c r="C4779" t="s">
        <v>11436</v>
      </c>
      <c r="D4779">
        <v>36239</v>
      </c>
      <c r="E4779">
        <v>8108</v>
      </c>
      <c r="F4779" t="s">
        <v>11437</v>
      </c>
      <c r="G4779" t="s">
        <v>11438</v>
      </c>
      <c r="H4779">
        <v>2101</v>
      </c>
      <c r="I4779" s="1">
        <v>44860</v>
      </c>
      <c r="J4779" s="1">
        <v>44985</v>
      </c>
      <c r="K4779" s="1">
        <v>44861.5003125</v>
      </c>
      <c r="L4779" s="1">
        <v>44985.5003125</v>
      </c>
      <c r="M4779" t="s">
        <v>984</v>
      </c>
      <c r="N4779" t="s">
        <v>985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f>Table1[[#This Row],[RPMO Balance]]-Table1[[#This Row],[RSP Balance]]</f>
        <v>0</v>
      </c>
      <c r="AG4779">
        <f>Table1[[#This Row],[RSP Total Charges]]+Table1[[#This Row],[TotalPaymentUnallocatedAmount]]+Table1[[#This Row],[TotalCreditUnallocatedAmount]]</f>
        <v>0</v>
      </c>
    </row>
    <row r="4780" spans="1:33" hidden="1" x14ac:dyDescent="0.25">
      <c r="A4780" t="s">
        <v>9681</v>
      </c>
      <c r="B4780">
        <v>40586</v>
      </c>
      <c r="C4780" t="s">
        <v>11439</v>
      </c>
      <c r="D4780">
        <v>36244</v>
      </c>
      <c r="E4780">
        <v>10534</v>
      </c>
      <c r="F4780" t="s">
        <v>1740</v>
      </c>
      <c r="G4780" t="s">
        <v>384</v>
      </c>
      <c r="H4780">
        <v>271</v>
      </c>
      <c r="I4780" s="1">
        <v>44866</v>
      </c>
      <c r="J4780" s="1">
        <v>44985</v>
      </c>
      <c r="K4780" s="1">
        <v>44869.5003125</v>
      </c>
      <c r="L4780" s="1">
        <v>44985.5003125</v>
      </c>
      <c r="M4780" t="s">
        <v>984</v>
      </c>
      <c r="N4780" t="s">
        <v>985</v>
      </c>
      <c r="O4780">
        <v>7350</v>
      </c>
      <c r="P4780">
        <v>0</v>
      </c>
      <c r="Q4780">
        <v>0</v>
      </c>
      <c r="R4780">
        <v>7350</v>
      </c>
      <c r="S4780">
        <v>7350</v>
      </c>
      <c r="T4780">
        <v>-7350</v>
      </c>
      <c r="U4780">
        <v>0</v>
      </c>
      <c r="V4780">
        <v>-7350</v>
      </c>
      <c r="W4780">
        <v>-7350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f>Table1[[#This Row],[RPMO Balance]]-Table1[[#This Row],[RSP Balance]]</f>
        <v>0</v>
      </c>
      <c r="AG4780">
        <f>Table1[[#This Row],[RSP Total Charges]]+Table1[[#This Row],[TotalPaymentUnallocatedAmount]]+Table1[[#This Row],[TotalCreditUnallocatedAmount]]</f>
        <v>0</v>
      </c>
    </row>
    <row r="4781" spans="1:33" hidden="1" x14ac:dyDescent="0.25">
      <c r="A4781" t="s">
        <v>9681</v>
      </c>
      <c r="B4781">
        <v>40772</v>
      </c>
      <c r="C4781" t="s">
        <v>11440</v>
      </c>
      <c r="D4781">
        <v>36415</v>
      </c>
      <c r="E4781">
        <v>10886</v>
      </c>
      <c r="F4781" t="s">
        <v>820</v>
      </c>
      <c r="G4781" t="s">
        <v>11441</v>
      </c>
      <c r="H4781">
        <v>107</v>
      </c>
      <c r="I4781" s="1">
        <v>44986</v>
      </c>
      <c r="J4781" s="1">
        <v>45107</v>
      </c>
      <c r="K4781" s="1">
        <v>44986.5003125</v>
      </c>
      <c r="L4781" s="1">
        <v>45107</v>
      </c>
      <c r="M4781" t="s">
        <v>36</v>
      </c>
      <c r="N4781" t="s">
        <v>37</v>
      </c>
      <c r="O4781">
        <v>2180</v>
      </c>
      <c r="P4781">
        <v>0</v>
      </c>
      <c r="Q4781">
        <v>0</v>
      </c>
      <c r="R4781">
        <v>2180</v>
      </c>
      <c r="S4781">
        <v>2180</v>
      </c>
      <c r="T4781">
        <v>-2180</v>
      </c>
      <c r="U4781">
        <v>0</v>
      </c>
      <c r="V4781">
        <v>-2180</v>
      </c>
      <c r="W4781">
        <v>-2180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f>Table1[[#This Row],[RPMO Balance]]-Table1[[#This Row],[RSP Balance]]</f>
        <v>0</v>
      </c>
      <c r="AG4781">
        <f>Table1[[#This Row],[RSP Total Charges]]+Table1[[#This Row],[TotalPaymentUnallocatedAmount]]+Table1[[#This Row],[TotalCreditUnallocatedAmount]]</f>
        <v>0</v>
      </c>
    </row>
    <row r="4782" spans="1:33" hidden="1" x14ac:dyDescent="0.25">
      <c r="A4782" t="s">
        <v>9681</v>
      </c>
      <c r="B4782">
        <v>40773</v>
      </c>
      <c r="C4782" t="s">
        <v>11442</v>
      </c>
      <c r="D4782">
        <v>36416</v>
      </c>
      <c r="E4782">
        <v>10916</v>
      </c>
      <c r="F4782" t="s">
        <v>11443</v>
      </c>
      <c r="G4782" t="s">
        <v>11444</v>
      </c>
      <c r="H4782">
        <v>264</v>
      </c>
      <c r="I4782" s="1">
        <v>44867</v>
      </c>
      <c r="J4782" s="1">
        <v>44895</v>
      </c>
      <c r="K4782" s="1">
        <v>44887.5003125</v>
      </c>
      <c r="L4782" s="1">
        <v>44895.5003125</v>
      </c>
      <c r="M4782" t="s">
        <v>984</v>
      </c>
      <c r="N4782" t="s">
        <v>985</v>
      </c>
      <c r="O4782">
        <v>2280</v>
      </c>
      <c r="P4782">
        <v>0</v>
      </c>
      <c r="Q4782">
        <v>0</v>
      </c>
      <c r="R4782">
        <v>2280</v>
      </c>
      <c r="S4782">
        <v>2280</v>
      </c>
      <c r="T4782">
        <v>-2280</v>
      </c>
      <c r="U4782">
        <v>0</v>
      </c>
      <c r="V4782">
        <v>-2280</v>
      </c>
      <c r="W4782">
        <v>-2280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f>Table1[[#This Row],[RPMO Balance]]-Table1[[#This Row],[RSP Balance]]</f>
        <v>0</v>
      </c>
      <c r="AG4782">
        <f>Table1[[#This Row],[RSP Total Charges]]+Table1[[#This Row],[TotalPaymentUnallocatedAmount]]+Table1[[#This Row],[TotalCreditUnallocatedAmount]]</f>
        <v>0</v>
      </c>
    </row>
    <row r="4783" spans="1:33" hidden="1" x14ac:dyDescent="0.25">
      <c r="A4783" t="s">
        <v>9681</v>
      </c>
      <c r="B4783">
        <v>40805</v>
      </c>
      <c r="C4783" t="s">
        <v>11445</v>
      </c>
      <c r="D4783">
        <v>36443</v>
      </c>
      <c r="E4783">
        <v>10957</v>
      </c>
      <c r="F4783" t="s">
        <v>11446</v>
      </c>
      <c r="G4783" t="s">
        <v>11447</v>
      </c>
      <c r="H4783">
        <v>213</v>
      </c>
      <c r="I4783" s="1">
        <v>45017</v>
      </c>
      <c r="J4783" s="1">
        <v>45138</v>
      </c>
      <c r="K4783" s="1">
        <v>45027</v>
      </c>
      <c r="L4783" s="1">
        <v>45138</v>
      </c>
      <c r="M4783" t="s">
        <v>169</v>
      </c>
      <c r="N4783" t="s">
        <v>37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f>Table1[[#This Row],[RPMO Balance]]-Table1[[#This Row],[RSP Balance]]</f>
        <v>0</v>
      </c>
      <c r="AG4783">
        <f>Table1[[#This Row],[RSP Total Charges]]+Table1[[#This Row],[TotalPaymentUnallocatedAmount]]+Table1[[#This Row],[TotalCreditUnallocatedAmount]]</f>
        <v>0</v>
      </c>
    </row>
    <row r="4784" spans="1:33" hidden="1" x14ac:dyDescent="0.25">
      <c r="A4784" t="s">
        <v>9681</v>
      </c>
      <c r="B4784">
        <v>40821</v>
      </c>
      <c r="C4784" t="s">
        <v>11448</v>
      </c>
      <c r="D4784">
        <v>36459</v>
      </c>
      <c r="E4784">
        <v>8843</v>
      </c>
      <c r="F4784" t="s">
        <v>4284</v>
      </c>
      <c r="G4784" t="s">
        <v>10273</v>
      </c>
      <c r="H4784" t="s">
        <v>11449</v>
      </c>
      <c r="I4784" s="1">
        <v>44862.5003125</v>
      </c>
      <c r="J4784" s="1">
        <v>45291</v>
      </c>
      <c r="K4784" s="1">
        <v>44862.5003125</v>
      </c>
      <c r="L4784" s="1">
        <v>45291</v>
      </c>
      <c r="M4784" t="s">
        <v>36</v>
      </c>
      <c r="N4784" t="s">
        <v>37</v>
      </c>
      <c r="O4784">
        <v>2160</v>
      </c>
      <c r="P4784">
        <v>0</v>
      </c>
      <c r="Q4784">
        <v>0</v>
      </c>
      <c r="R4784">
        <v>2160</v>
      </c>
      <c r="S4784">
        <v>0</v>
      </c>
      <c r="T4784">
        <v>-2160</v>
      </c>
      <c r="U4784">
        <v>0</v>
      </c>
      <c r="V4784">
        <v>0</v>
      </c>
      <c r="W4784">
        <v>0</v>
      </c>
      <c r="X4784">
        <v>0</v>
      </c>
      <c r="Y4784" s="2">
        <v>-2160</v>
      </c>
      <c r="Z4784" s="2">
        <v>0</v>
      </c>
      <c r="AA4784">
        <v>0</v>
      </c>
      <c r="AB4784" s="2">
        <v>2160</v>
      </c>
      <c r="AC4784">
        <v>-2160</v>
      </c>
      <c r="AD4784">
        <v>0</v>
      </c>
      <c r="AE4784">
        <v>0</v>
      </c>
      <c r="AF4784">
        <f>Table1[[#This Row],[RPMO Balance]]-Table1[[#This Row],[RSP Balance]]</f>
        <v>0</v>
      </c>
      <c r="AG4784">
        <f>Table1[[#This Row],[RSP Total Charges]]+Table1[[#This Row],[TotalPaymentUnallocatedAmount]]+Table1[[#This Row],[TotalCreditUnallocatedAmount]]</f>
        <v>0</v>
      </c>
    </row>
    <row r="4785" spans="1:33" hidden="1" x14ac:dyDescent="0.25">
      <c r="A4785" t="s">
        <v>9681</v>
      </c>
      <c r="B4785">
        <v>40970</v>
      </c>
      <c r="C4785" t="s">
        <v>11450</v>
      </c>
      <c r="D4785">
        <v>36610</v>
      </c>
      <c r="E4785">
        <v>4142</v>
      </c>
      <c r="F4785" t="s">
        <v>6006</v>
      </c>
      <c r="G4785" t="s">
        <v>10512</v>
      </c>
      <c r="H4785" t="s">
        <v>11451</v>
      </c>
      <c r="I4785" s="1">
        <v>44865.377974537034</v>
      </c>
      <c r="J4785" s="1">
        <v>45291</v>
      </c>
      <c r="K4785" s="1">
        <v>44865.377974537034</v>
      </c>
      <c r="L4785" s="1">
        <v>45291</v>
      </c>
      <c r="M4785" t="s">
        <v>36</v>
      </c>
      <c r="N4785" t="s">
        <v>37</v>
      </c>
      <c r="O4785">
        <v>1400</v>
      </c>
      <c r="P4785">
        <v>0</v>
      </c>
      <c r="Q4785">
        <v>0</v>
      </c>
      <c r="R4785">
        <v>1400</v>
      </c>
      <c r="S4785">
        <v>1400</v>
      </c>
      <c r="T4785">
        <v>-1400</v>
      </c>
      <c r="U4785">
        <v>0</v>
      </c>
      <c r="V4785">
        <v>-1400</v>
      </c>
      <c r="W4785">
        <v>-1400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f>Table1[[#This Row],[RPMO Balance]]-Table1[[#This Row],[RSP Balance]]</f>
        <v>0</v>
      </c>
      <c r="AG4785">
        <f>Table1[[#This Row],[RSP Total Charges]]+Table1[[#This Row],[TotalPaymentUnallocatedAmount]]+Table1[[#This Row],[TotalCreditUnallocatedAmount]]</f>
        <v>0</v>
      </c>
    </row>
    <row r="4786" spans="1:33" hidden="1" x14ac:dyDescent="0.25">
      <c r="A4786" t="s">
        <v>9681</v>
      </c>
      <c r="B4786">
        <v>40971</v>
      </c>
      <c r="C4786" t="s">
        <v>11452</v>
      </c>
      <c r="D4786">
        <v>36611</v>
      </c>
      <c r="E4786">
        <v>4432</v>
      </c>
      <c r="F4786" t="s">
        <v>11453</v>
      </c>
      <c r="G4786" t="s">
        <v>11454</v>
      </c>
      <c r="H4786" t="s">
        <v>11455</v>
      </c>
      <c r="I4786" s="1">
        <v>44865.379525462966</v>
      </c>
      <c r="J4786" s="1">
        <v>44879.379525462966</v>
      </c>
      <c r="K4786" s="1">
        <v>44865.379525462966</v>
      </c>
      <c r="L4786" s="1">
        <v>44879.379525462966</v>
      </c>
      <c r="M4786" t="s">
        <v>984</v>
      </c>
      <c r="N4786" t="s">
        <v>985</v>
      </c>
      <c r="O4786">
        <v>2120</v>
      </c>
      <c r="P4786">
        <v>0</v>
      </c>
      <c r="Q4786">
        <v>0</v>
      </c>
      <c r="R4786">
        <v>2120</v>
      </c>
      <c r="S4786">
        <v>0</v>
      </c>
      <c r="T4786">
        <v>-2120</v>
      </c>
      <c r="U4786">
        <v>0</v>
      </c>
      <c r="V4786">
        <v>0</v>
      </c>
      <c r="W4786">
        <v>0</v>
      </c>
      <c r="X4786">
        <v>0</v>
      </c>
      <c r="Y4786" s="2">
        <v>-2120</v>
      </c>
      <c r="Z4786" s="2">
        <v>0</v>
      </c>
      <c r="AA4786">
        <v>0</v>
      </c>
      <c r="AB4786" s="2">
        <v>2120</v>
      </c>
      <c r="AC4786">
        <v>-2120</v>
      </c>
      <c r="AD4786">
        <v>0</v>
      </c>
      <c r="AE4786">
        <v>0</v>
      </c>
      <c r="AF4786">
        <f>Table1[[#This Row],[RPMO Balance]]-Table1[[#This Row],[RSP Balance]]</f>
        <v>0</v>
      </c>
      <c r="AG4786">
        <f>Table1[[#This Row],[RSP Total Charges]]+Table1[[#This Row],[TotalPaymentUnallocatedAmount]]+Table1[[#This Row],[TotalCreditUnallocatedAmount]]</f>
        <v>0</v>
      </c>
    </row>
    <row r="4787" spans="1:33" hidden="1" x14ac:dyDescent="0.25">
      <c r="A4787" t="s">
        <v>9681</v>
      </c>
      <c r="B4787">
        <v>40974</v>
      </c>
      <c r="C4787" t="s">
        <v>11456</v>
      </c>
      <c r="D4787">
        <v>36615</v>
      </c>
      <c r="E4787">
        <v>7831</v>
      </c>
      <c r="F4787" t="s">
        <v>7878</v>
      </c>
      <c r="G4787" t="s">
        <v>10094</v>
      </c>
      <c r="H4787" t="s">
        <v>11457</v>
      </c>
      <c r="I4787" s="1">
        <v>44865.391273148147</v>
      </c>
      <c r="J4787" s="1">
        <v>45291</v>
      </c>
      <c r="K4787" s="1">
        <v>44865.391273148147</v>
      </c>
      <c r="L4787" s="1">
        <v>45291</v>
      </c>
      <c r="M4787" t="s">
        <v>36</v>
      </c>
      <c r="N4787" t="s">
        <v>37</v>
      </c>
      <c r="O4787">
        <v>5470</v>
      </c>
      <c r="P4787">
        <v>0</v>
      </c>
      <c r="Q4787">
        <v>0</v>
      </c>
      <c r="R4787">
        <v>5470</v>
      </c>
      <c r="S4787">
        <v>5470</v>
      </c>
      <c r="T4787">
        <v>-5470</v>
      </c>
      <c r="U4787">
        <v>0</v>
      </c>
      <c r="V4787">
        <v>-5470</v>
      </c>
      <c r="W4787">
        <v>-5470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f>Table1[[#This Row],[RPMO Balance]]-Table1[[#This Row],[RSP Balance]]</f>
        <v>0</v>
      </c>
      <c r="AG4787">
        <f>Table1[[#This Row],[RSP Total Charges]]+Table1[[#This Row],[TotalPaymentUnallocatedAmount]]+Table1[[#This Row],[TotalCreditUnallocatedAmount]]</f>
        <v>0</v>
      </c>
    </row>
    <row r="4788" spans="1:33" hidden="1" x14ac:dyDescent="0.25">
      <c r="A4788" t="s">
        <v>9681</v>
      </c>
      <c r="B4788">
        <v>41084</v>
      </c>
      <c r="C4788" t="s">
        <v>11458</v>
      </c>
      <c r="D4788">
        <v>36727</v>
      </c>
      <c r="E4788">
        <v>4258</v>
      </c>
      <c r="F4788" t="s">
        <v>11459</v>
      </c>
      <c r="G4788" t="s">
        <v>11460</v>
      </c>
      <c r="H4788" t="s">
        <v>11461</v>
      </c>
      <c r="I4788" s="1">
        <v>44865.5003125</v>
      </c>
      <c r="J4788" s="1">
        <v>44865.5003125</v>
      </c>
      <c r="K4788" s="1">
        <v>44865.5003125</v>
      </c>
      <c r="L4788" s="1">
        <v>44865.5003125</v>
      </c>
      <c r="M4788" t="s">
        <v>984</v>
      </c>
      <c r="N4788" t="s">
        <v>985</v>
      </c>
      <c r="O4788">
        <v>3180</v>
      </c>
      <c r="P4788">
        <v>0</v>
      </c>
      <c r="Q4788">
        <v>0</v>
      </c>
      <c r="R4788">
        <v>3180</v>
      </c>
      <c r="S4788">
        <v>0</v>
      </c>
      <c r="T4788">
        <v>-3180</v>
      </c>
      <c r="U4788">
        <v>0</v>
      </c>
      <c r="V4788">
        <v>0</v>
      </c>
      <c r="W4788">
        <v>0</v>
      </c>
      <c r="X4788">
        <v>0</v>
      </c>
      <c r="Y4788" s="2">
        <v>-3180</v>
      </c>
      <c r="Z4788" s="2">
        <v>0</v>
      </c>
      <c r="AA4788">
        <v>0</v>
      </c>
      <c r="AB4788" s="2">
        <v>3180</v>
      </c>
      <c r="AC4788">
        <v>-3180</v>
      </c>
      <c r="AD4788">
        <v>0</v>
      </c>
      <c r="AE4788">
        <v>0</v>
      </c>
      <c r="AF4788">
        <f>Table1[[#This Row],[RPMO Balance]]-Table1[[#This Row],[RSP Balance]]</f>
        <v>0</v>
      </c>
      <c r="AG4788">
        <f>Table1[[#This Row],[RSP Total Charges]]+Table1[[#This Row],[TotalPaymentUnallocatedAmount]]+Table1[[#This Row],[TotalCreditUnallocatedAmount]]</f>
        <v>0</v>
      </c>
    </row>
    <row r="4789" spans="1:33" hidden="1" x14ac:dyDescent="0.25">
      <c r="A4789" t="s">
        <v>9681</v>
      </c>
      <c r="B4789">
        <v>41085</v>
      </c>
      <c r="C4789" t="s">
        <v>11462</v>
      </c>
      <c r="D4789">
        <v>36728</v>
      </c>
      <c r="E4789">
        <v>4009</v>
      </c>
      <c r="F4789" t="s">
        <v>1012</v>
      </c>
      <c r="G4789" t="s">
        <v>11463</v>
      </c>
      <c r="H4789" t="s">
        <v>11464</v>
      </c>
      <c r="I4789" s="1">
        <v>44865.5003125</v>
      </c>
      <c r="J4789" s="1">
        <v>44923</v>
      </c>
      <c r="K4789" s="1">
        <v>44865.5003125</v>
      </c>
      <c r="L4789" s="1">
        <v>44923.5003125</v>
      </c>
      <c r="M4789" t="s">
        <v>984</v>
      </c>
      <c r="N4789" t="s">
        <v>985</v>
      </c>
      <c r="O4789">
        <v>1590</v>
      </c>
      <c r="P4789">
        <v>0</v>
      </c>
      <c r="Q4789">
        <v>0</v>
      </c>
      <c r="R4789">
        <v>1590</v>
      </c>
      <c r="S4789">
        <v>0</v>
      </c>
      <c r="T4789">
        <v>-1590</v>
      </c>
      <c r="U4789">
        <v>0</v>
      </c>
      <c r="V4789">
        <v>0</v>
      </c>
      <c r="W4789">
        <v>0</v>
      </c>
      <c r="X4789">
        <v>0</v>
      </c>
      <c r="Y4789" s="2">
        <v>-1590</v>
      </c>
      <c r="Z4789" s="2">
        <v>0</v>
      </c>
      <c r="AA4789">
        <v>0</v>
      </c>
      <c r="AB4789" s="2">
        <v>1590</v>
      </c>
      <c r="AC4789">
        <v>-1590</v>
      </c>
      <c r="AD4789">
        <v>0</v>
      </c>
      <c r="AE4789">
        <v>0</v>
      </c>
      <c r="AF4789">
        <f>Table1[[#This Row],[RPMO Balance]]-Table1[[#This Row],[RSP Balance]]</f>
        <v>0</v>
      </c>
      <c r="AG4789">
        <f>Table1[[#This Row],[RSP Total Charges]]+Table1[[#This Row],[TotalPaymentUnallocatedAmount]]+Table1[[#This Row],[TotalCreditUnallocatedAmount]]</f>
        <v>0</v>
      </c>
    </row>
    <row r="4790" spans="1:33" hidden="1" x14ac:dyDescent="0.25">
      <c r="A4790" t="s">
        <v>9681</v>
      </c>
      <c r="B4790">
        <v>41086</v>
      </c>
      <c r="C4790" t="s">
        <v>11465</v>
      </c>
      <c r="D4790">
        <v>36729</v>
      </c>
      <c r="E4790">
        <v>9579</v>
      </c>
      <c r="F4790" t="s">
        <v>10500</v>
      </c>
      <c r="G4790" t="s">
        <v>10501</v>
      </c>
      <c r="H4790" t="s">
        <v>11466</v>
      </c>
      <c r="I4790" s="1">
        <v>44865.5003125</v>
      </c>
      <c r="J4790" s="1">
        <v>45291</v>
      </c>
      <c r="K4790" s="1">
        <v>44865.5003125</v>
      </c>
      <c r="L4790" s="1">
        <v>45291</v>
      </c>
      <c r="M4790" t="s">
        <v>36</v>
      </c>
      <c r="N4790" t="s">
        <v>37</v>
      </c>
      <c r="O4790">
        <v>2140</v>
      </c>
      <c r="P4790">
        <v>0</v>
      </c>
      <c r="Q4790">
        <v>-100</v>
      </c>
      <c r="R4790">
        <v>2240</v>
      </c>
      <c r="S4790">
        <v>0</v>
      </c>
      <c r="T4790">
        <v>-5020</v>
      </c>
      <c r="U4790">
        <v>-2880</v>
      </c>
      <c r="V4790">
        <v>0</v>
      </c>
      <c r="W4790">
        <v>0</v>
      </c>
      <c r="X4790">
        <v>0</v>
      </c>
      <c r="Y4790">
        <v>-5020</v>
      </c>
      <c r="Z4790">
        <v>-100</v>
      </c>
      <c r="AA4790">
        <v>0</v>
      </c>
      <c r="AB4790">
        <v>2240</v>
      </c>
      <c r="AC4790">
        <v>-5020</v>
      </c>
      <c r="AD4790">
        <v>-100</v>
      </c>
      <c r="AE4790">
        <v>-2880</v>
      </c>
      <c r="AF4790">
        <f>Table1[[#This Row],[RPMO Balance]]-Table1[[#This Row],[RSP Balance]]</f>
        <v>0</v>
      </c>
      <c r="AG4790">
        <f>Table1[[#This Row],[RSP Total Charges]]+Table1[[#This Row],[TotalPaymentUnallocatedAmount]]+Table1[[#This Row],[TotalCreditUnallocatedAmount]]</f>
        <v>-2880</v>
      </c>
    </row>
    <row r="4791" spans="1:33" hidden="1" x14ac:dyDescent="0.25">
      <c r="A4791" t="s">
        <v>9681</v>
      </c>
      <c r="B4791">
        <v>41087</v>
      </c>
      <c r="C4791" t="s">
        <v>11467</v>
      </c>
      <c r="D4791">
        <v>36730</v>
      </c>
      <c r="E4791">
        <v>3967</v>
      </c>
      <c r="F4791" t="s">
        <v>4780</v>
      </c>
      <c r="G4791" t="s">
        <v>11468</v>
      </c>
      <c r="H4791" t="s">
        <v>11469</v>
      </c>
      <c r="I4791" s="1">
        <v>44865.5003125</v>
      </c>
      <c r="J4791" s="1">
        <v>44894</v>
      </c>
      <c r="K4791" s="1">
        <v>44865.5003125</v>
      </c>
      <c r="L4791" s="1">
        <v>44894.5003125</v>
      </c>
      <c r="M4791" t="s">
        <v>984</v>
      </c>
      <c r="N4791" t="s">
        <v>985</v>
      </c>
      <c r="O4791">
        <v>1738.8</v>
      </c>
      <c r="P4791">
        <v>0</v>
      </c>
      <c r="Q4791">
        <v>-216.2</v>
      </c>
      <c r="R4791">
        <v>1955</v>
      </c>
      <c r="S4791">
        <v>0</v>
      </c>
      <c r="T4791">
        <v>-1738.8</v>
      </c>
      <c r="U4791">
        <v>0</v>
      </c>
      <c r="V4791">
        <v>0</v>
      </c>
      <c r="W4791">
        <v>0</v>
      </c>
      <c r="X4791">
        <v>0</v>
      </c>
      <c r="Y4791" s="2">
        <v>-1738.8</v>
      </c>
      <c r="Z4791" s="2">
        <v>-216.2</v>
      </c>
      <c r="AA4791">
        <v>0</v>
      </c>
      <c r="AB4791" s="2">
        <v>1955</v>
      </c>
      <c r="AC4791">
        <v>-1738.8</v>
      </c>
      <c r="AD4791">
        <v>-216.2</v>
      </c>
      <c r="AE4791">
        <v>0</v>
      </c>
      <c r="AF4791">
        <f>Table1[[#This Row],[RPMO Balance]]-Table1[[#This Row],[RSP Balance]]</f>
        <v>0</v>
      </c>
      <c r="AG4791">
        <f>Table1[[#This Row],[RSP Total Charges]]+Table1[[#This Row],[TotalPaymentUnallocatedAmount]]+Table1[[#This Row],[TotalCreditUnallocatedAmount]]</f>
        <v>0</v>
      </c>
    </row>
    <row r="4792" spans="1:33" hidden="1" x14ac:dyDescent="0.25">
      <c r="A4792" t="s">
        <v>9681</v>
      </c>
      <c r="B4792">
        <v>41088</v>
      </c>
      <c r="C4792" t="s">
        <v>11470</v>
      </c>
      <c r="D4792">
        <v>36731</v>
      </c>
      <c r="E4792">
        <v>4004</v>
      </c>
      <c r="F4792" t="s">
        <v>10637</v>
      </c>
      <c r="G4792" t="s">
        <v>503</v>
      </c>
      <c r="H4792" t="s">
        <v>11471</v>
      </c>
      <c r="I4792" s="1">
        <v>44865.5003125</v>
      </c>
      <c r="J4792" s="1">
        <v>44865.5003125</v>
      </c>
      <c r="K4792" s="1">
        <v>44865.5003125</v>
      </c>
      <c r="L4792" s="1">
        <v>44865.5003125</v>
      </c>
      <c r="M4792" t="s">
        <v>984</v>
      </c>
      <c r="N4792" t="s">
        <v>985</v>
      </c>
      <c r="O4792">
        <v>0</v>
      </c>
      <c r="P4792">
        <v>0</v>
      </c>
      <c r="Q4792">
        <v>-1910</v>
      </c>
      <c r="R4792">
        <v>1910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-1910</v>
      </c>
      <c r="AA4792">
        <v>0</v>
      </c>
      <c r="AB4792">
        <v>1910</v>
      </c>
      <c r="AC4792">
        <v>0</v>
      </c>
      <c r="AD4792">
        <v>-1910</v>
      </c>
      <c r="AE4792">
        <v>0</v>
      </c>
      <c r="AF4792">
        <f>Table1[[#This Row],[RPMO Balance]]-Table1[[#This Row],[RSP Balance]]</f>
        <v>0</v>
      </c>
      <c r="AG4792">
        <f>Table1[[#This Row],[RSP Total Charges]]+Table1[[#This Row],[TotalPaymentUnallocatedAmount]]+Table1[[#This Row],[TotalCreditUnallocatedAmount]]</f>
        <v>0</v>
      </c>
    </row>
    <row r="4793" spans="1:33" hidden="1" x14ac:dyDescent="0.25">
      <c r="A4793" t="s">
        <v>9681</v>
      </c>
      <c r="B4793">
        <v>41089</v>
      </c>
      <c r="C4793" t="s">
        <v>11472</v>
      </c>
      <c r="D4793">
        <v>36732</v>
      </c>
      <c r="E4793">
        <v>5826</v>
      </c>
      <c r="F4793" t="s">
        <v>9689</v>
      </c>
      <c r="G4793" t="s">
        <v>9690</v>
      </c>
      <c r="H4793" t="s">
        <v>11473</v>
      </c>
      <c r="I4793" s="1">
        <v>44865.5003125</v>
      </c>
      <c r="J4793" s="1">
        <v>45291</v>
      </c>
      <c r="K4793" s="1">
        <v>44865.5003125</v>
      </c>
      <c r="L4793" s="1">
        <v>45291</v>
      </c>
      <c r="M4793" t="s">
        <v>36</v>
      </c>
      <c r="N4793" t="s">
        <v>37</v>
      </c>
      <c r="O4793">
        <v>3820</v>
      </c>
      <c r="P4793">
        <v>0</v>
      </c>
      <c r="Q4793">
        <v>0</v>
      </c>
      <c r="R4793">
        <v>3820</v>
      </c>
      <c r="S4793">
        <v>3820</v>
      </c>
      <c r="T4793">
        <v>-3820</v>
      </c>
      <c r="U4793">
        <v>0</v>
      </c>
      <c r="V4793">
        <v>-3820</v>
      </c>
      <c r="W4793">
        <v>-3820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f>Table1[[#This Row],[RPMO Balance]]-Table1[[#This Row],[RSP Balance]]</f>
        <v>0</v>
      </c>
      <c r="AG4793">
        <f>Table1[[#This Row],[RSP Total Charges]]+Table1[[#This Row],[TotalPaymentUnallocatedAmount]]+Table1[[#This Row],[TotalCreditUnallocatedAmount]]</f>
        <v>0</v>
      </c>
    </row>
    <row r="4794" spans="1:33" hidden="1" x14ac:dyDescent="0.25">
      <c r="A4794" t="s">
        <v>9681</v>
      </c>
      <c r="B4794">
        <v>41090</v>
      </c>
      <c r="C4794" t="s">
        <v>11474</v>
      </c>
      <c r="D4794">
        <v>36733</v>
      </c>
      <c r="E4794">
        <v>4428</v>
      </c>
      <c r="F4794" t="s">
        <v>10543</v>
      </c>
      <c r="G4794" t="s">
        <v>10544</v>
      </c>
      <c r="H4794" t="s">
        <v>11475</v>
      </c>
      <c r="I4794" s="1">
        <v>44865.5003125</v>
      </c>
      <c r="J4794" s="1">
        <v>45291</v>
      </c>
      <c r="K4794" s="1">
        <v>44865.5003125</v>
      </c>
      <c r="L4794" s="1">
        <v>45291</v>
      </c>
      <c r="M4794" t="s">
        <v>36</v>
      </c>
      <c r="N4794" t="s">
        <v>37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f>Table1[[#This Row],[RPMO Balance]]-Table1[[#This Row],[RSP Balance]]</f>
        <v>0</v>
      </c>
      <c r="AG4794">
        <f>Table1[[#This Row],[RSP Total Charges]]+Table1[[#This Row],[TotalPaymentUnallocatedAmount]]+Table1[[#This Row],[TotalCreditUnallocatedAmount]]</f>
        <v>0</v>
      </c>
    </row>
    <row r="4795" spans="1:33" hidden="1" x14ac:dyDescent="0.25">
      <c r="A4795" t="s">
        <v>9681</v>
      </c>
      <c r="B4795">
        <v>41091</v>
      </c>
      <c r="C4795" t="s">
        <v>11476</v>
      </c>
      <c r="D4795">
        <v>36734</v>
      </c>
      <c r="E4795">
        <v>4350</v>
      </c>
      <c r="F4795" t="s">
        <v>11093</v>
      </c>
      <c r="G4795" t="s">
        <v>11094</v>
      </c>
      <c r="H4795" t="s">
        <v>11477</v>
      </c>
      <c r="I4795" s="1">
        <v>44865.5003125</v>
      </c>
      <c r="J4795" s="1">
        <v>44865.5003125</v>
      </c>
      <c r="K4795" s="1">
        <v>44865.5003125</v>
      </c>
      <c r="L4795" s="1">
        <v>44865.5003125</v>
      </c>
      <c r="M4795" t="s">
        <v>984</v>
      </c>
      <c r="N4795" t="s">
        <v>985</v>
      </c>
      <c r="O4795">
        <v>2590</v>
      </c>
      <c r="P4795">
        <v>0</v>
      </c>
      <c r="Q4795">
        <v>0</v>
      </c>
      <c r="R4795">
        <v>2590</v>
      </c>
      <c r="S4795">
        <v>0</v>
      </c>
      <c r="T4795">
        <v>-2590</v>
      </c>
      <c r="U4795">
        <v>0</v>
      </c>
      <c r="V4795">
        <v>0</v>
      </c>
      <c r="W4795">
        <v>0</v>
      </c>
      <c r="X4795">
        <v>0</v>
      </c>
      <c r="Y4795" s="2">
        <v>-2590</v>
      </c>
      <c r="Z4795" s="2">
        <v>0</v>
      </c>
      <c r="AA4795">
        <v>0</v>
      </c>
      <c r="AB4795" s="2">
        <v>2590</v>
      </c>
      <c r="AC4795">
        <v>-2590</v>
      </c>
      <c r="AD4795">
        <v>0</v>
      </c>
      <c r="AE4795">
        <v>0</v>
      </c>
      <c r="AF4795">
        <f>Table1[[#This Row],[RPMO Balance]]-Table1[[#This Row],[RSP Balance]]</f>
        <v>0</v>
      </c>
      <c r="AG4795">
        <f>Table1[[#This Row],[RSP Total Charges]]+Table1[[#This Row],[TotalPaymentUnallocatedAmount]]+Table1[[#This Row],[TotalCreditUnallocatedAmount]]</f>
        <v>0</v>
      </c>
    </row>
    <row r="4796" spans="1:33" hidden="1" x14ac:dyDescent="0.25">
      <c r="A4796" t="s">
        <v>9681</v>
      </c>
      <c r="B4796">
        <v>41092</v>
      </c>
      <c r="C4796" t="s">
        <v>11478</v>
      </c>
      <c r="D4796">
        <v>36735</v>
      </c>
      <c r="E4796">
        <v>4263</v>
      </c>
      <c r="F4796" t="s">
        <v>11205</v>
      </c>
      <c r="G4796" t="s">
        <v>11206</v>
      </c>
      <c r="H4796" t="s">
        <v>11479</v>
      </c>
      <c r="I4796" s="1">
        <v>44865.5003125</v>
      </c>
      <c r="J4796" s="1">
        <v>44886</v>
      </c>
      <c r="K4796" s="1">
        <v>44865.5003125</v>
      </c>
      <c r="L4796" s="1">
        <v>44886.5003125</v>
      </c>
      <c r="M4796" t="s">
        <v>984</v>
      </c>
      <c r="N4796" t="s">
        <v>985</v>
      </c>
      <c r="O4796">
        <v>2188.92</v>
      </c>
      <c r="P4796">
        <v>0</v>
      </c>
      <c r="Q4796">
        <v>-250</v>
      </c>
      <c r="R4796">
        <v>2438.92</v>
      </c>
      <c r="S4796">
        <v>0</v>
      </c>
      <c r="T4796">
        <v>-2188.92</v>
      </c>
      <c r="U4796">
        <v>0</v>
      </c>
      <c r="V4796">
        <v>0</v>
      </c>
      <c r="W4796">
        <v>0</v>
      </c>
      <c r="X4796">
        <v>0</v>
      </c>
      <c r="Y4796" s="2">
        <v>-2188.92</v>
      </c>
      <c r="Z4796" s="2">
        <v>-250</v>
      </c>
      <c r="AA4796">
        <v>0</v>
      </c>
      <c r="AB4796" s="2">
        <v>2438.92</v>
      </c>
      <c r="AC4796">
        <v>-2188.92</v>
      </c>
      <c r="AD4796">
        <v>-250</v>
      </c>
      <c r="AE4796">
        <v>0</v>
      </c>
      <c r="AF4796">
        <f>Table1[[#This Row],[RPMO Balance]]-Table1[[#This Row],[RSP Balance]]</f>
        <v>0</v>
      </c>
      <c r="AG4796">
        <f>Table1[[#This Row],[RSP Total Charges]]+Table1[[#This Row],[TotalPaymentUnallocatedAmount]]+Table1[[#This Row],[TotalCreditUnallocatedAmount]]</f>
        <v>0</v>
      </c>
    </row>
    <row r="4797" spans="1:33" hidden="1" x14ac:dyDescent="0.25">
      <c r="A4797" t="s">
        <v>9681</v>
      </c>
      <c r="B4797">
        <v>41093</v>
      </c>
      <c r="C4797" t="s">
        <v>11480</v>
      </c>
      <c r="D4797">
        <v>36736</v>
      </c>
      <c r="E4797">
        <v>4468</v>
      </c>
      <c r="F4797" t="s">
        <v>2008</v>
      </c>
      <c r="G4797" t="s">
        <v>11481</v>
      </c>
      <c r="H4797" t="s">
        <v>11482</v>
      </c>
      <c r="I4797" s="1">
        <v>44865.5003125</v>
      </c>
      <c r="J4797" s="1">
        <v>44888</v>
      </c>
      <c r="K4797" s="1">
        <v>44865.5003125</v>
      </c>
      <c r="L4797" s="1">
        <v>44888.5003125</v>
      </c>
      <c r="M4797" t="s">
        <v>984</v>
      </c>
      <c r="N4797" t="s">
        <v>985</v>
      </c>
      <c r="O4797">
        <v>1920</v>
      </c>
      <c r="P4797">
        <v>0</v>
      </c>
      <c r="Q4797">
        <v>-200</v>
      </c>
      <c r="R4797">
        <v>2120</v>
      </c>
      <c r="S4797">
        <v>0</v>
      </c>
      <c r="T4797">
        <v>-1920</v>
      </c>
      <c r="U4797">
        <v>0</v>
      </c>
      <c r="V4797">
        <v>0</v>
      </c>
      <c r="W4797">
        <v>0</v>
      </c>
      <c r="X4797">
        <v>0</v>
      </c>
      <c r="Y4797" s="2">
        <v>-1920</v>
      </c>
      <c r="Z4797" s="2">
        <v>-200</v>
      </c>
      <c r="AA4797">
        <v>0</v>
      </c>
      <c r="AB4797" s="2">
        <v>2120</v>
      </c>
      <c r="AC4797">
        <v>-1920</v>
      </c>
      <c r="AD4797">
        <v>-200</v>
      </c>
      <c r="AE4797">
        <v>0</v>
      </c>
      <c r="AF4797">
        <f>Table1[[#This Row],[RPMO Balance]]-Table1[[#This Row],[RSP Balance]]</f>
        <v>0</v>
      </c>
      <c r="AG4797">
        <f>Table1[[#This Row],[RSP Total Charges]]+Table1[[#This Row],[TotalPaymentUnallocatedAmount]]+Table1[[#This Row],[TotalCreditUnallocatedAmount]]</f>
        <v>0</v>
      </c>
    </row>
    <row r="4798" spans="1:33" hidden="1" x14ac:dyDescent="0.25">
      <c r="A4798" t="s">
        <v>9681</v>
      </c>
      <c r="B4798">
        <v>41094</v>
      </c>
      <c r="C4798" t="s">
        <v>11483</v>
      </c>
      <c r="D4798">
        <v>36737</v>
      </c>
      <c r="E4798">
        <v>9463</v>
      </c>
      <c r="F4798" t="s">
        <v>10486</v>
      </c>
      <c r="G4798" t="s">
        <v>10487</v>
      </c>
      <c r="H4798" t="s">
        <v>11484</v>
      </c>
      <c r="I4798" s="1">
        <v>44865.5003125</v>
      </c>
      <c r="J4798" s="1">
        <v>44879</v>
      </c>
      <c r="K4798" s="1">
        <v>44865.5003125</v>
      </c>
      <c r="L4798" s="1">
        <v>44879.5003125</v>
      </c>
      <c r="M4798" t="s">
        <v>984</v>
      </c>
      <c r="N4798" t="s">
        <v>985</v>
      </c>
      <c r="O4798">
        <v>3642.06</v>
      </c>
      <c r="P4798">
        <v>0</v>
      </c>
      <c r="Q4798">
        <v>0</v>
      </c>
      <c r="R4798">
        <v>3642.06</v>
      </c>
      <c r="S4798">
        <v>0</v>
      </c>
      <c r="T4798">
        <v>-3642.06</v>
      </c>
      <c r="U4798">
        <v>0</v>
      </c>
      <c r="V4798">
        <v>0</v>
      </c>
      <c r="W4798">
        <v>0</v>
      </c>
      <c r="X4798">
        <v>0</v>
      </c>
      <c r="Y4798" s="2">
        <v>-3642.06</v>
      </c>
      <c r="Z4798" s="2">
        <v>0</v>
      </c>
      <c r="AA4798">
        <v>0</v>
      </c>
      <c r="AB4798" s="2">
        <v>3642.06</v>
      </c>
      <c r="AC4798">
        <v>-3642.06</v>
      </c>
      <c r="AD4798">
        <v>0</v>
      </c>
      <c r="AE4798">
        <v>0</v>
      </c>
      <c r="AF4798">
        <f>Table1[[#This Row],[RPMO Balance]]-Table1[[#This Row],[RSP Balance]]</f>
        <v>0</v>
      </c>
      <c r="AG4798">
        <f>Table1[[#This Row],[RSP Total Charges]]+Table1[[#This Row],[TotalPaymentUnallocatedAmount]]+Table1[[#This Row],[TotalCreditUnallocatedAmount]]</f>
        <v>0</v>
      </c>
    </row>
    <row r="4799" spans="1:33" hidden="1" x14ac:dyDescent="0.25">
      <c r="A4799" t="s">
        <v>9681</v>
      </c>
      <c r="B4799">
        <v>41246</v>
      </c>
      <c r="C4799" t="s">
        <v>11485</v>
      </c>
      <c r="D4799">
        <v>36889</v>
      </c>
      <c r="E4799">
        <v>8270</v>
      </c>
      <c r="F4799" t="s">
        <v>11069</v>
      </c>
      <c r="G4799" t="s">
        <v>11070</v>
      </c>
      <c r="H4799" t="s">
        <v>11486</v>
      </c>
      <c r="I4799" s="1">
        <v>44866.5003125</v>
      </c>
      <c r="J4799" s="1">
        <v>44922</v>
      </c>
      <c r="K4799" s="1">
        <v>44866.5003125</v>
      </c>
      <c r="L4799" s="1">
        <v>44922.5003125</v>
      </c>
      <c r="M4799" t="s">
        <v>984</v>
      </c>
      <c r="N4799" t="s">
        <v>985</v>
      </c>
      <c r="O4799">
        <v>2509.67</v>
      </c>
      <c r="P4799">
        <v>0</v>
      </c>
      <c r="Q4799">
        <v>0</v>
      </c>
      <c r="R4799">
        <v>2509.67</v>
      </c>
      <c r="S4799">
        <v>0</v>
      </c>
      <c r="T4799">
        <v>-2509.67</v>
      </c>
      <c r="U4799">
        <v>0</v>
      </c>
      <c r="V4799">
        <v>0</v>
      </c>
      <c r="W4799">
        <v>0</v>
      </c>
      <c r="X4799">
        <v>0</v>
      </c>
      <c r="Y4799" s="2">
        <v>-2509.67</v>
      </c>
      <c r="Z4799" s="2">
        <v>0</v>
      </c>
      <c r="AA4799">
        <v>0</v>
      </c>
      <c r="AB4799" s="2">
        <v>2509.67</v>
      </c>
      <c r="AC4799">
        <v>-2509.67</v>
      </c>
      <c r="AD4799">
        <v>0</v>
      </c>
      <c r="AE4799">
        <v>0</v>
      </c>
      <c r="AF4799">
        <f>Table1[[#This Row],[RPMO Balance]]-Table1[[#This Row],[RSP Balance]]</f>
        <v>0</v>
      </c>
      <c r="AG4799">
        <f>Table1[[#This Row],[RSP Total Charges]]+Table1[[#This Row],[TotalPaymentUnallocatedAmount]]+Table1[[#This Row],[TotalCreditUnallocatedAmount]]</f>
        <v>0</v>
      </c>
    </row>
    <row r="4800" spans="1:33" hidden="1" x14ac:dyDescent="0.25">
      <c r="A4800" t="s">
        <v>9681</v>
      </c>
      <c r="B4800">
        <v>41247</v>
      </c>
      <c r="C4800" t="s">
        <v>11487</v>
      </c>
      <c r="D4800">
        <v>36890</v>
      </c>
      <c r="E4800">
        <v>10479</v>
      </c>
      <c r="F4800" t="s">
        <v>11315</v>
      </c>
      <c r="G4800" t="s">
        <v>11316</v>
      </c>
      <c r="H4800" t="s">
        <v>11488</v>
      </c>
      <c r="I4800" s="1">
        <v>44866.5003125</v>
      </c>
      <c r="J4800" s="1">
        <v>44915</v>
      </c>
      <c r="K4800" s="1">
        <v>44866.5003125</v>
      </c>
      <c r="L4800" s="1">
        <v>44915.5003125</v>
      </c>
      <c r="M4800" t="s">
        <v>984</v>
      </c>
      <c r="N4800" t="s">
        <v>985</v>
      </c>
      <c r="O4800">
        <v>1913.08</v>
      </c>
      <c r="P4800">
        <v>0</v>
      </c>
      <c r="Q4800">
        <v>0</v>
      </c>
      <c r="R4800">
        <v>1913.08</v>
      </c>
      <c r="S4800">
        <v>0</v>
      </c>
      <c r="T4800">
        <v>-1913.08</v>
      </c>
      <c r="U4800">
        <v>0</v>
      </c>
      <c r="V4800">
        <v>0</v>
      </c>
      <c r="W4800">
        <v>0</v>
      </c>
      <c r="X4800">
        <v>0</v>
      </c>
      <c r="Y4800" s="2">
        <v>-1913.08</v>
      </c>
      <c r="Z4800" s="2">
        <v>0</v>
      </c>
      <c r="AA4800">
        <v>0</v>
      </c>
      <c r="AB4800" s="2">
        <v>1913.08</v>
      </c>
      <c r="AC4800">
        <v>-1913.08</v>
      </c>
      <c r="AD4800">
        <v>0</v>
      </c>
      <c r="AE4800">
        <v>0</v>
      </c>
      <c r="AF4800">
        <f>Table1[[#This Row],[RPMO Balance]]-Table1[[#This Row],[RSP Balance]]</f>
        <v>0</v>
      </c>
      <c r="AG4800">
        <f>Table1[[#This Row],[RSP Total Charges]]+Table1[[#This Row],[TotalPaymentUnallocatedAmount]]+Table1[[#This Row],[TotalCreditUnallocatedAmount]]</f>
        <v>0</v>
      </c>
    </row>
    <row r="4801" spans="1:33" hidden="1" x14ac:dyDescent="0.25">
      <c r="A4801" t="s">
        <v>9681</v>
      </c>
      <c r="B4801">
        <v>41264</v>
      </c>
      <c r="C4801" t="s">
        <v>11489</v>
      </c>
      <c r="D4801">
        <v>36905</v>
      </c>
      <c r="E4801">
        <v>8286</v>
      </c>
      <c r="F4801" t="s">
        <v>11490</v>
      </c>
      <c r="G4801" t="s">
        <v>11491</v>
      </c>
      <c r="H4801" t="s">
        <v>11492</v>
      </c>
      <c r="I4801" s="1">
        <v>44867.419756944444</v>
      </c>
      <c r="J4801" s="1">
        <v>45291</v>
      </c>
      <c r="K4801" s="1">
        <v>44867.419756944444</v>
      </c>
      <c r="L4801" s="1">
        <v>45291</v>
      </c>
      <c r="M4801" t="s">
        <v>36</v>
      </c>
      <c r="N4801" t="s">
        <v>37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f>Table1[[#This Row],[RPMO Balance]]-Table1[[#This Row],[RSP Balance]]</f>
        <v>0</v>
      </c>
      <c r="AG4801">
        <f>Table1[[#This Row],[RSP Total Charges]]+Table1[[#This Row],[TotalPaymentUnallocatedAmount]]+Table1[[#This Row],[TotalCreditUnallocatedAmount]]</f>
        <v>0</v>
      </c>
    </row>
    <row r="4802" spans="1:33" hidden="1" x14ac:dyDescent="0.25">
      <c r="A4802" t="s">
        <v>9681</v>
      </c>
      <c r="B4802">
        <v>41268</v>
      </c>
      <c r="C4802" t="s">
        <v>11493</v>
      </c>
      <c r="D4802">
        <v>36418</v>
      </c>
      <c r="E4802">
        <v>10965</v>
      </c>
      <c r="F4802" t="s">
        <v>11494</v>
      </c>
      <c r="G4802" t="s">
        <v>11495</v>
      </c>
      <c r="H4802">
        <v>383</v>
      </c>
      <c r="I4802" s="1">
        <v>44879</v>
      </c>
      <c r="J4802" s="1">
        <v>44971</v>
      </c>
      <c r="K4802" s="1">
        <v>44881.5003125</v>
      </c>
      <c r="L4802" s="1">
        <v>44971.5003125</v>
      </c>
      <c r="M4802" t="s">
        <v>984</v>
      </c>
      <c r="N4802" t="s">
        <v>985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f>Table1[[#This Row],[RPMO Balance]]-Table1[[#This Row],[RSP Balance]]</f>
        <v>0</v>
      </c>
      <c r="AG4802">
        <f>Table1[[#This Row],[RSP Total Charges]]+Table1[[#This Row],[TotalPaymentUnallocatedAmount]]+Table1[[#This Row],[TotalCreditUnallocatedAmount]]</f>
        <v>0</v>
      </c>
    </row>
    <row r="4803" spans="1:33" hidden="1" x14ac:dyDescent="0.25">
      <c r="A4803" t="s">
        <v>9681</v>
      </c>
      <c r="B4803">
        <v>41278</v>
      </c>
      <c r="C4803" t="s">
        <v>11496</v>
      </c>
      <c r="D4803">
        <v>36919</v>
      </c>
      <c r="E4803">
        <v>10920</v>
      </c>
      <c r="F4803" t="s">
        <v>11497</v>
      </c>
      <c r="G4803" t="s">
        <v>11498</v>
      </c>
      <c r="H4803">
        <v>5112</v>
      </c>
      <c r="I4803" s="1">
        <v>44867</v>
      </c>
      <c r="J4803" s="1">
        <v>44985</v>
      </c>
      <c r="K4803" s="1">
        <v>44868.5003125</v>
      </c>
      <c r="L4803" s="1">
        <v>44985.5003125</v>
      </c>
      <c r="M4803" t="s">
        <v>984</v>
      </c>
      <c r="N4803" t="s">
        <v>985</v>
      </c>
      <c r="O4803">
        <v>7600</v>
      </c>
      <c r="P4803">
        <v>0</v>
      </c>
      <c r="Q4803">
        <v>-1691.86</v>
      </c>
      <c r="R4803">
        <v>9291.86</v>
      </c>
      <c r="S4803">
        <v>9291.86</v>
      </c>
      <c r="T4803">
        <v>-7600</v>
      </c>
      <c r="U4803">
        <v>0</v>
      </c>
      <c r="V4803">
        <v>-7600</v>
      </c>
      <c r="W4803">
        <v>-7600</v>
      </c>
      <c r="X4803">
        <v>-1691.86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f>Table1[[#This Row],[RPMO Balance]]-Table1[[#This Row],[RSP Balance]]</f>
        <v>0</v>
      </c>
      <c r="AG4803">
        <f>Table1[[#This Row],[RSP Total Charges]]+Table1[[#This Row],[TotalPaymentUnallocatedAmount]]+Table1[[#This Row],[TotalCreditUnallocatedAmount]]</f>
        <v>0</v>
      </c>
    </row>
    <row r="4804" spans="1:33" hidden="1" x14ac:dyDescent="0.25">
      <c r="A4804" t="s">
        <v>9681</v>
      </c>
      <c r="B4804">
        <v>41299</v>
      </c>
      <c r="C4804" t="s">
        <v>11499</v>
      </c>
      <c r="D4804">
        <v>36941</v>
      </c>
      <c r="E4804">
        <v>4061</v>
      </c>
      <c r="F4804" t="s">
        <v>5162</v>
      </c>
      <c r="G4804" t="s">
        <v>11500</v>
      </c>
      <c r="H4804" t="s">
        <v>11501</v>
      </c>
      <c r="I4804" s="1">
        <v>44867.695416666669</v>
      </c>
      <c r="J4804" s="1">
        <v>44867</v>
      </c>
      <c r="K4804" s="1">
        <v>44867.695416666669</v>
      </c>
      <c r="L4804" s="1">
        <v>44867.5003125</v>
      </c>
      <c r="M4804" t="s">
        <v>984</v>
      </c>
      <c r="N4804" t="s">
        <v>985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f>Table1[[#This Row],[RPMO Balance]]-Table1[[#This Row],[RSP Balance]]</f>
        <v>0</v>
      </c>
      <c r="AG4804">
        <f>Table1[[#This Row],[RSP Total Charges]]+Table1[[#This Row],[TotalPaymentUnallocatedAmount]]+Table1[[#This Row],[TotalCreditUnallocatedAmount]]</f>
        <v>0</v>
      </c>
    </row>
    <row r="4805" spans="1:33" hidden="1" x14ac:dyDescent="0.25">
      <c r="A4805" t="s">
        <v>9681</v>
      </c>
      <c r="B4805">
        <v>41352</v>
      </c>
      <c r="C4805" t="s">
        <v>11502</v>
      </c>
      <c r="D4805">
        <v>36994</v>
      </c>
      <c r="E4805">
        <v>10301</v>
      </c>
      <c r="F4805" t="s">
        <v>11152</v>
      </c>
      <c r="G4805" t="s">
        <v>11153</v>
      </c>
      <c r="H4805" t="s">
        <v>11503</v>
      </c>
      <c r="I4805" s="1">
        <v>44867.5003125</v>
      </c>
      <c r="J4805" s="1">
        <v>44867.5003125</v>
      </c>
      <c r="K4805" s="1">
        <v>44867.5003125</v>
      </c>
      <c r="L4805" s="1">
        <v>44867.5003125</v>
      </c>
      <c r="M4805" t="s">
        <v>984</v>
      </c>
      <c r="N4805" t="s">
        <v>985</v>
      </c>
      <c r="O4805">
        <v>-1900</v>
      </c>
      <c r="P4805">
        <v>0</v>
      </c>
      <c r="Q4805">
        <v>-4020</v>
      </c>
      <c r="R4805">
        <v>2120</v>
      </c>
      <c r="S4805">
        <v>0</v>
      </c>
      <c r="T4805">
        <v>1900</v>
      </c>
      <c r="U4805">
        <v>0</v>
      </c>
      <c r="V4805">
        <v>0</v>
      </c>
      <c r="W4805">
        <v>0</v>
      </c>
      <c r="X4805">
        <v>0</v>
      </c>
      <c r="Y4805" s="2">
        <v>1900</v>
      </c>
      <c r="Z4805" s="2">
        <v>-4020</v>
      </c>
      <c r="AA4805">
        <v>0</v>
      </c>
      <c r="AB4805" s="2">
        <v>2120</v>
      </c>
      <c r="AC4805">
        <v>1900</v>
      </c>
      <c r="AD4805">
        <v>-4020</v>
      </c>
      <c r="AE4805">
        <v>0</v>
      </c>
      <c r="AF4805">
        <f>Table1[[#This Row],[RPMO Balance]]-Table1[[#This Row],[RSP Balance]]</f>
        <v>0</v>
      </c>
      <c r="AG4805">
        <f>Table1[[#This Row],[RSP Total Charges]]+Table1[[#This Row],[TotalPaymentUnallocatedAmount]]+Table1[[#This Row],[TotalCreditUnallocatedAmount]]</f>
        <v>0</v>
      </c>
    </row>
    <row r="4806" spans="1:33" hidden="1" x14ac:dyDescent="0.25">
      <c r="A4806" t="s">
        <v>9681</v>
      </c>
      <c r="B4806">
        <v>41381</v>
      </c>
      <c r="C4806" t="s">
        <v>11504</v>
      </c>
      <c r="D4806">
        <v>37028</v>
      </c>
      <c r="E4806">
        <v>6767</v>
      </c>
      <c r="F4806" t="s">
        <v>11505</v>
      </c>
      <c r="G4806" t="s">
        <v>11506</v>
      </c>
      <c r="H4806">
        <v>483</v>
      </c>
      <c r="I4806" s="1">
        <v>44868</v>
      </c>
      <c r="J4806" s="1">
        <v>45107</v>
      </c>
      <c r="K4806" s="1">
        <v>44868.5003125</v>
      </c>
      <c r="L4806" s="1">
        <v>45107</v>
      </c>
      <c r="M4806" t="s">
        <v>36</v>
      </c>
      <c r="N4806" t="s">
        <v>37</v>
      </c>
      <c r="O4806">
        <v>12150</v>
      </c>
      <c r="P4806">
        <v>0</v>
      </c>
      <c r="Q4806">
        <v>-2184</v>
      </c>
      <c r="R4806">
        <v>14334</v>
      </c>
      <c r="S4806">
        <v>0</v>
      </c>
      <c r="T4806">
        <v>-12150</v>
      </c>
      <c r="U4806">
        <v>0</v>
      </c>
      <c r="V4806">
        <v>0</v>
      </c>
      <c r="W4806">
        <v>0</v>
      </c>
      <c r="X4806">
        <v>0</v>
      </c>
      <c r="Y4806" s="2">
        <v>-12150</v>
      </c>
      <c r="Z4806" s="2">
        <v>-2184</v>
      </c>
      <c r="AA4806">
        <v>0</v>
      </c>
      <c r="AB4806" s="2">
        <v>14334</v>
      </c>
      <c r="AC4806">
        <v>-12150</v>
      </c>
      <c r="AD4806">
        <v>-2184</v>
      </c>
      <c r="AE4806">
        <v>0</v>
      </c>
      <c r="AF4806">
        <f>Table1[[#This Row],[RPMO Balance]]-Table1[[#This Row],[RSP Balance]]</f>
        <v>0</v>
      </c>
      <c r="AG4806">
        <f>Table1[[#This Row],[RSP Total Charges]]+Table1[[#This Row],[TotalPaymentUnallocatedAmount]]+Table1[[#This Row],[TotalCreditUnallocatedAmount]]</f>
        <v>0</v>
      </c>
    </row>
    <row r="4807" spans="1:33" hidden="1" x14ac:dyDescent="0.25">
      <c r="A4807" t="s">
        <v>9681</v>
      </c>
      <c r="B4807">
        <v>41415</v>
      </c>
      <c r="C4807" t="s">
        <v>11507</v>
      </c>
      <c r="D4807">
        <v>37057</v>
      </c>
      <c r="E4807">
        <v>11069</v>
      </c>
      <c r="F4807" t="s">
        <v>11508</v>
      </c>
      <c r="G4807" t="s">
        <v>11509</v>
      </c>
      <c r="H4807">
        <v>6111</v>
      </c>
      <c r="I4807" s="1">
        <v>44958</v>
      </c>
      <c r="J4807" s="1">
        <v>45107</v>
      </c>
      <c r="K4807" s="1">
        <v>44981.5003125</v>
      </c>
      <c r="L4807" s="1">
        <v>45107</v>
      </c>
      <c r="M4807" t="s">
        <v>36</v>
      </c>
      <c r="N4807" t="s">
        <v>37</v>
      </c>
      <c r="O4807">
        <v>3950</v>
      </c>
      <c r="P4807">
        <v>0</v>
      </c>
      <c r="Q4807">
        <v>0</v>
      </c>
      <c r="R4807">
        <v>3950</v>
      </c>
      <c r="S4807">
        <v>3950</v>
      </c>
      <c r="T4807">
        <v>-3950</v>
      </c>
      <c r="U4807">
        <v>0</v>
      </c>
      <c r="V4807">
        <v>-3950</v>
      </c>
      <c r="W4807">
        <v>-3950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f>Table1[[#This Row],[RPMO Balance]]-Table1[[#This Row],[RSP Balance]]</f>
        <v>0</v>
      </c>
      <c r="AG4807">
        <f>Table1[[#This Row],[RSP Total Charges]]+Table1[[#This Row],[TotalPaymentUnallocatedAmount]]+Table1[[#This Row],[TotalCreditUnallocatedAmount]]</f>
        <v>0</v>
      </c>
    </row>
    <row r="4808" spans="1:33" hidden="1" x14ac:dyDescent="0.25">
      <c r="A4808" t="s">
        <v>9681</v>
      </c>
      <c r="B4808">
        <v>41442</v>
      </c>
      <c r="C4808" t="s">
        <v>11510</v>
      </c>
      <c r="D4808">
        <v>37085</v>
      </c>
      <c r="E4808">
        <v>11078</v>
      </c>
      <c r="F4808" t="s">
        <v>11511</v>
      </c>
      <c r="G4808" t="s">
        <v>11512</v>
      </c>
      <c r="H4808">
        <v>5108</v>
      </c>
      <c r="I4808" s="1">
        <v>44868</v>
      </c>
      <c r="J4808" s="1">
        <v>44926</v>
      </c>
      <c r="K4808" s="1">
        <v>44874.5003125</v>
      </c>
      <c r="L4808" s="1">
        <v>44926.5003125</v>
      </c>
      <c r="M4808" t="s">
        <v>984</v>
      </c>
      <c r="N4808" t="s">
        <v>985</v>
      </c>
      <c r="O4808">
        <v>3633.52</v>
      </c>
      <c r="P4808">
        <v>0</v>
      </c>
      <c r="Q4808">
        <v>0</v>
      </c>
      <c r="R4808">
        <v>3633.52</v>
      </c>
      <c r="S4808">
        <v>3633.52</v>
      </c>
      <c r="T4808">
        <v>-3633.52</v>
      </c>
      <c r="U4808">
        <v>0</v>
      </c>
      <c r="V4808">
        <v>-3633.52</v>
      </c>
      <c r="W4808">
        <v>-3633.52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f>Table1[[#This Row],[RPMO Balance]]-Table1[[#This Row],[RSP Balance]]</f>
        <v>0</v>
      </c>
      <c r="AG4808">
        <f>Table1[[#This Row],[RSP Total Charges]]+Table1[[#This Row],[TotalPaymentUnallocatedAmount]]+Table1[[#This Row],[TotalCreditUnallocatedAmount]]</f>
        <v>0</v>
      </c>
    </row>
    <row r="4809" spans="1:33" hidden="1" x14ac:dyDescent="0.25">
      <c r="A4809" t="s">
        <v>9681</v>
      </c>
      <c r="B4809">
        <v>41479</v>
      </c>
      <c r="C4809" t="s">
        <v>11513</v>
      </c>
      <c r="D4809">
        <v>37119</v>
      </c>
      <c r="E4809">
        <v>11088</v>
      </c>
      <c r="F4809" t="s">
        <v>11514</v>
      </c>
      <c r="G4809" t="s">
        <v>11515</v>
      </c>
      <c r="H4809">
        <v>656</v>
      </c>
      <c r="I4809" s="1">
        <v>44986</v>
      </c>
      <c r="J4809" s="1">
        <v>45108</v>
      </c>
      <c r="K4809" s="1">
        <v>44993.5003125</v>
      </c>
      <c r="L4809" s="1">
        <v>45108</v>
      </c>
      <c r="M4809" t="s">
        <v>36</v>
      </c>
      <c r="N4809" t="s">
        <v>37</v>
      </c>
      <c r="O4809">
        <v>2450</v>
      </c>
      <c r="P4809">
        <v>0</v>
      </c>
      <c r="Q4809">
        <v>0</v>
      </c>
      <c r="R4809">
        <v>2450</v>
      </c>
      <c r="S4809">
        <v>0</v>
      </c>
      <c r="T4809">
        <v>-2350</v>
      </c>
      <c r="U4809">
        <v>100</v>
      </c>
      <c r="V4809">
        <v>0</v>
      </c>
      <c r="W4809">
        <v>0</v>
      </c>
      <c r="X4809">
        <v>0</v>
      </c>
      <c r="Y4809">
        <v>-2350</v>
      </c>
      <c r="Z4809">
        <v>0</v>
      </c>
      <c r="AA4809">
        <v>0</v>
      </c>
      <c r="AB4809">
        <v>2450</v>
      </c>
      <c r="AC4809">
        <v>-2350</v>
      </c>
      <c r="AD4809">
        <v>0</v>
      </c>
      <c r="AE4809">
        <v>100</v>
      </c>
      <c r="AF4809">
        <f>Table1[[#This Row],[RPMO Balance]]-Table1[[#This Row],[RSP Balance]]</f>
        <v>0</v>
      </c>
      <c r="AG4809">
        <f>Table1[[#This Row],[RSP Total Charges]]+Table1[[#This Row],[TotalPaymentUnallocatedAmount]]+Table1[[#This Row],[TotalCreditUnallocatedAmount]]</f>
        <v>100</v>
      </c>
    </row>
    <row r="4810" spans="1:33" hidden="1" x14ac:dyDescent="0.25">
      <c r="A4810" t="s">
        <v>9681</v>
      </c>
      <c r="B4810">
        <v>41484</v>
      </c>
      <c r="C4810" t="s">
        <v>11516</v>
      </c>
      <c r="D4810">
        <v>37124</v>
      </c>
      <c r="E4810">
        <v>10663</v>
      </c>
      <c r="F4810" t="s">
        <v>11517</v>
      </c>
      <c r="G4810" t="s">
        <v>11518</v>
      </c>
      <c r="H4810">
        <v>654</v>
      </c>
      <c r="I4810" s="1">
        <v>44958</v>
      </c>
      <c r="J4810" s="1">
        <v>45107</v>
      </c>
      <c r="K4810" s="1">
        <v>44981.5003125</v>
      </c>
      <c r="L4810" s="1">
        <v>45107</v>
      </c>
      <c r="M4810" t="s">
        <v>36</v>
      </c>
      <c r="N4810" t="s">
        <v>37</v>
      </c>
      <c r="O4810">
        <v>4650</v>
      </c>
      <c r="P4810">
        <v>0</v>
      </c>
      <c r="Q4810">
        <v>0</v>
      </c>
      <c r="R4810">
        <v>4650</v>
      </c>
      <c r="S4810">
        <v>4650</v>
      </c>
      <c r="T4810">
        <v>-4650</v>
      </c>
      <c r="U4810">
        <v>0</v>
      </c>
      <c r="V4810">
        <v>-4650</v>
      </c>
      <c r="W4810">
        <v>-4650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f>Table1[[#This Row],[RPMO Balance]]-Table1[[#This Row],[RSP Balance]]</f>
        <v>0</v>
      </c>
      <c r="AG4810">
        <f>Table1[[#This Row],[RSP Total Charges]]+Table1[[#This Row],[TotalPaymentUnallocatedAmount]]+Table1[[#This Row],[TotalCreditUnallocatedAmount]]</f>
        <v>0</v>
      </c>
    </row>
    <row r="4811" spans="1:33" hidden="1" x14ac:dyDescent="0.25">
      <c r="A4811" t="s">
        <v>9681</v>
      </c>
      <c r="B4811">
        <v>41550</v>
      </c>
      <c r="C4811" t="s">
        <v>11519</v>
      </c>
      <c r="D4811">
        <v>37189</v>
      </c>
      <c r="E4811">
        <v>11102</v>
      </c>
      <c r="F4811" t="s">
        <v>11520</v>
      </c>
      <c r="G4811" t="s">
        <v>11521</v>
      </c>
      <c r="H4811">
        <v>236</v>
      </c>
      <c r="I4811" s="1">
        <v>44869</v>
      </c>
      <c r="J4811" s="1">
        <v>44926</v>
      </c>
      <c r="K4811" s="1">
        <v>44879.5003125</v>
      </c>
      <c r="L4811" s="1">
        <v>44926.5003125</v>
      </c>
      <c r="M4811" t="s">
        <v>984</v>
      </c>
      <c r="N4811" t="s">
        <v>985</v>
      </c>
      <c r="O4811">
        <v>4696</v>
      </c>
      <c r="P4811">
        <v>0</v>
      </c>
      <c r="Q4811">
        <v>0</v>
      </c>
      <c r="R4811">
        <v>4696</v>
      </c>
      <c r="S4811">
        <v>4696</v>
      </c>
      <c r="T4811">
        <v>-4696</v>
      </c>
      <c r="U4811">
        <v>0</v>
      </c>
      <c r="V4811">
        <v>-4696</v>
      </c>
      <c r="W4811">
        <v>-4696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f>Table1[[#This Row],[RPMO Balance]]-Table1[[#This Row],[RSP Balance]]</f>
        <v>0</v>
      </c>
      <c r="AG4811">
        <f>Table1[[#This Row],[RSP Total Charges]]+Table1[[#This Row],[TotalPaymentUnallocatedAmount]]+Table1[[#This Row],[TotalCreditUnallocatedAmount]]</f>
        <v>0</v>
      </c>
    </row>
    <row r="4812" spans="1:33" hidden="1" x14ac:dyDescent="0.25">
      <c r="A4812" t="s">
        <v>9681</v>
      </c>
      <c r="B4812">
        <v>41567</v>
      </c>
      <c r="C4812" t="s">
        <v>11522</v>
      </c>
      <c r="D4812">
        <v>37207</v>
      </c>
      <c r="E4812">
        <v>11109</v>
      </c>
      <c r="F4812" t="s">
        <v>4963</v>
      </c>
      <c r="G4812" t="s">
        <v>4926</v>
      </c>
      <c r="H4812">
        <v>409</v>
      </c>
      <c r="I4812" s="1">
        <v>44968</v>
      </c>
      <c r="J4812" s="1">
        <v>44971</v>
      </c>
      <c r="K4812" s="1">
        <v>44969.5003125</v>
      </c>
      <c r="L4812" s="1">
        <v>44971.5003125</v>
      </c>
      <c r="M4812" t="s">
        <v>984</v>
      </c>
      <c r="N4812" t="s">
        <v>985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f>Table1[[#This Row],[RPMO Balance]]-Table1[[#This Row],[RSP Balance]]</f>
        <v>0</v>
      </c>
      <c r="AG4812">
        <f>Table1[[#This Row],[RSP Total Charges]]+Table1[[#This Row],[TotalPaymentUnallocatedAmount]]+Table1[[#This Row],[TotalCreditUnallocatedAmount]]</f>
        <v>0</v>
      </c>
    </row>
    <row r="4813" spans="1:33" hidden="1" x14ac:dyDescent="0.25">
      <c r="A4813" t="s">
        <v>9681</v>
      </c>
      <c r="B4813">
        <v>41574</v>
      </c>
      <c r="C4813" t="s">
        <v>11523</v>
      </c>
      <c r="D4813">
        <v>37214</v>
      </c>
      <c r="E4813">
        <v>11073</v>
      </c>
      <c r="F4813" t="s">
        <v>11524</v>
      </c>
      <c r="G4813" t="s">
        <v>11525</v>
      </c>
      <c r="H4813">
        <v>474</v>
      </c>
      <c r="I4813" s="1">
        <v>44870</v>
      </c>
      <c r="J4813" s="1">
        <v>45107</v>
      </c>
      <c r="K4813" s="1">
        <v>44881.5003125</v>
      </c>
      <c r="L4813" s="1">
        <v>45107</v>
      </c>
      <c r="M4813" t="s">
        <v>36</v>
      </c>
      <c r="N4813" t="s">
        <v>37</v>
      </c>
      <c r="O4813">
        <v>10316.84</v>
      </c>
      <c r="P4813">
        <v>0</v>
      </c>
      <c r="Q4813">
        <v>-150</v>
      </c>
      <c r="R4813">
        <v>10466.84</v>
      </c>
      <c r="S4813">
        <v>8966.84</v>
      </c>
      <c r="T4813">
        <v>-8966.84</v>
      </c>
      <c r="U4813">
        <v>1350</v>
      </c>
      <c r="V4813">
        <v>-8966.84</v>
      </c>
      <c r="W4813">
        <v>-8966.84</v>
      </c>
      <c r="X4813">
        <v>0</v>
      </c>
      <c r="Y4813">
        <v>0</v>
      </c>
      <c r="Z4813">
        <v>-150</v>
      </c>
      <c r="AA4813">
        <v>0</v>
      </c>
      <c r="AB4813">
        <v>1500</v>
      </c>
      <c r="AC4813">
        <v>0</v>
      </c>
      <c r="AD4813">
        <v>-150</v>
      </c>
      <c r="AE4813">
        <v>1350</v>
      </c>
      <c r="AF4813">
        <f>Table1[[#This Row],[RPMO Balance]]-Table1[[#This Row],[RSP Balance]]</f>
        <v>0</v>
      </c>
      <c r="AG4813">
        <f>Table1[[#This Row],[RSP Total Charges]]+Table1[[#This Row],[TotalPaymentUnallocatedAmount]]+Table1[[#This Row],[TotalCreditUnallocatedAmount]]</f>
        <v>1350</v>
      </c>
    </row>
    <row r="4814" spans="1:33" hidden="1" x14ac:dyDescent="0.25">
      <c r="A4814" t="s">
        <v>9681</v>
      </c>
      <c r="B4814">
        <v>41645</v>
      </c>
      <c r="C4814" t="s">
        <v>11526</v>
      </c>
      <c r="D4814">
        <v>37285</v>
      </c>
      <c r="E4814">
        <v>11118</v>
      </c>
      <c r="F4814" t="s">
        <v>9070</v>
      </c>
      <c r="G4814" t="s">
        <v>11527</v>
      </c>
      <c r="H4814">
        <v>531</v>
      </c>
      <c r="I4814" s="1">
        <v>44958</v>
      </c>
      <c r="J4814" s="1">
        <v>45107</v>
      </c>
      <c r="K4814" s="1">
        <v>44986.5003125</v>
      </c>
      <c r="L4814" s="1">
        <v>45107</v>
      </c>
      <c r="M4814" t="s">
        <v>36</v>
      </c>
      <c r="N4814" t="s">
        <v>37</v>
      </c>
      <c r="O4814">
        <v>4650</v>
      </c>
      <c r="P4814">
        <v>0</v>
      </c>
      <c r="Q4814">
        <v>0</v>
      </c>
      <c r="R4814">
        <v>4650</v>
      </c>
      <c r="S4814">
        <v>4650</v>
      </c>
      <c r="T4814">
        <v>-4650</v>
      </c>
      <c r="U4814">
        <v>0</v>
      </c>
      <c r="V4814">
        <v>-4650</v>
      </c>
      <c r="W4814">
        <v>-4650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f>Table1[[#This Row],[RPMO Balance]]-Table1[[#This Row],[RSP Balance]]</f>
        <v>0</v>
      </c>
      <c r="AG4814">
        <f>Table1[[#This Row],[RSP Total Charges]]+Table1[[#This Row],[TotalPaymentUnallocatedAmount]]+Table1[[#This Row],[TotalCreditUnallocatedAmount]]</f>
        <v>0</v>
      </c>
    </row>
    <row r="4815" spans="1:33" hidden="1" x14ac:dyDescent="0.25">
      <c r="A4815" t="s">
        <v>9681</v>
      </c>
      <c r="B4815">
        <v>41700</v>
      </c>
      <c r="C4815" t="s">
        <v>11528</v>
      </c>
      <c r="D4815">
        <v>37344</v>
      </c>
      <c r="E4815">
        <v>4350</v>
      </c>
      <c r="F4815" t="s">
        <v>11093</v>
      </c>
      <c r="G4815" t="s">
        <v>11094</v>
      </c>
      <c r="H4815">
        <v>124</v>
      </c>
      <c r="I4815" s="1">
        <v>44872</v>
      </c>
      <c r="J4815" s="1">
        <v>44895</v>
      </c>
      <c r="K4815" s="1">
        <v>44872.5003125</v>
      </c>
      <c r="L4815" s="1">
        <v>44895.5003125</v>
      </c>
      <c r="M4815" t="s">
        <v>984</v>
      </c>
      <c r="N4815" t="s">
        <v>985</v>
      </c>
      <c r="O4815">
        <v>2160</v>
      </c>
      <c r="P4815">
        <v>0</v>
      </c>
      <c r="Q4815">
        <v>0</v>
      </c>
      <c r="R4815">
        <v>2160</v>
      </c>
      <c r="S4815">
        <v>2160</v>
      </c>
      <c r="T4815">
        <v>-2160</v>
      </c>
      <c r="U4815">
        <v>0</v>
      </c>
      <c r="V4815">
        <v>-2160</v>
      </c>
      <c r="W4815">
        <v>-2160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f>Table1[[#This Row],[RPMO Balance]]-Table1[[#This Row],[RSP Balance]]</f>
        <v>0</v>
      </c>
      <c r="AG4815">
        <f>Table1[[#This Row],[RSP Total Charges]]+Table1[[#This Row],[TotalPaymentUnallocatedAmount]]+Table1[[#This Row],[TotalCreditUnallocatedAmount]]</f>
        <v>0</v>
      </c>
    </row>
    <row r="4816" spans="1:33" hidden="1" x14ac:dyDescent="0.25">
      <c r="A4816" t="s">
        <v>9681</v>
      </c>
      <c r="B4816">
        <v>41708</v>
      </c>
      <c r="C4816" t="s">
        <v>11529</v>
      </c>
      <c r="D4816">
        <v>37355</v>
      </c>
      <c r="E4816">
        <v>11089</v>
      </c>
      <c r="F4816" t="s">
        <v>11530</v>
      </c>
      <c r="G4816" t="s">
        <v>11531</v>
      </c>
      <c r="H4816">
        <v>5102</v>
      </c>
      <c r="I4816" s="1">
        <v>44872</v>
      </c>
      <c r="J4816" s="1">
        <v>45107</v>
      </c>
      <c r="K4816" s="1">
        <v>44881.5003125</v>
      </c>
      <c r="L4816" s="1">
        <v>45107</v>
      </c>
      <c r="M4816" t="s">
        <v>36</v>
      </c>
      <c r="N4816" t="s">
        <v>37</v>
      </c>
      <c r="O4816">
        <v>8850.16</v>
      </c>
      <c r="P4816">
        <v>0</v>
      </c>
      <c r="Q4816">
        <v>0</v>
      </c>
      <c r="R4816">
        <v>8850.16</v>
      </c>
      <c r="S4816">
        <v>8850.16</v>
      </c>
      <c r="T4816">
        <v>-8850.16</v>
      </c>
      <c r="U4816">
        <v>0</v>
      </c>
      <c r="V4816">
        <v>-8850.16</v>
      </c>
      <c r="W4816">
        <v>-8850.16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f>Table1[[#This Row],[RPMO Balance]]-Table1[[#This Row],[RSP Balance]]</f>
        <v>0</v>
      </c>
      <c r="AG4816">
        <f>Table1[[#This Row],[RSP Total Charges]]+Table1[[#This Row],[TotalPaymentUnallocatedAmount]]+Table1[[#This Row],[TotalCreditUnallocatedAmount]]</f>
        <v>0</v>
      </c>
    </row>
    <row r="4817" spans="1:33" hidden="1" x14ac:dyDescent="0.25">
      <c r="A4817" t="s">
        <v>9681</v>
      </c>
      <c r="B4817">
        <v>41753</v>
      </c>
      <c r="C4817" t="s">
        <v>11532</v>
      </c>
      <c r="D4817">
        <v>37400</v>
      </c>
      <c r="E4817">
        <v>11153</v>
      </c>
      <c r="F4817" t="s">
        <v>11533</v>
      </c>
      <c r="G4817" t="s">
        <v>11534</v>
      </c>
      <c r="H4817">
        <v>519</v>
      </c>
      <c r="I4817" s="1">
        <v>44958</v>
      </c>
      <c r="J4817" s="1">
        <v>45107</v>
      </c>
      <c r="K4817" s="1">
        <v>44965.5003125</v>
      </c>
      <c r="L4817" s="1">
        <v>45107</v>
      </c>
      <c r="M4817" t="s">
        <v>36</v>
      </c>
      <c r="N4817" t="s">
        <v>37</v>
      </c>
      <c r="O4817">
        <v>4650</v>
      </c>
      <c r="P4817">
        <v>0</v>
      </c>
      <c r="Q4817">
        <v>0</v>
      </c>
      <c r="R4817">
        <v>4650</v>
      </c>
      <c r="S4817">
        <v>4650</v>
      </c>
      <c r="T4817">
        <v>-4650</v>
      </c>
      <c r="U4817">
        <v>0</v>
      </c>
      <c r="V4817">
        <v>-4650</v>
      </c>
      <c r="W4817">
        <v>-4650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f>Table1[[#This Row],[RPMO Balance]]-Table1[[#This Row],[RSP Balance]]</f>
        <v>0</v>
      </c>
      <c r="AG4817">
        <f>Table1[[#This Row],[RSP Total Charges]]+Table1[[#This Row],[TotalPaymentUnallocatedAmount]]+Table1[[#This Row],[TotalCreditUnallocatedAmount]]</f>
        <v>0</v>
      </c>
    </row>
    <row r="4818" spans="1:33" hidden="1" x14ac:dyDescent="0.25">
      <c r="A4818" t="s">
        <v>9681</v>
      </c>
      <c r="B4818">
        <v>41774</v>
      </c>
      <c r="C4818" t="s">
        <v>11535</v>
      </c>
      <c r="D4818">
        <v>37421</v>
      </c>
      <c r="E4818">
        <v>9535</v>
      </c>
      <c r="F4818" t="s">
        <v>1228</v>
      </c>
      <c r="G4818" t="s">
        <v>10498</v>
      </c>
      <c r="H4818" t="s">
        <v>11536</v>
      </c>
      <c r="I4818" s="1">
        <v>44872.5003125</v>
      </c>
      <c r="J4818" s="1">
        <v>44879</v>
      </c>
      <c r="K4818" s="1">
        <v>44872.5003125</v>
      </c>
      <c r="L4818" s="1">
        <v>44879.5003125</v>
      </c>
      <c r="M4818" t="s">
        <v>984</v>
      </c>
      <c r="N4818" t="s">
        <v>985</v>
      </c>
      <c r="O4818">
        <v>2580.11</v>
      </c>
      <c r="P4818">
        <v>0</v>
      </c>
      <c r="Q4818">
        <v>0</v>
      </c>
      <c r="R4818">
        <v>2580.11</v>
      </c>
      <c r="S4818">
        <v>0</v>
      </c>
      <c r="T4818">
        <v>-2580.11</v>
      </c>
      <c r="U4818">
        <v>0</v>
      </c>
      <c r="V4818">
        <v>0</v>
      </c>
      <c r="W4818">
        <v>0</v>
      </c>
      <c r="X4818">
        <v>0</v>
      </c>
      <c r="Y4818" s="2">
        <v>-2580.11</v>
      </c>
      <c r="Z4818" s="2">
        <v>0</v>
      </c>
      <c r="AA4818">
        <v>0</v>
      </c>
      <c r="AB4818" s="2">
        <v>2580.11</v>
      </c>
      <c r="AC4818">
        <v>-2580.11</v>
      </c>
      <c r="AD4818">
        <v>0</v>
      </c>
      <c r="AE4818">
        <v>0</v>
      </c>
      <c r="AF4818">
        <f>Table1[[#This Row],[RPMO Balance]]-Table1[[#This Row],[RSP Balance]]</f>
        <v>0</v>
      </c>
      <c r="AG4818">
        <f>Table1[[#This Row],[RSP Total Charges]]+Table1[[#This Row],[TotalPaymentUnallocatedAmount]]+Table1[[#This Row],[TotalCreditUnallocatedAmount]]</f>
        <v>0</v>
      </c>
    </row>
    <row r="4819" spans="1:33" hidden="1" x14ac:dyDescent="0.25">
      <c r="A4819" t="s">
        <v>9681</v>
      </c>
      <c r="B4819">
        <v>41906</v>
      </c>
      <c r="C4819" t="s">
        <v>11537</v>
      </c>
      <c r="D4819">
        <v>37547</v>
      </c>
      <c r="E4819">
        <v>4468</v>
      </c>
      <c r="F4819" t="s">
        <v>2008</v>
      </c>
      <c r="G4819" t="s">
        <v>11481</v>
      </c>
      <c r="H4819">
        <v>201</v>
      </c>
      <c r="I4819" s="1">
        <v>44874</v>
      </c>
      <c r="J4819" s="1">
        <v>44910</v>
      </c>
      <c r="K4819" s="1">
        <v>44874.5003125</v>
      </c>
      <c r="L4819" s="1">
        <v>44910.5003125</v>
      </c>
      <c r="M4819" t="s">
        <v>984</v>
      </c>
      <c r="N4819" t="s">
        <v>985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f>Table1[[#This Row],[RPMO Balance]]-Table1[[#This Row],[RSP Balance]]</f>
        <v>0</v>
      </c>
      <c r="AG4819">
        <f>Table1[[#This Row],[RSP Total Charges]]+Table1[[#This Row],[TotalPaymentUnallocatedAmount]]+Table1[[#This Row],[TotalCreditUnallocatedAmount]]</f>
        <v>0</v>
      </c>
    </row>
    <row r="4820" spans="1:33" hidden="1" x14ac:dyDescent="0.25">
      <c r="A4820" t="s">
        <v>9681</v>
      </c>
      <c r="B4820">
        <v>41909</v>
      </c>
      <c r="C4820" t="s">
        <v>11538</v>
      </c>
      <c r="D4820">
        <v>37552</v>
      </c>
      <c r="E4820">
        <v>8151</v>
      </c>
      <c r="F4820" t="s">
        <v>11430</v>
      </c>
      <c r="G4820" t="s">
        <v>11431</v>
      </c>
      <c r="H4820" t="s">
        <v>11539</v>
      </c>
      <c r="I4820" s="1">
        <v>44874.432893518519</v>
      </c>
      <c r="J4820" s="1">
        <v>45291</v>
      </c>
      <c r="K4820" s="1">
        <v>44874.432893518519</v>
      </c>
      <c r="L4820" s="1">
        <v>45291</v>
      </c>
      <c r="M4820" t="s">
        <v>36</v>
      </c>
      <c r="N4820" t="s">
        <v>37</v>
      </c>
      <c r="O4820">
        <v>2350</v>
      </c>
      <c r="P4820">
        <v>0</v>
      </c>
      <c r="Q4820">
        <v>0</v>
      </c>
      <c r="R4820">
        <v>2350</v>
      </c>
      <c r="S4820">
        <v>0</v>
      </c>
      <c r="T4820">
        <v>0</v>
      </c>
      <c r="U4820">
        <v>2350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2350</v>
      </c>
      <c r="AC4820">
        <v>0</v>
      </c>
      <c r="AD4820">
        <v>0</v>
      </c>
      <c r="AE4820">
        <v>2350</v>
      </c>
      <c r="AF4820">
        <f>Table1[[#This Row],[RPMO Balance]]-Table1[[#This Row],[RSP Balance]]</f>
        <v>0</v>
      </c>
      <c r="AG4820">
        <f>Table1[[#This Row],[RSP Total Charges]]+Table1[[#This Row],[TotalPaymentUnallocatedAmount]]+Table1[[#This Row],[TotalCreditUnallocatedAmount]]</f>
        <v>2350</v>
      </c>
    </row>
    <row r="4821" spans="1:33" hidden="1" x14ac:dyDescent="0.25">
      <c r="A4821" t="s">
        <v>9681</v>
      </c>
      <c r="B4821">
        <v>42003</v>
      </c>
      <c r="C4821" t="s">
        <v>11540</v>
      </c>
      <c r="D4821">
        <v>37646</v>
      </c>
      <c r="E4821">
        <v>10273</v>
      </c>
      <c r="F4821" t="s">
        <v>714</v>
      </c>
      <c r="G4821" t="s">
        <v>11328</v>
      </c>
      <c r="H4821" t="s">
        <v>11541</v>
      </c>
      <c r="I4821" s="1">
        <v>44875.458877314813</v>
      </c>
      <c r="J4821" s="1">
        <v>44893</v>
      </c>
      <c r="K4821" s="1">
        <v>44875.458877314813</v>
      </c>
      <c r="L4821" s="1">
        <v>44893.5003125</v>
      </c>
      <c r="M4821" t="s">
        <v>984</v>
      </c>
      <c r="N4821" t="s">
        <v>985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f>Table1[[#This Row],[RPMO Balance]]-Table1[[#This Row],[RSP Balance]]</f>
        <v>0</v>
      </c>
      <c r="AG4821">
        <f>Table1[[#This Row],[RSP Total Charges]]+Table1[[#This Row],[TotalPaymentUnallocatedAmount]]+Table1[[#This Row],[TotalCreditUnallocatedAmount]]</f>
        <v>0</v>
      </c>
    </row>
    <row r="4822" spans="1:33" hidden="1" x14ac:dyDescent="0.25">
      <c r="A4822" t="s">
        <v>9681</v>
      </c>
      <c r="B4822">
        <v>42127</v>
      </c>
      <c r="C4822" t="s">
        <v>11542</v>
      </c>
      <c r="D4822">
        <v>37774</v>
      </c>
      <c r="E4822">
        <v>4282</v>
      </c>
      <c r="F4822" t="s">
        <v>5149</v>
      </c>
      <c r="G4822" t="s">
        <v>11543</v>
      </c>
      <c r="H4822" t="s">
        <v>11544</v>
      </c>
      <c r="I4822" s="1">
        <v>44876.5003125</v>
      </c>
      <c r="J4822" s="1">
        <v>44922</v>
      </c>
      <c r="K4822" s="1">
        <v>44876.5003125</v>
      </c>
      <c r="L4822" s="1">
        <v>44922.5003125</v>
      </c>
      <c r="M4822" t="s">
        <v>984</v>
      </c>
      <c r="N4822" t="s">
        <v>985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f>Table1[[#This Row],[RPMO Balance]]-Table1[[#This Row],[RSP Balance]]</f>
        <v>0</v>
      </c>
      <c r="AG4822">
        <f>Table1[[#This Row],[RSP Total Charges]]+Table1[[#This Row],[TotalPaymentUnallocatedAmount]]+Table1[[#This Row],[TotalCreditUnallocatedAmount]]</f>
        <v>0</v>
      </c>
    </row>
    <row r="4823" spans="1:33" hidden="1" x14ac:dyDescent="0.25">
      <c r="A4823" t="s">
        <v>9681</v>
      </c>
      <c r="B4823">
        <v>42137</v>
      </c>
      <c r="C4823" t="s">
        <v>11545</v>
      </c>
      <c r="D4823">
        <v>37784</v>
      </c>
      <c r="E4823">
        <v>7758</v>
      </c>
      <c r="F4823" t="s">
        <v>11546</v>
      </c>
      <c r="G4823" t="s">
        <v>10501</v>
      </c>
      <c r="H4823">
        <v>602</v>
      </c>
      <c r="I4823" s="1">
        <v>44877</v>
      </c>
      <c r="J4823" s="1">
        <v>44937</v>
      </c>
      <c r="K4823" s="1">
        <v>44877.5003125</v>
      </c>
      <c r="L4823" s="1">
        <v>44937.5003125</v>
      </c>
      <c r="M4823" t="s">
        <v>984</v>
      </c>
      <c r="N4823" t="s">
        <v>985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f>Table1[[#This Row],[RPMO Balance]]-Table1[[#This Row],[RSP Balance]]</f>
        <v>0</v>
      </c>
      <c r="AG4823">
        <f>Table1[[#This Row],[RSP Total Charges]]+Table1[[#This Row],[TotalPaymentUnallocatedAmount]]+Table1[[#This Row],[TotalCreditUnallocatedAmount]]</f>
        <v>0</v>
      </c>
    </row>
    <row r="4824" spans="1:33" hidden="1" x14ac:dyDescent="0.25">
      <c r="A4824" t="s">
        <v>9681</v>
      </c>
      <c r="B4824">
        <v>42202</v>
      </c>
      <c r="C4824" t="s">
        <v>11547</v>
      </c>
      <c r="D4824">
        <v>37850</v>
      </c>
      <c r="E4824">
        <v>11271</v>
      </c>
      <c r="F4824" t="s">
        <v>11548</v>
      </c>
      <c r="G4824" t="s">
        <v>11549</v>
      </c>
      <c r="H4824">
        <v>669</v>
      </c>
      <c r="I4824" s="1">
        <v>44958</v>
      </c>
      <c r="J4824" s="1">
        <v>45107</v>
      </c>
      <c r="K4824" s="1">
        <v>44978.5003125</v>
      </c>
      <c r="L4824" s="1">
        <v>45107</v>
      </c>
      <c r="M4824" t="s">
        <v>36</v>
      </c>
      <c r="N4824" t="s">
        <v>37</v>
      </c>
      <c r="O4824">
        <v>3950</v>
      </c>
      <c r="P4824">
        <v>0</v>
      </c>
      <c r="Q4824">
        <v>-80</v>
      </c>
      <c r="R4824">
        <v>4030</v>
      </c>
      <c r="S4824">
        <v>4030</v>
      </c>
      <c r="T4824">
        <v>-3950</v>
      </c>
      <c r="U4824">
        <v>0</v>
      </c>
      <c r="V4824">
        <v>-3950</v>
      </c>
      <c r="W4824">
        <v>-3950</v>
      </c>
      <c r="X4824">
        <v>-80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f>Table1[[#This Row],[RPMO Balance]]-Table1[[#This Row],[RSP Balance]]</f>
        <v>0</v>
      </c>
      <c r="AG4824">
        <f>Table1[[#This Row],[RSP Total Charges]]+Table1[[#This Row],[TotalPaymentUnallocatedAmount]]+Table1[[#This Row],[TotalCreditUnallocatedAmount]]</f>
        <v>0</v>
      </c>
    </row>
    <row r="4825" spans="1:33" hidden="1" x14ac:dyDescent="0.25">
      <c r="A4825" t="s">
        <v>9681</v>
      </c>
      <c r="B4825">
        <v>42274</v>
      </c>
      <c r="C4825" t="s">
        <v>11550</v>
      </c>
      <c r="D4825">
        <v>37922</v>
      </c>
      <c r="E4825">
        <v>9280</v>
      </c>
      <c r="F4825" t="s">
        <v>4109</v>
      </c>
      <c r="G4825" t="s">
        <v>10401</v>
      </c>
      <c r="H4825" t="s">
        <v>11551</v>
      </c>
      <c r="I4825" s="1">
        <v>44879.665648148148</v>
      </c>
      <c r="J4825" s="1">
        <v>44890</v>
      </c>
      <c r="K4825" s="1">
        <v>44879.665648148148</v>
      </c>
      <c r="L4825" s="1">
        <v>44890.5003125</v>
      </c>
      <c r="M4825" t="s">
        <v>984</v>
      </c>
      <c r="N4825" t="s">
        <v>985</v>
      </c>
      <c r="O4825">
        <v>1840</v>
      </c>
      <c r="P4825">
        <v>0</v>
      </c>
      <c r="Q4825">
        <v>-1325</v>
      </c>
      <c r="R4825">
        <v>3165</v>
      </c>
      <c r="S4825">
        <v>0</v>
      </c>
      <c r="T4825">
        <v>-1840</v>
      </c>
      <c r="U4825">
        <v>0</v>
      </c>
      <c r="V4825">
        <v>0</v>
      </c>
      <c r="W4825">
        <v>0</v>
      </c>
      <c r="X4825">
        <v>0</v>
      </c>
      <c r="Y4825" s="2">
        <v>-1840</v>
      </c>
      <c r="Z4825" s="2">
        <v>-1325</v>
      </c>
      <c r="AA4825">
        <v>0</v>
      </c>
      <c r="AB4825" s="2">
        <v>3165</v>
      </c>
      <c r="AC4825">
        <v>-1840</v>
      </c>
      <c r="AD4825">
        <v>-1325</v>
      </c>
      <c r="AE4825">
        <v>0</v>
      </c>
      <c r="AF4825">
        <f>Table1[[#This Row],[RPMO Balance]]-Table1[[#This Row],[RSP Balance]]</f>
        <v>0</v>
      </c>
      <c r="AG4825">
        <f>Table1[[#This Row],[RSP Total Charges]]+Table1[[#This Row],[TotalPaymentUnallocatedAmount]]+Table1[[#This Row],[TotalCreditUnallocatedAmount]]</f>
        <v>0</v>
      </c>
    </row>
    <row r="4826" spans="1:33" hidden="1" x14ac:dyDescent="0.25">
      <c r="A4826" t="s">
        <v>9681</v>
      </c>
      <c r="B4826">
        <v>42313</v>
      </c>
      <c r="C4826" t="s">
        <v>11552</v>
      </c>
      <c r="D4826">
        <v>37961</v>
      </c>
      <c r="E4826">
        <v>9604</v>
      </c>
      <c r="F4826" t="s">
        <v>10558</v>
      </c>
      <c r="G4826" t="s">
        <v>10559</v>
      </c>
      <c r="H4826" t="s">
        <v>11553</v>
      </c>
      <c r="I4826" s="1">
        <v>44879.5003125</v>
      </c>
      <c r="J4826" s="1">
        <v>45291</v>
      </c>
      <c r="K4826" s="1">
        <v>44879.5003125</v>
      </c>
      <c r="L4826" s="1">
        <v>45291</v>
      </c>
      <c r="M4826" t="s">
        <v>36</v>
      </c>
      <c r="N4826" t="s">
        <v>37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f>Table1[[#This Row],[RPMO Balance]]-Table1[[#This Row],[RSP Balance]]</f>
        <v>0</v>
      </c>
      <c r="AG4826">
        <f>Table1[[#This Row],[RSP Total Charges]]+Table1[[#This Row],[TotalPaymentUnallocatedAmount]]+Table1[[#This Row],[TotalCreditUnallocatedAmount]]</f>
        <v>0</v>
      </c>
    </row>
    <row r="4827" spans="1:33" hidden="1" x14ac:dyDescent="0.25">
      <c r="A4827" t="s">
        <v>9681</v>
      </c>
      <c r="B4827">
        <v>42323</v>
      </c>
      <c r="C4827" t="s">
        <v>11554</v>
      </c>
      <c r="D4827">
        <v>37971</v>
      </c>
      <c r="E4827">
        <v>11296</v>
      </c>
      <c r="F4827" t="s">
        <v>11555</v>
      </c>
      <c r="G4827" t="s">
        <v>11556</v>
      </c>
      <c r="H4827">
        <v>282</v>
      </c>
      <c r="I4827" s="1">
        <v>44958</v>
      </c>
      <c r="J4827" s="1">
        <v>45107</v>
      </c>
      <c r="K4827" s="1">
        <v>44963.5003125</v>
      </c>
      <c r="L4827" s="1">
        <v>45107</v>
      </c>
      <c r="M4827" t="s">
        <v>36</v>
      </c>
      <c r="N4827" t="s">
        <v>37</v>
      </c>
      <c r="O4827">
        <v>4650</v>
      </c>
      <c r="P4827">
        <v>0</v>
      </c>
      <c r="Q4827">
        <v>0</v>
      </c>
      <c r="R4827">
        <v>4650</v>
      </c>
      <c r="S4827">
        <v>0</v>
      </c>
      <c r="T4827">
        <v>-4550</v>
      </c>
      <c r="U4827">
        <v>100</v>
      </c>
      <c r="V4827">
        <v>0</v>
      </c>
      <c r="W4827">
        <v>0</v>
      </c>
      <c r="X4827">
        <v>0</v>
      </c>
      <c r="Y4827">
        <v>-4550</v>
      </c>
      <c r="Z4827">
        <v>0</v>
      </c>
      <c r="AA4827">
        <v>0</v>
      </c>
      <c r="AB4827">
        <v>4650</v>
      </c>
      <c r="AC4827">
        <v>-4550</v>
      </c>
      <c r="AD4827">
        <v>0</v>
      </c>
      <c r="AE4827">
        <v>100</v>
      </c>
      <c r="AF4827">
        <f>Table1[[#This Row],[RPMO Balance]]-Table1[[#This Row],[RSP Balance]]</f>
        <v>0</v>
      </c>
      <c r="AG4827">
        <f>Table1[[#This Row],[RSP Total Charges]]+Table1[[#This Row],[TotalPaymentUnallocatedAmount]]+Table1[[#This Row],[TotalCreditUnallocatedAmount]]</f>
        <v>100</v>
      </c>
    </row>
    <row r="4828" spans="1:33" hidden="1" x14ac:dyDescent="0.25">
      <c r="A4828" t="s">
        <v>9681</v>
      </c>
      <c r="B4828">
        <v>42326</v>
      </c>
      <c r="C4828" t="s">
        <v>11557</v>
      </c>
      <c r="D4828">
        <v>37974</v>
      </c>
      <c r="E4828">
        <v>11297</v>
      </c>
      <c r="F4828" t="s">
        <v>11558</v>
      </c>
      <c r="G4828" t="s">
        <v>11559</v>
      </c>
      <c r="H4828">
        <v>620</v>
      </c>
      <c r="I4828" s="1">
        <v>44880</v>
      </c>
      <c r="J4828" s="1">
        <v>45199</v>
      </c>
      <c r="K4828" s="1">
        <v>44880.5003125</v>
      </c>
      <c r="L4828" s="1">
        <v>45199</v>
      </c>
      <c r="M4828" t="s">
        <v>36</v>
      </c>
      <c r="N4828" t="s">
        <v>37</v>
      </c>
      <c r="O4828">
        <v>12058</v>
      </c>
      <c r="P4828">
        <v>0</v>
      </c>
      <c r="Q4828">
        <v>0</v>
      </c>
      <c r="R4828">
        <v>12058</v>
      </c>
      <c r="S4828">
        <v>11808</v>
      </c>
      <c r="T4828">
        <v>-11808</v>
      </c>
      <c r="U4828">
        <v>250</v>
      </c>
      <c r="V4828">
        <v>-11808</v>
      </c>
      <c r="W4828">
        <v>-11808</v>
      </c>
      <c r="X4828">
        <v>0</v>
      </c>
      <c r="Y4828">
        <v>0</v>
      </c>
      <c r="Z4828">
        <v>0</v>
      </c>
      <c r="AA4828">
        <v>0</v>
      </c>
      <c r="AB4828">
        <v>250</v>
      </c>
      <c r="AC4828">
        <v>0</v>
      </c>
      <c r="AD4828">
        <v>0</v>
      </c>
      <c r="AE4828">
        <v>250</v>
      </c>
      <c r="AF4828">
        <f>Table1[[#This Row],[RPMO Balance]]-Table1[[#This Row],[RSP Balance]]</f>
        <v>0</v>
      </c>
      <c r="AG4828">
        <f>Table1[[#This Row],[RSP Total Charges]]+Table1[[#This Row],[TotalPaymentUnallocatedAmount]]+Table1[[#This Row],[TotalCreditUnallocatedAmount]]</f>
        <v>250</v>
      </c>
    </row>
    <row r="4829" spans="1:33" hidden="1" x14ac:dyDescent="0.25">
      <c r="A4829" t="s">
        <v>9681</v>
      </c>
      <c r="B4829">
        <v>42337</v>
      </c>
      <c r="C4829" t="s">
        <v>11560</v>
      </c>
      <c r="D4829">
        <v>37988</v>
      </c>
      <c r="E4829">
        <v>4368</v>
      </c>
      <c r="F4829" t="s">
        <v>9985</v>
      </c>
      <c r="G4829" t="s">
        <v>11561</v>
      </c>
      <c r="H4829" t="s">
        <v>11562</v>
      </c>
      <c r="I4829" s="1">
        <v>44880.503900462965</v>
      </c>
      <c r="J4829" s="1">
        <v>44890</v>
      </c>
      <c r="K4829" s="1">
        <v>44880.503900462965</v>
      </c>
      <c r="L4829" s="1">
        <v>44890.5003125</v>
      </c>
      <c r="M4829" t="s">
        <v>984</v>
      </c>
      <c r="N4829" t="s">
        <v>985</v>
      </c>
      <c r="O4829">
        <v>0</v>
      </c>
      <c r="P4829">
        <v>0</v>
      </c>
      <c r="Q4829">
        <v>-3750</v>
      </c>
      <c r="R4829">
        <v>3750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-3750</v>
      </c>
      <c r="AA4829">
        <v>0</v>
      </c>
      <c r="AB4829">
        <v>3750</v>
      </c>
      <c r="AC4829">
        <v>0</v>
      </c>
      <c r="AD4829">
        <v>-3750</v>
      </c>
      <c r="AE4829">
        <v>0</v>
      </c>
      <c r="AF4829">
        <f>Table1[[#This Row],[RPMO Balance]]-Table1[[#This Row],[RSP Balance]]</f>
        <v>0</v>
      </c>
      <c r="AG4829">
        <f>Table1[[#This Row],[RSP Total Charges]]+Table1[[#This Row],[TotalPaymentUnallocatedAmount]]+Table1[[#This Row],[TotalCreditUnallocatedAmount]]</f>
        <v>0</v>
      </c>
    </row>
    <row r="4830" spans="1:33" hidden="1" x14ac:dyDescent="0.25">
      <c r="A4830" t="s">
        <v>9681</v>
      </c>
      <c r="B4830">
        <v>42497</v>
      </c>
      <c r="C4830" t="s">
        <v>11563</v>
      </c>
      <c r="D4830">
        <v>38155</v>
      </c>
      <c r="E4830">
        <v>9535</v>
      </c>
      <c r="F4830" t="s">
        <v>1228</v>
      </c>
      <c r="G4830" t="s">
        <v>10498</v>
      </c>
      <c r="H4830" t="s">
        <v>11564</v>
      </c>
      <c r="I4830" s="1">
        <v>44882</v>
      </c>
      <c r="J4830" s="1">
        <v>44912</v>
      </c>
      <c r="K4830" s="1">
        <v>44882</v>
      </c>
      <c r="L4830" s="1">
        <v>44912</v>
      </c>
      <c r="M4830" t="s">
        <v>36</v>
      </c>
      <c r="N4830" t="s">
        <v>37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f>Table1[[#This Row],[RPMO Balance]]-Table1[[#This Row],[RSP Balance]]</f>
        <v>0</v>
      </c>
      <c r="AG4830">
        <f>Table1[[#This Row],[RSP Total Charges]]+Table1[[#This Row],[TotalPaymentUnallocatedAmount]]+Table1[[#This Row],[TotalCreditUnallocatedAmount]]</f>
        <v>0</v>
      </c>
    </row>
    <row r="4831" spans="1:33" hidden="1" x14ac:dyDescent="0.25">
      <c r="A4831" t="s">
        <v>9681</v>
      </c>
      <c r="B4831">
        <v>42503</v>
      </c>
      <c r="C4831" t="s">
        <v>11565</v>
      </c>
      <c r="D4831">
        <v>38161</v>
      </c>
      <c r="E4831">
        <v>10574</v>
      </c>
      <c r="F4831" t="s">
        <v>11352</v>
      </c>
      <c r="G4831" t="s">
        <v>11353</v>
      </c>
      <c r="H4831" t="s">
        <v>11566</v>
      </c>
      <c r="I4831" s="1">
        <v>44882</v>
      </c>
      <c r="J4831" s="1">
        <v>45046</v>
      </c>
      <c r="K4831" s="1">
        <v>44882</v>
      </c>
      <c r="L4831" s="1">
        <v>45046</v>
      </c>
      <c r="M4831" t="s">
        <v>36</v>
      </c>
      <c r="N4831" t="s">
        <v>37</v>
      </c>
      <c r="O4831">
        <v>0</v>
      </c>
      <c r="P4831">
        <v>0</v>
      </c>
      <c r="Q4831">
        <v>-250</v>
      </c>
      <c r="R4831">
        <v>250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-250</v>
      </c>
      <c r="AA4831">
        <v>0</v>
      </c>
      <c r="AB4831">
        <v>250</v>
      </c>
      <c r="AC4831">
        <v>0</v>
      </c>
      <c r="AD4831">
        <v>-250</v>
      </c>
      <c r="AE4831">
        <v>0</v>
      </c>
      <c r="AF4831">
        <f>Table1[[#This Row],[RPMO Balance]]-Table1[[#This Row],[RSP Balance]]</f>
        <v>0</v>
      </c>
      <c r="AG4831">
        <f>Table1[[#This Row],[RSP Total Charges]]+Table1[[#This Row],[TotalPaymentUnallocatedAmount]]+Table1[[#This Row],[TotalCreditUnallocatedAmount]]</f>
        <v>0</v>
      </c>
    </row>
    <row r="4832" spans="1:33" hidden="1" x14ac:dyDescent="0.25">
      <c r="A4832" t="s">
        <v>9681</v>
      </c>
      <c r="B4832">
        <v>42504</v>
      </c>
      <c r="C4832" t="s">
        <v>11567</v>
      </c>
      <c r="D4832">
        <v>38162</v>
      </c>
      <c r="E4832">
        <v>11343</v>
      </c>
      <c r="F4832" t="s">
        <v>11568</v>
      </c>
      <c r="G4832" t="s">
        <v>11569</v>
      </c>
      <c r="H4832" t="s">
        <v>11570</v>
      </c>
      <c r="I4832" s="1">
        <v>44882</v>
      </c>
      <c r="J4832" s="1">
        <v>44890</v>
      </c>
      <c r="K4832" s="1">
        <v>44882</v>
      </c>
      <c r="L4832" s="1">
        <v>44890.5003125</v>
      </c>
      <c r="M4832" t="s">
        <v>984</v>
      </c>
      <c r="N4832" t="s">
        <v>985</v>
      </c>
      <c r="O4832">
        <v>850</v>
      </c>
      <c r="P4832">
        <v>0</v>
      </c>
      <c r="Q4832">
        <v>0</v>
      </c>
      <c r="R4832">
        <v>850</v>
      </c>
      <c r="S4832">
        <v>0</v>
      </c>
      <c r="T4832">
        <v>-850</v>
      </c>
      <c r="U4832">
        <v>0</v>
      </c>
      <c r="V4832">
        <v>0</v>
      </c>
      <c r="W4832">
        <v>0</v>
      </c>
      <c r="X4832">
        <v>0</v>
      </c>
      <c r="Y4832" s="2">
        <v>-850</v>
      </c>
      <c r="Z4832" s="2">
        <v>0</v>
      </c>
      <c r="AA4832">
        <v>0</v>
      </c>
      <c r="AB4832" s="2">
        <v>850</v>
      </c>
      <c r="AC4832">
        <v>-850</v>
      </c>
      <c r="AD4832">
        <v>0</v>
      </c>
      <c r="AE4832">
        <v>0</v>
      </c>
      <c r="AF4832">
        <f>Table1[[#This Row],[RPMO Balance]]-Table1[[#This Row],[RSP Balance]]</f>
        <v>0</v>
      </c>
      <c r="AG4832">
        <f>Table1[[#This Row],[RSP Total Charges]]+Table1[[#This Row],[TotalPaymentUnallocatedAmount]]+Table1[[#This Row],[TotalCreditUnallocatedAmount]]</f>
        <v>0</v>
      </c>
    </row>
    <row r="4833" spans="1:33" hidden="1" x14ac:dyDescent="0.25">
      <c r="A4833" t="s">
        <v>9681</v>
      </c>
      <c r="B4833">
        <v>42517</v>
      </c>
      <c r="C4833" t="s">
        <v>11571</v>
      </c>
      <c r="D4833">
        <v>38175</v>
      </c>
      <c r="E4833">
        <v>11355</v>
      </c>
      <c r="F4833" t="s">
        <v>11572</v>
      </c>
      <c r="G4833" t="s">
        <v>11573</v>
      </c>
      <c r="H4833">
        <v>446</v>
      </c>
      <c r="I4833" s="1">
        <v>44882</v>
      </c>
      <c r="J4833" s="1">
        <v>45107</v>
      </c>
      <c r="K4833" s="1">
        <v>44882.5003125</v>
      </c>
      <c r="L4833" s="1">
        <v>45107</v>
      </c>
      <c r="M4833" t="s">
        <v>36</v>
      </c>
      <c r="N4833" t="s">
        <v>37</v>
      </c>
      <c r="O4833">
        <v>9830</v>
      </c>
      <c r="P4833">
        <v>0</v>
      </c>
      <c r="Q4833">
        <v>0</v>
      </c>
      <c r="R4833">
        <v>9830</v>
      </c>
      <c r="S4833">
        <v>9830</v>
      </c>
      <c r="T4833">
        <v>-9830</v>
      </c>
      <c r="U4833">
        <v>0</v>
      </c>
      <c r="V4833">
        <v>-9830</v>
      </c>
      <c r="W4833">
        <v>-9830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f>Table1[[#This Row],[RPMO Balance]]-Table1[[#This Row],[RSP Balance]]</f>
        <v>0</v>
      </c>
      <c r="AG4833">
        <f>Table1[[#This Row],[RSP Total Charges]]+Table1[[#This Row],[TotalPaymentUnallocatedAmount]]+Table1[[#This Row],[TotalCreditUnallocatedAmount]]</f>
        <v>0</v>
      </c>
    </row>
    <row r="4834" spans="1:33" hidden="1" x14ac:dyDescent="0.25">
      <c r="A4834" t="s">
        <v>9681</v>
      </c>
      <c r="B4834">
        <v>42594</v>
      </c>
      <c r="C4834" t="s">
        <v>11574</v>
      </c>
      <c r="D4834">
        <v>38254</v>
      </c>
      <c r="E4834">
        <v>11195</v>
      </c>
      <c r="F4834" t="s">
        <v>7419</v>
      </c>
      <c r="G4834" t="s">
        <v>11575</v>
      </c>
      <c r="H4834">
        <v>3109</v>
      </c>
      <c r="I4834" s="1">
        <v>44981</v>
      </c>
      <c r="J4834" s="1">
        <v>45114</v>
      </c>
      <c r="K4834" s="1">
        <v>44984.5003125</v>
      </c>
      <c r="L4834" s="1">
        <v>45114</v>
      </c>
      <c r="M4834" t="s">
        <v>36</v>
      </c>
      <c r="N4834" t="s">
        <v>37</v>
      </c>
      <c r="O4834">
        <v>2635.75</v>
      </c>
      <c r="P4834">
        <v>0</v>
      </c>
      <c r="Q4834">
        <v>0</v>
      </c>
      <c r="R4834">
        <v>2635.75</v>
      </c>
      <c r="S4834">
        <v>2635.75</v>
      </c>
      <c r="T4834">
        <v>-2635.75</v>
      </c>
      <c r="U4834">
        <v>0</v>
      </c>
      <c r="V4834">
        <v>-2635.75</v>
      </c>
      <c r="W4834">
        <v>-2635.75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f>Table1[[#This Row],[RPMO Balance]]-Table1[[#This Row],[RSP Balance]]</f>
        <v>0</v>
      </c>
      <c r="AG4834">
        <f>Table1[[#This Row],[RSP Total Charges]]+Table1[[#This Row],[TotalPaymentUnallocatedAmount]]+Table1[[#This Row],[TotalCreditUnallocatedAmount]]</f>
        <v>0</v>
      </c>
    </row>
    <row r="4835" spans="1:33" hidden="1" x14ac:dyDescent="0.25">
      <c r="A4835" t="s">
        <v>9681</v>
      </c>
      <c r="B4835">
        <v>42613</v>
      </c>
      <c r="C4835" t="s">
        <v>11576</v>
      </c>
      <c r="D4835">
        <v>38273</v>
      </c>
      <c r="E4835">
        <v>11390</v>
      </c>
      <c r="F4835" t="s">
        <v>10719</v>
      </c>
      <c r="G4835" t="s">
        <v>10720</v>
      </c>
      <c r="H4835">
        <v>4107</v>
      </c>
      <c r="I4835" s="1">
        <v>44958</v>
      </c>
      <c r="J4835" s="1">
        <v>45107</v>
      </c>
      <c r="K4835" s="1">
        <v>44974.5003125</v>
      </c>
      <c r="L4835" s="1">
        <v>45107</v>
      </c>
      <c r="M4835" t="s">
        <v>36</v>
      </c>
      <c r="N4835" t="s">
        <v>37</v>
      </c>
      <c r="O4835">
        <v>3950</v>
      </c>
      <c r="P4835">
        <v>0</v>
      </c>
      <c r="Q4835">
        <v>0</v>
      </c>
      <c r="R4835">
        <v>3950</v>
      </c>
      <c r="S4835">
        <v>3950</v>
      </c>
      <c r="T4835">
        <v>-3950</v>
      </c>
      <c r="U4835">
        <v>0</v>
      </c>
      <c r="V4835">
        <v>-3950</v>
      </c>
      <c r="W4835">
        <v>-3950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f>Table1[[#This Row],[RPMO Balance]]-Table1[[#This Row],[RSP Balance]]</f>
        <v>0</v>
      </c>
      <c r="AG4835">
        <f>Table1[[#This Row],[RSP Total Charges]]+Table1[[#This Row],[TotalPaymentUnallocatedAmount]]+Table1[[#This Row],[TotalCreditUnallocatedAmount]]</f>
        <v>0</v>
      </c>
    </row>
    <row r="4836" spans="1:33" hidden="1" x14ac:dyDescent="0.25">
      <c r="A4836" t="s">
        <v>9681</v>
      </c>
      <c r="B4836">
        <v>42722</v>
      </c>
      <c r="C4836" t="s">
        <v>11577</v>
      </c>
      <c r="D4836">
        <v>38383</v>
      </c>
      <c r="E4836">
        <v>3952</v>
      </c>
      <c r="F4836" t="s">
        <v>5340</v>
      </c>
      <c r="G4836" t="s">
        <v>11578</v>
      </c>
      <c r="H4836" t="s">
        <v>11579</v>
      </c>
      <c r="I4836" s="1">
        <v>44886.455555555556</v>
      </c>
      <c r="J4836" s="1">
        <v>45291</v>
      </c>
      <c r="K4836" s="1">
        <v>44886.455555555556</v>
      </c>
      <c r="L4836" s="1">
        <v>45291</v>
      </c>
      <c r="M4836" t="s">
        <v>36</v>
      </c>
      <c r="N4836" t="s">
        <v>37</v>
      </c>
      <c r="O4836">
        <v>0</v>
      </c>
      <c r="P4836">
        <v>0</v>
      </c>
      <c r="Q4836">
        <v>-3910</v>
      </c>
      <c r="R4836">
        <v>3910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-3910</v>
      </c>
      <c r="AA4836">
        <v>0</v>
      </c>
      <c r="AB4836">
        <v>3910</v>
      </c>
      <c r="AC4836">
        <v>0</v>
      </c>
      <c r="AD4836">
        <v>-3910</v>
      </c>
      <c r="AE4836">
        <v>0</v>
      </c>
      <c r="AF4836">
        <f>Table1[[#This Row],[RPMO Balance]]-Table1[[#This Row],[RSP Balance]]</f>
        <v>0</v>
      </c>
      <c r="AG4836">
        <f>Table1[[#This Row],[RSP Total Charges]]+Table1[[#This Row],[TotalPaymentUnallocatedAmount]]+Table1[[#This Row],[TotalCreditUnallocatedAmount]]</f>
        <v>0</v>
      </c>
    </row>
    <row r="4837" spans="1:33" hidden="1" x14ac:dyDescent="0.25">
      <c r="A4837" t="s">
        <v>9681</v>
      </c>
      <c r="B4837">
        <v>42723</v>
      </c>
      <c r="C4837" t="s">
        <v>11580</v>
      </c>
      <c r="D4837">
        <v>38384</v>
      </c>
      <c r="E4837">
        <v>3954</v>
      </c>
      <c r="F4837" t="s">
        <v>5065</v>
      </c>
      <c r="G4837" t="s">
        <v>11581</v>
      </c>
      <c r="H4837" t="s">
        <v>11582</v>
      </c>
      <c r="I4837" s="1">
        <v>44886.4612037037</v>
      </c>
      <c r="J4837" s="1">
        <v>44890</v>
      </c>
      <c r="K4837" s="1">
        <v>44886.4612037037</v>
      </c>
      <c r="L4837" s="1">
        <v>44890.5003125</v>
      </c>
      <c r="M4837" t="s">
        <v>984</v>
      </c>
      <c r="N4837" t="s">
        <v>985</v>
      </c>
      <c r="O4837">
        <v>4363.6000000000004</v>
      </c>
      <c r="P4837">
        <v>0</v>
      </c>
      <c r="Q4837">
        <v>-216.4</v>
      </c>
      <c r="R4837">
        <v>4580</v>
      </c>
      <c r="S4837">
        <v>2290</v>
      </c>
      <c r="T4837">
        <v>-4363.6000000000004</v>
      </c>
      <c r="U4837">
        <v>0</v>
      </c>
      <c r="V4837">
        <v>-2290</v>
      </c>
      <c r="W4837">
        <v>-2290</v>
      </c>
      <c r="X4837">
        <v>0</v>
      </c>
      <c r="Y4837" s="2">
        <v>-2073.6</v>
      </c>
      <c r="Z4837" s="2">
        <v>-216.4</v>
      </c>
      <c r="AA4837">
        <v>0</v>
      </c>
      <c r="AB4837" s="2">
        <v>2290</v>
      </c>
      <c r="AC4837">
        <v>-2073.6</v>
      </c>
      <c r="AD4837">
        <v>-216.4</v>
      </c>
      <c r="AE4837">
        <v>0</v>
      </c>
      <c r="AF4837">
        <f>Table1[[#This Row],[RPMO Balance]]-Table1[[#This Row],[RSP Balance]]</f>
        <v>0</v>
      </c>
      <c r="AG4837">
        <f>Table1[[#This Row],[RSP Total Charges]]+Table1[[#This Row],[TotalPaymentUnallocatedAmount]]+Table1[[#This Row],[TotalCreditUnallocatedAmount]]</f>
        <v>0</v>
      </c>
    </row>
    <row r="4838" spans="1:33" hidden="1" x14ac:dyDescent="0.25">
      <c r="A4838" t="s">
        <v>9681</v>
      </c>
      <c r="B4838">
        <v>42734</v>
      </c>
      <c r="C4838" t="s">
        <v>11583</v>
      </c>
      <c r="D4838">
        <v>38394</v>
      </c>
      <c r="E4838">
        <v>11420</v>
      </c>
      <c r="F4838" t="s">
        <v>5340</v>
      </c>
      <c r="G4838" t="s">
        <v>11578</v>
      </c>
      <c r="H4838">
        <v>633</v>
      </c>
      <c r="I4838" s="1">
        <v>44895</v>
      </c>
      <c r="J4838" s="1">
        <v>45077</v>
      </c>
      <c r="K4838" s="1">
        <v>44896.5003125</v>
      </c>
      <c r="L4838" s="1">
        <v>45077</v>
      </c>
      <c r="M4838" t="s">
        <v>36</v>
      </c>
      <c r="N4838" t="s">
        <v>37</v>
      </c>
      <c r="O4838">
        <v>8920</v>
      </c>
      <c r="P4838">
        <v>0</v>
      </c>
      <c r="Q4838">
        <v>0</v>
      </c>
      <c r="R4838">
        <v>8920</v>
      </c>
      <c r="S4838">
        <v>8920</v>
      </c>
      <c r="T4838">
        <v>-8920</v>
      </c>
      <c r="U4838">
        <v>0</v>
      </c>
      <c r="V4838">
        <v>-8920</v>
      </c>
      <c r="W4838">
        <v>-8920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f>Table1[[#This Row],[RPMO Balance]]-Table1[[#This Row],[RSP Balance]]</f>
        <v>0</v>
      </c>
      <c r="AG4838">
        <f>Table1[[#This Row],[RSP Total Charges]]+Table1[[#This Row],[TotalPaymentUnallocatedAmount]]+Table1[[#This Row],[TotalCreditUnallocatedAmount]]</f>
        <v>0</v>
      </c>
    </row>
    <row r="4839" spans="1:33" hidden="1" x14ac:dyDescent="0.25">
      <c r="A4839" t="s">
        <v>9681</v>
      </c>
      <c r="B4839">
        <v>42746</v>
      </c>
      <c r="C4839" t="s">
        <v>11584</v>
      </c>
      <c r="D4839">
        <v>38405</v>
      </c>
      <c r="E4839">
        <v>8891</v>
      </c>
      <c r="F4839" t="s">
        <v>2698</v>
      </c>
      <c r="G4839" t="s">
        <v>10285</v>
      </c>
      <c r="H4839" t="s">
        <v>11585</v>
      </c>
      <c r="I4839" s="1">
        <v>44886.571030092593</v>
      </c>
      <c r="J4839" s="1">
        <v>45291</v>
      </c>
      <c r="K4839" s="1">
        <v>44886.571030092593</v>
      </c>
      <c r="L4839" s="1">
        <v>45291</v>
      </c>
      <c r="M4839" t="s">
        <v>36</v>
      </c>
      <c r="N4839" t="s">
        <v>37</v>
      </c>
      <c r="O4839">
        <v>2210</v>
      </c>
      <c r="P4839">
        <v>0</v>
      </c>
      <c r="Q4839">
        <v>-3820.99</v>
      </c>
      <c r="R4839">
        <v>6030.99</v>
      </c>
      <c r="S4839">
        <v>0</v>
      </c>
      <c r="T4839">
        <v>-2160</v>
      </c>
      <c r="U4839">
        <v>50</v>
      </c>
      <c r="V4839">
        <v>0</v>
      </c>
      <c r="W4839">
        <v>0</v>
      </c>
      <c r="X4839">
        <v>0</v>
      </c>
      <c r="Y4839">
        <v>-2160</v>
      </c>
      <c r="Z4839">
        <v>-3820.99</v>
      </c>
      <c r="AA4839">
        <v>0</v>
      </c>
      <c r="AB4839">
        <v>6030.99</v>
      </c>
      <c r="AC4839">
        <v>-2160</v>
      </c>
      <c r="AD4839">
        <v>-3820.99</v>
      </c>
      <c r="AE4839">
        <v>50</v>
      </c>
      <c r="AF4839">
        <f>Table1[[#This Row],[RPMO Balance]]-Table1[[#This Row],[RSP Balance]]</f>
        <v>0</v>
      </c>
      <c r="AG4839">
        <f>Table1[[#This Row],[RSP Total Charges]]+Table1[[#This Row],[TotalPaymentUnallocatedAmount]]+Table1[[#This Row],[TotalCreditUnallocatedAmount]]</f>
        <v>50</v>
      </c>
    </row>
    <row r="4840" spans="1:33" hidden="1" x14ac:dyDescent="0.25">
      <c r="A4840" t="s">
        <v>9681</v>
      </c>
      <c r="B4840">
        <v>42765</v>
      </c>
      <c r="C4840" t="s">
        <v>11586</v>
      </c>
      <c r="D4840">
        <v>38424</v>
      </c>
      <c r="E4840">
        <v>4398</v>
      </c>
      <c r="F4840" t="s">
        <v>11587</v>
      </c>
      <c r="G4840" t="s">
        <v>11588</v>
      </c>
      <c r="H4840" t="s">
        <v>11589</v>
      </c>
      <c r="I4840" s="1">
        <v>44886.730011574073</v>
      </c>
      <c r="J4840" s="1">
        <v>44900.730011574073</v>
      </c>
      <c r="K4840" s="1">
        <v>44886.730011574073</v>
      </c>
      <c r="L4840" s="1">
        <v>44900.730011574073</v>
      </c>
      <c r="M4840" t="s">
        <v>36</v>
      </c>
      <c r="N4840" t="s">
        <v>37</v>
      </c>
      <c r="O4840">
        <v>3500</v>
      </c>
      <c r="P4840">
        <v>0</v>
      </c>
      <c r="Q4840">
        <v>0</v>
      </c>
      <c r="R4840">
        <v>3500</v>
      </c>
      <c r="S4840">
        <v>0</v>
      </c>
      <c r="T4840">
        <v>-3500</v>
      </c>
      <c r="U4840">
        <v>0</v>
      </c>
      <c r="V4840">
        <v>0</v>
      </c>
      <c r="W4840">
        <v>0</v>
      </c>
      <c r="X4840">
        <v>0</v>
      </c>
      <c r="Y4840" s="2">
        <v>-3500</v>
      </c>
      <c r="Z4840" s="2">
        <v>0</v>
      </c>
      <c r="AA4840">
        <v>0</v>
      </c>
      <c r="AB4840" s="2">
        <v>3500</v>
      </c>
      <c r="AC4840">
        <v>-3500</v>
      </c>
      <c r="AD4840">
        <v>0</v>
      </c>
      <c r="AE4840">
        <v>0</v>
      </c>
      <c r="AF4840">
        <f>Table1[[#This Row],[RPMO Balance]]-Table1[[#This Row],[RSP Balance]]</f>
        <v>0</v>
      </c>
      <c r="AG4840">
        <f>Table1[[#This Row],[RSP Total Charges]]+Table1[[#This Row],[TotalPaymentUnallocatedAmount]]+Table1[[#This Row],[TotalCreditUnallocatedAmount]]</f>
        <v>0</v>
      </c>
    </row>
    <row r="4841" spans="1:33" hidden="1" x14ac:dyDescent="0.25">
      <c r="A4841" t="s">
        <v>9681</v>
      </c>
      <c r="B4841">
        <v>42833</v>
      </c>
      <c r="C4841" t="s">
        <v>11590</v>
      </c>
      <c r="D4841">
        <v>38490</v>
      </c>
      <c r="E4841">
        <v>11452</v>
      </c>
      <c r="F4841" t="s">
        <v>3163</v>
      </c>
      <c r="G4841" t="s">
        <v>11591</v>
      </c>
      <c r="H4841">
        <v>6105</v>
      </c>
      <c r="I4841" s="1">
        <v>45017</v>
      </c>
      <c r="J4841" s="1">
        <v>45109</v>
      </c>
      <c r="K4841" s="1">
        <v>45025</v>
      </c>
      <c r="L4841" s="1">
        <v>45109</v>
      </c>
      <c r="M4841" t="s">
        <v>169</v>
      </c>
      <c r="N4841" t="s">
        <v>37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f>Table1[[#This Row],[RPMO Balance]]-Table1[[#This Row],[RSP Balance]]</f>
        <v>0</v>
      </c>
      <c r="AG4841">
        <f>Table1[[#This Row],[RSP Total Charges]]+Table1[[#This Row],[TotalPaymentUnallocatedAmount]]+Table1[[#This Row],[TotalCreditUnallocatedAmount]]</f>
        <v>0</v>
      </c>
    </row>
    <row r="4842" spans="1:33" hidden="1" x14ac:dyDescent="0.25">
      <c r="A4842" t="s">
        <v>9681</v>
      </c>
      <c r="B4842">
        <v>42898</v>
      </c>
      <c r="C4842" t="s">
        <v>11592</v>
      </c>
      <c r="D4842">
        <v>38554</v>
      </c>
      <c r="E4842">
        <v>11343</v>
      </c>
      <c r="F4842" t="s">
        <v>11568</v>
      </c>
      <c r="G4842" t="s">
        <v>11569</v>
      </c>
      <c r="H4842" t="s">
        <v>11593</v>
      </c>
      <c r="I4842" s="1">
        <v>44888</v>
      </c>
      <c r="J4842" s="1">
        <v>44926</v>
      </c>
      <c r="K4842" s="1">
        <v>44888</v>
      </c>
      <c r="L4842" s="1">
        <v>44926</v>
      </c>
      <c r="M4842" t="s">
        <v>36</v>
      </c>
      <c r="N4842" t="s">
        <v>37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-7705</v>
      </c>
      <c r="U4842">
        <v>-7705</v>
      </c>
      <c r="V4842">
        <v>0</v>
      </c>
      <c r="W4842">
        <v>0</v>
      </c>
      <c r="X4842">
        <v>0</v>
      </c>
      <c r="Y4842">
        <v>-7705</v>
      </c>
      <c r="Z4842">
        <v>0</v>
      </c>
      <c r="AA4842">
        <v>0</v>
      </c>
      <c r="AB4842">
        <v>0</v>
      </c>
      <c r="AC4842">
        <v>-7705</v>
      </c>
      <c r="AD4842">
        <v>0</v>
      </c>
      <c r="AE4842">
        <v>-7705</v>
      </c>
      <c r="AF4842">
        <f>Table1[[#This Row],[RPMO Balance]]-Table1[[#This Row],[RSP Balance]]</f>
        <v>0</v>
      </c>
      <c r="AG4842">
        <f>Table1[[#This Row],[RSP Total Charges]]+Table1[[#This Row],[TotalPaymentUnallocatedAmount]]+Table1[[#This Row],[TotalCreditUnallocatedAmount]]</f>
        <v>-7705</v>
      </c>
    </row>
    <row r="4843" spans="1:33" hidden="1" x14ac:dyDescent="0.25">
      <c r="A4843" t="s">
        <v>9681</v>
      </c>
      <c r="B4843">
        <v>42924</v>
      </c>
      <c r="C4843" t="s">
        <v>11594</v>
      </c>
      <c r="D4843">
        <v>38585</v>
      </c>
      <c r="E4843">
        <v>11483</v>
      </c>
      <c r="F4843" t="s">
        <v>1242</v>
      </c>
      <c r="G4843" t="s">
        <v>11595</v>
      </c>
      <c r="H4843">
        <v>276</v>
      </c>
      <c r="I4843" s="1">
        <v>44888</v>
      </c>
      <c r="J4843" s="1">
        <v>44985</v>
      </c>
      <c r="K4843" s="1">
        <v>44892.5003125</v>
      </c>
      <c r="L4843" s="1">
        <v>44985.5003125</v>
      </c>
      <c r="M4843" t="s">
        <v>984</v>
      </c>
      <c r="N4843" t="s">
        <v>985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f>Table1[[#This Row],[RPMO Balance]]-Table1[[#This Row],[RSP Balance]]</f>
        <v>0</v>
      </c>
      <c r="AG4843">
        <f>Table1[[#This Row],[RSP Total Charges]]+Table1[[#This Row],[TotalPaymentUnallocatedAmount]]+Table1[[#This Row],[TotalCreditUnallocatedAmount]]</f>
        <v>0</v>
      </c>
    </row>
    <row r="4844" spans="1:33" hidden="1" x14ac:dyDescent="0.25">
      <c r="A4844" t="s">
        <v>9681</v>
      </c>
      <c r="B4844">
        <v>42938</v>
      </c>
      <c r="C4844" t="s">
        <v>11596</v>
      </c>
      <c r="D4844">
        <v>38600</v>
      </c>
      <c r="E4844">
        <v>11292</v>
      </c>
      <c r="F4844" t="s">
        <v>1893</v>
      </c>
      <c r="G4844" t="s">
        <v>11597</v>
      </c>
      <c r="H4844">
        <v>457</v>
      </c>
      <c r="I4844" s="1">
        <v>44958</v>
      </c>
      <c r="J4844" s="1">
        <v>45107</v>
      </c>
      <c r="K4844" s="1">
        <v>44981.5003125</v>
      </c>
      <c r="L4844" s="1">
        <v>45107</v>
      </c>
      <c r="M4844" t="s">
        <v>36</v>
      </c>
      <c r="N4844" t="s">
        <v>37</v>
      </c>
      <c r="O4844">
        <v>5130</v>
      </c>
      <c r="P4844">
        <v>0</v>
      </c>
      <c r="Q4844">
        <v>0</v>
      </c>
      <c r="R4844">
        <v>5130</v>
      </c>
      <c r="S4844">
        <v>5130</v>
      </c>
      <c r="T4844">
        <v>-5130</v>
      </c>
      <c r="U4844">
        <v>0</v>
      </c>
      <c r="V4844">
        <v>-5130</v>
      </c>
      <c r="W4844">
        <v>-5130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f>Table1[[#This Row],[RPMO Balance]]-Table1[[#This Row],[RSP Balance]]</f>
        <v>0</v>
      </c>
      <c r="AG4844">
        <f>Table1[[#This Row],[RSP Total Charges]]+Table1[[#This Row],[TotalPaymentUnallocatedAmount]]+Table1[[#This Row],[TotalCreditUnallocatedAmount]]</f>
        <v>0</v>
      </c>
    </row>
    <row r="4845" spans="1:33" hidden="1" x14ac:dyDescent="0.25">
      <c r="A4845" t="s">
        <v>9681</v>
      </c>
      <c r="B4845">
        <v>42991</v>
      </c>
      <c r="C4845" t="s">
        <v>11598</v>
      </c>
      <c r="D4845">
        <v>38652</v>
      </c>
      <c r="E4845">
        <v>9308</v>
      </c>
      <c r="F4845" t="s">
        <v>11599</v>
      </c>
      <c r="G4845" t="s">
        <v>11600</v>
      </c>
      <c r="H4845">
        <v>330</v>
      </c>
      <c r="I4845" s="1">
        <v>44896</v>
      </c>
      <c r="J4845" s="1">
        <v>45107</v>
      </c>
      <c r="K4845" s="1">
        <v>44896.5003125</v>
      </c>
      <c r="L4845" s="1">
        <v>45107</v>
      </c>
      <c r="M4845" t="s">
        <v>36</v>
      </c>
      <c r="N4845" t="s">
        <v>37</v>
      </c>
      <c r="O4845">
        <v>9810</v>
      </c>
      <c r="P4845">
        <v>0</v>
      </c>
      <c r="Q4845">
        <v>0</v>
      </c>
      <c r="R4845">
        <v>9810</v>
      </c>
      <c r="S4845">
        <v>9810</v>
      </c>
      <c r="T4845">
        <v>-9810</v>
      </c>
      <c r="U4845">
        <v>0</v>
      </c>
      <c r="V4845">
        <v>-9810</v>
      </c>
      <c r="W4845">
        <v>-9810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f>Table1[[#This Row],[RPMO Balance]]-Table1[[#This Row],[RSP Balance]]</f>
        <v>0</v>
      </c>
      <c r="AG4845">
        <f>Table1[[#This Row],[RSP Total Charges]]+Table1[[#This Row],[TotalPaymentUnallocatedAmount]]+Table1[[#This Row],[TotalCreditUnallocatedAmount]]</f>
        <v>0</v>
      </c>
    </row>
    <row r="4846" spans="1:33" hidden="1" x14ac:dyDescent="0.25">
      <c r="A4846" t="s">
        <v>9681</v>
      </c>
      <c r="B4846">
        <v>43160</v>
      </c>
      <c r="C4846" t="s">
        <v>11601</v>
      </c>
      <c r="D4846">
        <v>38822</v>
      </c>
      <c r="E4846">
        <v>11457</v>
      </c>
      <c r="F4846" t="s">
        <v>11602</v>
      </c>
      <c r="G4846" t="s">
        <v>11603</v>
      </c>
      <c r="H4846">
        <v>380</v>
      </c>
      <c r="I4846" s="1">
        <v>44896</v>
      </c>
      <c r="J4846" s="1">
        <v>45107</v>
      </c>
      <c r="K4846" s="1">
        <v>44900.5003125</v>
      </c>
      <c r="L4846" s="1">
        <v>45107</v>
      </c>
      <c r="M4846" t="s">
        <v>36</v>
      </c>
      <c r="N4846" t="s">
        <v>37</v>
      </c>
      <c r="O4846">
        <v>8850</v>
      </c>
      <c r="P4846">
        <v>0</v>
      </c>
      <c r="Q4846">
        <v>0</v>
      </c>
      <c r="R4846">
        <v>8850</v>
      </c>
      <c r="S4846">
        <v>6650</v>
      </c>
      <c r="T4846">
        <v>-6650</v>
      </c>
      <c r="U4846">
        <v>2200</v>
      </c>
      <c r="V4846">
        <v>-6650</v>
      </c>
      <c r="W4846">
        <v>-6650</v>
      </c>
      <c r="X4846">
        <v>0</v>
      </c>
      <c r="Y4846">
        <v>0</v>
      </c>
      <c r="Z4846">
        <v>0</v>
      </c>
      <c r="AA4846">
        <v>0</v>
      </c>
      <c r="AB4846">
        <v>2200</v>
      </c>
      <c r="AC4846">
        <v>0</v>
      </c>
      <c r="AD4846">
        <v>0</v>
      </c>
      <c r="AE4846">
        <v>2200</v>
      </c>
      <c r="AF4846">
        <f>Table1[[#This Row],[RPMO Balance]]-Table1[[#This Row],[RSP Balance]]</f>
        <v>0</v>
      </c>
      <c r="AG4846">
        <f>Table1[[#This Row],[RSP Total Charges]]+Table1[[#This Row],[TotalPaymentUnallocatedAmount]]+Table1[[#This Row],[TotalCreditUnallocatedAmount]]</f>
        <v>2200</v>
      </c>
    </row>
    <row r="4847" spans="1:33" hidden="1" x14ac:dyDescent="0.25">
      <c r="A4847" t="s">
        <v>9681</v>
      </c>
      <c r="B4847">
        <v>43181</v>
      </c>
      <c r="C4847" t="s">
        <v>11604</v>
      </c>
      <c r="D4847">
        <v>38837</v>
      </c>
      <c r="E4847">
        <v>11552</v>
      </c>
      <c r="F4847" t="s">
        <v>11605</v>
      </c>
      <c r="G4847" t="s">
        <v>11606</v>
      </c>
      <c r="H4847">
        <v>292</v>
      </c>
      <c r="I4847" s="1">
        <v>44896</v>
      </c>
      <c r="J4847" s="1">
        <v>45046</v>
      </c>
      <c r="K4847" s="1">
        <v>44896.5003125</v>
      </c>
      <c r="L4847" s="1">
        <v>45046</v>
      </c>
      <c r="M4847" t="s">
        <v>36</v>
      </c>
      <c r="N4847" t="s">
        <v>37</v>
      </c>
      <c r="O4847">
        <v>8850</v>
      </c>
      <c r="P4847">
        <v>0</v>
      </c>
      <c r="Q4847">
        <v>0</v>
      </c>
      <c r="R4847">
        <v>8850</v>
      </c>
      <c r="S4847">
        <v>8850</v>
      </c>
      <c r="T4847">
        <v>-8850</v>
      </c>
      <c r="U4847">
        <v>0</v>
      </c>
      <c r="V4847">
        <v>-8850</v>
      </c>
      <c r="W4847">
        <v>-8850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f>Table1[[#This Row],[RPMO Balance]]-Table1[[#This Row],[RSP Balance]]</f>
        <v>0</v>
      </c>
      <c r="AG4847">
        <f>Table1[[#This Row],[RSP Total Charges]]+Table1[[#This Row],[TotalPaymentUnallocatedAmount]]+Table1[[#This Row],[TotalCreditUnallocatedAmount]]</f>
        <v>0</v>
      </c>
    </row>
    <row r="4848" spans="1:33" hidden="1" x14ac:dyDescent="0.25">
      <c r="A4848" t="s">
        <v>9681</v>
      </c>
      <c r="B4848">
        <v>43217</v>
      </c>
      <c r="C4848" t="s">
        <v>11607</v>
      </c>
      <c r="D4848">
        <v>38871</v>
      </c>
      <c r="E4848">
        <v>11525</v>
      </c>
      <c r="F4848" t="s">
        <v>11608</v>
      </c>
      <c r="G4848" t="s">
        <v>11609</v>
      </c>
      <c r="H4848">
        <v>396</v>
      </c>
      <c r="I4848" s="1">
        <v>44896</v>
      </c>
      <c r="J4848" s="1">
        <v>45107</v>
      </c>
      <c r="K4848" s="1">
        <v>44896.5003125</v>
      </c>
      <c r="L4848" s="1">
        <v>45107</v>
      </c>
      <c r="M4848" t="s">
        <v>36</v>
      </c>
      <c r="N4848" t="s">
        <v>37</v>
      </c>
      <c r="O4848">
        <v>8850</v>
      </c>
      <c r="P4848">
        <v>0</v>
      </c>
      <c r="Q4848">
        <v>0</v>
      </c>
      <c r="R4848">
        <v>8850</v>
      </c>
      <c r="S4848">
        <v>8850</v>
      </c>
      <c r="T4848">
        <v>-8850</v>
      </c>
      <c r="U4848">
        <v>0</v>
      </c>
      <c r="V4848">
        <v>-8850</v>
      </c>
      <c r="W4848">
        <v>-8850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f>Table1[[#This Row],[RPMO Balance]]-Table1[[#This Row],[RSP Balance]]</f>
        <v>0</v>
      </c>
      <c r="AG4848">
        <f>Table1[[#This Row],[RSP Total Charges]]+Table1[[#This Row],[TotalPaymentUnallocatedAmount]]+Table1[[#This Row],[TotalCreditUnallocatedAmount]]</f>
        <v>0</v>
      </c>
    </row>
    <row r="4849" spans="1:33" hidden="1" x14ac:dyDescent="0.25">
      <c r="A4849" t="s">
        <v>9681</v>
      </c>
      <c r="B4849">
        <v>43311</v>
      </c>
      <c r="C4849" t="s">
        <v>11610</v>
      </c>
      <c r="D4849">
        <v>38956</v>
      </c>
      <c r="E4849">
        <v>11588</v>
      </c>
      <c r="F4849" t="s">
        <v>11611</v>
      </c>
      <c r="G4849" t="s">
        <v>11612</v>
      </c>
      <c r="H4849">
        <v>607</v>
      </c>
      <c r="I4849" s="1">
        <v>44896</v>
      </c>
      <c r="J4849" s="1">
        <v>45107</v>
      </c>
      <c r="K4849" s="1">
        <v>44896.5003125</v>
      </c>
      <c r="L4849" s="1">
        <v>45107</v>
      </c>
      <c r="M4849" t="s">
        <v>36</v>
      </c>
      <c r="N4849" t="s">
        <v>37</v>
      </c>
      <c r="O4849">
        <v>7450</v>
      </c>
      <c r="P4849">
        <v>0</v>
      </c>
      <c r="Q4849">
        <v>0</v>
      </c>
      <c r="R4849">
        <v>7450</v>
      </c>
      <c r="S4849">
        <v>7450</v>
      </c>
      <c r="T4849">
        <v>-7450</v>
      </c>
      <c r="U4849">
        <v>0</v>
      </c>
      <c r="V4849">
        <v>-7450</v>
      </c>
      <c r="W4849">
        <v>-7450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f>Table1[[#This Row],[RPMO Balance]]-Table1[[#This Row],[RSP Balance]]</f>
        <v>0</v>
      </c>
      <c r="AG4849">
        <f>Table1[[#This Row],[RSP Total Charges]]+Table1[[#This Row],[TotalPaymentUnallocatedAmount]]+Table1[[#This Row],[TotalCreditUnallocatedAmount]]</f>
        <v>0</v>
      </c>
    </row>
    <row r="4850" spans="1:33" hidden="1" x14ac:dyDescent="0.25">
      <c r="A4850" t="s">
        <v>9681</v>
      </c>
      <c r="B4850">
        <v>43383</v>
      </c>
      <c r="C4850" t="s">
        <v>11613</v>
      </c>
      <c r="D4850">
        <v>39022</v>
      </c>
      <c r="E4850">
        <v>11599</v>
      </c>
      <c r="F4850" t="s">
        <v>11614</v>
      </c>
      <c r="G4850" t="s">
        <v>11615</v>
      </c>
      <c r="H4850">
        <v>347</v>
      </c>
      <c r="I4850" s="1">
        <v>44927</v>
      </c>
      <c r="J4850" s="1">
        <v>45107</v>
      </c>
      <c r="K4850" s="1">
        <v>44935.5003125</v>
      </c>
      <c r="L4850" s="1">
        <v>45107</v>
      </c>
      <c r="M4850" t="s">
        <v>36</v>
      </c>
      <c r="N4850" t="s">
        <v>37</v>
      </c>
      <c r="O4850">
        <v>9710</v>
      </c>
      <c r="P4850">
        <v>0</v>
      </c>
      <c r="Q4850">
        <v>0</v>
      </c>
      <c r="R4850">
        <v>9710</v>
      </c>
      <c r="S4850">
        <v>9460</v>
      </c>
      <c r="T4850">
        <v>-9460</v>
      </c>
      <c r="U4850">
        <v>250</v>
      </c>
      <c r="V4850">
        <v>-9460</v>
      </c>
      <c r="W4850">
        <v>-9460</v>
      </c>
      <c r="X4850">
        <v>0</v>
      </c>
      <c r="Y4850">
        <v>0</v>
      </c>
      <c r="Z4850">
        <v>0</v>
      </c>
      <c r="AA4850">
        <v>0</v>
      </c>
      <c r="AB4850">
        <v>250</v>
      </c>
      <c r="AC4850">
        <v>0</v>
      </c>
      <c r="AD4850">
        <v>0</v>
      </c>
      <c r="AE4850">
        <v>250</v>
      </c>
      <c r="AF4850">
        <f>Table1[[#This Row],[RPMO Balance]]-Table1[[#This Row],[RSP Balance]]</f>
        <v>0</v>
      </c>
      <c r="AG4850">
        <f>Table1[[#This Row],[RSP Total Charges]]+Table1[[#This Row],[TotalPaymentUnallocatedAmount]]+Table1[[#This Row],[TotalCreditUnallocatedAmount]]</f>
        <v>250</v>
      </c>
    </row>
    <row r="4851" spans="1:33" hidden="1" x14ac:dyDescent="0.25">
      <c r="A4851" t="s">
        <v>9681</v>
      </c>
      <c r="B4851">
        <v>43412</v>
      </c>
      <c r="C4851" t="s">
        <v>11616</v>
      </c>
      <c r="D4851">
        <v>39051</v>
      </c>
      <c r="E4851">
        <v>6405</v>
      </c>
      <c r="F4851" t="s">
        <v>10363</v>
      </c>
      <c r="G4851" t="s">
        <v>10364</v>
      </c>
      <c r="H4851" t="s">
        <v>11617</v>
      </c>
      <c r="I4851" s="1">
        <v>44895.5003125</v>
      </c>
      <c r="J4851" s="1">
        <v>45291</v>
      </c>
      <c r="K4851" s="1">
        <v>44895.5003125</v>
      </c>
      <c r="L4851" s="1">
        <v>45291</v>
      </c>
      <c r="M4851" t="s">
        <v>36</v>
      </c>
      <c r="N4851" t="s">
        <v>37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f>Table1[[#This Row],[RPMO Balance]]-Table1[[#This Row],[RSP Balance]]</f>
        <v>0</v>
      </c>
      <c r="AG4851">
        <f>Table1[[#This Row],[RSP Total Charges]]+Table1[[#This Row],[TotalPaymentUnallocatedAmount]]+Table1[[#This Row],[TotalCreditUnallocatedAmount]]</f>
        <v>0</v>
      </c>
    </row>
    <row r="4852" spans="1:33" hidden="1" x14ac:dyDescent="0.25">
      <c r="A4852" t="s">
        <v>9681</v>
      </c>
      <c r="B4852">
        <v>43413</v>
      </c>
      <c r="C4852" t="s">
        <v>11618</v>
      </c>
      <c r="D4852">
        <v>39052</v>
      </c>
      <c r="E4852">
        <v>4457</v>
      </c>
      <c r="F4852" t="s">
        <v>11619</v>
      </c>
      <c r="G4852" t="s">
        <v>11620</v>
      </c>
      <c r="H4852" t="s">
        <v>11621</v>
      </c>
      <c r="I4852" s="1">
        <v>44895.5003125</v>
      </c>
      <c r="J4852" s="1">
        <v>44896</v>
      </c>
      <c r="K4852" s="1">
        <v>44895.5003125</v>
      </c>
      <c r="L4852" s="1">
        <v>44896.5003125</v>
      </c>
      <c r="M4852" t="s">
        <v>984</v>
      </c>
      <c r="N4852" t="s">
        <v>985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f>Table1[[#This Row],[RPMO Balance]]-Table1[[#This Row],[RSP Balance]]</f>
        <v>0</v>
      </c>
      <c r="AG4852">
        <f>Table1[[#This Row],[RSP Total Charges]]+Table1[[#This Row],[TotalPaymentUnallocatedAmount]]+Table1[[#This Row],[TotalCreditUnallocatedAmount]]</f>
        <v>0</v>
      </c>
    </row>
    <row r="4853" spans="1:33" hidden="1" x14ac:dyDescent="0.25">
      <c r="A4853" t="s">
        <v>9681</v>
      </c>
      <c r="B4853">
        <v>43414</v>
      </c>
      <c r="C4853" t="s">
        <v>11622</v>
      </c>
      <c r="D4853">
        <v>39053</v>
      </c>
      <c r="E4853">
        <v>10916</v>
      </c>
      <c r="F4853" t="s">
        <v>11443</v>
      </c>
      <c r="G4853" t="s">
        <v>11444</v>
      </c>
      <c r="H4853" t="s">
        <v>11623</v>
      </c>
      <c r="I4853" s="1">
        <v>44895.5003125</v>
      </c>
      <c r="J4853" s="1">
        <v>44896</v>
      </c>
      <c r="K4853" s="1">
        <v>44895.5003125</v>
      </c>
      <c r="L4853" s="1">
        <v>44896.5003125</v>
      </c>
      <c r="M4853" t="s">
        <v>984</v>
      </c>
      <c r="N4853" t="s">
        <v>985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f>Table1[[#This Row],[RPMO Balance]]-Table1[[#This Row],[RSP Balance]]</f>
        <v>0</v>
      </c>
      <c r="AG4853">
        <f>Table1[[#This Row],[RSP Total Charges]]+Table1[[#This Row],[TotalPaymentUnallocatedAmount]]+Table1[[#This Row],[TotalCreditUnallocatedAmount]]</f>
        <v>0</v>
      </c>
    </row>
    <row r="4854" spans="1:33" hidden="1" x14ac:dyDescent="0.25">
      <c r="A4854" t="s">
        <v>9681</v>
      </c>
      <c r="B4854">
        <v>43415</v>
      </c>
      <c r="C4854" t="s">
        <v>11624</v>
      </c>
      <c r="D4854">
        <v>39054</v>
      </c>
      <c r="E4854">
        <v>5859</v>
      </c>
      <c r="F4854" t="s">
        <v>1006</v>
      </c>
      <c r="G4854" t="s">
        <v>10055</v>
      </c>
      <c r="H4854" t="s">
        <v>11625</v>
      </c>
      <c r="I4854" s="1">
        <v>44895.5003125</v>
      </c>
      <c r="J4854" s="1">
        <v>45291</v>
      </c>
      <c r="K4854" s="1">
        <v>44895.5003125</v>
      </c>
      <c r="L4854" s="1">
        <v>45291</v>
      </c>
      <c r="M4854" t="s">
        <v>36</v>
      </c>
      <c r="N4854" t="s">
        <v>37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f>Table1[[#This Row],[RPMO Balance]]-Table1[[#This Row],[RSP Balance]]</f>
        <v>0</v>
      </c>
      <c r="AG4854">
        <f>Table1[[#This Row],[RSP Total Charges]]+Table1[[#This Row],[TotalPaymentUnallocatedAmount]]+Table1[[#This Row],[TotalCreditUnallocatedAmount]]</f>
        <v>0</v>
      </c>
    </row>
    <row r="4855" spans="1:33" hidden="1" x14ac:dyDescent="0.25">
      <c r="A4855" t="s">
        <v>9681</v>
      </c>
      <c r="B4855">
        <v>43416</v>
      </c>
      <c r="C4855" t="s">
        <v>11626</v>
      </c>
      <c r="D4855">
        <v>39055</v>
      </c>
      <c r="E4855">
        <v>9035</v>
      </c>
      <c r="F4855" t="s">
        <v>10330</v>
      </c>
      <c r="G4855" t="s">
        <v>10331</v>
      </c>
      <c r="H4855" t="s">
        <v>11627</v>
      </c>
      <c r="I4855" s="1">
        <v>44895.5003125</v>
      </c>
      <c r="J4855" s="1">
        <v>44896</v>
      </c>
      <c r="K4855" s="1">
        <v>44895.5003125</v>
      </c>
      <c r="L4855" s="1">
        <v>44896.5003125</v>
      </c>
      <c r="M4855" t="s">
        <v>984</v>
      </c>
      <c r="N4855" t="s">
        <v>985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f>Table1[[#This Row],[RPMO Balance]]-Table1[[#This Row],[RSP Balance]]</f>
        <v>0</v>
      </c>
      <c r="AG4855">
        <f>Table1[[#This Row],[RSP Total Charges]]+Table1[[#This Row],[TotalPaymentUnallocatedAmount]]+Table1[[#This Row],[TotalCreditUnallocatedAmount]]</f>
        <v>0</v>
      </c>
    </row>
    <row r="4856" spans="1:33" hidden="1" x14ac:dyDescent="0.25">
      <c r="A4856" t="s">
        <v>9681</v>
      </c>
      <c r="B4856">
        <v>43417</v>
      </c>
      <c r="C4856" t="s">
        <v>11628</v>
      </c>
      <c r="D4856">
        <v>39056</v>
      </c>
      <c r="E4856">
        <v>4331</v>
      </c>
      <c r="F4856" t="s">
        <v>11629</v>
      </c>
      <c r="G4856" t="s">
        <v>11630</v>
      </c>
      <c r="H4856" t="s">
        <v>11631</v>
      </c>
      <c r="I4856" s="1">
        <v>44895.5003125</v>
      </c>
      <c r="J4856" s="1">
        <v>44897</v>
      </c>
      <c r="K4856" s="1">
        <v>44895.5003125</v>
      </c>
      <c r="L4856" s="1">
        <v>44897.5003125</v>
      </c>
      <c r="M4856" t="s">
        <v>984</v>
      </c>
      <c r="N4856" t="s">
        <v>985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f>Table1[[#This Row],[RPMO Balance]]-Table1[[#This Row],[RSP Balance]]</f>
        <v>0</v>
      </c>
      <c r="AG4856">
        <f>Table1[[#This Row],[RSP Total Charges]]+Table1[[#This Row],[TotalPaymentUnallocatedAmount]]+Table1[[#This Row],[TotalCreditUnallocatedAmount]]</f>
        <v>0</v>
      </c>
    </row>
    <row r="4857" spans="1:33" hidden="1" x14ac:dyDescent="0.25">
      <c r="A4857" t="s">
        <v>9681</v>
      </c>
      <c r="B4857">
        <v>43418</v>
      </c>
      <c r="C4857" t="s">
        <v>11632</v>
      </c>
      <c r="D4857">
        <v>39057</v>
      </c>
      <c r="E4857">
        <v>10720</v>
      </c>
      <c r="F4857" t="s">
        <v>11405</v>
      </c>
      <c r="G4857" t="s">
        <v>11406</v>
      </c>
      <c r="H4857" t="s">
        <v>11633</v>
      </c>
      <c r="I4857" s="1">
        <v>44895.5003125</v>
      </c>
      <c r="J4857" s="1">
        <v>44923</v>
      </c>
      <c r="K4857" s="1">
        <v>44895.5003125</v>
      </c>
      <c r="L4857" s="1">
        <v>44923.5003125</v>
      </c>
      <c r="M4857" t="s">
        <v>984</v>
      </c>
      <c r="N4857" t="s">
        <v>985</v>
      </c>
      <c r="O4857">
        <v>3366.1</v>
      </c>
      <c r="P4857">
        <v>0</v>
      </c>
      <c r="Q4857">
        <v>0</v>
      </c>
      <c r="R4857">
        <v>3366.1</v>
      </c>
      <c r="S4857">
        <v>0</v>
      </c>
      <c r="T4857">
        <v>-3366.1</v>
      </c>
      <c r="U4857">
        <v>0</v>
      </c>
      <c r="V4857">
        <v>0</v>
      </c>
      <c r="W4857">
        <v>0</v>
      </c>
      <c r="X4857">
        <v>0</v>
      </c>
      <c r="Y4857" s="2">
        <v>-3366.1</v>
      </c>
      <c r="Z4857" s="2">
        <v>0</v>
      </c>
      <c r="AA4857">
        <v>0</v>
      </c>
      <c r="AB4857" s="2">
        <v>3366.1</v>
      </c>
      <c r="AC4857">
        <v>-3366.1</v>
      </c>
      <c r="AD4857">
        <v>0</v>
      </c>
      <c r="AE4857">
        <v>0</v>
      </c>
      <c r="AF4857">
        <f>Table1[[#This Row],[RPMO Balance]]-Table1[[#This Row],[RSP Balance]]</f>
        <v>0</v>
      </c>
      <c r="AG4857">
        <f>Table1[[#This Row],[RSP Total Charges]]+Table1[[#This Row],[TotalPaymentUnallocatedAmount]]+Table1[[#This Row],[TotalCreditUnallocatedAmount]]</f>
        <v>0</v>
      </c>
    </row>
    <row r="4858" spans="1:33" hidden="1" x14ac:dyDescent="0.25">
      <c r="A4858" t="s">
        <v>9681</v>
      </c>
      <c r="B4858">
        <v>43419</v>
      </c>
      <c r="C4858" t="s">
        <v>11634</v>
      </c>
      <c r="D4858">
        <v>39058</v>
      </c>
      <c r="E4858">
        <v>7786</v>
      </c>
      <c r="F4858" t="s">
        <v>3915</v>
      </c>
      <c r="G4858" t="s">
        <v>10101</v>
      </c>
      <c r="H4858" t="s">
        <v>11635</v>
      </c>
      <c r="I4858" s="1">
        <v>44895.5003125</v>
      </c>
      <c r="J4858" s="1">
        <v>45291</v>
      </c>
      <c r="K4858" s="1">
        <v>44895.5003125</v>
      </c>
      <c r="L4858" s="1">
        <v>45291</v>
      </c>
      <c r="M4858" t="s">
        <v>36</v>
      </c>
      <c r="N4858" t="s">
        <v>37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f>Table1[[#This Row],[RPMO Balance]]-Table1[[#This Row],[RSP Balance]]</f>
        <v>0</v>
      </c>
      <c r="AG4858">
        <f>Table1[[#This Row],[RSP Total Charges]]+Table1[[#This Row],[TotalPaymentUnallocatedAmount]]+Table1[[#This Row],[TotalCreditUnallocatedAmount]]</f>
        <v>0</v>
      </c>
    </row>
    <row r="4859" spans="1:33" hidden="1" x14ac:dyDescent="0.25">
      <c r="A4859" t="s">
        <v>9681</v>
      </c>
      <c r="B4859">
        <v>43420</v>
      </c>
      <c r="C4859" t="s">
        <v>11636</v>
      </c>
      <c r="D4859">
        <v>39059</v>
      </c>
      <c r="E4859">
        <v>9008</v>
      </c>
      <c r="F4859" t="s">
        <v>10318</v>
      </c>
      <c r="G4859" t="s">
        <v>10319</v>
      </c>
      <c r="H4859" t="s">
        <v>11637</v>
      </c>
      <c r="I4859" s="1">
        <v>44895.5003125</v>
      </c>
      <c r="J4859" s="1">
        <v>44911</v>
      </c>
      <c r="K4859" s="1">
        <v>44895.5003125</v>
      </c>
      <c r="L4859" s="1">
        <v>44911.5003125</v>
      </c>
      <c r="M4859" t="s">
        <v>984</v>
      </c>
      <c r="N4859" t="s">
        <v>985</v>
      </c>
      <c r="O4859">
        <v>4395.9799999999996</v>
      </c>
      <c r="P4859">
        <v>0</v>
      </c>
      <c r="Q4859">
        <v>0</v>
      </c>
      <c r="R4859">
        <v>4395.9799999999996</v>
      </c>
      <c r="S4859">
        <v>0</v>
      </c>
      <c r="T4859">
        <v>-4395.9799999999996</v>
      </c>
      <c r="U4859">
        <v>0</v>
      </c>
      <c r="V4859">
        <v>0</v>
      </c>
      <c r="W4859">
        <v>0</v>
      </c>
      <c r="X4859">
        <v>0</v>
      </c>
      <c r="Y4859" s="2">
        <v>-4395.9799999999996</v>
      </c>
      <c r="Z4859" s="2">
        <v>0</v>
      </c>
      <c r="AA4859">
        <v>0</v>
      </c>
      <c r="AB4859" s="2">
        <v>4395.9799999999996</v>
      </c>
      <c r="AC4859">
        <v>-4395.9799999999996</v>
      </c>
      <c r="AD4859">
        <v>0</v>
      </c>
      <c r="AE4859">
        <v>0</v>
      </c>
      <c r="AF4859">
        <f>Table1[[#This Row],[RPMO Balance]]-Table1[[#This Row],[RSP Balance]]</f>
        <v>0</v>
      </c>
      <c r="AG4859">
        <f>Table1[[#This Row],[RSP Total Charges]]+Table1[[#This Row],[TotalPaymentUnallocatedAmount]]+Table1[[#This Row],[TotalCreditUnallocatedAmount]]</f>
        <v>0</v>
      </c>
    </row>
    <row r="4860" spans="1:33" hidden="1" x14ac:dyDescent="0.25">
      <c r="A4860" t="s">
        <v>9681</v>
      </c>
      <c r="B4860">
        <v>43421</v>
      </c>
      <c r="C4860" t="s">
        <v>11638</v>
      </c>
      <c r="D4860">
        <v>39060</v>
      </c>
      <c r="E4860">
        <v>4446</v>
      </c>
      <c r="F4860" t="s">
        <v>11639</v>
      </c>
      <c r="G4860" t="s">
        <v>11640</v>
      </c>
      <c r="H4860" t="s">
        <v>11641</v>
      </c>
      <c r="I4860" s="1">
        <v>44895.5003125</v>
      </c>
      <c r="J4860" s="1">
        <v>44922</v>
      </c>
      <c r="K4860" s="1">
        <v>44895.5003125</v>
      </c>
      <c r="L4860" s="1">
        <v>44922.5003125</v>
      </c>
      <c r="M4860" t="s">
        <v>984</v>
      </c>
      <c r="N4860" t="s">
        <v>985</v>
      </c>
      <c r="O4860">
        <v>410.22</v>
      </c>
      <c r="P4860">
        <v>0</v>
      </c>
      <c r="Q4860">
        <v>0</v>
      </c>
      <c r="R4860">
        <v>410.22</v>
      </c>
      <c r="S4860">
        <v>0</v>
      </c>
      <c r="T4860">
        <v>-410.22</v>
      </c>
      <c r="U4860">
        <v>0</v>
      </c>
      <c r="V4860">
        <v>0</v>
      </c>
      <c r="W4860">
        <v>0</v>
      </c>
      <c r="X4860">
        <v>0</v>
      </c>
      <c r="Y4860" s="2">
        <v>-410.22</v>
      </c>
      <c r="Z4860" s="2">
        <v>0</v>
      </c>
      <c r="AA4860">
        <v>0</v>
      </c>
      <c r="AB4860" s="2">
        <v>410.22</v>
      </c>
      <c r="AC4860">
        <v>-410.22</v>
      </c>
      <c r="AD4860">
        <v>0</v>
      </c>
      <c r="AE4860">
        <v>0</v>
      </c>
      <c r="AF4860">
        <f>Table1[[#This Row],[RPMO Balance]]-Table1[[#This Row],[RSP Balance]]</f>
        <v>0</v>
      </c>
      <c r="AG4860">
        <f>Table1[[#This Row],[RSP Total Charges]]+Table1[[#This Row],[TotalPaymentUnallocatedAmount]]+Table1[[#This Row],[TotalCreditUnallocatedAmount]]</f>
        <v>0</v>
      </c>
    </row>
    <row r="4861" spans="1:33" hidden="1" x14ac:dyDescent="0.25">
      <c r="A4861" t="s">
        <v>9681</v>
      </c>
      <c r="B4861">
        <v>43422</v>
      </c>
      <c r="C4861" t="s">
        <v>11642</v>
      </c>
      <c r="D4861">
        <v>39061</v>
      </c>
      <c r="E4861">
        <v>4110</v>
      </c>
      <c r="F4861" t="s">
        <v>11162</v>
      </c>
      <c r="G4861" t="s">
        <v>11163</v>
      </c>
      <c r="H4861" t="s">
        <v>11643</v>
      </c>
      <c r="I4861" s="1">
        <v>44895.5003125</v>
      </c>
      <c r="J4861" s="1">
        <v>44897</v>
      </c>
      <c r="K4861" s="1">
        <v>44895.5003125</v>
      </c>
      <c r="L4861" s="1">
        <v>44897.5003125</v>
      </c>
      <c r="M4861" t="s">
        <v>984</v>
      </c>
      <c r="N4861" t="s">
        <v>985</v>
      </c>
      <c r="O4861">
        <v>4740</v>
      </c>
      <c r="P4861">
        <v>0</v>
      </c>
      <c r="Q4861">
        <v>0</v>
      </c>
      <c r="R4861">
        <v>4740</v>
      </c>
      <c r="S4861">
        <v>0</v>
      </c>
      <c r="T4861">
        <v>-4740</v>
      </c>
      <c r="U4861">
        <v>0</v>
      </c>
      <c r="V4861">
        <v>0</v>
      </c>
      <c r="W4861">
        <v>0</v>
      </c>
      <c r="X4861">
        <v>0</v>
      </c>
      <c r="Y4861" s="2">
        <v>-4740</v>
      </c>
      <c r="Z4861" s="2">
        <v>0</v>
      </c>
      <c r="AA4861">
        <v>0</v>
      </c>
      <c r="AB4861" s="2">
        <v>4740</v>
      </c>
      <c r="AC4861">
        <v>-4740</v>
      </c>
      <c r="AD4861">
        <v>0</v>
      </c>
      <c r="AE4861">
        <v>0</v>
      </c>
      <c r="AF4861">
        <f>Table1[[#This Row],[RPMO Balance]]-Table1[[#This Row],[RSP Balance]]</f>
        <v>0</v>
      </c>
      <c r="AG4861">
        <f>Table1[[#This Row],[RSP Total Charges]]+Table1[[#This Row],[TotalPaymentUnallocatedAmount]]+Table1[[#This Row],[TotalCreditUnallocatedAmount]]</f>
        <v>0</v>
      </c>
    </row>
    <row r="4862" spans="1:33" hidden="1" x14ac:dyDescent="0.25">
      <c r="A4862" t="s">
        <v>9681</v>
      </c>
      <c r="B4862">
        <v>43423</v>
      </c>
      <c r="C4862" t="s">
        <v>11644</v>
      </c>
      <c r="D4862">
        <v>39062</v>
      </c>
      <c r="E4862">
        <v>4435</v>
      </c>
      <c r="F4862" t="s">
        <v>5348</v>
      </c>
      <c r="G4862" t="s">
        <v>11645</v>
      </c>
      <c r="H4862" t="s">
        <v>11646</v>
      </c>
      <c r="I4862" s="1">
        <v>44895.5003125</v>
      </c>
      <c r="J4862" s="1">
        <v>44896</v>
      </c>
      <c r="K4862" s="1">
        <v>44895.5003125</v>
      </c>
      <c r="L4862" s="1">
        <v>44896.5003125</v>
      </c>
      <c r="M4862" t="s">
        <v>984</v>
      </c>
      <c r="N4862" t="s">
        <v>985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f>Table1[[#This Row],[RPMO Balance]]-Table1[[#This Row],[RSP Balance]]</f>
        <v>0</v>
      </c>
      <c r="AG4862">
        <f>Table1[[#This Row],[RSP Total Charges]]+Table1[[#This Row],[TotalPaymentUnallocatedAmount]]+Table1[[#This Row],[TotalCreditUnallocatedAmount]]</f>
        <v>0</v>
      </c>
    </row>
    <row r="4863" spans="1:33" hidden="1" x14ac:dyDescent="0.25">
      <c r="A4863" t="s">
        <v>9681</v>
      </c>
      <c r="B4863">
        <v>43424</v>
      </c>
      <c r="C4863" t="s">
        <v>11647</v>
      </c>
      <c r="D4863">
        <v>39063</v>
      </c>
      <c r="E4863">
        <v>4157</v>
      </c>
      <c r="F4863" t="s">
        <v>11648</v>
      </c>
      <c r="G4863" t="s">
        <v>11649</v>
      </c>
      <c r="H4863" t="s">
        <v>11650</v>
      </c>
      <c r="I4863" s="1">
        <v>44895.5003125</v>
      </c>
      <c r="J4863" s="1">
        <v>44896</v>
      </c>
      <c r="K4863" s="1">
        <v>44895.5003125</v>
      </c>
      <c r="L4863" s="1">
        <v>44896.5003125</v>
      </c>
      <c r="M4863" t="s">
        <v>984</v>
      </c>
      <c r="N4863" t="s">
        <v>985</v>
      </c>
      <c r="O4863">
        <v>6700</v>
      </c>
      <c r="P4863">
        <v>0</v>
      </c>
      <c r="Q4863">
        <v>0</v>
      </c>
      <c r="R4863">
        <v>6700</v>
      </c>
      <c r="S4863">
        <v>0</v>
      </c>
      <c r="T4863">
        <v>-6700</v>
      </c>
      <c r="U4863">
        <v>0</v>
      </c>
      <c r="V4863">
        <v>0</v>
      </c>
      <c r="W4863">
        <v>0</v>
      </c>
      <c r="X4863">
        <v>0</v>
      </c>
      <c r="Y4863" s="2">
        <v>-6700</v>
      </c>
      <c r="Z4863" s="2">
        <v>0</v>
      </c>
      <c r="AA4863">
        <v>0</v>
      </c>
      <c r="AB4863" s="2">
        <v>6700</v>
      </c>
      <c r="AC4863">
        <v>-6700</v>
      </c>
      <c r="AD4863">
        <v>0</v>
      </c>
      <c r="AE4863">
        <v>0</v>
      </c>
      <c r="AF4863">
        <f>Table1[[#This Row],[RPMO Balance]]-Table1[[#This Row],[RSP Balance]]</f>
        <v>0</v>
      </c>
      <c r="AG4863">
        <f>Table1[[#This Row],[RSP Total Charges]]+Table1[[#This Row],[TotalPaymentUnallocatedAmount]]+Table1[[#This Row],[TotalCreditUnallocatedAmount]]</f>
        <v>0</v>
      </c>
    </row>
    <row r="4864" spans="1:33" hidden="1" x14ac:dyDescent="0.25">
      <c r="A4864" t="s">
        <v>9681</v>
      </c>
      <c r="B4864">
        <v>43425</v>
      </c>
      <c r="C4864" t="s">
        <v>11651</v>
      </c>
      <c r="D4864">
        <v>39064</v>
      </c>
      <c r="E4864">
        <v>4429</v>
      </c>
      <c r="F4864" t="s">
        <v>782</v>
      </c>
      <c r="G4864" t="s">
        <v>10546</v>
      </c>
      <c r="H4864" t="s">
        <v>11652</v>
      </c>
      <c r="I4864" s="1">
        <v>44895.5003125</v>
      </c>
      <c r="J4864" s="1">
        <v>44896</v>
      </c>
      <c r="K4864" s="1">
        <v>44895.5003125</v>
      </c>
      <c r="L4864" s="1">
        <v>44896.5003125</v>
      </c>
      <c r="M4864" t="s">
        <v>984</v>
      </c>
      <c r="N4864" t="s">
        <v>985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f>Table1[[#This Row],[RPMO Balance]]-Table1[[#This Row],[RSP Balance]]</f>
        <v>0</v>
      </c>
      <c r="AG4864">
        <f>Table1[[#This Row],[RSP Total Charges]]+Table1[[#This Row],[TotalPaymentUnallocatedAmount]]+Table1[[#This Row],[TotalCreditUnallocatedAmount]]</f>
        <v>0</v>
      </c>
    </row>
    <row r="4865" spans="1:33" hidden="1" x14ac:dyDescent="0.25">
      <c r="A4865" t="s">
        <v>9681</v>
      </c>
      <c r="B4865">
        <v>43426</v>
      </c>
      <c r="C4865" t="s">
        <v>11653</v>
      </c>
      <c r="D4865">
        <v>39065</v>
      </c>
      <c r="E4865">
        <v>5822</v>
      </c>
      <c r="F4865" t="s">
        <v>10232</v>
      </c>
      <c r="G4865" t="s">
        <v>10233</v>
      </c>
      <c r="H4865" t="s">
        <v>11654</v>
      </c>
      <c r="I4865" s="1">
        <v>44895.5003125</v>
      </c>
      <c r="J4865" s="1">
        <v>45291</v>
      </c>
      <c r="K4865" s="1">
        <v>44895.5003125</v>
      </c>
      <c r="L4865" s="1">
        <v>45291</v>
      </c>
      <c r="M4865" t="s">
        <v>36</v>
      </c>
      <c r="N4865" t="s">
        <v>37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f>Table1[[#This Row],[RPMO Balance]]-Table1[[#This Row],[RSP Balance]]</f>
        <v>0</v>
      </c>
      <c r="AG4865">
        <f>Table1[[#This Row],[RSP Total Charges]]+Table1[[#This Row],[TotalPaymentUnallocatedAmount]]+Table1[[#This Row],[TotalCreditUnallocatedAmount]]</f>
        <v>0</v>
      </c>
    </row>
    <row r="4866" spans="1:33" hidden="1" x14ac:dyDescent="0.25">
      <c r="A4866" t="s">
        <v>9681</v>
      </c>
      <c r="B4866">
        <v>43472</v>
      </c>
      <c r="C4866" t="s">
        <v>11655</v>
      </c>
      <c r="D4866">
        <v>39113</v>
      </c>
      <c r="E4866">
        <v>5859</v>
      </c>
      <c r="F4866" t="s">
        <v>1006</v>
      </c>
      <c r="G4866" t="s">
        <v>10055</v>
      </c>
      <c r="H4866">
        <v>315</v>
      </c>
      <c r="I4866" s="1">
        <v>44896</v>
      </c>
      <c r="J4866" s="1">
        <v>44926</v>
      </c>
      <c r="K4866" s="1">
        <v>44896.5003125</v>
      </c>
      <c r="L4866" s="1">
        <v>44917.5003125</v>
      </c>
      <c r="M4866" t="s">
        <v>984</v>
      </c>
      <c r="N4866" t="s">
        <v>985</v>
      </c>
      <c r="O4866">
        <v>1910</v>
      </c>
      <c r="P4866">
        <v>0</v>
      </c>
      <c r="Q4866">
        <v>0</v>
      </c>
      <c r="R4866">
        <v>1910</v>
      </c>
      <c r="S4866">
        <v>1910</v>
      </c>
      <c r="T4866">
        <v>-1910</v>
      </c>
      <c r="U4866">
        <v>0</v>
      </c>
      <c r="V4866">
        <v>-1910</v>
      </c>
      <c r="W4866">
        <v>-1910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f>Table1[[#This Row],[RPMO Balance]]-Table1[[#This Row],[RSP Balance]]</f>
        <v>0</v>
      </c>
      <c r="AG4866">
        <f>Table1[[#This Row],[RSP Total Charges]]+Table1[[#This Row],[TotalPaymentUnallocatedAmount]]+Table1[[#This Row],[TotalCreditUnallocatedAmount]]</f>
        <v>0</v>
      </c>
    </row>
    <row r="4867" spans="1:33" hidden="1" x14ac:dyDescent="0.25">
      <c r="A4867" t="s">
        <v>9681</v>
      </c>
      <c r="B4867">
        <v>43509</v>
      </c>
      <c r="C4867" t="s">
        <v>11656</v>
      </c>
      <c r="D4867">
        <v>39150</v>
      </c>
      <c r="E4867">
        <v>11525</v>
      </c>
      <c r="F4867" t="s">
        <v>11608</v>
      </c>
      <c r="G4867" t="s">
        <v>11609</v>
      </c>
      <c r="H4867" t="s">
        <v>11657</v>
      </c>
      <c r="I4867" s="1">
        <v>44896.677418981482</v>
      </c>
      <c r="J4867" s="1">
        <v>44896</v>
      </c>
      <c r="K4867" s="1">
        <v>44896.677418981482</v>
      </c>
      <c r="L4867" s="1">
        <v>44896.5003125</v>
      </c>
      <c r="M4867" t="s">
        <v>984</v>
      </c>
      <c r="N4867" t="s">
        <v>985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f>Table1[[#This Row],[RPMO Balance]]-Table1[[#This Row],[RSP Balance]]</f>
        <v>0</v>
      </c>
      <c r="AG4867">
        <f>Table1[[#This Row],[RSP Total Charges]]+Table1[[#This Row],[TotalPaymentUnallocatedAmount]]+Table1[[#This Row],[TotalCreditUnallocatedAmount]]</f>
        <v>0</v>
      </c>
    </row>
    <row r="4868" spans="1:33" hidden="1" x14ac:dyDescent="0.25">
      <c r="A4868" t="s">
        <v>9681</v>
      </c>
      <c r="B4868">
        <v>43592</v>
      </c>
      <c r="C4868" t="s">
        <v>11658</v>
      </c>
      <c r="D4868">
        <v>39234</v>
      </c>
      <c r="E4868">
        <v>11624</v>
      </c>
      <c r="F4868" t="s">
        <v>4853</v>
      </c>
      <c r="G4868" t="s">
        <v>11659</v>
      </c>
      <c r="H4868">
        <v>423</v>
      </c>
      <c r="I4868" s="1">
        <v>44897</v>
      </c>
      <c r="J4868" s="1">
        <v>44985</v>
      </c>
      <c r="K4868" s="1">
        <v>44897.5003125</v>
      </c>
      <c r="L4868" s="1">
        <v>44985.5003125</v>
      </c>
      <c r="M4868" t="s">
        <v>984</v>
      </c>
      <c r="N4868" t="s">
        <v>985</v>
      </c>
      <c r="O4868">
        <v>6582.2</v>
      </c>
      <c r="P4868">
        <v>0</v>
      </c>
      <c r="Q4868">
        <v>0</v>
      </c>
      <c r="R4868">
        <v>6582.2</v>
      </c>
      <c r="S4868">
        <v>6582.2</v>
      </c>
      <c r="T4868">
        <v>-6582.2</v>
      </c>
      <c r="U4868">
        <v>0</v>
      </c>
      <c r="V4868">
        <v>-6582.2</v>
      </c>
      <c r="W4868">
        <v>-6582.2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f>Table1[[#This Row],[RPMO Balance]]-Table1[[#This Row],[RSP Balance]]</f>
        <v>0</v>
      </c>
      <c r="AG4868">
        <f>Table1[[#This Row],[RSP Total Charges]]+Table1[[#This Row],[TotalPaymentUnallocatedAmount]]+Table1[[#This Row],[TotalCreditUnallocatedAmount]]</f>
        <v>0</v>
      </c>
    </row>
    <row r="4869" spans="1:33" hidden="1" x14ac:dyDescent="0.25">
      <c r="A4869" t="s">
        <v>9681</v>
      </c>
      <c r="B4869">
        <v>43594</v>
      </c>
      <c r="C4869" t="s">
        <v>11660</v>
      </c>
      <c r="D4869">
        <v>39236</v>
      </c>
      <c r="E4869">
        <v>4061</v>
      </c>
      <c r="F4869" t="s">
        <v>5162</v>
      </c>
      <c r="G4869" t="s">
        <v>11500</v>
      </c>
      <c r="H4869" t="s">
        <v>11501</v>
      </c>
      <c r="I4869" s="1">
        <v>44897.542696759258</v>
      </c>
      <c r="J4869" s="1">
        <v>44911.542696759258</v>
      </c>
      <c r="K4869" s="1">
        <v>44897.542696759258</v>
      </c>
      <c r="L4869" s="1">
        <v>44911.542696759258</v>
      </c>
      <c r="M4869" t="s">
        <v>36</v>
      </c>
      <c r="N4869" t="s">
        <v>37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f>Table1[[#This Row],[RPMO Balance]]-Table1[[#This Row],[RSP Balance]]</f>
        <v>0</v>
      </c>
      <c r="AG4869">
        <f>Table1[[#This Row],[RSP Total Charges]]+Table1[[#This Row],[TotalPaymentUnallocatedAmount]]+Table1[[#This Row],[TotalCreditUnallocatedAmount]]</f>
        <v>0</v>
      </c>
    </row>
    <row r="4870" spans="1:33" hidden="1" x14ac:dyDescent="0.25">
      <c r="A4870" t="s">
        <v>9681</v>
      </c>
      <c r="B4870">
        <v>43596</v>
      </c>
      <c r="C4870" t="s">
        <v>11661</v>
      </c>
      <c r="D4870">
        <v>39237</v>
      </c>
      <c r="E4870">
        <v>9333</v>
      </c>
      <c r="F4870" t="s">
        <v>11662</v>
      </c>
      <c r="G4870" t="s">
        <v>11663</v>
      </c>
      <c r="H4870" t="s">
        <v>11664</v>
      </c>
      <c r="I4870" s="1">
        <v>44897.55060185185</v>
      </c>
      <c r="J4870" s="1">
        <v>44911.55060185185</v>
      </c>
      <c r="K4870" s="1">
        <v>44897.55060185185</v>
      </c>
      <c r="L4870" s="1">
        <v>44911.55060185185</v>
      </c>
      <c r="M4870" t="s">
        <v>36</v>
      </c>
      <c r="N4870" t="s">
        <v>37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f>Table1[[#This Row],[RPMO Balance]]-Table1[[#This Row],[RSP Balance]]</f>
        <v>0</v>
      </c>
      <c r="AG4870">
        <f>Table1[[#This Row],[RSP Total Charges]]+Table1[[#This Row],[TotalPaymentUnallocatedAmount]]+Table1[[#This Row],[TotalCreditUnallocatedAmount]]</f>
        <v>0</v>
      </c>
    </row>
    <row r="4871" spans="1:33" hidden="1" x14ac:dyDescent="0.25">
      <c r="A4871" t="s">
        <v>9681</v>
      </c>
      <c r="B4871">
        <v>43600</v>
      </c>
      <c r="C4871" t="s">
        <v>11665</v>
      </c>
      <c r="D4871">
        <v>39239</v>
      </c>
      <c r="E4871">
        <v>9333</v>
      </c>
      <c r="F4871" t="s">
        <v>11662</v>
      </c>
      <c r="G4871" t="s">
        <v>11663</v>
      </c>
      <c r="H4871" t="s">
        <v>11664</v>
      </c>
      <c r="I4871" s="1">
        <v>44897.555312500001</v>
      </c>
      <c r="J4871" s="1">
        <v>44897</v>
      </c>
      <c r="K4871" s="1">
        <v>44897.555312500001</v>
      </c>
      <c r="L4871" s="1">
        <v>44897.5003125</v>
      </c>
      <c r="M4871" t="s">
        <v>984</v>
      </c>
      <c r="N4871" t="s">
        <v>985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f>Table1[[#This Row],[RPMO Balance]]-Table1[[#This Row],[RSP Balance]]</f>
        <v>0</v>
      </c>
      <c r="AG4871">
        <f>Table1[[#This Row],[RSP Total Charges]]+Table1[[#This Row],[TotalPaymentUnallocatedAmount]]+Table1[[#This Row],[TotalCreditUnallocatedAmount]]</f>
        <v>0</v>
      </c>
    </row>
    <row r="4872" spans="1:33" hidden="1" x14ac:dyDescent="0.25">
      <c r="A4872" t="s">
        <v>9681</v>
      </c>
      <c r="B4872">
        <v>43617</v>
      </c>
      <c r="C4872" t="s">
        <v>11666</v>
      </c>
      <c r="D4872">
        <v>39243</v>
      </c>
      <c r="E4872">
        <v>9668</v>
      </c>
      <c r="F4872" t="s">
        <v>11667</v>
      </c>
      <c r="G4872" t="s">
        <v>11668</v>
      </c>
      <c r="H4872" t="s">
        <v>11669</v>
      </c>
      <c r="I4872" s="1">
        <v>44897.566342592596</v>
      </c>
      <c r="J4872" s="1">
        <v>44897</v>
      </c>
      <c r="K4872" s="1">
        <v>44897.566342592596</v>
      </c>
      <c r="L4872" s="1">
        <v>44897</v>
      </c>
      <c r="M4872" t="s">
        <v>984</v>
      </c>
      <c r="N4872" t="s">
        <v>985</v>
      </c>
      <c r="O4872">
        <v>-1710</v>
      </c>
      <c r="P4872">
        <v>0</v>
      </c>
      <c r="Q4872">
        <v>-1710</v>
      </c>
      <c r="R4872">
        <v>0</v>
      </c>
      <c r="S4872">
        <v>0</v>
      </c>
      <c r="T4872">
        <v>1710</v>
      </c>
      <c r="U4872">
        <v>0</v>
      </c>
      <c r="V4872">
        <v>0</v>
      </c>
      <c r="W4872">
        <v>0</v>
      </c>
      <c r="X4872">
        <v>0</v>
      </c>
      <c r="Y4872" s="2">
        <v>1710</v>
      </c>
      <c r="Z4872" s="2">
        <v>-1710</v>
      </c>
      <c r="AA4872">
        <v>0</v>
      </c>
      <c r="AB4872" s="2">
        <v>0</v>
      </c>
      <c r="AC4872">
        <v>1710</v>
      </c>
      <c r="AD4872">
        <v>-1710</v>
      </c>
      <c r="AE4872">
        <v>0</v>
      </c>
      <c r="AF4872">
        <f>Table1[[#This Row],[RPMO Balance]]-Table1[[#This Row],[RSP Balance]]</f>
        <v>0</v>
      </c>
      <c r="AG4872">
        <f>Table1[[#This Row],[RSP Total Charges]]+Table1[[#This Row],[TotalPaymentUnallocatedAmount]]+Table1[[#This Row],[TotalCreditUnallocatedAmount]]</f>
        <v>0</v>
      </c>
    </row>
    <row r="4873" spans="1:33" hidden="1" x14ac:dyDescent="0.25">
      <c r="A4873" t="s">
        <v>9681</v>
      </c>
      <c r="B4873">
        <v>43629</v>
      </c>
      <c r="C4873" t="s">
        <v>11670</v>
      </c>
      <c r="D4873">
        <v>39249</v>
      </c>
      <c r="E4873">
        <v>11550</v>
      </c>
      <c r="F4873" t="s">
        <v>11671</v>
      </c>
      <c r="G4873" t="s">
        <v>11672</v>
      </c>
      <c r="H4873">
        <v>606</v>
      </c>
      <c r="I4873" s="1">
        <v>44897</v>
      </c>
      <c r="J4873" s="1">
        <v>45107</v>
      </c>
      <c r="K4873" s="1">
        <v>44900.5003125</v>
      </c>
      <c r="L4873" s="1">
        <v>45107</v>
      </c>
      <c r="M4873" t="s">
        <v>36</v>
      </c>
      <c r="N4873" t="s">
        <v>37</v>
      </c>
      <c r="O4873">
        <v>7393.5</v>
      </c>
      <c r="P4873">
        <v>0</v>
      </c>
      <c r="Q4873">
        <v>0</v>
      </c>
      <c r="R4873">
        <v>7393.5</v>
      </c>
      <c r="S4873">
        <v>7393.5</v>
      </c>
      <c r="T4873">
        <v>-7393.5</v>
      </c>
      <c r="U4873">
        <v>0</v>
      </c>
      <c r="V4873">
        <v>-7393.5</v>
      </c>
      <c r="W4873">
        <v>-7393.5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f>Table1[[#This Row],[RPMO Balance]]-Table1[[#This Row],[RSP Balance]]</f>
        <v>0</v>
      </c>
      <c r="AG4873">
        <f>Table1[[#This Row],[RSP Total Charges]]+Table1[[#This Row],[TotalPaymentUnallocatedAmount]]+Table1[[#This Row],[TotalCreditUnallocatedAmount]]</f>
        <v>0</v>
      </c>
    </row>
    <row r="4874" spans="1:33" hidden="1" x14ac:dyDescent="0.25">
      <c r="A4874" t="s">
        <v>9681</v>
      </c>
      <c r="B4874">
        <v>43630</v>
      </c>
      <c r="C4874" t="s">
        <v>11673</v>
      </c>
      <c r="D4874">
        <v>39250</v>
      </c>
      <c r="E4874">
        <v>25</v>
      </c>
      <c r="F4874" t="s">
        <v>8441</v>
      </c>
      <c r="G4874" t="s">
        <v>11674</v>
      </c>
      <c r="H4874" t="s">
        <v>11675</v>
      </c>
      <c r="I4874" s="1">
        <v>44897.583437499998</v>
      </c>
      <c r="J4874" s="1">
        <v>44897</v>
      </c>
      <c r="K4874" s="1">
        <v>44897.583437499998</v>
      </c>
      <c r="L4874" s="1">
        <v>44897.5003125</v>
      </c>
      <c r="M4874" t="s">
        <v>984</v>
      </c>
      <c r="N4874" t="s">
        <v>985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f>Table1[[#This Row],[RPMO Balance]]-Table1[[#This Row],[RSP Balance]]</f>
        <v>0</v>
      </c>
      <c r="AG4874">
        <f>Table1[[#This Row],[RSP Total Charges]]+Table1[[#This Row],[TotalPaymentUnallocatedAmount]]+Table1[[#This Row],[TotalCreditUnallocatedAmount]]</f>
        <v>0</v>
      </c>
    </row>
    <row r="4875" spans="1:33" hidden="1" x14ac:dyDescent="0.25">
      <c r="A4875" t="s">
        <v>9681</v>
      </c>
      <c r="B4875">
        <v>43661</v>
      </c>
      <c r="C4875" t="s">
        <v>11676</v>
      </c>
      <c r="D4875">
        <v>39281</v>
      </c>
      <c r="E4875">
        <v>11635</v>
      </c>
      <c r="F4875" t="s">
        <v>11677</v>
      </c>
      <c r="G4875" t="s">
        <v>11678</v>
      </c>
      <c r="H4875">
        <v>288</v>
      </c>
      <c r="I4875" s="1">
        <v>44958</v>
      </c>
      <c r="J4875" s="1">
        <v>45107</v>
      </c>
      <c r="K4875" s="1">
        <v>44973.5003125</v>
      </c>
      <c r="L4875" s="1">
        <v>45107</v>
      </c>
      <c r="M4875" t="s">
        <v>36</v>
      </c>
      <c r="N4875" t="s">
        <v>37</v>
      </c>
      <c r="O4875">
        <v>4650</v>
      </c>
      <c r="P4875">
        <v>0</v>
      </c>
      <c r="Q4875">
        <v>0</v>
      </c>
      <c r="R4875">
        <v>4650</v>
      </c>
      <c r="S4875">
        <v>4650</v>
      </c>
      <c r="T4875">
        <v>-4650</v>
      </c>
      <c r="U4875">
        <v>0</v>
      </c>
      <c r="V4875">
        <v>-4650</v>
      </c>
      <c r="W4875">
        <v>-4650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f>Table1[[#This Row],[RPMO Balance]]-Table1[[#This Row],[RSP Balance]]</f>
        <v>0</v>
      </c>
      <c r="AG4875">
        <f>Table1[[#This Row],[RSP Total Charges]]+Table1[[#This Row],[TotalPaymentUnallocatedAmount]]+Table1[[#This Row],[TotalCreditUnallocatedAmount]]</f>
        <v>0</v>
      </c>
    </row>
    <row r="4876" spans="1:33" hidden="1" x14ac:dyDescent="0.25">
      <c r="A4876" t="s">
        <v>9681</v>
      </c>
      <c r="B4876">
        <v>43795</v>
      </c>
      <c r="C4876" t="s">
        <v>11679</v>
      </c>
      <c r="D4876">
        <v>39420</v>
      </c>
      <c r="E4876">
        <v>11665</v>
      </c>
      <c r="F4876" t="s">
        <v>11680</v>
      </c>
      <c r="G4876" t="s">
        <v>11681</v>
      </c>
      <c r="H4876" t="s">
        <v>11682</v>
      </c>
      <c r="I4876" s="1">
        <v>44900</v>
      </c>
      <c r="J4876" s="1">
        <v>44930</v>
      </c>
      <c r="K4876" s="1">
        <v>44900</v>
      </c>
      <c r="L4876" s="1">
        <v>44930</v>
      </c>
      <c r="M4876" t="s">
        <v>36</v>
      </c>
      <c r="N4876" t="s">
        <v>37</v>
      </c>
      <c r="O4876">
        <v>500</v>
      </c>
      <c r="P4876">
        <v>0</v>
      </c>
      <c r="Q4876">
        <v>0</v>
      </c>
      <c r="R4876">
        <v>500</v>
      </c>
      <c r="S4876">
        <v>0</v>
      </c>
      <c r="T4876">
        <v>-500</v>
      </c>
      <c r="U4876">
        <v>0</v>
      </c>
      <c r="V4876">
        <v>0</v>
      </c>
      <c r="W4876">
        <v>0</v>
      </c>
      <c r="X4876">
        <v>0</v>
      </c>
      <c r="Y4876" s="2">
        <v>-500</v>
      </c>
      <c r="Z4876" s="2">
        <v>0</v>
      </c>
      <c r="AA4876">
        <v>0</v>
      </c>
      <c r="AB4876" s="2">
        <v>500</v>
      </c>
      <c r="AC4876">
        <v>-500</v>
      </c>
      <c r="AD4876">
        <v>0</v>
      </c>
      <c r="AE4876">
        <v>0</v>
      </c>
      <c r="AF4876">
        <f>Table1[[#This Row],[RPMO Balance]]-Table1[[#This Row],[RSP Balance]]</f>
        <v>0</v>
      </c>
      <c r="AG4876">
        <f>Table1[[#This Row],[RSP Total Charges]]+Table1[[#This Row],[TotalPaymentUnallocatedAmount]]+Table1[[#This Row],[TotalCreditUnallocatedAmount]]</f>
        <v>0</v>
      </c>
    </row>
    <row r="4877" spans="1:33" hidden="1" x14ac:dyDescent="0.25">
      <c r="A4877" t="s">
        <v>9681</v>
      </c>
      <c r="B4877">
        <v>43941</v>
      </c>
      <c r="C4877" t="s">
        <v>11683</v>
      </c>
      <c r="D4877">
        <v>39563</v>
      </c>
      <c r="E4877">
        <v>9527</v>
      </c>
      <c r="F4877" t="s">
        <v>7741</v>
      </c>
      <c r="G4877" t="s">
        <v>10477</v>
      </c>
      <c r="H4877" t="s">
        <v>11684</v>
      </c>
      <c r="I4877" s="1">
        <v>44901.455821759257</v>
      </c>
      <c r="J4877" s="1">
        <v>44901</v>
      </c>
      <c r="K4877" s="1">
        <v>44901.455821759257</v>
      </c>
      <c r="L4877" s="1">
        <v>44901.5003125</v>
      </c>
      <c r="M4877" t="s">
        <v>984</v>
      </c>
      <c r="N4877" t="s">
        <v>985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f>Table1[[#This Row],[RPMO Balance]]-Table1[[#This Row],[RSP Balance]]</f>
        <v>0</v>
      </c>
      <c r="AG4877">
        <f>Table1[[#This Row],[RSP Total Charges]]+Table1[[#This Row],[TotalPaymentUnallocatedAmount]]+Table1[[#This Row],[TotalCreditUnallocatedAmount]]</f>
        <v>0</v>
      </c>
    </row>
    <row r="4878" spans="1:33" hidden="1" x14ac:dyDescent="0.25">
      <c r="A4878" t="s">
        <v>9681</v>
      </c>
      <c r="B4878">
        <v>43942</v>
      </c>
      <c r="C4878" t="s">
        <v>11685</v>
      </c>
      <c r="D4878">
        <v>39564</v>
      </c>
      <c r="E4878">
        <v>4436</v>
      </c>
      <c r="F4878" t="s">
        <v>107</v>
      </c>
      <c r="G4878" t="s">
        <v>11686</v>
      </c>
      <c r="H4878" t="s">
        <v>11687</v>
      </c>
      <c r="I4878" s="1">
        <v>44901.455833333333</v>
      </c>
      <c r="J4878" s="1">
        <v>45291</v>
      </c>
      <c r="K4878" s="1">
        <v>44901.455833333333</v>
      </c>
      <c r="L4878" s="1">
        <v>45291</v>
      </c>
      <c r="M4878" t="s">
        <v>36</v>
      </c>
      <c r="N4878" t="s">
        <v>37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f>Table1[[#This Row],[RPMO Balance]]-Table1[[#This Row],[RSP Balance]]</f>
        <v>0</v>
      </c>
      <c r="AG4878">
        <f>Table1[[#This Row],[RSP Total Charges]]+Table1[[#This Row],[TotalPaymentUnallocatedAmount]]+Table1[[#This Row],[TotalCreditUnallocatedAmount]]</f>
        <v>0</v>
      </c>
    </row>
    <row r="4879" spans="1:33" hidden="1" x14ac:dyDescent="0.25">
      <c r="A4879" t="s">
        <v>9681</v>
      </c>
      <c r="B4879">
        <v>43971</v>
      </c>
      <c r="C4879" t="s">
        <v>11688</v>
      </c>
      <c r="D4879">
        <v>39599</v>
      </c>
      <c r="E4879">
        <v>9008</v>
      </c>
      <c r="F4879" t="s">
        <v>10318</v>
      </c>
      <c r="G4879" t="s">
        <v>10319</v>
      </c>
      <c r="H4879">
        <v>418</v>
      </c>
      <c r="I4879" s="1">
        <v>44901</v>
      </c>
      <c r="J4879" s="1">
        <v>44957</v>
      </c>
      <c r="K4879" s="1">
        <v>44901.5003125</v>
      </c>
      <c r="L4879" s="1">
        <v>44957.5003125</v>
      </c>
      <c r="M4879" t="s">
        <v>984</v>
      </c>
      <c r="N4879" t="s">
        <v>985</v>
      </c>
      <c r="O4879">
        <v>4240</v>
      </c>
      <c r="P4879">
        <v>0</v>
      </c>
      <c r="Q4879">
        <v>0</v>
      </c>
      <c r="R4879">
        <v>4240</v>
      </c>
      <c r="S4879">
        <v>4240</v>
      </c>
      <c r="T4879">
        <v>-4240</v>
      </c>
      <c r="U4879">
        <v>0</v>
      </c>
      <c r="V4879">
        <v>-4240</v>
      </c>
      <c r="W4879">
        <v>-4240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f>Table1[[#This Row],[RPMO Balance]]-Table1[[#This Row],[RSP Balance]]</f>
        <v>0</v>
      </c>
      <c r="AG4879">
        <f>Table1[[#This Row],[RSP Total Charges]]+Table1[[#This Row],[TotalPaymentUnallocatedAmount]]+Table1[[#This Row],[TotalCreditUnallocatedAmount]]</f>
        <v>0</v>
      </c>
    </row>
    <row r="4880" spans="1:33" hidden="1" x14ac:dyDescent="0.25">
      <c r="A4880" t="s">
        <v>9681</v>
      </c>
      <c r="B4880">
        <v>43981</v>
      </c>
      <c r="C4880" t="s">
        <v>11689</v>
      </c>
      <c r="D4880">
        <v>39609</v>
      </c>
      <c r="E4880">
        <v>11633</v>
      </c>
      <c r="F4880" t="s">
        <v>11690</v>
      </c>
      <c r="G4880" t="s">
        <v>11691</v>
      </c>
      <c r="H4880">
        <v>471</v>
      </c>
      <c r="I4880" s="1">
        <v>44958</v>
      </c>
      <c r="J4880" s="1">
        <v>45107</v>
      </c>
      <c r="K4880" s="1">
        <v>44969.5003125</v>
      </c>
      <c r="L4880" s="1">
        <v>45107</v>
      </c>
      <c r="M4880" t="s">
        <v>36</v>
      </c>
      <c r="N4880" t="s">
        <v>37</v>
      </c>
      <c r="O4880">
        <v>3950</v>
      </c>
      <c r="P4880">
        <v>0</v>
      </c>
      <c r="Q4880">
        <v>0</v>
      </c>
      <c r="R4880">
        <v>3950</v>
      </c>
      <c r="S4880">
        <v>3950</v>
      </c>
      <c r="T4880">
        <v>-3950</v>
      </c>
      <c r="U4880">
        <v>0</v>
      </c>
      <c r="V4880">
        <v>-3950</v>
      </c>
      <c r="W4880">
        <v>-3950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f>Table1[[#This Row],[RPMO Balance]]-Table1[[#This Row],[RSP Balance]]</f>
        <v>0</v>
      </c>
      <c r="AG4880">
        <f>Table1[[#This Row],[RSP Total Charges]]+Table1[[#This Row],[TotalPaymentUnallocatedAmount]]+Table1[[#This Row],[TotalCreditUnallocatedAmount]]</f>
        <v>0</v>
      </c>
    </row>
    <row r="4881" spans="1:33" hidden="1" x14ac:dyDescent="0.25">
      <c r="A4881" t="s">
        <v>9681</v>
      </c>
      <c r="B4881">
        <v>44015</v>
      </c>
      <c r="C4881" t="s">
        <v>11692</v>
      </c>
      <c r="D4881">
        <v>39643</v>
      </c>
      <c r="E4881">
        <v>10495</v>
      </c>
      <c r="F4881" t="s">
        <v>7741</v>
      </c>
      <c r="G4881" t="s">
        <v>11335</v>
      </c>
      <c r="H4881" t="s">
        <v>11693</v>
      </c>
      <c r="I4881" s="1">
        <v>44901.5003125</v>
      </c>
      <c r="J4881" s="1">
        <v>44911</v>
      </c>
      <c r="K4881" s="1">
        <v>44901.5003125</v>
      </c>
      <c r="L4881" s="1">
        <v>44911.5003125</v>
      </c>
      <c r="M4881" t="s">
        <v>984</v>
      </c>
      <c r="N4881" t="s">
        <v>985</v>
      </c>
      <c r="O4881">
        <v>2702.49</v>
      </c>
      <c r="P4881">
        <v>0</v>
      </c>
      <c r="Q4881">
        <v>-2790</v>
      </c>
      <c r="R4881">
        <v>5492.49</v>
      </c>
      <c r="S4881">
        <v>0</v>
      </c>
      <c r="T4881">
        <v>-2702.49</v>
      </c>
      <c r="U4881">
        <v>0</v>
      </c>
      <c r="V4881">
        <v>0</v>
      </c>
      <c r="W4881">
        <v>0</v>
      </c>
      <c r="X4881">
        <v>0</v>
      </c>
      <c r="Y4881" s="2">
        <v>-2702.49</v>
      </c>
      <c r="Z4881" s="2">
        <v>-2790</v>
      </c>
      <c r="AA4881">
        <v>0</v>
      </c>
      <c r="AB4881" s="2">
        <v>5492.49</v>
      </c>
      <c r="AC4881">
        <v>-2702.49</v>
      </c>
      <c r="AD4881">
        <v>-2790</v>
      </c>
      <c r="AE4881">
        <v>0</v>
      </c>
      <c r="AF4881">
        <f>Table1[[#This Row],[RPMO Balance]]-Table1[[#This Row],[RSP Balance]]</f>
        <v>0</v>
      </c>
      <c r="AG4881">
        <f>Table1[[#This Row],[RSP Total Charges]]+Table1[[#This Row],[TotalPaymentUnallocatedAmount]]+Table1[[#This Row],[TotalCreditUnallocatedAmount]]</f>
        <v>0</v>
      </c>
    </row>
    <row r="4882" spans="1:33" hidden="1" x14ac:dyDescent="0.25">
      <c r="A4882" t="s">
        <v>9681</v>
      </c>
      <c r="B4882">
        <v>44046</v>
      </c>
      <c r="C4882" t="s">
        <v>11694</v>
      </c>
      <c r="D4882">
        <v>39674</v>
      </c>
      <c r="E4882">
        <v>11653</v>
      </c>
      <c r="F4882" t="s">
        <v>11695</v>
      </c>
      <c r="G4882" t="s">
        <v>11696</v>
      </c>
      <c r="H4882">
        <v>476</v>
      </c>
      <c r="I4882" s="1">
        <v>44927</v>
      </c>
      <c r="J4882" s="1">
        <v>44961</v>
      </c>
      <c r="K4882" s="1">
        <v>44942.5003125</v>
      </c>
      <c r="L4882" s="1">
        <v>44961.5003125</v>
      </c>
      <c r="M4882" t="s">
        <v>984</v>
      </c>
      <c r="N4882" t="s">
        <v>985</v>
      </c>
      <c r="O4882">
        <v>2000</v>
      </c>
      <c r="P4882">
        <v>0</v>
      </c>
      <c r="Q4882">
        <v>0</v>
      </c>
      <c r="R4882">
        <v>2000</v>
      </c>
      <c r="S4882">
        <v>0</v>
      </c>
      <c r="T4882">
        <v>-2000</v>
      </c>
      <c r="U4882">
        <v>0</v>
      </c>
      <c r="V4882">
        <v>0</v>
      </c>
      <c r="W4882">
        <v>0</v>
      </c>
      <c r="X4882">
        <v>0</v>
      </c>
      <c r="Y4882" s="2">
        <v>-2000</v>
      </c>
      <c r="Z4882" s="2">
        <v>0</v>
      </c>
      <c r="AA4882">
        <v>0</v>
      </c>
      <c r="AB4882" s="2">
        <v>2000</v>
      </c>
      <c r="AC4882">
        <v>-2000</v>
      </c>
      <c r="AD4882">
        <v>0</v>
      </c>
      <c r="AE4882">
        <v>0</v>
      </c>
      <c r="AF4882">
        <f>Table1[[#This Row],[RPMO Balance]]-Table1[[#This Row],[RSP Balance]]</f>
        <v>0</v>
      </c>
      <c r="AG4882">
        <f>Table1[[#This Row],[RSP Total Charges]]+Table1[[#This Row],[TotalPaymentUnallocatedAmount]]+Table1[[#This Row],[TotalCreditUnallocatedAmount]]</f>
        <v>0</v>
      </c>
    </row>
    <row r="4883" spans="1:33" hidden="1" x14ac:dyDescent="0.25">
      <c r="A4883" t="s">
        <v>9681</v>
      </c>
      <c r="B4883">
        <v>44167</v>
      </c>
      <c r="C4883" t="s">
        <v>11697</v>
      </c>
      <c r="D4883">
        <v>39789</v>
      </c>
      <c r="E4883">
        <v>11702</v>
      </c>
      <c r="F4883" t="s">
        <v>11698</v>
      </c>
      <c r="G4883" t="s">
        <v>11699</v>
      </c>
      <c r="H4883">
        <v>494</v>
      </c>
      <c r="I4883" s="1">
        <v>44949</v>
      </c>
      <c r="J4883" s="1">
        <v>45108</v>
      </c>
      <c r="K4883" s="1">
        <v>44949.5003125</v>
      </c>
      <c r="L4883" s="1">
        <v>45108</v>
      </c>
      <c r="M4883" t="s">
        <v>36</v>
      </c>
      <c r="N4883" t="s">
        <v>37</v>
      </c>
      <c r="O4883">
        <v>5517.71</v>
      </c>
      <c r="P4883">
        <v>0</v>
      </c>
      <c r="Q4883">
        <v>0</v>
      </c>
      <c r="R4883">
        <v>5517.71</v>
      </c>
      <c r="S4883">
        <v>5517.71</v>
      </c>
      <c r="T4883">
        <v>-5517.71</v>
      </c>
      <c r="U4883">
        <v>0</v>
      </c>
      <c r="V4883">
        <v>-5517.71</v>
      </c>
      <c r="W4883">
        <v>-5517.71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f>Table1[[#This Row],[RPMO Balance]]-Table1[[#This Row],[RSP Balance]]</f>
        <v>0</v>
      </c>
      <c r="AG4883">
        <f>Table1[[#This Row],[RSP Total Charges]]+Table1[[#This Row],[TotalPaymentUnallocatedAmount]]+Table1[[#This Row],[TotalCreditUnallocatedAmount]]</f>
        <v>0</v>
      </c>
    </row>
    <row r="4884" spans="1:33" hidden="1" x14ac:dyDescent="0.25">
      <c r="A4884" t="s">
        <v>9681</v>
      </c>
      <c r="B4884">
        <v>44196</v>
      </c>
      <c r="C4884" t="s">
        <v>11700</v>
      </c>
      <c r="D4884">
        <v>39816</v>
      </c>
      <c r="E4884">
        <v>11743</v>
      </c>
      <c r="F4884" t="s">
        <v>5065</v>
      </c>
      <c r="G4884" t="s">
        <v>11701</v>
      </c>
      <c r="H4884">
        <v>688</v>
      </c>
      <c r="I4884" s="1">
        <v>44904</v>
      </c>
      <c r="J4884" s="1">
        <v>45016</v>
      </c>
      <c r="K4884" s="1">
        <v>44906.5003125</v>
      </c>
      <c r="L4884" s="1">
        <v>45016</v>
      </c>
      <c r="M4884" t="s">
        <v>36</v>
      </c>
      <c r="N4884" t="s">
        <v>37</v>
      </c>
      <c r="O4884">
        <v>8850</v>
      </c>
      <c r="P4884">
        <v>0</v>
      </c>
      <c r="Q4884">
        <v>0</v>
      </c>
      <c r="R4884">
        <v>8850</v>
      </c>
      <c r="S4884">
        <v>8850</v>
      </c>
      <c r="T4884">
        <v>-8850</v>
      </c>
      <c r="U4884">
        <v>0</v>
      </c>
      <c r="V4884">
        <v>-8850</v>
      </c>
      <c r="W4884">
        <v>-8850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f>Table1[[#This Row],[RPMO Balance]]-Table1[[#This Row],[RSP Balance]]</f>
        <v>0</v>
      </c>
      <c r="AG4884">
        <f>Table1[[#This Row],[RSP Total Charges]]+Table1[[#This Row],[TotalPaymentUnallocatedAmount]]+Table1[[#This Row],[TotalCreditUnallocatedAmount]]</f>
        <v>0</v>
      </c>
    </row>
    <row r="4885" spans="1:33" hidden="1" x14ac:dyDescent="0.25">
      <c r="A4885" t="s">
        <v>9681</v>
      </c>
      <c r="B4885">
        <v>44227</v>
      </c>
      <c r="C4885" t="s">
        <v>11702</v>
      </c>
      <c r="D4885">
        <v>39844</v>
      </c>
      <c r="E4885">
        <v>10916</v>
      </c>
      <c r="F4885" t="s">
        <v>11443</v>
      </c>
      <c r="G4885" t="s">
        <v>11444</v>
      </c>
      <c r="H4885" t="s">
        <v>11703</v>
      </c>
      <c r="I4885" s="1">
        <v>44904</v>
      </c>
      <c r="J4885" s="1">
        <v>45016</v>
      </c>
      <c r="K4885" s="1">
        <v>44904</v>
      </c>
      <c r="L4885" s="1">
        <v>45016</v>
      </c>
      <c r="M4885" t="s">
        <v>36</v>
      </c>
      <c r="N4885" t="s">
        <v>37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-286.57</v>
      </c>
      <c r="U4885">
        <v>-286.57</v>
      </c>
      <c r="V4885">
        <v>0</v>
      </c>
      <c r="W4885">
        <v>0</v>
      </c>
      <c r="X4885">
        <v>0</v>
      </c>
      <c r="Y4885">
        <v>-286.57</v>
      </c>
      <c r="Z4885">
        <v>0</v>
      </c>
      <c r="AA4885">
        <v>0</v>
      </c>
      <c r="AB4885">
        <v>0</v>
      </c>
      <c r="AC4885">
        <v>-286.57</v>
      </c>
      <c r="AD4885">
        <v>0</v>
      </c>
      <c r="AE4885">
        <v>-286.57</v>
      </c>
      <c r="AF4885">
        <f>Table1[[#This Row],[RPMO Balance]]-Table1[[#This Row],[RSP Balance]]</f>
        <v>0</v>
      </c>
      <c r="AG4885">
        <f>Table1[[#This Row],[RSP Total Charges]]+Table1[[#This Row],[TotalPaymentUnallocatedAmount]]+Table1[[#This Row],[TotalCreditUnallocatedAmount]]</f>
        <v>-286.57</v>
      </c>
    </row>
    <row r="4886" spans="1:33" hidden="1" x14ac:dyDescent="0.25">
      <c r="A4886" t="s">
        <v>9681</v>
      </c>
      <c r="B4886">
        <v>44238</v>
      </c>
      <c r="C4886" t="s">
        <v>11704</v>
      </c>
      <c r="D4886">
        <v>39846</v>
      </c>
      <c r="E4886">
        <v>4446</v>
      </c>
      <c r="F4886" t="s">
        <v>11639</v>
      </c>
      <c r="G4886" t="s">
        <v>11640</v>
      </c>
      <c r="H4886" t="s">
        <v>11705</v>
      </c>
      <c r="I4886" s="1">
        <v>44904</v>
      </c>
      <c r="J4886" s="1">
        <v>44926</v>
      </c>
      <c r="K4886" s="1">
        <v>44904</v>
      </c>
      <c r="L4886" s="1">
        <v>44926</v>
      </c>
      <c r="M4886" t="s">
        <v>36</v>
      </c>
      <c r="N4886" t="s">
        <v>37</v>
      </c>
      <c r="O4886">
        <v>410.22</v>
      </c>
      <c r="P4886">
        <v>0</v>
      </c>
      <c r="Q4886">
        <v>0</v>
      </c>
      <c r="R4886">
        <v>410.22</v>
      </c>
      <c r="S4886">
        <v>0</v>
      </c>
      <c r="T4886">
        <v>-410.22</v>
      </c>
      <c r="U4886">
        <v>0</v>
      </c>
      <c r="V4886">
        <v>0</v>
      </c>
      <c r="W4886">
        <v>0</v>
      </c>
      <c r="X4886">
        <v>0</v>
      </c>
      <c r="Y4886" s="2">
        <v>-410.22</v>
      </c>
      <c r="Z4886" s="2">
        <v>0</v>
      </c>
      <c r="AA4886">
        <v>0</v>
      </c>
      <c r="AB4886" s="2">
        <v>410.22</v>
      </c>
      <c r="AC4886">
        <v>-410.22</v>
      </c>
      <c r="AD4886">
        <v>0</v>
      </c>
      <c r="AE4886">
        <v>0</v>
      </c>
      <c r="AF4886">
        <f>Table1[[#This Row],[RPMO Balance]]-Table1[[#This Row],[RSP Balance]]</f>
        <v>0</v>
      </c>
      <c r="AG4886">
        <f>Table1[[#This Row],[RSP Total Charges]]+Table1[[#This Row],[TotalPaymentUnallocatedAmount]]+Table1[[#This Row],[TotalCreditUnallocatedAmount]]</f>
        <v>0</v>
      </c>
    </row>
    <row r="4887" spans="1:33" hidden="1" x14ac:dyDescent="0.25">
      <c r="A4887" t="s">
        <v>9681</v>
      </c>
      <c r="B4887">
        <v>44271</v>
      </c>
      <c r="C4887" t="s">
        <v>11706</v>
      </c>
      <c r="D4887">
        <v>39873</v>
      </c>
      <c r="E4887">
        <v>10718</v>
      </c>
      <c r="F4887" t="s">
        <v>7844</v>
      </c>
      <c r="G4887" t="s">
        <v>11402</v>
      </c>
      <c r="H4887" t="s">
        <v>11707</v>
      </c>
      <c r="I4887" s="1">
        <v>44904</v>
      </c>
      <c r="J4887" s="1">
        <v>44911</v>
      </c>
      <c r="K4887" s="1">
        <v>44904</v>
      </c>
      <c r="L4887" s="1">
        <v>44911.5003125</v>
      </c>
      <c r="M4887" t="s">
        <v>984</v>
      </c>
      <c r="N4887" t="s">
        <v>985</v>
      </c>
      <c r="O4887">
        <v>250</v>
      </c>
      <c r="P4887">
        <v>0</v>
      </c>
      <c r="Q4887">
        <v>0</v>
      </c>
      <c r="R4887">
        <v>250</v>
      </c>
      <c r="S4887">
        <v>0</v>
      </c>
      <c r="T4887">
        <v>-250</v>
      </c>
      <c r="U4887">
        <v>0</v>
      </c>
      <c r="V4887">
        <v>0</v>
      </c>
      <c r="W4887">
        <v>0</v>
      </c>
      <c r="X4887">
        <v>0</v>
      </c>
      <c r="Y4887" s="2">
        <v>-250</v>
      </c>
      <c r="Z4887" s="2">
        <v>0</v>
      </c>
      <c r="AA4887">
        <v>0</v>
      </c>
      <c r="AB4887" s="2">
        <v>250</v>
      </c>
      <c r="AC4887">
        <v>-250</v>
      </c>
      <c r="AD4887">
        <v>0</v>
      </c>
      <c r="AE4887">
        <v>0</v>
      </c>
      <c r="AF4887">
        <f>Table1[[#This Row],[RPMO Balance]]-Table1[[#This Row],[RSP Balance]]</f>
        <v>0</v>
      </c>
      <c r="AG4887">
        <f>Table1[[#This Row],[RSP Total Charges]]+Table1[[#This Row],[TotalPaymentUnallocatedAmount]]+Table1[[#This Row],[TotalCreditUnallocatedAmount]]</f>
        <v>0</v>
      </c>
    </row>
    <row r="4888" spans="1:33" hidden="1" x14ac:dyDescent="0.25">
      <c r="A4888" t="s">
        <v>9681</v>
      </c>
      <c r="B4888">
        <v>44280</v>
      </c>
      <c r="C4888" t="s">
        <v>11708</v>
      </c>
      <c r="D4888">
        <v>39882</v>
      </c>
      <c r="E4888">
        <v>11753</v>
      </c>
      <c r="F4888" t="s">
        <v>11709</v>
      </c>
      <c r="G4888" t="s">
        <v>11710</v>
      </c>
      <c r="H4888">
        <v>201</v>
      </c>
      <c r="I4888" s="1">
        <v>44986</v>
      </c>
      <c r="J4888" s="1">
        <v>45107</v>
      </c>
      <c r="K4888" s="1">
        <v>44986.5003125</v>
      </c>
      <c r="L4888" s="1">
        <v>45107</v>
      </c>
      <c r="M4888" t="s">
        <v>36</v>
      </c>
      <c r="N4888" t="s">
        <v>37</v>
      </c>
      <c r="O4888">
        <v>2800</v>
      </c>
      <c r="P4888">
        <v>0</v>
      </c>
      <c r="Q4888">
        <v>0</v>
      </c>
      <c r="R4888">
        <v>2800</v>
      </c>
      <c r="S4888">
        <v>0</v>
      </c>
      <c r="T4888">
        <v>-2800</v>
      </c>
      <c r="U4888">
        <v>0</v>
      </c>
      <c r="V4888">
        <v>0</v>
      </c>
      <c r="W4888">
        <v>0</v>
      </c>
      <c r="X4888">
        <v>0</v>
      </c>
      <c r="Y4888" s="2">
        <v>-2800</v>
      </c>
      <c r="Z4888" s="2">
        <v>0</v>
      </c>
      <c r="AA4888">
        <v>0</v>
      </c>
      <c r="AB4888" s="2">
        <v>2800</v>
      </c>
      <c r="AC4888">
        <v>-2800</v>
      </c>
      <c r="AD4888">
        <v>0</v>
      </c>
      <c r="AE4888">
        <v>0</v>
      </c>
      <c r="AF4888">
        <f>Table1[[#This Row],[RPMO Balance]]-Table1[[#This Row],[RSP Balance]]</f>
        <v>0</v>
      </c>
      <c r="AG4888">
        <f>Table1[[#This Row],[RSP Total Charges]]+Table1[[#This Row],[TotalPaymentUnallocatedAmount]]+Table1[[#This Row],[TotalCreditUnallocatedAmount]]</f>
        <v>0</v>
      </c>
    </row>
    <row r="4889" spans="1:33" hidden="1" x14ac:dyDescent="0.25">
      <c r="A4889" t="s">
        <v>9681</v>
      </c>
      <c r="B4889">
        <v>44285</v>
      </c>
      <c r="C4889" t="s">
        <v>11711</v>
      </c>
      <c r="D4889">
        <v>39887</v>
      </c>
      <c r="E4889">
        <v>11740</v>
      </c>
      <c r="F4889" t="s">
        <v>11712</v>
      </c>
      <c r="G4889" t="s">
        <v>11713</v>
      </c>
      <c r="H4889">
        <v>535</v>
      </c>
      <c r="I4889" s="1">
        <v>44904</v>
      </c>
      <c r="J4889" s="1">
        <v>45016</v>
      </c>
      <c r="K4889" s="1">
        <v>44907.5003125</v>
      </c>
      <c r="L4889" s="1">
        <v>45016</v>
      </c>
      <c r="M4889" t="s">
        <v>36</v>
      </c>
      <c r="N4889" t="s">
        <v>37</v>
      </c>
      <c r="O4889">
        <v>8682.31</v>
      </c>
      <c r="P4889">
        <v>0</v>
      </c>
      <c r="Q4889">
        <v>0</v>
      </c>
      <c r="R4889">
        <v>8682.31</v>
      </c>
      <c r="S4889">
        <v>8682.31</v>
      </c>
      <c r="T4889">
        <v>-8682.31</v>
      </c>
      <c r="U4889">
        <v>0</v>
      </c>
      <c r="V4889">
        <v>-8682.31</v>
      </c>
      <c r="W4889">
        <v>-8682.31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f>Table1[[#This Row],[RPMO Balance]]-Table1[[#This Row],[RSP Balance]]</f>
        <v>0</v>
      </c>
      <c r="AG4889">
        <f>Table1[[#This Row],[RSP Total Charges]]+Table1[[#This Row],[TotalPaymentUnallocatedAmount]]+Table1[[#This Row],[TotalCreditUnallocatedAmount]]</f>
        <v>0</v>
      </c>
    </row>
    <row r="4890" spans="1:33" hidden="1" x14ac:dyDescent="0.25">
      <c r="A4890" t="s">
        <v>9681</v>
      </c>
      <c r="B4890">
        <v>44351</v>
      </c>
      <c r="C4890" t="s">
        <v>11714</v>
      </c>
      <c r="D4890">
        <v>39953</v>
      </c>
      <c r="E4890">
        <v>4448</v>
      </c>
      <c r="F4890" t="s">
        <v>11715</v>
      </c>
      <c r="G4890" t="s">
        <v>11716</v>
      </c>
      <c r="H4890" t="s">
        <v>11717</v>
      </c>
      <c r="I4890" s="1">
        <v>44906.5003125</v>
      </c>
      <c r="J4890" s="1">
        <v>44911</v>
      </c>
      <c r="K4890" s="1">
        <v>44906.5003125</v>
      </c>
      <c r="L4890" s="1">
        <v>44911.5003125</v>
      </c>
      <c r="M4890" t="s">
        <v>984</v>
      </c>
      <c r="N4890" t="s">
        <v>985</v>
      </c>
      <c r="O4890">
        <v>4992.29</v>
      </c>
      <c r="P4890">
        <v>0</v>
      </c>
      <c r="Q4890">
        <v>0</v>
      </c>
      <c r="R4890">
        <v>4992.29</v>
      </c>
      <c r="S4890">
        <v>4240</v>
      </c>
      <c r="T4890">
        <v>-4992.29</v>
      </c>
      <c r="U4890">
        <v>0</v>
      </c>
      <c r="V4890">
        <v>-4240</v>
      </c>
      <c r="W4890">
        <v>-4240</v>
      </c>
      <c r="X4890">
        <v>0</v>
      </c>
      <c r="Y4890" s="2">
        <v>-752.29</v>
      </c>
      <c r="Z4890" s="2">
        <v>0</v>
      </c>
      <c r="AA4890">
        <v>0</v>
      </c>
      <c r="AB4890" s="2">
        <v>752.29</v>
      </c>
      <c r="AC4890">
        <v>-752.29</v>
      </c>
      <c r="AD4890">
        <v>0</v>
      </c>
      <c r="AE4890">
        <v>0</v>
      </c>
      <c r="AF4890">
        <f>Table1[[#This Row],[RPMO Balance]]-Table1[[#This Row],[RSP Balance]]</f>
        <v>0</v>
      </c>
      <c r="AG4890">
        <f>Table1[[#This Row],[RSP Total Charges]]+Table1[[#This Row],[TotalPaymentUnallocatedAmount]]+Table1[[#This Row],[TotalCreditUnallocatedAmount]]</f>
        <v>0</v>
      </c>
    </row>
    <row r="4891" spans="1:33" hidden="1" x14ac:dyDescent="0.25">
      <c r="A4891" t="s">
        <v>9681</v>
      </c>
      <c r="B4891">
        <v>44362</v>
      </c>
      <c r="C4891" t="s">
        <v>11718</v>
      </c>
      <c r="D4891">
        <v>39567</v>
      </c>
      <c r="E4891">
        <v>4350</v>
      </c>
      <c r="F4891" t="s">
        <v>11093</v>
      </c>
      <c r="G4891" t="s">
        <v>11094</v>
      </c>
      <c r="H4891">
        <v>124</v>
      </c>
      <c r="I4891" s="1">
        <v>44901</v>
      </c>
      <c r="J4891" s="1">
        <v>44926</v>
      </c>
      <c r="K4891" s="1">
        <v>44901.5003125</v>
      </c>
      <c r="L4891" s="1">
        <v>44926.5003125</v>
      </c>
      <c r="M4891" t="s">
        <v>984</v>
      </c>
      <c r="N4891" t="s">
        <v>985</v>
      </c>
      <c r="O4891">
        <v>2120</v>
      </c>
      <c r="P4891">
        <v>0</v>
      </c>
      <c r="Q4891">
        <v>0</v>
      </c>
      <c r="R4891">
        <v>2120</v>
      </c>
      <c r="S4891">
        <v>0</v>
      </c>
      <c r="T4891">
        <v>-2120</v>
      </c>
      <c r="U4891">
        <v>0</v>
      </c>
      <c r="V4891">
        <v>0</v>
      </c>
      <c r="W4891">
        <v>0</v>
      </c>
      <c r="X4891">
        <v>0</v>
      </c>
      <c r="Y4891" s="2">
        <v>-2120</v>
      </c>
      <c r="Z4891" s="2">
        <v>0</v>
      </c>
      <c r="AA4891">
        <v>0</v>
      </c>
      <c r="AB4891" s="2">
        <v>2120</v>
      </c>
      <c r="AC4891">
        <v>-2120</v>
      </c>
      <c r="AD4891">
        <v>0</v>
      </c>
      <c r="AE4891">
        <v>0</v>
      </c>
      <c r="AF4891">
        <f>Table1[[#This Row],[RPMO Balance]]-Table1[[#This Row],[RSP Balance]]</f>
        <v>0</v>
      </c>
      <c r="AG4891">
        <f>Table1[[#This Row],[RSP Total Charges]]+Table1[[#This Row],[TotalPaymentUnallocatedAmount]]+Table1[[#This Row],[TotalCreditUnallocatedAmount]]</f>
        <v>0</v>
      </c>
    </row>
    <row r="4892" spans="1:33" hidden="1" x14ac:dyDescent="0.25">
      <c r="A4892" t="s">
        <v>9681</v>
      </c>
      <c r="B4892">
        <v>44403</v>
      </c>
      <c r="C4892" t="s">
        <v>11719</v>
      </c>
      <c r="D4892">
        <v>40009</v>
      </c>
      <c r="E4892">
        <v>11784</v>
      </c>
      <c r="F4892" t="s">
        <v>11720</v>
      </c>
      <c r="G4892" t="s">
        <v>11721</v>
      </c>
      <c r="H4892">
        <v>304</v>
      </c>
      <c r="I4892" s="1">
        <v>44927</v>
      </c>
      <c r="J4892" s="1">
        <v>45291</v>
      </c>
      <c r="K4892" s="1">
        <v>44929.5003125</v>
      </c>
      <c r="L4892" s="1">
        <v>45291</v>
      </c>
      <c r="M4892" t="s">
        <v>36</v>
      </c>
      <c r="N4892" t="s">
        <v>37</v>
      </c>
      <c r="O4892">
        <v>5400</v>
      </c>
      <c r="P4892">
        <v>0</v>
      </c>
      <c r="Q4892">
        <v>0</v>
      </c>
      <c r="R4892">
        <v>5400</v>
      </c>
      <c r="S4892">
        <v>5400</v>
      </c>
      <c r="T4892">
        <v>-5400</v>
      </c>
      <c r="U4892">
        <v>0</v>
      </c>
      <c r="V4892">
        <v>-5400</v>
      </c>
      <c r="W4892">
        <v>-5400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f>Table1[[#This Row],[RPMO Balance]]-Table1[[#This Row],[RSP Balance]]</f>
        <v>0</v>
      </c>
      <c r="AG4892">
        <f>Table1[[#This Row],[RSP Total Charges]]+Table1[[#This Row],[TotalPaymentUnallocatedAmount]]+Table1[[#This Row],[TotalCreditUnallocatedAmount]]</f>
        <v>0</v>
      </c>
    </row>
    <row r="4893" spans="1:33" hidden="1" x14ac:dyDescent="0.25">
      <c r="A4893" t="s">
        <v>9681</v>
      </c>
      <c r="B4893">
        <v>44465</v>
      </c>
      <c r="C4893" t="s">
        <v>11722</v>
      </c>
      <c r="D4893">
        <v>40071</v>
      </c>
      <c r="E4893">
        <v>270</v>
      </c>
      <c r="F4893" t="s">
        <v>5503</v>
      </c>
      <c r="G4893" t="s">
        <v>9700</v>
      </c>
      <c r="H4893" t="s">
        <v>11723</v>
      </c>
      <c r="I4893" s="1">
        <v>44908.5003125</v>
      </c>
      <c r="J4893" s="1">
        <v>44908.5003125</v>
      </c>
      <c r="K4893" s="1">
        <v>44908.5003125</v>
      </c>
      <c r="L4893" s="1">
        <v>44908.5003125</v>
      </c>
      <c r="M4893" t="s">
        <v>36</v>
      </c>
      <c r="N4893" t="s">
        <v>37</v>
      </c>
      <c r="O4893">
        <v>6061.82</v>
      </c>
      <c r="P4893">
        <v>0</v>
      </c>
      <c r="Q4893">
        <v>-1170</v>
      </c>
      <c r="R4893">
        <v>7231.82</v>
      </c>
      <c r="S4893">
        <v>2551.8200000000002</v>
      </c>
      <c r="T4893">
        <v>-6061.82</v>
      </c>
      <c r="U4893">
        <v>0</v>
      </c>
      <c r="V4893">
        <v>-2551.8200000000002</v>
      </c>
      <c r="W4893">
        <v>-2551.8200000000002</v>
      </c>
      <c r="X4893">
        <v>0</v>
      </c>
      <c r="Y4893" s="2">
        <v>-3510</v>
      </c>
      <c r="Z4893" s="2">
        <v>-1170</v>
      </c>
      <c r="AA4893">
        <v>0</v>
      </c>
      <c r="AB4893" s="2">
        <v>4680</v>
      </c>
      <c r="AC4893">
        <v>-3510</v>
      </c>
      <c r="AD4893">
        <v>-1170</v>
      </c>
      <c r="AE4893">
        <v>0</v>
      </c>
      <c r="AF4893">
        <f>Table1[[#This Row],[RPMO Balance]]-Table1[[#This Row],[RSP Balance]]</f>
        <v>0</v>
      </c>
      <c r="AG4893">
        <f>Table1[[#This Row],[RSP Total Charges]]+Table1[[#This Row],[TotalPaymentUnallocatedAmount]]+Table1[[#This Row],[TotalCreditUnallocatedAmount]]</f>
        <v>0</v>
      </c>
    </row>
    <row r="4894" spans="1:33" hidden="1" x14ac:dyDescent="0.25">
      <c r="A4894" t="s">
        <v>9681</v>
      </c>
      <c r="B4894">
        <v>44568</v>
      </c>
      <c r="C4894" t="s">
        <v>11724</v>
      </c>
      <c r="D4894">
        <v>40169</v>
      </c>
      <c r="E4894">
        <v>11823</v>
      </c>
      <c r="F4894" t="s">
        <v>4315</v>
      </c>
      <c r="G4894" t="s">
        <v>11725</v>
      </c>
      <c r="H4894">
        <v>460</v>
      </c>
      <c r="I4894" s="1">
        <v>44910</v>
      </c>
      <c r="J4894" s="1">
        <v>45016</v>
      </c>
      <c r="K4894" s="1">
        <v>44918.5003125</v>
      </c>
      <c r="L4894" s="1">
        <v>45016</v>
      </c>
      <c r="M4894" t="s">
        <v>36</v>
      </c>
      <c r="N4894" t="s">
        <v>37</v>
      </c>
      <c r="O4894">
        <v>7361.6</v>
      </c>
      <c r="P4894">
        <v>0</v>
      </c>
      <c r="Q4894">
        <v>-1488.4</v>
      </c>
      <c r="R4894">
        <v>8850</v>
      </c>
      <c r="S4894">
        <v>8850</v>
      </c>
      <c r="T4894">
        <v>-7361.6</v>
      </c>
      <c r="U4894">
        <v>0</v>
      </c>
      <c r="V4894">
        <v>-7361.6</v>
      </c>
      <c r="W4894">
        <v>-7361.6</v>
      </c>
      <c r="X4894">
        <v>-1488.4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f>Table1[[#This Row],[RPMO Balance]]-Table1[[#This Row],[RSP Balance]]</f>
        <v>0</v>
      </c>
      <c r="AG4894">
        <f>Table1[[#This Row],[RSP Total Charges]]+Table1[[#This Row],[TotalPaymentUnallocatedAmount]]+Table1[[#This Row],[TotalCreditUnallocatedAmount]]</f>
        <v>0</v>
      </c>
    </row>
    <row r="4895" spans="1:33" hidden="1" x14ac:dyDescent="0.25">
      <c r="A4895" t="s">
        <v>9681</v>
      </c>
      <c r="B4895">
        <v>44590</v>
      </c>
      <c r="C4895" t="s">
        <v>11726</v>
      </c>
      <c r="D4895">
        <v>40199</v>
      </c>
      <c r="E4895">
        <v>11321</v>
      </c>
      <c r="F4895" t="s">
        <v>151</v>
      </c>
      <c r="G4895" t="s">
        <v>11727</v>
      </c>
      <c r="H4895">
        <v>520</v>
      </c>
      <c r="I4895" s="1">
        <v>44927</v>
      </c>
      <c r="J4895" s="1">
        <v>45291</v>
      </c>
      <c r="K4895" s="1">
        <v>44929.5003125</v>
      </c>
      <c r="L4895" s="1">
        <v>45291</v>
      </c>
      <c r="M4895" t="s">
        <v>36</v>
      </c>
      <c r="N4895" t="s">
        <v>37</v>
      </c>
      <c r="O4895">
        <v>6820</v>
      </c>
      <c r="P4895">
        <v>0</v>
      </c>
      <c r="Q4895">
        <v>0</v>
      </c>
      <c r="R4895">
        <v>6820</v>
      </c>
      <c r="S4895">
        <v>6820</v>
      </c>
      <c r="T4895">
        <v>-6820</v>
      </c>
      <c r="U4895">
        <v>0</v>
      </c>
      <c r="V4895">
        <v>-6820</v>
      </c>
      <c r="W4895">
        <v>-6820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f>Table1[[#This Row],[RPMO Balance]]-Table1[[#This Row],[RSP Balance]]</f>
        <v>0</v>
      </c>
      <c r="AG4895">
        <f>Table1[[#This Row],[RSP Total Charges]]+Table1[[#This Row],[TotalPaymentUnallocatedAmount]]+Table1[[#This Row],[TotalCreditUnallocatedAmount]]</f>
        <v>0</v>
      </c>
    </row>
    <row r="4896" spans="1:33" hidden="1" x14ac:dyDescent="0.25">
      <c r="A4896" t="s">
        <v>9681</v>
      </c>
      <c r="B4896">
        <v>44598</v>
      </c>
      <c r="C4896" t="s">
        <v>11728</v>
      </c>
      <c r="D4896">
        <v>40207</v>
      </c>
      <c r="E4896">
        <v>11821</v>
      </c>
      <c r="F4896" t="s">
        <v>11729</v>
      </c>
      <c r="G4896" t="s">
        <v>11730</v>
      </c>
      <c r="H4896">
        <v>641</v>
      </c>
      <c r="I4896" s="1">
        <v>44927</v>
      </c>
      <c r="J4896" s="1">
        <v>44985</v>
      </c>
      <c r="K4896" s="1">
        <v>44929.5003125</v>
      </c>
      <c r="L4896" s="1">
        <v>44985.5003125</v>
      </c>
      <c r="M4896" t="s">
        <v>984</v>
      </c>
      <c r="N4896" t="s">
        <v>985</v>
      </c>
      <c r="O4896">
        <v>4170</v>
      </c>
      <c r="P4896">
        <v>0</v>
      </c>
      <c r="Q4896">
        <v>0</v>
      </c>
      <c r="R4896">
        <v>4170</v>
      </c>
      <c r="S4896">
        <v>4170</v>
      </c>
      <c r="T4896">
        <v>-4170</v>
      </c>
      <c r="U4896">
        <v>0</v>
      </c>
      <c r="V4896">
        <v>-4170</v>
      </c>
      <c r="W4896">
        <v>-4170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f>Table1[[#This Row],[RPMO Balance]]-Table1[[#This Row],[RSP Balance]]</f>
        <v>0</v>
      </c>
      <c r="AG4896">
        <f>Table1[[#This Row],[RSP Total Charges]]+Table1[[#This Row],[TotalPaymentUnallocatedAmount]]+Table1[[#This Row],[TotalCreditUnallocatedAmount]]</f>
        <v>0</v>
      </c>
    </row>
    <row r="4897" spans="1:33" hidden="1" x14ac:dyDescent="0.25">
      <c r="A4897" t="s">
        <v>9681</v>
      </c>
      <c r="B4897">
        <v>44602</v>
      </c>
      <c r="C4897" t="s">
        <v>11731</v>
      </c>
      <c r="D4897">
        <v>40212</v>
      </c>
      <c r="E4897">
        <v>4468</v>
      </c>
      <c r="F4897" t="s">
        <v>2008</v>
      </c>
      <c r="G4897" t="s">
        <v>11481</v>
      </c>
      <c r="H4897" t="s">
        <v>11732</v>
      </c>
      <c r="I4897" s="1">
        <v>44910.5003125</v>
      </c>
      <c r="J4897" s="1">
        <v>44910.5003125</v>
      </c>
      <c r="K4897" s="1">
        <v>44910.5003125</v>
      </c>
      <c r="L4897" s="1">
        <v>44910.5003125</v>
      </c>
      <c r="M4897" t="s">
        <v>36</v>
      </c>
      <c r="N4897" t="s">
        <v>37</v>
      </c>
      <c r="O4897">
        <v>2120</v>
      </c>
      <c r="P4897">
        <v>0</v>
      </c>
      <c r="Q4897">
        <v>-1132.2</v>
      </c>
      <c r="R4897">
        <v>3252.2</v>
      </c>
      <c r="S4897">
        <v>0</v>
      </c>
      <c r="T4897">
        <v>-2120</v>
      </c>
      <c r="U4897">
        <v>0</v>
      </c>
      <c r="V4897">
        <v>0</v>
      </c>
      <c r="W4897">
        <v>0</v>
      </c>
      <c r="X4897">
        <v>0</v>
      </c>
      <c r="Y4897" s="2">
        <v>-2120</v>
      </c>
      <c r="Z4897" s="2">
        <v>-1132.2</v>
      </c>
      <c r="AA4897">
        <v>0</v>
      </c>
      <c r="AB4897" s="2">
        <v>3252.2</v>
      </c>
      <c r="AC4897">
        <v>-2120</v>
      </c>
      <c r="AD4897">
        <v>-1132.2</v>
      </c>
      <c r="AE4897">
        <v>0</v>
      </c>
      <c r="AF4897">
        <f>Table1[[#This Row],[RPMO Balance]]-Table1[[#This Row],[RSP Balance]]</f>
        <v>0</v>
      </c>
      <c r="AG4897">
        <f>Table1[[#This Row],[RSP Total Charges]]+Table1[[#This Row],[TotalPaymentUnallocatedAmount]]+Table1[[#This Row],[TotalCreditUnallocatedAmount]]</f>
        <v>0</v>
      </c>
    </row>
    <row r="4898" spans="1:33" hidden="1" x14ac:dyDescent="0.25">
      <c r="A4898" t="s">
        <v>9681</v>
      </c>
      <c r="B4898">
        <v>44603</v>
      </c>
      <c r="C4898" t="s">
        <v>11733</v>
      </c>
      <c r="D4898">
        <v>40213</v>
      </c>
      <c r="E4898">
        <v>4048</v>
      </c>
      <c r="F4898" t="s">
        <v>3934</v>
      </c>
      <c r="G4898" t="s">
        <v>11157</v>
      </c>
      <c r="H4898" t="s">
        <v>11734</v>
      </c>
      <c r="I4898" s="1">
        <v>44910.5003125</v>
      </c>
      <c r="J4898" s="1">
        <v>44930</v>
      </c>
      <c r="K4898" s="1">
        <v>44910.5003125</v>
      </c>
      <c r="L4898" s="1">
        <v>44930.5003125</v>
      </c>
      <c r="M4898" t="s">
        <v>984</v>
      </c>
      <c r="N4898" t="s">
        <v>985</v>
      </c>
      <c r="O4898">
        <v>6342.2</v>
      </c>
      <c r="P4898">
        <v>0</v>
      </c>
      <c r="Q4898">
        <v>0</v>
      </c>
      <c r="R4898">
        <v>6342.2</v>
      </c>
      <c r="S4898">
        <v>0</v>
      </c>
      <c r="T4898">
        <v>-6342.2</v>
      </c>
      <c r="U4898">
        <v>0</v>
      </c>
      <c r="V4898">
        <v>0</v>
      </c>
      <c r="W4898">
        <v>0</v>
      </c>
      <c r="X4898">
        <v>0</v>
      </c>
      <c r="Y4898" s="2">
        <v>-6342.2</v>
      </c>
      <c r="Z4898" s="2">
        <v>0</v>
      </c>
      <c r="AA4898">
        <v>0</v>
      </c>
      <c r="AB4898" s="2">
        <v>6342.2</v>
      </c>
      <c r="AC4898">
        <v>-6342.2</v>
      </c>
      <c r="AD4898">
        <v>0</v>
      </c>
      <c r="AE4898">
        <v>0</v>
      </c>
      <c r="AF4898">
        <f>Table1[[#This Row],[RPMO Balance]]-Table1[[#This Row],[RSP Balance]]</f>
        <v>0</v>
      </c>
      <c r="AG4898">
        <f>Table1[[#This Row],[RSP Total Charges]]+Table1[[#This Row],[TotalPaymentUnallocatedAmount]]+Table1[[#This Row],[TotalCreditUnallocatedAmount]]</f>
        <v>0</v>
      </c>
    </row>
    <row r="4899" spans="1:33" hidden="1" x14ac:dyDescent="0.25">
      <c r="A4899" t="s">
        <v>9681</v>
      </c>
      <c r="B4899">
        <v>44633</v>
      </c>
      <c r="C4899" t="s">
        <v>11735</v>
      </c>
      <c r="D4899">
        <v>40242</v>
      </c>
      <c r="E4899">
        <v>4183</v>
      </c>
      <c r="F4899" t="s">
        <v>11173</v>
      </c>
      <c r="G4899" t="s">
        <v>11174</v>
      </c>
      <c r="H4899">
        <v>3105</v>
      </c>
      <c r="I4899" s="1">
        <v>44911</v>
      </c>
      <c r="J4899" s="1">
        <v>45260</v>
      </c>
      <c r="K4899" s="1">
        <v>44911.5003125</v>
      </c>
      <c r="L4899" s="1">
        <v>45260</v>
      </c>
      <c r="M4899" t="s">
        <v>36</v>
      </c>
      <c r="N4899" t="s">
        <v>37</v>
      </c>
      <c r="O4899">
        <v>6075.76</v>
      </c>
      <c r="P4899">
        <v>0</v>
      </c>
      <c r="Q4899">
        <v>0</v>
      </c>
      <c r="R4899">
        <v>6075.76</v>
      </c>
      <c r="S4899">
        <v>4375.76</v>
      </c>
      <c r="T4899">
        <v>-4375.76</v>
      </c>
      <c r="U4899">
        <v>1700</v>
      </c>
      <c r="V4899">
        <v>-4375.76</v>
      </c>
      <c r="W4899">
        <v>-4375.76</v>
      </c>
      <c r="X4899">
        <v>0</v>
      </c>
      <c r="Y4899">
        <v>0</v>
      </c>
      <c r="Z4899">
        <v>0</v>
      </c>
      <c r="AA4899">
        <v>0</v>
      </c>
      <c r="AB4899">
        <v>1700</v>
      </c>
      <c r="AC4899">
        <v>0</v>
      </c>
      <c r="AD4899">
        <v>0</v>
      </c>
      <c r="AE4899">
        <v>1700</v>
      </c>
      <c r="AF4899">
        <f>Table1[[#This Row],[RPMO Balance]]-Table1[[#This Row],[RSP Balance]]</f>
        <v>0</v>
      </c>
      <c r="AG4899">
        <f>Table1[[#This Row],[RSP Total Charges]]+Table1[[#This Row],[TotalPaymentUnallocatedAmount]]+Table1[[#This Row],[TotalCreditUnallocatedAmount]]</f>
        <v>1700</v>
      </c>
    </row>
    <row r="4900" spans="1:33" hidden="1" x14ac:dyDescent="0.25">
      <c r="A4900" t="s">
        <v>9681</v>
      </c>
      <c r="B4900">
        <v>44653</v>
      </c>
      <c r="C4900" t="s">
        <v>11736</v>
      </c>
      <c r="D4900">
        <v>40263</v>
      </c>
      <c r="E4900">
        <v>11838</v>
      </c>
      <c r="F4900" t="s">
        <v>11737</v>
      </c>
      <c r="G4900" t="s">
        <v>11738</v>
      </c>
      <c r="H4900">
        <v>385</v>
      </c>
      <c r="I4900" s="1">
        <v>44958</v>
      </c>
      <c r="J4900" s="1">
        <v>44985</v>
      </c>
      <c r="K4900" s="1">
        <v>44964.5003125</v>
      </c>
      <c r="L4900" s="1">
        <v>44985.5003125</v>
      </c>
      <c r="M4900" t="s">
        <v>984</v>
      </c>
      <c r="N4900" t="s">
        <v>985</v>
      </c>
      <c r="O4900">
        <v>3250</v>
      </c>
      <c r="P4900">
        <v>0</v>
      </c>
      <c r="Q4900">
        <v>0</v>
      </c>
      <c r="R4900">
        <v>3250</v>
      </c>
      <c r="S4900">
        <v>3250</v>
      </c>
      <c r="T4900">
        <v>-3250</v>
      </c>
      <c r="U4900">
        <v>0</v>
      </c>
      <c r="V4900">
        <v>-3250</v>
      </c>
      <c r="W4900">
        <v>-3250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f>Table1[[#This Row],[RPMO Balance]]-Table1[[#This Row],[RSP Balance]]</f>
        <v>0</v>
      </c>
      <c r="AG4900">
        <f>Table1[[#This Row],[RSP Total Charges]]+Table1[[#This Row],[TotalPaymentUnallocatedAmount]]+Table1[[#This Row],[TotalCreditUnallocatedAmount]]</f>
        <v>0</v>
      </c>
    </row>
    <row r="4901" spans="1:33" hidden="1" x14ac:dyDescent="0.25">
      <c r="A4901" t="s">
        <v>9681</v>
      </c>
      <c r="B4901">
        <v>44661</v>
      </c>
      <c r="C4901" t="s">
        <v>11739</v>
      </c>
      <c r="D4901">
        <v>40272</v>
      </c>
      <c r="E4901">
        <v>11842</v>
      </c>
      <c r="F4901" t="s">
        <v>11740</v>
      </c>
      <c r="G4901" t="s">
        <v>11741</v>
      </c>
      <c r="H4901">
        <v>434</v>
      </c>
      <c r="I4901" s="1">
        <v>44912</v>
      </c>
      <c r="J4901" s="1">
        <v>45016</v>
      </c>
      <c r="K4901" s="1">
        <v>44914.5003125</v>
      </c>
      <c r="L4901" s="1">
        <v>45016</v>
      </c>
      <c r="M4901" t="s">
        <v>36</v>
      </c>
      <c r="N4901" t="s">
        <v>37</v>
      </c>
      <c r="O4901">
        <v>8985.4500000000007</v>
      </c>
      <c r="P4901">
        <v>0</v>
      </c>
      <c r="Q4901">
        <v>0</v>
      </c>
      <c r="R4901">
        <v>8985.4500000000007</v>
      </c>
      <c r="S4901">
        <v>8985.4500000000007</v>
      </c>
      <c r="T4901">
        <v>-8985.4500000000007</v>
      </c>
      <c r="U4901">
        <v>0</v>
      </c>
      <c r="V4901">
        <v>-8985.4500000000007</v>
      </c>
      <c r="W4901">
        <v>-8985.4500000000007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f>Table1[[#This Row],[RPMO Balance]]-Table1[[#This Row],[RSP Balance]]</f>
        <v>0</v>
      </c>
      <c r="AG4901">
        <f>Table1[[#This Row],[RSP Total Charges]]+Table1[[#This Row],[TotalPaymentUnallocatedAmount]]+Table1[[#This Row],[TotalCreditUnallocatedAmount]]</f>
        <v>0</v>
      </c>
    </row>
    <row r="4902" spans="1:33" hidden="1" x14ac:dyDescent="0.25">
      <c r="A4902" t="s">
        <v>9681</v>
      </c>
      <c r="B4902">
        <v>44727</v>
      </c>
      <c r="C4902" t="s">
        <v>11742</v>
      </c>
      <c r="D4902">
        <v>40338</v>
      </c>
      <c r="E4902">
        <v>4048</v>
      </c>
      <c r="F4902" t="s">
        <v>3934</v>
      </c>
      <c r="G4902" t="s">
        <v>11157</v>
      </c>
      <c r="H4902">
        <v>461</v>
      </c>
      <c r="I4902" s="1">
        <v>44914</v>
      </c>
      <c r="J4902" s="1">
        <v>45322</v>
      </c>
      <c r="K4902" s="1">
        <v>44914.5003125</v>
      </c>
      <c r="L4902" s="1">
        <v>45322</v>
      </c>
      <c r="M4902" t="s">
        <v>36</v>
      </c>
      <c r="N4902" t="s">
        <v>940</v>
      </c>
      <c r="O4902">
        <v>2797.39</v>
      </c>
      <c r="P4902">
        <v>0</v>
      </c>
      <c r="Q4902">
        <v>-5653.85</v>
      </c>
      <c r="R4902">
        <v>8451.24</v>
      </c>
      <c r="S4902">
        <v>8451.24</v>
      </c>
      <c r="T4902">
        <v>-2797.39</v>
      </c>
      <c r="U4902">
        <v>0</v>
      </c>
      <c r="V4902">
        <v>-2797.39</v>
      </c>
      <c r="W4902">
        <v>-2797.39</v>
      </c>
      <c r="X4902">
        <v>-5653.85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f>Table1[[#This Row],[RPMO Balance]]-Table1[[#This Row],[RSP Balance]]</f>
        <v>0</v>
      </c>
      <c r="AG4902">
        <f>Table1[[#This Row],[RSP Total Charges]]+Table1[[#This Row],[TotalPaymentUnallocatedAmount]]+Table1[[#This Row],[TotalCreditUnallocatedAmount]]</f>
        <v>0</v>
      </c>
    </row>
    <row r="4903" spans="1:33" hidden="1" x14ac:dyDescent="0.25">
      <c r="A4903" t="s">
        <v>9681</v>
      </c>
      <c r="B4903">
        <v>44738</v>
      </c>
      <c r="C4903" t="s">
        <v>11743</v>
      </c>
      <c r="D4903">
        <v>40348</v>
      </c>
      <c r="E4903">
        <v>11535</v>
      </c>
      <c r="F4903" t="s">
        <v>11744</v>
      </c>
      <c r="G4903" t="s">
        <v>11745</v>
      </c>
      <c r="H4903">
        <v>5108</v>
      </c>
      <c r="I4903" s="1">
        <v>44958</v>
      </c>
      <c r="J4903" s="1">
        <v>45107</v>
      </c>
      <c r="K4903" s="1">
        <v>44981.5003125</v>
      </c>
      <c r="L4903" s="1">
        <v>45107</v>
      </c>
      <c r="M4903" t="s">
        <v>36</v>
      </c>
      <c r="N4903" t="s">
        <v>37</v>
      </c>
      <c r="O4903">
        <v>4110</v>
      </c>
      <c r="P4903">
        <v>0</v>
      </c>
      <c r="Q4903">
        <v>0</v>
      </c>
      <c r="R4903">
        <v>4110</v>
      </c>
      <c r="S4903">
        <v>4110</v>
      </c>
      <c r="T4903">
        <v>-4110</v>
      </c>
      <c r="U4903">
        <v>0</v>
      </c>
      <c r="V4903">
        <v>-4110</v>
      </c>
      <c r="W4903">
        <v>-4110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f>Table1[[#This Row],[RPMO Balance]]-Table1[[#This Row],[RSP Balance]]</f>
        <v>0</v>
      </c>
      <c r="AG4903">
        <f>Table1[[#This Row],[RSP Total Charges]]+Table1[[#This Row],[TotalPaymentUnallocatedAmount]]+Table1[[#This Row],[TotalCreditUnallocatedAmount]]</f>
        <v>0</v>
      </c>
    </row>
    <row r="4904" spans="1:33" hidden="1" x14ac:dyDescent="0.25">
      <c r="A4904" t="s">
        <v>9681</v>
      </c>
      <c r="B4904">
        <v>44754</v>
      </c>
      <c r="C4904" t="s">
        <v>11746</v>
      </c>
      <c r="D4904">
        <v>40364</v>
      </c>
      <c r="E4904">
        <v>11852</v>
      </c>
      <c r="F4904" t="s">
        <v>11747</v>
      </c>
      <c r="G4904" t="s">
        <v>11748</v>
      </c>
      <c r="H4904">
        <v>488</v>
      </c>
      <c r="I4904" s="1">
        <v>44914</v>
      </c>
      <c r="J4904" s="1">
        <v>45016</v>
      </c>
      <c r="K4904" s="1">
        <v>44915.5003125</v>
      </c>
      <c r="L4904" s="1">
        <v>45016</v>
      </c>
      <c r="M4904" t="s">
        <v>36</v>
      </c>
      <c r="N4904" t="s">
        <v>37</v>
      </c>
      <c r="O4904">
        <v>7972.61</v>
      </c>
      <c r="P4904">
        <v>0</v>
      </c>
      <c r="Q4904">
        <v>0</v>
      </c>
      <c r="R4904">
        <v>7972.61</v>
      </c>
      <c r="S4904">
        <v>7972.61</v>
      </c>
      <c r="T4904">
        <v>-7972.61</v>
      </c>
      <c r="U4904">
        <v>0</v>
      </c>
      <c r="V4904">
        <v>-7972.61</v>
      </c>
      <c r="W4904">
        <v>-7972.61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f>Table1[[#This Row],[RPMO Balance]]-Table1[[#This Row],[RSP Balance]]</f>
        <v>0</v>
      </c>
      <c r="AG4904">
        <f>Table1[[#This Row],[RSP Total Charges]]+Table1[[#This Row],[TotalPaymentUnallocatedAmount]]+Table1[[#This Row],[TotalCreditUnallocatedAmount]]</f>
        <v>0</v>
      </c>
    </row>
    <row r="4905" spans="1:33" hidden="1" x14ac:dyDescent="0.25">
      <c r="A4905" t="s">
        <v>9681</v>
      </c>
      <c r="B4905">
        <v>44772</v>
      </c>
      <c r="C4905" t="s">
        <v>11749</v>
      </c>
      <c r="D4905">
        <v>40384</v>
      </c>
      <c r="E4905">
        <v>11856</v>
      </c>
      <c r="F4905" t="s">
        <v>1473</v>
      </c>
      <c r="G4905" t="s">
        <v>11750</v>
      </c>
      <c r="H4905">
        <v>345</v>
      </c>
      <c r="I4905" s="1">
        <v>44958</v>
      </c>
      <c r="J4905" s="1">
        <v>45107</v>
      </c>
      <c r="K4905" s="1">
        <v>44986.5003125</v>
      </c>
      <c r="L4905" s="1">
        <v>45107</v>
      </c>
      <c r="M4905" t="s">
        <v>36</v>
      </c>
      <c r="N4905" t="s">
        <v>37</v>
      </c>
      <c r="O4905">
        <v>4850</v>
      </c>
      <c r="P4905">
        <v>0</v>
      </c>
      <c r="Q4905">
        <v>0</v>
      </c>
      <c r="R4905">
        <v>4850</v>
      </c>
      <c r="S4905">
        <v>4850</v>
      </c>
      <c r="T4905">
        <v>-4850</v>
      </c>
      <c r="U4905">
        <v>0</v>
      </c>
      <c r="V4905">
        <v>-4850</v>
      </c>
      <c r="W4905">
        <v>-4850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f>Table1[[#This Row],[RPMO Balance]]-Table1[[#This Row],[RSP Balance]]</f>
        <v>0</v>
      </c>
      <c r="AG4905">
        <f>Table1[[#This Row],[RSP Total Charges]]+Table1[[#This Row],[TotalPaymentUnallocatedAmount]]+Table1[[#This Row],[TotalCreditUnallocatedAmount]]</f>
        <v>0</v>
      </c>
    </row>
    <row r="4906" spans="1:33" hidden="1" x14ac:dyDescent="0.25">
      <c r="A4906" t="s">
        <v>9681</v>
      </c>
      <c r="B4906">
        <v>44773</v>
      </c>
      <c r="C4906" t="s">
        <v>11751</v>
      </c>
      <c r="D4906">
        <v>40386</v>
      </c>
      <c r="E4906">
        <v>11844</v>
      </c>
      <c r="F4906" t="s">
        <v>11752</v>
      </c>
      <c r="G4906" t="s">
        <v>11753</v>
      </c>
      <c r="H4906">
        <v>441</v>
      </c>
      <c r="I4906" s="1">
        <v>44918</v>
      </c>
      <c r="J4906" s="1">
        <v>45107</v>
      </c>
      <c r="K4906" s="1">
        <v>44918.5003125</v>
      </c>
      <c r="L4906" s="1">
        <v>45107</v>
      </c>
      <c r="M4906" t="s">
        <v>36</v>
      </c>
      <c r="N4906" t="s">
        <v>37</v>
      </c>
      <c r="O4906">
        <v>8278.2999999999993</v>
      </c>
      <c r="P4906">
        <v>0</v>
      </c>
      <c r="Q4906">
        <v>0</v>
      </c>
      <c r="R4906">
        <v>8278.2999999999993</v>
      </c>
      <c r="S4906">
        <v>8278.2999999999993</v>
      </c>
      <c r="T4906">
        <v>-8278.2999999999993</v>
      </c>
      <c r="U4906">
        <v>0</v>
      </c>
      <c r="V4906">
        <v>-8278.2999999999993</v>
      </c>
      <c r="W4906">
        <v>-8278.2999999999993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f>Table1[[#This Row],[RPMO Balance]]-Table1[[#This Row],[RSP Balance]]</f>
        <v>0</v>
      </c>
      <c r="AG4906">
        <f>Table1[[#This Row],[RSP Total Charges]]+Table1[[#This Row],[TotalPaymentUnallocatedAmount]]+Table1[[#This Row],[TotalCreditUnallocatedAmount]]</f>
        <v>0</v>
      </c>
    </row>
    <row r="4907" spans="1:33" hidden="1" x14ac:dyDescent="0.25">
      <c r="A4907" t="s">
        <v>9681</v>
      </c>
      <c r="B4907">
        <v>44820</v>
      </c>
      <c r="C4907" t="s">
        <v>11754</v>
      </c>
      <c r="D4907">
        <v>40429</v>
      </c>
      <c r="E4907">
        <v>4468</v>
      </c>
      <c r="F4907" t="s">
        <v>2008</v>
      </c>
      <c r="G4907" t="s">
        <v>11481</v>
      </c>
      <c r="H4907">
        <v>201</v>
      </c>
      <c r="I4907" s="1">
        <v>44915</v>
      </c>
      <c r="J4907" s="1">
        <v>44926</v>
      </c>
      <c r="K4907" s="1">
        <v>44915.5003125</v>
      </c>
      <c r="L4907" s="1">
        <v>44926.5003125</v>
      </c>
      <c r="M4907" t="s">
        <v>984</v>
      </c>
      <c r="N4907" t="s">
        <v>985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f>Table1[[#This Row],[RPMO Balance]]-Table1[[#This Row],[RSP Balance]]</f>
        <v>0</v>
      </c>
      <c r="AG4907">
        <f>Table1[[#This Row],[RSP Total Charges]]+Table1[[#This Row],[TotalPaymentUnallocatedAmount]]+Table1[[#This Row],[TotalCreditUnallocatedAmount]]</f>
        <v>0</v>
      </c>
    </row>
    <row r="4908" spans="1:33" hidden="1" x14ac:dyDescent="0.25">
      <c r="A4908" t="s">
        <v>9681</v>
      </c>
      <c r="B4908">
        <v>44866</v>
      </c>
      <c r="C4908" t="s">
        <v>11755</v>
      </c>
      <c r="D4908">
        <v>40479</v>
      </c>
      <c r="E4908">
        <v>6915</v>
      </c>
      <c r="F4908" t="s">
        <v>10057</v>
      </c>
      <c r="G4908" t="s">
        <v>10058</v>
      </c>
      <c r="H4908" t="s">
        <v>11756</v>
      </c>
      <c r="I4908" s="1">
        <v>44915.5003125</v>
      </c>
      <c r="J4908" s="1">
        <v>44917</v>
      </c>
      <c r="K4908" s="1">
        <v>44915.5003125</v>
      </c>
      <c r="L4908" s="1">
        <v>44917.5003125</v>
      </c>
      <c r="M4908" t="s">
        <v>984</v>
      </c>
      <c r="N4908" t="s">
        <v>985</v>
      </c>
      <c r="O4908">
        <v>6357.8</v>
      </c>
      <c r="P4908">
        <v>0</v>
      </c>
      <c r="Q4908">
        <v>0</v>
      </c>
      <c r="R4908">
        <v>6357.8</v>
      </c>
      <c r="S4908">
        <v>0</v>
      </c>
      <c r="T4908">
        <v>-6357.8</v>
      </c>
      <c r="U4908">
        <v>0</v>
      </c>
      <c r="V4908">
        <v>0</v>
      </c>
      <c r="W4908">
        <v>0</v>
      </c>
      <c r="X4908">
        <v>0</v>
      </c>
      <c r="Y4908" s="2">
        <v>-6357.8</v>
      </c>
      <c r="Z4908" s="2">
        <v>0</v>
      </c>
      <c r="AA4908">
        <v>0</v>
      </c>
      <c r="AB4908" s="2">
        <v>6357.8</v>
      </c>
      <c r="AC4908">
        <v>-6357.8</v>
      </c>
      <c r="AD4908">
        <v>0</v>
      </c>
      <c r="AE4908">
        <v>0</v>
      </c>
      <c r="AF4908">
        <f>Table1[[#This Row],[RPMO Balance]]-Table1[[#This Row],[RSP Balance]]</f>
        <v>0</v>
      </c>
      <c r="AG4908">
        <f>Table1[[#This Row],[RSP Total Charges]]+Table1[[#This Row],[TotalPaymentUnallocatedAmount]]+Table1[[#This Row],[TotalCreditUnallocatedAmount]]</f>
        <v>0</v>
      </c>
    </row>
    <row r="4909" spans="1:33" hidden="1" x14ac:dyDescent="0.25">
      <c r="A4909" t="s">
        <v>9681</v>
      </c>
      <c r="B4909">
        <v>44930</v>
      </c>
      <c r="C4909" t="s">
        <v>11757</v>
      </c>
      <c r="D4909">
        <v>40527</v>
      </c>
      <c r="E4909">
        <v>6915</v>
      </c>
      <c r="F4909" t="s">
        <v>10057</v>
      </c>
      <c r="G4909" t="s">
        <v>10058</v>
      </c>
      <c r="H4909">
        <v>526</v>
      </c>
      <c r="I4909" s="1">
        <v>44916</v>
      </c>
      <c r="J4909" s="1">
        <v>44957</v>
      </c>
      <c r="K4909" s="1">
        <v>44917.5003125</v>
      </c>
      <c r="L4909" s="1">
        <v>44957.5003125</v>
      </c>
      <c r="M4909" t="s">
        <v>984</v>
      </c>
      <c r="N4909" t="s">
        <v>6170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f>Table1[[#This Row],[RPMO Balance]]-Table1[[#This Row],[RSP Balance]]</f>
        <v>0</v>
      </c>
      <c r="AG4909">
        <f>Table1[[#This Row],[RSP Total Charges]]+Table1[[#This Row],[TotalPaymentUnallocatedAmount]]+Table1[[#This Row],[TotalCreditUnallocatedAmount]]</f>
        <v>0</v>
      </c>
    </row>
    <row r="4910" spans="1:33" hidden="1" x14ac:dyDescent="0.25">
      <c r="A4910" t="s">
        <v>9681</v>
      </c>
      <c r="B4910">
        <v>44969</v>
      </c>
      <c r="C4910" t="s">
        <v>11758</v>
      </c>
      <c r="D4910">
        <v>40564</v>
      </c>
      <c r="E4910">
        <v>5822</v>
      </c>
      <c r="F4910" t="s">
        <v>10232</v>
      </c>
      <c r="G4910" t="s">
        <v>10233</v>
      </c>
      <c r="H4910">
        <v>201</v>
      </c>
      <c r="I4910" s="1">
        <v>44927</v>
      </c>
      <c r="J4910" s="1">
        <v>44985</v>
      </c>
      <c r="K4910" s="1">
        <v>44929.5003125</v>
      </c>
      <c r="L4910" s="1">
        <v>44985.5003125</v>
      </c>
      <c r="M4910" t="s">
        <v>984</v>
      </c>
      <c r="N4910" t="s">
        <v>985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f>Table1[[#This Row],[RPMO Balance]]-Table1[[#This Row],[RSP Balance]]</f>
        <v>0</v>
      </c>
      <c r="AG4910">
        <f>Table1[[#This Row],[RSP Total Charges]]+Table1[[#This Row],[TotalPaymentUnallocatedAmount]]+Table1[[#This Row],[TotalCreditUnallocatedAmount]]</f>
        <v>0</v>
      </c>
    </row>
    <row r="4911" spans="1:33" hidden="1" x14ac:dyDescent="0.25">
      <c r="A4911" t="s">
        <v>9681</v>
      </c>
      <c r="B4911">
        <v>45257</v>
      </c>
      <c r="C4911" t="s">
        <v>11759</v>
      </c>
      <c r="D4911">
        <v>40850</v>
      </c>
      <c r="E4911">
        <v>10574</v>
      </c>
      <c r="F4911" t="s">
        <v>11352</v>
      </c>
      <c r="G4911" t="s">
        <v>11353</v>
      </c>
      <c r="H4911" t="s">
        <v>11760</v>
      </c>
      <c r="I4911" s="1">
        <v>44923</v>
      </c>
      <c r="J4911" s="1">
        <v>44953</v>
      </c>
      <c r="K4911" s="1">
        <v>44923</v>
      </c>
      <c r="L4911" s="1">
        <v>44953.5003125</v>
      </c>
      <c r="M4911" t="s">
        <v>984</v>
      </c>
      <c r="N4911" t="s">
        <v>985</v>
      </c>
      <c r="O4911">
        <v>500</v>
      </c>
      <c r="P4911">
        <v>0</v>
      </c>
      <c r="Q4911">
        <v>0</v>
      </c>
      <c r="R4911">
        <v>500</v>
      </c>
      <c r="S4911">
        <v>0</v>
      </c>
      <c r="T4911">
        <v>-500</v>
      </c>
      <c r="U4911">
        <v>0</v>
      </c>
      <c r="V4911">
        <v>0</v>
      </c>
      <c r="W4911">
        <v>0</v>
      </c>
      <c r="X4911">
        <v>0</v>
      </c>
      <c r="Y4911" s="2">
        <v>-500</v>
      </c>
      <c r="Z4911" s="2">
        <v>0</v>
      </c>
      <c r="AA4911">
        <v>0</v>
      </c>
      <c r="AB4911" s="2">
        <v>500</v>
      </c>
      <c r="AC4911">
        <v>-500</v>
      </c>
      <c r="AD4911">
        <v>0</v>
      </c>
      <c r="AE4911">
        <v>0</v>
      </c>
      <c r="AF4911">
        <f>Table1[[#This Row],[RPMO Balance]]-Table1[[#This Row],[RSP Balance]]</f>
        <v>0</v>
      </c>
      <c r="AG4911">
        <f>Table1[[#This Row],[RSP Total Charges]]+Table1[[#This Row],[TotalPaymentUnallocatedAmount]]+Table1[[#This Row],[TotalCreditUnallocatedAmount]]</f>
        <v>0</v>
      </c>
    </row>
    <row r="4912" spans="1:33" hidden="1" x14ac:dyDescent="0.25">
      <c r="A4912" t="s">
        <v>9681</v>
      </c>
      <c r="B4912">
        <v>45260</v>
      </c>
      <c r="C4912" t="s">
        <v>11761</v>
      </c>
      <c r="D4912">
        <v>40853</v>
      </c>
      <c r="E4912">
        <v>9535</v>
      </c>
      <c r="F4912" t="s">
        <v>1228</v>
      </c>
      <c r="G4912" t="s">
        <v>10498</v>
      </c>
      <c r="H4912" t="s">
        <v>11762</v>
      </c>
      <c r="I4912" s="1">
        <v>44923</v>
      </c>
      <c r="J4912" s="1">
        <v>44923</v>
      </c>
      <c r="K4912" s="1">
        <v>44923</v>
      </c>
      <c r="L4912" s="1">
        <v>44923.5003125</v>
      </c>
      <c r="M4912" t="s">
        <v>984</v>
      </c>
      <c r="N4912" t="s">
        <v>985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f>Table1[[#This Row],[RPMO Balance]]-Table1[[#This Row],[RSP Balance]]</f>
        <v>0</v>
      </c>
      <c r="AG4912">
        <f>Table1[[#This Row],[RSP Total Charges]]+Table1[[#This Row],[TotalPaymentUnallocatedAmount]]+Table1[[#This Row],[TotalCreditUnallocatedAmount]]</f>
        <v>0</v>
      </c>
    </row>
    <row r="4913" spans="1:33" hidden="1" x14ac:dyDescent="0.25">
      <c r="A4913" t="s">
        <v>9681</v>
      </c>
      <c r="B4913">
        <v>45263</v>
      </c>
      <c r="C4913" t="s">
        <v>11763</v>
      </c>
      <c r="D4913">
        <v>40856</v>
      </c>
      <c r="E4913">
        <v>3967</v>
      </c>
      <c r="F4913" t="s">
        <v>4780</v>
      </c>
      <c r="G4913" t="s">
        <v>11468</v>
      </c>
      <c r="H4913" t="s">
        <v>11764</v>
      </c>
      <c r="I4913" s="1">
        <v>44923</v>
      </c>
      <c r="J4913" s="1">
        <v>44923</v>
      </c>
      <c r="K4913" s="1">
        <v>44923</v>
      </c>
      <c r="L4913" s="1">
        <v>44923.5003125</v>
      </c>
      <c r="M4913" t="s">
        <v>984</v>
      </c>
      <c r="N4913" t="s">
        <v>985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f>Table1[[#This Row],[RPMO Balance]]-Table1[[#This Row],[RSP Balance]]</f>
        <v>0</v>
      </c>
      <c r="AG4913">
        <f>Table1[[#This Row],[RSP Total Charges]]+Table1[[#This Row],[TotalPaymentUnallocatedAmount]]+Table1[[#This Row],[TotalCreditUnallocatedAmount]]</f>
        <v>0</v>
      </c>
    </row>
    <row r="4914" spans="1:33" hidden="1" x14ac:dyDescent="0.25">
      <c r="A4914" t="s">
        <v>9681</v>
      </c>
      <c r="B4914">
        <v>45264</v>
      </c>
      <c r="C4914" t="s">
        <v>11765</v>
      </c>
      <c r="D4914">
        <v>40857</v>
      </c>
      <c r="E4914">
        <v>11941</v>
      </c>
      <c r="F4914" t="s">
        <v>11766</v>
      </c>
      <c r="G4914" t="s">
        <v>11767</v>
      </c>
      <c r="H4914" t="s">
        <v>11768</v>
      </c>
      <c r="I4914" s="1">
        <v>44923</v>
      </c>
      <c r="J4914" s="1">
        <v>44953</v>
      </c>
      <c r="K4914" s="1">
        <v>44923</v>
      </c>
      <c r="L4914" s="1">
        <v>44953.5003125</v>
      </c>
      <c r="M4914" t="s">
        <v>984</v>
      </c>
      <c r="N4914" t="s">
        <v>985</v>
      </c>
      <c r="O4914">
        <v>500</v>
      </c>
      <c r="P4914">
        <v>0</v>
      </c>
      <c r="Q4914">
        <v>0</v>
      </c>
      <c r="R4914">
        <v>500</v>
      </c>
      <c r="S4914">
        <v>0</v>
      </c>
      <c r="T4914">
        <v>-500</v>
      </c>
      <c r="U4914">
        <v>0</v>
      </c>
      <c r="V4914">
        <v>0</v>
      </c>
      <c r="W4914">
        <v>0</v>
      </c>
      <c r="X4914">
        <v>0</v>
      </c>
      <c r="Y4914" s="2">
        <v>-500</v>
      </c>
      <c r="Z4914" s="2">
        <v>0</v>
      </c>
      <c r="AA4914">
        <v>0</v>
      </c>
      <c r="AB4914" s="2">
        <v>500</v>
      </c>
      <c r="AC4914">
        <v>-500</v>
      </c>
      <c r="AD4914">
        <v>0</v>
      </c>
      <c r="AE4914">
        <v>0</v>
      </c>
      <c r="AF4914">
        <f>Table1[[#This Row],[RPMO Balance]]-Table1[[#This Row],[RSP Balance]]</f>
        <v>0</v>
      </c>
      <c r="AG4914">
        <f>Table1[[#This Row],[RSP Total Charges]]+Table1[[#This Row],[TotalPaymentUnallocatedAmount]]+Table1[[#This Row],[TotalCreditUnallocatedAmount]]</f>
        <v>0</v>
      </c>
    </row>
    <row r="4915" spans="1:33" hidden="1" x14ac:dyDescent="0.25">
      <c r="A4915" t="s">
        <v>9681</v>
      </c>
      <c r="B4915">
        <v>45266</v>
      </c>
      <c r="C4915" t="s">
        <v>11769</v>
      </c>
      <c r="D4915">
        <v>40859</v>
      </c>
      <c r="E4915">
        <v>10652</v>
      </c>
      <c r="F4915" t="s">
        <v>526</v>
      </c>
      <c r="G4915" t="s">
        <v>11390</v>
      </c>
      <c r="H4915" t="s">
        <v>11770</v>
      </c>
      <c r="I4915" s="1">
        <v>44923</v>
      </c>
      <c r="J4915" s="1">
        <v>45169</v>
      </c>
      <c r="K4915" s="1">
        <v>44923</v>
      </c>
      <c r="L4915" s="1">
        <v>45169</v>
      </c>
      <c r="M4915" t="s">
        <v>36</v>
      </c>
      <c r="N4915" t="s">
        <v>37</v>
      </c>
      <c r="O4915">
        <v>750</v>
      </c>
      <c r="P4915">
        <v>0</v>
      </c>
      <c r="Q4915">
        <v>0</v>
      </c>
      <c r="R4915">
        <v>750</v>
      </c>
      <c r="S4915">
        <v>0</v>
      </c>
      <c r="T4915">
        <v>-1018.83</v>
      </c>
      <c r="U4915">
        <v>-268.83</v>
      </c>
      <c r="V4915">
        <v>0</v>
      </c>
      <c r="W4915">
        <v>0</v>
      </c>
      <c r="X4915">
        <v>0</v>
      </c>
      <c r="Y4915">
        <v>-1018.83</v>
      </c>
      <c r="Z4915">
        <v>0</v>
      </c>
      <c r="AA4915">
        <v>0</v>
      </c>
      <c r="AB4915">
        <v>750</v>
      </c>
      <c r="AC4915">
        <v>-1018.83</v>
      </c>
      <c r="AD4915">
        <v>0</v>
      </c>
      <c r="AE4915">
        <v>-268.83</v>
      </c>
      <c r="AF4915">
        <f>Table1[[#This Row],[RPMO Balance]]-Table1[[#This Row],[RSP Balance]]</f>
        <v>0</v>
      </c>
      <c r="AG4915">
        <f>Table1[[#This Row],[RSP Total Charges]]+Table1[[#This Row],[TotalPaymentUnallocatedAmount]]+Table1[[#This Row],[TotalCreditUnallocatedAmount]]</f>
        <v>-268.83000000000004</v>
      </c>
    </row>
    <row r="4916" spans="1:33" hidden="1" x14ac:dyDescent="0.25">
      <c r="A4916" t="s">
        <v>9681</v>
      </c>
      <c r="B4916">
        <v>45269</v>
      </c>
      <c r="C4916" t="s">
        <v>11771</v>
      </c>
      <c r="D4916">
        <v>40862</v>
      </c>
      <c r="E4916">
        <v>4468</v>
      </c>
      <c r="F4916" t="s">
        <v>2008</v>
      </c>
      <c r="G4916" t="s">
        <v>11481</v>
      </c>
      <c r="H4916" t="s">
        <v>11772</v>
      </c>
      <c r="I4916" s="1">
        <v>44923</v>
      </c>
      <c r="J4916" s="1">
        <v>44923</v>
      </c>
      <c r="K4916" s="1">
        <v>44923</v>
      </c>
      <c r="L4916" s="1">
        <v>44923.5003125</v>
      </c>
      <c r="M4916" t="s">
        <v>984</v>
      </c>
      <c r="N4916" t="s">
        <v>985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f>Table1[[#This Row],[RPMO Balance]]-Table1[[#This Row],[RSP Balance]]</f>
        <v>0</v>
      </c>
      <c r="AG4916">
        <f>Table1[[#This Row],[RSP Total Charges]]+Table1[[#This Row],[TotalPaymentUnallocatedAmount]]+Table1[[#This Row],[TotalCreditUnallocatedAmount]]</f>
        <v>0</v>
      </c>
    </row>
    <row r="4917" spans="1:33" hidden="1" x14ac:dyDescent="0.25">
      <c r="A4917" t="s">
        <v>9681</v>
      </c>
      <c r="B4917">
        <v>45270</v>
      </c>
      <c r="C4917" t="s">
        <v>11773</v>
      </c>
      <c r="D4917">
        <v>40863</v>
      </c>
      <c r="E4917">
        <v>4350</v>
      </c>
      <c r="F4917" t="s">
        <v>11093</v>
      </c>
      <c r="G4917" t="s">
        <v>11094</v>
      </c>
      <c r="H4917" t="s">
        <v>11774</v>
      </c>
      <c r="I4917" s="1">
        <v>44923</v>
      </c>
      <c r="J4917" s="1">
        <v>44923</v>
      </c>
      <c r="K4917" s="1">
        <v>44923</v>
      </c>
      <c r="L4917" s="1">
        <v>44923.5003125</v>
      </c>
      <c r="M4917" t="s">
        <v>984</v>
      </c>
      <c r="N4917" t="s">
        <v>985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f>Table1[[#This Row],[RPMO Balance]]-Table1[[#This Row],[RSP Balance]]</f>
        <v>0</v>
      </c>
      <c r="AG4917">
        <f>Table1[[#This Row],[RSP Total Charges]]+Table1[[#This Row],[TotalPaymentUnallocatedAmount]]+Table1[[#This Row],[TotalCreditUnallocatedAmount]]</f>
        <v>0</v>
      </c>
    </row>
    <row r="4918" spans="1:33" hidden="1" x14ac:dyDescent="0.25">
      <c r="A4918" t="s">
        <v>9681</v>
      </c>
      <c r="B4918">
        <v>45272</v>
      </c>
      <c r="C4918" t="s">
        <v>11775</v>
      </c>
      <c r="D4918">
        <v>40865</v>
      </c>
      <c r="E4918">
        <v>11944</v>
      </c>
      <c r="F4918" t="s">
        <v>11352</v>
      </c>
      <c r="G4918" t="s">
        <v>11776</v>
      </c>
      <c r="H4918" t="s">
        <v>11777</v>
      </c>
      <c r="I4918" s="1">
        <v>44923</v>
      </c>
      <c r="J4918" s="1">
        <v>44953</v>
      </c>
      <c r="K4918" s="1">
        <v>44923</v>
      </c>
      <c r="L4918" s="1">
        <v>44953.5003125</v>
      </c>
      <c r="M4918" t="s">
        <v>984</v>
      </c>
      <c r="N4918" t="s">
        <v>985</v>
      </c>
      <c r="O4918">
        <v>500</v>
      </c>
      <c r="P4918">
        <v>0</v>
      </c>
      <c r="Q4918">
        <v>0</v>
      </c>
      <c r="R4918">
        <v>500</v>
      </c>
      <c r="S4918">
        <v>0</v>
      </c>
      <c r="T4918">
        <v>-500</v>
      </c>
      <c r="U4918">
        <v>0</v>
      </c>
      <c r="V4918">
        <v>0</v>
      </c>
      <c r="W4918">
        <v>0</v>
      </c>
      <c r="X4918">
        <v>0</v>
      </c>
      <c r="Y4918" s="2">
        <v>-500</v>
      </c>
      <c r="Z4918" s="2">
        <v>0</v>
      </c>
      <c r="AA4918">
        <v>0</v>
      </c>
      <c r="AB4918" s="2">
        <v>500</v>
      </c>
      <c r="AC4918">
        <v>-500</v>
      </c>
      <c r="AD4918">
        <v>0</v>
      </c>
      <c r="AE4918">
        <v>0</v>
      </c>
      <c r="AF4918">
        <f>Table1[[#This Row],[RPMO Balance]]-Table1[[#This Row],[RSP Balance]]</f>
        <v>0</v>
      </c>
      <c r="AG4918">
        <f>Table1[[#This Row],[RSP Total Charges]]+Table1[[#This Row],[TotalPaymentUnallocatedAmount]]+Table1[[#This Row],[TotalCreditUnallocatedAmount]]</f>
        <v>0</v>
      </c>
    </row>
    <row r="4919" spans="1:33" hidden="1" x14ac:dyDescent="0.25">
      <c r="A4919" t="s">
        <v>9681</v>
      </c>
      <c r="B4919">
        <v>45304</v>
      </c>
      <c r="C4919" t="s">
        <v>11778</v>
      </c>
      <c r="D4919">
        <v>40895</v>
      </c>
      <c r="E4919">
        <v>11553</v>
      </c>
      <c r="F4919" t="s">
        <v>10465</v>
      </c>
      <c r="G4919" t="s">
        <v>11779</v>
      </c>
      <c r="H4919">
        <v>268</v>
      </c>
      <c r="I4919" s="1">
        <v>45017</v>
      </c>
      <c r="J4919" s="1">
        <v>45138</v>
      </c>
      <c r="K4919" s="1">
        <v>45025</v>
      </c>
      <c r="L4919" s="1">
        <v>45138</v>
      </c>
      <c r="M4919" t="s">
        <v>169</v>
      </c>
      <c r="N4919" t="s">
        <v>37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f>Table1[[#This Row],[RPMO Balance]]-Table1[[#This Row],[RSP Balance]]</f>
        <v>0</v>
      </c>
      <c r="AG4919">
        <f>Table1[[#This Row],[RSP Total Charges]]+Table1[[#This Row],[TotalPaymentUnallocatedAmount]]+Table1[[#This Row],[TotalCreditUnallocatedAmount]]</f>
        <v>0</v>
      </c>
    </row>
    <row r="4920" spans="1:33" hidden="1" x14ac:dyDescent="0.25">
      <c r="A4920" t="s">
        <v>9681</v>
      </c>
      <c r="B4920">
        <v>45361</v>
      </c>
      <c r="C4920" t="s">
        <v>11780</v>
      </c>
      <c r="D4920">
        <v>40952</v>
      </c>
      <c r="E4920">
        <v>11958</v>
      </c>
      <c r="F4920" t="s">
        <v>11781</v>
      </c>
      <c r="G4920" t="s">
        <v>11782</v>
      </c>
      <c r="H4920">
        <v>562</v>
      </c>
      <c r="I4920" s="1">
        <v>44986</v>
      </c>
      <c r="J4920" s="1">
        <v>45107</v>
      </c>
      <c r="K4920" s="1">
        <v>44987.5003125</v>
      </c>
      <c r="L4920" s="1">
        <v>45107</v>
      </c>
      <c r="M4920" t="s">
        <v>36</v>
      </c>
      <c r="N4920" t="s">
        <v>37</v>
      </c>
      <c r="O4920">
        <v>2550</v>
      </c>
      <c r="P4920">
        <v>0</v>
      </c>
      <c r="Q4920">
        <v>0</v>
      </c>
      <c r="R4920">
        <v>2550</v>
      </c>
      <c r="S4920">
        <v>0</v>
      </c>
      <c r="T4920">
        <v>-2550</v>
      </c>
      <c r="U4920">
        <v>0</v>
      </c>
      <c r="V4920">
        <v>0</v>
      </c>
      <c r="W4920">
        <v>0</v>
      </c>
      <c r="X4920">
        <v>0</v>
      </c>
      <c r="Y4920" s="2">
        <v>-2550</v>
      </c>
      <c r="Z4920" s="2">
        <v>0</v>
      </c>
      <c r="AA4920">
        <v>0</v>
      </c>
      <c r="AB4920" s="2">
        <v>2550</v>
      </c>
      <c r="AC4920">
        <v>-2550</v>
      </c>
      <c r="AD4920">
        <v>0</v>
      </c>
      <c r="AE4920">
        <v>0</v>
      </c>
      <c r="AF4920">
        <f>Table1[[#This Row],[RPMO Balance]]-Table1[[#This Row],[RSP Balance]]</f>
        <v>0</v>
      </c>
      <c r="AG4920">
        <f>Table1[[#This Row],[RSP Total Charges]]+Table1[[#This Row],[TotalPaymentUnallocatedAmount]]+Table1[[#This Row],[TotalCreditUnallocatedAmount]]</f>
        <v>0</v>
      </c>
    </row>
    <row r="4921" spans="1:33" hidden="1" x14ac:dyDescent="0.25">
      <c r="A4921" t="s">
        <v>9681</v>
      </c>
      <c r="B4921">
        <v>45368</v>
      </c>
      <c r="C4921" t="s">
        <v>11783</v>
      </c>
      <c r="D4921">
        <v>40959</v>
      </c>
      <c r="E4921">
        <v>11803</v>
      </c>
      <c r="F4921" t="s">
        <v>10807</v>
      </c>
      <c r="G4921" t="s">
        <v>11784</v>
      </c>
      <c r="H4921">
        <v>223</v>
      </c>
      <c r="I4921" s="1">
        <v>44958</v>
      </c>
      <c r="J4921" s="1">
        <v>45107</v>
      </c>
      <c r="K4921" s="1">
        <v>44978.5003125</v>
      </c>
      <c r="L4921" s="1">
        <v>45107</v>
      </c>
      <c r="M4921" t="s">
        <v>36</v>
      </c>
      <c r="N4921" t="s">
        <v>37</v>
      </c>
      <c r="O4921">
        <v>4650</v>
      </c>
      <c r="P4921">
        <v>0</v>
      </c>
      <c r="Q4921">
        <v>0</v>
      </c>
      <c r="R4921">
        <v>4650</v>
      </c>
      <c r="S4921">
        <v>4650</v>
      </c>
      <c r="T4921">
        <v>-4650</v>
      </c>
      <c r="U4921">
        <v>0</v>
      </c>
      <c r="V4921">
        <v>-4650</v>
      </c>
      <c r="W4921">
        <v>-4650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f>Table1[[#This Row],[RPMO Balance]]-Table1[[#This Row],[RSP Balance]]</f>
        <v>0</v>
      </c>
      <c r="AG4921">
        <f>Table1[[#This Row],[RSP Total Charges]]+Table1[[#This Row],[TotalPaymentUnallocatedAmount]]+Table1[[#This Row],[TotalCreditUnallocatedAmount]]</f>
        <v>0</v>
      </c>
    </row>
    <row r="4922" spans="1:33" hidden="1" x14ac:dyDescent="0.25">
      <c r="A4922" t="s">
        <v>9681</v>
      </c>
      <c r="B4922">
        <v>45369</v>
      </c>
      <c r="C4922" t="s">
        <v>11785</v>
      </c>
      <c r="D4922">
        <v>40960</v>
      </c>
      <c r="E4922">
        <v>11341</v>
      </c>
      <c r="F4922" t="s">
        <v>4440</v>
      </c>
      <c r="G4922" t="s">
        <v>11786</v>
      </c>
      <c r="H4922">
        <v>225</v>
      </c>
      <c r="I4922" s="1">
        <v>44958</v>
      </c>
      <c r="J4922" s="1">
        <v>45107</v>
      </c>
      <c r="K4922" s="1">
        <v>44986.5003125</v>
      </c>
      <c r="L4922" s="1">
        <v>45107</v>
      </c>
      <c r="M4922" t="s">
        <v>36</v>
      </c>
      <c r="N4922" t="s">
        <v>37</v>
      </c>
      <c r="O4922">
        <v>4650</v>
      </c>
      <c r="P4922">
        <v>0</v>
      </c>
      <c r="Q4922">
        <v>0</v>
      </c>
      <c r="R4922">
        <v>4650</v>
      </c>
      <c r="S4922">
        <v>4650</v>
      </c>
      <c r="T4922">
        <v>-4650</v>
      </c>
      <c r="U4922">
        <v>0</v>
      </c>
      <c r="V4922">
        <v>-4650</v>
      </c>
      <c r="W4922">
        <v>-4650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f>Table1[[#This Row],[RPMO Balance]]-Table1[[#This Row],[RSP Balance]]</f>
        <v>0</v>
      </c>
      <c r="AG4922">
        <f>Table1[[#This Row],[RSP Total Charges]]+Table1[[#This Row],[TotalPaymentUnallocatedAmount]]+Table1[[#This Row],[TotalCreditUnallocatedAmount]]</f>
        <v>0</v>
      </c>
    </row>
    <row r="4923" spans="1:33" hidden="1" x14ac:dyDescent="0.25">
      <c r="A4923" t="s">
        <v>9681</v>
      </c>
      <c r="B4923">
        <v>45372</v>
      </c>
      <c r="C4923" t="s">
        <v>11787</v>
      </c>
      <c r="D4923">
        <v>40963</v>
      </c>
      <c r="E4923">
        <v>11961</v>
      </c>
      <c r="F4923" t="s">
        <v>987</v>
      </c>
      <c r="G4923" t="s">
        <v>11788</v>
      </c>
      <c r="H4923">
        <v>561</v>
      </c>
      <c r="I4923" s="1">
        <v>44986</v>
      </c>
      <c r="J4923" s="1">
        <v>45107</v>
      </c>
      <c r="K4923" s="1">
        <v>44986.5003125</v>
      </c>
      <c r="L4923" s="1">
        <v>45107</v>
      </c>
      <c r="M4923" t="s">
        <v>36</v>
      </c>
      <c r="N4923" t="s">
        <v>37</v>
      </c>
      <c r="O4923">
        <v>2800</v>
      </c>
      <c r="P4923">
        <v>0</v>
      </c>
      <c r="Q4923">
        <v>0</v>
      </c>
      <c r="R4923">
        <v>2800</v>
      </c>
      <c r="S4923">
        <v>2800</v>
      </c>
      <c r="T4923">
        <v>-2800</v>
      </c>
      <c r="U4923">
        <v>0</v>
      </c>
      <c r="V4923">
        <v>-2800</v>
      </c>
      <c r="W4923">
        <v>-2800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f>Table1[[#This Row],[RPMO Balance]]-Table1[[#This Row],[RSP Balance]]</f>
        <v>0</v>
      </c>
      <c r="AG4923">
        <f>Table1[[#This Row],[RSP Total Charges]]+Table1[[#This Row],[TotalPaymentUnallocatedAmount]]+Table1[[#This Row],[TotalCreditUnallocatedAmount]]</f>
        <v>0</v>
      </c>
    </row>
    <row r="4924" spans="1:33" hidden="1" x14ac:dyDescent="0.25">
      <c r="A4924" t="s">
        <v>9681</v>
      </c>
      <c r="B4924">
        <v>45387</v>
      </c>
      <c r="C4924" t="s">
        <v>11789</v>
      </c>
      <c r="D4924">
        <v>40977</v>
      </c>
      <c r="E4924">
        <v>7786</v>
      </c>
      <c r="F4924" t="s">
        <v>3915</v>
      </c>
      <c r="G4924" t="s">
        <v>10101</v>
      </c>
      <c r="H4924">
        <v>524</v>
      </c>
      <c r="I4924" s="1">
        <v>44927</v>
      </c>
      <c r="J4924" s="1">
        <v>45291</v>
      </c>
      <c r="K4924" s="1">
        <v>44929.5003125</v>
      </c>
      <c r="L4924" s="1">
        <v>45291</v>
      </c>
      <c r="M4924" t="s">
        <v>36</v>
      </c>
      <c r="N4924" t="s">
        <v>37</v>
      </c>
      <c r="O4924">
        <v>6727</v>
      </c>
      <c r="P4924">
        <v>0</v>
      </c>
      <c r="Q4924">
        <v>0</v>
      </c>
      <c r="R4924">
        <v>6727</v>
      </c>
      <c r="S4924">
        <v>6727</v>
      </c>
      <c r="T4924">
        <v>-6727</v>
      </c>
      <c r="U4924">
        <v>0</v>
      </c>
      <c r="V4924">
        <v>-6727</v>
      </c>
      <c r="W4924">
        <v>-6727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f>Table1[[#This Row],[RPMO Balance]]-Table1[[#This Row],[RSP Balance]]</f>
        <v>0</v>
      </c>
      <c r="AG4924">
        <f>Table1[[#This Row],[RSP Total Charges]]+Table1[[#This Row],[TotalPaymentUnallocatedAmount]]+Table1[[#This Row],[TotalCreditUnallocatedAmount]]</f>
        <v>0</v>
      </c>
    </row>
    <row r="4925" spans="1:33" hidden="1" x14ac:dyDescent="0.25">
      <c r="A4925" t="s">
        <v>9681</v>
      </c>
      <c r="B4925">
        <v>45423</v>
      </c>
      <c r="C4925" t="s">
        <v>11790</v>
      </c>
      <c r="D4925">
        <v>41011</v>
      </c>
      <c r="E4925">
        <v>8270</v>
      </c>
      <c r="F4925" t="s">
        <v>11069</v>
      </c>
      <c r="G4925" t="s">
        <v>11070</v>
      </c>
      <c r="H4925" t="s">
        <v>11791</v>
      </c>
      <c r="I4925" s="1">
        <v>44925</v>
      </c>
      <c r="J4925" s="1">
        <v>44925</v>
      </c>
      <c r="K4925" s="1">
        <v>44925</v>
      </c>
      <c r="L4925" s="1">
        <v>44925.5003125</v>
      </c>
      <c r="M4925" t="s">
        <v>984</v>
      </c>
      <c r="N4925" t="s">
        <v>985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f>Table1[[#This Row],[RPMO Balance]]-Table1[[#This Row],[RSP Balance]]</f>
        <v>0</v>
      </c>
      <c r="AG4925">
        <f>Table1[[#This Row],[RSP Total Charges]]+Table1[[#This Row],[TotalPaymentUnallocatedAmount]]+Table1[[#This Row],[TotalCreditUnallocatedAmount]]</f>
        <v>0</v>
      </c>
    </row>
    <row r="4926" spans="1:33" hidden="1" x14ac:dyDescent="0.25">
      <c r="A4926" t="s">
        <v>9681</v>
      </c>
      <c r="B4926">
        <v>45435</v>
      </c>
      <c r="C4926" t="s">
        <v>11792</v>
      </c>
      <c r="D4926">
        <v>41023</v>
      </c>
      <c r="E4926">
        <v>10718</v>
      </c>
      <c r="F4926" t="s">
        <v>7844</v>
      </c>
      <c r="G4926" t="s">
        <v>11402</v>
      </c>
      <c r="H4926" t="s">
        <v>11793</v>
      </c>
      <c r="I4926" s="1">
        <v>44925</v>
      </c>
      <c r="J4926" s="1">
        <v>44964</v>
      </c>
      <c r="K4926" s="1">
        <v>44925</v>
      </c>
      <c r="L4926" s="1">
        <v>44964.5003125</v>
      </c>
      <c r="M4926" t="s">
        <v>984</v>
      </c>
      <c r="N4926" t="s">
        <v>985</v>
      </c>
      <c r="O4926">
        <v>500</v>
      </c>
      <c r="P4926">
        <v>0</v>
      </c>
      <c r="Q4926">
        <v>0</v>
      </c>
      <c r="R4926">
        <v>500</v>
      </c>
      <c r="S4926">
        <v>0</v>
      </c>
      <c r="T4926">
        <v>-500</v>
      </c>
      <c r="U4926">
        <v>0</v>
      </c>
      <c r="V4926">
        <v>0</v>
      </c>
      <c r="W4926">
        <v>0</v>
      </c>
      <c r="X4926">
        <v>0</v>
      </c>
      <c r="Y4926" s="2">
        <v>-500</v>
      </c>
      <c r="Z4926" s="2">
        <v>0</v>
      </c>
      <c r="AA4926">
        <v>0</v>
      </c>
      <c r="AB4926" s="2">
        <v>500</v>
      </c>
      <c r="AC4926">
        <v>-500</v>
      </c>
      <c r="AD4926">
        <v>0</v>
      </c>
      <c r="AE4926">
        <v>0</v>
      </c>
      <c r="AF4926">
        <f>Table1[[#This Row],[RPMO Balance]]-Table1[[#This Row],[RSP Balance]]</f>
        <v>0</v>
      </c>
      <c r="AG4926">
        <f>Table1[[#This Row],[RSP Total Charges]]+Table1[[#This Row],[TotalPaymentUnallocatedAmount]]+Table1[[#This Row],[TotalCreditUnallocatedAmount]]</f>
        <v>0</v>
      </c>
    </row>
    <row r="4927" spans="1:33" hidden="1" x14ac:dyDescent="0.25">
      <c r="A4927" t="s">
        <v>9681</v>
      </c>
      <c r="B4927">
        <v>45459</v>
      </c>
      <c r="C4927" t="s">
        <v>11794</v>
      </c>
      <c r="D4927">
        <v>41046</v>
      </c>
      <c r="E4927">
        <v>4169</v>
      </c>
      <c r="F4927" t="s">
        <v>11795</v>
      </c>
      <c r="G4927" t="s">
        <v>11796</v>
      </c>
      <c r="H4927" t="s">
        <v>11797</v>
      </c>
      <c r="I4927" s="1">
        <v>44925.5003125</v>
      </c>
      <c r="J4927" s="1">
        <v>44925.5003125</v>
      </c>
      <c r="K4927" s="1">
        <v>44925.5003125</v>
      </c>
      <c r="L4927" s="1">
        <v>44925.5003125</v>
      </c>
      <c r="M4927" t="s">
        <v>36</v>
      </c>
      <c r="N4927" t="s">
        <v>37</v>
      </c>
      <c r="O4927">
        <v>5763.5</v>
      </c>
      <c r="P4927">
        <v>0</v>
      </c>
      <c r="Q4927">
        <v>0</v>
      </c>
      <c r="R4927">
        <v>5763.5</v>
      </c>
      <c r="S4927">
        <v>0</v>
      </c>
      <c r="T4927">
        <v>-5563.5</v>
      </c>
      <c r="U4927">
        <v>200</v>
      </c>
      <c r="V4927">
        <v>0</v>
      </c>
      <c r="W4927">
        <v>0</v>
      </c>
      <c r="X4927">
        <v>0</v>
      </c>
      <c r="Y4927">
        <v>-5563.5</v>
      </c>
      <c r="Z4927">
        <v>0</v>
      </c>
      <c r="AA4927">
        <v>0</v>
      </c>
      <c r="AB4927">
        <v>5763.5</v>
      </c>
      <c r="AC4927">
        <v>-5563.5</v>
      </c>
      <c r="AD4927">
        <v>0</v>
      </c>
      <c r="AE4927">
        <v>200</v>
      </c>
      <c r="AF4927">
        <f>Table1[[#This Row],[RPMO Balance]]-Table1[[#This Row],[RSP Balance]]</f>
        <v>0</v>
      </c>
      <c r="AG4927">
        <f>Table1[[#This Row],[RSP Total Charges]]+Table1[[#This Row],[TotalPaymentUnallocatedAmount]]+Table1[[#This Row],[TotalCreditUnallocatedAmount]]</f>
        <v>200</v>
      </c>
    </row>
    <row r="4928" spans="1:33" hidden="1" x14ac:dyDescent="0.25">
      <c r="A4928" t="s">
        <v>9681</v>
      </c>
      <c r="B4928">
        <v>45683</v>
      </c>
      <c r="C4928" t="s">
        <v>11798</v>
      </c>
      <c r="D4928">
        <v>41270</v>
      </c>
      <c r="E4928">
        <v>4418</v>
      </c>
      <c r="F4928" t="s">
        <v>11799</v>
      </c>
      <c r="G4928" t="s">
        <v>11800</v>
      </c>
      <c r="H4928" t="s">
        <v>11801</v>
      </c>
      <c r="I4928" s="1">
        <v>44926.5003125</v>
      </c>
      <c r="J4928" s="1">
        <v>44929</v>
      </c>
      <c r="K4928" s="1">
        <v>44926.5003125</v>
      </c>
      <c r="L4928" s="1">
        <v>44929.5003125</v>
      </c>
      <c r="M4928" t="s">
        <v>984</v>
      </c>
      <c r="N4928" t="s">
        <v>985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f>Table1[[#This Row],[RPMO Balance]]-Table1[[#This Row],[RSP Balance]]</f>
        <v>0</v>
      </c>
      <c r="AG4928">
        <f>Table1[[#This Row],[RSP Total Charges]]+Table1[[#This Row],[TotalPaymentUnallocatedAmount]]+Table1[[#This Row],[TotalCreditUnallocatedAmount]]</f>
        <v>0</v>
      </c>
    </row>
    <row r="4929" spans="1:33" hidden="1" x14ac:dyDescent="0.25">
      <c r="A4929" t="s">
        <v>9681</v>
      </c>
      <c r="B4929">
        <v>45684</v>
      </c>
      <c r="C4929" t="s">
        <v>11802</v>
      </c>
      <c r="D4929">
        <v>41271</v>
      </c>
      <c r="E4929">
        <v>4424</v>
      </c>
      <c r="F4929" t="s">
        <v>7878</v>
      </c>
      <c r="G4929" t="s">
        <v>11803</v>
      </c>
      <c r="H4929" t="s">
        <v>11804</v>
      </c>
      <c r="I4929" s="1">
        <v>44926.5003125</v>
      </c>
      <c r="J4929" s="1">
        <v>44926.5003125</v>
      </c>
      <c r="K4929" s="1">
        <v>44926.5003125</v>
      </c>
      <c r="L4929" s="1">
        <v>44926.5003125</v>
      </c>
      <c r="M4929" t="s">
        <v>36</v>
      </c>
      <c r="N4929" t="s">
        <v>37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f>Table1[[#This Row],[RPMO Balance]]-Table1[[#This Row],[RSP Balance]]</f>
        <v>0</v>
      </c>
      <c r="AG4929">
        <f>Table1[[#This Row],[RSP Total Charges]]+Table1[[#This Row],[TotalPaymentUnallocatedAmount]]+Table1[[#This Row],[TotalCreditUnallocatedAmount]]</f>
        <v>0</v>
      </c>
    </row>
    <row r="4930" spans="1:33" hidden="1" x14ac:dyDescent="0.25">
      <c r="A4930" t="s">
        <v>9681</v>
      </c>
      <c r="B4930">
        <v>45685</v>
      </c>
      <c r="C4930" t="s">
        <v>11805</v>
      </c>
      <c r="D4930">
        <v>41272</v>
      </c>
      <c r="E4930">
        <v>8081</v>
      </c>
      <c r="F4930" t="s">
        <v>10139</v>
      </c>
      <c r="G4930" t="s">
        <v>10140</v>
      </c>
      <c r="H4930" t="s">
        <v>11806</v>
      </c>
      <c r="I4930" s="1">
        <v>44926.5003125</v>
      </c>
      <c r="J4930" s="1">
        <v>44926.5003125</v>
      </c>
      <c r="K4930" s="1">
        <v>44926.5003125</v>
      </c>
      <c r="L4930" s="1">
        <v>44926.5003125</v>
      </c>
      <c r="M4930" t="s">
        <v>36</v>
      </c>
      <c r="N4930" t="s">
        <v>37</v>
      </c>
      <c r="O4930">
        <v>5020</v>
      </c>
      <c r="P4930">
        <v>0</v>
      </c>
      <c r="Q4930">
        <v>0</v>
      </c>
      <c r="R4930">
        <v>5020</v>
      </c>
      <c r="S4930">
        <v>3430</v>
      </c>
      <c r="T4930">
        <v>-4820</v>
      </c>
      <c r="U4930">
        <v>200</v>
      </c>
      <c r="V4930">
        <v>-3430</v>
      </c>
      <c r="W4930">
        <v>-3430</v>
      </c>
      <c r="X4930">
        <v>0</v>
      </c>
      <c r="Y4930">
        <v>-1390</v>
      </c>
      <c r="Z4930">
        <v>0</v>
      </c>
      <c r="AA4930">
        <v>0</v>
      </c>
      <c r="AB4930">
        <v>1590</v>
      </c>
      <c r="AC4930">
        <v>-1390</v>
      </c>
      <c r="AD4930">
        <v>0</v>
      </c>
      <c r="AE4930">
        <v>200</v>
      </c>
      <c r="AF4930">
        <f>Table1[[#This Row],[RPMO Balance]]-Table1[[#This Row],[RSP Balance]]</f>
        <v>0</v>
      </c>
      <c r="AG4930">
        <f>Table1[[#This Row],[RSP Total Charges]]+Table1[[#This Row],[TotalPaymentUnallocatedAmount]]+Table1[[#This Row],[TotalCreditUnallocatedAmount]]</f>
        <v>200</v>
      </c>
    </row>
    <row r="4931" spans="1:33" hidden="1" x14ac:dyDescent="0.25">
      <c r="A4931" t="s">
        <v>9681</v>
      </c>
      <c r="B4931">
        <v>45686</v>
      </c>
      <c r="C4931" t="s">
        <v>11807</v>
      </c>
      <c r="D4931">
        <v>41273</v>
      </c>
      <c r="E4931">
        <v>8138</v>
      </c>
      <c r="F4931" t="s">
        <v>10145</v>
      </c>
      <c r="G4931" t="s">
        <v>10146</v>
      </c>
      <c r="H4931" t="s">
        <v>11808</v>
      </c>
      <c r="I4931" s="1">
        <v>44926.5003125</v>
      </c>
      <c r="J4931" s="1">
        <v>44926.5003125</v>
      </c>
      <c r="K4931" s="1">
        <v>44926.5003125</v>
      </c>
      <c r="L4931" s="1">
        <v>44926.5003125</v>
      </c>
      <c r="M4931" t="s">
        <v>36</v>
      </c>
      <c r="N4931" t="s">
        <v>37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f>Table1[[#This Row],[RPMO Balance]]-Table1[[#This Row],[RSP Balance]]</f>
        <v>0</v>
      </c>
      <c r="AG4931">
        <f>Table1[[#This Row],[RSP Total Charges]]+Table1[[#This Row],[TotalPaymentUnallocatedAmount]]+Table1[[#This Row],[TotalCreditUnallocatedAmount]]</f>
        <v>0</v>
      </c>
    </row>
    <row r="4932" spans="1:33" hidden="1" x14ac:dyDescent="0.25">
      <c r="A4932" t="s">
        <v>9681</v>
      </c>
      <c r="B4932">
        <v>45687</v>
      </c>
      <c r="C4932" t="s">
        <v>11809</v>
      </c>
      <c r="D4932">
        <v>41274</v>
      </c>
      <c r="E4932">
        <v>11078</v>
      </c>
      <c r="F4932" t="s">
        <v>11511</v>
      </c>
      <c r="G4932" t="s">
        <v>11512</v>
      </c>
      <c r="H4932" t="s">
        <v>11810</v>
      </c>
      <c r="I4932" s="1">
        <v>44926.5003125</v>
      </c>
      <c r="J4932" s="1">
        <v>44926.5003125</v>
      </c>
      <c r="K4932" s="1">
        <v>44926.5003125</v>
      </c>
      <c r="L4932" s="1">
        <v>44926.5003125</v>
      </c>
      <c r="M4932" t="s">
        <v>36</v>
      </c>
      <c r="N4932" t="s">
        <v>37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f>Table1[[#This Row],[RPMO Balance]]-Table1[[#This Row],[RSP Balance]]</f>
        <v>0</v>
      </c>
      <c r="AG4932">
        <f>Table1[[#This Row],[RSP Total Charges]]+Table1[[#This Row],[TotalPaymentUnallocatedAmount]]+Table1[[#This Row],[TotalCreditUnallocatedAmount]]</f>
        <v>0</v>
      </c>
    </row>
    <row r="4933" spans="1:33" hidden="1" x14ac:dyDescent="0.25">
      <c r="A4933" t="s">
        <v>9681</v>
      </c>
      <c r="B4933">
        <v>45688</v>
      </c>
      <c r="C4933" t="s">
        <v>11811</v>
      </c>
      <c r="D4933">
        <v>41275</v>
      </c>
      <c r="E4933">
        <v>3962</v>
      </c>
      <c r="F4933" t="s">
        <v>5065</v>
      </c>
      <c r="G4933" t="s">
        <v>11812</v>
      </c>
      <c r="H4933" t="s">
        <v>11813</v>
      </c>
      <c r="I4933" s="1">
        <v>44926.5003125</v>
      </c>
      <c r="J4933" s="1">
        <v>44926.5003125</v>
      </c>
      <c r="K4933" s="1">
        <v>44926.5003125</v>
      </c>
      <c r="L4933" s="1">
        <v>44926.5003125</v>
      </c>
      <c r="M4933" t="s">
        <v>36</v>
      </c>
      <c r="N4933" t="s">
        <v>37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f>Table1[[#This Row],[RPMO Balance]]-Table1[[#This Row],[RSP Balance]]</f>
        <v>0</v>
      </c>
      <c r="AG4933">
        <f>Table1[[#This Row],[RSP Total Charges]]+Table1[[#This Row],[TotalPaymentUnallocatedAmount]]+Table1[[#This Row],[TotalCreditUnallocatedAmount]]</f>
        <v>0</v>
      </c>
    </row>
    <row r="4934" spans="1:33" hidden="1" x14ac:dyDescent="0.25">
      <c r="A4934" t="s">
        <v>9681</v>
      </c>
      <c r="B4934">
        <v>45689</v>
      </c>
      <c r="C4934" t="s">
        <v>11814</v>
      </c>
      <c r="D4934">
        <v>41276</v>
      </c>
      <c r="E4934">
        <v>4433</v>
      </c>
      <c r="F4934" t="s">
        <v>6017</v>
      </c>
      <c r="G4934" t="s">
        <v>11815</v>
      </c>
      <c r="H4934" t="s">
        <v>11816</v>
      </c>
      <c r="I4934" s="1">
        <v>44926.5003125</v>
      </c>
      <c r="J4934" s="1">
        <v>44926.5003125</v>
      </c>
      <c r="K4934" s="1">
        <v>44926.5003125</v>
      </c>
      <c r="L4934" s="1">
        <v>44926.5003125</v>
      </c>
      <c r="M4934" t="s">
        <v>36</v>
      </c>
      <c r="N4934" t="s">
        <v>37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f>Table1[[#This Row],[RPMO Balance]]-Table1[[#This Row],[RSP Balance]]</f>
        <v>0</v>
      </c>
      <c r="AG4934">
        <f>Table1[[#This Row],[RSP Total Charges]]+Table1[[#This Row],[TotalPaymentUnallocatedAmount]]+Table1[[#This Row],[TotalCreditUnallocatedAmount]]</f>
        <v>0</v>
      </c>
    </row>
    <row r="4935" spans="1:33" hidden="1" x14ac:dyDescent="0.25">
      <c r="A4935" t="s">
        <v>9681</v>
      </c>
      <c r="B4935">
        <v>45690</v>
      </c>
      <c r="C4935" t="s">
        <v>11817</v>
      </c>
      <c r="D4935">
        <v>41277</v>
      </c>
      <c r="E4935">
        <v>4401</v>
      </c>
      <c r="F4935" t="s">
        <v>10535</v>
      </c>
      <c r="G4935" t="s">
        <v>10536</v>
      </c>
      <c r="H4935" t="s">
        <v>11818</v>
      </c>
      <c r="I4935" s="1">
        <v>44926.5003125</v>
      </c>
      <c r="J4935" s="1">
        <v>44926.5003125</v>
      </c>
      <c r="K4935" s="1">
        <v>44926.5003125</v>
      </c>
      <c r="L4935" s="1">
        <v>44926.5003125</v>
      </c>
      <c r="M4935" t="s">
        <v>36</v>
      </c>
      <c r="N4935" t="s">
        <v>37</v>
      </c>
      <c r="O4935">
        <v>5527</v>
      </c>
      <c r="P4935">
        <v>0</v>
      </c>
      <c r="Q4935">
        <v>0</v>
      </c>
      <c r="R4935">
        <v>5527</v>
      </c>
      <c r="S4935">
        <v>0</v>
      </c>
      <c r="T4935">
        <v>-5577.86</v>
      </c>
      <c r="U4935">
        <v>-50.86</v>
      </c>
      <c r="V4935">
        <v>0</v>
      </c>
      <c r="W4935">
        <v>0</v>
      </c>
      <c r="X4935">
        <v>0</v>
      </c>
      <c r="Y4935">
        <v>-5577.86</v>
      </c>
      <c r="Z4935">
        <v>0</v>
      </c>
      <c r="AA4935">
        <v>0</v>
      </c>
      <c r="AB4935">
        <v>5527</v>
      </c>
      <c r="AC4935">
        <v>-5577.86</v>
      </c>
      <c r="AD4935">
        <v>0</v>
      </c>
      <c r="AE4935">
        <v>-50.86</v>
      </c>
      <c r="AF4935">
        <f>Table1[[#This Row],[RPMO Balance]]-Table1[[#This Row],[RSP Balance]]</f>
        <v>0</v>
      </c>
      <c r="AG4935">
        <f>Table1[[#This Row],[RSP Total Charges]]+Table1[[#This Row],[TotalPaymentUnallocatedAmount]]+Table1[[#This Row],[TotalCreditUnallocatedAmount]]</f>
        <v>-50.859999999999673</v>
      </c>
    </row>
    <row r="4936" spans="1:33" hidden="1" x14ac:dyDescent="0.25">
      <c r="A4936" t="s">
        <v>9681</v>
      </c>
      <c r="B4936">
        <v>45691</v>
      </c>
      <c r="C4936" t="s">
        <v>11819</v>
      </c>
      <c r="D4936">
        <v>41278</v>
      </c>
      <c r="E4936">
        <v>7205</v>
      </c>
      <c r="F4936" t="s">
        <v>87</v>
      </c>
      <c r="G4936" t="s">
        <v>10011</v>
      </c>
      <c r="H4936" t="s">
        <v>11820</v>
      </c>
      <c r="I4936" s="1">
        <v>44926.5003125</v>
      </c>
      <c r="J4936" s="1">
        <v>44926.5003125</v>
      </c>
      <c r="K4936" s="1">
        <v>44926.5003125</v>
      </c>
      <c r="L4936" s="1">
        <v>44926.5003125</v>
      </c>
      <c r="M4936" t="s">
        <v>36</v>
      </c>
      <c r="N4936" t="s">
        <v>37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f>Table1[[#This Row],[RPMO Balance]]-Table1[[#This Row],[RSP Balance]]</f>
        <v>0</v>
      </c>
      <c r="AG4936">
        <f>Table1[[#This Row],[RSP Total Charges]]+Table1[[#This Row],[TotalPaymentUnallocatedAmount]]+Table1[[#This Row],[TotalCreditUnallocatedAmount]]</f>
        <v>0</v>
      </c>
    </row>
    <row r="4937" spans="1:33" hidden="1" x14ac:dyDescent="0.25">
      <c r="A4937" t="s">
        <v>9681</v>
      </c>
      <c r="B4937">
        <v>45692</v>
      </c>
      <c r="C4937" t="s">
        <v>11821</v>
      </c>
      <c r="D4937">
        <v>41279</v>
      </c>
      <c r="E4937">
        <v>4468</v>
      </c>
      <c r="F4937" t="s">
        <v>2008</v>
      </c>
      <c r="G4937" t="s">
        <v>11481</v>
      </c>
      <c r="H4937" t="s">
        <v>11822</v>
      </c>
      <c r="I4937" s="1">
        <v>44926.5003125</v>
      </c>
      <c r="J4937" s="1">
        <v>44926.5003125</v>
      </c>
      <c r="K4937" s="1">
        <v>44926.5003125</v>
      </c>
      <c r="L4937" s="1">
        <v>44926.5003125</v>
      </c>
      <c r="M4937" t="s">
        <v>36</v>
      </c>
      <c r="N4937" t="s">
        <v>37</v>
      </c>
      <c r="O4937">
        <v>1155.76</v>
      </c>
      <c r="P4937">
        <v>0</v>
      </c>
      <c r="Q4937">
        <v>0</v>
      </c>
      <c r="R4937">
        <v>1155.76</v>
      </c>
      <c r="S4937">
        <v>0</v>
      </c>
      <c r="T4937">
        <v>-2120</v>
      </c>
      <c r="U4937">
        <v>-964.24</v>
      </c>
      <c r="V4937">
        <v>0</v>
      </c>
      <c r="W4937">
        <v>0</v>
      </c>
      <c r="X4937">
        <v>0</v>
      </c>
      <c r="Y4937">
        <v>-2120</v>
      </c>
      <c r="Z4937">
        <v>0</v>
      </c>
      <c r="AA4937">
        <v>0</v>
      </c>
      <c r="AB4937">
        <v>1155.76</v>
      </c>
      <c r="AC4937">
        <v>-2120</v>
      </c>
      <c r="AD4937">
        <v>0</v>
      </c>
      <c r="AE4937">
        <v>-964.24</v>
      </c>
      <c r="AF4937">
        <f>Table1[[#This Row],[RPMO Balance]]-Table1[[#This Row],[RSP Balance]]</f>
        <v>0</v>
      </c>
      <c r="AG4937">
        <f>Table1[[#This Row],[RSP Total Charges]]+Table1[[#This Row],[TotalPaymentUnallocatedAmount]]+Table1[[#This Row],[TotalCreditUnallocatedAmount]]</f>
        <v>-964.24</v>
      </c>
    </row>
    <row r="4938" spans="1:33" hidden="1" x14ac:dyDescent="0.25">
      <c r="A4938" t="s">
        <v>9681</v>
      </c>
      <c r="B4938">
        <v>45693</v>
      </c>
      <c r="C4938" t="s">
        <v>11823</v>
      </c>
      <c r="D4938">
        <v>41280</v>
      </c>
      <c r="E4938">
        <v>4026</v>
      </c>
      <c r="F4938" t="s">
        <v>11824</v>
      </c>
      <c r="G4938" t="s">
        <v>6877</v>
      </c>
      <c r="H4938" t="s">
        <v>11825</v>
      </c>
      <c r="I4938" s="1">
        <v>44926.5003125</v>
      </c>
      <c r="J4938" s="1">
        <v>44926.5003125</v>
      </c>
      <c r="K4938" s="1">
        <v>44926.5003125</v>
      </c>
      <c r="L4938" s="1">
        <v>44926.5003125</v>
      </c>
      <c r="M4938" t="s">
        <v>36</v>
      </c>
      <c r="N4938" t="s">
        <v>37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f>Table1[[#This Row],[RPMO Balance]]-Table1[[#This Row],[RSP Balance]]</f>
        <v>0</v>
      </c>
      <c r="AG4938">
        <f>Table1[[#This Row],[RSP Total Charges]]+Table1[[#This Row],[TotalPaymentUnallocatedAmount]]+Table1[[#This Row],[TotalCreditUnallocatedAmount]]</f>
        <v>0</v>
      </c>
    </row>
    <row r="4939" spans="1:33" hidden="1" x14ac:dyDescent="0.25">
      <c r="A4939" t="s">
        <v>9681</v>
      </c>
      <c r="B4939">
        <v>45694</v>
      </c>
      <c r="C4939" t="s">
        <v>11826</v>
      </c>
      <c r="D4939">
        <v>41281</v>
      </c>
      <c r="E4939">
        <v>11102</v>
      </c>
      <c r="F4939" t="s">
        <v>11520</v>
      </c>
      <c r="G4939" t="s">
        <v>11521</v>
      </c>
      <c r="H4939" t="s">
        <v>11827</v>
      </c>
      <c r="I4939" s="1">
        <v>44926.5003125</v>
      </c>
      <c r="J4939" s="1">
        <v>44926.5003125</v>
      </c>
      <c r="K4939" s="1">
        <v>44926.5003125</v>
      </c>
      <c r="L4939" s="1">
        <v>44926.5003125</v>
      </c>
      <c r="M4939" t="s">
        <v>36</v>
      </c>
      <c r="N4939" t="s">
        <v>37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f>Table1[[#This Row],[RPMO Balance]]-Table1[[#This Row],[RSP Balance]]</f>
        <v>0</v>
      </c>
      <c r="AG4939">
        <f>Table1[[#This Row],[RSP Total Charges]]+Table1[[#This Row],[TotalPaymentUnallocatedAmount]]+Table1[[#This Row],[TotalCreditUnallocatedAmount]]</f>
        <v>0</v>
      </c>
    </row>
    <row r="4940" spans="1:33" hidden="1" x14ac:dyDescent="0.25">
      <c r="A4940" t="s">
        <v>9681</v>
      </c>
      <c r="B4940">
        <v>45695</v>
      </c>
      <c r="C4940" t="s">
        <v>11828</v>
      </c>
      <c r="D4940">
        <v>41282</v>
      </c>
      <c r="E4940">
        <v>4159</v>
      </c>
      <c r="F4940" t="s">
        <v>4264</v>
      </c>
      <c r="G4940" t="s">
        <v>11829</v>
      </c>
      <c r="H4940" t="s">
        <v>11830</v>
      </c>
      <c r="I4940" s="1">
        <v>44926.5003125</v>
      </c>
      <c r="J4940" s="1">
        <v>44926.5003125</v>
      </c>
      <c r="K4940" s="1">
        <v>44926.5003125</v>
      </c>
      <c r="L4940" s="1">
        <v>44926.5003125</v>
      </c>
      <c r="M4940" t="s">
        <v>36</v>
      </c>
      <c r="N4940" t="s">
        <v>37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f>Table1[[#This Row],[RPMO Balance]]-Table1[[#This Row],[RSP Balance]]</f>
        <v>0</v>
      </c>
      <c r="AG4940">
        <f>Table1[[#This Row],[RSP Total Charges]]+Table1[[#This Row],[TotalPaymentUnallocatedAmount]]+Table1[[#This Row],[TotalCreditUnallocatedAmount]]</f>
        <v>0</v>
      </c>
    </row>
    <row r="4941" spans="1:33" hidden="1" x14ac:dyDescent="0.25">
      <c r="A4941" t="s">
        <v>9681</v>
      </c>
      <c r="B4941">
        <v>45696</v>
      </c>
      <c r="C4941" t="s">
        <v>11831</v>
      </c>
      <c r="D4941">
        <v>41283</v>
      </c>
      <c r="E4941">
        <v>4158</v>
      </c>
      <c r="F4941" t="s">
        <v>1006</v>
      </c>
      <c r="G4941" t="s">
        <v>11832</v>
      </c>
      <c r="H4941" t="s">
        <v>11833</v>
      </c>
      <c r="I4941" s="1">
        <v>44926.5003125</v>
      </c>
      <c r="J4941" s="1">
        <v>44931</v>
      </c>
      <c r="K4941" s="1">
        <v>44926.5003125</v>
      </c>
      <c r="L4941" s="1">
        <v>44931.5003125</v>
      </c>
      <c r="M4941" t="s">
        <v>984</v>
      </c>
      <c r="N4941" t="s">
        <v>985</v>
      </c>
      <c r="O4941">
        <v>5988.67</v>
      </c>
      <c r="P4941">
        <v>0</v>
      </c>
      <c r="Q4941">
        <v>-371.33</v>
      </c>
      <c r="R4941">
        <v>6360</v>
      </c>
      <c r="S4941">
        <v>0</v>
      </c>
      <c r="T4941">
        <v>-5988.67</v>
      </c>
      <c r="U4941">
        <v>0</v>
      </c>
      <c r="V4941">
        <v>0</v>
      </c>
      <c r="W4941">
        <v>0</v>
      </c>
      <c r="X4941">
        <v>0</v>
      </c>
      <c r="Y4941" s="2">
        <v>-5988.67</v>
      </c>
      <c r="Z4941" s="2">
        <v>-371.33</v>
      </c>
      <c r="AA4941">
        <v>0</v>
      </c>
      <c r="AB4941" s="2">
        <v>6360</v>
      </c>
      <c r="AC4941">
        <v>-5988.67</v>
      </c>
      <c r="AD4941">
        <v>-371.33</v>
      </c>
      <c r="AE4941">
        <v>0</v>
      </c>
      <c r="AF4941">
        <f>Table1[[#This Row],[RPMO Balance]]-Table1[[#This Row],[RSP Balance]]</f>
        <v>0</v>
      </c>
      <c r="AG4941">
        <f>Table1[[#This Row],[RSP Total Charges]]+Table1[[#This Row],[TotalPaymentUnallocatedAmount]]+Table1[[#This Row],[TotalCreditUnallocatedAmount]]</f>
        <v>0</v>
      </c>
    </row>
    <row r="4942" spans="1:33" hidden="1" x14ac:dyDescent="0.25">
      <c r="A4942" t="s">
        <v>9681</v>
      </c>
      <c r="B4942">
        <v>45697</v>
      </c>
      <c r="C4942" t="s">
        <v>11834</v>
      </c>
      <c r="D4942">
        <v>41284</v>
      </c>
      <c r="E4942">
        <v>3987</v>
      </c>
      <c r="F4942" t="s">
        <v>6721</v>
      </c>
      <c r="G4942" t="s">
        <v>10482</v>
      </c>
      <c r="H4942" t="s">
        <v>11835</v>
      </c>
      <c r="I4942" s="1">
        <v>44926.5003125</v>
      </c>
      <c r="J4942" s="1">
        <v>44926.5003125</v>
      </c>
      <c r="K4942" s="1">
        <v>44926.5003125</v>
      </c>
      <c r="L4942" s="1">
        <v>44926.5003125</v>
      </c>
      <c r="M4942" t="s">
        <v>36</v>
      </c>
      <c r="N4942" t="s">
        <v>37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f>Table1[[#This Row],[RPMO Balance]]-Table1[[#This Row],[RSP Balance]]</f>
        <v>0</v>
      </c>
      <c r="AG4942">
        <f>Table1[[#This Row],[RSP Total Charges]]+Table1[[#This Row],[TotalPaymentUnallocatedAmount]]+Table1[[#This Row],[TotalCreditUnallocatedAmount]]</f>
        <v>0</v>
      </c>
    </row>
    <row r="4943" spans="1:33" hidden="1" x14ac:dyDescent="0.25">
      <c r="A4943" t="s">
        <v>9681</v>
      </c>
      <c r="B4943">
        <v>45698</v>
      </c>
      <c r="C4943" t="s">
        <v>11836</v>
      </c>
      <c r="D4943">
        <v>41285</v>
      </c>
      <c r="E4943">
        <v>4431</v>
      </c>
      <c r="F4943" t="s">
        <v>4905</v>
      </c>
      <c r="G4943" t="s">
        <v>9999</v>
      </c>
      <c r="H4943" t="s">
        <v>11837</v>
      </c>
      <c r="I4943" s="1">
        <v>44926.5003125</v>
      </c>
      <c r="J4943" s="1">
        <v>44926.5003125</v>
      </c>
      <c r="K4943" s="1">
        <v>44926.5003125</v>
      </c>
      <c r="L4943" s="1">
        <v>44926.5003125</v>
      </c>
      <c r="M4943" t="s">
        <v>36</v>
      </c>
      <c r="N4943" t="s">
        <v>37</v>
      </c>
      <c r="O4943">
        <v>7950</v>
      </c>
      <c r="P4943">
        <v>0</v>
      </c>
      <c r="Q4943">
        <v>0</v>
      </c>
      <c r="R4943">
        <v>7950</v>
      </c>
      <c r="S4943">
        <v>5300</v>
      </c>
      <c r="T4943">
        <v>-11350</v>
      </c>
      <c r="U4943">
        <v>-3400</v>
      </c>
      <c r="V4943">
        <v>-5300</v>
      </c>
      <c r="W4943">
        <v>-5300</v>
      </c>
      <c r="X4943">
        <v>0</v>
      </c>
      <c r="Y4943">
        <v>-6050</v>
      </c>
      <c r="Z4943">
        <v>0</v>
      </c>
      <c r="AA4943">
        <v>0</v>
      </c>
      <c r="AB4943">
        <v>2650</v>
      </c>
      <c r="AC4943">
        <v>-6050</v>
      </c>
      <c r="AD4943">
        <v>0</v>
      </c>
      <c r="AE4943">
        <v>-3400</v>
      </c>
      <c r="AF4943">
        <f>Table1[[#This Row],[RPMO Balance]]-Table1[[#This Row],[RSP Balance]]</f>
        <v>0</v>
      </c>
      <c r="AG4943">
        <f>Table1[[#This Row],[RSP Total Charges]]+Table1[[#This Row],[TotalPaymentUnallocatedAmount]]+Table1[[#This Row],[TotalCreditUnallocatedAmount]]</f>
        <v>-3400</v>
      </c>
    </row>
    <row r="4944" spans="1:33" hidden="1" x14ac:dyDescent="0.25">
      <c r="A4944" t="s">
        <v>9681</v>
      </c>
      <c r="B4944">
        <v>45765</v>
      </c>
      <c r="C4944" t="s">
        <v>11838</v>
      </c>
      <c r="D4944">
        <v>41352</v>
      </c>
      <c r="E4944">
        <v>11977</v>
      </c>
      <c r="F4944" t="s">
        <v>11839</v>
      </c>
      <c r="G4944" t="s">
        <v>11840</v>
      </c>
      <c r="H4944">
        <v>476</v>
      </c>
      <c r="I4944" s="1">
        <v>44981</v>
      </c>
      <c r="J4944" s="1">
        <v>45107</v>
      </c>
      <c r="K4944" s="1">
        <v>44981</v>
      </c>
      <c r="L4944" s="1">
        <v>45107</v>
      </c>
      <c r="M4944" t="s">
        <v>36</v>
      </c>
      <c r="N4944" t="s">
        <v>37</v>
      </c>
      <c r="O4944">
        <v>2524.65</v>
      </c>
      <c r="P4944">
        <v>0</v>
      </c>
      <c r="Q4944">
        <v>0</v>
      </c>
      <c r="R4944">
        <v>2524.65</v>
      </c>
      <c r="S4944">
        <v>2524.65</v>
      </c>
      <c r="T4944">
        <v>-2524.65</v>
      </c>
      <c r="U4944">
        <v>0</v>
      </c>
      <c r="V4944">
        <v>-2524.65</v>
      </c>
      <c r="W4944">
        <v>-2524.65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f>Table1[[#This Row],[RPMO Balance]]-Table1[[#This Row],[RSP Balance]]</f>
        <v>0</v>
      </c>
      <c r="AG4944">
        <f>Table1[[#This Row],[RSP Total Charges]]+Table1[[#This Row],[TotalPaymentUnallocatedAmount]]+Table1[[#This Row],[TotalCreditUnallocatedAmount]]</f>
        <v>0</v>
      </c>
    </row>
    <row r="4945" spans="1:33" hidden="1" x14ac:dyDescent="0.25">
      <c r="A4945" t="s">
        <v>9681</v>
      </c>
      <c r="B4945">
        <v>45828</v>
      </c>
      <c r="C4945" t="s">
        <v>11841</v>
      </c>
      <c r="D4945">
        <v>41407</v>
      </c>
      <c r="E4945">
        <v>11081</v>
      </c>
      <c r="F4945" t="s">
        <v>11842</v>
      </c>
      <c r="G4945" t="s">
        <v>892</v>
      </c>
      <c r="H4945">
        <v>290</v>
      </c>
      <c r="I4945" s="1">
        <v>44958</v>
      </c>
      <c r="J4945" s="1">
        <v>45107</v>
      </c>
      <c r="K4945" s="1">
        <v>44981.5003125</v>
      </c>
      <c r="L4945" s="1">
        <v>45107</v>
      </c>
      <c r="M4945" t="s">
        <v>36</v>
      </c>
      <c r="N4945" t="s">
        <v>37</v>
      </c>
      <c r="O4945">
        <v>4650</v>
      </c>
      <c r="P4945">
        <v>0</v>
      </c>
      <c r="Q4945">
        <v>0</v>
      </c>
      <c r="R4945">
        <v>4650</v>
      </c>
      <c r="S4945">
        <v>4650</v>
      </c>
      <c r="T4945">
        <v>-4650</v>
      </c>
      <c r="U4945">
        <v>0</v>
      </c>
      <c r="V4945">
        <v>-4650</v>
      </c>
      <c r="W4945">
        <v>-4650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f>Table1[[#This Row],[RPMO Balance]]-Table1[[#This Row],[RSP Balance]]</f>
        <v>0</v>
      </c>
      <c r="AG4945">
        <f>Table1[[#This Row],[RSP Total Charges]]+Table1[[#This Row],[TotalPaymentUnallocatedAmount]]+Table1[[#This Row],[TotalCreditUnallocatedAmount]]</f>
        <v>0</v>
      </c>
    </row>
    <row r="4946" spans="1:33" hidden="1" x14ac:dyDescent="0.25">
      <c r="A4946" t="s">
        <v>9681</v>
      </c>
      <c r="B4946">
        <v>45888</v>
      </c>
      <c r="C4946" t="s">
        <v>11843</v>
      </c>
      <c r="D4946">
        <v>41465</v>
      </c>
      <c r="E4946">
        <v>4026</v>
      </c>
      <c r="F4946" t="s">
        <v>11824</v>
      </c>
      <c r="G4946" t="s">
        <v>6877</v>
      </c>
      <c r="H4946">
        <v>232</v>
      </c>
      <c r="I4946" s="1">
        <v>44929</v>
      </c>
      <c r="J4946" s="1">
        <v>45107</v>
      </c>
      <c r="K4946" s="1">
        <v>44929.5003125</v>
      </c>
      <c r="L4946" s="1">
        <v>45107</v>
      </c>
      <c r="M4946" t="s">
        <v>36</v>
      </c>
      <c r="N4946" t="s">
        <v>940</v>
      </c>
      <c r="O4946">
        <v>6016.69</v>
      </c>
      <c r="P4946">
        <v>0</v>
      </c>
      <c r="Q4946">
        <v>-750</v>
      </c>
      <c r="R4946">
        <v>6766.69</v>
      </c>
      <c r="S4946">
        <v>6766.69</v>
      </c>
      <c r="T4946">
        <v>-6016.69</v>
      </c>
      <c r="U4946">
        <v>0</v>
      </c>
      <c r="V4946">
        <v>-6016.69</v>
      </c>
      <c r="W4946">
        <v>-6016.69</v>
      </c>
      <c r="X4946">
        <v>-750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f>Table1[[#This Row],[RPMO Balance]]-Table1[[#This Row],[RSP Balance]]</f>
        <v>0</v>
      </c>
      <c r="AG4946">
        <f>Table1[[#This Row],[RSP Total Charges]]+Table1[[#This Row],[TotalPaymentUnallocatedAmount]]+Table1[[#This Row],[TotalCreditUnallocatedAmount]]</f>
        <v>0</v>
      </c>
    </row>
    <row r="4947" spans="1:33" hidden="1" x14ac:dyDescent="0.25">
      <c r="A4947" t="s">
        <v>9681</v>
      </c>
      <c r="B4947">
        <v>45907</v>
      </c>
      <c r="C4947" t="s">
        <v>11844</v>
      </c>
      <c r="D4947">
        <v>41484</v>
      </c>
      <c r="E4947">
        <v>4418</v>
      </c>
      <c r="F4947" t="s">
        <v>11799</v>
      </c>
      <c r="G4947" t="s">
        <v>11800</v>
      </c>
      <c r="H4947">
        <v>212</v>
      </c>
      <c r="I4947" s="1">
        <v>44929</v>
      </c>
      <c r="J4947" s="1">
        <v>44941</v>
      </c>
      <c r="K4947" s="1">
        <v>44929.5003125</v>
      </c>
      <c r="L4947" s="1">
        <v>44941.5003125</v>
      </c>
      <c r="M4947" t="s">
        <v>984</v>
      </c>
      <c r="N4947" t="s">
        <v>6170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f>Table1[[#This Row],[RPMO Balance]]-Table1[[#This Row],[RSP Balance]]</f>
        <v>0</v>
      </c>
      <c r="AG4947">
        <f>Table1[[#This Row],[RSP Total Charges]]+Table1[[#This Row],[TotalPaymentUnallocatedAmount]]+Table1[[#This Row],[TotalCreditUnallocatedAmount]]</f>
        <v>0</v>
      </c>
    </row>
    <row r="4948" spans="1:33" hidden="1" x14ac:dyDescent="0.25">
      <c r="A4948" t="s">
        <v>9681</v>
      </c>
      <c r="B4948">
        <v>45933</v>
      </c>
      <c r="C4948" t="s">
        <v>11845</v>
      </c>
      <c r="D4948">
        <v>41512</v>
      </c>
      <c r="E4948">
        <v>12014</v>
      </c>
      <c r="F4948" t="s">
        <v>11846</v>
      </c>
      <c r="G4948" t="s">
        <v>11847</v>
      </c>
      <c r="H4948">
        <v>366</v>
      </c>
      <c r="I4948" s="1">
        <v>44958</v>
      </c>
      <c r="J4948" s="1">
        <v>45107</v>
      </c>
      <c r="K4948" s="1">
        <v>44981.5003125</v>
      </c>
      <c r="L4948" s="1">
        <v>45107</v>
      </c>
      <c r="M4948" t="s">
        <v>36</v>
      </c>
      <c r="N4948" t="s">
        <v>37</v>
      </c>
      <c r="O4948">
        <v>3950</v>
      </c>
      <c r="P4948">
        <v>0</v>
      </c>
      <c r="Q4948">
        <v>0</v>
      </c>
      <c r="R4948">
        <v>3950</v>
      </c>
      <c r="S4948">
        <v>3950</v>
      </c>
      <c r="T4948">
        <v>-3950</v>
      </c>
      <c r="U4948">
        <v>0</v>
      </c>
      <c r="V4948">
        <v>-3950</v>
      </c>
      <c r="W4948">
        <v>-3950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f>Table1[[#This Row],[RPMO Balance]]-Table1[[#This Row],[RSP Balance]]</f>
        <v>0</v>
      </c>
      <c r="AG4948">
        <f>Table1[[#This Row],[RSP Total Charges]]+Table1[[#This Row],[TotalPaymentUnallocatedAmount]]+Table1[[#This Row],[TotalCreditUnallocatedAmount]]</f>
        <v>0</v>
      </c>
    </row>
    <row r="4949" spans="1:33" hidden="1" x14ac:dyDescent="0.25">
      <c r="A4949" t="s">
        <v>9681</v>
      </c>
      <c r="B4949">
        <v>45959</v>
      </c>
      <c r="C4949" t="s">
        <v>11848</v>
      </c>
      <c r="D4949">
        <v>41533</v>
      </c>
      <c r="E4949">
        <v>11404</v>
      </c>
      <c r="F4949" t="s">
        <v>11849</v>
      </c>
      <c r="G4949" t="s">
        <v>11850</v>
      </c>
      <c r="H4949">
        <v>699</v>
      </c>
      <c r="I4949" s="1">
        <v>44958</v>
      </c>
      <c r="J4949" s="1">
        <v>45107</v>
      </c>
      <c r="K4949" s="1">
        <v>44973.5003125</v>
      </c>
      <c r="L4949" s="1">
        <v>45107</v>
      </c>
      <c r="M4949" t="s">
        <v>36</v>
      </c>
      <c r="N4949" t="s">
        <v>37</v>
      </c>
      <c r="O4949">
        <v>5130</v>
      </c>
      <c r="P4949">
        <v>0</v>
      </c>
      <c r="Q4949">
        <v>0</v>
      </c>
      <c r="R4949">
        <v>5130</v>
      </c>
      <c r="S4949">
        <v>5130</v>
      </c>
      <c r="T4949">
        <v>-5130</v>
      </c>
      <c r="U4949">
        <v>0</v>
      </c>
      <c r="V4949">
        <v>-5130</v>
      </c>
      <c r="W4949">
        <v>-5130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f>Table1[[#This Row],[RPMO Balance]]-Table1[[#This Row],[RSP Balance]]</f>
        <v>0</v>
      </c>
      <c r="AG4949">
        <f>Table1[[#This Row],[RSP Total Charges]]+Table1[[#This Row],[TotalPaymentUnallocatedAmount]]+Table1[[#This Row],[TotalCreditUnallocatedAmount]]</f>
        <v>0</v>
      </c>
    </row>
    <row r="4950" spans="1:33" hidden="1" x14ac:dyDescent="0.25">
      <c r="A4950" t="s">
        <v>9681</v>
      </c>
      <c r="B4950">
        <v>45961</v>
      </c>
      <c r="C4950" t="s">
        <v>11851</v>
      </c>
      <c r="D4950">
        <v>41535</v>
      </c>
      <c r="E4950">
        <v>12018</v>
      </c>
      <c r="F4950" t="s">
        <v>1805</v>
      </c>
      <c r="G4950" t="s">
        <v>11852</v>
      </c>
      <c r="H4950">
        <v>526</v>
      </c>
      <c r="I4950" s="1">
        <v>44958</v>
      </c>
      <c r="J4950" s="1">
        <v>45107</v>
      </c>
      <c r="K4950" s="1">
        <v>44973.5003125</v>
      </c>
      <c r="L4950" s="1">
        <v>45107</v>
      </c>
      <c r="M4950" t="s">
        <v>36</v>
      </c>
      <c r="N4950" t="s">
        <v>37</v>
      </c>
      <c r="O4950">
        <v>5130</v>
      </c>
      <c r="P4950">
        <v>0</v>
      </c>
      <c r="Q4950">
        <v>0</v>
      </c>
      <c r="R4950">
        <v>5130</v>
      </c>
      <c r="S4950">
        <v>5130</v>
      </c>
      <c r="T4950">
        <v>-5130</v>
      </c>
      <c r="U4950">
        <v>0</v>
      </c>
      <c r="V4950">
        <v>-5130</v>
      </c>
      <c r="W4950">
        <v>-5130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f>Table1[[#This Row],[RPMO Balance]]-Table1[[#This Row],[RSP Balance]]</f>
        <v>0</v>
      </c>
      <c r="AG4950">
        <f>Table1[[#This Row],[RSP Total Charges]]+Table1[[#This Row],[TotalPaymentUnallocatedAmount]]+Table1[[#This Row],[TotalCreditUnallocatedAmount]]</f>
        <v>0</v>
      </c>
    </row>
    <row r="4951" spans="1:33" hidden="1" x14ac:dyDescent="0.25">
      <c r="A4951" t="s">
        <v>9681</v>
      </c>
      <c r="B4951">
        <v>460</v>
      </c>
      <c r="C4951" t="s">
        <v>11853</v>
      </c>
      <c r="D4951">
        <v>462</v>
      </c>
      <c r="E4951">
        <v>135</v>
      </c>
      <c r="F4951" t="s">
        <v>3911</v>
      </c>
      <c r="G4951" t="s">
        <v>11854</v>
      </c>
      <c r="H4951">
        <v>562</v>
      </c>
      <c r="I4951" s="1">
        <v>44805</v>
      </c>
      <c r="J4951" s="1">
        <v>44985</v>
      </c>
      <c r="K4951" s="1">
        <v>44832.5003125</v>
      </c>
      <c r="L4951" s="1">
        <v>44985.5003125</v>
      </c>
      <c r="M4951" t="s">
        <v>984</v>
      </c>
      <c r="N4951" t="s">
        <v>985</v>
      </c>
      <c r="O4951">
        <v>12000</v>
      </c>
      <c r="P4951">
        <v>0</v>
      </c>
      <c r="Q4951">
        <v>0</v>
      </c>
      <c r="R4951">
        <v>12000</v>
      </c>
      <c r="S4951">
        <v>12000</v>
      </c>
      <c r="T4951">
        <v>-12000</v>
      </c>
      <c r="U4951">
        <v>0</v>
      </c>
      <c r="V4951">
        <v>-12000</v>
      </c>
      <c r="W4951">
        <v>-12000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f>Table1[[#This Row],[RPMO Balance]]-Table1[[#This Row],[RSP Balance]]</f>
        <v>0</v>
      </c>
      <c r="AG4951">
        <f>Table1[[#This Row],[RSP Total Charges]]+Table1[[#This Row],[TotalPaymentUnallocatedAmount]]+Table1[[#This Row],[TotalCreditUnallocatedAmount]]</f>
        <v>0</v>
      </c>
    </row>
    <row r="4952" spans="1:33" hidden="1" x14ac:dyDescent="0.25">
      <c r="A4952" t="s">
        <v>9681</v>
      </c>
      <c r="B4952">
        <v>46022</v>
      </c>
      <c r="C4952" t="s">
        <v>11855</v>
      </c>
      <c r="D4952">
        <v>41593</v>
      </c>
      <c r="E4952">
        <v>11853</v>
      </c>
      <c r="F4952" t="s">
        <v>371</v>
      </c>
      <c r="G4952" t="s">
        <v>11856</v>
      </c>
      <c r="H4952">
        <v>2109</v>
      </c>
      <c r="I4952" s="1">
        <v>44958</v>
      </c>
      <c r="J4952" s="1">
        <v>45107</v>
      </c>
      <c r="K4952" s="1">
        <v>44963.5003125</v>
      </c>
      <c r="L4952" s="1">
        <v>45107</v>
      </c>
      <c r="M4952" t="s">
        <v>36</v>
      </c>
      <c r="N4952" t="s">
        <v>37</v>
      </c>
      <c r="O4952">
        <v>4490</v>
      </c>
      <c r="P4952">
        <v>0</v>
      </c>
      <c r="Q4952">
        <v>0</v>
      </c>
      <c r="R4952">
        <v>4490</v>
      </c>
      <c r="S4952">
        <v>4490</v>
      </c>
      <c r="T4952">
        <v>-4490</v>
      </c>
      <c r="U4952">
        <v>0</v>
      </c>
      <c r="V4952">
        <v>-4490</v>
      </c>
      <c r="W4952">
        <v>-4490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f>Table1[[#This Row],[RPMO Balance]]-Table1[[#This Row],[RSP Balance]]</f>
        <v>0</v>
      </c>
      <c r="AG4952">
        <f>Table1[[#This Row],[RSP Total Charges]]+Table1[[#This Row],[TotalPaymentUnallocatedAmount]]+Table1[[#This Row],[TotalCreditUnallocatedAmount]]</f>
        <v>0</v>
      </c>
    </row>
    <row r="4953" spans="1:33" hidden="1" x14ac:dyDescent="0.25">
      <c r="A4953" t="s">
        <v>9681</v>
      </c>
      <c r="B4953">
        <v>46025</v>
      </c>
      <c r="C4953" t="s">
        <v>11857</v>
      </c>
      <c r="D4953">
        <v>41596</v>
      </c>
      <c r="E4953">
        <v>11406</v>
      </c>
      <c r="F4953" t="s">
        <v>2194</v>
      </c>
      <c r="G4953" t="s">
        <v>11858</v>
      </c>
      <c r="H4953">
        <v>496</v>
      </c>
      <c r="I4953" s="1">
        <v>44986</v>
      </c>
      <c r="J4953" s="1">
        <v>45107</v>
      </c>
      <c r="K4953" s="1">
        <v>44987.5003125</v>
      </c>
      <c r="L4953" s="1">
        <v>45107</v>
      </c>
      <c r="M4953" t="s">
        <v>36</v>
      </c>
      <c r="N4953" t="s">
        <v>37</v>
      </c>
      <c r="O4953">
        <v>2200</v>
      </c>
      <c r="P4953">
        <v>0</v>
      </c>
      <c r="Q4953">
        <v>0</v>
      </c>
      <c r="R4953">
        <v>2200</v>
      </c>
      <c r="S4953">
        <v>0</v>
      </c>
      <c r="T4953">
        <v>-2200</v>
      </c>
      <c r="U4953">
        <v>0</v>
      </c>
      <c r="V4953">
        <v>0</v>
      </c>
      <c r="W4953">
        <v>0</v>
      </c>
      <c r="X4953">
        <v>0</v>
      </c>
      <c r="Y4953" s="2">
        <v>-2200</v>
      </c>
      <c r="Z4953" s="2">
        <v>0</v>
      </c>
      <c r="AA4953">
        <v>0</v>
      </c>
      <c r="AB4953" s="2">
        <v>2200</v>
      </c>
      <c r="AC4953">
        <v>-2200</v>
      </c>
      <c r="AD4953">
        <v>0</v>
      </c>
      <c r="AE4953">
        <v>0</v>
      </c>
      <c r="AF4953">
        <f>Table1[[#This Row],[RPMO Balance]]-Table1[[#This Row],[RSP Balance]]</f>
        <v>0</v>
      </c>
      <c r="AG4953">
        <f>Table1[[#This Row],[RSP Total Charges]]+Table1[[#This Row],[TotalPaymentUnallocatedAmount]]+Table1[[#This Row],[TotalCreditUnallocatedAmount]]</f>
        <v>0</v>
      </c>
    </row>
    <row r="4954" spans="1:33" hidden="1" x14ac:dyDescent="0.25">
      <c r="A4954" t="s">
        <v>9681</v>
      </c>
      <c r="B4954">
        <v>46031</v>
      </c>
      <c r="C4954" t="s">
        <v>11859</v>
      </c>
      <c r="D4954">
        <v>41602</v>
      </c>
      <c r="E4954">
        <v>11994</v>
      </c>
      <c r="F4954" t="s">
        <v>651</v>
      </c>
      <c r="G4954" t="s">
        <v>11860</v>
      </c>
      <c r="H4954">
        <v>166</v>
      </c>
      <c r="I4954" s="1">
        <v>44958</v>
      </c>
      <c r="J4954" s="1">
        <v>45107</v>
      </c>
      <c r="K4954" s="1">
        <v>44965.5003125</v>
      </c>
      <c r="L4954" s="1">
        <v>45107</v>
      </c>
      <c r="M4954" t="s">
        <v>36</v>
      </c>
      <c r="N4954" t="s">
        <v>37</v>
      </c>
      <c r="O4954">
        <v>3950</v>
      </c>
      <c r="P4954">
        <v>0</v>
      </c>
      <c r="Q4954">
        <v>0</v>
      </c>
      <c r="R4954">
        <v>3950</v>
      </c>
      <c r="S4954">
        <v>3950</v>
      </c>
      <c r="T4954">
        <v>-3950</v>
      </c>
      <c r="U4954">
        <v>0</v>
      </c>
      <c r="V4954">
        <v>-3950</v>
      </c>
      <c r="W4954">
        <v>-3950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f>Table1[[#This Row],[RPMO Balance]]-Table1[[#This Row],[RSP Balance]]</f>
        <v>0</v>
      </c>
      <c r="AG4954">
        <f>Table1[[#This Row],[RSP Total Charges]]+Table1[[#This Row],[TotalPaymentUnallocatedAmount]]+Table1[[#This Row],[TotalCreditUnallocatedAmount]]</f>
        <v>0</v>
      </c>
    </row>
    <row r="4955" spans="1:33" hidden="1" x14ac:dyDescent="0.25">
      <c r="A4955" t="s">
        <v>9681</v>
      </c>
      <c r="B4955">
        <v>46040</v>
      </c>
      <c r="C4955" t="s">
        <v>11861</v>
      </c>
      <c r="D4955">
        <v>41611</v>
      </c>
      <c r="E4955">
        <v>12031</v>
      </c>
      <c r="F4955" t="s">
        <v>4901</v>
      </c>
      <c r="G4955" t="s">
        <v>11862</v>
      </c>
      <c r="H4955">
        <v>123</v>
      </c>
      <c r="I4955" s="1">
        <v>44986</v>
      </c>
      <c r="J4955" s="1">
        <v>45107</v>
      </c>
      <c r="K4955" s="1">
        <v>45013</v>
      </c>
      <c r="L4955" s="1">
        <v>45107</v>
      </c>
      <c r="M4955" t="s">
        <v>169</v>
      </c>
      <c r="N4955" t="s">
        <v>37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f>Table1[[#This Row],[RPMO Balance]]-Table1[[#This Row],[RSP Balance]]</f>
        <v>0</v>
      </c>
      <c r="AG4955">
        <f>Table1[[#This Row],[RSP Total Charges]]+Table1[[#This Row],[TotalPaymentUnallocatedAmount]]+Table1[[#This Row],[TotalCreditUnallocatedAmount]]</f>
        <v>0</v>
      </c>
    </row>
    <row r="4956" spans="1:33" hidden="1" x14ac:dyDescent="0.25">
      <c r="A4956" t="s">
        <v>9681</v>
      </c>
      <c r="B4956">
        <v>46154</v>
      </c>
      <c r="C4956" t="s">
        <v>11863</v>
      </c>
      <c r="D4956">
        <v>41727</v>
      </c>
      <c r="E4956">
        <v>12063</v>
      </c>
      <c r="F4956" t="s">
        <v>91</v>
      </c>
      <c r="G4956" t="s">
        <v>11864</v>
      </c>
      <c r="H4956">
        <v>104</v>
      </c>
      <c r="I4956" s="1">
        <v>44986</v>
      </c>
      <c r="J4956" s="1">
        <v>45107</v>
      </c>
      <c r="K4956" s="1">
        <v>44986.5003125</v>
      </c>
      <c r="L4956" s="1">
        <v>45107</v>
      </c>
      <c r="M4956" t="s">
        <v>36</v>
      </c>
      <c r="N4956" t="s">
        <v>37</v>
      </c>
      <c r="O4956">
        <v>1930</v>
      </c>
      <c r="P4956">
        <v>0</v>
      </c>
      <c r="Q4956">
        <v>0</v>
      </c>
      <c r="R4956">
        <v>1930</v>
      </c>
      <c r="S4956">
        <v>0</v>
      </c>
      <c r="T4956">
        <v>-1930</v>
      </c>
      <c r="U4956">
        <v>0</v>
      </c>
      <c r="V4956">
        <v>0</v>
      </c>
      <c r="W4956">
        <v>0</v>
      </c>
      <c r="X4956">
        <v>0</v>
      </c>
      <c r="Y4956" s="2">
        <v>-1930</v>
      </c>
      <c r="Z4956" s="2">
        <v>0</v>
      </c>
      <c r="AA4956">
        <v>0</v>
      </c>
      <c r="AB4956" s="2">
        <v>1930</v>
      </c>
      <c r="AC4956">
        <v>-1930</v>
      </c>
      <c r="AD4956">
        <v>0</v>
      </c>
      <c r="AE4956">
        <v>0</v>
      </c>
      <c r="AF4956">
        <f>Table1[[#This Row],[RPMO Balance]]-Table1[[#This Row],[RSP Balance]]</f>
        <v>0</v>
      </c>
      <c r="AG4956">
        <f>Table1[[#This Row],[RSP Total Charges]]+Table1[[#This Row],[TotalPaymentUnallocatedAmount]]+Table1[[#This Row],[TotalCreditUnallocatedAmount]]</f>
        <v>0</v>
      </c>
    </row>
    <row r="4957" spans="1:33" hidden="1" x14ac:dyDescent="0.25">
      <c r="A4957" t="s">
        <v>9681</v>
      </c>
      <c r="B4957">
        <v>46170</v>
      </c>
      <c r="C4957" t="s">
        <v>11865</v>
      </c>
      <c r="D4957">
        <v>41743</v>
      </c>
      <c r="E4957">
        <v>11106</v>
      </c>
      <c r="F4957" t="s">
        <v>11866</v>
      </c>
      <c r="G4957" t="s">
        <v>11867</v>
      </c>
      <c r="H4957">
        <v>585</v>
      </c>
      <c r="I4957" s="1">
        <v>44931</v>
      </c>
      <c r="J4957" s="1">
        <v>45199</v>
      </c>
      <c r="K4957" s="1">
        <v>44936.5003125</v>
      </c>
      <c r="L4957" s="1">
        <v>45199</v>
      </c>
      <c r="M4957" t="s">
        <v>36</v>
      </c>
      <c r="N4957" t="s">
        <v>37</v>
      </c>
      <c r="O4957">
        <v>6675.13</v>
      </c>
      <c r="P4957">
        <v>0</v>
      </c>
      <c r="Q4957">
        <v>0</v>
      </c>
      <c r="R4957">
        <v>6675.13</v>
      </c>
      <c r="S4957">
        <v>6675.13</v>
      </c>
      <c r="T4957">
        <v>-6675.13</v>
      </c>
      <c r="U4957">
        <v>0</v>
      </c>
      <c r="V4957">
        <v>-6675.13</v>
      </c>
      <c r="W4957">
        <v>-6675.13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f>Table1[[#This Row],[RPMO Balance]]-Table1[[#This Row],[RSP Balance]]</f>
        <v>0</v>
      </c>
      <c r="AG4957">
        <f>Table1[[#This Row],[RSP Total Charges]]+Table1[[#This Row],[TotalPaymentUnallocatedAmount]]+Table1[[#This Row],[TotalCreditUnallocatedAmount]]</f>
        <v>0</v>
      </c>
    </row>
    <row r="4958" spans="1:33" hidden="1" x14ac:dyDescent="0.25">
      <c r="A4958" t="s">
        <v>9681</v>
      </c>
      <c r="B4958">
        <v>46182</v>
      </c>
      <c r="C4958" t="s">
        <v>11868</v>
      </c>
      <c r="D4958">
        <v>41755</v>
      </c>
      <c r="E4958">
        <v>4440</v>
      </c>
      <c r="F4958" t="s">
        <v>11869</v>
      </c>
      <c r="G4958" t="s">
        <v>11870</v>
      </c>
      <c r="H4958" t="s">
        <v>11871</v>
      </c>
      <c r="I4958" s="1">
        <v>44931.5003125</v>
      </c>
      <c r="J4958" s="1">
        <v>44931.5003125</v>
      </c>
      <c r="K4958" s="1">
        <v>44931.5003125</v>
      </c>
      <c r="L4958" s="1">
        <v>44931.5003125</v>
      </c>
      <c r="M4958" t="s">
        <v>36</v>
      </c>
      <c r="N4958" t="s">
        <v>37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f>Table1[[#This Row],[RPMO Balance]]-Table1[[#This Row],[RSP Balance]]</f>
        <v>0</v>
      </c>
      <c r="AG4958">
        <f>Table1[[#This Row],[RSP Total Charges]]+Table1[[#This Row],[TotalPaymentUnallocatedAmount]]+Table1[[#This Row],[TotalCreditUnallocatedAmount]]</f>
        <v>0</v>
      </c>
    </row>
    <row r="4959" spans="1:33" hidden="1" x14ac:dyDescent="0.25">
      <c r="A4959" t="s">
        <v>9681</v>
      </c>
      <c r="B4959">
        <v>46446</v>
      </c>
      <c r="C4959" t="s">
        <v>11872</v>
      </c>
      <c r="D4959">
        <v>42025</v>
      </c>
      <c r="E4959">
        <v>12131</v>
      </c>
      <c r="F4959" t="s">
        <v>7134</v>
      </c>
      <c r="G4959" t="s">
        <v>11873</v>
      </c>
      <c r="H4959">
        <v>323</v>
      </c>
      <c r="I4959" s="1">
        <v>44986</v>
      </c>
      <c r="J4959" s="1">
        <v>45107</v>
      </c>
      <c r="K4959" s="1">
        <v>44986.5003125</v>
      </c>
      <c r="L4959" s="1">
        <v>45107</v>
      </c>
      <c r="M4959" t="s">
        <v>36</v>
      </c>
      <c r="N4959" t="s">
        <v>37</v>
      </c>
      <c r="O4959">
        <v>2550</v>
      </c>
      <c r="P4959">
        <v>0</v>
      </c>
      <c r="Q4959">
        <v>0</v>
      </c>
      <c r="R4959">
        <v>2550</v>
      </c>
      <c r="S4959">
        <v>2550</v>
      </c>
      <c r="T4959">
        <v>-2550</v>
      </c>
      <c r="U4959">
        <v>0</v>
      </c>
      <c r="V4959">
        <v>-2550</v>
      </c>
      <c r="W4959">
        <v>-2550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f>Table1[[#This Row],[RPMO Balance]]-Table1[[#This Row],[RSP Balance]]</f>
        <v>0</v>
      </c>
      <c r="AG4959">
        <f>Table1[[#This Row],[RSP Total Charges]]+Table1[[#This Row],[TotalPaymentUnallocatedAmount]]+Table1[[#This Row],[TotalCreditUnallocatedAmount]]</f>
        <v>0</v>
      </c>
    </row>
    <row r="4960" spans="1:33" hidden="1" x14ac:dyDescent="0.25">
      <c r="A4960" t="s">
        <v>9681</v>
      </c>
      <c r="B4960">
        <v>46498</v>
      </c>
      <c r="C4960" t="s">
        <v>11874</v>
      </c>
      <c r="D4960">
        <v>42078</v>
      </c>
      <c r="E4960">
        <v>12141</v>
      </c>
      <c r="F4960" t="s">
        <v>11875</v>
      </c>
      <c r="G4960" t="s">
        <v>11876</v>
      </c>
      <c r="H4960">
        <v>121</v>
      </c>
      <c r="I4960" s="1">
        <v>44958</v>
      </c>
      <c r="J4960" s="1">
        <v>45107</v>
      </c>
      <c r="K4960" s="1">
        <v>44963.5003125</v>
      </c>
      <c r="L4960" s="1">
        <v>45107</v>
      </c>
      <c r="M4960" t="s">
        <v>36</v>
      </c>
      <c r="N4960" t="s">
        <v>37</v>
      </c>
      <c r="O4960">
        <v>4650</v>
      </c>
      <c r="P4960">
        <v>0</v>
      </c>
      <c r="Q4960">
        <v>0</v>
      </c>
      <c r="R4960">
        <v>4650</v>
      </c>
      <c r="S4960">
        <v>0</v>
      </c>
      <c r="T4960">
        <v>-4650</v>
      </c>
      <c r="U4960">
        <v>0</v>
      </c>
      <c r="V4960">
        <v>0</v>
      </c>
      <c r="W4960">
        <v>0</v>
      </c>
      <c r="X4960">
        <v>0</v>
      </c>
      <c r="Y4960" s="2">
        <v>-4650</v>
      </c>
      <c r="Z4960" s="2">
        <v>0</v>
      </c>
      <c r="AA4960">
        <v>0</v>
      </c>
      <c r="AB4960" s="2">
        <v>4650</v>
      </c>
      <c r="AC4960">
        <v>-4650</v>
      </c>
      <c r="AD4960">
        <v>0</v>
      </c>
      <c r="AE4960">
        <v>0</v>
      </c>
      <c r="AF4960">
        <f>Table1[[#This Row],[RPMO Balance]]-Table1[[#This Row],[RSP Balance]]</f>
        <v>0</v>
      </c>
      <c r="AG4960">
        <f>Table1[[#This Row],[RSP Total Charges]]+Table1[[#This Row],[TotalPaymentUnallocatedAmount]]+Table1[[#This Row],[TotalCreditUnallocatedAmount]]</f>
        <v>0</v>
      </c>
    </row>
    <row r="4961" spans="1:33" hidden="1" x14ac:dyDescent="0.25">
      <c r="A4961" t="s">
        <v>9681</v>
      </c>
      <c r="B4961">
        <v>46538</v>
      </c>
      <c r="C4961" t="s">
        <v>11877</v>
      </c>
      <c r="D4961">
        <v>42118</v>
      </c>
      <c r="E4961">
        <v>12114</v>
      </c>
      <c r="F4961" t="s">
        <v>10453</v>
      </c>
      <c r="G4961" t="s">
        <v>11878</v>
      </c>
      <c r="H4961">
        <v>421</v>
      </c>
      <c r="I4961" s="1">
        <v>44949</v>
      </c>
      <c r="J4961" s="1">
        <v>45016</v>
      </c>
      <c r="K4961" s="1">
        <v>44949.5003125</v>
      </c>
      <c r="L4961" s="1">
        <v>45016</v>
      </c>
      <c r="M4961" t="s">
        <v>36</v>
      </c>
      <c r="N4961" t="s">
        <v>37</v>
      </c>
      <c r="O4961">
        <v>5288.64</v>
      </c>
      <c r="P4961">
        <v>0</v>
      </c>
      <c r="Q4961">
        <v>0</v>
      </c>
      <c r="R4961">
        <v>5288.64</v>
      </c>
      <c r="S4961">
        <v>5288.64</v>
      </c>
      <c r="T4961">
        <v>-5288.64</v>
      </c>
      <c r="U4961">
        <v>0</v>
      </c>
      <c r="V4961">
        <v>-5288.64</v>
      </c>
      <c r="W4961">
        <v>-5288.64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f>Table1[[#This Row],[RPMO Balance]]-Table1[[#This Row],[RSP Balance]]</f>
        <v>0</v>
      </c>
      <c r="AG4961">
        <f>Table1[[#This Row],[RSP Total Charges]]+Table1[[#This Row],[TotalPaymentUnallocatedAmount]]+Table1[[#This Row],[TotalCreditUnallocatedAmount]]</f>
        <v>0</v>
      </c>
    </row>
    <row r="4962" spans="1:33" hidden="1" x14ac:dyDescent="0.25">
      <c r="A4962" t="s">
        <v>9681</v>
      </c>
      <c r="B4962">
        <v>46594</v>
      </c>
      <c r="C4962" t="s">
        <v>11879</v>
      </c>
      <c r="D4962">
        <v>42175</v>
      </c>
      <c r="E4962">
        <v>12152</v>
      </c>
      <c r="F4962" t="s">
        <v>11880</v>
      </c>
      <c r="G4962" t="s">
        <v>11881</v>
      </c>
      <c r="H4962">
        <v>681</v>
      </c>
      <c r="I4962" s="1">
        <v>44958</v>
      </c>
      <c r="J4962" s="1">
        <v>45046</v>
      </c>
      <c r="K4962" s="1">
        <v>44972.5003125</v>
      </c>
      <c r="L4962" s="1">
        <v>45046</v>
      </c>
      <c r="M4962" t="s">
        <v>36</v>
      </c>
      <c r="N4962" t="s">
        <v>37</v>
      </c>
      <c r="O4962">
        <v>5130</v>
      </c>
      <c r="P4962">
        <v>0</v>
      </c>
      <c r="Q4962">
        <v>0</v>
      </c>
      <c r="R4962">
        <v>5130</v>
      </c>
      <c r="S4962">
        <v>5130</v>
      </c>
      <c r="T4962">
        <v>-5130</v>
      </c>
      <c r="U4962">
        <v>0</v>
      </c>
      <c r="V4962">
        <v>-5130</v>
      </c>
      <c r="W4962">
        <v>-5130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f>Table1[[#This Row],[RPMO Balance]]-Table1[[#This Row],[RSP Balance]]</f>
        <v>0</v>
      </c>
      <c r="AG4962">
        <f>Table1[[#This Row],[RSP Total Charges]]+Table1[[#This Row],[TotalPaymentUnallocatedAmount]]+Table1[[#This Row],[TotalCreditUnallocatedAmount]]</f>
        <v>0</v>
      </c>
    </row>
    <row r="4963" spans="1:33" hidden="1" x14ac:dyDescent="0.25">
      <c r="A4963" t="s">
        <v>9681</v>
      </c>
      <c r="B4963">
        <v>46665</v>
      </c>
      <c r="C4963" t="s">
        <v>11882</v>
      </c>
      <c r="D4963">
        <v>42246</v>
      </c>
      <c r="E4963">
        <v>7758</v>
      </c>
      <c r="F4963" t="s">
        <v>11546</v>
      </c>
      <c r="G4963" t="s">
        <v>10501</v>
      </c>
      <c r="H4963" t="s">
        <v>11883</v>
      </c>
      <c r="I4963" s="1">
        <v>44937.5003125</v>
      </c>
      <c r="J4963" s="1">
        <v>44937.5003125</v>
      </c>
      <c r="K4963" s="1">
        <v>44937.5003125</v>
      </c>
      <c r="L4963" s="1">
        <v>44937.5003125</v>
      </c>
      <c r="M4963" t="s">
        <v>36</v>
      </c>
      <c r="N4963" t="s">
        <v>37</v>
      </c>
      <c r="O4963">
        <v>3080</v>
      </c>
      <c r="P4963">
        <v>0</v>
      </c>
      <c r="Q4963">
        <v>-2401</v>
      </c>
      <c r="R4963">
        <v>5481</v>
      </c>
      <c r="S4963">
        <v>0</v>
      </c>
      <c r="T4963">
        <v>-3080</v>
      </c>
      <c r="U4963">
        <v>0</v>
      </c>
      <c r="V4963">
        <v>0</v>
      </c>
      <c r="W4963">
        <v>0</v>
      </c>
      <c r="X4963">
        <v>0</v>
      </c>
      <c r="Y4963" s="2">
        <v>-3080</v>
      </c>
      <c r="Z4963" s="2">
        <v>-2401</v>
      </c>
      <c r="AA4963">
        <v>0</v>
      </c>
      <c r="AB4963" s="2">
        <v>5481</v>
      </c>
      <c r="AC4963">
        <v>-3080</v>
      </c>
      <c r="AD4963">
        <v>-2401</v>
      </c>
      <c r="AE4963">
        <v>0</v>
      </c>
      <c r="AF4963">
        <f>Table1[[#This Row],[RPMO Balance]]-Table1[[#This Row],[RSP Balance]]</f>
        <v>0</v>
      </c>
      <c r="AG4963">
        <f>Table1[[#This Row],[RSP Total Charges]]+Table1[[#This Row],[TotalPaymentUnallocatedAmount]]+Table1[[#This Row],[TotalCreditUnallocatedAmount]]</f>
        <v>0</v>
      </c>
    </row>
    <row r="4964" spans="1:33" hidden="1" x14ac:dyDescent="0.25">
      <c r="A4964" t="s">
        <v>9681</v>
      </c>
      <c r="B4964">
        <v>46830</v>
      </c>
      <c r="C4964" t="s">
        <v>11884</v>
      </c>
      <c r="D4964">
        <v>42398</v>
      </c>
      <c r="E4964">
        <v>12186</v>
      </c>
      <c r="F4964" t="s">
        <v>8185</v>
      </c>
      <c r="G4964" t="s">
        <v>11885</v>
      </c>
      <c r="H4964">
        <v>115</v>
      </c>
      <c r="I4964" s="1">
        <v>44986</v>
      </c>
      <c r="J4964" s="1">
        <v>45107</v>
      </c>
      <c r="K4964" s="1">
        <v>44993.5003125</v>
      </c>
      <c r="L4964" s="1">
        <v>45107</v>
      </c>
      <c r="M4964" t="s">
        <v>36</v>
      </c>
      <c r="N4964" t="s">
        <v>37</v>
      </c>
      <c r="O4964">
        <v>2300</v>
      </c>
      <c r="P4964">
        <v>0</v>
      </c>
      <c r="Q4964">
        <v>0</v>
      </c>
      <c r="R4964">
        <v>2300</v>
      </c>
      <c r="S4964">
        <v>0</v>
      </c>
      <c r="T4964">
        <v>-2300</v>
      </c>
      <c r="U4964">
        <v>0</v>
      </c>
      <c r="V4964">
        <v>0</v>
      </c>
      <c r="W4964">
        <v>0</v>
      </c>
      <c r="X4964">
        <v>0</v>
      </c>
      <c r="Y4964" s="2">
        <v>-2300</v>
      </c>
      <c r="Z4964" s="2">
        <v>0</v>
      </c>
      <c r="AA4964">
        <v>0</v>
      </c>
      <c r="AB4964" s="2">
        <v>2300</v>
      </c>
      <c r="AC4964">
        <v>-2300</v>
      </c>
      <c r="AD4964">
        <v>0</v>
      </c>
      <c r="AE4964">
        <v>0</v>
      </c>
      <c r="AF4964">
        <f>Table1[[#This Row],[RPMO Balance]]-Table1[[#This Row],[RSP Balance]]</f>
        <v>0</v>
      </c>
      <c r="AG4964">
        <f>Table1[[#This Row],[RSP Total Charges]]+Table1[[#This Row],[TotalPaymentUnallocatedAmount]]+Table1[[#This Row],[TotalCreditUnallocatedAmount]]</f>
        <v>0</v>
      </c>
    </row>
    <row r="4965" spans="1:33" hidden="1" x14ac:dyDescent="0.25">
      <c r="A4965" t="s">
        <v>9681</v>
      </c>
      <c r="B4965">
        <v>46833</v>
      </c>
      <c r="C4965" t="s">
        <v>11886</v>
      </c>
      <c r="D4965">
        <v>42401</v>
      </c>
      <c r="E4965">
        <v>12184</v>
      </c>
      <c r="F4965" t="s">
        <v>5647</v>
      </c>
      <c r="G4965" t="s">
        <v>11887</v>
      </c>
      <c r="H4965">
        <v>602</v>
      </c>
      <c r="I4965" s="1">
        <v>44939</v>
      </c>
      <c r="J4965" s="1">
        <v>45291</v>
      </c>
      <c r="K4965" s="1">
        <v>44942.5003125</v>
      </c>
      <c r="L4965" s="1">
        <v>45291</v>
      </c>
      <c r="M4965" t="s">
        <v>36</v>
      </c>
      <c r="N4965" t="s">
        <v>37</v>
      </c>
      <c r="O4965">
        <v>5055.68</v>
      </c>
      <c r="P4965">
        <v>0</v>
      </c>
      <c r="Q4965">
        <v>0</v>
      </c>
      <c r="R4965">
        <v>5055.68</v>
      </c>
      <c r="S4965">
        <v>5055.68</v>
      </c>
      <c r="T4965">
        <v>-5055.68</v>
      </c>
      <c r="U4965">
        <v>0</v>
      </c>
      <c r="V4965">
        <v>-5055.68</v>
      </c>
      <c r="W4965">
        <v>-5055.68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f>Table1[[#This Row],[RPMO Balance]]-Table1[[#This Row],[RSP Balance]]</f>
        <v>0</v>
      </c>
      <c r="AG4965">
        <f>Table1[[#This Row],[RSP Total Charges]]+Table1[[#This Row],[TotalPaymentUnallocatedAmount]]+Table1[[#This Row],[TotalCreditUnallocatedAmount]]</f>
        <v>0</v>
      </c>
    </row>
    <row r="4966" spans="1:33" hidden="1" x14ac:dyDescent="0.25">
      <c r="A4966" t="s">
        <v>9681</v>
      </c>
      <c r="B4966">
        <v>46837</v>
      </c>
      <c r="C4966" t="s">
        <v>11888</v>
      </c>
      <c r="D4966">
        <v>42405</v>
      </c>
      <c r="E4966">
        <v>12208</v>
      </c>
      <c r="F4966" t="s">
        <v>11889</v>
      </c>
      <c r="G4966" t="s">
        <v>11890</v>
      </c>
      <c r="H4966">
        <v>565</v>
      </c>
      <c r="I4966" s="1">
        <v>44958</v>
      </c>
      <c r="J4966" s="1">
        <v>45107</v>
      </c>
      <c r="K4966" s="1">
        <v>44986.5003125</v>
      </c>
      <c r="L4966" s="1">
        <v>45107</v>
      </c>
      <c r="M4966" t="s">
        <v>36</v>
      </c>
      <c r="N4966" t="s">
        <v>37</v>
      </c>
      <c r="O4966">
        <v>5130</v>
      </c>
      <c r="P4966">
        <v>0</v>
      </c>
      <c r="Q4966">
        <v>0</v>
      </c>
      <c r="R4966">
        <v>5130</v>
      </c>
      <c r="S4966">
        <v>0</v>
      </c>
      <c r="T4966">
        <v>-5130</v>
      </c>
      <c r="U4966">
        <v>0</v>
      </c>
      <c r="V4966">
        <v>0</v>
      </c>
      <c r="W4966">
        <v>0</v>
      </c>
      <c r="X4966">
        <v>0</v>
      </c>
      <c r="Y4966" s="2">
        <v>-5130</v>
      </c>
      <c r="Z4966" s="2">
        <v>0</v>
      </c>
      <c r="AA4966">
        <v>0</v>
      </c>
      <c r="AB4966" s="2">
        <v>5130</v>
      </c>
      <c r="AC4966">
        <v>-5130</v>
      </c>
      <c r="AD4966">
        <v>0</v>
      </c>
      <c r="AE4966">
        <v>0</v>
      </c>
      <c r="AF4966">
        <f>Table1[[#This Row],[RPMO Balance]]-Table1[[#This Row],[RSP Balance]]</f>
        <v>0</v>
      </c>
      <c r="AG4966">
        <f>Table1[[#This Row],[RSP Total Charges]]+Table1[[#This Row],[TotalPaymentUnallocatedAmount]]+Table1[[#This Row],[TotalCreditUnallocatedAmount]]</f>
        <v>0</v>
      </c>
    </row>
    <row r="4967" spans="1:33" hidden="1" x14ac:dyDescent="0.25">
      <c r="A4967" t="s">
        <v>9681</v>
      </c>
      <c r="B4967">
        <v>46852</v>
      </c>
      <c r="C4967" t="s">
        <v>11891</v>
      </c>
      <c r="D4967">
        <v>42420</v>
      </c>
      <c r="E4967">
        <v>12211</v>
      </c>
      <c r="F4967" t="s">
        <v>10867</v>
      </c>
      <c r="G4967" t="s">
        <v>11892</v>
      </c>
      <c r="H4967">
        <v>529</v>
      </c>
      <c r="I4967" s="1">
        <v>44986</v>
      </c>
      <c r="J4967" s="1">
        <v>45107</v>
      </c>
      <c r="K4967" s="1">
        <v>45003</v>
      </c>
      <c r="L4967" s="1">
        <v>45107</v>
      </c>
      <c r="M4967" t="s">
        <v>36</v>
      </c>
      <c r="N4967" t="s">
        <v>37</v>
      </c>
      <c r="O4967">
        <v>2300</v>
      </c>
      <c r="P4967">
        <v>0</v>
      </c>
      <c r="Q4967">
        <v>0</v>
      </c>
      <c r="R4967">
        <v>2300</v>
      </c>
      <c r="S4967">
        <v>0</v>
      </c>
      <c r="T4967">
        <v>-2300</v>
      </c>
      <c r="U4967">
        <v>0</v>
      </c>
      <c r="V4967">
        <v>0</v>
      </c>
      <c r="W4967">
        <v>0</v>
      </c>
      <c r="X4967">
        <v>0</v>
      </c>
      <c r="Y4967" s="2">
        <v>-2300</v>
      </c>
      <c r="Z4967" s="2">
        <v>0</v>
      </c>
      <c r="AA4967">
        <v>0</v>
      </c>
      <c r="AB4967" s="2">
        <v>2300</v>
      </c>
      <c r="AC4967">
        <v>-2300</v>
      </c>
      <c r="AD4967">
        <v>0</v>
      </c>
      <c r="AE4967">
        <v>0</v>
      </c>
      <c r="AF4967">
        <f>Table1[[#This Row],[RPMO Balance]]-Table1[[#This Row],[RSP Balance]]</f>
        <v>0</v>
      </c>
      <c r="AG4967">
        <f>Table1[[#This Row],[RSP Total Charges]]+Table1[[#This Row],[TotalPaymentUnallocatedAmount]]+Table1[[#This Row],[TotalCreditUnallocatedAmount]]</f>
        <v>0</v>
      </c>
    </row>
    <row r="4968" spans="1:33" hidden="1" x14ac:dyDescent="0.25">
      <c r="A4968" t="s">
        <v>9681</v>
      </c>
      <c r="B4968">
        <v>46904</v>
      </c>
      <c r="C4968" t="s">
        <v>11893</v>
      </c>
      <c r="D4968">
        <v>42472</v>
      </c>
      <c r="E4968">
        <v>12205</v>
      </c>
      <c r="F4968" t="s">
        <v>11842</v>
      </c>
      <c r="G4968" t="s">
        <v>11894</v>
      </c>
      <c r="H4968">
        <v>584</v>
      </c>
      <c r="I4968" s="1">
        <v>44986</v>
      </c>
      <c r="J4968" s="1">
        <v>45107</v>
      </c>
      <c r="K4968" s="1">
        <v>44991.5003125</v>
      </c>
      <c r="L4968" s="1">
        <v>45107</v>
      </c>
      <c r="M4968" t="s">
        <v>36</v>
      </c>
      <c r="N4968" t="s">
        <v>37</v>
      </c>
      <c r="O4968">
        <v>2550</v>
      </c>
      <c r="P4968">
        <v>0</v>
      </c>
      <c r="Q4968">
        <v>0</v>
      </c>
      <c r="R4968">
        <v>2550</v>
      </c>
      <c r="S4968">
        <v>0</v>
      </c>
      <c r="T4968">
        <v>-2550</v>
      </c>
      <c r="U4968">
        <v>0</v>
      </c>
      <c r="V4968">
        <v>0</v>
      </c>
      <c r="W4968">
        <v>0</v>
      </c>
      <c r="X4968">
        <v>0</v>
      </c>
      <c r="Y4968" s="2">
        <v>-2550</v>
      </c>
      <c r="Z4968" s="2">
        <v>0</v>
      </c>
      <c r="AA4968">
        <v>0</v>
      </c>
      <c r="AB4968" s="2">
        <v>2550</v>
      </c>
      <c r="AC4968">
        <v>-2550</v>
      </c>
      <c r="AD4968">
        <v>0</v>
      </c>
      <c r="AE4968">
        <v>0</v>
      </c>
      <c r="AF4968">
        <f>Table1[[#This Row],[RPMO Balance]]-Table1[[#This Row],[RSP Balance]]</f>
        <v>0</v>
      </c>
      <c r="AG4968">
        <f>Table1[[#This Row],[RSP Total Charges]]+Table1[[#This Row],[TotalPaymentUnallocatedAmount]]+Table1[[#This Row],[TotalCreditUnallocatedAmount]]</f>
        <v>0</v>
      </c>
    </row>
    <row r="4969" spans="1:33" hidden="1" x14ac:dyDescent="0.25">
      <c r="A4969" t="s">
        <v>9681</v>
      </c>
      <c r="B4969">
        <v>46947</v>
      </c>
      <c r="C4969" t="s">
        <v>11895</v>
      </c>
      <c r="D4969">
        <v>42515</v>
      </c>
      <c r="E4969">
        <v>4418</v>
      </c>
      <c r="F4969" t="s">
        <v>11799</v>
      </c>
      <c r="G4969" t="s">
        <v>11800</v>
      </c>
      <c r="H4969" t="s">
        <v>11896</v>
      </c>
      <c r="I4969" s="1">
        <v>44941.5003125</v>
      </c>
      <c r="J4969" s="1">
        <v>45013.5003125</v>
      </c>
      <c r="K4969" s="1">
        <v>44941.5003125</v>
      </c>
      <c r="L4969" s="1">
        <v>45013.5003125</v>
      </c>
      <c r="M4969" t="s">
        <v>36</v>
      </c>
      <c r="N4969" t="s">
        <v>37</v>
      </c>
      <c r="O4969">
        <v>862.44</v>
      </c>
      <c r="P4969">
        <v>0</v>
      </c>
      <c r="Q4969">
        <v>-96.19</v>
      </c>
      <c r="R4969">
        <v>958.63</v>
      </c>
      <c r="S4969">
        <v>958.63</v>
      </c>
      <c r="T4969">
        <v>-958.63</v>
      </c>
      <c r="U4969">
        <v>-96.19</v>
      </c>
      <c r="V4969">
        <v>-958.63</v>
      </c>
      <c r="W4969">
        <v>-958.63</v>
      </c>
      <c r="X4969">
        <v>0</v>
      </c>
      <c r="Y4969">
        <v>0</v>
      </c>
      <c r="Z4969">
        <v>-96.19</v>
      </c>
      <c r="AA4969">
        <v>0</v>
      </c>
      <c r="AB4969">
        <v>0</v>
      </c>
      <c r="AC4969">
        <v>0</v>
      </c>
      <c r="AD4969">
        <v>-96.19</v>
      </c>
      <c r="AE4969">
        <v>-96.19</v>
      </c>
      <c r="AF4969">
        <f>Table1[[#This Row],[RPMO Balance]]-Table1[[#This Row],[RSP Balance]]</f>
        <v>0</v>
      </c>
      <c r="AG4969">
        <f>Table1[[#This Row],[RSP Total Charges]]+Table1[[#This Row],[TotalPaymentUnallocatedAmount]]+Table1[[#This Row],[TotalCreditUnallocatedAmount]]</f>
        <v>-96.19</v>
      </c>
    </row>
    <row r="4970" spans="1:33" hidden="1" x14ac:dyDescent="0.25">
      <c r="A4970" t="s">
        <v>9681</v>
      </c>
      <c r="B4970">
        <v>47005</v>
      </c>
      <c r="C4970" t="s">
        <v>11897</v>
      </c>
      <c r="D4970">
        <v>42575</v>
      </c>
      <c r="E4970">
        <v>10531</v>
      </c>
      <c r="F4970" t="s">
        <v>1627</v>
      </c>
      <c r="G4970" t="s">
        <v>11330</v>
      </c>
      <c r="H4970">
        <v>124</v>
      </c>
      <c r="I4970" s="1">
        <v>44958</v>
      </c>
      <c r="J4970" s="1">
        <v>44963</v>
      </c>
      <c r="K4970" s="1">
        <v>44959.5003125</v>
      </c>
      <c r="L4970" s="1">
        <v>44963.5003125</v>
      </c>
      <c r="M4970" t="s">
        <v>984</v>
      </c>
      <c r="N4970" t="s">
        <v>985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f>Table1[[#This Row],[RPMO Balance]]-Table1[[#This Row],[RSP Balance]]</f>
        <v>0</v>
      </c>
      <c r="AG4970">
        <f>Table1[[#This Row],[RSP Total Charges]]+Table1[[#This Row],[TotalPaymentUnallocatedAmount]]+Table1[[#This Row],[TotalCreditUnallocatedAmount]]</f>
        <v>0</v>
      </c>
    </row>
    <row r="4971" spans="1:33" hidden="1" x14ac:dyDescent="0.25">
      <c r="A4971" t="s">
        <v>9681</v>
      </c>
      <c r="B4971">
        <v>47173</v>
      </c>
      <c r="C4971" t="s">
        <v>11898</v>
      </c>
      <c r="D4971">
        <v>42748</v>
      </c>
      <c r="E4971">
        <v>12040</v>
      </c>
      <c r="F4971" t="s">
        <v>7597</v>
      </c>
      <c r="G4971" t="s">
        <v>11899</v>
      </c>
      <c r="H4971">
        <v>362</v>
      </c>
      <c r="I4971" s="1">
        <v>44958</v>
      </c>
      <c r="J4971" s="1">
        <v>45117</v>
      </c>
      <c r="K4971" s="1">
        <v>44979.5003125</v>
      </c>
      <c r="L4971" s="1">
        <v>45117</v>
      </c>
      <c r="M4971" t="s">
        <v>36</v>
      </c>
      <c r="N4971" t="s">
        <v>37</v>
      </c>
      <c r="O4971">
        <v>4650</v>
      </c>
      <c r="P4971">
        <v>0</v>
      </c>
      <c r="Q4971">
        <v>0</v>
      </c>
      <c r="R4971">
        <v>4650</v>
      </c>
      <c r="S4971">
        <v>4650</v>
      </c>
      <c r="T4971">
        <v>-4650</v>
      </c>
      <c r="U4971">
        <v>0</v>
      </c>
      <c r="V4971">
        <v>-4650</v>
      </c>
      <c r="W4971">
        <v>-4650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f>Table1[[#This Row],[RPMO Balance]]-Table1[[#This Row],[RSP Balance]]</f>
        <v>0</v>
      </c>
      <c r="AG4971">
        <f>Table1[[#This Row],[RSP Total Charges]]+Table1[[#This Row],[TotalPaymentUnallocatedAmount]]+Table1[[#This Row],[TotalCreditUnallocatedAmount]]</f>
        <v>0</v>
      </c>
    </row>
    <row r="4972" spans="1:33" hidden="1" x14ac:dyDescent="0.25">
      <c r="A4972" t="s">
        <v>9681</v>
      </c>
      <c r="B4972">
        <v>47246</v>
      </c>
      <c r="C4972" t="s">
        <v>11900</v>
      </c>
      <c r="D4972">
        <v>42819</v>
      </c>
      <c r="E4972">
        <v>12274</v>
      </c>
      <c r="F4972" t="s">
        <v>11901</v>
      </c>
      <c r="G4972" t="s">
        <v>11902</v>
      </c>
      <c r="H4972">
        <v>517</v>
      </c>
      <c r="I4972" s="1">
        <v>44958</v>
      </c>
      <c r="J4972" s="1">
        <v>45107</v>
      </c>
      <c r="K4972" s="1">
        <v>44977.5003125</v>
      </c>
      <c r="L4972" s="1">
        <v>45107</v>
      </c>
      <c r="M4972" t="s">
        <v>36</v>
      </c>
      <c r="N4972" t="s">
        <v>37</v>
      </c>
      <c r="O4972">
        <v>4650</v>
      </c>
      <c r="P4972">
        <v>0</v>
      </c>
      <c r="Q4972">
        <v>0</v>
      </c>
      <c r="R4972">
        <v>4650</v>
      </c>
      <c r="S4972">
        <v>4650</v>
      </c>
      <c r="T4972">
        <v>-4650</v>
      </c>
      <c r="U4972">
        <v>0</v>
      </c>
      <c r="V4972">
        <v>-4650</v>
      </c>
      <c r="W4972">
        <v>-4650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f>Table1[[#This Row],[RPMO Balance]]-Table1[[#This Row],[RSP Balance]]</f>
        <v>0</v>
      </c>
      <c r="AG4972">
        <f>Table1[[#This Row],[RSP Total Charges]]+Table1[[#This Row],[TotalPaymentUnallocatedAmount]]+Table1[[#This Row],[TotalCreditUnallocatedAmount]]</f>
        <v>0</v>
      </c>
    </row>
    <row r="4973" spans="1:33" hidden="1" x14ac:dyDescent="0.25">
      <c r="A4973" t="s">
        <v>9681</v>
      </c>
      <c r="B4973">
        <v>47256</v>
      </c>
      <c r="C4973" t="s">
        <v>11903</v>
      </c>
      <c r="D4973">
        <v>42829</v>
      </c>
      <c r="E4973">
        <v>12296</v>
      </c>
      <c r="F4973" t="s">
        <v>11904</v>
      </c>
      <c r="G4973" t="s">
        <v>6766</v>
      </c>
      <c r="H4973">
        <v>176</v>
      </c>
      <c r="I4973" s="1">
        <v>44949</v>
      </c>
      <c r="J4973" s="1">
        <v>44985</v>
      </c>
      <c r="K4973" s="1">
        <v>44949.5003125</v>
      </c>
      <c r="L4973" s="1">
        <v>44985.5003125</v>
      </c>
      <c r="M4973" t="s">
        <v>984</v>
      </c>
      <c r="N4973" t="s">
        <v>985</v>
      </c>
      <c r="O4973">
        <v>2637.03</v>
      </c>
      <c r="P4973">
        <v>0</v>
      </c>
      <c r="Q4973">
        <v>0</v>
      </c>
      <c r="R4973">
        <v>2637.03</v>
      </c>
      <c r="S4973">
        <v>2637.03</v>
      </c>
      <c r="T4973">
        <v>-2637.03</v>
      </c>
      <c r="U4973">
        <v>0</v>
      </c>
      <c r="V4973">
        <v>-2637.03</v>
      </c>
      <c r="W4973">
        <v>-2637.03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f>Table1[[#This Row],[RPMO Balance]]-Table1[[#This Row],[RSP Balance]]</f>
        <v>0</v>
      </c>
      <c r="AG4973">
        <f>Table1[[#This Row],[RSP Total Charges]]+Table1[[#This Row],[TotalPaymentUnallocatedAmount]]+Table1[[#This Row],[TotalCreditUnallocatedAmount]]</f>
        <v>0</v>
      </c>
    </row>
    <row r="4974" spans="1:33" hidden="1" x14ac:dyDescent="0.25">
      <c r="A4974" t="s">
        <v>9681</v>
      </c>
      <c r="B4974">
        <v>47412</v>
      </c>
      <c r="C4974" t="s">
        <v>11905</v>
      </c>
      <c r="D4974">
        <v>42981</v>
      </c>
      <c r="E4974">
        <v>12324</v>
      </c>
      <c r="F4974" t="s">
        <v>4319</v>
      </c>
      <c r="G4974" t="s">
        <v>9963</v>
      </c>
      <c r="H4974">
        <v>406</v>
      </c>
      <c r="I4974" s="1">
        <v>45017</v>
      </c>
      <c r="J4974" s="1">
        <v>45107</v>
      </c>
      <c r="K4974" s="1">
        <v>45017</v>
      </c>
      <c r="L4974" s="1">
        <v>45107</v>
      </c>
      <c r="M4974" t="s">
        <v>169</v>
      </c>
      <c r="N4974" t="s">
        <v>37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f>Table1[[#This Row],[RPMO Balance]]-Table1[[#This Row],[RSP Balance]]</f>
        <v>0</v>
      </c>
      <c r="AG4974">
        <f>Table1[[#This Row],[RSP Total Charges]]+Table1[[#This Row],[TotalPaymentUnallocatedAmount]]+Table1[[#This Row],[TotalCreditUnallocatedAmount]]</f>
        <v>0</v>
      </c>
    </row>
    <row r="4975" spans="1:33" hidden="1" x14ac:dyDescent="0.25">
      <c r="A4975" t="s">
        <v>9681</v>
      </c>
      <c r="B4975">
        <v>47425</v>
      </c>
      <c r="C4975" t="s">
        <v>11906</v>
      </c>
      <c r="D4975">
        <v>42997</v>
      </c>
      <c r="E4975">
        <v>12326</v>
      </c>
      <c r="F4975" t="s">
        <v>958</v>
      </c>
      <c r="G4975" t="s">
        <v>11907</v>
      </c>
      <c r="H4975">
        <v>481</v>
      </c>
      <c r="I4975" s="1">
        <v>44958</v>
      </c>
      <c r="J4975" s="1">
        <v>45107</v>
      </c>
      <c r="K4975" s="1">
        <v>44958.5003125</v>
      </c>
      <c r="L4975" s="1">
        <v>45107</v>
      </c>
      <c r="M4975" t="s">
        <v>36</v>
      </c>
      <c r="N4975" t="s">
        <v>37</v>
      </c>
      <c r="O4975">
        <v>5130</v>
      </c>
      <c r="P4975">
        <v>0</v>
      </c>
      <c r="Q4975">
        <v>0</v>
      </c>
      <c r="R4975">
        <v>5130</v>
      </c>
      <c r="S4975">
        <v>5130</v>
      </c>
      <c r="T4975">
        <v>-5130</v>
      </c>
      <c r="U4975">
        <v>0</v>
      </c>
      <c r="V4975">
        <v>-5130</v>
      </c>
      <c r="W4975">
        <v>-5130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f>Table1[[#This Row],[RPMO Balance]]-Table1[[#This Row],[RSP Balance]]</f>
        <v>0</v>
      </c>
      <c r="AG4975">
        <f>Table1[[#This Row],[RSP Total Charges]]+Table1[[#This Row],[TotalPaymentUnallocatedAmount]]+Table1[[#This Row],[TotalCreditUnallocatedAmount]]</f>
        <v>0</v>
      </c>
    </row>
    <row r="4976" spans="1:33" hidden="1" x14ac:dyDescent="0.25">
      <c r="A4976" t="s">
        <v>9681</v>
      </c>
      <c r="B4976">
        <v>47471</v>
      </c>
      <c r="C4976" t="s">
        <v>11908</v>
      </c>
      <c r="D4976">
        <v>43043</v>
      </c>
      <c r="E4976">
        <v>7728</v>
      </c>
      <c r="F4976" t="s">
        <v>4109</v>
      </c>
      <c r="G4976" t="s">
        <v>10084</v>
      </c>
      <c r="H4976">
        <v>676</v>
      </c>
      <c r="I4976" s="1">
        <v>44986</v>
      </c>
      <c r="J4976" s="1">
        <v>45107</v>
      </c>
      <c r="K4976" s="1">
        <v>44986.5003125</v>
      </c>
      <c r="L4976" s="1">
        <v>45107</v>
      </c>
      <c r="M4976" t="s">
        <v>36</v>
      </c>
      <c r="N4976" t="s">
        <v>37</v>
      </c>
      <c r="O4976">
        <v>1849</v>
      </c>
      <c r="P4976">
        <v>0</v>
      </c>
      <c r="Q4976">
        <v>0</v>
      </c>
      <c r="R4976">
        <v>1849</v>
      </c>
      <c r="S4976">
        <v>0</v>
      </c>
      <c r="T4976">
        <v>-1849</v>
      </c>
      <c r="U4976">
        <v>0</v>
      </c>
      <c r="V4976">
        <v>0</v>
      </c>
      <c r="W4976">
        <v>0</v>
      </c>
      <c r="X4976">
        <v>0</v>
      </c>
      <c r="Y4976" s="2">
        <v>-1849</v>
      </c>
      <c r="Z4976" s="2">
        <v>0</v>
      </c>
      <c r="AA4976">
        <v>0</v>
      </c>
      <c r="AB4976" s="2">
        <v>1849</v>
      </c>
      <c r="AC4976">
        <v>-1849</v>
      </c>
      <c r="AD4976">
        <v>0</v>
      </c>
      <c r="AE4976">
        <v>0</v>
      </c>
      <c r="AF4976">
        <f>Table1[[#This Row],[RPMO Balance]]-Table1[[#This Row],[RSP Balance]]</f>
        <v>0</v>
      </c>
      <c r="AG4976">
        <f>Table1[[#This Row],[RSP Total Charges]]+Table1[[#This Row],[TotalPaymentUnallocatedAmount]]+Table1[[#This Row],[TotalCreditUnallocatedAmount]]</f>
        <v>0</v>
      </c>
    </row>
    <row r="4977" spans="1:33" hidden="1" x14ac:dyDescent="0.25">
      <c r="A4977" t="s">
        <v>9681</v>
      </c>
      <c r="B4977">
        <v>47668</v>
      </c>
      <c r="C4977" t="s">
        <v>11909</v>
      </c>
      <c r="D4977">
        <v>43231</v>
      </c>
      <c r="E4977">
        <v>12365</v>
      </c>
      <c r="F4977" t="s">
        <v>11910</v>
      </c>
      <c r="G4977" t="s">
        <v>11911</v>
      </c>
      <c r="H4977">
        <v>595</v>
      </c>
      <c r="I4977" s="1">
        <v>44953</v>
      </c>
      <c r="J4977" s="1">
        <v>45107</v>
      </c>
      <c r="K4977" s="1">
        <v>44959.5003125</v>
      </c>
      <c r="L4977" s="1">
        <v>45107</v>
      </c>
      <c r="M4977" t="s">
        <v>36</v>
      </c>
      <c r="N4977" t="s">
        <v>37</v>
      </c>
      <c r="O4977">
        <v>5523.5</v>
      </c>
      <c r="P4977">
        <v>0</v>
      </c>
      <c r="Q4977">
        <v>0</v>
      </c>
      <c r="R4977">
        <v>5523.5</v>
      </c>
      <c r="S4977">
        <v>4880</v>
      </c>
      <c r="T4977">
        <v>-4880</v>
      </c>
      <c r="U4977">
        <v>643.5</v>
      </c>
      <c r="V4977">
        <v>-4880</v>
      </c>
      <c r="W4977">
        <v>-4880</v>
      </c>
      <c r="X4977">
        <v>0</v>
      </c>
      <c r="Y4977">
        <v>0</v>
      </c>
      <c r="Z4977">
        <v>0</v>
      </c>
      <c r="AA4977">
        <v>0</v>
      </c>
      <c r="AB4977">
        <v>643.5</v>
      </c>
      <c r="AC4977">
        <v>0</v>
      </c>
      <c r="AD4977">
        <v>0</v>
      </c>
      <c r="AE4977">
        <v>643.5</v>
      </c>
      <c r="AF4977">
        <f>Table1[[#This Row],[RPMO Balance]]-Table1[[#This Row],[RSP Balance]]</f>
        <v>0</v>
      </c>
      <c r="AG4977">
        <f>Table1[[#This Row],[RSP Total Charges]]+Table1[[#This Row],[TotalPaymentUnallocatedAmount]]+Table1[[#This Row],[TotalCreditUnallocatedAmount]]</f>
        <v>643.5</v>
      </c>
    </row>
    <row r="4978" spans="1:33" hidden="1" x14ac:dyDescent="0.25">
      <c r="A4978" t="s">
        <v>9681</v>
      </c>
      <c r="B4978">
        <v>47740</v>
      </c>
      <c r="C4978" t="s">
        <v>11912</v>
      </c>
      <c r="D4978">
        <v>43305</v>
      </c>
      <c r="E4978">
        <v>9065</v>
      </c>
      <c r="F4978" t="s">
        <v>11913</v>
      </c>
      <c r="G4978" t="s">
        <v>1242</v>
      </c>
      <c r="H4978">
        <v>545</v>
      </c>
      <c r="I4978" s="1">
        <v>44958</v>
      </c>
      <c r="J4978" s="1">
        <v>45138</v>
      </c>
      <c r="K4978" s="1">
        <v>44958.5003125</v>
      </c>
      <c r="L4978" s="1">
        <v>45138</v>
      </c>
      <c r="M4978" t="s">
        <v>36</v>
      </c>
      <c r="N4978" t="s">
        <v>37</v>
      </c>
      <c r="O4978">
        <v>5130</v>
      </c>
      <c r="P4978">
        <v>0</v>
      </c>
      <c r="Q4978">
        <v>0</v>
      </c>
      <c r="R4978">
        <v>5130</v>
      </c>
      <c r="S4978">
        <v>5130</v>
      </c>
      <c r="T4978">
        <v>-5130</v>
      </c>
      <c r="U4978">
        <v>0</v>
      </c>
      <c r="V4978">
        <v>-5130</v>
      </c>
      <c r="W4978">
        <v>-5130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f>Table1[[#This Row],[RPMO Balance]]-Table1[[#This Row],[RSP Balance]]</f>
        <v>0</v>
      </c>
      <c r="AG4978">
        <f>Table1[[#This Row],[RSP Total Charges]]+Table1[[#This Row],[TotalPaymentUnallocatedAmount]]+Table1[[#This Row],[TotalCreditUnallocatedAmount]]</f>
        <v>0</v>
      </c>
    </row>
    <row r="4979" spans="1:33" hidden="1" x14ac:dyDescent="0.25">
      <c r="A4979" t="s">
        <v>9681</v>
      </c>
      <c r="B4979">
        <v>47823</v>
      </c>
      <c r="C4979" t="s">
        <v>11914</v>
      </c>
      <c r="D4979">
        <v>43383</v>
      </c>
      <c r="E4979">
        <v>9650</v>
      </c>
      <c r="F4979" t="s">
        <v>171</v>
      </c>
      <c r="G4979" t="s">
        <v>10582</v>
      </c>
      <c r="H4979">
        <v>665</v>
      </c>
      <c r="I4979" s="1">
        <v>44986</v>
      </c>
      <c r="J4979" s="1">
        <v>45107</v>
      </c>
      <c r="K4979" s="1">
        <v>44986.5003125</v>
      </c>
      <c r="L4979" s="1">
        <v>45107</v>
      </c>
      <c r="M4979" t="s">
        <v>36</v>
      </c>
      <c r="N4979" t="s">
        <v>37</v>
      </c>
      <c r="O4979">
        <v>4440</v>
      </c>
      <c r="P4979">
        <v>0</v>
      </c>
      <c r="Q4979">
        <v>0</v>
      </c>
      <c r="R4979">
        <v>4440</v>
      </c>
      <c r="S4979">
        <v>4440</v>
      </c>
      <c r="T4979">
        <v>-4440</v>
      </c>
      <c r="U4979">
        <v>0</v>
      </c>
      <c r="V4979">
        <v>-4440</v>
      </c>
      <c r="W4979">
        <v>-4440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f>Table1[[#This Row],[RPMO Balance]]-Table1[[#This Row],[RSP Balance]]</f>
        <v>0</v>
      </c>
      <c r="AG4979">
        <f>Table1[[#This Row],[RSP Total Charges]]+Table1[[#This Row],[TotalPaymentUnallocatedAmount]]+Table1[[#This Row],[TotalCreditUnallocatedAmount]]</f>
        <v>0</v>
      </c>
    </row>
    <row r="4980" spans="1:33" hidden="1" x14ac:dyDescent="0.25">
      <c r="A4980" t="s">
        <v>9681</v>
      </c>
      <c r="B4980">
        <v>47843</v>
      </c>
      <c r="C4980" t="s">
        <v>11915</v>
      </c>
      <c r="D4980">
        <v>43403</v>
      </c>
      <c r="E4980">
        <v>3832</v>
      </c>
      <c r="F4980" t="s">
        <v>11916</v>
      </c>
      <c r="G4980" t="s">
        <v>11917</v>
      </c>
      <c r="H4980">
        <v>643</v>
      </c>
      <c r="I4980" s="1">
        <v>44958</v>
      </c>
      <c r="J4980" s="1">
        <v>45138</v>
      </c>
      <c r="K4980" s="1">
        <v>44958.5003125</v>
      </c>
      <c r="L4980" s="1">
        <v>45138</v>
      </c>
      <c r="M4980" t="s">
        <v>36</v>
      </c>
      <c r="N4980" t="s">
        <v>37</v>
      </c>
      <c r="O4980">
        <v>5130</v>
      </c>
      <c r="P4980">
        <v>0</v>
      </c>
      <c r="Q4980">
        <v>0</v>
      </c>
      <c r="R4980">
        <v>5130</v>
      </c>
      <c r="S4980">
        <v>5130</v>
      </c>
      <c r="T4980">
        <v>-5130</v>
      </c>
      <c r="U4980">
        <v>0</v>
      </c>
      <c r="V4980">
        <v>-5130</v>
      </c>
      <c r="W4980">
        <v>-5130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f>Table1[[#This Row],[RPMO Balance]]-Table1[[#This Row],[RSP Balance]]</f>
        <v>0</v>
      </c>
      <c r="AG4980">
        <f>Table1[[#This Row],[RSP Total Charges]]+Table1[[#This Row],[TotalPaymentUnallocatedAmount]]+Table1[[#This Row],[TotalCreditUnallocatedAmount]]</f>
        <v>0</v>
      </c>
    </row>
    <row r="4981" spans="1:33" hidden="1" x14ac:dyDescent="0.25">
      <c r="A4981" t="s">
        <v>9681</v>
      </c>
      <c r="B4981">
        <v>47896</v>
      </c>
      <c r="C4981" t="s">
        <v>11918</v>
      </c>
      <c r="D4981">
        <v>43443</v>
      </c>
      <c r="E4981">
        <v>12402</v>
      </c>
      <c r="F4981" t="s">
        <v>11919</v>
      </c>
      <c r="G4981" t="s">
        <v>11920</v>
      </c>
      <c r="H4981" t="s">
        <v>11921</v>
      </c>
      <c r="I4981" s="1">
        <v>44951</v>
      </c>
      <c r="J4981" s="1">
        <v>44986</v>
      </c>
      <c r="K4981" s="1">
        <v>44951</v>
      </c>
      <c r="L4981" s="1">
        <v>44986.5003125</v>
      </c>
      <c r="M4981" t="s">
        <v>984</v>
      </c>
      <c r="N4981" t="s">
        <v>985</v>
      </c>
      <c r="O4981">
        <v>250</v>
      </c>
      <c r="P4981">
        <v>0</v>
      </c>
      <c r="Q4981">
        <v>0</v>
      </c>
      <c r="R4981">
        <v>250</v>
      </c>
      <c r="S4981">
        <v>0</v>
      </c>
      <c r="T4981">
        <v>-250</v>
      </c>
      <c r="U4981">
        <v>0</v>
      </c>
      <c r="V4981">
        <v>0</v>
      </c>
      <c r="W4981">
        <v>0</v>
      </c>
      <c r="X4981">
        <v>0</v>
      </c>
      <c r="Y4981" s="2">
        <v>-250</v>
      </c>
      <c r="Z4981" s="2">
        <v>0</v>
      </c>
      <c r="AA4981">
        <v>0</v>
      </c>
      <c r="AB4981" s="2">
        <v>250</v>
      </c>
      <c r="AC4981">
        <v>-250</v>
      </c>
      <c r="AD4981">
        <v>0</v>
      </c>
      <c r="AE4981">
        <v>0</v>
      </c>
      <c r="AF4981">
        <f>Table1[[#This Row],[RPMO Balance]]-Table1[[#This Row],[RSP Balance]]</f>
        <v>0</v>
      </c>
      <c r="AG4981">
        <f>Table1[[#This Row],[RSP Total Charges]]+Table1[[#This Row],[TotalPaymentUnallocatedAmount]]+Table1[[#This Row],[TotalCreditUnallocatedAmount]]</f>
        <v>0</v>
      </c>
    </row>
    <row r="4982" spans="1:33" hidden="1" x14ac:dyDescent="0.25">
      <c r="A4982" t="s">
        <v>9681</v>
      </c>
      <c r="B4982">
        <v>47966</v>
      </c>
      <c r="C4982" t="s">
        <v>11922</v>
      </c>
      <c r="D4982">
        <v>43508</v>
      </c>
      <c r="E4982">
        <v>12323</v>
      </c>
      <c r="F4982" t="s">
        <v>11923</v>
      </c>
      <c r="G4982" t="s">
        <v>11924</v>
      </c>
      <c r="H4982">
        <v>339</v>
      </c>
      <c r="I4982" s="1">
        <v>44985</v>
      </c>
      <c r="J4982" s="1">
        <v>45107</v>
      </c>
      <c r="K4982" s="1">
        <v>44987.5003125</v>
      </c>
      <c r="L4982" s="1">
        <v>45107</v>
      </c>
      <c r="M4982" t="s">
        <v>36</v>
      </c>
      <c r="N4982" t="s">
        <v>37</v>
      </c>
      <c r="O4982">
        <v>2528.58</v>
      </c>
      <c r="P4982">
        <v>0</v>
      </c>
      <c r="Q4982">
        <v>0</v>
      </c>
      <c r="R4982">
        <v>2528.58</v>
      </c>
      <c r="S4982">
        <v>0</v>
      </c>
      <c r="T4982">
        <v>-2450</v>
      </c>
      <c r="U4982">
        <v>78.58</v>
      </c>
      <c r="V4982">
        <v>0</v>
      </c>
      <c r="W4982">
        <v>0</v>
      </c>
      <c r="X4982">
        <v>0</v>
      </c>
      <c r="Y4982">
        <v>-2450</v>
      </c>
      <c r="Z4982">
        <v>0</v>
      </c>
      <c r="AA4982">
        <v>0</v>
      </c>
      <c r="AB4982">
        <v>2528.58</v>
      </c>
      <c r="AC4982">
        <v>-2450</v>
      </c>
      <c r="AD4982">
        <v>0</v>
      </c>
      <c r="AE4982">
        <v>78.58</v>
      </c>
      <c r="AF4982">
        <f>Table1[[#This Row],[RPMO Balance]]-Table1[[#This Row],[RSP Balance]]</f>
        <v>0</v>
      </c>
      <c r="AG4982">
        <f>Table1[[#This Row],[RSP Total Charges]]+Table1[[#This Row],[TotalPaymentUnallocatedAmount]]+Table1[[#This Row],[TotalCreditUnallocatedAmount]]</f>
        <v>78.579999999999927</v>
      </c>
    </row>
    <row r="4983" spans="1:33" hidden="1" x14ac:dyDescent="0.25">
      <c r="A4983" t="s">
        <v>9681</v>
      </c>
      <c r="B4983">
        <v>48124</v>
      </c>
      <c r="C4983" t="s">
        <v>11925</v>
      </c>
      <c r="D4983">
        <v>43653</v>
      </c>
      <c r="E4983">
        <v>11723</v>
      </c>
      <c r="F4983" t="s">
        <v>11926</v>
      </c>
      <c r="G4983" t="s">
        <v>11927</v>
      </c>
      <c r="H4983">
        <v>439</v>
      </c>
      <c r="I4983" s="1">
        <v>44986</v>
      </c>
      <c r="J4983" s="1">
        <v>45107</v>
      </c>
      <c r="K4983" s="1">
        <v>44986.5003125</v>
      </c>
      <c r="L4983" s="1">
        <v>45107</v>
      </c>
      <c r="M4983" t="s">
        <v>36</v>
      </c>
      <c r="N4983" t="s">
        <v>37</v>
      </c>
      <c r="O4983">
        <v>2550</v>
      </c>
      <c r="P4983">
        <v>0</v>
      </c>
      <c r="Q4983">
        <v>0</v>
      </c>
      <c r="R4983">
        <v>2550</v>
      </c>
      <c r="S4983">
        <v>2550</v>
      </c>
      <c r="T4983">
        <v>-2550</v>
      </c>
      <c r="U4983">
        <v>0</v>
      </c>
      <c r="V4983">
        <v>-2550</v>
      </c>
      <c r="W4983">
        <v>-2550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f>Table1[[#This Row],[RPMO Balance]]-Table1[[#This Row],[RSP Balance]]</f>
        <v>0</v>
      </c>
      <c r="AG4983">
        <f>Table1[[#This Row],[RSP Total Charges]]+Table1[[#This Row],[TotalPaymentUnallocatedAmount]]+Table1[[#This Row],[TotalCreditUnallocatedAmount]]</f>
        <v>0</v>
      </c>
    </row>
    <row r="4984" spans="1:33" hidden="1" x14ac:dyDescent="0.25">
      <c r="A4984" t="s">
        <v>9681</v>
      </c>
      <c r="B4984">
        <v>48217</v>
      </c>
      <c r="C4984" t="s">
        <v>11928</v>
      </c>
      <c r="D4984">
        <v>43746</v>
      </c>
      <c r="E4984">
        <v>10324</v>
      </c>
      <c r="F4984" t="s">
        <v>11257</v>
      </c>
      <c r="G4984" t="s">
        <v>4101</v>
      </c>
      <c r="H4984">
        <v>394</v>
      </c>
      <c r="I4984" s="1">
        <v>44986</v>
      </c>
      <c r="J4984" s="1">
        <v>45107</v>
      </c>
      <c r="K4984" s="1">
        <v>44986.5003125</v>
      </c>
      <c r="L4984" s="1">
        <v>45107</v>
      </c>
      <c r="M4984" t="s">
        <v>36</v>
      </c>
      <c r="N4984" t="s">
        <v>37</v>
      </c>
      <c r="O4984">
        <v>2200</v>
      </c>
      <c r="P4984">
        <v>0</v>
      </c>
      <c r="Q4984">
        <v>0</v>
      </c>
      <c r="R4984">
        <v>2200</v>
      </c>
      <c r="S4984">
        <v>0</v>
      </c>
      <c r="T4984">
        <v>-2200</v>
      </c>
      <c r="U4984">
        <v>0</v>
      </c>
      <c r="V4984">
        <v>0</v>
      </c>
      <c r="W4984">
        <v>0</v>
      </c>
      <c r="X4984">
        <v>0</v>
      </c>
      <c r="Y4984" s="2">
        <v>-2200</v>
      </c>
      <c r="Z4984" s="2">
        <v>0</v>
      </c>
      <c r="AA4984">
        <v>0</v>
      </c>
      <c r="AB4984" s="2">
        <v>2200</v>
      </c>
      <c r="AC4984">
        <v>-2200</v>
      </c>
      <c r="AD4984">
        <v>0</v>
      </c>
      <c r="AE4984">
        <v>0</v>
      </c>
      <c r="AF4984">
        <f>Table1[[#This Row],[RPMO Balance]]-Table1[[#This Row],[RSP Balance]]</f>
        <v>0</v>
      </c>
      <c r="AG4984">
        <f>Table1[[#This Row],[RSP Total Charges]]+Table1[[#This Row],[TotalPaymentUnallocatedAmount]]+Table1[[#This Row],[TotalCreditUnallocatedAmount]]</f>
        <v>0</v>
      </c>
    </row>
    <row r="4985" spans="1:33" hidden="1" x14ac:dyDescent="0.25">
      <c r="A4985" t="s">
        <v>9681</v>
      </c>
      <c r="B4985">
        <v>48366</v>
      </c>
      <c r="C4985" t="s">
        <v>11929</v>
      </c>
      <c r="D4985">
        <v>43886</v>
      </c>
      <c r="E4985">
        <v>12469</v>
      </c>
      <c r="F4985" t="s">
        <v>11930</v>
      </c>
      <c r="G4985" t="s">
        <v>11931</v>
      </c>
      <c r="H4985">
        <v>568</v>
      </c>
      <c r="I4985" s="1">
        <v>44958</v>
      </c>
      <c r="J4985" s="1">
        <v>45107</v>
      </c>
      <c r="K4985" s="1">
        <v>44972.5003125</v>
      </c>
      <c r="L4985" s="1">
        <v>45107</v>
      </c>
      <c r="M4985" t="s">
        <v>36</v>
      </c>
      <c r="N4985" t="s">
        <v>37</v>
      </c>
      <c r="O4985">
        <v>3950</v>
      </c>
      <c r="P4985">
        <v>0</v>
      </c>
      <c r="Q4985">
        <v>0</v>
      </c>
      <c r="R4985">
        <v>3950</v>
      </c>
      <c r="S4985">
        <v>3950</v>
      </c>
      <c r="T4985">
        <v>-3950</v>
      </c>
      <c r="U4985">
        <v>0</v>
      </c>
      <c r="V4985">
        <v>-3950</v>
      </c>
      <c r="W4985">
        <v>-3950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f>Table1[[#This Row],[RPMO Balance]]-Table1[[#This Row],[RSP Balance]]</f>
        <v>0</v>
      </c>
      <c r="AG4985">
        <f>Table1[[#This Row],[RSP Total Charges]]+Table1[[#This Row],[TotalPaymentUnallocatedAmount]]+Table1[[#This Row],[TotalCreditUnallocatedAmount]]</f>
        <v>0</v>
      </c>
    </row>
    <row r="4986" spans="1:33" hidden="1" x14ac:dyDescent="0.25">
      <c r="A4986" t="s">
        <v>9681</v>
      </c>
      <c r="B4986">
        <v>48375</v>
      </c>
      <c r="C4986" t="s">
        <v>11932</v>
      </c>
      <c r="D4986">
        <v>43891</v>
      </c>
      <c r="E4986">
        <v>12467</v>
      </c>
      <c r="F4986" t="s">
        <v>737</v>
      </c>
      <c r="G4986" t="s">
        <v>6944</v>
      </c>
      <c r="H4986">
        <v>6110</v>
      </c>
      <c r="I4986" s="1">
        <v>44958</v>
      </c>
      <c r="J4986" s="1">
        <v>45077</v>
      </c>
      <c r="K4986" s="1">
        <v>44971.5003125</v>
      </c>
      <c r="L4986" s="1">
        <v>45077</v>
      </c>
      <c r="M4986" t="s">
        <v>36</v>
      </c>
      <c r="N4986" t="s">
        <v>37</v>
      </c>
      <c r="O4986">
        <v>5130</v>
      </c>
      <c r="P4986">
        <v>0</v>
      </c>
      <c r="Q4986">
        <v>0</v>
      </c>
      <c r="R4986">
        <v>5130</v>
      </c>
      <c r="S4986">
        <v>5130</v>
      </c>
      <c r="T4986">
        <v>-5130</v>
      </c>
      <c r="U4986">
        <v>0</v>
      </c>
      <c r="V4986">
        <v>-5130</v>
      </c>
      <c r="W4986">
        <v>-5130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f>Table1[[#This Row],[RPMO Balance]]-Table1[[#This Row],[RSP Balance]]</f>
        <v>0</v>
      </c>
      <c r="AG4986">
        <f>Table1[[#This Row],[RSP Total Charges]]+Table1[[#This Row],[TotalPaymentUnallocatedAmount]]+Table1[[#This Row],[TotalCreditUnallocatedAmount]]</f>
        <v>0</v>
      </c>
    </row>
    <row r="4987" spans="1:33" hidden="1" x14ac:dyDescent="0.25">
      <c r="A4987" t="s">
        <v>9681</v>
      </c>
      <c r="B4987">
        <v>48380</v>
      </c>
      <c r="C4987" t="s">
        <v>11933</v>
      </c>
      <c r="D4987">
        <v>43895</v>
      </c>
      <c r="E4987">
        <v>4361</v>
      </c>
      <c r="F4987" t="s">
        <v>4319</v>
      </c>
      <c r="G4987" t="s">
        <v>11934</v>
      </c>
      <c r="H4987">
        <v>3108</v>
      </c>
      <c r="I4987" s="1">
        <v>44978</v>
      </c>
      <c r="J4987" s="1">
        <v>45107</v>
      </c>
      <c r="K4987" s="1">
        <v>44981.5003125</v>
      </c>
      <c r="L4987" s="1">
        <v>45107</v>
      </c>
      <c r="M4987" t="s">
        <v>36</v>
      </c>
      <c r="N4987" t="s">
        <v>37</v>
      </c>
      <c r="O4987">
        <v>4990</v>
      </c>
      <c r="P4987">
        <v>0</v>
      </c>
      <c r="Q4987">
        <v>-250</v>
      </c>
      <c r="R4987">
        <v>5240</v>
      </c>
      <c r="S4987">
        <v>0</v>
      </c>
      <c r="T4987">
        <v>-3127.2</v>
      </c>
      <c r="U4987">
        <v>1862.8</v>
      </c>
      <c r="V4987">
        <v>0</v>
      </c>
      <c r="W4987">
        <v>0</v>
      </c>
      <c r="X4987">
        <v>0</v>
      </c>
      <c r="Y4987">
        <v>-3127.2</v>
      </c>
      <c r="Z4987">
        <v>-250</v>
      </c>
      <c r="AA4987">
        <v>0</v>
      </c>
      <c r="AB4987">
        <v>5240</v>
      </c>
      <c r="AC4987">
        <v>-3127.2</v>
      </c>
      <c r="AD4987">
        <v>-250</v>
      </c>
      <c r="AE4987">
        <v>1862.8</v>
      </c>
      <c r="AF4987">
        <f>Table1[[#This Row],[RPMO Balance]]-Table1[[#This Row],[RSP Balance]]</f>
        <v>0</v>
      </c>
      <c r="AG4987">
        <f>Table1[[#This Row],[RSP Total Charges]]+Table1[[#This Row],[TotalPaymentUnallocatedAmount]]+Table1[[#This Row],[TotalCreditUnallocatedAmount]]</f>
        <v>1862.8000000000002</v>
      </c>
    </row>
    <row r="4988" spans="1:33" hidden="1" x14ac:dyDescent="0.25">
      <c r="A4988" t="s">
        <v>9681</v>
      </c>
      <c r="B4988">
        <v>48391</v>
      </c>
      <c r="C4988" t="s">
        <v>11935</v>
      </c>
      <c r="D4988">
        <v>43909</v>
      </c>
      <c r="E4988">
        <v>12454</v>
      </c>
      <c r="F4988" t="s">
        <v>3960</v>
      </c>
      <c r="G4988" t="s">
        <v>11936</v>
      </c>
      <c r="H4988">
        <v>389</v>
      </c>
      <c r="I4988" s="1">
        <v>44958</v>
      </c>
      <c r="J4988" s="1">
        <v>45107</v>
      </c>
      <c r="K4988" s="1">
        <v>44965.5003125</v>
      </c>
      <c r="L4988" s="1">
        <v>45107</v>
      </c>
      <c r="M4988" t="s">
        <v>36</v>
      </c>
      <c r="N4988" t="s">
        <v>37</v>
      </c>
      <c r="O4988">
        <v>5130</v>
      </c>
      <c r="P4988">
        <v>0</v>
      </c>
      <c r="Q4988">
        <v>0</v>
      </c>
      <c r="R4988">
        <v>5130</v>
      </c>
      <c r="S4988">
        <v>5130</v>
      </c>
      <c r="T4988">
        <v>-5130</v>
      </c>
      <c r="U4988">
        <v>0</v>
      </c>
      <c r="V4988">
        <v>-5130</v>
      </c>
      <c r="W4988">
        <v>-5130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f>Table1[[#This Row],[RPMO Balance]]-Table1[[#This Row],[RSP Balance]]</f>
        <v>0</v>
      </c>
      <c r="AG4988">
        <f>Table1[[#This Row],[RSP Total Charges]]+Table1[[#This Row],[TotalPaymentUnallocatedAmount]]+Table1[[#This Row],[TotalCreditUnallocatedAmount]]</f>
        <v>0</v>
      </c>
    </row>
    <row r="4989" spans="1:33" hidden="1" x14ac:dyDescent="0.25">
      <c r="A4989" t="s">
        <v>9681</v>
      </c>
      <c r="B4989">
        <v>48577</v>
      </c>
      <c r="C4989" t="s">
        <v>11937</v>
      </c>
      <c r="D4989">
        <v>44089</v>
      </c>
      <c r="E4989">
        <v>12489</v>
      </c>
      <c r="F4989" t="s">
        <v>1643</v>
      </c>
      <c r="G4989" t="s">
        <v>4520</v>
      </c>
      <c r="H4989">
        <v>368</v>
      </c>
      <c r="I4989" s="1">
        <v>44986</v>
      </c>
      <c r="J4989" s="1">
        <v>45107</v>
      </c>
      <c r="K4989" s="1">
        <v>45013</v>
      </c>
      <c r="L4989" s="1">
        <v>45107</v>
      </c>
      <c r="M4989" t="s">
        <v>169</v>
      </c>
      <c r="N4989" t="s">
        <v>37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f>Table1[[#This Row],[RPMO Balance]]-Table1[[#This Row],[RSP Balance]]</f>
        <v>0</v>
      </c>
      <c r="AG4989">
        <f>Table1[[#This Row],[RSP Total Charges]]+Table1[[#This Row],[TotalPaymentUnallocatedAmount]]+Table1[[#This Row],[TotalCreditUnallocatedAmount]]</f>
        <v>0</v>
      </c>
    </row>
    <row r="4990" spans="1:33" hidden="1" x14ac:dyDescent="0.25">
      <c r="A4990" t="s">
        <v>9681</v>
      </c>
      <c r="B4990">
        <v>48644</v>
      </c>
      <c r="C4990" t="s">
        <v>11938</v>
      </c>
      <c r="D4990">
        <v>44156</v>
      </c>
      <c r="E4990">
        <v>7394</v>
      </c>
      <c r="F4990" t="s">
        <v>10041</v>
      </c>
      <c r="G4990" t="s">
        <v>10042</v>
      </c>
      <c r="H4990" t="s">
        <v>11939</v>
      </c>
      <c r="I4990" s="1">
        <v>44957.5003125</v>
      </c>
      <c r="J4990" s="1">
        <v>45013.5003125</v>
      </c>
      <c r="K4990" s="1">
        <v>44957.5003125</v>
      </c>
      <c r="L4990" s="1">
        <v>45013.5003125</v>
      </c>
      <c r="M4990" t="s">
        <v>36</v>
      </c>
      <c r="N4990" t="s">
        <v>37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f>Table1[[#This Row],[RPMO Balance]]-Table1[[#This Row],[RSP Balance]]</f>
        <v>0</v>
      </c>
      <c r="AG4990">
        <f>Table1[[#This Row],[RSP Total Charges]]+Table1[[#This Row],[TotalPaymentUnallocatedAmount]]+Table1[[#This Row],[TotalCreditUnallocatedAmount]]</f>
        <v>0</v>
      </c>
    </row>
    <row r="4991" spans="1:33" hidden="1" x14ac:dyDescent="0.25">
      <c r="A4991" t="s">
        <v>9681</v>
      </c>
      <c r="B4991">
        <v>48645</v>
      </c>
      <c r="C4991" t="s">
        <v>11940</v>
      </c>
      <c r="D4991">
        <v>44157</v>
      </c>
      <c r="E4991">
        <v>8335</v>
      </c>
      <c r="F4991" t="s">
        <v>10287</v>
      </c>
      <c r="G4991" t="s">
        <v>10288</v>
      </c>
      <c r="H4991" t="s">
        <v>11941</v>
      </c>
      <c r="I4991" s="1">
        <v>44957.5003125</v>
      </c>
      <c r="J4991" s="1">
        <v>45013.5003125</v>
      </c>
      <c r="K4991" s="1">
        <v>44957.5003125</v>
      </c>
      <c r="L4991" s="1">
        <v>45013.5003125</v>
      </c>
      <c r="M4991" t="s">
        <v>36</v>
      </c>
      <c r="N4991" t="s">
        <v>37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f>Table1[[#This Row],[RPMO Balance]]-Table1[[#This Row],[RSP Balance]]</f>
        <v>0</v>
      </c>
      <c r="AG4991">
        <f>Table1[[#This Row],[RSP Total Charges]]+Table1[[#This Row],[TotalPaymentUnallocatedAmount]]+Table1[[#This Row],[TotalCreditUnallocatedAmount]]</f>
        <v>0</v>
      </c>
    </row>
    <row r="4992" spans="1:33" hidden="1" x14ac:dyDescent="0.25">
      <c r="A4992" t="s">
        <v>9681</v>
      </c>
      <c r="B4992">
        <v>48646</v>
      </c>
      <c r="C4992" t="s">
        <v>11942</v>
      </c>
      <c r="D4992">
        <v>44158</v>
      </c>
      <c r="E4992">
        <v>7704</v>
      </c>
      <c r="F4992" t="s">
        <v>9694</v>
      </c>
      <c r="G4992" t="s">
        <v>9695</v>
      </c>
      <c r="H4992" t="s">
        <v>11943</v>
      </c>
      <c r="I4992" s="1">
        <v>44957.5003125</v>
      </c>
      <c r="J4992" s="1">
        <v>45013.5003125</v>
      </c>
      <c r="K4992" s="1">
        <v>44957.5003125</v>
      </c>
      <c r="L4992" s="1">
        <v>45013.5003125</v>
      </c>
      <c r="M4992" t="s">
        <v>36</v>
      </c>
      <c r="N4992" t="s">
        <v>37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f>Table1[[#This Row],[RPMO Balance]]-Table1[[#This Row],[RSP Balance]]</f>
        <v>0</v>
      </c>
      <c r="AG4992">
        <f>Table1[[#This Row],[RSP Total Charges]]+Table1[[#This Row],[TotalPaymentUnallocatedAmount]]+Table1[[#This Row],[TotalCreditUnallocatedAmount]]</f>
        <v>0</v>
      </c>
    </row>
    <row r="4993" spans="1:33" hidden="1" x14ac:dyDescent="0.25">
      <c r="A4993" t="s">
        <v>9681</v>
      </c>
      <c r="B4993">
        <v>48647</v>
      </c>
      <c r="C4993" t="s">
        <v>11944</v>
      </c>
      <c r="D4993">
        <v>44159</v>
      </c>
      <c r="E4993">
        <v>9423</v>
      </c>
      <c r="F4993" t="s">
        <v>10439</v>
      </c>
      <c r="G4993" t="s">
        <v>10440</v>
      </c>
      <c r="H4993" t="s">
        <v>11945</v>
      </c>
      <c r="I4993" s="1">
        <v>44957.5003125</v>
      </c>
      <c r="J4993" s="1">
        <v>45013.5003125</v>
      </c>
      <c r="K4993" s="1">
        <v>44957.5003125</v>
      </c>
      <c r="L4993" s="1">
        <v>45013.5003125</v>
      </c>
      <c r="M4993" t="s">
        <v>36</v>
      </c>
      <c r="N4993" t="s">
        <v>37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f>Table1[[#This Row],[RPMO Balance]]-Table1[[#This Row],[RSP Balance]]</f>
        <v>0</v>
      </c>
      <c r="AG4993">
        <f>Table1[[#This Row],[RSP Total Charges]]+Table1[[#This Row],[TotalPaymentUnallocatedAmount]]+Table1[[#This Row],[TotalCreditUnallocatedAmount]]</f>
        <v>0</v>
      </c>
    </row>
    <row r="4994" spans="1:33" hidden="1" x14ac:dyDescent="0.25">
      <c r="A4994" t="s">
        <v>9681</v>
      </c>
      <c r="B4994">
        <v>48648</v>
      </c>
      <c r="C4994" t="s">
        <v>11946</v>
      </c>
      <c r="D4994">
        <v>44160</v>
      </c>
      <c r="E4994">
        <v>9931</v>
      </c>
      <c r="F4994" t="s">
        <v>10997</v>
      </c>
      <c r="G4994" t="s">
        <v>10998</v>
      </c>
      <c r="H4994" t="s">
        <v>11947</v>
      </c>
      <c r="I4994" s="1">
        <v>44957.5003125</v>
      </c>
      <c r="J4994" s="1">
        <v>45013.5003125</v>
      </c>
      <c r="K4994" s="1">
        <v>44957.5003125</v>
      </c>
      <c r="L4994" s="1">
        <v>45013.5003125</v>
      </c>
      <c r="M4994" t="s">
        <v>36</v>
      </c>
      <c r="N4994" t="s">
        <v>37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f>Table1[[#This Row],[RPMO Balance]]-Table1[[#This Row],[RSP Balance]]</f>
        <v>0</v>
      </c>
      <c r="AG4994">
        <f>Table1[[#This Row],[RSP Total Charges]]+Table1[[#This Row],[TotalPaymentUnallocatedAmount]]+Table1[[#This Row],[TotalCreditUnallocatedAmount]]</f>
        <v>0</v>
      </c>
    </row>
    <row r="4995" spans="1:33" hidden="1" x14ac:dyDescent="0.25">
      <c r="A4995" t="s">
        <v>9681</v>
      </c>
      <c r="B4995">
        <v>48649</v>
      </c>
      <c r="C4995" t="s">
        <v>11948</v>
      </c>
      <c r="D4995">
        <v>44161</v>
      </c>
      <c r="E4995">
        <v>4305</v>
      </c>
      <c r="F4995" t="s">
        <v>10523</v>
      </c>
      <c r="G4995" t="s">
        <v>10524</v>
      </c>
      <c r="H4995" t="s">
        <v>11949</v>
      </c>
      <c r="I4995" s="1">
        <v>44957.5003125</v>
      </c>
      <c r="J4995" s="1">
        <v>45013.5003125</v>
      </c>
      <c r="K4995" s="1">
        <v>44957.5003125</v>
      </c>
      <c r="L4995" s="1">
        <v>45013.5003125</v>
      </c>
      <c r="M4995" t="s">
        <v>36</v>
      </c>
      <c r="N4995" t="s">
        <v>37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f>Table1[[#This Row],[RPMO Balance]]-Table1[[#This Row],[RSP Balance]]</f>
        <v>0</v>
      </c>
      <c r="AG4995">
        <f>Table1[[#This Row],[RSP Total Charges]]+Table1[[#This Row],[TotalPaymentUnallocatedAmount]]+Table1[[#This Row],[TotalCreditUnallocatedAmount]]</f>
        <v>0</v>
      </c>
    </row>
    <row r="4996" spans="1:33" hidden="1" x14ac:dyDescent="0.25">
      <c r="A4996" t="s">
        <v>9681</v>
      </c>
      <c r="B4996">
        <v>48650</v>
      </c>
      <c r="C4996" t="s">
        <v>11950</v>
      </c>
      <c r="D4996">
        <v>44162</v>
      </c>
      <c r="E4996">
        <v>6915</v>
      </c>
      <c r="F4996" t="s">
        <v>10057</v>
      </c>
      <c r="G4996" t="s">
        <v>10058</v>
      </c>
      <c r="H4996" t="s">
        <v>11951</v>
      </c>
      <c r="I4996" s="1">
        <v>44957.5003125</v>
      </c>
      <c r="J4996" s="1">
        <v>45013.5003125</v>
      </c>
      <c r="K4996" s="1">
        <v>44957.5003125</v>
      </c>
      <c r="L4996" s="1">
        <v>45013.5003125</v>
      </c>
      <c r="M4996" t="s">
        <v>36</v>
      </c>
      <c r="N4996" t="s">
        <v>37</v>
      </c>
      <c r="O4996">
        <v>3555.7</v>
      </c>
      <c r="P4996">
        <v>0</v>
      </c>
      <c r="Q4996">
        <v>0</v>
      </c>
      <c r="R4996">
        <v>3555.7</v>
      </c>
      <c r="S4996">
        <v>0</v>
      </c>
      <c r="T4996">
        <v>-3122.2</v>
      </c>
      <c r="U4996">
        <v>433.5</v>
      </c>
      <c r="V4996">
        <v>0</v>
      </c>
      <c r="W4996">
        <v>0</v>
      </c>
      <c r="X4996">
        <v>0</v>
      </c>
      <c r="Y4996">
        <v>-3122.2</v>
      </c>
      <c r="Z4996">
        <v>0</v>
      </c>
      <c r="AA4996">
        <v>0</v>
      </c>
      <c r="AB4996">
        <v>3555.7</v>
      </c>
      <c r="AC4996">
        <v>-3122.2</v>
      </c>
      <c r="AD4996">
        <v>0</v>
      </c>
      <c r="AE4996">
        <v>433.5</v>
      </c>
      <c r="AF4996">
        <f>Table1[[#This Row],[RPMO Balance]]-Table1[[#This Row],[RSP Balance]]</f>
        <v>0</v>
      </c>
      <c r="AG4996">
        <f>Table1[[#This Row],[RSP Total Charges]]+Table1[[#This Row],[TotalPaymentUnallocatedAmount]]+Table1[[#This Row],[TotalCreditUnallocatedAmount]]</f>
        <v>433.5</v>
      </c>
    </row>
    <row r="4997" spans="1:33" hidden="1" x14ac:dyDescent="0.25">
      <c r="A4997" t="s">
        <v>9681</v>
      </c>
      <c r="B4997">
        <v>48651</v>
      </c>
      <c r="C4997" t="s">
        <v>11952</v>
      </c>
      <c r="D4997">
        <v>44163</v>
      </c>
      <c r="E4997">
        <v>4167</v>
      </c>
      <c r="F4997" t="s">
        <v>10514</v>
      </c>
      <c r="G4997" t="s">
        <v>10515</v>
      </c>
      <c r="H4997" t="s">
        <v>11953</v>
      </c>
      <c r="I4997" s="1">
        <v>44957.5003125</v>
      </c>
      <c r="J4997" s="1">
        <v>45013.5003125</v>
      </c>
      <c r="K4997" s="1">
        <v>44957.5003125</v>
      </c>
      <c r="L4997" s="1">
        <v>45013.5003125</v>
      </c>
      <c r="M4997" t="s">
        <v>36</v>
      </c>
      <c r="N4997" t="s">
        <v>37</v>
      </c>
      <c r="O4997">
        <v>8855.08</v>
      </c>
      <c r="P4997">
        <v>0</v>
      </c>
      <c r="Q4997">
        <v>0</v>
      </c>
      <c r="R4997">
        <v>8855.08</v>
      </c>
      <c r="S4997">
        <v>0</v>
      </c>
      <c r="T4997">
        <v>-8800</v>
      </c>
      <c r="U4997">
        <v>55.08</v>
      </c>
      <c r="V4997">
        <v>0</v>
      </c>
      <c r="W4997">
        <v>0</v>
      </c>
      <c r="X4997">
        <v>0</v>
      </c>
      <c r="Y4997">
        <v>-8800</v>
      </c>
      <c r="Z4997">
        <v>0</v>
      </c>
      <c r="AA4997">
        <v>0</v>
      </c>
      <c r="AB4997">
        <v>8855.08</v>
      </c>
      <c r="AC4997">
        <v>-8800</v>
      </c>
      <c r="AD4997">
        <v>0</v>
      </c>
      <c r="AE4997">
        <v>55.08</v>
      </c>
      <c r="AF4997">
        <f>Table1[[#This Row],[RPMO Balance]]-Table1[[#This Row],[RSP Balance]]</f>
        <v>0</v>
      </c>
      <c r="AG4997">
        <f>Table1[[#This Row],[RSP Total Charges]]+Table1[[#This Row],[TotalPaymentUnallocatedAmount]]+Table1[[#This Row],[TotalCreditUnallocatedAmount]]</f>
        <v>55.079999999999927</v>
      </c>
    </row>
    <row r="4998" spans="1:33" hidden="1" x14ac:dyDescent="0.25">
      <c r="A4998" t="s">
        <v>9681</v>
      </c>
      <c r="B4998">
        <v>48652</v>
      </c>
      <c r="C4998" t="s">
        <v>11954</v>
      </c>
      <c r="D4998">
        <v>44164</v>
      </c>
      <c r="E4998">
        <v>6333</v>
      </c>
      <c r="F4998" t="s">
        <v>11003</v>
      </c>
      <c r="G4998" t="s">
        <v>4981</v>
      </c>
      <c r="H4998" t="s">
        <v>11955</v>
      </c>
      <c r="I4998" s="1">
        <v>44957.5003125</v>
      </c>
      <c r="J4998" s="1">
        <v>45007.5003125</v>
      </c>
      <c r="K4998" s="1">
        <v>44957.5003125</v>
      </c>
      <c r="L4998" s="1">
        <v>45007.5003125</v>
      </c>
      <c r="M4998" t="s">
        <v>36</v>
      </c>
      <c r="N4998" t="s">
        <v>37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f>Table1[[#This Row],[RPMO Balance]]-Table1[[#This Row],[RSP Balance]]</f>
        <v>0</v>
      </c>
      <c r="AG4998">
        <f>Table1[[#This Row],[RSP Total Charges]]+Table1[[#This Row],[TotalPaymentUnallocatedAmount]]+Table1[[#This Row],[TotalCreditUnallocatedAmount]]</f>
        <v>0</v>
      </c>
    </row>
    <row r="4999" spans="1:33" hidden="1" x14ac:dyDescent="0.25">
      <c r="A4999" t="s">
        <v>9681</v>
      </c>
      <c r="B4999">
        <v>48653</v>
      </c>
      <c r="C4999" t="s">
        <v>11956</v>
      </c>
      <c r="D4999">
        <v>44165</v>
      </c>
      <c r="E4999">
        <v>10112</v>
      </c>
      <c r="F4999" t="s">
        <v>7844</v>
      </c>
      <c r="G4999" t="s">
        <v>11110</v>
      </c>
      <c r="H4999" t="s">
        <v>11957</v>
      </c>
      <c r="I4999" s="1">
        <v>44957.5003125</v>
      </c>
      <c r="J4999" s="1">
        <v>45013.5003125</v>
      </c>
      <c r="K4999" s="1">
        <v>44957.5003125</v>
      </c>
      <c r="L4999" s="1">
        <v>45013.5003125</v>
      </c>
      <c r="M4999" t="s">
        <v>36</v>
      </c>
      <c r="N4999" t="s">
        <v>37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f>Table1[[#This Row],[RPMO Balance]]-Table1[[#This Row],[RSP Balance]]</f>
        <v>0</v>
      </c>
      <c r="AG4999">
        <f>Table1[[#This Row],[RSP Total Charges]]+Table1[[#This Row],[TotalPaymentUnallocatedAmount]]+Table1[[#This Row],[TotalCreditUnallocatedAmount]]</f>
        <v>0</v>
      </c>
    </row>
    <row r="5000" spans="1:33" hidden="1" x14ac:dyDescent="0.25">
      <c r="A5000" t="s">
        <v>9681</v>
      </c>
      <c r="B5000">
        <v>48724</v>
      </c>
      <c r="C5000" t="s">
        <v>11958</v>
      </c>
      <c r="D5000">
        <v>44236</v>
      </c>
      <c r="E5000">
        <v>6333</v>
      </c>
      <c r="F5000" t="s">
        <v>11003</v>
      </c>
      <c r="G5000" t="s">
        <v>4981</v>
      </c>
      <c r="H5000">
        <v>583</v>
      </c>
      <c r="I5000" s="1">
        <v>44958</v>
      </c>
      <c r="J5000" s="1">
        <v>45077</v>
      </c>
      <c r="K5000" s="1">
        <v>44958.5003125</v>
      </c>
      <c r="L5000" s="1">
        <v>45077</v>
      </c>
      <c r="M5000" t="s">
        <v>36</v>
      </c>
      <c r="N5000" t="s">
        <v>37</v>
      </c>
      <c r="O5000">
        <v>5130</v>
      </c>
      <c r="P5000">
        <v>0</v>
      </c>
      <c r="Q5000">
        <v>0</v>
      </c>
      <c r="R5000">
        <v>5130</v>
      </c>
      <c r="S5000">
        <v>5130</v>
      </c>
      <c r="T5000">
        <v>-5130</v>
      </c>
      <c r="U5000">
        <v>0</v>
      </c>
      <c r="V5000">
        <v>-5130</v>
      </c>
      <c r="W5000">
        <v>-5130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f>Table1[[#This Row],[RPMO Balance]]-Table1[[#This Row],[RSP Balance]]</f>
        <v>0</v>
      </c>
      <c r="AG5000">
        <f>Table1[[#This Row],[RSP Total Charges]]+Table1[[#This Row],[TotalPaymentUnallocatedAmount]]+Table1[[#This Row],[TotalCreditUnallocatedAmount]]</f>
        <v>0</v>
      </c>
    </row>
    <row r="5001" spans="1:33" hidden="1" x14ac:dyDescent="0.25">
      <c r="A5001" t="s">
        <v>9681</v>
      </c>
      <c r="B5001">
        <v>48802</v>
      </c>
      <c r="C5001" t="s">
        <v>11959</v>
      </c>
      <c r="D5001">
        <v>44314</v>
      </c>
      <c r="E5001">
        <v>8808</v>
      </c>
      <c r="F5001" t="s">
        <v>4284</v>
      </c>
      <c r="G5001" t="s">
        <v>10264</v>
      </c>
      <c r="H5001">
        <v>102</v>
      </c>
      <c r="I5001" s="1">
        <v>44986</v>
      </c>
      <c r="J5001" s="1">
        <v>45107</v>
      </c>
      <c r="K5001" s="1">
        <v>44986.5003125</v>
      </c>
      <c r="L5001" s="1">
        <v>45107</v>
      </c>
      <c r="M5001" t="s">
        <v>36</v>
      </c>
      <c r="N5001" t="s">
        <v>37</v>
      </c>
      <c r="O5001">
        <v>1849</v>
      </c>
      <c r="P5001">
        <v>0</v>
      </c>
      <c r="Q5001">
        <v>0</v>
      </c>
      <c r="R5001">
        <v>1849</v>
      </c>
      <c r="S5001">
        <v>0</v>
      </c>
      <c r="T5001">
        <v>-1849</v>
      </c>
      <c r="U5001">
        <v>0</v>
      </c>
      <c r="V5001">
        <v>0</v>
      </c>
      <c r="W5001">
        <v>0</v>
      </c>
      <c r="X5001">
        <v>0</v>
      </c>
      <c r="Y5001" s="2">
        <v>-1849</v>
      </c>
      <c r="Z5001" s="2">
        <v>0</v>
      </c>
      <c r="AA5001">
        <v>0</v>
      </c>
      <c r="AB5001" s="2">
        <v>1849</v>
      </c>
      <c r="AC5001">
        <v>-1849</v>
      </c>
      <c r="AD5001">
        <v>0</v>
      </c>
      <c r="AE5001">
        <v>0</v>
      </c>
      <c r="AF5001">
        <f>Table1[[#This Row],[RPMO Balance]]-Table1[[#This Row],[RSP Balance]]</f>
        <v>0</v>
      </c>
      <c r="AG5001">
        <f>Table1[[#This Row],[RSP Total Charges]]+Table1[[#This Row],[TotalPaymentUnallocatedAmount]]+Table1[[#This Row],[TotalCreditUnallocatedAmount]]</f>
        <v>0</v>
      </c>
    </row>
    <row r="5002" spans="1:33" hidden="1" x14ac:dyDescent="0.25">
      <c r="A5002" t="s">
        <v>9681</v>
      </c>
      <c r="B5002">
        <v>48826</v>
      </c>
      <c r="C5002" t="s">
        <v>11960</v>
      </c>
      <c r="D5002">
        <v>44340</v>
      </c>
      <c r="E5002">
        <v>10243</v>
      </c>
      <c r="F5002" t="s">
        <v>11105</v>
      </c>
      <c r="G5002" t="s">
        <v>11106</v>
      </c>
      <c r="H5002" t="s">
        <v>11961</v>
      </c>
      <c r="I5002" s="1">
        <v>44958.5003125</v>
      </c>
      <c r="J5002" s="1">
        <v>45013.5003125</v>
      </c>
      <c r="K5002" s="1">
        <v>44958.5003125</v>
      </c>
      <c r="L5002" s="1">
        <v>45013.5003125</v>
      </c>
      <c r="M5002" t="s">
        <v>36</v>
      </c>
      <c r="N5002" t="s">
        <v>37</v>
      </c>
      <c r="O5002">
        <v>10701.34</v>
      </c>
      <c r="P5002">
        <v>0</v>
      </c>
      <c r="Q5002">
        <v>0</v>
      </c>
      <c r="R5002">
        <v>10701.34</v>
      </c>
      <c r="S5002">
        <v>8131.34</v>
      </c>
      <c r="T5002">
        <v>-10131.34</v>
      </c>
      <c r="U5002">
        <v>570</v>
      </c>
      <c r="V5002">
        <v>-8131.34</v>
      </c>
      <c r="W5002">
        <v>-8131.34</v>
      </c>
      <c r="X5002">
        <v>0</v>
      </c>
      <c r="Y5002">
        <v>-2000</v>
      </c>
      <c r="Z5002">
        <v>0</v>
      </c>
      <c r="AA5002">
        <v>0</v>
      </c>
      <c r="AB5002">
        <v>2570</v>
      </c>
      <c r="AC5002">
        <v>-2000</v>
      </c>
      <c r="AD5002">
        <v>0</v>
      </c>
      <c r="AE5002">
        <v>570</v>
      </c>
      <c r="AF5002">
        <f>Table1[[#This Row],[RPMO Balance]]-Table1[[#This Row],[RSP Balance]]</f>
        <v>0</v>
      </c>
      <c r="AG5002">
        <f>Table1[[#This Row],[RSP Total Charges]]+Table1[[#This Row],[TotalPaymentUnallocatedAmount]]+Table1[[#This Row],[TotalCreditUnallocatedAmount]]</f>
        <v>570</v>
      </c>
    </row>
    <row r="5003" spans="1:33" hidden="1" x14ac:dyDescent="0.25">
      <c r="A5003" t="s">
        <v>9681</v>
      </c>
      <c r="B5003">
        <v>48846</v>
      </c>
      <c r="C5003" t="s">
        <v>11962</v>
      </c>
      <c r="D5003">
        <v>44357</v>
      </c>
      <c r="E5003">
        <v>12503</v>
      </c>
      <c r="F5003" t="s">
        <v>11963</v>
      </c>
      <c r="G5003" t="s">
        <v>11964</v>
      </c>
      <c r="H5003">
        <v>395</v>
      </c>
      <c r="I5003" s="1">
        <v>44959</v>
      </c>
      <c r="J5003" s="1">
        <v>44985</v>
      </c>
      <c r="K5003" s="1">
        <v>44959.5003125</v>
      </c>
      <c r="L5003" s="1">
        <v>44985.5003125</v>
      </c>
      <c r="M5003" t="s">
        <v>984</v>
      </c>
      <c r="N5003" t="s">
        <v>985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f>Table1[[#This Row],[RPMO Balance]]-Table1[[#This Row],[RSP Balance]]</f>
        <v>0</v>
      </c>
      <c r="AG5003">
        <f>Table1[[#This Row],[RSP Total Charges]]+Table1[[#This Row],[TotalPaymentUnallocatedAmount]]+Table1[[#This Row],[TotalCreditUnallocatedAmount]]</f>
        <v>0</v>
      </c>
    </row>
    <row r="5004" spans="1:33" hidden="1" x14ac:dyDescent="0.25">
      <c r="A5004" t="s">
        <v>9681</v>
      </c>
      <c r="B5004">
        <v>48935</v>
      </c>
      <c r="C5004" t="s">
        <v>11965</v>
      </c>
      <c r="D5004">
        <v>44442</v>
      </c>
      <c r="E5004">
        <v>7278</v>
      </c>
      <c r="F5004" t="s">
        <v>4284</v>
      </c>
      <c r="G5004" t="s">
        <v>10024</v>
      </c>
      <c r="H5004">
        <v>576</v>
      </c>
      <c r="I5004" s="1">
        <v>44986</v>
      </c>
      <c r="J5004" s="1">
        <v>45107</v>
      </c>
      <c r="K5004" s="1">
        <v>44986.5003125</v>
      </c>
      <c r="L5004" s="1">
        <v>45107</v>
      </c>
      <c r="M5004" t="s">
        <v>36</v>
      </c>
      <c r="N5004" t="s">
        <v>37</v>
      </c>
      <c r="O5004">
        <v>1949</v>
      </c>
      <c r="P5004">
        <v>0</v>
      </c>
      <c r="Q5004">
        <v>0</v>
      </c>
      <c r="R5004">
        <v>1949</v>
      </c>
      <c r="S5004">
        <v>0</v>
      </c>
      <c r="T5004">
        <v>-1849</v>
      </c>
      <c r="U5004">
        <v>100</v>
      </c>
      <c r="V5004">
        <v>0</v>
      </c>
      <c r="W5004">
        <v>0</v>
      </c>
      <c r="X5004">
        <v>0</v>
      </c>
      <c r="Y5004">
        <v>-1849</v>
      </c>
      <c r="Z5004">
        <v>0</v>
      </c>
      <c r="AA5004">
        <v>0</v>
      </c>
      <c r="AB5004">
        <v>1949</v>
      </c>
      <c r="AC5004">
        <v>-1849</v>
      </c>
      <c r="AD5004">
        <v>0</v>
      </c>
      <c r="AE5004">
        <v>100</v>
      </c>
      <c r="AF5004">
        <f>Table1[[#This Row],[RPMO Balance]]-Table1[[#This Row],[RSP Balance]]</f>
        <v>0</v>
      </c>
      <c r="AG5004">
        <f>Table1[[#This Row],[RSP Total Charges]]+Table1[[#This Row],[TotalPaymentUnallocatedAmount]]+Table1[[#This Row],[TotalCreditUnallocatedAmount]]</f>
        <v>100</v>
      </c>
    </row>
    <row r="5005" spans="1:33" hidden="1" x14ac:dyDescent="0.25">
      <c r="A5005" t="s">
        <v>9681</v>
      </c>
      <c r="B5005">
        <v>48977</v>
      </c>
      <c r="C5005" t="s">
        <v>11966</v>
      </c>
      <c r="D5005">
        <v>44483</v>
      </c>
      <c r="E5005">
        <v>6915</v>
      </c>
      <c r="F5005" t="s">
        <v>10057</v>
      </c>
      <c r="G5005" t="s">
        <v>10058</v>
      </c>
      <c r="H5005">
        <v>472</v>
      </c>
      <c r="I5005" s="1">
        <v>44967</v>
      </c>
      <c r="J5005" s="1">
        <v>45351</v>
      </c>
      <c r="K5005" s="1">
        <v>44974.5003125</v>
      </c>
      <c r="L5005" s="1">
        <v>45351</v>
      </c>
      <c r="M5005" t="s">
        <v>36</v>
      </c>
      <c r="N5005" t="s">
        <v>37</v>
      </c>
      <c r="O5005">
        <v>2470</v>
      </c>
      <c r="P5005">
        <v>0</v>
      </c>
      <c r="Q5005">
        <v>0</v>
      </c>
      <c r="R5005">
        <v>2470</v>
      </c>
      <c r="S5005">
        <v>0</v>
      </c>
      <c r="T5005">
        <v>-2470</v>
      </c>
      <c r="U5005">
        <v>0</v>
      </c>
      <c r="V5005">
        <v>0</v>
      </c>
      <c r="W5005">
        <v>0</v>
      </c>
      <c r="X5005">
        <v>0</v>
      </c>
      <c r="Y5005" s="2">
        <v>-2470</v>
      </c>
      <c r="Z5005" s="2">
        <v>0</v>
      </c>
      <c r="AA5005">
        <v>0</v>
      </c>
      <c r="AB5005" s="2">
        <v>2470</v>
      </c>
      <c r="AC5005">
        <v>-2470</v>
      </c>
      <c r="AD5005">
        <v>0</v>
      </c>
      <c r="AE5005">
        <v>0</v>
      </c>
      <c r="AF5005">
        <f>Table1[[#This Row],[RPMO Balance]]-Table1[[#This Row],[RSP Balance]]</f>
        <v>0</v>
      </c>
      <c r="AG5005">
        <f>Table1[[#This Row],[RSP Total Charges]]+Table1[[#This Row],[TotalPaymentUnallocatedAmount]]+Table1[[#This Row],[TotalCreditUnallocatedAmount]]</f>
        <v>0</v>
      </c>
    </row>
    <row r="5006" spans="1:33" hidden="1" x14ac:dyDescent="0.25">
      <c r="A5006" t="s">
        <v>9681</v>
      </c>
      <c r="B5006">
        <v>48979</v>
      </c>
      <c r="C5006" t="s">
        <v>11967</v>
      </c>
      <c r="D5006">
        <v>44484</v>
      </c>
      <c r="E5006">
        <v>6915</v>
      </c>
      <c r="F5006" t="s">
        <v>10057</v>
      </c>
      <c r="G5006" t="s">
        <v>10058</v>
      </c>
      <c r="H5006" t="s">
        <v>11968</v>
      </c>
      <c r="I5006" s="1">
        <v>44960</v>
      </c>
      <c r="J5006" s="1">
        <v>44985</v>
      </c>
      <c r="K5006" s="1">
        <v>44960</v>
      </c>
      <c r="L5006" s="1">
        <v>44985.5003125</v>
      </c>
      <c r="M5006" t="s">
        <v>984</v>
      </c>
      <c r="N5006" t="s">
        <v>985</v>
      </c>
      <c r="O5006">
        <v>2750</v>
      </c>
      <c r="P5006">
        <v>0</v>
      </c>
      <c r="Q5006">
        <v>0</v>
      </c>
      <c r="R5006">
        <v>2750</v>
      </c>
      <c r="S5006">
        <v>0</v>
      </c>
      <c r="T5006">
        <v>-2750</v>
      </c>
      <c r="U5006">
        <v>0</v>
      </c>
      <c r="V5006">
        <v>0</v>
      </c>
      <c r="W5006">
        <v>0</v>
      </c>
      <c r="X5006">
        <v>0</v>
      </c>
      <c r="Y5006" s="2">
        <v>-2750</v>
      </c>
      <c r="Z5006" s="2">
        <v>0</v>
      </c>
      <c r="AA5006">
        <v>0</v>
      </c>
      <c r="AB5006" s="2">
        <v>2750</v>
      </c>
      <c r="AC5006">
        <v>-2750</v>
      </c>
      <c r="AD5006">
        <v>0</v>
      </c>
      <c r="AE5006">
        <v>0</v>
      </c>
      <c r="AF5006">
        <f>Table1[[#This Row],[RPMO Balance]]-Table1[[#This Row],[RSP Balance]]</f>
        <v>0</v>
      </c>
      <c r="AG5006">
        <f>Table1[[#This Row],[RSP Total Charges]]+Table1[[#This Row],[TotalPaymentUnallocatedAmount]]+Table1[[#This Row],[TotalCreditUnallocatedAmount]]</f>
        <v>0</v>
      </c>
    </row>
    <row r="5007" spans="1:33" hidden="1" x14ac:dyDescent="0.25">
      <c r="A5007" t="s">
        <v>9681</v>
      </c>
      <c r="B5007">
        <v>48993</v>
      </c>
      <c r="C5007" t="s">
        <v>11969</v>
      </c>
      <c r="D5007">
        <v>44498</v>
      </c>
      <c r="E5007">
        <v>12538</v>
      </c>
      <c r="F5007" t="s">
        <v>11970</v>
      </c>
      <c r="G5007" t="s">
        <v>11971</v>
      </c>
      <c r="H5007">
        <v>273</v>
      </c>
      <c r="I5007" s="1">
        <v>44960</v>
      </c>
      <c r="J5007" s="1">
        <v>44985</v>
      </c>
      <c r="K5007" s="1">
        <v>44963.5003125</v>
      </c>
      <c r="L5007" s="1">
        <v>44985.5003125</v>
      </c>
      <c r="M5007" t="s">
        <v>984</v>
      </c>
      <c r="N5007" t="s">
        <v>985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f>Table1[[#This Row],[RPMO Balance]]-Table1[[#This Row],[RSP Balance]]</f>
        <v>0</v>
      </c>
      <c r="AG5007">
        <f>Table1[[#This Row],[RSP Total Charges]]+Table1[[#This Row],[TotalPaymentUnallocatedAmount]]+Table1[[#This Row],[TotalCreditUnallocatedAmount]]</f>
        <v>0</v>
      </c>
    </row>
    <row r="5008" spans="1:33" hidden="1" x14ac:dyDescent="0.25">
      <c r="A5008" t="s">
        <v>9681</v>
      </c>
      <c r="B5008">
        <v>48998</v>
      </c>
      <c r="C5008" t="s">
        <v>11972</v>
      </c>
      <c r="D5008">
        <v>44503</v>
      </c>
      <c r="E5008">
        <v>7754</v>
      </c>
      <c r="F5008" t="s">
        <v>5275</v>
      </c>
      <c r="G5008" t="s">
        <v>10086</v>
      </c>
      <c r="H5008">
        <v>312</v>
      </c>
      <c r="I5008" s="1">
        <v>44986</v>
      </c>
      <c r="J5008" s="1">
        <v>45107</v>
      </c>
      <c r="K5008" s="1">
        <v>44986.5003125</v>
      </c>
      <c r="L5008" s="1">
        <v>45107</v>
      </c>
      <c r="M5008" t="s">
        <v>36</v>
      </c>
      <c r="N5008" t="s">
        <v>37</v>
      </c>
      <c r="O5008">
        <v>1849</v>
      </c>
      <c r="P5008">
        <v>0</v>
      </c>
      <c r="Q5008">
        <v>0</v>
      </c>
      <c r="R5008">
        <v>1849</v>
      </c>
      <c r="S5008">
        <v>0</v>
      </c>
      <c r="T5008">
        <v>-1849</v>
      </c>
      <c r="U5008">
        <v>0</v>
      </c>
      <c r="V5008">
        <v>0</v>
      </c>
      <c r="W5008">
        <v>0</v>
      </c>
      <c r="X5008">
        <v>0</v>
      </c>
      <c r="Y5008" s="2">
        <v>-1849</v>
      </c>
      <c r="Z5008" s="2">
        <v>0</v>
      </c>
      <c r="AA5008">
        <v>0</v>
      </c>
      <c r="AB5008" s="2">
        <v>1849</v>
      </c>
      <c r="AC5008">
        <v>-1849</v>
      </c>
      <c r="AD5008">
        <v>0</v>
      </c>
      <c r="AE5008">
        <v>0</v>
      </c>
      <c r="AF5008">
        <f>Table1[[#This Row],[RPMO Balance]]-Table1[[#This Row],[RSP Balance]]</f>
        <v>0</v>
      </c>
      <c r="AG5008">
        <f>Table1[[#This Row],[RSP Total Charges]]+Table1[[#This Row],[TotalPaymentUnallocatedAmount]]+Table1[[#This Row],[TotalCreditUnallocatedAmount]]</f>
        <v>0</v>
      </c>
    </row>
    <row r="5009" spans="1:33" hidden="1" x14ac:dyDescent="0.25">
      <c r="A5009" t="s">
        <v>9681</v>
      </c>
      <c r="B5009">
        <v>49033</v>
      </c>
      <c r="C5009" t="s">
        <v>11973</v>
      </c>
      <c r="D5009">
        <v>44539</v>
      </c>
      <c r="E5009">
        <v>7906</v>
      </c>
      <c r="F5009" t="s">
        <v>10110</v>
      </c>
      <c r="G5009" t="s">
        <v>10111</v>
      </c>
      <c r="H5009" t="s">
        <v>11974</v>
      </c>
      <c r="I5009" s="1">
        <v>44960.5003125</v>
      </c>
      <c r="J5009" s="1">
        <v>45013.5003125</v>
      </c>
      <c r="K5009" s="1">
        <v>44960.5003125</v>
      </c>
      <c r="L5009" s="1">
        <v>45013.5003125</v>
      </c>
      <c r="M5009" t="s">
        <v>36</v>
      </c>
      <c r="N5009" t="s">
        <v>37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f>Table1[[#This Row],[RPMO Balance]]-Table1[[#This Row],[RSP Balance]]</f>
        <v>0</v>
      </c>
      <c r="AG5009">
        <f>Table1[[#This Row],[RSP Total Charges]]+Table1[[#This Row],[TotalPaymentUnallocatedAmount]]+Table1[[#This Row],[TotalCreditUnallocatedAmount]]</f>
        <v>0</v>
      </c>
    </row>
    <row r="5010" spans="1:33" hidden="1" x14ac:dyDescent="0.25">
      <c r="A5010" t="s">
        <v>9681</v>
      </c>
      <c r="B5010">
        <v>49034</v>
      </c>
      <c r="C5010" t="s">
        <v>11975</v>
      </c>
      <c r="D5010">
        <v>44540</v>
      </c>
      <c r="E5010">
        <v>223</v>
      </c>
      <c r="F5010" t="s">
        <v>51</v>
      </c>
      <c r="G5010" t="s">
        <v>9692</v>
      </c>
      <c r="H5010" t="s">
        <v>11976</v>
      </c>
      <c r="I5010" s="1">
        <v>44960.5003125</v>
      </c>
      <c r="J5010" s="1">
        <v>45013.5003125</v>
      </c>
      <c r="K5010" s="1">
        <v>44960.5003125</v>
      </c>
      <c r="L5010" s="1">
        <v>45013.5003125</v>
      </c>
      <c r="M5010" t="s">
        <v>36</v>
      </c>
      <c r="N5010" t="s">
        <v>37</v>
      </c>
      <c r="O5010">
        <v>16350</v>
      </c>
      <c r="P5010">
        <v>0</v>
      </c>
      <c r="Q5010">
        <v>0</v>
      </c>
      <c r="R5010">
        <v>16350</v>
      </c>
      <c r="S5010">
        <v>13600</v>
      </c>
      <c r="T5010">
        <v>-16350</v>
      </c>
      <c r="U5010">
        <v>0</v>
      </c>
      <c r="V5010">
        <v>-13600</v>
      </c>
      <c r="W5010">
        <v>-13600</v>
      </c>
      <c r="X5010">
        <v>0</v>
      </c>
      <c r="Y5010" s="2">
        <v>-2750</v>
      </c>
      <c r="Z5010" s="2">
        <v>0</v>
      </c>
      <c r="AA5010">
        <v>0</v>
      </c>
      <c r="AB5010" s="2">
        <v>2750</v>
      </c>
      <c r="AC5010">
        <v>-2750</v>
      </c>
      <c r="AD5010">
        <v>0</v>
      </c>
      <c r="AE5010">
        <v>0</v>
      </c>
      <c r="AF5010">
        <f>Table1[[#This Row],[RPMO Balance]]-Table1[[#This Row],[RSP Balance]]</f>
        <v>0</v>
      </c>
      <c r="AG5010">
        <f>Table1[[#This Row],[RSP Total Charges]]+Table1[[#This Row],[TotalPaymentUnallocatedAmount]]+Table1[[#This Row],[TotalCreditUnallocatedAmount]]</f>
        <v>0</v>
      </c>
    </row>
    <row r="5011" spans="1:33" hidden="1" x14ac:dyDescent="0.25">
      <c r="A5011" t="s">
        <v>9681</v>
      </c>
      <c r="B5011">
        <v>49083</v>
      </c>
      <c r="C5011" t="s">
        <v>11977</v>
      </c>
      <c r="D5011">
        <v>44589</v>
      </c>
      <c r="E5011">
        <v>11653</v>
      </c>
      <c r="F5011" t="s">
        <v>11695</v>
      </c>
      <c r="G5011" t="s">
        <v>11696</v>
      </c>
      <c r="H5011" t="s">
        <v>11978</v>
      </c>
      <c r="I5011" s="1">
        <v>44961.5003125</v>
      </c>
      <c r="J5011" s="1">
        <v>45013.5003125</v>
      </c>
      <c r="K5011" s="1">
        <v>44961.5003125</v>
      </c>
      <c r="L5011" s="1">
        <v>45013.5003125</v>
      </c>
      <c r="M5011" t="s">
        <v>36</v>
      </c>
      <c r="N5011" t="s">
        <v>37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f>Table1[[#This Row],[RPMO Balance]]-Table1[[#This Row],[RSP Balance]]</f>
        <v>0</v>
      </c>
      <c r="AG5011">
        <f>Table1[[#This Row],[RSP Total Charges]]+Table1[[#This Row],[TotalPaymentUnallocatedAmount]]+Table1[[#This Row],[TotalCreditUnallocatedAmount]]</f>
        <v>0</v>
      </c>
    </row>
    <row r="5012" spans="1:33" hidden="1" x14ac:dyDescent="0.25">
      <c r="A5012" t="s">
        <v>9681</v>
      </c>
      <c r="B5012">
        <v>49169</v>
      </c>
      <c r="C5012" t="s">
        <v>11979</v>
      </c>
      <c r="D5012">
        <v>44679</v>
      </c>
      <c r="E5012">
        <v>7207</v>
      </c>
      <c r="F5012" t="s">
        <v>155</v>
      </c>
      <c r="G5012" t="s">
        <v>10015</v>
      </c>
      <c r="H5012" t="s">
        <v>11980</v>
      </c>
      <c r="I5012" s="1">
        <v>44963.563136574077</v>
      </c>
      <c r="J5012" s="1">
        <v>45013.563136574077</v>
      </c>
      <c r="K5012" s="1">
        <v>44963.563136574077</v>
      </c>
      <c r="L5012" s="1">
        <v>45013.563136574077</v>
      </c>
      <c r="M5012" t="s">
        <v>36</v>
      </c>
      <c r="N5012" t="s">
        <v>37</v>
      </c>
      <c r="O5012">
        <v>11810</v>
      </c>
      <c r="P5012">
        <v>0</v>
      </c>
      <c r="Q5012">
        <v>0</v>
      </c>
      <c r="R5012">
        <v>11810</v>
      </c>
      <c r="S5012">
        <v>9800</v>
      </c>
      <c r="T5012">
        <v>-11710</v>
      </c>
      <c r="U5012">
        <v>100</v>
      </c>
      <c r="V5012">
        <v>-9800</v>
      </c>
      <c r="W5012">
        <v>-9800</v>
      </c>
      <c r="X5012">
        <v>0</v>
      </c>
      <c r="Y5012">
        <v>-1910</v>
      </c>
      <c r="Z5012">
        <v>0</v>
      </c>
      <c r="AA5012">
        <v>0</v>
      </c>
      <c r="AB5012">
        <v>2010</v>
      </c>
      <c r="AC5012">
        <v>-1910</v>
      </c>
      <c r="AD5012">
        <v>0</v>
      </c>
      <c r="AE5012">
        <v>100</v>
      </c>
      <c r="AF5012">
        <f>Table1[[#This Row],[RPMO Balance]]-Table1[[#This Row],[RSP Balance]]</f>
        <v>0</v>
      </c>
      <c r="AG5012">
        <f>Table1[[#This Row],[RSP Total Charges]]+Table1[[#This Row],[TotalPaymentUnallocatedAmount]]+Table1[[#This Row],[TotalCreditUnallocatedAmount]]</f>
        <v>100</v>
      </c>
    </row>
    <row r="5013" spans="1:33" hidden="1" x14ac:dyDescent="0.25">
      <c r="A5013" t="s">
        <v>9681</v>
      </c>
      <c r="B5013">
        <v>49187</v>
      </c>
      <c r="C5013" t="s">
        <v>11981</v>
      </c>
      <c r="D5013">
        <v>44699</v>
      </c>
      <c r="E5013">
        <v>10531</v>
      </c>
      <c r="F5013" t="s">
        <v>1627</v>
      </c>
      <c r="G5013" t="s">
        <v>11330</v>
      </c>
      <c r="H5013" t="s">
        <v>11982</v>
      </c>
      <c r="I5013" s="1">
        <v>44963.653784722221</v>
      </c>
      <c r="J5013" s="1">
        <v>44998.653784722221</v>
      </c>
      <c r="K5013" s="1">
        <v>44963.653784722221</v>
      </c>
      <c r="L5013" s="1">
        <v>44998.5003125</v>
      </c>
      <c r="M5013" t="s">
        <v>984</v>
      </c>
      <c r="N5013" t="s">
        <v>985</v>
      </c>
      <c r="O5013">
        <v>0</v>
      </c>
      <c r="P5013">
        <v>0</v>
      </c>
      <c r="Q5013">
        <v>-5150</v>
      </c>
      <c r="R5013">
        <v>5150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-5150</v>
      </c>
      <c r="AA5013">
        <v>0</v>
      </c>
      <c r="AB5013">
        <v>5150</v>
      </c>
      <c r="AC5013">
        <v>0</v>
      </c>
      <c r="AD5013">
        <v>-5150</v>
      </c>
      <c r="AE5013">
        <v>0</v>
      </c>
      <c r="AF5013">
        <f>Table1[[#This Row],[RPMO Balance]]-Table1[[#This Row],[RSP Balance]]</f>
        <v>0</v>
      </c>
      <c r="AG5013">
        <f>Table1[[#This Row],[RSP Total Charges]]+Table1[[#This Row],[TotalPaymentUnallocatedAmount]]+Table1[[#This Row],[TotalCreditUnallocatedAmount]]</f>
        <v>0</v>
      </c>
    </row>
    <row r="5014" spans="1:33" hidden="1" x14ac:dyDescent="0.25">
      <c r="A5014" t="s">
        <v>9681</v>
      </c>
      <c r="B5014">
        <v>49237</v>
      </c>
      <c r="C5014" t="s">
        <v>11983</v>
      </c>
      <c r="D5014">
        <v>44746</v>
      </c>
      <c r="E5014">
        <v>11665</v>
      </c>
      <c r="F5014" t="s">
        <v>11680</v>
      </c>
      <c r="G5014" t="s">
        <v>11681</v>
      </c>
      <c r="H5014" t="s">
        <v>11984</v>
      </c>
      <c r="I5014" s="1">
        <v>44964</v>
      </c>
      <c r="J5014" s="1">
        <v>45047</v>
      </c>
      <c r="K5014" s="1">
        <v>44964</v>
      </c>
      <c r="L5014" s="1">
        <v>45047</v>
      </c>
      <c r="M5014" t="s">
        <v>36</v>
      </c>
      <c r="N5014" t="s">
        <v>37</v>
      </c>
      <c r="O5014">
        <v>500</v>
      </c>
      <c r="P5014">
        <v>0</v>
      </c>
      <c r="Q5014">
        <v>0</v>
      </c>
      <c r="R5014">
        <v>500</v>
      </c>
      <c r="S5014">
        <v>0</v>
      </c>
      <c r="T5014">
        <v>-250</v>
      </c>
      <c r="U5014">
        <v>250</v>
      </c>
      <c r="V5014">
        <v>0</v>
      </c>
      <c r="W5014">
        <v>0</v>
      </c>
      <c r="X5014">
        <v>0</v>
      </c>
      <c r="Y5014">
        <v>-250</v>
      </c>
      <c r="Z5014">
        <v>0</v>
      </c>
      <c r="AA5014">
        <v>0</v>
      </c>
      <c r="AB5014">
        <v>500</v>
      </c>
      <c r="AC5014">
        <v>-250</v>
      </c>
      <c r="AD5014">
        <v>0</v>
      </c>
      <c r="AE5014">
        <v>250</v>
      </c>
      <c r="AF5014">
        <f>Table1[[#This Row],[RPMO Balance]]-Table1[[#This Row],[RSP Balance]]</f>
        <v>0</v>
      </c>
      <c r="AG5014">
        <f>Table1[[#This Row],[RSP Total Charges]]+Table1[[#This Row],[TotalPaymentUnallocatedAmount]]+Table1[[#This Row],[TotalCreditUnallocatedAmount]]</f>
        <v>250</v>
      </c>
    </row>
    <row r="5015" spans="1:33" hidden="1" x14ac:dyDescent="0.25">
      <c r="A5015" t="s">
        <v>9681</v>
      </c>
      <c r="B5015">
        <v>49238</v>
      </c>
      <c r="C5015" t="s">
        <v>11985</v>
      </c>
      <c r="D5015">
        <v>44747</v>
      </c>
      <c r="E5015">
        <v>11941</v>
      </c>
      <c r="F5015" t="s">
        <v>11766</v>
      </c>
      <c r="G5015" t="s">
        <v>11767</v>
      </c>
      <c r="H5015" t="s">
        <v>11986</v>
      </c>
      <c r="I5015" s="1">
        <v>44964</v>
      </c>
      <c r="J5015" s="1">
        <v>44994</v>
      </c>
      <c r="K5015" s="1">
        <v>44964</v>
      </c>
      <c r="L5015" s="1">
        <v>44986.5003125</v>
      </c>
      <c r="M5015" t="s">
        <v>984</v>
      </c>
      <c r="N5015" t="s">
        <v>985</v>
      </c>
      <c r="O5015">
        <v>0</v>
      </c>
      <c r="P5015">
        <v>0</v>
      </c>
      <c r="Q5015">
        <v>-250</v>
      </c>
      <c r="R5015">
        <v>250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-250</v>
      </c>
      <c r="AA5015">
        <v>0</v>
      </c>
      <c r="AB5015">
        <v>250</v>
      </c>
      <c r="AC5015">
        <v>0</v>
      </c>
      <c r="AD5015">
        <v>-250</v>
      </c>
      <c r="AE5015">
        <v>0</v>
      </c>
      <c r="AF5015">
        <f>Table1[[#This Row],[RPMO Balance]]-Table1[[#This Row],[RSP Balance]]</f>
        <v>0</v>
      </c>
      <c r="AG5015">
        <f>Table1[[#This Row],[RSP Total Charges]]+Table1[[#This Row],[TotalPaymentUnallocatedAmount]]+Table1[[#This Row],[TotalCreditUnallocatedAmount]]</f>
        <v>0</v>
      </c>
    </row>
    <row r="5016" spans="1:33" hidden="1" x14ac:dyDescent="0.25">
      <c r="A5016" t="s">
        <v>9681</v>
      </c>
      <c r="B5016">
        <v>49253</v>
      </c>
      <c r="C5016" t="s">
        <v>11987</v>
      </c>
      <c r="D5016">
        <v>44763</v>
      </c>
      <c r="E5016">
        <v>11944</v>
      </c>
      <c r="F5016" t="s">
        <v>11352</v>
      </c>
      <c r="G5016" t="s">
        <v>11776</v>
      </c>
      <c r="H5016" t="s">
        <v>11988</v>
      </c>
      <c r="I5016" s="1">
        <v>44964</v>
      </c>
      <c r="J5016" s="1">
        <v>45360</v>
      </c>
      <c r="K5016" s="1">
        <v>44964</v>
      </c>
      <c r="L5016" s="1">
        <v>45360</v>
      </c>
      <c r="M5016" t="s">
        <v>36</v>
      </c>
      <c r="N5016" t="s">
        <v>37</v>
      </c>
      <c r="O5016">
        <v>0</v>
      </c>
      <c r="P5016">
        <v>0</v>
      </c>
      <c r="Q5016">
        <v>-500</v>
      </c>
      <c r="R5016">
        <v>500</v>
      </c>
      <c r="S5016">
        <v>0</v>
      </c>
      <c r="T5016">
        <v>-500</v>
      </c>
      <c r="U5016">
        <v>-500</v>
      </c>
      <c r="V5016">
        <v>0</v>
      </c>
      <c r="W5016">
        <v>0</v>
      </c>
      <c r="X5016">
        <v>0</v>
      </c>
      <c r="Y5016">
        <v>-500</v>
      </c>
      <c r="Z5016">
        <v>-500</v>
      </c>
      <c r="AA5016">
        <v>0</v>
      </c>
      <c r="AB5016">
        <v>500</v>
      </c>
      <c r="AC5016">
        <v>-500</v>
      </c>
      <c r="AD5016">
        <v>-500</v>
      </c>
      <c r="AE5016">
        <v>-500</v>
      </c>
      <c r="AF5016">
        <f>Table1[[#This Row],[RPMO Balance]]-Table1[[#This Row],[RSP Balance]]</f>
        <v>0</v>
      </c>
      <c r="AG5016">
        <f>Table1[[#This Row],[RSP Total Charges]]+Table1[[#This Row],[TotalPaymentUnallocatedAmount]]+Table1[[#This Row],[TotalCreditUnallocatedAmount]]</f>
        <v>-500</v>
      </c>
    </row>
    <row r="5017" spans="1:33" hidden="1" x14ac:dyDescent="0.25">
      <c r="A5017" t="s">
        <v>9681</v>
      </c>
      <c r="B5017">
        <v>49341</v>
      </c>
      <c r="C5017" t="s">
        <v>11989</v>
      </c>
      <c r="D5017">
        <v>44845</v>
      </c>
      <c r="E5017">
        <v>11941</v>
      </c>
      <c r="F5017" t="s">
        <v>11766</v>
      </c>
      <c r="G5017" t="s">
        <v>11767</v>
      </c>
      <c r="H5017" t="s">
        <v>11990</v>
      </c>
      <c r="I5017" s="1">
        <v>44965</v>
      </c>
      <c r="J5017" s="1">
        <v>44995</v>
      </c>
      <c r="K5017" s="1">
        <v>44965</v>
      </c>
      <c r="L5017" s="1">
        <v>44995.5003125</v>
      </c>
      <c r="M5017" t="s">
        <v>984</v>
      </c>
      <c r="N5017" t="s">
        <v>985</v>
      </c>
      <c r="O5017">
        <v>500</v>
      </c>
      <c r="P5017">
        <v>0</v>
      </c>
      <c r="Q5017">
        <v>0</v>
      </c>
      <c r="R5017">
        <v>500</v>
      </c>
      <c r="S5017">
        <v>0</v>
      </c>
      <c r="T5017">
        <v>-500</v>
      </c>
      <c r="U5017">
        <v>0</v>
      </c>
      <c r="V5017">
        <v>0</v>
      </c>
      <c r="W5017">
        <v>0</v>
      </c>
      <c r="X5017">
        <v>0</v>
      </c>
      <c r="Y5017" s="2">
        <v>-500</v>
      </c>
      <c r="Z5017" s="2">
        <v>0</v>
      </c>
      <c r="AA5017">
        <v>0</v>
      </c>
      <c r="AB5017" s="2">
        <v>500</v>
      </c>
      <c r="AC5017">
        <v>-500</v>
      </c>
      <c r="AD5017">
        <v>0</v>
      </c>
      <c r="AE5017">
        <v>0</v>
      </c>
      <c r="AF5017">
        <f>Table1[[#This Row],[RPMO Balance]]-Table1[[#This Row],[RSP Balance]]</f>
        <v>0</v>
      </c>
      <c r="AG5017">
        <f>Table1[[#This Row],[RSP Total Charges]]+Table1[[#This Row],[TotalPaymentUnallocatedAmount]]+Table1[[#This Row],[TotalCreditUnallocatedAmount]]</f>
        <v>0</v>
      </c>
    </row>
    <row r="5018" spans="1:33" hidden="1" x14ac:dyDescent="0.25">
      <c r="A5018" t="s">
        <v>9681</v>
      </c>
      <c r="B5018">
        <v>49379</v>
      </c>
      <c r="C5018" t="s">
        <v>11991</v>
      </c>
      <c r="D5018">
        <v>44878</v>
      </c>
      <c r="E5018">
        <v>9686</v>
      </c>
      <c r="F5018" t="s">
        <v>10603</v>
      </c>
      <c r="G5018" t="s">
        <v>10604</v>
      </c>
      <c r="H5018">
        <v>470</v>
      </c>
      <c r="I5018" s="1">
        <v>44986</v>
      </c>
      <c r="J5018" s="1">
        <v>45107</v>
      </c>
      <c r="K5018" s="1">
        <v>44986.5003125</v>
      </c>
      <c r="L5018" s="1">
        <v>45107</v>
      </c>
      <c r="M5018" t="s">
        <v>36</v>
      </c>
      <c r="N5018" t="s">
        <v>37</v>
      </c>
      <c r="O5018">
        <v>1849</v>
      </c>
      <c r="P5018">
        <v>0</v>
      </c>
      <c r="Q5018">
        <v>0</v>
      </c>
      <c r="R5018">
        <v>1849</v>
      </c>
      <c r="S5018">
        <v>0</v>
      </c>
      <c r="T5018">
        <v>-1849</v>
      </c>
      <c r="U5018">
        <v>0</v>
      </c>
      <c r="V5018">
        <v>0</v>
      </c>
      <c r="W5018">
        <v>0</v>
      </c>
      <c r="X5018">
        <v>0</v>
      </c>
      <c r="Y5018" s="2">
        <v>-1849</v>
      </c>
      <c r="Z5018" s="2">
        <v>0</v>
      </c>
      <c r="AA5018">
        <v>0</v>
      </c>
      <c r="AB5018" s="2">
        <v>1849</v>
      </c>
      <c r="AC5018">
        <v>-1849</v>
      </c>
      <c r="AD5018">
        <v>0</v>
      </c>
      <c r="AE5018">
        <v>0</v>
      </c>
      <c r="AF5018">
        <f>Table1[[#This Row],[RPMO Balance]]-Table1[[#This Row],[RSP Balance]]</f>
        <v>0</v>
      </c>
      <c r="AG5018">
        <f>Table1[[#This Row],[RSP Total Charges]]+Table1[[#This Row],[TotalPaymentUnallocatedAmount]]+Table1[[#This Row],[TotalCreditUnallocatedAmount]]</f>
        <v>0</v>
      </c>
    </row>
    <row r="5019" spans="1:33" hidden="1" x14ac:dyDescent="0.25">
      <c r="A5019" t="s">
        <v>9681</v>
      </c>
      <c r="B5019">
        <v>49462</v>
      </c>
      <c r="C5019" t="s">
        <v>11992</v>
      </c>
      <c r="D5019">
        <v>44959</v>
      </c>
      <c r="E5019">
        <v>8532</v>
      </c>
      <c r="F5019" t="s">
        <v>10357</v>
      </c>
      <c r="G5019" t="s">
        <v>10358</v>
      </c>
      <c r="H5019">
        <v>661</v>
      </c>
      <c r="I5019" s="1">
        <v>44986</v>
      </c>
      <c r="J5019" s="1">
        <v>45107</v>
      </c>
      <c r="K5019" s="1">
        <v>44986.5003125</v>
      </c>
      <c r="L5019" s="1">
        <v>45107</v>
      </c>
      <c r="M5019" t="s">
        <v>36</v>
      </c>
      <c r="N5019" t="s">
        <v>37</v>
      </c>
      <c r="O5019">
        <v>2438</v>
      </c>
      <c r="P5019">
        <v>0</v>
      </c>
      <c r="Q5019">
        <v>0</v>
      </c>
      <c r="R5019">
        <v>2438</v>
      </c>
      <c r="S5019">
        <v>0</v>
      </c>
      <c r="T5019">
        <v>-2438</v>
      </c>
      <c r="U5019">
        <v>0</v>
      </c>
      <c r="V5019">
        <v>0</v>
      </c>
      <c r="W5019">
        <v>0</v>
      </c>
      <c r="X5019">
        <v>0</v>
      </c>
      <c r="Y5019" s="2">
        <v>-2438</v>
      </c>
      <c r="Z5019" s="2">
        <v>0</v>
      </c>
      <c r="AA5019">
        <v>0</v>
      </c>
      <c r="AB5019" s="2">
        <v>2438</v>
      </c>
      <c r="AC5019">
        <v>-2438</v>
      </c>
      <c r="AD5019">
        <v>0</v>
      </c>
      <c r="AE5019">
        <v>0</v>
      </c>
      <c r="AF5019">
        <f>Table1[[#This Row],[RPMO Balance]]-Table1[[#This Row],[RSP Balance]]</f>
        <v>0</v>
      </c>
      <c r="AG5019">
        <f>Table1[[#This Row],[RSP Total Charges]]+Table1[[#This Row],[TotalPaymentUnallocatedAmount]]+Table1[[#This Row],[TotalCreditUnallocatedAmount]]</f>
        <v>0</v>
      </c>
    </row>
    <row r="5020" spans="1:33" hidden="1" x14ac:dyDescent="0.25">
      <c r="A5020" t="s">
        <v>9681</v>
      </c>
      <c r="B5020">
        <v>49479</v>
      </c>
      <c r="C5020" t="s">
        <v>11993</v>
      </c>
      <c r="D5020">
        <v>44978</v>
      </c>
      <c r="E5020">
        <v>11861</v>
      </c>
      <c r="F5020" t="s">
        <v>11994</v>
      </c>
      <c r="G5020" t="s">
        <v>11995</v>
      </c>
      <c r="H5020">
        <v>101</v>
      </c>
      <c r="I5020" s="1">
        <v>44986</v>
      </c>
      <c r="J5020" s="1">
        <v>45107</v>
      </c>
      <c r="K5020" s="1">
        <v>44988.5003125</v>
      </c>
      <c r="L5020" s="1">
        <v>45107</v>
      </c>
      <c r="M5020" t="s">
        <v>36</v>
      </c>
      <c r="N5020" t="s">
        <v>37</v>
      </c>
      <c r="O5020">
        <v>2180</v>
      </c>
      <c r="P5020">
        <v>0</v>
      </c>
      <c r="Q5020">
        <v>0</v>
      </c>
      <c r="R5020">
        <v>2180</v>
      </c>
      <c r="S5020">
        <v>0</v>
      </c>
      <c r="T5020">
        <v>-2180</v>
      </c>
      <c r="U5020">
        <v>0</v>
      </c>
      <c r="V5020">
        <v>0</v>
      </c>
      <c r="W5020">
        <v>0</v>
      </c>
      <c r="X5020">
        <v>0</v>
      </c>
      <c r="Y5020" s="2">
        <v>-2180</v>
      </c>
      <c r="Z5020" s="2">
        <v>0</v>
      </c>
      <c r="AA5020">
        <v>0</v>
      </c>
      <c r="AB5020" s="2">
        <v>2180</v>
      </c>
      <c r="AC5020">
        <v>-2180</v>
      </c>
      <c r="AD5020">
        <v>0</v>
      </c>
      <c r="AE5020">
        <v>0</v>
      </c>
      <c r="AF5020">
        <f>Table1[[#This Row],[RPMO Balance]]-Table1[[#This Row],[RSP Balance]]</f>
        <v>0</v>
      </c>
      <c r="AG5020">
        <f>Table1[[#This Row],[RSP Total Charges]]+Table1[[#This Row],[TotalPaymentUnallocatedAmount]]+Table1[[#This Row],[TotalCreditUnallocatedAmount]]</f>
        <v>0</v>
      </c>
    </row>
    <row r="5021" spans="1:33" hidden="1" x14ac:dyDescent="0.25">
      <c r="A5021" t="s">
        <v>9681</v>
      </c>
      <c r="B5021">
        <v>49487</v>
      </c>
      <c r="C5021" t="s">
        <v>11996</v>
      </c>
      <c r="D5021">
        <v>44986</v>
      </c>
      <c r="E5021">
        <v>8456</v>
      </c>
      <c r="F5021" t="s">
        <v>3071</v>
      </c>
      <c r="G5021" t="s">
        <v>10190</v>
      </c>
      <c r="H5021">
        <v>4108</v>
      </c>
      <c r="I5021" s="1">
        <v>44986</v>
      </c>
      <c r="J5021" s="1">
        <v>45107</v>
      </c>
      <c r="K5021" s="1">
        <v>44986.5003125</v>
      </c>
      <c r="L5021" s="1">
        <v>45107</v>
      </c>
      <c r="M5021" t="s">
        <v>36</v>
      </c>
      <c r="N5021" t="s">
        <v>37</v>
      </c>
      <c r="O5021">
        <v>2438</v>
      </c>
      <c r="P5021">
        <v>0</v>
      </c>
      <c r="Q5021">
        <v>0</v>
      </c>
      <c r="R5021">
        <v>2438</v>
      </c>
      <c r="S5021">
        <v>0</v>
      </c>
      <c r="T5021">
        <v>-2438</v>
      </c>
      <c r="U5021">
        <v>0</v>
      </c>
      <c r="V5021">
        <v>0</v>
      </c>
      <c r="W5021">
        <v>0</v>
      </c>
      <c r="X5021">
        <v>0</v>
      </c>
      <c r="Y5021" s="2">
        <v>-2438</v>
      </c>
      <c r="Z5021" s="2">
        <v>0</v>
      </c>
      <c r="AA5021">
        <v>0</v>
      </c>
      <c r="AB5021" s="2">
        <v>2438</v>
      </c>
      <c r="AC5021">
        <v>-2438</v>
      </c>
      <c r="AD5021">
        <v>0</v>
      </c>
      <c r="AE5021">
        <v>0</v>
      </c>
      <c r="AF5021">
        <f>Table1[[#This Row],[RPMO Balance]]-Table1[[#This Row],[RSP Balance]]</f>
        <v>0</v>
      </c>
      <c r="AG5021">
        <f>Table1[[#This Row],[RSP Total Charges]]+Table1[[#This Row],[TotalPaymentUnallocatedAmount]]+Table1[[#This Row],[TotalCreditUnallocatedAmount]]</f>
        <v>0</v>
      </c>
    </row>
    <row r="5022" spans="1:33" hidden="1" x14ac:dyDescent="0.25">
      <c r="A5022" t="s">
        <v>9681</v>
      </c>
      <c r="B5022">
        <v>49501</v>
      </c>
      <c r="C5022" t="s">
        <v>11997</v>
      </c>
      <c r="D5022">
        <v>44998</v>
      </c>
      <c r="E5022">
        <v>12623</v>
      </c>
      <c r="F5022" t="s">
        <v>10826</v>
      </c>
      <c r="G5022" t="s">
        <v>10827</v>
      </c>
      <c r="H5022">
        <v>443</v>
      </c>
      <c r="I5022" s="1">
        <v>44967</v>
      </c>
      <c r="J5022" s="1">
        <v>45107</v>
      </c>
      <c r="K5022" s="1">
        <v>44978.5003125</v>
      </c>
      <c r="L5022" s="1">
        <v>45107</v>
      </c>
      <c r="M5022" t="s">
        <v>36</v>
      </c>
      <c r="N5022" t="s">
        <v>37</v>
      </c>
      <c r="O5022">
        <v>3484.56</v>
      </c>
      <c r="P5022">
        <v>0</v>
      </c>
      <c r="Q5022">
        <v>-611.29</v>
      </c>
      <c r="R5022">
        <v>4095.85</v>
      </c>
      <c r="S5022">
        <v>4095.85</v>
      </c>
      <c r="T5022">
        <v>-3484.56</v>
      </c>
      <c r="U5022">
        <v>0</v>
      </c>
      <c r="V5022">
        <v>-3484.56</v>
      </c>
      <c r="W5022">
        <v>-3484.56</v>
      </c>
      <c r="X5022">
        <v>-611.29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f>Table1[[#This Row],[RPMO Balance]]-Table1[[#This Row],[RSP Balance]]</f>
        <v>0</v>
      </c>
      <c r="AG5022">
        <f>Table1[[#This Row],[RSP Total Charges]]+Table1[[#This Row],[TotalPaymentUnallocatedAmount]]+Table1[[#This Row],[TotalCreditUnallocatedAmount]]</f>
        <v>0</v>
      </c>
    </row>
    <row r="5023" spans="1:33" hidden="1" x14ac:dyDescent="0.25">
      <c r="A5023" t="s">
        <v>9681</v>
      </c>
      <c r="B5023">
        <v>49553</v>
      </c>
      <c r="C5023" t="s">
        <v>11998</v>
      </c>
      <c r="D5023">
        <v>45050</v>
      </c>
      <c r="E5023">
        <v>8495</v>
      </c>
      <c r="F5023" t="s">
        <v>10300</v>
      </c>
      <c r="G5023" t="s">
        <v>10301</v>
      </c>
      <c r="H5023">
        <v>515</v>
      </c>
      <c r="I5023" s="1">
        <v>45017</v>
      </c>
      <c r="J5023" s="1">
        <v>45107</v>
      </c>
      <c r="K5023" s="1">
        <v>45017</v>
      </c>
      <c r="L5023" s="1">
        <v>45107</v>
      </c>
      <c r="M5023" t="s">
        <v>169</v>
      </c>
      <c r="N5023" t="s">
        <v>37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f>Table1[[#This Row],[RPMO Balance]]-Table1[[#This Row],[RSP Balance]]</f>
        <v>0</v>
      </c>
      <c r="AG5023">
        <f>Table1[[#This Row],[RSP Total Charges]]+Table1[[#This Row],[TotalPaymentUnallocatedAmount]]+Table1[[#This Row],[TotalCreditUnallocatedAmount]]</f>
        <v>0</v>
      </c>
    </row>
    <row r="5024" spans="1:33" hidden="1" x14ac:dyDescent="0.25">
      <c r="A5024" t="s">
        <v>9681</v>
      </c>
      <c r="B5024">
        <v>49585</v>
      </c>
      <c r="C5024" t="s">
        <v>11999</v>
      </c>
      <c r="D5024">
        <v>45082</v>
      </c>
      <c r="E5024">
        <v>8496</v>
      </c>
      <c r="F5024" t="s">
        <v>5487</v>
      </c>
      <c r="G5024" t="s">
        <v>5042</v>
      </c>
      <c r="H5024">
        <v>5111</v>
      </c>
      <c r="I5024" s="1">
        <v>44986</v>
      </c>
      <c r="J5024" s="1">
        <v>45107</v>
      </c>
      <c r="K5024" s="1">
        <v>44986.5003125</v>
      </c>
      <c r="L5024" s="1">
        <v>45107</v>
      </c>
      <c r="M5024" t="s">
        <v>36</v>
      </c>
      <c r="N5024" t="s">
        <v>37</v>
      </c>
      <c r="O5024">
        <v>1849</v>
      </c>
      <c r="P5024">
        <v>0</v>
      </c>
      <c r="Q5024">
        <v>0</v>
      </c>
      <c r="R5024">
        <v>1849</v>
      </c>
      <c r="S5024">
        <v>0</v>
      </c>
      <c r="T5024">
        <v>-1849</v>
      </c>
      <c r="U5024">
        <v>0</v>
      </c>
      <c r="V5024">
        <v>0</v>
      </c>
      <c r="W5024">
        <v>0</v>
      </c>
      <c r="X5024">
        <v>0</v>
      </c>
      <c r="Y5024" s="2">
        <v>-1849</v>
      </c>
      <c r="Z5024" s="2">
        <v>0</v>
      </c>
      <c r="AA5024">
        <v>0</v>
      </c>
      <c r="AB5024" s="2">
        <v>1849</v>
      </c>
      <c r="AC5024">
        <v>-1849</v>
      </c>
      <c r="AD5024">
        <v>0</v>
      </c>
      <c r="AE5024">
        <v>0</v>
      </c>
      <c r="AF5024">
        <f>Table1[[#This Row],[RPMO Balance]]-Table1[[#This Row],[RSP Balance]]</f>
        <v>0</v>
      </c>
      <c r="AG5024">
        <f>Table1[[#This Row],[RSP Total Charges]]+Table1[[#This Row],[TotalPaymentUnallocatedAmount]]+Table1[[#This Row],[TotalCreditUnallocatedAmount]]</f>
        <v>0</v>
      </c>
    </row>
    <row r="5025" spans="1:33" hidden="1" x14ac:dyDescent="0.25">
      <c r="A5025" t="s">
        <v>9681</v>
      </c>
      <c r="B5025">
        <v>49619</v>
      </c>
      <c r="C5025" t="s">
        <v>12000</v>
      </c>
      <c r="D5025">
        <v>45116</v>
      </c>
      <c r="E5025">
        <v>10004</v>
      </c>
      <c r="F5025" t="s">
        <v>4429</v>
      </c>
      <c r="G5025" t="s">
        <v>11294</v>
      </c>
      <c r="H5025">
        <v>106</v>
      </c>
      <c r="I5025" s="1">
        <v>44986</v>
      </c>
      <c r="J5025" s="1">
        <v>45107</v>
      </c>
      <c r="K5025" s="1">
        <v>44986.5003125</v>
      </c>
      <c r="L5025" s="1">
        <v>45107</v>
      </c>
      <c r="M5025" t="s">
        <v>36</v>
      </c>
      <c r="N5025" t="s">
        <v>37</v>
      </c>
      <c r="O5025">
        <v>2099</v>
      </c>
      <c r="P5025">
        <v>0</v>
      </c>
      <c r="Q5025">
        <v>0</v>
      </c>
      <c r="R5025">
        <v>2099</v>
      </c>
      <c r="S5025">
        <v>2099</v>
      </c>
      <c r="T5025">
        <v>-2099</v>
      </c>
      <c r="U5025">
        <v>0</v>
      </c>
      <c r="V5025">
        <v>-2099</v>
      </c>
      <c r="W5025">
        <v>-2099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f>Table1[[#This Row],[RPMO Balance]]-Table1[[#This Row],[RSP Balance]]</f>
        <v>0</v>
      </c>
      <c r="AG5025">
        <f>Table1[[#This Row],[RSP Total Charges]]+Table1[[#This Row],[TotalPaymentUnallocatedAmount]]+Table1[[#This Row],[TotalCreditUnallocatedAmount]]</f>
        <v>0</v>
      </c>
    </row>
    <row r="5026" spans="1:33" hidden="1" x14ac:dyDescent="0.25">
      <c r="A5026" t="s">
        <v>9681</v>
      </c>
      <c r="B5026">
        <v>49696</v>
      </c>
      <c r="C5026" t="s">
        <v>12001</v>
      </c>
      <c r="D5026">
        <v>45194</v>
      </c>
      <c r="E5026">
        <v>9838</v>
      </c>
      <c r="F5026" t="s">
        <v>10984</v>
      </c>
      <c r="G5026" t="s">
        <v>4264</v>
      </c>
      <c r="H5026">
        <v>492</v>
      </c>
      <c r="I5026" s="1">
        <v>45017</v>
      </c>
      <c r="J5026" s="1">
        <v>45107</v>
      </c>
      <c r="K5026" s="1">
        <v>45017</v>
      </c>
      <c r="L5026" s="1">
        <v>45107</v>
      </c>
      <c r="M5026" t="s">
        <v>169</v>
      </c>
      <c r="N5026" t="s">
        <v>37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f>Table1[[#This Row],[RPMO Balance]]-Table1[[#This Row],[RSP Balance]]</f>
        <v>0</v>
      </c>
      <c r="AG5026">
        <f>Table1[[#This Row],[RSP Total Charges]]+Table1[[#This Row],[TotalPaymentUnallocatedAmount]]+Table1[[#This Row],[TotalCreditUnallocatedAmount]]</f>
        <v>0</v>
      </c>
    </row>
    <row r="5027" spans="1:33" hidden="1" x14ac:dyDescent="0.25">
      <c r="A5027" t="s">
        <v>9681</v>
      </c>
      <c r="B5027">
        <v>49699</v>
      </c>
      <c r="C5027" t="s">
        <v>12002</v>
      </c>
      <c r="D5027">
        <v>45197</v>
      </c>
      <c r="E5027">
        <v>10965</v>
      </c>
      <c r="F5027" t="s">
        <v>11494</v>
      </c>
      <c r="G5027" t="s">
        <v>11495</v>
      </c>
      <c r="H5027">
        <v>383</v>
      </c>
      <c r="I5027" s="1">
        <v>44972</v>
      </c>
      <c r="J5027" s="1">
        <v>45107</v>
      </c>
      <c r="K5027" s="1">
        <v>44974.5003125</v>
      </c>
      <c r="L5027" s="1">
        <v>45107</v>
      </c>
      <c r="M5027" t="s">
        <v>36</v>
      </c>
      <c r="N5027" t="s">
        <v>37</v>
      </c>
      <c r="O5027">
        <v>2440</v>
      </c>
      <c r="P5027">
        <v>0</v>
      </c>
      <c r="Q5027">
        <v>0</v>
      </c>
      <c r="R5027">
        <v>2440</v>
      </c>
      <c r="S5027">
        <v>0</v>
      </c>
      <c r="T5027">
        <v>0</v>
      </c>
      <c r="U5027">
        <v>2440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2440</v>
      </c>
      <c r="AC5027">
        <v>0</v>
      </c>
      <c r="AD5027">
        <v>0</v>
      </c>
      <c r="AE5027">
        <v>2440</v>
      </c>
      <c r="AF5027">
        <f>Table1[[#This Row],[RPMO Balance]]-Table1[[#This Row],[RSP Balance]]</f>
        <v>0</v>
      </c>
      <c r="AG5027">
        <f>Table1[[#This Row],[RSP Total Charges]]+Table1[[#This Row],[TotalPaymentUnallocatedAmount]]+Table1[[#This Row],[TotalCreditUnallocatedAmount]]</f>
        <v>2440</v>
      </c>
    </row>
    <row r="5028" spans="1:33" hidden="1" x14ac:dyDescent="0.25">
      <c r="A5028" t="s">
        <v>9681</v>
      </c>
      <c r="B5028">
        <v>49714</v>
      </c>
      <c r="C5028" t="s">
        <v>12003</v>
      </c>
      <c r="D5028">
        <v>45213</v>
      </c>
      <c r="E5028">
        <v>11109</v>
      </c>
      <c r="F5028" t="s">
        <v>4963</v>
      </c>
      <c r="G5028" t="s">
        <v>4926</v>
      </c>
      <c r="H5028" t="s">
        <v>12004</v>
      </c>
      <c r="I5028" s="1">
        <v>44971.489641203705</v>
      </c>
      <c r="J5028" s="1">
        <v>45007.489641203705</v>
      </c>
      <c r="K5028" s="1">
        <v>44971.489641203705</v>
      </c>
      <c r="L5028" s="1">
        <v>45007.489641203705</v>
      </c>
      <c r="M5028" t="s">
        <v>36</v>
      </c>
      <c r="N5028" t="s">
        <v>37</v>
      </c>
      <c r="O5028">
        <v>0</v>
      </c>
      <c r="P5028">
        <v>0</v>
      </c>
      <c r="Q5028">
        <v>-1439.44</v>
      </c>
      <c r="R5028">
        <v>1439.44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-1439.44</v>
      </c>
      <c r="AA5028">
        <v>0</v>
      </c>
      <c r="AB5028">
        <v>1439.44</v>
      </c>
      <c r="AC5028">
        <v>0</v>
      </c>
      <c r="AD5028">
        <v>-1439.44</v>
      </c>
      <c r="AE5028">
        <v>0</v>
      </c>
      <c r="AF5028">
        <f>Table1[[#This Row],[RPMO Balance]]-Table1[[#This Row],[RSP Balance]]</f>
        <v>0</v>
      </c>
      <c r="AG5028">
        <f>Table1[[#This Row],[RSP Total Charges]]+Table1[[#This Row],[TotalPaymentUnallocatedAmount]]+Table1[[#This Row],[TotalCreditUnallocatedAmount]]</f>
        <v>0</v>
      </c>
    </row>
    <row r="5029" spans="1:33" hidden="1" x14ac:dyDescent="0.25">
      <c r="A5029" t="s">
        <v>9681</v>
      </c>
      <c r="B5029">
        <v>49749</v>
      </c>
      <c r="C5029" t="s">
        <v>12005</v>
      </c>
      <c r="D5029">
        <v>45247</v>
      </c>
      <c r="E5029">
        <v>12668</v>
      </c>
      <c r="F5029" t="s">
        <v>518</v>
      </c>
      <c r="G5029" t="s">
        <v>12006</v>
      </c>
      <c r="H5029">
        <v>409</v>
      </c>
      <c r="I5029" s="1">
        <v>44971</v>
      </c>
      <c r="J5029" s="1">
        <v>45107</v>
      </c>
      <c r="K5029" s="1">
        <v>44974.5003125</v>
      </c>
      <c r="L5029" s="1">
        <v>45107</v>
      </c>
      <c r="M5029" t="s">
        <v>36</v>
      </c>
      <c r="N5029" t="s">
        <v>37</v>
      </c>
      <c r="O5029">
        <v>3091.2</v>
      </c>
      <c r="P5029">
        <v>0</v>
      </c>
      <c r="Q5029">
        <v>0</v>
      </c>
      <c r="R5029">
        <v>3091.2</v>
      </c>
      <c r="S5029">
        <v>0</v>
      </c>
      <c r="T5029">
        <v>-2100</v>
      </c>
      <c r="U5029">
        <v>991.2</v>
      </c>
      <c r="V5029">
        <v>0</v>
      </c>
      <c r="W5029">
        <v>0</v>
      </c>
      <c r="X5029">
        <v>0</v>
      </c>
      <c r="Y5029">
        <v>-2100</v>
      </c>
      <c r="Z5029">
        <v>0</v>
      </c>
      <c r="AA5029">
        <v>0</v>
      </c>
      <c r="AB5029">
        <v>3091.2</v>
      </c>
      <c r="AC5029">
        <v>-2100</v>
      </c>
      <c r="AD5029">
        <v>0</v>
      </c>
      <c r="AE5029">
        <v>991.2</v>
      </c>
      <c r="AF5029">
        <f>Table1[[#This Row],[RPMO Balance]]-Table1[[#This Row],[RSP Balance]]</f>
        <v>0</v>
      </c>
      <c r="AG5029">
        <f>Table1[[#This Row],[RSP Total Charges]]+Table1[[#This Row],[TotalPaymentUnallocatedAmount]]+Table1[[#This Row],[TotalCreditUnallocatedAmount]]</f>
        <v>991.19999999999982</v>
      </c>
    </row>
    <row r="5030" spans="1:33" hidden="1" x14ac:dyDescent="0.25">
      <c r="A5030" t="s">
        <v>9681</v>
      </c>
      <c r="B5030">
        <v>49785</v>
      </c>
      <c r="C5030" t="s">
        <v>12007</v>
      </c>
      <c r="D5030">
        <v>45281</v>
      </c>
      <c r="E5030">
        <v>10965</v>
      </c>
      <c r="F5030" t="s">
        <v>11494</v>
      </c>
      <c r="G5030" t="s">
        <v>11495</v>
      </c>
      <c r="H5030" t="s">
        <v>12008</v>
      </c>
      <c r="I5030" s="1">
        <v>44971.5003125</v>
      </c>
      <c r="J5030" s="1">
        <v>44986</v>
      </c>
      <c r="K5030" s="1">
        <v>44971.5003125</v>
      </c>
      <c r="L5030" s="1">
        <v>44986.5003125</v>
      </c>
      <c r="M5030" t="s">
        <v>984</v>
      </c>
      <c r="N5030" t="s">
        <v>985</v>
      </c>
      <c r="O5030">
        <v>8365.08</v>
      </c>
      <c r="P5030">
        <v>0</v>
      </c>
      <c r="Q5030">
        <v>0</v>
      </c>
      <c r="R5030">
        <v>8365.08</v>
      </c>
      <c r="S5030">
        <v>7020</v>
      </c>
      <c r="T5030">
        <v>-8365.08</v>
      </c>
      <c r="U5030">
        <v>0</v>
      </c>
      <c r="V5030">
        <v>-7020</v>
      </c>
      <c r="W5030">
        <v>-7020</v>
      </c>
      <c r="X5030">
        <v>0</v>
      </c>
      <c r="Y5030" s="2">
        <v>-1345.08</v>
      </c>
      <c r="Z5030" s="2">
        <v>0</v>
      </c>
      <c r="AA5030">
        <v>0</v>
      </c>
      <c r="AB5030" s="2">
        <v>1345.08</v>
      </c>
      <c r="AC5030">
        <v>-1345.08</v>
      </c>
      <c r="AD5030">
        <v>0</v>
      </c>
      <c r="AE5030">
        <v>0</v>
      </c>
      <c r="AF5030">
        <f>Table1[[#This Row],[RPMO Balance]]-Table1[[#This Row],[RSP Balance]]</f>
        <v>0</v>
      </c>
      <c r="AG5030">
        <f>Table1[[#This Row],[RSP Total Charges]]+Table1[[#This Row],[TotalPaymentUnallocatedAmount]]+Table1[[#This Row],[TotalCreditUnallocatedAmount]]</f>
        <v>0</v>
      </c>
    </row>
    <row r="5031" spans="1:33" hidden="1" x14ac:dyDescent="0.25">
      <c r="A5031" t="s">
        <v>9681</v>
      </c>
      <c r="B5031">
        <v>49814</v>
      </c>
      <c r="C5031" t="s">
        <v>12009</v>
      </c>
      <c r="D5031">
        <v>45312</v>
      </c>
      <c r="E5031">
        <v>12624</v>
      </c>
      <c r="F5031" t="s">
        <v>12010</v>
      </c>
      <c r="G5031" t="s">
        <v>12011</v>
      </c>
      <c r="H5031">
        <v>237</v>
      </c>
      <c r="I5031" s="1">
        <v>44986</v>
      </c>
      <c r="J5031" s="1">
        <v>45107</v>
      </c>
      <c r="K5031" s="1">
        <v>44992.5003125</v>
      </c>
      <c r="L5031" s="1">
        <v>45107</v>
      </c>
      <c r="M5031" t="s">
        <v>36</v>
      </c>
      <c r="N5031" t="s">
        <v>37</v>
      </c>
      <c r="O5031">
        <v>2550</v>
      </c>
      <c r="P5031">
        <v>0</v>
      </c>
      <c r="Q5031">
        <v>0</v>
      </c>
      <c r="R5031">
        <v>2550</v>
      </c>
      <c r="S5031">
        <v>0</v>
      </c>
      <c r="T5031">
        <v>-2550</v>
      </c>
      <c r="U5031">
        <v>0</v>
      </c>
      <c r="V5031">
        <v>0</v>
      </c>
      <c r="W5031">
        <v>0</v>
      </c>
      <c r="X5031">
        <v>0</v>
      </c>
      <c r="Y5031" s="2">
        <v>-2550</v>
      </c>
      <c r="Z5031" s="2">
        <v>0</v>
      </c>
      <c r="AA5031">
        <v>0</v>
      </c>
      <c r="AB5031" s="2">
        <v>2550</v>
      </c>
      <c r="AC5031">
        <v>-2550</v>
      </c>
      <c r="AD5031">
        <v>0</v>
      </c>
      <c r="AE5031">
        <v>0</v>
      </c>
      <c r="AF5031">
        <f>Table1[[#This Row],[RPMO Balance]]-Table1[[#This Row],[RSP Balance]]</f>
        <v>0</v>
      </c>
      <c r="AG5031">
        <f>Table1[[#This Row],[RSP Total Charges]]+Table1[[#This Row],[TotalPaymentUnallocatedAmount]]+Table1[[#This Row],[TotalCreditUnallocatedAmount]]</f>
        <v>0</v>
      </c>
    </row>
    <row r="5032" spans="1:33" hidden="1" x14ac:dyDescent="0.25">
      <c r="A5032" t="s">
        <v>9681</v>
      </c>
      <c r="B5032">
        <v>49840</v>
      </c>
      <c r="C5032" t="s">
        <v>12012</v>
      </c>
      <c r="D5032">
        <v>45337</v>
      </c>
      <c r="E5032">
        <v>4469</v>
      </c>
      <c r="F5032" t="s">
        <v>12013</v>
      </c>
      <c r="G5032" t="s">
        <v>12014</v>
      </c>
      <c r="H5032" t="s">
        <v>12015</v>
      </c>
      <c r="I5032" s="1">
        <v>44972.5003125</v>
      </c>
      <c r="J5032" s="1">
        <v>45013.5003125</v>
      </c>
      <c r="K5032" s="1">
        <v>44972.5003125</v>
      </c>
      <c r="L5032" s="1">
        <v>45013.5003125</v>
      </c>
      <c r="M5032" t="s">
        <v>36</v>
      </c>
      <c r="N5032" t="s">
        <v>37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f>Table1[[#This Row],[RPMO Balance]]-Table1[[#This Row],[RSP Balance]]</f>
        <v>0</v>
      </c>
      <c r="AG5032">
        <f>Table1[[#This Row],[RSP Total Charges]]+Table1[[#This Row],[TotalPaymentUnallocatedAmount]]+Table1[[#This Row],[TotalCreditUnallocatedAmount]]</f>
        <v>0</v>
      </c>
    </row>
    <row r="5033" spans="1:33" hidden="1" x14ac:dyDescent="0.25">
      <c r="A5033" t="s">
        <v>9681</v>
      </c>
      <c r="B5033">
        <v>49877</v>
      </c>
      <c r="C5033" t="s">
        <v>12016</v>
      </c>
      <c r="D5033">
        <v>45370</v>
      </c>
      <c r="E5033">
        <v>4312</v>
      </c>
      <c r="F5033" t="s">
        <v>12017</v>
      </c>
      <c r="G5033" t="s">
        <v>12018</v>
      </c>
      <c r="H5033">
        <v>525</v>
      </c>
      <c r="I5033" s="1">
        <v>44986</v>
      </c>
      <c r="J5033" s="1">
        <v>45199</v>
      </c>
      <c r="K5033" s="1">
        <v>44986.5003125</v>
      </c>
      <c r="L5033" s="1">
        <v>45199</v>
      </c>
      <c r="M5033" t="s">
        <v>36</v>
      </c>
      <c r="N5033" t="s">
        <v>37</v>
      </c>
      <c r="O5033">
        <v>2200</v>
      </c>
      <c r="P5033">
        <v>0</v>
      </c>
      <c r="Q5033">
        <v>0</v>
      </c>
      <c r="R5033">
        <v>2200</v>
      </c>
      <c r="S5033">
        <v>0</v>
      </c>
      <c r="T5033">
        <v>-2200</v>
      </c>
      <c r="U5033">
        <v>0</v>
      </c>
      <c r="V5033">
        <v>0</v>
      </c>
      <c r="W5033">
        <v>0</v>
      </c>
      <c r="X5033">
        <v>0</v>
      </c>
      <c r="Y5033" s="2">
        <v>-2200</v>
      </c>
      <c r="Z5033" s="2">
        <v>0</v>
      </c>
      <c r="AA5033">
        <v>0</v>
      </c>
      <c r="AB5033" s="2">
        <v>2200</v>
      </c>
      <c r="AC5033">
        <v>-2200</v>
      </c>
      <c r="AD5033">
        <v>0</v>
      </c>
      <c r="AE5033">
        <v>0</v>
      </c>
      <c r="AF5033">
        <f>Table1[[#This Row],[RPMO Balance]]-Table1[[#This Row],[RSP Balance]]</f>
        <v>0</v>
      </c>
      <c r="AG5033">
        <f>Table1[[#This Row],[RSP Total Charges]]+Table1[[#This Row],[TotalPaymentUnallocatedAmount]]+Table1[[#This Row],[TotalCreditUnallocatedAmount]]</f>
        <v>0</v>
      </c>
    </row>
    <row r="5034" spans="1:33" hidden="1" x14ac:dyDescent="0.25">
      <c r="A5034" t="s">
        <v>9681</v>
      </c>
      <c r="B5034">
        <v>49900</v>
      </c>
      <c r="C5034" t="s">
        <v>12019</v>
      </c>
      <c r="D5034">
        <v>45393</v>
      </c>
      <c r="E5034">
        <v>9092</v>
      </c>
      <c r="F5034" t="s">
        <v>159</v>
      </c>
      <c r="G5034" t="s">
        <v>10348</v>
      </c>
      <c r="H5034">
        <v>499</v>
      </c>
      <c r="I5034" s="1">
        <v>44986</v>
      </c>
      <c r="J5034" s="1">
        <v>45107</v>
      </c>
      <c r="K5034" s="1">
        <v>44986.5003125</v>
      </c>
      <c r="L5034" s="1">
        <v>45107</v>
      </c>
      <c r="M5034" t="s">
        <v>36</v>
      </c>
      <c r="N5034" t="s">
        <v>37</v>
      </c>
      <c r="O5034">
        <v>2528</v>
      </c>
      <c r="P5034">
        <v>0</v>
      </c>
      <c r="Q5034">
        <v>0</v>
      </c>
      <c r="R5034">
        <v>2528</v>
      </c>
      <c r="S5034">
        <v>0</v>
      </c>
      <c r="T5034">
        <v>-2438</v>
      </c>
      <c r="U5034">
        <v>90</v>
      </c>
      <c r="V5034">
        <v>0</v>
      </c>
      <c r="W5034">
        <v>0</v>
      </c>
      <c r="X5034">
        <v>0</v>
      </c>
      <c r="Y5034">
        <v>-2438</v>
      </c>
      <c r="Z5034">
        <v>0</v>
      </c>
      <c r="AA5034">
        <v>0</v>
      </c>
      <c r="AB5034">
        <v>2528</v>
      </c>
      <c r="AC5034">
        <v>-2438</v>
      </c>
      <c r="AD5034">
        <v>0</v>
      </c>
      <c r="AE5034">
        <v>90</v>
      </c>
      <c r="AF5034">
        <f>Table1[[#This Row],[RPMO Balance]]-Table1[[#This Row],[RSP Balance]]</f>
        <v>0</v>
      </c>
      <c r="AG5034">
        <f>Table1[[#This Row],[RSP Total Charges]]+Table1[[#This Row],[TotalPaymentUnallocatedAmount]]+Table1[[#This Row],[TotalCreditUnallocatedAmount]]</f>
        <v>90</v>
      </c>
    </row>
    <row r="5035" spans="1:33" hidden="1" x14ac:dyDescent="0.25">
      <c r="A5035" t="s">
        <v>9681</v>
      </c>
      <c r="B5035">
        <v>49941</v>
      </c>
      <c r="C5035" t="s">
        <v>12020</v>
      </c>
      <c r="D5035">
        <v>45435</v>
      </c>
      <c r="E5035">
        <v>9024</v>
      </c>
      <c r="F5035" t="s">
        <v>10433</v>
      </c>
      <c r="G5035" t="s">
        <v>10434</v>
      </c>
      <c r="H5035">
        <v>645</v>
      </c>
      <c r="I5035" s="1">
        <v>45017</v>
      </c>
      <c r="J5035" s="1">
        <v>45107</v>
      </c>
      <c r="K5035" s="1">
        <v>45017</v>
      </c>
      <c r="L5035" s="1">
        <v>45107</v>
      </c>
      <c r="M5035" t="s">
        <v>169</v>
      </c>
      <c r="N5035" t="s">
        <v>37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f>Table1[[#This Row],[RPMO Balance]]-Table1[[#This Row],[RSP Balance]]</f>
        <v>0</v>
      </c>
      <c r="AG5035">
        <f>Table1[[#This Row],[RSP Total Charges]]+Table1[[#This Row],[TotalPaymentUnallocatedAmount]]+Table1[[#This Row],[TotalCreditUnallocatedAmount]]</f>
        <v>0</v>
      </c>
    </row>
    <row r="5036" spans="1:33" hidden="1" x14ac:dyDescent="0.25">
      <c r="A5036" t="s">
        <v>9681</v>
      </c>
      <c r="B5036">
        <v>49949</v>
      </c>
      <c r="C5036" t="s">
        <v>12021</v>
      </c>
      <c r="D5036">
        <v>45440</v>
      </c>
      <c r="E5036">
        <v>9008</v>
      </c>
      <c r="F5036" t="s">
        <v>10318</v>
      </c>
      <c r="G5036" t="s">
        <v>10319</v>
      </c>
      <c r="H5036">
        <v>418</v>
      </c>
      <c r="I5036" s="1">
        <v>44974</v>
      </c>
      <c r="J5036" s="1">
        <v>45017</v>
      </c>
      <c r="K5036" s="1">
        <v>44974.5003125</v>
      </c>
      <c r="L5036" s="1">
        <v>45017</v>
      </c>
      <c r="M5036" t="s">
        <v>36</v>
      </c>
      <c r="N5036" t="s">
        <v>37</v>
      </c>
      <c r="O5036">
        <v>3892.96</v>
      </c>
      <c r="P5036">
        <v>0</v>
      </c>
      <c r="Q5036">
        <v>0</v>
      </c>
      <c r="R5036">
        <v>3892.96</v>
      </c>
      <c r="S5036">
        <v>3892.96</v>
      </c>
      <c r="T5036">
        <v>-3892.96</v>
      </c>
      <c r="U5036">
        <v>0</v>
      </c>
      <c r="V5036">
        <v>-3892.96</v>
      </c>
      <c r="W5036">
        <v>-3892.96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f>Table1[[#This Row],[RPMO Balance]]-Table1[[#This Row],[RSP Balance]]</f>
        <v>0</v>
      </c>
      <c r="AG5036">
        <f>Table1[[#This Row],[RSP Total Charges]]+Table1[[#This Row],[TotalPaymentUnallocatedAmount]]+Table1[[#This Row],[TotalCreditUnallocatedAmount]]</f>
        <v>0</v>
      </c>
    </row>
    <row r="5037" spans="1:33" hidden="1" x14ac:dyDescent="0.25">
      <c r="A5037" t="s">
        <v>9681</v>
      </c>
      <c r="B5037">
        <v>49973</v>
      </c>
      <c r="C5037" t="s">
        <v>12022</v>
      </c>
      <c r="D5037">
        <v>45467</v>
      </c>
      <c r="E5037">
        <v>12701</v>
      </c>
      <c r="F5037" t="s">
        <v>12023</v>
      </c>
      <c r="G5037" t="s">
        <v>12024</v>
      </c>
      <c r="H5037">
        <v>669</v>
      </c>
      <c r="I5037" s="1">
        <v>45078</v>
      </c>
      <c r="J5037" s="1">
        <v>45107</v>
      </c>
      <c r="K5037" s="1">
        <v>45078</v>
      </c>
      <c r="L5037" s="1">
        <v>45107</v>
      </c>
      <c r="M5037" t="s">
        <v>169</v>
      </c>
      <c r="N5037" t="s">
        <v>37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f>Table1[[#This Row],[RPMO Balance]]-Table1[[#This Row],[RSP Balance]]</f>
        <v>0</v>
      </c>
      <c r="AG5037">
        <f>Table1[[#This Row],[RSP Total Charges]]+Table1[[#This Row],[TotalPaymentUnallocatedAmount]]+Table1[[#This Row],[TotalCreditUnallocatedAmount]]</f>
        <v>0</v>
      </c>
    </row>
    <row r="5038" spans="1:33" hidden="1" x14ac:dyDescent="0.25">
      <c r="A5038" t="s">
        <v>9681</v>
      </c>
      <c r="B5038">
        <v>50072</v>
      </c>
      <c r="C5038" t="s">
        <v>12025</v>
      </c>
      <c r="D5038">
        <v>45566</v>
      </c>
      <c r="E5038">
        <v>5899</v>
      </c>
      <c r="F5038" t="s">
        <v>4901</v>
      </c>
      <c r="G5038" t="s">
        <v>7103</v>
      </c>
      <c r="H5038">
        <v>3111</v>
      </c>
      <c r="I5038" s="1">
        <v>45078</v>
      </c>
      <c r="J5038" s="1">
        <v>45199</v>
      </c>
      <c r="K5038" s="1">
        <v>45078</v>
      </c>
      <c r="L5038" s="1">
        <v>45199</v>
      </c>
      <c r="M5038" t="s">
        <v>169</v>
      </c>
      <c r="N5038" t="s">
        <v>37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f>Table1[[#This Row],[RPMO Balance]]-Table1[[#This Row],[RSP Balance]]</f>
        <v>0</v>
      </c>
      <c r="AG5038">
        <f>Table1[[#This Row],[RSP Total Charges]]+Table1[[#This Row],[TotalPaymentUnallocatedAmount]]+Table1[[#This Row],[TotalCreditUnallocatedAmount]]</f>
        <v>0</v>
      </c>
    </row>
    <row r="5039" spans="1:33" hidden="1" x14ac:dyDescent="0.25">
      <c r="A5039" t="s">
        <v>9681</v>
      </c>
      <c r="B5039">
        <v>50073</v>
      </c>
      <c r="C5039" t="s">
        <v>12026</v>
      </c>
      <c r="D5039">
        <v>45567</v>
      </c>
      <c r="E5039">
        <v>10358</v>
      </c>
      <c r="F5039" t="s">
        <v>11271</v>
      </c>
      <c r="G5039" t="s">
        <v>11272</v>
      </c>
      <c r="H5039">
        <v>572</v>
      </c>
      <c r="I5039" s="1">
        <v>44986</v>
      </c>
      <c r="J5039" s="1">
        <v>45107</v>
      </c>
      <c r="K5039" s="1">
        <v>44986.5003125</v>
      </c>
      <c r="L5039" s="1">
        <v>45107</v>
      </c>
      <c r="M5039" t="s">
        <v>36</v>
      </c>
      <c r="N5039" t="s">
        <v>37</v>
      </c>
      <c r="O5039">
        <v>1849</v>
      </c>
      <c r="P5039">
        <v>0</v>
      </c>
      <c r="Q5039">
        <v>0</v>
      </c>
      <c r="R5039">
        <v>1849</v>
      </c>
      <c r="S5039">
        <v>0</v>
      </c>
      <c r="T5039">
        <v>-1849</v>
      </c>
      <c r="U5039">
        <v>0</v>
      </c>
      <c r="V5039">
        <v>0</v>
      </c>
      <c r="W5039">
        <v>0</v>
      </c>
      <c r="X5039">
        <v>0</v>
      </c>
      <c r="Y5039" s="2">
        <v>-1849</v>
      </c>
      <c r="Z5039" s="2">
        <v>0</v>
      </c>
      <c r="AA5039">
        <v>0</v>
      </c>
      <c r="AB5039" s="2">
        <v>1849</v>
      </c>
      <c r="AC5039">
        <v>-1849</v>
      </c>
      <c r="AD5039">
        <v>0</v>
      </c>
      <c r="AE5039">
        <v>0</v>
      </c>
      <c r="AF5039">
        <f>Table1[[#This Row],[RPMO Balance]]-Table1[[#This Row],[RSP Balance]]</f>
        <v>0</v>
      </c>
      <c r="AG5039">
        <f>Table1[[#This Row],[RSP Total Charges]]+Table1[[#This Row],[TotalPaymentUnallocatedAmount]]+Table1[[#This Row],[TotalCreditUnallocatedAmount]]</f>
        <v>0</v>
      </c>
    </row>
    <row r="5040" spans="1:33" hidden="1" x14ac:dyDescent="0.25">
      <c r="A5040" t="s">
        <v>9681</v>
      </c>
      <c r="B5040">
        <v>50137</v>
      </c>
      <c r="C5040" t="s">
        <v>12027</v>
      </c>
      <c r="D5040">
        <v>45630</v>
      </c>
      <c r="E5040">
        <v>8960</v>
      </c>
      <c r="F5040" t="s">
        <v>12028</v>
      </c>
      <c r="G5040" t="s">
        <v>12029</v>
      </c>
      <c r="H5040">
        <v>146</v>
      </c>
      <c r="I5040" s="1">
        <v>44986</v>
      </c>
      <c r="J5040" s="1">
        <v>45107</v>
      </c>
      <c r="K5040" s="1">
        <v>44986.5003125</v>
      </c>
      <c r="L5040" s="1">
        <v>45107</v>
      </c>
      <c r="M5040" t="s">
        <v>36</v>
      </c>
      <c r="N5040" t="s">
        <v>37</v>
      </c>
      <c r="O5040">
        <v>2200</v>
      </c>
      <c r="P5040">
        <v>0</v>
      </c>
      <c r="Q5040">
        <v>0</v>
      </c>
      <c r="R5040">
        <v>2200</v>
      </c>
      <c r="S5040">
        <v>0</v>
      </c>
      <c r="T5040">
        <v>-2200</v>
      </c>
      <c r="U5040">
        <v>0</v>
      </c>
      <c r="V5040">
        <v>0</v>
      </c>
      <c r="W5040">
        <v>0</v>
      </c>
      <c r="X5040">
        <v>0</v>
      </c>
      <c r="Y5040" s="2">
        <v>-2200</v>
      </c>
      <c r="Z5040" s="2">
        <v>0</v>
      </c>
      <c r="AA5040">
        <v>0</v>
      </c>
      <c r="AB5040" s="2">
        <v>2200</v>
      </c>
      <c r="AC5040">
        <v>-2200</v>
      </c>
      <c r="AD5040">
        <v>0</v>
      </c>
      <c r="AE5040">
        <v>0</v>
      </c>
      <c r="AF5040">
        <f>Table1[[#This Row],[RPMO Balance]]-Table1[[#This Row],[RSP Balance]]</f>
        <v>0</v>
      </c>
      <c r="AG5040">
        <f>Table1[[#This Row],[RSP Total Charges]]+Table1[[#This Row],[TotalPaymentUnallocatedAmount]]+Table1[[#This Row],[TotalCreditUnallocatedAmount]]</f>
        <v>0</v>
      </c>
    </row>
    <row r="5041" spans="1:33" hidden="1" x14ac:dyDescent="0.25">
      <c r="A5041" t="s">
        <v>9681</v>
      </c>
      <c r="B5041">
        <v>50144</v>
      </c>
      <c r="C5041" t="s">
        <v>12030</v>
      </c>
      <c r="D5041">
        <v>45635</v>
      </c>
      <c r="E5041">
        <v>9253</v>
      </c>
      <c r="F5041" t="s">
        <v>4998</v>
      </c>
      <c r="G5041" t="s">
        <v>2883</v>
      </c>
      <c r="H5041">
        <v>258</v>
      </c>
      <c r="I5041" s="1">
        <v>44986</v>
      </c>
      <c r="J5041" s="1">
        <v>45107</v>
      </c>
      <c r="K5041" s="1">
        <v>44986.5003125</v>
      </c>
      <c r="L5041" s="1">
        <v>45107</v>
      </c>
      <c r="M5041" t="s">
        <v>36</v>
      </c>
      <c r="N5041" t="s">
        <v>37</v>
      </c>
      <c r="O5041">
        <v>2200</v>
      </c>
      <c r="P5041">
        <v>0</v>
      </c>
      <c r="Q5041">
        <v>0</v>
      </c>
      <c r="R5041">
        <v>2200</v>
      </c>
      <c r="S5041">
        <v>0</v>
      </c>
      <c r="T5041">
        <v>-2200</v>
      </c>
      <c r="U5041">
        <v>0</v>
      </c>
      <c r="V5041">
        <v>0</v>
      </c>
      <c r="W5041">
        <v>0</v>
      </c>
      <c r="X5041">
        <v>0</v>
      </c>
      <c r="Y5041" s="2">
        <v>-2200</v>
      </c>
      <c r="Z5041" s="2">
        <v>0</v>
      </c>
      <c r="AA5041">
        <v>0</v>
      </c>
      <c r="AB5041" s="2">
        <v>2200</v>
      </c>
      <c r="AC5041">
        <v>-2200</v>
      </c>
      <c r="AD5041">
        <v>0</v>
      </c>
      <c r="AE5041">
        <v>0</v>
      </c>
      <c r="AF5041">
        <f>Table1[[#This Row],[RPMO Balance]]-Table1[[#This Row],[RSP Balance]]</f>
        <v>0</v>
      </c>
      <c r="AG5041">
        <f>Table1[[#This Row],[RSP Total Charges]]+Table1[[#This Row],[TotalPaymentUnallocatedAmount]]+Table1[[#This Row],[TotalCreditUnallocatedAmount]]</f>
        <v>0</v>
      </c>
    </row>
    <row r="5042" spans="1:33" hidden="1" x14ac:dyDescent="0.25">
      <c r="A5042" t="s">
        <v>9681</v>
      </c>
      <c r="B5042">
        <v>50196</v>
      </c>
      <c r="C5042" t="s">
        <v>12031</v>
      </c>
      <c r="D5042">
        <v>45687</v>
      </c>
      <c r="E5042">
        <v>10368</v>
      </c>
      <c r="F5042" t="s">
        <v>91</v>
      </c>
      <c r="G5042" t="s">
        <v>11274</v>
      </c>
      <c r="H5042" t="s">
        <v>12032</v>
      </c>
      <c r="I5042" s="1">
        <v>44977.5003125</v>
      </c>
      <c r="J5042" s="1">
        <v>45013.5003125</v>
      </c>
      <c r="K5042" s="1">
        <v>44977.5003125</v>
      </c>
      <c r="L5042" s="1">
        <v>45013.5003125</v>
      </c>
      <c r="M5042" t="s">
        <v>36</v>
      </c>
      <c r="N5042" t="s">
        <v>37</v>
      </c>
      <c r="O5042">
        <v>13148.92</v>
      </c>
      <c r="P5042">
        <v>0</v>
      </c>
      <c r="Q5042">
        <v>0</v>
      </c>
      <c r="R5042">
        <v>13148.92</v>
      </c>
      <c r="S5042">
        <v>13148.92</v>
      </c>
      <c r="T5042">
        <v>-15588.92</v>
      </c>
      <c r="U5042">
        <v>-2440</v>
      </c>
      <c r="V5042">
        <v>-13148.92</v>
      </c>
      <c r="W5042">
        <v>-13148.92</v>
      </c>
      <c r="X5042">
        <v>0</v>
      </c>
      <c r="Y5042">
        <v>-2440</v>
      </c>
      <c r="Z5042">
        <v>0</v>
      </c>
      <c r="AA5042">
        <v>0</v>
      </c>
      <c r="AB5042">
        <v>0</v>
      </c>
      <c r="AC5042">
        <v>-2440</v>
      </c>
      <c r="AD5042">
        <v>0</v>
      </c>
      <c r="AE5042">
        <v>-2440</v>
      </c>
      <c r="AF5042">
        <f>Table1[[#This Row],[RPMO Balance]]-Table1[[#This Row],[RSP Balance]]</f>
        <v>0</v>
      </c>
      <c r="AG5042">
        <f>Table1[[#This Row],[RSP Total Charges]]+Table1[[#This Row],[TotalPaymentUnallocatedAmount]]+Table1[[#This Row],[TotalCreditUnallocatedAmount]]</f>
        <v>-2440</v>
      </c>
    </row>
    <row r="5043" spans="1:33" hidden="1" x14ac:dyDescent="0.25">
      <c r="A5043" t="s">
        <v>9681</v>
      </c>
      <c r="B5043">
        <v>50252</v>
      </c>
      <c r="C5043" t="s">
        <v>12033</v>
      </c>
      <c r="D5043">
        <v>45742</v>
      </c>
      <c r="E5043">
        <v>6438</v>
      </c>
      <c r="F5043" t="s">
        <v>5065</v>
      </c>
      <c r="G5043" t="s">
        <v>10601</v>
      </c>
      <c r="H5043">
        <v>114</v>
      </c>
      <c r="I5043" s="1">
        <v>45017</v>
      </c>
      <c r="J5043" s="1">
        <v>45351</v>
      </c>
      <c r="K5043" s="1">
        <v>45017</v>
      </c>
      <c r="L5043" s="1">
        <v>45351</v>
      </c>
      <c r="M5043" t="s">
        <v>169</v>
      </c>
      <c r="N5043" t="s">
        <v>37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f>Table1[[#This Row],[RPMO Balance]]-Table1[[#This Row],[RSP Balance]]</f>
        <v>0</v>
      </c>
      <c r="AG5043">
        <f>Table1[[#This Row],[RSP Total Charges]]+Table1[[#This Row],[TotalPaymentUnallocatedAmount]]+Table1[[#This Row],[TotalCreditUnallocatedAmount]]</f>
        <v>0</v>
      </c>
    </row>
    <row r="5044" spans="1:33" hidden="1" x14ac:dyDescent="0.25">
      <c r="A5044" t="s">
        <v>9681</v>
      </c>
      <c r="B5044">
        <v>50386</v>
      </c>
      <c r="C5044" t="s">
        <v>12034</v>
      </c>
      <c r="D5044">
        <v>45866</v>
      </c>
      <c r="E5044">
        <v>12737</v>
      </c>
      <c r="F5044" t="s">
        <v>12035</v>
      </c>
      <c r="G5044" t="s">
        <v>1782</v>
      </c>
      <c r="H5044">
        <v>4109</v>
      </c>
      <c r="I5044" s="1">
        <v>44986</v>
      </c>
      <c r="J5044" s="1">
        <v>45107</v>
      </c>
      <c r="K5044" s="1">
        <v>44986.5003125</v>
      </c>
      <c r="L5044" s="1">
        <v>45107</v>
      </c>
      <c r="M5044" t="s">
        <v>36</v>
      </c>
      <c r="N5044" t="s">
        <v>37</v>
      </c>
      <c r="O5044">
        <v>2180</v>
      </c>
      <c r="P5044">
        <v>0</v>
      </c>
      <c r="Q5044">
        <v>0</v>
      </c>
      <c r="R5044">
        <v>2180</v>
      </c>
      <c r="S5044">
        <v>0</v>
      </c>
      <c r="T5044">
        <v>-2180</v>
      </c>
      <c r="U5044">
        <v>0</v>
      </c>
      <c r="V5044">
        <v>0</v>
      </c>
      <c r="W5044">
        <v>0</v>
      </c>
      <c r="X5044">
        <v>0</v>
      </c>
      <c r="Y5044" s="2">
        <v>-2180</v>
      </c>
      <c r="Z5044" s="2">
        <v>0</v>
      </c>
      <c r="AA5044">
        <v>0</v>
      </c>
      <c r="AB5044" s="2">
        <v>2180</v>
      </c>
      <c r="AC5044">
        <v>-2180</v>
      </c>
      <c r="AD5044">
        <v>0</v>
      </c>
      <c r="AE5044">
        <v>0</v>
      </c>
      <c r="AF5044">
        <f>Table1[[#This Row],[RPMO Balance]]-Table1[[#This Row],[RSP Balance]]</f>
        <v>0</v>
      </c>
      <c r="AG5044">
        <f>Table1[[#This Row],[RSP Total Charges]]+Table1[[#This Row],[TotalPaymentUnallocatedAmount]]+Table1[[#This Row],[TotalCreditUnallocatedAmount]]</f>
        <v>0</v>
      </c>
    </row>
    <row r="5045" spans="1:33" hidden="1" x14ac:dyDescent="0.25">
      <c r="A5045" t="s">
        <v>9681</v>
      </c>
      <c r="B5045">
        <v>50439</v>
      </c>
      <c r="C5045" t="s">
        <v>12036</v>
      </c>
      <c r="D5045">
        <v>45919</v>
      </c>
      <c r="E5045">
        <v>9226</v>
      </c>
      <c r="F5045" t="s">
        <v>5065</v>
      </c>
      <c r="G5045" t="s">
        <v>11006</v>
      </c>
      <c r="H5045">
        <v>627</v>
      </c>
      <c r="I5045" s="1">
        <v>44986</v>
      </c>
      <c r="J5045" s="1">
        <v>45107</v>
      </c>
      <c r="K5045" s="1">
        <v>44986.5003125</v>
      </c>
      <c r="L5045" s="1">
        <v>45107</v>
      </c>
      <c r="M5045" t="s">
        <v>36</v>
      </c>
      <c r="N5045" t="s">
        <v>37</v>
      </c>
      <c r="O5045">
        <v>2200</v>
      </c>
      <c r="P5045">
        <v>0</v>
      </c>
      <c r="Q5045">
        <v>0</v>
      </c>
      <c r="R5045">
        <v>2200</v>
      </c>
      <c r="S5045">
        <v>0</v>
      </c>
      <c r="T5045">
        <v>-2200</v>
      </c>
      <c r="U5045">
        <v>0</v>
      </c>
      <c r="V5045">
        <v>0</v>
      </c>
      <c r="W5045">
        <v>0</v>
      </c>
      <c r="X5045">
        <v>0</v>
      </c>
      <c r="Y5045" s="2">
        <v>-2200</v>
      </c>
      <c r="Z5045" s="2">
        <v>0</v>
      </c>
      <c r="AA5045">
        <v>0</v>
      </c>
      <c r="AB5045" s="2">
        <v>2200</v>
      </c>
      <c r="AC5045">
        <v>-2200</v>
      </c>
      <c r="AD5045">
        <v>0</v>
      </c>
      <c r="AE5045">
        <v>0</v>
      </c>
      <c r="AF5045">
        <f>Table1[[#This Row],[RPMO Balance]]-Table1[[#This Row],[RSP Balance]]</f>
        <v>0</v>
      </c>
      <c r="AG5045">
        <f>Table1[[#This Row],[RSP Total Charges]]+Table1[[#This Row],[TotalPaymentUnallocatedAmount]]+Table1[[#This Row],[TotalCreditUnallocatedAmount]]</f>
        <v>0</v>
      </c>
    </row>
    <row r="5046" spans="1:33" hidden="1" x14ac:dyDescent="0.25">
      <c r="A5046" t="s">
        <v>9681</v>
      </c>
      <c r="B5046">
        <v>50465</v>
      </c>
      <c r="C5046" t="s">
        <v>12037</v>
      </c>
      <c r="D5046">
        <v>45945</v>
      </c>
      <c r="E5046">
        <v>7209</v>
      </c>
      <c r="F5046" t="s">
        <v>3256</v>
      </c>
      <c r="G5046" t="s">
        <v>10073</v>
      </c>
      <c r="H5046">
        <v>445</v>
      </c>
      <c r="I5046" s="1">
        <v>45017</v>
      </c>
      <c r="J5046" s="1">
        <v>45107</v>
      </c>
      <c r="K5046" s="1">
        <v>45017</v>
      </c>
      <c r="L5046" s="1">
        <v>45107</v>
      </c>
      <c r="M5046" t="s">
        <v>169</v>
      </c>
      <c r="N5046" t="s">
        <v>37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f>Table1[[#This Row],[RPMO Balance]]-Table1[[#This Row],[RSP Balance]]</f>
        <v>0</v>
      </c>
      <c r="AG5046">
        <f>Table1[[#This Row],[RSP Total Charges]]+Table1[[#This Row],[TotalPaymentUnallocatedAmount]]+Table1[[#This Row],[TotalCreditUnallocatedAmount]]</f>
        <v>0</v>
      </c>
    </row>
    <row r="5047" spans="1:33" hidden="1" x14ac:dyDescent="0.25">
      <c r="A5047" t="s">
        <v>9681</v>
      </c>
      <c r="B5047">
        <v>50569</v>
      </c>
      <c r="C5047" t="s">
        <v>12038</v>
      </c>
      <c r="D5047">
        <v>46049</v>
      </c>
      <c r="E5047">
        <v>12809</v>
      </c>
      <c r="F5047" t="s">
        <v>12039</v>
      </c>
      <c r="G5047" t="s">
        <v>12040</v>
      </c>
      <c r="H5047">
        <v>4111</v>
      </c>
      <c r="I5047" s="1">
        <v>44986</v>
      </c>
      <c r="J5047" s="1">
        <v>45107</v>
      </c>
      <c r="K5047" s="1">
        <v>44986.5003125</v>
      </c>
      <c r="L5047" s="1">
        <v>45107</v>
      </c>
      <c r="M5047" t="s">
        <v>36</v>
      </c>
      <c r="N5047" t="s">
        <v>37</v>
      </c>
      <c r="O5047">
        <v>2180</v>
      </c>
      <c r="P5047">
        <v>0</v>
      </c>
      <c r="Q5047">
        <v>0</v>
      </c>
      <c r="R5047">
        <v>2180</v>
      </c>
      <c r="S5047">
        <v>0</v>
      </c>
      <c r="T5047">
        <v>-2180</v>
      </c>
      <c r="U5047">
        <v>0</v>
      </c>
      <c r="V5047">
        <v>0</v>
      </c>
      <c r="W5047">
        <v>0</v>
      </c>
      <c r="X5047">
        <v>0</v>
      </c>
      <c r="Y5047" s="2">
        <v>-2180</v>
      </c>
      <c r="Z5047" s="2">
        <v>0</v>
      </c>
      <c r="AA5047">
        <v>0</v>
      </c>
      <c r="AB5047" s="2">
        <v>2180</v>
      </c>
      <c r="AC5047">
        <v>-2180</v>
      </c>
      <c r="AD5047">
        <v>0</v>
      </c>
      <c r="AE5047">
        <v>0</v>
      </c>
      <c r="AF5047">
        <f>Table1[[#This Row],[RPMO Balance]]-Table1[[#This Row],[RSP Balance]]</f>
        <v>0</v>
      </c>
      <c r="AG5047">
        <f>Table1[[#This Row],[RSP Total Charges]]+Table1[[#This Row],[TotalPaymentUnallocatedAmount]]+Table1[[#This Row],[TotalCreditUnallocatedAmount]]</f>
        <v>0</v>
      </c>
    </row>
    <row r="5048" spans="1:33" hidden="1" x14ac:dyDescent="0.25">
      <c r="A5048" t="s">
        <v>9681</v>
      </c>
      <c r="B5048">
        <v>50592</v>
      </c>
      <c r="C5048" t="s">
        <v>12041</v>
      </c>
      <c r="D5048">
        <v>46071</v>
      </c>
      <c r="E5048">
        <v>7205</v>
      </c>
      <c r="F5048" t="s">
        <v>87</v>
      </c>
      <c r="G5048" t="s">
        <v>10011</v>
      </c>
      <c r="H5048" t="s">
        <v>12042</v>
      </c>
      <c r="I5048" s="1">
        <v>44981</v>
      </c>
      <c r="J5048" s="1">
        <v>45016</v>
      </c>
      <c r="K5048" s="1">
        <v>44981</v>
      </c>
      <c r="L5048" s="1">
        <v>45016</v>
      </c>
      <c r="M5048" t="s">
        <v>36</v>
      </c>
      <c r="N5048" t="s">
        <v>37</v>
      </c>
      <c r="O5048">
        <v>4740</v>
      </c>
      <c r="P5048">
        <v>0</v>
      </c>
      <c r="Q5048">
        <v>0</v>
      </c>
      <c r="R5048">
        <v>4740</v>
      </c>
      <c r="S5048">
        <v>0</v>
      </c>
      <c r="T5048">
        <v>-4740</v>
      </c>
      <c r="U5048">
        <v>0</v>
      </c>
      <c r="V5048">
        <v>0</v>
      </c>
      <c r="W5048">
        <v>0</v>
      </c>
      <c r="X5048">
        <v>0</v>
      </c>
      <c r="Y5048" s="2">
        <v>-4740</v>
      </c>
      <c r="Z5048" s="2">
        <v>0</v>
      </c>
      <c r="AA5048">
        <v>0</v>
      </c>
      <c r="AB5048" s="2">
        <v>4740</v>
      </c>
      <c r="AC5048">
        <v>-4740</v>
      </c>
      <c r="AD5048">
        <v>0</v>
      </c>
      <c r="AE5048">
        <v>0</v>
      </c>
      <c r="AF5048">
        <f>Table1[[#This Row],[RPMO Balance]]-Table1[[#This Row],[RSP Balance]]</f>
        <v>0</v>
      </c>
      <c r="AG5048">
        <f>Table1[[#This Row],[RSP Total Charges]]+Table1[[#This Row],[TotalPaymentUnallocatedAmount]]+Table1[[#This Row],[TotalCreditUnallocatedAmount]]</f>
        <v>0</v>
      </c>
    </row>
    <row r="5049" spans="1:33" hidden="1" x14ac:dyDescent="0.25">
      <c r="A5049" t="s">
        <v>9681</v>
      </c>
      <c r="B5049">
        <v>50619</v>
      </c>
      <c r="C5049" t="s">
        <v>12043</v>
      </c>
      <c r="D5049">
        <v>46097</v>
      </c>
      <c r="E5049">
        <v>9060</v>
      </c>
      <c r="F5049" t="s">
        <v>4876</v>
      </c>
      <c r="G5049" t="s">
        <v>10338</v>
      </c>
      <c r="H5049">
        <v>207</v>
      </c>
      <c r="I5049" s="1">
        <v>44986</v>
      </c>
      <c r="J5049" s="1">
        <v>45199</v>
      </c>
      <c r="K5049" s="1">
        <v>44986.5003125</v>
      </c>
      <c r="L5049" s="1">
        <v>45199</v>
      </c>
      <c r="M5049" t="s">
        <v>36</v>
      </c>
      <c r="N5049" t="s">
        <v>37</v>
      </c>
      <c r="O5049">
        <v>1849</v>
      </c>
      <c r="P5049">
        <v>0</v>
      </c>
      <c r="Q5049">
        <v>0</v>
      </c>
      <c r="R5049">
        <v>1849</v>
      </c>
      <c r="S5049">
        <v>0</v>
      </c>
      <c r="T5049">
        <v>-1849</v>
      </c>
      <c r="U5049">
        <v>0</v>
      </c>
      <c r="V5049">
        <v>0</v>
      </c>
      <c r="W5049">
        <v>0</v>
      </c>
      <c r="X5049">
        <v>0</v>
      </c>
      <c r="Y5049" s="2">
        <v>-1849</v>
      </c>
      <c r="Z5049" s="2">
        <v>0</v>
      </c>
      <c r="AA5049">
        <v>0</v>
      </c>
      <c r="AB5049" s="2">
        <v>1849</v>
      </c>
      <c r="AC5049">
        <v>-1849</v>
      </c>
      <c r="AD5049">
        <v>0</v>
      </c>
      <c r="AE5049">
        <v>0</v>
      </c>
      <c r="AF5049">
        <f>Table1[[#This Row],[RPMO Balance]]-Table1[[#This Row],[RSP Balance]]</f>
        <v>0</v>
      </c>
      <c r="AG5049">
        <f>Table1[[#This Row],[RSP Total Charges]]+Table1[[#This Row],[TotalPaymentUnallocatedAmount]]+Table1[[#This Row],[TotalCreditUnallocatedAmount]]</f>
        <v>0</v>
      </c>
    </row>
    <row r="5050" spans="1:33" hidden="1" x14ac:dyDescent="0.25">
      <c r="A5050" t="s">
        <v>9681</v>
      </c>
      <c r="B5050">
        <v>50690</v>
      </c>
      <c r="C5050" t="s">
        <v>12044</v>
      </c>
      <c r="D5050">
        <v>46167</v>
      </c>
      <c r="E5050">
        <v>9251</v>
      </c>
      <c r="F5050" t="s">
        <v>11013</v>
      </c>
      <c r="G5050" t="s">
        <v>11014</v>
      </c>
      <c r="H5050">
        <v>6112</v>
      </c>
      <c r="I5050" s="1">
        <v>44986</v>
      </c>
      <c r="J5050" s="1">
        <v>45107</v>
      </c>
      <c r="K5050" s="1">
        <v>44986.5003125</v>
      </c>
      <c r="L5050" s="1">
        <v>45107</v>
      </c>
      <c r="M5050" t="s">
        <v>36</v>
      </c>
      <c r="N5050" t="s">
        <v>37</v>
      </c>
      <c r="O5050">
        <v>1849</v>
      </c>
      <c r="P5050">
        <v>0</v>
      </c>
      <c r="Q5050">
        <v>0</v>
      </c>
      <c r="R5050">
        <v>1849</v>
      </c>
      <c r="S5050">
        <v>0</v>
      </c>
      <c r="T5050">
        <v>-1849</v>
      </c>
      <c r="U5050">
        <v>0</v>
      </c>
      <c r="V5050">
        <v>0</v>
      </c>
      <c r="W5050">
        <v>0</v>
      </c>
      <c r="X5050">
        <v>0</v>
      </c>
      <c r="Y5050" s="2">
        <v>-1849</v>
      </c>
      <c r="Z5050" s="2">
        <v>0</v>
      </c>
      <c r="AA5050">
        <v>0</v>
      </c>
      <c r="AB5050" s="2">
        <v>1849</v>
      </c>
      <c r="AC5050">
        <v>-1849</v>
      </c>
      <c r="AD5050">
        <v>0</v>
      </c>
      <c r="AE5050">
        <v>0</v>
      </c>
      <c r="AF5050">
        <f>Table1[[#This Row],[RPMO Balance]]-Table1[[#This Row],[RSP Balance]]</f>
        <v>0</v>
      </c>
      <c r="AG5050">
        <f>Table1[[#This Row],[RSP Total Charges]]+Table1[[#This Row],[TotalPaymentUnallocatedAmount]]+Table1[[#This Row],[TotalCreditUnallocatedAmount]]</f>
        <v>0</v>
      </c>
    </row>
    <row r="5051" spans="1:33" hidden="1" x14ac:dyDescent="0.25">
      <c r="A5051" t="s">
        <v>9681</v>
      </c>
      <c r="B5051">
        <v>507</v>
      </c>
      <c r="C5051" t="s">
        <v>12045</v>
      </c>
      <c r="D5051">
        <v>509</v>
      </c>
      <c r="E5051">
        <v>151</v>
      </c>
      <c r="F5051" t="s">
        <v>12046</v>
      </c>
      <c r="G5051" t="s">
        <v>12047</v>
      </c>
      <c r="H5051">
        <v>679</v>
      </c>
      <c r="I5051" s="1">
        <v>44835</v>
      </c>
      <c r="J5051" s="1">
        <v>45138</v>
      </c>
      <c r="K5051" s="1">
        <v>44846.5003125</v>
      </c>
      <c r="L5051" s="1">
        <v>45138</v>
      </c>
      <c r="M5051" t="s">
        <v>36</v>
      </c>
      <c r="N5051" t="s">
        <v>37</v>
      </c>
      <c r="O5051">
        <v>13050</v>
      </c>
      <c r="P5051">
        <v>0</v>
      </c>
      <c r="Q5051">
        <v>0</v>
      </c>
      <c r="R5051">
        <v>13050</v>
      </c>
      <c r="S5051">
        <v>13050</v>
      </c>
      <c r="T5051">
        <v>-13050</v>
      </c>
      <c r="U5051">
        <v>0</v>
      </c>
      <c r="V5051">
        <v>-13050</v>
      </c>
      <c r="W5051">
        <v>-13050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f>Table1[[#This Row],[RPMO Balance]]-Table1[[#This Row],[RSP Balance]]</f>
        <v>0</v>
      </c>
      <c r="AG5051">
        <f>Table1[[#This Row],[RSP Total Charges]]+Table1[[#This Row],[TotalPaymentUnallocatedAmount]]+Table1[[#This Row],[TotalCreditUnallocatedAmount]]</f>
        <v>0</v>
      </c>
    </row>
    <row r="5052" spans="1:33" hidden="1" x14ac:dyDescent="0.25">
      <c r="A5052" t="s">
        <v>9681</v>
      </c>
      <c r="B5052">
        <v>50793</v>
      </c>
      <c r="C5052" t="s">
        <v>12048</v>
      </c>
      <c r="D5052">
        <v>46270</v>
      </c>
      <c r="E5052">
        <v>12853</v>
      </c>
      <c r="F5052" t="s">
        <v>12049</v>
      </c>
      <c r="G5052" t="s">
        <v>12050</v>
      </c>
      <c r="H5052">
        <v>417</v>
      </c>
      <c r="I5052" s="1">
        <v>45017</v>
      </c>
      <c r="J5052" s="1">
        <v>45107</v>
      </c>
      <c r="K5052" s="1">
        <v>45017</v>
      </c>
      <c r="L5052" s="1">
        <v>45107</v>
      </c>
      <c r="M5052" t="s">
        <v>169</v>
      </c>
      <c r="N5052" t="s">
        <v>37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f>Table1[[#This Row],[RPMO Balance]]-Table1[[#This Row],[RSP Balance]]</f>
        <v>0</v>
      </c>
      <c r="AG5052">
        <f>Table1[[#This Row],[RSP Total Charges]]+Table1[[#This Row],[TotalPaymentUnallocatedAmount]]+Table1[[#This Row],[TotalCreditUnallocatedAmount]]</f>
        <v>0</v>
      </c>
    </row>
    <row r="5053" spans="1:33" hidden="1" x14ac:dyDescent="0.25">
      <c r="A5053" t="s">
        <v>9681</v>
      </c>
      <c r="B5053">
        <v>508</v>
      </c>
      <c r="C5053" t="s">
        <v>12051</v>
      </c>
      <c r="D5053">
        <v>510</v>
      </c>
      <c r="E5053">
        <v>152</v>
      </c>
      <c r="F5053" t="s">
        <v>12052</v>
      </c>
      <c r="G5053" t="s">
        <v>12053</v>
      </c>
      <c r="H5053">
        <v>172</v>
      </c>
      <c r="I5053" s="1">
        <v>44835</v>
      </c>
      <c r="J5053" s="1">
        <v>45138</v>
      </c>
      <c r="K5053" s="1">
        <v>44846.5003125</v>
      </c>
      <c r="L5053" s="1">
        <v>45138</v>
      </c>
      <c r="M5053" t="s">
        <v>36</v>
      </c>
      <c r="N5053" t="s">
        <v>37</v>
      </c>
      <c r="O5053">
        <v>10950</v>
      </c>
      <c r="P5053">
        <v>0</v>
      </c>
      <c r="Q5053">
        <v>0</v>
      </c>
      <c r="R5053">
        <v>10950</v>
      </c>
      <c r="S5053">
        <v>10950</v>
      </c>
      <c r="T5053">
        <v>-10950</v>
      </c>
      <c r="U5053">
        <v>0</v>
      </c>
      <c r="V5053">
        <v>-10950</v>
      </c>
      <c r="W5053">
        <v>-10950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f>Table1[[#This Row],[RPMO Balance]]-Table1[[#This Row],[RSP Balance]]</f>
        <v>0</v>
      </c>
      <c r="AG5053">
        <f>Table1[[#This Row],[RSP Total Charges]]+Table1[[#This Row],[TotalPaymentUnallocatedAmount]]+Table1[[#This Row],[TotalCreditUnallocatedAmount]]</f>
        <v>0</v>
      </c>
    </row>
    <row r="5054" spans="1:33" hidden="1" x14ac:dyDescent="0.25">
      <c r="A5054" t="s">
        <v>9681</v>
      </c>
      <c r="B5054">
        <v>50806</v>
      </c>
      <c r="C5054" t="s">
        <v>12054</v>
      </c>
      <c r="D5054">
        <v>46283</v>
      </c>
      <c r="E5054">
        <v>12832</v>
      </c>
      <c r="F5054" t="s">
        <v>12055</v>
      </c>
      <c r="G5054" t="s">
        <v>12056</v>
      </c>
      <c r="H5054">
        <v>127</v>
      </c>
      <c r="I5054" s="1">
        <v>44986</v>
      </c>
      <c r="J5054" s="1">
        <v>45351</v>
      </c>
      <c r="K5054" s="1">
        <v>45012.5003125</v>
      </c>
      <c r="L5054" s="1">
        <v>45351</v>
      </c>
      <c r="M5054" t="s">
        <v>36</v>
      </c>
      <c r="N5054" t="s">
        <v>37</v>
      </c>
      <c r="O5054">
        <v>2300</v>
      </c>
      <c r="P5054">
        <v>0</v>
      </c>
      <c r="Q5054">
        <v>0</v>
      </c>
      <c r="R5054">
        <v>2300</v>
      </c>
      <c r="S5054">
        <v>0</v>
      </c>
      <c r="T5054">
        <v>-2300</v>
      </c>
      <c r="U5054">
        <v>0</v>
      </c>
      <c r="V5054">
        <v>0</v>
      </c>
      <c r="W5054">
        <v>0</v>
      </c>
      <c r="X5054">
        <v>0</v>
      </c>
      <c r="Y5054" s="2">
        <v>-2300</v>
      </c>
      <c r="Z5054" s="2">
        <v>0</v>
      </c>
      <c r="AA5054">
        <v>0</v>
      </c>
      <c r="AB5054" s="2">
        <v>2300</v>
      </c>
      <c r="AC5054">
        <v>-2300</v>
      </c>
      <c r="AD5054">
        <v>0</v>
      </c>
      <c r="AE5054">
        <v>0</v>
      </c>
      <c r="AF5054">
        <f>Table1[[#This Row],[RPMO Balance]]-Table1[[#This Row],[RSP Balance]]</f>
        <v>0</v>
      </c>
      <c r="AG5054">
        <f>Table1[[#This Row],[RSP Total Charges]]+Table1[[#This Row],[TotalPaymentUnallocatedAmount]]+Table1[[#This Row],[TotalCreditUnallocatedAmount]]</f>
        <v>0</v>
      </c>
    </row>
    <row r="5055" spans="1:33" hidden="1" x14ac:dyDescent="0.25">
      <c r="A5055" t="s">
        <v>9681</v>
      </c>
      <c r="B5055">
        <v>50862</v>
      </c>
      <c r="C5055" t="s">
        <v>12057</v>
      </c>
      <c r="D5055">
        <v>46339</v>
      </c>
      <c r="E5055">
        <v>10297</v>
      </c>
      <c r="F5055" t="s">
        <v>11139</v>
      </c>
      <c r="G5055" t="s">
        <v>11140</v>
      </c>
      <c r="H5055">
        <v>575</v>
      </c>
      <c r="I5055" s="1">
        <v>45017</v>
      </c>
      <c r="J5055" s="1">
        <v>45107</v>
      </c>
      <c r="K5055" s="1">
        <v>45017</v>
      </c>
      <c r="L5055" s="1">
        <v>45107</v>
      </c>
      <c r="M5055" t="s">
        <v>169</v>
      </c>
      <c r="N5055" t="s">
        <v>37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f>Table1[[#This Row],[RPMO Balance]]-Table1[[#This Row],[RSP Balance]]</f>
        <v>0</v>
      </c>
      <c r="AG5055">
        <f>Table1[[#This Row],[RSP Total Charges]]+Table1[[#This Row],[TotalPaymentUnallocatedAmount]]+Table1[[#This Row],[TotalCreditUnallocatedAmount]]</f>
        <v>0</v>
      </c>
    </row>
    <row r="5056" spans="1:33" hidden="1" x14ac:dyDescent="0.25">
      <c r="A5056" t="s">
        <v>9681</v>
      </c>
      <c r="B5056">
        <v>50918</v>
      </c>
      <c r="C5056" t="s">
        <v>12058</v>
      </c>
      <c r="D5056">
        <v>46396</v>
      </c>
      <c r="E5056">
        <v>11</v>
      </c>
      <c r="F5056" t="s">
        <v>10067</v>
      </c>
      <c r="G5056" t="s">
        <v>10068</v>
      </c>
      <c r="H5056">
        <v>4100</v>
      </c>
      <c r="I5056" s="1">
        <v>44986</v>
      </c>
      <c r="J5056" s="1">
        <v>45107</v>
      </c>
      <c r="K5056" s="1">
        <v>44986.5003125</v>
      </c>
      <c r="L5056" s="1">
        <v>45107</v>
      </c>
      <c r="M5056" t="s">
        <v>36</v>
      </c>
      <c r="N5056" t="s">
        <v>37</v>
      </c>
      <c r="O5056">
        <v>1849</v>
      </c>
      <c r="P5056">
        <v>0</v>
      </c>
      <c r="Q5056">
        <v>0</v>
      </c>
      <c r="R5056">
        <v>1849</v>
      </c>
      <c r="S5056">
        <v>0</v>
      </c>
      <c r="T5056">
        <v>-1849</v>
      </c>
      <c r="U5056">
        <v>0</v>
      </c>
      <c r="V5056">
        <v>0</v>
      </c>
      <c r="W5056">
        <v>0</v>
      </c>
      <c r="X5056">
        <v>0</v>
      </c>
      <c r="Y5056" s="2">
        <v>-1849</v>
      </c>
      <c r="Z5056" s="2">
        <v>0</v>
      </c>
      <c r="AA5056">
        <v>0</v>
      </c>
      <c r="AB5056" s="2">
        <v>1849</v>
      </c>
      <c r="AC5056">
        <v>-1849</v>
      </c>
      <c r="AD5056">
        <v>0</v>
      </c>
      <c r="AE5056">
        <v>0</v>
      </c>
      <c r="AF5056">
        <f>Table1[[#This Row],[RPMO Balance]]-Table1[[#This Row],[RSP Balance]]</f>
        <v>0</v>
      </c>
      <c r="AG5056">
        <f>Table1[[#This Row],[RSP Total Charges]]+Table1[[#This Row],[TotalPaymentUnallocatedAmount]]+Table1[[#This Row],[TotalCreditUnallocatedAmount]]</f>
        <v>0</v>
      </c>
    </row>
    <row r="5057" spans="1:33" hidden="1" x14ac:dyDescent="0.25">
      <c r="A5057" t="s">
        <v>9681</v>
      </c>
      <c r="B5057">
        <v>50970</v>
      </c>
      <c r="C5057" t="s">
        <v>12059</v>
      </c>
      <c r="D5057">
        <v>46445</v>
      </c>
      <c r="E5057">
        <v>11965</v>
      </c>
      <c r="F5057" t="s">
        <v>10573</v>
      </c>
      <c r="G5057" t="s">
        <v>12060</v>
      </c>
      <c r="H5057">
        <v>269</v>
      </c>
      <c r="I5057" s="1">
        <v>44986</v>
      </c>
      <c r="J5057" s="1">
        <v>45107</v>
      </c>
      <c r="K5057" s="1">
        <v>44986.5003125</v>
      </c>
      <c r="L5057" s="1">
        <v>45107</v>
      </c>
      <c r="M5057" t="s">
        <v>36</v>
      </c>
      <c r="N5057" t="s">
        <v>37</v>
      </c>
      <c r="O5057">
        <v>2180</v>
      </c>
      <c r="P5057">
        <v>0</v>
      </c>
      <c r="Q5057">
        <v>0</v>
      </c>
      <c r="R5057">
        <v>2180</v>
      </c>
      <c r="S5057">
        <v>0</v>
      </c>
      <c r="T5057">
        <v>-2180</v>
      </c>
      <c r="U5057">
        <v>0</v>
      </c>
      <c r="V5057">
        <v>0</v>
      </c>
      <c r="W5057">
        <v>0</v>
      </c>
      <c r="X5057">
        <v>0</v>
      </c>
      <c r="Y5057" s="2">
        <v>-2180</v>
      </c>
      <c r="Z5057" s="2">
        <v>0</v>
      </c>
      <c r="AA5057">
        <v>0</v>
      </c>
      <c r="AB5057" s="2">
        <v>2180</v>
      </c>
      <c r="AC5057">
        <v>-2180</v>
      </c>
      <c r="AD5057">
        <v>0</v>
      </c>
      <c r="AE5057">
        <v>0</v>
      </c>
      <c r="AF5057">
        <f>Table1[[#This Row],[RPMO Balance]]-Table1[[#This Row],[RSP Balance]]</f>
        <v>0</v>
      </c>
      <c r="AG5057">
        <f>Table1[[#This Row],[RSP Total Charges]]+Table1[[#This Row],[TotalPaymentUnallocatedAmount]]+Table1[[#This Row],[TotalCreditUnallocatedAmount]]</f>
        <v>0</v>
      </c>
    </row>
    <row r="5058" spans="1:33" hidden="1" x14ac:dyDescent="0.25">
      <c r="A5058" t="s">
        <v>9681</v>
      </c>
      <c r="B5058">
        <v>50986</v>
      </c>
      <c r="C5058" t="s">
        <v>12061</v>
      </c>
      <c r="D5058">
        <v>46461</v>
      </c>
      <c r="E5058">
        <v>12857</v>
      </c>
      <c r="F5058" t="s">
        <v>12062</v>
      </c>
      <c r="G5058" t="s">
        <v>12063</v>
      </c>
      <c r="H5058">
        <v>5103</v>
      </c>
      <c r="I5058" s="1">
        <v>44986</v>
      </c>
      <c r="J5058" s="1">
        <v>45107</v>
      </c>
      <c r="K5058" s="1">
        <v>44992.5003125</v>
      </c>
      <c r="L5058" s="1">
        <v>45107</v>
      </c>
      <c r="M5058" t="s">
        <v>36</v>
      </c>
      <c r="N5058" t="s">
        <v>37</v>
      </c>
      <c r="O5058">
        <v>2180</v>
      </c>
      <c r="P5058">
        <v>0</v>
      </c>
      <c r="Q5058">
        <v>0</v>
      </c>
      <c r="R5058">
        <v>2180</v>
      </c>
      <c r="S5058">
        <v>0</v>
      </c>
      <c r="T5058">
        <v>-2180</v>
      </c>
      <c r="U5058">
        <v>0</v>
      </c>
      <c r="V5058">
        <v>0</v>
      </c>
      <c r="W5058">
        <v>0</v>
      </c>
      <c r="X5058">
        <v>0</v>
      </c>
      <c r="Y5058" s="2">
        <v>-2180</v>
      </c>
      <c r="Z5058" s="2">
        <v>0</v>
      </c>
      <c r="AA5058">
        <v>0</v>
      </c>
      <c r="AB5058" s="2">
        <v>2180</v>
      </c>
      <c r="AC5058">
        <v>-2180</v>
      </c>
      <c r="AD5058">
        <v>0</v>
      </c>
      <c r="AE5058">
        <v>0</v>
      </c>
      <c r="AF5058">
        <f>Table1[[#This Row],[RPMO Balance]]-Table1[[#This Row],[RSP Balance]]</f>
        <v>0</v>
      </c>
      <c r="AG5058">
        <f>Table1[[#This Row],[RSP Total Charges]]+Table1[[#This Row],[TotalPaymentUnallocatedAmount]]+Table1[[#This Row],[TotalCreditUnallocatedAmount]]</f>
        <v>0</v>
      </c>
    </row>
    <row r="5059" spans="1:33" hidden="1" x14ac:dyDescent="0.25">
      <c r="A5059" t="s">
        <v>9681</v>
      </c>
      <c r="B5059">
        <v>51027</v>
      </c>
      <c r="C5059" t="s">
        <v>12064</v>
      </c>
      <c r="D5059">
        <v>46502</v>
      </c>
      <c r="E5059">
        <v>12895</v>
      </c>
      <c r="F5059" t="s">
        <v>12065</v>
      </c>
      <c r="G5059" t="s">
        <v>12066</v>
      </c>
      <c r="H5059">
        <v>2106</v>
      </c>
      <c r="I5059" s="1">
        <v>45170</v>
      </c>
      <c r="J5059" s="1">
        <v>45351</v>
      </c>
      <c r="K5059" s="1">
        <v>45170</v>
      </c>
      <c r="L5059" s="1">
        <v>45351</v>
      </c>
      <c r="M5059" t="s">
        <v>169</v>
      </c>
      <c r="N5059" t="s">
        <v>37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f>Table1[[#This Row],[RPMO Balance]]-Table1[[#This Row],[RSP Balance]]</f>
        <v>0</v>
      </c>
      <c r="AG5059">
        <f>Table1[[#This Row],[RSP Total Charges]]+Table1[[#This Row],[TotalPaymentUnallocatedAmount]]+Table1[[#This Row],[TotalCreditUnallocatedAmount]]</f>
        <v>0</v>
      </c>
    </row>
    <row r="5060" spans="1:33" hidden="1" x14ac:dyDescent="0.25">
      <c r="A5060" t="s">
        <v>9681</v>
      </c>
      <c r="B5060">
        <v>51055</v>
      </c>
      <c r="C5060" t="s">
        <v>12067</v>
      </c>
      <c r="D5060">
        <v>46530</v>
      </c>
      <c r="E5060">
        <v>4270</v>
      </c>
      <c r="F5060" t="s">
        <v>3265</v>
      </c>
      <c r="G5060" t="s">
        <v>2495</v>
      </c>
      <c r="H5060">
        <v>619</v>
      </c>
      <c r="I5060" s="1">
        <v>44986</v>
      </c>
      <c r="J5060" s="1">
        <v>45107</v>
      </c>
      <c r="K5060" s="1">
        <v>44988.5003125</v>
      </c>
      <c r="L5060" s="1">
        <v>45107</v>
      </c>
      <c r="M5060" t="s">
        <v>36</v>
      </c>
      <c r="N5060" t="s">
        <v>37</v>
      </c>
      <c r="O5060">
        <v>2200</v>
      </c>
      <c r="P5060">
        <v>0</v>
      </c>
      <c r="Q5060">
        <v>0</v>
      </c>
      <c r="R5060">
        <v>2200</v>
      </c>
      <c r="S5060">
        <v>0</v>
      </c>
      <c r="T5060">
        <v>-2200</v>
      </c>
      <c r="U5060">
        <v>0</v>
      </c>
      <c r="V5060">
        <v>0</v>
      </c>
      <c r="W5060">
        <v>0</v>
      </c>
      <c r="X5060">
        <v>0</v>
      </c>
      <c r="Y5060" s="2">
        <v>-2200</v>
      </c>
      <c r="Z5060" s="2">
        <v>0</v>
      </c>
      <c r="AA5060">
        <v>0</v>
      </c>
      <c r="AB5060" s="2">
        <v>2200</v>
      </c>
      <c r="AC5060">
        <v>-2200</v>
      </c>
      <c r="AD5060">
        <v>0</v>
      </c>
      <c r="AE5060">
        <v>0</v>
      </c>
      <c r="AF5060">
        <f>Table1[[#This Row],[RPMO Balance]]-Table1[[#This Row],[RSP Balance]]</f>
        <v>0</v>
      </c>
      <c r="AG5060">
        <f>Table1[[#This Row],[RSP Total Charges]]+Table1[[#This Row],[TotalPaymentUnallocatedAmount]]+Table1[[#This Row],[TotalCreditUnallocatedAmount]]</f>
        <v>0</v>
      </c>
    </row>
    <row r="5061" spans="1:33" hidden="1" x14ac:dyDescent="0.25">
      <c r="A5061" t="s">
        <v>9681</v>
      </c>
      <c r="B5061">
        <v>51064</v>
      </c>
      <c r="C5061" t="s">
        <v>12068</v>
      </c>
      <c r="D5061">
        <v>46539</v>
      </c>
      <c r="E5061">
        <v>232</v>
      </c>
      <c r="F5061" t="s">
        <v>11880</v>
      </c>
      <c r="G5061" t="s">
        <v>12069</v>
      </c>
      <c r="H5061" t="s">
        <v>12070</v>
      </c>
      <c r="I5061" s="1">
        <v>44984.5003125</v>
      </c>
      <c r="J5061" s="1">
        <v>45014.5003125</v>
      </c>
      <c r="K5061" s="1">
        <v>44984.5003125</v>
      </c>
      <c r="L5061" s="1">
        <v>45014.5003125</v>
      </c>
      <c r="M5061" t="s">
        <v>36</v>
      </c>
      <c r="N5061" t="s">
        <v>37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f>Table1[[#This Row],[RPMO Balance]]-Table1[[#This Row],[RSP Balance]]</f>
        <v>0</v>
      </c>
      <c r="AG5061">
        <f>Table1[[#This Row],[RSP Total Charges]]+Table1[[#This Row],[TotalPaymentUnallocatedAmount]]+Table1[[#This Row],[TotalCreditUnallocatedAmount]]</f>
        <v>0</v>
      </c>
    </row>
    <row r="5062" spans="1:33" hidden="1" x14ac:dyDescent="0.25">
      <c r="A5062" t="s">
        <v>9681</v>
      </c>
      <c r="B5062">
        <v>51083</v>
      </c>
      <c r="C5062" t="s">
        <v>12071</v>
      </c>
      <c r="D5062">
        <v>46558</v>
      </c>
      <c r="E5062">
        <v>12848</v>
      </c>
      <c r="F5062" t="s">
        <v>5750</v>
      </c>
      <c r="G5062" t="s">
        <v>12072</v>
      </c>
      <c r="H5062">
        <v>6113</v>
      </c>
      <c r="I5062" s="1">
        <v>44986</v>
      </c>
      <c r="J5062" s="1">
        <v>45107</v>
      </c>
      <c r="K5062" s="1">
        <v>44988.5003125</v>
      </c>
      <c r="L5062" s="1">
        <v>45107</v>
      </c>
      <c r="M5062" t="s">
        <v>36</v>
      </c>
      <c r="N5062" t="s">
        <v>37</v>
      </c>
      <c r="O5062">
        <v>1930</v>
      </c>
      <c r="P5062">
        <v>0</v>
      </c>
      <c r="Q5062">
        <v>0</v>
      </c>
      <c r="R5062">
        <v>1930</v>
      </c>
      <c r="S5062">
        <v>0</v>
      </c>
      <c r="T5062">
        <v>-1930</v>
      </c>
      <c r="U5062">
        <v>0</v>
      </c>
      <c r="V5062">
        <v>0</v>
      </c>
      <c r="W5062">
        <v>0</v>
      </c>
      <c r="X5062">
        <v>0</v>
      </c>
      <c r="Y5062" s="2">
        <v>-1930</v>
      </c>
      <c r="Z5062" s="2">
        <v>0</v>
      </c>
      <c r="AA5062">
        <v>0</v>
      </c>
      <c r="AB5062" s="2">
        <v>1930</v>
      </c>
      <c r="AC5062">
        <v>-1930</v>
      </c>
      <c r="AD5062">
        <v>0</v>
      </c>
      <c r="AE5062">
        <v>0</v>
      </c>
      <c r="AF5062">
        <f>Table1[[#This Row],[RPMO Balance]]-Table1[[#This Row],[RSP Balance]]</f>
        <v>0</v>
      </c>
      <c r="AG5062">
        <f>Table1[[#This Row],[RSP Total Charges]]+Table1[[#This Row],[TotalPaymentUnallocatedAmount]]+Table1[[#This Row],[TotalCreditUnallocatedAmount]]</f>
        <v>0</v>
      </c>
    </row>
    <row r="5063" spans="1:33" hidden="1" x14ac:dyDescent="0.25">
      <c r="A5063" t="s">
        <v>9681</v>
      </c>
      <c r="B5063">
        <v>51305</v>
      </c>
      <c r="C5063" t="s">
        <v>12073</v>
      </c>
      <c r="D5063">
        <v>46780</v>
      </c>
      <c r="E5063">
        <v>12821</v>
      </c>
      <c r="F5063" t="s">
        <v>1033</v>
      </c>
      <c r="G5063" t="s">
        <v>12074</v>
      </c>
      <c r="H5063">
        <v>338</v>
      </c>
      <c r="I5063" s="1">
        <v>44986</v>
      </c>
      <c r="J5063" s="1">
        <v>45107</v>
      </c>
      <c r="K5063" s="1">
        <v>44986.5003125</v>
      </c>
      <c r="L5063" s="1">
        <v>45107</v>
      </c>
      <c r="M5063" t="s">
        <v>36</v>
      </c>
      <c r="N5063" t="s">
        <v>37</v>
      </c>
      <c r="O5063">
        <v>3250</v>
      </c>
      <c r="P5063">
        <v>0</v>
      </c>
      <c r="Q5063">
        <v>0</v>
      </c>
      <c r="R5063">
        <v>3250</v>
      </c>
      <c r="S5063">
        <v>0</v>
      </c>
      <c r="T5063">
        <v>-3250</v>
      </c>
      <c r="U5063">
        <v>0</v>
      </c>
      <c r="V5063">
        <v>0</v>
      </c>
      <c r="W5063">
        <v>0</v>
      </c>
      <c r="X5063">
        <v>0</v>
      </c>
      <c r="Y5063" s="2">
        <v>-3250</v>
      </c>
      <c r="Z5063" s="2">
        <v>0</v>
      </c>
      <c r="AA5063">
        <v>0</v>
      </c>
      <c r="AB5063" s="2">
        <v>3250</v>
      </c>
      <c r="AC5063">
        <v>-3250</v>
      </c>
      <c r="AD5063">
        <v>0</v>
      </c>
      <c r="AE5063">
        <v>0</v>
      </c>
      <c r="AF5063">
        <f>Table1[[#This Row],[RPMO Balance]]-Table1[[#This Row],[RSP Balance]]</f>
        <v>0</v>
      </c>
      <c r="AG5063">
        <f>Table1[[#This Row],[RSP Total Charges]]+Table1[[#This Row],[TotalPaymentUnallocatedAmount]]+Table1[[#This Row],[TotalCreditUnallocatedAmount]]</f>
        <v>0</v>
      </c>
    </row>
    <row r="5064" spans="1:33" hidden="1" x14ac:dyDescent="0.25">
      <c r="A5064" t="s">
        <v>9681</v>
      </c>
      <c r="B5064">
        <v>51305</v>
      </c>
      <c r="C5064" t="s">
        <v>12075</v>
      </c>
      <c r="D5064">
        <v>46781</v>
      </c>
      <c r="E5064">
        <v>12932</v>
      </c>
      <c r="F5064" t="s">
        <v>3163</v>
      </c>
      <c r="G5064" t="s">
        <v>12076</v>
      </c>
      <c r="H5064">
        <v>338</v>
      </c>
      <c r="I5064" s="1">
        <v>44986</v>
      </c>
      <c r="J5064" s="1">
        <v>45107</v>
      </c>
      <c r="K5064" s="1">
        <v>45013</v>
      </c>
      <c r="L5064" s="1">
        <v>45107</v>
      </c>
      <c r="M5064" t="s">
        <v>169</v>
      </c>
      <c r="N5064" t="s">
        <v>37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f>Table1[[#This Row],[RPMO Balance]]-Table1[[#This Row],[RSP Balance]]</f>
        <v>0</v>
      </c>
      <c r="AG5064">
        <f>Table1[[#This Row],[RSP Total Charges]]+Table1[[#This Row],[TotalPaymentUnallocatedAmount]]+Table1[[#This Row],[TotalCreditUnallocatedAmount]]</f>
        <v>0</v>
      </c>
    </row>
    <row r="5065" spans="1:33" hidden="1" x14ac:dyDescent="0.25">
      <c r="A5065" t="s">
        <v>9681</v>
      </c>
      <c r="B5065">
        <v>51529</v>
      </c>
      <c r="C5065" t="s">
        <v>12077</v>
      </c>
      <c r="D5065">
        <v>47005</v>
      </c>
      <c r="E5065">
        <v>9076</v>
      </c>
      <c r="F5065" t="s">
        <v>683</v>
      </c>
      <c r="G5065" t="s">
        <v>10380</v>
      </c>
      <c r="H5065" t="s">
        <v>12078</v>
      </c>
      <c r="I5065" s="1">
        <v>44985.5003125</v>
      </c>
      <c r="J5065" s="1">
        <v>45015.5003125</v>
      </c>
      <c r="K5065" s="1">
        <v>44985.5003125</v>
      </c>
      <c r="L5065" s="1">
        <v>45015.5003125</v>
      </c>
      <c r="M5065" t="s">
        <v>36</v>
      </c>
      <c r="N5065" t="s">
        <v>37</v>
      </c>
      <c r="O5065">
        <v>9100</v>
      </c>
      <c r="P5065">
        <v>0</v>
      </c>
      <c r="Q5065">
        <v>0</v>
      </c>
      <c r="R5065">
        <v>9100</v>
      </c>
      <c r="S5065">
        <v>7250</v>
      </c>
      <c r="T5065">
        <v>-8800</v>
      </c>
      <c r="U5065">
        <v>300</v>
      </c>
      <c r="V5065">
        <v>-7250</v>
      </c>
      <c r="W5065">
        <v>-7250</v>
      </c>
      <c r="X5065">
        <v>0</v>
      </c>
      <c r="Y5065">
        <v>-1550</v>
      </c>
      <c r="Z5065">
        <v>0</v>
      </c>
      <c r="AA5065">
        <v>0</v>
      </c>
      <c r="AB5065">
        <v>1850</v>
      </c>
      <c r="AC5065">
        <v>-1550</v>
      </c>
      <c r="AD5065">
        <v>0</v>
      </c>
      <c r="AE5065">
        <v>300</v>
      </c>
      <c r="AF5065">
        <f>Table1[[#This Row],[RPMO Balance]]-Table1[[#This Row],[RSP Balance]]</f>
        <v>0</v>
      </c>
      <c r="AG5065">
        <f>Table1[[#This Row],[RSP Total Charges]]+Table1[[#This Row],[TotalPaymentUnallocatedAmount]]+Table1[[#This Row],[TotalCreditUnallocatedAmount]]</f>
        <v>300</v>
      </c>
    </row>
    <row r="5066" spans="1:33" hidden="1" x14ac:dyDescent="0.25">
      <c r="A5066" t="s">
        <v>9681</v>
      </c>
      <c r="B5066">
        <v>51530</v>
      </c>
      <c r="C5066" t="s">
        <v>12079</v>
      </c>
      <c r="D5066">
        <v>47006</v>
      </c>
      <c r="E5066">
        <v>8808</v>
      </c>
      <c r="F5066" t="s">
        <v>4284</v>
      </c>
      <c r="G5066" t="s">
        <v>10264</v>
      </c>
      <c r="H5066" t="s">
        <v>12080</v>
      </c>
      <c r="I5066" s="1">
        <v>44985.5003125</v>
      </c>
      <c r="J5066" s="1">
        <v>45015.5003125</v>
      </c>
      <c r="K5066" s="1">
        <v>44985.5003125</v>
      </c>
      <c r="L5066" s="1">
        <v>45015.5003125</v>
      </c>
      <c r="M5066" t="s">
        <v>36</v>
      </c>
      <c r="N5066" t="s">
        <v>37</v>
      </c>
      <c r="O5066">
        <v>9990</v>
      </c>
      <c r="P5066">
        <v>0</v>
      </c>
      <c r="Q5066">
        <v>0</v>
      </c>
      <c r="R5066">
        <v>9990</v>
      </c>
      <c r="S5066">
        <v>0</v>
      </c>
      <c r="T5066">
        <v>-9790</v>
      </c>
      <c r="U5066">
        <v>200</v>
      </c>
      <c r="V5066">
        <v>0</v>
      </c>
      <c r="W5066">
        <v>0</v>
      </c>
      <c r="X5066">
        <v>0</v>
      </c>
      <c r="Y5066">
        <v>-9790</v>
      </c>
      <c r="Z5066">
        <v>0</v>
      </c>
      <c r="AA5066">
        <v>0</v>
      </c>
      <c r="AB5066">
        <v>9990</v>
      </c>
      <c r="AC5066">
        <v>-9790</v>
      </c>
      <c r="AD5066">
        <v>0</v>
      </c>
      <c r="AE5066">
        <v>200</v>
      </c>
      <c r="AF5066">
        <f>Table1[[#This Row],[RPMO Balance]]-Table1[[#This Row],[RSP Balance]]</f>
        <v>0</v>
      </c>
      <c r="AG5066">
        <f>Table1[[#This Row],[RSP Total Charges]]+Table1[[#This Row],[TotalPaymentUnallocatedAmount]]+Table1[[#This Row],[TotalCreditUnallocatedAmount]]</f>
        <v>200</v>
      </c>
    </row>
    <row r="5067" spans="1:33" hidden="1" x14ac:dyDescent="0.25">
      <c r="A5067" t="s">
        <v>9681</v>
      </c>
      <c r="B5067">
        <v>51531</v>
      </c>
      <c r="C5067" t="s">
        <v>12081</v>
      </c>
      <c r="D5067">
        <v>47007</v>
      </c>
      <c r="E5067">
        <v>4405</v>
      </c>
      <c r="F5067" t="s">
        <v>7953</v>
      </c>
      <c r="G5067" t="s">
        <v>1754</v>
      </c>
      <c r="H5067" t="s">
        <v>12082</v>
      </c>
      <c r="I5067" s="1">
        <v>44985.5003125</v>
      </c>
      <c r="J5067" s="1">
        <v>45015.5003125</v>
      </c>
      <c r="K5067" s="1">
        <v>44985.5003125</v>
      </c>
      <c r="L5067" s="1">
        <v>45015.5003125</v>
      </c>
      <c r="M5067" t="s">
        <v>36</v>
      </c>
      <c r="N5067" t="s">
        <v>37</v>
      </c>
      <c r="O5067">
        <v>8850</v>
      </c>
      <c r="P5067">
        <v>0</v>
      </c>
      <c r="Q5067">
        <v>-200</v>
      </c>
      <c r="R5067">
        <v>9050</v>
      </c>
      <c r="S5067">
        <v>8850</v>
      </c>
      <c r="T5067">
        <v>-8850</v>
      </c>
      <c r="U5067">
        <v>0</v>
      </c>
      <c r="V5067">
        <v>-8850</v>
      </c>
      <c r="W5067">
        <v>-8850</v>
      </c>
      <c r="X5067">
        <v>0</v>
      </c>
      <c r="Y5067">
        <v>0</v>
      </c>
      <c r="Z5067">
        <v>-200</v>
      </c>
      <c r="AA5067">
        <v>0</v>
      </c>
      <c r="AB5067">
        <v>200</v>
      </c>
      <c r="AC5067">
        <v>0</v>
      </c>
      <c r="AD5067">
        <v>-200</v>
      </c>
      <c r="AE5067">
        <v>0</v>
      </c>
      <c r="AF5067">
        <f>Table1[[#This Row],[RPMO Balance]]-Table1[[#This Row],[RSP Balance]]</f>
        <v>0</v>
      </c>
      <c r="AG5067">
        <f>Table1[[#This Row],[RSP Total Charges]]+Table1[[#This Row],[TotalPaymentUnallocatedAmount]]+Table1[[#This Row],[TotalCreditUnallocatedAmount]]</f>
        <v>0</v>
      </c>
    </row>
    <row r="5068" spans="1:33" hidden="1" x14ac:dyDescent="0.25">
      <c r="A5068" t="s">
        <v>9681</v>
      </c>
      <c r="B5068">
        <v>51532</v>
      </c>
      <c r="C5068" t="s">
        <v>12083</v>
      </c>
      <c r="D5068">
        <v>47008</v>
      </c>
      <c r="E5068">
        <v>10004</v>
      </c>
      <c r="F5068" t="s">
        <v>4429</v>
      </c>
      <c r="G5068" t="s">
        <v>11294</v>
      </c>
      <c r="H5068" t="s">
        <v>12084</v>
      </c>
      <c r="I5068" s="1">
        <v>44985.5003125</v>
      </c>
      <c r="J5068" s="1">
        <v>45015.5003125</v>
      </c>
      <c r="K5068" s="1">
        <v>44985.5003125</v>
      </c>
      <c r="L5068" s="1">
        <v>45015.5003125</v>
      </c>
      <c r="M5068" t="s">
        <v>36</v>
      </c>
      <c r="N5068" t="s">
        <v>37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f>Table1[[#This Row],[RPMO Balance]]-Table1[[#This Row],[RSP Balance]]</f>
        <v>0</v>
      </c>
      <c r="AG5068">
        <f>Table1[[#This Row],[RSP Total Charges]]+Table1[[#This Row],[TotalPaymentUnallocatedAmount]]+Table1[[#This Row],[TotalCreditUnallocatedAmount]]</f>
        <v>0</v>
      </c>
    </row>
    <row r="5069" spans="1:33" hidden="1" x14ac:dyDescent="0.25">
      <c r="A5069" t="s">
        <v>9681</v>
      </c>
      <c r="B5069">
        <v>51533</v>
      </c>
      <c r="C5069" t="s">
        <v>12085</v>
      </c>
      <c r="D5069">
        <v>47009</v>
      </c>
      <c r="E5069">
        <v>64</v>
      </c>
      <c r="F5069" t="s">
        <v>131</v>
      </c>
      <c r="G5069" t="s">
        <v>9979</v>
      </c>
      <c r="H5069" t="s">
        <v>12086</v>
      </c>
      <c r="I5069" s="1">
        <v>44985.5003125</v>
      </c>
      <c r="J5069" s="1">
        <v>45015.5003125</v>
      </c>
      <c r="K5069" s="1">
        <v>44985.5003125</v>
      </c>
      <c r="L5069" s="1">
        <v>45015.5003125</v>
      </c>
      <c r="M5069" t="s">
        <v>36</v>
      </c>
      <c r="N5069" t="s">
        <v>37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f>Table1[[#This Row],[RPMO Balance]]-Table1[[#This Row],[RSP Balance]]</f>
        <v>0</v>
      </c>
      <c r="AG5069">
        <f>Table1[[#This Row],[RSP Total Charges]]+Table1[[#This Row],[TotalPaymentUnallocatedAmount]]+Table1[[#This Row],[TotalCreditUnallocatedAmount]]</f>
        <v>0</v>
      </c>
    </row>
    <row r="5070" spans="1:33" hidden="1" x14ac:dyDescent="0.25">
      <c r="A5070" t="s">
        <v>9681</v>
      </c>
      <c r="B5070">
        <v>51534</v>
      </c>
      <c r="C5070" t="s">
        <v>12087</v>
      </c>
      <c r="D5070">
        <v>47010</v>
      </c>
      <c r="E5070">
        <v>12296</v>
      </c>
      <c r="F5070" t="s">
        <v>11904</v>
      </c>
      <c r="G5070" t="s">
        <v>6766</v>
      </c>
      <c r="H5070" t="s">
        <v>12088</v>
      </c>
      <c r="I5070" s="1">
        <v>44985.5003125</v>
      </c>
      <c r="J5070" s="1">
        <v>45015.5003125</v>
      </c>
      <c r="K5070" s="1">
        <v>44985.5003125</v>
      </c>
      <c r="L5070" s="1">
        <v>45015.5003125</v>
      </c>
      <c r="M5070" t="s">
        <v>36</v>
      </c>
      <c r="N5070" t="s">
        <v>37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f>Table1[[#This Row],[RPMO Balance]]-Table1[[#This Row],[RSP Balance]]</f>
        <v>0</v>
      </c>
      <c r="AG5070">
        <f>Table1[[#This Row],[RSP Total Charges]]+Table1[[#This Row],[TotalPaymentUnallocatedAmount]]+Table1[[#This Row],[TotalCreditUnallocatedAmount]]</f>
        <v>0</v>
      </c>
    </row>
    <row r="5071" spans="1:33" hidden="1" x14ac:dyDescent="0.25">
      <c r="A5071" t="s">
        <v>9681</v>
      </c>
      <c r="B5071">
        <v>51535</v>
      </c>
      <c r="C5071" t="s">
        <v>12089</v>
      </c>
      <c r="D5071">
        <v>47011</v>
      </c>
      <c r="E5071">
        <v>9060</v>
      </c>
      <c r="F5071" t="s">
        <v>4876</v>
      </c>
      <c r="G5071" t="s">
        <v>10338</v>
      </c>
      <c r="H5071" t="s">
        <v>12090</v>
      </c>
      <c r="I5071" s="1">
        <v>44985.5003125</v>
      </c>
      <c r="J5071" s="1">
        <v>45015.5003125</v>
      </c>
      <c r="K5071" s="1">
        <v>44985.5003125</v>
      </c>
      <c r="L5071" s="1">
        <v>45015.5003125</v>
      </c>
      <c r="M5071" t="s">
        <v>36</v>
      </c>
      <c r="N5071" t="s">
        <v>37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f>Table1[[#This Row],[RPMO Balance]]-Table1[[#This Row],[RSP Balance]]</f>
        <v>0</v>
      </c>
      <c r="AG5071">
        <f>Table1[[#This Row],[RSP Total Charges]]+Table1[[#This Row],[TotalPaymentUnallocatedAmount]]+Table1[[#This Row],[TotalCreditUnallocatedAmount]]</f>
        <v>0</v>
      </c>
    </row>
    <row r="5072" spans="1:33" hidden="1" x14ac:dyDescent="0.25">
      <c r="A5072" t="s">
        <v>9681</v>
      </c>
      <c r="B5072">
        <v>51536</v>
      </c>
      <c r="C5072" t="s">
        <v>12091</v>
      </c>
      <c r="D5072">
        <v>47012</v>
      </c>
      <c r="E5072">
        <v>8351</v>
      </c>
      <c r="F5072" t="s">
        <v>998</v>
      </c>
      <c r="G5072" t="s">
        <v>10183</v>
      </c>
      <c r="H5072" t="s">
        <v>12092</v>
      </c>
      <c r="I5072" s="1">
        <v>44985.5003125</v>
      </c>
      <c r="J5072" s="1">
        <v>45015.5003125</v>
      </c>
      <c r="K5072" s="1">
        <v>44985.5003125</v>
      </c>
      <c r="L5072" s="1">
        <v>45015.5003125</v>
      </c>
      <c r="M5072" t="s">
        <v>36</v>
      </c>
      <c r="N5072" t="s">
        <v>37</v>
      </c>
      <c r="O5072">
        <v>9100</v>
      </c>
      <c r="P5072">
        <v>0</v>
      </c>
      <c r="Q5072">
        <v>0</v>
      </c>
      <c r="R5072">
        <v>9100</v>
      </c>
      <c r="S5072">
        <v>7250</v>
      </c>
      <c r="T5072">
        <v>-8800</v>
      </c>
      <c r="U5072">
        <v>300</v>
      </c>
      <c r="V5072">
        <v>-7250</v>
      </c>
      <c r="W5072">
        <v>-7250</v>
      </c>
      <c r="X5072">
        <v>0</v>
      </c>
      <c r="Y5072">
        <v>-1550</v>
      </c>
      <c r="Z5072">
        <v>0</v>
      </c>
      <c r="AA5072">
        <v>0</v>
      </c>
      <c r="AB5072">
        <v>1850</v>
      </c>
      <c r="AC5072">
        <v>-1550</v>
      </c>
      <c r="AD5072">
        <v>0</v>
      </c>
      <c r="AE5072">
        <v>300</v>
      </c>
      <c r="AF5072">
        <f>Table1[[#This Row],[RPMO Balance]]-Table1[[#This Row],[RSP Balance]]</f>
        <v>0</v>
      </c>
      <c r="AG5072">
        <f>Table1[[#This Row],[RSP Total Charges]]+Table1[[#This Row],[TotalPaymentUnallocatedAmount]]+Table1[[#This Row],[TotalCreditUnallocatedAmount]]</f>
        <v>300</v>
      </c>
    </row>
    <row r="5073" spans="1:33" hidden="1" x14ac:dyDescent="0.25">
      <c r="A5073" t="s">
        <v>9681</v>
      </c>
      <c r="B5073">
        <v>51537</v>
      </c>
      <c r="C5073" t="s">
        <v>12093</v>
      </c>
      <c r="D5073">
        <v>47013</v>
      </c>
      <c r="E5073">
        <v>9193</v>
      </c>
      <c r="F5073" t="s">
        <v>10387</v>
      </c>
      <c r="G5073" t="s">
        <v>10388</v>
      </c>
      <c r="H5073" t="s">
        <v>12094</v>
      </c>
      <c r="I5073" s="1">
        <v>44985.5003125</v>
      </c>
      <c r="J5073" s="1">
        <v>45015.5003125</v>
      </c>
      <c r="K5073" s="1">
        <v>44985.5003125</v>
      </c>
      <c r="L5073" s="1">
        <v>45015.5003125</v>
      </c>
      <c r="M5073" t="s">
        <v>36</v>
      </c>
      <c r="N5073" t="s">
        <v>37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f>Table1[[#This Row],[RPMO Balance]]-Table1[[#This Row],[RSP Balance]]</f>
        <v>0</v>
      </c>
      <c r="AG5073">
        <f>Table1[[#This Row],[RSP Total Charges]]+Table1[[#This Row],[TotalPaymentUnallocatedAmount]]+Table1[[#This Row],[TotalCreditUnallocatedAmount]]</f>
        <v>0</v>
      </c>
    </row>
    <row r="5074" spans="1:33" hidden="1" x14ac:dyDescent="0.25">
      <c r="A5074" t="s">
        <v>9681</v>
      </c>
      <c r="B5074">
        <v>51538</v>
      </c>
      <c r="C5074" t="s">
        <v>12095</v>
      </c>
      <c r="D5074">
        <v>47014</v>
      </c>
      <c r="E5074">
        <v>8108</v>
      </c>
      <c r="F5074" t="s">
        <v>11437</v>
      </c>
      <c r="G5074" t="s">
        <v>11438</v>
      </c>
      <c r="H5074" t="s">
        <v>12096</v>
      </c>
      <c r="I5074" s="1">
        <v>44985.5003125</v>
      </c>
      <c r="J5074" s="1">
        <v>45015.5003125</v>
      </c>
      <c r="K5074" s="1">
        <v>44985.5003125</v>
      </c>
      <c r="L5074" s="1">
        <v>45015.5003125</v>
      </c>
      <c r="M5074" t="s">
        <v>36</v>
      </c>
      <c r="N5074" t="s">
        <v>37</v>
      </c>
      <c r="O5074">
        <v>7688.7</v>
      </c>
      <c r="P5074">
        <v>0</v>
      </c>
      <c r="Q5074">
        <v>-250</v>
      </c>
      <c r="R5074">
        <v>7938.7</v>
      </c>
      <c r="S5074">
        <v>7938.7</v>
      </c>
      <c r="T5074">
        <v>-7938.7</v>
      </c>
      <c r="U5074">
        <v>-250</v>
      </c>
      <c r="V5074">
        <v>-7938.7</v>
      </c>
      <c r="W5074">
        <v>-7938.7</v>
      </c>
      <c r="X5074">
        <v>0</v>
      </c>
      <c r="Y5074">
        <v>0</v>
      </c>
      <c r="Z5074">
        <v>-250</v>
      </c>
      <c r="AA5074">
        <v>0</v>
      </c>
      <c r="AB5074">
        <v>0</v>
      </c>
      <c r="AC5074">
        <v>0</v>
      </c>
      <c r="AD5074">
        <v>-250</v>
      </c>
      <c r="AE5074">
        <v>-250</v>
      </c>
      <c r="AF5074">
        <f>Table1[[#This Row],[RPMO Balance]]-Table1[[#This Row],[RSP Balance]]</f>
        <v>0</v>
      </c>
      <c r="AG5074">
        <f>Table1[[#This Row],[RSP Total Charges]]+Table1[[#This Row],[TotalPaymentUnallocatedAmount]]+Table1[[#This Row],[TotalCreditUnallocatedAmount]]</f>
        <v>-250</v>
      </c>
    </row>
    <row r="5075" spans="1:33" hidden="1" x14ac:dyDescent="0.25">
      <c r="A5075" t="s">
        <v>9681</v>
      </c>
      <c r="B5075">
        <v>51539</v>
      </c>
      <c r="C5075" t="s">
        <v>12097</v>
      </c>
      <c r="D5075">
        <v>47015</v>
      </c>
      <c r="E5075">
        <v>10592</v>
      </c>
      <c r="F5075" t="s">
        <v>11380</v>
      </c>
      <c r="G5075" t="s">
        <v>11381</v>
      </c>
      <c r="H5075" t="s">
        <v>12098</v>
      </c>
      <c r="I5075" s="1">
        <v>44985.5003125</v>
      </c>
      <c r="J5075" s="1">
        <v>45015.5003125</v>
      </c>
      <c r="K5075" s="1">
        <v>44985.5003125</v>
      </c>
      <c r="L5075" s="1">
        <v>45015.5003125</v>
      </c>
      <c r="M5075" t="s">
        <v>36</v>
      </c>
      <c r="N5075" t="s">
        <v>37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f>Table1[[#This Row],[RPMO Balance]]-Table1[[#This Row],[RSP Balance]]</f>
        <v>0</v>
      </c>
      <c r="AG5075">
        <f>Table1[[#This Row],[RSP Total Charges]]+Table1[[#This Row],[TotalPaymentUnallocatedAmount]]+Table1[[#This Row],[TotalCreditUnallocatedAmount]]</f>
        <v>0</v>
      </c>
    </row>
    <row r="5076" spans="1:33" hidden="1" x14ac:dyDescent="0.25">
      <c r="A5076" t="s">
        <v>9681</v>
      </c>
      <c r="B5076">
        <v>51540</v>
      </c>
      <c r="C5076" t="s">
        <v>12099</v>
      </c>
      <c r="D5076">
        <v>47016</v>
      </c>
      <c r="E5076">
        <v>8934</v>
      </c>
      <c r="F5076" t="s">
        <v>3979</v>
      </c>
      <c r="G5076" t="s">
        <v>10353</v>
      </c>
      <c r="H5076" t="s">
        <v>12100</v>
      </c>
      <c r="I5076" s="1">
        <v>44985.5003125</v>
      </c>
      <c r="J5076" s="1">
        <v>45015.5003125</v>
      </c>
      <c r="K5076" s="1">
        <v>44985.5003125</v>
      </c>
      <c r="L5076" s="1">
        <v>45015.5003125</v>
      </c>
      <c r="M5076" t="s">
        <v>36</v>
      </c>
      <c r="N5076" t="s">
        <v>37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f>Table1[[#This Row],[RPMO Balance]]-Table1[[#This Row],[RSP Balance]]</f>
        <v>0</v>
      </c>
      <c r="AG5076">
        <f>Table1[[#This Row],[RSP Total Charges]]+Table1[[#This Row],[TotalPaymentUnallocatedAmount]]+Table1[[#This Row],[TotalCreditUnallocatedAmount]]</f>
        <v>0</v>
      </c>
    </row>
    <row r="5077" spans="1:33" hidden="1" x14ac:dyDescent="0.25">
      <c r="A5077" t="s">
        <v>9681</v>
      </c>
      <c r="B5077">
        <v>51541</v>
      </c>
      <c r="C5077" t="s">
        <v>12101</v>
      </c>
      <c r="D5077">
        <v>47017</v>
      </c>
      <c r="E5077">
        <v>9145</v>
      </c>
      <c r="F5077" t="s">
        <v>10382</v>
      </c>
      <c r="G5077" t="s">
        <v>6326</v>
      </c>
      <c r="H5077" t="s">
        <v>12102</v>
      </c>
      <c r="I5077" s="1">
        <v>44985.5003125</v>
      </c>
      <c r="J5077" s="1">
        <v>45015.5003125</v>
      </c>
      <c r="K5077" s="1">
        <v>44985.5003125</v>
      </c>
      <c r="L5077" s="1">
        <v>45015.5003125</v>
      </c>
      <c r="M5077" t="s">
        <v>36</v>
      </c>
      <c r="N5077" t="s">
        <v>37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f>Table1[[#This Row],[RPMO Balance]]-Table1[[#This Row],[RSP Balance]]</f>
        <v>0</v>
      </c>
      <c r="AG5077">
        <f>Table1[[#This Row],[RSP Total Charges]]+Table1[[#This Row],[TotalPaymentUnallocatedAmount]]+Table1[[#This Row],[TotalCreditUnallocatedAmount]]</f>
        <v>0</v>
      </c>
    </row>
    <row r="5078" spans="1:33" hidden="1" x14ac:dyDescent="0.25">
      <c r="A5078" t="s">
        <v>9681</v>
      </c>
      <c r="B5078">
        <v>51542</v>
      </c>
      <c r="C5078" t="s">
        <v>12103</v>
      </c>
      <c r="D5078">
        <v>47018</v>
      </c>
      <c r="E5078">
        <v>6428</v>
      </c>
      <c r="F5078" t="s">
        <v>7597</v>
      </c>
      <c r="G5078" t="s">
        <v>10034</v>
      </c>
      <c r="H5078" t="s">
        <v>12104</v>
      </c>
      <c r="I5078" s="1">
        <v>44985.5003125</v>
      </c>
      <c r="J5078" s="1">
        <v>45015.5003125</v>
      </c>
      <c r="K5078" s="1">
        <v>44985.5003125</v>
      </c>
      <c r="L5078" s="1">
        <v>45015.5003125</v>
      </c>
      <c r="M5078" t="s">
        <v>36</v>
      </c>
      <c r="N5078" t="s">
        <v>37</v>
      </c>
      <c r="O5078">
        <v>9890</v>
      </c>
      <c r="P5078">
        <v>0</v>
      </c>
      <c r="Q5078">
        <v>0</v>
      </c>
      <c r="R5078">
        <v>9890</v>
      </c>
      <c r="S5078">
        <v>8200</v>
      </c>
      <c r="T5078">
        <v>-9890</v>
      </c>
      <c r="U5078">
        <v>0</v>
      </c>
      <c r="V5078">
        <v>-8200</v>
      </c>
      <c r="W5078">
        <v>-8200</v>
      </c>
      <c r="X5078">
        <v>0</v>
      </c>
      <c r="Y5078" s="2">
        <v>-1690</v>
      </c>
      <c r="Z5078" s="2">
        <v>0</v>
      </c>
      <c r="AA5078">
        <v>0</v>
      </c>
      <c r="AB5078" s="2">
        <v>1690</v>
      </c>
      <c r="AC5078">
        <v>-1690</v>
      </c>
      <c r="AD5078">
        <v>0</v>
      </c>
      <c r="AE5078">
        <v>0</v>
      </c>
      <c r="AF5078">
        <f>Table1[[#This Row],[RPMO Balance]]-Table1[[#This Row],[RSP Balance]]</f>
        <v>0</v>
      </c>
      <c r="AG5078">
        <f>Table1[[#This Row],[RSP Total Charges]]+Table1[[#This Row],[TotalPaymentUnallocatedAmount]]+Table1[[#This Row],[TotalCreditUnallocatedAmount]]</f>
        <v>0</v>
      </c>
    </row>
    <row r="5079" spans="1:33" hidden="1" x14ac:dyDescent="0.25">
      <c r="A5079" t="s">
        <v>9681</v>
      </c>
      <c r="B5079">
        <v>51543</v>
      </c>
      <c r="C5079" t="s">
        <v>12105</v>
      </c>
      <c r="D5079">
        <v>47019</v>
      </c>
      <c r="E5079">
        <v>4460</v>
      </c>
      <c r="F5079" t="s">
        <v>3871</v>
      </c>
      <c r="G5079" t="s">
        <v>9391</v>
      </c>
      <c r="H5079" t="s">
        <v>12106</v>
      </c>
      <c r="I5079" s="1">
        <v>44985.5003125</v>
      </c>
      <c r="J5079" s="1">
        <v>45015.5003125</v>
      </c>
      <c r="K5079" s="1">
        <v>44985.5003125</v>
      </c>
      <c r="L5079" s="1">
        <v>45015.5003125</v>
      </c>
      <c r="M5079" t="s">
        <v>36</v>
      </c>
      <c r="N5079" t="s">
        <v>37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f>Table1[[#This Row],[RPMO Balance]]-Table1[[#This Row],[RSP Balance]]</f>
        <v>0</v>
      </c>
      <c r="AG5079">
        <f>Table1[[#This Row],[RSP Total Charges]]+Table1[[#This Row],[TotalPaymentUnallocatedAmount]]+Table1[[#This Row],[TotalCreditUnallocatedAmount]]</f>
        <v>0</v>
      </c>
    </row>
    <row r="5080" spans="1:33" hidden="1" x14ac:dyDescent="0.25">
      <c r="A5080" t="s">
        <v>9681</v>
      </c>
      <c r="B5080">
        <v>51544</v>
      </c>
      <c r="C5080" t="s">
        <v>12107</v>
      </c>
      <c r="D5080">
        <v>47020</v>
      </c>
      <c r="E5080">
        <v>10534</v>
      </c>
      <c r="F5080" t="s">
        <v>1740</v>
      </c>
      <c r="G5080" t="s">
        <v>384</v>
      </c>
      <c r="H5080" t="s">
        <v>12108</v>
      </c>
      <c r="I5080" s="1">
        <v>44985.5003125</v>
      </c>
      <c r="J5080" s="1">
        <v>45015.5003125</v>
      </c>
      <c r="K5080" s="1">
        <v>44985.5003125</v>
      </c>
      <c r="L5080" s="1">
        <v>45015.5003125</v>
      </c>
      <c r="M5080" t="s">
        <v>36</v>
      </c>
      <c r="N5080" t="s">
        <v>37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f>Table1[[#This Row],[RPMO Balance]]-Table1[[#This Row],[RSP Balance]]</f>
        <v>0</v>
      </c>
      <c r="AG5080">
        <f>Table1[[#This Row],[RSP Total Charges]]+Table1[[#This Row],[TotalPaymentUnallocatedAmount]]+Table1[[#This Row],[TotalCreditUnallocatedAmount]]</f>
        <v>0</v>
      </c>
    </row>
    <row r="5081" spans="1:33" hidden="1" x14ac:dyDescent="0.25">
      <c r="A5081" t="s">
        <v>9681</v>
      </c>
      <c r="B5081">
        <v>51545</v>
      </c>
      <c r="C5081" t="s">
        <v>12109</v>
      </c>
      <c r="D5081">
        <v>47021</v>
      </c>
      <c r="E5081">
        <v>12538</v>
      </c>
      <c r="F5081" t="s">
        <v>11970</v>
      </c>
      <c r="G5081" t="s">
        <v>11971</v>
      </c>
      <c r="H5081" t="s">
        <v>12110</v>
      </c>
      <c r="I5081" s="1">
        <v>44985.5003125</v>
      </c>
      <c r="J5081" s="1">
        <v>45015.5003125</v>
      </c>
      <c r="K5081" s="1">
        <v>44985.5003125</v>
      </c>
      <c r="L5081" s="1">
        <v>45015.5003125</v>
      </c>
      <c r="M5081" t="s">
        <v>36</v>
      </c>
      <c r="N5081" t="s">
        <v>37</v>
      </c>
      <c r="O5081">
        <v>1968.08</v>
      </c>
      <c r="P5081">
        <v>0</v>
      </c>
      <c r="Q5081">
        <v>0</v>
      </c>
      <c r="R5081">
        <v>1968.08</v>
      </c>
      <c r="S5081">
        <v>0</v>
      </c>
      <c r="T5081">
        <v>-2100</v>
      </c>
      <c r="U5081">
        <v>-131.91999999999999</v>
      </c>
      <c r="V5081">
        <v>0</v>
      </c>
      <c r="W5081">
        <v>0</v>
      </c>
      <c r="X5081">
        <v>0</v>
      </c>
      <c r="Y5081">
        <v>-2100</v>
      </c>
      <c r="Z5081">
        <v>0</v>
      </c>
      <c r="AA5081">
        <v>0</v>
      </c>
      <c r="AB5081">
        <v>1968.08</v>
      </c>
      <c r="AC5081">
        <v>-2100</v>
      </c>
      <c r="AD5081">
        <v>0</v>
      </c>
      <c r="AE5081">
        <v>-131.91999999999999</v>
      </c>
      <c r="AF5081">
        <f>Table1[[#This Row],[RPMO Balance]]-Table1[[#This Row],[RSP Balance]]</f>
        <v>0</v>
      </c>
      <c r="AG5081">
        <f>Table1[[#This Row],[RSP Total Charges]]+Table1[[#This Row],[TotalPaymentUnallocatedAmount]]+Table1[[#This Row],[TotalCreditUnallocatedAmount]]</f>
        <v>-131.92000000000007</v>
      </c>
    </row>
    <row r="5082" spans="1:33" hidden="1" x14ac:dyDescent="0.25">
      <c r="A5082" t="s">
        <v>9681</v>
      </c>
      <c r="B5082">
        <v>51546</v>
      </c>
      <c r="C5082" t="s">
        <v>12111</v>
      </c>
      <c r="D5082">
        <v>47022</v>
      </c>
      <c r="E5082">
        <v>11483</v>
      </c>
      <c r="F5082" t="s">
        <v>1242</v>
      </c>
      <c r="G5082" t="s">
        <v>11595</v>
      </c>
      <c r="H5082" t="s">
        <v>12112</v>
      </c>
      <c r="I5082" s="1">
        <v>44985.5003125</v>
      </c>
      <c r="J5082" s="1">
        <v>45015.5003125</v>
      </c>
      <c r="K5082" s="1">
        <v>44985.5003125</v>
      </c>
      <c r="L5082" s="1">
        <v>45015.5003125</v>
      </c>
      <c r="M5082" t="s">
        <v>36</v>
      </c>
      <c r="N5082" t="s">
        <v>37</v>
      </c>
      <c r="O5082">
        <v>6066.72</v>
      </c>
      <c r="P5082">
        <v>0</v>
      </c>
      <c r="Q5082">
        <v>0</v>
      </c>
      <c r="R5082">
        <v>6066.72</v>
      </c>
      <c r="S5082">
        <v>4216.72</v>
      </c>
      <c r="T5082">
        <v>-5766.72</v>
      </c>
      <c r="U5082">
        <v>300</v>
      </c>
      <c r="V5082">
        <v>-4216.72</v>
      </c>
      <c r="W5082">
        <v>-4216.72</v>
      </c>
      <c r="X5082">
        <v>0</v>
      </c>
      <c r="Y5082">
        <v>-1550</v>
      </c>
      <c r="Z5082">
        <v>0</v>
      </c>
      <c r="AA5082">
        <v>0</v>
      </c>
      <c r="AB5082">
        <v>1850</v>
      </c>
      <c r="AC5082">
        <v>-1550</v>
      </c>
      <c r="AD5082">
        <v>0</v>
      </c>
      <c r="AE5082">
        <v>300</v>
      </c>
      <c r="AF5082">
        <f>Table1[[#This Row],[RPMO Balance]]-Table1[[#This Row],[RSP Balance]]</f>
        <v>0</v>
      </c>
      <c r="AG5082">
        <f>Table1[[#This Row],[RSP Total Charges]]+Table1[[#This Row],[TotalPaymentUnallocatedAmount]]+Table1[[#This Row],[TotalCreditUnallocatedAmount]]</f>
        <v>300</v>
      </c>
    </row>
    <row r="5083" spans="1:33" hidden="1" x14ac:dyDescent="0.25">
      <c r="A5083" t="s">
        <v>9681</v>
      </c>
      <c r="B5083">
        <v>51547</v>
      </c>
      <c r="C5083" t="s">
        <v>12113</v>
      </c>
      <c r="D5083">
        <v>47023</v>
      </c>
      <c r="E5083">
        <v>9289</v>
      </c>
      <c r="F5083" t="s">
        <v>11112</v>
      </c>
      <c r="G5083" t="s">
        <v>11113</v>
      </c>
      <c r="H5083" t="s">
        <v>12114</v>
      </c>
      <c r="I5083" s="1">
        <v>44985.5003125</v>
      </c>
      <c r="J5083" s="1">
        <v>45015.5003125</v>
      </c>
      <c r="K5083" s="1">
        <v>44985.5003125</v>
      </c>
      <c r="L5083" s="1">
        <v>45015.5003125</v>
      </c>
      <c r="M5083" t="s">
        <v>36</v>
      </c>
      <c r="N5083" t="s">
        <v>37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f>Table1[[#This Row],[RPMO Balance]]-Table1[[#This Row],[RSP Balance]]</f>
        <v>0</v>
      </c>
      <c r="AG5083">
        <f>Table1[[#This Row],[RSP Total Charges]]+Table1[[#This Row],[TotalPaymentUnallocatedAmount]]+Table1[[#This Row],[TotalCreditUnallocatedAmount]]</f>
        <v>0</v>
      </c>
    </row>
    <row r="5084" spans="1:33" hidden="1" x14ac:dyDescent="0.25">
      <c r="A5084" t="s">
        <v>9681</v>
      </c>
      <c r="B5084">
        <v>51548</v>
      </c>
      <c r="C5084" t="s">
        <v>12115</v>
      </c>
      <c r="D5084">
        <v>47024</v>
      </c>
      <c r="E5084">
        <v>9501</v>
      </c>
      <c r="F5084" t="s">
        <v>10468</v>
      </c>
      <c r="G5084" t="s">
        <v>10469</v>
      </c>
      <c r="H5084" t="s">
        <v>12116</v>
      </c>
      <c r="I5084" s="1">
        <v>44985.5003125</v>
      </c>
      <c r="J5084" s="1">
        <v>45015.5003125</v>
      </c>
      <c r="K5084" s="1">
        <v>44985.5003125</v>
      </c>
      <c r="L5084" s="1">
        <v>45015.5003125</v>
      </c>
      <c r="M5084" t="s">
        <v>36</v>
      </c>
      <c r="N5084" t="s">
        <v>37</v>
      </c>
      <c r="O5084">
        <v>8660</v>
      </c>
      <c r="P5084">
        <v>0</v>
      </c>
      <c r="Q5084">
        <v>-700</v>
      </c>
      <c r="R5084">
        <v>9360</v>
      </c>
      <c r="S5084">
        <v>4490</v>
      </c>
      <c r="T5084">
        <v>-8660</v>
      </c>
      <c r="U5084">
        <v>0</v>
      </c>
      <c r="V5084">
        <v>-4490</v>
      </c>
      <c r="W5084">
        <v>-4490</v>
      </c>
      <c r="X5084">
        <v>0</v>
      </c>
      <c r="Y5084" s="2">
        <v>-4170</v>
      </c>
      <c r="Z5084" s="2">
        <v>-700</v>
      </c>
      <c r="AA5084">
        <v>0</v>
      </c>
      <c r="AB5084" s="2">
        <v>4870</v>
      </c>
      <c r="AC5084">
        <v>-4170</v>
      </c>
      <c r="AD5084">
        <v>-700</v>
      </c>
      <c r="AE5084">
        <v>0</v>
      </c>
      <c r="AF5084">
        <f>Table1[[#This Row],[RPMO Balance]]-Table1[[#This Row],[RSP Balance]]</f>
        <v>0</v>
      </c>
      <c r="AG5084">
        <f>Table1[[#This Row],[RSP Total Charges]]+Table1[[#This Row],[TotalPaymentUnallocatedAmount]]+Table1[[#This Row],[TotalCreditUnallocatedAmount]]</f>
        <v>0</v>
      </c>
    </row>
    <row r="5085" spans="1:33" hidden="1" x14ac:dyDescent="0.25">
      <c r="A5085" t="s">
        <v>9681</v>
      </c>
      <c r="B5085">
        <v>51549</v>
      </c>
      <c r="C5085" t="s">
        <v>12117</v>
      </c>
      <c r="D5085">
        <v>47025</v>
      </c>
      <c r="E5085">
        <v>7754</v>
      </c>
      <c r="F5085" t="s">
        <v>5275</v>
      </c>
      <c r="G5085" t="s">
        <v>10086</v>
      </c>
      <c r="H5085" t="s">
        <v>12118</v>
      </c>
      <c r="I5085" s="1">
        <v>44985.5003125</v>
      </c>
      <c r="J5085" s="1">
        <v>45015.5003125</v>
      </c>
      <c r="K5085" s="1">
        <v>44985.5003125</v>
      </c>
      <c r="L5085" s="1">
        <v>45015.5003125</v>
      </c>
      <c r="M5085" t="s">
        <v>36</v>
      </c>
      <c r="N5085" t="s">
        <v>37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f>Table1[[#This Row],[RPMO Balance]]-Table1[[#This Row],[RSP Balance]]</f>
        <v>0</v>
      </c>
      <c r="AG5085">
        <f>Table1[[#This Row],[RSP Total Charges]]+Table1[[#This Row],[TotalPaymentUnallocatedAmount]]+Table1[[#This Row],[TotalCreditUnallocatedAmount]]</f>
        <v>0</v>
      </c>
    </row>
    <row r="5086" spans="1:33" hidden="1" x14ac:dyDescent="0.25">
      <c r="A5086" t="s">
        <v>9681</v>
      </c>
      <c r="B5086">
        <v>51550</v>
      </c>
      <c r="C5086" t="s">
        <v>12119</v>
      </c>
      <c r="D5086">
        <v>47026</v>
      </c>
      <c r="E5086">
        <v>9273</v>
      </c>
      <c r="F5086" t="s">
        <v>10398</v>
      </c>
      <c r="G5086" t="s">
        <v>10399</v>
      </c>
      <c r="H5086" t="s">
        <v>12120</v>
      </c>
      <c r="I5086" s="1">
        <v>44985.5003125</v>
      </c>
      <c r="J5086" s="1">
        <v>45015.5003125</v>
      </c>
      <c r="K5086" s="1">
        <v>44985.5003125</v>
      </c>
      <c r="L5086" s="1">
        <v>45015.5003125</v>
      </c>
      <c r="M5086" t="s">
        <v>36</v>
      </c>
      <c r="N5086" t="s">
        <v>37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f>Table1[[#This Row],[RPMO Balance]]-Table1[[#This Row],[RSP Balance]]</f>
        <v>0</v>
      </c>
      <c r="AG5086">
        <f>Table1[[#This Row],[RSP Total Charges]]+Table1[[#This Row],[TotalPaymentUnallocatedAmount]]+Table1[[#This Row],[TotalCreditUnallocatedAmount]]</f>
        <v>0</v>
      </c>
    </row>
    <row r="5087" spans="1:33" hidden="1" x14ac:dyDescent="0.25">
      <c r="A5087" t="s">
        <v>9681</v>
      </c>
      <c r="B5087">
        <v>51551</v>
      </c>
      <c r="C5087" t="s">
        <v>12121</v>
      </c>
      <c r="D5087">
        <v>47027</v>
      </c>
      <c r="E5087">
        <v>9424</v>
      </c>
      <c r="F5087" t="s">
        <v>10570</v>
      </c>
      <c r="G5087" t="s">
        <v>10571</v>
      </c>
      <c r="H5087" t="s">
        <v>12122</v>
      </c>
      <c r="I5087" s="1">
        <v>44985.5003125</v>
      </c>
      <c r="J5087" s="1">
        <v>45015.5003125</v>
      </c>
      <c r="K5087" s="1">
        <v>44985.5003125</v>
      </c>
      <c r="L5087" s="1">
        <v>45015.5003125</v>
      </c>
      <c r="M5087" t="s">
        <v>36</v>
      </c>
      <c r="N5087" t="s">
        <v>37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f>Table1[[#This Row],[RPMO Balance]]-Table1[[#This Row],[RSP Balance]]</f>
        <v>0</v>
      </c>
      <c r="AG5087">
        <f>Table1[[#This Row],[RSP Total Charges]]+Table1[[#This Row],[TotalPaymentUnallocatedAmount]]+Table1[[#This Row],[TotalCreditUnallocatedAmount]]</f>
        <v>0</v>
      </c>
    </row>
    <row r="5088" spans="1:33" hidden="1" x14ac:dyDescent="0.25">
      <c r="A5088" t="s">
        <v>9681</v>
      </c>
      <c r="B5088">
        <v>51552</v>
      </c>
      <c r="C5088" t="s">
        <v>12123</v>
      </c>
      <c r="D5088">
        <v>47028</v>
      </c>
      <c r="E5088">
        <v>6427</v>
      </c>
      <c r="F5088" t="s">
        <v>10573</v>
      </c>
      <c r="G5088" t="s">
        <v>10574</v>
      </c>
      <c r="H5088" t="s">
        <v>12124</v>
      </c>
      <c r="I5088" s="1">
        <v>44985.5003125</v>
      </c>
      <c r="J5088" s="1">
        <v>45015.5003125</v>
      </c>
      <c r="K5088" s="1">
        <v>44985.5003125</v>
      </c>
      <c r="L5088" s="1">
        <v>45015.5003125</v>
      </c>
      <c r="M5088" t="s">
        <v>36</v>
      </c>
      <c r="N5088" t="s">
        <v>37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f>Table1[[#This Row],[RPMO Balance]]-Table1[[#This Row],[RSP Balance]]</f>
        <v>0</v>
      </c>
      <c r="AG5088">
        <f>Table1[[#This Row],[RSP Total Charges]]+Table1[[#This Row],[TotalPaymentUnallocatedAmount]]+Table1[[#This Row],[TotalCreditUnallocatedAmount]]</f>
        <v>0</v>
      </c>
    </row>
    <row r="5089" spans="1:33" hidden="1" x14ac:dyDescent="0.25">
      <c r="A5089" t="s">
        <v>9681</v>
      </c>
      <c r="B5089">
        <v>51553</v>
      </c>
      <c r="C5089" t="s">
        <v>12125</v>
      </c>
      <c r="D5089">
        <v>47029</v>
      </c>
      <c r="E5089">
        <v>11</v>
      </c>
      <c r="F5089" t="s">
        <v>10067</v>
      </c>
      <c r="G5089" t="s">
        <v>10068</v>
      </c>
      <c r="H5089" t="s">
        <v>12126</v>
      </c>
      <c r="I5089" s="1">
        <v>44985.5003125</v>
      </c>
      <c r="J5089" s="1">
        <v>45015.5003125</v>
      </c>
      <c r="K5089" s="1">
        <v>44985.5003125</v>
      </c>
      <c r="L5089" s="1">
        <v>45015.5003125</v>
      </c>
      <c r="M5089" t="s">
        <v>36</v>
      </c>
      <c r="N5089" t="s">
        <v>37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f>Table1[[#This Row],[RPMO Balance]]-Table1[[#This Row],[RSP Balance]]</f>
        <v>0</v>
      </c>
      <c r="AG5089">
        <f>Table1[[#This Row],[RSP Total Charges]]+Table1[[#This Row],[TotalPaymentUnallocatedAmount]]+Table1[[#This Row],[TotalCreditUnallocatedAmount]]</f>
        <v>0</v>
      </c>
    </row>
    <row r="5090" spans="1:33" hidden="1" x14ac:dyDescent="0.25">
      <c r="A5090" t="s">
        <v>9681</v>
      </c>
      <c r="B5090">
        <v>51554</v>
      </c>
      <c r="C5090" t="s">
        <v>12127</v>
      </c>
      <c r="D5090">
        <v>47030</v>
      </c>
      <c r="E5090">
        <v>10568</v>
      </c>
      <c r="F5090" t="s">
        <v>11367</v>
      </c>
      <c r="G5090" t="s">
        <v>11368</v>
      </c>
      <c r="H5090" t="s">
        <v>12128</v>
      </c>
      <c r="I5090" s="1">
        <v>44985.5003125</v>
      </c>
      <c r="J5090" s="1">
        <v>45015.5003125</v>
      </c>
      <c r="K5090" s="1">
        <v>44985.5003125</v>
      </c>
      <c r="L5090" s="1">
        <v>45015.5003125</v>
      </c>
      <c r="M5090" t="s">
        <v>36</v>
      </c>
      <c r="N5090" t="s">
        <v>37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f>Table1[[#This Row],[RPMO Balance]]-Table1[[#This Row],[RSP Balance]]</f>
        <v>0</v>
      </c>
      <c r="AG5090">
        <f>Table1[[#This Row],[RSP Total Charges]]+Table1[[#This Row],[TotalPaymentUnallocatedAmount]]+Table1[[#This Row],[TotalCreditUnallocatedAmount]]</f>
        <v>0</v>
      </c>
    </row>
    <row r="5091" spans="1:33" hidden="1" x14ac:dyDescent="0.25">
      <c r="A5091" t="s">
        <v>9681</v>
      </c>
      <c r="B5091">
        <v>51555</v>
      </c>
      <c r="C5091" t="s">
        <v>12129</v>
      </c>
      <c r="D5091">
        <v>47031</v>
      </c>
      <c r="E5091">
        <v>8213</v>
      </c>
      <c r="F5091" t="s">
        <v>10162</v>
      </c>
      <c r="G5091" t="s">
        <v>10163</v>
      </c>
      <c r="H5091" t="s">
        <v>12130</v>
      </c>
      <c r="I5091" s="1">
        <v>44985.5003125</v>
      </c>
      <c r="J5091" s="1">
        <v>45015.5003125</v>
      </c>
      <c r="K5091" s="1">
        <v>44985.5003125</v>
      </c>
      <c r="L5091" s="1">
        <v>45015.5003125</v>
      </c>
      <c r="M5091" t="s">
        <v>36</v>
      </c>
      <c r="N5091" t="s">
        <v>37</v>
      </c>
      <c r="O5091">
        <v>8300</v>
      </c>
      <c r="P5091">
        <v>0</v>
      </c>
      <c r="Q5091">
        <v>0</v>
      </c>
      <c r="R5091">
        <v>8300</v>
      </c>
      <c r="S5091">
        <v>0</v>
      </c>
      <c r="T5091">
        <v>-10140</v>
      </c>
      <c r="U5091">
        <v>-1840</v>
      </c>
      <c r="V5091">
        <v>0</v>
      </c>
      <c r="W5091">
        <v>0</v>
      </c>
      <c r="X5091">
        <v>0</v>
      </c>
      <c r="Y5091">
        <v>-10140</v>
      </c>
      <c r="Z5091">
        <v>0</v>
      </c>
      <c r="AA5091">
        <v>0</v>
      </c>
      <c r="AB5091">
        <v>8300</v>
      </c>
      <c r="AC5091">
        <v>-10140</v>
      </c>
      <c r="AD5091">
        <v>0</v>
      </c>
      <c r="AE5091">
        <v>-1840</v>
      </c>
      <c r="AF5091">
        <f>Table1[[#This Row],[RPMO Balance]]-Table1[[#This Row],[RSP Balance]]</f>
        <v>0</v>
      </c>
      <c r="AG5091">
        <f>Table1[[#This Row],[RSP Total Charges]]+Table1[[#This Row],[TotalPaymentUnallocatedAmount]]+Table1[[#This Row],[TotalCreditUnallocatedAmount]]</f>
        <v>-1840</v>
      </c>
    </row>
    <row r="5092" spans="1:33" hidden="1" x14ac:dyDescent="0.25">
      <c r="A5092" t="s">
        <v>9681</v>
      </c>
      <c r="B5092">
        <v>51556</v>
      </c>
      <c r="C5092" t="s">
        <v>12131</v>
      </c>
      <c r="D5092">
        <v>47032</v>
      </c>
      <c r="E5092">
        <v>9686</v>
      </c>
      <c r="F5092" t="s">
        <v>10603</v>
      </c>
      <c r="G5092" t="s">
        <v>10604</v>
      </c>
      <c r="H5092" t="s">
        <v>12132</v>
      </c>
      <c r="I5092" s="1">
        <v>44985.5003125</v>
      </c>
      <c r="J5092" s="1">
        <v>45015.5003125</v>
      </c>
      <c r="K5092" s="1">
        <v>44985.5003125</v>
      </c>
      <c r="L5092" s="1">
        <v>45015.5003125</v>
      </c>
      <c r="M5092" t="s">
        <v>36</v>
      </c>
      <c r="N5092" t="s">
        <v>37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f>Table1[[#This Row],[RPMO Balance]]-Table1[[#This Row],[RSP Balance]]</f>
        <v>0</v>
      </c>
      <c r="AG5092">
        <f>Table1[[#This Row],[RSP Total Charges]]+Table1[[#This Row],[TotalPaymentUnallocatedAmount]]+Table1[[#This Row],[TotalCreditUnallocatedAmount]]</f>
        <v>0</v>
      </c>
    </row>
    <row r="5093" spans="1:33" hidden="1" x14ac:dyDescent="0.25">
      <c r="A5093" t="s">
        <v>9681</v>
      </c>
      <c r="B5093">
        <v>51557</v>
      </c>
      <c r="C5093" t="s">
        <v>12133</v>
      </c>
      <c r="D5093">
        <v>47033</v>
      </c>
      <c r="E5093">
        <v>7934</v>
      </c>
      <c r="F5093" t="s">
        <v>10123</v>
      </c>
      <c r="G5093" t="s">
        <v>10124</v>
      </c>
      <c r="H5093" t="s">
        <v>12134</v>
      </c>
      <c r="I5093" s="1">
        <v>44985.5003125</v>
      </c>
      <c r="J5093" s="1">
        <v>45015.5003125</v>
      </c>
      <c r="K5093" s="1">
        <v>44985.5003125</v>
      </c>
      <c r="L5093" s="1">
        <v>45015.5003125</v>
      </c>
      <c r="M5093" t="s">
        <v>36</v>
      </c>
      <c r="N5093" t="s">
        <v>37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f>Table1[[#This Row],[RPMO Balance]]-Table1[[#This Row],[RSP Balance]]</f>
        <v>0</v>
      </c>
      <c r="AG5093">
        <f>Table1[[#This Row],[RSP Total Charges]]+Table1[[#This Row],[TotalPaymentUnallocatedAmount]]+Table1[[#This Row],[TotalCreditUnallocatedAmount]]</f>
        <v>0</v>
      </c>
    </row>
    <row r="5094" spans="1:33" hidden="1" x14ac:dyDescent="0.25">
      <c r="A5094" t="s">
        <v>9681</v>
      </c>
      <c r="B5094">
        <v>51558</v>
      </c>
      <c r="C5094" t="s">
        <v>12135</v>
      </c>
      <c r="D5094">
        <v>47034</v>
      </c>
      <c r="E5094">
        <v>7332</v>
      </c>
      <c r="F5094" t="s">
        <v>10038</v>
      </c>
      <c r="G5094" t="s">
        <v>10039</v>
      </c>
      <c r="H5094" t="s">
        <v>12136</v>
      </c>
      <c r="I5094" s="1">
        <v>44985.5003125</v>
      </c>
      <c r="J5094" s="1">
        <v>45015.5003125</v>
      </c>
      <c r="K5094" s="1">
        <v>44985.5003125</v>
      </c>
      <c r="L5094" s="1">
        <v>45015.5003125</v>
      </c>
      <c r="M5094" t="s">
        <v>36</v>
      </c>
      <c r="N5094" t="s">
        <v>37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f>Table1[[#This Row],[RPMO Balance]]-Table1[[#This Row],[RSP Balance]]</f>
        <v>0</v>
      </c>
      <c r="AG5094">
        <f>Table1[[#This Row],[RSP Total Charges]]+Table1[[#This Row],[TotalPaymentUnallocatedAmount]]+Table1[[#This Row],[TotalCreditUnallocatedAmount]]</f>
        <v>0</v>
      </c>
    </row>
    <row r="5095" spans="1:33" hidden="1" x14ac:dyDescent="0.25">
      <c r="A5095" t="s">
        <v>9681</v>
      </c>
      <c r="B5095">
        <v>51559</v>
      </c>
      <c r="C5095" t="s">
        <v>12137</v>
      </c>
      <c r="D5095">
        <v>47035</v>
      </c>
      <c r="E5095">
        <v>8496</v>
      </c>
      <c r="F5095" t="s">
        <v>5487</v>
      </c>
      <c r="G5095" t="s">
        <v>5042</v>
      </c>
      <c r="H5095" t="s">
        <v>12138</v>
      </c>
      <c r="I5095" s="1">
        <v>44985.5003125</v>
      </c>
      <c r="J5095" s="1">
        <v>45015.5003125</v>
      </c>
      <c r="K5095" s="1">
        <v>44985.5003125</v>
      </c>
      <c r="L5095" s="1">
        <v>45015.5003125</v>
      </c>
      <c r="M5095" t="s">
        <v>36</v>
      </c>
      <c r="N5095" t="s">
        <v>37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f>Table1[[#This Row],[RPMO Balance]]-Table1[[#This Row],[RSP Balance]]</f>
        <v>0</v>
      </c>
      <c r="AG5095">
        <f>Table1[[#This Row],[RSP Total Charges]]+Table1[[#This Row],[TotalPaymentUnallocatedAmount]]+Table1[[#This Row],[TotalCreditUnallocatedAmount]]</f>
        <v>0</v>
      </c>
    </row>
    <row r="5096" spans="1:33" hidden="1" x14ac:dyDescent="0.25">
      <c r="A5096" t="s">
        <v>9681</v>
      </c>
      <c r="B5096">
        <v>51560</v>
      </c>
      <c r="C5096" t="s">
        <v>12139</v>
      </c>
      <c r="D5096">
        <v>47036</v>
      </c>
      <c r="E5096">
        <v>10920</v>
      </c>
      <c r="F5096" t="s">
        <v>11497</v>
      </c>
      <c r="G5096" t="s">
        <v>11498</v>
      </c>
      <c r="H5096" t="s">
        <v>12140</v>
      </c>
      <c r="I5096" s="1">
        <v>44985.5003125</v>
      </c>
      <c r="J5096" s="1">
        <v>45015.5003125</v>
      </c>
      <c r="K5096" s="1">
        <v>44985.5003125</v>
      </c>
      <c r="L5096" s="1">
        <v>45015.5003125</v>
      </c>
      <c r="M5096" t="s">
        <v>36</v>
      </c>
      <c r="N5096" t="s">
        <v>37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f>Table1[[#This Row],[RPMO Balance]]-Table1[[#This Row],[RSP Balance]]</f>
        <v>0</v>
      </c>
      <c r="AG5096">
        <f>Table1[[#This Row],[RSP Total Charges]]+Table1[[#This Row],[TotalPaymentUnallocatedAmount]]+Table1[[#This Row],[TotalCreditUnallocatedAmount]]</f>
        <v>0</v>
      </c>
    </row>
    <row r="5097" spans="1:33" hidden="1" x14ac:dyDescent="0.25">
      <c r="A5097" t="s">
        <v>9681</v>
      </c>
      <c r="B5097">
        <v>51561</v>
      </c>
      <c r="C5097" t="s">
        <v>12141</v>
      </c>
      <c r="D5097">
        <v>47037</v>
      </c>
      <c r="E5097">
        <v>9744</v>
      </c>
      <c r="F5097" t="s">
        <v>10953</v>
      </c>
      <c r="G5097" t="s">
        <v>10954</v>
      </c>
      <c r="H5097" t="s">
        <v>12142</v>
      </c>
      <c r="I5097" s="1">
        <v>44985.5003125</v>
      </c>
      <c r="J5097" s="1">
        <v>45015.5003125</v>
      </c>
      <c r="K5097" s="1">
        <v>44985.5003125</v>
      </c>
      <c r="L5097" s="1">
        <v>45015.5003125</v>
      </c>
      <c r="M5097" t="s">
        <v>36</v>
      </c>
      <c r="N5097" t="s">
        <v>37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f>Table1[[#This Row],[RPMO Balance]]-Table1[[#This Row],[RSP Balance]]</f>
        <v>0</v>
      </c>
      <c r="AG5097">
        <f>Table1[[#This Row],[RSP Total Charges]]+Table1[[#This Row],[TotalPaymentUnallocatedAmount]]+Table1[[#This Row],[TotalCreditUnallocatedAmount]]</f>
        <v>0</v>
      </c>
    </row>
    <row r="5098" spans="1:33" hidden="1" x14ac:dyDescent="0.25">
      <c r="A5098" t="s">
        <v>9681</v>
      </c>
      <c r="B5098">
        <v>51562</v>
      </c>
      <c r="C5098" t="s">
        <v>12143</v>
      </c>
      <c r="D5098">
        <v>47038</v>
      </c>
      <c r="E5098">
        <v>9902</v>
      </c>
      <c r="F5098" t="s">
        <v>5753</v>
      </c>
      <c r="G5098" t="s">
        <v>11116</v>
      </c>
      <c r="H5098" t="s">
        <v>12144</v>
      </c>
      <c r="I5098" s="1">
        <v>44985.5003125</v>
      </c>
      <c r="J5098" s="1">
        <v>45015.5003125</v>
      </c>
      <c r="K5098" s="1">
        <v>44985.5003125</v>
      </c>
      <c r="L5098" s="1">
        <v>45015.5003125</v>
      </c>
      <c r="M5098" t="s">
        <v>36</v>
      </c>
      <c r="N5098" t="s">
        <v>37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f>Table1[[#This Row],[RPMO Balance]]-Table1[[#This Row],[RSP Balance]]</f>
        <v>0</v>
      </c>
      <c r="AG5098">
        <f>Table1[[#This Row],[RSP Total Charges]]+Table1[[#This Row],[TotalPaymentUnallocatedAmount]]+Table1[[#This Row],[TotalCreditUnallocatedAmount]]</f>
        <v>0</v>
      </c>
    </row>
    <row r="5099" spans="1:33" hidden="1" x14ac:dyDescent="0.25">
      <c r="A5099" t="s">
        <v>9681</v>
      </c>
      <c r="B5099">
        <v>51563</v>
      </c>
      <c r="C5099" t="s">
        <v>12145</v>
      </c>
      <c r="D5099">
        <v>47039</v>
      </c>
      <c r="E5099">
        <v>10283</v>
      </c>
      <c r="F5099" t="s">
        <v>11133</v>
      </c>
      <c r="G5099" t="s">
        <v>11134</v>
      </c>
      <c r="H5099" t="s">
        <v>12146</v>
      </c>
      <c r="I5099" s="1">
        <v>44985.5003125</v>
      </c>
      <c r="J5099" s="1">
        <v>45015.5003125</v>
      </c>
      <c r="K5099" s="1">
        <v>44985.5003125</v>
      </c>
      <c r="L5099" s="1">
        <v>45015.5003125</v>
      </c>
      <c r="M5099" t="s">
        <v>36</v>
      </c>
      <c r="N5099" t="s">
        <v>37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f>Table1[[#This Row],[RPMO Balance]]-Table1[[#This Row],[RSP Balance]]</f>
        <v>0</v>
      </c>
      <c r="AG5099">
        <f>Table1[[#This Row],[RSP Total Charges]]+Table1[[#This Row],[TotalPaymentUnallocatedAmount]]+Table1[[#This Row],[TotalCreditUnallocatedAmount]]</f>
        <v>0</v>
      </c>
    </row>
    <row r="5100" spans="1:33" hidden="1" x14ac:dyDescent="0.25">
      <c r="A5100" t="s">
        <v>9681</v>
      </c>
      <c r="B5100">
        <v>51564</v>
      </c>
      <c r="C5100" t="s">
        <v>12147</v>
      </c>
      <c r="D5100">
        <v>47040</v>
      </c>
      <c r="E5100">
        <v>10358</v>
      </c>
      <c r="F5100" t="s">
        <v>11271</v>
      </c>
      <c r="G5100" t="s">
        <v>11272</v>
      </c>
      <c r="H5100" t="s">
        <v>12148</v>
      </c>
      <c r="I5100" s="1">
        <v>44985.5003125</v>
      </c>
      <c r="J5100" s="1">
        <v>45015.5003125</v>
      </c>
      <c r="K5100" s="1">
        <v>44985.5003125</v>
      </c>
      <c r="L5100" s="1">
        <v>45015.5003125</v>
      </c>
      <c r="M5100" t="s">
        <v>36</v>
      </c>
      <c r="N5100" t="s">
        <v>37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f>Table1[[#This Row],[RPMO Balance]]-Table1[[#This Row],[RSP Balance]]</f>
        <v>0</v>
      </c>
      <c r="AG5100">
        <f>Table1[[#This Row],[RSP Total Charges]]+Table1[[#This Row],[TotalPaymentUnallocatedAmount]]+Table1[[#This Row],[TotalCreditUnallocatedAmount]]</f>
        <v>0</v>
      </c>
    </row>
    <row r="5101" spans="1:33" hidden="1" x14ac:dyDescent="0.25">
      <c r="A5101" t="s">
        <v>9681</v>
      </c>
      <c r="B5101">
        <v>51565</v>
      </c>
      <c r="C5101" t="s">
        <v>12149</v>
      </c>
      <c r="D5101">
        <v>47041</v>
      </c>
      <c r="E5101">
        <v>7278</v>
      </c>
      <c r="F5101" t="s">
        <v>4284</v>
      </c>
      <c r="G5101" t="s">
        <v>10024</v>
      </c>
      <c r="H5101" t="s">
        <v>12150</v>
      </c>
      <c r="I5101" s="1">
        <v>44985.5003125</v>
      </c>
      <c r="J5101" s="1">
        <v>45015.5003125</v>
      </c>
      <c r="K5101" s="1">
        <v>44985.5003125</v>
      </c>
      <c r="L5101" s="1">
        <v>45015.5003125</v>
      </c>
      <c r="M5101" t="s">
        <v>36</v>
      </c>
      <c r="N5101" t="s">
        <v>37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f>Table1[[#This Row],[RPMO Balance]]-Table1[[#This Row],[RSP Balance]]</f>
        <v>0</v>
      </c>
      <c r="AG5101">
        <f>Table1[[#This Row],[RSP Total Charges]]+Table1[[#This Row],[TotalPaymentUnallocatedAmount]]+Table1[[#This Row],[TotalCreditUnallocatedAmount]]</f>
        <v>0</v>
      </c>
    </row>
    <row r="5102" spans="1:33" hidden="1" x14ac:dyDescent="0.25">
      <c r="A5102" t="s">
        <v>9681</v>
      </c>
      <c r="B5102">
        <v>51566</v>
      </c>
      <c r="C5102" t="s">
        <v>12151</v>
      </c>
      <c r="D5102">
        <v>47042</v>
      </c>
      <c r="E5102">
        <v>6540</v>
      </c>
      <c r="F5102" t="s">
        <v>721</v>
      </c>
      <c r="G5102" t="s">
        <v>10217</v>
      </c>
      <c r="H5102" t="s">
        <v>12152</v>
      </c>
      <c r="I5102" s="1">
        <v>44985.5003125</v>
      </c>
      <c r="J5102" s="1">
        <v>45015.5003125</v>
      </c>
      <c r="K5102" s="1">
        <v>44985.5003125</v>
      </c>
      <c r="L5102" s="1">
        <v>45015.5003125</v>
      </c>
      <c r="M5102" t="s">
        <v>36</v>
      </c>
      <c r="N5102" t="s">
        <v>37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f>Table1[[#This Row],[RPMO Balance]]-Table1[[#This Row],[RSP Balance]]</f>
        <v>0</v>
      </c>
      <c r="AG5102">
        <f>Table1[[#This Row],[RSP Total Charges]]+Table1[[#This Row],[TotalPaymentUnallocatedAmount]]+Table1[[#This Row],[TotalCreditUnallocatedAmount]]</f>
        <v>0</v>
      </c>
    </row>
    <row r="5103" spans="1:33" hidden="1" x14ac:dyDescent="0.25">
      <c r="A5103" t="s">
        <v>9681</v>
      </c>
      <c r="B5103">
        <v>51567</v>
      </c>
      <c r="C5103" t="s">
        <v>12153</v>
      </c>
      <c r="D5103">
        <v>47043</v>
      </c>
      <c r="E5103">
        <v>9066</v>
      </c>
      <c r="F5103" t="s">
        <v>10340</v>
      </c>
      <c r="G5103" t="s">
        <v>10341</v>
      </c>
      <c r="H5103" t="s">
        <v>12154</v>
      </c>
      <c r="I5103" s="1">
        <v>44985.5003125</v>
      </c>
      <c r="J5103" s="1">
        <v>45015.5003125</v>
      </c>
      <c r="K5103" s="1">
        <v>44985.5003125</v>
      </c>
      <c r="L5103" s="1">
        <v>45015.5003125</v>
      </c>
      <c r="M5103" t="s">
        <v>36</v>
      </c>
      <c r="N5103" t="s">
        <v>37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f>Table1[[#This Row],[RPMO Balance]]-Table1[[#This Row],[RSP Balance]]</f>
        <v>0</v>
      </c>
      <c r="AG5103">
        <f>Table1[[#This Row],[RSP Total Charges]]+Table1[[#This Row],[TotalPaymentUnallocatedAmount]]+Table1[[#This Row],[TotalCreditUnallocatedAmount]]</f>
        <v>0</v>
      </c>
    </row>
    <row r="5104" spans="1:33" hidden="1" x14ac:dyDescent="0.25">
      <c r="A5104" t="s">
        <v>9681</v>
      </c>
      <c r="B5104">
        <v>51568</v>
      </c>
      <c r="C5104" t="s">
        <v>12155</v>
      </c>
      <c r="D5104">
        <v>47044</v>
      </c>
      <c r="E5104">
        <v>8666</v>
      </c>
      <c r="F5104" t="s">
        <v>4362</v>
      </c>
      <c r="G5104" t="s">
        <v>10235</v>
      </c>
      <c r="H5104" t="s">
        <v>12156</v>
      </c>
      <c r="I5104" s="1">
        <v>44985.5003125</v>
      </c>
      <c r="J5104" s="1">
        <v>45015.5003125</v>
      </c>
      <c r="K5104" s="1">
        <v>44985.5003125</v>
      </c>
      <c r="L5104" s="1">
        <v>45015.5003125</v>
      </c>
      <c r="M5104" t="s">
        <v>36</v>
      </c>
      <c r="N5104" t="s">
        <v>37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f>Table1[[#This Row],[RPMO Balance]]-Table1[[#This Row],[RSP Balance]]</f>
        <v>0</v>
      </c>
      <c r="AG5104">
        <f>Table1[[#This Row],[RSP Total Charges]]+Table1[[#This Row],[TotalPaymentUnallocatedAmount]]+Table1[[#This Row],[TotalCreditUnallocatedAmount]]</f>
        <v>0</v>
      </c>
    </row>
    <row r="5105" spans="1:33" hidden="1" x14ac:dyDescent="0.25">
      <c r="A5105" t="s">
        <v>9681</v>
      </c>
      <c r="B5105">
        <v>51569</v>
      </c>
      <c r="C5105" t="s">
        <v>12157</v>
      </c>
      <c r="D5105">
        <v>47045</v>
      </c>
      <c r="E5105">
        <v>8705</v>
      </c>
      <c r="F5105" t="s">
        <v>4669</v>
      </c>
      <c r="G5105" t="s">
        <v>10240</v>
      </c>
      <c r="H5105" t="s">
        <v>12158</v>
      </c>
      <c r="I5105" s="1">
        <v>44985.5003125</v>
      </c>
      <c r="J5105" s="1">
        <v>45015.5003125</v>
      </c>
      <c r="K5105" s="1">
        <v>44985.5003125</v>
      </c>
      <c r="L5105" s="1">
        <v>45015.5003125</v>
      </c>
      <c r="M5105" t="s">
        <v>36</v>
      </c>
      <c r="N5105" t="s">
        <v>37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f>Table1[[#This Row],[RPMO Balance]]-Table1[[#This Row],[RSP Balance]]</f>
        <v>0</v>
      </c>
      <c r="AG5105">
        <f>Table1[[#This Row],[RSP Total Charges]]+Table1[[#This Row],[TotalPaymentUnallocatedAmount]]+Table1[[#This Row],[TotalCreditUnallocatedAmount]]</f>
        <v>0</v>
      </c>
    </row>
    <row r="5106" spans="1:33" hidden="1" x14ac:dyDescent="0.25">
      <c r="A5106" t="s">
        <v>9681</v>
      </c>
      <c r="B5106">
        <v>51570</v>
      </c>
      <c r="C5106" t="s">
        <v>12159</v>
      </c>
      <c r="D5106">
        <v>47046</v>
      </c>
      <c r="E5106">
        <v>9251</v>
      </c>
      <c r="F5106" t="s">
        <v>11013</v>
      </c>
      <c r="G5106" t="s">
        <v>11014</v>
      </c>
      <c r="H5106" t="s">
        <v>12160</v>
      </c>
      <c r="I5106" s="1">
        <v>44985.5003125</v>
      </c>
      <c r="J5106" s="1">
        <v>45015.5003125</v>
      </c>
      <c r="K5106" s="1">
        <v>44985.5003125</v>
      </c>
      <c r="L5106" s="1">
        <v>45015.5003125</v>
      </c>
      <c r="M5106" t="s">
        <v>36</v>
      </c>
      <c r="N5106" t="s">
        <v>37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f>Table1[[#This Row],[RPMO Balance]]-Table1[[#This Row],[RSP Balance]]</f>
        <v>0</v>
      </c>
      <c r="AG5106">
        <f>Table1[[#This Row],[RSP Total Charges]]+Table1[[#This Row],[TotalPaymentUnallocatedAmount]]+Table1[[#This Row],[TotalCreditUnallocatedAmount]]</f>
        <v>0</v>
      </c>
    </row>
    <row r="5107" spans="1:33" hidden="1" x14ac:dyDescent="0.25">
      <c r="A5107" t="s">
        <v>9681</v>
      </c>
      <c r="B5107">
        <v>51571</v>
      </c>
      <c r="C5107" t="s">
        <v>12161</v>
      </c>
      <c r="D5107">
        <v>47047</v>
      </c>
      <c r="E5107">
        <v>7805</v>
      </c>
      <c r="F5107" t="s">
        <v>1122</v>
      </c>
      <c r="G5107" t="s">
        <v>10090</v>
      </c>
      <c r="H5107" t="s">
        <v>12162</v>
      </c>
      <c r="I5107" s="1">
        <v>44985.5003125</v>
      </c>
      <c r="J5107" s="1">
        <v>45015.5003125</v>
      </c>
      <c r="K5107" s="1">
        <v>44985.5003125</v>
      </c>
      <c r="L5107" s="1">
        <v>45015.5003125</v>
      </c>
      <c r="M5107" t="s">
        <v>36</v>
      </c>
      <c r="N5107" t="s">
        <v>37</v>
      </c>
      <c r="O5107">
        <v>9100</v>
      </c>
      <c r="P5107">
        <v>0</v>
      </c>
      <c r="Q5107">
        <v>0</v>
      </c>
      <c r="R5107">
        <v>9100</v>
      </c>
      <c r="S5107">
        <v>7250</v>
      </c>
      <c r="T5107">
        <v>-8800</v>
      </c>
      <c r="U5107">
        <v>300</v>
      </c>
      <c r="V5107">
        <v>-7250</v>
      </c>
      <c r="W5107">
        <v>-7250</v>
      </c>
      <c r="X5107">
        <v>0</v>
      </c>
      <c r="Y5107">
        <v>-1550</v>
      </c>
      <c r="Z5107">
        <v>0</v>
      </c>
      <c r="AA5107">
        <v>0</v>
      </c>
      <c r="AB5107">
        <v>1850</v>
      </c>
      <c r="AC5107">
        <v>-1550</v>
      </c>
      <c r="AD5107">
        <v>0</v>
      </c>
      <c r="AE5107">
        <v>300</v>
      </c>
      <c r="AF5107">
        <f>Table1[[#This Row],[RPMO Balance]]-Table1[[#This Row],[RSP Balance]]</f>
        <v>0</v>
      </c>
      <c r="AG5107">
        <f>Table1[[#This Row],[RSP Total Charges]]+Table1[[#This Row],[TotalPaymentUnallocatedAmount]]+Table1[[#This Row],[TotalCreditUnallocatedAmount]]</f>
        <v>300</v>
      </c>
    </row>
    <row r="5108" spans="1:33" hidden="1" x14ac:dyDescent="0.25">
      <c r="A5108" t="s">
        <v>9681</v>
      </c>
      <c r="B5108">
        <v>51572</v>
      </c>
      <c r="C5108" t="s">
        <v>12163</v>
      </c>
      <c r="D5108">
        <v>47048</v>
      </c>
      <c r="E5108">
        <v>10132</v>
      </c>
      <c r="F5108" t="s">
        <v>11332</v>
      </c>
      <c r="G5108" t="s">
        <v>11333</v>
      </c>
      <c r="H5108" t="s">
        <v>12164</v>
      </c>
      <c r="I5108" s="1">
        <v>44985.5003125</v>
      </c>
      <c r="J5108" s="1">
        <v>45015.5003125</v>
      </c>
      <c r="K5108" s="1">
        <v>44985.5003125</v>
      </c>
      <c r="L5108" s="1">
        <v>45015.5003125</v>
      </c>
      <c r="M5108" t="s">
        <v>36</v>
      </c>
      <c r="N5108" t="s">
        <v>37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f>Table1[[#This Row],[RPMO Balance]]-Table1[[#This Row],[RSP Balance]]</f>
        <v>0</v>
      </c>
      <c r="AG5108">
        <f>Table1[[#This Row],[RSP Total Charges]]+Table1[[#This Row],[TotalPaymentUnallocatedAmount]]+Table1[[#This Row],[TotalCreditUnallocatedAmount]]</f>
        <v>0</v>
      </c>
    </row>
    <row r="5109" spans="1:33" hidden="1" x14ac:dyDescent="0.25">
      <c r="A5109" t="s">
        <v>9681</v>
      </c>
      <c r="B5109">
        <v>51573</v>
      </c>
      <c r="C5109" t="s">
        <v>12165</v>
      </c>
      <c r="D5109">
        <v>47049</v>
      </c>
      <c r="E5109">
        <v>7728</v>
      </c>
      <c r="F5109" t="s">
        <v>4109</v>
      </c>
      <c r="G5109" t="s">
        <v>10084</v>
      </c>
      <c r="H5109" t="s">
        <v>12166</v>
      </c>
      <c r="I5109" s="1">
        <v>44985.5003125</v>
      </c>
      <c r="J5109" s="1">
        <v>45015.5003125</v>
      </c>
      <c r="K5109" s="1">
        <v>44985.5003125</v>
      </c>
      <c r="L5109" s="1">
        <v>45015.5003125</v>
      </c>
      <c r="M5109" t="s">
        <v>36</v>
      </c>
      <c r="N5109" t="s">
        <v>37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f>Table1[[#This Row],[RPMO Balance]]-Table1[[#This Row],[RSP Balance]]</f>
        <v>0</v>
      </c>
      <c r="AG5109">
        <f>Table1[[#This Row],[RSP Total Charges]]+Table1[[#This Row],[TotalPaymentUnallocatedAmount]]+Table1[[#This Row],[TotalCreditUnallocatedAmount]]</f>
        <v>0</v>
      </c>
    </row>
    <row r="5110" spans="1:33" hidden="1" x14ac:dyDescent="0.25">
      <c r="A5110" t="s">
        <v>9681</v>
      </c>
      <c r="B5110">
        <v>51574</v>
      </c>
      <c r="C5110" t="s">
        <v>12167</v>
      </c>
      <c r="D5110">
        <v>47050</v>
      </c>
      <c r="E5110">
        <v>9102</v>
      </c>
      <c r="F5110" t="s">
        <v>10550</v>
      </c>
      <c r="G5110" t="s">
        <v>10551</v>
      </c>
      <c r="H5110" t="s">
        <v>12168</v>
      </c>
      <c r="I5110" s="1">
        <v>44985.5003125</v>
      </c>
      <c r="J5110" s="1">
        <v>45015.5003125</v>
      </c>
      <c r="K5110" s="1">
        <v>44985.5003125</v>
      </c>
      <c r="L5110" s="1">
        <v>45015.5003125</v>
      </c>
      <c r="M5110" t="s">
        <v>36</v>
      </c>
      <c r="N5110" t="s">
        <v>37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f>Table1[[#This Row],[RPMO Balance]]-Table1[[#This Row],[RSP Balance]]</f>
        <v>0</v>
      </c>
      <c r="AG5110">
        <f>Table1[[#This Row],[RSP Total Charges]]+Table1[[#This Row],[TotalPaymentUnallocatedAmount]]+Table1[[#This Row],[TotalCreditUnallocatedAmount]]</f>
        <v>0</v>
      </c>
    </row>
    <row r="5111" spans="1:33" hidden="1" x14ac:dyDescent="0.25">
      <c r="A5111" t="s">
        <v>9681</v>
      </c>
      <c r="B5111">
        <v>51575</v>
      </c>
      <c r="C5111" t="s">
        <v>12169</v>
      </c>
      <c r="D5111">
        <v>47051</v>
      </c>
      <c r="E5111">
        <v>8644</v>
      </c>
      <c r="F5111" t="s">
        <v>4876</v>
      </c>
      <c r="G5111" t="s">
        <v>11385</v>
      </c>
      <c r="H5111" t="s">
        <v>12170</v>
      </c>
      <c r="I5111" s="1">
        <v>44985.5003125</v>
      </c>
      <c r="J5111" s="1">
        <v>45015.5003125</v>
      </c>
      <c r="K5111" s="1">
        <v>44985.5003125</v>
      </c>
      <c r="L5111" s="1">
        <v>45015.5003125</v>
      </c>
      <c r="M5111" t="s">
        <v>36</v>
      </c>
      <c r="N5111" t="s">
        <v>37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f>Table1[[#This Row],[RPMO Balance]]-Table1[[#This Row],[RSP Balance]]</f>
        <v>0</v>
      </c>
      <c r="AG5111">
        <f>Table1[[#This Row],[RSP Total Charges]]+Table1[[#This Row],[TotalPaymentUnallocatedAmount]]+Table1[[#This Row],[TotalCreditUnallocatedAmount]]</f>
        <v>0</v>
      </c>
    </row>
    <row r="5112" spans="1:33" hidden="1" x14ac:dyDescent="0.25">
      <c r="A5112" t="s">
        <v>9681</v>
      </c>
      <c r="B5112">
        <v>51576</v>
      </c>
      <c r="C5112" t="s">
        <v>12171</v>
      </c>
      <c r="D5112">
        <v>47052</v>
      </c>
      <c r="E5112">
        <v>8144</v>
      </c>
      <c r="F5112" t="s">
        <v>10136</v>
      </c>
      <c r="G5112" t="s">
        <v>10137</v>
      </c>
      <c r="H5112" t="s">
        <v>12172</v>
      </c>
      <c r="I5112" s="1">
        <v>44985.5003125</v>
      </c>
      <c r="J5112" s="1">
        <v>45015.5003125</v>
      </c>
      <c r="K5112" s="1">
        <v>44985.5003125</v>
      </c>
      <c r="L5112" s="1">
        <v>45015.5003125</v>
      </c>
      <c r="M5112" t="s">
        <v>36</v>
      </c>
      <c r="N5112" t="s">
        <v>37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f>Table1[[#This Row],[RPMO Balance]]-Table1[[#This Row],[RSP Balance]]</f>
        <v>0</v>
      </c>
      <c r="AG5112">
        <f>Table1[[#This Row],[RSP Total Charges]]+Table1[[#This Row],[TotalPaymentUnallocatedAmount]]+Table1[[#This Row],[TotalCreditUnallocatedAmount]]</f>
        <v>0</v>
      </c>
    </row>
    <row r="5113" spans="1:33" hidden="1" x14ac:dyDescent="0.25">
      <c r="A5113" t="s">
        <v>9681</v>
      </c>
      <c r="B5113">
        <v>51577</v>
      </c>
      <c r="C5113" t="s">
        <v>12173</v>
      </c>
      <c r="D5113">
        <v>47053</v>
      </c>
      <c r="E5113">
        <v>8105</v>
      </c>
      <c r="F5113" t="s">
        <v>10198</v>
      </c>
      <c r="G5113" t="s">
        <v>10199</v>
      </c>
      <c r="H5113" t="s">
        <v>12174</v>
      </c>
      <c r="I5113" s="1">
        <v>44985.5003125</v>
      </c>
      <c r="J5113" s="1">
        <v>45015.5003125</v>
      </c>
      <c r="K5113" s="1">
        <v>44985.5003125</v>
      </c>
      <c r="L5113" s="1">
        <v>45015.5003125</v>
      </c>
      <c r="M5113" t="s">
        <v>36</v>
      </c>
      <c r="N5113" t="s">
        <v>37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f>Table1[[#This Row],[RPMO Balance]]-Table1[[#This Row],[RSP Balance]]</f>
        <v>0</v>
      </c>
      <c r="AG5113">
        <f>Table1[[#This Row],[RSP Total Charges]]+Table1[[#This Row],[TotalPaymentUnallocatedAmount]]+Table1[[#This Row],[TotalCreditUnallocatedAmount]]</f>
        <v>0</v>
      </c>
    </row>
    <row r="5114" spans="1:33" hidden="1" x14ac:dyDescent="0.25">
      <c r="A5114" t="s">
        <v>9681</v>
      </c>
      <c r="B5114">
        <v>51578</v>
      </c>
      <c r="C5114" t="s">
        <v>12175</v>
      </c>
      <c r="D5114">
        <v>47054</v>
      </c>
      <c r="E5114">
        <v>7532</v>
      </c>
      <c r="F5114" t="s">
        <v>6379</v>
      </c>
      <c r="G5114" t="s">
        <v>892</v>
      </c>
      <c r="H5114" t="s">
        <v>12176</v>
      </c>
      <c r="I5114" s="1">
        <v>44985.5003125</v>
      </c>
      <c r="J5114" s="1">
        <v>45015.5003125</v>
      </c>
      <c r="K5114" s="1">
        <v>44985.5003125</v>
      </c>
      <c r="L5114" s="1">
        <v>45015.5003125</v>
      </c>
      <c r="M5114" t="s">
        <v>36</v>
      </c>
      <c r="N5114" t="s">
        <v>37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f>Table1[[#This Row],[RPMO Balance]]-Table1[[#This Row],[RSP Balance]]</f>
        <v>0</v>
      </c>
      <c r="AG5114">
        <f>Table1[[#This Row],[RSP Total Charges]]+Table1[[#This Row],[TotalPaymentUnallocatedAmount]]+Table1[[#This Row],[TotalCreditUnallocatedAmount]]</f>
        <v>0</v>
      </c>
    </row>
    <row r="5115" spans="1:33" hidden="1" x14ac:dyDescent="0.25">
      <c r="A5115" t="s">
        <v>9681</v>
      </c>
      <c r="B5115">
        <v>51579</v>
      </c>
      <c r="C5115" t="s">
        <v>12177</v>
      </c>
      <c r="D5115">
        <v>47055</v>
      </c>
      <c r="E5115">
        <v>6846</v>
      </c>
      <c r="F5115" t="s">
        <v>2250</v>
      </c>
      <c r="G5115" t="s">
        <v>9983</v>
      </c>
      <c r="H5115" t="s">
        <v>12178</v>
      </c>
      <c r="I5115" s="1">
        <v>44985.5003125</v>
      </c>
      <c r="J5115" s="1">
        <v>45015.5003125</v>
      </c>
      <c r="K5115" s="1">
        <v>44985.5003125</v>
      </c>
      <c r="L5115" s="1">
        <v>45015.5003125</v>
      </c>
      <c r="M5115" t="s">
        <v>36</v>
      </c>
      <c r="N5115" t="s">
        <v>37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f>Table1[[#This Row],[RPMO Balance]]-Table1[[#This Row],[RSP Balance]]</f>
        <v>0</v>
      </c>
      <c r="AG5115">
        <f>Table1[[#This Row],[RSP Total Charges]]+Table1[[#This Row],[TotalPaymentUnallocatedAmount]]+Table1[[#This Row],[TotalCreditUnallocatedAmount]]</f>
        <v>0</v>
      </c>
    </row>
    <row r="5116" spans="1:33" hidden="1" x14ac:dyDescent="0.25">
      <c r="A5116" t="s">
        <v>9681</v>
      </c>
      <c r="B5116">
        <v>51580</v>
      </c>
      <c r="C5116" t="s">
        <v>12179</v>
      </c>
      <c r="D5116">
        <v>47056</v>
      </c>
      <c r="E5116">
        <v>8523</v>
      </c>
      <c r="F5116" t="s">
        <v>1207</v>
      </c>
      <c r="G5116" t="s">
        <v>10215</v>
      </c>
      <c r="H5116" t="s">
        <v>12180</v>
      </c>
      <c r="I5116" s="1">
        <v>44985.5003125</v>
      </c>
      <c r="J5116" s="1">
        <v>45015.5003125</v>
      </c>
      <c r="K5116" s="1">
        <v>44985.5003125</v>
      </c>
      <c r="L5116" s="1">
        <v>45015.5003125</v>
      </c>
      <c r="M5116" t="s">
        <v>36</v>
      </c>
      <c r="N5116" t="s">
        <v>37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f>Table1[[#This Row],[RPMO Balance]]-Table1[[#This Row],[RSP Balance]]</f>
        <v>0</v>
      </c>
      <c r="AG5116">
        <f>Table1[[#This Row],[RSP Total Charges]]+Table1[[#This Row],[TotalPaymentUnallocatedAmount]]+Table1[[#This Row],[TotalCreditUnallocatedAmount]]</f>
        <v>0</v>
      </c>
    </row>
    <row r="5117" spans="1:33" hidden="1" x14ac:dyDescent="0.25">
      <c r="A5117" t="s">
        <v>9681</v>
      </c>
      <c r="B5117">
        <v>51581</v>
      </c>
      <c r="C5117" t="s">
        <v>12181</v>
      </c>
      <c r="D5117">
        <v>47057</v>
      </c>
      <c r="E5117">
        <v>7016</v>
      </c>
      <c r="F5117" t="s">
        <v>10004</v>
      </c>
      <c r="G5117" t="s">
        <v>10005</v>
      </c>
      <c r="H5117" t="s">
        <v>12182</v>
      </c>
      <c r="I5117" s="1">
        <v>44985.5003125</v>
      </c>
      <c r="J5117" s="1">
        <v>45015.5003125</v>
      </c>
      <c r="K5117" s="1">
        <v>44985.5003125</v>
      </c>
      <c r="L5117" s="1">
        <v>45015.5003125</v>
      </c>
      <c r="M5117" t="s">
        <v>36</v>
      </c>
      <c r="N5117" t="s">
        <v>37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f>Table1[[#This Row],[RPMO Balance]]-Table1[[#This Row],[RSP Balance]]</f>
        <v>0</v>
      </c>
      <c r="AG5117">
        <f>Table1[[#This Row],[RSP Total Charges]]+Table1[[#This Row],[TotalPaymentUnallocatedAmount]]+Table1[[#This Row],[TotalCreditUnallocatedAmount]]</f>
        <v>0</v>
      </c>
    </row>
    <row r="5118" spans="1:33" hidden="1" x14ac:dyDescent="0.25">
      <c r="A5118" t="s">
        <v>9681</v>
      </c>
      <c r="B5118">
        <v>51582</v>
      </c>
      <c r="C5118" t="s">
        <v>12183</v>
      </c>
      <c r="D5118">
        <v>47058</v>
      </c>
      <c r="E5118">
        <v>9253</v>
      </c>
      <c r="F5118" t="s">
        <v>4998</v>
      </c>
      <c r="G5118" t="s">
        <v>2883</v>
      </c>
      <c r="H5118" t="s">
        <v>12184</v>
      </c>
      <c r="I5118" s="1">
        <v>44985.5003125</v>
      </c>
      <c r="J5118" s="1">
        <v>45015.5003125</v>
      </c>
      <c r="K5118" s="1">
        <v>44985.5003125</v>
      </c>
      <c r="L5118" s="1">
        <v>45015.5003125</v>
      </c>
      <c r="M5118" t="s">
        <v>36</v>
      </c>
      <c r="N5118" t="s">
        <v>37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f>Table1[[#This Row],[RPMO Balance]]-Table1[[#This Row],[RSP Balance]]</f>
        <v>0</v>
      </c>
      <c r="AG5118">
        <f>Table1[[#This Row],[RSP Total Charges]]+Table1[[#This Row],[TotalPaymentUnallocatedAmount]]+Table1[[#This Row],[TotalCreditUnallocatedAmount]]</f>
        <v>0</v>
      </c>
    </row>
    <row r="5119" spans="1:33" hidden="1" x14ac:dyDescent="0.25">
      <c r="A5119" t="s">
        <v>9681</v>
      </c>
      <c r="B5119">
        <v>51583</v>
      </c>
      <c r="C5119" t="s">
        <v>12185</v>
      </c>
      <c r="D5119">
        <v>47059</v>
      </c>
      <c r="E5119">
        <v>9458</v>
      </c>
      <c r="F5119" t="s">
        <v>11281</v>
      </c>
      <c r="G5119" t="s">
        <v>11282</v>
      </c>
      <c r="H5119" t="s">
        <v>12186</v>
      </c>
      <c r="I5119" s="1">
        <v>44985.5003125</v>
      </c>
      <c r="J5119" s="1">
        <v>45015.5003125</v>
      </c>
      <c r="K5119" s="1">
        <v>44985.5003125</v>
      </c>
      <c r="L5119" s="1">
        <v>45001.5003125</v>
      </c>
      <c r="M5119" t="s">
        <v>984</v>
      </c>
      <c r="N5119" t="s">
        <v>985</v>
      </c>
      <c r="O5119">
        <v>9541.9</v>
      </c>
      <c r="P5119">
        <v>0</v>
      </c>
      <c r="Q5119">
        <v>-250</v>
      </c>
      <c r="R5119">
        <v>9791.9</v>
      </c>
      <c r="S5119">
        <v>9541.9</v>
      </c>
      <c r="T5119">
        <v>-9541.9</v>
      </c>
      <c r="U5119">
        <v>0</v>
      </c>
      <c r="V5119">
        <v>-9541.9</v>
      </c>
      <c r="W5119">
        <v>-9541.9</v>
      </c>
      <c r="X5119">
        <v>0</v>
      </c>
      <c r="Y5119">
        <v>0</v>
      </c>
      <c r="Z5119">
        <v>-250</v>
      </c>
      <c r="AA5119">
        <v>0</v>
      </c>
      <c r="AB5119">
        <v>250</v>
      </c>
      <c r="AC5119">
        <v>0</v>
      </c>
      <c r="AD5119">
        <v>-250</v>
      </c>
      <c r="AE5119">
        <v>0</v>
      </c>
      <c r="AF5119">
        <f>Table1[[#This Row],[RPMO Balance]]-Table1[[#This Row],[RSP Balance]]</f>
        <v>0</v>
      </c>
      <c r="AG5119">
        <f>Table1[[#This Row],[RSP Total Charges]]+Table1[[#This Row],[TotalPaymentUnallocatedAmount]]+Table1[[#This Row],[TotalCreditUnallocatedAmount]]</f>
        <v>0</v>
      </c>
    </row>
    <row r="5120" spans="1:33" hidden="1" x14ac:dyDescent="0.25">
      <c r="A5120" t="s">
        <v>9681</v>
      </c>
      <c r="B5120">
        <v>51584</v>
      </c>
      <c r="C5120" t="s">
        <v>12187</v>
      </c>
      <c r="D5120">
        <v>47060</v>
      </c>
      <c r="E5120">
        <v>7188</v>
      </c>
      <c r="F5120" t="s">
        <v>2194</v>
      </c>
      <c r="G5120" t="s">
        <v>10013</v>
      </c>
      <c r="H5120" t="s">
        <v>12188</v>
      </c>
      <c r="I5120" s="1">
        <v>44985.5003125</v>
      </c>
      <c r="J5120" s="1">
        <v>45015.5003125</v>
      </c>
      <c r="K5120" s="1">
        <v>44985.5003125</v>
      </c>
      <c r="L5120" s="1">
        <v>45015.5003125</v>
      </c>
      <c r="M5120" t="s">
        <v>36</v>
      </c>
      <c r="N5120" t="s">
        <v>37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f>Table1[[#This Row],[RPMO Balance]]-Table1[[#This Row],[RSP Balance]]</f>
        <v>0</v>
      </c>
      <c r="AG5120">
        <f>Table1[[#This Row],[RSP Total Charges]]+Table1[[#This Row],[TotalPaymentUnallocatedAmount]]+Table1[[#This Row],[TotalCreditUnallocatedAmount]]</f>
        <v>0</v>
      </c>
    </row>
    <row r="5121" spans="1:33" hidden="1" x14ac:dyDescent="0.25">
      <c r="A5121" t="s">
        <v>9681</v>
      </c>
      <c r="B5121">
        <v>51585</v>
      </c>
      <c r="C5121" t="s">
        <v>12189</v>
      </c>
      <c r="D5121">
        <v>47061</v>
      </c>
      <c r="E5121">
        <v>8946</v>
      </c>
      <c r="F5121" t="s">
        <v>4429</v>
      </c>
      <c r="G5121" t="s">
        <v>10296</v>
      </c>
      <c r="H5121" t="s">
        <v>12190</v>
      </c>
      <c r="I5121" s="1">
        <v>44985.5003125</v>
      </c>
      <c r="J5121" s="1">
        <v>45015.5003125</v>
      </c>
      <c r="K5121" s="1">
        <v>44985.5003125</v>
      </c>
      <c r="L5121" s="1">
        <v>45015.5003125</v>
      </c>
      <c r="M5121" t="s">
        <v>36</v>
      </c>
      <c r="N5121" t="s">
        <v>37</v>
      </c>
      <c r="O5121">
        <v>10600</v>
      </c>
      <c r="P5121">
        <v>0</v>
      </c>
      <c r="Q5121">
        <v>-250</v>
      </c>
      <c r="R5121">
        <v>10850</v>
      </c>
      <c r="S5121">
        <v>0</v>
      </c>
      <c r="T5121">
        <v>-10500</v>
      </c>
      <c r="U5121">
        <v>100</v>
      </c>
      <c r="V5121">
        <v>0</v>
      </c>
      <c r="W5121">
        <v>0</v>
      </c>
      <c r="X5121">
        <v>0</v>
      </c>
      <c r="Y5121">
        <v>-10500</v>
      </c>
      <c r="Z5121">
        <v>-250</v>
      </c>
      <c r="AA5121">
        <v>0</v>
      </c>
      <c r="AB5121">
        <v>10850</v>
      </c>
      <c r="AC5121">
        <v>-10500</v>
      </c>
      <c r="AD5121">
        <v>-250</v>
      </c>
      <c r="AE5121">
        <v>100</v>
      </c>
      <c r="AF5121">
        <f>Table1[[#This Row],[RPMO Balance]]-Table1[[#This Row],[RSP Balance]]</f>
        <v>0</v>
      </c>
      <c r="AG5121">
        <f>Table1[[#This Row],[RSP Total Charges]]+Table1[[#This Row],[TotalPaymentUnallocatedAmount]]+Table1[[#This Row],[TotalCreditUnallocatedAmount]]</f>
        <v>100</v>
      </c>
    </row>
    <row r="5122" spans="1:33" hidden="1" x14ac:dyDescent="0.25">
      <c r="A5122" t="s">
        <v>9681</v>
      </c>
      <c r="B5122">
        <v>51586</v>
      </c>
      <c r="C5122" t="s">
        <v>12191</v>
      </c>
      <c r="D5122">
        <v>47062</v>
      </c>
      <c r="E5122">
        <v>4138</v>
      </c>
      <c r="F5122" t="s">
        <v>10729</v>
      </c>
      <c r="G5122" t="s">
        <v>10730</v>
      </c>
      <c r="H5122" t="s">
        <v>12192</v>
      </c>
      <c r="I5122" s="1">
        <v>44985.5003125</v>
      </c>
      <c r="J5122" s="1">
        <v>45015.5003125</v>
      </c>
      <c r="K5122" s="1">
        <v>44985.5003125</v>
      </c>
      <c r="L5122" s="1">
        <v>45015.5003125</v>
      </c>
      <c r="M5122" t="s">
        <v>36</v>
      </c>
      <c r="N5122" t="s">
        <v>37</v>
      </c>
      <c r="O5122">
        <v>9915</v>
      </c>
      <c r="P5122">
        <v>0</v>
      </c>
      <c r="Q5122">
        <v>-1840</v>
      </c>
      <c r="R5122">
        <v>11755</v>
      </c>
      <c r="S5122">
        <v>0</v>
      </c>
      <c r="T5122">
        <v>-9915</v>
      </c>
      <c r="U5122">
        <v>0</v>
      </c>
      <c r="V5122">
        <v>0</v>
      </c>
      <c r="W5122">
        <v>0</v>
      </c>
      <c r="X5122">
        <v>0</v>
      </c>
      <c r="Y5122" s="2">
        <v>-9915</v>
      </c>
      <c r="Z5122" s="2">
        <v>-1840</v>
      </c>
      <c r="AA5122">
        <v>0</v>
      </c>
      <c r="AB5122" s="2">
        <v>11755</v>
      </c>
      <c r="AC5122">
        <v>-9915</v>
      </c>
      <c r="AD5122">
        <v>-1840</v>
      </c>
      <c r="AE5122">
        <v>0</v>
      </c>
      <c r="AF5122">
        <f>Table1[[#This Row],[RPMO Balance]]-Table1[[#This Row],[RSP Balance]]</f>
        <v>0</v>
      </c>
      <c r="AG5122">
        <f>Table1[[#This Row],[RSP Total Charges]]+Table1[[#This Row],[TotalPaymentUnallocatedAmount]]+Table1[[#This Row],[TotalCreditUnallocatedAmount]]</f>
        <v>0</v>
      </c>
    </row>
    <row r="5123" spans="1:33" hidden="1" x14ac:dyDescent="0.25">
      <c r="A5123" t="s">
        <v>9681</v>
      </c>
      <c r="B5123">
        <v>51587</v>
      </c>
      <c r="C5123" t="s">
        <v>12193</v>
      </c>
      <c r="D5123">
        <v>47063</v>
      </c>
      <c r="E5123">
        <v>10865</v>
      </c>
      <c r="F5123" t="s">
        <v>11421</v>
      </c>
      <c r="G5123" t="s">
        <v>11422</v>
      </c>
      <c r="H5123" t="s">
        <v>12194</v>
      </c>
      <c r="I5123" s="1">
        <v>44985.5003125</v>
      </c>
      <c r="J5123" s="1">
        <v>44987</v>
      </c>
      <c r="K5123" s="1">
        <v>44985.5003125</v>
      </c>
      <c r="L5123" s="1">
        <v>44987.5003125</v>
      </c>
      <c r="M5123" t="s">
        <v>984</v>
      </c>
      <c r="N5123" t="s">
        <v>985</v>
      </c>
      <c r="O5123">
        <v>8991.92</v>
      </c>
      <c r="P5123">
        <v>0</v>
      </c>
      <c r="Q5123">
        <v>-300</v>
      </c>
      <c r="R5123">
        <v>9291.92</v>
      </c>
      <c r="S5123">
        <v>7091.92</v>
      </c>
      <c r="T5123">
        <v>-8991.92</v>
      </c>
      <c r="U5123">
        <v>0</v>
      </c>
      <c r="V5123">
        <v>-7091.92</v>
      </c>
      <c r="W5123">
        <v>-7091.92</v>
      </c>
      <c r="X5123">
        <v>0</v>
      </c>
      <c r="Y5123" s="2">
        <v>-1900</v>
      </c>
      <c r="Z5123" s="2">
        <v>-300</v>
      </c>
      <c r="AA5123">
        <v>0</v>
      </c>
      <c r="AB5123" s="2">
        <v>2200</v>
      </c>
      <c r="AC5123">
        <v>-1900</v>
      </c>
      <c r="AD5123">
        <v>-300</v>
      </c>
      <c r="AE5123">
        <v>0</v>
      </c>
      <c r="AF5123">
        <f>Table1[[#This Row],[RPMO Balance]]-Table1[[#This Row],[RSP Balance]]</f>
        <v>0</v>
      </c>
      <c r="AG5123">
        <f>Table1[[#This Row],[RSP Total Charges]]+Table1[[#This Row],[TotalPaymentUnallocatedAmount]]+Table1[[#This Row],[TotalCreditUnallocatedAmount]]</f>
        <v>0</v>
      </c>
    </row>
    <row r="5124" spans="1:33" hidden="1" x14ac:dyDescent="0.25">
      <c r="A5124" t="s">
        <v>9681</v>
      </c>
      <c r="B5124">
        <v>51588</v>
      </c>
      <c r="C5124" t="s">
        <v>12195</v>
      </c>
      <c r="D5124">
        <v>47064</v>
      </c>
      <c r="E5124">
        <v>10324</v>
      </c>
      <c r="F5124" t="s">
        <v>11257</v>
      </c>
      <c r="G5124" t="s">
        <v>4101</v>
      </c>
      <c r="H5124" t="s">
        <v>12196</v>
      </c>
      <c r="I5124" s="1">
        <v>44985.5003125</v>
      </c>
      <c r="J5124" s="1">
        <v>45015.5003125</v>
      </c>
      <c r="K5124" s="1">
        <v>44985.5003125</v>
      </c>
      <c r="L5124" s="1">
        <v>45015.5003125</v>
      </c>
      <c r="M5124" t="s">
        <v>36</v>
      </c>
      <c r="N5124" t="s">
        <v>37</v>
      </c>
      <c r="O5124">
        <v>10714.46</v>
      </c>
      <c r="P5124">
        <v>0</v>
      </c>
      <c r="Q5124">
        <v>0</v>
      </c>
      <c r="R5124">
        <v>10714.46</v>
      </c>
      <c r="S5124">
        <v>0</v>
      </c>
      <c r="T5124">
        <v>-10750</v>
      </c>
      <c r="U5124">
        <v>-35.54</v>
      </c>
      <c r="V5124">
        <v>0</v>
      </c>
      <c r="W5124">
        <v>0</v>
      </c>
      <c r="X5124">
        <v>0</v>
      </c>
      <c r="Y5124">
        <v>-10750</v>
      </c>
      <c r="Z5124">
        <v>0</v>
      </c>
      <c r="AA5124">
        <v>0</v>
      </c>
      <c r="AB5124">
        <v>10714.46</v>
      </c>
      <c r="AC5124">
        <v>-10750</v>
      </c>
      <c r="AD5124">
        <v>0</v>
      </c>
      <c r="AE5124">
        <v>-35.54</v>
      </c>
      <c r="AF5124">
        <f>Table1[[#This Row],[RPMO Balance]]-Table1[[#This Row],[RSP Balance]]</f>
        <v>0</v>
      </c>
      <c r="AG5124">
        <f>Table1[[#This Row],[RSP Total Charges]]+Table1[[#This Row],[TotalPaymentUnallocatedAmount]]+Table1[[#This Row],[TotalCreditUnallocatedAmount]]</f>
        <v>-35.540000000000873</v>
      </c>
    </row>
    <row r="5125" spans="1:33" hidden="1" x14ac:dyDescent="0.25">
      <c r="A5125" t="s">
        <v>9681</v>
      </c>
      <c r="B5125">
        <v>51589</v>
      </c>
      <c r="C5125" t="s">
        <v>12197</v>
      </c>
      <c r="D5125">
        <v>47065</v>
      </c>
      <c r="E5125">
        <v>9477</v>
      </c>
      <c r="F5125" t="s">
        <v>10465</v>
      </c>
      <c r="G5125" t="s">
        <v>10466</v>
      </c>
      <c r="H5125" t="s">
        <v>12198</v>
      </c>
      <c r="I5125" s="1">
        <v>44985.5003125</v>
      </c>
      <c r="J5125" s="1">
        <v>45015.5003125</v>
      </c>
      <c r="K5125" s="1">
        <v>44985.5003125</v>
      </c>
      <c r="L5125" s="1">
        <v>45015.5003125</v>
      </c>
      <c r="M5125" t="s">
        <v>36</v>
      </c>
      <c r="N5125" t="s">
        <v>37</v>
      </c>
      <c r="O5125">
        <v>10937.07</v>
      </c>
      <c r="P5125">
        <v>0</v>
      </c>
      <c r="Q5125">
        <v>-300</v>
      </c>
      <c r="R5125">
        <v>11237.07</v>
      </c>
      <c r="S5125">
        <v>9227.07</v>
      </c>
      <c r="T5125">
        <v>-10937.07</v>
      </c>
      <c r="U5125">
        <v>0</v>
      </c>
      <c r="V5125">
        <v>-9227.07</v>
      </c>
      <c r="W5125">
        <v>-9227.07</v>
      </c>
      <c r="X5125">
        <v>0</v>
      </c>
      <c r="Y5125" s="2">
        <v>-1710</v>
      </c>
      <c r="Z5125" s="2">
        <v>-300</v>
      </c>
      <c r="AA5125">
        <v>0</v>
      </c>
      <c r="AB5125" s="2">
        <v>2010</v>
      </c>
      <c r="AC5125">
        <v>-1710</v>
      </c>
      <c r="AD5125">
        <v>-300</v>
      </c>
      <c r="AE5125">
        <v>0</v>
      </c>
      <c r="AF5125">
        <f>Table1[[#This Row],[RPMO Balance]]-Table1[[#This Row],[RSP Balance]]</f>
        <v>0</v>
      </c>
      <c r="AG5125">
        <f>Table1[[#This Row],[RSP Total Charges]]+Table1[[#This Row],[TotalPaymentUnallocatedAmount]]+Table1[[#This Row],[TotalCreditUnallocatedAmount]]</f>
        <v>0</v>
      </c>
    </row>
    <row r="5126" spans="1:33" hidden="1" x14ac:dyDescent="0.25">
      <c r="A5126" t="s">
        <v>9681</v>
      </c>
      <c r="B5126">
        <v>51590</v>
      </c>
      <c r="C5126" t="s">
        <v>12199</v>
      </c>
      <c r="D5126">
        <v>47066</v>
      </c>
      <c r="E5126">
        <v>9154</v>
      </c>
      <c r="F5126" t="s">
        <v>10406</v>
      </c>
      <c r="G5126" t="s">
        <v>10407</v>
      </c>
      <c r="H5126" t="s">
        <v>12200</v>
      </c>
      <c r="I5126" s="1">
        <v>44985.5003125</v>
      </c>
      <c r="J5126" s="1">
        <v>45015.5003125</v>
      </c>
      <c r="K5126" s="1">
        <v>44985.5003125</v>
      </c>
      <c r="L5126" s="1">
        <v>45015.5003125</v>
      </c>
      <c r="M5126" t="s">
        <v>36</v>
      </c>
      <c r="N5126" t="s">
        <v>37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f>Table1[[#This Row],[RPMO Balance]]-Table1[[#This Row],[RSP Balance]]</f>
        <v>0</v>
      </c>
      <c r="AG5126">
        <f>Table1[[#This Row],[RSP Total Charges]]+Table1[[#This Row],[TotalPaymentUnallocatedAmount]]+Table1[[#This Row],[TotalCreditUnallocatedAmount]]</f>
        <v>0</v>
      </c>
    </row>
    <row r="5127" spans="1:33" hidden="1" x14ac:dyDescent="0.25">
      <c r="A5127" t="s">
        <v>9681</v>
      </c>
      <c r="B5127">
        <v>51591</v>
      </c>
      <c r="C5127" t="s">
        <v>12201</v>
      </c>
      <c r="D5127">
        <v>47067</v>
      </c>
      <c r="E5127">
        <v>11624</v>
      </c>
      <c r="F5127" t="s">
        <v>4853</v>
      </c>
      <c r="G5127" t="s">
        <v>11659</v>
      </c>
      <c r="H5127" t="s">
        <v>12202</v>
      </c>
      <c r="I5127" s="1">
        <v>44985.5003125</v>
      </c>
      <c r="J5127" s="1">
        <v>45015.5003125</v>
      </c>
      <c r="K5127" s="1">
        <v>44985.5003125</v>
      </c>
      <c r="L5127" s="1">
        <v>45015.5003125</v>
      </c>
      <c r="M5127" t="s">
        <v>36</v>
      </c>
      <c r="N5127" t="s">
        <v>37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f>Table1[[#This Row],[RPMO Balance]]-Table1[[#This Row],[RSP Balance]]</f>
        <v>0</v>
      </c>
      <c r="AG5127">
        <f>Table1[[#This Row],[RSP Total Charges]]+Table1[[#This Row],[TotalPaymentUnallocatedAmount]]+Table1[[#This Row],[TotalCreditUnallocatedAmount]]</f>
        <v>0</v>
      </c>
    </row>
    <row r="5128" spans="1:33" hidden="1" x14ac:dyDescent="0.25">
      <c r="A5128" t="s">
        <v>9681</v>
      </c>
      <c r="B5128">
        <v>51592</v>
      </c>
      <c r="C5128" t="s">
        <v>12203</v>
      </c>
      <c r="D5128">
        <v>47068</v>
      </c>
      <c r="E5128">
        <v>9276</v>
      </c>
      <c r="F5128" t="s">
        <v>10430</v>
      </c>
      <c r="G5128" t="s">
        <v>10431</v>
      </c>
      <c r="H5128" t="s">
        <v>12204</v>
      </c>
      <c r="I5128" s="1">
        <v>44985.5003125</v>
      </c>
      <c r="J5128" s="1">
        <v>45015.5003125</v>
      </c>
      <c r="K5128" s="1">
        <v>44985.5003125</v>
      </c>
      <c r="L5128" s="1">
        <v>45015.5003125</v>
      </c>
      <c r="M5128" t="s">
        <v>36</v>
      </c>
      <c r="N5128" t="s">
        <v>37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f>Table1[[#This Row],[RPMO Balance]]-Table1[[#This Row],[RSP Balance]]</f>
        <v>0</v>
      </c>
      <c r="AG5128">
        <f>Table1[[#This Row],[RSP Total Charges]]+Table1[[#This Row],[TotalPaymentUnallocatedAmount]]+Table1[[#This Row],[TotalCreditUnallocatedAmount]]</f>
        <v>0</v>
      </c>
    </row>
    <row r="5129" spans="1:33" hidden="1" x14ac:dyDescent="0.25">
      <c r="A5129" t="s">
        <v>9681</v>
      </c>
      <c r="B5129">
        <v>51593</v>
      </c>
      <c r="C5129" t="s">
        <v>12205</v>
      </c>
      <c r="D5129">
        <v>47069</v>
      </c>
      <c r="E5129">
        <v>8754</v>
      </c>
      <c r="F5129" t="s">
        <v>10253</v>
      </c>
      <c r="G5129" t="s">
        <v>10254</v>
      </c>
      <c r="H5129" t="s">
        <v>12206</v>
      </c>
      <c r="I5129" s="1">
        <v>44985.5003125</v>
      </c>
      <c r="J5129" s="1">
        <v>45015.5003125</v>
      </c>
      <c r="K5129" s="1">
        <v>44985.5003125</v>
      </c>
      <c r="L5129" s="1">
        <v>45015.5003125</v>
      </c>
      <c r="M5129" t="s">
        <v>36</v>
      </c>
      <c r="N5129" t="s">
        <v>37</v>
      </c>
      <c r="O5129">
        <v>10950</v>
      </c>
      <c r="P5129">
        <v>0</v>
      </c>
      <c r="Q5129">
        <v>0</v>
      </c>
      <c r="R5129">
        <v>10950</v>
      </c>
      <c r="S5129">
        <v>10850</v>
      </c>
      <c r="T5129">
        <v>-10850</v>
      </c>
      <c r="U5129">
        <v>100</v>
      </c>
      <c r="V5129">
        <v>-10850</v>
      </c>
      <c r="W5129">
        <v>-10850</v>
      </c>
      <c r="X5129">
        <v>0</v>
      </c>
      <c r="Y5129">
        <v>0</v>
      </c>
      <c r="Z5129">
        <v>0</v>
      </c>
      <c r="AA5129">
        <v>0</v>
      </c>
      <c r="AB5129">
        <v>100</v>
      </c>
      <c r="AC5129">
        <v>0</v>
      </c>
      <c r="AD5129">
        <v>0</v>
      </c>
      <c r="AE5129">
        <v>100</v>
      </c>
      <c r="AF5129">
        <f>Table1[[#This Row],[RPMO Balance]]-Table1[[#This Row],[RSP Balance]]</f>
        <v>0</v>
      </c>
      <c r="AG5129">
        <f>Table1[[#This Row],[RSP Total Charges]]+Table1[[#This Row],[TotalPaymentUnallocatedAmount]]+Table1[[#This Row],[TotalCreditUnallocatedAmount]]</f>
        <v>100</v>
      </c>
    </row>
    <row r="5130" spans="1:33" hidden="1" x14ac:dyDescent="0.25">
      <c r="A5130" t="s">
        <v>9681</v>
      </c>
      <c r="B5130">
        <v>51594</v>
      </c>
      <c r="C5130" t="s">
        <v>12207</v>
      </c>
      <c r="D5130">
        <v>47070</v>
      </c>
      <c r="E5130">
        <v>7705</v>
      </c>
      <c r="F5130" t="s">
        <v>10081</v>
      </c>
      <c r="G5130" t="s">
        <v>10082</v>
      </c>
      <c r="H5130" t="s">
        <v>12208</v>
      </c>
      <c r="I5130" s="1">
        <v>44985.5003125</v>
      </c>
      <c r="J5130" s="1">
        <v>45015.5003125</v>
      </c>
      <c r="K5130" s="1">
        <v>44985.5003125</v>
      </c>
      <c r="L5130" s="1">
        <v>45015.5003125</v>
      </c>
      <c r="M5130" t="s">
        <v>36</v>
      </c>
      <c r="N5130" t="s">
        <v>37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f>Table1[[#This Row],[RPMO Balance]]-Table1[[#This Row],[RSP Balance]]</f>
        <v>0</v>
      </c>
      <c r="AG5130">
        <f>Table1[[#This Row],[RSP Total Charges]]+Table1[[#This Row],[TotalPaymentUnallocatedAmount]]+Table1[[#This Row],[TotalCreditUnallocatedAmount]]</f>
        <v>0</v>
      </c>
    </row>
    <row r="5131" spans="1:33" hidden="1" x14ac:dyDescent="0.25">
      <c r="A5131" t="s">
        <v>9681</v>
      </c>
      <c r="B5131">
        <v>51595</v>
      </c>
      <c r="C5131" t="s">
        <v>12209</v>
      </c>
      <c r="D5131">
        <v>47071</v>
      </c>
      <c r="E5131">
        <v>9378</v>
      </c>
      <c r="F5131" t="s">
        <v>1667</v>
      </c>
      <c r="G5131" t="s">
        <v>11000</v>
      </c>
      <c r="H5131" t="s">
        <v>12210</v>
      </c>
      <c r="I5131" s="1">
        <v>44985.5003125</v>
      </c>
      <c r="J5131" s="1">
        <v>45015.5003125</v>
      </c>
      <c r="K5131" s="1">
        <v>44985.5003125</v>
      </c>
      <c r="L5131" s="1">
        <v>45015.5003125</v>
      </c>
      <c r="M5131" t="s">
        <v>36</v>
      </c>
      <c r="N5131" t="s">
        <v>37</v>
      </c>
      <c r="O5131">
        <v>9050</v>
      </c>
      <c r="P5131">
        <v>0</v>
      </c>
      <c r="Q5131">
        <v>-1800</v>
      </c>
      <c r="R5131">
        <v>10850</v>
      </c>
      <c r="S5131">
        <v>2350</v>
      </c>
      <c r="T5131">
        <v>-9050</v>
      </c>
      <c r="U5131">
        <v>0</v>
      </c>
      <c r="V5131">
        <v>-2350</v>
      </c>
      <c r="W5131">
        <v>-2350</v>
      </c>
      <c r="X5131">
        <v>0</v>
      </c>
      <c r="Y5131" s="2">
        <v>-6700</v>
      </c>
      <c r="Z5131" s="2">
        <v>-1800</v>
      </c>
      <c r="AA5131">
        <v>0</v>
      </c>
      <c r="AB5131" s="2">
        <v>8500</v>
      </c>
      <c r="AC5131">
        <v>-6700</v>
      </c>
      <c r="AD5131">
        <v>-1800</v>
      </c>
      <c r="AE5131">
        <v>0</v>
      </c>
      <c r="AF5131">
        <f>Table1[[#This Row],[RPMO Balance]]-Table1[[#This Row],[RSP Balance]]</f>
        <v>0</v>
      </c>
      <c r="AG5131">
        <f>Table1[[#This Row],[RSP Total Charges]]+Table1[[#This Row],[TotalPaymentUnallocatedAmount]]+Table1[[#This Row],[TotalCreditUnallocatedAmount]]</f>
        <v>0</v>
      </c>
    </row>
    <row r="5132" spans="1:33" hidden="1" x14ac:dyDescent="0.25">
      <c r="A5132" t="s">
        <v>9681</v>
      </c>
      <c r="B5132">
        <v>51596</v>
      </c>
      <c r="C5132" t="s">
        <v>12211</v>
      </c>
      <c r="D5132">
        <v>47072</v>
      </c>
      <c r="E5132">
        <v>4312</v>
      </c>
      <c r="F5132" t="s">
        <v>12017</v>
      </c>
      <c r="G5132" t="s">
        <v>12018</v>
      </c>
      <c r="H5132" t="s">
        <v>12212</v>
      </c>
      <c r="I5132" s="1">
        <v>44985.5003125</v>
      </c>
      <c r="J5132" s="1">
        <v>45015.5003125</v>
      </c>
      <c r="K5132" s="1">
        <v>44985.5003125</v>
      </c>
      <c r="L5132" s="1">
        <v>45015.5003125</v>
      </c>
      <c r="M5132" t="s">
        <v>36</v>
      </c>
      <c r="N5132" t="s">
        <v>37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f>Table1[[#This Row],[RPMO Balance]]-Table1[[#This Row],[RSP Balance]]</f>
        <v>0</v>
      </c>
      <c r="AG5132">
        <f>Table1[[#This Row],[RSP Total Charges]]+Table1[[#This Row],[TotalPaymentUnallocatedAmount]]+Table1[[#This Row],[TotalCreditUnallocatedAmount]]</f>
        <v>0</v>
      </c>
    </row>
    <row r="5133" spans="1:33" hidden="1" x14ac:dyDescent="0.25">
      <c r="A5133" t="s">
        <v>9681</v>
      </c>
      <c r="B5133">
        <v>51597</v>
      </c>
      <c r="C5133" t="s">
        <v>12213</v>
      </c>
      <c r="D5133">
        <v>47073</v>
      </c>
      <c r="E5133">
        <v>6836</v>
      </c>
      <c r="F5133" t="s">
        <v>4362</v>
      </c>
      <c r="G5133" t="s">
        <v>9981</v>
      </c>
      <c r="H5133" t="s">
        <v>12214</v>
      </c>
      <c r="I5133" s="1">
        <v>44985.5003125</v>
      </c>
      <c r="J5133" s="1">
        <v>45015.5003125</v>
      </c>
      <c r="K5133" s="1">
        <v>44985.5003125</v>
      </c>
      <c r="L5133" s="1">
        <v>45015.5003125</v>
      </c>
      <c r="M5133" t="s">
        <v>36</v>
      </c>
      <c r="N5133" t="s">
        <v>37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f>Table1[[#This Row],[RPMO Balance]]-Table1[[#This Row],[RSP Balance]]</f>
        <v>0</v>
      </c>
      <c r="AG5133">
        <f>Table1[[#This Row],[RSP Total Charges]]+Table1[[#This Row],[TotalPaymentUnallocatedAmount]]+Table1[[#This Row],[TotalCreditUnallocatedAmount]]</f>
        <v>0</v>
      </c>
    </row>
    <row r="5134" spans="1:33" hidden="1" x14ac:dyDescent="0.25">
      <c r="A5134" t="s">
        <v>9681</v>
      </c>
      <c r="B5134">
        <v>51598</v>
      </c>
      <c r="C5134" t="s">
        <v>12215</v>
      </c>
      <c r="D5134">
        <v>47074</v>
      </c>
      <c r="E5134">
        <v>8738</v>
      </c>
      <c r="F5134" t="s">
        <v>11064</v>
      </c>
      <c r="G5134" t="s">
        <v>11065</v>
      </c>
      <c r="H5134" t="s">
        <v>12216</v>
      </c>
      <c r="I5134" s="1">
        <v>44985.5003125</v>
      </c>
      <c r="J5134" s="1">
        <v>44987</v>
      </c>
      <c r="K5134" s="1">
        <v>44985.5003125</v>
      </c>
      <c r="L5134" s="1">
        <v>44987.5003125</v>
      </c>
      <c r="M5134" t="s">
        <v>984</v>
      </c>
      <c r="N5134" t="s">
        <v>985</v>
      </c>
      <c r="O5134">
        <v>10550</v>
      </c>
      <c r="P5134">
        <v>0</v>
      </c>
      <c r="Q5134">
        <v>-300</v>
      </c>
      <c r="R5134">
        <v>10850</v>
      </c>
      <c r="S5134">
        <v>8650</v>
      </c>
      <c r="T5134">
        <v>-10550</v>
      </c>
      <c r="U5134">
        <v>0</v>
      </c>
      <c r="V5134">
        <v>-8650</v>
      </c>
      <c r="W5134">
        <v>-8650</v>
      </c>
      <c r="X5134">
        <v>0</v>
      </c>
      <c r="Y5134" s="2">
        <v>-1900</v>
      </c>
      <c r="Z5134" s="2">
        <v>-300</v>
      </c>
      <c r="AA5134">
        <v>0</v>
      </c>
      <c r="AB5134" s="2">
        <v>2200</v>
      </c>
      <c r="AC5134">
        <v>-1900</v>
      </c>
      <c r="AD5134">
        <v>-300</v>
      </c>
      <c r="AE5134">
        <v>0</v>
      </c>
      <c r="AF5134">
        <f>Table1[[#This Row],[RPMO Balance]]-Table1[[#This Row],[RSP Balance]]</f>
        <v>0</v>
      </c>
      <c r="AG5134">
        <f>Table1[[#This Row],[RSP Total Charges]]+Table1[[#This Row],[TotalPaymentUnallocatedAmount]]+Table1[[#This Row],[TotalCreditUnallocatedAmount]]</f>
        <v>0</v>
      </c>
    </row>
    <row r="5135" spans="1:33" hidden="1" x14ac:dyDescent="0.25">
      <c r="A5135" t="s">
        <v>9681</v>
      </c>
      <c r="B5135">
        <v>51599</v>
      </c>
      <c r="C5135" t="s">
        <v>12217</v>
      </c>
      <c r="D5135">
        <v>47075</v>
      </c>
      <c r="E5135">
        <v>135</v>
      </c>
      <c r="F5135" t="s">
        <v>3911</v>
      </c>
      <c r="G5135" t="s">
        <v>11854</v>
      </c>
      <c r="H5135" t="s">
        <v>12218</v>
      </c>
      <c r="I5135" s="1">
        <v>44985.5003125</v>
      </c>
      <c r="J5135" s="1">
        <v>45015.5003125</v>
      </c>
      <c r="K5135" s="1">
        <v>44985.5003125</v>
      </c>
      <c r="L5135" s="1">
        <v>45015.5003125</v>
      </c>
      <c r="M5135" t="s">
        <v>36</v>
      </c>
      <c r="N5135" t="s">
        <v>37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f>Table1[[#This Row],[RPMO Balance]]-Table1[[#This Row],[RSP Balance]]</f>
        <v>0</v>
      </c>
      <c r="AG5135">
        <f>Table1[[#This Row],[RSP Total Charges]]+Table1[[#This Row],[TotalPaymentUnallocatedAmount]]+Table1[[#This Row],[TotalCreditUnallocatedAmount]]</f>
        <v>0</v>
      </c>
    </row>
    <row r="5136" spans="1:33" hidden="1" x14ac:dyDescent="0.25">
      <c r="A5136" t="s">
        <v>9681</v>
      </c>
      <c r="B5136">
        <v>51600</v>
      </c>
      <c r="C5136" t="s">
        <v>12219</v>
      </c>
      <c r="D5136">
        <v>47076</v>
      </c>
      <c r="E5136">
        <v>10137</v>
      </c>
      <c r="F5136" t="s">
        <v>741</v>
      </c>
      <c r="G5136" t="s">
        <v>11074</v>
      </c>
      <c r="H5136" t="s">
        <v>12220</v>
      </c>
      <c r="I5136" s="1">
        <v>44985.5003125</v>
      </c>
      <c r="J5136" s="1">
        <v>45015.5003125</v>
      </c>
      <c r="K5136" s="1">
        <v>44985.5003125</v>
      </c>
      <c r="L5136" s="1">
        <v>45015.5003125</v>
      </c>
      <c r="M5136" t="s">
        <v>36</v>
      </c>
      <c r="N5136" t="s">
        <v>37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f>Table1[[#This Row],[RPMO Balance]]-Table1[[#This Row],[RSP Balance]]</f>
        <v>0</v>
      </c>
      <c r="AG5136">
        <f>Table1[[#This Row],[RSP Total Charges]]+Table1[[#This Row],[TotalPaymentUnallocatedAmount]]+Table1[[#This Row],[TotalCreditUnallocatedAmount]]</f>
        <v>0</v>
      </c>
    </row>
    <row r="5137" spans="1:33" hidden="1" x14ac:dyDescent="0.25">
      <c r="A5137" t="s">
        <v>9681</v>
      </c>
      <c r="B5137">
        <v>51601</v>
      </c>
      <c r="C5137" t="s">
        <v>12221</v>
      </c>
      <c r="D5137">
        <v>47077</v>
      </c>
      <c r="E5137">
        <v>8376</v>
      </c>
      <c r="F5137" t="s">
        <v>10185</v>
      </c>
      <c r="G5137" t="s">
        <v>10186</v>
      </c>
      <c r="H5137" t="s">
        <v>12222</v>
      </c>
      <c r="I5137" s="1">
        <v>44985.5003125</v>
      </c>
      <c r="J5137" s="1">
        <v>45015.5003125</v>
      </c>
      <c r="K5137" s="1">
        <v>44985.5003125</v>
      </c>
      <c r="L5137" s="1">
        <v>45015.5003125</v>
      </c>
      <c r="M5137" t="s">
        <v>36</v>
      </c>
      <c r="N5137" t="s">
        <v>37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f>Table1[[#This Row],[RPMO Balance]]-Table1[[#This Row],[RSP Balance]]</f>
        <v>0</v>
      </c>
      <c r="AG5137">
        <f>Table1[[#This Row],[RSP Total Charges]]+Table1[[#This Row],[TotalPaymentUnallocatedAmount]]+Table1[[#This Row],[TotalCreditUnallocatedAmount]]</f>
        <v>0</v>
      </c>
    </row>
    <row r="5138" spans="1:33" hidden="1" x14ac:dyDescent="0.25">
      <c r="A5138" t="s">
        <v>9681</v>
      </c>
      <c r="B5138">
        <v>51602</v>
      </c>
      <c r="C5138" t="s">
        <v>12223</v>
      </c>
      <c r="D5138">
        <v>47078</v>
      </c>
      <c r="E5138">
        <v>6903</v>
      </c>
      <c r="F5138" t="s">
        <v>11036</v>
      </c>
      <c r="G5138" t="s">
        <v>11037</v>
      </c>
      <c r="H5138" t="s">
        <v>12224</v>
      </c>
      <c r="I5138" s="1">
        <v>44985.5003125</v>
      </c>
      <c r="J5138" s="1">
        <v>45015.5003125</v>
      </c>
      <c r="K5138" s="1">
        <v>44985.5003125</v>
      </c>
      <c r="L5138" s="1">
        <v>45015.5003125</v>
      </c>
      <c r="M5138" t="s">
        <v>36</v>
      </c>
      <c r="N5138" t="s">
        <v>37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f>Table1[[#This Row],[RPMO Balance]]-Table1[[#This Row],[RSP Balance]]</f>
        <v>0</v>
      </c>
      <c r="AG5138">
        <f>Table1[[#This Row],[RSP Total Charges]]+Table1[[#This Row],[TotalPaymentUnallocatedAmount]]+Table1[[#This Row],[TotalCreditUnallocatedAmount]]</f>
        <v>0</v>
      </c>
    </row>
    <row r="5139" spans="1:33" hidden="1" x14ac:dyDescent="0.25">
      <c r="A5139" t="s">
        <v>9681</v>
      </c>
      <c r="B5139">
        <v>51603</v>
      </c>
      <c r="C5139" t="s">
        <v>12225</v>
      </c>
      <c r="D5139">
        <v>47079</v>
      </c>
      <c r="E5139">
        <v>6518</v>
      </c>
      <c r="F5139" t="s">
        <v>6282</v>
      </c>
      <c r="G5139" t="s">
        <v>9972</v>
      </c>
      <c r="H5139" t="s">
        <v>12226</v>
      </c>
      <c r="I5139" s="1">
        <v>44985.5003125</v>
      </c>
      <c r="J5139" s="1">
        <v>45015.5003125</v>
      </c>
      <c r="K5139" s="1">
        <v>44985.5003125</v>
      </c>
      <c r="L5139" s="1">
        <v>45015.5003125</v>
      </c>
      <c r="M5139" t="s">
        <v>36</v>
      </c>
      <c r="N5139" t="s">
        <v>37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f>Table1[[#This Row],[RPMO Balance]]-Table1[[#This Row],[RSP Balance]]</f>
        <v>0</v>
      </c>
      <c r="AG5139">
        <f>Table1[[#This Row],[RSP Total Charges]]+Table1[[#This Row],[TotalPaymentUnallocatedAmount]]+Table1[[#This Row],[TotalCreditUnallocatedAmount]]</f>
        <v>0</v>
      </c>
    </row>
    <row r="5140" spans="1:33" hidden="1" x14ac:dyDescent="0.25">
      <c r="A5140" t="s">
        <v>9681</v>
      </c>
      <c r="B5140">
        <v>51604</v>
      </c>
      <c r="C5140" t="s">
        <v>12227</v>
      </c>
      <c r="D5140">
        <v>47080</v>
      </c>
      <c r="E5140">
        <v>7217</v>
      </c>
      <c r="F5140" t="s">
        <v>4405</v>
      </c>
      <c r="G5140" t="s">
        <v>10021</v>
      </c>
      <c r="H5140" t="s">
        <v>12228</v>
      </c>
      <c r="I5140" s="1">
        <v>44985.5003125</v>
      </c>
      <c r="J5140" s="1">
        <v>45015.5003125</v>
      </c>
      <c r="K5140" s="1">
        <v>44985.5003125</v>
      </c>
      <c r="L5140" s="1">
        <v>45015.5003125</v>
      </c>
      <c r="M5140" t="s">
        <v>36</v>
      </c>
      <c r="N5140" t="s">
        <v>37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f>Table1[[#This Row],[RPMO Balance]]-Table1[[#This Row],[RSP Balance]]</f>
        <v>0</v>
      </c>
      <c r="AG5140">
        <f>Table1[[#This Row],[RSP Total Charges]]+Table1[[#This Row],[TotalPaymentUnallocatedAmount]]+Table1[[#This Row],[TotalCreditUnallocatedAmount]]</f>
        <v>0</v>
      </c>
    </row>
    <row r="5141" spans="1:33" hidden="1" x14ac:dyDescent="0.25">
      <c r="A5141" t="s">
        <v>9681</v>
      </c>
      <c r="B5141">
        <v>51605</v>
      </c>
      <c r="C5141" t="s">
        <v>12229</v>
      </c>
      <c r="D5141">
        <v>47081</v>
      </c>
      <c r="E5141">
        <v>3942</v>
      </c>
      <c r="F5141" t="s">
        <v>5065</v>
      </c>
      <c r="G5141" t="s">
        <v>11006</v>
      </c>
      <c r="H5141" t="s">
        <v>12230</v>
      </c>
      <c r="I5141" s="1">
        <v>44985.5003125</v>
      </c>
      <c r="J5141" s="1">
        <v>45015.5003125</v>
      </c>
      <c r="K5141" s="1">
        <v>44985.5003125</v>
      </c>
      <c r="L5141" s="1">
        <v>45015.5003125</v>
      </c>
      <c r="M5141" t="s">
        <v>36</v>
      </c>
      <c r="N5141" t="s">
        <v>37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f>Table1[[#This Row],[RPMO Balance]]-Table1[[#This Row],[RSP Balance]]</f>
        <v>0</v>
      </c>
      <c r="AG5141">
        <f>Table1[[#This Row],[RSP Total Charges]]+Table1[[#This Row],[TotalPaymentUnallocatedAmount]]+Table1[[#This Row],[TotalCreditUnallocatedAmount]]</f>
        <v>0</v>
      </c>
    </row>
    <row r="5142" spans="1:33" hidden="1" x14ac:dyDescent="0.25">
      <c r="A5142" t="s">
        <v>9681</v>
      </c>
      <c r="B5142">
        <v>51606</v>
      </c>
      <c r="C5142" t="s">
        <v>12231</v>
      </c>
      <c r="D5142">
        <v>47082</v>
      </c>
      <c r="E5142">
        <v>11821</v>
      </c>
      <c r="F5142" t="s">
        <v>11729</v>
      </c>
      <c r="G5142" t="s">
        <v>11730</v>
      </c>
      <c r="H5142" t="s">
        <v>12232</v>
      </c>
      <c r="I5142" s="1">
        <v>44985.5003125</v>
      </c>
      <c r="J5142" s="1">
        <v>45015.5003125</v>
      </c>
      <c r="K5142" s="1">
        <v>44985.5003125</v>
      </c>
      <c r="L5142" s="1">
        <v>45015.5003125</v>
      </c>
      <c r="M5142" t="s">
        <v>36</v>
      </c>
      <c r="N5142" t="s">
        <v>37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f>Table1[[#This Row],[RPMO Balance]]-Table1[[#This Row],[RSP Balance]]</f>
        <v>0</v>
      </c>
      <c r="AG5142">
        <f>Table1[[#This Row],[RSP Total Charges]]+Table1[[#This Row],[TotalPaymentUnallocatedAmount]]+Table1[[#This Row],[TotalCreditUnallocatedAmount]]</f>
        <v>0</v>
      </c>
    </row>
    <row r="5143" spans="1:33" hidden="1" x14ac:dyDescent="0.25">
      <c r="A5143" t="s">
        <v>9681</v>
      </c>
      <c r="B5143">
        <v>51607</v>
      </c>
      <c r="C5143" t="s">
        <v>12233</v>
      </c>
      <c r="D5143">
        <v>47083</v>
      </c>
      <c r="E5143">
        <v>8303</v>
      </c>
      <c r="F5143" t="s">
        <v>10165</v>
      </c>
      <c r="G5143" t="s">
        <v>10166</v>
      </c>
      <c r="H5143" t="s">
        <v>12234</v>
      </c>
      <c r="I5143" s="1">
        <v>44985.5003125</v>
      </c>
      <c r="J5143" s="1">
        <v>45015.5003125</v>
      </c>
      <c r="K5143" s="1">
        <v>44985.5003125</v>
      </c>
      <c r="L5143" s="1">
        <v>45015.5003125</v>
      </c>
      <c r="M5143" t="s">
        <v>36</v>
      </c>
      <c r="N5143" t="s">
        <v>37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f>Table1[[#This Row],[RPMO Balance]]-Table1[[#This Row],[RSP Balance]]</f>
        <v>0</v>
      </c>
      <c r="AG5143">
        <f>Table1[[#This Row],[RSP Total Charges]]+Table1[[#This Row],[TotalPaymentUnallocatedAmount]]+Table1[[#This Row],[TotalCreditUnallocatedAmount]]</f>
        <v>0</v>
      </c>
    </row>
    <row r="5144" spans="1:33" hidden="1" x14ac:dyDescent="0.25">
      <c r="A5144" t="s">
        <v>9681</v>
      </c>
      <c r="B5144">
        <v>51608</v>
      </c>
      <c r="C5144" t="s">
        <v>12235</v>
      </c>
      <c r="D5144">
        <v>47084</v>
      </c>
      <c r="E5144">
        <v>8177</v>
      </c>
      <c r="F5144" t="s">
        <v>10168</v>
      </c>
      <c r="G5144" t="s">
        <v>10169</v>
      </c>
      <c r="H5144" t="s">
        <v>12236</v>
      </c>
      <c r="I5144" s="1">
        <v>44985.5003125</v>
      </c>
      <c r="J5144" s="1">
        <v>45015.5003125</v>
      </c>
      <c r="K5144" s="1">
        <v>44985.5003125</v>
      </c>
      <c r="L5144" s="1">
        <v>45015.5003125</v>
      </c>
      <c r="M5144" t="s">
        <v>36</v>
      </c>
      <c r="N5144" t="s">
        <v>37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f>Table1[[#This Row],[RPMO Balance]]-Table1[[#This Row],[RSP Balance]]</f>
        <v>0</v>
      </c>
      <c r="AG5144">
        <f>Table1[[#This Row],[RSP Total Charges]]+Table1[[#This Row],[TotalPaymentUnallocatedAmount]]+Table1[[#This Row],[TotalCreditUnallocatedAmount]]</f>
        <v>0</v>
      </c>
    </row>
    <row r="5145" spans="1:33" hidden="1" x14ac:dyDescent="0.25">
      <c r="A5145" t="s">
        <v>9681</v>
      </c>
      <c r="B5145">
        <v>51609</v>
      </c>
      <c r="C5145" t="s">
        <v>12237</v>
      </c>
      <c r="D5145">
        <v>47085</v>
      </c>
      <c r="E5145">
        <v>9117</v>
      </c>
      <c r="F5145" t="s">
        <v>10355</v>
      </c>
      <c r="G5145" t="s">
        <v>1436</v>
      </c>
      <c r="H5145" t="s">
        <v>12238</v>
      </c>
      <c r="I5145" s="1">
        <v>44985.5003125</v>
      </c>
      <c r="J5145" s="1">
        <v>45015.5003125</v>
      </c>
      <c r="K5145" s="1">
        <v>44985.5003125</v>
      </c>
      <c r="L5145" s="1">
        <v>45015.5003125</v>
      </c>
      <c r="M5145" t="s">
        <v>36</v>
      </c>
      <c r="N5145" t="s">
        <v>37</v>
      </c>
      <c r="O5145">
        <v>10850</v>
      </c>
      <c r="P5145">
        <v>0</v>
      </c>
      <c r="Q5145">
        <v>0</v>
      </c>
      <c r="R5145">
        <v>10850</v>
      </c>
      <c r="S5145">
        <v>8650</v>
      </c>
      <c r="T5145">
        <v>-10550</v>
      </c>
      <c r="U5145">
        <v>300</v>
      </c>
      <c r="V5145">
        <v>-8650</v>
      </c>
      <c r="W5145">
        <v>-8650</v>
      </c>
      <c r="X5145">
        <v>0</v>
      </c>
      <c r="Y5145">
        <v>-1900</v>
      </c>
      <c r="Z5145">
        <v>0</v>
      </c>
      <c r="AA5145">
        <v>0</v>
      </c>
      <c r="AB5145">
        <v>2200</v>
      </c>
      <c r="AC5145">
        <v>-1900</v>
      </c>
      <c r="AD5145">
        <v>0</v>
      </c>
      <c r="AE5145">
        <v>300</v>
      </c>
      <c r="AF5145">
        <f>Table1[[#This Row],[RPMO Balance]]-Table1[[#This Row],[RSP Balance]]</f>
        <v>0</v>
      </c>
      <c r="AG5145">
        <f>Table1[[#This Row],[RSP Total Charges]]+Table1[[#This Row],[TotalPaymentUnallocatedAmount]]+Table1[[#This Row],[TotalCreditUnallocatedAmount]]</f>
        <v>300</v>
      </c>
    </row>
    <row r="5146" spans="1:33" hidden="1" x14ac:dyDescent="0.25">
      <c r="A5146" t="s">
        <v>9681</v>
      </c>
      <c r="B5146">
        <v>51610</v>
      </c>
      <c r="C5146" t="s">
        <v>12239</v>
      </c>
      <c r="D5146">
        <v>47086</v>
      </c>
      <c r="E5146">
        <v>6594</v>
      </c>
      <c r="F5146" t="s">
        <v>10045</v>
      </c>
      <c r="G5146" t="s">
        <v>10046</v>
      </c>
      <c r="H5146" t="s">
        <v>12240</v>
      </c>
      <c r="I5146" s="1">
        <v>44985.5003125</v>
      </c>
      <c r="J5146" s="1">
        <v>45015.5003125</v>
      </c>
      <c r="K5146" s="1">
        <v>44985.5003125</v>
      </c>
      <c r="L5146" s="1">
        <v>45015.5003125</v>
      </c>
      <c r="M5146" t="s">
        <v>36</v>
      </c>
      <c r="N5146" t="s">
        <v>37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f>Table1[[#This Row],[RPMO Balance]]-Table1[[#This Row],[RSP Balance]]</f>
        <v>0</v>
      </c>
      <c r="AG5146">
        <f>Table1[[#This Row],[RSP Total Charges]]+Table1[[#This Row],[TotalPaymentUnallocatedAmount]]+Table1[[#This Row],[TotalCreditUnallocatedAmount]]</f>
        <v>0</v>
      </c>
    </row>
    <row r="5147" spans="1:33" hidden="1" x14ac:dyDescent="0.25">
      <c r="A5147" t="s">
        <v>9681</v>
      </c>
      <c r="B5147">
        <v>51611</v>
      </c>
      <c r="C5147" t="s">
        <v>12241</v>
      </c>
      <c r="D5147">
        <v>47087</v>
      </c>
      <c r="E5147">
        <v>7147</v>
      </c>
      <c r="F5147" t="s">
        <v>9689</v>
      </c>
      <c r="G5147" t="s">
        <v>10009</v>
      </c>
      <c r="H5147" t="s">
        <v>12242</v>
      </c>
      <c r="I5147" s="1">
        <v>44985.5003125</v>
      </c>
      <c r="J5147" s="1">
        <v>45015.5003125</v>
      </c>
      <c r="K5147" s="1">
        <v>44985.5003125</v>
      </c>
      <c r="L5147" s="1">
        <v>45015.5003125</v>
      </c>
      <c r="M5147" t="s">
        <v>36</v>
      </c>
      <c r="N5147" t="s">
        <v>37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f>Table1[[#This Row],[RPMO Balance]]-Table1[[#This Row],[RSP Balance]]</f>
        <v>0</v>
      </c>
      <c r="AG5147">
        <f>Table1[[#This Row],[RSP Total Charges]]+Table1[[#This Row],[TotalPaymentUnallocatedAmount]]+Table1[[#This Row],[TotalCreditUnallocatedAmount]]</f>
        <v>0</v>
      </c>
    </row>
    <row r="5148" spans="1:33" hidden="1" x14ac:dyDescent="0.25">
      <c r="A5148" t="s">
        <v>9681</v>
      </c>
      <c r="B5148">
        <v>51612</v>
      </c>
      <c r="C5148" t="s">
        <v>12243</v>
      </c>
      <c r="D5148">
        <v>47088</v>
      </c>
      <c r="E5148">
        <v>9028</v>
      </c>
      <c r="F5148" t="s">
        <v>6258</v>
      </c>
      <c r="G5148" t="s">
        <v>6259</v>
      </c>
      <c r="H5148" t="s">
        <v>12244</v>
      </c>
      <c r="I5148" s="1">
        <v>44985.5003125</v>
      </c>
      <c r="J5148" s="1">
        <v>45015.5003125</v>
      </c>
      <c r="K5148" s="1">
        <v>44985.5003125</v>
      </c>
      <c r="L5148" s="1">
        <v>45015.5003125</v>
      </c>
      <c r="M5148" t="s">
        <v>36</v>
      </c>
      <c r="N5148" t="s">
        <v>37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f>Table1[[#This Row],[RPMO Balance]]-Table1[[#This Row],[RSP Balance]]</f>
        <v>0</v>
      </c>
      <c r="AG5148">
        <f>Table1[[#This Row],[RSP Total Charges]]+Table1[[#This Row],[TotalPaymentUnallocatedAmount]]+Table1[[#This Row],[TotalCreditUnallocatedAmount]]</f>
        <v>0</v>
      </c>
    </row>
    <row r="5149" spans="1:33" hidden="1" x14ac:dyDescent="0.25">
      <c r="A5149" t="s">
        <v>9681</v>
      </c>
      <c r="B5149">
        <v>51613</v>
      </c>
      <c r="C5149" t="s">
        <v>12245</v>
      </c>
      <c r="D5149">
        <v>47089</v>
      </c>
      <c r="E5149">
        <v>4234</v>
      </c>
      <c r="F5149" t="s">
        <v>12246</v>
      </c>
      <c r="G5149" t="s">
        <v>8565</v>
      </c>
      <c r="H5149" t="s">
        <v>12247</v>
      </c>
      <c r="I5149" s="1">
        <v>44985.5003125</v>
      </c>
      <c r="J5149" s="1">
        <v>45015.5003125</v>
      </c>
      <c r="K5149" s="1">
        <v>44985.5003125</v>
      </c>
      <c r="L5149" s="1">
        <v>45015.5003125</v>
      </c>
      <c r="M5149" t="s">
        <v>36</v>
      </c>
      <c r="N5149" t="s">
        <v>37</v>
      </c>
      <c r="O5149">
        <v>8100</v>
      </c>
      <c r="P5149">
        <v>0</v>
      </c>
      <c r="Q5149">
        <v>-570</v>
      </c>
      <c r="R5149">
        <v>8670</v>
      </c>
      <c r="S5149">
        <v>0</v>
      </c>
      <c r="T5149">
        <v>-8100</v>
      </c>
      <c r="U5149">
        <v>0</v>
      </c>
      <c r="V5149">
        <v>0</v>
      </c>
      <c r="W5149">
        <v>0</v>
      </c>
      <c r="X5149">
        <v>0</v>
      </c>
      <c r="Y5149" s="2">
        <v>-8100</v>
      </c>
      <c r="Z5149" s="2">
        <v>-570</v>
      </c>
      <c r="AA5149">
        <v>0</v>
      </c>
      <c r="AB5149" s="2">
        <v>8670</v>
      </c>
      <c r="AC5149">
        <v>-8100</v>
      </c>
      <c r="AD5149">
        <v>-570</v>
      </c>
      <c r="AE5149">
        <v>0</v>
      </c>
      <c r="AF5149">
        <f>Table1[[#This Row],[RPMO Balance]]-Table1[[#This Row],[RSP Balance]]</f>
        <v>0</v>
      </c>
      <c r="AG5149">
        <f>Table1[[#This Row],[RSP Total Charges]]+Table1[[#This Row],[TotalPaymentUnallocatedAmount]]+Table1[[#This Row],[TotalCreditUnallocatedAmount]]</f>
        <v>0</v>
      </c>
    </row>
    <row r="5150" spans="1:33" hidden="1" x14ac:dyDescent="0.25">
      <c r="A5150" t="s">
        <v>9681</v>
      </c>
      <c r="B5150">
        <v>51614</v>
      </c>
      <c r="C5150" t="s">
        <v>12248</v>
      </c>
      <c r="D5150">
        <v>47090</v>
      </c>
      <c r="E5150">
        <v>5822</v>
      </c>
      <c r="F5150" t="s">
        <v>10232</v>
      </c>
      <c r="G5150" t="s">
        <v>10233</v>
      </c>
      <c r="H5150" t="s">
        <v>12249</v>
      </c>
      <c r="I5150" s="1">
        <v>44985.5003125</v>
      </c>
      <c r="J5150" s="1">
        <v>45015.5003125</v>
      </c>
      <c r="K5150" s="1">
        <v>44985.5003125</v>
      </c>
      <c r="L5150" s="1">
        <v>45015.5003125</v>
      </c>
      <c r="M5150" t="s">
        <v>36</v>
      </c>
      <c r="N5150" t="s">
        <v>37</v>
      </c>
      <c r="O5150">
        <v>5130</v>
      </c>
      <c r="P5150">
        <v>0</v>
      </c>
      <c r="Q5150">
        <v>-500</v>
      </c>
      <c r="R5150">
        <v>5630</v>
      </c>
      <c r="S5150">
        <v>0</v>
      </c>
      <c r="T5150">
        <v>-4830</v>
      </c>
      <c r="U5150">
        <v>300</v>
      </c>
      <c r="V5150">
        <v>0</v>
      </c>
      <c r="W5150">
        <v>0</v>
      </c>
      <c r="X5150">
        <v>0</v>
      </c>
      <c r="Y5150">
        <v>-4830</v>
      </c>
      <c r="Z5150">
        <v>-500</v>
      </c>
      <c r="AA5150">
        <v>0</v>
      </c>
      <c r="AB5150">
        <v>5630</v>
      </c>
      <c r="AC5150">
        <v>-4830</v>
      </c>
      <c r="AD5150">
        <v>-500</v>
      </c>
      <c r="AE5150">
        <v>300</v>
      </c>
      <c r="AF5150">
        <f>Table1[[#This Row],[RPMO Balance]]-Table1[[#This Row],[RSP Balance]]</f>
        <v>0</v>
      </c>
      <c r="AG5150">
        <f>Table1[[#This Row],[RSP Total Charges]]+Table1[[#This Row],[TotalPaymentUnallocatedAmount]]+Table1[[#This Row],[TotalCreditUnallocatedAmount]]</f>
        <v>300</v>
      </c>
    </row>
    <row r="5151" spans="1:33" hidden="1" x14ac:dyDescent="0.25">
      <c r="A5151" t="s">
        <v>9681</v>
      </c>
      <c r="B5151">
        <v>51615</v>
      </c>
      <c r="C5151" t="s">
        <v>12250</v>
      </c>
      <c r="D5151">
        <v>47091</v>
      </c>
      <c r="E5151">
        <v>4270</v>
      </c>
      <c r="F5151" t="s">
        <v>3265</v>
      </c>
      <c r="G5151" t="s">
        <v>2495</v>
      </c>
      <c r="H5151" t="s">
        <v>12251</v>
      </c>
      <c r="I5151" s="1">
        <v>44985.5003125</v>
      </c>
      <c r="J5151" s="1">
        <v>45015.5003125</v>
      </c>
      <c r="K5151" s="1">
        <v>44985.5003125</v>
      </c>
      <c r="L5151" s="1">
        <v>45015.5003125</v>
      </c>
      <c r="M5151" t="s">
        <v>36</v>
      </c>
      <c r="N5151" t="s">
        <v>37</v>
      </c>
      <c r="O5151">
        <v>11370.56</v>
      </c>
      <c r="P5151">
        <v>0</v>
      </c>
      <c r="Q5151">
        <v>0</v>
      </c>
      <c r="R5151">
        <v>11370.56</v>
      </c>
      <c r="S5151">
        <v>0</v>
      </c>
      <c r="T5151">
        <v>-11700</v>
      </c>
      <c r="U5151">
        <v>-329.44</v>
      </c>
      <c r="V5151">
        <v>0</v>
      </c>
      <c r="W5151">
        <v>0</v>
      </c>
      <c r="X5151">
        <v>0</v>
      </c>
      <c r="Y5151">
        <v>-11700</v>
      </c>
      <c r="Z5151">
        <v>0</v>
      </c>
      <c r="AA5151">
        <v>0</v>
      </c>
      <c r="AB5151">
        <v>11370.56</v>
      </c>
      <c r="AC5151">
        <v>-11700</v>
      </c>
      <c r="AD5151">
        <v>0</v>
      </c>
      <c r="AE5151">
        <v>-329.44</v>
      </c>
      <c r="AF5151">
        <f>Table1[[#This Row],[RPMO Balance]]-Table1[[#This Row],[RSP Balance]]</f>
        <v>0</v>
      </c>
      <c r="AG5151">
        <f>Table1[[#This Row],[RSP Total Charges]]+Table1[[#This Row],[TotalPaymentUnallocatedAmount]]+Table1[[#This Row],[TotalCreditUnallocatedAmount]]</f>
        <v>-329.44000000000051</v>
      </c>
    </row>
    <row r="5152" spans="1:33" hidden="1" x14ac:dyDescent="0.25">
      <c r="A5152" t="s">
        <v>9681</v>
      </c>
      <c r="B5152">
        <v>51616</v>
      </c>
      <c r="C5152" t="s">
        <v>12252</v>
      </c>
      <c r="D5152">
        <v>47092</v>
      </c>
      <c r="E5152">
        <v>8445</v>
      </c>
      <c r="F5152" t="s">
        <v>10188</v>
      </c>
      <c r="G5152" t="s">
        <v>2433</v>
      </c>
      <c r="H5152" t="s">
        <v>12253</v>
      </c>
      <c r="I5152" s="1">
        <v>44985.5003125</v>
      </c>
      <c r="J5152" s="1">
        <v>45015.5003125</v>
      </c>
      <c r="K5152" s="1">
        <v>44985.5003125</v>
      </c>
      <c r="L5152" s="1">
        <v>45015.5003125</v>
      </c>
      <c r="M5152" t="s">
        <v>36</v>
      </c>
      <c r="N5152" t="s">
        <v>37</v>
      </c>
      <c r="O5152">
        <v>11369.6</v>
      </c>
      <c r="P5152">
        <v>0</v>
      </c>
      <c r="Q5152">
        <v>0</v>
      </c>
      <c r="R5152">
        <v>11369.6</v>
      </c>
      <c r="S5152">
        <v>11219.6</v>
      </c>
      <c r="T5152">
        <v>-11219.6</v>
      </c>
      <c r="U5152">
        <v>150</v>
      </c>
      <c r="V5152">
        <v>-11219.6</v>
      </c>
      <c r="W5152">
        <v>-11219.6</v>
      </c>
      <c r="X5152">
        <v>0</v>
      </c>
      <c r="Y5152">
        <v>0</v>
      </c>
      <c r="Z5152">
        <v>0</v>
      </c>
      <c r="AA5152">
        <v>0</v>
      </c>
      <c r="AB5152">
        <v>150</v>
      </c>
      <c r="AC5152">
        <v>0</v>
      </c>
      <c r="AD5152">
        <v>0</v>
      </c>
      <c r="AE5152">
        <v>150</v>
      </c>
      <c r="AF5152">
        <f>Table1[[#This Row],[RPMO Balance]]-Table1[[#This Row],[RSP Balance]]</f>
        <v>0</v>
      </c>
      <c r="AG5152">
        <f>Table1[[#This Row],[RSP Total Charges]]+Table1[[#This Row],[TotalPaymentUnallocatedAmount]]+Table1[[#This Row],[TotalCreditUnallocatedAmount]]</f>
        <v>150</v>
      </c>
    </row>
    <row r="5153" spans="1:33" hidden="1" x14ac:dyDescent="0.25">
      <c r="A5153" t="s">
        <v>9681</v>
      </c>
      <c r="B5153">
        <v>51617</v>
      </c>
      <c r="C5153" t="s">
        <v>12254</v>
      </c>
      <c r="D5153">
        <v>47093</v>
      </c>
      <c r="E5153">
        <v>10287</v>
      </c>
      <c r="F5153" t="s">
        <v>11146</v>
      </c>
      <c r="G5153" t="s">
        <v>11147</v>
      </c>
      <c r="H5153" t="s">
        <v>12255</v>
      </c>
      <c r="I5153" s="1">
        <v>44985.5003125</v>
      </c>
      <c r="J5153" s="1">
        <v>45015.5003125</v>
      </c>
      <c r="K5153" s="1">
        <v>44985.5003125</v>
      </c>
      <c r="L5153" s="1">
        <v>45015.5003125</v>
      </c>
      <c r="M5153" t="s">
        <v>36</v>
      </c>
      <c r="N5153" t="s">
        <v>37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f>Table1[[#This Row],[RPMO Balance]]-Table1[[#This Row],[RSP Balance]]</f>
        <v>0</v>
      </c>
      <c r="AG5153">
        <f>Table1[[#This Row],[RSP Total Charges]]+Table1[[#This Row],[TotalPaymentUnallocatedAmount]]+Table1[[#This Row],[TotalCreditUnallocatedAmount]]</f>
        <v>0</v>
      </c>
    </row>
    <row r="5154" spans="1:33" hidden="1" x14ac:dyDescent="0.25">
      <c r="A5154" t="s">
        <v>9681</v>
      </c>
      <c r="B5154">
        <v>51618</v>
      </c>
      <c r="C5154" t="s">
        <v>12256</v>
      </c>
      <c r="D5154">
        <v>47094</v>
      </c>
      <c r="E5154">
        <v>7474</v>
      </c>
      <c r="F5154" t="s">
        <v>4284</v>
      </c>
      <c r="G5154" t="s">
        <v>10060</v>
      </c>
      <c r="H5154" t="s">
        <v>12257</v>
      </c>
      <c r="I5154" s="1">
        <v>44985.5003125</v>
      </c>
      <c r="J5154" s="1">
        <v>45015.5003125</v>
      </c>
      <c r="K5154" s="1">
        <v>44985.5003125</v>
      </c>
      <c r="L5154" s="1">
        <v>45015.5003125</v>
      </c>
      <c r="M5154" t="s">
        <v>36</v>
      </c>
      <c r="N5154" t="s">
        <v>37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f>Table1[[#This Row],[RPMO Balance]]-Table1[[#This Row],[RSP Balance]]</f>
        <v>0</v>
      </c>
      <c r="AG5154">
        <f>Table1[[#This Row],[RSP Total Charges]]+Table1[[#This Row],[TotalPaymentUnallocatedAmount]]+Table1[[#This Row],[TotalCreditUnallocatedAmount]]</f>
        <v>0</v>
      </c>
    </row>
    <row r="5155" spans="1:33" hidden="1" x14ac:dyDescent="0.25">
      <c r="A5155" t="s">
        <v>9681</v>
      </c>
      <c r="B5155">
        <v>51619</v>
      </c>
      <c r="C5155" t="s">
        <v>12258</v>
      </c>
      <c r="D5155">
        <v>47095</v>
      </c>
      <c r="E5155">
        <v>10423</v>
      </c>
      <c r="F5155" t="s">
        <v>11291</v>
      </c>
      <c r="G5155" t="s">
        <v>11292</v>
      </c>
      <c r="H5155" t="s">
        <v>12259</v>
      </c>
      <c r="I5155" s="1">
        <v>44985.5003125</v>
      </c>
      <c r="J5155" s="1">
        <v>45015.5003125</v>
      </c>
      <c r="K5155" s="1">
        <v>44985.5003125</v>
      </c>
      <c r="L5155" s="1">
        <v>45015.5003125</v>
      </c>
      <c r="M5155" t="s">
        <v>36</v>
      </c>
      <c r="N5155" t="s">
        <v>37</v>
      </c>
      <c r="O5155">
        <v>11144.15</v>
      </c>
      <c r="P5155">
        <v>0</v>
      </c>
      <c r="Q5155">
        <v>0</v>
      </c>
      <c r="R5155">
        <v>11144.15</v>
      </c>
      <c r="S5155">
        <v>10894.15</v>
      </c>
      <c r="T5155">
        <v>-10894.15</v>
      </c>
      <c r="U5155">
        <v>250</v>
      </c>
      <c r="V5155">
        <v>-10894.15</v>
      </c>
      <c r="W5155">
        <v>-10894.15</v>
      </c>
      <c r="X5155">
        <v>0</v>
      </c>
      <c r="Y5155">
        <v>0</v>
      </c>
      <c r="Z5155">
        <v>0</v>
      </c>
      <c r="AA5155">
        <v>0</v>
      </c>
      <c r="AB5155">
        <v>250</v>
      </c>
      <c r="AC5155">
        <v>0</v>
      </c>
      <c r="AD5155">
        <v>0</v>
      </c>
      <c r="AE5155">
        <v>250</v>
      </c>
      <c r="AF5155">
        <f>Table1[[#This Row],[RPMO Balance]]-Table1[[#This Row],[RSP Balance]]</f>
        <v>0</v>
      </c>
      <c r="AG5155">
        <f>Table1[[#This Row],[RSP Total Charges]]+Table1[[#This Row],[TotalPaymentUnallocatedAmount]]+Table1[[#This Row],[TotalCreditUnallocatedAmount]]</f>
        <v>250</v>
      </c>
    </row>
    <row r="5156" spans="1:33" hidden="1" x14ac:dyDescent="0.25">
      <c r="A5156" t="s">
        <v>9681</v>
      </c>
      <c r="B5156">
        <v>51620</v>
      </c>
      <c r="C5156" t="s">
        <v>12260</v>
      </c>
      <c r="D5156">
        <v>47096</v>
      </c>
      <c r="E5156">
        <v>4119</v>
      </c>
      <c r="F5156" t="s">
        <v>4535</v>
      </c>
      <c r="G5156" t="s">
        <v>10510</v>
      </c>
      <c r="H5156" t="s">
        <v>12261</v>
      </c>
      <c r="I5156" s="1">
        <v>44985.5003125</v>
      </c>
      <c r="J5156" s="1">
        <v>44986</v>
      </c>
      <c r="K5156" s="1">
        <v>44985.5003125</v>
      </c>
      <c r="L5156" s="1">
        <v>44986.5003125</v>
      </c>
      <c r="M5156" t="s">
        <v>984</v>
      </c>
      <c r="N5156" t="s">
        <v>985</v>
      </c>
      <c r="O5156">
        <v>11960</v>
      </c>
      <c r="P5156">
        <v>0</v>
      </c>
      <c r="Q5156">
        <v>0</v>
      </c>
      <c r="R5156">
        <v>11960</v>
      </c>
      <c r="S5156">
        <v>4490</v>
      </c>
      <c r="T5156">
        <v>-11960</v>
      </c>
      <c r="U5156">
        <v>0</v>
      </c>
      <c r="V5156">
        <v>-4490</v>
      </c>
      <c r="W5156">
        <v>-4490</v>
      </c>
      <c r="X5156">
        <v>0</v>
      </c>
      <c r="Y5156" s="2">
        <v>-7470</v>
      </c>
      <c r="Z5156" s="2">
        <v>0</v>
      </c>
      <c r="AA5156">
        <v>0</v>
      </c>
      <c r="AB5156" s="2">
        <v>7470</v>
      </c>
      <c r="AC5156">
        <v>-7470</v>
      </c>
      <c r="AD5156">
        <v>0</v>
      </c>
      <c r="AE5156">
        <v>0</v>
      </c>
      <c r="AF5156">
        <f>Table1[[#This Row],[RPMO Balance]]-Table1[[#This Row],[RSP Balance]]</f>
        <v>0</v>
      </c>
      <c r="AG5156">
        <f>Table1[[#This Row],[RSP Total Charges]]+Table1[[#This Row],[TotalPaymentUnallocatedAmount]]+Table1[[#This Row],[TotalCreditUnallocatedAmount]]</f>
        <v>0</v>
      </c>
    </row>
    <row r="5157" spans="1:33" hidden="1" x14ac:dyDescent="0.25">
      <c r="A5157" t="s">
        <v>9681</v>
      </c>
      <c r="B5157">
        <v>51621</v>
      </c>
      <c r="C5157" t="s">
        <v>12262</v>
      </c>
      <c r="D5157">
        <v>47097</v>
      </c>
      <c r="E5157">
        <v>7273</v>
      </c>
      <c r="F5157" t="s">
        <v>4805</v>
      </c>
      <c r="G5157" t="s">
        <v>10017</v>
      </c>
      <c r="H5157" t="s">
        <v>12263</v>
      </c>
      <c r="I5157" s="1">
        <v>44985.5003125</v>
      </c>
      <c r="J5157" s="1">
        <v>45015.5003125</v>
      </c>
      <c r="K5157" s="1">
        <v>44985.5003125</v>
      </c>
      <c r="L5157" s="1">
        <v>45015.5003125</v>
      </c>
      <c r="M5157" t="s">
        <v>36</v>
      </c>
      <c r="N5157" t="s">
        <v>37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f>Table1[[#This Row],[RPMO Balance]]-Table1[[#This Row],[RSP Balance]]</f>
        <v>0</v>
      </c>
      <c r="AG5157">
        <f>Table1[[#This Row],[RSP Total Charges]]+Table1[[#This Row],[TotalPaymentUnallocatedAmount]]+Table1[[#This Row],[TotalCreditUnallocatedAmount]]</f>
        <v>0</v>
      </c>
    </row>
    <row r="5158" spans="1:33" hidden="1" x14ac:dyDescent="0.25">
      <c r="A5158" t="s">
        <v>9681</v>
      </c>
      <c r="B5158">
        <v>51622</v>
      </c>
      <c r="C5158" t="s">
        <v>12264</v>
      </c>
      <c r="D5158">
        <v>47098</v>
      </c>
      <c r="E5158">
        <v>11838</v>
      </c>
      <c r="F5158" t="s">
        <v>11737</v>
      </c>
      <c r="G5158" t="s">
        <v>11738</v>
      </c>
      <c r="H5158" t="s">
        <v>12265</v>
      </c>
      <c r="I5158" s="1">
        <v>44985.5003125</v>
      </c>
      <c r="J5158" s="1">
        <v>45230</v>
      </c>
      <c r="K5158" s="1">
        <v>44985.5003125</v>
      </c>
      <c r="L5158" s="1">
        <v>45230</v>
      </c>
      <c r="M5158" t="s">
        <v>36</v>
      </c>
      <c r="N5158" t="s">
        <v>37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f>Table1[[#This Row],[RPMO Balance]]-Table1[[#This Row],[RSP Balance]]</f>
        <v>0</v>
      </c>
      <c r="AG5158">
        <f>Table1[[#This Row],[RSP Total Charges]]+Table1[[#This Row],[TotalPaymentUnallocatedAmount]]+Table1[[#This Row],[TotalCreditUnallocatedAmount]]</f>
        <v>0</v>
      </c>
    </row>
    <row r="5159" spans="1:33" hidden="1" x14ac:dyDescent="0.25">
      <c r="A5159" t="s">
        <v>9681</v>
      </c>
      <c r="B5159">
        <v>51623</v>
      </c>
      <c r="C5159" t="s">
        <v>12266</v>
      </c>
      <c r="D5159">
        <v>47099</v>
      </c>
      <c r="E5159">
        <v>12503</v>
      </c>
      <c r="F5159" t="s">
        <v>11963</v>
      </c>
      <c r="G5159" t="s">
        <v>11964</v>
      </c>
      <c r="H5159" t="s">
        <v>12267</v>
      </c>
      <c r="I5159" s="1">
        <v>44985.5003125</v>
      </c>
      <c r="J5159" s="1">
        <v>45015.5003125</v>
      </c>
      <c r="K5159" s="1">
        <v>44985.5003125</v>
      </c>
      <c r="L5159" s="1">
        <v>45015.5003125</v>
      </c>
      <c r="M5159" t="s">
        <v>36</v>
      </c>
      <c r="N5159" t="s">
        <v>37</v>
      </c>
      <c r="O5159">
        <v>2603.0500000000002</v>
      </c>
      <c r="P5159">
        <v>0</v>
      </c>
      <c r="Q5159">
        <v>0</v>
      </c>
      <c r="R5159">
        <v>2603.0500000000002</v>
      </c>
      <c r="S5159">
        <v>0</v>
      </c>
      <c r="T5159">
        <v>-2440</v>
      </c>
      <c r="U5159">
        <v>163.05000000000001</v>
      </c>
      <c r="V5159">
        <v>0</v>
      </c>
      <c r="W5159">
        <v>0</v>
      </c>
      <c r="X5159">
        <v>0</v>
      </c>
      <c r="Y5159">
        <v>-2440</v>
      </c>
      <c r="Z5159">
        <v>0</v>
      </c>
      <c r="AA5159">
        <v>0</v>
      </c>
      <c r="AB5159">
        <v>2603.0500000000002</v>
      </c>
      <c r="AC5159">
        <v>-2440</v>
      </c>
      <c r="AD5159">
        <v>0</v>
      </c>
      <c r="AE5159">
        <v>163.05000000000001</v>
      </c>
      <c r="AF5159">
        <f>Table1[[#This Row],[RPMO Balance]]-Table1[[#This Row],[RSP Balance]]</f>
        <v>0</v>
      </c>
      <c r="AG5159">
        <f>Table1[[#This Row],[RSP Total Charges]]+Table1[[#This Row],[TotalPaymentUnallocatedAmount]]+Table1[[#This Row],[TotalCreditUnallocatedAmount]]</f>
        <v>163.05000000000018</v>
      </c>
    </row>
    <row r="5160" spans="1:33" hidden="1" x14ac:dyDescent="0.25">
      <c r="A5160" t="s">
        <v>9681</v>
      </c>
      <c r="B5160">
        <v>51624</v>
      </c>
      <c r="C5160" t="s">
        <v>12268</v>
      </c>
      <c r="D5160">
        <v>47100</v>
      </c>
      <c r="E5160">
        <v>8456</v>
      </c>
      <c r="F5160" t="s">
        <v>3071</v>
      </c>
      <c r="G5160" t="s">
        <v>10190</v>
      </c>
      <c r="H5160" t="s">
        <v>12269</v>
      </c>
      <c r="I5160" s="1">
        <v>44985.5003125</v>
      </c>
      <c r="J5160" s="1">
        <v>45015.5003125</v>
      </c>
      <c r="K5160" s="1">
        <v>44985.5003125</v>
      </c>
      <c r="L5160" s="1">
        <v>45015.5003125</v>
      </c>
      <c r="M5160" t="s">
        <v>36</v>
      </c>
      <c r="N5160" t="s">
        <v>37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f>Table1[[#This Row],[RPMO Balance]]-Table1[[#This Row],[RSP Balance]]</f>
        <v>0</v>
      </c>
      <c r="AG5160">
        <f>Table1[[#This Row],[RSP Total Charges]]+Table1[[#This Row],[TotalPaymentUnallocatedAmount]]+Table1[[#This Row],[TotalCreditUnallocatedAmount]]</f>
        <v>0</v>
      </c>
    </row>
    <row r="5161" spans="1:33" hidden="1" x14ac:dyDescent="0.25">
      <c r="A5161" t="s">
        <v>9681</v>
      </c>
      <c r="B5161">
        <v>51625</v>
      </c>
      <c r="C5161" t="s">
        <v>12270</v>
      </c>
      <c r="D5161">
        <v>47101</v>
      </c>
      <c r="E5161">
        <v>7930</v>
      </c>
      <c r="F5161" t="s">
        <v>7363</v>
      </c>
      <c r="G5161" t="s">
        <v>10157</v>
      </c>
      <c r="H5161" t="s">
        <v>12271</v>
      </c>
      <c r="I5161" s="1">
        <v>44985.5003125</v>
      </c>
      <c r="J5161" s="1">
        <v>45015.5003125</v>
      </c>
      <c r="K5161" s="1">
        <v>44985.5003125</v>
      </c>
      <c r="L5161" s="1">
        <v>45015.5003125</v>
      </c>
      <c r="M5161" t="s">
        <v>36</v>
      </c>
      <c r="N5161" t="s">
        <v>37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f>Table1[[#This Row],[RPMO Balance]]-Table1[[#This Row],[RSP Balance]]</f>
        <v>0</v>
      </c>
      <c r="AG5161">
        <f>Table1[[#This Row],[RSP Total Charges]]+Table1[[#This Row],[TotalPaymentUnallocatedAmount]]+Table1[[#This Row],[TotalCreditUnallocatedAmount]]</f>
        <v>0</v>
      </c>
    </row>
    <row r="5162" spans="1:33" hidden="1" x14ac:dyDescent="0.25">
      <c r="A5162" t="s">
        <v>9681</v>
      </c>
      <c r="B5162">
        <v>51626</v>
      </c>
      <c r="C5162" t="s">
        <v>12272</v>
      </c>
      <c r="D5162">
        <v>47102</v>
      </c>
      <c r="E5162">
        <v>7227</v>
      </c>
      <c r="F5162" t="s">
        <v>1534</v>
      </c>
      <c r="G5162" t="s">
        <v>376</v>
      </c>
      <c r="H5162" t="s">
        <v>12273</v>
      </c>
      <c r="I5162" s="1">
        <v>44985.5003125</v>
      </c>
      <c r="J5162" s="1">
        <v>45015.5003125</v>
      </c>
      <c r="K5162" s="1">
        <v>44985.5003125</v>
      </c>
      <c r="L5162" s="1">
        <v>45015.5003125</v>
      </c>
      <c r="M5162" t="s">
        <v>36</v>
      </c>
      <c r="N5162" t="s">
        <v>37</v>
      </c>
      <c r="O5162">
        <v>10950</v>
      </c>
      <c r="P5162">
        <v>0</v>
      </c>
      <c r="Q5162">
        <v>0</v>
      </c>
      <c r="R5162">
        <v>10950</v>
      </c>
      <c r="S5162">
        <v>8730</v>
      </c>
      <c r="T5162">
        <v>-10930</v>
      </c>
      <c r="U5162">
        <v>20</v>
      </c>
      <c r="V5162">
        <v>-8730</v>
      </c>
      <c r="W5162">
        <v>-8730</v>
      </c>
      <c r="X5162">
        <v>0</v>
      </c>
      <c r="Y5162">
        <v>-2200</v>
      </c>
      <c r="Z5162">
        <v>0</v>
      </c>
      <c r="AA5162">
        <v>0</v>
      </c>
      <c r="AB5162">
        <v>2220</v>
      </c>
      <c r="AC5162">
        <v>-2200</v>
      </c>
      <c r="AD5162">
        <v>0</v>
      </c>
      <c r="AE5162">
        <v>20</v>
      </c>
      <c r="AF5162">
        <f>Table1[[#This Row],[RPMO Balance]]-Table1[[#This Row],[RSP Balance]]</f>
        <v>0</v>
      </c>
      <c r="AG5162">
        <f>Table1[[#This Row],[RSP Total Charges]]+Table1[[#This Row],[TotalPaymentUnallocatedAmount]]+Table1[[#This Row],[TotalCreditUnallocatedAmount]]</f>
        <v>20</v>
      </c>
    </row>
    <row r="5163" spans="1:33" hidden="1" x14ac:dyDescent="0.25">
      <c r="A5163" t="s">
        <v>9681</v>
      </c>
      <c r="B5163">
        <v>51627</v>
      </c>
      <c r="C5163" t="s">
        <v>12274</v>
      </c>
      <c r="D5163">
        <v>47103</v>
      </c>
      <c r="E5163">
        <v>7272</v>
      </c>
      <c r="F5163" t="s">
        <v>4526</v>
      </c>
      <c r="G5163" t="s">
        <v>10032</v>
      </c>
      <c r="H5163" t="s">
        <v>12275</v>
      </c>
      <c r="I5163" s="1">
        <v>44985.5003125</v>
      </c>
      <c r="J5163" s="1">
        <v>45015.5003125</v>
      </c>
      <c r="K5163" s="1">
        <v>44985.5003125</v>
      </c>
      <c r="L5163" s="1">
        <v>45015.5003125</v>
      </c>
      <c r="M5163" t="s">
        <v>36</v>
      </c>
      <c r="N5163" t="s">
        <v>37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f>Table1[[#This Row],[RPMO Balance]]-Table1[[#This Row],[RSP Balance]]</f>
        <v>0</v>
      </c>
      <c r="AG5163">
        <f>Table1[[#This Row],[RSP Total Charges]]+Table1[[#This Row],[TotalPaymentUnallocatedAmount]]+Table1[[#This Row],[TotalCreditUnallocatedAmount]]</f>
        <v>0</v>
      </c>
    </row>
    <row r="5164" spans="1:33" hidden="1" x14ac:dyDescent="0.25">
      <c r="A5164" t="s">
        <v>9681</v>
      </c>
      <c r="B5164">
        <v>51628</v>
      </c>
      <c r="C5164" t="s">
        <v>12276</v>
      </c>
      <c r="D5164">
        <v>47104</v>
      </c>
      <c r="E5164">
        <v>7382</v>
      </c>
      <c r="F5164" t="s">
        <v>7161</v>
      </c>
      <c r="G5164" t="s">
        <v>10036</v>
      </c>
      <c r="H5164" t="s">
        <v>12277</v>
      </c>
      <c r="I5164" s="1">
        <v>44985.5003125</v>
      </c>
      <c r="J5164" s="1">
        <v>45015.5003125</v>
      </c>
      <c r="K5164" s="1">
        <v>44985.5003125</v>
      </c>
      <c r="L5164" s="1">
        <v>45015.5003125</v>
      </c>
      <c r="M5164" t="s">
        <v>36</v>
      </c>
      <c r="N5164" t="s">
        <v>37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f>Table1[[#This Row],[RPMO Balance]]-Table1[[#This Row],[RSP Balance]]</f>
        <v>0</v>
      </c>
      <c r="AG5164">
        <f>Table1[[#This Row],[RSP Total Charges]]+Table1[[#This Row],[TotalPaymentUnallocatedAmount]]+Table1[[#This Row],[TotalCreditUnallocatedAmount]]</f>
        <v>0</v>
      </c>
    </row>
    <row r="5165" spans="1:33" hidden="1" x14ac:dyDescent="0.25">
      <c r="A5165" t="s">
        <v>9681</v>
      </c>
      <c r="B5165">
        <v>51629</v>
      </c>
      <c r="C5165" t="s">
        <v>12278</v>
      </c>
      <c r="D5165">
        <v>47105</v>
      </c>
      <c r="E5165">
        <v>9092</v>
      </c>
      <c r="F5165" t="s">
        <v>159</v>
      </c>
      <c r="G5165" t="s">
        <v>10348</v>
      </c>
      <c r="H5165" t="s">
        <v>12279</v>
      </c>
      <c r="I5165" s="1">
        <v>44985.5003125</v>
      </c>
      <c r="J5165" s="1">
        <v>45015.5003125</v>
      </c>
      <c r="K5165" s="1">
        <v>44985.5003125</v>
      </c>
      <c r="L5165" s="1">
        <v>45015.5003125</v>
      </c>
      <c r="M5165" t="s">
        <v>36</v>
      </c>
      <c r="N5165" t="s">
        <v>37</v>
      </c>
      <c r="O5165">
        <v>10700</v>
      </c>
      <c r="P5165">
        <v>0</v>
      </c>
      <c r="Q5165">
        <v>0</v>
      </c>
      <c r="R5165">
        <v>10700</v>
      </c>
      <c r="S5165">
        <v>0</v>
      </c>
      <c r="T5165">
        <v>-10680</v>
      </c>
      <c r="U5165">
        <v>20</v>
      </c>
      <c r="V5165">
        <v>0</v>
      </c>
      <c r="W5165">
        <v>0</v>
      </c>
      <c r="X5165">
        <v>0</v>
      </c>
      <c r="Y5165">
        <v>-10680</v>
      </c>
      <c r="Z5165">
        <v>0</v>
      </c>
      <c r="AA5165">
        <v>0</v>
      </c>
      <c r="AB5165">
        <v>10700</v>
      </c>
      <c r="AC5165">
        <v>-10680</v>
      </c>
      <c r="AD5165">
        <v>0</v>
      </c>
      <c r="AE5165">
        <v>20</v>
      </c>
      <c r="AF5165">
        <f>Table1[[#This Row],[RPMO Balance]]-Table1[[#This Row],[RSP Balance]]</f>
        <v>0</v>
      </c>
      <c r="AG5165">
        <f>Table1[[#This Row],[RSP Total Charges]]+Table1[[#This Row],[TotalPaymentUnallocatedAmount]]+Table1[[#This Row],[TotalCreditUnallocatedAmount]]</f>
        <v>20</v>
      </c>
    </row>
    <row r="5166" spans="1:33" hidden="1" x14ac:dyDescent="0.25">
      <c r="A5166" t="s">
        <v>9681</v>
      </c>
      <c r="B5166">
        <v>51630</v>
      </c>
      <c r="C5166" t="s">
        <v>12280</v>
      </c>
      <c r="D5166">
        <v>47106</v>
      </c>
      <c r="E5166">
        <v>8461</v>
      </c>
      <c r="F5166" t="s">
        <v>9070</v>
      </c>
      <c r="G5166" t="s">
        <v>10213</v>
      </c>
      <c r="H5166" t="s">
        <v>12281</v>
      </c>
      <c r="I5166" s="1">
        <v>44985.5003125</v>
      </c>
      <c r="J5166" s="1">
        <v>45015.5003125</v>
      </c>
      <c r="K5166" s="1">
        <v>44985.5003125</v>
      </c>
      <c r="L5166" s="1">
        <v>45015.5003125</v>
      </c>
      <c r="M5166" t="s">
        <v>36</v>
      </c>
      <c r="N5166" t="s">
        <v>37</v>
      </c>
      <c r="O5166">
        <v>13070</v>
      </c>
      <c r="P5166">
        <v>0</v>
      </c>
      <c r="Q5166">
        <v>0</v>
      </c>
      <c r="R5166">
        <v>13070</v>
      </c>
      <c r="S5166">
        <v>10850</v>
      </c>
      <c r="T5166">
        <v>-12770</v>
      </c>
      <c r="U5166">
        <v>300</v>
      </c>
      <c r="V5166">
        <v>-10850</v>
      </c>
      <c r="W5166">
        <v>-10850</v>
      </c>
      <c r="X5166">
        <v>0</v>
      </c>
      <c r="Y5166">
        <v>-1920</v>
      </c>
      <c r="Z5166">
        <v>0</v>
      </c>
      <c r="AA5166">
        <v>0</v>
      </c>
      <c r="AB5166">
        <v>2220</v>
      </c>
      <c r="AC5166">
        <v>-1920</v>
      </c>
      <c r="AD5166">
        <v>0</v>
      </c>
      <c r="AE5166">
        <v>300</v>
      </c>
      <c r="AF5166">
        <f>Table1[[#This Row],[RPMO Balance]]-Table1[[#This Row],[RSP Balance]]</f>
        <v>0</v>
      </c>
      <c r="AG5166">
        <f>Table1[[#This Row],[RSP Total Charges]]+Table1[[#This Row],[TotalPaymentUnallocatedAmount]]+Table1[[#This Row],[TotalCreditUnallocatedAmount]]</f>
        <v>300</v>
      </c>
    </row>
    <row r="5167" spans="1:33" hidden="1" x14ac:dyDescent="0.25">
      <c r="A5167" t="s">
        <v>9681</v>
      </c>
      <c r="B5167">
        <v>51631</v>
      </c>
      <c r="C5167" t="s">
        <v>12282</v>
      </c>
      <c r="D5167">
        <v>47107</v>
      </c>
      <c r="E5167">
        <v>8532</v>
      </c>
      <c r="F5167" t="s">
        <v>10357</v>
      </c>
      <c r="G5167" t="s">
        <v>10358</v>
      </c>
      <c r="H5167" t="s">
        <v>12283</v>
      </c>
      <c r="I5167" s="1">
        <v>44985.5003125</v>
      </c>
      <c r="J5167" s="1">
        <v>45015.5003125</v>
      </c>
      <c r="K5167" s="1">
        <v>44985.5003125</v>
      </c>
      <c r="L5167" s="1">
        <v>45015.5003125</v>
      </c>
      <c r="M5167" t="s">
        <v>36</v>
      </c>
      <c r="N5167" t="s">
        <v>37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f>Table1[[#This Row],[RPMO Balance]]-Table1[[#This Row],[RSP Balance]]</f>
        <v>0</v>
      </c>
      <c r="AG5167">
        <f>Table1[[#This Row],[RSP Total Charges]]+Table1[[#This Row],[TotalPaymentUnallocatedAmount]]+Table1[[#This Row],[TotalCreditUnallocatedAmount]]</f>
        <v>0</v>
      </c>
    </row>
    <row r="5168" spans="1:33" hidden="1" x14ac:dyDescent="0.25">
      <c r="A5168" t="s">
        <v>9681</v>
      </c>
      <c r="B5168">
        <v>51632</v>
      </c>
      <c r="C5168" t="s">
        <v>12284</v>
      </c>
      <c r="D5168">
        <v>47108</v>
      </c>
      <c r="E5168">
        <v>9650</v>
      </c>
      <c r="F5168" t="s">
        <v>171</v>
      </c>
      <c r="G5168" t="s">
        <v>10582</v>
      </c>
      <c r="H5168" t="s">
        <v>12285</v>
      </c>
      <c r="I5168" s="1">
        <v>44985.5003125</v>
      </c>
      <c r="J5168" s="1">
        <v>45015.5003125</v>
      </c>
      <c r="K5168" s="1">
        <v>44985.5003125</v>
      </c>
      <c r="L5168" s="1">
        <v>45015.5003125</v>
      </c>
      <c r="M5168" t="s">
        <v>36</v>
      </c>
      <c r="N5168" t="s">
        <v>37</v>
      </c>
      <c r="O5168">
        <v>8480</v>
      </c>
      <c r="P5168">
        <v>0</v>
      </c>
      <c r="Q5168">
        <v>-2220</v>
      </c>
      <c r="R5168">
        <v>10700</v>
      </c>
      <c r="S5168">
        <v>8480</v>
      </c>
      <c r="T5168">
        <v>-8480</v>
      </c>
      <c r="U5168">
        <v>0</v>
      </c>
      <c r="V5168">
        <v>-8480</v>
      </c>
      <c r="W5168">
        <v>-8480</v>
      </c>
      <c r="X5168">
        <v>0</v>
      </c>
      <c r="Y5168">
        <v>0</v>
      </c>
      <c r="Z5168">
        <v>-2220</v>
      </c>
      <c r="AA5168">
        <v>0</v>
      </c>
      <c r="AB5168">
        <v>2220</v>
      </c>
      <c r="AC5168">
        <v>0</v>
      </c>
      <c r="AD5168">
        <v>-2220</v>
      </c>
      <c r="AE5168">
        <v>0</v>
      </c>
      <c r="AF5168">
        <f>Table1[[#This Row],[RPMO Balance]]-Table1[[#This Row],[RSP Balance]]</f>
        <v>0</v>
      </c>
      <c r="AG5168">
        <f>Table1[[#This Row],[RSP Total Charges]]+Table1[[#This Row],[TotalPaymentUnallocatedAmount]]+Table1[[#This Row],[TotalCreditUnallocatedAmount]]</f>
        <v>0</v>
      </c>
    </row>
    <row r="5169" spans="1:33" hidden="1" x14ac:dyDescent="0.25">
      <c r="A5169" t="s">
        <v>9681</v>
      </c>
      <c r="B5169">
        <v>51633</v>
      </c>
      <c r="C5169" t="s">
        <v>12286</v>
      </c>
      <c r="D5169">
        <v>47109</v>
      </c>
      <c r="E5169">
        <v>9037</v>
      </c>
      <c r="F5169" t="s">
        <v>10333</v>
      </c>
      <c r="G5169" t="s">
        <v>7240</v>
      </c>
      <c r="H5169" t="s">
        <v>12287</v>
      </c>
      <c r="I5169" s="1">
        <v>44985.5003125</v>
      </c>
      <c r="J5169" s="1">
        <v>45015.5003125</v>
      </c>
      <c r="K5169" s="1">
        <v>44985.5003125</v>
      </c>
      <c r="L5169" s="1">
        <v>45015.5003125</v>
      </c>
      <c r="M5169" t="s">
        <v>36</v>
      </c>
      <c r="N5169" t="s">
        <v>37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f>Table1[[#This Row],[RPMO Balance]]-Table1[[#This Row],[RSP Balance]]</f>
        <v>0</v>
      </c>
      <c r="AG5169">
        <f>Table1[[#This Row],[RSP Total Charges]]+Table1[[#This Row],[TotalPaymentUnallocatedAmount]]+Table1[[#This Row],[TotalCreditUnallocatedAmount]]</f>
        <v>0</v>
      </c>
    </row>
    <row r="5170" spans="1:33" hidden="1" x14ac:dyDescent="0.25">
      <c r="A5170" t="s">
        <v>9681</v>
      </c>
      <c r="B5170">
        <v>51634</v>
      </c>
      <c r="C5170" t="s">
        <v>12288</v>
      </c>
      <c r="D5170">
        <v>47110</v>
      </c>
      <c r="E5170">
        <v>9673</v>
      </c>
      <c r="F5170" t="s">
        <v>10988</v>
      </c>
      <c r="G5170" t="s">
        <v>741</v>
      </c>
      <c r="H5170" t="s">
        <v>12289</v>
      </c>
      <c r="I5170" s="1">
        <v>44985.5003125</v>
      </c>
      <c r="J5170" s="1">
        <v>45015.5003125</v>
      </c>
      <c r="K5170" s="1">
        <v>44985.5003125</v>
      </c>
      <c r="L5170" s="1">
        <v>45015.5003125</v>
      </c>
      <c r="M5170" t="s">
        <v>36</v>
      </c>
      <c r="N5170" t="s">
        <v>37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f>Table1[[#This Row],[RPMO Balance]]-Table1[[#This Row],[RSP Balance]]</f>
        <v>0</v>
      </c>
      <c r="AG5170">
        <f>Table1[[#This Row],[RSP Total Charges]]+Table1[[#This Row],[TotalPaymentUnallocatedAmount]]+Table1[[#This Row],[TotalCreditUnallocatedAmount]]</f>
        <v>0</v>
      </c>
    </row>
    <row r="5171" spans="1:33" hidden="1" x14ac:dyDescent="0.25">
      <c r="A5171" t="s">
        <v>9681</v>
      </c>
      <c r="B5171">
        <v>51929</v>
      </c>
      <c r="C5171" t="s">
        <v>12290</v>
      </c>
      <c r="D5171">
        <v>47396</v>
      </c>
      <c r="E5171">
        <v>7930</v>
      </c>
      <c r="F5171" t="s">
        <v>7363</v>
      </c>
      <c r="G5171" t="s">
        <v>10157</v>
      </c>
      <c r="H5171">
        <v>438</v>
      </c>
      <c r="I5171" s="1">
        <v>44986</v>
      </c>
      <c r="J5171" s="1">
        <v>45107</v>
      </c>
      <c r="K5171" s="1">
        <v>44986.5003125</v>
      </c>
      <c r="L5171" s="1">
        <v>45107</v>
      </c>
      <c r="M5171" t="s">
        <v>36</v>
      </c>
      <c r="N5171" t="s">
        <v>37</v>
      </c>
      <c r="O5171">
        <v>2220</v>
      </c>
      <c r="P5171">
        <v>0</v>
      </c>
      <c r="Q5171">
        <v>-470</v>
      </c>
      <c r="R5171">
        <v>2690</v>
      </c>
      <c r="S5171">
        <v>2690</v>
      </c>
      <c r="T5171">
        <v>-2220</v>
      </c>
      <c r="U5171">
        <v>0</v>
      </c>
      <c r="V5171">
        <v>-2220</v>
      </c>
      <c r="W5171">
        <v>-2220</v>
      </c>
      <c r="X5171">
        <v>-470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f>Table1[[#This Row],[RPMO Balance]]-Table1[[#This Row],[RSP Balance]]</f>
        <v>0</v>
      </c>
      <c r="AG5171">
        <f>Table1[[#This Row],[RSP Total Charges]]+Table1[[#This Row],[TotalPaymentUnallocatedAmount]]+Table1[[#This Row],[TotalCreditUnallocatedAmount]]</f>
        <v>0</v>
      </c>
    </row>
    <row r="5172" spans="1:33" hidden="1" x14ac:dyDescent="0.25">
      <c r="A5172" t="s">
        <v>9681</v>
      </c>
      <c r="B5172">
        <v>51961</v>
      </c>
      <c r="C5172" t="s">
        <v>12291</v>
      </c>
      <c r="D5172">
        <v>47416</v>
      </c>
      <c r="E5172">
        <v>12296</v>
      </c>
      <c r="F5172" t="s">
        <v>11904</v>
      </c>
      <c r="G5172" t="s">
        <v>6766</v>
      </c>
      <c r="H5172">
        <v>392</v>
      </c>
      <c r="I5172" s="1">
        <v>44986</v>
      </c>
      <c r="J5172" s="1">
        <v>45107</v>
      </c>
      <c r="K5172" s="1">
        <v>44986.5003125</v>
      </c>
      <c r="L5172" s="1">
        <v>45107</v>
      </c>
      <c r="M5172" t="s">
        <v>36</v>
      </c>
      <c r="N5172" t="s">
        <v>940</v>
      </c>
      <c r="O5172">
        <v>2300</v>
      </c>
      <c r="P5172">
        <v>0</v>
      </c>
      <c r="Q5172">
        <v>-250</v>
      </c>
      <c r="R5172">
        <v>2550</v>
      </c>
      <c r="S5172">
        <v>2550</v>
      </c>
      <c r="T5172">
        <v>-2300</v>
      </c>
      <c r="U5172">
        <v>0</v>
      </c>
      <c r="V5172">
        <v>-2300</v>
      </c>
      <c r="W5172">
        <v>-2300</v>
      </c>
      <c r="X5172">
        <v>-250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f>Table1[[#This Row],[RPMO Balance]]-Table1[[#This Row],[RSP Balance]]</f>
        <v>0</v>
      </c>
      <c r="AG5172">
        <f>Table1[[#This Row],[RSP Total Charges]]+Table1[[#This Row],[TotalPaymentUnallocatedAmount]]+Table1[[#This Row],[TotalCreditUnallocatedAmount]]</f>
        <v>0</v>
      </c>
    </row>
    <row r="5173" spans="1:33" hidden="1" x14ac:dyDescent="0.25">
      <c r="A5173" t="s">
        <v>9681</v>
      </c>
      <c r="B5173">
        <v>51962</v>
      </c>
      <c r="C5173" t="s">
        <v>12292</v>
      </c>
      <c r="D5173">
        <v>47417</v>
      </c>
      <c r="E5173">
        <v>4119</v>
      </c>
      <c r="F5173" t="s">
        <v>4535</v>
      </c>
      <c r="G5173" t="s">
        <v>10510</v>
      </c>
      <c r="H5173">
        <v>349</v>
      </c>
      <c r="I5173" s="1">
        <v>44986</v>
      </c>
      <c r="J5173" s="1">
        <v>45473</v>
      </c>
      <c r="K5173" s="1">
        <v>44986.5003125</v>
      </c>
      <c r="L5173" s="1">
        <v>45473</v>
      </c>
      <c r="M5173" t="s">
        <v>36</v>
      </c>
      <c r="N5173" t="s">
        <v>37</v>
      </c>
      <c r="O5173">
        <v>2450</v>
      </c>
      <c r="P5173">
        <v>0</v>
      </c>
      <c r="Q5173">
        <v>0</v>
      </c>
      <c r="R5173">
        <v>2450</v>
      </c>
      <c r="S5173">
        <v>0</v>
      </c>
      <c r="T5173">
        <v>-2450</v>
      </c>
      <c r="U5173">
        <v>0</v>
      </c>
      <c r="V5173">
        <v>0</v>
      </c>
      <c r="W5173">
        <v>0</v>
      </c>
      <c r="X5173">
        <v>0</v>
      </c>
      <c r="Y5173" s="2">
        <v>-2450</v>
      </c>
      <c r="Z5173" s="2">
        <v>0</v>
      </c>
      <c r="AA5173">
        <v>0</v>
      </c>
      <c r="AB5173" s="2">
        <v>2450</v>
      </c>
      <c r="AC5173">
        <v>-2450</v>
      </c>
      <c r="AD5173">
        <v>0</v>
      </c>
      <c r="AE5173">
        <v>0</v>
      </c>
      <c r="AF5173">
        <f>Table1[[#This Row],[RPMO Balance]]-Table1[[#This Row],[RSP Balance]]</f>
        <v>0</v>
      </c>
      <c r="AG5173">
        <f>Table1[[#This Row],[RSP Total Charges]]+Table1[[#This Row],[TotalPaymentUnallocatedAmount]]+Table1[[#This Row],[TotalCreditUnallocatedAmount]]</f>
        <v>0</v>
      </c>
    </row>
    <row r="5174" spans="1:33" hidden="1" x14ac:dyDescent="0.25">
      <c r="A5174" t="s">
        <v>9681</v>
      </c>
      <c r="B5174">
        <v>51969</v>
      </c>
      <c r="C5174" t="s">
        <v>12293</v>
      </c>
      <c r="D5174">
        <v>47424</v>
      </c>
      <c r="E5174">
        <v>9458</v>
      </c>
      <c r="F5174" t="s">
        <v>11281</v>
      </c>
      <c r="G5174" t="s">
        <v>11282</v>
      </c>
      <c r="H5174">
        <v>264</v>
      </c>
      <c r="I5174" s="1">
        <v>44986</v>
      </c>
      <c r="J5174" s="1">
        <v>45107</v>
      </c>
      <c r="K5174" s="1">
        <v>44986.5003125</v>
      </c>
      <c r="L5174" s="1">
        <v>45107</v>
      </c>
      <c r="M5174" t="s">
        <v>36</v>
      </c>
      <c r="N5174" t="s">
        <v>940</v>
      </c>
      <c r="O5174">
        <v>2450</v>
      </c>
      <c r="P5174">
        <v>0</v>
      </c>
      <c r="Q5174">
        <v>-350</v>
      </c>
      <c r="R5174">
        <v>2800</v>
      </c>
      <c r="S5174">
        <v>2550</v>
      </c>
      <c r="T5174">
        <v>-2200</v>
      </c>
      <c r="U5174">
        <v>250</v>
      </c>
      <c r="V5174">
        <v>-2200</v>
      </c>
      <c r="W5174">
        <v>-2200</v>
      </c>
      <c r="X5174">
        <v>-350</v>
      </c>
      <c r="Y5174">
        <v>0</v>
      </c>
      <c r="Z5174">
        <v>0</v>
      </c>
      <c r="AA5174">
        <v>0</v>
      </c>
      <c r="AB5174">
        <v>250</v>
      </c>
      <c r="AC5174">
        <v>0</v>
      </c>
      <c r="AD5174">
        <v>0</v>
      </c>
      <c r="AE5174">
        <v>250</v>
      </c>
      <c r="AF5174">
        <f>Table1[[#This Row],[RPMO Balance]]-Table1[[#This Row],[RSP Balance]]</f>
        <v>0</v>
      </c>
      <c r="AG5174">
        <f>Table1[[#This Row],[RSP Total Charges]]+Table1[[#This Row],[TotalPaymentUnallocatedAmount]]+Table1[[#This Row],[TotalCreditUnallocatedAmount]]</f>
        <v>250</v>
      </c>
    </row>
    <row r="5175" spans="1:33" hidden="1" x14ac:dyDescent="0.25">
      <c r="A5175" t="s">
        <v>9681</v>
      </c>
      <c r="B5175">
        <v>51982</v>
      </c>
      <c r="C5175" t="s">
        <v>12294</v>
      </c>
      <c r="D5175">
        <v>47440</v>
      </c>
      <c r="E5175">
        <v>12765</v>
      </c>
      <c r="F5175" t="s">
        <v>12295</v>
      </c>
      <c r="G5175" t="s">
        <v>12296</v>
      </c>
      <c r="H5175">
        <v>425</v>
      </c>
      <c r="I5175" s="1">
        <v>44986</v>
      </c>
      <c r="J5175" s="1">
        <v>45107</v>
      </c>
      <c r="K5175" s="1">
        <v>44988.5003125</v>
      </c>
      <c r="L5175" s="1">
        <v>45107</v>
      </c>
      <c r="M5175" t="s">
        <v>36</v>
      </c>
      <c r="N5175" t="s">
        <v>37</v>
      </c>
      <c r="O5175">
        <v>2260</v>
      </c>
      <c r="P5175">
        <v>0</v>
      </c>
      <c r="Q5175">
        <v>0</v>
      </c>
      <c r="R5175">
        <v>2260</v>
      </c>
      <c r="S5175">
        <v>0</v>
      </c>
      <c r="T5175">
        <v>-2260</v>
      </c>
      <c r="U5175">
        <v>0</v>
      </c>
      <c r="V5175">
        <v>0</v>
      </c>
      <c r="W5175">
        <v>0</v>
      </c>
      <c r="X5175">
        <v>0</v>
      </c>
      <c r="Y5175" s="2">
        <v>-2260</v>
      </c>
      <c r="Z5175" s="2">
        <v>0</v>
      </c>
      <c r="AA5175">
        <v>0</v>
      </c>
      <c r="AB5175" s="2">
        <v>2260</v>
      </c>
      <c r="AC5175">
        <v>-2260</v>
      </c>
      <c r="AD5175">
        <v>0</v>
      </c>
      <c r="AE5175">
        <v>0</v>
      </c>
      <c r="AF5175">
        <f>Table1[[#This Row],[RPMO Balance]]-Table1[[#This Row],[RSP Balance]]</f>
        <v>0</v>
      </c>
      <c r="AG5175">
        <f>Table1[[#This Row],[RSP Total Charges]]+Table1[[#This Row],[TotalPaymentUnallocatedAmount]]+Table1[[#This Row],[TotalCreditUnallocatedAmount]]</f>
        <v>0</v>
      </c>
    </row>
    <row r="5176" spans="1:33" hidden="1" x14ac:dyDescent="0.25">
      <c r="A5176" t="s">
        <v>9681</v>
      </c>
      <c r="B5176">
        <v>51987</v>
      </c>
      <c r="C5176" t="s">
        <v>12297</v>
      </c>
      <c r="D5176">
        <v>47445</v>
      </c>
      <c r="E5176">
        <v>8523</v>
      </c>
      <c r="F5176" t="s">
        <v>1207</v>
      </c>
      <c r="G5176" t="s">
        <v>10215</v>
      </c>
      <c r="H5176">
        <v>252</v>
      </c>
      <c r="I5176" s="1">
        <v>44986</v>
      </c>
      <c r="J5176" s="1">
        <v>45077</v>
      </c>
      <c r="K5176" s="1">
        <v>44987.5003125</v>
      </c>
      <c r="L5176" s="1">
        <v>45077</v>
      </c>
      <c r="M5176" t="s">
        <v>36</v>
      </c>
      <c r="N5176" t="s">
        <v>940</v>
      </c>
      <c r="O5176">
        <v>2300</v>
      </c>
      <c r="P5176">
        <v>0</v>
      </c>
      <c r="Q5176">
        <v>-250</v>
      </c>
      <c r="R5176">
        <v>2550</v>
      </c>
      <c r="S5176">
        <v>0</v>
      </c>
      <c r="T5176">
        <v>0</v>
      </c>
      <c r="U5176">
        <v>2300</v>
      </c>
      <c r="V5176">
        <v>0</v>
      </c>
      <c r="W5176">
        <v>0</v>
      </c>
      <c r="X5176">
        <v>0</v>
      </c>
      <c r="Y5176">
        <v>0</v>
      </c>
      <c r="Z5176">
        <v>-250</v>
      </c>
      <c r="AA5176">
        <v>0</v>
      </c>
      <c r="AB5176">
        <v>2550</v>
      </c>
      <c r="AC5176">
        <v>0</v>
      </c>
      <c r="AD5176">
        <v>-250</v>
      </c>
      <c r="AE5176">
        <v>2300</v>
      </c>
      <c r="AF5176">
        <f>Table1[[#This Row],[RPMO Balance]]-Table1[[#This Row],[RSP Balance]]</f>
        <v>0</v>
      </c>
      <c r="AG5176">
        <f>Table1[[#This Row],[RSP Total Charges]]+Table1[[#This Row],[TotalPaymentUnallocatedAmount]]+Table1[[#This Row],[TotalCreditUnallocatedAmount]]</f>
        <v>2300</v>
      </c>
    </row>
    <row r="5177" spans="1:33" hidden="1" x14ac:dyDescent="0.25">
      <c r="A5177" t="s">
        <v>9681</v>
      </c>
      <c r="B5177">
        <v>52048</v>
      </c>
      <c r="C5177" t="s">
        <v>12298</v>
      </c>
      <c r="D5177">
        <v>47502</v>
      </c>
      <c r="E5177">
        <v>4409</v>
      </c>
      <c r="F5177" t="s">
        <v>4105</v>
      </c>
      <c r="G5177" t="s">
        <v>12299</v>
      </c>
      <c r="H5177" t="s">
        <v>12300</v>
      </c>
      <c r="I5177" s="1">
        <v>44986.5003125</v>
      </c>
      <c r="J5177" s="1">
        <v>45016.5003125</v>
      </c>
      <c r="K5177" s="1">
        <v>44986.5003125</v>
      </c>
      <c r="L5177" s="1">
        <v>45016.5003125</v>
      </c>
      <c r="M5177" t="s">
        <v>36</v>
      </c>
      <c r="N5177" t="s">
        <v>37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f>Table1[[#This Row],[RPMO Balance]]-Table1[[#This Row],[RSP Balance]]</f>
        <v>0</v>
      </c>
      <c r="AG5177">
        <f>Table1[[#This Row],[RSP Total Charges]]+Table1[[#This Row],[TotalPaymentUnallocatedAmount]]+Table1[[#This Row],[TotalCreditUnallocatedAmount]]</f>
        <v>0</v>
      </c>
    </row>
    <row r="5178" spans="1:33" hidden="1" x14ac:dyDescent="0.25">
      <c r="A5178" t="s">
        <v>9681</v>
      </c>
      <c r="B5178">
        <v>52049</v>
      </c>
      <c r="C5178" t="s">
        <v>12301</v>
      </c>
      <c r="D5178">
        <v>47503</v>
      </c>
      <c r="E5178">
        <v>7780</v>
      </c>
      <c r="F5178" t="s">
        <v>4669</v>
      </c>
      <c r="G5178" t="s">
        <v>10088</v>
      </c>
      <c r="H5178" t="s">
        <v>12302</v>
      </c>
      <c r="I5178" s="1">
        <v>44986.5003125</v>
      </c>
      <c r="J5178" s="1">
        <v>45016.5003125</v>
      </c>
      <c r="K5178" s="1">
        <v>44986.5003125</v>
      </c>
      <c r="L5178" s="1">
        <v>45016.5003125</v>
      </c>
      <c r="M5178" t="s">
        <v>36</v>
      </c>
      <c r="N5178" t="s">
        <v>37</v>
      </c>
      <c r="O5178">
        <v>11874.83</v>
      </c>
      <c r="P5178">
        <v>0</v>
      </c>
      <c r="Q5178">
        <v>0</v>
      </c>
      <c r="R5178">
        <v>11874.83</v>
      </c>
      <c r="S5178">
        <v>11810</v>
      </c>
      <c r="T5178">
        <v>-11810</v>
      </c>
      <c r="U5178">
        <v>64.83</v>
      </c>
      <c r="V5178">
        <v>-11810</v>
      </c>
      <c r="W5178">
        <v>-11810</v>
      </c>
      <c r="X5178">
        <v>0</v>
      </c>
      <c r="Y5178">
        <v>0</v>
      </c>
      <c r="Z5178">
        <v>0</v>
      </c>
      <c r="AA5178">
        <v>0</v>
      </c>
      <c r="AB5178">
        <v>64.83</v>
      </c>
      <c r="AC5178">
        <v>0</v>
      </c>
      <c r="AD5178">
        <v>0</v>
      </c>
      <c r="AE5178">
        <v>64.83</v>
      </c>
      <c r="AF5178">
        <f>Table1[[#This Row],[RPMO Balance]]-Table1[[#This Row],[RSP Balance]]</f>
        <v>0</v>
      </c>
      <c r="AG5178">
        <f>Table1[[#This Row],[RSP Total Charges]]+Table1[[#This Row],[TotalPaymentUnallocatedAmount]]+Table1[[#This Row],[TotalCreditUnallocatedAmount]]</f>
        <v>64.83</v>
      </c>
    </row>
    <row r="5179" spans="1:33" hidden="1" x14ac:dyDescent="0.25">
      <c r="A5179" t="s">
        <v>9681</v>
      </c>
      <c r="B5179">
        <v>52620</v>
      </c>
      <c r="C5179" t="s">
        <v>12303</v>
      </c>
      <c r="D5179">
        <v>48072</v>
      </c>
      <c r="E5179">
        <v>9037</v>
      </c>
      <c r="F5179" t="s">
        <v>10333</v>
      </c>
      <c r="G5179" t="s">
        <v>7240</v>
      </c>
      <c r="H5179">
        <v>667</v>
      </c>
      <c r="I5179" s="1">
        <v>44987</v>
      </c>
      <c r="J5179" s="1">
        <v>45138</v>
      </c>
      <c r="K5179" s="1">
        <v>44987.5003125</v>
      </c>
      <c r="L5179" s="1">
        <v>45138</v>
      </c>
      <c r="M5179" t="s">
        <v>36</v>
      </c>
      <c r="N5179" t="s">
        <v>940</v>
      </c>
      <c r="O5179">
        <v>2717.5</v>
      </c>
      <c r="P5179">
        <v>0</v>
      </c>
      <c r="Q5179">
        <v>0</v>
      </c>
      <c r="R5179">
        <v>2717.5</v>
      </c>
      <c r="S5179">
        <v>2717.5</v>
      </c>
      <c r="T5179">
        <v>-2717.5</v>
      </c>
      <c r="U5179">
        <v>0</v>
      </c>
      <c r="V5179">
        <v>-2717.5</v>
      </c>
      <c r="W5179">
        <v>-2717.5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f>Table1[[#This Row],[RPMO Balance]]-Table1[[#This Row],[RSP Balance]]</f>
        <v>0</v>
      </c>
      <c r="AG5179">
        <f>Table1[[#This Row],[RSP Total Charges]]+Table1[[#This Row],[TotalPaymentUnallocatedAmount]]+Table1[[#This Row],[TotalCreditUnallocatedAmount]]</f>
        <v>0</v>
      </c>
    </row>
    <row r="5180" spans="1:33" hidden="1" x14ac:dyDescent="0.25">
      <c r="A5180" t="s">
        <v>9681</v>
      </c>
      <c r="B5180">
        <v>52624</v>
      </c>
      <c r="C5180" t="s">
        <v>12304</v>
      </c>
      <c r="D5180">
        <v>48076</v>
      </c>
      <c r="E5180">
        <v>13068</v>
      </c>
      <c r="F5180" t="s">
        <v>1162</v>
      </c>
      <c r="G5180" t="s">
        <v>12305</v>
      </c>
      <c r="H5180">
        <v>317</v>
      </c>
      <c r="I5180" s="1">
        <v>44987</v>
      </c>
      <c r="J5180" s="1">
        <v>45107</v>
      </c>
      <c r="K5180" s="1">
        <v>44988.5003125</v>
      </c>
      <c r="L5180" s="1">
        <v>45107</v>
      </c>
      <c r="M5180" t="s">
        <v>36</v>
      </c>
      <c r="N5180" t="s">
        <v>37</v>
      </c>
      <c r="O5180">
        <v>2475.6999999999998</v>
      </c>
      <c r="P5180">
        <v>0</v>
      </c>
      <c r="Q5180">
        <v>0</v>
      </c>
      <c r="R5180">
        <v>2475.6999999999998</v>
      </c>
      <c r="S5180">
        <v>2475.6999999999998</v>
      </c>
      <c r="T5180">
        <v>-2550</v>
      </c>
      <c r="U5180">
        <v>-74.3</v>
      </c>
      <c r="V5180">
        <v>-2475.6999999999998</v>
      </c>
      <c r="W5180">
        <v>-2475.6999999999998</v>
      </c>
      <c r="X5180">
        <v>0</v>
      </c>
      <c r="Y5180">
        <v>-74.3</v>
      </c>
      <c r="Z5180">
        <v>0</v>
      </c>
      <c r="AA5180">
        <v>0</v>
      </c>
      <c r="AB5180">
        <v>0</v>
      </c>
      <c r="AC5180">
        <v>-74.3</v>
      </c>
      <c r="AD5180">
        <v>0</v>
      </c>
      <c r="AE5180">
        <v>-74.3</v>
      </c>
      <c r="AF5180">
        <f>Table1[[#This Row],[RPMO Balance]]-Table1[[#This Row],[RSP Balance]]</f>
        <v>0</v>
      </c>
      <c r="AG5180">
        <f>Table1[[#This Row],[RSP Total Charges]]+Table1[[#This Row],[TotalPaymentUnallocatedAmount]]+Table1[[#This Row],[TotalCreditUnallocatedAmount]]</f>
        <v>-74.3</v>
      </c>
    </row>
    <row r="5181" spans="1:33" hidden="1" x14ac:dyDescent="0.25">
      <c r="A5181" t="s">
        <v>9681</v>
      </c>
      <c r="B5181">
        <v>52625</v>
      </c>
      <c r="C5181" t="s">
        <v>12306</v>
      </c>
      <c r="D5181">
        <v>48077</v>
      </c>
      <c r="E5181">
        <v>13067</v>
      </c>
      <c r="F5181" t="s">
        <v>12307</v>
      </c>
      <c r="G5181" t="s">
        <v>11880</v>
      </c>
      <c r="H5181">
        <v>321</v>
      </c>
      <c r="I5181" s="1">
        <v>44987</v>
      </c>
      <c r="J5181" s="1">
        <v>45138</v>
      </c>
      <c r="K5181" s="1">
        <v>44988.5003125</v>
      </c>
      <c r="L5181" s="1">
        <v>45138</v>
      </c>
      <c r="M5181" t="s">
        <v>36</v>
      </c>
      <c r="N5181" t="s">
        <v>37</v>
      </c>
      <c r="O5181">
        <v>2475.6999999999998</v>
      </c>
      <c r="P5181">
        <v>0</v>
      </c>
      <c r="Q5181">
        <v>0</v>
      </c>
      <c r="R5181">
        <v>2475.6999999999998</v>
      </c>
      <c r="S5181">
        <v>2475.6999999999998</v>
      </c>
      <c r="T5181">
        <v>-2550</v>
      </c>
      <c r="U5181">
        <v>-74.3</v>
      </c>
      <c r="V5181">
        <v>-2475.6999999999998</v>
      </c>
      <c r="W5181">
        <v>-2475.6999999999998</v>
      </c>
      <c r="X5181">
        <v>0</v>
      </c>
      <c r="Y5181">
        <v>-74.3</v>
      </c>
      <c r="Z5181">
        <v>0</v>
      </c>
      <c r="AA5181">
        <v>0</v>
      </c>
      <c r="AB5181">
        <v>0</v>
      </c>
      <c r="AC5181">
        <v>-74.3</v>
      </c>
      <c r="AD5181">
        <v>0</v>
      </c>
      <c r="AE5181">
        <v>-74.3</v>
      </c>
      <c r="AF5181">
        <f>Table1[[#This Row],[RPMO Balance]]-Table1[[#This Row],[RSP Balance]]</f>
        <v>0</v>
      </c>
      <c r="AG5181">
        <f>Table1[[#This Row],[RSP Total Charges]]+Table1[[#This Row],[TotalPaymentUnallocatedAmount]]+Table1[[#This Row],[TotalCreditUnallocatedAmount]]</f>
        <v>-74.3</v>
      </c>
    </row>
    <row r="5182" spans="1:33" hidden="1" x14ac:dyDescent="0.25">
      <c r="A5182" t="s">
        <v>9681</v>
      </c>
      <c r="B5182">
        <v>52881</v>
      </c>
      <c r="C5182" t="s">
        <v>12308</v>
      </c>
      <c r="D5182">
        <v>48330</v>
      </c>
      <c r="E5182">
        <v>13134</v>
      </c>
      <c r="F5182" t="s">
        <v>10392</v>
      </c>
      <c r="G5182" t="s">
        <v>12309</v>
      </c>
      <c r="H5182">
        <v>2110</v>
      </c>
      <c r="I5182" s="1">
        <v>45017</v>
      </c>
      <c r="J5182" s="1">
        <v>45169</v>
      </c>
      <c r="K5182" s="1">
        <v>45017</v>
      </c>
      <c r="L5182" s="1">
        <v>45169</v>
      </c>
      <c r="M5182" t="s">
        <v>169</v>
      </c>
      <c r="N5182" t="s">
        <v>37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f>Table1[[#This Row],[RPMO Balance]]-Table1[[#This Row],[RSP Balance]]</f>
        <v>0</v>
      </c>
      <c r="AG5182">
        <f>Table1[[#This Row],[RSP Total Charges]]+Table1[[#This Row],[TotalPaymentUnallocatedAmount]]+Table1[[#This Row],[TotalCreditUnallocatedAmount]]</f>
        <v>0</v>
      </c>
    </row>
    <row r="5183" spans="1:33" hidden="1" x14ac:dyDescent="0.25">
      <c r="A5183" t="s">
        <v>9681</v>
      </c>
      <c r="B5183">
        <v>52920</v>
      </c>
      <c r="C5183" t="s">
        <v>12310</v>
      </c>
      <c r="D5183">
        <v>48370</v>
      </c>
      <c r="E5183">
        <v>9110</v>
      </c>
      <c r="F5183" t="s">
        <v>10368</v>
      </c>
      <c r="G5183" t="s">
        <v>10369</v>
      </c>
      <c r="H5183" t="s">
        <v>12311</v>
      </c>
      <c r="I5183" s="1">
        <v>44989.5003125</v>
      </c>
      <c r="J5183" s="1">
        <v>45019.5003125</v>
      </c>
      <c r="K5183" s="1">
        <v>44989.5003125</v>
      </c>
      <c r="L5183" s="1">
        <v>45019.5003125</v>
      </c>
      <c r="M5183" t="s">
        <v>36</v>
      </c>
      <c r="N5183" t="s">
        <v>37</v>
      </c>
      <c r="O5183">
        <v>11133.84</v>
      </c>
      <c r="P5183">
        <v>0</v>
      </c>
      <c r="Q5183">
        <v>0</v>
      </c>
      <c r="R5183">
        <v>11133.84</v>
      </c>
      <c r="S5183">
        <v>10850</v>
      </c>
      <c r="T5183">
        <v>-10850</v>
      </c>
      <c r="U5183">
        <v>283.83999999999997</v>
      </c>
      <c r="V5183">
        <v>-10850</v>
      </c>
      <c r="W5183">
        <v>-10850</v>
      </c>
      <c r="X5183">
        <v>0</v>
      </c>
      <c r="Y5183">
        <v>0</v>
      </c>
      <c r="Z5183">
        <v>0</v>
      </c>
      <c r="AA5183">
        <v>0</v>
      </c>
      <c r="AB5183">
        <v>283.83999999999997</v>
      </c>
      <c r="AC5183">
        <v>0</v>
      </c>
      <c r="AD5183">
        <v>0</v>
      </c>
      <c r="AE5183">
        <v>283.83999999999997</v>
      </c>
      <c r="AF5183">
        <f>Table1[[#This Row],[RPMO Balance]]-Table1[[#This Row],[RSP Balance]]</f>
        <v>0</v>
      </c>
      <c r="AG5183">
        <f>Table1[[#This Row],[RSP Total Charges]]+Table1[[#This Row],[TotalPaymentUnallocatedAmount]]+Table1[[#This Row],[TotalCreditUnallocatedAmount]]</f>
        <v>283.83999999999997</v>
      </c>
    </row>
    <row r="5184" spans="1:33" hidden="1" x14ac:dyDescent="0.25">
      <c r="A5184" t="s">
        <v>9681</v>
      </c>
      <c r="B5184">
        <v>530</v>
      </c>
      <c r="C5184" t="s">
        <v>12312</v>
      </c>
      <c r="D5184">
        <v>532</v>
      </c>
      <c r="E5184">
        <v>73</v>
      </c>
      <c r="F5184" t="s">
        <v>561</v>
      </c>
      <c r="G5184" t="s">
        <v>12313</v>
      </c>
      <c r="H5184">
        <v>644</v>
      </c>
      <c r="I5184" s="1">
        <v>44805</v>
      </c>
      <c r="J5184" s="1">
        <v>45107</v>
      </c>
      <c r="K5184" s="1">
        <v>44831.5003125</v>
      </c>
      <c r="L5184" s="1">
        <v>45107</v>
      </c>
      <c r="M5184" t="s">
        <v>36</v>
      </c>
      <c r="N5184" t="s">
        <v>37</v>
      </c>
      <c r="O5184">
        <v>16830</v>
      </c>
      <c r="P5184">
        <v>0</v>
      </c>
      <c r="Q5184">
        <v>0</v>
      </c>
      <c r="R5184">
        <v>16830</v>
      </c>
      <c r="S5184">
        <v>16830</v>
      </c>
      <c r="T5184">
        <v>-16830</v>
      </c>
      <c r="U5184">
        <v>0</v>
      </c>
      <c r="V5184">
        <v>-16830</v>
      </c>
      <c r="W5184">
        <v>-16830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f>Table1[[#This Row],[RPMO Balance]]-Table1[[#This Row],[RSP Balance]]</f>
        <v>0</v>
      </c>
      <c r="AG5184">
        <f>Table1[[#This Row],[RSP Total Charges]]+Table1[[#This Row],[TotalPaymentUnallocatedAmount]]+Table1[[#This Row],[TotalCreditUnallocatedAmount]]</f>
        <v>0</v>
      </c>
    </row>
    <row r="5185" spans="1:33" hidden="1" x14ac:dyDescent="0.25">
      <c r="A5185" t="s">
        <v>9681</v>
      </c>
      <c r="B5185">
        <v>53006</v>
      </c>
      <c r="C5185" t="s">
        <v>12314</v>
      </c>
      <c r="D5185">
        <v>48459</v>
      </c>
      <c r="E5185">
        <v>10718</v>
      </c>
      <c r="F5185" t="s">
        <v>7844</v>
      </c>
      <c r="G5185" t="s">
        <v>11402</v>
      </c>
      <c r="H5185" t="s">
        <v>12315</v>
      </c>
      <c r="I5185" s="1">
        <v>44991</v>
      </c>
      <c r="J5185" s="1">
        <v>45174</v>
      </c>
      <c r="K5185" s="1">
        <v>44991</v>
      </c>
      <c r="L5185" s="1">
        <v>45174</v>
      </c>
      <c r="M5185" t="s">
        <v>36</v>
      </c>
      <c r="N5185" t="s">
        <v>37</v>
      </c>
      <c r="O5185">
        <v>250</v>
      </c>
      <c r="P5185">
        <v>0</v>
      </c>
      <c r="Q5185">
        <v>0</v>
      </c>
      <c r="R5185">
        <v>250</v>
      </c>
      <c r="S5185">
        <v>0</v>
      </c>
      <c r="T5185">
        <v>-250</v>
      </c>
      <c r="U5185">
        <v>0</v>
      </c>
      <c r="V5185">
        <v>0</v>
      </c>
      <c r="W5185">
        <v>0</v>
      </c>
      <c r="X5185">
        <v>0</v>
      </c>
      <c r="Y5185" s="2">
        <v>-250</v>
      </c>
      <c r="Z5185" s="2">
        <v>0</v>
      </c>
      <c r="AA5185">
        <v>0</v>
      </c>
      <c r="AB5185" s="2">
        <v>250</v>
      </c>
      <c r="AC5185">
        <v>-250</v>
      </c>
      <c r="AD5185">
        <v>0</v>
      </c>
      <c r="AE5185">
        <v>0</v>
      </c>
      <c r="AF5185">
        <f>Table1[[#This Row],[RPMO Balance]]-Table1[[#This Row],[RSP Balance]]</f>
        <v>0</v>
      </c>
      <c r="AG5185">
        <f>Table1[[#This Row],[RSP Total Charges]]+Table1[[#This Row],[TotalPaymentUnallocatedAmount]]+Table1[[#This Row],[TotalCreditUnallocatedAmount]]</f>
        <v>0</v>
      </c>
    </row>
    <row r="5186" spans="1:33" hidden="1" x14ac:dyDescent="0.25">
      <c r="A5186" t="s">
        <v>9681</v>
      </c>
      <c r="B5186">
        <v>53014</v>
      </c>
      <c r="C5186" t="s">
        <v>12316</v>
      </c>
      <c r="D5186">
        <v>48469</v>
      </c>
      <c r="E5186">
        <v>9500</v>
      </c>
      <c r="F5186" t="s">
        <v>12317</v>
      </c>
      <c r="G5186" t="s">
        <v>10730</v>
      </c>
      <c r="H5186">
        <v>333</v>
      </c>
      <c r="I5186" s="1">
        <v>44991</v>
      </c>
      <c r="J5186" s="1">
        <v>45107</v>
      </c>
      <c r="K5186" s="1">
        <v>44991.5003125</v>
      </c>
      <c r="L5186" s="1">
        <v>45107</v>
      </c>
      <c r="M5186" t="s">
        <v>36</v>
      </c>
      <c r="N5186" t="s">
        <v>940</v>
      </c>
      <c r="O5186">
        <v>2178.94</v>
      </c>
      <c r="P5186">
        <v>0</v>
      </c>
      <c r="Q5186">
        <v>0</v>
      </c>
      <c r="R5186">
        <v>2178.94</v>
      </c>
      <c r="S5186">
        <v>0</v>
      </c>
      <c r="T5186">
        <v>-1910</v>
      </c>
      <c r="U5186">
        <v>268.94</v>
      </c>
      <c r="V5186">
        <v>0</v>
      </c>
      <c r="W5186">
        <v>0</v>
      </c>
      <c r="X5186">
        <v>0</v>
      </c>
      <c r="Y5186">
        <v>-1910</v>
      </c>
      <c r="Z5186">
        <v>0</v>
      </c>
      <c r="AA5186">
        <v>0</v>
      </c>
      <c r="AB5186">
        <v>2178.94</v>
      </c>
      <c r="AC5186">
        <v>-1910</v>
      </c>
      <c r="AD5186">
        <v>0</v>
      </c>
      <c r="AE5186">
        <v>268.94</v>
      </c>
      <c r="AF5186">
        <f>Table1[[#This Row],[RPMO Balance]]-Table1[[#This Row],[RSP Balance]]</f>
        <v>0</v>
      </c>
      <c r="AG5186">
        <f>Table1[[#This Row],[RSP Total Charges]]+Table1[[#This Row],[TotalPaymentUnallocatedAmount]]+Table1[[#This Row],[TotalCreditUnallocatedAmount]]</f>
        <v>268.94000000000005</v>
      </c>
    </row>
    <row r="5187" spans="1:33" hidden="1" x14ac:dyDescent="0.25">
      <c r="A5187" t="s">
        <v>9681</v>
      </c>
      <c r="B5187">
        <v>53020</v>
      </c>
      <c r="C5187" t="s">
        <v>12318</v>
      </c>
      <c r="D5187">
        <v>48475</v>
      </c>
      <c r="E5187">
        <v>9673</v>
      </c>
      <c r="F5187" t="s">
        <v>10988</v>
      </c>
      <c r="G5187" t="s">
        <v>741</v>
      </c>
      <c r="H5187">
        <v>691</v>
      </c>
      <c r="I5187" s="1">
        <v>44991</v>
      </c>
      <c r="J5187" s="1">
        <v>45473</v>
      </c>
      <c r="K5187" s="1">
        <v>44991.5003125</v>
      </c>
      <c r="L5187" s="1">
        <v>45473</v>
      </c>
      <c r="M5187" t="s">
        <v>36</v>
      </c>
      <c r="N5187" t="s">
        <v>37</v>
      </c>
      <c r="O5187">
        <v>2388.5</v>
      </c>
      <c r="P5187">
        <v>0</v>
      </c>
      <c r="Q5187">
        <v>0</v>
      </c>
      <c r="R5187">
        <v>2388.5</v>
      </c>
      <c r="S5187">
        <v>0</v>
      </c>
      <c r="T5187">
        <v>-2550</v>
      </c>
      <c r="U5187">
        <v>-161.5</v>
      </c>
      <c r="V5187">
        <v>0</v>
      </c>
      <c r="W5187">
        <v>0</v>
      </c>
      <c r="X5187">
        <v>0</v>
      </c>
      <c r="Y5187">
        <v>-2550</v>
      </c>
      <c r="Z5187">
        <v>0</v>
      </c>
      <c r="AA5187">
        <v>0</v>
      </c>
      <c r="AB5187">
        <v>2388.5</v>
      </c>
      <c r="AC5187">
        <v>-2550</v>
      </c>
      <c r="AD5187">
        <v>0</v>
      </c>
      <c r="AE5187">
        <v>-161.5</v>
      </c>
      <c r="AF5187">
        <f>Table1[[#This Row],[RPMO Balance]]-Table1[[#This Row],[RSP Balance]]</f>
        <v>0</v>
      </c>
      <c r="AG5187">
        <f>Table1[[#This Row],[RSP Total Charges]]+Table1[[#This Row],[TotalPaymentUnallocatedAmount]]+Table1[[#This Row],[TotalCreditUnallocatedAmount]]</f>
        <v>-161.5</v>
      </c>
    </row>
    <row r="5188" spans="1:33" hidden="1" x14ac:dyDescent="0.25">
      <c r="A5188" t="s">
        <v>9681</v>
      </c>
      <c r="B5188">
        <v>53081</v>
      </c>
      <c r="C5188" t="s">
        <v>12319</v>
      </c>
      <c r="D5188">
        <v>48538</v>
      </c>
      <c r="E5188">
        <v>13182</v>
      </c>
      <c r="F5188" t="s">
        <v>3871</v>
      </c>
      <c r="G5188" t="s">
        <v>12320</v>
      </c>
      <c r="H5188">
        <v>550</v>
      </c>
      <c r="I5188" s="1">
        <v>45170</v>
      </c>
      <c r="J5188" s="1">
        <v>45473</v>
      </c>
      <c r="K5188" s="1">
        <v>45170</v>
      </c>
      <c r="L5188" s="1">
        <v>45473</v>
      </c>
      <c r="M5188" t="s">
        <v>169</v>
      </c>
      <c r="N5188" t="s">
        <v>37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f>Table1[[#This Row],[RPMO Balance]]-Table1[[#This Row],[RSP Balance]]</f>
        <v>0</v>
      </c>
      <c r="AG5188">
        <f>Table1[[#This Row],[RSP Total Charges]]+Table1[[#This Row],[TotalPaymentUnallocatedAmount]]+Table1[[#This Row],[TotalCreditUnallocatedAmount]]</f>
        <v>0</v>
      </c>
    </row>
    <row r="5189" spans="1:33" hidden="1" x14ac:dyDescent="0.25">
      <c r="A5189" t="s">
        <v>9681</v>
      </c>
      <c r="B5189">
        <v>53109</v>
      </c>
      <c r="C5189" t="s">
        <v>12321</v>
      </c>
      <c r="D5189">
        <v>48566</v>
      </c>
      <c r="E5189">
        <v>4224</v>
      </c>
      <c r="F5189" t="s">
        <v>12322</v>
      </c>
      <c r="G5189" t="s">
        <v>12323</v>
      </c>
      <c r="H5189" t="s">
        <v>12324</v>
      </c>
      <c r="I5189" s="1">
        <v>44991.5003125</v>
      </c>
      <c r="J5189" s="1">
        <v>45021.5003125</v>
      </c>
      <c r="K5189" s="1">
        <v>44991.5003125</v>
      </c>
      <c r="L5189" s="1">
        <v>45021.5003125</v>
      </c>
      <c r="M5189" t="s">
        <v>36</v>
      </c>
      <c r="N5189" t="s">
        <v>37</v>
      </c>
      <c r="O5189">
        <v>11930</v>
      </c>
      <c r="P5189">
        <v>0</v>
      </c>
      <c r="Q5189">
        <v>-2773.22</v>
      </c>
      <c r="R5189">
        <v>14703.22</v>
      </c>
      <c r="S5189">
        <v>0</v>
      </c>
      <c r="T5189">
        <v>-11890</v>
      </c>
      <c r="U5189">
        <v>40</v>
      </c>
      <c r="V5189">
        <v>0</v>
      </c>
      <c r="W5189">
        <v>0</v>
      </c>
      <c r="X5189">
        <v>0</v>
      </c>
      <c r="Y5189">
        <v>-11890</v>
      </c>
      <c r="Z5189">
        <v>-2773.22</v>
      </c>
      <c r="AA5189">
        <v>0</v>
      </c>
      <c r="AB5189">
        <v>14703.22</v>
      </c>
      <c r="AC5189">
        <v>-11890</v>
      </c>
      <c r="AD5189">
        <v>-2773.22</v>
      </c>
      <c r="AE5189">
        <v>40</v>
      </c>
      <c r="AF5189">
        <f>Table1[[#This Row],[RPMO Balance]]-Table1[[#This Row],[RSP Balance]]</f>
        <v>0</v>
      </c>
      <c r="AG5189">
        <f>Table1[[#This Row],[RSP Total Charges]]+Table1[[#This Row],[TotalPaymentUnallocatedAmount]]+Table1[[#This Row],[TotalCreditUnallocatedAmount]]</f>
        <v>39.999999999999545</v>
      </c>
    </row>
    <row r="5190" spans="1:33" hidden="1" x14ac:dyDescent="0.25">
      <c r="A5190" t="s">
        <v>9681</v>
      </c>
      <c r="B5190">
        <v>53113</v>
      </c>
      <c r="C5190" t="s">
        <v>12325</v>
      </c>
      <c r="D5190">
        <v>48574</v>
      </c>
      <c r="E5190">
        <v>10423</v>
      </c>
      <c r="F5190" t="s">
        <v>11291</v>
      </c>
      <c r="G5190" t="s">
        <v>11292</v>
      </c>
      <c r="H5190">
        <v>342</v>
      </c>
      <c r="I5190" s="1">
        <v>44992</v>
      </c>
      <c r="J5190" s="1">
        <v>45107</v>
      </c>
      <c r="K5190" s="1">
        <v>44992.5003125</v>
      </c>
      <c r="L5190" s="1">
        <v>45107</v>
      </c>
      <c r="M5190" t="s">
        <v>36</v>
      </c>
      <c r="N5190" t="s">
        <v>37</v>
      </c>
      <c r="O5190">
        <v>2217.5</v>
      </c>
      <c r="P5190">
        <v>0</v>
      </c>
      <c r="Q5190">
        <v>0</v>
      </c>
      <c r="R5190">
        <v>2217.5</v>
      </c>
      <c r="S5190">
        <v>2217.5</v>
      </c>
      <c r="T5190">
        <v>-2217.5</v>
      </c>
      <c r="U5190">
        <v>0</v>
      </c>
      <c r="V5190">
        <v>-2217.5</v>
      </c>
      <c r="W5190">
        <v>-2217.5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f>Table1[[#This Row],[RPMO Balance]]-Table1[[#This Row],[RSP Balance]]</f>
        <v>0</v>
      </c>
      <c r="AG5190">
        <f>Table1[[#This Row],[RSP Total Charges]]+Table1[[#This Row],[TotalPaymentUnallocatedAmount]]+Table1[[#This Row],[TotalCreditUnallocatedAmount]]</f>
        <v>0</v>
      </c>
    </row>
    <row r="5191" spans="1:33" hidden="1" x14ac:dyDescent="0.25">
      <c r="A5191" t="s">
        <v>9681</v>
      </c>
      <c r="B5191">
        <v>53122</v>
      </c>
      <c r="C5191" t="s">
        <v>12326</v>
      </c>
      <c r="D5191">
        <v>48582</v>
      </c>
      <c r="E5191">
        <v>10920</v>
      </c>
      <c r="F5191" t="s">
        <v>11497</v>
      </c>
      <c r="G5191" t="s">
        <v>11498</v>
      </c>
      <c r="H5191">
        <v>5112</v>
      </c>
      <c r="I5191" s="1">
        <v>44992</v>
      </c>
      <c r="J5191" s="1">
        <v>45016</v>
      </c>
      <c r="K5191" s="1">
        <v>44992.5003125</v>
      </c>
      <c r="L5191" s="1">
        <v>45016</v>
      </c>
      <c r="M5191" t="s">
        <v>36</v>
      </c>
      <c r="N5191" t="s">
        <v>37</v>
      </c>
      <c r="O5191">
        <v>2041.75</v>
      </c>
      <c r="P5191">
        <v>0</v>
      </c>
      <c r="Q5191">
        <v>-2572.5</v>
      </c>
      <c r="R5191">
        <v>4614.25</v>
      </c>
      <c r="S5191">
        <v>4614.25</v>
      </c>
      <c r="T5191">
        <v>-2041.75</v>
      </c>
      <c r="U5191">
        <v>0</v>
      </c>
      <c r="V5191">
        <v>-2041.75</v>
      </c>
      <c r="W5191">
        <v>-2041.75</v>
      </c>
      <c r="X5191">
        <v>-2572.5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f>Table1[[#This Row],[RPMO Balance]]-Table1[[#This Row],[RSP Balance]]</f>
        <v>0</v>
      </c>
      <c r="AG5191">
        <f>Table1[[#This Row],[RSP Total Charges]]+Table1[[#This Row],[TotalPaymentUnallocatedAmount]]+Table1[[#This Row],[TotalCreditUnallocatedAmount]]</f>
        <v>0</v>
      </c>
    </row>
    <row r="5192" spans="1:33" hidden="1" x14ac:dyDescent="0.25">
      <c r="A5192" t="s">
        <v>9681</v>
      </c>
      <c r="B5192">
        <v>53127</v>
      </c>
      <c r="C5192" t="s">
        <v>12327</v>
      </c>
      <c r="D5192">
        <v>48587</v>
      </c>
      <c r="E5192">
        <v>4234</v>
      </c>
      <c r="F5192" t="s">
        <v>12246</v>
      </c>
      <c r="G5192" t="s">
        <v>8565</v>
      </c>
      <c r="H5192">
        <v>159</v>
      </c>
      <c r="I5192" s="1">
        <v>44992</v>
      </c>
      <c r="J5192" s="1">
        <v>45107</v>
      </c>
      <c r="K5192" s="1">
        <v>44992.5003125</v>
      </c>
      <c r="L5192" s="1">
        <v>45107</v>
      </c>
      <c r="M5192" t="s">
        <v>36</v>
      </c>
      <c r="N5192" t="s">
        <v>37</v>
      </c>
      <c r="O5192">
        <v>1709.5</v>
      </c>
      <c r="P5192">
        <v>0</v>
      </c>
      <c r="Q5192">
        <v>0</v>
      </c>
      <c r="R5192">
        <v>1709.5</v>
      </c>
      <c r="S5192">
        <v>0</v>
      </c>
      <c r="T5192">
        <v>-1650</v>
      </c>
      <c r="U5192">
        <v>59.5</v>
      </c>
      <c r="V5192">
        <v>0</v>
      </c>
      <c r="W5192">
        <v>0</v>
      </c>
      <c r="X5192">
        <v>0</v>
      </c>
      <c r="Y5192">
        <v>-1650</v>
      </c>
      <c r="Z5192">
        <v>0</v>
      </c>
      <c r="AA5192">
        <v>0</v>
      </c>
      <c r="AB5192">
        <v>1709.5</v>
      </c>
      <c r="AC5192">
        <v>-1650</v>
      </c>
      <c r="AD5192">
        <v>0</v>
      </c>
      <c r="AE5192">
        <v>59.5</v>
      </c>
      <c r="AF5192">
        <f>Table1[[#This Row],[RPMO Balance]]-Table1[[#This Row],[RSP Balance]]</f>
        <v>0</v>
      </c>
      <c r="AG5192">
        <f>Table1[[#This Row],[RSP Total Charges]]+Table1[[#This Row],[TotalPaymentUnallocatedAmount]]+Table1[[#This Row],[TotalCreditUnallocatedAmount]]</f>
        <v>59.5</v>
      </c>
    </row>
    <row r="5193" spans="1:33" hidden="1" x14ac:dyDescent="0.25">
      <c r="A5193" t="s">
        <v>9681</v>
      </c>
      <c r="B5193">
        <v>53158</v>
      </c>
      <c r="C5193" t="s">
        <v>12328</v>
      </c>
      <c r="D5193">
        <v>48620</v>
      </c>
      <c r="E5193">
        <v>13169</v>
      </c>
      <c r="F5193" t="s">
        <v>12329</v>
      </c>
      <c r="G5193" t="s">
        <v>12330</v>
      </c>
      <c r="H5193">
        <v>2104</v>
      </c>
      <c r="I5193" s="1">
        <v>44998</v>
      </c>
      <c r="J5193" s="1">
        <v>45029</v>
      </c>
      <c r="K5193" s="1">
        <v>44998.5003125</v>
      </c>
      <c r="L5193" s="1">
        <v>45029</v>
      </c>
      <c r="M5193" t="s">
        <v>36</v>
      </c>
      <c r="N5193" t="s">
        <v>37</v>
      </c>
      <c r="O5193">
        <v>1432.75</v>
      </c>
      <c r="P5193">
        <v>0</v>
      </c>
      <c r="Q5193">
        <v>0</v>
      </c>
      <c r="R5193">
        <v>1432.75</v>
      </c>
      <c r="S5193">
        <v>0</v>
      </c>
      <c r="T5193">
        <v>-2180</v>
      </c>
      <c r="U5193">
        <v>-747.25</v>
      </c>
      <c r="V5193">
        <v>0</v>
      </c>
      <c r="W5193">
        <v>0</v>
      </c>
      <c r="X5193">
        <v>0</v>
      </c>
      <c r="Y5193">
        <v>-2180</v>
      </c>
      <c r="Z5193">
        <v>0</v>
      </c>
      <c r="AA5193">
        <v>0</v>
      </c>
      <c r="AB5193">
        <v>1432.75</v>
      </c>
      <c r="AC5193">
        <v>-2180</v>
      </c>
      <c r="AD5193">
        <v>0</v>
      </c>
      <c r="AE5193">
        <v>-747.25</v>
      </c>
      <c r="AF5193">
        <f>Table1[[#This Row],[RPMO Balance]]-Table1[[#This Row],[RSP Balance]]</f>
        <v>0</v>
      </c>
      <c r="AG5193">
        <f>Table1[[#This Row],[RSP Total Charges]]+Table1[[#This Row],[TotalPaymentUnallocatedAmount]]+Table1[[#This Row],[TotalCreditUnallocatedAmount]]</f>
        <v>-747.25</v>
      </c>
    </row>
    <row r="5194" spans="1:33" hidden="1" x14ac:dyDescent="0.25">
      <c r="A5194" t="s">
        <v>9681</v>
      </c>
      <c r="B5194">
        <v>53177</v>
      </c>
      <c r="C5194" t="s">
        <v>12331</v>
      </c>
      <c r="D5194">
        <v>48632</v>
      </c>
      <c r="E5194">
        <v>12793</v>
      </c>
      <c r="F5194" t="s">
        <v>12332</v>
      </c>
      <c r="G5194" t="s">
        <v>12333</v>
      </c>
      <c r="H5194">
        <v>475</v>
      </c>
      <c r="I5194" s="1">
        <v>45017</v>
      </c>
      <c r="J5194" s="1">
        <v>45351</v>
      </c>
      <c r="K5194" s="1">
        <v>45032</v>
      </c>
      <c r="L5194" s="1">
        <v>45351</v>
      </c>
      <c r="M5194" t="s">
        <v>169</v>
      </c>
      <c r="N5194" t="s">
        <v>37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f>Table1[[#This Row],[RPMO Balance]]-Table1[[#This Row],[RSP Balance]]</f>
        <v>0</v>
      </c>
      <c r="AG5194">
        <f>Table1[[#This Row],[RSP Total Charges]]+Table1[[#This Row],[TotalPaymentUnallocatedAmount]]+Table1[[#This Row],[TotalCreditUnallocatedAmount]]</f>
        <v>0</v>
      </c>
    </row>
    <row r="5195" spans="1:33" hidden="1" x14ac:dyDescent="0.25">
      <c r="A5195" t="s">
        <v>9681</v>
      </c>
      <c r="B5195">
        <v>53240</v>
      </c>
      <c r="C5195" t="s">
        <v>12334</v>
      </c>
      <c r="D5195">
        <v>48693</v>
      </c>
      <c r="E5195">
        <v>13224</v>
      </c>
      <c r="F5195" t="s">
        <v>12335</v>
      </c>
      <c r="G5195" t="s">
        <v>1160</v>
      </c>
      <c r="H5195">
        <v>414</v>
      </c>
      <c r="I5195" s="1">
        <v>45017</v>
      </c>
      <c r="J5195" s="1">
        <v>45107</v>
      </c>
      <c r="K5195" s="1">
        <v>45017</v>
      </c>
      <c r="L5195" s="1">
        <v>45107</v>
      </c>
      <c r="M5195" t="s">
        <v>169</v>
      </c>
      <c r="N5195" t="s">
        <v>37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f>Table1[[#This Row],[RPMO Balance]]-Table1[[#This Row],[RSP Balance]]</f>
        <v>0</v>
      </c>
      <c r="AG5195">
        <f>Table1[[#This Row],[RSP Total Charges]]+Table1[[#This Row],[TotalPaymentUnallocatedAmount]]+Table1[[#This Row],[TotalCreditUnallocatedAmount]]</f>
        <v>0</v>
      </c>
    </row>
    <row r="5196" spans="1:33" hidden="1" x14ac:dyDescent="0.25">
      <c r="A5196" t="s">
        <v>9681</v>
      </c>
      <c r="B5196">
        <v>53284</v>
      </c>
      <c r="C5196" t="s">
        <v>12336</v>
      </c>
      <c r="D5196">
        <v>48738</v>
      </c>
      <c r="E5196">
        <v>9335</v>
      </c>
      <c r="F5196" t="s">
        <v>10418</v>
      </c>
      <c r="G5196" t="s">
        <v>10419</v>
      </c>
      <c r="H5196">
        <v>514</v>
      </c>
      <c r="I5196" s="1">
        <v>45017</v>
      </c>
      <c r="J5196" s="1">
        <v>45351</v>
      </c>
      <c r="K5196" s="1">
        <v>45017</v>
      </c>
      <c r="L5196" s="1">
        <v>45351</v>
      </c>
      <c r="M5196" t="s">
        <v>169</v>
      </c>
      <c r="N5196" t="s">
        <v>37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f>Table1[[#This Row],[RPMO Balance]]-Table1[[#This Row],[RSP Balance]]</f>
        <v>0</v>
      </c>
      <c r="AG5196">
        <f>Table1[[#This Row],[RSP Total Charges]]+Table1[[#This Row],[TotalPaymentUnallocatedAmount]]+Table1[[#This Row],[TotalCreditUnallocatedAmount]]</f>
        <v>0</v>
      </c>
    </row>
    <row r="5197" spans="1:33" hidden="1" x14ac:dyDescent="0.25">
      <c r="A5197" t="s">
        <v>9681</v>
      </c>
      <c r="B5197">
        <v>53445</v>
      </c>
      <c r="C5197" t="s">
        <v>12337</v>
      </c>
      <c r="D5197">
        <v>48905</v>
      </c>
      <c r="E5197">
        <v>12666</v>
      </c>
      <c r="F5197" t="s">
        <v>12338</v>
      </c>
      <c r="G5197" t="s">
        <v>12339</v>
      </c>
      <c r="H5197">
        <v>523</v>
      </c>
      <c r="I5197" s="1">
        <v>45017</v>
      </c>
      <c r="J5197" s="1">
        <v>45351</v>
      </c>
      <c r="K5197" s="1">
        <v>45017</v>
      </c>
      <c r="L5197" s="1">
        <v>45351</v>
      </c>
      <c r="M5197" t="s">
        <v>169</v>
      </c>
      <c r="N5197" t="s">
        <v>37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f>Table1[[#This Row],[RPMO Balance]]-Table1[[#This Row],[RSP Balance]]</f>
        <v>0</v>
      </c>
      <c r="AG5197">
        <f>Table1[[#This Row],[RSP Total Charges]]+Table1[[#This Row],[TotalPaymentUnallocatedAmount]]+Table1[[#This Row],[TotalCreditUnallocatedAmount]]</f>
        <v>0</v>
      </c>
    </row>
    <row r="5198" spans="1:33" hidden="1" x14ac:dyDescent="0.25">
      <c r="A5198" t="s">
        <v>9681</v>
      </c>
      <c r="B5198">
        <v>53487</v>
      </c>
      <c r="C5198" t="s">
        <v>12340</v>
      </c>
      <c r="D5198">
        <v>48947</v>
      </c>
      <c r="E5198">
        <v>13212</v>
      </c>
      <c r="F5198" t="s">
        <v>3964</v>
      </c>
      <c r="G5198" t="s">
        <v>12341</v>
      </c>
      <c r="H5198">
        <v>384</v>
      </c>
      <c r="I5198" s="1">
        <v>45170</v>
      </c>
      <c r="J5198" s="1">
        <v>45351</v>
      </c>
      <c r="K5198" s="1">
        <v>45170</v>
      </c>
      <c r="L5198" s="1">
        <v>45351</v>
      </c>
      <c r="M5198" t="s">
        <v>169</v>
      </c>
      <c r="N5198" t="s">
        <v>37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f>Table1[[#This Row],[RPMO Balance]]-Table1[[#This Row],[RSP Balance]]</f>
        <v>0</v>
      </c>
      <c r="AG5198">
        <f>Table1[[#This Row],[RSP Total Charges]]+Table1[[#This Row],[TotalPaymentUnallocatedAmount]]+Table1[[#This Row],[TotalCreditUnallocatedAmount]]</f>
        <v>0</v>
      </c>
    </row>
    <row r="5199" spans="1:33" hidden="1" x14ac:dyDescent="0.25">
      <c r="A5199" t="s">
        <v>9681</v>
      </c>
      <c r="B5199">
        <v>53601</v>
      </c>
      <c r="C5199" t="s">
        <v>12342</v>
      </c>
      <c r="D5199">
        <v>49060</v>
      </c>
      <c r="E5199">
        <v>10574</v>
      </c>
      <c r="F5199" t="s">
        <v>11352</v>
      </c>
      <c r="G5199" t="s">
        <v>11353</v>
      </c>
      <c r="H5199" t="s">
        <v>12343</v>
      </c>
      <c r="I5199" s="1">
        <v>44998</v>
      </c>
      <c r="J5199" s="1">
        <v>45028</v>
      </c>
      <c r="K5199" s="1">
        <v>44998</v>
      </c>
      <c r="L5199" s="1">
        <v>45001.5003125</v>
      </c>
      <c r="M5199" t="s">
        <v>984</v>
      </c>
      <c r="N5199" t="s">
        <v>985</v>
      </c>
      <c r="O5199">
        <v>0</v>
      </c>
      <c r="P5199">
        <v>0</v>
      </c>
      <c r="Q5199">
        <v>-250</v>
      </c>
      <c r="R5199">
        <v>250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-250</v>
      </c>
      <c r="AA5199">
        <v>0</v>
      </c>
      <c r="AB5199">
        <v>250</v>
      </c>
      <c r="AC5199">
        <v>0</v>
      </c>
      <c r="AD5199">
        <v>-250</v>
      </c>
      <c r="AE5199">
        <v>0</v>
      </c>
      <c r="AF5199">
        <f>Table1[[#This Row],[RPMO Balance]]-Table1[[#This Row],[RSP Balance]]</f>
        <v>0</v>
      </c>
      <c r="AG5199">
        <f>Table1[[#This Row],[RSP Total Charges]]+Table1[[#This Row],[TotalPaymentUnallocatedAmount]]+Table1[[#This Row],[TotalCreditUnallocatedAmount]]</f>
        <v>0</v>
      </c>
    </row>
    <row r="5200" spans="1:33" hidden="1" x14ac:dyDescent="0.25">
      <c r="A5200" t="s">
        <v>9681</v>
      </c>
      <c r="B5200">
        <v>53625</v>
      </c>
      <c r="C5200" t="s">
        <v>12344</v>
      </c>
      <c r="D5200">
        <v>49087</v>
      </c>
      <c r="E5200">
        <v>13261</v>
      </c>
      <c r="F5200" t="s">
        <v>3952</v>
      </c>
      <c r="G5200" t="s">
        <v>12345</v>
      </c>
      <c r="H5200">
        <v>535</v>
      </c>
      <c r="I5200" s="1">
        <v>45170</v>
      </c>
      <c r="J5200" s="1">
        <v>45473</v>
      </c>
      <c r="K5200" s="1">
        <v>45170</v>
      </c>
      <c r="L5200" s="1">
        <v>45473</v>
      </c>
      <c r="M5200" t="s">
        <v>169</v>
      </c>
      <c r="N5200" t="s">
        <v>37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f>Table1[[#This Row],[RPMO Balance]]-Table1[[#This Row],[RSP Balance]]</f>
        <v>0</v>
      </c>
      <c r="AG5200">
        <f>Table1[[#This Row],[RSP Total Charges]]+Table1[[#This Row],[TotalPaymentUnallocatedAmount]]+Table1[[#This Row],[TotalCreditUnallocatedAmount]]</f>
        <v>0</v>
      </c>
    </row>
    <row r="5201" spans="1:33" hidden="1" x14ac:dyDescent="0.25">
      <c r="A5201" t="s">
        <v>9681</v>
      </c>
      <c r="B5201">
        <v>53626</v>
      </c>
      <c r="C5201" t="s">
        <v>12346</v>
      </c>
      <c r="D5201">
        <v>49088</v>
      </c>
      <c r="E5201">
        <v>13317</v>
      </c>
      <c r="F5201" t="s">
        <v>4042</v>
      </c>
      <c r="G5201" t="s">
        <v>12347</v>
      </c>
      <c r="H5201">
        <v>537</v>
      </c>
      <c r="I5201" s="1">
        <v>45170</v>
      </c>
      <c r="J5201" s="1">
        <v>45473</v>
      </c>
      <c r="K5201" s="1">
        <v>45170</v>
      </c>
      <c r="L5201" s="1">
        <v>45473</v>
      </c>
      <c r="M5201" t="s">
        <v>169</v>
      </c>
      <c r="N5201" t="s">
        <v>37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f>Table1[[#This Row],[RPMO Balance]]-Table1[[#This Row],[RSP Balance]]</f>
        <v>0</v>
      </c>
      <c r="AG5201">
        <f>Table1[[#This Row],[RSP Total Charges]]+Table1[[#This Row],[TotalPaymentUnallocatedAmount]]+Table1[[#This Row],[TotalCreditUnallocatedAmount]]</f>
        <v>0</v>
      </c>
    </row>
    <row r="5202" spans="1:33" hidden="1" x14ac:dyDescent="0.25">
      <c r="A5202" t="s">
        <v>9681</v>
      </c>
      <c r="B5202">
        <v>53660</v>
      </c>
      <c r="C5202" t="s">
        <v>12348</v>
      </c>
      <c r="D5202">
        <v>49119</v>
      </c>
      <c r="E5202">
        <v>13323</v>
      </c>
      <c r="F5202" t="s">
        <v>4707</v>
      </c>
      <c r="G5202" t="s">
        <v>12349</v>
      </c>
      <c r="H5202">
        <v>423</v>
      </c>
      <c r="I5202" s="1">
        <v>45004</v>
      </c>
      <c r="J5202" s="1">
        <v>45107</v>
      </c>
      <c r="K5202" s="1">
        <v>45005.5003125</v>
      </c>
      <c r="L5202" s="1">
        <v>45107</v>
      </c>
      <c r="M5202" t="s">
        <v>36</v>
      </c>
      <c r="N5202" t="s">
        <v>37</v>
      </c>
      <c r="O5202">
        <v>1214.47</v>
      </c>
      <c r="P5202">
        <v>0</v>
      </c>
      <c r="Q5202">
        <v>0</v>
      </c>
      <c r="R5202">
        <v>1214.47</v>
      </c>
      <c r="S5202">
        <v>0</v>
      </c>
      <c r="T5202">
        <v>-2550</v>
      </c>
      <c r="U5202">
        <v>-1335.53</v>
      </c>
      <c r="V5202">
        <v>0</v>
      </c>
      <c r="W5202">
        <v>0</v>
      </c>
      <c r="X5202">
        <v>0</v>
      </c>
      <c r="Y5202">
        <v>-2550</v>
      </c>
      <c r="Z5202">
        <v>0</v>
      </c>
      <c r="AA5202">
        <v>0</v>
      </c>
      <c r="AB5202">
        <v>1214.47</v>
      </c>
      <c r="AC5202">
        <v>-2550</v>
      </c>
      <c r="AD5202">
        <v>0</v>
      </c>
      <c r="AE5202">
        <v>-1335.53</v>
      </c>
      <c r="AF5202">
        <f>Table1[[#This Row],[RPMO Balance]]-Table1[[#This Row],[RSP Balance]]</f>
        <v>0</v>
      </c>
      <c r="AG5202">
        <f>Table1[[#This Row],[RSP Total Charges]]+Table1[[#This Row],[TotalPaymentUnallocatedAmount]]+Table1[[#This Row],[TotalCreditUnallocatedAmount]]</f>
        <v>-1335.53</v>
      </c>
    </row>
    <row r="5203" spans="1:33" hidden="1" x14ac:dyDescent="0.25">
      <c r="A5203" t="s">
        <v>9681</v>
      </c>
      <c r="B5203">
        <v>53663</v>
      </c>
      <c r="C5203" t="s">
        <v>12350</v>
      </c>
      <c r="D5203">
        <v>49122</v>
      </c>
      <c r="E5203">
        <v>13325</v>
      </c>
      <c r="F5203" t="s">
        <v>12351</v>
      </c>
      <c r="G5203" t="s">
        <v>12352</v>
      </c>
      <c r="H5203">
        <v>694</v>
      </c>
      <c r="I5203" s="1">
        <v>45078</v>
      </c>
      <c r="J5203" s="1">
        <v>45230</v>
      </c>
      <c r="K5203" s="1">
        <v>45078</v>
      </c>
      <c r="L5203" s="1">
        <v>45230</v>
      </c>
      <c r="M5203" t="s">
        <v>169</v>
      </c>
      <c r="N5203" t="s">
        <v>37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f>Table1[[#This Row],[RPMO Balance]]-Table1[[#This Row],[RSP Balance]]</f>
        <v>0</v>
      </c>
      <c r="AG5203">
        <f>Table1[[#This Row],[RSP Total Charges]]+Table1[[#This Row],[TotalPaymentUnallocatedAmount]]+Table1[[#This Row],[TotalCreditUnallocatedAmount]]</f>
        <v>0</v>
      </c>
    </row>
    <row r="5204" spans="1:33" hidden="1" x14ac:dyDescent="0.25">
      <c r="A5204" t="s">
        <v>9681</v>
      </c>
      <c r="B5204">
        <v>53734</v>
      </c>
      <c r="C5204" t="s">
        <v>12353</v>
      </c>
      <c r="D5204">
        <v>49197</v>
      </c>
      <c r="E5204">
        <v>13344</v>
      </c>
      <c r="F5204" t="s">
        <v>12354</v>
      </c>
      <c r="G5204" t="s">
        <v>12355</v>
      </c>
      <c r="H5204">
        <v>685</v>
      </c>
      <c r="I5204" s="1">
        <v>45055</v>
      </c>
      <c r="J5204" s="1">
        <v>45107</v>
      </c>
      <c r="K5204" s="1">
        <v>45055</v>
      </c>
      <c r="L5204" s="1">
        <v>45107</v>
      </c>
      <c r="M5204" t="s">
        <v>169</v>
      </c>
      <c r="N5204" t="s">
        <v>37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f>Table1[[#This Row],[RPMO Balance]]-Table1[[#This Row],[RSP Balance]]</f>
        <v>0</v>
      </c>
      <c r="AG5204">
        <f>Table1[[#This Row],[RSP Total Charges]]+Table1[[#This Row],[TotalPaymentUnallocatedAmount]]+Table1[[#This Row],[TotalCreditUnallocatedAmount]]</f>
        <v>0</v>
      </c>
    </row>
    <row r="5205" spans="1:33" hidden="1" x14ac:dyDescent="0.25">
      <c r="A5205" t="s">
        <v>9681</v>
      </c>
      <c r="B5205">
        <v>53757</v>
      </c>
      <c r="C5205" t="s">
        <v>12356</v>
      </c>
      <c r="D5205">
        <v>49221</v>
      </c>
      <c r="E5205">
        <v>8155</v>
      </c>
      <c r="F5205" t="s">
        <v>10195</v>
      </c>
      <c r="G5205" t="s">
        <v>10196</v>
      </c>
      <c r="H5205" t="s">
        <v>12357</v>
      </c>
      <c r="I5205" s="1">
        <v>44999.5003125</v>
      </c>
      <c r="J5205" s="1">
        <v>45029.5003125</v>
      </c>
      <c r="K5205" s="1">
        <v>44999.5003125</v>
      </c>
      <c r="L5205" s="1">
        <v>45013</v>
      </c>
      <c r="M5205" t="s">
        <v>36</v>
      </c>
      <c r="N5205" t="s">
        <v>37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f>Table1[[#This Row],[RPMO Balance]]-Table1[[#This Row],[RSP Balance]]</f>
        <v>0</v>
      </c>
      <c r="AG5205">
        <f>Table1[[#This Row],[RSP Total Charges]]+Table1[[#This Row],[TotalPaymentUnallocatedAmount]]+Table1[[#This Row],[TotalCreditUnallocatedAmount]]</f>
        <v>0</v>
      </c>
    </row>
    <row r="5206" spans="1:33" hidden="1" x14ac:dyDescent="0.25">
      <c r="A5206" t="s">
        <v>9681</v>
      </c>
      <c r="B5206">
        <v>53905</v>
      </c>
      <c r="C5206" t="s">
        <v>12358</v>
      </c>
      <c r="D5206">
        <v>49364</v>
      </c>
      <c r="E5206">
        <v>11852</v>
      </c>
      <c r="F5206" t="s">
        <v>11747</v>
      </c>
      <c r="G5206" t="s">
        <v>11748</v>
      </c>
      <c r="H5206">
        <v>488</v>
      </c>
      <c r="I5206" s="1">
        <v>45017</v>
      </c>
      <c r="J5206" s="1">
        <v>45351</v>
      </c>
      <c r="K5206" s="1">
        <v>45017</v>
      </c>
      <c r="L5206" s="1">
        <v>45351</v>
      </c>
      <c r="M5206" t="s">
        <v>169</v>
      </c>
      <c r="N5206" t="s">
        <v>37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f>Table1[[#This Row],[RPMO Balance]]-Table1[[#This Row],[RSP Balance]]</f>
        <v>0</v>
      </c>
      <c r="AG5206">
        <f>Table1[[#This Row],[RSP Total Charges]]+Table1[[#This Row],[TotalPaymentUnallocatedAmount]]+Table1[[#This Row],[TotalCreditUnallocatedAmount]]</f>
        <v>0</v>
      </c>
    </row>
    <row r="5207" spans="1:33" hidden="1" x14ac:dyDescent="0.25">
      <c r="A5207" t="s">
        <v>9681</v>
      </c>
      <c r="B5207">
        <v>53910</v>
      </c>
      <c r="C5207" t="s">
        <v>12359</v>
      </c>
      <c r="D5207">
        <v>49369</v>
      </c>
      <c r="E5207">
        <v>11180</v>
      </c>
      <c r="F5207" t="s">
        <v>12360</v>
      </c>
      <c r="G5207" t="s">
        <v>12361</v>
      </c>
      <c r="H5207">
        <v>373</v>
      </c>
      <c r="I5207" s="1">
        <v>45017</v>
      </c>
      <c r="J5207" s="1">
        <v>45107</v>
      </c>
      <c r="K5207" s="1">
        <v>45017</v>
      </c>
      <c r="L5207" s="1">
        <v>45107</v>
      </c>
      <c r="M5207" t="s">
        <v>169</v>
      </c>
      <c r="N5207" t="s">
        <v>37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f>Table1[[#This Row],[RPMO Balance]]-Table1[[#This Row],[RSP Balance]]</f>
        <v>0</v>
      </c>
      <c r="AG5207">
        <f>Table1[[#This Row],[RSP Total Charges]]+Table1[[#This Row],[TotalPaymentUnallocatedAmount]]+Table1[[#This Row],[TotalCreditUnallocatedAmount]]</f>
        <v>0</v>
      </c>
    </row>
    <row r="5208" spans="1:33" hidden="1" x14ac:dyDescent="0.25">
      <c r="A5208" t="s">
        <v>9681</v>
      </c>
      <c r="B5208">
        <v>53928</v>
      </c>
      <c r="C5208" t="s">
        <v>12362</v>
      </c>
      <c r="D5208">
        <v>49387</v>
      </c>
      <c r="E5208">
        <v>13381</v>
      </c>
      <c r="F5208" t="s">
        <v>12363</v>
      </c>
      <c r="G5208" t="s">
        <v>12364</v>
      </c>
      <c r="H5208">
        <v>351</v>
      </c>
      <c r="I5208" s="1">
        <v>45001</v>
      </c>
      <c r="J5208" s="1">
        <v>45022</v>
      </c>
      <c r="K5208" s="1">
        <v>45002.5003125</v>
      </c>
      <c r="L5208" s="1">
        <v>45022</v>
      </c>
      <c r="M5208" t="s">
        <v>36</v>
      </c>
      <c r="N5208" t="s">
        <v>940</v>
      </c>
      <c r="O5208">
        <v>2363.04</v>
      </c>
      <c r="P5208">
        <v>0</v>
      </c>
      <c r="Q5208">
        <v>0</v>
      </c>
      <c r="R5208">
        <v>2363.04</v>
      </c>
      <c r="S5208">
        <v>0</v>
      </c>
      <c r="T5208">
        <v>-6920</v>
      </c>
      <c r="U5208">
        <v>-4556.96</v>
      </c>
      <c r="V5208">
        <v>0</v>
      </c>
      <c r="W5208">
        <v>0</v>
      </c>
      <c r="X5208">
        <v>0</v>
      </c>
      <c r="Y5208">
        <v>-6920</v>
      </c>
      <c r="Z5208">
        <v>0</v>
      </c>
      <c r="AA5208">
        <v>0</v>
      </c>
      <c r="AB5208">
        <v>2363.04</v>
      </c>
      <c r="AC5208">
        <v>-6920</v>
      </c>
      <c r="AD5208">
        <v>0</v>
      </c>
      <c r="AE5208">
        <v>-4556.96</v>
      </c>
      <c r="AF5208">
        <f>Table1[[#This Row],[RPMO Balance]]-Table1[[#This Row],[RSP Balance]]</f>
        <v>0</v>
      </c>
      <c r="AG5208">
        <f>Table1[[#This Row],[RSP Total Charges]]+Table1[[#This Row],[TotalPaymentUnallocatedAmount]]+Table1[[#This Row],[TotalCreditUnallocatedAmount]]</f>
        <v>-4556.96</v>
      </c>
    </row>
    <row r="5209" spans="1:33" hidden="1" x14ac:dyDescent="0.25">
      <c r="A5209" t="s">
        <v>9681</v>
      </c>
      <c r="B5209">
        <v>53935</v>
      </c>
      <c r="C5209" t="s">
        <v>12365</v>
      </c>
      <c r="D5209">
        <v>49394</v>
      </c>
      <c r="E5209">
        <v>4258</v>
      </c>
      <c r="F5209" t="s">
        <v>11459</v>
      </c>
      <c r="G5209" t="s">
        <v>11460</v>
      </c>
      <c r="H5209">
        <v>6109</v>
      </c>
      <c r="I5209" s="1">
        <v>45001</v>
      </c>
      <c r="J5209" s="1">
        <v>45366</v>
      </c>
      <c r="K5209" s="1">
        <v>45001.5003125</v>
      </c>
      <c r="L5209" s="1">
        <v>45366</v>
      </c>
      <c r="M5209" t="s">
        <v>36</v>
      </c>
      <c r="N5209" t="s">
        <v>37</v>
      </c>
      <c r="O5209">
        <v>1246</v>
      </c>
      <c r="P5209">
        <v>0</v>
      </c>
      <c r="Q5209">
        <v>0</v>
      </c>
      <c r="R5209">
        <v>1246</v>
      </c>
      <c r="S5209">
        <v>0</v>
      </c>
      <c r="T5209">
        <v>0</v>
      </c>
      <c r="U5209">
        <v>1246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1246</v>
      </c>
      <c r="AC5209">
        <v>0</v>
      </c>
      <c r="AD5209">
        <v>0</v>
      </c>
      <c r="AE5209">
        <v>1246</v>
      </c>
      <c r="AF5209">
        <f>Table1[[#This Row],[RPMO Balance]]-Table1[[#This Row],[RSP Balance]]</f>
        <v>0</v>
      </c>
      <c r="AG5209">
        <f>Table1[[#This Row],[RSP Total Charges]]+Table1[[#This Row],[TotalPaymentUnallocatedAmount]]+Table1[[#This Row],[TotalCreditUnallocatedAmount]]</f>
        <v>1246</v>
      </c>
    </row>
    <row r="5210" spans="1:33" hidden="1" x14ac:dyDescent="0.25">
      <c r="A5210" t="s">
        <v>9681</v>
      </c>
      <c r="B5210">
        <v>53936</v>
      </c>
      <c r="C5210" t="s">
        <v>12366</v>
      </c>
      <c r="D5210">
        <v>49395</v>
      </c>
      <c r="E5210">
        <v>10909</v>
      </c>
      <c r="F5210" t="s">
        <v>12367</v>
      </c>
      <c r="G5210" t="s">
        <v>11444</v>
      </c>
      <c r="H5210">
        <v>231</v>
      </c>
      <c r="I5210" s="1">
        <v>45001</v>
      </c>
      <c r="J5210" s="1">
        <v>45046</v>
      </c>
      <c r="K5210" s="1">
        <v>45001.5003125</v>
      </c>
      <c r="L5210" s="1">
        <v>45046</v>
      </c>
      <c r="M5210" t="s">
        <v>36</v>
      </c>
      <c r="N5210" t="s">
        <v>37</v>
      </c>
      <c r="O5210">
        <v>1437.04</v>
      </c>
      <c r="P5210">
        <v>0</v>
      </c>
      <c r="Q5210">
        <v>0</v>
      </c>
      <c r="R5210">
        <v>1437.04</v>
      </c>
      <c r="S5210">
        <v>0</v>
      </c>
      <c r="T5210">
        <v>0</v>
      </c>
      <c r="U5210">
        <v>1437.04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1437.04</v>
      </c>
      <c r="AC5210">
        <v>0</v>
      </c>
      <c r="AD5210">
        <v>0</v>
      </c>
      <c r="AE5210">
        <v>1437.04</v>
      </c>
      <c r="AF5210">
        <f>Table1[[#This Row],[RPMO Balance]]-Table1[[#This Row],[RSP Balance]]</f>
        <v>0</v>
      </c>
      <c r="AG5210">
        <f>Table1[[#This Row],[RSP Total Charges]]+Table1[[#This Row],[TotalPaymentUnallocatedAmount]]+Table1[[#This Row],[TotalCreditUnallocatedAmount]]</f>
        <v>1437.04</v>
      </c>
    </row>
    <row r="5211" spans="1:33" hidden="1" x14ac:dyDescent="0.25">
      <c r="A5211" t="s">
        <v>9681</v>
      </c>
      <c r="B5211">
        <v>53970</v>
      </c>
      <c r="C5211" t="s">
        <v>12368</v>
      </c>
      <c r="D5211">
        <v>49430</v>
      </c>
      <c r="E5211">
        <v>13208</v>
      </c>
      <c r="F5211" t="s">
        <v>12369</v>
      </c>
      <c r="G5211" t="s">
        <v>12370</v>
      </c>
      <c r="H5211">
        <v>214</v>
      </c>
      <c r="I5211" s="1">
        <v>45017</v>
      </c>
      <c r="J5211" s="1">
        <v>45169</v>
      </c>
      <c r="K5211" s="1">
        <v>45017</v>
      </c>
      <c r="L5211" s="1">
        <v>45169</v>
      </c>
      <c r="M5211" t="s">
        <v>169</v>
      </c>
      <c r="N5211" t="s">
        <v>37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f>Table1[[#This Row],[RPMO Balance]]-Table1[[#This Row],[RSP Balance]]</f>
        <v>0</v>
      </c>
      <c r="AG5211">
        <f>Table1[[#This Row],[RSP Total Charges]]+Table1[[#This Row],[TotalPaymentUnallocatedAmount]]+Table1[[#This Row],[TotalCreditUnallocatedAmount]]</f>
        <v>0</v>
      </c>
    </row>
    <row r="5212" spans="1:33" hidden="1" x14ac:dyDescent="0.25">
      <c r="A5212" t="s">
        <v>9681</v>
      </c>
      <c r="B5212">
        <v>53972</v>
      </c>
      <c r="C5212" t="s">
        <v>12371</v>
      </c>
      <c r="D5212">
        <v>49432</v>
      </c>
      <c r="E5212">
        <v>8682</v>
      </c>
      <c r="F5212" t="s">
        <v>5038</v>
      </c>
      <c r="G5212" t="s">
        <v>10606</v>
      </c>
      <c r="H5212">
        <v>337</v>
      </c>
      <c r="I5212" s="1">
        <v>45017</v>
      </c>
      <c r="J5212" s="1">
        <v>45351</v>
      </c>
      <c r="K5212" s="1">
        <v>45017</v>
      </c>
      <c r="L5212" s="1">
        <v>45351</v>
      </c>
      <c r="M5212" t="s">
        <v>169</v>
      </c>
      <c r="N5212" t="s">
        <v>37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f>Table1[[#This Row],[RPMO Balance]]-Table1[[#This Row],[RSP Balance]]</f>
        <v>0</v>
      </c>
      <c r="AG5212">
        <f>Table1[[#This Row],[RSP Total Charges]]+Table1[[#This Row],[TotalPaymentUnallocatedAmount]]+Table1[[#This Row],[TotalCreditUnallocatedAmount]]</f>
        <v>0</v>
      </c>
    </row>
    <row r="5213" spans="1:33" hidden="1" x14ac:dyDescent="0.25">
      <c r="A5213" t="s">
        <v>9681</v>
      </c>
      <c r="B5213">
        <v>54024</v>
      </c>
      <c r="C5213" t="s">
        <v>12372</v>
      </c>
      <c r="D5213">
        <v>49484</v>
      </c>
      <c r="E5213">
        <v>12879</v>
      </c>
      <c r="F5213" t="s">
        <v>12373</v>
      </c>
      <c r="G5213" t="s">
        <v>12374</v>
      </c>
      <c r="H5213">
        <v>402</v>
      </c>
      <c r="I5213" s="1">
        <v>45017</v>
      </c>
      <c r="J5213" s="1">
        <v>45169</v>
      </c>
      <c r="K5213" s="1">
        <v>45031</v>
      </c>
      <c r="L5213" s="1">
        <v>45169</v>
      </c>
      <c r="M5213" t="s">
        <v>169</v>
      </c>
      <c r="N5213" t="s">
        <v>37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f>Table1[[#This Row],[RPMO Balance]]-Table1[[#This Row],[RSP Balance]]</f>
        <v>0</v>
      </c>
      <c r="AG5213">
        <f>Table1[[#This Row],[RSP Total Charges]]+Table1[[#This Row],[TotalPaymentUnallocatedAmount]]+Table1[[#This Row],[TotalCreditUnallocatedAmount]]</f>
        <v>0</v>
      </c>
    </row>
    <row r="5214" spans="1:33" hidden="1" x14ac:dyDescent="0.25">
      <c r="A5214" t="s">
        <v>9681</v>
      </c>
      <c r="B5214">
        <v>54207</v>
      </c>
      <c r="C5214" t="s">
        <v>12375</v>
      </c>
      <c r="D5214">
        <v>49665</v>
      </c>
      <c r="E5214">
        <v>9154</v>
      </c>
      <c r="F5214" t="s">
        <v>10406</v>
      </c>
      <c r="G5214" t="s">
        <v>10407</v>
      </c>
      <c r="H5214">
        <v>419</v>
      </c>
      <c r="I5214" s="1">
        <v>45005</v>
      </c>
      <c r="J5214" s="1">
        <v>45412</v>
      </c>
      <c r="K5214" s="1">
        <v>45005.5003125</v>
      </c>
      <c r="L5214" s="1">
        <v>45412</v>
      </c>
      <c r="M5214" t="s">
        <v>36</v>
      </c>
      <c r="N5214" t="s">
        <v>940</v>
      </c>
      <c r="O5214">
        <v>2300</v>
      </c>
      <c r="P5214">
        <v>0</v>
      </c>
      <c r="Q5214">
        <v>0</v>
      </c>
      <c r="R5214">
        <v>2300</v>
      </c>
      <c r="S5214">
        <v>0</v>
      </c>
      <c r="T5214">
        <v>-2300</v>
      </c>
      <c r="U5214">
        <v>0</v>
      </c>
      <c r="V5214">
        <v>0</v>
      </c>
      <c r="W5214">
        <v>0</v>
      </c>
      <c r="X5214">
        <v>0</v>
      </c>
      <c r="Y5214" s="2">
        <v>-2300</v>
      </c>
      <c r="Z5214" s="2">
        <v>0</v>
      </c>
      <c r="AA5214">
        <v>0</v>
      </c>
      <c r="AB5214" s="2">
        <v>2300</v>
      </c>
      <c r="AC5214">
        <v>-2300</v>
      </c>
      <c r="AD5214">
        <v>0</v>
      </c>
      <c r="AE5214">
        <v>0</v>
      </c>
      <c r="AF5214">
        <f>Table1[[#This Row],[RPMO Balance]]-Table1[[#This Row],[RSP Balance]]</f>
        <v>0</v>
      </c>
      <c r="AG5214">
        <f>Table1[[#This Row],[RSP Total Charges]]+Table1[[#This Row],[TotalPaymentUnallocatedAmount]]+Table1[[#This Row],[TotalCreditUnallocatedAmount]]</f>
        <v>0</v>
      </c>
    </row>
    <row r="5215" spans="1:33" hidden="1" x14ac:dyDescent="0.25">
      <c r="A5215" t="s">
        <v>9681</v>
      </c>
      <c r="B5215">
        <v>54449</v>
      </c>
      <c r="C5215" t="s">
        <v>12376</v>
      </c>
      <c r="D5215">
        <v>50903</v>
      </c>
      <c r="E5215">
        <v>14499</v>
      </c>
      <c r="F5215" t="s">
        <v>6017</v>
      </c>
      <c r="G5215" t="s">
        <v>12377</v>
      </c>
      <c r="H5215">
        <v>398</v>
      </c>
      <c r="I5215" s="1">
        <v>45007</v>
      </c>
      <c r="J5215" s="1">
        <v>45107</v>
      </c>
      <c r="K5215" s="1">
        <v>45008.5003125</v>
      </c>
      <c r="L5215" s="1">
        <v>45107</v>
      </c>
      <c r="M5215" t="s">
        <v>36</v>
      </c>
      <c r="N5215" t="s">
        <v>37</v>
      </c>
      <c r="O5215">
        <v>991.9</v>
      </c>
      <c r="P5215">
        <v>0</v>
      </c>
      <c r="Q5215">
        <v>0</v>
      </c>
      <c r="R5215">
        <v>991.9</v>
      </c>
      <c r="S5215">
        <v>0</v>
      </c>
      <c r="T5215">
        <v>-2550</v>
      </c>
      <c r="U5215">
        <v>-1558.1</v>
      </c>
      <c r="V5215">
        <v>0</v>
      </c>
      <c r="W5215">
        <v>0</v>
      </c>
      <c r="X5215">
        <v>0</v>
      </c>
      <c r="Y5215">
        <v>-2550</v>
      </c>
      <c r="Z5215">
        <v>0</v>
      </c>
      <c r="AA5215">
        <v>0</v>
      </c>
      <c r="AB5215">
        <v>991.9</v>
      </c>
      <c r="AC5215">
        <v>-2550</v>
      </c>
      <c r="AD5215">
        <v>0</v>
      </c>
      <c r="AE5215">
        <v>-1558.1</v>
      </c>
      <c r="AF5215">
        <f>Table1[[#This Row],[RPMO Balance]]-Table1[[#This Row],[RSP Balance]]</f>
        <v>0</v>
      </c>
      <c r="AG5215">
        <f>Table1[[#This Row],[RSP Total Charges]]+Table1[[#This Row],[TotalPaymentUnallocatedAmount]]+Table1[[#This Row],[TotalCreditUnallocatedAmount]]</f>
        <v>-1558.1</v>
      </c>
    </row>
    <row r="5216" spans="1:33" hidden="1" x14ac:dyDescent="0.25">
      <c r="A5216" t="s">
        <v>9681</v>
      </c>
      <c r="B5216">
        <v>54662</v>
      </c>
      <c r="C5216" t="s">
        <v>12378</v>
      </c>
      <c r="D5216">
        <v>51124</v>
      </c>
      <c r="E5216">
        <v>14523</v>
      </c>
      <c r="F5216" t="s">
        <v>12379</v>
      </c>
      <c r="G5216" t="s">
        <v>12380</v>
      </c>
      <c r="H5216">
        <v>255</v>
      </c>
      <c r="I5216" s="1">
        <v>45047</v>
      </c>
      <c r="J5216" s="1">
        <v>45230</v>
      </c>
      <c r="K5216" s="1">
        <v>45111</v>
      </c>
      <c r="L5216" s="1">
        <v>45230</v>
      </c>
      <c r="M5216" t="s">
        <v>169</v>
      </c>
      <c r="N5216" t="s">
        <v>37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f>Table1[[#This Row],[RPMO Balance]]-Table1[[#This Row],[RSP Balance]]</f>
        <v>0</v>
      </c>
      <c r="AG5216">
        <f>Table1[[#This Row],[RSP Total Charges]]+Table1[[#This Row],[TotalPaymentUnallocatedAmount]]+Table1[[#This Row],[TotalCreditUnallocatedAmount]]</f>
        <v>0</v>
      </c>
    </row>
    <row r="5217" spans="1:33" hidden="1" x14ac:dyDescent="0.25">
      <c r="A5217" t="s">
        <v>9681</v>
      </c>
      <c r="B5217">
        <v>5471</v>
      </c>
      <c r="C5217" t="s">
        <v>12381</v>
      </c>
      <c r="D5217">
        <v>5473</v>
      </c>
      <c r="E5217">
        <v>3927</v>
      </c>
      <c r="F5217" t="s">
        <v>1228</v>
      </c>
      <c r="G5217" t="s">
        <v>12382</v>
      </c>
      <c r="H5217">
        <v>649</v>
      </c>
      <c r="I5217" s="1">
        <v>44805</v>
      </c>
      <c r="J5217" s="1">
        <v>45199</v>
      </c>
      <c r="K5217" s="1">
        <v>44818</v>
      </c>
      <c r="L5217" s="1">
        <v>45199</v>
      </c>
      <c r="M5217" t="s">
        <v>36</v>
      </c>
      <c r="N5217" t="s">
        <v>37</v>
      </c>
      <c r="O5217">
        <v>12562</v>
      </c>
      <c r="P5217">
        <v>0</v>
      </c>
      <c r="Q5217">
        <v>-450</v>
      </c>
      <c r="R5217">
        <v>13012</v>
      </c>
      <c r="S5217">
        <v>12250</v>
      </c>
      <c r="T5217">
        <v>-11800</v>
      </c>
      <c r="U5217">
        <v>762</v>
      </c>
      <c r="V5217">
        <v>-11800</v>
      </c>
      <c r="W5217">
        <v>-11800</v>
      </c>
      <c r="X5217">
        <v>-450</v>
      </c>
      <c r="Y5217">
        <v>0</v>
      </c>
      <c r="Z5217">
        <v>0</v>
      </c>
      <c r="AA5217">
        <v>0</v>
      </c>
      <c r="AB5217">
        <v>762</v>
      </c>
      <c r="AC5217">
        <v>0</v>
      </c>
      <c r="AD5217">
        <v>0</v>
      </c>
      <c r="AE5217">
        <v>762</v>
      </c>
      <c r="AF5217">
        <f>Table1[[#This Row],[RPMO Balance]]-Table1[[#This Row],[RSP Balance]]</f>
        <v>0</v>
      </c>
      <c r="AG5217">
        <f>Table1[[#This Row],[RSP Total Charges]]+Table1[[#This Row],[TotalPaymentUnallocatedAmount]]+Table1[[#This Row],[TotalCreditUnallocatedAmount]]</f>
        <v>762</v>
      </c>
    </row>
    <row r="5218" spans="1:33" hidden="1" x14ac:dyDescent="0.25">
      <c r="A5218" t="s">
        <v>9681</v>
      </c>
      <c r="B5218">
        <v>5472</v>
      </c>
      <c r="C5218" t="s">
        <v>12383</v>
      </c>
      <c r="D5218">
        <v>5474</v>
      </c>
      <c r="E5218">
        <v>3928</v>
      </c>
      <c r="F5218" t="s">
        <v>4669</v>
      </c>
      <c r="G5218" t="s">
        <v>12384</v>
      </c>
      <c r="H5218">
        <v>530</v>
      </c>
      <c r="I5218" s="1">
        <v>44729</v>
      </c>
      <c r="J5218" s="1">
        <v>44742</v>
      </c>
      <c r="K5218" s="1">
        <v>44729</v>
      </c>
      <c r="L5218" s="1">
        <v>44742</v>
      </c>
      <c r="M5218" t="s">
        <v>984</v>
      </c>
      <c r="N5218" t="s">
        <v>985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f>Table1[[#This Row],[RPMO Balance]]-Table1[[#This Row],[RSP Balance]]</f>
        <v>0</v>
      </c>
      <c r="AG5218">
        <f>Table1[[#This Row],[RSP Total Charges]]+Table1[[#This Row],[TotalPaymentUnallocatedAmount]]+Table1[[#This Row],[TotalCreditUnallocatedAmount]]</f>
        <v>0</v>
      </c>
    </row>
    <row r="5219" spans="1:33" hidden="1" x14ac:dyDescent="0.25">
      <c r="A5219" t="s">
        <v>9681</v>
      </c>
      <c r="B5219">
        <v>5473</v>
      </c>
      <c r="C5219" t="s">
        <v>12385</v>
      </c>
      <c r="D5219">
        <v>5475</v>
      </c>
      <c r="E5219">
        <v>3929</v>
      </c>
      <c r="F5219" t="s">
        <v>3450</v>
      </c>
      <c r="G5219" t="s">
        <v>10611</v>
      </c>
      <c r="H5219">
        <v>681</v>
      </c>
      <c r="I5219" s="1">
        <v>44729</v>
      </c>
      <c r="J5219" s="1">
        <v>44742</v>
      </c>
      <c r="K5219" s="1">
        <v>44729</v>
      </c>
      <c r="L5219" s="1">
        <v>44742</v>
      </c>
      <c r="M5219" t="s">
        <v>984</v>
      </c>
      <c r="N5219" t="s">
        <v>985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f>Table1[[#This Row],[RPMO Balance]]-Table1[[#This Row],[RSP Balance]]</f>
        <v>0</v>
      </c>
      <c r="AG5219">
        <f>Table1[[#This Row],[RSP Total Charges]]+Table1[[#This Row],[TotalPaymentUnallocatedAmount]]+Table1[[#This Row],[TotalCreditUnallocatedAmount]]</f>
        <v>0</v>
      </c>
    </row>
    <row r="5220" spans="1:33" hidden="1" x14ac:dyDescent="0.25">
      <c r="A5220" t="s">
        <v>9681</v>
      </c>
      <c r="B5220">
        <v>54739</v>
      </c>
      <c r="C5220" t="s">
        <v>12386</v>
      </c>
      <c r="D5220">
        <v>51204</v>
      </c>
      <c r="E5220">
        <v>14576</v>
      </c>
      <c r="F5220" t="s">
        <v>12387</v>
      </c>
      <c r="G5220" t="s">
        <v>12388</v>
      </c>
      <c r="H5220">
        <v>395</v>
      </c>
      <c r="I5220" s="1">
        <v>45012</v>
      </c>
      <c r="J5220" s="1">
        <v>45351</v>
      </c>
      <c r="K5220" s="1">
        <v>45013</v>
      </c>
      <c r="L5220" s="1">
        <v>45351</v>
      </c>
      <c r="M5220" t="s">
        <v>169</v>
      </c>
      <c r="N5220" t="s">
        <v>940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f>Table1[[#This Row],[RPMO Balance]]-Table1[[#This Row],[RSP Balance]]</f>
        <v>0</v>
      </c>
      <c r="AG5220">
        <f>Table1[[#This Row],[RSP Total Charges]]+Table1[[#This Row],[TotalPaymentUnallocatedAmount]]+Table1[[#This Row],[TotalCreditUnallocatedAmount]]</f>
        <v>0</v>
      </c>
    </row>
    <row r="5221" spans="1:33" hidden="1" x14ac:dyDescent="0.25">
      <c r="A5221" t="s">
        <v>9681</v>
      </c>
      <c r="B5221">
        <v>5474</v>
      </c>
      <c r="C5221" t="s">
        <v>12389</v>
      </c>
      <c r="D5221">
        <v>5476</v>
      </c>
      <c r="E5221">
        <v>3930</v>
      </c>
      <c r="F5221" t="s">
        <v>5487</v>
      </c>
      <c r="G5221" t="s">
        <v>12390</v>
      </c>
      <c r="H5221">
        <v>502</v>
      </c>
      <c r="I5221" s="1">
        <v>44729</v>
      </c>
      <c r="J5221" s="1">
        <v>44742</v>
      </c>
      <c r="K5221" s="1">
        <v>44729</v>
      </c>
      <c r="L5221" s="1">
        <v>44742</v>
      </c>
      <c r="M5221" t="s">
        <v>984</v>
      </c>
      <c r="N5221" t="s">
        <v>985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f>Table1[[#This Row],[RPMO Balance]]-Table1[[#This Row],[RSP Balance]]</f>
        <v>0</v>
      </c>
      <c r="AG5221">
        <f>Table1[[#This Row],[RSP Total Charges]]+Table1[[#This Row],[TotalPaymentUnallocatedAmount]]+Table1[[#This Row],[TotalCreditUnallocatedAmount]]</f>
        <v>0</v>
      </c>
    </row>
    <row r="5222" spans="1:33" hidden="1" x14ac:dyDescent="0.25">
      <c r="A5222" t="s">
        <v>9681</v>
      </c>
      <c r="B5222">
        <v>5475</v>
      </c>
      <c r="C5222" t="s">
        <v>12391</v>
      </c>
      <c r="D5222">
        <v>5477</v>
      </c>
      <c r="E5222">
        <v>3931</v>
      </c>
      <c r="F5222" t="s">
        <v>3290</v>
      </c>
      <c r="G5222" t="s">
        <v>12392</v>
      </c>
      <c r="H5222">
        <v>414</v>
      </c>
      <c r="I5222" s="1">
        <v>44805</v>
      </c>
      <c r="J5222" s="1">
        <v>45016</v>
      </c>
      <c r="K5222" s="1">
        <v>44818</v>
      </c>
      <c r="L5222" s="1">
        <v>45016</v>
      </c>
      <c r="M5222" t="s">
        <v>36</v>
      </c>
      <c r="N5222" t="s">
        <v>37</v>
      </c>
      <c r="O5222">
        <v>10140</v>
      </c>
      <c r="P5222">
        <v>0</v>
      </c>
      <c r="Q5222">
        <v>0</v>
      </c>
      <c r="R5222">
        <v>10140</v>
      </c>
      <c r="S5222">
        <v>0</v>
      </c>
      <c r="T5222">
        <v>-8350</v>
      </c>
      <c r="U5222">
        <v>1790</v>
      </c>
      <c r="V5222">
        <v>0</v>
      </c>
      <c r="W5222">
        <v>0</v>
      </c>
      <c r="X5222">
        <v>0</v>
      </c>
      <c r="Y5222">
        <v>-8350</v>
      </c>
      <c r="Z5222">
        <v>0</v>
      </c>
      <c r="AA5222">
        <v>0</v>
      </c>
      <c r="AB5222">
        <v>10140</v>
      </c>
      <c r="AC5222">
        <v>-8350</v>
      </c>
      <c r="AD5222">
        <v>0</v>
      </c>
      <c r="AE5222">
        <v>1790</v>
      </c>
      <c r="AF5222">
        <f>Table1[[#This Row],[RPMO Balance]]-Table1[[#This Row],[RSP Balance]]</f>
        <v>0</v>
      </c>
      <c r="AG5222">
        <f>Table1[[#This Row],[RSP Total Charges]]+Table1[[#This Row],[TotalPaymentUnallocatedAmount]]+Table1[[#This Row],[TotalCreditUnallocatedAmount]]</f>
        <v>1790</v>
      </c>
    </row>
    <row r="5223" spans="1:33" hidden="1" x14ac:dyDescent="0.25">
      <c r="A5223" t="s">
        <v>9681</v>
      </c>
      <c r="B5223">
        <v>5476</v>
      </c>
      <c r="C5223" t="s">
        <v>12393</v>
      </c>
      <c r="D5223">
        <v>5478</v>
      </c>
      <c r="E5223">
        <v>3932</v>
      </c>
      <c r="F5223" t="s">
        <v>1228</v>
      </c>
      <c r="G5223" t="s">
        <v>12394</v>
      </c>
      <c r="H5223">
        <v>417</v>
      </c>
      <c r="I5223" s="1">
        <v>44805</v>
      </c>
      <c r="J5223" s="1">
        <v>45016</v>
      </c>
      <c r="K5223" s="1">
        <v>44818</v>
      </c>
      <c r="L5223" s="1">
        <v>45016</v>
      </c>
      <c r="M5223" t="s">
        <v>36</v>
      </c>
      <c r="N5223" t="s">
        <v>37</v>
      </c>
      <c r="O5223">
        <v>10540</v>
      </c>
      <c r="P5223">
        <v>0</v>
      </c>
      <c r="Q5223">
        <v>0</v>
      </c>
      <c r="R5223">
        <v>10540</v>
      </c>
      <c r="S5223">
        <v>0</v>
      </c>
      <c r="T5223">
        <v>-7160</v>
      </c>
      <c r="U5223">
        <v>3380</v>
      </c>
      <c r="V5223">
        <v>0</v>
      </c>
      <c r="W5223">
        <v>0</v>
      </c>
      <c r="X5223">
        <v>0</v>
      </c>
      <c r="Y5223">
        <v>-7160</v>
      </c>
      <c r="Z5223">
        <v>0</v>
      </c>
      <c r="AA5223">
        <v>0</v>
      </c>
      <c r="AB5223">
        <v>10540</v>
      </c>
      <c r="AC5223">
        <v>-7160</v>
      </c>
      <c r="AD5223">
        <v>0</v>
      </c>
      <c r="AE5223">
        <v>3380</v>
      </c>
      <c r="AF5223">
        <f>Table1[[#This Row],[RPMO Balance]]-Table1[[#This Row],[RSP Balance]]</f>
        <v>0</v>
      </c>
      <c r="AG5223">
        <f>Table1[[#This Row],[RSP Total Charges]]+Table1[[#This Row],[TotalPaymentUnallocatedAmount]]+Table1[[#This Row],[TotalCreditUnallocatedAmount]]</f>
        <v>3380</v>
      </c>
    </row>
    <row r="5224" spans="1:33" hidden="1" x14ac:dyDescent="0.25">
      <c r="A5224" t="s">
        <v>9681</v>
      </c>
      <c r="B5224">
        <v>5477</v>
      </c>
      <c r="C5224" t="s">
        <v>12395</v>
      </c>
      <c r="D5224">
        <v>5479</v>
      </c>
      <c r="E5224">
        <v>3933</v>
      </c>
      <c r="F5224" t="s">
        <v>4319</v>
      </c>
      <c r="G5224" t="s">
        <v>12396</v>
      </c>
      <c r="H5224">
        <v>514</v>
      </c>
      <c r="I5224" s="1">
        <v>44805</v>
      </c>
      <c r="J5224" s="1">
        <v>45016</v>
      </c>
      <c r="K5224" s="1">
        <v>44818</v>
      </c>
      <c r="L5224" s="1">
        <v>45016</v>
      </c>
      <c r="M5224" t="s">
        <v>36</v>
      </c>
      <c r="N5224" t="s">
        <v>37</v>
      </c>
      <c r="O5224">
        <v>9740</v>
      </c>
      <c r="P5224">
        <v>0</v>
      </c>
      <c r="Q5224">
        <v>0</v>
      </c>
      <c r="R5224">
        <v>9740</v>
      </c>
      <c r="S5224">
        <v>0</v>
      </c>
      <c r="T5224">
        <v>-8150</v>
      </c>
      <c r="U5224">
        <v>1590</v>
      </c>
      <c r="V5224">
        <v>0</v>
      </c>
      <c r="W5224">
        <v>0</v>
      </c>
      <c r="X5224">
        <v>0</v>
      </c>
      <c r="Y5224">
        <v>-8150</v>
      </c>
      <c r="Z5224">
        <v>0</v>
      </c>
      <c r="AA5224">
        <v>0</v>
      </c>
      <c r="AB5224">
        <v>9740</v>
      </c>
      <c r="AC5224">
        <v>-8150</v>
      </c>
      <c r="AD5224">
        <v>0</v>
      </c>
      <c r="AE5224">
        <v>1590</v>
      </c>
      <c r="AF5224">
        <f>Table1[[#This Row],[RPMO Balance]]-Table1[[#This Row],[RSP Balance]]</f>
        <v>0</v>
      </c>
      <c r="AG5224">
        <f>Table1[[#This Row],[RSP Total Charges]]+Table1[[#This Row],[TotalPaymentUnallocatedAmount]]+Table1[[#This Row],[TotalCreditUnallocatedAmount]]</f>
        <v>1590</v>
      </c>
    </row>
    <row r="5225" spans="1:33" hidden="1" x14ac:dyDescent="0.25">
      <c r="A5225" t="s">
        <v>9681</v>
      </c>
      <c r="B5225">
        <v>5479</v>
      </c>
      <c r="C5225" t="s">
        <v>12397</v>
      </c>
      <c r="D5225">
        <v>5481</v>
      </c>
      <c r="E5225">
        <v>3935</v>
      </c>
      <c r="F5225" t="s">
        <v>12398</v>
      </c>
      <c r="G5225" t="s">
        <v>12399</v>
      </c>
      <c r="H5225">
        <v>523</v>
      </c>
      <c r="I5225" s="1">
        <v>44805</v>
      </c>
      <c r="J5225" s="1">
        <v>45016</v>
      </c>
      <c r="K5225" s="1">
        <v>44818</v>
      </c>
      <c r="L5225" s="1">
        <v>45016</v>
      </c>
      <c r="M5225" t="s">
        <v>36</v>
      </c>
      <c r="N5225" t="s">
        <v>37</v>
      </c>
      <c r="O5225">
        <v>10540</v>
      </c>
      <c r="P5225">
        <v>0</v>
      </c>
      <c r="Q5225">
        <v>0</v>
      </c>
      <c r="R5225">
        <v>10540</v>
      </c>
      <c r="S5225">
        <v>0</v>
      </c>
      <c r="T5225">
        <v>-8950</v>
      </c>
      <c r="U5225">
        <v>1590</v>
      </c>
      <c r="V5225">
        <v>0</v>
      </c>
      <c r="W5225">
        <v>0</v>
      </c>
      <c r="X5225">
        <v>0</v>
      </c>
      <c r="Y5225">
        <v>-8950</v>
      </c>
      <c r="Z5225">
        <v>0</v>
      </c>
      <c r="AA5225">
        <v>0</v>
      </c>
      <c r="AB5225">
        <v>10540</v>
      </c>
      <c r="AC5225">
        <v>-8950</v>
      </c>
      <c r="AD5225">
        <v>0</v>
      </c>
      <c r="AE5225">
        <v>1590</v>
      </c>
      <c r="AF5225">
        <f>Table1[[#This Row],[RPMO Balance]]-Table1[[#This Row],[RSP Balance]]</f>
        <v>0</v>
      </c>
      <c r="AG5225">
        <f>Table1[[#This Row],[RSP Total Charges]]+Table1[[#This Row],[TotalPaymentUnallocatedAmount]]+Table1[[#This Row],[TotalCreditUnallocatedAmount]]</f>
        <v>1590</v>
      </c>
    </row>
    <row r="5226" spans="1:33" hidden="1" x14ac:dyDescent="0.25">
      <c r="A5226" t="s">
        <v>9681</v>
      </c>
      <c r="B5226">
        <v>54791</v>
      </c>
      <c r="C5226" t="s">
        <v>12400</v>
      </c>
      <c r="D5226">
        <v>51255</v>
      </c>
      <c r="E5226">
        <v>14592</v>
      </c>
      <c r="F5226" t="s">
        <v>6580</v>
      </c>
      <c r="G5226" t="s">
        <v>12401</v>
      </c>
      <c r="H5226" t="s">
        <v>969</v>
      </c>
      <c r="I5226" s="1">
        <v>45170</v>
      </c>
      <c r="J5226" s="1">
        <v>45351</v>
      </c>
      <c r="K5226" s="1">
        <v>45170</v>
      </c>
      <c r="L5226" s="1">
        <v>45351</v>
      </c>
      <c r="M5226" t="s">
        <v>169</v>
      </c>
      <c r="N5226" t="s">
        <v>940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f>Table1[[#This Row],[RPMO Balance]]-Table1[[#This Row],[RSP Balance]]</f>
        <v>0</v>
      </c>
      <c r="AG5226">
        <f>Table1[[#This Row],[RSP Total Charges]]+Table1[[#This Row],[TotalPaymentUnallocatedAmount]]+Table1[[#This Row],[TotalCreditUnallocatedAmount]]</f>
        <v>0</v>
      </c>
    </row>
    <row r="5227" spans="1:33" hidden="1" x14ac:dyDescent="0.25">
      <c r="A5227" t="s">
        <v>9681</v>
      </c>
      <c r="B5227">
        <v>54796</v>
      </c>
      <c r="C5227" t="s">
        <v>12402</v>
      </c>
      <c r="D5227">
        <v>51260</v>
      </c>
      <c r="E5227">
        <v>9396</v>
      </c>
      <c r="F5227" t="s">
        <v>4006</v>
      </c>
      <c r="G5227" t="s">
        <v>11078</v>
      </c>
      <c r="H5227" t="s">
        <v>969</v>
      </c>
      <c r="I5227" s="1">
        <v>45017</v>
      </c>
      <c r="J5227" s="1">
        <v>45351</v>
      </c>
      <c r="K5227" s="1">
        <v>45017</v>
      </c>
      <c r="L5227" s="1">
        <v>45351</v>
      </c>
      <c r="M5227" t="s">
        <v>169</v>
      </c>
      <c r="N5227" t="s">
        <v>940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f>Table1[[#This Row],[RPMO Balance]]-Table1[[#This Row],[RSP Balance]]</f>
        <v>0</v>
      </c>
      <c r="AG5227">
        <f>Table1[[#This Row],[RSP Total Charges]]+Table1[[#This Row],[TotalPaymentUnallocatedAmount]]+Table1[[#This Row],[TotalCreditUnallocatedAmount]]</f>
        <v>0</v>
      </c>
    </row>
    <row r="5228" spans="1:33" hidden="1" x14ac:dyDescent="0.25">
      <c r="A5228" t="s">
        <v>9681</v>
      </c>
      <c r="B5228">
        <v>54797</v>
      </c>
      <c r="C5228" t="s">
        <v>12403</v>
      </c>
      <c r="D5228">
        <v>51261</v>
      </c>
      <c r="E5228">
        <v>9396</v>
      </c>
      <c r="F5228" t="s">
        <v>4006</v>
      </c>
      <c r="G5228" t="s">
        <v>11078</v>
      </c>
      <c r="H5228" t="s">
        <v>969</v>
      </c>
      <c r="I5228" s="1">
        <v>45017</v>
      </c>
      <c r="J5228" s="1">
        <v>45107</v>
      </c>
      <c r="K5228" s="1">
        <v>45017</v>
      </c>
      <c r="L5228" s="1">
        <v>45107</v>
      </c>
      <c r="M5228" t="s">
        <v>169</v>
      </c>
      <c r="N5228" t="s">
        <v>940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f>Table1[[#This Row],[RPMO Balance]]-Table1[[#This Row],[RSP Balance]]</f>
        <v>0</v>
      </c>
      <c r="AG5228">
        <f>Table1[[#This Row],[RSP Total Charges]]+Table1[[#This Row],[TotalPaymentUnallocatedAmount]]+Table1[[#This Row],[TotalCreditUnallocatedAmount]]</f>
        <v>0</v>
      </c>
    </row>
    <row r="5229" spans="1:33" hidden="1" x14ac:dyDescent="0.25">
      <c r="A5229" t="s">
        <v>9681</v>
      </c>
      <c r="B5229">
        <v>54798</v>
      </c>
      <c r="C5229" t="s">
        <v>12404</v>
      </c>
      <c r="D5229">
        <v>51262</v>
      </c>
      <c r="E5229">
        <v>9396</v>
      </c>
      <c r="F5229" t="s">
        <v>4006</v>
      </c>
      <c r="G5229" t="s">
        <v>11078</v>
      </c>
      <c r="H5229" t="s">
        <v>969</v>
      </c>
      <c r="I5229" s="1">
        <v>45017</v>
      </c>
      <c r="J5229" s="1">
        <v>45107</v>
      </c>
      <c r="K5229" s="1">
        <v>45017</v>
      </c>
      <c r="L5229" s="1">
        <v>45107</v>
      </c>
      <c r="M5229" t="s">
        <v>169</v>
      </c>
      <c r="N5229" t="s">
        <v>940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f>Table1[[#This Row],[RPMO Balance]]-Table1[[#This Row],[RSP Balance]]</f>
        <v>0</v>
      </c>
      <c r="AG5229">
        <f>Table1[[#This Row],[RSP Total Charges]]+Table1[[#This Row],[TotalPaymentUnallocatedAmount]]+Table1[[#This Row],[TotalCreditUnallocatedAmount]]</f>
        <v>0</v>
      </c>
    </row>
    <row r="5230" spans="1:33" hidden="1" x14ac:dyDescent="0.25">
      <c r="A5230" t="s">
        <v>9681</v>
      </c>
      <c r="B5230">
        <v>54808</v>
      </c>
      <c r="C5230" t="s">
        <v>12405</v>
      </c>
      <c r="D5230">
        <v>51272</v>
      </c>
      <c r="E5230">
        <v>11740</v>
      </c>
      <c r="F5230" t="s">
        <v>11712</v>
      </c>
      <c r="G5230" t="s">
        <v>11713</v>
      </c>
      <c r="H5230" t="s">
        <v>969</v>
      </c>
      <c r="I5230" s="1">
        <v>45017</v>
      </c>
      <c r="J5230" s="1">
        <v>45351</v>
      </c>
      <c r="K5230" s="1">
        <v>45017</v>
      </c>
      <c r="L5230" s="1">
        <v>45351</v>
      </c>
      <c r="M5230" t="s">
        <v>169</v>
      </c>
      <c r="N5230" t="s">
        <v>940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f>Table1[[#This Row],[RPMO Balance]]-Table1[[#This Row],[RSP Balance]]</f>
        <v>0</v>
      </c>
      <c r="AG5230">
        <f>Table1[[#This Row],[RSP Total Charges]]+Table1[[#This Row],[TotalPaymentUnallocatedAmount]]+Table1[[#This Row],[TotalCreditUnallocatedAmount]]</f>
        <v>0</v>
      </c>
    </row>
    <row r="5231" spans="1:33" hidden="1" x14ac:dyDescent="0.25">
      <c r="A5231" t="s">
        <v>9681</v>
      </c>
      <c r="B5231">
        <v>5481</v>
      </c>
      <c r="C5231" t="s">
        <v>12406</v>
      </c>
      <c r="D5231">
        <v>5483</v>
      </c>
      <c r="E5231">
        <v>3937</v>
      </c>
      <c r="F5231" t="s">
        <v>4703</v>
      </c>
      <c r="G5231" t="s">
        <v>12407</v>
      </c>
      <c r="H5231">
        <v>6104</v>
      </c>
      <c r="I5231" s="1">
        <v>44729</v>
      </c>
      <c r="J5231" s="1">
        <v>44742</v>
      </c>
      <c r="K5231" s="1">
        <v>44729</v>
      </c>
      <c r="L5231" s="1">
        <v>44742</v>
      </c>
      <c r="M5231" t="s">
        <v>984</v>
      </c>
      <c r="N5231" t="s">
        <v>985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f>Table1[[#This Row],[RPMO Balance]]-Table1[[#This Row],[RSP Balance]]</f>
        <v>0</v>
      </c>
      <c r="AG5231">
        <f>Table1[[#This Row],[RSP Total Charges]]+Table1[[#This Row],[TotalPaymentUnallocatedAmount]]+Table1[[#This Row],[TotalCreditUnallocatedAmount]]</f>
        <v>0</v>
      </c>
    </row>
    <row r="5232" spans="1:33" hidden="1" x14ac:dyDescent="0.25">
      <c r="A5232" t="s">
        <v>9681</v>
      </c>
      <c r="B5232">
        <v>54810</v>
      </c>
      <c r="C5232" t="s">
        <v>12408</v>
      </c>
      <c r="D5232">
        <v>51274</v>
      </c>
      <c r="E5232">
        <v>11740</v>
      </c>
      <c r="F5232" t="s">
        <v>11712</v>
      </c>
      <c r="G5232" t="s">
        <v>11713</v>
      </c>
      <c r="H5232" t="s">
        <v>969</v>
      </c>
      <c r="I5232" s="1">
        <v>45017</v>
      </c>
      <c r="J5232" s="1">
        <v>45351</v>
      </c>
      <c r="K5232" s="1">
        <v>45017</v>
      </c>
      <c r="L5232" s="1">
        <v>45351</v>
      </c>
      <c r="M5232" t="s">
        <v>169</v>
      </c>
      <c r="N5232" t="s">
        <v>940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f>Table1[[#This Row],[RPMO Balance]]-Table1[[#This Row],[RSP Balance]]</f>
        <v>0</v>
      </c>
      <c r="AG5232">
        <f>Table1[[#This Row],[RSP Total Charges]]+Table1[[#This Row],[TotalPaymentUnallocatedAmount]]+Table1[[#This Row],[TotalCreditUnallocatedAmount]]</f>
        <v>0</v>
      </c>
    </row>
    <row r="5233" spans="1:33" hidden="1" x14ac:dyDescent="0.25">
      <c r="A5233" t="s">
        <v>9681</v>
      </c>
      <c r="B5233">
        <v>5482</v>
      </c>
      <c r="C5233" t="s">
        <v>12409</v>
      </c>
      <c r="D5233">
        <v>5484</v>
      </c>
      <c r="E5233">
        <v>3938</v>
      </c>
      <c r="F5233" t="s">
        <v>1196</v>
      </c>
      <c r="G5233" t="s">
        <v>12410</v>
      </c>
      <c r="H5233">
        <v>629</v>
      </c>
      <c r="I5233" s="1">
        <v>44729</v>
      </c>
      <c r="J5233" s="1">
        <v>44804</v>
      </c>
      <c r="K5233" s="1">
        <v>44729</v>
      </c>
      <c r="L5233" s="1">
        <v>44804</v>
      </c>
      <c r="M5233" t="s">
        <v>984</v>
      </c>
      <c r="N5233" t="s">
        <v>985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f>Table1[[#This Row],[RPMO Balance]]-Table1[[#This Row],[RSP Balance]]</f>
        <v>0</v>
      </c>
      <c r="AG5233">
        <f>Table1[[#This Row],[RSP Total Charges]]+Table1[[#This Row],[TotalPaymentUnallocatedAmount]]+Table1[[#This Row],[TotalCreditUnallocatedAmount]]</f>
        <v>0</v>
      </c>
    </row>
    <row r="5234" spans="1:33" hidden="1" x14ac:dyDescent="0.25">
      <c r="A5234" t="s">
        <v>9681</v>
      </c>
      <c r="B5234">
        <v>5483</v>
      </c>
      <c r="C5234" t="s">
        <v>12411</v>
      </c>
      <c r="D5234">
        <v>5485</v>
      </c>
      <c r="E5234">
        <v>3939</v>
      </c>
      <c r="F5234" t="s">
        <v>12412</v>
      </c>
      <c r="G5234" t="s">
        <v>12413</v>
      </c>
      <c r="H5234">
        <v>264</v>
      </c>
      <c r="I5234" s="1">
        <v>44729</v>
      </c>
      <c r="J5234" s="1">
        <v>44742</v>
      </c>
      <c r="K5234" s="1">
        <v>44729</v>
      </c>
      <c r="L5234" s="1">
        <v>44742</v>
      </c>
      <c r="M5234" t="s">
        <v>984</v>
      </c>
      <c r="N5234" t="s">
        <v>985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f>Table1[[#This Row],[RPMO Balance]]-Table1[[#This Row],[RSP Balance]]</f>
        <v>0</v>
      </c>
      <c r="AG5234">
        <f>Table1[[#This Row],[RSP Total Charges]]+Table1[[#This Row],[TotalPaymentUnallocatedAmount]]+Table1[[#This Row],[TotalCreditUnallocatedAmount]]</f>
        <v>0</v>
      </c>
    </row>
    <row r="5235" spans="1:33" hidden="1" x14ac:dyDescent="0.25">
      <c r="A5235" t="s">
        <v>9681</v>
      </c>
      <c r="B5235">
        <v>5484</v>
      </c>
      <c r="C5235" t="s">
        <v>12414</v>
      </c>
      <c r="D5235">
        <v>5486</v>
      </c>
      <c r="E5235">
        <v>3940</v>
      </c>
      <c r="F5235" t="s">
        <v>12415</v>
      </c>
      <c r="G5235" t="s">
        <v>12416</v>
      </c>
      <c r="H5235">
        <v>6102</v>
      </c>
      <c r="I5235" s="1">
        <v>44729</v>
      </c>
      <c r="J5235" s="1">
        <v>44742</v>
      </c>
      <c r="K5235" s="1">
        <v>44729</v>
      </c>
      <c r="L5235" s="1">
        <v>44742</v>
      </c>
      <c r="M5235" t="s">
        <v>984</v>
      </c>
      <c r="N5235" t="s">
        <v>985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f>Table1[[#This Row],[RPMO Balance]]-Table1[[#This Row],[RSP Balance]]</f>
        <v>0</v>
      </c>
      <c r="AG5235">
        <f>Table1[[#This Row],[RSP Total Charges]]+Table1[[#This Row],[TotalPaymentUnallocatedAmount]]+Table1[[#This Row],[TotalCreditUnallocatedAmount]]</f>
        <v>0</v>
      </c>
    </row>
    <row r="5236" spans="1:33" hidden="1" x14ac:dyDescent="0.25">
      <c r="A5236" t="s">
        <v>9681</v>
      </c>
      <c r="B5236">
        <v>5485</v>
      </c>
      <c r="C5236" t="s">
        <v>12417</v>
      </c>
      <c r="D5236">
        <v>5487</v>
      </c>
      <c r="E5236">
        <v>3941</v>
      </c>
      <c r="F5236" t="s">
        <v>12418</v>
      </c>
      <c r="G5236" t="s">
        <v>12419</v>
      </c>
      <c r="H5236">
        <v>319</v>
      </c>
      <c r="I5236" s="1">
        <v>44805</v>
      </c>
      <c r="J5236" s="1">
        <v>45046</v>
      </c>
      <c r="K5236" s="1">
        <v>44818</v>
      </c>
      <c r="L5236" s="1">
        <v>45046</v>
      </c>
      <c r="M5236" t="s">
        <v>36</v>
      </c>
      <c r="N5236" t="s">
        <v>37</v>
      </c>
      <c r="O5236">
        <v>11818</v>
      </c>
      <c r="P5236">
        <v>0</v>
      </c>
      <c r="Q5236">
        <v>0</v>
      </c>
      <c r="R5236">
        <v>11818</v>
      </c>
      <c r="S5236">
        <v>11818</v>
      </c>
      <c r="T5236">
        <v>-11818</v>
      </c>
      <c r="U5236">
        <v>0</v>
      </c>
      <c r="V5236">
        <v>-11818</v>
      </c>
      <c r="W5236">
        <v>-11818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f>Table1[[#This Row],[RPMO Balance]]-Table1[[#This Row],[RSP Balance]]</f>
        <v>0</v>
      </c>
      <c r="AG5236">
        <f>Table1[[#This Row],[RSP Total Charges]]+Table1[[#This Row],[TotalPaymentUnallocatedAmount]]+Table1[[#This Row],[TotalCreditUnallocatedAmount]]</f>
        <v>0</v>
      </c>
    </row>
    <row r="5237" spans="1:33" hidden="1" x14ac:dyDescent="0.25">
      <c r="A5237" t="s">
        <v>9681</v>
      </c>
      <c r="B5237">
        <v>5487</v>
      </c>
      <c r="C5237" t="s">
        <v>12420</v>
      </c>
      <c r="D5237">
        <v>5489</v>
      </c>
      <c r="E5237">
        <v>3943</v>
      </c>
      <c r="F5237" t="s">
        <v>4853</v>
      </c>
      <c r="G5237" t="s">
        <v>11659</v>
      </c>
      <c r="H5237">
        <v>131</v>
      </c>
      <c r="I5237" s="1">
        <v>44729</v>
      </c>
      <c r="J5237" s="1">
        <v>44773</v>
      </c>
      <c r="K5237" s="1">
        <v>44729</v>
      </c>
      <c r="L5237" s="1">
        <v>44773</v>
      </c>
      <c r="M5237" t="s">
        <v>984</v>
      </c>
      <c r="N5237" t="s">
        <v>985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f>Table1[[#This Row],[RPMO Balance]]-Table1[[#This Row],[RSP Balance]]</f>
        <v>0</v>
      </c>
      <c r="AG5237">
        <f>Table1[[#This Row],[RSP Total Charges]]+Table1[[#This Row],[TotalPaymentUnallocatedAmount]]+Table1[[#This Row],[TotalCreditUnallocatedAmount]]</f>
        <v>0</v>
      </c>
    </row>
    <row r="5238" spans="1:33" hidden="1" x14ac:dyDescent="0.25">
      <c r="A5238" t="s">
        <v>9681</v>
      </c>
      <c r="B5238">
        <v>5488</v>
      </c>
      <c r="C5238" t="s">
        <v>12421</v>
      </c>
      <c r="D5238">
        <v>5490</v>
      </c>
      <c r="E5238">
        <v>3944</v>
      </c>
      <c r="F5238" t="s">
        <v>5361</v>
      </c>
      <c r="G5238" t="s">
        <v>12422</v>
      </c>
      <c r="H5238">
        <v>639</v>
      </c>
      <c r="I5238" s="1">
        <v>44729</v>
      </c>
      <c r="J5238" s="1">
        <v>44773</v>
      </c>
      <c r="K5238" s="1">
        <v>44729</v>
      </c>
      <c r="L5238" s="1">
        <v>44773</v>
      </c>
      <c r="M5238" t="s">
        <v>984</v>
      </c>
      <c r="N5238" t="s">
        <v>985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f>Table1[[#This Row],[RPMO Balance]]-Table1[[#This Row],[RSP Balance]]</f>
        <v>0</v>
      </c>
      <c r="AG5238">
        <f>Table1[[#This Row],[RSP Total Charges]]+Table1[[#This Row],[TotalPaymentUnallocatedAmount]]+Table1[[#This Row],[TotalCreditUnallocatedAmount]]</f>
        <v>0</v>
      </c>
    </row>
    <row r="5239" spans="1:33" hidden="1" x14ac:dyDescent="0.25">
      <c r="A5239" t="s">
        <v>9681</v>
      </c>
      <c r="B5239">
        <v>5489</v>
      </c>
      <c r="C5239" t="s">
        <v>12423</v>
      </c>
      <c r="D5239">
        <v>5491</v>
      </c>
      <c r="E5239">
        <v>3945</v>
      </c>
      <c r="F5239" t="s">
        <v>10617</v>
      </c>
      <c r="G5239" t="s">
        <v>7741</v>
      </c>
      <c r="H5239">
        <v>584</v>
      </c>
      <c r="I5239" s="1">
        <v>44729</v>
      </c>
      <c r="J5239" s="1">
        <v>44742</v>
      </c>
      <c r="K5239" s="1">
        <v>44729</v>
      </c>
      <c r="L5239" s="1">
        <v>44742</v>
      </c>
      <c r="M5239" t="s">
        <v>984</v>
      </c>
      <c r="N5239" t="s">
        <v>985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f>Table1[[#This Row],[RPMO Balance]]-Table1[[#This Row],[RSP Balance]]</f>
        <v>0</v>
      </c>
      <c r="AG5239">
        <f>Table1[[#This Row],[RSP Total Charges]]+Table1[[#This Row],[TotalPaymentUnallocatedAmount]]+Table1[[#This Row],[TotalCreditUnallocatedAmount]]</f>
        <v>0</v>
      </c>
    </row>
    <row r="5240" spans="1:33" hidden="1" x14ac:dyDescent="0.25">
      <c r="A5240" t="s">
        <v>9681</v>
      </c>
      <c r="B5240">
        <v>5490</v>
      </c>
      <c r="C5240" t="s">
        <v>12424</v>
      </c>
      <c r="D5240">
        <v>5492</v>
      </c>
      <c r="E5240">
        <v>3946</v>
      </c>
      <c r="F5240" t="s">
        <v>5348</v>
      </c>
      <c r="G5240" t="s">
        <v>12425</v>
      </c>
      <c r="H5240">
        <v>478</v>
      </c>
      <c r="I5240" s="1">
        <v>44729</v>
      </c>
      <c r="J5240" s="1">
        <v>44742</v>
      </c>
      <c r="K5240" s="1">
        <v>44729</v>
      </c>
      <c r="L5240" s="1">
        <v>44742</v>
      </c>
      <c r="M5240" t="s">
        <v>984</v>
      </c>
      <c r="N5240" t="s">
        <v>985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f>Table1[[#This Row],[RPMO Balance]]-Table1[[#This Row],[RSP Balance]]</f>
        <v>0</v>
      </c>
      <c r="AG5240">
        <f>Table1[[#This Row],[RSP Total Charges]]+Table1[[#This Row],[TotalPaymentUnallocatedAmount]]+Table1[[#This Row],[TotalCreditUnallocatedAmount]]</f>
        <v>0</v>
      </c>
    </row>
    <row r="5241" spans="1:33" hidden="1" x14ac:dyDescent="0.25">
      <c r="A5241" t="s">
        <v>9681</v>
      </c>
      <c r="B5241">
        <v>5491</v>
      </c>
      <c r="C5241" t="s">
        <v>12426</v>
      </c>
      <c r="D5241">
        <v>5493</v>
      </c>
      <c r="E5241">
        <v>3947</v>
      </c>
      <c r="F5241" t="s">
        <v>11260</v>
      </c>
      <c r="G5241" t="s">
        <v>12427</v>
      </c>
      <c r="H5241">
        <v>129</v>
      </c>
      <c r="I5241" s="1">
        <v>44805</v>
      </c>
      <c r="J5241" s="1">
        <v>45199</v>
      </c>
      <c r="K5241" s="1">
        <v>44844.5003125</v>
      </c>
      <c r="L5241" s="1">
        <v>45199</v>
      </c>
      <c r="M5241" t="s">
        <v>36</v>
      </c>
      <c r="N5241" t="s">
        <v>37</v>
      </c>
      <c r="O5241">
        <v>12282</v>
      </c>
      <c r="P5241">
        <v>0</v>
      </c>
      <c r="Q5241">
        <v>-250</v>
      </c>
      <c r="R5241">
        <v>12532</v>
      </c>
      <c r="S5241">
        <v>12532</v>
      </c>
      <c r="T5241">
        <v>-12282</v>
      </c>
      <c r="U5241">
        <v>0</v>
      </c>
      <c r="V5241">
        <v>-12282</v>
      </c>
      <c r="W5241">
        <v>-12282</v>
      </c>
      <c r="X5241">
        <v>-250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f>Table1[[#This Row],[RPMO Balance]]-Table1[[#This Row],[RSP Balance]]</f>
        <v>0</v>
      </c>
      <c r="AG5241">
        <f>Table1[[#This Row],[RSP Total Charges]]+Table1[[#This Row],[TotalPaymentUnallocatedAmount]]+Table1[[#This Row],[TotalCreditUnallocatedAmount]]</f>
        <v>0</v>
      </c>
    </row>
    <row r="5242" spans="1:33" hidden="1" x14ac:dyDescent="0.25">
      <c r="A5242" t="s">
        <v>9681</v>
      </c>
      <c r="B5242">
        <v>5492</v>
      </c>
      <c r="C5242" t="s">
        <v>12428</v>
      </c>
      <c r="D5242">
        <v>5494</v>
      </c>
      <c r="E5242">
        <v>3948</v>
      </c>
      <c r="F5242" t="s">
        <v>3331</v>
      </c>
      <c r="G5242" t="s">
        <v>10926</v>
      </c>
      <c r="H5242">
        <v>640</v>
      </c>
      <c r="I5242" s="1">
        <v>44729</v>
      </c>
      <c r="J5242" s="1">
        <v>44773</v>
      </c>
      <c r="K5242" s="1">
        <v>44729</v>
      </c>
      <c r="L5242" s="1">
        <v>44773</v>
      </c>
      <c r="M5242" t="s">
        <v>984</v>
      </c>
      <c r="N5242" t="s">
        <v>985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f>Table1[[#This Row],[RPMO Balance]]-Table1[[#This Row],[RSP Balance]]</f>
        <v>0</v>
      </c>
      <c r="AG5242">
        <f>Table1[[#This Row],[RSP Total Charges]]+Table1[[#This Row],[TotalPaymentUnallocatedAmount]]+Table1[[#This Row],[TotalCreditUnallocatedAmount]]</f>
        <v>0</v>
      </c>
    </row>
    <row r="5243" spans="1:33" hidden="1" x14ac:dyDescent="0.25">
      <c r="A5243" t="s">
        <v>9681</v>
      </c>
      <c r="B5243">
        <v>5493</v>
      </c>
      <c r="C5243" t="s">
        <v>12429</v>
      </c>
      <c r="D5243">
        <v>5495</v>
      </c>
      <c r="E5243">
        <v>3949</v>
      </c>
      <c r="F5243" t="s">
        <v>12430</v>
      </c>
      <c r="G5243" t="s">
        <v>12431</v>
      </c>
      <c r="H5243">
        <v>272</v>
      </c>
      <c r="I5243" s="1">
        <v>44729</v>
      </c>
      <c r="J5243" s="1">
        <v>44773</v>
      </c>
      <c r="K5243" s="1">
        <v>44729</v>
      </c>
      <c r="L5243" s="1">
        <v>44773</v>
      </c>
      <c r="M5243" t="s">
        <v>984</v>
      </c>
      <c r="N5243" t="s">
        <v>985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f>Table1[[#This Row],[RPMO Balance]]-Table1[[#This Row],[RSP Balance]]</f>
        <v>0</v>
      </c>
      <c r="AG5243">
        <f>Table1[[#This Row],[RSP Total Charges]]+Table1[[#This Row],[TotalPaymentUnallocatedAmount]]+Table1[[#This Row],[TotalCreditUnallocatedAmount]]</f>
        <v>0</v>
      </c>
    </row>
    <row r="5244" spans="1:33" hidden="1" x14ac:dyDescent="0.25">
      <c r="A5244" t="s">
        <v>9681</v>
      </c>
      <c r="B5244">
        <v>5494</v>
      </c>
      <c r="C5244" t="s">
        <v>12432</v>
      </c>
      <c r="D5244">
        <v>5496</v>
      </c>
      <c r="E5244">
        <v>3950</v>
      </c>
      <c r="F5244" t="s">
        <v>12433</v>
      </c>
      <c r="G5244" t="s">
        <v>12434</v>
      </c>
      <c r="H5244">
        <v>117</v>
      </c>
      <c r="I5244" s="1">
        <v>44743</v>
      </c>
      <c r="J5244" s="1">
        <v>44804</v>
      </c>
      <c r="K5244" s="1">
        <v>44743</v>
      </c>
      <c r="L5244" s="1">
        <v>44804</v>
      </c>
      <c r="M5244" t="s">
        <v>984</v>
      </c>
      <c r="N5244" t="s">
        <v>985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f>Table1[[#This Row],[RPMO Balance]]-Table1[[#This Row],[RSP Balance]]</f>
        <v>0</v>
      </c>
      <c r="AG5244">
        <f>Table1[[#This Row],[RSP Total Charges]]+Table1[[#This Row],[TotalPaymentUnallocatedAmount]]+Table1[[#This Row],[TotalCreditUnallocatedAmount]]</f>
        <v>0</v>
      </c>
    </row>
    <row r="5245" spans="1:33" hidden="1" x14ac:dyDescent="0.25">
      <c r="A5245" t="s">
        <v>9681</v>
      </c>
      <c r="B5245">
        <v>5495</v>
      </c>
      <c r="C5245" t="s">
        <v>12435</v>
      </c>
      <c r="D5245">
        <v>5497</v>
      </c>
      <c r="E5245">
        <v>3951</v>
      </c>
      <c r="F5245" t="s">
        <v>2161</v>
      </c>
      <c r="G5245" t="s">
        <v>12436</v>
      </c>
      <c r="H5245">
        <v>138</v>
      </c>
      <c r="I5245" s="1">
        <v>44729</v>
      </c>
      <c r="J5245" s="1">
        <v>44742</v>
      </c>
      <c r="K5245" s="1">
        <v>44729</v>
      </c>
      <c r="L5245" s="1">
        <v>44742</v>
      </c>
      <c r="M5245" t="s">
        <v>984</v>
      </c>
      <c r="N5245" t="s">
        <v>985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f>Table1[[#This Row],[RPMO Balance]]-Table1[[#This Row],[RSP Balance]]</f>
        <v>0</v>
      </c>
      <c r="AG5245">
        <f>Table1[[#This Row],[RSP Total Charges]]+Table1[[#This Row],[TotalPaymentUnallocatedAmount]]+Table1[[#This Row],[TotalCreditUnallocatedAmount]]</f>
        <v>0</v>
      </c>
    </row>
    <row r="5246" spans="1:33" hidden="1" x14ac:dyDescent="0.25">
      <c r="A5246" t="s">
        <v>9681</v>
      </c>
      <c r="B5246">
        <v>5496</v>
      </c>
      <c r="C5246" t="s">
        <v>12437</v>
      </c>
      <c r="D5246">
        <v>5498</v>
      </c>
      <c r="E5246">
        <v>3952</v>
      </c>
      <c r="F5246" t="s">
        <v>5340</v>
      </c>
      <c r="G5246" t="s">
        <v>11578</v>
      </c>
      <c r="H5246">
        <v>633</v>
      </c>
      <c r="I5246" s="1">
        <v>44805</v>
      </c>
      <c r="J5246" s="1">
        <v>44886</v>
      </c>
      <c r="K5246" s="1">
        <v>44818</v>
      </c>
      <c r="L5246" s="1">
        <v>44886.5003125</v>
      </c>
      <c r="M5246" t="s">
        <v>984</v>
      </c>
      <c r="N5246" t="s">
        <v>985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f>Table1[[#This Row],[RPMO Balance]]-Table1[[#This Row],[RSP Balance]]</f>
        <v>0</v>
      </c>
      <c r="AG5246">
        <f>Table1[[#This Row],[RSP Total Charges]]+Table1[[#This Row],[TotalPaymentUnallocatedAmount]]+Table1[[#This Row],[TotalCreditUnallocatedAmount]]</f>
        <v>0</v>
      </c>
    </row>
    <row r="5247" spans="1:33" hidden="1" x14ac:dyDescent="0.25">
      <c r="A5247" t="s">
        <v>9681</v>
      </c>
      <c r="B5247">
        <v>5497</v>
      </c>
      <c r="C5247" t="s">
        <v>12438</v>
      </c>
      <c r="D5247">
        <v>5499</v>
      </c>
      <c r="E5247">
        <v>3953</v>
      </c>
      <c r="F5247" t="s">
        <v>11260</v>
      </c>
      <c r="G5247" t="s">
        <v>11261</v>
      </c>
      <c r="H5247">
        <v>119</v>
      </c>
      <c r="I5247" s="1">
        <v>44805</v>
      </c>
      <c r="J5247" s="1">
        <v>44847</v>
      </c>
      <c r="K5247" s="1">
        <v>44818</v>
      </c>
      <c r="L5247" s="1">
        <v>44847.5003125</v>
      </c>
      <c r="M5247" t="s">
        <v>984</v>
      </c>
      <c r="N5247" t="s">
        <v>985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f>Table1[[#This Row],[RPMO Balance]]-Table1[[#This Row],[RSP Balance]]</f>
        <v>0</v>
      </c>
      <c r="AG5247">
        <f>Table1[[#This Row],[RSP Total Charges]]+Table1[[#This Row],[TotalPaymentUnallocatedAmount]]+Table1[[#This Row],[TotalCreditUnallocatedAmount]]</f>
        <v>0</v>
      </c>
    </row>
    <row r="5248" spans="1:33" hidden="1" x14ac:dyDescent="0.25">
      <c r="A5248" t="s">
        <v>9681</v>
      </c>
      <c r="B5248">
        <v>5498</v>
      </c>
      <c r="C5248" t="s">
        <v>12439</v>
      </c>
      <c r="D5248">
        <v>5500</v>
      </c>
      <c r="E5248">
        <v>3954</v>
      </c>
      <c r="F5248" t="s">
        <v>5065</v>
      </c>
      <c r="G5248" t="s">
        <v>11581</v>
      </c>
      <c r="H5248">
        <v>139</v>
      </c>
      <c r="I5248" s="1">
        <v>44805</v>
      </c>
      <c r="J5248" s="1">
        <v>44886</v>
      </c>
      <c r="K5248" s="1">
        <v>44831.5003125</v>
      </c>
      <c r="L5248" s="1">
        <v>44886.5003125</v>
      </c>
      <c r="M5248" t="s">
        <v>984</v>
      </c>
      <c r="N5248" t="s">
        <v>985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f>Table1[[#This Row],[RPMO Balance]]-Table1[[#This Row],[RSP Balance]]</f>
        <v>0</v>
      </c>
      <c r="AG5248">
        <f>Table1[[#This Row],[RSP Total Charges]]+Table1[[#This Row],[TotalPaymentUnallocatedAmount]]+Table1[[#This Row],[TotalCreditUnallocatedAmount]]</f>
        <v>0</v>
      </c>
    </row>
    <row r="5249" spans="1:33" hidden="1" x14ac:dyDescent="0.25">
      <c r="A5249" t="s">
        <v>9681</v>
      </c>
      <c r="B5249">
        <v>5500</v>
      </c>
      <c r="C5249" t="s">
        <v>12440</v>
      </c>
      <c r="D5249">
        <v>5502</v>
      </c>
      <c r="E5249">
        <v>3956</v>
      </c>
      <c r="F5249" t="s">
        <v>3256</v>
      </c>
      <c r="G5249" t="s">
        <v>12441</v>
      </c>
      <c r="H5249">
        <v>625</v>
      </c>
      <c r="I5249" s="1">
        <v>44729</v>
      </c>
      <c r="J5249" s="1">
        <v>44742</v>
      </c>
      <c r="K5249" s="1">
        <v>44729</v>
      </c>
      <c r="L5249" s="1">
        <v>44742</v>
      </c>
      <c r="M5249" t="s">
        <v>984</v>
      </c>
      <c r="N5249" t="s">
        <v>985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f>Table1[[#This Row],[RPMO Balance]]-Table1[[#This Row],[RSP Balance]]</f>
        <v>0</v>
      </c>
      <c r="AG5249">
        <f>Table1[[#This Row],[RSP Total Charges]]+Table1[[#This Row],[TotalPaymentUnallocatedAmount]]+Table1[[#This Row],[TotalCreditUnallocatedAmount]]</f>
        <v>0</v>
      </c>
    </row>
    <row r="5250" spans="1:33" hidden="1" x14ac:dyDescent="0.25">
      <c r="A5250" t="s">
        <v>9681</v>
      </c>
      <c r="B5250">
        <v>5501</v>
      </c>
      <c r="C5250" t="s">
        <v>12442</v>
      </c>
      <c r="D5250">
        <v>5503</v>
      </c>
      <c r="E5250">
        <v>3957</v>
      </c>
      <c r="F5250" t="s">
        <v>4703</v>
      </c>
      <c r="G5250" t="s">
        <v>12443</v>
      </c>
      <c r="H5250">
        <v>455</v>
      </c>
      <c r="I5250" s="1">
        <v>44729</v>
      </c>
      <c r="J5250" s="1">
        <v>44773</v>
      </c>
      <c r="K5250" s="1">
        <v>44729</v>
      </c>
      <c r="L5250" s="1">
        <v>44773</v>
      </c>
      <c r="M5250" t="s">
        <v>984</v>
      </c>
      <c r="N5250" t="s">
        <v>985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f>Table1[[#This Row],[RPMO Balance]]-Table1[[#This Row],[RSP Balance]]</f>
        <v>0</v>
      </c>
      <c r="AG5250">
        <f>Table1[[#This Row],[RSP Total Charges]]+Table1[[#This Row],[TotalPaymentUnallocatedAmount]]+Table1[[#This Row],[TotalCreditUnallocatedAmount]]</f>
        <v>0</v>
      </c>
    </row>
    <row r="5251" spans="1:33" hidden="1" x14ac:dyDescent="0.25">
      <c r="A5251" t="s">
        <v>9681</v>
      </c>
      <c r="B5251">
        <v>5502</v>
      </c>
      <c r="C5251" t="s">
        <v>12444</v>
      </c>
      <c r="D5251">
        <v>5504</v>
      </c>
      <c r="E5251">
        <v>9430</v>
      </c>
      <c r="F5251" t="s">
        <v>10471</v>
      </c>
      <c r="G5251" t="s">
        <v>10472</v>
      </c>
      <c r="H5251">
        <v>116</v>
      </c>
      <c r="I5251" s="1">
        <v>44805</v>
      </c>
      <c r="J5251" s="1">
        <v>44834</v>
      </c>
      <c r="K5251" s="1">
        <v>44831.5003125</v>
      </c>
      <c r="L5251" s="1">
        <v>44834.5003125</v>
      </c>
      <c r="M5251" t="s">
        <v>984</v>
      </c>
      <c r="N5251" t="s">
        <v>985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f>Table1[[#This Row],[RPMO Balance]]-Table1[[#This Row],[RSP Balance]]</f>
        <v>0</v>
      </c>
      <c r="AG5251">
        <f>Table1[[#This Row],[RSP Total Charges]]+Table1[[#This Row],[TotalPaymentUnallocatedAmount]]+Table1[[#This Row],[TotalCreditUnallocatedAmount]]</f>
        <v>0</v>
      </c>
    </row>
    <row r="5252" spans="1:33" hidden="1" x14ac:dyDescent="0.25">
      <c r="A5252" t="s">
        <v>9681</v>
      </c>
      <c r="B5252">
        <v>5503</v>
      </c>
      <c r="C5252" t="s">
        <v>12445</v>
      </c>
      <c r="D5252">
        <v>5505</v>
      </c>
      <c r="E5252">
        <v>3959</v>
      </c>
      <c r="F5252" t="s">
        <v>4834</v>
      </c>
      <c r="G5252" t="s">
        <v>12446</v>
      </c>
      <c r="H5252">
        <v>338</v>
      </c>
      <c r="I5252" s="1">
        <v>44729</v>
      </c>
      <c r="J5252" s="1">
        <v>44804</v>
      </c>
      <c r="K5252" s="1">
        <v>44729</v>
      </c>
      <c r="L5252" s="1">
        <v>44804</v>
      </c>
      <c r="M5252" t="s">
        <v>984</v>
      </c>
      <c r="N5252" t="s">
        <v>985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f>Table1[[#This Row],[RPMO Balance]]-Table1[[#This Row],[RSP Balance]]</f>
        <v>0</v>
      </c>
      <c r="AG5252">
        <f>Table1[[#This Row],[RSP Total Charges]]+Table1[[#This Row],[TotalPaymentUnallocatedAmount]]+Table1[[#This Row],[TotalCreditUnallocatedAmount]]</f>
        <v>0</v>
      </c>
    </row>
    <row r="5253" spans="1:33" hidden="1" x14ac:dyDescent="0.25">
      <c r="A5253" t="s">
        <v>9681</v>
      </c>
      <c r="B5253">
        <v>5504</v>
      </c>
      <c r="C5253" t="s">
        <v>12447</v>
      </c>
      <c r="D5253">
        <v>5506</v>
      </c>
      <c r="E5253">
        <v>3960</v>
      </c>
      <c r="F5253" t="s">
        <v>8000</v>
      </c>
      <c r="G5253" t="s">
        <v>12448</v>
      </c>
      <c r="H5253">
        <v>541</v>
      </c>
      <c r="I5253" s="1">
        <v>44805</v>
      </c>
      <c r="J5253" s="1">
        <v>45107</v>
      </c>
      <c r="K5253" s="1">
        <v>44831.5003125</v>
      </c>
      <c r="L5253" s="1">
        <v>45107</v>
      </c>
      <c r="M5253" t="s">
        <v>36</v>
      </c>
      <c r="N5253" t="s">
        <v>37</v>
      </c>
      <c r="O5253">
        <v>11834</v>
      </c>
      <c r="P5253">
        <v>0</v>
      </c>
      <c r="Q5253">
        <v>0</v>
      </c>
      <c r="R5253">
        <v>11834</v>
      </c>
      <c r="S5253">
        <v>11834</v>
      </c>
      <c r="T5253">
        <v>-11834</v>
      </c>
      <c r="U5253">
        <v>0</v>
      </c>
      <c r="V5253">
        <v>-11834</v>
      </c>
      <c r="W5253">
        <v>-11834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f>Table1[[#This Row],[RPMO Balance]]-Table1[[#This Row],[RSP Balance]]</f>
        <v>0</v>
      </c>
      <c r="AG5253">
        <f>Table1[[#This Row],[RSP Total Charges]]+Table1[[#This Row],[TotalPaymentUnallocatedAmount]]+Table1[[#This Row],[TotalCreditUnallocatedAmount]]</f>
        <v>0</v>
      </c>
    </row>
    <row r="5254" spans="1:33" hidden="1" x14ac:dyDescent="0.25">
      <c r="A5254" t="s">
        <v>9681</v>
      </c>
      <c r="B5254">
        <v>5505</v>
      </c>
      <c r="C5254" t="s">
        <v>12449</v>
      </c>
      <c r="D5254">
        <v>5507</v>
      </c>
      <c r="E5254">
        <v>3961</v>
      </c>
      <c r="F5254" t="s">
        <v>12450</v>
      </c>
      <c r="G5254" t="s">
        <v>12451</v>
      </c>
      <c r="H5254">
        <v>237</v>
      </c>
      <c r="I5254" s="1">
        <v>44729</v>
      </c>
      <c r="J5254" s="1">
        <v>44742</v>
      </c>
      <c r="K5254" s="1">
        <v>44729</v>
      </c>
      <c r="L5254" s="1">
        <v>44742</v>
      </c>
      <c r="M5254" t="s">
        <v>984</v>
      </c>
      <c r="N5254" t="s">
        <v>985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f>Table1[[#This Row],[RPMO Balance]]-Table1[[#This Row],[RSP Balance]]</f>
        <v>0</v>
      </c>
      <c r="AG5254">
        <f>Table1[[#This Row],[RSP Total Charges]]+Table1[[#This Row],[TotalPaymentUnallocatedAmount]]+Table1[[#This Row],[TotalCreditUnallocatedAmount]]</f>
        <v>0</v>
      </c>
    </row>
    <row r="5255" spans="1:33" hidden="1" x14ac:dyDescent="0.25">
      <c r="A5255" t="s">
        <v>9681</v>
      </c>
      <c r="B5255">
        <v>5506</v>
      </c>
      <c r="C5255" t="s">
        <v>12452</v>
      </c>
      <c r="D5255">
        <v>5508</v>
      </c>
      <c r="E5255">
        <v>3962</v>
      </c>
      <c r="F5255" t="s">
        <v>5065</v>
      </c>
      <c r="G5255" t="s">
        <v>11812</v>
      </c>
      <c r="H5255">
        <v>121</v>
      </c>
      <c r="I5255" s="1">
        <v>44805</v>
      </c>
      <c r="J5255" s="1">
        <v>44926</v>
      </c>
      <c r="K5255" s="1">
        <v>44831.5003125</v>
      </c>
      <c r="L5255" s="1">
        <v>44926.5003125</v>
      </c>
      <c r="M5255" t="s">
        <v>984</v>
      </c>
      <c r="N5255" t="s">
        <v>985</v>
      </c>
      <c r="O5255">
        <v>5865</v>
      </c>
      <c r="P5255">
        <v>0</v>
      </c>
      <c r="Q5255">
        <v>0</v>
      </c>
      <c r="R5255">
        <v>5865</v>
      </c>
      <c r="S5255">
        <v>5865</v>
      </c>
      <c r="T5255">
        <v>-5865</v>
      </c>
      <c r="U5255">
        <v>0</v>
      </c>
      <c r="V5255">
        <v>-5865</v>
      </c>
      <c r="W5255">
        <v>-5865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f>Table1[[#This Row],[RPMO Balance]]-Table1[[#This Row],[RSP Balance]]</f>
        <v>0</v>
      </c>
      <c r="AG5255">
        <f>Table1[[#This Row],[RSP Total Charges]]+Table1[[#This Row],[TotalPaymentUnallocatedAmount]]+Table1[[#This Row],[TotalCreditUnallocatedAmount]]</f>
        <v>0</v>
      </c>
    </row>
    <row r="5256" spans="1:33" hidden="1" x14ac:dyDescent="0.25">
      <c r="A5256" t="s">
        <v>9681</v>
      </c>
      <c r="B5256">
        <v>5507</v>
      </c>
      <c r="C5256" t="s">
        <v>12453</v>
      </c>
      <c r="D5256">
        <v>5509</v>
      </c>
      <c r="E5256">
        <v>3963</v>
      </c>
      <c r="F5256" t="s">
        <v>3331</v>
      </c>
      <c r="G5256" t="s">
        <v>12454</v>
      </c>
      <c r="H5256">
        <v>619</v>
      </c>
      <c r="I5256" s="1">
        <v>44729</v>
      </c>
      <c r="J5256" s="1">
        <v>44804</v>
      </c>
      <c r="K5256" s="1">
        <v>44729</v>
      </c>
      <c r="L5256" s="1">
        <v>44804</v>
      </c>
      <c r="M5256" t="s">
        <v>984</v>
      </c>
      <c r="N5256" t="s">
        <v>985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f>Table1[[#This Row],[RPMO Balance]]-Table1[[#This Row],[RSP Balance]]</f>
        <v>0</v>
      </c>
      <c r="AG5256">
        <f>Table1[[#This Row],[RSP Total Charges]]+Table1[[#This Row],[TotalPaymentUnallocatedAmount]]+Table1[[#This Row],[TotalCreditUnallocatedAmount]]</f>
        <v>0</v>
      </c>
    </row>
    <row r="5257" spans="1:33" hidden="1" x14ac:dyDescent="0.25">
      <c r="A5257" t="s">
        <v>9681</v>
      </c>
      <c r="B5257">
        <v>5508</v>
      </c>
      <c r="C5257" t="s">
        <v>12455</v>
      </c>
      <c r="D5257">
        <v>5510</v>
      </c>
      <c r="E5257">
        <v>3964</v>
      </c>
      <c r="F5257" t="s">
        <v>10479</v>
      </c>
      <c r="G5257" t="s">
        <v>10480</v>
      </c>
      <c r="H5257">
        <v>399</v>
      </c>
      <c r="I5257" s="1">
        <v>44729</v>
      </c>
      <c r="J5257" s="1">
        <v>44742</v>
      </c>
      <c r="K5257" s="1">
        <v>44729</v>
      </c>
      <c r="L5257" s="1">
        <v>44742</v>
      </c>
      <c r="M5257" t="s">
        <v>984</v>
      </c>
      <c r="N5257" t="s">
        <v>985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f>Table1[[#This Row],[RPMO Balance]]-Table1[[#This Row],[RSP Balance]]</f>
        <v>0</v>
      </c>
      <c r="AG5257">
        <f>Table1[[#This Row],[RSP Total Charges]]+Table1[[#This Row],[TotalPaymentUnallocatedAmount]]+Table1[[#This Row],[TotalCreditUnallocatedAmount]]</f>
        <v>0</v>
      </c>
    </row>
    <row r="5258" spans="1:33" hidden="1" x14ac:dyDescent="0.25">
      <c r="A5258" t="s">
        <v>9681</v>
      </c>
      <c r="B5258">
        <v>5509</v>
      </c>
      <c r="C5258" t="s">
        <v>12456</v>
      </c>
      <c r="D5258">
        <v>5511</v>
      </c>
      <c r="E5258">
        <v>3965</v>
      </c>
      <c r="F5258" t="s">
        <v>2478</v>
      </c>
      <c r="G5258" t="s">
        <v>12457</v>
      </c>
      <c r="H5258">
        <v>450</v>
      </c>
      <c r="I5258" s="1">
        <v>44729</v>
      </c>
      <c r="J5258" s="1">
        <v>44804</v>
      </c>
      <c r="K5258" s="1">
        <v>44729</v>
      </c>
      <c r="L5258" s="1">
        <v>44804</v>
      </c>
      <c r="M5258" t="s">
        <v>984</v>
      </c>
      <c r="N5258" t="s">
        <v>985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f>Table1[[#This Row],[RPMO Balance]]-Table1[[#This Row],[RSP Balance]]</f>
        <v>0</v>
      </c>
      <c r="AG5258">
        <f>Table1[[#This Row],[RSP Total Charges]]+Table1[[#This Row],[TotalPaymentUnallocatedAmount]]+Table1[[#This Row],[TotalCreditUnallocatedAmount]]</f>
        <v>0</v>
      </c>
    </row>
    <row r="5259" spans="1:33" hidden="1" x14ac:dyDescent="0.25">
      <c r="A5259" t="s">
        <v>9681</v>
      </c>
      <c r="B5259">
        <v>5511</v>
      </c>
      <c r="C5259" t="s">
        <v>12458</v>
      </c>
      <c r="D5259">
        <v>5513</v>
      </c>
      <c r="E5259">
        <v>3967</v>
      </c>
      <c r="F5259" t="s">
        <v>4780</v>
      </c>
      <c r="G5259" t="s">
        <v>11468</v>
      </c>
      <c r="H5259">
        <v>143</v>
      </c>
      <c r="I5259" s="1">
        <v>44805</v>
      </c>
      <c r="J5259" s="1">
        <v>44865</v>
      </c>
      <c r="K5259" s="1">
        <v>44818</v>
      </c>
      <c r="L5259" s="1">
        <v>44865.5003125</v>
      </c>
      <c r="M5259" t="s">
        <v>984</v>
      </c>
      <c r="N5259" t="s">
        <v>985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f>Table1[[#This Row],[RPMO Balance]]-Table1[[#This Row],[RSP Balance]]</f>
        <v>0</v>
      </c>
      <c r="AG5259">
        <f>Table1[[#This Row],[RSP Total Charges]]+Table1[[#This Row],[TotalPaymentUnallocatedAmount]]+Table1[[#This Row],[TotalCreditUnallocatedAmount]]</f>
        <v>0</v>
      </c>
    </row>
    <row r="5260" spans="1:33" hidden="1" x14ac:dyDescent="0.25">
      <c r="A5260" t="s">
        <v>9681</v>
      </c>
      <c r="B5260">
        <v>5512</v>
      </c>
      <c r="C5260" t="s">
        <v>12459</v>
      </c>
      <c r="D5260">
        <v>5514</v>
      </c>
      <c r="E5260">
        <v>6333</v>
      </c>
      <c r="F5260" t="s">
        <v>11003</v>
      </c>
      <c r="G5260" t="s">
        <v>4981</v>
      </c>
      <c r="H5260">
        <v>583</v>
      </c>
      <c r="I5260" s="1">
        <v>44805</v>
      </c>
      <c r="J5260" s="1">
        <v>44957</v>
      </c>
      <c r="K5260" s="1">
        <v>44818</v>
      </c>
      <c r="L5260" s="1">
        <v>44957.5003125</v>
      </c>
      <c r="M5260" t="s">
        <v>984</v>
      </c>
      <c r="N5260" t="s">
        <v>985</v>
      </c>
      <c r="O5260">
        <v>9160</v>
      </c>
      <c r="P5260">
        <v>0</v>
      </c>
      <c r="Q5260">
        <v>0</v>
      </c>
      <c r="R5260">
        <v>9160</v>
      </c>
      <c r="S5260">
        <v>9160</v>
      </c>
      <c r="T5260">
        <v>-9160</v>
      </c>
      <c r="U5260">
        <v>0</v>
      </c>
      <c r="V5260">
        <v>-9160</v>
      </c>
      <c r="W5260">
        <v>-9160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f>Table1[[#This Row],[RPMO Balance]]-Table1[[#This Row],[RSP Balance]]</f>
        <v>0</v>
      </c>
      <c r="AG5260">
        <f>Table1[[#This Row],[RSP Total Charges]]+Table1[[#This Row],[TotalPaymentUnallocatedAmount]]+Table1[[#This Row],[TotalCreditUnallocatedAmount]]</f>
        <v>0</v>
      </c>
    </row>
    <row r="5261" spans="1:33" hidden="1" x14ac:dyDescent="0.25">
      <c r="A5261" t="s">
        <v>9681</v>
      </c>
      <c r="B5261">
        <v>5513</v>
      </c>
      <c r="C5261" t="s">
        <v>12460</v>
      </c>
      <c r="D5261">
        <v>5515</v>
      </c>
      <c r="E5261">
        <v>3969</v>
      </c>
      <c r="F5261" t="s">
        <v>958</v>
      </c>
      <c r="G5261" t="s">
        <v>12461</v>
      </c>
      <c r="H5261">
        <v>350</v>
      </c>
      <c r="I5261" s="1">
        <v>44729</v>
      </c>
      <c r="J5261" s="1">
        <v>44804</v>
      </c>
      <c r="K5261" s="1">
        <v>44729</v>
      </c>
      <c r="L5261" s="1">
        <v>44804</v>
      </c>
      <c r="M5261" t="s">
        <v>984</v>
      </c>
      <c r="N5261" t="s">
        <v>985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f>Table1[[#This Row],[RPMO Balance]]-Table1[[#This Row],[RSP Balance]]</f>
        <v>0</v>
      </c>
      <c r="AG5261">
        <f>Table1[[#This Row],[RSP Total Charges]]+Table1[[#This Row],[TotalPaymentUnallocatedAmount]]+Table1[[#This Row],[TotalCreditUnallocatedAmount]]</f>
        <v>0</v>
      </c>
    </row>
    <row r="5262" spans="1:33" hidden="1" x14ac:dyDescent="0.25">
      <c r="A5262" t="s">
        <v>9681</v>
      </c>
      <c r="B5262">
        <v>5514</v>
      </c>
      <c r="C5262" t="s">
        <v>12462</v>
      </c>
      <c r="D5262">
        <v>5516</v>
      </c>
      <c r="E5262">
        <v>3970</v>
      </c>
      <c r="F5262" t="s">
        <v>5065</v>
      </c>
      <c r="G5262" t="s">
        <v>12463</v>
      </c>
      <c r="H5262">
        <v>342</v>
      </c>
      <c r="I5262" s="1">
        <v>44729</v>
      </c>
      <c r="J5262" s="1">
        <v>44742</v>
      </c>
      <c r="K5262" s="1">
        <v>44729</v>
      </c>
      <c r="L5262" s="1">
        <v>44742</v>
      </c>
      <c r="M5262" t="s">
        <v>984</v>
      </c>
      <c r="N5262" t="s">
        <v>985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f>Table1[[#This Row],[RPMO Balance]]-Table1[[#This Row],[RSP Balance]]</f>
        <v>0</v>
      </c>
      <c r="AG5262">
        <f>Table1[[#This Row],[RSP Total Charges]]+Table1[[#This Row],[TotalPaymentUnallocatedAmount]]+Table1[[#This Row],[TotalCreditUnallocatedAmount]]</f>
        <v>0</v>
      </c>
    </row>
    <row r="5263" spans="1:33" hidden="1" x14ac:dyDescent="0.25">
      <c r="A5263" t="s">
        <v>9681</v>
      </c>
      <c r="B5263">
        <v>5515</v>
      </c>
      <c r="C5263" t="s">
        <v>12464</v>
      </c>
      <c r="D5263">
        <v>5517</v>
      </c>
      <c r="E5263">
        <v>3971</v>
      </c>
      <c r="F5263" t="s">
        <v>12465</v>
      </c>
      <c r="G5263" t="s">
        <v>9992</v>
      </c>
      <c r="H5263">
        <v>344</v>
      </c>
      <c r="I5263" s="1">
        <v>44729</v>
      </c>
      <c r="J5263" s="1">
        <v>44742</v>
      </c>
      <c r="K5263" s="1">
        <v>44729</v>
      </c>
      <c r="L5263" s="1">
        <v>44742</v>
      </c>
      <c r="M5263" t="s">
        <v>984</v>
      </c>
      <c r="N5263" t="s">
        <v>985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f>Table1[[#This Row],[RPMO Balance]]-Table1[[#This Row],[RSP Balance]]</f>
        <v>0</v>
      </c>
      <c r="AG5263">
        <f>Table1[[#This Row],[RSP Total Charges]]+Table1[[#This Row],[TotalPaymentUnallocatedAmount]]+Table1[[#This Row],[TotalCreditUnallocatedAmount]]</f>
        <v>0</v>
      </c>
    </row>
    <row r="5264" spans="1:33" hidden="1" x14ac:dyDescent="0.25">
      <c r="A5264" t="s">
        <v>9681</v>
      </c>
      <c r="B5264">
        <v>5516</v>
      </c>
      <c r="C5264" t="s">
        <v>12466</v>
      </c>
      <c r="D5264">
        <v>5518</v>
      </c>
      <c r="E5264">
        <v>3972</v>
      </c>
      <c r="F5264" t="s">
        <v>10492</v>
      </c>
      <c r="G5264" t="s">
        <v>12467</v>
      </c>
      <c r="H5264">
        <v>4106</v>
      </c>
      <c r="I5264" s="1">
        <v>44805</v>
      </c>
      <c r="J5264" s="1">
        <v>45046</v>
      </c>
      <c r="K5264" s="1">
        <v>44831.5003125</v>
      </c>
      <c r="L5264" s="1">
        <v>45046</v>
      </c>
      <c r="M5264" t="s">
        <v>36</v>
      </c>
      <c r="N5264" t="s">
        <v>37</v>
      </c>
      <c r="O5264">
        <v>10400</v>
      </c>
      <c r="P5264">
        <v>0</v>
      </c>
      <c r="Q5264">
        <v>-239</v>
      </c>
      <c r="R5264">
        <v>10639</v>
      </c>
      <c r="S5264">
        <v>10639</v>
      </c>
      <c r="T5264">
        <v>-10400</v>
      </c>
      <c r="U5264">
        <v>0</v>
      </c>
      <c r="V5264">
        <v>-10400</v>
      </c>
      <c r="W5264">
        <v>-10400</v>
      </c>
      <c r="X5264">
        <v>-239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f>Table1[[#This Row],[RPMO Balance]]-Table1[[#This Row],[RSP Balance]]</f>
        <v>0</v>
      </c>
      <c r="AG5264">
        <f>Table1[[#This Row],[RSP Total Charges]]+Table1[[#This Row],[TotalPaymentUnallocatedAmount]]+Table1[[#This Row],[TotalCreditUnallocatedAmount]]</f>
        <v>0</v>
      </c>
    </row>
    <row r="5265" spans="1:33" hidden="1" x14ac:dyDescent="0.25">
      <c r="A5265" t="s">
        <v>9681</v>
      </c>
      <c r="B5265">
        <v>5517</v>
      </c>
      <c r="C5265" t="s">
        <v>12468</v>
      </c>
      <c r="D5265">
        <v>5519</v>
      </c>
      <c r="E5265">
        <v>3973</v>
      </c>
      <c r="F5265" t="s">
        <v>4695</v>
      </c>
      <c r="G5265" t="s">
        <v>12467</v>
      </c>
      <c r="H5265">
        <v>4105</v>
      </c>
      <c r="I5265" s="1">
        <v>44805</v>
      </c>
      <c r="J5265" s="1">
        <v>45230</v>
      </c>
      <c r="K5265" s="1">
        <v>44818</v>
      </c>
      <c r="L5265" s="1">
        <v>45230</v>
      </c>
      <c r="M5265" t="s">
        <v>36</v>
      </c>
      <c r="N5265" t="s">
        <v>37</v>
      </c>
      <c r="O5265">
        <v>11972</v>
      </c>
      <c r="P5265">
        <v>0</v>
      </c>
      <c r="Q5265">
        <v>-967</v>
      </c>
      <c r="R5265">
        <v>12939</v>
      </c>
      <c r="S5265">
        <v>12939</v>
      </c>
      <c r="T5265">
        <v>-11972</v>
      </c>
      <c r="U5265">
        <v>0</v>
      </c>
      <c r="V5265">
        <v>-11972</v>
      </c>
      <c r="W5265">
        <v>-11972</v>
      </c>
      <c r="X5265">
        <v>-967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f>Table1[[#This Row],[RPMO Balance]]-Table1[[#This Row],[RSP Balance]]</f>
        <v>0</v>
      </c>
      <c r="AG5265">
        <f>Table1[[#This Row],[RSP Total Charges]]+Table1[[#This Row],[TotalPaymentUnallocatedAmount]]+Table1[[#This Row],[TotalCreditUnallocatedAmount]]</f>
        <v>0</v>
      </c>
    </row>
    <row r="5266" spans="1:33" hidden="1" x14ac:dyDescent="0.25">
      <c r="A5266" t="s">
        <v>9681</v>
      </c>
      <c r="B5266">
        <v>5518</v>
      </c>
      <c r="C5266" t="s">
        <v>12469</v>
      </c>
      <c r="D5266">
        <v>5520</v>
      </c>
      <c r="E5266">
        <v>3974</v>
      </c>
      <c r="F5266" t="s">
        <v>11443</v>
      </c>
      <c r="G5266" t="s">
        <v>11444</v>
      </c>
      <c r="H5266">
        <v>364</v>
      </c>
      <c r="I5266" s="1">
        <v>44729</v>
      </c>
      <c r="J5266" s="1">
        <v>44742</v>
      </c>
      <c r="K5266" s="1">
        <v>44729</v>
      </c>
      <c r="L5266" s="1">
        <v>44742</v>
      </c>
      <c r="M5266" t="s">
        <v>984</v>
      </c>
      <c r="N5266" t="s">
        <v>985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f>Table1[[#This Row],[RPMO Balance]]-Table1[[#This Row],[RSP Balance]]</f>
        <v>0</v>
      </c>
      <c r="AG5266">
        <f>Table1[[#This Row],[RSP Total Charges]]+Table1[[#This Row],[TotalPaymentUnallocatedAmount]]+Table1[[#This Row],[TotalCreditUnallocatedAmount]]</f>
        <v>0</v>
      </c>
    </row>
    <row r="5267" spans="1:33" hidden="1" x14ac:dyDescent="0.25">
      <c r="A5267" t="s">
        <v>9681</v>
      </c>
      <c r="B5267">
        <v>5519</v>
      </c>
      <c r="C5267" t="s">
        <v>12470</v>
      </c>
      <c r="D5267">
        <v>5521</v>
      </c>
      <c r="E5267">
        <v>3975</v>
      </c>
      <c r="F5267" t="s">
        <v>10433</v>
      </c>
      <c r="G5267" t="s">
        <v>10434</v>
      </c>
      <c r="H5267">
        <v>327</v>
      </c>
      <c r="I5267" s="1">
        <v>44729</v>
      </c>
      <c r="J5267" s="1">
        <v>44773</v>
      </c>
      <c r="K5267" s="1">
        <v>44729</v>
      </c>
      <c r="L5267" s="1">
        <v>44773</v>
      </c>
      <c r="M5267" t="s">
        <v>984</v>
      </c>
      <c r="N5267" t="s">
        <v>985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f>Table1[[#This Row],[RPMO Balance]]-Table1[[#This Row],[RSP Balance]]</f>
        <v>0</v>
      </c>
      <c r="AG5267">
        <f>Table1[[#This Row],[RSP Total Charges]]+Table1[[#This Row],[TotalPaymentUnallocatedAmount]]+Table1[[#This Row],[TotalCreditUnallocatedAmount]]</f>
        <v>0</v>
      </c>
    </row>
    <row r="5268" spans="1:33" hidden="1" x14ac:dyDescent="0.25">
      <c r="A5268" t="s">
        <v>9681</v>
      </c>
      <c r="B5268">
        <v>5520</v>
      </c>
      <c r="C5268" t="s">
        <v>12471</v>
      </c>
      <c r="D5268">
        <v>5522</v>
      </c>
      <c r="E5268">
        <v>3976</v>
      </c>
      <c r="F5268" t="s">
        <v>5065</v>
      </c>
      <c r="G5268" t="s">
        <v>12472</v>
      </c>
      <c r="H5268">
        <v>637</v>
      </c>
      <c r="I5268" s="1">
        <v>44729</v>
      </c>
      <c r="J5268" s="1">
        <v>44742</v>
      </c>
      <c r="K5268" s="1">
        <v>44729</v>
      </c>
      <c r="L5268" s="1">
        <v>44742</v>
      </c>
      <c r="M5268" t="s">
        <v>984</v>
      </c>
      <c r="N5268" t="s">
        <v>985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f>Table1[[#This Row],[RPMO Balance]]-Table1[[#This Row],[RSP Balance]]</f>
        <v>0</v>
      </c>
      <c r="AG5268">
        <f>Table1[[#This Row],[RSP Total Charges]]+Table1[[#This Row],[TotalPaymentUnallocatedAmount]]+Table1[[#This Row],[TotalCreditUnallocatedAmount]]</f>
        <v>0</v>
      </c>
    </row>
    <row r="5269" spans="1:33" hidden="1" x14ac:dyDescent="0.25">
      <c r="A5269" t="s">
        <v>9681</v>
      </c>
      <c r="B5269">
        <v>5521</v>
      </c>
      <c r="C5269" t="s">
        <v>12473</v>
      </c>
      <c r="D5269">
        <v>5523</v>
      </c>
      <c r="E5269">
        <v>3977</v>
      </c>
      <c r="F5269" t="s">
        <v>4556</v>
      </c>
      <c r="G5269" t="s">
        <v>12474</v>
      </c>
      <c r="H5269">
        <v>579</v>
      </c>
      <c r="I5269" s="1">
        <v>44729</v>
      </c>
      <c r="J5269" s="1">
        <v>44742</v>
      </c>
      <c r="K5269" s="1">
        <v>44729</v>
      </c>
      <c r="L5269" s="1">
        <v>44742</v>
      </c>
      <c r="M5269" t="s">
        <v>984</v>
      </c>
      <c r="N5269" t="s">
        <v>985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f>Table1[[#This Row],[RPMO Balance]]-Table1[[#This Row],[RSP Balance]]</f>
        <v>0</v>
      </c>
      <c r="AG5269">
        <f>Table1[[#This Row],[RSP Total Charges]]+Table1[[#This Row],[TotalPaymentUnallocatedAmount]]+Table1[[#This Row],[TotalCreditUnallocatedAmount]]</f>
        <v>0</v>
      </c>
    </row>
    <row r="5270" spans="1:33" hidden="1" x14ac:dyDescent="0.25">
      <c r="A5270" t="s">
        <v>9681</v>
      </c>
      <c r="B5270">
        <v>5522</v>
      </c>
      <c r="C5270" t="s">
        <v>12475</v>
      </c>
      <c r="D5270">
        <v>5524</v>
      </c>
      <c r="E5270">
        <v>3978</v>
      </c>
      <c r="F5270" t="s">
        <v>10628</v>
      </c>
      <c r="G5270" t="s">
        <v>10629</v>
      </c>
      <c r="H5270">
        <v>558</v>
      </c>
      <c r="I5270" s="1">
        <v>44729</v>
      </c>
      <c r="J5270" s="1">
        <v>44742</v>
      </c>
      <c r="K5270" s="1">
        <v>44729</v>
      </c>
      <c r="L5270" s="1">
        <v>44742</v>
      </c>
      <c r="M5270" t="s">
        <v>984</v>
      </c>
      <c r="N5270" t="s">
        <v>985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f>Table1[[#This Row],[RPMO Balance]]-Table1[[#This Row],[RSP Balance]]</f>
        <v>0</v>
      </c>
      <c r="AG5270">
        <f>Table1[[#This Row],[RSP Total Charges]]+Table1[[#This Row],[TotalPaymentUnallocatedAmount]]+Table1[[#This Row],[TotalCreditUnallocatedAmount]]</f>
        <v>0</v>
      </c>
    </row>
    <row r="5271" spans="1:33" hidden="1" x14ac:dyDescent="0.25">
      <c r="A5271" t="s">
        <v>9681</v>
      </c>
      <c r="B5271">
        <v>5523</v>
      </c>
      <c r="C5271" t="s">
        <v>12476</v>
      </c>
      <c r="D5271">
        <v>5525</v>
      </c>
      <c r="E5271">
        <v>3979</v>
      </c>
      <c r="F5271" t="s">
        <v>5275</v>
      </c>
      <c r="G5271" t="s">
        <v>12477</v>
      </c>
      <c r="H5271">
        <v>531</v>
      </c>
      <c r="I5271" s="1">
        <v>44729</v>
      </c>
      <c r="J5271" s="1">
        <v>44773</v>
      </c>
      <c r="K5271" s="1">
        <v>44729</v>
      </c>
      <c r="L5271" s="1">
        <v>44773</v>
      </c>
      <c r="M5271" t="s">
        <v>984</v>
      </c>
      <c r="N5271" t="s">
        <v>985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f>Table1[[#This Row],[RPMO Balance]]-Table1[[#This Row],[RSP Balance]]</f>
        <v>0</v>
      </c>
      <c r="AG5271">
        <f>Table1[[#This Row],[RSP Total Charges]]+Table1[[#This Row],[TotalPaymentUnallocatedAmount]]+Table1[[#This Row],[TotalCreditUnallocatedAmount]]</f>
        <v>0</v>
      </c>
    </row>
    <row r="5272" spans="1:33" hidden="1" x14ac:dyDescent="0.25">
      <c r="A5272" t="s">
        <v>9681</v>
      </c>
      <c r="B5272">
        <v>5524</v>
      </c>
      <c r="C5272" t="s">
        <v>12478</v>
      </c>
      <c r="D5272">
        <v>5526</v>
      </c>
      <c r="E5272">
        <v>3980</v>
      </c>
      <c r="F5272" t="s">
        <v>7741</v>
      </c>
      <c r="G5272" t="s">
        <v>12479</v>
      </c>
      <c r="H5272">
        <v>623</v>
      </c>
      <c r="I5272" s="1">
        <v>44729</v>
      </c>
      <c r="J5272" s="1">
        <v>44742</v>
      </c>
      <c r="K5272" s="1">
        <v>44729</v>
      </c>
      <c r="L5272" s="1">
        <v>44742</v>
      </c>
      <c r="M5272" t="s">
        <v>984</v>
      </c>
      <c r="N5272" t="s">
        <v>985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f>Table1[[#This Row],[RPMO Balance]]-Table1[[#This Row],[RSP Balance]]</f>
        <v>0</v>
      </c>
      <c r="AG5272">
        <f>Table1[[#This Row],[RSP Total Charges]]+Table1[[#This Row],[TotalPaymentUnallocatedAmount]]+Table1[[#This Row],[TotalCreditUnallocatedAmount]]</f>
        <v>0</v>
      </c>
    </row>
    <row r="5273" spans="1:33" hidden="1" x14ac:dyDescent="0.25">
      <c r="A5273" t="s">
        <v>9681</v>
      </c>
      <c r="B5273">
        <v>5525</v>
      </c>
      <c r="C5273" t="s">
        <v>12480</v>
      </c>
      <c r="D5273">
        <v>5527</v>
      </c>
      <c r="E5273">
        <v>3981</v>
      </c>
      <c r="F5273" t="s">
        <v>12481</v>
      </c>
      <c r="G5273" t="s">
        <v>12482</v>
      </c>
      <c r="H5273">
        <v>469</v>
      </c>
      <c r="I5273" s="1">
        <v>44729</v>
      </c>
      <c r="J5273" s="1">
        <v>44742</v>
      </c>
      <c r="K5273" s="1">
        <v>44729</v>
      </c>
      <c r="L5273" s="1">
        <v>44742</v>
      </c>
      <c r="M5273" t="s">
        <v>984</v>
      </c>
      <c r="N5273" t="s">
        <v>985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f>Table1[[#This Row],[RPMO Balance]]-Table1[[#This Row],[RSP Balance]]</f>
        <v>0</v>
      </c>
      <c r="AG5273">
        <f>Table1[[#This Row],[RSP Total Charges]]+Table1[[#This Row],[TotalPaymentUnallocatedAmount]]+Table1[[#This Row],[TotalCreditUnallocatedAmount]]</f>
        <v>0</v>
      </c>
    </row>
    <row r="5274" spans="1:33" hidden="1" x14ac:dyDescent="0.25">
      <c r="A5274" t="s">
        <v>9681</v>
      </c>
      <c r="B5274">
        <v>5526</v>
      </c>
      <c r="C5274" t="s">
        <v>12483</v>
      </c>
      <c r="D5274">
        <v>5528</v>
      </c>
      <c r="E5274">
        <v>3982</v>
      </c>
      <c r="F5274" t="s">
        <v>5065</v>
      </c>
      <c r="G5274" t="s">
        <v>12482</v>
      </c>
      <c r="I5274" s="1">
        <v>44729</v>
      </c>
      <c r="J5274" s="1">
        <v>44742</v>
      </c>
      <c r="K5274" s="1">
        <v>44729</v>
      </c>
      <c r="L5274" s="1">
        <v>44742</v>
      </c>
      <c r="M5274" t="s">
        <v>984</v>
      </c>
      <c r="N5274" t="s">
        <v>985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f>Table1[[#This Row],[RPMO Balance]]-Table1[[#This Row],[RSP Balance]]</f>
        <v>0</v>
      </c>
      <c r="AG5274">
        <f>Table1[[#This Row],[RSP Total Charges]]+Table1[[#This Row],[TotalPaymentUnallocatedAmount]]+Table1[[#This Row],[TotalCreditUnallocatedAmount]]</f>
        <v>0</v>
      </c>
    </row>
    <row r="5275" spans="1:33" hidden="1" x14ac:dyDescent="0.25">
      <c r="A5275" t="s">
        <v>9681</v>
      </c>
      <c r="B5275">
        <v>5528</v>
      </c>
      <c r="C5275" t="s">
        <v>12484</v>
      </c>
      <c r="D5275">
        <v>5530</v>
      </c>
      <c r="E5275">
        <v>3984</v>
      </c>
      <c r="F5275" t="s">
        <v>5348</v>
      </c>
      <c r="G5275" t="s">
        <v>10632</v>
      </c>
      <c r="H5275">
        <v>481</v>
      </c>
      <c r="I5275" s="1">
        <v>44729</v>
      </c>
      <c r="J5275" s="1">
        <v>44742</v>
      </c>
      <c r="K5275" s="1">
        <v>44729</v>
      </c>
      <c r="L5275" s="1">
        <v>44742</v>
      </c>
      <c r="M5275" t="s">
        <v>984</v>
      </c>
      <c r="N5275" t="s">
        <v>985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f>Table1[[#This Row],[RPMO Balance]]-Table1[[#This Row],[RSP Balance]]</f>
        <v>0</v>
      </c>
      <c r="AG5275">
        <f>Table1[[#This Row],[RSP Total Charges]]+Table1[[#This Row],[TotalPaymentUnallocatedAmount]]+Table1[[#This Row],[TotalCreditUnallocatedAmount]]</f>
        <v>0</v>
      </c>
    </row>
    <row r="5276" spans="1:33" hidden="1" x14ac:dyDescent="0.25">
      <c r="A5276" t="s">
        <v>9681</v>
      </c>
      <c r="B5276">
        <v>5529</v>
      </c>
      <c r="C5276" t="s">
        <v>12485</v>
      </c>
      <c r="D5276">
        <v>5531</v>
      </c>
      <c r="E5276">
        <v>3985</v>
      </c>
      <c r="F5276" t="s">
        <v>9985</v>
      </c>
      <c r="G5276" t="s">
        <v>10632</v>
      </c>
      <c r="H5276">
        <v>472</v>
      </c>
      <c r="I5276" s="1">
        <v>44729</v>
      </c>
      <c r="J5276" s="1">
        <v>44742</v>
      </c>
      <c r="K5276" s="1">
        <v>44729</v>
      </c>
      <c r="L5276" s="1">
        <v>44742</v>
      </c>
      <c r="M5276" t="s">
        <v>984</v>
      </c>
      <c r="N5276" t="s">
        <v>985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f>Table1[[#This Row],[RPMO Balance]]-Table1[[#This Row],[RSP Balance]]</f>
        <v>0</v>
      </c>
      <c r="AG5276">
        <f>Table1[[#This Row],[RSP Total Charges]]+Table1[[#This Row],[TotalPaymentUnallocatedAmount]]+Table1[[#This Row],[TotalCreditUnallocatedAmount]]</f>
        <v>0</v>
      </c>
    </row>
    <row r="5277" spans="1:33" hidden="1" x14ac:dyDescent="0.25">
      <c r="A5277" t="s">
        <v>9681</v>
      </c>
      <c r="B5277">
        <v>5530</v>
      </c>
      <c r="C5277" t="s">
        <v>12486</v>
      </c>
      <c r="D5277">
        <v>5532</v>
      </c>
      <c r="E5277">
        <v>3986</v>
      </c>
      <c r="F5277" t="s">
        <v>7741</v>
      </c>
      <c r="G5277" t="s">
        <v>12487</v>
      </c>
      <c r="H5277">
        <v>533</v>
      </c>
      <c r="I5277" s="1">
        <v>44729</v>
      </c>
      <c r="J5277" s="1">
        <v>44773</v>
      </c>
      <c r="K5277" s="1">
        <v>44729</v>
      </c>
      <c r="L5277" s="1">
        <v>44773</v>
      </c>
      <c r="M5277" t="s">
        <v>984</v>
      </c>
      <c r="N5277" t="s">
        <v>985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f>Table1[[#This Row],[RPMO Balance]]-Table1[[#This Row],[RSP Balance]]</f>
        <v>0</v>
      </c>
      <c r="AG5277">
        <f>Table1[[#This Row],[RSP Total Charges]]+Table1[[#This Row],[TotalPaymentUnallocatedAmount]]+Table1[[#This Row],[TotalCreditUnallocatedAmount]]</f>
        <v>0</v>
      </c>
    </row>
    <row r="5278" spans="1:33" hidden="1" x14ac:dyDescent="0.25">
      <c r="A5278" t="s">
        <v>9681</v>
      </c>
      <c r="B5278">
        <v>5532</v>
      </c>
      <c r="C5278" t="s">
        <v>12488</v>
      </c>
      <c r="D5278">
        <v>5534</v>
      </c>
      <c r="E5278">
        <v>3988</v>
      </c>
      <c r="F5278" t="s">
        <v>958</v>
      </c>
      <c r="G5278" t="s">
        <v>10632</v>
      </c>
      <c r="H5278">
        <v>594</v>
      </c>
      <c r="I5278" s="1">
        <v>44729</v>
      </c>
      <c r="J5278" s="1">
        <v>44742</v>
      </c>
      <c r="K5278" s="1">
        <v>44729</v>
      </c>
      <c r="L5278" s="1">
        <v>44742</v>
      </c>
      <c r="M5278" t="s">
        <v>984</v>
      </c>
      <c r="N5278" t="s">
        <v>985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f>Table1[[#This Row],[RPMO Balance]]-Table1[[#This Row],[RSP Balance]]</f>
        <v>0</v>
      </c>
      <c r="AG5278">
        <f>Table1[[#This Row],[RSP Total Charges]]+Table1[[#This Row],[TotalPaymentUnallocatedAmount]]+Table1[[#This Row],[TotalCreditUnallocatedAmount]]</f>
        <v>0</v>
      </c>
    </row>
    <row r="5279" spans="1:33" hidden="1" x14ac:dyDescent="0.25">
      <c r="A5279" t="s">
        <v>9681</v>
      </c>
      <c r="B5279">
        <v>5533</v>
      </c>
      <c r="C5279" t="s">
        <v>12489</v>
      </c>
      <c r="D5279">
        <v>5535</v>
      </c>
      <c r="E5279">
        <v>3989</v>
      </c>
      <c r="F5279" t="s">
        <v>4331</v>
      </c>
      <c r="G5279" t="s">
        <v>12490</v>
      </c>
      <c r="H5279">
        <v>127</v>
      </c>
      <c r="I5279" s="1">
        <v>44805</v>
      </c>
      <c r="J5279" s="1">
        <v>44860</v>
      </c>
      <c r="K5279" s="1">
        <v>44831.5003125</v>
      </c>
      <c r="L5279" s="1">
        <v>44860.5003125</v>
      </c>
      <c r="M5279" t="s">
        <v>984</v>
      </c>
      <c r="N5279" t="s">
        <v>985</v>
      </c>
      <c r="O5279">
        <v>1738.8</v>
      </c>
      <c r="P5279">
        <v>0</v>
      </c>
      <c r="Q5279">
        <v>-216.2</v>
      </c>
      <c r="R5279">
        <v>1955</v>
      </c>
      <c r="S5279">
        <v>0</v>
      </c>
      <c r="T5279">
        <v>-1738.8</v>
      </c>
      <c r="U5279">
        <v>0</v>
      </c>
      <c r="V5279">
        <v>0</v>
      </c>
      <c r="W5279">
        <v>0</v>
      </c>
      <c r="X5279">
        <v>0</v>
      </c>
      <c r="Y5279" s="2">
        <v>-1738.8</v>
      </c>
      <c r="Z5279" s="2">
        <v>-216.2</v>
      </c>
      <c r="AA5279">
        <v>0</v>
      </c>
      <c r="AB5279" s="2">
        <v>1955</v>
      </c>
      <c r="AC5279">
        <v>-1738.8</v>
      </c>
      <c r="AD5279">
        <v>-216.2</v>
      </c>
      <c r="AE5279">
        <v>0</v>
      </c>
      <c r="AF5279">
        <f>Table1[[#This Row],[RPMO Balance]]-Table1[[#This Row],[RSP Balance]]</f>
        <v>0</v>
      </c>
      <c r="AG5279">
        <f>Table1[[#This Row],[RSP Total Charges]]+Table1[[#This Row],[TotalPaymentUnallocatedAmount]]+Table1[[#This Row],[TotalCreditUnallocatedAmount]]</f>
        <v>0</v>
      </c>
    </row>
    <row r="5280" spans="1:33" hidden="1" x14ac:dyDescent="0.25">
      <c r="A5280" t="s">
        <v>9681</v>
      </c>
      <c r="B5280">
        <v>5534</v>
      </c>
      <c r="C5280" t="s">
        <v>12491</v>
      </c>
      <c r="D5280">
        <v>5536</v>
      </c>
      <c r="E5280">
        <v>3990</v>
      </c>
      <c r="F5280" t="s">
        <v>958</v>
      </c>
      <c r="G5280" t="s">
        <v>10484</v>
      </c>
      <c r="H5280">
        <v>539</v>
      </c>
      <c r="I5280" s="1">
        <v>44729</v>
      </c>
      <c r="J5280" s="1">
        <v>44773</v>
      </c>
      <c r="K5280" s="1">
        <v>44729</v>
      </c>
      <c r="L5280" s="1">
        <v>44773</v>
      </c>
      <c r="M5280" t="s">
        <v>984</v>
      </c>
      <c r="N5280" t="s">
        <v>985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f>Table1[[#This Row],[RPMO Balance]]-Table1[[#This Row],[RSP Balance]]</f>
        <v>0</v>
      </c>
      <c r="AG5280">
        <f>Table1[[#This Row],[RSP Total Charges]]+Table1[[#This Row],[TotalPaymentUnallocatedAmount]]+Table1[[#This Row],[TotalCreditUnallocatedAmount]]</f>
        <v>0</v>
      </c>
    </row>
    <row r="5281" spans="1:33" hidden="1" x14ac:dyDescent="0.25">
      <c r="A5281" t="s">
        <v>9681</v>
      </c>
      <c r="B5281">
        <v>5535</v>
      </c>
      <c r="C5281" t="s">
        <v>12492</v>
      </c>
      <c r="D5281">
        <v>5537</v>
      </c>
      <c r="E5281">
        <v>3991</v>
      </c>
      <c r="F5281" t="s">
        <v>9985</v>
      </c>
      <c r="G5281" t="s">
        <v>9986</v>
      </c>
      <c r="H5281">
        <v>243</v>
      </c>
      <c r="I5281" s="1">
        <v>44729</v>
      </c>
      <c r="J5281" s="1">
        <v>44742</v>
      </c>
      <c r="K5281" s="1">
        <v>44729</v>
      </c>
      <c r="L5281" s="1">
        <v>44742</v>
      </c>
      <c r="M5281" t="s">
        <v>984</v>
      </c>
      <c r="N5281" t="s">
        <v>985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f>Table1[[#This Row],[RPMO Balance]]-Table1[[#This Row],[RSP Balance]]</f>
        <v>0</v>
      </c>
      <c r="AG5281">
        <f>Table1[[#This Row],[RSP Total Charges]]+Table1[[#This Row],[TotalPaymentUnallocatedAmount]]+Table1[[#This Row],[TotalCreditUnallocatedAmount]]</f>
        <v>0</v>
      </c>
    </row>
    <row r="5282" spans="1:33" hidden="1" x14ac:dyDescent="0.25">
      <c r="A5282" t="s">
        <v>9681</v>
      </c>
      <c r="B5282">
        <v>5536</v>
      </c>
      <c r="C5282" t="s">
        <v>12493</v>
      </c>
      <c r="D5282">
        <v>5538</v>
      </c>
      <c r="E5282">
        <v>3992</v>
      </c>
      <c r="F5282" t="s">
        <v>7741</v>
      </c>
      <c r="G5282" t="s">
        <v>12494</v>
      </c>
      <c r="H5282">
        <v>351</v>
      </c>
      <c r="I5282" s="1">
        <v>44743</v>
      </c>
      <c r="J5282" s="1">
        <v>44773</v>
      </c>
      <c r="K5282" s="1">
        <v>44743</v>
      </c>
      <c r="L5282" s="1">
        <v>44773</v>
      </c>
      <c r="M5282" t="s">
        <v>984</v>
      </c>
      <c r="N5282" t="s">
        <v>985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f>Table1[[#This Row],[RPMO Balance]]-Table1[[#This Row],[RSP Balance]]</f>
        <v>0</v>
      </c>
      <c r="AG5282">
        <f>Table1[[#This Row],[RSP Total Charges]]+Table1[[#This Row],[TotalPaymentUnallocatedAmount]]+Table1[[#This Row],[TotalCreditUnallocatedAmount]]</f>
        <v>0</v>
      </c>
    </row>
    <row r="5283" spans="1:33" hidden="1" x14ac:dyDescent="0.25">
      <c r="A5283" t="s">
        <v>9681</v>
      </c>
      <c r="B5283">
        <v>5537</v>
      </c>
      <c r="C5283" t="s">
        <v>12495</v>
      </c>
      <c r="D5283">
        <v>5539</v>
      </c>
      <c r="E5283">
        <v>3993</v>
      </c>
      <c r="F5283" t="s">
        <v>10486</v>
      </c>
      <c r="G5283" t="s">
        <v>12496</v>
      </c>
      <c r="H5283">
        <v>501</v>
      </c>
      <c r="I5283" s="1">
        <v>44729</v>
      </c>
      <c r="J5283" s="1">
        <v>44742</v>
      </c>
      <c r="K5283" s="1">
        <v>44729</v>
      </c>
      <c r="L5283" s="1">
        <v>44742</v>
      </c>
      <c r="M5283" t="s">
        <v>984</v>
      </c>
      <c r="N5283" t="s">
        <v>985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f>Table1[[#This Row],[RPMO Balance]]-Table1[[#This Row],[RSP Balance]]</f>
        <v>0</v>
      </c>
      <c r="AG5283">
        <f>Table1[[#This Row],[RSP Total Charges]]+Table1[[#This Row],[TotalPaymentUnallocatedAmount]]+Table1[[#This Row],[TotalCreditUnallocatedAmount]]</f>
        <v>0</v>
      </c>
    </row>
    <row r="5284" spans="1:33" hidden="1" x14ac:dyDescent="0.25">
      <c r="A5284" t="s">
        <v>9681</v>
      </c>
      <c r="B5284">
        <v>5538</v>
      </c>
      <c r="C5284" t="s">
        <v>12497</v>
      </c>
      <c r="D5284">
        <v>5540</v>
      </c>
      <c r="E5284">
        <v>3994</v>
      </c>
      <c r="F5284" t="s">
        <v>407</v>
      </c>
      <c r="G5284" t="s">
        <v>12498</v>
      </c>
      <c r="H5284">
        <v>269</v>
      </c>
      <c r="I5284" s="1">
        <v>44729</v>
      </c>
      <c r="J5284" s="1">
        <v>44773</v>
      </c>
      <c r="K5284" s="1">
        <v>44729</v>
      </c>
      <c r="L5284" s="1">
        <v>44773</v>
      </c>
      <c r="M5284" t="s">
        <v>984</v>
      </c>
      <c r="N5284" t="s">
        <v>985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f>Table1[[#This Row],[RPMO Balance]]-Table1[[#This Row],[RSP Balance]]</f>
        <v>0</v>
      </c>
      <c r="AG5284">
        <f>Table1[[#This Row],[RSP Total Charges]]+Table1[[#This Row],[TotalPaymentUnallocatedAmount]]+Table1[[#This Row],[TotalCreditUnallocatedAmount]]</f>
        <v>0</v>
      </c>
    </row>
    <row r="5285" spans="1:33" hidden="1" x14ac:dyDescent="0.25">
      <c r="A5285" t="s">
        <v>9681</v>
      </c>
      <c r="B5285">
        <v>5539</v>
      </c>
      <c r="C5285" t="s">
        <v>12499</v>
      </c>
      <c r="D5285">
        <v>5541</v>
      </c>
      <c r="E5285">
        <v>3995</v>
      </c>
      <c r="F5285" t="s">
        <v>4331</v>
      </c>
      <c r="G5285" t="s">
        <v>11264</v>
      </c>
      <c r="H5285">
        <v>203</v>
      </c>
      <c r="I5285" s="1">
        <v>44805</v>
      </c>
      <c r="J5285" s="1">
        <v>45077</v>
      </c>
      <c r="K5285" s="1">
        <v>44835.5003125</v>
      </c>
      <c r="L5285" s="1">
        <v>45077</v>
      </c>
      <c r="M5285" t="s">
        <v>36</v>
      </c>
      <c r="N5285" t="s">
        <v>37</v>
      </c>
      <c r="O5285">
        <v>13916</v>
      </c>
      <c r="P5285">
        <v>0</v>
      </c>
      <c r="Q5285">
        <v>0</v>
      </c>
      <c r="R5285">
        <v>13916</v>
      </c>
      <c r="S5285">
        <v>13916</v>
      </c>
      <c r="T5285">
        <v>-13916</v>
      </c>
      <c r="U5285">
        <v>0</v>
      </c>
      <c r="V5285">
        <v>-13916</v>
      </c>
      <c r="W5285">
        <v>-13916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f>Table1[[#This Row],[RPMO Balance]]-Table1[[#This Row],[RSP Balance]]</f>
        <v>0</v>
      </c>
      <c r="AG5285">
        <f>Table1[[#This Row],[RSP Total Charges]]+Table1[[#This Row],[TotalPaymentUnallocatedAmount]]+Table1[[#This Row],[TotalCreditUnallocatedAmount]]</f>
        <v>0</v>
      </c>
    </row>
    <row r="5286" spans="1:33" hidden="1" x14ac:dyDescent="0.25">
      <c r="A5286" t="s">
        <v>9681</v>
      </c>
      <c r="B5286">
        <v>5541</v>
      </c>
      <c r="C5286" t="s">
        <v>12500</v>
      </c>
      <c r="D5286">
        <v>5543</v>
      </c>
      <c r="E5286">
        <v>3997</v>
      </c>
      <c r="F5286" t="s">
        <v>12501</v>
      </c>
      <c r="G5286" t="s">
        <v>12502</v>
      </c>
      <c r="H5286">
        <v>343</v>
      </c>
      <c r="I5286" s="1">
        <v>44729</v>
      </c>
      <c r="J5286" s="1">
        <v>44742</v>
      </c>
      <c r="K5286" s="1">
        <v>44729</v>
      </c>
      <c r="L5286" s="1">
        <v>44742</v>
      </c>
      <c r="M5286" t="s">
        <v>984</v>
      </c>
      <c r="N5286" t="s">
        <v>985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f>Table1[[#This Row],[RPMO Balance]]-Table1[[#This Row],[RSP Balance]]</f>
        <v>0</v>
      </c>
      <c r="AG5286">
        <f>Table1[[#This Row],[RSP Total Charges]]+Table1[[#This Row],[TotalPaymentUnallocatedAmount]]+Table1[[#This Row],[TotalCreditUnallocatedAmount]]</f>
        <v>0</v>
      </c>
    </row>
    <row r="5287" spans="1:33" hidden="1" x14ac:dyDescent="0.25">
      <c r="A5287" t="s">
        <v>9681</v>
      </c>
      <c r="B5287">
        <v>5544</v>
      </c>
      <c r="C5287" t="s">
        <v>12503</v>
      </c>
      <c r="D5287">
        <v>5546</v>
      </c>
      <c r="E5287">
        <v>4000</v>
      </c>
      <c r="F5287" t="s">
        <v>12504</v>
      </c>
      <c r="I5287" s="1">
        <v>44729</v>
      </c>
      <c r="J5287" s="1">
        <v>44730</v>
      </c>
      <c r="K5287" s="1">
        <v>44729</v>
      </c>
      <c r="L5287" s="1">
        <v>44730</v>
      </c>
      <c r="M5287" t="s">
        <v>984</v>
      </c>
      <c r="N5287" t="s">
        <v>985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f>Table1[[#This Row],[RPMO Balance]]-Table1[[#This Row],[RSP Balance]]</f>
        <v>0</v>
      </c>
      <c r="AG5287">
        <f>Table1[[#This Row],[RSP Total Charges]]+Table1[[#This Row],[TotalPaymentUnallocatedAmount]]+Table1[[#This Row],[TotalCreditUnallocatedAmount]]</f>
        <v>0</v>
      </c>
    </row>
    <row r="5288" spans="1:33" hidden="1" x14ac:dyDescent="0.25">
      <c r="A5288" t="s">
        <v>9681</v>
      </c>
      <c r="B5288">
        <v>5545</v>
      </c>
      <c r="C5288" t="s">
        <v>12505</v>
      </c>
      <c r="D5288">
        <v>5547</v>
      </c>
      <c r="E5288">
        <v>4001</v>
      </c>
      <c r="F5288" t="s">
        <v>7691</v>
      </c>
      <c r="G5288" t="s">
        <v>12506</v>
      </c>
      <c r="H5288">
        <v>214</v>
      </c>
      <c r="I5288" s="1">
        <v>44729</v>
      </c>
      <c r="J5288" s="1">
        <v>44742</v>
      </c>
      <c r="K5288" s="1">
        <v>44729</v>
      </c>
      <c r="L5288" s="1">
        <v>44742</v>
      </c>
      <c r="M5288" t="s">
        <v>984</v>
      </c>
      <c r="N5288" t="s">
        <v>985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f>Table1[[#This Row],[RPMO Balance]]-Table1[[#This Row],[RSP Balance]]</f>
        <v>0</v>
      </c>
      <c r="AG5288">
        <f>Table1[[#This Row],[RSP Total Charges]]+Table1[[#This Row],[TotalPaymentUnallocatedAmount]]+Table1[[#This Row],[TotalCreditUnallocatedAmount]]</f>
        <v>0</v>
      </c>
    </row>
    <row r="5289" spans="1:33" hidden="1" x14ac:dyDescent="0.25">
      <c r="A5289" t="s">
        <v>9681</v>
      </c>
      <c r="B5289">
        <v>5546</v>
      </c>
      <c r="C5289" t="s">
        <v>12507</v>
      </c>
      <c r="D5289">
        <v>5548</v>
      </c>
      <c r="E5289">
        <v>4002</v>
      </c>
      <c r="F5289" t="s">
        <v>1006</v>
      </c>
      <c r="G5289" t="s">
        <v>12508</v>
      </c>
      <c r="H5289">
        <v>211</v>
      </c>
      <c r="I5289" s="1">
        <v>44731</v>
      </c>
      <c r="J5289" s="1">
        <v>44737</v>
      </c>
      <c r="K5289" s="1">
        <v>44731</v>
      </c>
      <c r="L5289" s="1">
        <v>44737</v>
      </c>
      <c r="M5289" t="s">
        <v>984</v>
      </c>
      <c r="N5289" t="s">
        <v>985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f>Table1[[#This Row],[RPMO Balance]]-Table1[[#This Row],[RSP Balance]]</f>
        <v>0</v>
      </c>
      <c r="AG5289">
        <f>Table1[[#This Row],[RSP Total Charges]]+Table1[[#This Row],[TotalPaymentUnallocatedAmount]]+Table1[[#This Row],[TotalCreditUnallocatedAmount]]</f>
        <v>0</v>
      </c>
    </row>
    <row r="5290" spans="1:33" hidden="1" x14ac:dyDescent="0.25">
      <c r="A5290" t="s">
        <v>9681</v>
      </c>
      <c r="B5290">
        <v>5547</v>
      </c>
      <c r="C5290" t="s">
        <v>12509</v>
      </c>
      <c r="D5290">
        <v>5549</v>
      </c>
      <c r="E5290">
        <v>32</v>
      </c>
      <c r="F5290" t="s">
        <v>3979</v>
      </c>
      <c r="G5290" t="s">
        <v>10950</v>
      </c>
      <c r="H5290">
        <v>527</v>
      </c>
      <c r="I5290" s="1">
        <v>44805</v>
      </c>
      <c r="J5290" s="1">
        <v>45107</v>
      </c>
      <c r="K5290" s="1">
        <v>44818</v>
      </c>
      <c r="L5290" s="1">
        <v>45107</v>
      </c>
      <c r="M5290" t="s">
        <v>36</v>
      </c>
      <c r="N5290" t="s">
        <v>37</v>
      </c>
      <c r="O5290">
        <v>11660</v>
      </c>
      <c r="P5290">
        <v>0</v>
      </c>
      <c r="Q5290">
        <v>0</v>
      </c>
      <c r="R5290">
        <v>11660</v>
      </c>
      <c r="S5290">
        <v>0</v>
      </c>
      <c r="T5290">
        <v>-11460</v>
      </c>
      <c r="U5290">
        <v>200</v>
      </c>
      <c r="V5290">
        <v>0</v>
      </c>
      <c r="W5290">
        <v>0</v>
      </c>
      <c r="X5290">
        <v>0</v>
      </c>
      <c r="Y5290">
        <v>-11460</v>
      </c>
      <c r="Z5290">
        <v>0</v>
      </c>
      <c r="AA5290">
        <v>0</v>
      </c>
      <c r="AB5290">
        <v>11660</v>
      </c>
      <c r="AC5290">
        <v>-11460</v>
      </c>
      <c r="AD5290">
        <v>0</v>
      </c>
      <c r="AE5290">
        <v>200</v>
      </c>
      <c r="AF5290">
        <f>Table1[[#This Row],[RPMO Balance]]-Table1[[#This Row],[RSP Balance]]</f>
        <v>0</v>
      </c>
      <c r="AG5290">
        <f>Table1[[#This Row],[RSP Total Charges]]+Table1[[#This Row],[TotalPaymentUnallocatedAmount]]+Table1[[#This Row],[TotalCreditUnallocatedAmount]]</f>
        <v>200</v>
      </c>
    </row>
    <row r="5291" spans="1:33" hidden="1" x14ac:dyDescent="0.25">
      <c r="A5291" t="s">
        <v>9681</v>
      </c>
      <c r="B5291">
        <v>5548</v>
      </c>
      <c r="C5291" t="s">
        <v>12510</v>
      </c>
      <c r="D5291">
        <v>5550</v>
      </c>
      <c r="E5291">
        <v>4004</v>
      </c>
      <c r="F5291" t="s">
        <v>10637</v>
      </c>
      <c r="G5291" t="s">
        <v>503</v>
      </c>
      <c r="H5291">
        <v>229</v>
      </c>
      <c r="I5291" s="1">
        <v>44729</v>
      </c>
      <c r="J5291" s="1">
        <v>44865</v>
      </c>
      <c r="K5291" s="1">
        <v>44831.5003125</v>
      </c>
      <c r="L5291" s="1">
        <v>44865.5003125</v>
      </c>
      <c r="M5291" t="s">
        <v>984</v>
      </c>
      <c r="N5291" t="s">
        <v>985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f>Table1[[#This Row],[RPMO Balance]]-Table1[[#This Row],[RSP Balance]]</f>
        <v>0</v>
      </c>
      <c r="AG5291">
        <f>Table1[[#This Row],[RSP Total Charges]]+Table1[[#This Row],[TotalPaymentUnallocatedAmount]]+Table1[[#This Row],[TotalCreditUnallocatedAmount]]</f>
        <v>0</v>
      </c>
    </row>
    <row r="5292" spans="1:33" hidden="1" x14ac:dyDescent="0.25">
      <c r="A5292" t="s">
        <v>9681</v>
      </c>
      <c r="B5292">
        <v>5549</v>
      </c>
      <c r="C5292" t="s">
        <v>12511</v>
      </c>
      <c r="D5292">
        <v>5551</v>
      </c>
      <c r="E5292">
        <v>4005</v>
      </c>
      <c r="F5292" t="s">
        <v>11008</v>
      </c>
      <c r="G5292" t="s">
        <v>11009</v>
      </c>
      <c r="H5292">
        <v>334</v>
      </c>
      <c r="I5292" s="1">
        <v>44805</v>
      </c>
      <c r="J5292" s="1">
        <v>44834</v>
      </c>
      <c r="K5292" s="1">
        <v>44818</v>
      </c>
      <c r="L5292" s="1">
        <v>44834.5003125</v>
      </c>
      <c r="M5292" t="s">
        <v>984</v>
      </c>
      <c r="N5292" t="s">
        <v>985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f>Table1[[#This Row],[RPMO Balance]]-Table1[[#This Row],[RSP Balance]]</f>
        <v>0</v>
      </c>
      <c r="AG5292">
        <f>Table1[[#This Row],[RSP Total Charges]]+Table1[[#This Row],[TotalPaymentUnallocatedAmount]]+Table1[[#This Row],[TotalCreditUnallocatedAmount]]</f>
        <v>0</v>
      </c>
    </row>
    <row r="5293" spans="1:33" hidden="1" x14ac:dyDescent="0.25">
      <c r="A5293" t="s">
        <v>9681</v>
      </c>
      <c r="B5293">
        <v>5551</v>
      </c>
      <c r="C5293" t="s">
        <v>12512</v>
      </c>
      <c r="D5293">
        <v>5553</v>
      </c>
      <c r="E5293">
        <v>4007</v>
      </c>
      <c r="F5293" t="s">
        <v>2698</v>
      </c>
      <c r="G5293" t="s">
        <v>12513</v>
      </c>
      <c r="H5293">
        <v>503</v>
      </c>
      <c r="I5293" s="1">
        <v>44729</v>
      </c>
      <c r="J5293" s="1">
        <v>44742</v>
      </c>
      <c r="K5293" s="1">
        <v>44729</v>
      </c>
      <c r="L5293" s="1">
        <v>44742</v>
      </c>
      <c r="M5293" t="s">
        <v>984</v>
      </c>
      <c r="N5293" t="s">
        <v>985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f>Table1[[#This Row],[RPMO Balance]]-Table1[[#This Row],[RSP Balance]]</f>
        <v>0</v>
      </c>
      <c r="AG5293">
        <f>Table1[[#This Row],[RSP Total Charges]]+Table1[[#This Row],[TotalPaymentUnallocatedAmount]]+Table1[[#This Row],[TotalCreditUnallocatedAmount]]</f>
        <v>0</v>
      </c>
    </row>
    <row r="5294" spans="1:33" hidden="1" x14ac:dyDescent="0.25">
      <c r="A5294" t="s">
        <v>9681</v>
      </c>
      <c r="B5294">
        <v>5552</v>
      </c>
      <c r="C5294" t="s">
        <v>12514</v>
      </c>
      <c r="D5294">
        <v>5554</v>
      </c>
      <c r="E5294">
        <v>4008</v>
      </c>
      <c r="F5294" t="s">
        <v>714</v>
      </c>
      <c r="G5294" t="s">
        <v>10407</v>
      </c>
      <c r="H5294">
        <v>457</v>
      </c>
      <c r="I5294" s="1">
        <v>44729</v>
      </c>
      <c r="J5294" s="1">
        <v>44742</v>
      </c>
      <c r="K5294" s="1">
        <v>44729</v>
      </c>
      <c r="L5294" s="1">
        <v>44742</v>
      </c>
      <c r="M5294" t="s">
        <v>984</v>
      </c>
      <c r="N5294" t="s">
        <v>985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f>Table1[[#This Row],[RPMO Balance]]-Table1[[#This Row],[RSP Balance]]</f>
        <v>0</v>
      </c>
      <c r="AG5294">
        <f>Table1[[#This Row],[RSP Total Charges]]+Table1[[#This Row],[TotalPaymentUnallocatedAmount]]+Table1[[#This Row],[TotalCreditUnallocatedAmount]]</f>
        <v>0</v>
      </c>
    </row>
    <row r="5295" spans="1:33" hidden="1" x14ac:dyDescent="0.25">
      <c r="A5295" t="s">
        <v>9681</v>
      </c>
      <c r="B5295">
        <v>5553</v>
      </c>
      <c r="C5295" t="s">
        <v>12515</v>
      </c>
      <c r="D5295">
        <v>5555</v>
      </c>
      <c r="E5295">
        <v>4009</v>
      </c>
      <c r="F5295" t="s">
        <v>1012</v>
      </c>
      <c r="G5295" t="s">
        <v>11463</v>
      </c>
      <c r="H5295">
        <v>507</v>
      </c>
      <c r="I5295" s="1">
        <v>44729</v>
      </c>
      <c r="J5295" s="1">
        <v>44742</v>
      </c>
      <c r="K5295" s="1">
        <v>44729</v>
      </c>
      <c r="L5295" s="1">
        <v>44742</v>
      </c>
      <c r="M5295" t="s">
        <v>984</v>
      </c>
      <c r="N5295" t="s">
        <v>985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f>Table1[[#This Row],[RPMO Balance]]-Table1[[#This Row],[RSP Balance]]</f>
        <v>0</v>
      </c>
      <c r="AG5295">
        <f>Table1[[#This Row],[RSP Total Charges]]+Table1[[#This Row],[TotalPaymentUnallocatedAmount]]+Table1[[#This Row],[TotalCreditUnallocatedAmount]]</f>
        <v>0</v>
      </c>
    </row>
    <row r="5296" spans="1:33" hidden="1" x14ac:dyDescent="0.25">
      <c r="A5296" t="s">
        <v>9681</v>
      </c>
      <c r="B5296">
        <v>5554</v>
      </c>
      <c r="C5296" t="s">
        <v>12516</v>
      </c>
      <c r="D5296">
        <v>5556</v>
      </c>
      <c r="E5296">
        <v>4009</v>
      </c>
      <c r="F5296" t="s">
        <v>1012</v>
      </c>
      <c r="G5296" t="s">
        <v>11463</v>
      </c>
      <c r="H5296">
        <v>502</v>
      </c>
      <c r="I5296" s="1">
        <v>44805</v>
      </c>
      <c r="J5296" s="1">
        <v>44865</v>
      </c>
      <c r="K5296" s="1">
        <v>44818</v>
      </c>
      <c r="L5296" s="1">
        <v>44865.5003125</v>
      </c>
      <c r="M5296" t="s">
        <v>984</v>
      </c>
      <c r="N5296" t="s">
        <v>985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f>Table1[[#This Row],[RPMO Balance]]-Table1[[#This Row],[RSP Balance]]</f>
        <v>0</v>
      </c>
      <c r="AG5296">
        <f>Table1[[#This Row],[RSP Total Charges]]+Table1[[#This Row],[TotalPaymentUnallocatedAmount]]+Table1[[#This Row],[TotalCreditUnallocatedAmount]]</f>
        <v>0</v>
      </c>
    </row>
    <row r="5297" spans="1:33" hidden="1" x14ac:dyDescent="0.25">
      <c r="A5297" t="s">
        <v>9681</v>
      </c>
      <c r="B5297">
        <v>5555</v>
      </c>
      <c r="C5297" t="s">
        <v>12517</v>
      </c>
      <c r="D5297">
        <v>5557</v>
      </c>
      <c r="E5297">
        <v>4010</v>
      </c>
      <c r="F5297" t="s">
        <v>12518</v>
      </c>
      <c r="G5297" t="s">
        <v>12519</v>
      </c>
      <c r="H5297">
        <v>330</v>
      </c>
      <c r="I5297" s="1">
        <v>44729</v>
      </c>
      <c r="J5297" s="1">
        <v>44742</v>
      </c>
      <c r="K5297" s="1">
        <v>44729</v>
      </c>
      <c r="L5297" s="1">
        <v>44742</v>
      </c>
      <c r="M5297" t="s">
        <v>984</v>
      </c>
      <c r="N5297" t="s">
        <v>985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f>Table1[[#This Row],[RPMO Balance]]-Table1[[#This Row],[RSP Balance]]</f>
        <v>0</v>
      </c>
      <c r="AG5297">
        <f>Table1[[#This Row],[RSP Total Charges]]+Table1[[#This Row],[TotalPaymentUnallocatedAmount]]+Table1[[#This Row],[TotalCreditUnallocatedAmount]]</f>
        <v>0</v>
      </c>
    </row>
    <row r="5298" spans="1:33" hidden="1" x14ac:dyDescent="0.25">
      <c r="A5298" t="s">
        <v>9681</v>
      </c>
      <c r="B5298">
        <v>5556</v>
      </c>
      <c r="C5298" t="s">
        <v>12520</v>
      </c>
      <c r="D5298">
        <v>5558</v>
      </c>
      <c r="E5298">
        <v>4011</v>
      </c>
      <c r="F5298" t="s">
        <v>12521</v>
      </c>
      <c r="G5298" t="s">
        <v>12522</v>
      </c>
      <c r="H5298">
        <v>533</v>
      </c>
      <c r="I5298" s="1">
        <v>44805</v>
      </c>
      <c r="J5298" s="1">
        <v>45107</v>
      </c>
      <c r="K5298" s="1">
        <v>44818</v>
      </c>
      <c r="L5298" s="1">
        <v>45107</v>
      </c>
      <c r="M5298" t="s">
        <v>36</v>
      </c>
      <c r="N5298" t="s">
        <v>37</v>
      </c>
      <c r="O5298">
        <v>11660</v>
      </c>
      <c r="P5298">
        <v>0</v>
      </c>
      <c r="Q5298">
        <v>0</v>
      </c>
      <c r="R5298">
        <v>11660</v>
      </c>
      <c r="S5298">
        <v>11660</v>
      </c>
      <c r="T5298">
        <v>-11660</v>
      </c>
      <c r="U5298">
        <v>0</v>
      </c>
      <c r="V5298">
        <v>-11660</v>
      </c>
      <c r="W5298">
        <v>-11660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f>Table1[[#This Row],[RPMO Balance]]-Table1[[#This Row],[RSP Balance]]</f>
        <v>0</v>
      </c>
      <c r="AG5298">
        <f>Table1[[#This Row],[RSP Total Charges]]+Table1[[#This Row],[TotalPaymentUnallocatedAmount]]+Table1[[#This Row],[TotalCreditUnallocatedAmount]]</f>
        <v>0</v>
      </c>
    </row>
    <row r="5299" spans="1:33" hidden="1" x14ac:dyDescent="0.25">
      <c r="A5299" t="s">
        <v>9681</v>
      </c>
      <c r="B5299">
        <v>5557</v>
      </c>
      <c r="C5299" t="s">
        <v>12523</v>
      </c>
      <c r="D5299">
        <v>5559</v>
      </c>
      <c r="E5299">
        <v>4012</v>
      </c>
      <c r="F5299" t="s">
        <v>12524</v>
      </c>
      <c r="G5299" t="s">
        <v>12525</v>
      </c>
      <c r="H5299">
        <v>526</v>
      </c>
      <c r="I5299" s="1">
        <v>44729</v>
      </c>
      <c r="J5299" s="1">
        <v>44742</v>
      </c>
      <c r="K5299" s="1">
        <v>44729</v>
      </c>
      <c r="L5299" s="1">
        <v>44742</v>
      </c>
      <c r="M5299" t="s">
        <v>984</v>
      </c>
      <c r="N5299" t="s">
        <v>985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f>Table1[[#This Row],[RPMO Balance]]-Table1[[#This Row],[RSP Balance]]</f>
        <v>0</v>
      </c>
      <c r="AG5299">
        <f>Table1[[#This Row],[RSP Total Charges]]+Table1[[#This Row],[TotalPaymentUnallocatedAmount]]+Table1[[#This Row],[TotalCreditUnallocatedAmount]]</f>
        <v>0</v>
      </c>
    </row>
    <row r="5300" spans="1:33" hidden="1" x14ac:dyDescent="0.25">
      <c r="A5300" t="s">
        <v>9681</v>
      </c>
      <c r="B5300">
        <v>5558</v>
      </c>
      <c r="C5300" t="s">
        <v>12526</v>
      </c>
      <c r="D5300">
        <v>5560</v>
      </c>
      <c r="E5300">
        <v>4013</v>
      </c>
      <c r="F5300" t="s">
        <v>12527</v>
      </c>
      <c r="G5300" t="s">
        <v>12528</v>
      </c>
      <c r="H5300">
        <v>217</v>
      </c>
      <c r="I5300" s="1">
        <v>44729</v>
      </c>
      <c r="J5300" s="1">
        <v>44742</v>
      </c>
      <c r="K5300" s="1">
        <v>44729</v>
      </c>
      <c r="L5300" s="1">
        <v>44742</v>
      </c>
      <c r="M5300" t="s">
        <v>984</v>
      </c>
      <c r="N5300" t="s">
        <v>985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f>Table1[[#This Row],[RPMO Balance]]-Table1[[#This Row],[RSP Balance]]</f>
        <v>0</v>
      </c>
      <c r="AG5300">
        <f>Table1[[#This Row],[RSP Total Charges]]+Table1[[#This Row],[TotalPaymentUnallocatedAmount]]+Table1[[#This Row],[TotalCreditUnallocatedAmount]]</f>
        <v>0</v>
      </c>
    </row>
    <row r="5301" spans="1:33" hidden="1" x14ac:dyDescent="0.25">
      <c r="A5301" t="s">
        <v>9681</v>
      </c>
      <c r="B5301">
        <v>5559</v>
      </c>
      <c r="C5301" t="s">
        <v>12529</v>
      </c>
      <c r="D5301">
        <v>5561</v>
      </c>
      <c r="E5301">
        <v>4014</v>
      </c>
      <c r="F5301" t="s">
        <v>83</v>
      </c>
      <c r="G5301" t="s">
        <v>10944</v>
      </c>
      <c r="H5301">
        <v>233</v>
      </c>
      <c r="I5301" s="1">
        <v>44729</v>
      </c>
      <c r="J5301" s="1">
        <v>44742</v>
      </c>
      <c r="K5301" s="1">
        <v>44729</v>
      </c>
      <c r="L5301" s="1">
        <v>44742</v>
      </c>
      <c r="M5301" t="s">
        <v>984</v>
      </c>
      <c r="N5301" t="s">
        <v>985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f>Table1[[#This Row],[RPMO Balance]]-Table1[[#This Row],[RSP Balance]]</f>
        <v>0</v>
      </c>
      <c r="AG5301">
        <f>Table1[[#This Row],[RSP Total Charges]]+Table1[[#This Row],[TotalPaymentUnallocatedAmount]]+Table1[[#This Row],[TotalCreditUnallocatedAmount]]</f>
        <v>0</v>
      </c>
    </row>
    <row r="5302" spans="1:33" hidden="1" x14ac:dyDescent="0.25">
      <c r="A5302" t="s">
        <v>9681</v>
      </c>
      <c r="B5302">
        <v>5560</v>
      </c>
      <c r="C5302" t="s">
        <v>12530</v>
      </c>
      <c r="D5302">
        <v>5562</v>
      </c>
      <c r="E5302">
        <v>4015</v>
      </c>
      <c r="F5302" t="s">
        <v>119</v>
      </c>
      <c r="G5302" t="s">
        <v>12531</v>
      </c>
      <c r="H5302">
        <v>235</v>
      </c>
      <c r="I5302" s="1">
        <v>44729</v>
      </c>
      <c r="J5302" s="1">
        <v>44742</v>
      </c>
      <c r="K5302" s="1">
        <v>44729</v>
      </c>
      <c r="L5302" s="1">
        <v>44742</v>
      </c>
      <c r="M5302" t="s">
        <v>984</v>
      </c>
      <c r="N5302" t="s">
        <v>985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f>Table1[[#This Row],[RPMO Balance]]-Table1[[#This Row],[RSP Balance]]</f>
        <v>0</v>
      </c>
      <c r="AG5302">
        <f>Table1[[#This Row],[RSP Total Charges]]+Table1[[#This Row],[TotalPaymentUnallocatedAmount]]+Table1[[#This Row],[TotalCreditUnallocatedAmount]]</f>
        <v>0</v>
      </c>
    </row>
    <row r="5303" spans="1:33" hidden="1" x14ac:dyDescent="0.25">
      <c r="A5303" t="s">
        <v>9681</v>
      </c>
      <c r="B5303">
        <v>5561</v>
      </c>
      <c r="C5303" t="s">
        <v>12532</v>
      </c>
      <c r="D5303">
        <v>5563</v>
      </c>
      <c r="E5303">
        <v>4016</v>
      </c>
      <c r="F5303" t="s">
        <v>843</v>
      </c>
      <c r="G5303" t="s">
        <v>12533</v>
      </c>
      <c r="H5303">
        <v>624</v>
      </c>
      <c r="I5303" s="1">
        <v>44729</v>
      </c>
      <c r="J5303" s="1">
        <v>44772</v>
      </c>
      <c r="K5303" s="1">
        <v>44729</v>
      </c>
      <c r="L5303" s="1">
        <v>44772</v>
      </c>
      <c r="M5303" t="s">
        <v>984</v>
      </c>
      <c r="N5303" t="s">
        <v>985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f>Table1[[#This Row],[RPMO Balance]]-Table1[[#This Row],[RSP Balance]]</f>
        <v>0</v>
      </c>
      <c r="AG5303">
        <f>Table1[[#This Row],[RSP Total Charges]]+Table1[[#This Row],[TotalPaymentUnallocatedAmount]]+Table1[[#This Row],[TotalCreditUnallocatedAmount]]</f>
        <v>0</v>
      </c>
    </row>
    <row r="5304" spans="1:33" hidden="1" x14ac:dyDescent="0.25">
      <c r="A5304" t="s">
        <v>9681</v>
      </c>
      <c r="B5304">
        <v>5562</v>
      </c>
      <c r="C5304" t="s">
        <v>12534</v>
      </c>
      <c r="D5304">
        <v>5564</v>
      </c>
      <c r="E5304">
        <v>4017</v>
      </c>
      <c r="F5304" t="s">
        <v>10503</v>
      </c>
      <c r="G5304" t="s">
        <v>10504</v>
      </c>
      <c r="H5304">
        <v>684</v>
      </c>
      <c r="I5304" s="1">
        <v>44729</v>
      </c>
      <c r="J5304" s="1">
        <v>44742</v>
      </c>
      <c r="K5304" s="1">
        <v>44729</v>
      </c>
      <c r="L5304" s="1">
        <v>44742</v>
      </c>
      <c r="M5304" t="s">
        <v>984</v>
      </c>
      <c r="N5304" t="s">
        <v>985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f>Table1[[#This Row],[RPMO Balance]]-Table1[[#This Row],[RSP Balance]]</f>
        <v>0</v>
      </c>
      <c r="AG5304">
        <f>Table1[[#This Row],[RSP Total Charges]]+Table1[[#This Row],[TotalPaymentUnallocatedAmount]]+Table1[[#This Row],[TotalCreditUnallocatedAmount]]</f>
        <v>0</v>
      </c>
    </row>
    <row r="5305" spans="1:33" hidden="1" x14ac:dyDescent="0.25">
      <c r="A5305" t="s">
        <v>9681</v>
      </c>
      <c r="B5305">
        <v>5563</v>
      </c>
      <c r="C5305" t="s">
        <v>12535</v>
      </c>
      <c r="D5305">
        <v>5565</v>
      </c>
      <c r="E5305">
        <v>4018</v>
      </c>
      <c r="F5305" t="s">
        <v>10642</v>
      </c>
      <c r="G5305" t="s">
        <v>10643</v>
      </c>
      <c r="H5305">
        <v>153</v>
      </c>
      <c r="I5305" s="1">
        <v>44729</v>
      </c>
      <c r="J5305" s="1">
        <v>44742</v>
      </c>
      <c r="K5305" s="1">
        <v>44729</v>
      </c>
      <c r="L5305" s="1">
        <v>44742</v>
      </c>
      <c r="M5305" t="s">
        <v>984</v>
      </c>
      <c r="N5305" t="s">
        <v>985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f>Table1[[#This Row],[RPMO Balance]]-Table1[[#This Row],[RSP Balance]]</f>
        <v>0</v>
      </c>
      <c r="AG5305">
        <f>Table1[[#This Row],[RSP Total Charges]]+Table1[[#This Row],[TotalPaymentUnallocatedAmount]]+Table1[[#This Row],[TotalCreditUnallocatedAmount]]</f>
        <v>0</v>
      </c>
    </row>
    <row r="5306" spans="1:33" hidden="1" x14ac:dyDescent="0.25">
      <c r="A5306" t="s">
        <v>9681</v>
      </c>
      <c r="B5306">
        <v>5564</v>
      </c>
      <c r="C5306" t="s">
        <v>12536</v>
      </c>
      <c r="D5306">
        <v>5566</v>
      </c>
      <c r="E5306">
        <v>4019</v>
      </c>
      <c r="F5306" t="s">
        <v>12537</v>
      </c>
      <c r="G5306" t="s">
        <v>12538</v>
      </c>
      <c r="H5306">
        <v>216</v>
      </c>
      <c r="I5306" s="1">
        <v>44729</v>
      </c>
      <c r="J5306" s="1">
        <v>44742</v>
      </c>
      <c r="K5306" s="1">
        <v>44729</v>
      </c>
      <c r="L5306" s="1">
        <v>44742</v>
      </c>
      <c r="M5306" t="s">
        <v>984</v>
      </c>
      <c r="N5306" t="s">
        <v>985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f>Table1[[#This Row],[RPMO Balance]]-Table1[[#This Row],[RSP Balance]]</f>
        <v>0</v>
      </c>
      <c r="AG5306">
        <f>Table1[[#This Row],[RSP Total Charges]]+Table1[[#This Row],[TotalPaymentUnallocatedAmount]]+Table1[[#This Row],[TotalCreditUnallocatedAmount]]</f>
        <v>0</v>
      </c>
    </row>
    <row r="5307" spans="1:33" hidden="1" x14ac:dyDescent="0.25">
      <c r="A5307" t="s">
        <v>9681</v>
      </c>
      <c r="B5307">
        <v>5565</v>
      </c>
      <c r="C5307" t="s">
        <v>12539</v>
      </c>
      <c r="D5307">
        <v>5567</v>
      </c>
      <c r="E5307">
        <v>4020</v>
      </c>
      <c r="F5307" t="s">
        <v>7419</v>
      </c>
      <c r="G5307" t="s">
        <v>12540</v>
      </c>
      <c r="H5307">
        <v>549</v>
      </c>
      <c r="I5307" s="1">
        <v>44729</v>
      </c>
      <c r="J5307" s="1">
        <v>44742</v>
      </c>
      <c r="K5307" s="1">
        <v>44729</v>
      </c>
      <c r="L5307" s="1">
        <v>44742</v>
      </c>
      <c r="M5307" t="s">
        <v>984</v>
      </c>
      <c r="N5307" t="s">
        <v>985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f>Table1[[#This Row],[RPMO Balance]]-Table1[[#This Row],[RSP Balance]]</f>
        <v>0</v>
      </c>
      <c r="AG5307">
        <f>Table1[[#This Row],[RSP Total Charges]]+Table1[[#This Row],[TotalPaymentUnallocatedAmount]]+Table1[[#This Row],[TotalCreditUnallocatedAmount]]</f>
        <v>0</v>
      </c>
    </row>
    <row r="5308" spans="1:33" hidden="1" x14ac:dyDescent="0.25">
      <c r="A5308" t="s">
        <v>9681</v>
      </c>
      <c r="B5308">
        <v>5566</v>
      </c>
      <c r="C5308" t="s">
        <v>12541</v>
      </c>
      <c r="D5308">
        <v>5568</v>
      </c>
      <c r="E5308">
        <v>4021</v>
      </c>
      <c r="F5308" t="s">
        <v>95</v>
      </c>
      <c r="G5308" t="s">
        <v>10646</v>
      </c>
      <c r="H5308">
        <v>379</v>
      </c>
      <c r="I5308" s="1">
        <v>44729</v>
      </c>
      <c r="J5308" s="1">
        <v>44742</v>
      </c>
      <c r="K5308" s="1">
        <v>44729</v>
      </c>
      <c r="L5308" s="1">
        <v>44742</v>
      </c>
      <c r="M5308" t="s">
        <v>984</v>
      </c>
      <c r="N5308" t="s">
        <v>985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f>Table1[[#This Row],[RPMO Balance]]-Table1[[#This Row],[RSP Balance]]</f>
        <v>0</v>
      </c>
      <c r="AG5308">
        <f>Table1[[#This Row],[RSP Total Charges]]+Table1[[#This Row],[TotalPaymentUnallocatedAmount]]+Table1[[#This Row],[TotalCreditUnallocatedAmount]]</f>
        <v>0</v>
      </c>
    </row>
    <row r="5309" spans="1:33" hidden="1" x14ac:dyDescent="0.25">
      <c r="A5309" t="s">
        <v>9681</v>
      </c>
      <c r="B5309">
        <v>5567</v>
      </c>
      <c r="C5309" t="s">
        <v>12542</v>
      </c>
      <c r="D5309">
        <v>5569</v>
      </c>
      <c r="E5309">
        <v>4022</v>
      </c>
      <c r="F5309" t="s">
        <v>8693</v>
      </c>
      <c r="G5309" t="s">
        <v>12543</v>
      </c>
      <c r="H5309">
        <v>253</v>
      </c>
      <c r="I5309" s="1">
        <v>44729</v>
      </c>
      <c r="J5309" s="1">
        <v>44742</v>
      </c>
      <c r="K5309" s="1">
        <v>44729</v>
      </c>
      <c r="L5309" s="1">
        <v>44742</v>
      </c>
      <c r="M5309" t="s">
        <v>984</v>
      </c>
      <c r="N5309" t="s">
        <v>985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f>Table1[[#This Row],[RPMO Balance]]-Table1[[#This Row],[RSP Balance]]</f>
        <v>0</v>
      </c>
      <c r="AG5309">
        <f>Table1[[#This Row],[RSP Total Charges]]+Table1[[#This Row],[TotalPaymentUnallocatedAmount]]+Table1[[#This Row],[TotalCreditUnallocatedAmount]]</f>
        <v>0</v>
      </c>
    </row>
    <row r="5310" spans="1:33" hidden="1" x14ac:dyDescent="0.25">
      <c r="A5310" t="s">
        <v>9681</v>
      </c>
      <c r="B5310">
        <v>5568</v>
      </c>
      <c r="C5310" t="s">
        <v>12544</v>
      </c>
      <c r="D5310">
        <v>5570</v>
      </c>
      <c r="E5310">
        <v>4023</v>
      </c>
      <c r="F5310" t="s">
        <v>5177</v>
      </c>
      <c r="G5310" t="s">
        <v>12545</v>
      </c>
      <c r="H5310">
        <v>551</v>
      </c>
      <c r="I5310" s="1">
        <v>44729</v>
      </c>
      <c r="J5310" s="1">
        <v>44804</v>
      </c>
      <c r="K5310" s="1">
        <v>44729</v>
      </c>
      <c r="L5310" s="1">
        <v>44804</v>
      </c>
      <c r="M5310" t="s">
        <v>984</v>
      </c>
      <c r="N5310" t="s">
        <v>985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f>Table1[[#This Row],[RPMO Balance]]-Table1[[#This Row],[RSP Balance]]</f>
        <v>0</v>
      </c>
      <c r="AG5310">
        <f>Table1[[#This Row],[RSP Total Charges]]+Table1[[#This Row],[TotalPaymentUnallocatedAmount]]+Table1[[#This Row],[TotalCreditUnallocatedAmount]]</f>
        <v>0</v>
      </c>
    </row>
    <row r="5311" spans="1:33" hidden="1" x14ac:dyDescent="0.25">
      <c r="A5311" t="s">
        <v>9681</v>
      </c>
      <c r="B5311">
        <v>5569</v>
      </c>
      <c r="C5311" t="s">
        <v>12546</v>
      </c>
      <c r="D5311">
        <v>5571</v>
      </c>
      <c r="E5311">
        <v>4023</v>
      </c>
      <c r="F5311" t="s">
        <v>5177</v>
      </c>
      <c r="G5311" t="s">
        <v>12545</v>
      </c>
      <c r="H5311">
        <v>551</v>
      </c>
      <c r="I5311" s="1">
        <v>44805</v>
      </c>
      <c r="J5311" s="1">
        <v>45107</v>
      </c>
      <c r="K5311" s="1">
        <v>44818</v>
      </c>
      <c r="L5311" s="1">
        <v>45107</v>
      </c>
      <c r="M5311" t="s">
        <v>36</v>
      </c>
      <c r="N5311" t="s">
        <v>37</v>
      </c>
      <c r="O5311">
        <v>12920</v>
      </c>
      <c r="P5311">
        <v>0</v>
      </c>
      <c r="Q5311">
        <v>0</v>
      </c>
      <c r="R5311">
        <v>12920</v>
      </c>
      <c r="S5311">
        <v>12920</v>
      </c>
      <c r="T5311">
        <v>-12920</v>
      </c>
      <c r="U5311">
        <v>0</v>
      </c>
      <c r="V5311">
        <v>-12920</v>
      </c>
      <c r="W5311">
        <v>-12920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f>Table1[[#This Row],[RPMO Balance]]-Table1[[#This Row],[RSP Balance]]</f>
        <v>0</v>
      </c>
      <c r="AG5311">
        <f>Table1[[#This Row],[RSP Total Charges]]+Table1[[#This Row],[TotalPaymentUnallocatedAmount]]+Table1[[#This Row],[TotalCreditUnallocatedAmount]]</f>
        <v>0</v>
      </c>
    </row>
    <row r="5312" spans="1:33" hidden="1" x14ac:dyDescent="0.25">
      <c r="A5312" t="s">
        <v>9681</v>
      </c>
      <c r="B5312">
        <v>5570</v>
      </c>
      <c r="C5312" t="s">
        <v>12547</v>
      </c>
      <c r="D5312">
        <v>5572</v>
      </c>
      <c r="E5312">
        <v>4024</v>
      </c>
      <c r="F5312" t="s">
        <v>887</v>
      </c>
      <c r="G5312" t="s">
        <v>12548</v>
      </c>
      <c r="H5312">
        <v>265</v>
      </c>
      <c r="I5312" s="1">
        <v>44729</v>
      </c>
      <c r="J5312" s="1">
        <v>44742</v>
      </c>
      <c r="K5312" s="1">
        <v>44729</v>
      </c>
      <c r="L5312" s="1">
        <v>44742</v>
      </c>
      <c r="M5312" t="s">
        <v>984</v>
      </c>
      <c r="N5312" t="s">
        <v>985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f>Table1[[#This Row],[RPMO Balance]]-Table1[[#This Row],[RSP Balance]]</f>
        <v>0</v>
      </c>
      <c r="AG5312">
        <f>Table1[[#This Row],[RSP Total Charges]]+Table1[[#This Row],[TotalPaymentUnallocatedAmount]]+Table1[[#This Row],[TotalCreditUnallocatedAmount]]</f>
        <v>0</v>
      </c>
    </row>
    <row r="5313" spans="1:33" hidden="1" x14ac:dyDescent="0.25">
      <c r="A5313" t="s">
        <v>9681</v>
      </c>
      <c r="B5313">
        <v>5571</v>
      </c>
      <c r="C5313" t="s">
        <v>12549</v>
      </c>
      <c r="D5313">
        <v>5573</v>
      </c>
      <c r="E5313">
        <v>4025</v>
      </c>
      <c r="F5313" t="s">
        <v>12550</v>
      </c>
      <c r="G5313" t="s">
        <v>12551</v>
      </c>
      <c r="H5313">
        <v>225</v>
      </c>
      <c r="I5313" s="1">
        <v>44729</v>
      </c>
      <c r="J5313" s="1">
        <v>44742</v>
      </c>
      <c r="K5313" s="1">
        <v>44729</v>
      </c>
      <c r="L5313" s="1">
        <v>44742</v>
      </c>
      <c r="M5313" t="s">
        <v>984</v>
      </c>
      <c r="N5313" t="s">
        <v>985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f>Table1[[#This Row],[RPMO Balance]]-Table1[[#This Row],[RSP Balance]]</f>
        <v>0</v>
      </c>
      <c r="AG5313">
        <f>Table1[[#This Row],[RSP Total Charges]]+Table1[[#This Row],[TotalPaymentUnallocatedAmount]]+Table1[[#This Row],[TotalCreditUnallocatedAmount]]</f>
        <v>0</v>
      </c>
    </row>
    <row r="5314" spans="1:33" hidden="1" x14ac:dyDescent="0.25">
      <c r="A5314" t="s">
        <v>9681</v>
      </c>
      <c r="B5314">
        <v>5572</v>
      </c>
      <c r="C5314" t="s">
        <v>12552</v>
      </c>
      <c r="D5314">
        <v>5574</v>
      </c>
      <c r="E5314">
        <v>4026</v>
      </c>
      <c r="F5314" t="s">
        <v>11824</v>
      </c>
      <c r="G5314" t="s">
        <v>6877</v>
      </c>
      <c r="H5314">
        <v>232</v>
      </c>
      <c r="I5314" s="1">
        <v>44805</v>
      </c>
      <c r="J5314" s="1">
        <v>44926</v>
      </c>
      <c r="K5314" s="1">
        <v>44818</v>
      </c>
      <c r="L5314" s="1">
        <v>44926.5003125</v>
      </c>
      <c r="M5314" t="s">
        <v>984</v>
      </c>
      <c r="N5314" t="s">
        <v>985</v>
      </c>
      <c r="O5314">
        <v>6140</v>
      </c>
      <c r="P5314">
        <v>0</v>
      </c>
      <c r="Q5314">
        <v>-220</v>
      </c>
      <c r="R5314">
        <v>6360</v>
      </c>
      <c r="S5314">
        <v>6360</v>
      </c>
      <c r="T5314">
        <v>-6140</v>
      </c>
      <c r="U5314">
        <v>0</v>
      </c>
      <c r="V5314">
        <v>-6140</v>
      </c>
      <c r="W5314">
        <v>-6140</v>
      </c>
      <c r="X5314">
        <v>-220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f>Table1[[#This Row],[RPMO Balance]]-Table1[[#This Row],[RSP Balance]]</f>
        <v>0</v>
      </c>
      <c r="AG5314">
        <f>Table1[[#This Row],[RSP Total Charges]]+Table1[[#This Row],[TotalPaymentUnallocatedAmount]]+Table1[[#This Row],[TotalCreditUnallocatedAmount]]</f>
        <v>0</v>
      </c>
    </row>
    <row r="5315" spans="1:33" hidden="1" x14ac:dyDescent="0.25">
      <c r="A5315" t="s">
        <v>9681</v>
      </c>
      <c r="B5315">
        <v>5573</v>
      </c>
      <c r="C5315" t="s">
        <v>12553</v>
      </c>
      <c r="D5315">
        <v>5575</v>
      </c>
      <c r="E5315">
        <v>4027</v>
      </c>
      <c r="F5315" t="s">
        <v>3964</v>
      </c>
      <c r="G5315" t="s">
        <v>10649</v>
      </c>
      <c r="H5315">
        <v>302</v>
      </c>
      <c r="I5315" s="1">
        <v>44729</v>
      </c>
      <c r="J5315" s="1">
        <v>44742</v>
      </c>
      <c r="K5315" s="1">
        <v>44729</v>
      </c>
      <c r="L5315" s="1">
        <v>44742</v>
      </c>
      <c r="M5315" t="s">
        <v>984</v>
      </c>
      <c r="N5315" t="s">
        <v>985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f>Table1[[#This Row],[RPMO Balance]]-Table1[[#This Row],[RSP Balance]]</f>
        <v>0</v>
      </c>
      <c r="AG5315">
        <f>Table1[[#This Row],[RSP Total Charges]]+Table1[[#This Row],[TotalPaymentUnallocatedAmount]]+Table1[[#This Row],[TotalCreditUnallocatedAmount]]</f>
        <v>0</v>
      </c>
    </row>
    <row r="5316" spans="1:33" hidden="1" x14ac:dyDescent="0.25">
      <c r="A5316" t="s">
        <v>9681</v>
      </c>
      <c r="B5316">
        <v>5574</v>
      </c>
      <c r="C5316" t="s">
        <v>12554</v>
      </c>
      <c r="D5316">
        <v>5576</v>
      </c>
      <c r="E5316">
        <v>4028</v>
      </c>
      <c r="F5316" t="s">
        <v>12555</v>
      </c>
      <c r="G5316" t="s">
        <v>12556</v>
      </c>
      <c r="H5316">
        <v>3108</v>
      </c>
      <c r="I5316" s="1">
        <v>44729</v>
      </c>
      <c r="J5316" s="1">
        <v>44742</v>
      </c>
      <c r="K5316" s="1">
        <v>44729</v>
      </c>
      <c r="L5316" s="1">
        <v>44742</v>
      </c>
      <c r="M5316" t="s">
        <v>984</v>
      </c>
      <c r="N5316" t="s">
        <v>985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f>Table1[[#This Row],[RPMO Balance]]-Table1[[#This Row],[RSP Balance]]</f>
        <v>0</v>
      </c>
      <c r="AG5316">
        <f>Table1[[#This Row],[RSP Total Charges]]+Table1[[#This Row],[TotalPaymentUnallocatedAmount]]+Table1[[#This Row],[TotalCreditUnallocatedAmount]]</f>
        <v>0</v>
      </c>
    </row>
    <row r="5317" spans="1:33" hidden="1" x14ac:dyDescent="0.25">
      <c r="A5317" t="s">
        <v>9681</v>
      </c>
      <c r="B5317">
        <v>5575</v>
      </c>
      <c r="C5317" t="s">
        <v>12557</v>
      </c>
      <c r="D5317">
        <v>5577</v>
      </c>
      <c r="E5317">
        <v>4029</v>
      </c>
      <c r="F5317" t="s">
        <v>12558</v>
      </c>
      <c r="G5317" t="s">
        <v>12559</v>
      </c>
      <c r="H5317">
        <v>337</v>
      </c>
      <c r="I5317" s="1">
        <v>44729</v>
      </c>
      <c r="J5317" s="1">
        <v>44742</v>
      </c>
      <c r="K5317" s="1">
        <v>44729</v>
      </c>
      <c r="L5317" s="1">
        <v>44742</v>
      </c>
      <c r="M5317" t="s">
        <v>984</v>
      </c>
      <c r="N5317" t="s">
        <v>985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f>Table1[[#This Row],[RPMO Balance]]-Table1[[#This Row],[RSP Balance]]</f>
        <v>0</v>
      </c>
      <c r="AG5317">
        <f>Table1[[#This Row],[RSP Total Charges]]+Table1[[#This Row],[TotalPaymentUnallocatedAmount]]+Table1[[#This Row],[TotalCreditUnallocatedAmount]]</f>
        <v>0</v>
      </c>
    </row>
    <row r="5318" spans="1:33" hidden="1" x14ac:dyDescent="0.25">
      <c r="A5318" t="s">
        <v>9681</v>
      </c>
      <c r="B5318">
        <v>5576</v>
      </c>
      <c r="C5318" t="s">
        <v>12560</v>
      </c>
      <c r="D5318">
        <v>5578</v>
      </c>
      <c r="E5318">
        <v>4030</v>
      </c>
      <c r="F5318" t="s">
        <v>10652</v>
      </c>
      <c r="G5318" t="s">
        <v>10653</v>
      </c>
      <c r="H5318">
        <v>420</v>
      </c>
      <c r="I5318" s="1">
        <v>44729</v>
      </c>
      <c r="J5318" s="1">
        <v>44773</v>
      </c>
      <c r="K5318" s="1">
        <v>44729</v>
      </c>
      <c r="L5318" s="1">
        <v>44773</v>
      </c>
      <c r="M5318" t="s">
        <v>984</v>
      </c>
      <c r="N5318" t="s">
        <v>985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f>Table1[[#This Row],[RPMO Balance]]-Table1[[#This Row],[RSP Balance]]</f>
        <v>0</v>
      </c>
      <c r="AG5318">
        <f>Table1[[#This Row],[RSP Total Charges]]+Table1[[#This Row],[TotalPaymentUnallocatedAmount]]+Table1[[#This Row],[TotalCreditUnallocatedAmount]]</f>
        <v>0</v>
      </c>
    </row>
    <row r="5319" spans="1:33" hidden="1" x14ac:dyDescent="0.25">
      <c r="A5319" t="s">
        <v>9681</v>
      </c>
      <c r="B5319">
        <v>5577</v>
      </c>
      <c r="C5319" t="s">
        <v>12561</v>
      </c>
      <c r="D5319">
        <v>5579</v>
      </c>
      <c r="E5319">
        <v>4031</v>
      </c>
      <c r="F5319" t="s">
        <v>10656</v>
      </c>
      <c r="G5319" t="s">
        <v>10657</v>
      </c>
      <c r="H5319">
        <v>424</v>
      </c>
      <c r="I5319" s="1">
        <v>44729</v>
      </c>
      <c r="J5319" s="1">
        <v>44742</v>
      </c>
      <c r="K5319" s="1">
        <v>44729</v>
      </c>
      <c r="L5319" s="1">
        <v>44742</v>
      </c>
      <c r="M5319" t="s">
        <v>984</v>
      </c>
      <c r="N5319" t="s">
        <v>985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f>Table1[[#This Row],[RPMO Balance]]-Table1[[#This Row],[RSP Balance]]</f>
        <v>0</v>
      </c>
      <c r="AG5319">
        <f>Table1[[#This Row],[RSP Total Charges]]+Table1[[#This Row],[TotalPaymentUnallocatedAmount]]+Table1[[#This Row],[TotalCreditUnallocatedAmount]]</f>
        <v>0</v>
      </c>
    </row>
    <row r="5320" spans="1:33" hidden="1" x14ac:dyDescent="0.25">
      <c r="A5320" t="s">
        <v>9681</v>
      </c>
      <c r="B5320">
        <v>5578</v>
      </c>
      <c r="C5320" t="s">
        <v>12562</v>
      </c>
      <c r="D5320">
        <v>5580</v>
      </c>
      <c r="E5320">
        <v>4032</v>
      </c>
      <c r="F5320" t="s">
        <v>2325</v>
      </c>
      <c r="G5320" t="s">
        <v>1310</v>
      </c>
      <c r="H5320">
        <v>418</v>
      </c>
      <c r="I5320" s="1">
        <v>44729</v>
      </c>
      <c r="J5320" s="1">
        <v>44742</v>
      </c>
      <c r="K5320" s="1">
        <v>44729</v>
      </c>
      <c r="L5320" s="1">
        <v>44742</v>
      </c>
      <c r="M5320" t="s">
        <v>984</v>
      </c>
      <c r="N5320" t="s">
        <v>985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f>Table1[[#This Row],[RPMO Balance]]-Table1[[#This Row],[RSP Balance]]</f>
        <v>0</v>
      </c>
      <c r="AG5320">
        <f>Table1[[#This Row],[RSP Total Charges]]+Table1[[#This Row],[TotalPaymentUnallocatedAmount]]+Table1[[#This Row],[TotalCreditUnallocatedAmount]]</f>
        <v>0</v>
      </c>
    </row>
    <row r="5321" spans="1:33" hidden="1" x14ac:dyDescent="0.25">
      <c r="A5321" t="s">
        <v>9681</v>
      </c>
      <c r="B5321">
        <v>5579</v>
      </c>
      <c r="C5321" t="s">
        <v>12563</v>
      </c>
      <c r="D5321">
        <v>5581</v>
      </c>
      <c r="E5321">
        <v>4033</v>
      </c>
      <c r="F5321" t="s">
        <v>12564</v>
      </c>
      <c r="G5321" t="s">
        <v>180</v>
      </c>
      <c r="H5321">
        <v>430</v>
      </c>
      <c r="I5321" s="1">
        <v>44729</v>
      </c>
      <c r="J5321" s="1">
        <v>44773</v>
      </c>
      <c r="K5321" s="1">
        <v>44729</v>
      </c>
      <c r="L5321" s="1">
        <v>44773</v>
      </c>
      <c r="M5321" t="s">
        <v>984</v>
      </c>
      <c r="N5321" t="s">
        <v>985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f>Table1[[#This Row],[RPMO Balance]]-Table1[[#This Row],[RSP Balance]]</f>
        <v>0</v>
      </c>
      <c r="AG5321">
        <f>Table1[[#This Row],[RSP Total Charges]]+Table1[[#This Row],[TotalPaymentUnallocatedAmount]]+Table1[[#This Row],[TotalCreditUnallocatedAmount]]</f>
        <v>0</v>
      </c>
    </row>
    <row r="5322" spans="1:33" hidden="1" x14ac:dyDescent="0.25">
      <c r="A5322" t="s">
        <v>9681</v>
      </c>
      <c r="B5322">
        <v>5580</v>
      </c>
      <c r="C5322" t="s">
        <v>12565</v>
      </c>
      <c r="D5322">
        <v>5582</v>
      </c>
      <c r="E5322">
        <v>4034</v>
      </c>
      <c r="F5322" t="s">
        <v>10660</v>
      </c>
      <c r="G5322" t="s">
        <v>40</v>
      </c>
      <c r="H5322">
        <v>242</v>
      </c>
      <c r="I5322" s="1">
        <v>44729</v>
      </c>
      <c r="J5322" s="1">
        <v>44804</v>
      </c>
      <c r="K5322" s="1">
        <v>44729</v>
      </c>
      <c r="L5322" s="1">
        <v>44804</v>
      </c>
      <c r="M5322" t="s">
        <v>984</v>
      </c>
      <c r="N5322" t="s">
        <v>985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f>Table1[[#This Row],[RPMO Balance]]-Table1[[#This Row],[RSP Balance]]</f>
        <v>0</v>
      </c>
      <c r="AG5322">
        <f>Table1[[#This Row],[RSP Total Charges]]+Table1[[#This Row],[TotalPaymentUnallocatedAmount]]+Table1[[#This Row],[TotalCreditUnallocatedAmount]]</f>
        <v>0</v>
      </c>
    </row>
    <row r="5323" spans="1:33" hidden="1" x14ac:dyDescent="0.25">
      <c r="A5323" t="s">
        <v>9681</v>
      </c>
      <c r="B5323">
        <v>5581</v>
      </c>
      <c r="C5323" t="s">
        <v>12566</v>
      </c>
      <c r="D5323">
        <v>5583</v>
      </c>
      <c r="E5323">
        <v>4035</v>
      </c>
      <c r="F5323" t="s">
        <v>10663</v>
      </c>
      <c r="G5323" t="s">
        <v>180</v>
      </c>
      <c r="I5323" s="1">
        <v>44729</v>
      </c>
      <c r="J5323" s="1">
        <v>44742</v>
      </c>
      <c r="K5323" s="1">
        <v>44729</v>
      </c>
      <c r="L5323" s="1">
        <v>44742</v>
      </c>
      <c r="M5323" t="s">
        <v>984</v>
      </c>
      <c r="N5323" t="s">
        <v>985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f>Table1[[#This Row],[RPMO Balance]]-Table1[[#This Row],[RSP Balance]]</f>
        <v>0</v>
      </c>
      <c r="AG5323">
        <f>Table1[[#This Row],[RSP Total Charges]]+Table1[[#This Row],[TotalPaymentUnallocatedAmount]]+Table1[[#This Row],[TotalCreditUnallocatedAmount]]</f>
        <v>0</v>
      </c>
    </row>
    <row r="5324" spans="1:33" hidden="1" x14ac:dyDescent="0.25">
      <c r="A5324" t="s">
        <v>9681</v>
      </c>
      <c r="B5324">
        <v>5582</v>
      </c>
      <c r="C5324" t="s">
        <v>12567</v>
      </c>
      <c r="D5324">
        <v>5584</v>
      </c>
      <c r="E5324">
        <v>4036</v>
      </c>
      <c r="F5324" t="s">
        <v>10660</v>
      </c>
      <c r="G5324" t="s">
        <v>40</v>
      </c>
      <c r="H5324">
        <v>222</v>
      </c>
      <c r="I5324" s="1">
        <v>44729</v>
      </c>
      <c r="J5324" s="1">
        <v>44773</v>
      </c>
      <c r="K5324" s="1">
        <v>44729</v>
      </c>
      <c r="L5324" s="1">
        <v>44773</v>
      </c>
      <c r="M5324" t="s">
        <v>984</v>
      </c>
      <c r="N5324" t="s">
        <v>985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f>Table1[[#This Row],[RPMO Balance]]-Table1[[#This Row],[RSP Balance]]</f>
        <v>0</v>
      </c>
      <c r="AG5324">
        <f>Table1[[#This Row],[RSP Total Charges]]+Table1[[#This Row],[TotalPaymentUnallocatedAmount]]+Table1[[#This Row],[TotalCreditUnallocatedAmount]]</f>
        <v>0</v>
      </c>
    </row>
    <row r="5325" spans="1:33" hidden="1" x14ac:dyDescent="0.25">
      <c r="A5325" t="s">
        <v>9681</v>
      </c>
      <c r="B5325">
        <v>5583</v>
      </c>
      <c r="C5325" t="s">
        <v>12568</v>
      </c>
      <c r="D5325">
        <v>5585</v>
      </c>
      <c r="E5325">
        <v>4037</v>
      </c>
      <c r="F5325" t="s">
        <v>10324</v>
      </c>
      <c r="G5325" t="s">
        <v>10325</v>
      </c>
      <c r="H5325">
        <v>286</v>
      </c>
      <c r="I5325" s="1">
        <v>44729</v>
      </c>
      <c r="J5325" s="1">
        <v>44804</v>
      </c>
      <c r="K5325" s="1">
        <v>44729</v>
      </c>
      <c r="L5325" s="1">
        <v>44804</v>
      </c>
      <c r="M5325" t="s">
        <v>984</v>
      </c>
      <c r="N5325" t="s">
        <v>985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f>Table1[[#This Row],[RPMO Balance]]-Table1[[#This Row],[RSP Balance]]</f>
        <v>0</v>
      </c>
      <c r="AG5325">
        <f>Table1[[#This Row],[RSP Total Charges]]+Table1[[#This Row],[TotalPaymentUnallocatedAmount]]+Table1[[#This Row],[TotalCreditUnallocatedAmount]]</f>
        <v>0</v>
      </c>
    </row>
    <row r="5326" spans="1:33" hidden="1" x14ac:dyDescent="0.25">
      <c r="A5326" t="s">
        <v>9681</v>
      </c>
      <c r="B5326">
        <v>5584</v>
      </c>
      <c r="C5326" t="s">
        <v>12569</v>
      </c>
      <c r="D5326">
        <v>5586</v>
      </c>
      <c r="E5326">
        <v>87</v>
      </c>
      <c r="F5326" t="s">
        <v>5322</v>
      </c>
      <c r="G5326" t="s">
        <v>11050</v>
      </c>
      <c r="H5326">
        <v>244</v>
      </c>
      <c r="I5326" s="1">
        <v>44805</v>
      </c>
      <c r="J5326" s="1">
        <v>44834</v>
      </c>
      <c r="K5326" s="1">
        <v>44818</v>
      </c>
      <c r="L5326" s="1">
        <v>44834.5003125</v>
      </c>
      <c r="M5326" t="s">
        <v>984</v>
      </c>
      <c r="N5326" t="s">
        <v>985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f>Table1[[#This Row],[RPMO Balance]]-Table1[[#This Row],[RSP Balance]]</f>
        <v>0</v>
      </c>
      <c r="AG5326">
        <f>Table1[[#This Row],[RSP Total Charges]]+Table1[[#This Row],[TotalPaymentUnallocatedAmount]]+Table1[[#This Row],[TotalCreditUnallocatedAmount]]</f>
        <v>0</v>
      </c>
    </row>
    <row r="5327" spans="1:33" hidden="1" x14ac:dyDescent="0.25">
      <c r="A5327" t="s">
        <v>9681</v>
      </c>
      <c r="B5327">
        <v>5585</v>
      </c>
      <c r="C5327" t="s">
        <v>12570</v>
      </c>
      <c r="D5327">
        <v>5587</v>
      </c>
      <c r="E5327">
        <v>4039</v>
      </c>
      <c r="F5327" t="s">
        <v>12571</v>
      </c>
      <c r="G5327" t="s">
        <v>5955</v>
      </c>
      <c r="H5327">
        <v>422</v>
      </c>
      <c r="I5327" s="1">
        <v>44729</v>
      </c>
      <c r="J5327" s="1">
        <v>44742</v>
      </c>
      <c r="K5327" s="1">
        <v>44729</v>
      </c>
      <c r="L5327" s="1">
        <v>44742</v>
      </c>
      <c r="M5327" t="s">
        <v>984</v>
      </c>
      <c r="N5327" t="s">
        <v>985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f>Table1[[#This Row],[RPMO Balance]]-Table1[[#This Row],[RSP Balance]]</f>
        <v>0</v>
      </c>
      <c r="AG5327">
        <f>Table1[[#This Row],[RSP Total Charges]]+Table1[[#This Row],[TotalPaymentUnallocatedAmount]]+Table1[[#This Row],[TotalCreditUnallocatedAmount]]</f>
        <v>0</v>
      </c>
    </row>
    <row r="5328" spans="1:33" hidden="1" x14ac:dyDescent="0.25">
      <c r="A5328" t="s">
        <v>9681</v>
      </c>
      <c r="B5328">
        <v>5586</v>
      </c>
      <c r="C5328" t="s">
        <v>12572</v>
      </c>
      <c r="D5328">
        <v>5588</v>
      </c>
      <c r="E5328">
        <v>4040</v>
      </c>
      <c r="F5328" t="s">
        <v>4078</v>
      </c>
      <c r="G5328" t="s">
        <v>12573</v>
      </c>
      <c r="H5328">
        <v>614</v>
      </c>
      <c r="I5328" s="1">
        <v>44729</v>
      </c>
      <c r="J5328" s="1">
        <v>44742</v>
      </c>
      <c r="K5328" s="1">
        <v>44729</v>
      </c>
      <c r="L5328" s="1">
        <v>44742</v>
      </c>
      <c r="M5328" t="s">
        <v>984</v>
      </c>
      <c r="N5328" t="s">
        <v>985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f>Table1[[#This Row],[RPMO Balance]]-Table1[[#This Row],[RSP Balance]]</f>
        <v>0</v>
      </c>
      <c r="AG5328">
        <f>Table1[[#This Row],[RSP Total Charges]]+Table1[[#This Row],[TotalPaymentUnallocatedAmount]]+Table1[[#This Row],[TotalCreditUnallocatedAmount]]</f>
        <v>0</v>
      </c>
    </row>
    <row r="5329" spans="1:33" hidden="1" x14ac:dyDescent="0.25">
      <c r="A5329" t="s">
        <v>9681</v>
      </c>
      <c r="B5329">
        <v>5587</v>
      </c>
      <c r="C5329" t="s">
        <v>12574</v>
      </c>
      <c r="D5329">
        <v>5589</v>
      </c>
      <c r="E5329">
        <v>195</v>
      </c>
      <c r="F5329" t="s">
        <v>12575</v>
      </c>
      <c r="G5329" t="s">
        <v>12576</v>
      </c>
      <c r="H5329">
        <v>534</v>
      </c>
      <c r="I5329" s="1">
        <v>44805</v>
      </c>
      <c r="J5329" s="1">
        <v>45107</v>
      </c>
      <c r="K5329" s="1">
        <v>44818</v>
      </c>
      <c r="L5329" s="1">
        <v>45107</v>
      </c>
      <c r="M5329" t="s">
        <v>36</v>
      </c>
      <c r="N5329" t="s">
        <v>37</v>
      </c>
      <c r="O5329">
        <v>12920</v>
      </c>
      <c r="P5329">
        <v>0</v>
      </c>
      <c r="Q5329">
        <v>0</v>
      </c>
      <c r="R5329">
        <v>12920</v>
      </c>
      <c r="S5329">
        <v>12920</v>
      </c>
      <c r="T5329">
        <v>-12920</v>
      </c>
      <c r="U5329">
        <v>0</v>
      </c>
      <c r="V5329">
        <v>-12920</v>
      </c>
      <c r="W5329">
        <v>-12920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f>Table1[[#This Row],[RPMO Balance]]-Table1[[#This Row],[RSP Balance]]</f>
        <v>0</v>
      </c>
      <c r="AG5329">
        <f>Table1[[#This Row],[RSP Total Charges]]+Table1[[#This Row],[TotalPaymentUnallocatedAmount]]+Table1[[#This Row],[TotalCreditUnallocatedAmount]]</f>
        <v>0</v>
      </c>
    </row>
    <row r="5330" spans="1:33" hidden="1" x14ac:dyDescent="0.25">
      <c r="A5330" t="s">
        <v>9681</v>
      </c>
      <c r="B5330">
        <v>5588</v>
      </c>
      <c r="C5330" t="s">
        <v>12577</v>
      </c>
      <c r="D5330">
        <v>5590</v>
      </c>
      <c r="E5330">
        <v>4042</v>
      </c>
      <c r="F5330" t="s">
        <v>782</v>
      </c>
      <c r="G5330" t="s">
        <v>12578</v>
      </c>
      <c r="H5330">
        <v>538</v>
      </c>
      <c r="I5330" s="1">
        <v>44729</v>
      </c>
      <c r="J5330" s="1">
        <v>44742</v>
      </c>
      <c r="K5330" s="1">
        <v>44729</v>
      </c>
      <c r="L5330" s="1">
        <v>44742</v>
      </c>
      <c r="M5330" t="s">
        <v>984</v>
      </c>
      <c r="N5330" t="s">
        <v>985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f>Table1[[#This Row],[RPMO Balance]]-Table1[[#This Row],[RSP Balance]]</f>
        <v>0</v>
      </c>
      <c r="AG5330">
        <f>Table1[[#This Row],[RSP Total Charges]]+Table1[[#This Row],[TotalPaymentUnallocatedAmount]]+Table1[[#This Row],[TotalCreditUnallocatedAmount]]</f>
        <v>0</v>
      </c>
    </row>
    <row r="5331" spans="1:33" hidden="1" x14ac:dyDescent="0.25">
      <c r="A5331" t="s">
        <v>9681</v>
      </c>
      <c r="B5331">
        <v>5589</v>
      </c>
      <c r="C5331" t="s">
        <v>12579</v>
      </c>
      <c r="D5331">
        <v>5591</v>
      </c>
      <c r="E5331">
        <v>4043</v>
      </c>
      <c r="F5331" t="s">
        <v>3875</v>
      </c>
      <c r="G5331" t="s">
        <v>10668</v>
      </c>
      <c r="H5331">
        <v>620</v>
      </c>
      <c r="I5331" s="1">
        <v>44729</v>
      </c>
      <c r="J5331" s="1">
        <v>44742</v>
      </c>
      <c r="K5331" s="1">
        <v>44729</v>
      </c>
      <c r="L5331" s="1">
        <v>44742</v>
      </c>
      <c r="M5331" t="s">
        <v>984</v>
      </c>
      <c r="N5331" t="s">
        <v>985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f>Table1[[#This Row],[RPMO Balance]]-Table1[[#This Row],[RSP Balance]]</f>
        <v>0</v>
      </c>
      <c r="AG5331">
        <f>Table1[[#This Row],[RSP Total Charges]]+Table1[[#This Row],[TotalPaymentUnallocatedAmount]]+Table1[[#This Row],[TotalCreditUnallocatedAmount]]</f>
        <v>0</v>
      </c>
    </row>
    <row r="5332" spans="1:33" hidden="1" x14ac:dyDescent="0.25">
      <c r="A5332" t="s">
        <v>9681</v>
      </c>
      <c r="B5332">
        <v>5590</v>
      </c>
      <c r="C5332" t="s">
        <v>12580</v>
      </c>
      <c r="D5332">
        <v>5592</v>
      </c>
      <c r="E5332">
        <v>4044</v>
      </c>
      <c r="F5332" t="s">
        <v>12581</v>
      </c>
      <c r="G5332" t="s">
        <v>12582</v>
      </c>
      <c r="H5332">
        <v>314</v>
      </c>
      <c r="I5332" s="1">
        <v>44729</v>
      </c>
      <c r="J5332" s="1">
        <v>44773</v>
      </c>
      <c r="K5332" s="1">
        <v>44729</v>
      </c>
      <c r="L5332" s="1">
        <v>44773</v>
      </c>
      <c r="M5332" t="s">
        <v>984</v>
      </c>
      <c r="N5332" t="s">
        <v>985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f>Table1[[#This Row],[RPMO Balance]]-Table1[[#This Row],[RSP Balance]]</f>
        <v>0</v>
      </c>
      <c r="AG5332">
        <f>Table1[[#This Row],[RSP Total Charges]]+Table1[[#This Row],[TotalPaymentUnallocatedAmount]]+Table1[[#This Row],[TotalCreditUnallocatedAmount]]</f>
        <v>0</v>
      </c>
    </row>
    <row r="5333" spans="1:33" hidden="1" x14ac:dyDescent="0.25">
      <c r="A5333" t="s">
        <v>9681</v>
      </c>
      <c r="B5333">
        <v>5591</v>
      </c>
      <c r="C5333" t="s">
        <v>12583</v>
      </c>
      <c r="D5333">
        <v>5593</v>
      </c>
      <c r="E5333">
        <v>4045</v>
      </c>
      <c r="F5333" t="s">
        <v>12584</v>
      </c>
      <c r="G5333" t="s">
        <v>12585</v>
      </c>
      <c r="H5333">
        <v>436</v>
      </c>
      <c r="I5333" s="1">
        <v>44805</v>
      </c>
      <c r="J5333" s="1">
        <v>45473</v>
      </c>
      <c r="K5333" s="1">
        <v>44818</v>
      </c>
      <c r="L5333" s="1">
        <v>45473</v>
      </c>
      <c r="M5333" t="s">
        <v>36</v>
      </c>
      <c r="N5333" t="s">
        <v>37</v>
      </c>
      <c r="O5333">
        <v>12920</v>
      </c>
      <c r="P5333">
        <v>0</v>
      </c>
      <c r="Q5333">
        <v>0</v>
      </c>
      <c r="R5333">
        <v>12920</v>
      </c>
      <c r="S5333">
        <v>12720</v>
      </c>
      <c r="T5333">
        <v>-12720</v>
      </c>
      <c r="U5333">
        <v>200</v>
      </c>
      <c r="V5333">
        <v>-12720</v>
      </c>
      <c r="W5333">
        <v>-12720</v>
      </c>
      <c r="X5333">
        <v>0</v>
      </c>
      <c r="Y5333">
        <v>0</v>
      </c>
      <c r="Z5333">
        <v>0</v>
      </c>
      <c r="AA5333">
        <v>0</v>
      </c>
      <c r="AB5333">
        <v>200</v>
      </c>
      <c r="AC5333">
        <v>0</v>
      </c>
      <c r="AD5333">
        <v>0</v>
      </c>
      <c r="AE5333">
        <v>200</v>
      </c>
      <c r="AF5333">
        <f>Table1[[#This Row],[RPMO Balance]]-Table1[[#This Row],[RSP Balance]]</f>
        <v>0</v>
      </c>
      <c r="AG5333">
        <f>Table1[[#This Row],[RSP Total Charges]]+Table1[[#This Row],[TotalPaymentUnallocatedAmount]]+Table1[[#This Row],[TotalCreditUnallocatedAmount]]</f>
        <v>200</v>
      </c>
    </row>
    <row r="5334" spans="1:33" hidden="1" x14ac:dyDescent="0.25">
      <c r="A5334" t="s">
        <v>9681</v>
      </c>
      <c r="B5334">
        <v>5592</v>
      </c>
      <c r="C5334" t="s">
        <v>12586</v>
      </c>
      <c r="D5334">
        <v>5594</v>
      </c>
      <c r="E5334">
        <v>4046</v>
      </c>
      <c r="F5334" t="s">
        <v>2333</v>
      </c>
      <c r="G5334" t="s">
        <v>10671</v>
      </c>
      <c r="H5334">
        <v>3109</v>
      </c>
      <c r="I5334" s="1">
        <v>44729</v>
      </c>
      <c r="J5334" s="1">
        <v>44804</v>
      </c>
      <c r="K5334" s="1">
        <v>44729</v>
      </c>
      <c r="L5334" s="1">
        <v>44804</v>
      </c>
      <c r="M5334" t="s">
        <v>984</v>
      </c>
      <c r="N5334" t="s">
        <v>985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f>Table1[[#This Row],[RPMO Balance]]-Table1[[#This Row],[RSP Balance]]</f>
        <v>0</v>
      </c>
      <c r="AG5334">
        <f>Table1[[#This Row],[RSP Total Charges]]+Table1[[#This Row],[TotalPaymentUnallocatedAmount]]+Table1[[#This Row],[TotalCreditUnallocatedAmount]]</f>
        <v>0</v>
      </c>
    </row>
    <row r="5335" spans="1:33" hidden="1" x14ac:dyDescent="0.25">
      <c r="A5335" t="s">
        <v>9681</v>
      </c>
      <c r="B5335">
        <v>5593</v>
      </c>
      <c r="C5335" t="s">
        <v>12587</v>
      </c>
      <c r="D5335">
        <v>5595</v>
      </c>
      <c r="E5335">
        <v>4047</v>
      </c>
      <c r="F5335" t="s">
        <v>12588</v>
      </c>
      <c r="G5335" t="s">
        <v>12589</v>
      </c>
      <c r="H5335">
        <v>602</v>
      </c>
      <c r="I5335" s="1">
        <v>44729</v>
      </c>
      <c r="J5335" s="1">
        <v>44742</v>
      </c>
      <c r="K5335" s="1">
        <v>44729</v>
      </c>
      <c r="L5335" s="1">
        <v>44742</v>
      </c>
      <c r="M5335" t="s">
        <v>984</v>
      </c>
      <c r="N5335" t="s">
        <v>985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f>Table1[[#This Row],[RPMO Balance]]-Table1[[#This Row],[RSP Balance]]</f>
        <v>0</v>
      </c>
      <c r="AG5335">
        <f>Table1[[#This Row],[RSP Total Charges]]+Table1[[#This Row],[TotalPaymentUnallocatedAmount]]+Table1[[#This Row],[TotalCreditUnallocatedAmount]]</f>
        <v>0</v>
      </c>
    </row>
    <row r="5336" spans="1:33" hidden="1" x14ac:dyDescent="0.25">
      <c r="A5336" t="s">
        <v>9681</v>
      </c>
      <c r="B5336">
        <v>5594</v>
      </c>
      <c r="C5336" t="s">
        <v>12590</v>
      </c>
      <c r="D5336">
        <v>5596</v>
      </c>
      <c r="E5336">
        <v>4048</v>
      </c>
      <c r="F5336" t="s">
        <v>3934</v>
      </c>
      <c r="G5336" t="s">
        <v>11157</v>
      </c>
      <c r="H5336">
        <v>461</v>
      </c>
      <c r="I5336" s="1">
        <v>44729</v>
      </c>
      <c r="J5336" s="1">
        <v>44804</v>
      </c>
      <c r="K5336" s="1">
        <v>44729</v>
      </c>
      <c r="L5336" s="1">
        <v>44804</v>
      </c>
      <c r="M5336" t="s">
        <v>984</v>
      </c>
      <c r="N5336" t="s">
        <v>985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f>Table1[[#This Row],[RPMO Balance]]-Table1[[#This Row],[RSP Balance]]</f>
        <v>0</v>
      </c>
      <c r="AG5336">
        <f>Table1[[#This Row],[RSP Total Charges]]+Table1[[#This Row],[TotalPaymentUnallocatedAmount]]+Table1[[#This Row],[TotalCreditUnallocatedAmount]]</f>
        <v>0</v>
      </c>
    </row>
    <row r="5337" spans="1:33" hidden="1" x14ac:dyDescent="0.25">
      <c r="A5337" t="s">
        <v>9681</v>
      </c>
      <c r="B5337">
        <v>5595</v>
      </c>
      <c r="C5337" t="s">
        <v>12591</v>
      </c>
      <c r="D5337">
        <v>5597</v>
      </c>
      <c r="E5337">
        <v>4048</v>
      </c>
      <c r="F5337" t="s">
        <v>3934</v>
      </c>
      <c r="G5337" t="s">
        <v>11157</v>
      </c>
      <c r="H5337">
        <v>461</v>
      </c>
      <c r="I5337" s="1">
        <v>44805</v>
      </c>
      <c r="J5337" s="1">
        <v>44834</v>
      </c>
      <c r="K5337" s="1">
        <v>44818</v>
      </c>
      <c r="L5337" s="1">
        <v>44834.5003125</v>
      </c>
      <c r="M5337" t="s">
        <v>984</v>
      </c>
      <c r="N5337" t="s">
        <v>985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f>Table1[[#This Row],[RPMO Balance]]-Table1[[#This Row],[RSP Balance]]</f>
        <v>0</v>
      </c>
      <c r="AG5337">
        <f>Table1[[#This Row],[RSP Total Charges]]+Table1[[#This Row],[TotalPaymentUnallocatedAmount]]+Table1[[#This Row],[TotalCreditUnallocatedAmount]]</f>
        <v>0</v>
      </c>
    </row>
    <row r="5338" spans="1:33" hidden="1" x14ac:dyDescent="0.25">
      <c r="A5338" t="s">
        <v>9681</v>
      </c>
      <c r="B5338">
        <v>5596</v>
      </c>
      <c r="C5338" t="s">
        <v>12592</v>
      </c>
      <c r="D5338">
        <v>5598</v>
      </c>
      <c r="E5338">
        <v>4049</v>
      </c>
      <c r="F5338" t="s">
        <v>4272</v>
      </c>
      <c r="G5338" t="s">
        <v>12593</v>
      </c>
      <c r="H5338">
        <v>604</v>
      </c>
      <c r="I5338" s="1">
        <v>44729</v>
      </c>
      <c r="J5338" s="1">
        <v>44742</v>
      </c>
      <c r="K5338" s="1">
        <v>44729</v>
      </c>
      <c r="L5338" s="1">
        <v>44742</v>
      </c>
      <c r="M5338" t="s">
        <v>984</v>
      </c>
      <c r="N5338" t="s">
        <v>985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f>Table1[[#This Row],[RPMO Balance]]-Table1[[#This Row],[RSP Balance]]</f>
        <v>0</v>
      </c>
      <c r="AG5338">
        <f>Table1[[#This Row],[RSP Total Charges]]+Table1[[#This Row],[TotalPaymentUnallocatedAmount]]+Table1[[#This Row],[TotalCreditUnallocatedAmount]]</f>
        <v>0</v>
      </c>
    </row>
    <row r="5339" spans="1:33" hidden="1" x14ac:dyDescent="0.25">
      <c r="A5339" t="s">
        <v>9681</v>
      </c>
      <c r="B5339">
        <v>5597</v>
      </c>
      <c r="C5339" t="s">
        <v>12594</v>
      </c>
      <c r="D5339">
        <v>5599</v>
      </c>
      <c r="E5339">
        <v>4050</v>
      </c>
      <c r="F5339" t="s">
        <v>4720</v>
      </c>
      <c r="G5339" t="s">
        <v>12595</v>
      </c>
      <c r="H5339">
        <v>312</v>
      </c>
      <c r="I5339" s="1">
        <v>44729</v>
      </c>
      <c r="J5339" s="1">
        <v>44747</v>
      </c>
      <c r="K5339" s="1">
        <v>44729</v>
      </c>
      <c r="L5339" s="1">
        <v>44747</v>
      </c>
      <c r="M5339" t="s">
        <v>984</v>
      </c>
      <c r="N5339" t="s">
        <v>985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f>Table1[[#This Row],[RPMO Balance]]-Table1[[#This Row],[RSP Balance]]</f>
        <v>0</v>
      </c>
      <c r="AG5339">
        <f>Table1[[#This Row],[RSP Total Charges]]+Table1[[#This Row],[TotalPaymentUnallocatedAmount]]+Table1[[#This Row],[TotalCreditUnallocatedAmount]]</f>
        <v>0</v>
      </c>
    </row>
    <row r="5340" spans="1:33" hidden="1" x14ac:dyDescent="0.25">
      <c r="A5340" t="s">
        <v>9681</v>
      </c>
      <c r="B5340">
        <v>5598</v>
      </c>
      <c r="C5340" t="s">
        <v>12596</v>
      </c>
      <c r="D5340">
        <v>5600</v>
      </c>
      <c r="E5340">
        <v>4051</v>
      </c>
      <c r="F5340" t="s">
        <v>12597</v>
      </c>
      <c r="G5340" t="s">
        <v>12598</v>
      </c>
      <c r="H5340">
        <v>655</v>
      </c>
      <c r="I5340" s="1">
        <v>44805</v>
      </c>
      <c r="J5340" s="1">
        <v>45473</v>
      </c>
      <c r="K5340" s="1">
        <v>44818</v>
      </c>
      <c r="L5340" s="1">
        <v>45473</v>
      </c>
      <c r="M5340" t="s">
        <v>36</v>
      </c>
      <c r="N5340" t="s">
        <v>37</v>
      </c>
      <c r="O5340">
        <v>10060</v>
      </c>
      <c r="P5340">
        <v>0</v>
      </c>
      <c r="Q5340">
        <v>-700</v>
      </c>
      <c r="R5340">
        <v>10760</v>
      </c>
      <c r="S5340">
        <v>0</v>
      </c>
      <c r="T5340">
        <v>-9800</v>
      </c>
      <c r="U5340">
        <v>260</v>
      </c>
      <c r="V5340">
        <v>0</v>
      </c>
      <c r="W5340">
        <v>0</v>
      </c>
      <c r="X5340">
        <v>0</v>
      </c>
      <c r="Y5340">
        <v>-9800</v>
      </c>
      <c r="Z5340">
        <v>-700</v>
      </c>
      <c r="AA5340">
        <v>0</v>
      </c>
      <c r="AB5340">
        <v>10760</v>
      </c>
      <c r="AC5340">
        <v>-9800</v>
      </c>
      <c r="AD5340">
        <v>-700</v>
      </c>
      <c r="AE5340">
        <v>260</v>
      </c>
      <c r="AF5340">
        <f>Table1[[#This Row],[RPMO Balance]]-Table1[[#This Row],[RSP Balance]]</f>
        <v>0</v>
      </c>
      <c r="AG5340">
        <f>Table1[[#This Row],[RSP Total Charges]]+Table1[[#This Row],[TotalPaymentUnallocatedAmount]]+Table1[[#This Row],[TotalCreditUnallocatedAmount]]</f>
        <v>260</v>
      </c>
    </row>
    <row r="5341" spans="1:33" hidden="1" x14ac:dyDescent="0.25">
      <c r="A5341" t="s">
        <v>9681</v>
      </c>
      <c r="B5341">
        <v>5599</v>
      </c>
      <c r="C5341" t="s">
        <v>12599</v>
      </c>
      <c r="D5341">
        <v>5601</v>
      </c>
      <c r="E5341">
        <v>4052</v>
      </c>
      <c r="F5341" t="s">
        <v>5217</v>
      </c>
      <c r="G5341" t="s">
        <v>12600</v>
      </c>
      <c r="H5341">
        <v>114</v>
      </c>
      <c r="I5341" s="1">
        <v>44729</v>
      </c>
      <c r="J5341" s="1">
        <v>44742</v>
      </c>
      <c r="K5341" s="1">
        <v>44729</v>
      </c>
      <c r="L5341" s="1">
        <v>44742</v>
      </c>
      <c r="M5341" t="s">
        <v>984</v>
      </c>
      <c r="N5341" t="s">
        <v>985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f>Table1[[#This Row],[RPMO Balance]]-Table1[[#This Row],[RSP Balance]]</f>
        <v>0</v>
      </c>
      <c r="AG5341">
        <f>Table1[[#This Row],[RSP Total Charges]]+Table1[[#This Row],[TotalPaymentUnallocatedAmount]]+Table1[[#This Row],[TotalCreditUnallocatedAmount]]</f>
        <v>0</v>
      </c>
    </row>
    <row r="5342" spans="1:33" hidden="1" x14ac:dyDescent="0.25">
      <c r="A5342" t="s">
        <v>9681</v>
      </c>
      <c r="B5342">
        <v>5600</v>
      </c>
      <c r="C5342" t="s">
        <v>12601</v>
      </c>
      <c r="D5342">
        <v>5602</v>
      </c>
      <c r="E5342">
        <v>4053</v>
      </c>
      <c r="F5342" t="s">
        <v>947</v>
      </c>
      <c r="G5342" t="s">
        <v>12602</v>
      </c>
      <c r="H5342">
        <v>113</v>
      </c>
      <c r="I5342" s="1">
        <v>44729</v>
      </c>
      <c r="J5342" s="1">
        <v>44742</v>
      </c>
      <c r="K5342" s="1">
        <v>44729</v>
      </c>
      <c r="L5342" s="1">
        <v>44742</v>
      </c>
      <c r="M5342" t="s">
        <v>984</v>
      </c>
      <c r="N5342" t="s">
        <v>985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f>Table1[[#This Row],[RPMO Balance]]-Table1[[#This Row],[RSP Balance]]</f>
        <v>0</v>
      </c>
      <c r="AG5342">
        <f>Table1[[#This Row],[RSP Total Charges]]+Table1[[#This Row],[TotalPaymentUnallocatedAmount]]+Table1[[#This Row],[TotalCreditUnallocatedAmount]]</f>
        <v>0</v>
      </c>
    </row>
    <row r="5343" spans="1:33" hidden="1" x14ac:dyDescent="0.25">
      <c r="A5343" t="s">
        <v>9681</v>
      </c>
      <c r="B5343">
        <v>5601</v>
      </c>
      <c r="C5343" t="s">
        <v>12603</v>
      </c>
      <c r="D5343">
        <v>5603</v>
      </c>
      <c r="E5343">
        <v>4054</v>
      </c>
      <c r="F5343" t="s">
        <v>1207</v>
      </c>
      <c r="G5343" t="s">
        <v>12604</v>
      </c>
      <c r="H5343">
        <v>340</v>
      </c>
      <c r="I5343" s="1">
        <v>44729</v>
      </c>
      <c r="J5343" s="1">
        <v>44742</v>
      </c>
      <c r="K5343" s="1">
        <v>44729</v>
      </c>
      <c r="L5343" s="1">
        <v>44742</v>
      </c>
      <c r="M5343" t="s">
        <v>984</v>
      </c>
      <c r="N5343" t="s">
        <v>985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f>Table1[[#This Row],[RPMO Balance]]-Table1[[#This Row],[RSP Balance]]</f>
        <v>0</v>
      </c>
      <c r="AG5343">
        <f>Table1[[#This Row],[RSP Total Charges]]+Table1[[#This Row],[TotalPaymentUnallocatedAmount]]+Table1[[#This Row],[TotalCreditUnallocatedAmount]]</f>
        <v>0</v>
      </c>
    </row>
    <row r="5344" spans="1:33" hidden="1" x14ac:dyDescent="0.25">
      <c r="A5344" t="s">
        <v>9681</v>
      </c>
      <c r="B5344">
        <v>5602</v>
      </c>
      <c r="C5344" t="s">
        <v>12605</v>
      </c>
      <c r="D5344">
        <v>5604</v>
      </c>
      <c r="E5344">
        <v>4055</v>
      </c>
      <c r="F5344" t="s">
        <v>4284</v>
      </c>
      <c r="G5344" t="s">
        <v>12606</v>
      </c>
      <c r="H5344">
        <v>249</v>
      </c>
      <c r="I5344" s="1">
        <v>44729</v>
      </c>
      <c r="J5344" s="1">
        <v>44773</v>
      </c>
      <c r="K5344" s="1">
        <v>44729</v>
      </c>
      <c r="L5344" s="1">
        <v>44773</v>
      </c>
      <c r="M5344" t="s">
        <v>984</v>
      </c>
      <c r="N5344" t="s">
        <v>985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f>Table1[[#This Row],[RPMO Balance]]-Table1[[#This Row],[RSP Balance]]</f>
        <v>0</v>
      </c>
      <c r="AG5344">
        <f>Table1[[#This Row],[RSP Total Charges]]+Table1[[#This Row],[TotalPaymentUnallocatedAmount]]+Table1[[#This Row],[TotalCreditUnallocatedAmount]]</f>
        <v>0</v>
      </c>
    </row>
    <row r="5345" spans="1:33" hidden="1" x14ac:dyDescent="0.25">
      <c r="A5345" t="s">
        <v>9681</v>
      </c>
      <c r="B5345">
        <v>5603</v>
      </c>
      <c r="C5345" t="s">
        <v>12607</v>
      </c>
      <c r="D5345">
        <v>5605</v>
      </c>
      <c r="E5345">
        <v>4055</v>
      </c>
      <c r="F5345" t="s">
        <v>4284</v>
      </c>
      <c r="G5345" t="s">
        <v>12606</v>
      </c>
      <c r="H5345">
        <v>249</v>
      </c>
      <c r="I5345" s="1">
        <v>44805</v>
      </c>
      <c r="J5345" s="1">
        <v>45107</v>
      </c>
      <c r="K5345" s="1">
        <v>44818</v>
      </c>
      <c r="L5345" s="1">
        <v>45107</v>
      </c>
      <c r="M5345" t="s">
        <v>36</v>
      </c>
      <c r="N5345" t="s">
        <v>37</v>
      </c>
      <c r="O5345">
        <v>12920</v>
      </c>
      <c r="P5345">
        <v>0</v>
      </c>
      <c r="Q5345">
        <v>0</v>
      </c>
      <c r="R5345">
        <v>12920</v>
      </c>
      <c r="S5345">
        <v>12920</v>
      </c>
      <c r="T5345">
        <v>-12920</v>
      </c>
      <c r="U5345">
        <v>0</v>
      </c>
      <c r="V5345">
        <v>-12920</v>
      </c>
      <c r="W5345">
        <v>-12920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f>Table1[[#This Row],[RPMO Balance]]-Table1[[#This Row],[RSP Balance]]</f>
        <v>0</v>
      </c>
      <c r="AG5345">
        <f>Table1[[#This Row],[RSP Total Charges]]+Table1[[#This Row],[TotalPaymentUnallocatedAmount]]+Table1[[#This Row],[TotalCreditUnallocatedAmount]]</f>
        <v>0</v>
      </c>
    </row>
    <row r="5346" spans="1:33" hidden="1" x14ac:dyDescent="0.25">
      <c r="A5346" t="s">
        <v>9681</v>
      </c>
      <c r="B5346">
        <v>5605</v>
      </c>
      <c r="C5346" t="s">
        <v>12608</v>
      </c>
      <c r="D5346">
        <v>5607</v>
      </c>
      <c r="E5346">
        <v>4057</v>
      </c>
      <c r="F5346" t="s">
        <v>12609</v>
      </c>
      <c r="G5346" t="s">
        <v>12610</v>
      </c>
      <c r="H5346">
        <v>636</v>
      </c>
      <c r="I5346" s="1">
        <v>44729</v>
      </c>
      <c r="J5346" s="1">
        <v>44752</v>
      </c>
      <c r="K5346" s="1">
        <v>44729</v>
      </c>
      <c r="L5346" s="1">
        <v>44752</v>
      </c>
      <c r="M5346" t="s">
        <v>984</v>
      </c>
      <c r="N5346" t="s">
        <v>985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f>Table1[[#This Row],[RPMO Balance]]-Table1[[#This Row],[RSP Balance]]</f>
        <v>0</v>
      </c>
      <c r="AG5346">
        <f>Table1[[#This Row],[RSP Total Charges]]+Table1[[#This Row],[TotalPaymentUnallocatedAmount]]+Table1[[#This Row],[TotalCreditUnallocatedAmount]]</f>
        <v>0</v>
      </c>
    </row>
    <row r="5347" spans="1:33" hidden="1" x14ac:dyDescent="0.25">
      <c r="A5347" t="s">
        <v>9681</v>
      </c>
      <c r="B5347">
        <v>5606</v>
      </c>
      <c r="C5347" t="s">
        <v>12611</v>
      </c>
      <c r="D5347">
        <v>5608</v>
      </c>
      <c r="E5347">
        <v>4058</v>
      </c>
      <c r="F5347" t="s">
        <v>4063</v>
      </c>
      <c r="G5347" t="s">
        <v>12612</v>
      </c>
      <c r="H5347">
        <v>626</v>
      </c>
      <c r="I5347" s="1">
        <v>44729</v>
      </c>
      <c r="J5347" s="1">
        <v>44742</v>
      </c>
      <c r="K5347" s="1">
        <v>44729</v>
      </c>
      <c r="L5347" s="1">
        <v>44742</v>
      </c>
      <c r="M5347" t="s">
        <v>984</v>
      </c>
      <c r="N5347" t="s">
        <v>985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f>Table1[[#This Row],[RPMO Balance]]-Table1[[#This Row],[RSP Balance]]</f>
        <v>0</v>
      </c>
      <c r="AG5347">
        <f>Table1[[#This Row],[RSP Total Charges]]+Table1[[#This Row],[TotalPaymentUnallocatedAmount]]+Table1[[#This Row],[TotalCreditUnallocatedAmount]]</f>
        <v>0</v>
      </c>
    </row>
    <row r="5348" spans="1:33" hidden="1" x14ac:dyDescent="0.25">
      <c r="A5348" t="s">
        <v>9681</v>
      </c>
      <c r="B5348">
        <v>5607</v>
      </c>
      <c r="C5348" t="s">
        <v>12613</v>
      </c>
      <c r="D5348">
        <v>5609</v>
      </c>
      <c r="E5348">
        <v>4059</v>
      </c>
      <c r="F5348" t="s">
        <v>12614</v>
      </c>
      <c r="G5348" t="s">
        <v>12615</v>
      </c>
      <c r="H5348">
        <v>205</v>
      </c>
      <c r="I5348" s="1">
        <v>44729</v>
      </c>
      <c r="J5348" s="1">
        <v>44742</v>
      </c>
      <c r="K5348" s="1">
        <v>44729</v>
      </c>
      <c r="L5348" s="1">
        <v>44742</v>
      </c>
      <c r="M5348" t="s">
        <v>984</v>
      </c>
      <c r="N5348" t="s">
        <v>985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f>Table1[[#This Row],[RPMO Balance]]-Table1[[#This Row],[RSP Balance]]</f>
        <v>0</v>
      </c>
      <c r="AG5348">
        <f>Table1[[#This Row],[RSP Total Charges]]+Table1[[#This Row],[TotalPaymentUnallocatedAmount]]+Table1[[#This Row],[TotalCreditUnallocatedAmount]]</f>
        <v>0</v>
      </c>
    </row>
    <row r="5349" spans="1:33" hidden="1" x14ac:dyDescent="0.25">
      <c r="A5349" t="s">
        <v>9681</v>
      </c>
      <c r="B5349">
        <v>5608</v>
      </c>
      <c r="C5349" t="s">
        <v>12616</v>
      </c>
      <c r="D5349">
        <v>5610</v>
      </c>
      <c r="E5349">
        <v>4060</v>
      </c>
      <c r="F5349" t="s">
        <v>12617</v>
      </c>
      <c r="G5349" t="s">
        <v>12618</v>
      </c>
      <c r="H5349">
        <v>329</v>
      </c>
      <c r="I5349" s="1">
        <v>44805</v>
      </c>
      <c r="J5349" s="1">
        <v>44865</v>
      </c>
      <c r="K5349" s="1">
        <v>44818</v>
      </c>
      <c r="L5349" s="1">
        <v>44865.5003125</v>
      </c>
      <c r="M5349" t="s">
        <v>984</v>
      </c>
      <c r="N5349" t="s">
        <v>985</v>
      </c>
      <c r="O5349">
        <v>867.2</v>
      </c>
      <c r="P5349">
        <v>0</v>
      </c>
      <c r="Q5349">
        <v>0</v>
      </c>
      <c r="R5349">
        <v>867.2</v>
      </c>
      <c r="S5349">
        <v>0</v>
      </c>
      <c r="T5349">
        <v>-867.2</v>
      </c>
      <c r="U5349">
        <v>0</v>
      </c>
      <c r="V5349">
        <v>0</v>
      </c>
      <c r="W5349">
        <v>0</v>
      </c>
      <c r="X5349">
        <v>0</v>
      </c>
      <c r="Y5349" s="2">
        <v>-867.2</v>
      </c>
      <c r="Z5349" s="2">
        <v>0</v>
      </c>
      <c r="AA5349">
        <v>0</v>
      </c>
      <c r="AB5349" s="2">
        <v>867.2</v>
      </c>
      <c r="AC5349">
        <v>-867.2</v>
      </c>
      <c r="AD5349">
        <v>0</v>
      </c>
      <c r="AE5349">
        <v>0</v>
      </c>
      <c r="AF5349">
        <f>Table1[[#This Row],[RPMO Balance]]-Table1[[#This Row],[RSP Balance]]</f>
        <v>0</v>
      </c>
      <c r="AG5349">
        <f>Table1[[#This Row],[RSP Total Charges]]+Table1[[#This Row],[TotalPaymentUnallocatedAmount]]+Table1[[#This Row],[TotalCreditUnallocatedAmount]]</f>
        <v>0</v>
      </c>
    </row>
    <row r="5350" spans="1:33" hidden="1" x14ac:dyDescent="0.25">
      <c r="A5350" t="s">
        <v>9681</v>
      </c>
      <c r="B5350">
        <v>5610</v>
      </c>
      <c r="C5350" t="s">
        <v>12619</v>
      </c>
      <c r="D5350">
        <v>5612</v>
      </c>
      <c r="E5350">
        <v>4062</v>
      </c>
      <c r="F5350" t="s">
        <v>71</v>
      </c>
      <c r="G5350" t="s">
        <v>12620</v>
      </c>
      <c r="H5350">
        <v>580</v>
      </c>
      <c r="I5350" s="1">
        <v>44729</v>
      </c>
      <c r="J5350" s="1">
        <v>44742</v>
      </c>
      <c r="K5350" s="1">
        <v>44729</v>
      </c>
      <c r="L5350" s="1">
        <v>44742</v>
      </c>
      <c r="M5350" t="s">
        <v>984</v>
      </c>
      <c r="N5350" t="s">
        <v>985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f>Table1[[#This Row],[RPMO Balance]]-Table1[[#This Row],[RSP Balance]]</f>
        <v>0</v>
      </c>
      <c r="AG5350">
        <f>Table1[[#This Row],[RSP Total Charges]]+Table1[[#This Row],[TotalPaymentUnallocatedAmount]]+Table1[[#This Row],[TotalCreditUnallocatedAmount]]</f>
        <v>0</v>
      </c>
    </row>
    <row r="5351" spans="1:33" hidden="1" x14ac:dyDescent="0.25">
      <c r="A5351" t="s">
        <v>9681</v>
      </c>
      <c r="B5351">
        <v>5612</v>
      </c>
      <c r="C5351" t="s">
        <v>12621</v>
      </c>
      <c r="D5351">
        <v>5614</v>
      </c>
      <c r="E5351">
        <v>4064</v>
      </c>
      <c r="F5351" t="s">
        <v>4429</v>
      </c>
      <c r="G5351" t="s">
        <v>10248</v>
      </c>
      <c r="H5351">
        <v>382</v>
      </c>
      <c r="I5351" s="1">
        <v>44729</v>
      </c>
      <c r="J5351" s="1">
        <v>44742</v>
      </c>
      <c r="K5351" s="1">
        <v>44729</v>
      </c>
      <c r="L5351" s="1">
        <v>44742</v>
      </c>
      <c r="M5351" t="s">
        <v>984</v>
      </c>
      <c r="N5351" t="s">
        <v>985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f>Table1[[#This Row],[RPMO Balance]]-Table1[[#This Row],[RSP Balance]]</f>
        <v>0</v>
      </c>
      <c r="AG5351">
        <f>Table1[[#This Row],[RSP Total Charges]]+Table1[[#This Row],[TotalPaymentUnallocatedAmount]]+Table1[[#This Row],[TotalCreditUnallocatedAmount]]</f>
        <v>0</v>
      </c>
    </row>
    <row r="5352" spans="1:33" hidden="1" x14ac:dyDescent="0.25">
      <c r="A5352" t="s">
        <v>9681</v>
      </c>
      <c r="B5352">
        <v>5613</v>
      </c>
      <c r="C5352" t="s">
        <v>12622</v>
      </c>
      <c r="D5352">
        <v>5615</v>
      </c>
      <c r="E5352">
        <v>4065</v>
      </c>
      <c r="F5352" t="s">
        <v>3964</v>
      </c>
      <c r="G5352" t="s">
        <v>12623</v>
      </c>
      <c r="H5352">
        <v>615</v>
      </c>
      <c r="I5352" s="1">
        <v>44729</v>
      </c>
      <c r="J5352" s="1">
        <v>44742</v>
      </c>
      <c r="K5352" s="1">
        <v>44729</v>
      </c>
      <c r="L5352" s="1">
        <v>44742</v>
      </c>
      <c r="M5352" t="s">
        <v>984</v>
      </c>
      <c r="N5352" t="s">
        <v>985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f>Table1[[#This Row],[RPMO Balance]]-Table1[[#This Row],[RSP Balance]]</f>
        <v>0</v>
      </c>
      <c r="AG5352">
        <f>Table1[[#This Row],[RSP Total Charges]]+Table1[[#This Row],[TotalPaymentUnallocatedAmount]]+Table1[[#This Row],[TotalCreditUnallocatedAmount]]</f>
        <v>0</v>
      </c>
    </row>
    <row r="5353" spans="1:33" hidden="1" x14ac:dyDescent="0.25">
      <c r="A5353" t="s">
        <v>9681</v>
      </c>
      <c r="B5353">
        <v>5614</v>
      </c>
      <c r="C5353" t="s">
        <v>12624</v>
      </c>
      <c r="D5353">
        <v>5616</v>
      </c>
      <c r="E5353">
        <v>4066</v>
      </c>
      <c r="F5353" t="s">
        <v>12625</v>
      </c>
      <c r="G5353" t="s">
        <v>12626</v>
      </c>
      <c r="H5353">
        <v>296</v>
      </c>
      <c r="I5353" s="1">
        <v>44729</v>
      </c>
      <c r="J5353" s="1">
        <v>44742</v>
      </c>
      <c r="K5353" s="1">
        <v>44729</v>
      </c>
      <c r="L5353" s="1">
        <v>44742</v>
      </c>
      <c r="M5353" t="s">
        <v>984</v>
      </c>
      <c r="N5353" t="s">
        <v>985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f>Table1[[#This Row],[RPMO Balance]]-Table1[[#This Row],[RSP Balance]]</f>
        <v>0</v>
      </c>
      <c r="AG5353">
        <f>Table1[[#This Row],[RSP Total Charges]]+Table1[[#This Row],[TotalPaymentUnallocatedAmount]]+Table1[[#This Row],[TotalCreditUnallocatedAmount]]</f>
        <v>0</v>
      </c>
    </row>
    <row r="5354" spans="1:33" hidden="1" x14ac:dyDescent="0.25">
      <c r="A5354" t="s">
        <v>9681</v>
      </c>
      <c r="B5354">
        <v>5615</v>
      </c>
      <c r="C5354" t="s">
        <v>12627</v>
      </c>
      <c r="D5354">
        <v>5617</v>
      </c>
      <c r="E5354">
        <v>4067</v>
      </c>
      <c r="F5354" t="s">
        <v>4259</v>
      </c>
      <c r="G5354" t="s">
        <v>12628</v>
      </c>
      <c r="H5354">
        <v>419</v>
      </c>
      <c r="I5354" s="1">
        <v>44729</v>
      </c>
      <c r="J5354" s="1">
        <v>44742</v>
      </c>
      <c r="K5354" s="1">
        <v>44729</v>
      </c>
      <c r="L5354" s="1">
        <v>44742</v>
      </c>
      <c r="M5354" t="s">
        <v>984</v>
      </c>
      <c r="N5354" t="s">
        <v>985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f>Table1[[#This Row],[RPMO Balance]]-Table1[[#This Row],[RSP Balance]]</f>
        <v>0</v>
      </c>
      <c r="AG5354">
        <f>Table1[[#This Row],[RSP Total Charges]]+Table1[[#This Row],[TotalPaymentUnallocatedAmount]]+Table1[[#This Row],[TotalCreditUnallocatedAmount]]</f>
        <v>0</v>
      </c>
    </row>
    <row r="5355" spans="1:33" hidden="1" x14ac:dyDescent="0.25">
      <c r="A5355" t="s">
        <v>9681</v>
      </c>
      <c r="B5355">
        <v>5616</v>
      </c>
      <c r="C5355" t="s">
        <v>12629</v>
      </c>
      <c r="D5355">
        <v>5618</v>
      </c>
      <c r="E5355">
        <v>4068</v>
      </c>
      <c r="F5355" t="s">
        <v>3871</v>
      </c>
      <c r="G5355" t="s">
        <v>12630</v>
      </c>
      <c r="H5355">
        <v>250</v>
      </c>
      <c r="I5355" s="1">
        <v>44729</v>
      </c>
      <c r="J5355" s="1">
        <v>44742</v>
      </c>
      <c r="K5355" s="1">
        <v>44729</v>
      </c>
      <c r="L5355" s="1">
        <v>44742</v>
      </c>
      <c r="M5355" t="s">
        <v>984</v>
      </c>
      <c r="N5355" t="s">
        <v>985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f>Table1[[#This Row],[RPMO Balance]]-Table1[[#This Row],[RSP Balance]]</f>
        <v>0</v>
      </c>
      <c r="AG5355">
        <f>Table1[[#This Row],[RSP Total Charges]]+Table1[[#This Row],[TotalPaymentUnallocatedAmount]]+Table1[[#This Row],[TotalCreditUnallocatedAmount]]</f>
        <v>0</v>
      </c>
    </row>
    <row r="5356" spans="1:33" hidden="1" x14ac:dyDescent="0.25">
      <c r="A5356" t="s">
        <v>9681</v>
      </c>
      <c r="B5356">
        <v>5617</v>
      </c>
      <c r="C5356" t="s">
        <v>12631</v>
      </c>
      <c r="D5356">
        <v>5619</v>
      </c>
      <c r="E5356">
        <v>4069</v>
      </c>
      <c r="F5356" t="s">
        <v>1006</v>
      </c>
      <c r="G5356" t="s">
        <v>11349</v>
      </c>
      <c r="H5356">
        <v>432</v>
      </c>
      <c r="I5356" s="1">
        <v>44805</v>
      </c>
      <c r="J5356" s="1">
        <v>44845</v>
      </c>
      <c r="K5356" s="1">
        <v>44818</v>
      </c>
      <c r="L5356" s="1">
        <v>44845.5003125</v>
      </c>
      <c r="M5356" t="s">
        <v>984</v>
      </c>
      <c r="N5356" t="s">
        <v>985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f>Table1[[#This Row],[RPMO Balance]]-Table1[[#This Row],[RSP Balance]]</f>
        <v>0</v>
      </c>
      <c r="AG5356">
        <f>Table1[[#This Row],[RSP Total Charges]]+Table1[[#This Row],[TotalPaymentUnallocatedAmount]]+Table1[[#This Row],[TotalCreditUnallocatedAmount]]</f>
        <v>0</v>
      </c>
    </row>
    <row r="5357" spans="1:33" hidden="1" x14ac:dyDescent="0.25">
      <c r="A5357" t="s">
        <v>9681</v>
      </c>
      <c r="B5357">
        <v>5618</v>
      </c>
      <c r="C5357" t="s">
        <v>12632</v>
      </c>
      <c r="D5357">
        <v>5620</v>
      </c>
      <c r="E5357">
        <v>4070</v>
      </c>
      <c r="F5357" t="s">
        <v>12633</v>
      </c>
      <c r="G5357" t="s">
        <v>12634</v>
      </c>
      <c r="H5357">
        <v>638</v>
      </c>
      <c r="I5357" s="1">
        <v>44729</v>
      </c>
      <c r="J5357" s="1">
        <v>44742</v>
      </c>
      <c r="K5357" s="1">
        <v>44729</v>
      </c>
      <c r="L5357" s="1">
        <v>44742</v>
      </c>
      <c r="M5357" t="s">
        <v>984</v>
      </c>
      <c r="N5357" t="s">
        <v>985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f>Table1[[#This Row],[RPMO Balance]]-Table1[[#This Row],[RSP Balance]]</f>
        <v>0</v>
      </c>
      <c r="AG5357">
        <f>Table1[[#This Row],[RSP Total Charges]]+Table1[[#This Row],[TotalPaymentUnallocatedAmount]]+Table1[[#This Row],[TotalCreditUnallocatedAmount]]</f>
        <v>0</v>
      </c>
    </row>
    <row r="5358" spans="1:33" hidden="1" x14ac:dyDescent="0.25">
      <c r="A5358" t="s">
        <v>9681</v>
      </c>
      <c r="B5358">
        <v>5619</v>
      </c>
      <c r="C5358" t="s">
        <v>12635</v>
      </c>
      <c r="D5358">
        <v>5621</v>
      </c>
      <c r="E5358">
        <v>7735</v>
      </c>
      <c r="F5358" t="s">
        <v>12636</v>
      </c>
      <c r="G5358" t="s">
        <v>12637</v>
      </c>
      <c r="H5358">
        <v>313</v>
      </c>
      <c r="I5358" s="1">
        <v>44809</v>
      </c>
      <c r="J5358" s="1">
        <v>45107</v>
      </c>
      <c r="K5358" s="1">
        <v>44818</v>
      </c>
      <c r="L5358" s="1">
        <v>45107</v>
      </c>
      <c r="M5358" t="s">
        <v>36</v>
      </c>
      <c r="N5358" t="s">
        <v>940</v>
      </c>
      <c r="O5358">
        <v>11368</v>
      </c>
      <c r="P5358">
        <v>0</v>
      </c>
      <c r="Q5358">
        <v>0</v>
      </c>
      <c r="R5358">
        <v>11368</v>
      </c>
      <c r="S5358">
        <v>0</v>
      </c>
      <c r="T5358">
        <v>-11540</v>
      </c>
      <c r="U5358">
        <v>-172</v>
      </c>
      <c r="V5358">
        <v>0</v>
      </c>
      <c r="W5358">
        <v>0</v>
      </c>
      <c r="X5358">
        <v>0</v>
      </c>
      <c r="Y5358">
        <v>-11540</v>
      </c>
      <c r="Z5358">
        <v>0</v>
      </c>
      <c r="AA5358">
        <v>0</v>
      </c>
      <c r="AB5358">
        <v>11368</v>
      </c>
      <c r="AC5358">
        <v>-11540</v>
      </c>
      <c r="AD5358">
        <v>0</v>
      </c>
      <c r="AE5358">
        <v>-172</v>
      </c>
      <c r="AF5358">
        <f>Table1[[#This Row],[RPMO Balance]]-Table1[[#This Row],[RSP Balance]]</f>
        <v>0</v>
      </c>
      <c r="AG5358">
        <f>Table1[[#This Row],[RSP Total Charges]]+Table1[[#This Row],[TotalPaymentUnallocatedAmount]]+Table1[[#This Row],[TotalCreditUnallocatedAmount]]</f>
        <v>-172</v>
      </c>
    </row>
    <row r="5359" spans="1:33" hidden="1" x14ac:dyDescent="0.25">
      <c r="A5359" t="s">
        <v>9681</v>
      </c>
      <c r="B5359">
        <v>5620</v>
      </c>
      <c r="C5359" t="s">
        <v>12638</v>
      </c>
      <c r="D5359">
        <v>5622</v>
      </c>
      <c r="E5359">
        <v>4072</v>
      </c>
      <c r="F5359" t="s">
        <v>12639</v>
      </c>
      <c r="G5359" t="s">
        <v>12640</v>
      </c>
      <c r="H5359">
        <v>251</v>
      </c>
      <c r="I5359" s="1">
        <v>44729</v>
      </c>
      <c r="J5359" s="1">
        <v>44742</v>
      </c>
      <c r="K5359" s="1">
        <v>44729</v>
      </c>
      <c r="L5359" s="1">
        <v>44742</v>
      </c>
      <c r="M5359" t="s">
        <v>984</v>
      </c>
      <c r="N5359" t="s">
        <v>985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f>Table1[[#This Row],[RPMO Balance]]-Table1[[#This Row],[RSP Balance]]</f>
        <v>0</v>
      </c>
      <c r="AG5359">
        <f>Table1[[#This Row],[RSP Total Charges]]+Table1[[#This Row],[TotalPaymentUnallocatedAmount]]+Table1[[#This Row],[TotalCreditUnallocatedAmount]]</f>
        <v>0</v>
      </c>
    </row>
    <row r="5360" spans="1:33" hidden="1" x14ac:dyDescent="0.25">
      <c r="A5360" t="s">
        <v>9681</v>
      </c>
      <c r="B5360">
        <v>5621</v>
      </c>
      <c r="C5360" t="s">
        <v>12641</v>
      </c>
      <c r="D5360">
        <v>5623</v>
      </c>
      <c r="E5360">
        <v>4073</v>
      </c>
      <c r="F5360" t="s">
        <v>4362</v>
      </c>
      <c r="G5360" t="s">
        <v>12642</v>
      </c>
      <c r="H5360">
        <v>279</v>
      </c>
      <c r="I5360" s="1">
        <v>44729</v>
      </c>
      <c r="J5360" s="1">
        <v>44742</v>
      </c>
      <c r="K5360" s="1">
        <v>44729</v>
      </c>
      <c r="L5360" s="1">
        <v>44742</v>
      </c>
      <c r="M5360" t="s">
        <v>984</v>
      </c>
      <c r="N5360" t="s">
        <v>985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f>Table1[[#This Row],[RPMO Balance]]-Table1[[#This Row],[RSP Balance]]</f>
        <v>0</v>
      </c>
      <c r="AG5360">
        <f>Table1[[#This Row],[RSP Total Charges]]+Table1[[#This Row],[TotalPaymentUnallocatedAmount]]+Table1[[#This Row],[TotalCreditUnallocatedAmount]]</f>
        <v>0</v>
      </c>
    </row>
    <row r="5361" spans="1:33" hidden="1" x14ac:dyDescent="0.25">
      <c r="A5361" t="s">
        <v>9681</v>
      </c>
      <c r="B5361">
        <v>5622</v>
      </c>
      <c r="C5361" t="s">
        <v>12643</v>
      </c>
      <c r="D5361">
        <v>5624</v>
      </c>
      <c r="E5361">
        <v>4074</v>
      </c>
      <c r="F5361" t="s">
        <v>4315</v>
      </c>
      <c r="G5361" t="s">
        <v>10390</v>
      </c>
      <c r="H5361">
        <v>297</v>
      </c>
      <c r="I5361" s="1">
        <v>44729</v>
      </c>
      <c r="J5361" s="1">
        <v>44742</v>
      </c>
      <c r="K5361" s="1">
        <v>44729</v>
      </c>
      <c r="L5361" s="1">
        <v>44742</v>
      </c>
      <c r="M5361" t="s">
        <v>984</v>
      </c>
      <c r="N5361" t="s">
        <v>985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f>Table1[[#This Row],[RPMO Balance]]-Table1[[#This Row],[RSP Balance]]</f>
        <v>0</v>
      </c>
      <c r="AG5361">
        <f>Table1[[#This Row],[RSP Total Charges]]+Table1[[#This Row],[TotalPaymentUnallocatedAmount]]+Table1[[#This Row],[TotalCreditUnallocatedAmount]]</f>
        <v>0</v>
      </c>
    </row>
    <row r="5362" spans="1:33" hidden="1" x14ac:dyDescent="0.25">
      <c r="A5362" t="s">
        <v>9681</v>
      </c>
      <c r="B5362">
        <v>5623</v>
      </c>
      <c r="C5362" t="s">
        <v>12644</v>
      </c>
      <c r="D5362">
        <v>5625</v>
      </c>
      <c r="E5362">
        <v>4075</v>
      </c>
      <c r="F5362" t="s">
        <v>151</v>
      </c>
      <c r="G5362" t="s">
        <v>12645</v>
      </c>
      <c r="H5362">
        <v>292</v>
      </c>
      <c r="I5362" s="1">
        <v>44729</v>
      </c>
      <c r="J5362" s="1">
        <v>44742</v>
      </c>
      <c r="K5362" s="1">
        <v>44729</v>
      </c>
      <c r="L5362" s="1">
        <v>44742</v>
      </c>
      <c r="M5362" t="s">
        <v>984</v>
      </c>
      <c r="N5362" t="s">
        <v>985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f>Table1[[#This Row],[RPMO Balance]]-Table1[[#This Row],[RSP Balance]]</f>
        <v>0</v>
      </c>
      <c r="AG5362">
        <f>Table1[[#This Row],[RSP Total Charges]]+Table1[[#This Row],[TotalPaymentUnallocatedAmount]]+Table1[[#This Row],[TotalCreditUnallocatedAmount]]</f>
        <v>0</v>
      </c>
    </row>
    <row r="5363" spans="1:33" hidden="1" x14ac:dyDescent="0.25">
      <c r="A5363" t="s">
        <v>9681</v>
      </c>
      <c r="B5363">
        <v>5624</v>
      </c>
      <c r="C5363" t="s">
        <v>12646</v>
      </c>
      <c r="D5363">
        <v>5626</v>
      </c>
      <c r="E5363">
        <v>4076</v>
      </c>
      <c r="F5363" t="s">
        <v>3256</v>
      </c>
      <c r="G5363" t="s">
        <v>12647</v>
      </c>
      <c r="H5363">
        <v>294</v>
      </c>
      <c r="I5363" s="1">
        <v>44729</v>
      </c>
      <c r="J5363" s="1">
        <v>44742</v>
      </c>
      <c r="K5363" s="1">
        <v>44729</v>
      </c>
      <c r="L5363" s="1">
        <v>44742</v>
      </c>
      <c r="M5363" t="s">
        <v>984</v>
      </c>
      <c r="N5363" t="s">
        <v>985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f>Table1[[#This Row],[RPMO Balance]]-Table1[[#This Row],[RSP Balance]]</f>
        <v>0</v>
      </c>
      <c r="AG5363">
        <f>Table1[[#This Row],[RSP Total Charges]]+Table1[[#This Row],[TotalPaymentUnallocatedAmount]]+Table1[[#This Row],[TotalCreditUnallocatedAmount]]</f>
        <v>0</v>
      </c>
    </row>
    <row r="5364" spans="1:33" hidden="1" x14ac:dyDescent="0.25">
      <c r="A5364" t="s">
        <v>9681</v>
      </c>
      <c r="B5364">
        <v>5625</v>
      </c>
      <c r="C5364" t="s">
        <v>12648</v>
      </c>
      <c r="D5364">
        <v>5627</v>
      </c>
      <c r="E5364">
        <v>4077</v>
      </c>
      <c r="F5364" t="s">
        <v>4109</v>
      </c>
      <c r="G5364" t="s">
        <v>12649</v>
      </c>
      <c r="H5364">
        <v>293</v>
      </c>
      <c r="I5364" s="1">
        <v>44729</v>
      </c>
      <c r="J5364" s="1">
        <v>44742</v>
      </c>
      <c r="K5364" s="1">
        <v>44729</v>
      </c>
      <c r="L5364" s="1">
        <v>44742</v>
      </c>
      <c r="M5364" t="s">
        <v>984</v>
      </c>
      <c r="N5364" t="s">
        <v>985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f>Table1[[#This Row],[RPMO Balance]]-Table1[[#This Row],[RSP Balance]]</f>
        <v>0</v>
      </c>
      <c r="AG5364">
        <f>Table1[[#This Row],[RSP Total Charges]]+Table1[[#This Row],[TotalPaymentUnallocatedAmount]]+Table1[[#This Row],[TotalCreditUnallocatedAmount]]</f>
        <v>0</v>
      </c>
    </row>
    <row r="5365" spans="1:33" hidden="1" x14ac:dyDescent="0.25">
      <c r="A5365" t="s">
        <v>9681</v>
      </c>
      <c r="B5365">
        <v>5626</v>
      </c>
      <c r="C5365" t="s">
        <v>12650</v>
      </c>
      <c r="D5365">
        <v>5628</v>
      </c>
      <c r="E5365">
        <v>4078</v>
      </c>
      <c r="F5365" t="s">
        <v>12651</v>
      </c>
      <c r="G5365" t="s">
        <v>6874</v>
      </c>
      <c r="H5365">
        <v>305</v>
      </c>
      <c r="I5365" s="1">
        <v>44729</v>
      </c>
      <c r="J5365" s="1">
        <v>44804</v>
      </c>
      <c r="K5365" s="1">
        <v>44729</v>
      </c>
      <c r="L5365" s="1">
        <v>44804</v>
      </c>
      <c r="M5365" t="s">
        <v>984</v>
      </c>
      <c r="N5365" t="s">
        <v>985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f>Table1[[#This Row],[RPMO Balance]]-Table1[[#This Row],[RSP Balance]]</f>
        <v>0</v>
      </c>
      <c r="AG5365">
        <f>Table1[[#This Row],[RSP Total Charges]]+Table1[[#This Row],[TotalPaymentUnallocatedAmount]]+Table1[[#This Row],[TotalCreditUnallocatedAmount]]</f>
        <v>0</v>
      </c>
    </row>
    <row r="5366" spans="1:33" hidden="1" x14ac:dyDescent="0.25">
      <c r="A5366" t="s">
        <v>9681</v>
      </c>
      <c r="B5366">
        <v>5628</v>
      </c>
      <c r="C5366" t="s">
        <v>12652</v>
      </c>
      <c r="D5366">
        <v>5630</v>
      </c>
      <c r="E5366">
        <v>4079</v>
      </c>
      <c r="F5366" t="s">
        <v>10918</v>
      </c>
      <c r="G5366" t="s">
        <v>10919</v>
      </c>
      <c r="H5366">
        <v>279</v>
      </c>
      <c r="I5366" s="1">
        <v>44805</v>
      </c>
      <c r="J5366" s="1">
        <v>44834</v>
      </c>
      <c r="K5366" s="1">
        <v>44818</v>
      </c>
      <c r="L5366" s="1">
        <v>44834.5003125</v>
      </c>
      <c r="M5366" t="s">
        <v>984</v>
      </c>
      <c r="N5366" t="s">
        <v>985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f>Table1[[#This Row],[RPMO Balance]]-Table1[[#This Row],[RSP Balance]]</f>
        <v>0</v>
      </c>
      <c r="AG5366">
        <f>Table1[[#This Row],[RSP Total Charges]]+Table1[[#This Row],[TotalPaymentUnallocatedAmount]]+Table1[[#This Row],[TotalCreditUnallocatedAmount]]</f>
        <v>0</v>
      </c>
    </row>
    <row r="5367" spans="1:33" hidden="1" x14ac:dyDescent="0.25">
      <c r="A5367" t="s">
        <v>9681</v>
      </c>
      <c r="B5367">
        <v>5630</v>
      </c>
      <c r="C5367" t="s">
        <v>12653</v>
      </c>
      <c r="D5367">
        <v>5632</v>
      </c>
      <c r="E5367">
        <v>4081</v>
      </c>
      <c r="F5367" t="s">
        <v>12654</v>
      </c>
      <c r="G5367" t="s">
        <v>12655</v>
      </c>
      <c r="H5367">
        <v>170</v>
      </c>
      <c r="I5367" s="1">
        <v>44729</v>
      </c>
      <c r="J5367" s="1">
        <v>44773</v>
      </c>
      <c r="K5367" s="1">
        <v>44729</v>
      </c>
      <c r="L5367" s="1">
        <v>44773</v>
      </c>
      <c r="M5367" t="s">
        <v>984</v>
      </c>
      <c r="N5367" t="s">
        <v>985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f>Table1[[#This Row],[RPMO Balance]]-Table1[[#This Row],[RSP Balance]]</f>
        <v>0</v>
      </c>
      <c r="AG5367">
        <f>Table1[[#This Row],[RSP Total Charges]]+Table1[[#This Row],[TotalPaymentUnallocatedAmount]]+Table1[[#This Row],[TotalCreditUnallocatedAmount]]</f>
        <v>0</v>
      </c>
    </row>
    <row r="5368" spans="1:33" hidden="1" x14ac:dyDescent="0.25">
      <c r="A5368" t="s">
        <v>9681</v>
      </c>
      <c r="B5368">
        <v>5631</v>
      </c>
      <c r="C5368" t="s">
        <v>12656</v>
      </c>
      <c r="D5368">
        <v>5633</v>
      </c>
      <c r="E5368">
        <v>4082</v>
      </c>
      <c r="F5368" t="s">
        <v>4109</v>
      </c>
      <c r="G5368" t="s">
        <v>10674</v>
      </c>
      <c r="H5368">
        <v>149</v>
      </c>
      <c r="I5368" s="1">
        <v>44729</v>
      </c>
      <c r="J5368" s="1">
        <v>44742</v>
      </c>
      <c r="K5368" s="1">
        <v>44729</v>
      </c>
      <c r="L5368" s="1">
        <v>44742</v>
      </c>
      <c r="M5368" t="s">
        <v>984</v>
      </c>
      <c r="N5368" t="s">
        <v>985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f>Table1[[#This Row],[RPMO Balance]]-Table1[[#This Row],[RSP Balance]]</f>
        <v>0</v>
      </c>
      <c r="AG5368">
        <f>Table1[[#This Row],[RSP Total Charges]]+Table1[[#This Row],[TotalPaymentUnallocatedAmount]]+Table1[[#This Row],[TotalCreditUnallocatedAmount]]</f>
        <v>0</v>
      </c>
    </row>
    <row r="5369" spans="1:33" hidden="1" x14ac:dyDescent="0.25">
      <c r="A5369" t="s">
        <v>9681</v>
      </c>
      <c r="B5369">
        <v>5632</v>
      </c>
      <c r="C5369" t="s">
        <v>12657</v>
      </c>
      <c r="D5369">
        <v>5634</v>
      </c>
      <c r="E5369">
        <v>4083</v>
      </c>
      <c r="F5369" t="s">
        <v>12658</v>
      </c>
      <c r="G5369" t="s">
        <v>12659</v>
      </c>
      <c r="H5369">
        <v>163</v>
      </c>
      <c r="I5369" s="1">
        <v>44805</v>
      </c>
      <c r="J5369" s="1">
        <v>45107</v>
      </c>
      <c r="K5369" s="1">
        <v>44818</v>
      </c>
      <c r="L5369" s="1">
        <v>45107</v>
      </c>
      <c r="M5369" t="s">
        <v>36</v>
      </c>
      <c r="N5369" t="s">
        <v>37</v>
      </c>
      <c r="O5369">
        <v>12978.09</v>
      </c>
      <c r="P5369">
        <v>0</v>
      </c>
      <c r="Q5369">
        <v>0</v>
      </c>
      <c r="R5369">
        <v>12978.09</v>
      </c>
      <c r="S5369">
        <v>0</v>
      </c>
      <c r="T5369">
        <v>-12978.09</v>
      </c>
      <c r="U5369">
        <v>0</v>
      </c>
      <c r="V5369">
        <v>0</v>
      </c>
      <c r="W5369">
        <v>0</v>
      </c>
      <c r="X5369">
        <v>0</v>
      </c>
      <c r="Y5369" s="2">
        <v>-12978.09</v>
      </c>
      <c r="Z5369" s="2">
        <v>0</v>
      </c>
      <c r="AA5369">
        <v>0</v>
      </c>
      <c r="AB5369" s="2">
        <v>12978.09</v>
      </c>
      <c r="AC5369">
        <v>-12978.09</v>
      </c>
      <c r="AD5369">
        <v>0</v>
      </c>
      <c r="AE5369">
        <v>0</v>
      </c>
      <c r="AF5369">
        <f>Table1[[#This Row],[RPMO Balance]]-Table1[[#This Row],[RSP Balance]]</f>
        <v>0</v>
      </c>
      <c r="AG5369">
        <f>Table1[[#This Row],[RSP Total Charges]]+Table1[[#This Row],[TotalPaymentUnallocatedAmount]]+Table1[[#This Row],[TotalCreditUnallocatedAmount]]</f>
        <v>0</v>
      </c>
    </row>
    <row r="5370" spans="1:33" hidden="1" x14ac:dyDescent="0.25">
      <c r="A5370" t="s">
        <v>9681</v>
      </c>
      <c r="B5370">
        <v>5634</v>
      </c>
      <c r="C5370" t="s">
        <v>12660</v>
      </c>
      <c r="D5370">
        <v>5636</v>
      </c>
      <c r="E5370">
        <v>4085</v>
      </c>
      <c r="F5370" t="s">
        <v>4101</v>
      </c>
      <c r="G5370" t="s">
        <v>10680</v>
      </c>
      <c r="H5370">
        <v>683</v>
      </c>
      <c r="I5370" s="1">
        <v>44729</v>
      </c>
      <c r="J5370" s="1">
        <v>44742</v>
      </c>
      <c r="K5370" s="1">
        <v>44729</v>
      </c>
      <c r="L5370" s="1">
        <v>44742</v>
      </c>
      <c r="M5370" t="s">
        <v>984</v>
      </c>
      <c r="N5370" t="s">
        <v>985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f>Table1[[#This Row],[RPMO Balance]]-Table1[[#This Row],[RSP Balance]]</f>
        <v>0</v>
      </c>
      <c r="AG5370">
        <f>Table1[[#This Row],[RSP Total Charges]]+Table1[[#This Row],[TotalPaymentUnallocatedAmount]]+Table1[[#This Row],[TotalCreditUnallocatedAmount]]</f>
        <v>0</v>
      </c>
    </row>
    <row r="5371" spans="1:33" hidden="1" x14ac:dyDescent="0.25">
      <c r="A5371" t="s">
        <v>9681</v>
      </c>
      <c r="B5371">
        <v>5636</v>
      </c>
      <c r="C5371" t="s">
        <v>12661</v>
      </c>
      <c r="D5371">
        <v>5638</v>
      </c>
      <c r="E5371">
        <v>4087</v>
      </c>
      <c r="F5371" t="s">
        <v>6321</v>
      </c>
      <c r="G5371" t="s">
        <v>10686</v>
      </c>
      <c r="H5371">
        <v>258</v>
      </c>
      <c r="I5371" s="1">
        <v>44729</v>
      </c>
      <c r="J5371" s="1">
        <v>44742</v>
      </c>
      <c r="K5371" s="1">
        <v>44729</v>
      </c>
      <c r="L5371" s="1">
        <v>44742</v>
      </c>
      <c r="M5371" t="s">
        <v>984</v>
      </c>
      <c r="N5371" t="s">
        <v>985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f>Table1[[#This Row],[RPMO Balance]]-Table1[[#This Row],[RSP Balance]]</f>
        <v>0</v>
      </c>
      <c r="AG5371">
        <f>Table1[[#This Row],[RSP Total Charges]]+Table1[[#This Row],[TotalPaymentUnallocatedAmount]]+Table1[[#This Row],[TotalCreditUnallocatedAmount]]</f>
        <v>0</v>
      </c>
    </row>
    <row r="5372" spans="1:33" hidden="1" x14ac:dyDescent="0.25">
      <c r="A5372" t="s">
        <v>9681</v>
      </c>
      <c r="B5372">
        <v>5637</v>
      </c>
      <c r="C5372" t="s">
        <v>12662</v>
      </c>
      <c r="D5372">
        <v>5639</v>
      </c>
      <c r="E5372">
        <v>4088</v>
      </c>
      <c r="F5372" t="s">
        <v>4028</v>
      </c>
      <c r="G5372" t="s">
        <v>10689</v>
      </c>
      <c r="H5372">
        <v>282</v>
      </c>
      <c r="I5372" s="1">
        <v>44729</v>
      </c>
      <c r="J5372" s="1">
        <v>44742</v>
      </c>
      <c r="K5372" s="1">
        <v>44729</v>
      </c>
      <c r="L5372" s="1">
        <v>44742</v>
      </c>
      <c r="M5372" t="s">
        <v>984</v>
      </c>
      <c r="N5372" t="s">
        <v>985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f>Table1[[#This Row],[RPMO Balance]]-Table1[[#This Row],[RSP Balance]]</f>
        <v>0</v>
      </c>
      <c r="AG5372">
        <f>Table1[[#This Row],[RSP Total Charges]]+Table1[[#This Row],[TotalPaymentUnallocatedAmount]]+Table1[[#This Row],[TotalCreditUnallocatedAmount]]</f>
        <v>0</v>
      </c>
    </row>
    <row r="5373" spans="1:33" hidden="1" x14ac:dyDescent="0.25">
      <c r="A5373" t="s">
        <v>9681</v>
      </c>
      <c r="B5373">
        <v>5638</v>
      </c>
      <c r="C5373" t="s">
        <v>12663</v>
      </c>
      <c r="D5373">
        <v>5640</v>
      </c>
      <c r="E5373">
        <v>4089</v>
      </c>
      <c r="F5373" t="s">
        <v>10910</v>
      </c>
      <c r="G5373" t="s">
        <v>10911</v>
      </c>
      <c r="H5373">
        <v>281</v>
      </c>
      <c r="I5373" s="1">
        <v>44805</v>
      </c>
      <c r="J5373" s="1">
        <v>45107</v>
      </c>
      <c r="K5373" s="1">
        <v>44818</v>
      </c>
      <c r="L5373" s="1">
        <v>45107</v>
      </c>
      <c r="M5373" t="s">
        <v>36</v>
      </c>
      <c r="N5373" t="s">
        <v>37</v>
      </c>
      <c r="O5373">
        <v>12520</v>
      </c>
      <c r="P5373">
        <v>0</v>
      </c>
      <c r="Q5373">
        <v>-400</v>
      </c>
      <c r="R5373">
        <v>12920</v>
      </c>
      <c r="S5373">
        <v>0</v>
      </c>
      <c r="T5373">
        <v>-12320</v>
      </c>
      <c r="U5373">
        <v>200</v>
      </c>
      <c r="V5373">
        <v>0</v>
      </c>
      <c r="W5373">
        <v>0</v>
      </c>
      <c r="X5373">
        <v>0</v>
      </c>
      <c r="Y5373">
        <v>-12320</v>
      </c>
      <c r="Z5373">
        <v>-400</v>
      </c>
      <c r="AA5373">
        <v>0</v>
      </c>
      <c r="AB5373">
        <v>12920</v>
      </c>
      <c r="AC5373">
        <v>-12320</v>
      </c>
      <c r="AD5373">
        <v>-400</v>
      </c>
      <c r="AE5373">
        <v>200</v>
      </c>
      <c r="AF5373">
        <f>Table1[[#This Row],[RPMO Balance]]-Table1[[#This Row],[RSP Balance]]</f>
        <v>0</v>
      </c>
      <c r="AG5373">
        <f>Table1[[#This Row],[RSP Total Charges]]+Table1[[#This Row],[TotalPaymentUnallocatedAmount]]+Table1[[#This Row],[TotalCreditUnallocatedAmount]]</f>
        <v>200</v>
      </c>
    </row>
    <row r="5374" spans="1:33" hidden="1" x14ac:dyDescent="0.25">
      <c r="A5374" t="s">
        <v>9681</v>
      </c>
      <c r="B5374">
        <v>5639</v>
      </c>
      <c r="C5374" t="s">
        <v>12664</v>
      </c>
      <c r="D5374">
        <v>5641</v>
      </c>
      <c r="E5374">
        <v>4090</v>
      </c>
      <c r="F5374" t="s">
        <v>10023</v>
      </c>
      <c r="G5374" t="s">
        <v>10024</v>
      </c>
      <c r="H5374">
        <v>536</v>
      </c>
      <c r="I5374" s="1">
        <v>44729</v>
      </c>
      <c r="J5374" s="1">
        <v>44742</v>
      </c>
      <c r="K5374" s="1">
        <v>44729</v>
      </c>
      <c r="L5374" s="1">
        <v>44742</v>
      </c>
      <c r="M5374" t="s">
        <v>984</v>
      </c>
      <c r="N5374" t="s">
        <v>985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f>Table1[[#This Row],[RPMO Balance]]-Table1[[#This Row],[RSP Balance]]</f>
        <v>0</v>
      </c>
      <c r="AG5374">
        <f>Table1[[#This Row],[RSP Total Charges]]+Table1[[#This Row],[TotalPaymentUnallocatedAmount]]+Table1[[#This Row],[TotalCreditUnallocatedAmount]]</f>
        <v>0</v>
      </c>
    </row>
    <row r="5375" spans="1:33" hidden="1" x14ac:dyDescent="0.25">
      <c r="A5375" t="s">
        <v>9681</v>
      </c>
      <c r="B5375">
        <v>5640</v>
      </c>
      <c r="C5375" t="s">
        <v>12665</v>
      </c>
      <c r="D5375">
        <v>5642</v>
      </c>
      <c r="E5375">
        <v>4091</v>
      </c>
      <c r="F5375" t="s">
        <v>10415</v>
      </c>
      <c r="G5375" t="s">
        <v>10416</v>
      </c>
      <c r="H5375">
        <v>107</v>
      </c>
      <c r="I5375" s="1">
        <v>44729</v>
      </c>
      <c r="J5375" s="1">
        <v>44742</v>
      </c>
      <c r="K5375" s="1">
        <v>44729</v>
      </c>
      <c r="L5375" s="1">
        <v>44742</v>
      </c>
      <c r="M5375" t="s">
        <v>984</v>
      </c>
      <c r="N5375" t="s">
        <v>985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f>Table1[[#This Row],[RPMO Balance]]-Table1[[#This Row],[RSP Balance]]</f>
        <v>0</v>
      </c>
      <c r="AG5375">
        <f>Table1[[#This Row],[RSP Total Charges]]+Table1[[#This Row],[TotalPaymentUnallocatedAmount]]+Table1[[#This Row],[TotalCreditUnallocatedAmount]]</f>
        <v>0</v>
      </c>
    </row>
    <row r="5376" spans="1:33" hidden="1" x14ac:dyDescent="0.25">
      <c r="A5376" t="s">
        <v>9681</v>
      </c>
      <c r="B5376">
        <v>5641</v>
      </c>
      <c r="C5376" t="s">
        <v>12666</v>
      </c>
      <c r="D5376">
        <v>5643</v>
      </c>
      <c r="E5376">
        <v>4092</v>
      </c>
      <c r="F5376" t="s">
        <v>12667</v>
      </c>
      <c r="G5376" t="s">
        <v>4498</v>
      </c>
      <c r="H5376">
        <v>277</v>
      </c>
      <c r="I5376" s="1">
        <v>44729</v>
      </c>
      <c r="J5376" s="1">
        <v>44742</v>
      </c>
      <c r="K5376" s="1">
        <v>44729</v>
      </c>
      <c r="L5376" s="1">
        <v>44742</v>
      </c>
      <c r="M5376" t="s">
        <v>984</v>
      </c>
      <c r="N5376" t="s">
        <v>985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f>Table1[[#This Row],[RPMO Balance]]-Table1[[#This Row],[RSP Balance]]</f>
        <v>0</v>
      </c>
      <c r="AG5376">
        <f>Table1[[#This Row],[RSP Total Charges]]+Table1[[#This Row],[TotalPaymentUnallocatedAmount]]+Table1[[#This Row],[TotalCreditUnallocatedAmount]]</f>
        <v>0</v>
      </c>
    </row>
    <row r="5377" spans="1:33" hidden="1" x14ac:dyDescent="0.25">
      <c r="A5377" t="s">
        <v>9681</v>
      </c>
      <c r="B5377">
        <v>5642</v>
      </c>
      <c r="C5377" t="s">
        <v>12668</v>
      </c>
      <c r="D5377">
        <v>5644</v>
      </c>
      <c r="E5377">
        <v>4093</v>
      </c>
      <c r="F5377" t="s">
        <v>4319</v>
      </c>
      <c r="G5377" t="s">
        <v>12669</v>
      </c>
      <c r="I5377" s="1">
        <v>44729</v>
      </c>
      <c r="J5377" s="1">
        <v>44742</v>
      </c>
      <c r="K5377" s="1">
        <v>44729</v>
      </c>
      <c r="L5377" s="1">
        <v>44742</v>
      </c>
      <c r="M5377" t="s">
        <v>984</v>
      </c>
      <c r="N5377" t="s">
        <v>985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f>Table1[[#This Row],[RPMO Balance]]-Table1[[#This Row],[RSP Balance]]</f>
        <v>0</v>
      </c>
      <c r="AG5377">
        <f>Table1[[#This Row],[RSP Total Charges]]+Table1[[#This Row],[TotalPaymentUnallocatedAmount]]+Table1[[#This Row],[TotalCreditUnallocatedAmount]]</f>
        <v>0</v>
      </c>
    </row>
    <row r="5378" spans="1:33" hidden="1" x14ac:dyDescent="0.25">
      <c r="A5378" t="s">
        <v>9681</v>
      </c>
      <c r="B5378">
        <v>5643</v>
      </c>
      <c r="C5378" t="s">
        <v>12670</v>
      </c>
      <c r="D5378">
        <v>5645</v>
      </c>
      <c r="E5378">
        <v>4094</v>
      </c>
      <c r="F5378" t="s">
        <v>4276</v>
      </c>
      <c r="G5378" t="s">
        <v>12671</v>
      </c>
      <c r="H5378">
        <v>280</v>
      </c>
      <c r="I5378" s="1">
        <v>44729</v>
      </c>
      <c r="J5378" s="1">
        <v>44742</v>
      </c>
      <c r="K5378" s="1">
        <v>44729</v>
      </c>
      <c r="L5378" s="1">
        <v>44742</v>
      </c>
      <c r="M5378" t="s">
        <v>984</v>
      </c>
      <c r="N5378" t="s">
        <v>985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f>Table1[[#This Row],[RPMO Balance]]-Table1[[#This Row],[RSP Balance]]</f>
        <v>0</v>
      </c>
      <c r="AG5378">
        <f>Table1[[#This Row],[RSP Total Charges]]+Table1[[#This Row],[TotalPaymentUnallocatedAmount]]+Table1[[#This Row],[TotalCreditUnallocatedAmount]]</f>
        <v>0</v>
      </c>
    </row>
    <row r="5379" spans="1:33" hidden="1" x14ac:dyDescent="0.25">
      <c r="A5379" t="s">
        <v>9681</v>
      </c>
      <c r="B5379">
        <v>5644</v>
      </c>
      <c r="C5379" t="s">
        <v>12672</v>
      </c>
      <c r="D5379">
        <v>5646</v>
      </c>
      <c r="E5379">
        <v>4095</v>
      </c>
      <c r="F5379" t="s">
        <v>1262</v>
      </c>
      <c r="G5379" t="s">
        <v>10692</v>
      </c>
      <c r="H5379">
        <v>147</v>
      </c>
      <c r="I5379" s="1">
        <v>44729</v>
      </c>
      <c r="J5379" s="1">
        <v>44742</v>
      </c>
      <c r="K5379" s="1">
        <v>44729</v>
      </c>
      <c r="L5379" s="1">
        <v>44742</v>
      </c>
      <c r="M5379" t="s">
        <v>984</v>
      </c>
      <c r="N5379" t="s">
        <v>985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f>Table1[[#This Row],[RPMO Balance]]-Table1[[#This Row],[RSP Balance]]</f>
        <v>0</v>
      </c>
      <c r="AG5379">
        <f>Table1[[#This Row],[RSP Total Charges]]+Table1[[#This Row],[TotalPaymentUnallocatedAmount]]+Table1[[#This Row],[TotalCreditUnallocatedAmount]]</f>
        <v>0</v>
      </c>
    </row>
    <row r="5380" spans="1:33" hidden="1" x14ac:dyDescent="0.25">
      <c r="A5380" t="s">
        <v>9681</v>
      </c>
      <c r="B5380">
        <v>5646</v>
      </c>
      <c r="C5380" t="s">
        <v>12673</v>
      </c>
      <c r="D5380">
        <v>5648</v>
      </c>
      <c r="E5380">
        <v>4097</v>
      </c>
      <c r="F5380" t="s">
        <v>151</v>
      </c>
      <c r="G5380" t="s">
        <v>12674</v>
      </c>
      <c r="H5380">
        <v>283</v>
      </c>
      <c r="I5380" s="1">
        <v>44729</v>
      </c>
      <c r="J5380" s="1">
        <v>44742</v>
      </c>
      <c r="K5380" s="1">
        <v>44729</v>
      </c>
      <c r="L5380" s="1">
        <v>44742</v>
      </c>
      <c r="M5380" t="s">
        <v>984</v>
      </c>
      <c r="N5380" t="s">
        <v>985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f>Table1[[#This Row],[RPMO Balance]]-Table1[[#This Row],[RSP Balance]]</f>
        <v>0</v>
      </c>
      <c r="AG5380">
        <f>Table1[[#This Row],[RSP Total Charges]]+Table1[[#This Row],[TotalPaymentUnallocatedAmount]]+Table1[[#This Row],[TotalCreditUnallocatedAmount]]</f>
        <v>0</v>
      </c>
    </row>
    <row r="5381" spans="1:33" hidden="1" x14ac:dyDescent="0.25">
      <c r="A5381" t="s">
        <v>9681</v>
      </c>
      <c r="B5381">
        <v>5647</v>
      </c>
      <c r="C5381" t="s">
        <v>12675</v>
      </c>
      <c r="D5381">
        <v>5649</v>
      </c>
      <c r="E5381">
        <v>4098</v>
      </c>
      <c r="F5381" t="s">
        <v>10507</v>
      </c>
      <c r="G5381" t="s">
        <v>10508</v>
      </c>
      <c r="H5381">
        <v>401</v>
      </c>
      <c r="I5381" s="1">
        <v>44729</v>
      </c>
      <c r="J5381" s="1">
        <v>44742</v>
      </c>
      <c r="K5381" s="1">
        <v>44729</v>
      </c>
      <c r="L5381" s="1">
        <v>44742</v>
      </c>
      <c r="M5381" t="s">
        <v>984</v>
      </c>
      <c r="N5381" t="s">
        <v>985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f>Table1[[#This Row],[RPMO Balance]]-Table1[[#This Row],[RSP Balance]]</f>
        <v>0</v>
      </c>
      <c r="AG5381">
        <f>Table1[[#This Row],[RSP Total Charges]]+Table1[[#This Row],[TotalPaymentUnallocatedAmount]]+Table1[[#This Row],[TotalCreditUnallocatedAmount]]</f>
        <v>0</v>
      </c>
    </row>
    <row r="5382" spans="1:33" hidden="1" x14ac:dyDescent="0.25">
      <c r="A5382" t="s">
        <v>9681</v>
      </c>
      <c r="B5382">
        <v>5649</v>
      </c>
      <c r="C5382" t="s">
        <v>12676</v>
      </c>
      <c r="D5382">
        <v>5651</v>
      </c>
      <c r="E5382">
        <v>4100</v>
      </c>
      <c r="F5382" t="s">
        <v>10514</v>
      </c>
      <c r="G5382" t="s">
        <v>10698</v>
      </c>
      <c r="H5382">
        <v>453</v>
      </c>
      <c r="I5382" s="1">
        <v>44729</v>
      </c>
      <c r="J5382" s="1">
        <v>44742</v>
      </c>
      <c r="K5382" s="1">
        <v>44729</v>
      </c>
      <c r="L5382" s="1">
        <v>44742</v>
      </c>
      <c r="M5382" t="s">
        <v>984</v>
      </c>
      <c r="N5382" t="s">
        <v>985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f>Table1[[#This Row],[RPMO Balance]]-Table1[[#This Row],[RSP Balance]]</f>
        <v>0</v>
      </c>
      <c r="AG5382">
        <f>Table1[[#This Row],[RSP Total Charges]]+Table1[[#This Row],[TotalPaymentUnallocatedAmount]]+Table1[[#This Row],[TotalCreditUnallocatedAmount]]</f>
        <v>0</v>
      </c>
    </row>
    <row r="5383" spans="1:33" hidden="1" x14ac:dyDescent="0.25">
      <c r="A5383" t="s">
        <v>9681</v>
      </c>
      <c r="B5383">
        <v>5650</v>
      </c>
      <c r="C5383" t="s">
        <v>12677</v>
      </c>
      <c r="D5383">
        <v>5652</v>
      </c>
      <c r="E5383">
        <v>4101</v>
      </c>
      <c r="F5383" t="s">
        <v>12678</v>
      </c>
      <c r="G5383" t="s">
        <v>12679</v>
      </c>
      <c r="H5383">
        <v>164</v>
      </c>
      <c r="I5383" s="1">
        <v>44729</v>
      </c>
      <c r="J5383" s="1">
        <v>44742</v>
      </c>
      <c r="K5383" s="1">
        <v>44729</v>
      </c>
      <c r="L5383" s="1">
        <v>44742</v>
      </c>
      <c r="M5383" t="s">
        <v>984</v>
      </c>
      <c r="N5383" t="s">
        <v>985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f>Table1[[#This Row],[RPMO Balance]]-Table1[[#This Row],[RSP Balance]]</f>
        <v>0</v>
      </c>
      <c r="AG5383">
        <f>Table1[[#This Row],[RSP Total Charges]]+Table1[[#This Row],[TotalPaymentUnallocatedAmount]]+Table1[[#This Row],[TotalCreditUnallocatedAmount]]</f>
        <v>0</v>
      </c>
    </row>
    <row r="5384" spans="1:33" hidden="1" x14ac:dyDescent="0.25">
      <c r="A5384" t="s">
        <v>9681</v>
      </c>
      <c r="B5384">
        <v>5651</v>
      </c>
      <c r="C5384" t="s">
        <v>12680</v>
      </c>
      <c r="D5384">
        <v>5653</v>
      </c>
      <c r="E5384">
        <v>4102</v>
      </c>
      <c r="F5384" t="s">
        <v>1201</v>
      </c>
      <c r="G5384" t="s">
        <v>12681</v>
      </c>
      <c r="H5384">
        <v>162</v>
      </c>
      <c r="I5384" s="1">
        <v>44729</v>
      </c>
      <c r="J5384" s="1">
        <v>44742</v>
      </c>
      <c r="K5384" s="1">
        <v>44729</v>
      </c>
      <c r="L5384" s="1">
        <v>44742</v>
      </c>
      <c r="M5384" t="s">
        <v>984</v>
      </c>
      <c r="N5384" t="s">
        <v>985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f>Table1[[#This Row],[RPMO Balance]]-Table1[[#This Row],[RSP Balance]]</f>
        <v>0</v>
      </c>
      <c r="AG5384">
        <f>Table1[[#This Row],[RSP Total Charges]]+Table1[[#This Row],[TotalPaymentUnallocatedAmount]]+Table1[[#This Row],[TotalCreditUnallocatedAmount]]</f>
        <v>0</v>
      </c>
    </row>
    <row r="5385" spans="1:33" hidden="1" x14ac:dyDescent="0.25">
      <c r="A5385" t="s">
        <v>9681</v>
      </c>
      <c r="B5385">
        <v>5652</v>
      </c>
      <c r="C5385" t="s">
        <v>12682</v>
      </c>
      <c r="D5385">
        <v>5654</v>
      </c>
      <c r="E5385">
        <v>4103</v>
      </c>
      <c r="F5385" t="s">
        <v>1262</v>
      </c>
      <c r="G5385" t="s">
        <v>12683</v>
      </c>
      <c r="H5385">
        <v>603</v>
      </c>
      <c r="I5385" s="1">
        <v>44729</v>
      </c>
      <c r="J5385" s="1">
        <v>44742</v>
      </c>
      <c r="K5385" s="1">
        <v>44729</v>
      </c>
      <c r="L5385" s="1">
        <v>44742</v>
      </c>
      <c r="M5385" t="s">
        <v>984</v>
      </c>
      <c r="N5385" t="s">
        <v>985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f>Table1[[#This Row],[RPMO Balance]]-Table1[[#This Row],[RSP Balance]]</f>
        <v>0</v>
      </c>
      <c r="AG5385">
        <f>Table1[[#This Row],[RSP Total Charges]]+Table1[[#This Row],[TotalPaymentUnallocatedAmount]]+Table1[[#This Row],[TotalCreditUnallocatedAmount]]</f>
        <v>0</v>
      </c>
    </row>
    <row r="5386" spans="1:33" hidden="1" x14ac:dyDescent="0.25">
      <c r="A5386" t="s">
        <v>9681</v>
      </c>
      <c r="B5386">
        <v>5653</v>
      </c>
      <c r="C5386" t="s">
        <v>12684</v>
      </c>
      <c r="D5386">
        <v>5655</v>
      </c>
      <c r="E5386">
        <v>4104</v>
      </c>
      <c r="F5386" t="s">
        <v>4264</v>
      </c>
      <c r="G5386" t="s">
        <v>12685</v>
      </c>
      <c r="H5386">
        <v>291</v>
      </c>
      <c r="I5386" s="1">
        <v>44729</v>
      </c>
      <c r="J5386" s="1">
        <v>44742</v>
      </c>
      <c r="K5386" s="1">
        <v>44729</v>
      </c>
      <c r="L5386" s="1">
        <v>44742</v>
      </c>
      <c r="M5386" t="s">
        <v>984</v>
      </c>
      <c r="N5386" t="s">
        <v>985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f>Table1[[#This Row],[RPMO Balance]]-Table1[[#This Row],[RSP Balance]]</f>
        <v>0</v>
      </c>
      <c r="AG5386">
        <f>Table1[[#This Row],[RSP Total Charges]]+Table1[[#This Row],[TotalPaymentUnallocatedAmount]]+Table1[[#This Row],[TotalCreditUnallocatedAmount]]</f>
        <v>0</v>
      </c>
    </row>
    <row r="5387" spans="1:33" hidden="1" x14ac:dyDescent="0.25">
      <c r="A5387" t="s">
        <v>9681</v>
      </c>
      <c r="B5387">
        <v>5654</v>
      </c>
      <c r="C5387" t="s">
        <v>12686</v>
      </c>
      <c r="D5387">
        <v>5656</v>
      </c>
      <c r="E5387">
        <v>4105</v>
      </c>
      <c r="F5387" t="s">
        <v>12687</v>
      </c>
      <c r="G5387" t="s">
        <v>12688</v>
      </c>
      <c r="H5387">
        <v>218</v>
      </c>
      <c r="I5387" s="1">
        <v>44729</v>
      </c>
      <c r="J5387" s="1">
        <v>44742</v>
      </c>
      <c r="K5387" s="1">
        <v>44729</v>
      </c>
      <c r="L5387" s="1">
        <v>44742</v>
      </c>
      <c r="M5387" t="s">
        <v>984</v>
      </c>
      <c r="N5387" t="s">
        <v>985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f>Table1[[#This Row],[RPMO Balance]]-Table1[[#This Row],[RSP Balance]]</f>
        <v>0</v>
      </c>
      <c r="AG5387">
        <f>Table1[[#This Row],[RSP Total Charges]]+Table1[[#This Row],[TotalPaymentUnallocatedAmount]]+Table1[[#This Row],[TotalCreditUnallocatedAmount]]</f>
        <v>0</v>
      </c>
    </row>
    <row r="5388" spans="1:33" hidden="1" x14ac:dyDescent="0.25">
      <c r="A5388" t="s">
        <v>9681</v>
      </c>
      <c r="B5388">
        <v>5655</v>
      </c>
      <c r="C5388" t="s">
        <v>12689</v>
      </c>
      <c r="D5388">
        <v>5657</v>
      </c>
      <c r="E5388">
        <v>4105</v>
      </c>
      <c r="F5388" t="s">
        <v>12687</v>
      </c>
      <c r="G5388" t="s">
        <v>12688</v>
      </c>
      <c r="H5388">
        <v>218</v>
      </c>
      <c r="I5388" s="1">
        <v>44805</v>
      </c>
      <c r="J5388" s="1">
        <v>45107</v>
      </c>
      <c r="K5388" s="1">
        <v>44818</v>
      </c>
      <c r="L5388" s="1">
        <v>45107</v>
      </c>
      <c r="M5388" t="s">
        <v>36</v>
      </c>
      <c r="N5388" t="s">
        <v>37</v>
      </c>
      <c r="O5388">
        <v>12920</v>
      </c>
      <c r="P5388">
        <v>0</v>
      </c>
      <c r="Q5388">
        <v>0</v>
      </c>
      <c r="R5388">
        <v>12920</v>
      </c>
      <c r="S5388">
        <v>0</v>
      </c>
      <c r="T5388">
        <v>-12920</v>
      </c>
      <c r="U5388">
        <v>0</v>
      </c>
      <c r="V5388">
        <v>0</v>
      </c>
      <c r="W5388">
        <v>0</v>
      </c>
      <c r="X5388">
        <v>0</v>
      </c>
      <c r="Y5388" s="2">
        <v>-12920</v>
      </c>
      <c r="Z5388" s="2">
        <v>0</v>
      </c>
      <c r="AA5388">
        <v>0</v>
      </c>
      <c r="AB5388" s="2">
        <v>12920</v>
      </c>
      <c r="AC5388">
        <v>-12920</v>
      </c>
      <c r="AD5388">
        <v>0</v>
      </c>
      <c r="AE5388">
        <v>0</v>
      </c>
      <c r="AF5388">
        <f>Table1[[#This Row],[RPMO Balance]]-Table1[[#This Row],[RSP Balance]]</f>
        <v>0</v>
      </c>
      <c r="AG5388">
        <f>Table1[[#This Row],[RSP Total Charges]]+Table1[[#This Row],[TotalPaymentUnallocatedAmount]]+Table1[[#This Row],[TotalCreditUnallocatedAmount]]</f>
        <v>0</v>
      </c>
    </row>
    <row r="5389" spans="1:33" hidden="1" x14ac:dyDescent="0.25">
      <c r="A5389" t="s">
        <v>9681</v>
      </c>
      <c r="B5389">
        <v>5656</v>
      </c>
      <c r="C5389" t="s">
        <v>12690</v>
      </c>
      <c r="D5389">
        <v>5658</v>
      </c>
      <c r="E5389">
        <v>4106</v>
      </c>
      <c r="F5389" t="s">
        <v>12691</v>
      </c>
      <c r="G5389" t="s">
        <v>12692</v>
      </c>
      <c r="H5389">
        <v>540</v>
      </c>
      <c r="I5389" s="1">
        <v>44729</v>
      </c>
      <c r="J5389" s="1">
        <v>44742</v>
      </c>
      <c r="K5389" s="1">
        <v>44729</v>
      </c>
      <c r="L5389" s="1">
        <v>44742</v>
      </c>
      <c r="M5389" t="s">
        <v>984</v>
      </c>
      <c r="N5389" t="s">
        <v>985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f>Table1[[#This Row],[RPMO Balance]]-Table1[[#This Row],[RSP Balance]]</f>
        <v>0</v>
      </c>
      <c r="AG5389">
        <f>Table1[[#This Row],[RSP Total Charges]]+Table1[[#This Row],[TotalPaymentUnallocatedAmount]]+Table1[[#This Row],[TotalCreditUnallocatedAmount]]</f>
        <v>0</v>
      </c>
    </row>
    <row r="5390" spans="1:33" hidden="1" x14ac:dyDescent="0.25">
      <c r="A5390" t="s">
        <v>9681</v>
      </c>
      <c r="B5390">
        <v>5657</v>
      </c>
      <c r="C5390" t="s">
        <v>12693</v>
      </c>
      <c r="D5390">
        <v>5659</v>
      </c>
      <c r="E5390">
        <v>4107</v>
      </c>
      <c r="F5390" t="s">
        <v>659</v>
      </c>
      <c r="G5390" t="s">
        <v>12694</v>
      </c>
      <c r="H5390">
        <v>601</v>
      </c>
      <c r="I5390" s="1">
        <v>44729</v>
      </c>
      <c r="J5390" s="1">
        <v>44742</v>
      </c>
      <c r="K5390" s="1">
        <v>44729</v>
      </c>
      <c r="L5390" s="1">
        <v>44742</v>
      </c>
      <c r="M5390" t="s">
        <v>984</v>
      </c>
      <c r="N5390" t="s">
        <v>985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f>Table1[[#This Row],[RPMO Balance]]-Table1[[#This Row],[RSP Balance]]</f>
        <v>0</v>
      </c>
      <c r="AG5390">
        <f>Table1[[#This Row],[RSP Total Charges]]+Table1[[#This Row],[TotalPaymentUnallocatedAmount]]+Table1[[#This Row],[TotalCreditUnallocatedAmount]]</f>
        <v>0</v>
      </c>
    </row>
    <row r="5391" spans="1:33" hidden="1" x14ac:dyDescent="0.25">
      <c r="A5391" t="s">
        <v>9681</v>
      </c>
      <c r="B5391">
        <v>5658</v>
      </c>
      <c r="C5391" t="s">
        <v>12695</v>
      </c>
      <c r="D5391">
        <v>5660</v>
      </c>
      <c r="E5391">
        <v>4108</v>
      </c>
      <c r="F5391" t="s">
        <v>171</v>
      </c>
      <c r="G5391" t="s">
        <v>12696</v>
      </c>
      <c r="H5391">
        <v>289</v>
      </c>
      <c r="I5391" s="1">
        <v>44729</v>
      </c>
      <c r="J5391" s="1">
        <v>44742</v>
      </c>
      <c r="K5391" s="1">
        <v>44729</v>
      </c>
      <c r="L5391" s="1">
        <v>44742</v>
      </c>
      <c r="M5391" t="s">
        <v>984</v>
      </c>
      <c r="N5391" t="s">
        <v>985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f>Table1[[#This Row],[RPMO Balance]]-Table1[[#This Row],[RSP Balance]]</f>
        <v>0</v>
      </c>
      <c r="AG5391">
        <f>Table1[[#This Row],[RSP Total Charges]]+Table1[[#This Row],[TotalPaymentUnallocatedAmount]]+Table1[[#This Row],[TotalCreditUnallocatedAmount]]</f>
        <v>0</v>
      </c>
    </row>
    <row r="5392" spans="1:33" hidden="1" x14ac:dyDescent="0.25">
      <c r="A5392" t="s">
        <v>9681</v>
      </c>
      <c r="B5392">
        <v>5659</v>
      </c>
      <c r="C5392" t="s">
        <v>12697</v>
      </c>
      <c r="D5392">
        <v>5661</v>
      </c>
      <c r="E5392">
        <v>4109</v>
      </c>
      <c r="F5392" t="s">
        <v>4669</v>
      </c>
      <c r="G5392" t="s">
        <v>10701</v>
      </c>
      <c r="H5392">
        <v>278</v>
      </c>
      <c r="I5392" s="1">
        <v>44729</v>
      </c>
      <c r="J5392" s="1">
        <v>44742</v>
      </c>
      <c r="K5392" s="1">
        <v>44729</v>
      </c>
      <c r="L5392" s="1">
        <v>44742</v>
      </c>
      <c r="M5392" t="s">
        <v>984</v>
      </c>
      <c r="N5392" t="s">
        <v>985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f>Table1[[#This Row],[RPMO Balance]]-Table1[[#This Row],[RSP Balance]]</f>
        <v>0</v>
      </c>
      <c r="AG5392">
        <f>Table1[[#This Row],[RSP Total Charges]]+Table1[[#This Row],[TotalPaymentUnallocatedAmount]]+Table1[[#This Row],[TotalCreditUnallocatedAmount]]</f>
        <v>0</v>
      </c>
    </row>
    <row r="5393" spans="1:33" hidden="1" x14ac:dyDescent="0.25">
      <c r="A5393" t="s">
        <v>9681</v>
      </c>
      <c r="B5393">
        <v>5660</v>
      </c>
      <c r="C5393" t="s">
        <v>12698</v>
      </c>
      <c r="D5393">
        <v>5662</v>
      </c>
      <c r="E5393">
        <v>4110</v>
      </c>
      <c r="F5393" t="s">
        <v>11162</v>
      </c>
      <c r="G5393" t="s">
        <v>11163</v>
      </c>
      <c r="H5393">
        <v>524</v>
      </c>
      <c r="I5393" s="1">
        <v>44805</v>
      </c>
      <c r="J5393" s="1">
        <v>44834</v>
      </c>
      <c r="K5393" s="1">
        <v>44818</v>
      </c>
      <c r="L5393" s="1">
        <v>44834.5003125</v>
      </c>
      <c r="M5393" t="s">
        <v>984</v>
      </c>
      <c r="N5393" t="s">
        <v>985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f>Table1[[#This Row],[RPMO Balance]]-Table1[[#This Row],[RSP Balance]]</f>
        <v>0</v>
      </c>
      <c r="AG5393">
        <f>Table1[[#This Row],[RSP Total Charges]]+Table1[[#This Row],[TotalPaymentUnallocatedAmount]]+Table1[[#This Row],[TotalCreditUnallocatedAmount]]</f>
        <v>0</v>
      </c>
    </row>
    <row r="5394" spans="1:33" hidden="1" x14ac:dyDescent="0.25">
      <c r="A5394" t="s">
        <v>9681</v>
      </c>
      <c r="B5394">
        <v>5661</v>
      </c>
      <c r="C5394" t="s">
        <v>12699</v>
      </c>
      <c r="D5394">
        <v>5663</v>
      </c>
      <c r="E5394">
        <v>4111</v>
      </c>
      <c r="F5394" t="s">
        <v>12700</v>
      </c>
      <c r="G5394" t="s">
        <v>12701</v>
      </c>
      <c r="H5394">
        <v>247</v>
      </c>
      <c r="I5394" s="1">
        <v>44729</v>
      </c>
      <c r="J5394" s="1">
        <v>44742</v>
      </c>
      <c r="K5394" s="1">
        <v>44729</v>
      </c>
      <c r="L5394" s="1">
        <v>44742</v>
      </c>
      <c r="M5394" t="s">
        <v>984</v>
      </c>
      <c r="N5394" t="s">
        <v>985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f>Table1[[#This Row],[RPMO Balance]]-Table1[[#This Row],[RSP Balance]]</f>
        <v>0</v>
      </c>
      <c r="AG5394">
        <f>Table1[[#This Row],[RSP Total Charges]]+Table1[[#This Row],[TotalPaymentUnallocatedAmount]]+Table1[[#This Row],[TotalCreditUnallocatedAmount]]</f>
        <v>0</v>
      </c>
    </row>
    <row r="5395" spans="1:33" hidden="1" x14ac:dyDescent="0.25">
      <c r="A5395" t="s">
        <v>9681</v>
      </c>
      <c r="B5395">
        <v>5662</v>
      </c>
      <c r="C5395" t="s">
        <v>12702</v>
      </c>
      <c r="D5395">
        <v>5664</v>
      </c>
      <c r="E5395">
        <v>4112</v>
      </c>
      <c r="F5395" t="s">
        <v>5983</v>
      </c>
      <c r="G5395" t="s">
        <v>10704</v>
      </c>
      <c r="H5395">
        <v>393</v>
      </c>
      <c r="I5395" s="1">
        <v>44729</v>
      </c>
      <c r="J5395" s="1">
        <v>44742</v>
      </c>
      <c r="K5395" s="1">
        <v>44729</v>
      </c>
      <c r="L5395" s="1">
        <v>44742</v>
      </c>
      <c r="M5395" t="s">
        <v>984</v>
      </c>
      <c r="N5395" t="s">
        <v>985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f>Table1[[#This Row],[RPMO Balance]]-Table1[[#This Row],[RSP Balance]]</f>
        <v>0</v>
      </c>
      <c r="AG5395">
        <f>Table1[[#This Row],[RSP Total Charges]]+Table1[[#This Row],[TotalPaymentUnallocatedAmount]]+Table1[[#This Row],[TotalCreditUnallocatedAmount]]</f>
        <v>0</v>
      </c>
    </row>
    <row r="5396" spans="1:33" hidden="1" x14ac:dyDescent="0.25">
      <c r="A5396" t="s">
        <v>9681</v>
      </c>
      <c r="B5396">
        <v>5663</v>
      </c>
      <c r="C5396" t="s">
        <v>12703</v>
      </c>
      <c r="D5396">
        <v>5665</v>
      </c>
      <c r="E5396">
        <v>4113</v>
      </c>
      <c r="F5396" t="s">
        <v>83</v>
      </c>
      <c r="G5396" t="s">
        <v>10707</v>
      </c>
      <c r="H5396">
        <v>546</v>
      </c>
      <c r="I5396" s="1">
        <v>44729</v>
      </c>
      <c r="J5396" s="1">
        <v>44742</v>
      </c>
      <c r="K5396" s="1">
        <v>44729</v>
      </c>
      <c r="L5396" s="1">
        <v>44742</v>
      </c>
      <c r="M5396" t="s">
        <v>984</v>
      </c>
      <c r="N5396" t="s">
        <v>985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f>Table1[[#This Row],[RPMO Balance]]-Table1[[#This Row],[RSP Balance]]</f>
        <v>0</v>
      </c>
      <c r="AG5396">
        <f>Table1[[#This Row],[RSP Total Charges]]+Table1[[#This Row],[TotalPaymentUnallocatedAmount]]+Table1[[#This Row],[TotalCreditUnallocatedAmount]]</f>
        <v>0</v>
      </c>
    </row>
    <row r="5397" spans="1:33" hidden="1" x14ac:dyDescent="0.25">
      <c r="A5397" t="s">
        <v>9681</v>
      </c>
      <c r="B5397">
        <v>5664</v>
      </c>
      <c r="C5397" t="s">
        <v>12704</v>
      </c>
      <c r="D5397">
        <v>5666</v>
      </c>
      <c r="E5397">
        <v>4114</v>
      </c>
      <c r="F5397" t="s">
        <v>11875</v>
      </c>
      <c r="G5397" t="s">
        <v>12705</v>
      </c>
      <c r="H5397">
        <v>381</v>
      </c>
      <c r="I5397" s="1">
        <v>44729</v>
      </c>
      <c r="J5397" s="1">
        <v>44742</v>
      </c>
      <c r="K5397" s="1">
        <v>44729</v>
      </c>
      <c r="L5397" s="1">
        <v>44742</v>
      </c>
      <c r="M5397" t="s">
        <v>984</v>
      </c>
      <c r="N5397" t="s">
        <v>985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f>Table1[[#This Row],[RPMO Balance]]-Table1[[#This Row],[RSP Balance]]</f>
        <v>0</v>
      </c>
      <c r="AG5397">
        <f>Table1[[#This Row],[RSP Total Charges]]+Table1[[#This Row],[TotalPaymentUnallocatedAmount]]+Table1[[#This Row],[TotalCreditUnallocatedAmount]]</f>
        <v>0</v>
      </c>
    </row>
    <row r="5398" spans="1:33" hidden="1" x14ac:dyDescent="0.25">
      <c r="A5398" t="s">
        <v>9681</v>
      </c>
      <c r="B5398">
        <v>5665</v>
      </c>
      <c r="C5398" t="s">
        <v>12706</v>
      </c>
      <c r="D5398">
        <v>5667</v>
      </c>
      <c r="E5398">
        <v>4115</v>
      </c>
      <c r="F5398" t="s">
        <v>12707</v>
      </c>
      <c r="G5398" t="s">
        <v>12708</v>
      </c>
      <c r="H5398">
        <v>361</v>
      </c>
      <c r="I5398" s="1">
        <v>44729</v>
      </c>
      <c r="J5398" s="1">
        <v>44742</v>
      </c>
      <c r="K5398" s="1">
        <v>44729</v>
      </c>
      <c r="L5398" s="1">
        <v>44742</v>
      </c>
      <c r="M5398" t="s">
        <v>984</v>
      </c>
      <c r="N5398" t="s">
        <v>985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f>Table1[[#This Row],[RPMO Balance]]-Table1[[#This Row],[RSP Balance]]</f>
        <v>0</v>
      </c>
      <c r="AG5398">
        <f>Table1[[#This Row],[RSP Total Charges]]+Table1[[#This Row],[TotalPaymentUnallocatedAmount]]+Table1[[#This Row],[TotalCreditUnallocatedAmount]]</f>
        <v>0</v>
      </c>
    </row>
    <row r="5399" spans="1:33" hidden="1" x14ac:dyDescent="0.25">
      <c r="A5399" t="s">
        <v>9681</v>
      </c>
      <c r="B5399">
        <v>5666</v>
      </c>
      <c r="C5399" t="s">
        <v>12709</v>
      </c>
      <c r="D5399">
        <v>5668</v>
      </c>
      <c r="E5399">
        <v>4115</v>
      </c>
      <c r="F5399" t="s">
        <v>12707</v>
      </c>
      <c r="G5399" t="s">
        <v>12708</v>
      </c>
      <c r="H5399">
        <v>361</v>
      </c>
      <c r="I5399" s="1">
        <v>44743</v>
      </c>
      <c r="J5399" s="1">
        <v>44804</v>
      </c>
      <c r="K5399" s="1">
        <v>44743</v>
      </c>
      <c r="L5399" s="1">
        <v>44804</v>
      </c>
      <c r="M5399" t="s">
        <v>984</v>
      </c>
      <c r="N5399" t="s">
        <v>985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f>Table1[[#This Row],[RPMO Balance]]-Table1[[#This Row],[RSP Balance]]</f>
        <v>0</v>
      </c>
      <c r="AG5399">
        <f>Table1[[#This Row],[RSP Total Charges]]+Table1[[#This Row],[TotalPaymentUnallocatedAmount]]+Table1[[#This Row],[TotalCreditUnallocatedAmount]]</f>
        <v>0</v>
      </c>
    </row>
    <row r="5400" spans="1:33" hidden="1" x14ac:dyDescent="0.25">
      <c r="A5400" t="s">
        <v>9681</v>
      </c>
      <c r="B5400">
        <v>5667</v>
      </c>
      <c r="C5400" t="s">
        <v>12710</v>
      </c>
      <c r="D5400">
        <v>5669</v>
      </c>
      <c r="E5400">
        <v>4116</v>
      </c>
      <c r="F5400" t="s">
        <v>9985</v>
      </c>
      <c r="G5400" t="s">
        <v>12711</v>
      </c>
      <c r="H5400">
        <v>355</v>
      </c>
      <c r="I5400" s="1">
        <v>44805</v>
      </c>
      <c r="J5400" s="1">
        <v>45107</v>
      </c>
      <c r="K5400" s="1">
        <v>44818</v>
      </c>
      <c r="L5400" s="1">
        <v>45107</v>
      </c>
      <c r="M5400" t="s">
        <v>36</v>
      </c>
      <c r="N5400" t="s">
        <v>37</v>
      </c>
      <c r="O5400">
        <v>13074.89</v>
      </c>
      <c r="P5400">
        <v>0</v>
      </c>
      <c r="Q5400">
        <v>0</v>
      </c>
      <c r="R5400">
        <v>13074.89</v>
      </c>
      <c r="S5400">
        <v>13074.89</v>
      </c>
      <c r="T5400">
        <v>-13074.89</v>
      </c>
      <c r="U5400">
        <v>0</v>
      </c>
      <c r="V5400">
        <v>-13074.89</v>
      </c>
      <c r="W5400">
        <v>-13074.89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f>Table1[[#This Row],[RPMO Balance]]-Table1[[#This Row],[RSP Balance]]</f>
        <v>0</v>
      </c>
      <c r="AG5400">
        <f>Table1[[#This Row],[RSP Total Charges]]+Table1[[#This Row],[TotalPaymentUnallocatedAmount]]+Table1[[#This Row],[TotalCreditUnallocatedAmount]]</f>
        <v>0</v>
      </c>
    </row>
    <row r="5401" spans="1:33" hidden="1" x14ac:dyDescent="0.25">
      <c r="A5401" t="s">
        <v>9681</v>
      </c>
      <c r="B5401">
        <v>5668</v>
      </c>
      <c r="C5401" t="s">
        <v>12712</v>
      </c>
      <c r="D5401">
        <v>5670</v>
      </c>
      <c r="E5401">
        <v>4117</v>
      </c>
      <c r="F5401" t="s">
        <v>3915</v>
      </c>
      <c r="G5401" t="s">
        <v>10710</v>
      </c>
      <c r="H5401">
        <v>389</v>
      </c>
      <c r="I5401" s="1">
        <v>44729</v>
      </c>
      <c r="J5401" s="1">
        <v>44742</v>
      </c>
      <c r="K5401" s="1">
        <v>44729</v>
      </c>
      <c r="L5401" s="1">
        <v>44742</v>
      </c>
      <c r="M5401" t="s">
        <v>984</v>
      </c>
      <c r="N5401" t="s">
        <v>985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f>Table1[[#This Row],[RPMO Balance]]-Table1[[#This Row],[RSP Balance]]</f>
        <v>0</v>
      </c>
      <c r="AG5401">
        <f>Table1[[#This Row],[RSP Total Charges]]+Table1[[#This Row],[TotalPaymentUnallocatedAmount]]+Table1[[#This Row],[TotalCreditUnallocatedAmount]]</f>
        <v>0</v>
      </c>
    </row>
    <row r="5402" spans="1:33" hidden="1" x14ac:dyDescent="0.25">
      <c r="A5402" t="s">
        <v>9681</v>
      </c>
      <c r="B5402">
        <v>5669</v>
      </c>
      <c r="C5402" t="s">
        <v>12713</v>
      </c>
      <c r="D5402">
        <v>5671</v>
      </c>
      <c r="E5402">
        <v>4118</v>
      </c>
      <c r="F5402" t="s">
        <v>4002</v>
      </c>
      <c r="G5402" t="s">
        <v>10327</v>
      </c>
      <c r="H5402">
        <v>428</v>
      </c>
      <c r="I5402" s="1">
        <v>44729</v>
      </c>
      <c r="J5402" s="1">
        <v>44742</v>
      </c>
      <c r="K5402" s="1">
        <v>44729</v>
      </c>
      <c r="L5402" s="1">
        <v>44742</v>
      </c>
      <c r="M5402" t="s">
        <v>984</v>
      </c>
      <c r="N5402" t="s">
        <v>985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f>Table1[[#This Row],[RPMO Balance]]-Table1[[#This Row],[RSP Balance]]</f>
        <v>0</v>
      </c>
      <c r="AG5402">
        <f>Table1[[#This Row],[RSP Total Charges]]+Table1[[#This Row],[TotalPaymentUnallocatedAmount]]+Table1[[#This Row],[TotalCreditUnallocatedAmount]]</f>
        <v>0</v>
      </c>
    </row>
    <row r="5403" spans="1:33" hidden="1" x14ac:dyDescent="0.25">
      <c r="A5403" t="s">
        <v>9681</v>
      </c>
      <c r="B5403">
        <v>5670</v>
      </c>
      <c r="C5403" t="s">
        <v>12714</v>
      </c>
      <c r="D5403">
        <v>5672</v>
      </c>
      <c r="E5403">
        <v>4119</v>
      </c>
      <c r="F5403" t="s">
        <v>4535</v>
      </c>
      <c r="G5403" t="s">
        <v>10510</v>
      </c>
      <c r="H5403">
        <v>349</v>
      </c>
      <c r="I5403" s="1">
        <v>44729</v>
      </c>
      <c r="J5403" s="1">
        <v>44742</v>
      </c>
      <c r="K5403" s="1">
        <v>44729</v>
      </c>
      <c r="L5403" s="1">
        <v>44742</v>
      </c>
      <c r="M5403" t="s">
        <v>984</v>
      </c>
      <c r="N5403" t="s">
        <v>985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f>Table1[[#This Row],[RPMO Balance]]-Table1[[#This Row],[RSP Balance]]</f>
        <v>0</v>
      </c>
      <c r="AG5403">
        <f>Table1[[#This Row],[RSP Total Charges]]+Table1[[#This Row],[TotalPaymentUnallocatedAmount]]+Table1[[#This Row],[TotalCreditUnallocatedAmount]]</f>
        <v>0</v>
      </c>
    </row>
    <row r="5404" spans="1:33" hidden="1" x14ac:dyDescent="0.25">
      <c r="A5404" t="s">
        <v>9681</v>
      </c>
      <c r="B5404">
        <v>5671</v>
      </c>
      <c r="C5404" t="s">
        <v>12715</v>
      </c>
      <c r="D5404">
        <v>5673</v>
      </c>
      <c r="E5404">
        <v>4120</v>
      </c>
      <c r="F5404" t="s">
        <v>12716</v>
      </c>
      <c r="G5404" t="s">
        <v>12717</v>
      </c>
      <c r="H5404">
        <v>357</v>
      </c>
      <c r="I5404" s="1">
        <v>44729</v>
      </c>
      <c r="J5404" s="1">
        <v>44742</v>
      </c>
      <c r="K5404" s="1">
        <v>44729</v>
      </c>
      <c r="L5404" s="1">
        <v>44742</v>
      </c>
      <c r="M5404" t="s">
        <v>984</v>
      </c>
      <c r="N5404" t="s">
        <v>985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f>Table1[[#This Row],[RPMO Balance]]-Table1[[#This Row],[RSP Balance]]</f>
        <v>0</v>
      </c>
      <c r="AG5404">
        <f>Table1[[#This Row],[RSP Total Charges]]+Table1[[#This Row],[TotalPaymentUnallocatedAmount]]+Table1[[#This Row],[TotalCreditUnallocatedAmount]]</f>
        <v>0</v>
      </c>
    </row>
    <row r="5405" spans="1:33" hidden="1" x14ac:dyDescent="0.25">
      <c r="A5405" t="s">
        <v>9681</v>
      </c>
      <c r="B5405">
        <v>5672</v>
      </c>
      <c r="C5405" t="s">
        <v>12718</v>
      </c>
      <c r="D5405">
        <v>5674</v>
      </c>
      <c r="E5405">
        <v>4121</v>
      </c>
      <c r="F5405" t="s">
        <v>5206</v>
      </c>
      <c r="G5405" t="s">
        <v>10713</v>
      </c>
      <c r="H5405">
        <v>146</v>
      </c>
      <c r="I5405" s="1">
        <v>44729</v>
      </c>
      <c r="J5405" s="1">
        <v>44742</v>
      </c>
      <c r="K5405" s="1">
        <v>44729</v>
      </c>
      <c r="L5405" s="1">
        <v>44742</v>
      </c>
      <c r="M5405" t="s">
        <v>984</v>
      </c>
      <c r="N5405" t="s">
        <v>985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f>Table1[[#This Row],[RPMO Balance]]-Table1[[#This Row],[RSP Balance]]</f>
        <v>0</v>
      </c>
      <c r="AG5405">
        <f>Table1[[#This Row],[RSP Total Charges]]+Table1[[#This Row],[TotalPaymentUnallocatedAmount]]+Table1[[#This Row],[TotalCreditUnallocatedAmount]]</f>
        <v>0</v>
      </c>
    </row>
    <row r="5406" spans="1:33" hidden="1" x14ac:dyDescent="0.25">
      <c r="A5406" t="s">
        <v>9681</v>
      </c>
      <c r="B5406">
        <v>5673</v>
      </c>
      <c r="C5406" t="s">
        <v>12719</v>
      </c>
      <c r="D5406">
        <v>5675</v>
      </c>
      <c r="E5406">
        <v>4122</v>
      </c>
      <c r="F5406" t="s">
        <v>12720</v>
      </c>
      <c r="G5406" t="s">
        <v>12721</v>
      </c>
      <c r="H5406">
        <v>622</v>
      </c>
      <c r="I5406" s="1">
        <v>44729</v>
      </c>
      <c r="J5406" s="1">
        <v>44804</v>
      </c>
      <c r="K5406" s="1">
        <v>44729</v>
      </c>
      <c r="L5406" s="1">
        <v>44804</v>
      </c>
      <c r="M5406" t="s">
        <v>984</v>
      </c>
      <c r="N5406" t="s">
        <v>985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f>Table1[[#This Row],[RPMO Balance]]-Table1[[#This Row],[RSP Balance]]</f>
        <v>0</v>
      </c>
      <c r="AG5406">
        <f>Table1[[#This Row],[RSP Total Charges]]+Table1[[#This Row],[TotalPaymentUnallocatedAmount]]+Table1[[#This Row],[TotalCreditUnallocatedAmount]]</f>
        <v>0</v>
      </c>
    </row>
    <row r="5407" spans="1:33" hidden="1" x14ac:dyDescent="0.25">
      <c r="A5407" t="s">
        <v>9681</v>
      </c>
      <c r="B5407">
        <v>5674</v>
      </c>
      <c r="C5407" t="s">
        <v>12722</v>
      </c>
      <c r="D5407">
        <v>5676</v>
      </c>
      <c r="E5407">
        <v>4122</v>
      </c>
      <c r="F5407" t="s">
        <v>12720</v>
      </c>
      <c r="G5407" t="s">
        <v>12721</v>
      </c>
      <c r="H5407">
        <v>622</v>
      </c>
      <c r="I5407" s="1">
        <v>44805</v>
      </c>
      <c r="J5407" s="1">
        <v>45107</v>
      </c>
      <c r="K5407" s="1">
        <v>44818</v>
      </c>
      <c r="L5407" s="1">
        <v>45107</v>
      </c>
      <c r="M5407" t="s">
        <v>36</v>
      </c>
      <c r="N5407" t="s">
        <v>37</v>
      </c>
      <c r="O5407">
        <v>12920</v>
      </c>
      <c r="P5407">
        <v>0</v>
      </c>
      <c r="Q5407">
        <v>0</v>
      </c>
      <c r="R5407">
        <v>12920</v>
      </c>
      <c r="S5407">
        <v>12920</v>
      </c>
      <c r="T5407">
        <v>-12920</v>
      </c>
      <c r="U5407">
        <v>0</v>
      </c>
      <c r="V5407">
        <v>-12920</v>
      </c>
      <c r="W5407">
        <v>-12920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f>Table1[[#This Row],[RPMO Balance]]-Table1[[#This Row],[RSP Balance]]</f>
        <v>0</v>
      </c>
      <c r="AG5407">
        <f>Table1[[#This Row],[RSP Total Charges]]+Table1[[#This Row],[TotalPaymentUnallocatedAmount]]+Table1[[#This Row],[TotalCreditUnallocatedAmount]]</f>
        <v>0</v>
      </c>
    </row>
    <row r="5408" spans="1:33" hidden="1" x14ac:dyDescent="0.25">
      <c r="A5408" t="s">
        <v>9681</v>
      </c>
      <c r="B5408">
        <v>5675</v>
      </c>
      <c r="C5408" t="s">
        <v>12723</v>
      </c>
      <c r="D5408">
        <v>5677</v>
      </c>
      <c r="E5408">
        <v>4123</v>
      </c>
      <c r="F5408" t="s">
        <v>3875</v>
      </c>
      <c r="G5408" t="s">
        <v>10716</v>
      </c>
      <c r="H5408">
        <v>135</v>
      </c>
      <c r="I5408" s="1">
        <v>44729</v>
      </c>
      <c r="J5408" s="1">
        <v>44742</v>
      </c>
      <c r="K5408" s="1">
        <v>44729</v>
      </c>
      <c r="L5408" s="1">
        <v>44742</v>
      </c>
      <c r="M5408" t="s">
        <v>984</v>
      </c>
      <c r="N5408" t="s">
        <v>985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f>Table1[[#This Row],[RPMO Balance]]-Table1[[#This Row],[RSP Balance]]</f>
        <v>0</v>
      </c>
      <c r="AG5408">
        <f>Table1[[#This Row],[RSP Total Charges]]+Table1[[#This Row],[TotalPaymentUnallocatedAmount]]+Table1[[#This Row],[TotalCreditUnallocatedAmount]]</f>
        <v>0</v>
      </c>
    </row>
    <row r="5409" spans="1:33" hidden="1" x14ac:dyDescent="0.25">
      <c r="A5409" t="s">
        <v>9681</v>
      </c>
      <c r="B5409">
        <v>5676</v>
      </c>
      <c r="C5409" t="s">
        <v>12724</v>
      </c>
      <c r="D5409">
        <v>5678</v>
      </c>
      <c r="E5409">
        <v>4124</v>
      </c>
      <c r="F5409" t="s">
        <v>958</v>
      </c>
      <c r="G5409" t="s">
        <v>12725</v>
      </c>
      <c r="H5409">
        <v>365</v>
      </c>
      <c r="I5409" s="1">
        <v>44729</v>
      </c>
      <c r="J5409" s="1">
        <v>44742</v>
      </c>
      <c r="K5409" s="1">
        <v>44729</v>
      </c>
      <c r="L5409" s="1">
        <v>44742</v>
      </c>
      <c r="M5409" t="s">
        <v>984</v>
      </c>
      <c r="N5409" t="s">
        <v>985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f>Table1[[#This Row],[RPMO Balance]]-Table1[[#This Row],[RSP Balance]]</f>
        <v>0</v>
      </c>
      <c r="AG5409">
        <f>Table1[[#This Row],[RSP Total Charges]]+Table1[[#This Row],[TotalPaymentUnallocatedAmount]]+Table1[[#This Row],[TotalCreditUnallocatedAmount]]</f>
        <v>0</v>
      </c>
    </row>
    <row r="5410" spans="1:33" hidden="1" x14ac:dyDescent="0.25">
      <c r="A5410" t="s">
        <v>9681</v>
      </c>
      <c r="B5410">
        <v>5677</v>
      </c>
      <c r="C5410" t="s">
        <v>12726</v>
      </c>
      <c r="D5410">
        <v>5679</v>
      </c>
      <c r="E5410">
        <v>4125</v>
      </c>
      <c r="F5410" t="s">
        <v>10719</v>
      </c>
      <c r="G5410" t="s">
        <v>10720</v>
      </c>
      <c r="H5410">
        <v>359</v>
      </c>
      <c r="I5410" s="1">
        <v>44729</v>
      </c>
      <c r="J5410" s="1">
        <v>44742</v>
      </c>
      <c r="K5410" s="1">
        <v>44729</v>
      </c>
      <c r="L5410" s="1">
        <v>44742</v>
      </c>
      <c r="M5410" t="s">
        <v>984</v>
      </c>
      <c r="N5410" t="s">
        <v>985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f>Table1[[#This Row],[RPMO Balance]]-Table1[[#This Row],[RSP Balance]]</f>
        <v>0</v>
      </c>
      <c r="AG5410">
        <f>Table1[[#This Row],[RSP Total Charges]]+Table1[[#This Row],[TotalPaymentUnallocatedAmount]]+Table1[[#This Row],[TotalCreditUnallocatedAmount]]</f>
        <v>0</v>
      </c>
    </row>
    <row r="5411" spans="1:33" hidden="1" x14ac:dyDescent="0.25">
      <c r="A5411" t="s">
        <v>9681</v>
      </c>
      <c r="B5411">
        <v>5678</v>
      </c>
      <c r="C5411" t="s">
        <v>12727</v>
      </c>
      <c r="D5411">
        <v>5680</v>
      </c>
      <c r="E5411">
        <v>4126</v>
      </c>
      <c r="F5411" t="s">
        <v>1018</v>
      </c>
      <c r="G5411" t="s">
        <v>12728</v>
      </c>
      <c r="H5411">
        <v>385</v>
      </c>
      <c r="I5411" s="1">
        <v>44729</v>
      </c>
      <c r="J5411" s="1">
        <v>44742</v>
      </c>
      <c r="K5411" s="1">
        <v>44729</v>
      </c>
      <c r="L5411" s="1">
        <v>44742</v>
      </c>
      <c r="M5411" t="s">
        <v>984</v>
      </c>
      <c r="N5411" t="s">
        <v>985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f>Table1[[#This Row],[RPMO Balance]]-Table1[[#This Row],[RSP Balance]]</f>
        <v>0</v>
      </c>
      <c r="AG5411">
        <f>Table1[[#This Row],[RSP Total Charges]]+Table1[[#This Row],[TotalPaymentUnallocatedAmount]]+Table1[[#This Row],[TotalCreditUnallocatedAmount]]</f>
        <v>0</v>
      </c>
    </row>
    <row r="5412" spans="1:33" hidden="1" x14ac:dyDescent="0.25">
      <c r="A5412" t="s">
        <v>9681</v>
      </c>
      <c r="B5412">
        <v>5679</v>
      </c>
      <c r="C5412" t="s">
        <v>12729</v>
      </c>
      <c r="D5412">
        <v>5681</v>
      </c>
      <c r="E5412">
        <v>4127</v>
      </c>
      <c r="F5412" t="s">
        <v>4078</v>
      </c>
      <c r="G5412" t="s">
        <v>12730</v>
      </c>
      <c r="H5412">
        <v>165</v>
      </c>
      <c r="I5412" s="1">
        <v>44729</v>
      </c>
      <c r="J5412" s="1">
        <v>44742</v>
      </c>
      <c r="K5412" s="1">
        <v>44729</v>
      </c>
      <c r="L5412" s="1">
        <v>44742</v>
      </c>
      <c r="M5412" t="s">
        <v>984</v>
      </c>
      <c r="N5412" t="s">
        <v>985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f>Table1[[#This Row],[RPMO Balance]]-Table1[[#This Row],[RSP Balance]]</f>
        <v>0</v>
      </c>
      <c r="AG5412">
        <f>Table1[[#This Row],[RSP Total Charges]]+Table1[[#This Row],[TotalPaymentUnallocatedAmount]]+Table1[[#This Row],[TotalCreditUnallocatedAmount]]</f>
        <v>0</v>
      </c>
    </row>
    <row r="5413" spans="1:33" hidden="1" x14ac:dyDescent="0.25">
      <c r="A5413" t="s">
        <v>9681</v>
      </c>
      <c r="B5413">
        <v>5680</v>
      </c>
      <c r="C5413" t="s">
        <v>12731</v>
      </c>
      <c r="D5413">
        <v>5682</v>
      </c>
      <c r="E5413">
        <v>4128</v>
      </c>
      <c r="F5413" t="s">
        <v>3256</v>
      </c>
      <c r="G5413" t="s">
        <v>10723</v>
      </c>
      <c r="H5413">
        <v>438</v>
      </c>
      <c r="I5413" s="1">
        <v>44729</v>
      </c>
      <c r="J5413" s="1">
        <v>44773</v>
      </c>
      <c r="K5413" s="1">
        <v>44729</v>
      </c>
      <c r="L5413" s="1">
        <v>44773</v>
      </c>
      <c r="M5413" t="s">
        <v>984</v>
      </c>
      <c r="N5413" t="s">
        <v>985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f>Table1[[#This Row],[RPMO Balance]]-Table1[[#This Row],[RSP Balance]]</f>
        <v>0</v>
      </c>
      <c r="AG5413">
        <f>Table1[[#This Row],[RSP Total Charges]]+Table1[[#This Row],[TotalPaymentUnallocatedAmount]]+Table1[[#This Row],[TotalCreditUnallocatedAmount]]</f>
        <v>0</v>
      </c>
    </row>
    <row r="5414" spans="1:33" hidden="1" x14ac:dyDescent="0.25">
      <c r="A5414" t="s">
        <v>9681</v>
      </c>
      <c r="B5414">
        <v>5681</v>
      </c>
      <c r="C5414" t="s">
        <v>12732</v>
      </c>
      <c r="D5414">
        <v>5683</v>
      </c>
      <c r="E5414">
        <v>4129</v>
      </c>
      <c r="F5414" t="s">
        <v>5170</v>
      </c>
      <c r="G5414" t="s">
        <v>12733</v>
      </c>
      <c r="H5414">
        <v>321</v>
      </c>
      <c r="I5414" s="1">
        <v>44729</v>
      </c>
      <c r="J5414" s="1">
        <v>44742</v>
      </c>
      <c r="K5414" s="1">
        <v>44729</v>
      </c>
      <c r="L5414" s="1">
        <v>44742</v>
      </c>
      <c r="M5414" t="s">
        <v>984</v>
      </c>
      <c r="N5414" t="s">
        <v>985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f>Table1[[#This Row],[RPMO Balance]]-Table1[[#This Row],[RSP Balance]]</f>
        <v>0</v>
      </c>
      <c r="AG5414">
        <f>Table1[[#This Row],[RSP Total Charges]]+Table1[[#This Row],[TotalPaymentUnallocatedAmount]]+Table1[[#This Row],[TotalCreditUnallocatedAmount]]</f>
        <v>0</v>
      </c>
    </row>
    <row r="5415" spans="1:33" hidden="1" x14ac:dyDescent="0.25">
      <c r="A5415" t="s">
        <v>9681</v>
      </c>
      <c r="B5415">
        <v>5682</v>
      </c>
      <c r="C5415" t="s">
        <v>12734</v>
      </c>
      <c r="D5415">
        <v>5684</v>
      </c>
      <c r="E5415">
        <v>4130</v>
      </c>
      <c r="F5415" t="s">
        <v>3256</v>
      </c>
      <c r="G5415" t="s">
        <v>12735</v>
      </c>
      <c r="H5415">
        <v>248</v>
      </c>
      <c r="I5415" s="1">
        <v>44729</v>
      </c>
      <c r="J5415" s="1">
        <v>44742</v>
      </c>
      <c r="K5415" s="1">
        <v>44729</v>
      </c>
      <c r="L5415" s="1">
        <v>44742</v>
      </c>
      <c r="M5415" t="s">
        <v>984</v>
      </c>
      <c r="N5415" t="s">
        <v>985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f>Table1[[#This Row],[RPMO Balance]]-Table1[[#This Row],[RSP Balance]]</f>
        <v>0</v>
      </c>
      <c r="AG5415">
        <f>Table1[[#This Row],[RSP Total Charges]]+Table1[[#This Row],[TotalPaymentUnallocatedAmount]]+Table1[[#This Row],[TotalCreditUnallocatedAmount]]</f>
        <v>0</v>
      </c>
    </row>
    <row r="5416" spans="1:33" hidden="1" x14ac:dyDescent="0.25">
      <c r="A5416" t="s">
        <v>9681</v>
      </c>
      <c r="B5416">
        <v>5683</v>
      </c>
      <c r="C5416" t="s">
        <v>12736</v>
      </c>
      <c r="D5416">
        <v>5685</v>
      </c>
      <c r="E5416">
        <v>4131</v>
      </c>
      <c r="F5416" t="s">
        <v>10064</v>
      </c>
      <c r="G5416" t="s">
        <v>10065</v>
      </c>
      <c r="H5416">
        <v>158</v>
      </c>
      <c r="I5416" s="1">
        <v>44729</v>
      </c>
      <c r="J5416" s="1">
        <v>44742</v>
      </c>
      <c r="K5416" s="1">
        <v>44729</v>
      </c>
      <c r="L5416" s="1">
        <v>44742</v>
      </c>
      <c r="M5416" t="s">
        <v>984</v>
      </c>
      <c r="N5416" t="s">
        <v>985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f>Table1[[#This Row],[RPMO Balance]]-Table1[[#This Row],[RSP Balance]]</f>
        <v>0</v>
      </c>
      <c r="AG5416">
        <f>Table1[[#This Row],[RSP Total Charges]]+Table1[[#This Row],[TotalPaymentUnallocatedAmount]]+Table1[[#This Row],[TotalCreditUnallocatedAmount]]</f>
        <v>0</v>
      </c>
    </row>
    <row r="5417" spans="1:33" hidden="1" x14ac:dyDescent="0.25">
      <c r="A5417" t="s">
        <v>9681</v>
      </c>
      <c r="B5417">
        <v>5684</v>
      </c>
      <c r="C5417" t="s">
        <v>12737</v>
      </c>
      <c r="D5417">
        <v>5686</v>
      </c>
      <c r="E5417">
        <v>4132</v>
      </c>
      <c r="F5417" t="s">
        <v>947</v>
      </c>
      <c r="G5417" t="s">
        <v>12738</v>
      </c>
      <c r="H5417">
        <v>352</v>
      </c>
      <c r="I5417" s="1">
        <v>44729</v>
      </c>
      <c r="J5417" s="1">
        <v>44804</v>
      </c>
      <c r="K5417" s="1">
        <v>44729</v>
      </c>
      <c r="L5417" s="1">
        <v>44804</v>
      </c>
      <c r="M5417" t="s">
        <v>984</v>
      </c>
      <c r="N5417" t="s">
        <v>985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f>Table1[[#This Row],[RPMO Balance]]-Table1[[#This Row],[RSP Balance]]</f>
        <v>0</v>
      </c>
      <c r="AG5417">
        <f>Table1[[#This Row],[RSP Total Charges]]+Table1[[#This Row],[TotalPaymentUnallocatedAmount]]+Table1[[#This Row],[TotalCreditUnallocatedAmount]]</f>
        <v>0</v>
      </c>
    </row>
    <row r="5418" spans="1:33" hidden="1" x14ac:dyDescent="0.25">
      <c r="A5418" t="s">
        <v>9681</v>
      </c>
      <c r="B5418">
        <v>5686</v>
      </c>
      <c r="C5418" t="s">
        <v>12739</v>
      </c>
      <c r="D5418">
        <v>5688</v>
      </c>
      <c r="E5418">
        <v>4133</v>
      </c>
      <c r="F5418" t="s">
        <v>5206</v>
      </c>
      <c r="G5418" t="s">
        <v>12740</v>
      </c>
      <c r="H5418">
        <v>495</v>
      </c>
      <c r="I5418" s="1">
        <v>44729</v>
      </c>
      <c r="J5418" s="1">
        <v>44751</v>
      </c>
      <c r="K5418" s="1">
        <v>44729</v>
      </c>
      <c r="L5418" s="1">
        <v>44751</v>
      </c>
      <c r="M5418" t="s">
        <v>984</v>
      </c>
      <c r="N5418" t="s">
        <v>985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f>Table1[[#This Row],[RPMO Balance]]-Table1[[#This Row],[RSP Balance]]</f>
        <v>0</v>
      </c>
      <c r="AG5418">
        <f>Table1[[#This Row],[RSP Total Charges]]+Table1[[#This Row],[TotalPaymentUnallocatedAmount]]+Table1[[#This Row],[TotalCreditUnallocatedAmount]]</f>
        <v>0</v>
      </c>
    </row>
    <row r="5419" spans="1:33" hidden="1" x14ac:dyDescent="0.25">
      <c r="A5419" t="s">
        <v>9681</v>
      </c>
      <c r="B5419">
        <v>5687</v>
      </c>
      <c r="C5419" t="s">
        <v>12741</v>
      </c>
      <c r="D5419">
        <v>5689</v>
      </c>
      <c r="E5419">
        <v>4134</v>
      </c>
      <c r="F5419" t="s">
        <v>3290</v>
      </c>
      <c r="G5419" t="s">
        <v>12742</v>
      </c>
      <c r="H5419">
        <v>173</v>
      </c>
      <c r="I5419" s="1">
        <v>44729</v>
      </c>
      <c r="J5419" s="1">
        <v>44742</v>
      </c>
      <c r="K5419" s="1">
        <v>44729</v>
      </c>
      <c r="L5419" s="1">
        <v>44742</v>
      </c>
      <c r="M5419" t="s">
        <v>984</v>
      </c>
      <c r="N5419" t="s">
        <v>985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f>Table1[[#This Row],[RPMO Balance]]-Table1[[#This Row],[RSP Balance]]</f>
        <v>0</v>
      </c>
      <c r="AG5419">
        <f>Table1[[#This Row],[RSP Total Charges]]+Table1[[#This Row],[TotalPaymentUnallocatedAmount]]+Table1[[#This Row],[TotalCreditUnallocatedAmount]]</f>
        <v>0</v>
      </c>
    </row>
    <row r="5420" spans="1:33" hidden="1" x14ac:dyDescent="0.25">
      <c r="A5420" t="s">
        <v>9681</v>
      </c>
      <c r="B5420">
        <v>5688</v>
      </c>
      <c r="C5420" t="s">
        <v>12743</v>
      </c>
      <c r="D5420">
        <v>5690</v>
      </c>
      <c r="E5420">
        <v>4135</v>
      </c>
      <c r="F5420" t="s">
        <v>4259</v>
      </c>
      <c r="G5420" t="s">
        <v>12744</v>
      </c>
      <c r="H5420">
        <v>260</v>
      </c>
      <c r="I5420" s="1">
        <v>44729</v>
      </c>
      <c r="J5420" s="1">
        <v>44742</v>
      </c>
      <c r="K5420" s="1">
        <v>44729</v>
      </c>
      <c r="L5420" s="1">
        <v>44742</v>
      </c>
      <c r="M5420" t="s">
        <v>984</v>
      </c>
      <c r="N5420" t="s">
        <v>985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f>Table1[[#This Row],[RPMO Balance]]-Table1[[#This Row],[RSP Balance]]</f>
        <v>0</v>
      </c>
      <c r="AG5420">
        <f>Table1[[#This Row],[RSP Total Charges]]+Table1[[#This Row],[TotalPaymentUnallocatedAmount]]+Table1[[#This Row],[TotalCreditUnallocatedAmount]]</f>
        <v>0</v>
      </c>
    </row>
    <row r="5421" spans="1:33" hidden="1" x14ac:dyDescent="0.25">
      <c r="A5421" t="s">
        <v>9681</v>
      </c>
      <c r="B5421">
        <v>5689</v>
      </c>
      <c r="C5421" t="s">
        <v>12745</v>
      </c>
      <c r="D5421">
        <v>5691</v>
      </c>
      <c r="E5421">
        <v>4136</v>
      </c>
      <c r="F5421" t="s">
        <v>11166</v>
      </c>
      <c r="G5421" t="s">
        <v>11167</v>
      </c>
      <c r="H5421">
        <v>224</v>
      </c>
      <c r="I5421" s="1">
        <v>44805</v>
      </c>
      <c r="J5421" s="1">
        <v>44834</v>
      </c>
      <c r="K5421" s="1">
        <v>44818</v>
      </c>
      <c r="L5421" s="1">
        <v>44834.5003125</v>
      </c>
      <c r="M5421" t="s">
        <v>984</v>
      </c>
      <c r="N5421" t="s">
        <v>985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f>Table1[[#This Row],[RPMO Balance]]-Table1[[#This Row],[RSP Balance]]</f>
        <v>0</v>
      </c>
      <c r="AG5421">
        <f>Table1[[#This Row],[RSP Total Charges]]+Table1[[#This Row],[TotalPaymentUnallocatedAmount]]+Table1[[#This Row],[TotalCreditUnallocatedAmount]]</f>
        <v>0</v>
      </c>
    </row>
    <row r="5422" spans="1:33" hidden="1" x14ac:dyDescent="0.25">
      <c r="A5422" t="s">
        <v>9681</v>
      </c>
      <c r="B5422">
        <v>5691</v>
      </c>
      <c r="C5422" t="s">
        <v>12746</v>
      </c>
      <c r="D5422">
        <v>5693</v>
      </c>
      <c r="E5422">
        <v>4138</v>
      </c>
      <c r="F5422" t="s">
        <v>10729</v>
      </c>
      <c r="G5422" t="s">
        <v>10730</v>
      </c>
      <c r="H5422">
        <v>333</v>
      </c>
      <c r="I5422" s="1">
        <v>44830</v>
      </c>
      <c r="J5422" s="1">
        <v>44985</v>
      </c>
      <c r="K5422" s="1">
        <v>44830.5003125</v>
      </c>
      <c r="L5422" s="1">
        <v>44985.5003125</v>
      </c>
      <c r="M5422" t="s">
        <v>984</v>
      </c>
      <c r="N5422" t="s">
        <v>985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f>Table1[[#This Row],[RPMO Balance]]-Table1[[#This Row],[RSP Balance]]</f>
        <v>0</v>
      </c>
      <c r="AG5422">
        <f>Table1[[#This Row],[RSP Total Charges]]+Table1[[#This Row],[TotalPaymentUnallocatedAmount]]+Table1[[#This Row],[TotalCreditUnallocatedAmount]]</f>
        <v>0</v>
      </c>
    </row>
    <row r="5423" spans="1:33" hidden="1" x14ac:dyDescent="0.25">
      <c r="A5423" t="s">
        <v>9681</v>
      </c>
      <c r="B5423">
        <v>5692</v>
      </c>
      <c r="C5423" t="s">
        <v>12747</v>
      </c>
      <c r="D5423">
        <v>5694</v>
      </c>
      <c r="E5423">
        <v>4139</v>
      </c>
      <c r="F5423" t="s">
        <v>12748</v>
      </c>
      <c r="G5423" t="s">
        <v>12749</v>
      </c>
      <c r="H5423">
        <v>416</v>
      </c>
      <c r="I5423" s="1">
        <v>44729</v>
      </c>
      <c r="J5423" s="1">
        <v>44742</v>
      </c>
      <c r="K5423" s="1">
        <v>44729</v>
      </c>
      <c r="L5423" s="1">
        <v>44742</v>
      </c>
      <c r="M5423" t="s">
        <v>984</v>
      </c>
      <c r="N5423" t="s">
        <v>985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f>Table1[[#This Row],[RPMO Balance]]-Table1[[#This Row],[RSP Balance]]</f>
        <v>0</v>
      </c>
      <c r="AG5423">
        <f>Table1[[#This Row],[RSP Total Charges]]+Table1[[#This Row],[TotalPaymentUnallocatedAmount]]+Table1[[#This Row],[TotalCreditUnallocatedAmount]]</f>
        <v>0</v>
      </c>
    </row>
    <row r="5424" spans="1:33" hidden="1" x14ac:dyDescent="0.25">
      <c r="A5424" t="s">
        <v>9681</v>
      </c>
      <c r="B5424">
        <v>5693</v>
      </c>
      <c r="C5424" t="s">
        <v>12750</v>
      </c>
      <c r="D5424">
        <v>5695</v>
      </c>
      <c r="E5424">
        <v>4140</v>
      </c>
      <c r="F5424" t="s">
        <v>12751</v>
      </c>
      <c r="G5424" t="s">
        <v>12752</v>
      </c>
      <c r="H5424">
        <v>497</v>
      </c>
      <c r="I5424" s="1">
        <v>44729</v>
      </c>
      <c r="J5424" s="1">
        <v>44742</v>
      </c>
      <c r="K5424" s="1">
        <v>44729</v>
      </c>
      <c r="L5424" s="1">
        <v>44742</v>
      </c>
      <c r="M5424" t="s">
        <v>984</v>
      </c>
      <c r="N5424" t="s">
        <v>985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f>Table1[[#This Row],[RPMO Balance]]-Table1[[#This Row],[RSP Balance]]</f>
        <v>0</v>
      </c>
      <c r="AG5424">
        <f>Table1[[#This Row],[RSP Total Charges]]+Table1[[#This Row],[TotalPaymentUnallocatedAmount]]+Table1[[#This Row],[TotalCreditUnallocatedAmount]]</f>
        <v>0</v>
      </c>
    </row>
    <row r="5425" spans="1:33" hidden="1" x14ac:dyDescent="0.25">
      <c r="A5425" t="s">
        <v>9681</v>
      </c>
      <c r="B5425">
        <v>5694</v>
      </c>
      <c r="C5425" t="s">
        <v>12753</v>
      </c>
      <c r="D5425">
        <v>5696</v>
      </c>
      <c r="E5425">
        <v>4141</v>
      </c>
      <c r="F5425" t="s">
        <v>12754</v>
      </c>
      <c r="G5425" t="s">
        <v>12755</v>
      </c>
      <c r="H5425">
        <v>451</v>
      </c>
      <c r="I5425" s="1">
        <v>44729</v>
      </c>
      <c r="J5425" s="1">
        <v>44742</v>
      </c>
      <c r="K5425" s="1">
        <v>44729</v>
      </c>
      <c r="L5425" s="1">
        <v>44742</v>
      </c>
      <c r="M5425" t="s">
        <v>984</v>
      </c>
      <c r="N5425" t="s">
        <v>985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f>Table1[[#This Row],[RPMO Balance]]-Table1[[#This Row],[RSP Balance]]</f>
        <v>0</v>
      </c>
      <c r="AG5425">
        <f>Table1[[#This Row],[RSP Total Charges]]+Table1[[#This Row],[TotalPaymentUnallocatedAmount]]+Table1[[#This Row],[TotalCreditUnallocatedAmount]]</f>
        <v>0</v>
      </c>
    </row>
    <row r="5426" spans="1:33" hidden="1" x14ac:dyDescent="0.25">
      <c r="A5426" t="s">
        <v>9681</v>
      </c>
      <c r="B5426">
        <v>5695</v>
      </c>
      <c r="C5426" t="s">
        <v>12756</v>
      </c>
      <c r="D5426">
        <v>5697</v>
      </c>
      <c r="E5426">
        <v>4142</v>
      </c>
      <c r="F5426" t="s">
        <v>6006</v>
      </c>
      <c r="G5426" t="s">
        <v>10512</v>
      </c>
      <c r="H5426">
        <v>483</v>
      </c>
      <c r="I5426" s="1">
        <v>44729</v>
      </c>
      <c r="J5426" s="1">
        <v>44742</v>
      </c>
      <c r="K5426" s="1">
        <v>44729</v>
      </c>
      <c r="L5426" s="1">
        <v>44742</v>
      </c>
      <c r="M5426" t="s">
        <v>984</v>
      </c>
      <c r="N5426" t="s">
        <v>985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f>Table1[[#This Row],[RPMO Balance]]-Table1[[#This Row],[RSP Balance]]</f>
        <v>0</v>
      </c>
      <c r="AG5426">
        <f>Table1[[#This Row],[RSP Total Charges]]+Table1[[#This Row],[TotalPaymentUnallocatedAmount]]+Table1[[#This Row],[TotalCreditUnallocatedAmount]]</f>
        <v>0</v>
      </c>
    </row>
    <row r="5427" spans="1:33" hidden="1" x14ac:dyDescent="0.25">
      <c r="A5427" t="s">
        <v>9681</v>
      </c>
      <c r="B5427">
        <v>5696</v>
      </c>
      <c r="C5427" t="s">
        <v>12757</v>
      </c>
      <c r="D5427">
        <v>5698</v>
      </c>
      <c r="E5427">
        <v>9031</v>
      </c>
      <c r="F5427" t="s">
        <v>1242</v>
      </c>
      <c r="G5427" t="s">
        <v>11170</v>
      </c>
      <c r="H5427">
        <v>448</v>
      </c>
      <c r="I5427" s="1">
        <v>44729</v>
      </c>
      <c r="J5427" s="1">
        <v>44832</v>
      </c>
      <c r="K5427" s="1">
        <v>44818</v>
      </c>
      <c r="L5427" s="1">
        <v>44832</v>
      </c>
      <c r="M5427" t="s">
        <v>984</v>
      </c>
      <c r="N5427" t="s">
        <v>985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f>Table1[[#This Row],[RPMO Balance]]-Table1[[#This Row],[RSP Balance]]</f>
        <v>0</v>
      </c>
      <c r="AG5427">
        <f>Table1[[#This Row],[RSP Total Charges]]+Table1[[#This Row],[TotalPaymentUnallocatedAmount]]+Table1[[#This Row],[TotalCreditUnallocatedAmount]]</f>
        <v>0</v>
      </c>
    </row>
    <row r="5428" spans="1:33" hidden="1" x14ac:dyDescent="0.25">
      <c r="A5428" t="s">
        <v>9681</v>
      </c>
      <c r="B5428">
        <v>5697</v>
      </c>
      <c r="C5428" t="s">
        <v>12758</v>
      </c>
      <c r="D5428">
        <v>5699</v>
      </c>
      <c r="E5428">
        <v>4144</v>
      </c>
      <c r="F5428" t="s">
        <v>10733</v>
      </c>
      <c r="G5428" t="s">
        <v>10734</v>
      </c>
      <c r="H5428">
        <v>485</v>
      </c>
      <c r="I5428" s="1">
        <v>44729</v>
      </c>
      <c r="J5428" s="1">
        <v>44804</v>
      </c>
      <c r="K5428" s="1">
        <v>44729</v>
      </c>
      <c r="L5428" s="1">
        <v>44804</v>
      </c>
      <c r="M5428" t="s">
        <v>984</v>
      </c>
      <c r="N5428" t="s">
        <v>985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f>Table1[[#This Row],[RPMO Balance]]-Table1[[#This Row],[RSP Balance]]</f>
        <v>0</v>
      </c>
      <c r="AG5428">
        <f>Table1[[#This Row],[RSP Total Charges]]+Table1[[#This Row],[TotalPaymentUnallocatedAmount]]+Table1[[#This Row],[TotalCreditUnallocatedAmount]]</f>
        <v>0</v>
      </c>
    </row>
    <row r="5429" spans="1:33" hidden="1" x14ac:dyDescent="0.25">
      <c r="A5429" t="s">
        <v>9681</v>
      </c>
      <c r="B5429">
        <v>5699</v>
      </c>
      <c r="C5429" t="s">
        <v>12759</v>
      </c>
      <c r="D5429">
        <v>5701</v>
      </c>
      <c r="E5429">
        <v>4145</v>
      </c>
      <c r="F5429" t="s">
        <v>12760</v>
      </c>
      <c r="G5429" t="s">
        <v>12761</v>
      </c>
      <c r="H5429">
        <v>646</v>
      </c>
      <c r="I5429" s="1">
        <v>44805</v>
      </c>
      <c r="J5429" s="1">
        <v>45107</v>
      </c>
      <c r="K5429" s="1">
        <v>44818</v>
      </c>
      <c r="L5429" s="1">
        <v>45107</v>
      </c>
      <c r="M5429" t="s">
        <v>36</v>
      </c>
      <c r="N5429" t="s">
        <v>37</v>
      </c>
      <c r="O5429">
        <v>11850</v>
      </c>
      <c r="P5429">
        <v>0</v>
      </c>
      <c r="Q5429">
        <v>0</v>
      </c>
      <c r="R5429">
        <v>11850</v>
      </c>
      <c r="S5429">
        <v>11850</v>
      </c>
      <c r="T5429">
        <v>-11850</v>
      </c>
      <c r="U5429">
        <v>0</v>
      </c>
      <c r="V5429">
        <v>-11850</v>
      </c>
      <c r="W5429">
        <v>-11850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f>Table1[[#This Row],[RPMO Balance]]-Table1[[#This Row],[RSP Balance]]</f>
        <v>0</v>
      </c>
      <c r="AG5429">
        <f>Table1[[#This Row],[RSP Total Charges]]+Table1[[#This Row],[TotalPaymentUnallocatedAmount]]+Table1[[#This Row],[TotalCreditUnallocatedAmount]]</f>
        <v>0</v>
      </c>
    </row>
    <row r="5430" spans="1:33" hidden="1" x14ac:dyDescent="0.25">
      <c r="A5430" t="s">
        <v>9681</v>
      </c>
      <c r="B5430">
        <v>5700</v>
      </c>
      <c r="C5430" t="s">
        <v>12762</v>
      </c>
      <c r="D5430">
        <v>5702</v>
      </c>
      <c r="E5430">
        <v>4146</v>
      </c>
      <c r="F5430" t="s">
        <v>12763</v>
      </c>
      <c r="G5430" t="s">
        <v>12764</v>
      </c>
      <c r="H5430">
        <v>459</v>
      </c>
      <c r="I5430" s="1">
        <v>44729</v>
      </c>
      <c r="J5430" s="1">
        <v>45107</v>
      </c>
      <c r="K5430" s="1">
        <v>44818</v>
      </c>
      <c r="L5430" s="1">
        <v>45107</v>
      </c>
      <c r="M5430" t="s">
        <v>36</v>
      </c>
      <c r="N5430" t="s">
        <v>37</v>
      </c>
      <c r="O5430">
        <v>12920</v>
      </c>
      <c r="P5430">
        <v>0</v>
      </c>
      <c r="Q5430">
        <v>0</v>
      </c>
      <c r="R5430">
        <v>12920</v>
      </c>
      <c r="S5430">
        <v>12920</v>
      </c>
      <c r="T5430">
        <v>-12920</v>
      </c>
      <c r="U5430">
        <v>0</v>
      </c>
      <c r="V5430">
        <v>-12920</v>
      </c>
      <c r="W5430">
        <v>-12920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f>Table1[[#This Row],[RPMO Balance]]-Table1[[#This Row],[RSP Balance]]</f>
        <v>0</v>
      </c>
      <c r="AG5430">
        <f>Table1[[#This Row],[RSP Total Charges]]+Table1[[#This Row],[TotalPaymentUnallocatedAmount]]+Table1[[#This Row],[TotalCreditUnallocatedAmount]]</f>
        <v>0</v>
      </c>
    </row>
    <row r="5431" spans="1:33" hidden="1" x14ac:dyDescent="0.25">
      <c r="A5431" t="s">
        <v>9681</v>
      </c>
      <c r="B5431">
        <v>5701</v>
      </c>
      <c r="C5431" t="s">
        <v>12765</v>
      </c>
      <c r="D5431">
        <v>5703</v>
      </c>
      <c r="E5431">
        <v>4147</v>
      </c>
      <c r="F5431" t="s">
        <v>1262</v>
      </c>
      <c r="G5431" t="s">
        <v>12766</v>
      </c>
      <c r="H5431">
        <v>335</v>
      </c>
      <c r="I5431" s="1">
        <v>44729</v>
      </c>
      <c r="J5431" s="1">
        <v>44752</v>
      </c>
      <c r="K5431" s="1">
        <v>44729</v>
      </c>
      <c r="L5431" s="1">
        <v>44752</v>
      </c>
      <c r="M5431" t="s">
        <v>984</v>
      </c>
      <c r="N5431" t="s">
        <v>985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f>Table1[[#This Row],[RPMO Balance]]-Table1[[#This Row],[RSP Balance]]</f>
        <v>0</v>
      </c>
      <c r="AG5431">
        <f>Table1[[#This Row],[RSP Total Charges]]+Table1[[#This Row],[TotalPaymentUnallocatedAmount]]+Table1[[#This Row],[TotalCreditUnallocatedAmount]]</f>
        <v>0</v>
      </c>
    </row>
    <row r="5432" spans="1:33" hidden="1" x14ac:dyDescent="0.25">
      <c r="A5432" t="s">
        <v>9681</v>
      </c>
      <c r="B5432">
        <v>5703</v>
      </c>
      <c r="C5432" t="s">
        <v>12767</v>
      </c>
      <c r="D5432">
        <v>5705</v>
      </c>
      <c r="E5432">
        <v>4149</v>
      </c>
      <c r="F5432" t="s">
        <v>12768</v>
      </c>
      <c r="G5432" t="s">
        <v>12769</v>
      </c>
      <c r="H5432">
        <v>479</v>
      </c>
      <c r="I5432" s="1">
        <v>44729</v>
      </c>
      <c r="J5432" s="1">
        <v>44742</v>
      </c>
      <c r="K5432" s="1">
        <v>44729</v>
      </c>
      <c r="L5432" s="1">
        <v>44742</v>
      </c>
      <c r="M5432" t="s">
        <v>984</v>
      </c>
      <c r="N5432" t="s">
        <v>985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f>Table1[[#This Row],[RPMO Balance]]-Table1[[#This Row],[RSP Balance]]</f>
        <v>0</v>
      </c>
      <c r="AG5432">
        <f>Table1[[#This Row],[RSP Total Charges]]+Table1[[#This Row],[TotalPaymentUnallocatedAmount]]+Table1[[#This Row],[TotalCreditUnallocatedAmount]]</f>
        <v>0</v>
      </c>
    </row>
    <row r="5433" spans="1:33" hidden="1" x14ac:dyDescent="0.25">
      <c r="A5433" t="s">
        <v>9681</v>
      </c>
      <c r="B5433">
        <v>5705</v>
      </c>
      <c r="C5433" t="s">
        <v>12770</v>
      </c>
      <c r="D5433">
        <v>5707</v>
      </c>
      <c r="E5433">
        <v>4151</v>
      </c>
      <c r="F5433" t="s">
        <v>12771</v>
      </c>
      <c r="G5433" t="s">
        <v>12772</v>
      </c>
      <c r="H5433">
        <v>384</v>
      </c>
      <c r="I5433" s="1">
        <v>44805</v>
      </c>
      <c r="J5433" s="1">
        <v>45169</v>
      </c>
      <c r="K5433" s="1">
        <v>44818</v>
      </c>
      <c r="L5433" s="1">
        <v>45169</v>
      </c>
      <c r="M5433" t="s">
        <v>36</v>
      </c>
      <c r="N5433" t="s">
        <v>37</v>
      </c>
      <c r="O5433">
        <v>11660</v>
      </c>
      <c r="P5433">
        <v>0</v>
      </c>
      <c r="Q5433">
        <v>0</v>
      </c>
      <c r="R5433">
        <v>11660</v>
      </c>
      <c r="S5433">
        <v>11660</v>
      </c>
      <c r="T5433">
        <v>-11660</v>
      </c>
      <c r="U5433">
        <v>0</v>
      </c>
      <c r="V5433">
        <v>-11660</v>
      </c>
      <c r="W5433">
        <v>-11660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f>Table1[[#This Row],[RPMO Balance]]-Table1[[#This Row],[RSP Balance]]</f>
        <v>0</v>
      </c>
      <c r="AG5433">
        <f>Table1[[#This Row],[RSP Total Charges]]+Table1[[#This Row],[TotalPaymentUnallocatedAmount]]+Table1[[#This Row],[TotalCreditUnallocatedAmount]]</f>
        <v>0</v>
      </c>
    </row>
    <row r="5434" spans="1:33" hidden="1" x14ac:dyDescent="0.25">
      <c r="A5434" t="s">
        <v>9681</v>
      </c>
      <c r="B5434">
        <v>5706</v>
      </c>
      <c r="C5434" t="s">
        <v>12773</v>
      </c>
      <c r="D5434">
        <v>5708</v>
      </c>
      <c r="E5434">
        <v>4152</v>
      </c>
      <c r="F5434" t="s">
        <v>12774</v>
      </c>
      <c r="G5434" t="s">
        <v>10972</v>
      </c>
      <c r="H5434">
        <v>678</v>
      </c>
      <c r="I5434" s="1">
        <v>44805</v>
      </c>
      <c r="J5434" s="1">
        <v>45107</v>
      </c>
      <c r="K5434" s="1">
        <v>44818</v>
      </c>
      <c r="L5434" s="1">
        <v>45107</v>
      </c>
      <c r="M5434" t="s">
        <v>36</v>
      </c>
      <c r="N5434" t="s">
        <v>37</v>
      </c>
      <c r="O5434">
        <v>13390</v>
      </c>
      <c r="P5434">
        <v>0</v>
      </c>
      <c r="Q5434">
        <v>0</v>
      </c>
      <c r="R5434">
        <v>13390</v>
      </c>
      <c r="S5434">
        <v>0</v>
      </c>
      <c r="T5434">
        <v>-12330</v>
      </c>
      <c r="U5434">
        <v>1060</v>
      </c>
      <c r="V5434">
        <v>0</v>
      </c>
      <c r="W5434">
        <v>0</v>
      </c>
      <c r="X5434">
        <v>0</v>
      </c>
      <c r="Y5434">
        <v>-12330</v>
      </c>
      <c r="Z5434">
        <v>0</v>
      </c>
      <c r="AA5434">
        <v>0</v>
      </c>
      <c r="AB5434">
        <v>13390</v>
      </c>
      <c r="AC5434">
        <v>-12330</v>
      </c>
      <c r="AD5434">
        <v>0</v>
      </c>
      <c r="AE5434">
        <v>1060</v>
      </c>
      <c r="AF5434">
        <f>Table1[[#This Row],[RPMO Balance]]-Table1[[#This Row],[RSP Balance]]</f>
        <v>0</v>
      </c>
      <c r="AG5434">
        <f>Table1[[#This Row],[RSP Total Charges]]+Table1[[#This Row],[TotalPaymentUnallocatedAmount]]+Table1[[#This Row],[TotalCreditUnallocatedAmount]]</f>
        <v>1060</v>
      </c>
    </row>
    <row r="5435" spans="1:33" hidden="1" x14ac:dyDescent="0.25">
      <c r="A5435" t="s">
        <v>9681</v>
      </c>
      <c r="B5435">
        <v>5707</v>
      </c>
      <c r="C5435" t="s">
        <v>12775</v>
      </c>
      <c r="D5435">
        <v>5709</v>
      </c>
      <c r="E5435">
        <v>4153</v>
      </c>
      <c r="F5435" t="s">
        <v>3871</v>
      </c>
      <c r="G5435" t="s">
        <v>12776</v>
      </c>
      <c r="H5435">
        <v>5101</v>
      </c>
      <c r="I5435" s="1">
        <v>44729</v>
      </c>
      <c r="J5435" s="1">
        <v>44742</v>
      </c>
      <c r="K5435" s="1">
        <v>44729</v>
      </c>
      <c r="L5435" s="1">
        <v>44742</v>
      </c>
      <c r="M5435" t="s">
        <v>984</v>
      </c>
      <c r="N5435" t="s">
        <v>985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f>Table1[[#This Row],[RPMO Balance]]-Table1[[#This Row],[RSP Balance]]</f>
        <v>0</v>
      </c>
      <c r="AG5435">
        <f>Table1[[#This Row],[RSP Total Charges]]+Table1[[#This Row],[TotalPaymentUnallocatedAmount]]+Table1[[#This Row],[TotalCreditUnallocatedAmount]]</f>
        <v>0</v>
      </c>
    </row>
    <row r="5436" spans="1:33" hidden="1" x14ac:dyDescent="0.25">
      <c r="A5436" t="s">
        <v>9681</v>
      </c>
      <c r="B5436">
        <v>5708</v>
      </c>
      <c r="C5436" t="s">
        <v>12777</v>
      </c>
      <c r="D5436">
        <v>5710</v>
      </c>
      <c r="E5436">
        <v>4154</v>
      </c>
      <c r="F5436" t="s">
        <v>2176</v>
      </c>
      <c r="G5436" t="s">
        <v>12778</v>
      </c>
      <c r="H5436">
        <v>219</v>
      </c>
      <c r="I5436" s="1">
        <v>44729</v>
      </c>
      <c r="J5436" s="1">
        <v>44742</v>
      </c>
      <c r="K5436" s="1">
        <v>44729</v>
      </c>
      <c r="L5436" s="1">
        <v>44742</v>
      </c>
      <c r="M5436" t="s">
        <v>984</v>
      </c>
      <c r="N5436" t="s">
        <v>985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f>Table1[[#This Row],[RPMO Balance]]-Table1[[#This Row],[RSP Balance]]</f>
        <v>0</v>
      </c>
      <c r="AG5436">
        <f>Table1[[#This Row],[RSP Total Charges]]+Table1[[#This Row],[TotalPaymentUnallocatedAmount]]+Table1[[#This Row],[TotalCreditUnallocatedAmount]]</f>
        <v>0</v>
      </c>
    </row>
    <row r="5437" spans="1:33" hidden="1" x14ac:dyDescent="0.25">
      <c r="A5437" t="s">
        <v>9681</v>
      </c>
      <c r="B5437">
        <v>5709</v>
      </c>
      <c r="C5437" t="s">
        <v>12779</v>
      </c>
      <c r="D5437">
        <v>5711</v>
      </c>
      <c r="E5437">
        <v>4155</v>
      </c>
      <c r="F5437" t="s">
        <v>1262</v>
      </c>
      <c r="G5437" t="s">
        <v>2705</v>
      </c>
      <c r="H5437">
        <v>589</v>
      </c>
      <c r="I5437" s="1">
        <v>44729</v>
      </c>
      <c r="J5437" s="1">
        <v>44742</v>
      </c>
      <c r="K5437" s="1">
        <v>44729</v>
      </c>
      <c r="L5437" s="1">
        <v>44742</v>
      </c>
      <c r="M5437" t="s">
        <v>984</v>
      </c>
      <c r="N5437" t="s">
        <v>985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f>Table1[[#This Row],[RPMO Balance]]-Table1[[#This Row],[RSP Balance]]</f>
        <v>0</v>
      </c>
      <c r="AG5437">
        <f>Table1[[#This Row],[RSP Total Charges]]+Table1[[#This Row],[TotalPaymentUnallocatedAmount]]+Table1[[#This Row],[TotalCreditUnallocatedAmount]]</f>
        <v>0</v>
      </c>
    </row>
    <row r="5438" spans="1:33" hidden="1" x14ac:dyDescent="0.25">
      <c r="A5438" t="s">
        <v>9681</v>
      </c>
      <c r="B5438">
        <v>5710</v>
      </c>
      <c r="C5438" t="s">
        <v>12780</v>
      </c>
      <c r="D5438">
        <v>5712</v>
      </c>
      <c r="E5438">
        <v>4156</v>
      </c>
      <c r="F5438" t="s">
        <v>12781</v>
      </c>
      <c r="G5438" t="s">
        <v>12782</v>
      </c>
      <c r="H5438">
        <v>358</v>
      </c>
      <c r="I5438" s="1">
        <v>44805</v>
      </c>
      <c r="J5438" s="1">
        <v>45107</v>
      </c>
      <c r="K5438" s="1">
        <v>44818</v>
      </c>
      <c r="L5438" s="1">
        <v>45107</v>
      </c>
      <c r="M5438" t="s">
        <v>36</v>
      </c>
      <c r="N5438" t="s">
        <v>37</v>
      </c>
      <c r="O5438">
        <v>8300</v>
      </c>
      <c r="P5438">
        <v>0</v>
      </c>
      <c r="Q5438">
        <v>0</v>
      </c>
      <c r="R5438">
        <v>8300</v>
      </c>
      <c r="S5438">
        <v>0</v>
      </c>
      <c r="T5438">
        <v>-8300</v>
      </c>
      <c r="U5438">
        <v>0</v>
      </c>
      <c r="V5438">
        <v>0</v>
      </c>
      <c r="W5438">
        <v>0</v>
      </c>
      <c r="X5438">
        <v>0</v>
      </c>
      <c r="Y5438" s="2">
        <v>-8300</v>
      </c>
      <c r="Z5438" s="2">
        <v>0</v>
      </c>
      <c r="AA5438">
        <v>0</v>
      </c>
      <c r="AB5438" s="2">
        <v>8300</v>
      </c>
      <c r="AC5438">
        <v>-8300</v>
      </c>
      <c r="AD5438">
        <v>0</v>
      </c>
      <c r="AE5438">
        <v>0</v>
      </c>
      <c r="AF5438">
        <f>Table1[[#This Row],[RPMO Balance]]-Table1[[#This Row],[RSP Balance]]</f>
        <v>0</v>
      </c>
      <c r="AG5438">
        <f>Table1[[#This Row],[RSP Total Charges]]+Table1[[#This Row],[TotalPaymentUnallocatedAmount]]+Table1[[#This Row],[TotalCreditUnallocatedAmount]]</f>
        <v>0</v>
      </c>
    </row>
    <row r="5439" spans="1:33" hidden="1" x14ac:dyDescent="0.25">
      <c r="A5439" t="s">
        <v>9681</v>
      </c>
      <c r="B5439">
        <v>5711</v>
      </c>
      <c r="C5439" t="s">
        <v>12783</v>
      </c>
      <c r="D5439">
        <v>5713</v>
      </c>
      <c r="E5439">
        <v>4157</v>
      </c>
      <c r="F5439" t="s">
        <v>11648</v>
      </c>
      <c r="G5439" t="s">
        <v>11649</v>
      </c>
      <c r="H5439">
        <v>595</v>
      </c>
      <c r="I5439" s="1">
        <v>44729</v>
      </c>
      <c r="J5439" s="1">
        <v>44804</v>
      </c>
      <c r="K5439" s="1">
        <v>44729</v>
      </c>
      <c r="L5439" s="1">
        <v>44804</v>
      </c>
      <c r="M5439" t="s">
        <v>984</v>
      </c>
      <c r="N5439" t="s">
        <v>985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f>Table1[[#This Row],[RPMO Balance]]-Table1[[#This Row],[RSP Balance]]</f>
        <v>0</v>
      </c>
      <c r="AG5439">
        <f>Table1[[#This Row],[RSP Total Charges]]+Table1[[#This Row],[TotalPaymentUnallocatedAmount]]+Table1[[#This Row],[TotalCreditUnallocatedAmount]]</f>
        <v>0</v>
      </c>
    </row>
    <row r="5440" spans="1:33" hidden="1" x14ac:dyDescent="0.25">
      <c r="A5440" t="s">
        <v>9681</v>
      </c>
      <c r="B5440">
        <v>5712</v>
      </c>
      <c r="C5440" t="s">
        <v>12784</v>
      </c>
      <c r="D5440">
        <v>5714</v>
      </c>
      <c r="E5440">
        <v>4157</v>
      </c>
      <c r="F5440" t="s">
        <v>11648</v>
      </c>
      <c r="G5440" t="s">
        <v>11649</v>
      </c>
      <c r="H5440">
        <v>595</v>
      </c>
      <c r="I5440" s="1">
        <v>44805</v>
      </c>
      <c r="J5440" s="1">
        <v>44895</v>
      </c>
      <c r="K5440" s="1">
        <v>44818</v>
      </c>
      <c r="L5440" s="1">
        <v>44895.5003125</v>
      </c>
      <c r="M5440" t="s">
        <v>984</v>
      </c>
      <c r="N5440" t="s">
        <v>985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f>Table1[[#This Row],[RPMO Balance]]-Table1[[#This Row],[RSP Balance]]</f>
        <v>0</v>
      </c>
      <c r="AG5440">
        <f>Table1[[#This Row],[RSP Total Charges]]+Table1[[#This Row],[TotalPaymentUnallocatedAmount]]+Table1[[#This Row],[TotalCreditUnallocatedAmount]]</f>
        <v>0</v>
      </c>
    </row>
    <row r="5441" spans="1:33" hidden="1" x14ac:dyDescent="0.25">
      <c r="A5441" t="s">
        <v>9681</v>
      </c>
      <c r="B5441">
        <v>5713</v>
      </c>
      <c r="C5441" t="s">
        <v>12785</v>
      </c>
      <c r="D5441">
        <v>5715</v>
      </c>
      <c r="E5441">
        <v>4158</v>
      </c>
      <c r="F5441" t="s">
        <v>1006</v>
      </c>
      <c r="G5441" t="s">
        <v>11832</v>
      </c>
      <c r="H5441">
        <v>532</v>
      </c>
      <c r="I5441" s="1">
        <v>44805</v>
      </c>
      <c r="J5441" s="1">
        <v>44926</v>
      </c>
      <c r="K5441" s="1">
        <v>44818</v>
      </c>
      <c r="L5441" s="1">
        <v>44926.5003125</v>
      </c>
      <c r="M5441" t="s">
        <v>984</v>
      </c>
      <c r="N5441" t="s">
        <v>985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f>Table1[[#This Row],[RPMO Balance]]-Table1[[#This Row],[RSP Balance]]</f>
        <v>0</v>
      </c>
      <c r="AG5441">
        <f>Table1[[#This Row],[RSP Total Charges]]+Table1[[#This Row],[TotalPaymentUnallocatedAmount]]+Table1[[#This Row],[TotalCreditUnallocatedAmount]]</f>
        <v>0</v>
      </c>
    </row>
    <row r="5442" spans="1:33" hidden="1" x14ac:dyDescent="0.25">
      <c r="A5442" t="s">
        <v>9681</v>
      </c>
      <c r="B5442">
        <v>5714</v>
      </c>
      <c r="C5442" t="s">
        <v>12786</v>
      </c>
      <c r="D5442">
        <v>5716</v>
      </c>
      <c r="E5442">
        <v>4158</v>
      </c>
      <c r="F5442" t="s">
        <v>1006</v>
      </c>
      <c r="G5442" t="s">
        <v>11832</v>
      </c>
      <c r="H5442">
        <v>532</v>
      </c>
      <c r="I5442" s="1">
        <v>44927</v>
      </c>
      <c r="J5442" s="1">
        <v>45107</v>
      </c>
      <c r="K5442" s="1">
        <v>44931.5003125</v>
      </c>
      <c r="L5442" s="1">
        <v>45107</v>
      </c>
      <c r="M5442" t="s">
        <v>36</v>
      </c>
      <c r="N5442" t="s">
        <v>37</v>
      </c>
      <c r="O5442">
        <v>6560</v>
      </c>
      <c r="P5442">
        <v>0</v>
      </c>
      <c r="Q5442">
        <v>0</v>
      </c>
      <c r="R5442">
        <v>6560</v>
      </c>
      <c r="S5442">
        <v>0</v>
      </c>
      <c r="T5442">
        <v>-8480</v>
      </c>
      <c r="U5442">
        <v>-1920</v>
      </c>
      <c r="V5442">
        <v>0</v>
      </c>
      <c r="W5442">
        <v>0</v>
      </c>
      <c r="X5442">
        <v>0</v>
      </c>
      <c r="Y5442">
        <v>-8480</v>
      </c>
      <c r="Z5442">
        <v>0</v>
      </c>
      <c r="AA5442">
        <v>0</v>
      </c>
      <c r="AB5442">
        <v>6560</v>
      </c>
      <c r="AC5442">
        <v>-8480</v>
      </c>
      <c r="AD5442">
        <v>0</v>
      </c>
      <c r="AE5442">
        <v>-1920</v>
      </c>
      <c r="AF5442">
        <f>Table1[[#This Row],[RPMO Balance]]-Table1[[#This Row],[RSP Balance]]</f>
        <v>0</v>
      </c>
      <c r="AG5442">
        <f>Table1[[#This Row],[RSP Total Charges]]+Table1[[#This Row],[TotalPaymentUnallocatedAmount]]+Table1[[#This Row],[TotalCreditUnallocatedAmount]]</f>
        <v>-1920</v>
      </c>
    </row>
    <row r="5443" spans="1:33" hidden="1" x14ac:dyDescent="0.25">
      <c r="A5443" t="s">
        <v>9681</v>
      </c>
      <c r="B5443">
        <v>5715</v>
      </c>
      <c r="C5443" t="s">
        <v>12787</v>
      </c>
      <c r="D5443">
        <v>5717</v>
      </c>
      <c r="E5443">
        <v>4159</v>
      </c>
      <c r="F5443" t="s">
        <v>4264</v>
      </c>
      <c r="G5443" t="s">
        <v>11829</v>
      </c>
      <c r="H5443">
        <v>520</v>
      </c>
      <c r="I5443" s="1">
        <v>44729</v>
      </c>
      <c r="J5443" s="1">
        <v>44804</v>
      </c>
      <c r="K5443" s="1">
        <v>44729</v>
      </c>
      <c r="L5443" s="1">
        <v>44804</v>
      </c>
      <c r="M5443" t="s">
        <v>984</v>
      </c>
      <c r="N5443" t="s">
        <v>985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f>Table1[[#This Row],[RPMO Balance]]-Table1[[#This Row],[RSP Balance]]</f>
        <v>0</v>
      </c>
      <c r="AG5443">
        <f>Table1[[#This Row],[RSP Total Charges]]+Table1[[#This Row],[TotalPaymentUnallocatedAmount]]+Table1[[#This Row],[TotalCreditUnallocatedAmount]]</f>
        <v>0</v>
      </c>
    </row>
    <row r="5444" spans="1:33" hidden="1" x14ac:dyDescent="0.25">
      <c r="A5444" t="s">
        <v>9681</v>
      </c>
      <c r="B5444">
        <v>5716</v>
      </c>
      <c r="C5444" t="s">
        <v>12788</v>
      </c>
      <c r="D5444">
        <v>5718</v>
      </c>
      <c r="E5444">
        <v>4159</v>
      </c>
      <c r="F5444" t="s">
        <v>4264</v>
      </c>
      <c r="G5444" t="s">
        <v>11829</v>
      </c>
      <c r="H5444">
        <v>520</v>
      </c>
      <c r="I5444" s="1">
        <v>44805</v>
      </c>
      <c r="J5444" s="1">
        <v>44926</v>
      </c>
      <c r="K5444" s="1">
        <v>44818</v>
      </c>
      <c r="L5444" s="1">
        <v>44926.5003125</v>
      </c>
      <c r="M5444" t="s">
        <v>984</v>
      </c>
      <c r="N5444" t="s">
        <v>985</v>
      </c>
      <c r="O5444">
        <v>7110</v>
      </c>
      <c r="P5444">
        <v>0</v>
      </c>
      <c r="Q5444">
        <v>0</v>
      </c>
      <c r="R5444">
        <v>7110</v>
      </c>
      <c r="S5444">
        <v>7110</v>
      </c>
      <c r="T5444">
        <v>-7110</v>
      </c>
      <c r="U5444">
        <v>0</v>
      </c>
      <c r="V5444">
        <v>-7110</v>
      </c>
      <c r="W5444">
        <v>-7110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f>Table1[[#This Row],[RPMO Balance]]-Table1[[#This Row],[RSP Balance]]</f>
        <v>0</v>
      </c>
      <c r="AG5444">
        <f>Table1[[#This Row],[RSP Total Charges]]+Table1[[#This Row],[TotalPaymentUnallocatedAmount]]+Table1[[#This Row],[TotalCreditUnallocatedAmount]]</f>
        <v>0</v>
      </c>
    </row>
    <row r="5445" spans="1:33" hidden="1" x14ac:dyDescent="0.25">
      <c r="A5445" t="s">
        <v>9681</v>
      </c>
      <c r="B5445">
        <v>5717</v>
      </c>
      <c r="C5445" t="s">
        <v>12789</v>
      </c>
      <c r="D5445">
        <v>5719</v>
      </c>
      <c r="E5445">
        <v>4160</v>
      </c>
      <c r="F5445" t="s">
        <v>5487</v>
      </c>
      <c r="G5445" t="s">
        <v>12790</v>
      </c>
      <c r="H5445">
        <v>563</v>
      </c>
      <c r="I5445" s="1">
        <v>44729</v>
      </c>
      <c r="J5445" s="1">
        <v>44742</v>
      </c>
      <c r="K5445" s="1">
        <v>44729</v>
      </c>
      <c r="L5445" s="1">
        <v>44742</v>
      </c>
      <c r="M5445" t="s">
        <v>984</v>
      </c>
      <c r="N5445" t="s">
        <v>985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f>Table1[[#This Row],[RPMO Balance]]-Table1[[#This Row],[RSP Balance]]</f>
        <v>0</v>
      </c>
      <c r="AG5445">
        <f>Table1[[#This Row],[RSP Total Charges]]+Table1[[#This Row],[TotalPaymentUnallocatedAmount]]+Table1[[#This Row],[TotalCreditUnallocatedAmount]]</f>
        <v>0</v>
      </c>
    </row>
    <row r="5446" spans="1:33" hidden="1" x14ac:dyDescent="0.25">
      <c r="A5446" t="s">
        <v>9681</v>
      </c>
      <c r="B5446">
        <v>5718</v>
      </c>
      <c r="C5446" t="s">
        <v>12791</v>
      </c>
      <c r="D5446">
        <v>5720</v>
      </c>
      <c r="E5446">
        <v>4161</v>
      </c>
      <c r="F5446" t="s">
        <v>7597</v>
      </c>
      <c r="G5446" t="s">
        <v>12792</v>
      </c>
      <c r="H5446">
        <v>597</v>
      </c>
      <c r="I5446" s="1">
        <v>44729</v>
      </c>
      <c r="J5446" s="1">
        <v>44742</v>
      </c>
      <c r="K5446" s="1">
        <v>44729</v>
      </c>
      <c r="L5446" s="1">
        <v>44742</v>
      </c>
      <c r="M5446" t="s">
        <v>984</v>
      </c>
      <c r="N5446" t="s">
        <v>985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f>Table1[[#This Row],[RPMO Balance]]-Table1[[#This Row],[RSP Balance]]</f>
        <v>0</v>
      </c>
      <c r="AG5446">
        <f>Table1[[#This Row],[RSP Total Charges]]+Table1[[#This Row],[TotalPaymentUnallocatedAmount]]+Table1[[#This Row],[TotalCreditUnallocatedAmount]]</f>
        <v>0</v>
      </c>
    </row>
    <row r="5447" spans="1:33" hidden="1" x14ac:dyDescent="0.25">
      <c r="A5447" t="s">
        <v>9681</v>
      </c>
      <c r="B5447">
        <v>5719</v>
      </c>
      <c r="C5447" t="s">
        <v>12793</v>
      </c>
      <c r="D5447">
        <v>5721</v>
      </c>
      <c r="E5447">
        <v>4162</v>
      </c>
      <c r="F5447" t="s">
        <v>151</v>
      </c>
      <c r="G5447" t="s">
        <v>12794</v>
      </c>
      <c r="H5447">
        <v>528</v>
      </c>
      <c r="I5447" s="1">
        <v>44729</v>
      </c>
      <c r="J5447" s="1">
        <v>44773</v>
      </c>
      <c r="K5447" s="1">
        <v>44729</v>
      </c>
      <c r="L5447" s="1">
        <v>44773</v>
      </c>
      <c r="M5447" t="s">
        <v>984</v>
      </c>
      <c r="N5447" t="s">
        <v>985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f>Table1[[#This Row],[RPMO Balance]]-Table1[[#This Row],[RSP Balance]]</f>
        <v>0</v>
      </c>
      <c r="AG5447">
        <f>Table1[[#This Row],[RSP Total Charges]]+Table1[[#This Row],[TotalPaymentUnallocatedAmount]]+Table1[[#This Row],[TotalCreditUnallocatedAmount]]</f>
        <v>0</v>
      </c>
    </row>
    <row r="5448" spans="1:33" hidden="1" x14ac:dyDescent="0.25">
      <c r="A5448" t="s">
        <v>9681</v>
      </c>
      <c r="B5448">
        <v>5720</v>
      </c>
      <c r="C5448" t="s">
        <v>12795</v>
      </c>
      <c r="D5448">
        <v>5722</v>
      </c>
      <c r="E5448">
        <v>4163</v>
      </c>
      <c r="F5448" t="s">
        <v>4109</v>
      </c>
      <c r="G5448" t="s">
        <v>10737</v>
      </c>
      <c r="H5448">
        <v>557</v>
      </c>
      <c r="I5448" s="1">
        <v>44729</v>
      </c>
      <c r="J5448" s="1">
        <v>44742</v>
      </c>
      <c r="K5448" s="1">
        <v>44729</v>
      </c>
      <c r="L5448" s="1">
        <v>44742</v>
      </c>
      <c r="M5448" t="s">
        <v>984</v>
      </c>
      <c r="N5448" t="s">
        <v>985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f>Table1[[#This Row],[RPMO Balance]]-Table1[[#This Row],[RSP Balance]]</f>
        <v>0</v>
      </c>
      <c r="AG5448">
        <f>Table1[[#This Row],[RSP Total Charges]]+Table1[[#This Row],[TotalPaymentUnallocatedAmount]]+Table1[[#This Row],[TotalCreditUnallocatedAmount]]</f>
        <v>0</v>
      </c>
    </row>
    <row r="5449" spans="1:33" hidden="1" x14ac:dyDescent="0.25">
      <c r="A5449" t="s">
        <v>9681</v>
      </c>
      <c r="B5449">
        <v>5721</v>
      </c>
      <c r="C5449" t="s">
        <v>12796</v>
      </c>
      <c r="D5449">
        <v>5723</v>
      </c>
      <c r="E5449">
        <v>4164</v>
      </c>
      <c r="F5449" t="s">
        <v>12797</v>
      </c>
      <c r="G5449" t="s">
        <v>12798</v>
      </c>
      <c r="H5449">
        <v>386</v>
      </c>
      <c r="I5449" s="1">
        <v>44729</v>
      </c>
      <c r="J5449" s="1">
        <v>44742</v>
      </c>
      <c r="K5449" s="1">
        <v>44729</v>
      </c>
      <c r="L5449" s="1">
        <v>44742</v>
      </c>
      <c r="M5449" t="s">
        <v>984</v>
      </c>
      <c r="N5449" t="s">
        <v>985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f>Table1[[#This Row],[RPMO Balance]]-Table1[[#This Row],[RSP Balance]]</f>
        <v>0</v>
      </c>
      <c r="AG5449">
        <f>Table1[[#This Row],[RSP Total Charges]]+Table1[[#This Row],[TotalPaymentUnallocatedAmount]]+Table1[[#This Row],[TotalCreditUnallocatedAmount]]</f>
        <v>0</v>
      </c>
    </row>
    <row r="5450" spans="1:33" hidden="1" x14ac:dyDescent="0.25">
      <c r="A5450" t="s">
        <v>9681</v>
      </c>
      <c r="B5450">
        <v>5722</v>
      </c>
      <c r="C5450" t="s">
        <v>12799</v>
      </c>
      <c r="D5450">
        <v>5724</v>
      </c>
      <c r="E5450">
        <v>4165</v>
      </c>
      <c r="F5450" t="s">
        <v>4155</v>
      </c>
      <c r="G5450" t="s">
        <v>10053</v>
      </c>
      <c r="H5450">
        <v>559</v>
      </c>
      <c r="I5450" s="1">
        <v>44729</v>
      </c>
      <c r="J5450" s="1">
        <v>44742</v>
      </c>
      <c r="K5450" s="1">
        <v>44729</v>
      </c>
      <c r="L5450" s="1">
        <v>44742</v>
      </c>
      <c r="M5450" t="s">
        <v>984</v>
      </c>
      <c r="N5450" t="s">
        <v>985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f>Table1[[#This Row],[RPMO Balance]]-Table1[[#This Row],[RSP Balance]]</f>
        <v>0</v>
      </c>
      <c r="AG5450">
        <f>Table1[[#This Row],[RSP Total Charges]]+Table1[[#This Row],[TotalPaymentUnallocatedAmount]]+Table1[[#This Row],[TotalCreditUnallocatedAmount]]</f>
        <v>0</v>
      </c>
    </row>
    <row r="5451" spans="1:33" hidden="1" x14ac:dyDescent="0.25">
      <c r="A5451" t="s">
        <v>9681</v>
      </c>
      <c r="B5451">
        <v>5723</v>
      </c>
      <c r="C5451" t="s">
        <v>12800</v>
      </c>
      <c r="D5451">
        <v>5725</v>
      </c>
      <c r="E5451">
        <v>4166</v>
      </c>
      <c r="F5451" t="s">
        <v>11302</v>
      </c>
      <c r="G5451" t="s">
        <v>11303</v>
      </c>
      <c r="H5451">
        <v>5105</v>
      </c>
      <c r="I5451" s="1">
        <v>44729</v>
      </c>
      <c r="J5451" s="1">
        <v>44804</v>
      </c>
      <c r="K5451" s="1">
        <v>44729</v>
      </c>
      <c r="L5451" s="1">
        <v>44804</v>
      </c>
      <c r="M5451" t="s">
        <v>984</v>
      </c>
      <c r="N5451" t="s">
        <v>985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f>Table1[[#This Row],[RPMO Balance]]-Table1[[#This Row],[RSP Balance]]</f>
        <v>0</v>
      </c>
      <c r="AG5451">
        <f>Table1[[#This Row],[RSP Total Charges]]+Table1[[#This Row],[TotalPaymentUnallocatedAmount]]+Table1[[#This Row],[TotalCreditUnallocatedAmount]]</f>
        <v>0</v>
      </c>
    </row>
    <row r="5452" spans="1:33" hidden="1" x14ac:dyDescent="0.25">
      <c r="A5452" t="s">
        <v>9681</v>
      </c>
      <c r="B5452">
        <v>5724</v>
      </c>
      <c r="C5452" t="s">
        <v>12801</v>
      </c>
      <c r="D5452">
        <v>5726</v>
      </c>
      <c r="E5452">
        <v>4166</v>
      </c>
      <c r="F5452" t="s">
        <v>11302</v>
      </c>
      <c r="G5452" t="s">
        <v>11303</v>
      </c>
      <c r="H5452">
        <v>5105</v>
      </c>
      <c r="I5452" s="1">
        <v>44805</v>
      </c>
      <c r="J5452" s="1">
        <v>44834</v>
      </c>
      <c r="K5452" s="1">
        <v>44818</v>
      </c>
      <c r="L5452" s="1">
        <v>44834.5003125</v>
      </c>
      <c r="M5452" t="s">
        <v>984</v>
      </c>
      <c r="N5452" t="s">
        <v>985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f>Table1[[#This Row],[RPMO Balance]]-Table1[[#This Row],[RSP Balance]]</f>
        <v>0</v>
      </c>
      <c r="AG5452">
        <f>Table1[[#This Row],[RSP Total Charges]]+Table1[[#This Row],[TotalPaymentUnallocatedAmount]]+Table1[[#This Row],[TotalCreditUnallocatedAmount]]</f>
        <v>0</v>
      </c>
    </row>
    <row r="5453" spans="1:33" hidden="1" x14ac:dyDescent="0.25">
      <c r="A5453" t="s">
        <v>9681</v>
      </c>
      <c r="B5453">
        <v>5725</v>
      </c>
      <c r="C5453" t="s">
        <v>12802</v>
      </c>
      <c r="D5453">
        <v>5727</v>
      </c>
      <c r="E5453">
        <v>4167</v>
      </c>
      <c r="F5453" t="s">
        <v>10514</v>
      </c>
      <c r="G5453" t="s">
        <v>10515</v>
      </c>
      <c r="H5453">
        <v>565</v>
      </c>
      <c r="I5453" s="1">
        <v>44729</v>
      </c>
      <c r="J5453" s="1">
        <v>44804</v>
      </c>
      <c r="K5453" s="1">
        <v>44729</v>
      </c>
      <c r="L5453" s="1">
        <v>44804</v>
      </c>
      <c r="M5453" t="s">
        <v>984</v>
      </c>
      <c r="N5453" t="s">
        <v>985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f>Table1[[#This Row],[RPMO Balance]]-Table1[[#This Row],[RSP Balance]]</f>
        <v>0</v>
      </c>
      <c r="AG5453">
        <f>Table1[[#This Row],[RSP Total Charges]]+Table1[[#This Row],[TotalPaymentUnallocatedAmount]]+Table1[[#This Row],[TotalCreditUnallocatedAmount]]</f>
        <v>0</v>
      </c>
    </row>
    <row r="5454" spans="1:33" hidden="1" x14ac:dyDescent="0.25">
      <c r="A5454" t="s">
        <v>9681</v>
      </c>
      <c r="B5454">
        <v>5726</v>
      </c>
      <c r="C5454" t="s">
        <v>12803</v>
      </c>
      <c r="D5454">
        <v>5728</v>
      </c>
      <c r="E5454">
        <v>4168</v>
      </c>
      <c r="F5454" t="s">
        <v>1262</v>
      </c>
      <c r="G5454" t="s">
        <v>10740</v>
      </c>
      <c r="H5454">
        <v>593</v>
      </c>
      <c r="I5454" s="1">
        <v>44729</v>
      </c>
      <c r="J5454" s="1">
        <v>44742</v>
      </c>
      <c r="K5454" s="1">
        <v>44729</v>
      </c>
      <c r="L5454" s="1">
        <v>44742</v>
      </c>
      <c r="M5454" t="s">
        <v>984</v>
      </c>
      <c r="N5454" t="s">
        <v>985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f>Table1[[#This Row],[RPMO Balance]]-Table1[[#This Row],[RSP Balance]]</f>
        <v>0</v>
      </c>
      <c r="AG5454">
        <f>Table1[[#This Row],[RSP Total Charges]]+Table1[[#This Row],[TotalPaymentUnallocatedAmount]]+Table1[[#This Row],[TotalCreditUnallocatedAmount]]</f>
        <v>0</v>
      </c>
    </row>
    <row r="5455" spans="1:33" hidden="1" x14ac:dyDescent="0.25">
      <c r="A5455" t="s">
        <v>9681</v>
      </c>
      <c r="B5455">
        <v>5727</v>
      </c>
      <c r="C5455" t="s">
        <v>12804</v>
      </c>
      <c r="D5455">
        <v>5729</v>
      </c>
      <c r="E5455">
        <v>4169</v>
      </c>
      <c r="F5455" t="s">
        <v>11795</v>
      </c>
      <c r="G5455" t="s">
        <v>11796</v>
      </c>
      <c r="H5455">
        <v>2109</v>
      </c>
      <c r="I5455" s="1">
        <v>44805</v>
      </c>
      <c r="J5455" s="1">
        <v>44925</v>
      </c>
      <c r="K5455" s="1">
        <v>44818</v>
      </c>
      <c r="L5455" s="1">
        <v>44925.5003125</v>
      </c>
      <c r="M5455" t="s">
        <v>984</v>
      </c>
      <c r="N5455" t="s">
        <v>985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f>Table1[[#This Row],[RPMO Balance]]-Table1[[#This Row],[RSP Balance]]</f>
        <v>0</v>
      </c>
      <c r="AG5455">
        <f>Table1[[#This Row],[RSP Total Charges]]+Table1[[#This Row],[TotalPaymentUnallocatedAmount]]+Table1[[#This Row],[TotalCreditUnallocatedAmount]]</f>
        <v>0</v>
      </c>
    </row>
    <row r="5456" spans="1:33" hidden="1" x14ac:dyDescent="0.25">
      <c r="A5456" t="s">
        <v>9681</v>
      </c>
      <c r="B5456">
        <v>5728</v>
      </c>
      <c r="C5456" t="s">
        <v>12805</v>
      </c>
      <c r="D5456">
        <v>5730</v>
      </c>
      <c r="E5456">
        <v>4170</v>
      </c>
      <c r="F5456" t="s">
        <v>12806</v>
      </c>
      <c r="G5456" t="s">
        <v>9057</v>
      </c>
      <c r="H5456">
        <v>2100</v>
      </c>
      <c r="I5456" s="1">
        <v>44729</v>
      </c>
      <c r="J5456" s="1">
        <v>44742</v>
      </c>
      <c r="K5456" s="1">
        <v>44729</v>
      </c>
      <c r="L5456" s="1">
        <v>44742</v>
      </c>
      <c r="M5456" t="s">
        <v>984</v>
      </c>
      <c r="N5456" t="s">
        <v>985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f>Table1[[#This Row],[RPMO Balance]]-Table1[[#This Row],[RSP Balance]]</f>
        <v>0</v>
      </c>
      <c r="AG5456">
        <f>Table1[[#This Row],[RSP Total Charges]]+Table1[[#This Row],[TotalPaymentUnallocatedAmount]]+Table1[[#This Row],[TotalCreditUnallocatedAmount]]</f>
        <v>0</v>
      </c>
    </row>
    <row r="5457" spans="1:33" hidden="1" x14ac:dyDescent="0.25">
      <c r="A5457" t="s">
        <v>9681</v>
      </c>
      <c r="B5457">
        <v>5729</v>
      </c>
      <c r="C5457" t="s">
        <v>12807</v>
      </c>
      <c r="D5457">
        <v>5731</v>
      </c>
      <c r="E5457">
        <v>4171</v>
      </c>
      <c r="F5457" t="s">
        <v>12808</v>
      </c>
      <c r="G5457" t="s">
        <v>12809</v>
      </c>
      <c r="H5457">
        <v>544</v>
      </c>
      <c r="I5457" s="1">
        <v>44729</v>
      </c>
      <c r="J5457" s="1">
        <v>44804</v>
      </c>
      <c r="K5457" s="1">
        <v>44729</v>
      </c>
      <c r="L5457" s="1">
        <v>44804</v>
      </c>
      <c r="M5457" t="s">
        <v>984</v>
      </c>
      <c r="N5457" t="s">
        <v>985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f>Table1[[#This Row],[RPMO Balance]]-Table1[[#This Row],[RSP Balance]]</f>
        <v>0</v>
      </c>
      <c r="AG5457">
        <f>Table1[[#This Row],[RSP Total Charges]]+Table1[[#This Row],[TotalPaymentUnallocatedAmount]]+Table1[[#This Row],[TotalCreditUnallocatedAmount]]</f>
        <v>0</v>
      </c>
    </row>
    <row r="5458" spans="1:33" hidden="1" x14ac:dyDescent="0.25">
      <c r="A5458" t="s">
        <v>9681</v>
      </c>
      <c r="B5458">
        <v>5730</v>
      </c>
      <c r="C5458" t="s">
        <v>12810</v>
      </c>
      <c r="D5458">
        <v>5732</v>
      </c>
      <c r="E5458">
        <v>4172</v>
      </c>
      <c r="F5458" t="s">
        <v>12811</v>
      </c>
      <c r="G5458" t="s">
        <v>12812</v>
      </c>
      <c r="H5458">
        <v>642</v>
      </c>
      <c r="I5458" s="1">
        <v>44729</v>
      </c>
      <c r="J5458" s="1">
        <v>44742</v>
      </c>
      <c r="K5458" s="1">
        <v>44729</v>
      </c>
      <c r="L5458" s="1">
        <v>44742</v>
      </c>
      <c r="M5458" t="s">
        <v>984</v>
      </c>
      <c r="N5458" t="s">
        <v>985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f>Table1[[#This Row],[RPMO Balance]]-Table1[[#This Row],[RSP Balance]]</f>
        <v>0</v>
      </c>
      <c r="AG5458">
        <f>Table1[[#This Row],[RSP Total Charges]]+Table1[[#This Row],[TotalPaymentUnallocatedAmount]]+Table1[[#This Row],[TotalCreditUnallocatedAmount]]</f>
        <v>0</v>
      </c>
    </row>
    <row r="5459" spans="1:33" hidden="1" x14ac:dyDescent="0.25">
      <c r="A5459" t="s">
        <v>9681</v>
      </c>
      <c r="B5459">
        <v>5731</v>
      </c>
      <c r="C5459" t="s">
        <v>12813</v>
      </c>
      <c r="D5459">
        <v>5733</v>
      </c>
      <c r="E5459">
        <v>4173</v>
      </c>
      <c r="F5459" t="s">
        <v>12814</v>
      </c>
      <c r="G5459" t="s">
        <v>12815</v>
      </c>
      <c r="H5459">
        <v>362</v>
      </c>
      <c r="I5459" s="1">
        <v>44729</v>
      </c>
      <c r="J5459" s="1">
        <v>44742</v>
      </c>
      <c r="K5459" s="1">
        <v>44729</v>
      </c>
      <c r="L5459" s="1">
        <v>44742</v>
      </c>
      <c r="M5459" t="s">
        <v>984</v>
      </c>
      <c r="N5459" t="s">
        <v>985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f>Table1[[#This Row],[RPMO Balance]]-Table1[[#This Row],[RSP Balance]]</f>
        <v>0</v>
      </c>
      <c r="AG5459">
        <f>Table1[[#This Row],[RSP Total Charges]]+Table1[[#This Row],[TotalPaymentUnallocatedAmount]]+Table1[[#This Row],[TotalCreditUnallocatedAmount]]</f>
        <v>0</v>
      </c>
    </row>
    <row r="5460" spans="1:33" hidden="1" x14ac:dyDescent="0.25">
      <c r="A5460" t="s">
        <v>9681</v>
      </c>
      <c r="B5460">
        <v>5732</v>
      </c>
      <c r="C5460" t="s">
        <v>12816</v>
      </c>
      <c r="D5460">
        <v>5734</v>
      </c>
      <c r="E5460">
        <v>4174</v>
      </c>
      <c r="F5460" t="s">
        <v>151</v>
      </c>
      <c r="G5460" t="s">
        <v>10743</v>
      </c>
      <c r="H5460">
        <v>392</v>
      </c>
      <c r="I5460" s="1">
        <v>44729</v>
      </c>
      <c r="J5460" s="1">
        <v>44742</v>
      </c>
      <c r="K5460" s="1">
        <v>44729</v>
      </c>
      <c r="L5460" s="1">
        <v>44742</v>
      </c>
      <c r="M5460" t="s">
        <v>984</v>
      </c>
      <c r="N5460" t="s">
        <v>985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f>Table1[[#This Row],[RPMO Balance]]-Table1[[#This Row],[RSP Balance]]</f>
        <v>0</v>
      </c>
      <c r="AG5460">
        <f>Table1[[#This Row],[RSP Total Charges]]+Table1[[#This Row],[TotalPaymentUnallocatedAmount]]+Table1[[#This Row],[TotalCreditUnallocatedAmount]]</f>
        <v>0</v>
      </c>
    </row>
    <row r="5461" spans="1:33" hidden="1" x14ac:dyDescent="0.25">
      <c r="A5461" t="s">
        <v>9681</v>
      </c>
      <c r="B5461">
        <v>5733</v>
      </c>
      <c r="C5461" t="s">
        <v>12817</v>
      </c>
      <c r="D5461">
        <v>5735</v>
      </c>
      <c r="E5461">
        <v>4175</v>
      </c>
      <c r="F5461" t="s">
        <v>10746</v>
      </c>
      <c r="G5461" t="s">
        <v>10747</v>
      </c>
      <c r="H5461">
        <v>136</v>
      </c>
      <c r="I5461" s="1">
        <v>44729</v>
      </c>
      <c r="J5461" s="1">
        <v>44742</v>
      </c>
      <c r="K5461" s="1">
        <v>44729</v>
      </c>
      <c r="L5461" s="1">
        <v>44742</v>
      </c>
      <c r="M5461" t="s">
        <v>984</v>
      </c>
      <c r="N5461" t="s">
        <v>985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f>Table1[[#This Row],[RPMO Balance]]-Table1[[#This Row],[RSP Balance]]</f>
        <v>0</v>
      </c>
      <c r="AG5461">
        <f>Table1[[#This Row],[RSP Total Charges]]+Table1[[#This Row],[TotalPaymentUnallocatedAmount]]+Table1[[#This Row],[TotalCreditUnallocatedAmount]]</f>
        <v>0</v>
      </c>
    </row>
    <row r="5462" spans="1:33" hidden="1" x14ac:dyDescent="0.25">
      <c r="A5462" t="s">
        <v>9681</v>
      </c>
      <c r="B5462">
        <v>5734</v>
      </c>
      <c r="C5462" t="s">
        <v>12818</v>
      </c>
      <c r="D5462">
        <v>5736</v>
      </c>
      <c r="E5462">
        <v>4176</v>
      </c>
      <c r="F5462" t="s">
        <v>714</v>
      </c>
      <c r="G5462" t="s">
        <v>12819</v>
      </c>
      <c r="I5462" s="1">
        <v>44729</v>
      </c>
      <c r="J5462" s="1">
        <v>44742</v>
      </c>
      <c r="K5462" s="1">
        <v>44729</v>
      </c>
      <c r="L5462" s="1">
        <v>44742</v>
      </c>
      <c r="M5462" t="s">
        <v>984</v>
      </c>
      <c r="N5462" t="s">
        <v>985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f>Table1[[#This Row],[RPMO Balance]]-Table1[[#This Row],[RSP Balance]]</f>
        <v>0</v>
      </c>
      <c r="AG5462">
        <f>Table1[[#This Row],[RSP Total Charges]]+Table1[[#This Row],[TotalPaymentUnallocatedAmount]]+Table1[[#This Row],[TotalCreditUnallocatedAmount]]</f>
        <v>0</v>
      </c>
    </row>
    <row r="5463" spans="1:33" hidden="1" x14ac:dyDescent="0.25">
      <c r="A5463" t="s">
        <v>9681</v>
      </c>
      <c r="B5463">
        <v>5735</v>
      </c>
      <c r="C5463" t="s">
        <v>12820</v>
      </c>
      <c r="D5463">
        <v>5737</v>
      </c>
      <c r="E5463">
        <v>4177</v>
      </c>
      <c r="F5463" t="s">
        <v>6563</v>
      </c>
      <c r="G5463" t="s">
        <v>10517</v>
      </c>
      <c r="H5463">
        <v>171</v>
      </c>
      <c r="I5463" s="1">
        <v>44729</v>
      </c>
      <c r="J5463" s="1">
        <v>44742</v>
      </c>
      <c r="K5463" s="1">
        <v>44729</v>
      </c>
      <c r="L5463" s="1">
        <v>44742</v>
      </c>
      <c r="M5463" t="s">
        <v>984</v>
      </c>
      <c r="N5463" t="s">
        <v>985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f>Table1[[#This Row],[RPMO Balance]]-Table1[[#This Row],[RSP Balance]]</f>
        <v>0</v>
      </c>
      <c r="AG5463">
        <f>Table1[[#This Row],[RSP Total Charges]]+Table1[[#This Row],[TotalPaymentUnallocatedAmount]]+Table1[[#This Row],[TotalCreditUnallocatedAmount]]</f>
        <v>0</v>
      </c>
    </row>
    <row r="5464" spans="1:33" hidden="1" x14ac:dyDescent="0.25">
      <c r="A5464" t="s">
        <v>9681</v>
      </c>
      <c r="B5464">
        <v>5737</v>
      </c>
      <c r="C5464" t="s">
        <v>12821</v>
      </c>
      <c r="D5464">
        <v>5739</v>
      </c>
      <c r="E5464">
        <v>4178</v>
      </c>
      <c r="F5464" t="s">
        <v>12822</v>
      </c>
      <c r="G5464" t="s">
        <v>12823</v>
      </c>
      <c r="H5464">
        <v>140</v>
      </c>
      <c r="I5464" s="1">
        <v>44805</v>
      </c>
      <c r="J5464" s="1">
        <v>45107</v>
      </c>
      <c r="K5464" s="1">
        <v>44831.5003125</v>
      </c>
      <c r="L5464" s="1">
        <v>45107</v>
      </c>
      <c r="M5464" t="s">
        <v>36</v>
      </c>
      <c r="N5464" t="s">
        <v>37</v>
      </c>
      <c r="O5464">
        <v>11660</v>
      </c>
      <c r="P5464">
        <v>0</v>
      </c>
      <c r="Q5464">
        <v>-600</v>
      </c>
      <c r="R5464">
        <v>12260</v>
      </c>
      <c r="S5464">
        <v>0</v>
      </c>
      <c r="T5464">
        <v>-11700</v>
      </c>
      <c r="U5464">
        <v>-40</v>
      </c>
      <c r="V5464">
        <v>0</v>
      </c>
      <c r="W5464">
        <v>0</v>
      </c>
      <c r="X5464">
        <v>0</v>
      </c>
      <c r="Y5464">
        <v>-11700</v>
      </c>
      <c r="Z5464">
        <v>-600</v>
      </c>
      <c r="AA5464">
        <v>0</v>
      </c>
      <c r="AB5464">
        <v>12260</v>
      </c>
      <c r="AC5464">
        <v>-11700</v>
      </c>
      <c r="AD5464">
        <v>-600</v>
      </c>
      <c r="AE5464">
        <v>-40</v>
      </c>
      <c r="AF5464">
        <f>Table1[[#This Row],[RPMO Balance]]-Table1[[#This Row],[RSP Balance]]</f>
        <v>0</v>
      </c>
      <c r="AG5464">
        <f>Table1[[#This Row],[RSP Total Charges]]+Table1[[#This Row],[TotalPaymentUnallocatedAmount]]+Table1[[#This Row],[TotalCreditUnallocatedAmount]]</f>
        <v>-40</v>
      </c>
    </row>
    <row r="5465" spans="1:33" hidden="1" x14ac:dyDescent="0.25">
      <c r="A5465" t="s">
        <v>9681</v>
      </c>
      <c r="B5465">
        <v>5739</v>
      </c>
      <c r="C5465" t="s">
        <v>12824</v>
      </c>
      <c r="D5465">
        <v>5741</v>
      </c>
      <c r="E5465">
        <v>4180</v>
      </c>
      <c r="F5465" t="s">
        <v>10740</v>
      </c>
      <c r="G5465" t="s">
        <v>12825</v>
      </c>
      <c r="H5465">
        <v>126</v>
      </c>
      <c r="I5465" s="1">
        <v>44805</v>
      </c>
      <c r="J5465" s="1">
        <v>45107</v>
      </c>
      <c r="K5465" s="1">
        <v>44818</v>
      </c>
      <c r="L5465" s="1">
        <v>45107</v>
      </c>
      <c r="M5465" t="s">
        <v>36</v>
      </c>
      <c r="N5465" t="s">
        <v>37</v>
      </c>
      <c r="O5465">
        <v>12920</v>
      </c>
      <c r="P5465">
        <v>0</v>
      </c>
      <c r="Q5465">
        <v>0</v>
      </c>
      <c r="R5465">
        <v>12920</v>
      </c>
      <c r="S5465">
        <v>0</v>
      </c>
      <c r="T5465">
        <v>-12720</v>
      </c>
      <c r="U5465">
        <v>200</v>
      </c>
      <c r="V5465">
        <v>0</v>
      </c>
      <c r="W5465">
        <v>0</v>
      </c>
      <c r="X5465">
        <v>0</v>
      </c>
      <c r="Y5465">
        <v>-12720</v>
      </c>
      <c r="Z5465">
        <v>0</v>
      </c>
      <c r="AA5465">
        <v>0</v>
      </c>
      <c r="AB5465">
        <v>12920</v>
      </c>
      <c r="AC5465">
        <v>-12720</v>
      </c>
      <c r="AD5465">
        <v>0</v>
      </c>
      <c r="AE5465">
        <v>200</v>
      </c>
      <c r="AF5465">
        <f>Table1[[#This Row],[RPMO Balance]]-Table1[[#This Row],[RSP Balance]]</f>
        <v>0</v>
      </c>
      <c r="AG5465">
        <f>Table1[[#This Row],[RSP Total Charges]]+Table1[[#This Row],[TotalPaymentUnallocatedAmount]]+Table1[[#This Row],[TotalCreditUnallocatedAmount]]</f>
        <v>200</v>
      </c>
    </row>
    <row r="5466" spans="1:33" hidden="1" x14ac:dyDescent="0.25">
      <c r="A5466" t="s">
        <v>9681</v>
      </c>
      <c r="B5466">
        <v>5740</v>
      </c>
      <c r="C5466" t="s">
        <v>12826</v>
      </c>
      <c r="D5466">
        <v>5742</v>
      </c>
      <c r="E5466">
        <v>4181</v>
      </c>
      <c r="F5466" t="s">
        <v>12827</v>
      </c>
      <c r="G5466" t="s">
        <v>12828</v>
      </c>
      <c r="H5466">
        <v>394</v>
      </c>
      <c r="I5466" s="1">
        <v>44729</v>
      </c>
      <c r="J5466" s="1">
        <v>44749</v>
      </c>
      <c r="K5466" s="1">
        <v>44729</v>
      </c>
      <c r="L5466" s="1">
        <v>44749</v>
      </c>
      <c r="M5466" t="s">
        <v>984</v>
      </c>
      <c r="N5466" t="s">
        <v>985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f>Table1[[#This Row],[RPMO Balance]]-Table1[[#This Row],[RSP Balance]]</f>
        <v>0</v>
      </c>
      <c r="AG5466">
        <f>Table1[[#This Row],[RSP Total Charges]]+Table1[[#This Row],[TotalPaymentUnallocatedAmount]]+Table1[[#This Row],[TotalCreditUnallocatedAmount]]</f>
        <v>0</v>
      </c>
    </row>
    <row r="5467" spans="1:33" hidden="1" x14ac:dyDescent="0.25">
      <c r="A5467" t="s">
        <v>9681</v>
      </c>
      <c r="B5467">
        <v>5742</v>
      </c>
      <c r="C5467" t="s">
        <v>12829</v>
      </c>
      <c r="D5467">
        <v>5744</v>
      </c>
      <c r="E5467">
        <v>4183</v>
      </c>
      <c r="F5467" t="s">
        <v>11173</v>
      </c>
      <c r="G5467" t="s">
        <v>11174</v>
      </c>
      <c r="H5467">
        <v>689</v>
      </c>
      <c r="I5467" s="1">
        <v>44805</v>
      </c>
      <c r="J5467" s="1">
        <v>44834</v>
      </c>
      <c r="K5467" s="1">
        <v>44818</v>
      </c>
      <c r="L5467" s="1">
        <v>44834.5003125</v>
      </c>
      <c r="M5467" t="s">
        <v>984</v>
      </c>
      <c r="N5467" t="s">
        <v>985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f>Table1[[#This Row],[RPMO Balance]]-Table1[[#This Row],[RSP Balance]]</f>
        <v>0</v>
      </c>
      <c r="AG5467">
        <f>Table1[[#This Row],[RSP Total Charges]]+Table1[[#This Row],[TotalPaymentUnallocatedAmount]]+Table1[[#This Row],[TotalCreditUnallocatedAmount]]</f>
        <v>0</v>
      </c>
    </row>
    <row r="5468" spans="1:33" hidden="1" x14ac:dyDescent="0.25">
      <c r="A5468" t="s">
        <v>9681</v>
      </c>
      <c r="B5468">
        <v>5743</v>
      </c>
      <c r="C5468" t="s">
        <v>12830</v>
      </c>
      <c r="D5468">
        <v>5745</v>
      </c>
      <c r="E5468">
        <v>4184</v>
      </c>
      <c r="F5468" t="s">
        <v>71</v>
      </c>
      <c r="G5468" t="s">
        <v>12831</v>
      </c>
      <c r="H5468">
        <v>663</v>
      </c>
      <c r="I5468" s="1">
        <v>44729</v>
      </c>
      <c r="J5468" s="1">
        <v>44742</v>
      </c>
      <c r="K5468" s="1">
        <v>44729</v>
      </c>
      <c r="L5468" s="1">
        <v>44742</v>
      </c>
      <c r="M5468" t="s">
        <v>984</v>
      </c>
      <c r="N5468" t="s">
        <v>985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f>Table1[[#This Row],[RPMO Balance]]-Table1[[#This Row],[RSP Balance]]</f>
        <v>0</v>
      </c>
      <c r="AG5468">
        <f>Table1[[#This Row],[RSP Total Charges]]+Table1[[#This Row],[TotalPaymentUnallocatedAmount]]+Table1[[#This Row],[TotalCreditUnallocatedAmount]]</f>
        <v>0</v>
      </c>
    </row>
    <row r="5469" spans="1:33" hidden="1" x14ac:dyDescent="0.25">
      <c r="A5469" t="s">
        <v>9681</v>
      </c>
      <c r="B5469">
        <v>5744</v>
      </c>
      <c r="C5469" t="s">
        <v>12832</v>
      </c>
      <c r="D5469">
        <v>5746</v>
      </c>
      <c r="E5469">
        <v>4185</v>
      </c>
      <c r="F5469" t="s">
        <v>12833</v>
      </c>
      <c r="G5469" t="s">
        <v>12834</v>
      </c>
      <c r="H5469">
        <v>697</v>
      </c>
      <c r="I5469" s="1">
        <v>44729</v>
      </c>
      <c r="J5469" s="1">
        <v>44742</v>
      </c>
      <c r="K5469" s="1">
        <v>44729</v>
      </c>
      <c r="L5469" s="1">
        <v>44742</v>
      </c>
      <c r="M5469" t="s">
        <v>984</v>
      </c>
      <c r="N5469" t="s">
        <v>985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f>Table1[[#This Row],[RPMO Balance]]-Table1[[#This Row],[RSP Balance]]</f>
        <v>0</v>
      </c>
      <c r="AG5469">
        <f>Table1[[#This Row],[RSP Total Charges]]+Table1[[#This Row],[TotalPaymentUnallocatedAmount]]+Table1[[#This Row],[TotalCreditUnallocatedAmount]]</f>
        <v>0</v>
      </c>
    </row>
    <row r="5470" spans="1:33" hidden="1" x14ac:dyDescent="0.25">
      <c r="A5470" t="s">
        <v>9681</v>
      </c>
      <c r="B5470">
        <v>5745</v>
      </c>
      <c r="C5470" t="s">
        <v>12835</v>
      </c>
      <c r="D5470">
        <v>5747</v>
      </c>
      <c r="E5470">
        <v>4186</v>
      </c>
      <c r="F5470" t="s">
        <v>3256</v>
      </c>
      <c r="G5470" t="s">
        <v>12836</v>
      </c>
      <c r="H5470">
        <v>645</v>
      </c>
      <c r="I5470" s="1">
        <v>44729</v>
      </c>
      <c r="J5470" s="1">
        <v>44742</v>
      </c>
      <c r="K5470" s="1">
        <v>44729</v>
      </c>
      <c r="L5470" s="1">
        <v>44742</v>
      </c>
      <c r="M5470" t="s">
        <v>984</v>
      </c>
      <c r="N5470" t="s">
        <v>985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f>Table1[[#This Row],[RPMO Balance]]-Table1[[#This Row],[RSP Balance]]</f>
        <v>0</v>
      </c>
      <c r="AG5470">
        <f>Table1[[#This Row],[RSP Total Charges]]+Table1[[#This Row],[TotalPaymentUnallocatedAmount]]+Table1[[#This Row],[TotalCreditUnallocatedAmount]]</f>
        <v>0</v>
      </c>
    </row>
    <row r="5471" spans="1:33" hidden="1" x14ac:dyDescent="0.25">
      <c r="A5471" t="s">
        <v>9681</v>
      </c>
      <c r="B5471">
        <v>5746</v>
      </c>
      <c r="C5471" t="s">
        <v>12837</v>
      </c>
      <c r="D5471">
        <v>5748</v>
      </c>
      <c r="E5471">
        <v>4187</v>
      </c>
      <c r="F5471" t="s">
        <v>1262</v>
      </c>
      <c r="G5471" t="s">
        <v>12838</v>
      </c>
      <c r="H5471">
        <v>132</v>
      </c>
      <c r="I5471" s="1">
        <v>44729</v>
      </c>
      <c r="J5471" s="1">
        <v>44742</v>
      </c>
      <c r="K5471" s="1">
        <v>44729</v>
      </c>
      <c r="L5471" s="1">
        <v>44742</v>
      </c>
      <c r="M5471" t="s">
        <v>984</v>
      </c>
      <c r="N5471" t="s">
        <v>985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f>Table1[[#This Row],[RPMO Balance]]-Table1[[#This Row],[RSP Balance]]</f>
        <v>0</v>
      </c>
      <c r="AG5471">
        <f>Table1[[#This Row],[RSP Total Charges]]+Table1[[#This Row],[TotalPaymentUnallocatedAmount]]+Table1[[#This Row],[TotalCreditUnallocatedAmount]]</f>
        <v>0</v>
      </c>
    </row>
    <row r="5472" spans="1:33" hidden="1" x14ac:dyDescent="0.25">
      <c r="A5472" t="s">
        <v>9681</v>
      </c>
      <c r="B5472">
        <v>5747</v>
      </c>
      <c r="C5472" t="s">
        <v>12839</v>
      </c>
      <c r="D5472">
        <v>5749</v>
      </c>
      <c r="E5472">
        <v>4188</v>
      </c>
      <c r="F5472" t="s">
        <v>12840</v>
      </c>
      <c r="G5472" t="s">
        <v>12841</v>
      </c>
      <c r="H5472">
        <v>208</v>
      </c>
      <c r="I5472" s="1">
        <v>44729</v>
      </c>
      <c r="J5472" s="1">
        <v>44742</v>
      </c>
      <c r="K5472" s="1">
        <v>44729</v>
      </c>
      <c r="L5472" s="1">
        <v>44742</v>
      </c>
      <c r="M5472" t="s">
        <v>984</v>
      </c>
      <c r="N5472" t="s">
        <v>985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f>Table1[[#This Row],[RPMO Balance]]-Table1[[#This Row],[RSP Balance]]</f>
        <v>0</v>
      </c>
      <c r="AG5472">
        <f>Table1[[#This Row],[RSP Total Charges]]+Table1[[#This Row],[TotalPaymentUnallocatedAmount]]+Table1[[#This Row],[TotalCreditUnallocatedAmount]]</f>
        <v>0</v>
      </c>
    </row>
    <row r="5473" spans="1:33" hidden="1" x14ac:dyDescent="0.25">
      <c r="A5473" t="s">
        <v>9681</v>
      </c>
      <c r="B5473">
        <v>5748</v>
      </c>
      <c r="C5473" t="s">
        <v>12842</v>
      </c>
      <c r="D5473">
        <v>5750</v>
      </c>
      <c r="E5473">
        <v>4189</v>
      </c>
      <c r="F5473" t="s">
        <v>11177</v>
      </c>
      <c r="G5473" t="s">
        <v>11178</v>
      </c>
      <c r="H5473">
        <v>657</v>
      </c>
      <c r="I5473" s="1">
        <v>44805</v>
      </c>
      <c r="J5473" s="1">
        <v>44834</v>
      </c>
      <c r="K5473" s="1">
        <v>44818</v>
      </c>
      <c r="L5473" s="1">
        <v>44834.5003125</v>
      </c>
      <c r="M5473" t="s">
        <v>984</v>
      </c>
      <c r="N5473" t="s">
        <v>985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f>Table1[[#This Row],[RPMO Balance]]-Table1[[#This Row],[RSP Balance]]</f>
        <v>0</v>
      </c>
      <c r="AG5473">
        <f>Table1[[#This Row],[RSP Total Charges]]+Table1[[#This Row],[TotalPaymentUnallocatedAmount]]+Table1[[#This Row],[TotalCreditUnallocatedAmount]]</f>
        <v>0</v>
      </c>
    </row>
    <row r="5474" spans="1:33" hidden="1" x14ac:dyDescent="0.25">
      <c r="A5474" t="s">
        <v>9681</v>
      </c>
      <c r="B5474">
        <v>5749</v>
      </c>
      <c r="C5474" t="s">
        <v>12843</v>
      </c>
      <c r="D5474">
        <v>5751</v>
      </c>
      <c r="E5474">
        <v>4190</v>
      </c>
      <c r="F5474" t="s">
        <v>12844</v>
      </c>
      <c r="G5474" t="s">
        <v>12845</v>
      </c>
      <c r="H5474">
        <v>354</v>
      </c>
      <c r="I5474" s="1">
        <v>44729</v>
      </c>
      <c r="J5474" s="1">
        <v>44742</v>
      </c>
      <c r="K5474" s="1">
        <v>44729</v>
      </c>
      <c r="L5474" s="1">
        <v>44742</v>
      </c>
      <c r="M5474" t="s">
        <v>984</v>
      </c>
      <c r="N5474" t="s">
        <v>985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f>Table1[[#This Row],[RPMO Balance]]-Table1[[#This Row],[RSP Balance]]</f>
        <v>0</v>
      </c>
      <c r="AG5474">
        <f>Table1[[#This Row],[RSP Total Charges]]+Table1[[#This Row],[TotalPaymentUnallocatedAmount]]+Table1[[#This Row],[TotalCreditUnallocatedAmount]]</f>
        <v>0</v>
      </c>
    </row>
    <row r="5475" spans="1:33" hidden="1" x14ac:dyDescent="0.25">
      <c r="A5475" t="s">
        <v>9681</v>
      </c>
      <c r="B5475">
        <v>5750</v>
      </c>
      <c r="C5475" t="s">
        <v>12846</v>
      </c>
      <c r="D5475">
        <v>5752</v>
      </c>
      <c r="E5475">
        <v>4191</v>
      </c>
      <c r="F5475" t="s">
        <v>1778</v>
      </c>
      <c r="G5475" t="s">
        <v>11055</v>
      </c>
      <c r="H5475">
        <v>328</v>
      </c>
      <c r="I5475" s="1">
        <v>44805</v>
      </c>
      <c r="J5475" s="1">
        <v>44829</v>
      </c>
      <c r="K5475" s="1">
        <v>44818</v>
      </c>
      <c r="L5475" s="1">
        <v>44829</v>
      </c>
      <c r="M5475" t="s">
        <v>984</v>
      </c>
      <c r="N5475" t="s">
        <v>985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f>Table1[[#This Row],[RPMO Balance]]-Table1[[#This Row],[RSP Balance]]</f>
        <v>0</v>
      </c>
      <c r="AG5475">
        <f>Table1[[#This Row],[RSP Total Charges]]+Table1[[#This Row],[TotalPaymentUnallocatedAmount]]+Table1[[#This Row],[TotalCreditUnallocatedAmount]]</f>
        <v>0</v>
      </c>
    </row>
    <row r="5476" spans="1:33" hidden="1" x14ac:dyDescent="0.25">
      <c r="A5476" t="s">
        <v>9681</v>
      </c>
      <c r="B5476">
        <v>5751</v>
      </c>
      <c r="C5476" t="s">
        <v>12847</v>
      </c>
      <c r="D5476">
        <v>5753</v>
      </c>
      <c r="E5476">
        <v>4192</v>
      </c>
      <c r="F5476" t="s">
        <v>4284</v>
      </c>
      <c r="G5476" t="s">
        <v>2705</v>
      </c>
      <c r="H5476">
        <v>261</v>
      </c>
      <c r="I5476" s="1">
        <v>44805</v>
      </c>
      <c r="J5476" s="1">
        <v>44834</v>
      </c>
      <c r="K5476" s="1">
        <v>44818</v>
      </c>
      <c r="L5476" s="1">
        <v>44834.5003125</v>
      </c>
      <c r="M5476" t="s">
        <v>984</v>
      </c>
      <c r="N5476" t="s">
        <v>985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f>Table1[[#This Row],[RPMO Balance]]-Table1[[#This Row],[RSP Balance]]</f>
        <v>0</v>
      </c>
      <c r="AG5476">
        <f>Table1[[#This Row],[RSP Total Charges]]+Table1[[#This Row],[TotalPaymentUnallocatedAmount]]+Table1[[#This Row],[TotalCreditUnallocatedAmount]]</f>
        <v>0</v>
      </c>
    </row>
    <row r="5477" spans="1:33" hidden="1" x14ac:dyDescent="0.25">
      <c r="A5477" t="s">
        <v>9681</v>
      </c>
      <c r="B5477">
        <v>5752</v>
      </c>
      <c r="C5477" t="s">
        <v>12848</v>
      </c>
      <c r="D5477">
        <v>5754</v>
      </c>
      <c r="E5477">
        <v>4193</v>
      </c>
      <c r="F5477" t="s">
        <v>502</v>
      </c>
      <c r="G5477" t="s">
        <v>4733</v>
      </c>
      <c r="H5477">
        <v>284</v>
      </c>
      <c r="I5477" s="1">
        <v>44729</v>
      </c>
      <c r="J5477" s="1">
        <v>44742</v>
      </c>
      <c r="K5477" s="1">
        <v>44729</v>
      </c>
      <c r="L5477" s="1">
        <v>44742</v>
      </c>
      <c r="M5477" t="s">
        <v>984</v>
      </c>
      <c r="N5477" t="s">
        <v>985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f>Table1[[#This Row],[RPMO Balance]]-Table1[[#This Row],[RSP Balance]]</f>
        <v>0</v>
      </c>
      <c r="AG5477">
        <f>Table1[[#This Row],[RSP Total Charges]]+Table1[[#This Row],[TotalPaymentUnallocatedAmount]]+Table1[[#This Row],[TotalCreditUnallocatedAmount]]</f>
        <v>0</v>
      </c>
    </row>
    <row r="5478" spans="1:33" hidden="1" x14ac:dyDescent="0.25">
      <c r="A5478" t="s">
        <v>9681</v>
      </c>
      <c r="B5478">
        <v>5753</v>
      </c>
      <c r="C5478" t="s">
        <v>12849</v>
      </c>
      <c r="D5478">
        <v>5755</v>
      </c>
      <c r="E5478">
        <v>4194</v>
      </c>
      <c r="F5478" t="s">
        <v>541</v>
      </c>
      <c r="G5478" t="s">
        <v>12850</v>
      </c>
      <c r="H5478">
        <v>685</v>
      </c>
      <c r="I5478" s="1">
        <v>44729</v>
      </c>
      <c r="J5478" s="1">
        <v>44742</v>
      </c>
      <c r="K5478" s="1">
        <v>44729</v>
      </c>
      <c r="L5478" s="1">
        <v>44742</v>
      </c>
      <c r="M5478" t="s">
        <v>984</v>
      </c>
      <c r="N5478" t="s">
        <v>985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f>Table1[[#This Row],[RPMO Balance]]-Table1[[#This Row],[RSP Balance]]</f>
        <v>0</v>
      </c>
      <c r="AG5478">
        <f>Table1[[#This Row],[RSP Total Charges]]+Table1[[#This Row],[TotalPaymentUnallocatedAmount]]+Table1[[#This Row],[TotalCreditUnallocatedAmount]]</f>
        <v>0</v>
      </c>
    </row>
    <row r="5479" spans="1:33" hidden="1" x14ac:dyDescent="0.25">
      <c r="A5479" t="s">
        <v>9681</v>
      </c>
      <c r="B5479">
        <v>5754</v>
      </c>
      <c r="C5479" t="s">
        <v>12851</v>
      </c>
      <c r="D5479">
        <v>5756</v>
      </c>
      <c r="E5479">
        <v>4195</v>
      </c>
      <c r="F5479" t="s">
        <v>11128</v>
      </c>
      <c r="G5479" t="s">
        <v>11129</v>
      </c>
      <c r="H5479">
        <v>498</v>
      </c>
      <c r="I5479" s="1">
        <v>44805</v>
      </c>
      <c r="J5479" s="1">
        <v>44834</v>
      </c>
      <c r="K5479" s="1">
        <v>44818</v>
      </c>
      <c r="L5479" s="1">
        <v>44834.5003125</v>
      </c>
      <c r="M5479" t="s">
        <v>984</v>
      </c>
      <c r="N5479" t="s">
        <v>985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f>Table1[[#This Row],[RPMO Balance]]-Table1[[#This Row],[RSP Balance]]</f>
        <v>0</v>
      </c>
      <c r="AG5479">
        <f>Table1[[#This Row],[RSP Total Charges]]+Table1[[#This Row],[TotalPaymentUnallocatedAmount]]+Table1[[#This Row],[TotalCreditUnallocatedAmount]]</f>
        <v>0</v>
      </c>
    </row>
    <row r="5480" spans="1:33" hidden="1" x14ac:dyDescent="0.25">
      <c r="A5480" t="s">
        <v>9681</v>
      </c>
      <c r="B5480">
        <v>5755</v>
      </c>
      <c r="C5480" t="s">
        <v>12852</v>
      </c>
      <c r="D5480">
        <v>5757</v>
      </c>
      <c r="E5480">
        <v>4196</v>
      </c>
      <c r="F5480" t="s">
        <v>958</v>
      </c>
      <c r="G5480" t="s">
        <v>12853</v>
      </c>
      <c r="H5480">
        <v>320</v>
      </c>
      <c r="I5480" s="1">
        <v>44729</v>
      </c>
      <c r="J5480" s="1">
        <v>44742</v>
      </c>
      <c r="K5480" s="1">
        <v>44729</v>
      </c>
      <c r="L5480" s="1">
        <v>44742</v>
      </c>
      <c r="M5480" t="s">
        <v>984</v>
      </c>
      <c r="N5480" t="s">
        <v>985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f>Table1[[#This Row],[RPMO Balance]]-Table1[[#This Row],[RSP Balance]]</f>
        <v>0</v>
      </c>
      <c r="AG5480">
        <f>Table1[[#This Row],[RSP Total Charges]]+Table1[[#This Row],[TotalPaymentUnallocatedAmount]]+Table1[[#This Row],[TotalCreditUnallocatedAmount]]</f>
        <v>0</v>
      </c>
    </row>
    <row r="5481" spans="1:33" hidden="1" x14ac:dyDescent="0.25">
      <c r="A5481" t="s">
        <v>9681</v>
      </c>
      <c r="B5481">
        <v>5757</v>
      </c>
      <c r="C5481" t="s">
        <v>12854</v>
      </c>
      <c r="D5481">
        <v>5759</v>
      </c>
      <c r="E5481">
        <v>4198</v>
      </c>
      <c r="F5481" t="s">
        <v>6224</v>
      </c>
      <c r="G5481" t="s">
        <v>6225</v>
      </c>
      <c r="H5481">
        <v>154</v>
      </c>
      <c r="I5481" s="1">
        <v>44805</v>
      </c>
      <c r="J5481" s="1">
        <v>44834</v>
      </c>
      <c r="K5481" s="1">
        <v>44818</v>
      </c>
      <c r="L5481" s="1">
        <v>44834.5003125</v>
      </c>
      <c r="M5481" t="s">
        <v>984</v>
      </c>
      <c r="N5481" t="s">
        <v>985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f>Table1[[#This Row],[RPMO Balance]]-Table1[[#This Row],[RSP Balance]]</f>
        <v>0</v>
      </c>
      <c r="AG5481">
        <f>Table1[[#This Row],[RSP Total Charges]]+Table1[[#This Row],[TotalPaymentUnallocatedAmount]]+Table1[[#This Row],[TotalCreditUnallocatedAmount]]</f>
        <v>0</v>
      </c>
    </row>
    <row r="5482" spans="1:33" hidden="1" x14ac:dyDescent="0.25">
      <c r="A5482" t="s">
        <v>9681</v>
      </c>
      <c r="B5482">
        <v>5758</v>
      </c>
      <c r="C5482" t="s">
        <v>12855</v>
      </c>
      <c r="D5482">
        <v>5760</v>
      </c>
      <c r="E5482">
        <v>4199</v>
      </c>
      <c r="F5482" t="s">
        <v>741</v>
      </c>
      <c r="G5482" t="s">
        <v>11044</v>
      </c>
      <c r="H5482">
        <v>2102</v>
      </c>
      <c r="I5482" s="1">
        <v>44729</v>
      </c>
      <c r="J5482" s="1">
        <v>44742</v>
      </c>
      <c r="K5482" s="1">
        <v>44729</v>
      </c>
      <c r="L5482" s="1">
        <v>44742</v>
      </c>
      <c r="M5482" t="s">
        <v>984</v>
      </c>
      <c r="N5482" t="s">
        <v>985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f>Table1[[#This Row],[RPMO Balance]]-Table1[[#This Row],[RSP Balance]]</f>
        <v>0</v>
      </c>
      <c r="AG5482">
        <f>Table1[[#This Row],[RSP Total Charges]]+Table1[[#This Row],[TotalPaymentUnallocatedAmount]]+Table1[[#This Row],[TotalCreditUnallocatedAmount]]</f>
        <v>0</v>
      </c>
    </row>
    <row r="5483" spans="1:33" hidden="1" x14ac:dyDescent="0.25">
      <c r="A5483" t="s">
        <v>9681</v>
      </c>
      <c r="B5483">
        <v>5759</v>
      </c>
      <c r="C5483" t="s">
        <v>12856</v>
      </c>
      <c r="D5483">
        <v>5761</v>
      </c>
      <c r="E5483">
        <v>4200</v>
      </c>
      <c r="F5483" t="s">
        <v>10312</v>
      </c>
      <c r="G5483" t="s">
        <v>10313</v>
      </c>
      <c r="H5483">
        <v>415</v>
      </c>
      <c r="I5483" s="1">
        <v>44729</v>
      </c>
      <c r="J5483" s="1">
        <v>44742</v>
      </c>
      <c r="K5483" s="1">
        <v>44729</v>
      </c>
      <c r="L5483" s="1">
        <v>44742</v>
      </c>
      <c r="M5483" t="s">
        <v>984</v>
      </c>
      <c r="N5483" t="s">
        <v>985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f>Table1[[#This Row],[RPMO Balance]]-Table1[[#This Row],[RSP Balance]]</f>
        <v>0</v>
      </c>
      <c r="AG5483">
        <f>Table1[[#This Row],[RSP Total Charges]]+Table1[[#This Row],[TotalPaymentUnallocatedAmount]]+Table1[[#This Row],[TotalCreditUnallocatedAmount]]</f>
        <v>0</v>
      </c>
    </row>
    <row r="5484" spans="1:33" hidden="1" x14ac:dyDescent="0.25">
      <c r="A5484" t="s">
        <v>9681</v>
      </c>
      <c r="B5484">
        <v>5760</v>
      </c>
      <c r="C5484" t="s">
        <v>12857</v>
      </c>
      <c r="D5484">
        <v>5762</v>
      </c>
      <c r="E5484">
        <v>4201</v>
      </c>
      <c r="F5484" t="s">
        <v>12858</v>
      </c>
      <c r="G5484" t="s">
        <v>12859</v>
      </c>
      <c r="H5484">
        <v>513</v>
      </c>
      <c r="I5484" s="1">
        <v>44805</v>
      </c>
      <c r="J5484" s="1">
        <v>45107</v>
      </c>
      <c r="K5484" s="1">
        <v>44818</v>
      </c>
      <c r="L5484" s="1">
        <v>45107</v>
      </c>
      <c r="M5484" t="s">
        <v>36</v>
      </c>
      <c r="N5484" t="s">
        <v>37</v>
      </c>
      <c r="O5484">
        <v>10948.04</v>
      </c>
      <c r="P5484">
        <v>0</v>
      </c>
      <c r="Q5484">
        <v>0</v>
      </c>
      <c r="R5484">
        <v>10948.04</v>
      </c>
      <c r="S5484">
        <v>10948.04</v>
      </c>
      <c r="T5484">
        <v>-10948.04</v>
      </c>
      <c r="U5484">
        <v>0</v>
      </c>
      <c r="V5484">
        <v>-10948.04</v>
      </c>
      <c r="W5484">
        <v>-10948.04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f>Table1[[#This Row],[RPMO Balance]]-Table1[[#This Row],[RSP Balance]]</f>
        <v>0</v>
      </c>
      <c r="AG5484">
        <f>Table1[[#This Row],[RSP Total Charges]]+Table1[[#This Row],[TotalPaymentUnallocatedAmount]]+Table1[[#This Row],[TotalCreditUnallocatedAmount]]</f>
        <v>0</v>
      </c>
    </row>
    <row r="5485" spans="1:33" hidden="1" x14ac:dyDescent="0.25">
      <c r="A5485" t="s">
        <v>9681</v>
      </c>
      <c r="B5485">
        <v>5761</v>
      </c>
      <c r="C5485" t="s">
        <v>12860</v>
      </c>
      <c r="D5485">
        <v>5763</v>
      </c>
      <c r="E5485">
        <v>4202</v>
      </c>
      <c r="F5485" t="s">
        <v>4246</v>
      </c>
      <c r="G5485" t="s">
        <v>12861</v>
      </c>
      <c r="H5485">
        <v>661</v>
      </c>
      <c r="I5485" s="1">
        <v>44729</v>
      </c>
      <c r="J5485" s="1">
        <v>44742</v>
      </c>
      <c r="K5485" s="1">
        <v>44729</v>
      </c>
      <c r="L5485" s="1">
        <v>44742</v>
      </c>
      <c r="M5485" t="s">
        <v>984</v>
      </c>
      <c r="N5485" t="s">
        <v>985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f>Table1[[#This Row],[RPMO Balance]]-Table1[[#This Row],[RSP Balance]]</f>
        <v>0</v>
      </c>
      <c r="AG5485">
        <f>Table1[[#This Row],[RSP Total Charges]]+Table1[[#This Row],[TotalPaymentUnallocatedAmount]]+Table1[[#This Row],[TotalCreditUnallocatedAmount]]</f>
        <v>0</v>
      </c>
    </row>
    <row r="5486" spans="1:33" hidden="1" x14ac:dyDescent="0.25">
      <c r="A5486" t="s">
        <v>9681</v>
      </c>
      <c r="B5486">
        <v>5762</v>
      </c>
      <c r="C5486" t="s">
        <v>12862</v>
      </c>
      <c r="D5486">
        <v>5764</v>
      </c>
      <c r="E5486">
        <v>4203</v>
      </c>
      <c r="F5486" t="s">
        <v>12863</v>
      </c>
      <c r="G5486" t="s">
        <v>6563</v>
      </c>
      <c r="H5486">
        <v>687</v>
      </c>
      <c r="I5486" s="1">
        <v>44729</v>
      </c>
      <c r="J5486" s="1">
        <v>44804</v>
      </c>
      <c r="K5486" s="1">
        <v>44729</v>
      </c>
      <c r="L5486" s="1">
        <v>44804</v>
      </c>
      <c r="M5486" t="s">
        <v>984</v>
      </c>
      <c r="N5486" t="s">
        <v>985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f>Table1[[#This Row],[RPMO Balance]]-Table1[[#This Row],[RSP Balance]]</f>
        <v>0</v>
      </c>
      <c r="AG5486">
        <f>Table1[[#This Row],[RSP Total Charges]]+Table1[[#This Row],[TotalPaymentUnallocatedAmount]]+Table1[[#This Row],[TotalCreditUnallocatedAmount]]</f>
        <v>0</v>
      </c>
    </row>
    <row r="5487" spans="1:33" hidden="1" x14ac:dyDescent="0.25">
      <c r="A5487" t="s">
        <v>9681</v>
      </c>
      <c r="B5487">
        <v>5763</v>
      </c>
      <c r="C5487" t="s">
        <v>12864</v>
      </c>
      <c r="D5487">
        <v>5765</v>
      </c>
      <c r="E5487">
        <v>4203</v>
      </c>
      <c r="F5487" t="s">
        <v>12863</v>
      </c>
      <c r="G5487" t="s">
        <v>6563</v>
      </c>
      <c r="H5487">
        <v>687</v>
      </c>
      <c r="I5487" s="1">
        <v>44805</v>
      </c>
      <c r="J5487" s="1">
        <v>45107</v>
      </c>
      <c r="K5487" s="1">
        <v>44818</v>
      </c>
      <c r="L5487" s="1">
        <v>45107</v>
      </c>
      <c r="M5487" t="s">
        <v>36</v>
      </c>
      <c r="N5487" t="s">
        <v>37</v>
      </c>
      <c r="O5487">
        <v>12920</v>
      </c>
      <c r="P5487">
        <v>0</v>
      </c>
      <c r="Q5487">
        <v>0</v>
      </c>
      <c r="R5487">
        <v>12920</v>
      </c>
      <c r="S5487">
        <v>12920</v>
      </c>
      <c r="T5487">
        <v>-12920</v>
      </c>
      <c r="U5487">
        <v>0</v>
      </c>
      <c r="V5487">
        <v>-12920</v>
      </c>
      <c r="W5487">
        <v>-12920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f>Table1[[#This Row],[RPMO Balance]]-Table1[[#This Row],[RSP Balance]]</f>
        <v>0</v>
      </c>
      <c r="AG5487">
        <f>Table1[[#This Row],[RSP Total Charges]]+Table1[[#This Row],[TotalPaymentUnallocatedAmount]]+Table1[[#This Row],[TotalCreditUnallocatedAmount]]</f>
        <v>0</v>
      </c>
    </row>
    <row r="5488" spans="1:33" hidden="1" x14ac:dyDescent="0.25">
      <c r="A5488" t="s">
        <v>9681</v>
      </c>
      <c r="B5488">
        <v>5764</v>
      </c>
      <c r="C5488" t="s">
        <v>12865</v>
      </c>
      <c r="D5488">
        <v>5766</v>
      </c>
      <c r="E5488">
        <v>4204</v>
      </c>
      <c r="F5488" t="s">
        <v>4319</v>
      </c>
      <c r="G5488" t="s">
        <v>10298</v>
      </c>
      <c r="H5488">
        <v>6101</v>
      </c>
      <c r="I5488" s="1">
        <v>44729</v>
      </c>
      <c r="J5488" s="1">
        <v>44749</v>
      </c>
      <c r="K5488" s="1">
        <v>44729</v>
      </c>
      <c r="L5488" s="1">
        <v>44749</v>
      </c>
      <c r="M5488" t="s">
        <v>984</v>
      </c>
      <c r="N5488" t="s">
        <v>985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f>Table1[[#This Row],[RPMO Balance]]-Table1[[#This Row],[RSP Balance]]</f>
        <v>0</v>
      </c>
      <c r="AG5488">
        <f>Table1[[#This Row],[RSP Total Charges]]+Table1[[#This Row],[TotalPaymentUnallocatedAmount]]+Table1[[#This Row],[TotalCreditUnallocatedAmount]]</f>
        <v>0</v>
      </c>
    </row>
    <row r="5489" spans="1:33" hidden="1" x14ac:dyDescent="0.25">
      <c r="A5489" t="s">
        <v>9681</v>
      </c>
      <c r="B5489">
        <v>5765</v>
      </c>
      <c r="C5489" t="s">
        <v>12866</v>
      </c>
      <c r="D5489">
        <v>5767</v>
      </c>
      <c r="E5489">
        <v>4205</v>
      </c>
      <c r="F5489" t="s">
        <v>4002</v>
      </c>
      <c r="G5489" t="s">
        <v>12867</v>
      </c>
      <c r="H5489">
        <v>433</v>
      </c>
      <c r="I5489" s="1">
        <v>44805</v>
      </c>
      <c r="J5489" s="1">
        <v>45107</v>
      </c>
      <c r="K5489" s="1">
        <v>44818</v>
      </c>
      <c r="L5489" s="1">
        <v>45107</v>
      </c>
      <c r="M5489" t="s">
        <v>36</v>
      </c>
      <c r="N5489" t="s">
        <v>37</v>
      </c>
      <c r="O5489">
        <v>7932.42</v>
      </c>
      <c r="P5489">
        <v>0</v>
      </c>
      <c r="Q5489">
        <v>-943.58</v>
      </c>
      <c r="R5489">
        <v>8876</v>
      </c>
      <c r="S5489">
        <v>0</v>
      </c>
      <c r="T5489">
        <v>-8000</v>
      </c>
      <c r="U5489">
        <v>-67.58</v>
      </c>
      <c r="V5489">
        <v>0</v>
      </c>
      <c r="W5489">
        <v>0</v>
      </c>
      <c r="X5489">
        <v>0</v>
      </c>
      <c r="Y5489">
        <v>-8000</v>
      </c>
      <c r="Z5489">
        <v>-943.58</v>
      </c>
      <c r="AA5489">
        <v>0</v>
      </c>
      <c r="AB5489">
        <v>8876</v>
      </c>
      <c r="AC5489">
        <v>-8000</v>
      </c>
      <c r="AD5489">
        <v>-943.58</v>
      </c>
      <c r="AE5489">
        <v>-67.58</v>
      </c>
      <c r="AF5489">
        <f>Table1[[#This Row],[RPMO Balance]]-Table1[[#This Row],[RSP Balance]]</f>
        <v>0</v>
      </c>
      <c r="AG5489">
        <f>Table1[[#This Row],[RSP Total Charges]]+Table1[[#This Row],[TotalPaymentUnallocatedAmount]]+Table1[[#This Row],[TotalCreditUnallocatedAmount]]</f>
        <v>-67.580000000000041</v>
      </c>
    </row>
    <row r="5490" spans="1:33" hidden="1" x14ac:dyDescent="0.25">
      <c r="A5490" t="s">
        <v>9681</v>
      </c>
      <c r="B5490">
        <v>5766</v>
      </c>
      <c r="C5490" t="s">
        <v>12868</v>
      </c>
      <c r="D5490">
        <v>5768</v>
      </c>
      <c r="E5490">
        <v>4206</v>
      </c>
      <c r="F5490" t="s">
        <v>4284</v>
      </c>
      <c r="G5490" t="s">
        <v>12869</v>
      </c>
      <c r="H5490">
        <v>456</v>
      </c>
      <c r="I5490" s="1">
        <v>44729</v>
      </c>
      <c r="J5490" s="1">
        <v>44742</v>
      </c>
      <c r="K5490" s="1">
        <v>44729</v>
      </c>
      <c r="L5490" s="1">
        <v>44742</v>
      </c>
      <c r="M5490" t="s">
        <v>984</v>
      </c>
      <c r="N5490" t="s">
        <v>985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f>Table1[[#This Row],[RPMO Balance]]-Table1[[#This Row],[RSP Balance]]</f>
        <v>0</v>
      </c>
      <c r="AG5490">
        <f>Table1[[#This Row],[RSP Total Charges]]+Table1[[#This Row],[TotalPaymentUnallocatedAmount]]+Table1[[#This Row],[TotalCreditUnallocatedAmount]]</f>
        <v>0</v>
      </c>
    </row>
    <row r="5491" spans="1:33" hidden="1" x14ac:dyDescent="0.25">
      <c r="A5491" t="s">
        <v>9681</v>
      </c>
      <c r="B5491">
        <v>5767</v>
      </c>
      <c r="C5491" t="s">
        <v>12870</v>
      </c>
      <c r="D5491">
        <v>5769</v>
      </c>
      <c r="E5491">
        <v>4207</v>
      </c>
      <c r="F5491" t="s">
        <v>2698</v>
      </c>
      <c r="G5491" t="s">
        <v>12871</v>
      </c>
      <c r="H5491">
        <v>431</v>
      </c>
      <c r="I5491" s="1">
        <v>44729</v>
      </c>
      <c r="J5491" s="1">
        <v>44742</v>
      </c>
      <c r="K5491" s="1">
        <v>44729</v>
      </c>
      <c r="L5491" s="1">
        <v>44742</v>
      </c>
      <c r="M5491" t="s">
        <v>984</v>
      </c>
      <c r="N5491" t="s">
        <v>985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f>Table1[[#This Row],[RPMO Balance]]-Table1[[#This Row],[RSP Balance]]</f>
        <v>0</v>
      </c>
      <c r="AG5491">
        <f>Table1[[#This Row],[RSP Total Charges]]+Table1[[#This Row],[TotalPaymentUnallocatedAmount]]+Table1[[#This Row],[TotalCreditUnallocatedAmount]]</f>
        <v>0</v>
      </c>
    </row>
    <row r="5492" spans="1:33" hidden="1" x14ac:dyDescent="0.25">
      <c r="A5492" t="s">
        <v>9681</v>
      </c>
      <c r="B5492">
        <v>5768</v>
      </c>
      <c r="C5492" t="s">
        <v>12872</v>
      </c>
      <c r="D5492">
        <v>5770</v>
      </c>
      <c r="E5492">
        <v>4207</v>
      </c>
      <c r="F5492" t="s">
        <v>2698</v>
      </c>
      <c r="G5492" t="s">
        <v>12871</v>
      </c>
      <c r="H5492">
        <v>431</v>
      </c>
      <c r="I5492" s="1">
        <v>44805</v>
      </c>
      <c r="J5492" s="1">
        <v>45291</v>
      </c>
      <c r="K5492" s="1">
        <v>44818</v>
      </c>
      <c r="L5492" s="1">
        <v>45291</v>
      </c>
      <c r="M5492" t="s">
        <v>36</v>
      </c>
      <c r="N5492" t="s">
        <v>37</v>
      </c>
      <c r="O5492">
        <v>8300</v>
      </c>
      <c r="P5492">
        <v>0</v>
      </c>
      <c r="Q5492">
        <v>0</v>
      </c>
      <c r="R5492">
        <v>8300</v>
      </c>
      <c r="S5492">
        <v>8300</v>
      </c>
      <c r="T5492">
        <v>-8300</v>
      </c>
      <c r="U5492">
        <v>0</v>
      </c>
      <c r="V5492">
        <v>-8300</v>
      </c>
      <c r="W5492">
        <v>-8300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f>Table1[[#This Row],[RPMO Balance]]-Table1[[#This Row],[RSP Balance]]</f>
        <v>0</v>
      </c>
      <c r="AG5492">
        <f>Table1[[#This Row],[RSP Total Charges]]+Table1[[#This Row],[TotalPaymentUnallocatedAmount]]+Table1[[#This Row],[TotalCreditUnallocatedAmount]]</f>
        <v>0</v>
      </c>
    </row>
    <row r="5493" spans="1:33" hidden="1" x14ac:dyDescent="0.25">
      <c r="A5493" t="s">
        <v>9681</v>
      </c>
      <c r="B5493">
        <v>5769</v>
      </c>
      <c r="C5493" t="s">
        <v>12873</v>
      </c>
      <c r="D5493">
        <v>5771</v>
      </c>
      <c r="E5493">
        <v>4208</v>
      </c>
      <c r="F5493" t="s">
        <v>7514</v>
      </c>
      <c r="G5493" t="s">
        <v>7515</v>
      </c>
      <c r="H5493">
        <v>378</v>
      </c>
      <c r="I5493" s="1">
        <v>44729</v>
      </c>
      <c r="J5493" s="1">
        <v>44804</v>
      </c>
      <c r="K5493" s="1">
        <v>44729</v>
      </c>
      <c r="L5493" s="1">
        <v>44804</v>
      </c>
      <c r="M5493" t="s">
        <v>984</v>
      </c>
      <c r="N5493" t="s">
        <v>985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f>Table1[[#This Row],[RPMO Balance]]-Table1[[#This Row],[RSP Balance]]</f>
        <v>0</v>
      </c>
      <c r="AG5493">
        <f>Table1[[#This Row],[RSP Total Charges]]+Table1[[#This Row],[TotalPaymentUnallocatedAmount]]+Table1[[#This Row],[TotalCreditUnallocatedAmount]]</f>
        <v>0</v>
      </c>
    </row>
    <row r="5494" spans="1:33" hidden="1" x14ac:dyDescent="0.25">
      <c r="A5494" t="s">
        <v>9681</v>
      </c>
      <c r="B5494">
        <v>5770</v>
      </c>
      <c r="C5494" t="s">
        <v>12874</v>
      </c>
      <c r="D5494">
        <v>5772</v>
      </c>
      <c r="E5494">
        <v>4208</v>
      </c>
      <c r="F5494" t="s">
        <v>7514</v>
      </c>
      <c r="G5494" t="s">
        <v>7515</v>
      </c>
      <c r="H5494">
        <v>378</v>
      </c>
      <c r="I5494" s="1">
        <v>44805</v>
      </c>
      <c r="J5494" s="1">
        <v>45107</v>
      </c>
      <c r="K5494" s="1">
        <v>44818</v>
      </c>
      <c r="L5494" s="1">
        <v>45107</v>
      </c>
      <c r="M5494" t="s">
        <v>36</v>
      </c>
      <c r="N5494" t="s">
        <v>37</v>
      </c>
      <c r="O5494">
        <v>11660</v>
      </c>
      <c r="P5494">
        <v>0</v>
      </c>
      <c r="Q5494">
        <v>0</v>
      </c>
      <c r="R5494">
        <v>11660</v>
      </c>
      <c r="S5494">
        <v>11660</v>
      </c>
      <c r="T5494">
        <v>-11660</v>
      </c>
      <c r="U5494">
        <v>0</v>
      </c>
      <c r="V5494">
        <v>-11660</v>
      </c>
      <c r="W5494">
        <v>-11660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f>Table1[[#This Row],[RPMO Balance]]-Table1[[#This Row],[RSP Balance]]</f>
        <v>0</v>
      </c>
      <c r="AG5494">
        <f>Table1[[#This Row],[RSP Total Charges]]+Table1[[#This Row],[TotalPaymentUnallocatedAmount]]+Table1[[#This Row],[TotalCreditUnallocatedAmount]]</f>
        <v>0</v>
      </c>
    </row>
    <row r="5495" spans="1:33" hidden="1" x14ac:dyDescent="0.25">
      <c r="A5495" t="s">
        <v>9681</v>
      </c>
      <c r="B5495">
        <v>5771</v>
      </c>
      <c r="C5495" t="s">
        <v>12875</v>
      </c>
      <c r="D5495">
        <v>5773</v>
      </c>
      <c r="E5495">
        <v>4209</v>
      </c>
      <c r="F5495" t="s">
        <v>4002</v>
      </c>
      <c r="G5495" t="s">
        <v>12876</v>
      </c>
      <c r="H5495">
        <v>521</v>
      </c>
      <c r="I5495" s="1">
        <v>44729</v>
      </c>
      <c r="J5495" s="1">
        <v>44773</v>
      </c>
      <c r="K5495" s="1">
        <v>44729</v>
      </c>
      <c r="L5495" s="1">
        <v>44773</v>
      </c>
      <c r="M5495" t="s">
        <v>984</v>
      </c>
      <c r="N5495" t="s">
        <v>985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f>Table1[[#This Row],[RPMO Balance]]-Table1[[#This Row],[RSP Balance]]</f>
        <v>0</v>
      </c>
      <c r="AG5495">
        <f>Table1[[#This Row],[RSP Total Charges]]+Table1[[#This Row],[TotalPaymentUnallocatedAmount]]+Table1[[#This Row],[TotalCreditUnallocatedAmount]]</f>
        <v>0</v>
      </c>
    </row>
    <row r="5496" spans="1:33" hidden="1" x14ac:dyDescent="0.25">
      <c r="A5496" t="s">
        <v>9681</v>
      </c>
      <c r="B5496">
        <v>5773</v>
      </c>
      <c r="C5496" t="s">
        <v>12877</v>
      </c>
      <c r="D5496">
        <v>5775</v>
      </c>
      <c r="E5496">
        <v>4211</v>
      </c>
      <c r="F5496" t="s">
        <v>10335</v>
      </c>
      <c r="G5496" t="s">
        <v>10336</v>
      </c>
      <c r="H5496">
        <v>398</v>
      </c>
      <c r="I5496" s="1">
        <v>44729</v>
      </c>
      <c r="J5496" s="1">
        <v>44742</v>
      </c>
      <c r="K5496" s="1">
        <v>44729</v>
      </c>
      <c r="L5496" s="1">
        <v>44742</v>
      </c>
      <c r="M5496" t="s">
        <v>984</v>
      </c>
      <c r="N5496" t="s">
        <v>985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f>Table1[[#This Row],[RPMO Balance]]-Table1[[#This Row],[RSP Balance]]</f>
        <v>0</v>
      </c>
      <c r="AG5496">
        <f>Table1[[#This Row],[RSP Total Charges]]+Table1[[#This Row],[TotalPaymentUnallocatedAmount]]+Table1[[#This Row],[TotalCreditUnallocatedAmount]]</f>
        <v>0</v>
      </c>
    </row>
    <row r="5497" spans="1:33" hidden="1" x14ac:dyDescent="0.25">
      <c r="A5497" t="s">
        <v>9681</v>
      </c>
      <c r="B5497">
        <v>5774</v>
      </c>
      <c r="C5497" t="s">
        <v>12878</v>
      </c>
      <c r="D5497">
        <v>5776</v>
      </c>
      <c r="E5497">
        <v>4212</v>
      </c>
      <c r="F5497" t="s">
        <v>12879</v>
      </c>
      <c r="G5497" t="s">
        <v>12880</v>
      </c>
      <c r="H5497">
        <v>353</v>
      </c>
      <c r="I5497" s="1">
        <v>44729</v>
      </c>
      <c r="J5497" s="1">
        <v>44688</v>
      </c>
      <c r="K5497" s="1">
        <v>44729</v>
      </c>
      <c r="L5497" s="1">
        <v>44688</v>
      </c>
      <c r="M5497" t="s">
        <v>984</v>
      </c>
      <c r="N5497" t="s">
        <v>985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f>Table1[[#This Row],[RPMO Balance]]-Table1[[#This Row],[RSP Balance]]</f>
        <v>0</v>
      </c>
      <c r="AG5497">
        <f>Table1[[#This Row],[RSP Total Charges]]+Table1[[#This Row],[TotalPaymentUnallocatedAmount]]+Table1[[#This Row],[TotalCreditUnallocatedAmount]]</f>
        <v>0</v>
      </c>
    </row>
    <row r="5498" spans="1:33" hidden="1" x14ac:dyDescent="0.25">
      <c r="A5498" t="s">
        <v>9681</v>
      </c>
      <c r="B5498">
        <v>5775</v>
      </c>
      <c r="C5498" t="s">
        <v>12881</v>
      </c>
      <c r="D5498">
        <v>5777</v>
      </c>
      <c r="E5498">
        <v>4213</v>
      </c>
      <c r="F5498" t="s">
        <v>12882</v>
      </c>
      <c r="G5498" t="s">
        <v>10068</v>
      </c>
      <c r="H5498">
        <v>274</v>
      </c>
      <c r="I5498" s="1">
        <v>44729</v>
      </c>
      <c r="J5498" s="1">
        <v>44742</v>
      </c>
      <c r="K5498" s="1">
        <v>44729</v>
      </c>
      <c r="L5498" s="1">
        <v>44742</v>
      </c>
      <c r="M5498" t="s">
        <v>984</v>
      </c>
      <c r="N5498" t="s">
        <v>985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f>Table1[[#This Row],[RPMO Balance]]-Table1[[#This Row],[RSP Balance]]</f>
        <v>0</v>
      </c>
      <c r="AG5498">
        <f>Table1[[#This Row],[RSP Total Charges]]+Table1[[#This Row],[TotalPaymentUnallocatedAmount]]+Table1[[#This Row],[TotalCreditUnallocatedAmount]]</f>
        <v>0</v>
      </c>
    </row>
    <row r="5499" spans="1:33" hidden="1" x14ac:dyDescent="0.25">
      <c r="A5499" t="s">
        <v>9681</v>
      </c>
      <c r="B5499">
        <v>5776</v>
      </c>
      <c r="C5499" t="s">
        <v>12883</v>
      </c>
      <c r="D5499">
        <v>5778</v>
      </c>
      <c r="E5499">
        <v>4214</v>
      </c>
      <c r="F5499" t="s">
        <v>12884</v>
      </c>
      <c r="G5499" t="s">
        <v>12885</v>
      </c>
      <c r="H5499">
        <v>324</v>
      </c>
      <c r="I5499" s="1">
        <v>44729</v>
      </c>
      <c r="J5499" s="1">
        <v>44742</v>
      </c>
      <c r="K5499" s="1">
        <v>44729</v>
      </c>
      <c r="L5499" s="1">
        <v>44742</v>
      </c>
      <c r="M5499" t="s">
        <v>984</v>
      </c>
      <c r="N5499" t="s">
        <v>985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f>Table1[[#This Row],[RPMO Balance]]-Table1[[#This Row],[RSP Balance]]</f>
        <v>0</v>
      </c>
      <c r="AG5499">
        <f>Table1[[#This Row],[RSP Total Charges]]+Table1[[#This Row],[TotalPaymentUnallocatedAmount]]+Table1[[#This Row],[TotalCreditUnallocatedAmount]]</f>
        <v>0</v>
      </c>
    </row>
    <row r="5500" spans="1:33" hidden="1" x14ac:dyDescent="0.25">
      <c r="A5500" t="s">
        <v>9681</v>
      </c>
      <c r="B5500">
        <v>5777</v>
      </c>
      <c r="C5500" t="s">
        <v>12886</v>
      </c>
      <c r="D5500">
        <v>5779</v>
      </c>
      <c r="E5500">
        <v>4215</v>
      </c>
      <c r="F5500" t="s">
        <v>1175</v>
      </c>
      <c r="G5500" t="s">
        <v>12887</v>
      </c>
      <c r="H5500">
        <v>454</v>
      </c>
      <c r="I5500" s="1">
        <v>44805</v>
      </c>
      <c r="J5500" s="1">
        <v>45107</v>
      </c>
      <c r="K5500" s="1">
        <v>44818</v>
      </c>
      <c r="L5500" s="1">
        <v>45107</v>
      </c>
      <c r="M5500" t="s">
        <v>36</v>
      </c>
      <c r="N5500" t="s">
        <v>37</v>
      </c>
      <c r="O5500">
        <v>10345.200000000001</v>
      </c>
      <c r="P5500">
        <v>0</v>
      </c>
      <c r="Q5500">
        <v>0</v>
      </c>
      <c r="R5500">
        <v>10345.200000000001</v>
      </c>
      <c r="S5500">
        <v>10345.200000000001</v>
      </c>
      <c r="T5500">
        <v>-10345.200000000001</v>
      </c>
      <c r="U5500">
        <v>0</v>
      </c>
      <c r="V5500">
        <v>-10345.200000000001</v>
      </c>
      <c r="W5500">
        <v>-10345.200000000001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f>Table1[[#This Row],[RPMO Balance]]-Table1[[#This Row],[RSP Balance]]</f>
        <v>0</v>
      </c>
      <c r="AG5500">
        <f>Table1[[#This Row],[RSP Total Charges]]+Table1[[#This Row],[TotalPaymentUnallocatedAmount]]+Table1[[#This Row],[TotalCreditUnallocatedAmount]]</f>
        <v>0</v>
      </c>
    </row>
    <row r="5501" spans="1:33" hidden="1" x14ac:dyDescent="0.25">
      <c r="A5501" t="s">
        <v>9681</v>
      </c>
      <c r="B5501">
        <v>5778</v>
      </c>
      <c r="C5501" t="s">
        <v>12888</v>
      </c>
      <c r="D5501">
        <v>5780</v>
      </c>
      <c r="E5501">
        <v>4216</v>
      </c>
      <c r="F5501" t="s">
        <v>10426</v>
      </c>
      <c r="G5501" t="s">
        <v>10427</v>
      </c>
      <c r="H5501">
        <v>477</v>
      </c>
      <c r="I5501" s="1">
        <v>44729</v>
      </c>
      <c r="J5501" s="1">
        <v>44742</v>
      </c>
      <c r="K5501" s="1">
        <v>44729</v>
      </c>
      <c r="L5501" s="1">
        <v>44742</v>
      </c>
      <c r="M5501" t="s">
        <v>984</v>
      </c>
      <c r="N5501" t="s">
        <v>985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f>Table1[[#This Row],[RPMO Balance]]-Table1[[#This Row],[RSP Balance]]</f>
        <v>0</v>
      </c>
      <c r="AG5501">
        <f>Table1[[#This Row],[RSP Total Charges]]+Table1[[#This Row],[TotalPaymentUnallocatedAmount]]+Table1[[#This Row],[TotalCreditUnallocatedAmount]]</f>
        <v>0</v>
      </c>
    </row>
    <row r="5502" spans="1:33" hidden="1" x14ac:dyDescent="0.25">
      <c r="A5502" t="s">
        <v>9681</v>
      </c>
      <c r="B5502">
        <v>5779</v>
      </c>
      <c r="C5502" t="s">
        <v>12889</v>
      </c>
      <c r="D5502">
        <v>5781</v>
      </c>
      <c r="E5502">
        <v>4217</v>
      </c>
      <c r="F5502" t="s">
        <v>151</v>
      </c>
      <c r="G5502" t="s">
        <v>12890</v>
      </c>
      <c r="H5502">
        <v>169</v>
      </c>
      <c r="I5502" s="1">
        <v>44729</v>
      </c>
      <c r="J5502" s="1">
        <v>44742</v>
      </c>
      <c r="K5502" s="1">
        <v>44729</v>
      </c>
      <c r="L5502" s="1">
        <v>44742</v>
      </c>
      <c r="M5502" t="s">
        <v>984</v>
      </c>
      <c r="N5502" t="s">
        <v>985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f>Table1[[#This Row],[RPMO Balance]]-Table1[[#This Row],[RSP Balance]]</f>
        <v>0</v>
      </c>
      <c r="AG5502">
        <f>Table1[[#This Row],[RSP Total Charges]]+Table1[[#This Row],[TotalPaymentUnallocatedAmount]]+Table1[[#This Row],[TotalCreditUnallocatedAmount]]</f>
        <v>0</v>
      </c>
    </row>
    <row r="5503" spans="1:33" hidden="1" x14ac:dyDescent="0.25">
      <c r="A5503" t="s">
        <v>9681</v>
      </c>
      <c r="B5503">
        <v>5780</v>
      </c>
      <c r="C5503" t="s">
        <v>12891</v>
      </c>
      <c r="D5503">
        <v>5782</v>
      </c>
      <c r="E5503">
        <v>4218</v>
      </c>
      <c r="F5503" t="s">
        <v>11039</v>
      </c>
      <c r="G5503" t="s">
        <v>11040</v>
      </c>
      <c r="H5503">
        <v>257</v>
      </c>
      <c r="I5503" s="1">
        <v>44805</v>
      </c>
      <c r="J5503" s="1">
        <v>44834</v>
      </c>
      <c r="K5503" s="1">
        <v>44818</v>
      </c>
      <c r="L5503" s="1">
        <v>44834.5003125</v>
      </c>
      <c r="M5503" t="s">
        <v>984</v>
      </c>
      <c r="N5503" t="s">
        <v>985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f>Table1[[#This Row],[RPMO Balance]]-Table1[[#This Row],[RSP Balance]]</f>
        <v>0</v>
      </c>
      <c r="AG5503">
        <f>Table1[[#This Row],[RSP Total Charges]]+Table1[[#This Row],[TotalPaymentUnallocatedAmount]]+Table1[[#This Row],[TotalCreditUnallocatedAmount]]</f>
        <v>0</v>
      </c>
    </row>
    <row r="5504" spans="1:33" hidden="1" x14ac:dyDescent="0.25">
      <c r="A5504" t="s">
        <v>9681</v>
      </c>
      <c r="B5504">
        <v>5781</v>
      </c>
      <c r="C5504" t="s">
        <v>12892</v>
      </c>
      <c r="D5504">
        <v>5783</v>
      </c>
      <c r="E5504">
        <v>4219</v>
      </c>
      <c r="F5504" t="s">
        <v>12893</v>
      </c>
      <c r="G5504" t="s">
        <v>12894</v>
      </c>
      <c r="H5504">
        <v>275</v>
      </c>
      <c r="I5504" s="1">
        <v>44729</v>
      </c>
      <c r="J5504" s="1">
        <v>44742</v>
      </c>
      <c r="K5504" s="1">
        <v>44729</v>
      </c>
      <c r="L5504" s="1">
        <v>44742</v>
      </c>
      <c r="M5504" t="s">
        <v>984</v>
      </c>
      <c r="N5504" t="s">
        <v>985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f>Table1[[#This Row],[RPMO Balance]]-Table1[[#This Row],[RSP Balance]]</f>
        <v>0</v>
      </c>
      <c r="AG5504">
        <f>Table1[[#This Row],[RSP Total Charges]]+Table1[[#This Row],[TotalPaymentUnallocatedAmount]]+Table1[[#This Row],[TotalCreditUnallocatedAmount]]</f>
        <v>0</v>
      </c>
    </row>
    <row r="5505" spans="1:33" hidden="1" x14ac:dyDescent="0.25">
      <c r="A5505" t="s">
        <v>9681</v>
      </c>
      <c r="B5505">
        <v>5782</v>
      </c>
      <c r="C5505" t="s">
        <v>12895</v>
      </c>
      <c r="D5505">
        <v>5784</v>
      </c>
      <c r="E5505">
        <v>4220</v>
      </c>
      <c r="F5505" t="s">
        <v>11189</v>
      </c>
      <c r="G5505" t="s">
        <v>11190</v>
      </c>
      <c r="H5505">
        <v>699</v>
      </c>
      <c r="I5505" s="1">
        <v>44805</v>
      </c>
      <c r="J5505" s="1">
        <v>44834</v>
      </c>
      <c r="K5505" s="1">
        <v>44818</v>
      </c>
      <c r="L5505" s="1">
        <v>44834.5003125</v>
      </c>
      <c r="M5505" t="s">
        <v>984</v>
      </c>
      <c r="N5505" t="s">
        <v>985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f>Table1[[#This Row],[RPMO Balance]]-Table1[[#This Row],[RSP Balance]]</f>
        <v>0</v>
      </c>
      <c r="AG5505">
        <f>Table1[[#This Row],[RSP Total Charges]]+Table1[[#This Row],[TotalPaymentUnallocatedAmount]]+Table1[[#This Row],[TotalCreditUnallocatedAmount]]</f>
        <v>0</v>
      </c>
    </row>
    <row r="5506" spans="1:33" hidden="1" x14ac:dyDescent="0.25">
      <c r="A5506" t="s">
        <v>9681</v>
      </c>
      <c r="B5506">
        <v>5783</v>
      </c>
      <c r="C5506" t="s">
        <v>12896</v>
      </c>
      <c r="D5506">
        <v>5785</v>
      </c>
      <c r="E5506">
        <v>9401</v>
      </c>
      <c r="F5506" t="s">
        <v>7944</v>
      </c>
      <c r="G5506" t="s">
        <v>11072</v>
      </c>
      <c r="H5506">
        <v>581</v>
      </c>
      <c r="I5506" s="1">
        <v>44805</v>
      </c>
      <c r="J5506" s="1">
        <v>44834</v>
      </c>
      <c r="K5506" s="1">
        <v>44818</v>
      </c>
      <c r="L5506" s="1">
        <v>44834.5003125</v>
      </c>
      <c r="M5506" t="s">
        <v>984</v>
      </c>
      <c r="N5506" t="s">
        <v>985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f>Table1[[#This Row],[RPMO Balance]]-Table1[[#This Row],[RSP Balance]]</f>
        <v>0</v>
      </c>
      <c r="AG5506">
        <f>Table1[[#This Row],[RSP Total Charges]]+Table1[[#This Row],[TotalPaymentUnallocatedAmount]]+Table1[[#This Row],[TotalCreditUnallocatedAmount]]</f>
        <v>0</v>
      </c>
    </row>
    <row r="5507" spans="1:33" hidden="1" x14ac:dyDescent="0.25">
      <c r="A5507" t="s">
        <v>9681</v>
      </c>
      <c r="B5507">
        <v>5784</v>
      </c>
      <c r="C5507" t="s">
        <v>12897</v>
      </c>
      <c r="D5507">
        <v>5786</v>
      </c>
      <c r="E5507">
        <v>4222</v>
      </c>
      <c r="F5507" t="s">
        <v>5647</v>
      </c>
      <c r="G5507" t="s">
        <v>12898</v>
      </c>
      <c r="H5507">
        <v>336</v>
      </c>
      <c r="I5507" s="1">
        <v>44805</v>
      </c>
      <c r="J5507" s="1">
        <v>45473</v>
      </c>
      <c r="K5507" s="1">
        <v>44818</v>
      </c>
      <c r="L5507" s="1">
        <v>45473</v>
      </c>
      <c r="M5507" t="s">
        <v>36</v>
      </c>
      <c r="N5507" t="s">
        <v>37</v>
      </c>
      <c r="O5507">
        <v>13050</v>
      </c>
      <c r="P5507">
        <v>0</v>
      </c>
      <c r="Q5507">
        <v>0</v>
      </c>
      <c r="R5507">
        <v>13050</v>
      </c>
      <c r="S5507">
        <v>13050</v>
      </c>
      <c r="T5507">
        <v>-13050</v>
      </c>
      <c r="U5507">
        <v>0</v>
      </c>
      <c r="V5507">
        <v>-13050</v>
      </c>
      <c r="W5507">
        <v>-13050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f>Table1[[#This Row],[RPMO Balance]]-Table1[[#This Row],[RSP Balance]]</f>
        <v>0</v>
      </c>
      <c r="AG5507">
        <f>Table1[[#This Row],[RSP Total Charges]]+Table1[[#This Row],[TotalPaymentUnallocatedAmount]]+Table1[[#This Row],[TotalCreditUnallocatedAmount]]</f>
        <v>0</v>
      </c>
    </row>
    <row r="5508" spans="1:33" hidden="1" x14ac:dyDescent="0.25">
      <c r="A5508" t="s">
        <v>9681</v>
      </c>
      <c r="B5508">
        <v>5785</v>
      </c>
      <c r="C5508" t="s">
        <v>12899</v>
      </c>
      <c r="D5508">
        <v>5787</v>
      </c>
      <c r="E5508">
        <v>4223</v>
      </c>
      <c r="F5508" t="s">
        <v>11195</v>
      </c>
      <c r="G5508" t="s">
        <v>11196</v>
      </c>
      <c r="H5508">
        <v>651</v>
      </c>
      <c r="I5508" s="1">
        <v>44805</v>
      </c>
      <c r="J5508" s="1">
        <v>44834</v>
      </c>
      <c r="K5508" s="1">
        <v>44818</v>
      </c>
      <c r="L5508" s="1">
        <v>44834.5003125</v>
      </c>
      <c r="M5508" t="s">
        <v>984</v>
      </c>
      <c r="N5508" t="s">
        <v>985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f>Table1[[#This Row],[RPMO Balance]]-Table1[[#This Row],[RSP Balance]]</f>
        <v>0</v>
      </c>
      <c r="AG5508">
        <f>Table1[[#This Row],[RSP Total Charges]]+Table1[[#This Row],[TotalPaymentUnallocatedAmount]]+Table1[[#This Row],[TotalCreditUnallocatedAmount]]</f>
        <v>0</v>
      </c>
    </row>
    <row r="5509" spans="1:33" hidden="1" x14ac:dyDescent="0.25">
      <c r="A5509" t="s">
        <v>9681</v>
      </c>
      <c r="B5509">
        <v>5786</v>
      </c>
      <c r="C5509" t="s">
        <v>12900</v>
      </c>
      <c r="D5509">
        <v>5788</v>
      </c>
      <c r="E5509">
        <v>4224</v>
      </c>
      <c r="F5509" t="s">
        <v>12322</v>
      </c>
      <c r="G5509" t="s">
        <v>12323</v>
      </c>
      <c r="H5509">
        <v>426</v>
      </c>
      <c r="I5509" s="1">
        <v>44805</v>
      </c>
      <c r="J5509" s="1">
        <v>44991</v>
      </c>
      <c r="K5509" s="1">
        <v>44818</v>
      </c>
      <c r="L5509" s="1">
        <v>44991.5003125</v>
      </c>
      <c r="M5509" t="s">
        <v>984</v>
      </c>
      <c r="N5509" t="s">
        <v>985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f>Table1[[#This Row],[RPMO Balance]]-Table1[[#This Row],[RSP Balance]]</f>
        <v>0</v>
      </c>
      <c r="AG5509">
        <f>Table1[[#This Row],[RSP Total Charges]]+Table1[[#This Row],[TotalPaymentUnallocatedAmount]]+Table1[[#This Row],[TotalCreditUnallocatedAmount]]</f>
        <v>0</v>
      </c>
    </row>
    <row r="5510" spans="1:33" hidden="1" x14ac:dyDescent="0.25">
      <c r="A5510" t="s">
        <v>9681</v>
      </c>
      <c r="B5510">
        <v>5787</v>
      </c>
      <c r="C5510" t="s">
        <v>12901</v>
      </c>
      <c r="D5510">
        <v>5789</v>
      </c>
      <c r="E5510">
        <v>4225</v>
      </c>
      <c r="F5510" t="s">
        <v>11084</v>
      </c>
      <c r="G5510" t="s">
        <v>11085</v>
      </c>
      <c r="H5510">
        <v>568</v>
      </c>
      <c r="I5510" s="1">
        <v>44805</v>
      </c>
      <c r="J5510" s="1">
        <v>45107</v>
      </c>
      <c r="K5510" s="1">
        <v>44832.5003125</v>
      </c>
      <c r="L5510" s="1">
        <v>44847.5003125</v>
      </c>
      <c r="M5510" t="s">
        <v>984</v>
      </c>
      <c r="N5510" t="s">
        <v>985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f>Table1[[#This Row],[RPMO Balance]]-Table1[[#This Row],[RSP Balance]]</f>
        <v>0</v>
      </c>
      <c r="AG5510">
        <f>Table1[[#This Row],[RSP Total Charges]]+Table1[[#This Row],[TotalPaymentUnallocatedAmount]]+Table1[[#This Row],[TotalCreditUnallocatedAmount]]</f>
        <v>0</v>
      </c>
    </row>
    <row r="5511" spans="1:33" hidden="1" x14ac:dyDescent="0.25">
      <c r="A5511" t="s">
        <v>9681</v>
      </c>
      <c r="B5511">
        <v>5788</v>
      </c>
      <c r="C5511" t="s">
        <v>12902</v>
      </c>
      <c r="D5511">
        <v>5790</v>
      </c>
      <c r="E5511">
        <v>4226</v>
      </c>
      <c r="F5511" t="s">
        <v>12903</v>
      </c>
      <c r="G5511" t="s">
        <v>12904</v>
      </c>
      <c r="H5511">
        <v>650</v>
      </c>
      <c r="I5511" s="1">
        <v>44805</v>
      </c>
      <c r="J5511" s="1">
        <v>45107</v>
      </c>
      <c r="K5511" s="1">
        <v>44818</v>
      </c>
      <c r="L5511" s="1">
        <v>45107</v>
      </c>
      <c r="M5511" t="s">
        <v>36</v>
      </c>
      <c r="N5511" t="s">
        <v>37</v>
      </c>
      <c r="O5511">
        <v>10572</v>
      </c>
      <c r="P5511">
        <v>0</v>
      </c>
      <c r="Q5511">
        <v>0</v>
      </c>
      <c r="R5511">
        <v>10572</v>
      </c>
      <c r="S5511">
        <v>10472</v>
      </c>
      <c r="T5511">
        <v>-10472</v>
      </c>
      <c r="U5511">
        <v>100</v>
      </c>
      <c r="V5511">
        <v>-10472</v>
      </c>
      <c r="W5511">
        <v>-10472</v>
      </c>
      <c r="X5511">
        <v>0</v>
      </c>
      <c r="Y5511">
        <v>0</v>
      </c>
      <c r="Z5511">
        <v>0</v>
      </c>
      <c r="AA5511">
        <v>0</v>
      </c>
      <c r="AB5511">
        <v>100</v>
      </c>
      <c r="AC5511">
        <v>0</v>
      </c>
      <c r="AD5511">
        <v>0</v>
      </c>
      <c r="AE5511">
        <v>100</v>
      </c>
      <c r="AF5511">
        <f>Table1[[#This Row],[RPMO Balance]]-Table1[[#This Row],[RSP Balance]]</f>
        <v>0</v>
      </c>
      <c r="AG5511">
        <f>Table1[[#This Row],[RSP Total Charges]]+Table1[[#This Row],[TotalPaymentUnallocatedAmount]]+Table1[[#This Row],[TotalCreditUnallocatedAmount]]</f>
        <v>100</v>
      </c>
    </row>
    <row r="5512" spans="1:33" hidden="1" x14ac:dyDescent="0.25">
      <c r="A5512" t="s">
        <v>9681</v>
      </c>
      <c r="B5512">
        <v>5790</v>
      </c>
      <c r="C5512" t="s">
        <v>12905</v>
      </c>
      <c r="D5512">
        <v>5792</v>
      </c>
      <c r="E5512">
        <v>4228</v>
      </c>
      <c r="F5512" t="s">
        <v>11199</v>
      </c>
      <c r="G5512" t="s">
        <v>11200</v>
      </c>
      <c r="H5512">
        <v>522</v>
      </c>
      <c r="I5512" s="1">
        <v>44805</v>
      </c>
      <c r="J5512" s="1">
        <v>44834</v>
      </c>
      <c r="K5512" s="1">
        <v>44818</v>
      </c>
      <c r="L5512" s="1">
        <v>44834.5003125</v>
      </c>
      <c r="M5512" t="s">
        <v>984</v>
      </c>
      <c r="N5512" t="s">
        <v>985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f>Table1[[#This Row],[RPMO Balance]]-Table1[[#This Row],[RSP Balance]]</f>
        <v>0</v>
      </c>
      <c r="AG5512">
        <f>Table1[[#This Row],[RSP Total Charges]]+Table1[[#This Row],[TotalPaymentUnallocatedAmount]]+Table1[[#This Row],[TotalCreditUnallocatedAmount]]</f>
        <v>0</v>
      </c>
    </row>
    <row r="5513" spans="1:33" hidden="1" x14ac:dyDescent="0.25">
      <c r="A5513" t="s">
        <v>9681</v>
      </c>
      <c r="B5513">
        <v>5791</v>
      </c>
      <c r="C5513" t="s">
        <v>12906</v>
      </c>
      <c r="D5513">
        <v>5793</v>
      </c>
      <c r="E5513">
        <v>4229</v>
      </c>
      <c r="F5513" t="s">
        <v>10759</v>
      </c>
      <c r="G5513" t="s">
        <v>10760</v>
      </c>
      <c r="H5513">
        <v>228</v>
      </c>
      <c r="I5513" s="1">
        <v>44729</v>
      </c>
      <c r="J5513" s="1">
        <v>44742</v>
      </c>
      <c r="K5513" s="1">
        <v>44729</v>
      </c>
      <c r="L5513" s="1">
        <v>44742</v>
      </c>
      <c r="M5513" t="s">
        <v>984</v>
      </c>
      <c r="N5513" t="s">
        <v>985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f>Table1[[#This Row],[RPMO Balance]]-Table1[[#This Row],[RSP Balance]]</f>
        <v>0</v>
      </c>
      <c r="AG5513">
        <f>Table1[[#This Row],[RSP Total Charges]]+Table1[[#This Row],[TotalPaymentUnallocatedAmount]]+Table1[[#This Row],[TotalCreditUnallocatedAmount]]</f>
        <v>0</v>
      </c>
    </row>
    <row r="5514" spans="1:33" hidden="1" x14ac:dyDescent="0.25">
      <c r="A5514" t="s">
        <v>9681</v>
      </c>
      <c r="B5514">
        <v>5792</v>
      </c>
      <c r="C5514" t="s">
        <v>12907</v>
      </c>
      <c r="D5514">
        <v>5794</v>
      </c>
      <c r="E5514">
        <v>9014</v>
      </c>
      <c r="F5514" t="s">
        <v>4298</v>
      </c>
      <c r="G5514" t="s">
        <v>12908</v>
      </c>
      <c r="H5514">
        <v>160</v>
      </c>
      <c r="I5514" s="1">
        <v>44805</v>
      </c>
      <c r="J5514" s="1">
        <v>45107</v>
      </c>
      <c r="K5514" s="1">
        <v>44818</v>
      </c>
      <c r="L5514" s="1">
        <v>45107</v>
      </c>
      <c r="M5514" t="s">
        <v>36</v>
      </c>
      <c r="N5514" t="s">
        <v>37</v>
      </c>
      <c r="O5514">
        <v>9740</v>
      </c>
      <c r="P5514">
        <v>0</v>
      </c>
      <c r="Q5514">
        <v>0</v>
      </c>
      <c r="R5514">
        <v>9740</v>
      </c>
      <c r="S5514">
        <v>9740</v>
      </c>
      <c r="T5514">
        <v>-9740</v>
      </c>
      <c r="U5514">
        <v>0</v>
      </c>
      <c r="V5514">
        <v>-9740</v>
      </c>
      <c r="W5514">
        <v>-9740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f>Table1[[#This Row],[RPMO Balance]]-Table1[[#This Row],[RSP Balance]]</f>
        <v>0</v>
      </c>
      <c r="AG5514">
        <f>Table1[[#This Row],[RSP Total Charges]]+Table1[[#This Row],[TotalPaymentUnallocatedAmount]]+Table1[[#This Row],[TotalCreditUnallocatedAmount]]</f>
        <v>0</v>
      </c>
    </row>
    <row r="5515" spans="1:33" hidden="1" x14ac:dyDescent="0.25">
      <c r="A5515" t="s">
        <v>9681</v>
      </c>
      <c r="B5515">
        <v>5793</v>
      </c>
      <c r="C5515" t="s">
        <v>12909</v>
      </c>
      <c r="D5515">
        <v>5795</v>
      </c>
      <c r="E5515">
        <v>4231</v>
      </c>
      <c r="F5515" t="s">
        <v>12910</v>
      </c>
      <c r="G5515" t="s">
        <v>12911</v>
      </c>
      <c r="H5515">
        <v>166</v>
      </c>
      <c r="I5515" s="1">
        <v>44729</v>
      </c>
      <c r="J5515" s="1">
        <v>44742</v>
      </c>
      <c r="K5515" s="1">
        <v>44729</v>
      </c>
      <c r="L5515" s="1">
        <v>44742</v>
      </c>
      <c r="M5515" t="s">
        <v>984</v>
      </c>
      <c r="N5515" t="s">
        <v>985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f>Table1[[#This Row],[RPMO Balance]]-Table1[[#This Row],[RSP Balance]]</f>
        <v>0</v>
      </c>
      <c r="AG5515">
        <f>Table1[[#This Row],[RSP Total Charges]]+Table1[[#This Row],[TotalPaymentUnallocatedAmount]]+Table1[[#This Row],[TotalCreditUnallocatedAmount]]</f>
        <v>0</v>
      </c>
    </row>
    <row r="5516" spans="1:33" hidden="1" x14ac:dyDescent="0.25">
      <c r="A5516" t="s">
        <v>9681</v>
      </c>
      <c r="B5516">
        <v>5794</v>
      </c>
      <c r="C5516" t="s">
        <v>12912</v>
      </c>
      <c r="D5516">
        <v>5796</v>
      </c>
      <c r="E5516">
        <v>4232</v>
      </c>
      <c r="F5516" t="s">
        <v>10763</v>
      </c>
      <c r="G5516" t="s">
        <v>10764</v>
      </c>
      <c r="H5516">
        <v>553</v>
      </c>
      <c r="I5516" s="1">
        <v>44729</v>
      </c>
      <c r="J5516" s="1">
        <v>44742</v>
      </c>
      <c r="K5516" s="1">
        <v>44729</v>
      </c>
      <c r="L5516" s="1">
        <v>44742</v>
      </c>
      <c r="M5516" t="s">
        <v>984</v>
      </c>
      <c r="N5516" t="s">
        <v>985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f>Table1[[#This Row],[RPMO Balance]]-Table1[[#This Row],[RSP Balance]]</f>
        <v>0</v>
      </c>
      <c r="AG5516">
        <f>Table1[[#This Row],[RSP Total Charges]]+Table1[[#This Row],[TotalPaymentUnallocatedAmount]]+Table1[[#This Row],[TotalCreditUnallocatedAmount]]</f>
        <v>0</v>
      </c>
    </row>
    <row r="5517" spans="1:33" hidden="1" x14ac:dyDescent="0.25">
      <c r="A5517" t="s">
        <v>9681</v>
      </c>
      <c r="B5517">
        <v>5795</v>
      </c>
      <c r="C5517" t="s">
        <v>12913</v>
      </c>
      <c r="D5517">
        <v>5797</v>
      </c>
      <c r="E5517">
        <v>4233</v>
      </c>
      <c r="F5517" t="s">
        <v>10979</v>
      </c>
      <c r="G5517" t="s">
        <v>10980</v>
      </c>
      <c r="H5517">
        <v>660</v>
      </c>
      <c r="I5517" s="1">
        <v>44805</v>
      </c>
      <c r="J5517" s="1">
        <v>44834</v>
      </c>
      <c r="K5517" s="1">
        <v>44818</v>
      </c>
      <c r="L5517" s="1">
        <v>44834.5003125</v>
      </c>
      <c r="M5517" t="s">
        <v>984</v>
      </c>
      <c r="N5517" t="s">
        <v>985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f>Table1[[#This Row],[RPMO Balance]]-Table1[[#This Row],[RSP Balance]]</f>
        <v>0</v>
      </c>
      <c r="AG5517">
        <f>Table1[[#This Row],[RSP Total Charges]]+Table1[[#This Row],[TotalPaymentUnallocatedAmount]]+Table1[[#This Row],[TotalCreditUnallocatedAmount]]</f>
        <v>0</v>
      </c>
    </row>
    <row r="5518" spans="1:33" hidden="1" x14ac:dyDescent="0.25">
      <c r="A5518" t="s">
        <v>9681</v>
      </c>
      <c r="B5518">
        <v>5796</v>
      </c>
      <c r="C5518" t="s">
        <v>12914</v>
      </c>
      <c r="D5518">
        <v>5798</v>
      </c>
      <c r="E5518">
        <v>4234</v>
      </c>
      <c r="F5518" t="s">
        <v>12246</v>
      </c>
      <c r="G5518" t="s">
        <v>8565</v>
      </c>
      <c r="H5518">
        <v>159</v>
      </c>
      <c r="I5518" s="1">
        <v>44805</v>
      </c>
      <c r="J5518" s="1">
        <v>44985</v>
      </c>
      <c r="K5518" s="1">
        <v>44818</v>
      </c>
      <c r="L5518" s="1">
        <v>44985.5003125</v>
      </c>
      <c r="M5518" t="s">
        <v>984</v>
      </c>
      <c r="N5518" t="s">
        <v>985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f>Table1[[#This Row],[RPMO Balance]]-Table1[[#This Row],[RSP Balance]]</f>
        <v>0</v>
      </c>
      <c r="AG5518">
        <f>Table1[[#This Row],[RSP Total Charges]]+Table1[[#This Row],[TotalPaymentUnallocatedAmount]]+Table1[[#This Row],[TotalCreditUnallocatedAmount]]</f>
        <v>0</v>
      </c>
    </row>
    <row r="5519" spans="1:33" hidden="1" x14ac:dyDescent="0.25">
      <c r="A5519" t="s">
        <v>9681</v>
      </c>
      <c r="B5519">
        <v>5798</v>
      </c>
      <c r="C5519" t="s">
        <v>12915</v>
      </c>
      <c r="D5519">
        <v>5800</v>
      </c>
      <c r="E5519">
        <v>4236</v>
      </c>
      <c r="F5519" t="s">
        <v>10277</v>
      </c>
      <c r="G5519" t="s">
        <v>12916</v>
      </c>
      <c r="H5519">
        <v>118</v>
      </c>
      <c r="I5519" s="1">
        <v>44729</v>
      </c>
      <c r="J5519" s="1">
        <v>44742</v>
      </c>
      <c r="K5519" s="1">
        <v>44729</v>
      </c>
      <c r="L5519" s="1">
        <v>44742</v>
      </c>
      <c r="M5519" t="s">
        <v>984</v>
      </c>
      <c r="N5519" t="s">
        <v>985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f>Table1[[#This Row],[RPMO Balance]]-Table1[[#This Row],[RSP Balance]]</f>
        <v>0</v>
      </c>
      <c r="AG5519">
        <f>Table1[[#This Row],[RSP Total Charges]]+Table1[[#This Row],[TotalPaymentUnallocatedAmount]]+Table1[[#This Row],[TotalCreditUnallocatedAmount]]</f>
        <v>0</v>
      </c>
    </row>
    <row r="5520" spans="1:33" hidden="1" x14ac:dyDescent="0.25">
      <c r="A5520" t="s">
        <v>9681</v>
      </c>
      <c r="B5520">
        <v>5799</v>
      </c>
      <c r="C5520" t="s">
        <v>12917</v>
      </c>
      <c r="D5520">
        <v>5801</v>
      </c>
      <c r="E5520">
        <v>4237</v>
      </c>
      <c r="F5520" t="s">
        <v>151</v>
      </c>
      <c r="G5520" t="s">
        <v>12918</v>
      </c>
      <c r="H5520">
        <v>2104</v>
      </c>
      <c r="I5520" s="1">
        <v>44729</v>
      </c>
      <c r="J5520" s="1">
        <v>44742</v>
      </c>
      <c r="K5520" s="1">
        <v>44729</v>
      </c>
      <c r="L5520" s="1">
        <v>44742</v>
      </c>
      <c r="M5520" t="s">
        <v>984</v>
      </c>
      <c r="N5520" t="s">
        <v>985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f>Table1[[#This Row],[RPMO Balance]]-Table1[[#This Row],[RSP Balance]]</f>
        <v>0</v>
      </c>
      <c r="AG5520">
        <f>Table1[[#This Row],[RSP Total Charges]]+Table1[[#This Row],[TotalPaymentUnallocatedAmount]]+Table1[[#This Row],[TotalCreditUnallocatedAmount]]</f>
        <v>0</v>
      </c>
    </row>
    <row r="5521" spans="1:33" hidden="1" x14ac:dyDescent="0.25">
      <c r="A5521" t="s">
        <v>9681</v>
      </c>
      <c r="B5521">
        <v>5800</v>
      </c>
      <c r="C5521" t="s">
        <v>12919</v>
      </c>
      <c r="D5521">
        <v>5802</v>
      </c>
      <c r="E5521">
        <v>4238</v>
      </c>
      <c r="F5521" t="s">
        <v>12920</v>
      </c>
      <c r="G5521" t="s">
        <v>12921</v>
      </c>
      <c r="H5521">
        <v>504</v>
      </c>
      <c r="I5521" s="1">
        <v>44729</v>
      </c>
      <c r="J5521" s="1">
        <v>44742</v>
      </c>
      <c r="K5521" s="1">
        <v>44729</v>
      </c>
      <c r="L5521" s="1">
        <v>44742</v>
      </c>
      <c r="M5521" t="s">
        <v>984</v>
      </c>
      <c r="N5521" t="s">
        <v>985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f>Table1[[#This Row],[RPMO Balance]]-Table1[[#This Row],[RSP Balance]]</f>
        <v>0</v>
      </c>
      <c r="AG5521">
        <f>Table1[[#This Row],[RSP Total Charges]]+Table1[[#This Row],[TotalPaymentUnallocatedAmount]]+Table1[[#This Row],[TotalCreditUnallocatedAmount]]</f>
        <v>0</v>
      </c>
    </row>
    <row r="5522" spans="1:33" hidden="1" x14ac:dyDescent="0.25">
      <c r="A5522" t="s">
        <v>9681</v>
      </c>
      <c r="B5522">
        <v>5801</v>
      </c>
      <c r="C5522" t="s">
        <v>12922</v>
      </c>
      <c r="D5522">
        <v>5803</v>
      </c>
      <c r="E5522">
        <v>4239</v>
      </c>
      <c r="F5522" t="s">
        <v>12923</v>
      </c>
      <c r="G5522" t="s">
        <v>10554</v>
      </c>
      <c r="H5522">
        <v>111</v>
      </c>
      <c r="I5522" s="1">
        <v>44805</v>
      </c>
      <c r="J5522" s="1">
        <v>45107</v>
      </c>
      <c r="K5522" s="1">
        <v>44818</v>
      </c>
      <c r="L5522" s="1">
        <v>45107</v>
      </c>
      <c r="M5522" t="s">
        <v>36</v>
      </c>
      <c r="N5522" t="s">
        <v>37</v>
      </c>
      <c r="O5522">
        <v>11660</v>
      </c>
      <c r="P5522">
        <v>0</v>
      </c>
      <c r="Q5522">
        <v>0</v>
      </c>
      <c r="R5522">
        <v>11660</v>
      </c>
      <c r="S5522">
        <v>11660</v>
      </c>
      <c r="T5522">
        <v>-11660</v>
      </c>
      <c r="U5522">
        <v>0</v>
      </c>
      <c r="V5522">
        <v>-11660</v>
      </c>
      <c r="W5522">
        <v>-11660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f>Table1[[#This Row],[RPMO Balance]]-Table1[[#This Row],[RSP Balance]]</f>
        <v>0</v>
      </c>
      <c r="AG5522">
        <f>Table1[[#This Row],[RSP Total Charges]]+Table1[[#This Row],[TotalPaymentUnallocatedAmount]]+Table1[[#This Row],[TotalCreditUnallocatedAmount]]</f>
        <v>0</v>
      </c>
    </row>
    <row r="5523" spans="1:33" hidden="1" x14ac:dyDescent="0.25">
      <c r="A5523" t="s">
        <v>9681</v>
      </c>
      <c r="B5523">
        <v>5803</v>
      </c>
      <c r="C5523" t="s">
        <v>12924</v>
      </c>
      <c r="D5523">
        <v>5805</v>
      </c>
      <c r="E5523">
        <v>4241</v>
      </c>
      <c r="F5523" t="s">
        <v>12925</v>
      </c>
      <c r="G5523" t="s">
        <v>12926</v>
      </c>
      <c r="H5523">
        <v>609</v>
      </c>
      <c r="I5523" s="1">
        <v>44729</v>
      </c>
      <c r="J5523" s="1">
        <v>44742</v>
      </c>
      <c r="K5523" s="1">
        <v>44729</v>
      </c>
      <c r="L5523" s="1">
        <v>44742</v>
      </c>
      <c r="M5523" t="s">
        <v>984</v>
      </c>
      <c r="N5523" t="s">
        <v>985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f>Table1[[#This Row],[RPMO Balance]]-Table1[[#This Row],[RSP Balance]]</f>
        <v>0</v>
      </c>
      <c r="AG5523">
        <f>Table1[[#This Row],[RSP Total Charges]]+Table1[[#This Row],[TotalPaymentUnallocatedAmount]]+Table1[[#This Row],[TotalCreditUnallocatedAmount]]</f>
        <v>0</v>
      </c>
    </row>
    <row r="5524" spans="1:33" hidden="1" x14ac:dyDescent="0.25">
      <c r="A5524" t="s">
        <v>9681</v>
      </c>
      <c r="B5524">
        <v>5804</v>
      </c>
      <c r="C5524" t="s">
        <v>12927</v>
      </c>
      <c r="D5524">
        <v>5806</v>
      </c>
      <c r="E5524">
        <v>4242</v>
      </c>
      <c r="F5524" t="s">
        <v>10767</v>
      </c>
      <c r="G5524" t="s">
        <v>10768</v>
      </c>
      <c r="H5524">
        <v>452</v>
      </c>
      <c r="I5524" s="1">
        <v>44729</v>
      </c>
      <c r="J5524" s="1">
        <v>44742</v>
      </c>
      <c r="K5524" s="1">
        <v>44729</v>
      </c>
      <c r="L5524" s="1">
        <v>44742</v>
      </c>
      <c r="M5524" t="s">
        <v>984</v>
      </c>
      <c r="N5524" t="s">
        <v>985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f>Table1[[#This Row],[RPMO Balance]]-Table1[[#This Row],[RSP Balance]]</f>
        <v>0</v>
      </c>
      <c r="AG5524">
        <f>Table1[[#This Row],[RSP Total Charges]]+Table1[[#This Row],[TotalPaymentUnallocatedAmount]]+Table1[[#This Row],[TotalCreditUnallocatedAmount]]</f>
        <v>0</v>
      </c>
    </row>
    <row r="5525" spans="1:33" hidden="1" x14ac:dyDescent="0.25">
      <c r="A5525" t="s">
        <v>9681</v>
      </c>
      <c r="B5525">
        <v>5805</v>
      </c>
      <c r="C5525" t="s">
        <v>12928</v>
      </c>
      <c r="D5525">
        <v>5807</v>
      </c>
      <c r="E5525">
        <v>4243</v>
      </c>
      <c r="F5525" t="s">
        <v>10771</v>
      </c>
      <c r="G5525" t="s">
        <v>10772</v>
      </c>
      <c r="H5525">
        <v>276</v>
      </c>
      <c r="I5525" s="1">
        <v>44729</v>
      </c>
      <c r="J5525" s="1">
        <v>44742</v>
      </c>
      <c r="K5525" s="1">
        <v>44729</v>
      </c>
      <c r="L5525" s="1">
        <v>44742</v>
      </c>
      <c r="M5525" t="s">
        <v>984</v>
      </c>
      <c r="N5525" t="s">
        <v>985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f>Table1[[#This Row],[RPMO Balance]]-Table1[[#This Row],[RSP Balance]]</f>
        <v>0</v>
      </c>
      <c r="AG5525">
        <f>Table1[[#This Row],[RSP Total Charges]]+Table1[[#This Row],[TotalPaymentUnallocatedAmount]]+Table1[[#This Row],[TotalCreditUnallocatedAmount]]</f>
        <v>0</v>
      </c>
    </row>
    <row r="5526" spans="1:33" hidden="1" x14ac:dyDescent="0.25">
      <c r="A5526" t="s">
        <v>9681</v>
      </c>
      <c r="B5526">
        <v>5807</v>
      </c>
      <c r="C5526" t="s">
        <v>12929</v>
      </c>
      <c r="D5526">
        <v>5809</v>
      </c>
      <c r="E5526">
        <v>4245</v>
      </c>
      <c r="F5526" t="s">
        <v>4105</v>
      </c>
      <c r="G5526" t="s">
        <v>6844</v>
      </c>
      <c r="H5526">
        <v>2107</v>
      </c>
      <c r="I5526" s="1">
        <v>44729</v>
      </c>
      <c r="J5526" s="1">
        <v>44742</v>
      </c>
      <c r="K5526" s="1">
        <v>44729</v>
      </c>
      <c r="L5526" s="1">
        <v>44742</v>
      </c>
      <c r="M5526" t="s">
        <v>984</v>
      </c>
      <c r="N5526" t="s">
        <v>985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f>Table1[[#This Row],[RPMO Balance]]-Table1[[#This Row],[RSP Balance]]</f>
        <v>0</v>
      </c>
      <c r="AG5526">
        <f>Table1[[#This Row],[RSP Total Charges]]+Table1[[#This Row],[TotalPaymentUnallocatedAmount]]+Table1[[#This Row],[TotalCreditUnallocatedAmount]]</f>
        <v>0</v>
      </c>
    </row>
    <row r="5527" spans="1:33" hidden="1" x14ac:dyDescent="0.25">
      <c r="A5527" t="s">
        <v>9681</v>
      </c>
      <c r="B5527">
        <v>5808</v>
      </c>
      <c r="C5527" t="s">
        <v>12930</v>
      </c>
      <c r="D5527">
        <v>5810</v>
      </c>
      <c r="E5527">
        <v>4246</v>
      </c>
      <c r="F5527" t="s">
        <v>12931</v>
      </c>
      <c r="G5527" t="s">
        <v>12932</v>
      </c>
      <c r="H5527">
        <v>666</v>
      </c>
      <c r="I5527" s="1">
        <v>44729</v>
      </c>
      <c r="J5527" s="1">
        <v>44742</v>
      </c>
      <c r="K5527" s="1">
        <v>44729</v>
      </c>
      <c r="L5527" s="1">
        <v>44742</v>
      </c>
      <c r="M5527" t="s">
        <v>984</v>
      </c>
      <c r="N5527" t="s">
        <v>985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f>Table1[[#This Row],[RPMO Balance]]-Table1[[#This Row],[RSP Balance]]</f>
        <v>0</v>
      </c>
      <c r="AG5527">
        <f>Table1[[#This Row],[RSP Total Charges]]+Table1[[#This Row],[TotalPaymentUnallocatedAmount]]+Table1[[#This Row],[TotalCreditUnallocatedAmount]]</f>
        <v>0</v>
      </c>
    </row>
    <row r="5528" spans="1:33" hidden="1" x14ac:dyDescent="0.25">
      <c r="A5528" t="s">
        <v>9681</v>
      </c>
      <c r="B5528">
        <v>5809</v>
      </c>
      <c r="C5528" t="s">
        <v>12933</v>
      </c>
      <c r="D5528">
        <v>5811</v>
      </c>
      <c r="E5528">
        <v>4247</v>
      </c>
      <c r="F5528" t="s">
        <v>10777</v>
      </c>
      <c r="G5528" t="s">
        <v>10778</v>
      </c>
      <c r="H5528">
        <v>688</v>
      </c>
      <c r="I5528" s="1">
        <v>44729</v>
      </c>
      <c r="J5528" s="1">
        <v>44742</v>
      </c>
      <c r="K5528" s="1">
        <v>44729</v>
      </c>
      <c r="L5528" s="1">
        <v>44742</v>
      </c>
      <c r="M5528" t="s">
        <v>984</v>
      </c>
      <c r="N5528" t="s">
        <v>985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f>Table1[[#This Row],[RPMO Balance]]-Table1[[#This Row],[RSP Balance]]</f>
        <v>0</v>
      </c>
      <c r="AG5528">
        <f>Table1[[#This Row],[RSP Total Charges]]+Table1[[#This Row],[TotalPaymentUnallocatedAmount]]+Table1[[#This Row],[TotalCreditUnallocatedAmount]]</f>
        <v>0</v>
      </c>
    </row>
    <row r="5529" spans="1:33" hidden="1" x14ac:dyDescent="0.25">
      <c r="A5529" t="s">
        <v>9681</v>
      </c>
      <c r="B5529">
        <v>5810</v>
      </c>
      <c r="C5529" t="s">
        <v>12934</v>
      </c>
      <c r="D5529">
        <v>5812</v>
      </c>
      <c r="E5529">
        <v>4248</v>
      </c>
      <c r="F5529" t="s">
        <v>10843</v>
      </c>
      <c r="G5529" t="s">
        <v>12935</v>
      </c>
      <c r="H5529">
        <v>6100</v>
      </c>
      <c r="I5529" s="1">
        <v>44729</v>
      </c>
      <c r="J5529" s="1">
        <v>44742</v>
      </c>
      <c r="K5529" s="1">
        <v>44729</v>
      </c>
      <c r="L5529" s="1">
        <v>44742</v>
      </c>
      <c r="M5529" t="s">
        <v>984</v>
      </c>
      <c r="N5529" t="s">
        <v>985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f>Table1[[#This Row],[RPMO Balance]]-Table1[[#This Row],[RSP Balance]]</f>
        <v>0</v>
      </c>
      <c r="AG5529">
        <f>Table1[[#This Row],[RSP Total Charges]]+Table1[[#This Row],[TotalPaymentUnallocatedAmount]]+Table1[[#This Row],[TotalCreditUnallocatedAmount]]</f>
        <v>0</v>
      </c>
    </row>
    <row r="5530" spans="1:33" hidden="1" x14ac:dyDescent="0.25">
      <c r="A5530" t="s">
        <v>9681</v>
      </c>
      <c r="B5530">
        <v>5812</v>
      </c>
      <c r="C5530" t="s">
        <v>12936</v>
      </c>
      <c r="D5530">
        <v>5814</v>
      </c>
      <c r="E5530">
        <v>4250</v>
      </c>
      <c r="F5530" t="s">
        <v>12937</v>
      </c>
      <c r="G5530" t="s">
        <v>12938</v>
      </c>
      <c r="H5530">
        <v>3100</v>
      </c>
      <c r="I5530" s="1">
        <v>44729</v>
      </c>
      <c r="J5530" s="1">
        <v>44745</v>
      </c>
      <c r="K5530" s="1">
        <v>44729</v>
      </c>
      <c r="L5530" s="1">
        <v>44745</v>
      </c>
      <c r="M5530" t="s">
        <v>984</v>
      </c>
      <c r="N5530" t="s">
        <v>985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f>Table1[[#This Row],[RPMO Balance]]-Table1[[#This Row],[RSP Balance]]</f>
        <v>0</v>
      </c>
      <c r="AG5530">
        <f>Table1[[#This Row],[RSP Total Charges]]+Table1[[#This Row],[TotalPaymentUnallocatedAmount]]+Table1[[#This Row],[TotalCreditUnallocatedAmount]]</f>
        <v>0</v>
      </c>
    </row>
    <row r="5531" spans="1:33" hidden="1" x14ac:dyDescent="0.25">
      <c r="A5531" t="s">
        <v>9681</v>
      </c>
      <c r="B5531">
        <v>5813</v>
      </c>
      <c r="C5531" t="s">
        <v>12939</v>
      </c>
      <c r="D5531">
        <v>5815</v>
      </c>
      <c r="E5531">
        <v>4250</v>
      </c>
      <c r="F5531" t="s">
        <v>12937</v>
      </c>
      <c r="G5531" t="s">
        <v>12938</v>
      </c>
      <c r="H5531">
        <v>3100</v>
      </c>
      <c r="I5531" s="1">
        <v>44805</v>
      </c>
      <c r="J5531" s="1">
        <v>45107</v>
      </c>
      <c r="K5531" s="1">
        <v>44818</v>
      </c>
      <c r="L5531" s="1">
        <v>45107</v>
      </c>
      <c r="M5531" t="s">
        <v>36</v>
      </c>
      <c r="N5531" t="s">
        <v>37</v>
      </c>
      <c r="O5531">
        <v>11700</v>
      </c>
      <c r="P5531">
        <v>0</v>
      </c>
      <c r="Q5531">
        <v>-500</v>
      </c>
      <c r="R5531">
        <v>12200</v>
      </c>
      <c r="S5531">
        <v>12200</v>
      </c>
      <c r="T5531">
        <v>-11700</v>
      </c>
      <c r="U5531">
        <v>0</v>
      </c>
      <c r="V5531">
        <v>-11700</v>
      </c>
      <c r="W5531">
        <v>-11700</v>
      </c>
      <c r="X5531">
        <v>-500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f>Table1[[#This Row],[RPMO Balance]]-Table1[[#This Row],[RSP Balance]]</f>
        <v>0</v>
      </c>
      <c r="AG5531">
        <f>Table1[[#This Row],[RSP Total Charges]]+Table1[[#This Row],[TotalPaymentUnallocatedAmount]]+Table1[[#This Row],[TotalCreditUnallocatedAmount]]</f>
        <v>0</v>
      </c>
    </row>
    <row r="5532" spans="1:33" hidden="1" x14ac:dyDescent="0.25">
      <c r="A5532" t="s">
        <v>9681</v>
      </c>
      <c r="B5532">
        <v>5814</v>
      </c>
      <c r="C5532" t="s">
        <v>12940</v>
      </c>
      <c r="D5532">
        <v>5816</v>
      </c>
      <c r="E5532">
        <v>4251</v>
      </c>
      <c r="F5532" t="s">
        <v>12941</v>
      </c>
      <c r="G5532" t="s">
        <v>12522</v>
      </c>
      <c r="H5532">
        <v>698</v>
      </c>
      <c r="I5532" s="1">
        <v>44729</v>
      </c>
      <c r="J5532" s="1">
        <v>44742</v>
      </c>
      <c r="K5532" s="1">
        <v>44729</v>
      </c>
      <c r="L5532" s="1">
        <v>44742</v>
      </c>
      <c r="M5532" t="s">
        <v>984</v>
      </c>
      <c r="N5532" t="s">
        <v>985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f>Table1[[#This Row],[RPMO Balance]]-Table1[[#This Row],[RSP Balance]]</f>
        <v>0</v>
      </c>
      <c r="AG5532">
        <f>Table1[[#This Row],[RSP Total Charges]]+Table1[[#This Row],[TotalPaymentUnallocatedAmount]]+Table1[[#This Row],[TotalCreditUnallocatedAmount]]</f>
        <v>0</v>
      </c>
    </row>
    <row r="5533" spans="1:33" hidden="1" x14ac:dyDescent="0.25">
      <c r="A5533" t="s">
        <v>9681</v>
      </c>
      <c r="B5533">
        <v>5815</v>
      </c>
      <c r="C5533" t="s">
        <v>12942</v>
      </c>
      <c r="D5533">
        <v>5817</v>
      </c>
      <c r="E5533">
        <v>4252</v>
      </c>
      <c r="F5533" t="s">
        <v>5746</v>
      </c>
      <c r="G5533" t="s">
        <v>10781</v>
      </c>
      <c r="H5533">
        <v>690</v>
      </c>
      <c r="I5533" s="1">
        <v>44729</v>
      </c>
      <c r="J5533" s="1">
        <v>44742</v>
      </c>
      <c r="K5533" s="1">
        <v>44729</v>
      </c>
      <c r="L5533" s="1">
        <v>44742</v>
      </c>
      <c r="M5533" t="s">
        <v>984</v>
      </c>
      <c r="N5533" t="s">
        <v>985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f>Table1[[#This Row],[RPMO Balance]]-Table1[[#This Row],[RSP Balance]]</f>
        <v>0</v>
      </c>
      <c r="AG5533">
        <f>Table1[[#This Row],[RSP Total Charges]]+Table1[[#This Row],[TotalPaymentUnallocatedAmount]]+Table1[[#This Row],[TotalCreditUnallocatedAmount]]</f>
        <v>0</v>
      </c>
    </row>
    <row r="5534" spans="1:33" hidden="1" x14ac:dyDescent="0.25">
      <c r="A5534" t="s">
        <v>9681</v>
      </c>
      <c r="B5534">
        <v>5816</v>
      </c>
      <c r="C5534" t="s">
        <v>12943</v>
      </c>
      <c r="D5534">
        <v>5818</v>
      </c>
      <c r="E5534">
        <v>4253</v>
      </c>
      <c r="F5534" t="s">
        <v>541</v>
      </c>
      <c r="G5534" t="s">
        <v>12944</v>
      </c>
      <c r="H5534">
        <v>231</v>
      </c>
      <c r="I5534" s="1">
        <v>44729</v>
      </c>
      <c r="J5534" s="1">
        <v>44742</v>
      </c>
      <c r="K5534" s="1">
        <v>44729</v>
      </c>
      <c r="L5534" s="1">
        <v>44742</v>
      </c>
      <c r="M5534" t="s">
        <v>984</v>
      </c>
      <c r="N5534" t="s">
        <v>985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f>Table1[[#This Row],[RPMO Balance]]-Table1[[#This Row],[RSP Balance]]</f>
        <v>0</v>
      </c>
      <c r="AG5534">
        <f>Table1[[#This Row],[RSP Total Charges]]+Table1[[#This Row],[TotalPaymentUnallocatedAmount]]+Table1[[#This Row],[TotalCreditUnallocatedAmount]]</f>
        <v>0</v>
      </c>
    </row>
    <row r="5535" spans="1:33" hidden="1" x14ac:dyDescent="0.25">
      <c r="A5535" t="s">
        <v>9681</v>
      </c>
      <c r="B5535">
        <v>5817</v>
      </c>
      <c r="C5535" t="s">
        <v>12945</v>
      </c>
      <c r="D5535">
        <v>5819</v>
      </c>
      <c r="E5535">
        <v>4254</v>
      </c>
      <c r="F5535" t="s">
        <v>10784</v>
      </c>
      <c r="G5535" t="s">
        <v>10338</v>
      </c>
      <c r="H5535">
        <v>652</v>
      </c>
      <c r="I5535" s="1">
        <v>44729</v>
      </c>
      <c r="J5535" s="1">
        <v>44742</v>
      </c>
      <c r="K5535" s="1">
        <v>44729</v>
      </c>
      <c r="L5535" s="1">
        <v>44742</v>
      </c>
      <c r="M5535" t="s">
        <v>984</v>
      </c>
      <c r="N5535" t="s">
        <v>985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f>Table1[[#This Row],[RPMO Balance]]-Table1[[#This Row],[RSP Balance]]</f>
        <v>0</v>
      </c>
      <c r="AG5535">
        <f>Table1[[#This Row],[RSP Total Charges]]+Table1[[#This Row],[TotalPaymentUnallocatedAmount]]+Table1[[#This Row],[TotalCreditUnallocatedAmount]]</f>
        <v>0</v>
      </c>
    </row>
    <row r="5536" spans="1:33" hidden="1" x14ac:dyDescent="0.25">
      <c r="A5536" t="s">
        <v>9681</v>
      </c>
      <c r="B5536">
        <v>5818</v>
      </c>
      <c r="C5536" t="s">
        <v>12946</v>
      </c>
      <c r="D5536">
        <v>5820</v>
      </c>
      <c r="E5536">
        <v>4255</v>
      </c>
      <c r="F5536" t="s">
        <v>4280</v>
      </c>
      <c r="G5536" t="s">
        <v>2198</v>
      </c>
      <c r="H5536">
        <v>696</v>
      </c>
      <c r="I5536" s="1">
        <v>44729</v>
      </c>
      <c r="J5536" s="1">
        <v>44742</v>
      </c>
      <c r="K5536" s="1">
        <v>44729</v>
      </c>
      <c r="L5536" s="1">
        <v>44742</v>
      </c>
      <c r="M5536" t="s">
        <v>984</v>
      </c>
      <c r="N5536" t="s">
        <v>985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f>Table1[[#This Row],[RPMO Balance]]-Table1[[#This Row],[RSP Balance]]</f>
        <v>0</v>
      </c>
      <c r="AG5536">
        <f>Table1[[#This Row],[RSP Total Charges]]+Table1[[#This Row],[TotalPaymentUnallocatedAmount]]+Table1[[#This Row],[TotalCreditUnallocatedAmount]]</f>
        <v>0</v>
      </c>
    </row>
    <row r="5537" spans="1:33" hidden="1" x14ac:dyDescent="0.25">
      <c r="A5537" t="s">
        <v>9681</v>
      </c>
      <c r="B5537">
        <v>5819</v>
      </c>
      <c r="C5537" t="s">
        <v>12947</v>
      </c>
      <c r="D5537">
        <v>5821</v>
      </c>
      <c r="E5537">
        <v>4256</v>
      </c>
      <c r="F5537" t="s">
        <v>1262</v>
      </c>
      <c r="G5537" t="s">
        <v>10366</v>
      </c>
      <c r="H5537">
        <v>682</v>
      </c>
      <c r="I5537" s="1">
        <v>44729</v>
      </c>
      <c r="J5537" s="1">
        <v>44804</v>
      </c>
      <c r="K5537" s="1">
        <v>44729</v>
      </c>
      <c r="L5537" s="1">
        <v>44804</v>
      </c>
      <c r="M5537" t="s">
        <v>984</v>
      </c>
      <c r="N5537" t="s">
        <v>985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f>Table1[[#This Row],[RPMO Balance]]-Table1[[#This Row],[RSP Balance]]</f>
        <v>0</v>
      </c>
      <c r="AG5537">
        <f>Table1[[#This Row],[RSP Total Charges]]+Table1[[#This Row],[TotalPaymentUnallocatedAmount]]+Table1[[#This Row],[TotalCreditUnallocatedAmount]]</f>
        <v>0</v>
      </c>
    </row>
    <row r="5538" spans="1:33" hidden="1" x14ac:dyDescent="0.25">
      <c r="A5538" t="s">
        <v>9681</v>
      </c>
      <c r="B5538">
        <v>5820</v>
      </c>
      <c r="C5538" t="s">
        <v>12948</v>
      </c>
      <c r="D5538">
        <v>5822</v>
      </c>
      <c r="E5538">
        <v>4257</v>
      </c>
      <c r="F5538" t="s">
        <v>12833</v>
      </c>
      <c r="G5538" t="s">
        <v>12949</v>
      </c>
      <c r="H5538">
        <v>470</v>
      </c>
      <c r="I5538" s="1">
        <v>44729</v>
      </c>
      <c r="J5538" s="1">
        <v>44742</v>
      </c>
      <c r="K5538" s="1">
        <v>44729</v>
      </c>
      <c r="L5538" s="1">
        <v>44742</v>
      </c>
      <c r="M5538" t="s">
        <v>984</v>
      </c>
      <c r="N5538" t="s">
        <v>985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f>Table1[[#This Row],[RPMO Balance]]-Table1[[#This Row],[RSP Balance]]</f>
        <v>0</v>
      </c>
      <c r="AG5538">
        <f>Table1[[#This Row],[RSP Total Charges]]+Table1[[#This Row],[TotalPaymentUnallocatedAmount]]+Table1[[#This Row],[TotalCreditUnallocatedAmount]]</f>
        <v>0</v>
      </c>
    </row>
    <row r="5539" spans="1:33" hidden="1" x14ac:dyDescent="0.25">
      <c r="A5539" t="s">
        <v>9681</v>
      </c>
      <c r="B5539">
        <v>5821</v>
      </c>
      <c r="C5539" t="s">
        <v>12950</v>
      </c>
      <c r="D5539">
        <v>5823</v>
      </c>
      <c r="E5539">
        <v>4258</v>
      </c>
      <c r="F5539" t="s">
        <v>11459</v>
      </c>
      <c r="G5539" t="s">
        <v>11460</v>
      </c>
      <c r="H5539">
        <v>266</v>
      </c>
      <c r="I5539" s="1">
        <v>44805</v>
      </c>
      <c r="J5539" s="1">
        <v>44865</v>
      </c>
      <c r="K5539" s="1">
        <v>44832.5003125</v>
      </c>
      <c r="L5539" s="1">
        <v>44865.5003125</v>
      </c>
      <c r="M5539" t="s">
        <v>984</v>
      </c>
      <c r="N5539" t="s">
        <v>985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f>Table1[[#This Row],[RPMO Balance]]-Table1[[#This Row],[RSP Balance]]</f>
        <v>0</v>
      </c>
      <c r="AG5539">
        <f>Table1[[#This Row],[RSP Total Charges]]+Table1[[#This Row],[TotalPaymentUnallocatedAmount]]+Table1[[#This Row],[TotalCreditUnallocatedAmount]]</f>
        <v>0</v>
      </c>
    </row>
    <row r="5540" spans="1:33" hidden="1" x14ac:dyDescent="0.25">
      <c r="A5540" t="s">
        <v>9681</v>
      </c>
      <c r="B5540">
        <v>5822</v>
      </c>
      <c r="C5540" t="s">
        <v>12951</v>
      </c>
      <c r="D5540">
        <v>5824</v>
      </c>
      <c r="E5540">
        <v>4259</v>
      </c>
      <c r="F5540" t="s">
        <v>10789</v>
      </c>
      <c r="G5540" t="s">
        <v>10790</v>
      </c>
      <c r="H5540">
        <v>517</v>
      </c>
      <c r="I5540" s="1">
        <v>44729</v>
      </c>
      <c r="J5540" s="1">
        <v>44803</v>
      </c>
      <c r="K5540" s="1">
        <v>44729</v>
      </c>
      <c r="L5540" s="1">
        <v>44803</v>
      </c>
      <c r="M5540" t="s">
        <v>984</v>
      </c>
      <c r="N5540" t="s">
        <v>985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f>Table1[[#This Row],[RPMO Balance]]-Table1[[#This Row],[RSP Balance]]</f>
        <v>0</v>
      </c>
      <c r="AG5540">
        <f>Table1[[#This Row],[RSP Total Charges]]+Table1[[#This Row],[TotalPaymentUnallocatedAmount]]+Table1[[#This Row],[TotalCreditUnallocatedAmount]]</f>
        <v>0</v>
      </c>
    </row>
    <row r="5541" spans="1:33" hidden="1" x14ac:dyDescent="0.25">
      <c r="A5541" t="s">
        <v>9681</v>
      </c>
      <c r="B5541">
        <v>5823</v>
      </c>
      <c r="C5541" t="s">
        <v>12952</v>
      </c>
      <c r="D5541">
        <v>5825</v>
      </c>
      <c r="E5541">
        <v>4260</v>
      </c>
      <c r="F5541" t="s">
        <v>10793</v>
      </c>
      <c r="G5541" t="s">
        <v>10794</v>
      </c>
      <c r="H5541">
        <v>662</v>
      </c>
      <c r="I5541" s="1">
        <v>44729</v>
      </c>
      <c r="J5541" s="1">
        <v>44742</v>
      </c>
      <c r="K5541" s="1">
        <v>44729</v>
      </c>
      <c r="L5541" s="1">
        <v>44742</v>
      </c>
      <c r="M5541" t="s">
        <v>984</v>
      </c>
      <c r="N5541" t="s">
        <v>985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f>Table1[[#This Row],[RPMO Balance]]-Table1[[#This Row],[RSP Balance]]</f>
        <v>0</v>
      </c>
      <c r="AG5541">
        <f>Table1[[#This Row],[RSP Total Charges]]+Table1[[#This Row],[TotalPaymentUnallocatedAmount]]+Table1[[#This Row],[TotalCreditUnallocatedAmount]]</f>
        <v>0</v>
      </c>
    </row>
    <row r="5542" spans="1:33" hidden="1" x14ac:dyDescent="0.25">
      <c r="A5542" t="s">
        <v>9681</v>
      </c>
      <c r="B5542">
        <v>5824</v>
      </c>
      <c r="C5542" t="s">
        <v>12953</v>
      </c>
      <c r="D5542">
        <v>5826</v>
      </c>
      <c r="E5542">
        <v>4261</v>
      </c>
      <c r="F5542" t="s">
        <v>10900</v>
      </c>
      <c r="G5542" t="s">
        <v>12954</v>
      </c>
      <c r="H5542">
        <v>679</v>
      </c>
      <c r="I5542" s="1">
        <v>44729</v>
      </c>
      <c r="J5542" s="1">
        <v>44742</v>
      </c>
      <c r="K5542" s="1">
        <v>44729</v>
      </c>
      <c r="L5542" s="1">
        <v>44742</v>
      </c>
      <c r="M5542" t="s">
        <v>984</v>
      </c>
      <c r="N5542" t="s">
        <v>985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f>Table1[[#This Row],[RPMO Balance]]-Table1[[#This Row],[RSP Balance]]</f>
        <v>0</v>
      </c>
      <c r="AG5542">
        <f>Table1[[#This Row],[RSP Total Charges]]+Table1[[#This Row],[TotalPaymentUnallocatedAmount]]+Table1[[#This Row],[TotalCreditUnallocatedAmount]]</f>
        <v>0</v>
      </c>
    </row>
    <row r="5543" spans="1:33" hidden="1" x14ac:dyDescent="0.25">
      <c r="A5543" t="s">
        <v>9681</v>
      </c>
      <c r="B5543">
        <v>5825</v>
      </c>
      <c r="C5543" t="s">
        <v>12955</v>
      </c>
      <c r="D5543">
        <v>5827</v>
      </c>
      <c r="E5543">
        <v>4262</v>
      </c>
      <c r="F5543" t="s">
        <v>12956</v>
      </c>
      <c r="G5543" t="s">
        <v>2151</v>
      </c>
      <c r="H5543">
        <v>617</v>
      </c>
      <c r="I5543" s="1">
        <v>44729</v>
      </c>
      <c r="J5543" s="1">
        <v>44804</v>
      </c>
      <c r="K5543" s="1">
        <v>44729</v>
      </c>
      <c r="L5543" s="1">
        <v>44804</v>
      </c>
      <c r="M5543" t="s">
        <v>984</v>
      </c>
      <c r="N5543" t="s">
        <v>985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f>Table1[[#This Row],[RPMO Balance]]-Table1[[#This Row],[RSP Balance]]</f>
        <v>0</v>
      </c>
      <c r="AG5543">
        <f>Table1[[#This Row],[RSP Total Charges]]+Table1[[#This Row],[TotalPaymentUnallocatedAmount]]+Table1[[#This Row],[TotalCreditUnallocatedAmount]]</f>
        <v>0</v>
      </c>
    </row>
    <row r="5544" spans="1:33" hidden="1" x14ac:dyDescent="0.25">
      <c r="A5544" t="s">
        <v>9681</v>
      </c>
      <c r="B5544">
        <v>5826</v>
      </c>
      <c r="C5544" t="s">
        <v>12957</v>
      </c>
      <c r="D5544">
        <v>5828</v>
      </c>
      <c r="E5544">
        <v>4262</v>
      </c>
      <c r="F5544" t="s">
        <v>12956</v>
      </c>
      <c r="G5544" t="s">
        <v>2151</v>
      </c>
      <c r="H5544">
        <v>617</v>
      </c>
      <c r="I5544" s="1">
        <v>44805</v>
      </c>
      <c r="J5544" s="1">
        <v>45107</v>
      </c>
      <c r="K5544" s="1">
        <v>44818</v>
      </c>
      <c r="L5544" s="1">
        <v>45107</v>
      </c>
      <c r="M5544" t="s">
        <v>36</v>
      </c>
      <c r="N5544" t="s">
        <v>37</v>
      </c>
      <c r="O5544">
        <v>11660</v>
      </c>
      <c r="P5544">
        <v>0</v>
      </c>
      <c r="Q5544">
        <v>0</v>
      </c>
      <c r="R5544">
        <v>11660</v>
      </c>
      <c r="S5544">
        <v>1910</v>
      </c>
      <c r="T5544">
        <v>-11630</v>
      </c>
      <c r="U5544">
        <v>30</v>
      </c>
      <c r="V5544">
        <v>-1910</v>
      </c>
      <c r="W5544">
        <v>-1910</v>
      </c>
      <c r="X5544">
        <v>0</v>
      </c>
      <c r="Y5544">
        <v>-9720</v>
      </c>
      <c r="Z5544">
        <v>0</v>
      </c>
      <c r="AA5544">
        <v>0</v>
      </c>
      <c r="AB5544">
        <v>9750</v>
      </c>
      <c r="AC5544">
        <v>-9720</v>
      </c>
      <c r="AD5544">
        <v>0</v>
      </c>
      <c r="AE5544">
        <v>30</v>
      </c>
      <c r="AF5544">
        <f>Table1[[#This Row],[RPMO Balance]]-Table1[[#This Row],[RSP Balance]]</f>
        <v>0</v>
      </c>
      <c r="AG5544">
        <f>Table1[[#This Row],[RSP Total Charges]]+Table1[[#This Row],[TotalPaymentUnallocatedAmount]]+Table1[[#This Row],[TotalCreditUnallocatedAmount]]</f>
        <v>30</v>
      </c>
    </row>
    <row r="5545" spans="1:33" hidden="1" x14ac:dyDescent="0.25">
      <c r="A5545" t="s">
        <v>9681</v>
      </c>
      <c r="B5545">
        <v>5827</v>
      </c>
      <c r="C5545" t="s">
        <v>12958</v>
      </c>
      <c r="D5545">
        <v>5829</v>
      </c>
      <c r="E5545">
        <v>4263</v>
      </c>
      <c r="F5545" t="s">
        <v>11205</v>
      </c>
      <c r="G5545" t="s">
        <v>11206</v>
      </c>
      <c r="H5545">
        <v>201</v>
      </c>
      <c r="I5545" s="1">
        <v>44805</v>
      </c>
      <c r="J5545" s="1">
        <v>44834</v>
      </c>
      <c r="K5545" s="1">
        <v>44818</v>
      </c>
      <c r="L5545" s="1">
        <v>44834.5003125</v>
      </c>
      <c r="M5545" t="s">
        <v>984</v>
      </c>
      <c r="N5545" t="s">
        <v>985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f>Table1[[#This Row],[RPMO Balance]]-Table1[[#This Row],[RSP Balance]]</f>
        <v>0</v>
      </c>
      <c r="AG5545">
        <f>Table1[[#This Row],[RSP Total Charges]]+Table1[[#This Row],[TotalPaymentUnallocatedAmount]]+Table1[[#This Row],[TotalCreditUnallocatedAmount]]</f>
        <v>0</v>
      </c>
    </row>
    <row r="5546" spans="1:33" hidden="1" x14ac:dyDescent="0.25">
      <c r="A5546" t="s">
        <v>9681</v>
      </c>
      <c r="B5546">
        <v>5829</v>
      </c>
      <c r="C5546" t="s">
        <v>12959</v>
      </c>
      <c r="D5546">
        <v>5831</v>
      </c>
      <c r="E5546">
        <v>4265</v>
      </c>
      <c r="F5546" t="s">
        <v>12960</v>
      </c>
      <c r="G5546" t="s">
        <v>12961</v>
      </c>
      <c r="H5546">
        <v>692</v>
      </c>
      <c r="I5546" s="1">
        <v>44729</v>
      </c>
      <c r="J5546" s="1">
        <v>44742</v>
      </c>
      <c r="K5546" s="1">
        <v>44729</v>
      </c>
      <c r="L5546" s="1">
        <v>44742</v>
      </c>
      <c r="M5546" t="s">
        <v>984</v>
      </c>
      <c r="N5546" t="s">
        <v>985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f>Table1[[#This Row],[RPMO Balance]]-Table1[[#This Row],[RSP Balance]]</f>
        <v>0</v>
      </c>
      <c r="AG5546">
        <f>Table1[[#This Row],[RSP Total Charges]]+Table1[[#This Row],[TotalPaymentUnallocatedAmount]]+Table1[[#This Row],[TotalCreditUnallocatedAmount]]</f>
        <v>0</v>
      </c>
    </row>
    <row r="5547" spans="1:33" hidden="1" x14ac:dyDescent="0.25">
      <c r="A5547" t="s">
        <v>9681</v>
      </c>
      <c r="B5547">
        <v>5831</v>
      </c>
      <c r="C5547" t="s">
        <v>12962</v>
      </c>
      <c r="D5547">
        <v>5833</v>
      </c>
      <c r="E5547">
        <v>4267</v>
      </c>
      <c r="F5547" t="s">
        <v>111</v>
      </c>
      <c r="G5547" t="s">
        <v>12963</v>
      </c>
      <c r="H5547">
        <v>288</v>
      </c>
      <c r="I5547" s="1">
        <v>44729</v>
      </c>
      <c r="J5547" s="1">
        <v>44742</v>
      </c>
      <c r="K5547" s="1">
        <v>44729</v>
      </c>
      <c r="L5547" s="1">
        <v>44742</v>
      </c>
      <c r="M5547" t="s">
        <v>984</v>
      </c>
      <c r="N5547" t="s">
        <v>985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f>Table1[[#This Row],[RPMO Balance]]-Table1[[#This Row],[RSP Balance]]</f>
        <v>0</v>
      </c>
      <c r="AG5547">
        <f>Table1[[#This Row],[RSP Total Charges]]+Table1[[#This Row],[TotalPaymentUnallocatedAmount]]+Table1[[#This Row],[TotalCreditUnallocatedAmount]]</f>
        <v>0</v>
      </c>
    </row>
    <row r="5548" spans="1:33" hidden="1" x14ac:dyDescent="0.25">
      <c r="A5548" t="s">
        <v>9681</v>
      </c>
      <c r="B5548">
        <v>5832</v>
      </c>
      <c r="C5548" t="s">
        <v>12964</v>
      </c>
      <c r="D5548">
        <v>5834</v>
      </c>
      <c r="E5548">
        <v>4268</v>
      </c>
      <c r="F5548" t="s">
        <v>12965</v>
      </c>
      <c r="G5548" t="s">
        <v>12966</v>
      </c>
      <c r="H5548">
        <v>406</v>
      </c>
      <c r="I5548" s="1">
        <v>44729</v>
      </c>
      <c r="J5548" s="1">
        <v>44742</v>
      </c>
      <c r="K5548" s="1">
        <v>44729</v>
      </c>
      <c r="L5548" s="1">
        <v>44742</v>
      </c>
      <c r="M5548" t="s">
        <v>984</v>
      </c>
      <c r="N5548" t="s">
        <v>985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f>Table1[[#This Row],[RPMO Balance]]-Table1[[#This Row],[RSP Balance]]</f>
        <v>0</v>
      </c>
      <c r="AG5548">
        <f>Table1[[#This Row],[RSP Total Charges]]+Table1[[#This Row],[TotalPaymentUnallocatedAmount]]+Table1[[#This Row],[TotalCreditUnallocatedAmount]]</f>
        <v>0</v>
      </c>
    </row>
    <row r="5549" spans="1:33" hidden="1" x14ac:dyDescent="0.25">
      <c r="A5549" t="s">
        <v>9681</v>
      </c>
      <c r="B5549">
        <v>5833</v>
      </c>
      <c r="C5549" t="s">
        <v>12967</v>
      </c>
      <c r="D5549">
        <v>5835</v>
      </c>
      <c r="E5549">
        <v>4269</v>
      </c>
      <c r="F5549" t="s">
        <v>4669</v>
      </c>
      <c r="G5549" t="s">
        <v>12968</v>
      </c>
      <c r="H5549">
        <v>680</v>
      </c>
      <c r="I5549" s="1">
        <v>44729</v>
      </c>
      <c r="J5549" s="1">
        <v>44804</v>
      </c>
      <c r="K5549" s="1">
        <v>44729</v>
      </c>
      <c r="L5549" s="1">
        <v>44804</v>
      </c>
      <c r="M5549" t="s">
        <v>984</v>
      </c>
      <c r="N5549" t="s">
        <v>985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f>Table1[[#This Row],[RPMO Balance]]-Table1[[#This Row],[RSP Balance]]</f>
        <v>0</v>
      </c>
      <c r="AG5549">
        <f>Table1[[#This Row],[RSP Total Charges]]+Table1[[#This Row],[TotalPaymentUnallocatedAmount]]+Table1[[#This Row],[TotalCreditUnallocatedAmount]]</f>
        <v>0</v>
      </c>
    </row>
    <row r="5550" spans="1:33" hidden="1" x14ac:dyDescent="0.25">
      <c r="A5550" t="s">
        <v>9681</v>
      </c>
      <c r="B5550">
        <v>5834</v>
      </c>
      <c r="C5550" t="s">
        <v>12969</v>
      </c>
      <c r="D5550">
        <v>5836</v>
      </c>
      <c r="E5550">
        <v>4270</v>
      </c>
      <c r="F5550" t="s">
        <v>3265</v>
      </c>
      <c r="G5550" t="s">
        <v>2495</v>
      </c>
      <c r="H5550">
        <v>230</v>
      </c>
      <c r="I5550" s="1">
        <v>44729</v>
      </c>
      <c r="J5550" s="1">
        <v>44742</v>
      </c>
      <c r="K5550" s="1">
        <v>44729</v>
      </c>
      <c r="L5550" s="1">
        <v>44742</v>
      </c>
      <c r="M5550" t="s">
        <v>984</v>
      </c>
      <c r="N5550" t="s">
        <v>985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f>Table1[[#This Row],[RPMO Balance]]-Table1[[#This Row],[RSP Balance]]</f>
        <v>0</v>
      </c>
      <c r="AG5550">
        <f>Table1[[#This Row],[RSP Total Charges]]+Table1[[#This Row],[TotalPaymentUnallocatedAmount]]+Table1[[#This Row],[TotalCreditUnallocatedAmount]]</f>
        <v>0</v>
      </c>
    </row>
    <row r="5551" spans="1:33" hidden="1" x14ac:dyDescent="0.25">
      <c r="A5551" t="s">
        <v>9681</v>
      </c>
      <c r="B5551">
        <v>5835</v>
      </c>
      <c r="C5551" t="s">
        <v>12970</v>
      </c>
      <c r="D5551">
        <v>5837</v>
      </c>
      <c r="E5551">
        <v>4271</v>
      </c>
      <c r="F5551" t="s">
        <v>12971</v>
      </c>
      <c r="G5551" t="s">
        <v>12972</v>
      </c>
      <c r="H5551">
        <v>315</v>
      </c>
      <c r="I5551" s="1">
        <v>44729</v>
      </c>
      <c r="J5551" s="1">
        <v>44742</v>
      </c>
      <c r="K5551" s="1">
        <v>44729</v>
      </c>
      <c r="L5551" s="1">
        <v>44742</v>
      </c>
      <c r="M5551" t="s">
        <v>984</v>
      </c>
      <c r="N5551" t="s">
        <v>985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f>Table1[[#This Row],[RPMO Balance]]-Table1[[#This Row],[RSP Balance]]</f>
        <v>0</v>
      </c>
      <c r="AG5551">
        <f>Table1[[#This Row],[RSP Total Charges]]+Table1[[#This Row],[TotalPaymentUnallocatedAmount]]+Table1[[#This Row],[TotalCreditUnallocatedAmount]]</f>
        <v>0</v>
      </c>
    </row>
    <row r="5552" spans="1:33" hidden="1" x14ac:dyDescent="0.25">
      <c r="A5552" t="s">
        <v>9681</v>
      </c>
      <c r="B5552">
        <v>5836</v>
      </c>
      <c r="C5552" t="s">
        <v>12973</v>
      </c>
      <c r="D5552">
        <v>5838</v>
      </c>
      <c r="E5552">
        <v>4272</v>
      </c>
      <c r="F5552" t="s">
        <v>12974</v>
      </c>
      <c r="G5552" t="s">
        <v>12975</v>
      </c>
      <c r="H5552">
        <v>462</v>
      </c>
      <c r="I5552" s="1">
        <v>44805</v>
      </c>
      <c r="J5552" s="1">
        <v>45107</v>
      </c>
      <c r="K5552" s="1">
        <v>44818</v>
      </c>
      <c r="L5552" s="1">
        <v>45107</v>
      </c>
      <c r="M5552" t="s">
        <v>36</v>
      </c>
      <c r="N5552" t="s">
        <v>37</v>
      </c>
      <c r="O5552">
        <v>11660</v>
      </c>
      <c r="P5552">
        <v>0</v>
      </c>
      <c r="Q5552">
        <v>0</v>
      </c>
      <c r="R5552">
        <v>11660</v>
      </c>
      <c r="S5552">
        <v>11660</v>
      </c>
      <c r="T5552">
        <v>-11660</v>
      </c>
      <c r="U5552">
        <v>0</v>
      </c>
      <c r="V5552">
        <v>-11660</v>
      </c>
      <c r="W5552">
        <v>-11660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f>Table1[[#This Row],[RPMO Balance]]-Table1[[#This Row],[RSP Balance]]</f>
        <v>0</v>
      </c>
      <c r="AG5552">
        <f>Table1[[#This Row],[RSP Total Charges]]+Table1[[#This Row],[TotalPaymentUnallocatedAmount]]+Table1[[#This Row],[TotalCreditUnallocatedAmount]]</f>
        <v>0</v>
      </c>
    </row>
    <row r="5553" spans="1:33" hidden="1" x14ac:dyDescent="0.25">
      <c r="A5553" t="s">
        <v>9681</v>
      </c>
      <c r="B5553">
        <v>5837</v>
      </c>
      <c r="C5553" t="s">
        <v>12976</v>
      </c>
      <c r="D5553">
        <v>5839</v>
      </c>
      <c r="E5553">
        <v>4273</v>
      </c>
      <c r="F5553" t="s">
        <v>12977</v>
      </c>
      <c r="G5553" t="s">
        <v>12978</v>
      </c>
      <c r="H5553">
        <v>241</v>
      </c>
      <c r="I5553" s="1">
        <v>44805</v>
      </c>
      <c r="J5553" s="1">
        <v>45107</v>
      </c>
      <c r="K5553" s="1">
        <v>44818</v>
      </c>
      <c r="L5553" s="1">
        <v>45107</v>
      </c>
      <c r="M5553" t="s">
        <v>36</v>
      </c>
      <c r="N5553" t="s">
        <v>37</v>
      </c>
      <c r="O5553">
        <v>12920</v>
      </c>
      <c r="P5553">
        <v>0</v>
      </c>
      <c r="Q5553">
        <v>0</v>
      </c>
      <c r="R5553">
        <v>12920</v>
      </c>
      <c r="S5553">
        <v>12920</v>
      </c>
      <c r="T5553">
        <v>-12920</v>
      </c>
      <c r="U5553">
        <v>0</v>
      </c>
      <c r="V5553">
        <v>-12920</v>
      </c>
      <c r="W5553">
        <v>-12920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f>Table1[[#This Row],[RPMO Balance]]-Table1[[#This Row],[RSP Balance]]</f>
        <v>0</v>
      </c>
      <c r="AG5553">
        <f>Table1[[#This Row],[RSP Total Charges]]+Table1[[#This Row],[TotalPaymentUnallocatedAmount]]+Table1[[#This Row],[TotalCreditUnallocatedAmount]]</f>
        <v>0</v>
      </c>
    </row>
    <row r="5554" spans="1:33" hidden="1" x14ac:dyDescent="0.25">
      <c r="A5554" t="s">
        <v>9681</v>
      </c>
      <c r="B5554">
        <v>5838</v>
      </c>
      <c r="C5554" t="s">
        <v>12979</v>
      </c>
      <c r="D5554">
        <v>5840</v>
      </c>
      <c r="E5554">
        <v>4274</v>
      </c>
      <c r="F5554" t="s">
        <v>12980</v>
      </c>
      <c r="G5554" t="s">
        <v>12981</v>
      </c>
      <c r="H5554">
        <v>210</v>
      </c>
      <c r="I5554" s="1">
        <v>44729</v>
      </c>
      <c r="J5554" s="1">
        <v>44742</v>
      </c>
      <c r="K5554" s="1">
        <v>44729</v>
      </c>
      <c r="L5554" s="1">
        <v>44742</v>
      </c>
      <c r="M5554" t="s">
        <v>984</v>
      </c>
      <c r="N5554" t="s">
        <v>985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f>Table1[[#This Row],[RPMO Balance]]-Table1[[#This Row],[RSP Balance]]</f>
        <v>0</v>
      </c>
      <c r="AG5554">
        <f>Table1[[#This Row],[RSP Total Charges]]+Table1[[#This Row],[TotalPaymentUnallocatedAmount]]+Table1[[#This Row],[TotalCreditUnallocatedAmount]]</f>
        <v>0</v>
      </c>
    </row>
    <row r="5555" spans="1:33" hidden="1" x14ac:dyDescent="0.25">
      <c r="A5555" t="s">
        <v>9681</v>
      </c>
      <c r="B5555">
        <v>5839</v>
      </c>
      <c r="C5555" t="s">
        <v>12982</v>
      </c>
      <c r="D5555">
        <v>5841</v>
      </c>
      <c r="E5555">
        <v>4275</v>
      </c>
      <c r="F5555" t="s">
        <v>2087</v>
      </c>
      <c r="G5555" t="s">
        <v>12983</v>
      </c>
      <c r="H5555">
        <v>3102</v>
      </c>
      <c r="I5555" s="1">
        <v>44729</v>
      </c>
      <c r="J5555" s="1">
        <v>44804</v>
      </c>
      <c r="K5555" s="1">
        <v>44729</v>
      </c>
      <c r="L5555" s="1">
        <v>44804</v>
      </c>
      <c r="M5555" t="s">
        <v>984</v>
      </c>
      <c r="N5555" t="s">
        <v>985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f>Table1[[#This Row],[RPMO Balance]]-Table1[[#This Row],[RSP Balance]]</f>
        <v>0</v>
      </c>
      <c r="AG5555">
        <f>Table1[[#This Row],[RSP Total Charges]]+Table1[[#This Row],[TotalPaymentUnallocatedAmount]]+Table1[[#This Row],[TotalCreditUnallocatedAmount]]</f>
        <v>0</v>
      </c>
    </row>
    <row r="5556" spans="1:33" hidden="1" x14ac:dyDescent="0.25">
      <c r="A5556" t="s">
        <v>9681</v>
      </c>
      <c r="B5556">
        <v>5840</v>
      </c>
      <c r="C5556" t="s">
        <v>12984</v>
      </c>
      <c r="D5556">
        <v>5842</v>
      </c>
      <c r="E5556">
        <v>4275</v>
      </c>
      <c r="F5556" t="s">
        <v>2087</v>
      </c>
      <c r="G5556" t="s">
        <v>12983</v>
      </c>
      <c r="H5556">
        <v>3102</v>
      </c>
      <c r="I5556" s="1">
        <v>44805</v>
      </c>
      <c r="J5556" s="1">
        <v>45107</v>
      </c>
      <c r="K5556" s="1">
        <v>44818</v>
      </c>
      <c r="L5556" s="1">
        <v>45107</v>
      </c>
      <c r="M5556" t="s">
        <v>36</v>
      </c>
      <c r="N5556" t="s">
        <v>37</v>
      </c>
      <c r="O5556">
        <v>10160</v>
      </c>
      <c r="P5556">
        <v>0</v>
      </c>
      <c r="Q5556">
        <v>0</v>
      </c>
      <c r="R5556">
        <v>10160</v>
      </c>
      <c r="S5556">
        <v>10160</v>
      </c>
      <c r="T5556">
        <v>-10160</v>
      </c>
      <c r="U5556">
        <v>0</v>
      </c>
      <c r="V5556">
        <v>-10160</v>
      </c>
      <c r="W5556">
        <v>-10160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f>Table1[[#This Row],[RPMO Balance]]-Table1[[#This Row],[RSP Balance]]</f>
        <v>0</v>
      </c>
      <c r="AG5556">
        <f>Table1[[#This Row],[RSP Total Charges]]+Table1[[#This Row],[TotalPaymentUnallocatedAmount]]+Table1[[#This Row],[TotalCreditUnallocatedAmount]]</f>
        <v>0</v>
      </c>
    </row>
    <row r="5557" spans="1:33" hidden="1" x14ac:dyDescent="0.25">
      <c r="A5557" t="s">
        <v>9681</v>
      </c>
      <c r="B5557">
        <v>5841</v>
      </c>
      <c r="C5557" t="s">
        <v>12985</v>
      </c>
      <c r="D5557">
        <v>5843</v>
      </c>
      <c r="E5557">
        <v>4276</v>
      </c>
      <c r="F5557" t="s">
        <v>1473</v>
      </c>
      <c r="G5557" t="s">
        <v>12986</v>
      </c>
      <c r="H5557">
        <v>310</v>
      </c>
      <c r="I5557" s="1">
        <v>44729</v>
      </c>
      <c r="J5557" s="1">
        <v>44742</v>
      </c>
      <c r="K5557" s="1">
        <v>44729</v>
      </c>
      <c r="L5557" s="1">
        <v>44742</v>
      </c>
      <c r="M5557" t="s">
        <v>984</v>
      </c>
      <c r="N5557" t="s">
        <v>985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f>Table1[[#This Row],[RPMO Balance]]-Table1[[#This Row],[RSP Balance]]</f>
        <v>0</v>
      </c>
      <c r="AG5557">
        <f>Table1[[#This Row],[RSP Total Charges]]+Table1[[#This Row],[TotalPaymentUnallocatedAmount]]+Table1[[#This Row],[TotalCreditUnallocatedAmount]]</f>
        <v>0</v>
      </c>
    </row>
    <row r="5558" spans="1:33" hidden="1" x14ac:dyDescent="0.25">
      <c r="A5558" t="s">
        <v>9681</v>
      </c>
      <c r="B5558">
        <v>5843</v>
      </c>
      <c r="C5558" t="s">
        <v>12987</v>
      </c>
      <c r="D5558">
        <v>5845</v>
      </c>
      <c r="E5558">
        <v>4278</v>
      </c>
      <c r="F5558" t="s">
        <v>12988</v>
      </c>
      <c r="G5558" t="s">
        <v>12989</v>
      </c>
      <c r="H5558">
        <v>486</v>
      </c>
      <c r="I5558" s="1">
        <v>44729</v>
      </c>
      <c r="J5558" s="1">
        <v>44742</v>
      </c>
      <c r="K5558" s="1">
        <v>44729</v>
      </c>
      <c r="L5558" s="1">
        <v>44742</v>
      </c>
      <c r="M5558" t="s">
        <v>984</v>
      </c>
      <c r="N5558" t="s">
        <v>985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f>Table1[[#This Row],[RPMO Balance]]-Table1[[#This Row],[RSP Balance]]</f>
        <v>0</v>
      </c>
      <c r="AG5558">
        <f>Table1[[#This Row],[RSP Total Charges]]+Table1[[#This Row],[TotalPaymentUnallocatedAmount]]+Table1[[#This Row],[TotalCreditUnallocatedAmount]]</f>
        <v>0</v>
      </c>
    </row>
    <row r="5559" spans="1:33" hidden="1" x14ac:dyDescent="0.25">
      <c r="A5559" t="s">
        <v>9681</v>
      </c>
      <c r="B5559">
        <v>5844</v>
      </c>
      <c r="C5559" t="s">
        <v>12990</v>
      </c>
      <c r="D5559">
        <v>5846</v>
      </c>
      <c r="E5559">
        <v>4279</v>
      </c>
      <c r="F5559" t="s">
        <v>1214</v>
      </c>
      <c r="G5559" t="s">
        <v>10797</v>
      </c>
      <c r="H5559">
        <v>630</v>
      </c>
      <c r="I5559" s="1">
        <v>44729</v>
      </c>
      <c r="J5559" s="1">
        <v>44742</v>
      </c>
      <c r="K5559" s="1">
        <v>44729</v>
      </c>
      <c r="L5559" s="1">
        <v>44742</v>
      </c>
      <c r="M5559" t="s">
        <v>984</v>
      </c>
      <c r="N5559" t="s">
        <v>985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f>Table1[[#This Row],[RPMO Balance]]-Table1[[#This Row],[RSP Balance]]</f>
        <v>0</v>
      </c>
      <c r="AG5559">
        <f>Table1[[#This Row],[RSP Total Charges]]+Table1[[#This Row],[TotalPaymentUnallocatedAmount]]+Table1[[#This Row],[TotalCreditUnallocatedAmount]]</f>
        <v>0</v>
      </c>
    </row>
    <row r="5560" spans="1:33" hidden="1" x14ac:dyDescent="0.25">
      <c r="A5560" t="s">
        <v>9681</v>
      </c>
      <c r="B5560">
        <v>5845</v>
      </c>
      <c r="C5560" t="s">
        <v>12991</v>
      </c>
      <c r="D5560">
        <v>5847</v>
      </c>
      <c r="E5560">
        <v>4280</v>
      </c>
      <c r="F5560" t="s">
        <v>1462</v>
      </c>
      <c r="G5560" t="s">
        <v>12992</v>
      </c>
      <c r="H5560">
        <v>304</v>
      </c>
      <c r="I5560" s="1">
        <v>44729</v>
      </c>
      <c r="J5560" s="1">
        <v>44742</v>
      </c>
      <c r="K5560" s="1">
        <v>44729</v>
      </c>
      <c r="L5560" s="1">
        <v>44742</v>
      </c>
      <c r="M5560" t="s">
        <v>984</v>
      </c>
      <c r="N5560" t="s">
        <v>985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f>Table1[[#This Row],[RPMO Balance]]-Table1[[#This Row],[RSP Balance]]</f>
        <v>0</v>
      </c>
      <c r="AG5560">
        <f>Table1[[#This Row],[RSP Total Charges]]+Table1[[#This Row],[TotalPaymentUnallocatedAmount]]+Table1[[#This Row],[TotalCreditUnallocatedAmount]]</f>
        <v>0</v>
      </c>
    </row>
    <row r="5561" spans="1:33" hidden="1" x14ac:dyDescent="0.25">
      <c r="A5561" t="s">
        <v>9681</v>
      </c>
      <c r="B5561">
        <v>5846</v>
      </c>
      <c r="C5561" t="s">
        <v>12993</v>
      </c>
      <c r="D5561">
        <v>5848</v>
      </c>
      <c r="E5561">
        <v>4281</v>
      </c>
      <c r="F5561" t="s">
        <v>10937</v>
      </c>
      <c r="G5561" t="s">
        <v>10938</v>
      </c>
      <c r="H5561">
        <v>323</v>
      </c>
      <c r="I5561" s="1">
        <v>44729</v>
      </c>
      <c r="J5561" s="1">
        <v>44742</v>
      </c>
      <c r="K5561" s="1">
        <v>44729</v>
      </c>
      <c r="L5561" s="1">
        <v>44742</v>
      </c>
      <c r="M5561" t="s">
        <v>984</v>
      </c>
      <c r="N5561" t="s">
        <v>985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f>Table1[[#This Row],[RPMO Balance]]-Table1[[#This Row],[RSP Balance]]</f>
        <v>0</v>
      </c>
      <c r="AG5561">
        <f>Table1[[#This Row],[RSP Total Charges]]+Table1[[#This Row],[TotalPaymentUnallocatedAmount]]+Table1[[#This Row],[TotalCreditUnallocatedAmount]]</f>
        <v>0</v>
      </c>
    </row>
    <row r="5562" spans="1:33" hidden="1" x14ac:dyDescent="0.25">
      <c r="A5562" t="s">
        <v>9681</v>
      </c>
      <c r="B5562">
        <v>5847</v>
      </c>
      <c r="C5562" t="s">
        <v>12994</v>
      </c>
      <c r="D5562">
        <v>5849</v>
      </c>
      <c r="E5562">
        <v>4282</v>
      </c>
      <c r="F5562" t="s">
        <v>5149</v>
      </c>
      <c r="G5562" t="s">
        <v>11543</v>
      </c>
      <c r="H5562">
        <v>519</v>
      </c>
      <c r="I5562" s="1">
        <v>44805</v>
      </c>
      <c r="J5562" s="1">
        <v>44876</v>
      </c>
      <c r="K5562" s="1">
        <v>44818</v>
      </c>
      <c r="L5562" s="1">
        <v>44876.5003125</v>
      </c>
      <c r="M5562" t="s">
        <v>984</v>
      </c>
      <c r="N5562" t="s">
        <v>985</v>
      </c>
      <c r="O5562">
        <v>616</v>
      </c>
      <c r="P5562">
        <v>0</v>
      </c>
      <c r="Q5562">
        <v>-1994.37</v>
      </c>
      <c r="R5562">
        <v>2610.37</v>
      </c>
      <c r="S5562">
        <v>0</v>
      </c>
      <c r="T5562">
        <v>-616</v>
      </c>
      <c r="U5562">
        <v>0</v>
      </c>
      <c r="V5562">
        <v>0</v>
      </c>
      <c r="W5562">
        <v>0</v>
      </c>
      <c r="X5562">
        <v>0</v>
      </c>
      <c r="Y5562" s="2">
        <v>-616</v>
      </c>
      <c r="Z5562" s="2">
        <v>-1994.37</v>
      </c>
      <c r="AA5562">
        <v>0</v>
      </c>
      <c r="AB5562" s="2">
        <v>2610.37</v>
      </c>
      <c r="AC5562">
        <v>-616</v>
      </c>
      <c r="AD5562">
        <v>-1994.37</v>
      </c>
      <c r="AE5562">
        <v>0</v>
      </c>
      <c r="AF5562">
        <f>Table1[[#This Row],[RPMO Balance]]-Table1[[#This Row],[RSP Balance]]</f>
        <v>0</v>
      </c>
      <c r="AG5562">
        <f>Table1[[#This Row],[RSP Total Charges]]+Table1[[#This Row],[TotalPaymentUnallocatedAmount]]+Table1[[#This Row],[TotalCreditUnallocatedAmount]]</f>
        <v>0</v>
      </c>
    </row>
    <row r="5563" spans="1:33" hidden="1" x14ac:dyDescent="0.25">
      <c r="A5563" t="s">
        <v>9681</v>
      </c>
      <c r="B5563">
        <v>5848</v>
      </c>
      <c r="C5563" t="s">
        <v>12995</v>
      </c>
      <c r="D5563">
        <v>5850</v>
      </c>
      <c r="E5563">
        <v>4283</v>
      </c>
      <c r="F5563" t="s">
        <v>12996</v>
      </c>
      <c r="G5563" t="s">
        <v>12997</v>
      </c>
      <c r="H5563">
        <v>341</v>
      </c>
      <c r="I5563" s="1">
        <v>44729</v>
      </c>
      <c r="J5563" s="1">
        <v>44742</v>
      </c>
      <c r="K5563" s="1">
        <v>44729</v>
      </c>
      <c r="L5563" s="1">
        <v>44742</v>
      </c>
      <c r="M5563" t="s">
        <v>984</v>
      </c>
      <c r="N5563" t="s">
        <v>985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f>Table1[[#This Row],[RPMO Balance]]-Table1[[#This Row],[RSP Balance]]</f>
        <v>0</v>
      </c>
      <c r="AG5563">
        <f>Table1[[#This Row],[RSP Total Charges]]+Table1[[#This Row],[TotalPaymentUnallocatedAmount]]+Table1[[#This Row],[TotalCreditUnallocatedAmount]]</f>
        <v>0</v>
      </c>
    </row>
    <row r="5564" spans="1:33" hidden="1" x14ac:dyDescent="0.25">
      <c r="A5564" t="s">
        <v>9681</v>
      </c>
      <c r="B5564">
        <v>5849</v>
      </c>
      <c r="C5564" t="s">
        <v>12998</v>
      </c>
      <c r="D5564">
        <v>5851</v>
      </c>
      <c r="E5564">
        <v>4284</v>
      </c>
      <c r="F5564" t="s">
        <v>12999</v>
      </c>
      <c r="G5564" t="s">
        <v>13000</v>
      </c>
      <c r="H5564">
        <v>326</v>
      </c>
      <c r="I5564" s="1">
        <v>44729</v>
      </c>
      <c r="J5564" s="1">
        <v>44742</v>
      </c>
      <c r="K5564" s="1">
        <v>44729</v>
      </c>
      <c r="L5564" s="1">
        <v>44742</v>
      </c>
      <c r="M5564" t="s">
        <v>984</v>
      </c>
      <c r="N5564" t="s">
        <v>985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f>Table1[[#This Row],[RPMO Balance]]-Table1[[#This Row],[RSP Balance]]</f>
        <v>0</v>
      </c>
      <c r="AG5564">
        <f>Table1[[#This Row],[RSP Total Charges]]+Table1[[#This Row],[TotalPaymentUnallocatedAmount]]+Table1[[#This Row],[TotalCreditUnallocatedAmount]]</f>
        <v>0</v>
      </c>
    </row>
    <row r="5565" spans="1:33" hidden="1" x14ac:dyDescent="0.25">
      <c r="A5565" t="s">
        <v>9681</v>
      </c>
      <c r="B5565">
        <v>5850</v>
      </c>
      <c r="C5565" t="s">
        <v>13001</v>
      </c>
      <c r="D5565">
        <v>5852</v>
      </c>
      <c r="E5565">
        <v>4285</v>
      </c>
      <c r="F5565" t="s">
        <v>13002</v>
      </c>
      <c r="G5565" t="s">
        <v>13003</v>
      </c>
      <c r="H5565">
        <v>290</v>
      </c>
      <c r="I5565" s="1">
        <v>44729</v>
      </c>
      <c r="J5565" s="1">
        <v>44742</v>
      </c>
      <c r="K5565" s="1">
        <v>44729</v>
      </c>
      <c r="L5565" s="1">
        <v>44742</v>
      </c>
      <c r="M5565" t="s">
        <v>984</v>
      </c>
      <c r="N5565" t="s">
        <v>985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f>Table1[[#This Row],[RPMO Balance]]-Table1[[#This Row],[RSP Balance]]</f>
        <v>0</v>
      </c>
      <c r="AG5565">
        <f>Table1[[#This Row],[RSP Total Charges]]+Table1[[#This Row],[TotalPaymentUnallocatedAmount]]+Table1[[#This Row],[TotalCreditUnallocatedAmount]]</f>
        <v>0</v>
      </c>
    </row>
    <row r="5566" spans="1:33" hidden="1" x14ac:dyDescent="0.25">
      <c r="A5566" t="s">
        <v>9681</v>
      </c>
      <c r="B5566">
        <v>5851</v>
      </c>
      <c r="C5566" t="s">
        <v>13004</v>
      </c>
      <c r="D5566">
        <v>5853</v>
      </c>
      <c r="E5566">
        <v>4286</v>
      </c>
      <c r="F5566" t="s">
        <v>10392</v>
      </c>
      <c r="G5566" t="s">
        <v>13005</v>
      </c>
      <c r="H5566">
        <v>2105</v>
      </c>
      <c r="I5566" s="1">
        <v>44729</v>
      </c>
      <c r="J5566" s="1">
        <v>44742</v>
      </c>
      <c r="K5566" s="1">
        <v>44729</v>
      </c>
      <c r="L5566" s="1">
        <v>44742</v>
      </c>
      <c r="M5566" t="s">
        <v>984</v>
      </c>
      <c r="N5566" t="s">
        <v>985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f>Table1[[#This Row],[RPMO Balance]]-Table1[[#This Row],[RSP Balance]]</f>
        <v>0</v>
      </c>
      <c r="AG5566">
        <f>Table1[[#This Row],[RSP Total Charges]]+Table1[[#This Row],[TotalPaymentUnallocatedAmount]]+Table1[[#This Row],[TotalCreditUnallocatedAmount]]</f>
        <v>0</v>
      </c>
    </row>
    <row r="5567" spans="1:33" hidden="1" x14ac:dyDescent="0.25">
      <c r="A5567" t="s">
        <v>9681</v>
      </c>
      <c r="B5567">
        <v>5852</v>
      </c>
      <c r="C5567" t="s">
        <v>13006</v>
      </c>
      <c r="D5567">
        <v>5854</v>
      </c>
      <c r="E5567">
        <v>4286</v>
      </c>
      <c r="F5567" t="s">
        <v>10392</v>
      </c>
      <c r="G5567" t="s">
        <v>13005</v>
      </c>
      <c r="H5567">
        <v>2105</v>
      </c>
      <c r="I5567" s="1">
        <v>44805</v>
      </c>
      <c r="J5567" s="1">
        <v>45291</v>
      </c>
      <c r="K5567" s="1">
        <v>44831.5003125</v>
      </c>
      <c r="L5567" s="1">
        <v>45291</v>
      </c>
      <c r="M5567" t="s">
        <v>36</v>
      </c>
      <c r="N5567" t="s">
        <v>37</v>
      </c>
      <c r="O5567">
        <v>10700</v>
      </c>
      <c r="P5567">
        <v>0</v>
      </c>
      <c r="Q5567">
        <v>0</v>
      </c>
      <c r="R5567">
        <v>10700</v>
      </c>
      <c r="S5567">
        <v>10700</v>
      </c>
      <c r="T5567">
        <v>-10700</v>
      </c>
      <c r="U5567">
        <v>0</v>
      </c>
      <c r="V5567">
        <v>-10700</v>
      </c>
      <c r="W5567">
        <v>-10700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f>Table1[[#This Row],[RPMO Balance]]-Table1[[#This Row],[RSP Balance]]</f>
        <v>0</v>
      </c>
      <c r="AG5567">
        <f>Table1[[#This Row],[RSP Total Charges]]+Table1[[#This Row],[TotalPaymentUnallocatedAmount]]+Table1[[#This Row],[TotalCreditUnallocatedAmount]]</f>
        <v>0</v>
      </c>
    </row>
    <row r="5568" spans="1:33" hidden="1" x14ac:dyDescent="0.25">
      <c r="A5568" t="s">
        <v>9681</v>
      </c>
      <c r="B5568">
        <v>5853</v>
      </c>
      <c r="C5568" t="s">
        <v>13007</v>
      </c>
      <c r="D5568">
        <v>5855</v>
      </c>
      <c r="E5568">
        <v>4287</v>
      </c>
      <c r="F5568" t="s">
        <v>2194</v>
      </c>
      <c r="G5568" t="s">
        <v>11858</v>
      </c>
      <c r="H5568">
        <v>482</v>
      </c>
      <c r="I5568" s="1">
        <v>44729</v>
      </c>
      <c r="J5568" s="1">
        <v>44742</v>
      </c>
      <c r="K5568" s="1">
        <v>44729</v>
      </c>
      <c r="L5568" s="1">
        <v>44742</v>
      </c>
      <c r="M5568" t="s">
        <v>984</v>
      </c>
      <c r="N5568" t="s">
        <v>985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f>Table1[[#This Row],[RPMO Balance]]-Table1[[#This Row],[RSP Balance]]</f>
        <v>0</v>
      </c>
      <c r="AG5568">
        <f>Table1[[#This Row],[RSP Total Charges]]+Table1[[#This Row],[TotalPaymentUnallocatedAmount]]+Table1[[#This Row],[TotalCreditUnallocatedAmount]]</f>
        <v>0</v>
      </c>
    </row>
    <row r="5569" spans="1:33" hidden="1" x14ac:dyDescent="0.25">
      <c r="A5569" t="s">
        <v>9681</v>
      </c>
      <c r="B5569">
        <v>5854</v>
      </c>
      <c r="C5569" t="s">
        <v>13008</v>
      </c>
      <c r="D5569">
        <v>5856</v>
      </c>
      <c r="E5569">
        <v>9668</v>
      </c>
      <c r="F5569" t="s">
        <v>11667</v>
      </c>
      <c r="G5569" t="s">
        <v>11668</v>
      </c>
      <c r="H5569">
        <v>694</v>
      </c>
      <c r="I5569" s="1">
        <v>44805</v>
      </c>
      <c r="J5569" s="1">
        <v>45016</v>
      </c>
      <c r="K5569" s="1">
        <v>44818</v>
      </c>
      <c r="L5569" s="1">
        <v>45016</v>
      </c>
      <c r="M5569" t="s">
        <v>36</v>
      </c>
      <c r="N5569" t="s">
        <v>37</v>
      </c>
      <c r="O5569">
        <v>10400</v>
      </c>
      <c r="P5569">
        <v>0</v>
      </c>
      <c r="Q5569">
        <v>0</v>
      </c>
      <c r="R5569">
        <v>10400</v>
      </c>
      <c r="S5569">
        <v>10400</v>
      </c>
      <c r="T5569">
        <v>-10400</v>
      </c>
      <c r="U5569">
        <v>0</v>
      </c>
      <c r="V5569">
        <v>-10400</v>
      </c>
      <c r="W5569">
        <v>-10400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f>Table1[[#This Row],[RPMO Balance]]-Table1[[#This Row],[RSP Balance]]</f>
        <v>0</v>
      </c>
      <c r="AG5569">
        <f>Table1[[#This Row],[RSP Total Charges]]+Table1[[#This Row],[TotalPaymentUnallocatedAmount]]+Table1[[#This Row],[TotalCreditUnallocatedAmount]]</f>
        <v>0</v>
      </c>
    </row>
    <row r="5570" spans="1:33" hidden="1" x14ac:dyDescent="0.25">
      <c r="A5570" t="s">
        <v>9681</v>
      </c>
      <c r="B5570">
        <v>5855</v>
      </c>
      <c r="C5570" t="s">
        <v>13009</v>
      </c>
      <c r="D5570">
        <v>5857</v>
      </c>
      <c r="E5570">
        <v>4289</v>
      </c>
      <c r="F5570" t="s">
        <v>13010</v>
      </c>
      <c r="G5570" t="s">
        <v>13011</v>
      </c>
      <c r="H5570">
        <v>168</v>
      </c>
      <c r="I5570" s="1">
        <v>44729</v>
      </c>
      <c r="J5570" s="1">
        <v>44742</v>
      </c>
      <c r="K5570" s="1">
        <v>44729</v>
      </c>
      <c r="L5570" s="1">
        <v>44742</v>
      </c>
      <c r="M5570" t="s">
        <v>984</v>
      </c>
      <c r="N5570" t="s">
        <v>985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f>Table1[[#This Row],[RPMO Balance]]-Table1[[#This Row],[RSP Balance]]</f>
        <v>0</v>
      </c>
      <c r="AG5570">
        <f>Table1[[#This Row],[RSP Total Charges]]+Table1[[#This Row],[TotalPaymentUnallocatedAmount]]+Table1[[#This Row],[TotalCreditUnallocatedAmount]]</f>
        <v>0</v>
      </c>
    </row>
    <row r="5571" spans="1:33" hidden="1" x14ac:dyDescent="0.25">
      <c r="A5571" t="s">
        <v>9681</v>
      </c>
      <c r="B5571">
        <v>5856</v>
      </c>
      <c r="C5571" t="s">
        <v>13012</v>
      </c>
      <c r="D5571">
        <v>5858</v>
      </c>
      <c r="E5571">
        <v>4290</v>
      </c>
      <c r="F5571" t="s">
        <v>4717</v>
      </c>
      <c r="G5571" t="s">
        <v>13013</v>
      </c>
      <c r="H5571">
        <v>658</v>
      </c>
      <c r="I5571" s="1">
        <v>44729</v>
      </c>
      <c r="J5571" s="1">
        <v>44742</v>
      </c>
      <c r="K5571" s="1">
        <v>44729</v>
      </c>
      <c r="L5571" s="1">
        <v>44742</v>
      </c>
      <c r="M5571" t="s">
        <v>984</v>
      </c>
      <c r="N5571" t="s">
        <v>985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f>Table1[[#This Row],[RPMO Balance]]-Table1[[#This Row],[RSP Balance]]</f>
        <v>0</v>
      </c>
      <c r="AG5571">
        <f>Table1[[#This Row],[RSP Total Charges]]+Table1[[#This Row],[TotalPaymentUnallocatedAmount]]+Table1[[#This Row],[TotalCreditUnallocatedAmount]]</f>
        <v>0</v>
      </c>
    </row>
    <row r="5572" spans="1:33" hidden="1" x14ac:dyDescent="0.25">
      <c r="A5572" t="s">
        <v>9681</v>
      </c>
      <c r="B5572">
        <v>5857</v>
      </c>
      <c r="C5572" t="s">
        <v>13014</v>
      </c>
      <c r="D5572">
        <v>5859</v>
      </c>
      <c r="E5572">
        <v>4291</v>
      </c>
      <c r="F5572" t="s">
        <v>13015</v>
      </c>
      <c r="G5572" t="s">
        <v>13016</v>
      </c>
      <c r="H5572">
        <v>648</v>
      </c>
      <c r="I5572" s="1">
        <v>44729</v>
      </c>
      <c r="J5572" s="1">
        <v>44742</v>
      </c>
      <c r="K5572" s="1">
        <v>44729</v>
      </c>
      <c r="L5572" s="1">
        <v>44742</v>
      </c>
      <c r="M5572" t="s">
        <v>984</v>
      </c>
      <c r="N5572" t="s">
        <v>985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f>Table1[[#This Row],[RPMO Balance]]-Table1[[#This Row],[RSP Balance]]</f>
        <v>0</v>
      </c>
      <c r="AG5572">
        <f>Table1[[#This Row],[RSP Total Charges]]+Table1[[#This Row],[TotalPaymentUnallocatedAmount]]+Table1[[#This Row],[TotalCreditUnallocatedAmount]]</f>
        <v>0</v>
      </c>
    </row>
    <row r="5573" spans="1:33" hidden="1" x14ac:dyDescent="0.25">
      <c r="A5573" t="s">
        <v>9681</v>
      </c>
      <c r="B5573">
        <v>5858</v>
      </c>
      <c r="C5573" t="s">
        <v>13017</v>
      </c>
      <c r="D5573">
        <v>5860</v>
      </c>
      <c r="E5573">
        <v>4292</v>
      </c>
      <c r="F5573" t="s">
        <v>2813</v>
      </c>
      <c r="G5573" t="s">
        <v>13018</v>
      </c>
      <c r="H5573">
        <v>317</v>
      </c>
      <c r="I5573" s="1">
        <v>44729</v>
      </c>
      <c r="J5573" s="1">
        <v>44742</v>
      </c>
      <c r="K5573" s="1">
        <v>44729</v>
      </c>
      <c r="L5573" s="1">
        <v>44742</v>
      </c>
      <c r="M5573" t="s">
        <v>984</v>
      </c>
      <c r="N5573" t="s">
        <v>985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f>Table1[[#This Row],[RPMO Balance]]-Table1[[#This Row],[RSP Balance]]</f>
        <v>0</v>
      </c>
      <c r="AG5573">
        <f>Table1[[#This Row],[RSP Total Charges]]+Table1[[#This Row],[TotalPaymentUnallocatedAmount]]+Table1[[#This Row],[TotalCreditUnallocatedAmount]]</f>
        <v>0</v>
      </c>
    </row>
    <row r="5574" spans="1:33" hidden="1" x14ac:dyDescent="0.25">
      <c r="A5574" t="s">
        <v>9681</v>
      </c>
      <c r="B5574">
        <v>5859</v>
      </c>
      <c r="C5574" t="s">
        <v>13019</v>
      </c>
      <c r="D5574">
        <v>5861</v>
      </c>
      <c r="E5574">
        <v>4293</v>
      </c>
      <c r="F5574" t="s">
        <v>3964</v>
      </c>
      <c r="G5574" t="s">
        <v>13020</v>
      </c>
      <c r="H5574">
        <v>333</v>
      </c>
      <c r="I5574" s="1">
        <v>44729</v>
      </c>
      <c r="J5574" s="1">
        <v>44742</v>
      </c>
      <c r="K5574" s="1">
        <v>44729</v>
      </c>
      <c r="L5574" s="1">
        <v>44742</v>
      </c>
      <c r="M5574" t="s">
        <v>984</v>
      </c>
      <c r="N5574" t="s">
        <v>985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f>Table1[[#This Row],[RPMO Balance]]-Table1[[#This Row],[RSP Balance]]</f>
        <v>0</v>
      </c>
      <c r="AG5574">
        <f>Table1[[#This Row],[RSP Total Charges]]+Table1[[#This Row],[TotalPaymentUnallocatedAmount]]+Table1[[#This Row],[TotalCreditUnallocatedAmount]]</f>
        <v>0</v>
      </c>
    </row>
    <row r="5575" spans="1:33" hidden="1" x14ac:dyDescent="0.25">
      <c r="A5575" t="s">
        <v>9681</v>
      </c>
      <c r="B5575">
        <v>5860</v>
      </c>
      <c r="C5575" t="s">
        <v>13021</v>
      </c>
      <c r="D5575">
        <v>5862</v>
      </c>
      <c r="E5575">
        <v>4294</v>
      </c>
      <c r="F5575" t="s">
        <v>13022</v>
      </c>
      <c r="G5575" t="s">
        <v>13023</v>
      </c>
      <c r="H5575">
        <v>480</v>
      </c>
      <c r="I5575" s="1">
        <v>44729</v>
      </c>
      <c r="J5575" s="1">
        <v>44742</v>
      </c>
      <c r="K5575" s="1">
        <v>44729</v>
      </c>
      <c r="L5575" s="1">
        <v>44742</v>
      </c>
      <c r="M5575" t="s">
        <v>984</v>
      </c>
      <c r="N5575" t="s">
        <v>985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f>Table1[[#This Row],[RPMO Balance]]-Table1[[#This Row],[RSP Balance]]</f>
        <v>0</v>
      </c>
      <c r="AG5575">
        <f>Table1[[#This Row],[RSP Total Charges]]+Table1[[#This Row],[TotalPaymentUnallocatedAmount]]+Table1[[#This Row],[TotalCreditUnallocatedAmount]]</f>
        <v>0</v>
      </c>
    </row>
    <row r="5576" spans="1:33" hidden="1" x14ac:dyDescent="0.25">
      <c r="A5576" t="s">
        <v>9681</v>
      </c>
      <c r="B5576">
        <v>5861</v>
      </c>
      <c r="C5576" t="s">
        <v>13024</v>
      </c>
      <c r="D5576">
        <v>5863</v>
      </c>
      <c r="E5576">
        <v>9021</v>
      </c>
      <c r="F5576" t="s">
        <v>1242</v>
      </c>
      <c r="G5576" t="s">
        <v>13025</v>
      </c>
      <c r="H5576">
        <v>325</v>
      </c>
      <c r="I5576" s="1">
        <v>44805</v>
      </c>
      <c r="J5576" s="1">
        <v>45107</v>
      </c>
      <c r="K5576" s="1">
        <v>44818</v>
      </c>
      <c r="L5576" s="1">
        <v>45107</v>
      </c>
      <c r="M5576" t="s">
        <v>36</v>
      </c>
      <c r="N5576" t="s">
        <v>37</v>
      </c>
      <c r="O5576">
        <v>11660</v>
      </c>
      <c r="P5576">
        <v>0</v>
      </c>
      <c r="Q5576">
        <v>0</v>
      </c>
      <c r="R5576">
        <v>11660</v>
      </c>
      <c r="S5576">
        <v>11660</v>
      </c>
      <c r="T5576">
        <v>-11660</v>
      </c>
      <c r="U5576">
        <v>0</v>
      </c>
      <c r="V5576">
        <v>-11660</v>
      </c>
      <c r="W5576">
        <v>-11660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f>Table1[[#This Row],[RPMO Balance]]-Table1[[#This Row],[RSP Balance]]</f>
        <v>0</v>
      </c>
      <c r="AG5576">
        <f>Table1[[#This Row],[RSP Total Charges]]+Table1[[#This Row],[TotalPaymentUnallocatedAmount]]+Table1[[#This Row],[TotalCreditUnallocatedAmount]]</f>
        <v>0</v>
      </c>
    </row>
    <row r="5577" spans="1:33" hidden="1" x14ac:dyDescent="0.25">
      <c r="A5577" t="s">
        <v>9681</v>
      </c>
      <c r="B5577">
        <v>5862</v>
      </c>
      <c r="C5577" t="s">
        <v>13026</v>
      </c>
      <c r="D5577">
        <v>5864</v>
      </c>
      <c r="E5577">
        <v>4296</v>
      </c>
      <c r="F5577" t="s">
        <v>13027</v>
      </c>
      <c r="G5577" t="s">
        <v>13028</v>
      </c>
      <c r="H5577">
        <v>490</v>
      </c>
      <c r="I5577" s="1">
        <v>44729</v>
      </c>
      <c r="J5577" s="1">
        <v>44736</v>
      </c>
      <c r="K5577" s="1">
        <v>44729</v>
      </c>
      <c r="L5577" s="1">
        <v>44736</v>
      </c>
      <c r="M5577" t="s">
        <v>984</v>
      </c>
      <c r="N5577" t="s">
        <v>985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f>Table1[[#This Row],[RPMO Balance]]-Table1[[#This Row],[RSP Balance]]</f>
        <v>0</v>
      </c>
      <c r="AG5577">
        <f>Table1[[#This Row],[RSP Total Charges]]+Table1[[#This Row],[TotalPaymentUnallocatedAmount]]+Table1[[#This Row],[TotalCreditUnallocatedAmount]]</f>
        <v>0</v>
      </c>
    </row>
    <row r="5578" spans="1:33" hidden="1" x14ac:dyDescent="0.25">
      <c r="A5578" t="s">
        <v>9681</v>
      </c>
      <c r="B5578">
        <v>5863</v>
      </c>
      <c r="C5578" t="s">
        <v>13029</v>
      </c>
      <c r="D5578">
        <v>5865</v>
      </c>
      <c r="E5578">
        <v>4297</v>
      </c>
      <c r="F5578" t="s">
        <v>1030</v>
      </c>
      <c r="G5578" t="s">
        <v>13030</v>
      </c>
      <c r="H5578">
        <v>133</v>
      </c>
      <c r="I5578" s="1">
        <v>44805</v>
      </c>
      <c r="J5578" s="1">
        <v>45107</v>
      </c>
      <c r="K5578" s="1">
        <v>44818</v>
      </c>
      <c r="L5578" s="1">
        <v>45107</v>
      </c>
      <c r="M5578" t="s">
        <v>36</v>
      </c>
      <c r="N5578" t="s">
        <v>37</v>
      </c>
      <c r="O5578">
        <v>11660</v>
      </c>
      <c r="P5578">
        <v>0</v>
      </c>
      <c r="Q5578">
        <v>0</v>
      </c>
      <c r="R5578">
        <v>11660</v>
      </c>
      <c r="S5578">
        <v>11660</v>
      </c>
      <c r="T5578">
        <v>-11660</v>
      </c>
      <c r="U5578">
        <v>0</v>
      </c>
      <c r="V5578">
        <v>-11660</v>
      </c>
      <c r="W5578">
        <v>-11660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f>Table1[[#This Row],[RPMO Balance]]-Table1[[#This Row],[RSP Balance]]</f>
        <v>0</v>
      </c>
      <c r="AG5578">
        <f>Table1[[#This Row],[RSP Total Charges]]+Table1[[#This Row],[TotalPaymentUnallocatedAmount]]+Table1[[#This Row],[TotalCreditUnallocatedAmount]]</f>
        <v>0</v>
      </c>
    </row>
    <row r="5579" spans="1:33" hidden="1" x14ac:dyDescent="0.25">
      <c r="A5579" t="s">
        <v>9681</v>
      </c>
      <c r="B5579">
        <v>5864</v>
      </c>
      <c r="C5579" t="s">
        <v>13031</v>
      </c>
      <c r="D5579">
        <v>5866</v>
      </c>
      <c r="E5579">
        <v>4298</v>
      </c>
      <c r="F5579" t="s">
        <v>10492</v>
      </c>
      <c r="G5579" t="s">
        <v>10800</v>
      </c>
      <c r="H5579">
        <v>307</v>
      </c>
      <c r="I5579" s="1">
        <v>44729</v>
      </c>
      <c r="J5579" s="1">
        <v>44804</v>
      </c>
      <c r="K5579" s="1">
        <v>44729</v>
      </c>
      <c r="L5579" s="1">
        <v>44804</v>
      </c>
      <c r="M5579" t="s">
        <v>984</v>
      </c>
      <c r="N5579" t="s">
        <v>985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f>Table1[[#This Row],[RPMO Balance]]-Table1[[#This Row],[RSP Balance]]</f>
        <v>0</v>
      </c>
      <c r="AG5579">
        <f>Table1[[#This Row],[RSP Total Charges]]+Table1[[#This Row],[TotalPaymentUnallocatedAmount]]+Table1[[#This Row],[TotalCreditUnallocatedAmount]]</f>
        <v>0</v>
      </c>
    </row>
    <row r="5580" spans="1:33" hidden="1" x14ac:dyDescent="0.25">
      <c r="A5580" t="s">
        <v>9681</v>
      </c>
      <c r="B5580">
        <v>5865</v>
      </c>
      <c r="C5580" t="s">
        <v>13032</v>
      </c>
      <c r="D5580">
        <v>5867</v>
      </c>
      <c r="E5580">
        <v>4299</v>
      </c>
      <c r="F5580" t="s">
        <v>10082</v>
      </c>
      <c r="G5580" t="s">
        <v>13033</v>
      </c>
      <c r="H5580">
        <v>356</v>
      </c>
      <c r="I5580" s="1">
        <v>44729</v>
      </c>
      <c r="J5580" s="1">
        <v>44742</v>
      </c>
      <c r="K5580" s="1">
        <v>44729</v>
      </c>
      <c r="L5580" s="1">
        <v>44742</v>
      </c>
      <c r="M5580" t="s">
        <v>984</v>
      </c>
      <c r="N5580" t="s">
        <v>985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f>Table1[[#This Row],[RPMO Balance]]-Table1[[#This Row],[RSP Balance]]</f>
        <v>0</v>
      </c>
      <c r="AG5580">
        <f>Table1[[#This Row],[RSP Total Charges]]+Table1[[#This Row],[TotalPaymentUnallocatedAmount]]+Table1[[#This Row],[TotalCreditUnallocatedAmount]]</f>
        <v>0</v>
      </c>
    </row>
    <row r="5581" spans="1:33" hidden="1" x14ac:dyDescent="0.25">
      <c r="A5581" t="s">
        <v>9681</v>
      </c>
      <c r="B5581">
        <v>5866</v>
      </c>
      <c r="C5581" t="s">
        <v>13034</v>
      </c>
      <c r="D5581">
        <v>5868</v>
      </c>
      <c r="E5581">
        <v>4300</v>
      </c>
      <c r="F5581" t="s">
        <v>87</v>
      </c>
      <c r="G5581" t="s">
        <v>13035</v>
      </c>
      <c r="H5581">
        <v>437</v>
      </c>
      <c r="I5581" s="1">
        <v>44729</v>
      </c>
      <c r="J5581" s="1">
        <v>44742</v>
      </c>
      <c r="K5581" s="1">
        <v>44729</v>
      </c>
      <c r="L5581" s="1">
        <v>44742</v>
      </c>
      <c r="M5581" t="s">
        <v>984</v>
      </c>
      <c r="N5581" t="s">
        <v>985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f>Table1[[#This Row],[RPMO Balance]]-Table1[[#This Row],[RSP Balance]]</f>
        <v>0</v>
      </c>
      <c r="AG5581">
        <f>Table1[[#This Row],[RSP Total Charges]]+Table1[[#This Row],[TotalPaymentUnallocatedAmount]]+Table1[[#This Row],[TotalCreditUnallocatedAmount]]</f>
        <v>0</v>
      </c>
    </row>
    <row r="5582" spans="1:33" hidden="1" x14ac:dyDescent="0.25">
      <c r="A5582" t="s">
        <v>9681</v>
      </c>
      <c r="B5582">
        <v>5867</v>
      </c>
      <c r="C5582" t="s">
        <v>13036</v>
      </c>
      <c r="D5582">
        <v>5869</v>
      </c>
      <c r="E5582">
        <v>4301</v>
      </c>
      <c r="F5582" t="s">
        <v>13037</v>
      </c>
      <c r="G5582" t="s">
        <v>13038</v>
      </c>
      <c r="H5582">
        <v>339</v>
      </c>
      <c r="I5582" s="1">
        <v>44729</v>
      </c>
      <c r="J5582" s="1">
        <v>44742</v>
      </c>
      <c r="K5582" s="1">
        <v>44729</v>
      </c>
      <c r="L5582" s="1">
        <v>44742</v>
      </c>
      <c r="M5582" t="s">
        <v>984</v>
      </c>
      <c r="N5582" t="s">
        <v>985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f>Table1[[#This Row],[RPMO Balance]]-Table1[[#This Row],[RSP Balance]]</f>
        <v>0</v>
      </c>
      <c r="AG5582">
        <f>Table1[[#This Row],[RSP Total Charges]]+Table1[[#This Row],[TotalPaymentUnallocatedAmount]]+Table1[[#This Row],[TotalCreditUnallocatedAmount]]</f>
        <v>0</v>
      </c>
    </row>
    <row r="5583" spans="1:33" hidden="1" x14ac:dyDescent="0.25">
      <c r="A5583" t="s">
        <v>9681</v>
      </c>
      <c r="B5583">
        <v>5868</v>
      </c>
      <c r="C5583" t="s">
        <v>13039</v>
      </c>
      <c r="D5583">
        <v>5870</v>
      </c>
      <c r="E5583">
        <v>4302</v>
      </c>
      <c r="F5583" t="s">
        <v>1122</v>
      </c>
      <c r="G5583" t="s">
        <v>4926</v>
      </c>
      <c r="H5583">
        <v>331</v>
      </c>
      <c r="I5583" s="1">
        <v>44729</v>
      </c>
      <c r="J5583" s="1">
        <v>44747</v>
      </c>
      <c r="K5583" s="1">
        <v>44729</v>
      </c>
      <c r="L5583" s="1">
        <v>44747</v>
      </c>
      <c r="M5583" t="s">
        <v>984</v>
      </c>
      <c r="N5583" t="s">
        <v>985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f>Table1[[#This Row],[RPMO Balance]]-Table1[[#This Row],[RSP Balance]]</f>
        <v>0</v>
      </c>
      <c r="AG5583">
        <f>Table1[[#This Row],[RSP Total Charges]]+Table1[[#This Row],[TotalPaymentUnallocatedAmount]]+Table1[[#This Row],[TotalCreditUnallocatedAmount]]</f>
        <v>0</v>
      </c>
    </row>
    <row r="5584" spans="1:33" hidden="1" x14ac:dyDescent="0.25">
      <c r="A5584" t="s">
        <v>9681</v>
      </c>
      <c r="B5584">
        <v>5869</v>
      </c>
      <c r="C5584" t="s">
        <v>13040</v>
      </c>
      <c r="D5584">
        <v>5871</v>
      </c>
      <c r="E5584">
        <v>4303</v>
      </c>
      <c r="F5584" t="s">
        <v>10573</v>
      </c>
      <c r="G5584" t="s">
        <v>13041</v>
      </c>
      <c r="H5584">
        <v>380</v>
      </c>
      <c r="I5584" s="1">
        <v>44729</v>
      </c>
      <c r="J5584" s="1">
        <v>44747</v>
      </c>
      <c r="K5584" s="1">
        <v>44729</v>
      </c>
      <c r="L5584" s="1">
        <v>44747</v>
      </c>
      <c r="M5584" t="s">
        <v>984</v>
      </c>
      <c r="N5584" t="s">
        <v>985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f>Table1[[#This Row],[RPMO Balance]]-Table1[[#This Row],[RSP Balance]]</f>
        <v>0</v>
      </c>
      <c r="AG5584">
        <f>Table1[[#This Row],[RSP Total Charges]]+Table1[[#This Row],[TotalPaymentUnallocatedAmount]]+Table1[[#This Row],[TotalCreditUnallocatedAmount]]</f>
        <v>0</v>
      </c>
    </row>
    <row r="5585" spans="1:33" hidden="1" x14ac:dyDescent="0.25">
      <c r="A5585" t="s">
        <v>9681</v>
      </c>
      <c r="B5585">
        <v>5870</v>
      </c>
      <c r="C5585" t="s">
        <v>13042</v>
      </c>
      <c r="D5585">
        <v>5872</v>
      </c>
      <c r="E5585">
        <v>4304</v>
      </c>
      <c r="F5585" t="s">
        <v>11842</v>
      </c>
      <c r="G5585" t="s">
        <v>13043</v>
      </c>
      <c r="H5585">
        <v>550</v>
      </c>
      <c r="I5585" s="1">
        <v>44729</v>
      </c>
      <c r="J5585" s="1">
        <v>44742</v>
      </c>
      <c r="K5585" s="1">
        <v>44729</v>
      </c>
      <c r="L5585" s="1">
        <v>44742</v>
      </c>
      <c r="M5585" t="s">
        <v>984</v>
      </c>
      <c r="N5585" t="s">
        <v>985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f>Table1[[#This Row],[RPMO Balance]]-Table1[[#This Row],[RSP Balance]]</f>
        <v>0</v>
      </c>
      <c r="AG5585">
        <f>Table1[[#This Row],[RSP Total Charges]]+Table1[[#This Row],[TotalPaymentUnallocatedAmount]]+Table1[[#This Row],[TotalCreditUnallocatedAmount]]</f>
        <v>0</v>
      </c>
    </row>
    <row r="5586" spans="1:33" hidden="1" x14ac:dyDescent="0.25">
      <c r="A5586" t="s">
        <v>9681</v>
      </c>
      <c r="B5586">
        <v>5871</v>
      </c>
      <c r="C5586" t="s">
        <v>13044</v>
      </c>
      <c r="D5586">
        <v>5873</v>
      </c>
      <c r="E5586">
        <v>4305</v>
      </c>
      <c r="F5586" t="s">
        <v>10523</v>
      </c>
      <c r="G5586" t="s">
        <v>10524</v>
      </c>
      <c r="H5586">
        <v>654</v>
      </c>
      <c r="I5586" s="1">
        <v>44729</v>
      </c>
      <c r="J5586" s="1">
        <v>44742</v>
      </c>
      <c r="K5586" s="1">
        <v>44729</v>
      </c>
      <c r="L5586" s="1">
        <v>44742</v>
      </c>
      <c r="M5586" t="s">
        <v>984</v>
      </c>
      <c r="N5586" t="s">
        <v>985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f>Table1[[#This Row],[RPMO Balance]]-Table1[[#This Row],[RSP Balance]]</f>
        <v>0</v>
      </c>
      <c r="AG5586">
        <f>Table1[[#This Row],[RSP Total Charges]]+Table1[[#This Row],[TotalPaymentUnallocatedAmount]]+Table1[[#This Row],[TotalCreditUnallocatedAmount]]</f>
        <v>0</v>
      </c>
    </row>
    <row r="5587" spans="1:33" hidden="1" x14ac:dyDescent="0.25">
      <c r="A5587" t="s">
        <v>9681</v>
      </c>
      <c r="B5587">
        <v>5872</v>
      </c>
      <c r="C5587" t="s">
        <v>13045</v>
      </c>
      <c r="D5587">
        <v>5874</v>
      </c>
      <c r="E5587">
        <v>4306</v>
      </c>
      <c r="F5587" t="s">
        <v>12827</v>
      </c>
      <c r="G5587" t="s">
        <v>13046</v>
      </c>
      <c r="H5587">
        <v>444</v>
      </c>
      <c r="I5587" s="1">
        <v>44729</v>
      </c>
      <c r="J5587" s="1">
        <v>44742</v>
      </c>
      <c r="K5587" s="1">
        <v>44729</v>
      </c>
      <c r="L5587" s="1">
        <v>44742</v>
      </c>
      <c r="M5587" t="s">
        <v>984</v>
      </c>
      <c r="N5587" t="s">
        <v>985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f>Table1[[#This Row],[RPMO Balance]]-Table1[[#This Row],[RSP Balance]]</f>
        <v>0</v>
      </c>
      <c r="AG5587">
        <f>Table1[[#This Row],[RSP Total Charges]]+Table1[[#This Row],[TotalPaymentUnallocatedAmount]]+Table1[[#This Row],[TotalCreditUnallocatedAmount]]</f>
        <v>0</v>
      </c>
    </row>
    <row r="5588" spans="1:33" hidden="1" x14ac:dyDescent="0.25">
      <c r="A5588" t="s">
        <v>9681</v>
      </c>
      <c r="B5588">
        <v>5873</v>
      </c>
      <c r="C5588" t="s">
        <v>13047</v>
      </c>
      <c r="D5588">
        <v>5875</v>
      </c>
      <c r="E5588">
        <v>4307</v>
      </c>
      <c r="F5588" t="s">
        <v>13048</v>
      </c>
      <c r="G5588" t="s">
        <v>13049</v>
      </c>
      <c r="H5588">
        <v>240</v>
      </c>
      <c r="I5588" s="1">
        <v>44729</v>
      </c>
      <c r="J5588" s="1">
        <v>44742</v>
      </c>
      <c r="K5588" s="1">
        <v>44729</v>
      </c>
      <c r="L5588" s="1">
        <v>44742</v>
      </c>
      <c r="M5588" t="s">
        <v>984</v>
      </c>
      <c r="N5588" t="s">
        <v>985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f>Table1[[#This Row],[RPMO Balance]]-Table1[[#This Row],[RSP Balance]]</f>
        <v>0</v>
      </c>
      <c r="AG5588">
        <f>Table1[[#This Row],[RSP Total Charges]]+Table1[[#This Row],[TotalPaymentUnallocatedAmount]]+Table1[[#This Row],[TotalCreditUnallocatedAmount]]</f>
        <v>0</v>
      </c>
    </row>
    <row r="5589" spans="1:33" hidden="1" x14ac:dyDescent="0.25">
      <c r="A5589" t="s">
        <v>9681</v>
      </c>
      <c r="B5589">
        <v>5874</v>
      </c>
      <c r="C5589" t="s">
        <v>13050</v>
      </c>
      <c r="D5589">
        <v>5876</v>
      </c>
      <c r="E5589">
        <v>4308</v>
      </c>
      <c r="F5589" t="s">
        <v>10929</v>
      </c>
      <c r="G5589" t="s">
        <v>10930</v>
      </c>
      <c r="H5589">
        <v>254</v>
      </c>
      <c r="I5589" s="1">
        <v>44729</v>
      </c>
      <c r="J5589" s="1">
        <v>44742</v>
      </c>
      <c r="K5589" s="1">
        <v>44729</v>
      </c>
      <c r="L5589" s="1">
        <v>44742</v>
      </c>
      <c r="M5589" t="s">
        <v>984</v>
      </c>
      <c r="N5589" t="s">
        <v>985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f>Table1[[#This Row],[RPMO Balance]]-Table1[[#This Row],[RSP Balance]]</f>
        <v>0</v>
      </c>
      <c r="AG5589">
        <f>Table1[[#This Row],[RSP Total Charges]]+Table1[[#This Row],[TotalPaymentUnallocatedAmount]]+Table1[[#This Row],[TotalCreditUnallocatedAmount]]</f>
        <v>0</v>
      </c>
    </row>
    <row r="5590" spans="1:33" hidden="1" x14ac:dyDescent="0.25">
      <c r="A5590" t="s">
        <v>9681</v>
      </c>
      <c r="B5590">
        <v>5875</v>
      </c>
      <c r="C5590" t="s">
        <v>13051</v>
      </c>
      <c r="D5590">
        <v>5877</v>
      </c>
      <c r="E5590">
        <v>4309</v>
      </c>
      <c r="F5590" t="s">
        <v>13052</v>
      </c>
      <c r="G5590" t="s">
        <v>13053</v>
      </c>
      <c r="H5590">
        <v>360</v>
      </c>
      <c r="I5590" s="1">
        <v>44729</v>
      </c>
      <c r="J5590" s="1">
        <v>44742</v>
      </c>
      <c r="K5590" s="1">
        <v>44729</v>
      </c>
      <c r="L5590" s="1">
        <v>44742</v>
      </c>
      <c r="M5590" t="s">
        <v>984</v>
      </c>
      <c r="N5590" t="s">
        <v>985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f>Table1[[#This Row],[RPMO Balance]]-Table1[[#This Row],[RSP Balance]]</f>
        <v>0</v>
      </c>
      <c r="AG5590">
        <f>Table1[[#This Row],[RSP Total Charges]]+Table1[[#This Row],[TotalPaymentUnallocatedAmount]]+Table1[[#This Row],[TotalCreditUnallocatedAmount]]</f>
        <v>0</v>
      </c>
    </row>
    <row r="5591" spans="1:33" hidden="1" x14ac:dyDescent="0.25">
      <c r="A5591" t="s">
        <v>9681</v>
      </c>
      <c r="B5591">
        <v>5876</v>
      </c>
      <c r="C5591" t="s">
        <v>13054</v>
      </c>
      <c r="D5591">
        <v>5878</v>
      </c>
      <c r="E5591">
        <v>4310</v>
      </c>
      <c r="F5591" t="s">
        <v>13055</v>
      </c>
      <c r="G5591" t="s">
        <v>13056</v>
      </c>
      <c r="H5591">
        <v>644</v>
      </c>
      <c r="I5591" s="1">
        <v>44729</v>
      </c>
      <c r="J5591" s="1">
        <v>44742</v>
      </c>
      <c r="K5591" s="1">
        <v>44729</v>
      </c>
      <c r="L5591" s="1">
        <v>44742</v>
      </c>
      <c r="M5591" t="s">
        <v>984</v>
      </c>
      <c r="N5591" t="s">
        <v>985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f>Table1[[#This Row],[RPMO Balance]]-Table1[[#This Row],[RSP Balance]]</f>
        <v>0</v>
      </c>
      <c r="AG5591">
        <f>Table1[[#This Row],[RSP Total Charges]]+Table1[[#This Row],[TotalPaymentUnallocatedAmount]]+Table1[[#This Row],[TotalCreditUnallocatedAmount]]</f>
        <v>0</v>
      </c>
    </row>
    <row r="5592" spans="1:33" hidden="1" x14ac:dyDescent="0.25">
      <c r="A5592" t="s">
        <v>9681</v>
      </c>
      <c r="B5592">
        <v>5877</v>
      </c>
      <c r="C5592" t="s">
        <v>13057</v>
      </c>
      <c r="D5592">
        <v>5879</v>
      </c>
      <c r="E5592">
        <v>4311</v>
      </c>
      <c r="F5592" t="s">
        <v>4720</v>
      </c>
      <c r="G5592" t="s">
        <v>13058</v>
      </c>
      <c r="H5592">
        <v>515</v>
      </c>
      <c r="I5592" s="1">
        <v>44729</v>
      </c>
      <c r="J5592" s="1">
        <v>44742</v>
      </c>
      <c r="K5592" s="1">
        <v>44729</v>
      </c>
      <c r="L5592" s="1">
        <v>44742</v>
      </c>
      <c r="M5592" t="s">
        <v>984</v>
      </c>
      <c r="N5592" t="s">
        <v>985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f>Table1[[#This Row],[RPMO Balance]]-Table1[[#This Row],[RSP Balance]]</f>
        <v>0</v>
      </c>
      <c r="AG5592">
        <f>Table1[[#This Row],[RSP Total Charges]]+Table1[[#This Row],[TotalPaymentUnallocatedAmount]]+Table1[[#This Row],[TotalCreditUnallocatedAmount]]</f>
        <v>0</v>
      </c>
    </row>
    <row r="5593" spans="1:33" hidden="1" x14ac:dyDescent="0.25">
      <c r="A5593" t="s">
        <v>9681</v>
      </c>
      <c r="B5593">
        <v>5878</v>
      </c>
      <c r="C5593" t="s">
        <v>13059</v>
      </c>
      <c r="D5593">
        <v>5880</v>
      </c>
      <c r="E5593">
        <v>4312</v>
      </c>
      <c r="F5593" t="s">
        <v>12017</v>
      </c>
      <c r="G5593" t="s">
        <v>12018</v>
      </c>
      <c r="H5593">
        <v>525</v>
      </c>
      <c r="I5593" s="1">
        <v>44805</v>
      </c>
      <c r="J5593" s="1">
        <v>44985</v>
      </c>
      <c r="K5593" s="1">
        <v>44818</v>
      </c>
      <c r="L5593" s="1">
        <v>44985.5003125</v>
      </c>
      <c r="M5593" t="s">
        <v>984</v>
      </c>
      <c r="N5593" t="s">
        <v>985</v>
      </c>
      <c r="O5593">
        <v>10220</v>
      </c>
      <c r="P5593">
        <v>0</v>
      </c>
      <c r="Q5593">
        <v>0</v>
      </c>
      <c r="R5593">
        <v>10220</v>
      </c>
      <c r="S5593">
        <v>10220</v>
      </c>
      <c r="T5593">
        <v>-10220</v>
      </c>
      <c r="U5593">
        <v>0</v>
      </c>
      <c r="V5593">
        <v>-10220</v>
      </c>
      <c r="W5593">
        <v>-10220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f>Table1[[#This Row],[RPMO Balance]]-Table1[[#This Row],[RSP Balance]]</f>
        <v>0</v>
      </c>
      <c r="AG5593">
        <f>Table1[[#This Row],[RSP Total Charges]]+Table1[[#This Row],[TotalPaymentUnallocatedAmount]]+Table1[[#This Row],[TotalCreditUnallocatedAmount]]</f>
        <v>0</v>
      </c>
    </row>
    <row r="5594" spans="1:33" hidden="1" x14ac:dyDescent="0.25">
      <c r="A5594" t="s">
        <v>9681</v>
      </c>
      <c r="B5594">
        <v>5879</v>
      </c>
      <c r="C5594" t="s">
        <v>13060</v>
      </c>
      <c r="D5594">
        <v>5881</v>
      </c>
      <c r="E5594">
        <v>4313</v>
      </c>
      <c r="F5594" t="s">
        <v>13061</v>
      </c>
      <c r="G5594" t="s">
        <v>13062</v>
      </c>
      <c r="H5594">
        <v>643</v>
      </c>
      <c r="I5594" s="1">
        <v>44729</v>
      </c>
      <c r="J5594" s="1">
        <v>44747</v>
      </c>
      <c r="K5594" s="1">
        <v>44729</v>
      </c>
      <c r="L5594" s="1">
        <v>44747</v>
      </c>
      <c r="M5594" t="s">
        <v>984</v>
      </c>
      <c r="N5594" t="s">
        <v>985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f>Table1[[#This Row],[RPMO Balance]]-Table1[[#This Row],[RSP Balance]]</f>
        <v>0</v>
      </c>
      <c r="AG5594">
        <f>Table1[[#This Row],[RSP Total Charges]]+Table1[[#This Row],[TotalPaymentUnallocatedAmount]]+Table1[[#This Row],[TotalCreditUnallocatedAmount]]</f>
        <v>0</v>
      </c>
    </row>
    <row r="5595" spans="1:33" hidden="1" x14ac:dyDescent="0.25">
      <c r="A5595" t="s">
        <v>9681</v>
      </c>
      <c r="B5595">
        <v>5880</v>
      </c>
      <c r="C5595" t="s">
        <v>13063</v>
      </c>
      <c r="D5595">
        <v>5882</v>
      </c>
      <c r="E5595">
        <v>4314</v>
      </c>
      <c r="F5595" t="s">
        <v>1063</v>
      </c>
      <c r="G5595" t="s">
        <v>13064</v>
      </c>
      <c r="H5595">
        <v>246</v>
      </c>
      <c r="I5595" s="1">
        <v>44729</v>
      </c>
      <c r="J5595" s="1">
        <v>44742</v>
      </c>
      <c r="K5595" s="1">
        <v>44729</v>
      </c>
      <c r="L5595" s="1">
        <v>44742</v>
      </c>
      <c r="M5595" t="s">
        <v>984</v>
      </c>
      <c r="N5595" t="s">
        <v>985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f>Table1[[#This Row],[RPMO Balance]]-Table1[[#This Row],[RSP Balance]]</f>
        <v>0</v>
      </c>
      <c r="AG5595">
        <f>Table1[[#This Row],[RSP Total Charges]]+Table1[[#This Row],[TotalPaymentUnallocatedAmount]]+Table1[[#This Row],[TotalCreditUnallocatedAmount]]</f>
        <v>0</v>
      </c>
    </row>
    <row r="5596" spans="1:33" hidden="1" x14ac:dyDescent="0.25">
      <c r="A5596" t="s">
        <v>9681</v>
      </c>
      <c r="B5596">
        <v>5881</v>
      </c>
      <c r="C5596" t="s">
        <v>13065</v>
      </c>
      <c r="D5596">
        <v>5883</v>
      </c>
      <c r="E5596">
        <v>4315</v>
      </c>
      <c r="F5596" t="s">
        <v>13066</v>
      </c>
      <c r="G5596" t="s">
        <v>13067</v>
      </c>
      <c r="H5596">
        <v>2106</v>
      </c>
      <c r="I5596" s="1">
        <v>44805</v>
      </c>
      <c r="J5596" s="1">
        <v>45169</v>
      </c>
      <c r="K5596" s="1">
        <v>44818</v>
      </c>
      <c r="L5596" s="1">
        <v>45169</v>
      </c>
      <c r="M5596" t="s">
        <v>36</v>
      </c>
      <c r="N5596" t="s">
        <v>37</v>
      </c>
      <c r="O5596">
        <v>8260</v>
      </c>
      <c r="P5596">
        <v>0</v>
      </c>
      <c r="Q5596">
        <v>-320</v>
      </c>
      <c r="R5596">
        <v>8580</v>
      </c>
      <c r="S5596">
        <v>8580</v>
      </c>
      <c r="T5596">
        <v>-8260</v>
      </c>
      <c r="U5596">
        <v>0</v>
      </c>
      <c r="V5596">
        <v>-8260</v>
      </c>
      <c r="W5596">
        <v>-8260</v>
      </c>
      <c r="X5596">
        <v>-320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f>Table1[[#This Row],[RPMO Balance]]-Table1[[#This Row],[RSP Balance]]</f>
        <v>0</v>
      </c>
      <c r="AG5596">
        <f>Table1[[#This Row],[RSP Total Charges]]+Table1[[#This Row],[TotalPaymentUnallocatedAmount]]+Table1[[#This Row],[TotalCreditUnallocatedAmount]]</f>
        <v>0</v>
      </c>
    </row>
    <row r="5597" spans="1:33" hidden="1" x14ac:dyDescent="0.25">
      <c r="A5597" t="s">
        <v>9681</v>
      </c>
      <c r="B5597">
        <v>5882</v>
      </c>
      <c r="C5597" t="s">
        <v>13068</v>
      </c>
      <c r="D5597">
        <v>5884</v>
      </c>
      <c r="E5597">
        <v>4316</v>
      </c>
      <c r="F5597" t="s">
        <v>13069</v>
      </c>
      <c r="G5597" t="s">
        <v>10288</v>
      </c>
      <c r="H5597">
        <v>407</v>
      </c>
      <c r="I5597" s="1">
        <v>44729</v>
      </c>
      <c r="J5597" s="1">
        <v>44742</v>
      </c>
      <c r="K5597" s="1">
        <v>44729</v>
      </c>
      <c r="L5597" s="1">
        <v>44742</v>
      </c>
      <c r="M5597" t="s">
        <v>984</v>
      </c>
      <c r="N5597" t="s">
        <v>985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f>Table1[[#This Row],[RPMO Balance]]-Table1[[#This Row],[RSP Balance]]</f>
        <v>0</v>
      </c>
      <c r="AG5597">
        <f>Table1[[#This Row],[RSP Total Charges]]+Table1[[#This Row],[TotalPaymentUnallocatedAmount]]+Table1[[#This Row],[TotalCreditUnallocatedAmount]]</f>
        <v>0</v>
      </c>
    </row>
    <row r="5598" spans="1:33" hidden="1" x14ac:dyDescent="0.25">
      <c r="A5598" t="s">
        <v>9681</v>
      </c>
      <c r="B5598">
        <v>5883</v>
      </c>
      <c r="C5598" t="s">
        <v>13070</v>
      </c>
      <c r="D5598">
        <v>5885</v>
      </c>
      <c r="E5598">
        <v>4317</v>
      </c>
      <c r="F5598" t="s">
        <v>13071</v>
      </c>
      <c r="G5598" t="s">
        <v>13072</v>
      </c>
      <c r="H5598">
        <v>396</v>
      </c>
      <c r="I5598" s="1">
        <v>44729</v>
      </c>
      <c r="J5598" s="1">
        <v>44742</v>
      </c>
      <c r="K5598" s="1">
        <v>44729</v>
      </c>
      <c r="L5598" s="1">
        <v>44742</v>
      </c>
      <c r="M5598" t="s">
        <v>984</v>
      </c>
      <c r="N5598" t="s">
        <v>985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f>Table1[[#This Row],[RPMO Balance]]-Table1[[#This Row],[RSP Balance]]</f>
        <v>0</v>
      </c>
      <c r="AG5598">
        <f>Table1[[#This Row],[RSP Total Charges]]+Table1[[#This Row],[TotalPaymentUnallocatedAmount]]+Table1[[#This Row],[TotalCreditUnallocatedAmount]]</f>
        <v>0</v>
      </c>
    </row>
    <row r="5599" spans="1:33" hidden="1" x14ac:dyDescent="0.25">
      <c r="A5599" t="s">
        <v>9681</v>
      </c>
      <c r="B5599">
        <v>5884</v>
      </c>
      <c r="C5599" t="s">
        <v>13073</v>
      </c>
      <c r="D5599">
        <v>5886</v>
      </c>
      <c r="E5599">
        <v>4318</v>
      </c>
      <c r="F5599" t="s">
        <v>10168</v>
      </c>
      <c r="G5599" t="s">
        <v>13074</v>
      </c>
      <c r="H5599">
        <v>587</v>
      </c>
      <c r="I5599" s="1">
        <v>44729</v>
      </c>
      <c r="J5599" s="1">
        <v>44742</v>
      </c>
      <c r="K5599" s="1">
        <v>44729</v>
      </c>
      <c r="L5599" s="1">
        <v>44742</v>
      </c>
      <c r="M5599" t="s">
        <v>984</v>
      </c>
      <c r="N5599" t="s">
        <v>985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f>Table1[[#This Row],[RPMO Balance]]-Table1[[#This Row],[RSP Balance]]</f>
        <v>0</v>
      </c>
      <c r="AG5599">
        <f>Table1[[#This Row],[RSP Total Charges]]+Table1[[#This Row],[TotalPaymentUnallocatedAmount]]+Table1[[#This Row],[TotalCreditUnallocatedAmount]]</f>
        <v>0</v>
      </c>
    </row>
    <row r="5600" spans="1:33" hidden="1" x14ac:dyDescent="0.25">
      <c r="A5600" t="s">
        <v>9681</v>
      </c>
      <c r="B5600">
        <v>5885</v>
      </c>
      <c r="C5600" t="s">
        <v>13075</v>
      </c>
      <c r="D5600">
        <v>5887</v>
      </c>
      <c r="E5600">
        <v>4319</v>
      </c>
      <c r="F5600" t="s">
        <v>11619</v>
      </c>
      <c r="G5600" t="s">
        <v>13076</v>
      </c>
      <c r="H5600">
        <v>390</v>
      </c>
      <c r="I5600" s="1">
        <v>44729</v>
      </c>
      <c r="J5600" s="1">
        <v>44773</v>
      </c>
      <c r="K5600" s="1">
        <v>44729</v>
      </c>
      <c r="L5600" s="1">
        <v>44773</v>
      </c>
      <c r="M5600" t="s">
        <v>984</v>
      </c>
      <c r="N5600" t="s">
        <v>985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f>Table1[[#This Row],[RPMO Balance]]-Table1[[#This Row],[RSP Balance]]</f>
        <v>0</v>
      </c>
      <c r="AG5600">
        <f>Table1[[#This Row],[RSP Total Charges]]+Table1[[#This Row],[TotalPaymentUnallocatedAmount]]+Table1[[#This Row],[TotalCreditUnallocatedAmount]]</f>
        <v>0</v>
      </c>
    </row>
    <row r="5601" spans="1:33" hidden="1" x14ac:dyDescent="0.25">
      <c r="A5601" t="s">
        <v>9681</v>
      </c>
      <c r="B5601">
        <v>5886</v>
      </c>
      <c r="C5601" t="s">
        <v>13077</v>
      </c>
      <c r="D5601">
        <v>5888</v>
      </c>
      <c r="E5601">
        <v>4320</v>
      </c>
      <c r="F5601" t="s">
        <v>10803</v>
      </c>
      <c r="G5601" t="s">
        <v>10804</v>
      </c>
      <c r="H5601">
        <v>377</v>
      </c>
      <c r="I5601" s="1">
        <v>44729</v>
      </c>
      <c r="J5601" s="1">
        <v>44742</v>
      </c>
      <c r="K5601" s="1">
        <v>44729</v>
      </c>
      <c r="L5601" s="1">
        <v>44742</v>
      </c>
      <c r="M5601" t="s">
        <v>984</v>
      </c>
      <c r="N5601" t="s">
        <v>985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f>Table1[[#This Row],[RPMO Balance]]-Table1[[#This Row],[RSP Balance]]</f>
        <v>0</v>
      </c>
      <c r="AG5601">
        <f>Table1[[#This Row],[RSP Total Charges]]+Table1[[#This Row],[TotalPaymentUnallocatedAmount]]+Table1[[#This Row],[TotalCreditUnallocatedAmount]]</f>
        <v>0</v>
      </c>
    </row>
    <row r="5602" spans="1:33" hidden="1" x14ac:dyDescent="0.25">
      <c r="A5602" t="s">
        <v>9681</v>
      </c>
      <c r="B5602">
        <v>5887</v>
      </c>
      <c r="C5602" t="s">
        <v>13078</v>
      </c>
      <c r="D5602">
        <v>5889</v>
      </c>
      <c r="E5602">
        <v>4321</v>
      </c>
      <c r="F5602" t="s">
        <v>10807</v>
      </c>
      <c r="G5602" t="s">
        <v>10808</v>
      </c>
      <c r="H5602">
        <v>125</v>
      </c>
      <c r="I5602" s="1">
        <v>44729</v>
      </c>
      <c r="J5602" s="1">
        <v>44742</v>
      </c>
      <c r="K5602" s="1">
        <v>44729</v>
      </c>
      <c r="L5602" s="1">
        <v>44742</v>
      </c>
      <c r="M5602" t="s">
        <v>984</v>
      </c>
      <c r="N5602" t="s">
        <v>985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f>Table1[[#This Row],[RPMO Balance]]-Table1[[#This Row],[RSP Balance]]</f>
        <v>0</v>
      </c>
      <c r="AG5602">
        <f>Table1[[#This Row],[RSP Total Charges]]+Table1[[#This Row],[TotalPaymentUnallocatedAmount]]+Table1[[#This Row],[TotalCreditUnallocatedAmount]]</f>
        <v>0</v>
      </c>
    </row>
    <row r="5603" spans="1:33" hidden="1" x14ac:dyDescent="0.25">
      <c r="A5603" t="s">
        <v>9681</v>
      </c>
      <c r="B5603">
        <v>5888</v>
      </c>
      <c r="C5603" t="s">
        <v>13079</v>
      </c>
      <c r="D5603">
        <v>5890</v>
      </c>
      <c r="E5603">
        <v>4322</v>
      </c>
      <c r="F5603" t="s">
        <v>10811</v>
      </c>
      <c r="G5603" t="s">
        <v>10812</v>
      </c>
      <c r="H5603">
        <v>628</v>
      </c>
      <c r="I5603" s="1">
        <v>44729</v>
      </c>
      <c r="J5603" s="1">
        <v>44742</v>
      </c>
      <c r="K5603" s="1">
        <v>44729</v>
      </c>
      <c r="L5603" s="1">
        <v>44742</v>
      </c>
      <c r="M5603" t="s">
        <v>984</v>
      </c>
      <c r="N5603" t="s">
        <v>985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f>Table1[[#This Row],[RPMO Balance]]-Table1[[#This Row],[RSP Balance]]</f>
        <v>0</v>
      </c>
      <c r="AG5603">
        <f>Table1[[#This Row],[RSP Total Charges]]+Table1[[#This Row],[TotalPaymentUnallocatedAmount]]+Table1[[#This Row],[TotalCreditUnallocatedAmount]]</f>
        <v>0</v>
      </c>
    </row>
    <row r="5604" spans="1:33" hidden="1" x14ac:dyDescent="0.25">
      <c r="A5604" t="s">
        <v>9681</v>
      </c>
      <c r="B5604">
        <v>5889</v>
      </c>
      <c r="C5604" t="s">
        <v>13080</v>
      </c>
      <c r="D5604">
        <v>5891</v>
      </c>
      <c r="E5604">
        <v>4323</v>
      </c>
      <c r="F5604" t="s">
        <v>4908</v>
      </c>
      <c r="G5604" t="s">
        <v>13081</v>
      </c>
      <c r="H5604">
        <v>104</v>
      </c>
      <c r="I5604" s="1">
        <v>44729</v>
      </c>
      <c r="J5604" s="1">
        <v>44742</v>
      </c>
      <c r="K5604" s="1">
        <v>44729</v>
      </c>
      <c r="L5604" s="1">
        <v>44742</v>
      </c>
      <c r="M5604" t="s">
        <v>984</v>
      </c>
      <c r="N5604" t="s">
        <v>985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f>Table1[[#This Row],[RPMO Balance]]-Table1[[#This Row],[RSP Balance]]</f>
        <v>0</v>
      </c>
      <c r="AG5604">
        <f>Table1[[#This Row],[RSP Total Charges]]+Table1[[#This Row],[TotalPaymentUnallocatedAmount]]+Table1[[#This Row],[TotalCreditUnallocatedAmount]]</f>
        <v>0</v>
      </c>
    </row>
    <row r="5605" spans="1:33" hidden="1" x14ac:dyDescent="0.25">
      <c r="A5605" t="s">
        <v>9681</v>
      </c>
      <c r="B5605">
        <v>5890</v>
      </c>
      <c r="C5605" t="s">
        <v>13082</v>
      </c>
      <c r="D5605">
        <v>5892</v>
      </c>
      <c r="E5605">
        <v>4324</v>
      </c>
      <c r="F5605" t="s">
        <v>3945</v>
      </c>
      <c r="G5605" t="s">
        <v>13083</v>
      </c>
      <c r="H5605">
        <v>311</v>
      </c>
      <c r="I5605" s="1">
        <v>44729</v>
      </c>
      <c r="J5605" s="1">
        <v>44742</v>
      </c>
      <c r="K5605" s="1">
        <v>44729</v>
      </c>
      <c r="L5605" s="1">
        <v>44742</v>
      </c>
      <c r="M5605" t="s">
        <v>984</v>
      </c>
      <c r="N5605" t="s">
        <v>985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f>Table1[[#This Row],[RPMO Balance]]-Table1[[#This Row],[RSP Balance]]</f>
        <v>0</v>
      </c>
      <c r="AG5605">
        <f>Table1[[#This Row],[RSP Total Charges]]+Table1[[#This Row],[TotalPaymentUnallocatedAmount]]+Table1[[#This Row],[TotalCreditUnallocatedAmount]]</f>
        <v>0</v>
      </c>
    </row>
    <row r="5606" spans="1:33" hidden="1" x14ac:dyDescent="0.25">
      <c r="A5606" t="s">
        <v>9681</v>
      </c>
      <c r="B5606">
        <v>5891</v>
      </c>
      <c r="C5606" t="s">
        <v>13084</v>
      </c>
      <c r="D5606">
        <v>5893</v>
      </c>
      <c r="E5606">
        <v>4325</v>
      </c>
      <c r="F5606" t="s">
        <v>972</v>
      </c>
      <c r="G5606" t="s">
        <v>13085</v>
      </c>
      <c r="H5606">
        <v>273</v>
      </c>
      <c r="I5606" s="1">
        <v>44729</v>
      </c>
      <c r="J5606" s="1">
        <v>44742</v>
      </c>
      <c r="K5606" s="1">
        <v>44729</v>
      </c>
      <c r="L5606" s="1">
        <v>44742</v>
      </c>
      <c r="M5606" t="s">
        <v>984</v>
      </c>
      <c r="N5606" t="s">
        <v>985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f>Table1[[#This Row],[RPMO Balance]]-Table1[[#This Row],[RSP Balance]]</f>
        <v>0</v>
      </c>
      <c r="AG5606">
        <f>Table1[[#This Row],[RSP Total Charges]]+Table1[[#This Row],[TotalPaymentUnallocatedAmount]]+Table1[[#This Row],[TotalCreditUnallocatedAmount]]</f>
        <v>0</v>
      </c>
    </row>
    <row r="5607" spans="1:33" hidden="1" x14ac:dyDescent="0.25">
      <c r="A5607" t="s">
        <v>9681</v>
      </c>
      <c r="B5607">
        <v>5892</v>
      </c>
      <c r="C5607" t="s">
        <v>13086</v>
      </c>
      <c r="D5607">
        <v>5894</v>
      </c>
      <c r="E5607">
        <v>4326</v>
      </c>
      <c r="F5607" t="s">
        <v>10815</v>
      </c>
      <c r="G5607" t="s">
        <v>10816</v>
      </c>
      <c r="H5607">
        <v>363</v>
      </c>
      <c r="I5607" s="1">
        <v>44729</v>
      </c>
      <c r="J5607" s="1">
        <v>44742</v>
      </c>
      <c r="K5607" s="1">
        <v>44729</v>
      </c>
      <c r="L5607" s="1">
        <v>44742</v>
      </c>
      <c r="M5607" t="s">
        <v>984</v>
      </c>
      <c r="N5607" t="s">
        <v>985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f>Table1[[#This Row],[RPMO Balance]]-Table1[[#This Row],[RSP Balance]]</f>
        <v>0</v>
      </c>
      <c r="AG5607">
        <f>Table1[[#This Row],[RSP Total Charges]]+Table1[[#This Row],[TotalPaymentUnallocatedAmount]]+Table1[[#This Row],[TotalCreditUnallocatedAmount]]</f>
        <v>0</v>
      </c>
    </row>
    <row r="5608" spans="1:33" hidden="1" x14ac:dyDescent="0.25">
      <c r="A5608" t="s">
        <v>9681</v>
      </c>
      <c r="B5608">
        <v>5893</v>
      </c>
      <c r="C5608" t="s">
        <v>13087</v>
      </c>
      <c r="D5608">
        <v>5895</v>
      </c>
      <c r="E5608">
        <v>4327</v>
      </c>
      <c r="F5608" t="s">
        <v>1144</v>
      </c>
      <c r="G5608" t="s">
        <v>13088</v>
      </c>
      <c r="H5608">
        <v>529</v>
      </c>
      <c r="I5608" s="1">
        <v>44729</v>
      </c>
      <c r="J5608" s="1">
        <v>44742</v>
      </c>
      <c r="K5608" s="1">
        <v>44729</v>
      </c>
      <c r="L5608" s="1">
        <v>44742</v>
      </c>
      <c r="M5608" t="s">
        <v>984</v>
      </c>
      <c r="N5608" t="s">
        <v>985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f>Table1[[#This Row],[RPMO Balance]]-Table1[[#This Row],[RSP Balance]]</f>
        <v>0</v>
      </c>
      <c r="AG5608">
        <f>Table1[[#This Row],[RSP Total Charges]]+Table1[[#This Row],[TotalPaymentUnallocatedAmount]]+Table1[[#This Row],[TotalCreditUnallocatedAmount]]</f>
        <v>0</v>
      </c>
    </row>
    <row r="5609" spans="1:33" hidden="1" x14ac:dyDescent="0.25">
      <c r="A5609" t="s">
        <v>9681</v>
      </c>
      <c r="B5609">
        <v>5894</v>
      </c>
      <c r="C5609" t="s">
        <v>13089</v>
      </c>
      <c r="D5609">
        <v>5896</v>
      </c>
      <c r="E5609">
        <v>4328</v>
      </c>
      <c r="F5609" t="s">
        <v>13090</v>
      </c>
      <c r="G5609" t="s">
        <v>6062</v>
      </c>
      <c r="H5609">
        <v>621</v>
      </c>
      <c r="I5609" s="1">
        <v>44729</v>
      </c>
      <c r="J5609" s="1">
        <v>44788</v>
      </c>
      <c r="K5609" s="1">
        <v>44729</v>
      </c>
      <c r="L5609" s="1">
        <v>44788</v>
      </c>
      <c r="M5609" t="s">
        <v>984</v>
      </c>
      <c r="N5609" t="s">
        <v>985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f>Table1[[#This Row],[RPMO Balance]]-Table1[[#This Row],[RSP Balance]]</f>
        <v>0</v>
      </c>
      <c r="AG5609">
        <f>Table1[[#This Row],[RSP Total Charges]]+Table1[[#This Row],[TotalPaymentUnallocatedAmount]]+Table1[[#This Row],[TotalCreditUnallocatedAmount]]</f>
        <v>0</v>
      </c>
    </row>
    <row r="5610" spans="1:33" hidden="1" x14ac:dyDescent="0.25">
      <c r="A5610" t="s">
        <v>9681</v>
      </c>
      <c r="B5610">
        <v>5895</v>
      </c>
      <c r="C5610" t="s">
        <v>13091</v>
      </c>
      <c r="D5610">
        <v>5897</v>
      </c>
      <c r="E5610">
        <v>4329</v>
      </c>
      <c r="F5610" t="s">
        <v>3964</v>
      </c>
      <c r="G5610" t="s">
        <v>13092</v>
      </c>
      <c r="H5610">
        <v>152</v>
      </c>
      <c r="I5610" s="1">
        <v>44729</v>
      </c>
      <c r="J5610" s="1">
        <v>44742</v>
      </c>
      <c r="K5610" s="1">
        <v>44729</v>
      </c>
      <c r="L5610" s="1">
        <v>44742</v>
      </c>
      <c r="M5610" t="s">
        <v>984</v>
      </c>
      <c r="N5610" t="s">
        <v>985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f>Table1[[#This Row],[RPMO Balance]]-Table1[[#This Row],[RSP Balance]]</f>
        <v>0</v>
      </c>
      <c r="AG5610">
        <f>Table1[[#This Row],[RSP Total Charges]]+Table1[[#This Row],[TotalPaymentUnallocatedAmount]]+Table1[[#This Row],[TotalCreditUnallocatedAmount]]</f>
        <v>0</v>
      </c>
    </row>
    <row r="5611" spans="1:33" hidden="1" x14ac:dyDescent="0.25">
      <c r="A5611" t="s">
        <v>9681</v>
      </c>
      <c r="B5611">
        <v>5896</v>
      </c>
      <c r="C5611" t="s">
        <v>13093</v>
      </c>
      <c r="D5611">
        <v>5898</v>
      </c>
      <c r="E5611">
        <v>4330</v>
      </c>
      <c r="F5611" t="s">
        <v>12763</v>
      </c>
      <c r="G5611" t="s">
        <v>13094</v>
      </c>
      <c r="H5611">
        <v>316</v>
      </c>
      <c r="I5611" s="1">
        <v>44729</v>
      </c>
      <c r="J5611" s="1">
        <v>44742</v>
      </c>
      <c r="K5611" s="1">
        <v>44729</v>
      </c>
      <c r="L5611" s="1">
        <v>44742</v>
      </c>
      <c r="M5611" t="s">
        <v>984</v>
      </c>
      <c r="N5611" t="s">
        <v>985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f>Table1[[#This Row],[RPMO Balance]]-Table1[[#This Row],[RSP Balance]]</f>
        <v>0</v>
      </c>
      <c r="AG5611">
        <f>Table1[[#This Row],[RSP Total Charges]]+Table1[[#This Row],[TotalPaymentUnallocatedAmount]]+Table1[[#This Row],[TotalCreditUnallocatedAmount]]</f>
        <v>0</v>
      </c>
    </row>
    <row r="5612" spans="1:33" hidden="1" x14ac:dyDescent="0.25">
      <c r="A5612" t="s">
        <v>9681</v>
      </c>
      <c r="B5612">
        <v>5897</v>
      </c>
      <c r="C5612" t="s">
        <v>13095</v>
      </c>
      <c r="D5612">
        <v>5899</v>
      </c>
      <c r="E5612">
        <v>4331</v>
      </c>
      <c r="F5612" t="s">
        <v>11629</v>
      </c>
      <c r="G5612" t="s">
        <v>11630</v>
      </c>
      <c r="H5612">
        <v>460</v>
      </c>
      <c r="I5612" s="1">
        <v>44805</v>
      </c>
      <c r="J5612" s="1">
        <v>44895</v>
      </c>
      <c r="K5612" s="1">
        <v>44818</v>
      </c>
      <c r="L5612" s="1">
        <v>44895.5003125</v>
      </c>
      <c r="M5612" t="s">
        <v>984</v>
      </c>
      <c r="N5612" t="s">
        <v>985</v>
      </c>
      <c r="O5612">
        <v>3400</v>
      </c>
      <c r="P5612">
        <v>0</v>
      </c>
      <c r="Q5612">
        <v>-210</v>
      </c>
      <c r="R5612">
        <v>3610</v>
      </c>
      <c r="S5612">
        <v>3610</v>
      </c>
      <c r="T5612">
        <v>-3400</v>
      </c>
      <c r="U5612">
        <v>0</v>
      </c>
      <c r="V5612">
        <v>-3400</v>
      </c>
      <c r="W5612">
        <v>-3400</v>
      </c>
      <c r="X5612">
        <v>-210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f>Table1[[#This Row],[RPMO Balance]]-Table1[[#This Row],[RSP Balance]]</f>
        <v>0</v>
      </c>
      <c r="AG5612">
        <f>Table1[[#This Row],[RSP Total Charges]]+Table1[[#This Row],[TotalPaymentUnallocatedAmount]]+Table1[[#This Row],[TotalCreditUnallocatedAmount]]</f>
        <v>0</v>
      </c>
    </row>
    <row r="5613" spans="1:33" hidden="1" x14ac:dyDescent="0.25">
      <c r="A5613" t="s">
        <v>9681</v>
      </c>
      <c r="B5613">
        <v>5898</v>
      </c>
      <c r="C5613" t="s">
        <v>13096</v>
      </c>
      <c r="D5613">
        <v>5900</v>
      </c>
      <c r="E5613">
        <v>4332</v>
      </c>
      <c r="F5613" t="s">
        <v>1778</v>
      </c>
      <c r="G5613" t="s">
        <v>13097</v>
      </c>
      <c r="H5613">
        <v>449</v>
      </c>
      <c r="I5613" s="1">
        <v>44729</v>
      </c>
      <c r="J5613" s="1">
        <v>44742</v>
      </c>
      <c r="K5613" s="1">
        <v>44729</v>
      </c>
      <c r="L5613" s="1">
        <v>44742</v>
      </c>
      <c r="M5613" t="s">
        <v>984</v>
      </c>
      <c r="N5613" t="s">
        <v>985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f>Table1[[#This Row],[RPMO Balance]]-Table1[[#This Row],[RSP Balance]]</f>
        <v>0</v>
      </c>
      <c r="AG5613">
        <f>Table1[[#This Row],[RSP Total Charges]]+Table1[[#This Row],[TotalPaymentUnallocatedAmount]]+Table1[[#This Row],[TotalCreditUnallocatedAmount]]</f>
        <v>0</v>
      </c>
    </row>
    <row r="5614" spans="1:33" hidden="1" x14ac:dyDescent="0.25">
      <c r="A5614" t="s">
        <v>9681</v>
      </c>
      <c r="B5614">
        <v>5899</v>
      </c>
      <c r="C5614" t="s">
        <v>13098</v>
      </c>
      <c r="D5614">
        <v>5901</v>
      </c>
      <c r="E5614">
        <v>4333</v>
      </c>
      <c r="F5614" t="s">
        <v>13099</v>
      </c>
      <c r="G5614" t="s">
        <v>13100</v>
      </c>
      <c r="H5614">
        <v>102</v>
      </c>
      <c r="I5614" s="1">
        <v>44729</v>
      </c>
      <c r="J5614" s="1">
        <v>44742</v>
      </c>
      <c r="K5614" s="1">
        <v>44729</v>
      </c>
      <c r="L5614" s="1">
        <v>44742</v>
      </c>
      <c r="M5614" t="s">
        <v>984</v>
      </c>
      <c r="N5614" t="s">
        <v>985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f>Table1[[#This Row],[RPMO Balance]]-Table1[[#This Row],[RSP Balance]]</f>
        <v>0</v>
      </c>
      <c r="AG5614">
        <f>Table1[[#This Row],[RSP Total Charges]]+Table1[[#This Row],[TotalPaymentUnallocatedAmount]]+Table1[[#This Row],[TotalCreditUnallocatedAmount]]</f>
        <v>0</v>
      </c>
    </row>
    <row r="5615" spans="1:33" hidden="1" x14ac:dyDescent="0.25">
      <c r="A5615" t="s">
        <v>9681</v>
      </c>
      <c r="B5615">
        <v>5901</v>
      </c>
      <c r="C5615" t="s">
        <v>13101</v>
      </c>
      <c r="D5615">
        <v>5903</v>
      </c>
      <c r="E5615">
        <v>4335</v>
      </c>
      <c r="F5615" t="s">
        <v>13102</v>
      </c>
      <c r="G5615" t="s">
        <v>13103</v>
      </c>
      <c r="H5615">
        <v>374</v>
      </c>
      <c r="I5615" s="1">
        <v>44729</v>
      </c>
      <c r="J5615" s="1">
        <v>44742</v>
      </c>
      <c r="K5615" s="1">
        <v>44729</v>
      </c>
      <c r="L5615" s="1">
        <v>44742</v>
      </c>
      <c r="M5615" t="s">
        <v>984</v>
      </c>
      <c r="N5615" t="s">
        <v>985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f>Table1[[#This Row],[RPMO Balance]]-Table1[[#This Row],[RSP Balance]]</f>
        <v>0</v>
      </c>
      <c r="AG5615">
        <f>Table1[[#This Row],[RSP Total Charges]]+Table1[[#This Row],[TotalPaymentUnallocatedAmount]]+Table1[[#This Row],[TotalCreditUnallocatedAmount]]</f>
        <v>0</v>
      </c>
    </row>
    <row r="5616" spans="1:33" hidden="1" x14ac:dyDescent="0.25">
      <c r="A5616" t="s">
        <v>9681</v>
      </c>
      <c r="B5616">
        <v>5902</v>
      </c>
      <c r="C5616" t="s">
        <v>13104</v>
      </c>
      <c r="D5616">
        <v>5904</v>
      </c>
      <c r="E5616">
        <v>4336</v>
      </c>
      <c r="F5616" t="s">
        <v>4857</v>
      </c>
      <c r="G5616" t="s">
        <v>7878</v>
      </c>
      <c r="H5616">
        <v>3111</v>
      </c>
      <c r="I5616" s="1">
        <v>44729</v>
      </c>
      <c r="J5616" s="1">
        <v>44742</v>
      </c>
      <c r="K5616" s="1">
        <v>44729</v>
      </c>
      <c r="L5616" s="1">
        <v>44742</v>
      </c>
      <c r="M5616" t="s">
        <v>984</v>
      </c>
      <c r="N5616" t="s">
        <v>985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f>Table1[[#This Row],[RPMO Balance]]-Table1[[#This Row],[RSP Balance]]</f>
        <v>0</v>
      </c>
      <c r="AG5616">
        <f>Table1[[#This Row],[RSP Total Charges]]+Table1[[#This Row],[TotalPaymentUnallocatedAmount]]+Table1[[#This Row],[TotalCreditUnallocatedAmount]]</f>
        <v>0</v>
      </c>
    </row>
    <row r="5617" spans="1:33" hidden="1" x14ac:dyDescent="0.25">
      <c r="A5617" t="s">
        <v>9681</v>
      </c>
      <c r="B5617">
        <v>5903</v>
      </c>
      <c r="C5617" t="s">
        <v>13105</v>
      </c>
      <c r="D5617">
        <v>5905</v>
      </c>
      <c r="E5617">
        <v>4337</v>
      </c>
      <c r="F5617" t="s">
        <v>5149</v>
      </c>
      <c r="G5617" t="s">
        <v>13106</v>
      </c>
      <c r="H5617">
        <v>150</v>
      </c>
      <c r="I5617" s="1">
        <v>44729</v>
      </c>
      <c r="J5617" s="1">
        <v>44742</v>
      </c>
      <c r="K5617" s="1">
        <v>44729</v>
      </c>
      <c r="L5617" s="1">
        <v>44742</v>
      </c>
      <c r="M5617" t="s">
        <v>984</v>
      </c>
      <c r="N5617" t="s">
        <v>985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f>Table1[[#This Row],[RPMO Balance]]-Table1[[#This Row],[RSP Balance]]</f>
        <v>0</v>
      </c>
      <c r="AG5617">
        <f>Table1[[#This Row],[RSP Total Charges]]+Table1[[#This Row],[TotalPaymentUnallocatedAmount]]+Table1[[#This Row],[TotalCreditUnallocatedAmount]]</f>
        <v>0</v>
      </c>
    </row>
    <row r="5618" spans="1:33" hidden="1" x14ac:dyDescent="0.25">
      <c r="A5618" t="s">
        <v>9681</v>
      </c>
      <c r="B5618">
        <v>5904</v>
      </c>
      <c r="C5618" t="s">
        <v>13107</v>
      </c>
      <c r="D5618">
        <v>5906</v>
      </c>
      <c r="E5618">
        <v>4338</v>
      </c>
      <c r="F5618" t="s">
        <v>10822</v>
      </c>
      <c r="G5618" t="s">
        <v>10823</v>
      </c>
      <c r="H5618">
        <v>408</v>
      </c>
      <c r="I5618" s="1">
        <v>44729</v>
      </c>
      <c r="J5618" s="1">
        <v>44742</v>
      </c>
      <c r="K5618" s="1">
        <v>44729</v>
      </c>
      <c r="L5618" s="1">
        <v>44742</v>
      </c>
      <c r="M5618" t="s">
        <v>984</v>
      </c>
      <c r="N5618" t="s">
        <v>985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f>Table1[[#This Row],[RPMO Balance]]-Table1[[#This Row],[RSP Balance]]</f>
        <v>0</v>
      </c>
      <c r="AG5618">
        <f>Table1[[#This Row],[RSP Total Charges]]+Table1[[#This Row],[TotalPaymentUnallocatedAmount]]+Table1[[#This Row],[TotalCreditUnallocatedAmount]]</f>
        <v>0</v>
      </c>
    </row>
    <row r="5619" spans="1:33" hidden="1" x14ac:dyDescent="0.25">
      <c r="A5619" t="s">
        <v>9681</v>
      </c>
      <c r="B5619">
        <v>5906</v>
      </c>
      <c r="C5619" t="s">
        <v>13108</v>
      </c>
      <c r="D5619">
        <v>5908</v>
      </c>
      <c r="E5619">
        <v>4340</v>
      </c>
      <c r="F5619" t="s">
        <v>3901</v>
      </c>
      <c r="G5619" t="s">
        <v>13109</v>
      </c>
      <c r="H5619">
        <v>204</v>
      </c>
      <c r="I5619" s="1">
        <v>44729</v>
      </c>
      <c r="J5619" s="1">
        <v>44742</v>
      </c>
      <c r="K5619" s="1">
        <v>44729</v>
      </c>
      <c r="L5619" s="1">
        <v>44742</v>
      </c>
      <c r="M5619" t="s">
        <v>984</v>
      </c>
      <c r="N5619" t="s">
        <v>985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f>Table1[[#This Row],[RPMO Balance]]-Table1[[#This Row],[RSP Balance]]</f>
        <v>0</v>
      </c>
      <c r="AG5619">
        <f>Table1[[#This Row],[RSP Total Charges]]+Table1[[#This Row],[TotalPaymentUnallocatedAmount]]+Table1[[#This Row],[TotalCreditUnallocatedAmount]]</f>
        <v>0</v>
      </c>
    </row>
    <row r="5620" spans="1:33" hidden="1" x14ac:dyDescent="0.25">
      <c r="A5620" t="s">
        <v>9681</v>
      </c>
      <c r="B5620">
        <v>5907</v>
      </c>
      <c r="C5620" t="s">
        <v>13110</v>
      </c>
      <c r="D5620">
        <v>5909</v>
      </c>
      <c r="E5620">
        <v>4341</v>
      </c>
      <c r="F5620" t="s">
        <v>13111</v>
      </c>
      <c r="G5620" t="s">
        <v>13112</v>
      </c>
      <c r="H5620">
        <v>659</v>
      </c>
      <c r="I5620" s="1">
        <v>44729</v>
      </c>
      <c r="J5620" s="1">
        <v>44778</v>
      </c>
      <c r="K5620" s="1">
        <v>44729</v>
      </c>
      <c r="L5620" s="1">
        <v>44778</v>
      </c>
      <c r="M5620" t="s">
        <v>984</v>
      </c>
      <c r="N5620" t="s">
        <v>985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f>Table1[[#This Row],[RPMO Balance]]-Table1[[#This Row],[RSP Balance]]</f>
        <v>0</v>
      </c>
      <c r="AG5620">
        <f>Table1[[#This Row],[RSP Total Charges]]+Table1[[#This Row],[TotalPaymentUnallocatedAmount]]+Table1[[#This Row],[TotalCreditUnallocatedAmount]]</f>
        <v>0</v>
      </c>
    </row>
    <row r="5621" spans="1:33" hidden="1" x14ac:dyDescent="0.25">
      <c r="A5621" t="s">
        <v>9681</v>
      </c>
      <c r="B5621">
        <v>5908</v>
      </c>
      <c r="C5621" t="s">
        <v>13113</v>
      </c>
      <c r="D5621">
        <v>5910</v>
      </c>
      <c r="E5621">
        <v>4342</v>
      </c>
      <c r="F5621" t="s">
        <v>13114</v>
      </c>
      <c r="G5621" t="s">
        <v>13115</v>
      </c>
      <c r="H5621">
        <v>468</v>
      </c>
      <c r="I5621" s="1">
        <v>44729</v>
      </c>
      <c r="J5621" s="1">
        <v>44742</v>
      </c>
      <c r="K5621" s="1">
        <v>44729</v>
      </c>
      <c r="L5621" s="1">
        <v>44742</v>
      </c>
      <c r="M5621" t="s">
        <v>984</v>
      </c>
      <c r="N5621" t="s">
        <v>985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f>Table1[[#This Row],[RPMO Balance]]-Table1[[#This Row],[RSP Balance]]</f>
        <v>0</v>
      </c>
      <c r="AG5621">
        <f>Table1[[#This Row],[RSP Total Charges]]+Table1[[#This Row],[TotalPaymentUnallocatedAmount]]+Table1[[#This Row],[TotalCreditUnallocatedAmount]]</f>
        <v>0</v>
      </c>
    </row>
    <row r="5622" spans="1:33" hidden="1" x14ac:dyDescent="0.25">
      <c r="A5622" t="s">
        <v>9681</v>
      </c>
      <c r="B5622">
        <v>5909</v>
      </c>
      <c r="C5622" t="s">
        <v>13116</v>
      </c>
      <c r="D5622">
        <v>5911</v>
      </c>
      <c r="E5622">
        <v>4343</v>
      </c>
      <c r="F5622" t="s">
        <v>13117</v>
      </c>
      <c r="G5622" t="s">
        <v>13118</v>
      </c>
      <c r="H5622">
        <v>144</v>
      </c>
      <c r="I5622" s="1">
        <v>44729</v>
      </c>
      <c r="J5622" s="1">
        <v>44742</v>
      </c>
      <c r="K5622" s="1">
        <v>44729</v>
      </c>
      <c r="L5622" s="1">
        <v>44742</v>
      </c>
      <c r="M5622" t="s">
        <v>984</v>
      </c>
      <c r="N5622" t="s">
        <v>985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f>Table1[[#This Row],[RPMO Balance]]-Table1[[#This Row],[RSP Balance]]</f>
        <v>0</v>
      </c>
      <c r="AG5622">
        <f>Table1[[#This Row],[RSP Total Charges]]+Table1[[#This Row],[TotalPaymentUnallocatedAmount]]+Table1[[#This Row],[TotalCreditUnallocatedAmount]]</f>
        <v>0</v>
      </c>
    </row>
    <row r="5623" spans="1:33" hidden="1" x14ac:dyDescent="0.25">
      <c r="A5623" t="s">
        <v>9681</v>
      </c>
      <c r="B5623">
        <v>5910</v>
      </c>
      <c r="C5623" t="s">
        <v>13119</v>
      </c>
      <c r="D5623">
        <v>5912</v>
      </c>
      <c r="E5623">
        <v>4344</v>
      </c>
      <c r="F5623" t="s">
        <v>10168</v>
      </c>
      <c r="G5623" t="s">
        <v>13120</v>
      </c>
      <c r="H5623">
        <v>410</v>
      </c>
      <c r="I5623" s="1">
        <v>44729</v>
      </c>
      <c r="J5623" s="1">
        <v>44742</v>
      </c>
      <c r="K5623" s="1">
        <v>44729</v>
      </c>
      <c r="L5623" s="1">
        <v>44742</v>
      </c>
      <c r="M5623" t="s">
        <v>984</v>
      </c>
      <c r="N5623" t="s">
        <v>985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f>Table1[[#This Row],[RPMO Balance]]-Table1[[#This Row],[RSP Balance]]</f>
        <v>0</v>
      </c>
      <c r="AG5623">
        <f>Table1[[#This Row],[RSP Total Charges]]+Table1[[#This Row],[TotalPaymentUnallocatedAmount]]+Table1[[#This Row],[TotalCreditUnallocatedAmount]]</f>
        <v>0</v>
      </c>
    </row>
    <row r="5624" spans="1:33" hidden="1" x14ac:dyDescent="0.25">
      <c r="A5624" t="s">
        <v>9681</v>
      </c>
      <c r="B5624">
        <v>5911</v>
      </c>
      <c r="C5624" t="s">
        <v>13121</v>
      </c>
      <c r="D5624">
        <v>5913</v>
      </c>
      <c r="E5624">
        <v>4345</v>
      </c>
      <c r="F5624" t="s">
        <v>13122</v>
      </c>
      <c r="G5624" t="s">
        <v>13123</v>
      </c>
      <c r="H5624">
        <v>664</v>
      </c>
      <c r="I5624" s="1">
        <v>44729</v>
      </c>
      <c r="J5624" s="1">
        <v>44742</v>
      </c>
      <c r="K5624" s="1">
        <v>44729</v>
      </c>
      <c r="L5624" s="1">
        <v>44742</v>
      </c>
      <c r="M5624" t="s">
        <v>984</v>
      </c>
      <c r="N5624" t="s">
        <v>985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f>Table1[[#This Row],[RPMO Balance]]-Table1[[#This Row],[RSP Balance]]</f>
        <v>0</v>
      </c>
      <c r="AG5624">
        <f>Table1[[#This Row],[RSP Total Charges]]+Table1[[#This Row],[TotalPaymentUnallocatedAmount]]+Table1[[#This Row],[TotalCreditUnallocatedAmount]]</f>
        <v>0</v>
      </c>
    </row>
    <row r="5625" spans="1:33" hidden="1" x14ac:dyDescent="0.25">
      <c r="A5625" t="s">
        <v>9681</v>
      </c>
      <c r="B5625">
        <v>5912</v>
      </c>
      <c r="C5625" t="s">
        <v>13124</v>
      </c>
      <c r="D5625">
        <v>5914</v>
      </c>
      <c r="E5625">
        <v>4346</v>
      </c>
      <c r="F5625" t="s">
        <v>13125</v>
      </c>
      <c r="G5625" t="s">
        <v>13126</v>
      </c>
      <c r="H5625">
        <v>473</v>
      </c>
      <c r="I5625" s="1">
        <v>44729</v>
      </c>
      <c r="J5625" s="1">
        <v>44742</v>
      </c>
      <c r="K5625" s="1">
        <v>44729</v>
      </c>
      <c r="L5625" s="1">
        <v>44742</v>
      </c>
      <c r="M5625" t="s">
        <v>984</v>
      </c>
      <c r="N5625" t="s">
        <v>985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f>Table1[[#This Row],[RPMO Balance]]-Table1[[#This Row],[RSP Balance]]</f>
        <v>0</v>
      </c>
      <c r="AG5625">
        <f>Table1[[#This Row],[RSP Total Charges]]+Table1[[#This Row],[TotalPaymentUnallocatedAmount]]+Table1[[#This Row],[TotalCreditUnallocatedAmount]]</f>
        <v>0</v>
      </c>
    </row>
    <row r="5626" spans="1:33" hidden="1" x14ac:dyDescent="0.25">
      <c r="A5626" t="s">
        <v>9681</v>
      </c>
      <c r="B5626">
        <v>5913</v>
      </c>
      <c r="C5626" t="s">
        <v>13127</v>
      </c>
      <c r="D5626">
        <v>5915</v>
      </c>
      <c r="E5626">
        <v>4347</v>
      </c>
      <c r="F5626" t="s">
        <v>7691</v>
      </c>
      <c r="G5626" t="s">
        <v>10832</v>
      </c>
      <c r="H5626">
        <v>409</v>
      </c>
      <c r="I5626" s="1">
        <v>44729</v>
      </c>
      <c r="J5626" s="1">
        <v>44742</v>
      </c>
      <c r="K5626" s="1">
        <v>44729</v>
      </c>
      <c r="L5626" s="1">
        <v>44742</v>
      </c>
      <c r="M5626" t="s">
        <v>984</v>
      </c>
      <c r="N5626" t="s">
        <v>985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f>Table1[[#This Row],[RPMO Balance]]-Table1[[#This Row],[RSP Balance]]</f>
        <v>0</v>
      </c>
      <c r="AG5626">
        <f>Table1[[#This Row],[RSP Total Charges]]+Table1[[#This Row],[TotalPaymentUnallocatedAmount]]+Table1[[#This Row],[TotalCreditUnallocatedAmount]]</f>
        <v>0</v>
      </c>
    </row>
    <row r="5627" spans="1:33" hidden="1" x14ac:dyDescent="0.25">
      <c r="A5627" t="s">
        <v>9681</v>
      </c>
      <c r="B5627">
        <v>5914</v>
      </c>
      <c r="C5627" t="s">
        <v>13128</v>
      </c>
      <c r="D5627">
        <v>5916</v>
      </c>
      <c r="E5627">
        <v>4348</v>
      </c>
      <c r="F5627" t="s">
        <v>1262</v>
      </c>
      <c r="G5627" t="s">
        <v>13129</v>
      </c>
      <c r="H5627">
        <v>476</v>
      </c>
      <c r="I5627" s="1">
        <v>44729</v>
      </c>
      <c r="J5627" s="1">
        <v>44742</v>
      </c>
      <c r="K5627" s="1">
        <v>44729</v>
      </c>
      <c r="L5627" s="1">
        <v>44742</v>
      </c>
      <c r="M5627" t="s">
        <v>984</v>
      </c>
      <c r="N5627" t="s">
        <v>985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f>Table1[[#This Row],[RPMO Balance]]-Table1[[#This Row],[RSP Balance]]</f>
        <v>0</v>
      </c>
      <c r="AG5627">
        <f>Table1[[#This Row],[RSP Total Charges]]+Table1[[#This Row],[TotalPaymentUnallocatedAmount]]+Table1[[#This Row],[TotalCreditUnallocatedAmount]]</f>
        <v>0</v>
      </c>
    </row>
    <row r="5628" spans="1:33" hidden="1" x14ac:dyDescent="0.25">
      <c r="A5628" t="s">
        <v>9681</v>
      </c>
      <c r="B5628">
        <v>5915</v>
      </c>
      <c r="C5628" t="s">
        <v>13130</v>
      </c>
      <c r="D5628">
        <v>5917</v>
      </c>
      <c r="E5628">
        <v>4349</v>
      </c>
      <c r="F5628" t="s">
        <v>10526</v>
      </c>
      <c r="G5628" t="s">
        <v>10527</v>
      </c>
      <c r="H5628">
        <v>555</v>
      </c>
      <c r="I5628" s="1">
        <v>44729</v>
      </c>
      <c r="J5628" s="1">
        <v>44742</v>
      </c>
      <c r="K5628" s="1">
        <v>44729</v>
      </c>
      <c r="L5628" s="1">
        <v>44742</v>
      </c>
      <c r="M5628" t="s">
        <v>984</v>
      </c>
      <c r="N5628" t="s">
        <v>985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f>Table1[[#This Row],[RPMO Balance]]-Table1[[#This Row],[RSP Balance]]</f>
        <v>0</v>
      </c>
      <c r="AG5628">
        <f>Table1[[#This Row],[RSP Total Charges]]+Table1[[#This Row],[TotalPaymentUnallocatedAmount]]+Table1[[#This Row],[TotalCreditUnallocatedAmount]]</f>
        <v>0</v>
      </c>
    </row>
    <row r="5629" spans="1:33" hidden="1" x14ac:dyDescent="0.25">
      <c r="A5629" t="s">
        <v>9681</v>
      </c>
      <c r="B5629">
        <v>5916</v>
      </c>
      <c r="C5629" t="s">
        <v>13131</v>
      </c>
      <c r="D5629">
        <v>5918</v>
      </c>
      <c r="E5629">
        <v>4350</v>
      </c>
      <c r="F5629" t="s">
        <v>11093</v>
      </c>
      <c r="G5629" t="s">
        <v>11094</v>
      </c>
      <c r="H5629">
        <v>124</v>
      </c>
      <c r="I5629" s="1">
        <v>44805</v>
      </c>
      <c r="J5629" s="1">
        <v>44834</v>
      </c>
      <c r="K5629" s="1">
        <v>44818</v>
      </c>
      <c r="L5629" s="1">
        <v>44834.5003125</v>
      </c>
      <c r="M5629" t="s">
        <v>984</v>
      </c>
      <c r="N5629" t="s">
        <v>985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f>Table1[[#This Row],[RPMO Balance]]-Table1[[#This Row],[RSP Balance]]</f>
        <v>0</v>
      </c>
      <c r="AG5629">
        <f>Table1[[#This Row],[RSP Total Charges]]+Table1[[#This Row],[TotalPaymentUnallocatedAmount]]+Table1[[#This Row],[TotalCreditUnallocatedAmount]]</f>
        <v>0</v>
      </c>
    </row>
    <row r="5630" spans="1:33" hidden="1" x14ac:dyDescent="0.25">
      <c r="A5630" t="s">
        <v>9681</v>
      </c>
      <c r="B5630">
        <v>5917</v>
      </c>
      <c r="C5630" t="s">
        <v>13132</v>
      </c>
      <c r="D5630">
        <v>5919</v>
      </c>
      <c r="E5630">
        <v>4351</v>
      </c>
      <c r="F5630" t="s">
        <v>10835</v>
      </c>
      <c r="G5630" t="s">
        <v>10836</v>
      </c>
      <c r="H5630">
        <v>474</v>
      </c>
      <c r="I5630" s="1">
        <v>44729</v>
      </c>
      <c r="J5630" s="1">
        <v>44742</v>
      </c>
      <c r="K5630" s="1">
        <v>44729</v>
      </c>
      <c r="L5630" s="1">
        <v>44742</v>
      </c>
      <c r="M5630" t="s">
        <v>984</v>
      </c>
      <c r="N5630" t="s">
        <v>985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f>Table1[[#This Row],[RPMO Balance]]-Table1[[#This Row],[RSP Balance]]</f>
        <v>0</v>
      </c>
      <c r="AG5630">
        <f>Table1[[#This Row],[RSP Total Charges]]+Table1[[#This Row],[TotalPaymentUnallocatedAmount]]+Table1[[#This Row],[TotalCreditUnallocatedAmount]]</f>
        <v>0</v>
      </c>
    </row>
    <row r="5631" spans="1:33" hidden="1" x14ac:dyDescent="0.25">
      <c r="A5631" t="s">
        <v>9681</v>
      </c>
      <c r="B5631">
        <v>5918</v>
      </c>
      <c r="C5631" t="s">
        <v>13133</v>
      </c>
      <c r="D5631">
        <v>5920</v>
      </c>
      <c r="E5631">
        <v>4352</v>
      </c>
      <c r="F5631" t="s">
        <v>12588</v>
      </c>
      <c r="G5631" t="s">
        <v>13134</v>
      </c>
      <c r="H5631">
        <v>404</v>
      </c>
      <c r="I5631" s="1">
        <v>44729</v>
      </c>
      <c r="J5631" s="1">
        <v>44742</v>
      </c>
      <c r="K5631" s="1">
        <v>44729</v>
      </c>
      <c r="L5631" s="1">
        <v>44742</v>
      </c>
      <c r="M5631" t="s">
        <v>984</v>
      </c>
      <c r="N5631" t="s">
        <v>985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f>Table1[[#This Row],[RPMO Balance]]-Table1[[#This Row],[RSP Balance]]</f>
        <v>0</v>
      </c>
      <c r="AG5631">
        <f>Table1[[#This Row],[RSP Total Charges]]+Table1[[#This Row],[TotalPaymentUnallocatedAmount]]+Table1[[#This Row],[TotalCreditUnallocatedAmount]]</f>
        <v>0</v>
      </c>
    </row>
    <row r="5632" spans="1:33" hidden="1" x14ac:dyDescent="0.25">
      <c r="A5632" t="s">
        <v>9681</v>
      </c>
      <c r="B5632">
        <v>5919</v>
      </c>
      <c r="C5632" t="s">
        <v>13135</v>
      </c>
      <c r="D5632">
        <v>5921</v>
      </c>
      <c r="E5632">
        <v>4353</v>
      </c>
      <c r="F5632" t="s">
        <v>13136</v>
      </c>
      <c r="G5632" t="s">
        <v>13137</v>
      </c>
      <c r="H5632">
        <v>475</v>
      </c>
      <c r="I5632" s="1">
        <v>44729</v>
      </c>
      <c r="J5632" s="1">
        <v>44742</v>
      </c>
      <c r="K5632" s="1">
        <v>44729</v>
      </c>
      <c r="L5632" s="1">
        <v>44742</v>
      </c>
      <c r="M5632" t="s">
        <v>984</v>
      </c>
      <c r="N5632" t="s">
        <v>985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f>Table1[[#This Row],[RPMO Balance]]-Table1[[#This Row],[RSP Balance]]</f>
        <v>0</v>
      </c>
      <c r="AG5632">
        <f>Table1[[#This Row],[RSP Total Charges]]+Table1[[#This Row],[TotalPaymentUnallocatedAmount]]+Table1[[#This Row],[TotalCreditUnallocatedAmount]]</f>
        <v>0</v>
      </c>
    </row>
    <row r="5633" spans="1:33" hidden="1" x14ac:dyDescent="0.25">
      <c r="A5633" t="s">
        <v>9681</v>
      </c>
      <c r="B5633">
        <v>5920</v>
      </c>
      <c r="C5633" t="s">
        <v>13138</v>
      </c>
      <c r="D5633">
        <v>5922</v>
      </c>
      <c r="E5633">
        <v>4354</v>
      </c>
      <c r="F5633" t="s">
        <v>13139</v>
      </c>
      <c r="G5633" t="s">
        <v>13140</v>
      </c>
      <c r="H5633">
        <v>202</v>
      </c>
      <c r="I5633" s="1">
        <v>44729</v>
      </c>
      <c r="J5633" s="1">
        <v>44804</v>
      </c>
      <c r="K5633" s="1">
        <v>44729</v>
      </c>
      <c r="L5633" s="1">
        <v>44804</v>
      </c>
      <c r="M5633" t="s">
        <v>984</v>
      </c>
      <c r="N5633" t="s">
        <v>985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f>Table1[[#This Row],[RPMO Balance]]-Table1[[#This Row],[RSP Balance]]</f>
        <v>0</v>
      </c>
      <c r="AG5633">
        <f>Table1[[#This Row],[RSP Total Charges]]+Table1[[#This Row],[TotalPaymentUnallocatedAmount]]+Table1[[#This Row],[TotalCreditUnallocatedAmount]]</f>
        <v>0</v>
      </c>
    </row>
    <row r="5634" spans="1:33" hidden="1" x14ac:dyDescent="0.25">
      <c r="A5634" t="s">
        <v>9681</v>
      </c>
      <c r="B5634">
        <v>5921</v>
      </c>
      <c r="C5634" t="s">
        <v>13141</v>
      </c>
      <c r="D5634">
        <v>5923</v>
      </c>
      <c r="E5634">
        <v>4355</v>
      </c>
      <c r="F5634" t="s">
        <v>13142</v>
      </c>
      <c r="G5634" t="s">
        <v>13143</v>
      </c>
      <c r="H5634">
        <v>3104</v>
      </c>
      <c r="I5634" s="1">
        <v>44729</v>
      </c>
      <c r="J5634" s="1">
        <v>44742</v>
      </c>
      <c r="K5634" s="1">
        <v>44729</v>
      </c>
      <c r="L5634" s="1">
        <v>44742</v>
      </c>
      <c r="M5634" t="s">
        <v>984</v>
      </c>
      <c r="N5634" t="s">
        <v>985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f>Table1[[#This Row],[RPMO Balance]]-Table1[[#This Row],[RSP Balance]]</f>
        <v>0</v>
      </c>
      <c r="AG5634">
        <f>Table1[[#This Row],[RSP Total Charges]]+Table1[[#This Row],[TotalPaymentUnallocatedAmount]]+Table1[[#This Row],[TotalCreditUnallocatedAmount]]</f>
        <v>0</v>
      </c>
    </row>
    <row r="5635" spans="1:33" hidden="1" x14ac:dyDescent="0.25">
      <c r="A5635" t="s">
        <v>9681</v>
      </c>
      <c r="B5635">
        <v>5922</v>
      </c>
      <c r="C5635" t="s">
        <v>13144</v>
      </c>
      <c r="D5635">
        <v>5924</v>
      </c>
      <c r="E5635">
        <v>4356</v>
      </c>
      <c r="F5635" t="s">
        <v>4205</v>
      </c>
      <c r="G5635" t="s">
        <v>13145</v>
      </c>
      <c r="H5635">
        <v>511</v>
      </c>
      <c r="I5635" s="1">
        <v>44729</v>
      </c>
      <c r="J5635" s="1">
        <v>44742</v>
      </c>
      <c r="K5635" s="1">
        <v>44729</v>
      </c>
      <c r="L5635" s="1">
        <v>44742</v>
      </c>
      <c r="M5635" t="s">
        <v>984</v>
      </c>
      <c r="N5635" t="s">
        <v>985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f>Table1[[#This Row],[RPMO Balance]]-Table1[[#This Row],[RSP Balance]]</f>
        <v>0</v>
      </c>
      <c r="AG5635">
        <f>Table1[[#This Row],[RSP Total Charges]]+Table1[[#This Row],[TotalPaymentUnallocatedAmount]]+Table1[[#This Row],[TotalCreditUnallocatedAmount]]</f>
        <v>0</v>
      </c>
    </row>
    <row r="5636" spans="1:33" hidden="1" x14ac:dyDescent="0.25">
      <c r="A5636" t="s">
        <v>9681</v>
      </c>
      <c r="B5636">
        <v>5923</v>
      </c>
      <c r="C5636" t="s">
        <v>13146</v>
      </c>
      <c r="D5636">
        <v>5925</v>
      </c>
      <c r="E5636">
        <v>4357</v>
      </c>
      <c r="F5636" t="s">
        <v>13147</v>
      </c>
      <c r="G5636" t="s">
        <v>13148</v>
      </c>
      <c r="H5636">
        <v>145</v>
      </c>
      <c r="I5636" s="1">
        <v>44729</v>
      </c>
      <c r="J5636" s="1">
        <v>44742</v>
      </c>
      <c r="K5636" s="1">
        <v>44729</v>
      </c>
      <c r="L5636" s="1">
        <v>44742</v>
      </c>
      <c r="M5636" t="s">
        <v>984</v>
      </c>
      <c r="N5636" t="s">
        <v>985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f>Table1[[#This Row],[RPMO Balance]]-Table1[[#This Row],[RSP Balance]]</f>
        <v>0</v>
      </c>
      <c r="AG5636">
        <f>Table1[[#This Row],[RSP Total Charges]]+Table1[[#This Row],[TotalPaymentUnallocatedAmount]]+Table1[[#This Row],[TotalCreditUnallocatedAmount]]</f>
        <v>0</v>
      </c>
    </row>
    <row r="5637" spans="1:33" hidden="1" x14ac:dyDescent="0.25">
      <c r="A5637" t="s">
        <v>9681</v>
      </c>
      <c r="B5637">
        <v>5924</v>
      </c>
      <c r="C5637" t="s">
        <v>13149</v>
      </c>
      <c r="D5637">
        <v>5926</v>
      </c>
      <c r="E5637">
        <v>4358</v>
      </c>
      <c r="F5637" t="s">
        <v>10822</v>
      </c>
      <c r="G5637" t="s">
        <v>13150</v>
      </c>
      <c r="H5637">
        <v>369</v>
      </c>
      <c r="I5637" s="1">
        <v>44729</v>
      </c>
      <c r="J5637" s="1">
        <v>44742</v>
      </c>
      <c r="K5637" s="1">
        <v>44729</v>
      </c>
      <c r="L5637" s="1">
        <v>44742</v>
      </c>
      <c r="M5637" t="s">
        <v>984</v>
      </c>
      <c r="N5637" t="s">
        <v>985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f>Table1[[#This Row],[RPMO Balance]]-Table1[[#This Row],[RSP Balance]]</f>
        <v>0</v>
      </c>
      <c r="AG5637">
        <f>Table1[[#This Row],[RSP Total Charges]]+Table1[[#This Row],[TotalPaymentUnallocatedAmount]]+Table1[[#This Row],[TotalCreditUnallocatedAmount]]</f>
        <v>0</v>
      </c>
    </row>
    <row r="5638" spans="1:33" hidden="1" x14ac:dyDescent="0.25">
      <c r="A5638" t="s">
        <v>9681</v>
      </c>
      <c r="B5638">
        <v>5925</v>
      </c>
      <c r="C5638" t="s">
        <v>13151</v>
      </c>
      <c r="D5638">
        <v>5927</v>
      </c>
      <c r="E5638">
        <v>4359</v>
      </c>
      <c r="F5638" t="s">
        <v>2882</v>
      </c>
      <c r="G5638" t="s">
        <v>13152</v>
      </c>
      <c r="H5638">
        <v>606</v>
      </c>
      <c r="I5638" s="1">
        <v>44729</v>
      </c>
      <c r="J5638" s="1">
        <v>44742</v>
      </c>
      <c r="K5638" s="1">
        <v>44729</v>
      </c>
      <c r="L5638" s="1">
        <v>44742</v>
      </c>
      <c r="M5638" t="s">
        <v>984</v>
      </c>
      <c r="N5638" t="s">
        <v>985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f>Table1[[#This Row],[RPMO Balance]]-Table1[[#This Row],[RSP Balance]]</f>
        <v>0</v>
      </c>
      <c r="AG5638">
        <f>Table1[[#This Row],[RSP Total Charges]]+Table1[[#This Row],[TotalPaymentUnallocatedAmount]]+Table1[[#This Row],[TotalCreditUnallocatedAmount]]</f>
        <v>0</v>
      </c>
    </row>
    <row r="5639" spans="1:33" hidden="1" x14ac:dyDescent="0.25">
      <c r="A5639" t="s">
        <v>9681</v>
      </c>
      <c r="B5639">
        <v>5926</v>
      </c>
      <c r="C5639" t="s">
        <v>13153</v>
      </c>
      <c r="D5639">
        <v>5928</v>
      </c>
      <c r="E5639">
        <v>4360</v>
      </c>
      <c r="F5639" t="s">
        <v>13154</v>
      </c>
      <c r="G5639" t="s">
        <v>12685</v>
      </c>
      <c r="H5639">
        <v>412</v>
      </c>
      <c r="I5639" s="1">
        <v>44729</v>
      </c>
      <c r="J5639" s="1">
        <v>44742</v>
      </c>
      <c r="K5639" s="1">
        <v>44729</v>
      </c>
      <c r="L5639" s="1">
        <v>44742</v>
      </c>
      <c r="M5639" t="s">
        <v>984</v>
      </c>
      <c r="N5639" t="s">
        <v>985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f>Table1[[#This Row],[RPMO Balance]]-Table1[[#This Row],[RSP Balance]]</f>
        <v>0</v>
      </c>
      <c r="AG5639">
        <f>Table1[[#This Row],[RSP Total Charges]]+Table1[[#This Row],[TotalPaymentUnallocatedAmount]]+Table1[[#This Row],[TotalCreditUnallocatedAmount]]</f>
        <v>0</v>
      </c>
    </row>
    <row r="5640" spans="1:33" hidden="1" x14ac:dyDescent="0.25">
      <c r="A5640" t="s">
        <v>9681</v>
      </c>
      <c r="B5640">
        <v>5927</v>
      </c>
      <c r="C5640" t="s">
        <v>13155</v>
      </c>
      <c r="D5640">
        <v>5929</v>
      </c>
      <c r="E5640">
        <v>4361</v>
      </c>
      <c r="F5640" t="s">
        <v>4319</v>
      </c>
      <c r="G5640" t="s">
        <v>11934</v>
      </c>
      <c r="H5640">
        <v>123</v>
      </c>
      <c r="I5640" s="1">
        <v>44729</v>
      </c>
      <c r="J5640" s="1">
        <v>44742</v>
      </c>
      <c r="K5640" s="1">
        <v>44729</v>
      </c>
      <c r="L5640" s="1">
        <v>44742</v>
      </c>
      <c r="M5640" t="s">
        <v>984</v>
      </c>
      <c r="N5640" t="s">
        <v>985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f>Table1[[#This Row],[RPMO Balance]]-Table1[[#This Row],[RSP Balance]]</f>
        <v>0</v>
      </c>
      <c r="AG5640">
        <f>Table1[[#This Row],[RSP Total Charges]]+Table1[[#This Row],[TotalPaymentUnallocatedAmount]]+Table1[[#This Row],[TotalCreditUnallocatedAmount]]</f>
        <v>0</v>
      </c>
    </row>
    <row r="5641" spans="1:33" hidden="1" x14ac:dyDescent="0.25">
      <c r="A5641" t="s">
        <v>9681</v>
      </c>
      <c r="B5641">
        <v>5928</v>
      </c>
      <c r="C5641" t="s">
        <v>13156</v>
      </c>
      <c r="D5641">
        <v>5930</v>
      </c>
      <c r="E5641">
        <v>4362</v>
      </c>
      <c r="F5641" t="s">
        <v>13157</v>
      </c>
      <c r="G5641" t="s">
        <v>13158</v>
      </c>
      <c r="H5641">
        <v>3107</v>
      </c>
      <c r="I5641" s="1">
        <v>44729</v>
      </c>
      <c r="J5641" s="1">
        <v>44804</v>
      </c>
      <c r="K5641" s="1">
        <v>44729</v>
      </c>
      <c r="L5641" s="1">
        <v>44804</v>
      </c>
      <c r="M5641" t="s">
        <v>984</v>
      </c>
      <c r="N5641" t="s">
        <v>985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f>Table1[[#This Row],[RPMO Balance]]-Table1[[#This Row],[RSP Balance]]</f>
        <v>0</v>
      </c>
      <c r="AG5641">
        <f>Table1[[#This Row],[RSP Total Charges]]+Table1[[#This Row],[TotalPaymentUnallocatedAmount]]+Table1[[#This Row],[TotalCreditUnallocatedAmount]]</f>
        <v>0</v>
      </c>
    </row>
    <row r="5642" spans="1:33" hidden="1" x14ac:dyDescent="0.25">
      <c r="A5642" t="s">
        <v>9681</v>
      </c>
      <c r="B5642">
        <v>5929</v>
      </c>
      <c r="C5642" t="s">
        <v>13159</v>
      </c>
      <c r="D5642">
        <v>5931</v>
      </c>
      <c r="E5642">
        <v>4362</v>
      </c>
      <c r="F5642" t="s">
        <v>13157</v>
      </c>
      <c r="G5642" t="s">
        <v>13158</v>
      </c>
      <c r="H5642">
        <v>3107</v>
      </c>
      <c r="I5642" s="1">
        <v>44805</v>
      </c>
      <c r="J5642" s="1">
        <v>45107</v>
      </c>
      <c r="K5642" s="1">
        <v>44818</v>
      </c>
      <c r="L5642" s="1">
        <v>45107</v>
      </c>
      <c r="M5642" t="s">
        <v>36</v>
      </c>
      <c r="N5642" t="s">
        <v>37</v>
      </c>
      <c r="O5642">
        <v>9740</v>
      </c>
      <c r="P5642">
        <v>0</v>
      </c>
      <c r="Q5642">
        <v>0</v>
      </c>
      <c r="R5642">
        <v>9740</v>
      </c>
      <c r="S5642">
        <v>9740</v>
      </c>
      <c r="T5642">
        <v>-9740</v>
      </c>
      <c r="U5642">
        <v>0</v>
      </c>
      <c r="V5642">
        <v>-9740</v>
      </c>
      <c r="W5642">
        <v>-9740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f>Table1[[#This Row],[RPMO Balance]]-Table1[[#This Row],[RSP Balance]]</f>
        <v>0</v>
      </c>
      <c r="AG5642">
        <f>Table1[[#This Row],[RSP Total Charges]]+Table1[[#This Row],[TotalPaymentUnallocatedAmount]]+Table1[[#This Row],[TotalCreditUnallocatedAmount]]</f>
        <v>0</v>
      </c>
    </row>
    <row r="5643" spans="1:33" hidden="1" x14ac:dyDescent="0.25">
      <c r="A5643" t="s">
        <v>9681</v>
      </c>
      <c r="B5643">
        <v>5930</v>
      </c>
      <c r="C5643" t="s">
        <v>13160</v>
      </c>
      <c r="D5643">
        <v>5932</v>
      </c>
      <c r="E5643">
        <v>4363</v>
      </c>
      <c r="F5643" t="s">
        <v>13161</v>
      </c>
      <c r="G5643" t="s">
        <v>13162</v>
      </c>
      <c r="H5643">
        <v>368</v>
      </c>
      <c r="I5643" s="1">
        <v>44729</v>
      </c>
      <c r="J5643" s="1">
        <v>44742</v>
      </c>
      <c r="K5643" s="1">
        <v>44729</v>
      </c>
      <c r="L5643" s="1">
        <v>44742</v>
      </c>
      <c r="M5643" t="s">
        <v>984</v>
      </c>
      <c r="N5643" t="s">
        <v>985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f>Table1[[#This Row],[RPMO Balance]]-Table1[[#This Row],[RSP Balance]]</f>
        <v>0</v>
      </c>
      <c r="AG5643">
        <f>Table1[[#This Row],[RSP Total Charges]]+Table1[[#This Row],[TotalPaymentUnallocatedAmount]]+Table1[[#This Row],[TotalCreditUnallocatedAmount]]</f>
        <v>0</v>
      </c>
    </row>
    <row r="5644" spans="1:33" hidden="1" x14ac:dyDescent="0.25">
      <c r="A5644" t="s">
        <v>9681</v>
      </c>
      <c r="B5644">
        <v>5931</v>
      </c>
      <c r="C5644" t="s">
        <v>13163</v>
      </c>
      <c r="D5644">
        <v>5933</v>
      </c>
      <c r="E5644">
        <v>4364</v>
      </c>
      <c r="F5644" t="s">
        <v>10839</v>
      </c>
      <c r="G5644" t="s">
        <v>10840</v>
      </c>
      <c r="H5644">
        <v>105</v>
      </c>
      <c r="I5644" s="1">
        <v>44729</v>
      </c>
      <c r="J5644" s="1">
        <v>44742</v>
      </c>
      <c r="K5644" s="1">
        <v>44729</v>
      </c>
      <c r="L5644" s="1">
        <v>44742</v>
      </c>
      <c r="M5644" t="s">
        <v>984</v>
      </c>
      <c r="N5644" t="s">
        <v>985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f>Table1[[#This Row],[RPMO Balance]]-Table1[[#This Row],[RSP Balance]]</f>
        <v>0</v>
      </c>
      <c r="AG5644">
        <f>Table1[[#This Row],[RSP Total Charges]]+Table1[[#This Row],[TotalPaymentUnallocatedAmount]]+Table1[[#This Row],[TotalCreditUnallocatedAmount]]</f>
        <v>0</v>
      </c>
    </row>
    <row r="5645" spans="1:33" hidden="1" x14ac:dyDescent="0.25">
      <c r="A5645" t="s">
        <v>9681</v>
      </c>
      <c r="B5645">
        <v>5932</v>
      </c>
      <c r="C5645" t="s">
        <v>13164</v>
      </c>
      <c r="D5645">
        <v>5934</v>
      </c>
      <c r="E5645">
        <v>4365</v>
      </c>
      <c r="F5645" t="s">
        <v>13165</v>
      </c>
      <c r="G5645" t="s">
        <v>13166</v>
      </c>
      <c r="H5645">
        <v>308</v>
      </c>
      <c r="I5645" s="1">
        <v>44729</v>
      </c>
      <c r="J5645" s="1">
        <v>44742</v>
      </c>
      <c r="K5645" s="1">
        <v>44729</v>
      </c>
      <c r="L5645" s="1">
        <v>44742</v>
      </c>
      <c r="M5645" t="s">
        <v>984</v>
      </c>
      <c r="N5645" t="s">
        <v>985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f>Table1[[#This Row],[RPMO Balance]]-Table1[[#This Row],[RSP Balance]]</f>
        <v>0</v>
      </c>
      <c r="AG5645">
        <f>Table1[[#This Row],[RSP Total Charges]]+Table1[[#This Row],[TotalPaymentUnallocatedAmount]]+Table1[[#This Row],[TotalCreditUnallocatedAmount]]</f>
        <v>0</v>
      </c>
    </row>
    <row r="5646" spans="1:33" hidden="1" x14ac:dyDescent="0.25">
      <c r="A5646" t="s">
        <v>9681</v>
      </c>
      <c r="B5646">
        <v>5933</v>
      </c>
      <c r="C5646" t="s">
        <v>13167</v>
      </c>
      <c r="D5646">
        <v>5935</v>
      </c>
      <c r="E5646">
        <v>4366</v>
      </c>
      <c r="F5646" t="s">
        <v>10843</v>
      </c>
      <c r="G5646" t="s">
        <v>10844</v>
      </c>
      <c r="H5646">
        <v>578</v>
      </c>
      <c r="I5646" s="1">
        <v>44729</v>
      </c>
      <c r="J5646" s="1">
        <v>44742</v>
      </c>
      <c r="K5646" s="1">
        <v>44729</v>
      </c>
      <c r="L5646" s="1">
        <v>44742</v>
      </c>
      <c r="M5646" t="s">
        <v>984</v>
      </c>
      <c r="N5646" t="s">
        <v>985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f>Table1[[#This Row],[RPMO Balance]]-Table1[[#This Row],[RSP Balance]]</f>
        <v>0</v>
      </c>
      <c r="AG5646">
        <f>Table1[[#This Row],[RSP Total Charges]]+Table1[[#This Row],[TotalPaymentUnallocatedAmount]]+Table1[[#This Row],[TotalCreditUnallocatedAmount]]</f>
        <v>0</v>
      </c>
    </row>
    <row r="5647" spans="1:33" hidden="1" x14ac:dyDescent="0.25">
      <c r="A5647" t="s">
        <v>9681</v>
      </c>
      <c r="B5647">
        <v>5934</v>
      </c>
      <c r="C5647" t="s">
        <v>13168</v>
      </c>
      <c r="D5647">
        <v>5936</v>
      </c>
      <c r="E5647">
        <v>4367</v>
      </c>
      <c r="F5647" t="s">
        <v>147</v>
      </c>
      <c r="G5647" t="s">
        <v>13169</v>
      </c>
      <c r="H5647">
        <v>5113</v>
      </c>
      <c r="I5647" s="1">
        <v>44729</v>
      </c>
      <c r="J5647" s="1">
        <v>44742</v>
      </c>
      <c r="K5647" s="1">
        <v>44729</v>
      </c>
      <c r="L5647" s="1">
        <v>44742</v>
      </c>
      <c r="M5647" t="s">
        <v>984</v>
      </c>
      <c r="N5647" t="s">
        <v>985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f>Table1[[#This Row],[RPMO Balance]]-Table1[[#This Row],[RSP Balance]]</f>
        <v>0</v>
      </c>
      <c r="AG5647">
        <f>Table1[[#This Row],[RSP Total Charges]]+Table1[[#This Row],[TotalPaymentUnallocatedAmount]]+Table1[[#This Row],[TotalCreditUnallocatedAmount]]</f>
        <v>0</v>
      </c>
    </row>
    <row r="5648" spans="1:33" hidden="1" x14ac:dyDescent="0.25">
      <c r="A5648" t="s">
        <v>9681</v>
      </c>
      <c r="B5648">
        <v>5935</v>
      </c>
      <c r="C5648" t="s">
        <v>13170</v>
      </c>
      <c r="D5648">
        <v>5937</v>
      </c>
      <c r="E5648">
        <v>4368</v>
      </c>
      <c r="F5648" t="s">
        <v>9985</v>
      </c>
      <c r="G5648" t="s">
        <v>11561</v>
      </c>
      <c r="H5648">
        <v>5104</v>
      </c>
      <c r="I5648" s="1">
        <v>44729</v>
      </c>
      <c r="J5648" s="1">
        <v>44804</v>
      </c>
      <c r="K5648" s="1">
        <v>44729</v>
      </c>
      <c r="L5648" s="1">
        <v>44804</v>
      </c>
      <c r="M5648" t="s">
        <v>984</v>
      </c>
      <c r="N5648" t="s">
        <v>985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f>Table1[[#This Row],[RPMO Balance]]-Table1[[#This Row],[RSP Balance]]</f>
        <v>0</v>
      </c>
      <c r="AG5648">
        <f>Table1[[#This Row],[RSP Total Charges]]+Table1[[#This Row],[TotalPaymentUnallocatedAmount]]+Table1[[#This Row],[TotalCreditUnallocatedAmount]]</f>
        <v>0</v>
      </c>
    </row>
    <row r="5649" spans="1:33" hidden="1" x14ac:dyDescent="0.25">
      <c r="A5649" t="s">
        <v>9681</v>
      </c>
      <c r="B5649">
        <v>5936</v>
      </c>
      <c r="C5649" t="s">
        <v>13171</v>
      </c>
      <c r="D5649">
        <v>5938</v>
      </c>
      <c r="E5649">
        <v>4368</v>
      </c>
      <c r="F5649" t="s">
        <v>9985</v>
      </c>
      <c r="G5649" t="s">
        <v>11561</v>
      </c>
      <c r="H5649">
        <v>5104</v>
      </c>
      <c r="I5649" s="1">
        <v>44805</v>
      </c>
      <c r="J5649" s="1">
        <v>44880</v>
      </c>
      <c r="K5649" s="1">
        <v>44818</v>
      </c>
      <c r="L5649" s="1">
        <v>44880.5003125</v>
      </c>
      <c r="M5649" t="s">
        <v>984</v>
      </c>
      <c r="N5649" t="s">
        <v>985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f>Table1[[#This Row],[RPMO Balance]]-Table1[[#This Row],[RSP Balance]]</f>
        <v>0</v>
      </c>
      <c r="AG5649">
        <f>Table1[[#This Row],[RSP Total Charges]]+Table1[[#This Row],[TotalPaymentUnallocatedAmount]]+Table1[[#This Row],[TotalCreditUnallocatedAmount]]</f>
        <v>0</v>
      </c>
    </row>
    <row r="5650" spans="1:33" hidden="1" x14ac:dyDescent="0.25">
      <c r="A5650" t="s">
        <v>9681</v>
      </c>
      <c r="B5650">
        <v>5937</v>
      </c>
      <c r="C5650" t="s">
        <v>13172</v>
      </c>
      <c r="D5650">
        <v>5939</v>
      </c>
      <c r="E5650">
        <v>4369</v>
      </c>
      <c r="F5650" t="s">
        <v>13173</v>
      </c>
      <c r="G5650" t="s">
        <v>13174</v>
      </c>
      <c r="H5650">
        <v>588</v>
      </c>
      <c r="I5650" s="1">
        <v>44729</v>
      </c>
      <c r="J5650" s="1">
        <v>44742</v>
      </c>
      <c r="K5650" s="1">
        <v>44729</v>
      </c>
      <c r="L5650" s="1">
        <v>44742</v>
      </c>
      <c r="M5650" t="s">
        <v>984</v>
      </c>
      <c r="N5650" t="s">
        <v>985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f>Table1[[#This Row],[RPMO Balance]]-Table1[[#This Row],[RSP Balance]]</f>
        <v>0</v>
      </c>
      <c r="AG5650">
        <f>Table1[[#This Row],[RSP Total Charges]]+Table1[[#This Row],[TotalPaymentUnallocatedAmount]]+Table1[[#This Row],[TotalCreditUnallocatedAmount]]</f>
        <v>0</v>
      </c>
    </row>
    <row r="5651" spans="1:33" hidden="1" x14ac:dyDescent="0.25">
      <c r="A5651" t="s">
        <v>9681</v>
      </c>
      <c r="B5651">
        <v>5938</v>
      </c>
      <c r="C5651" t="s">
        <v>13175</v>
      </c>
      <c r="D5651">
        <v>5940</v>
      </c>
      <c r="E5651">
        <v>4370</v>
      </c>
      <c r="F5651" t="s">
        <v>147</v>
      </c>
      <c r="G5651" t="s">
        <v>13176</v>
      </c>
      <c r="H5651">
        <v>570</v>
      </c>
      <c r="I5651" s="1">
        <v>44729</v>
      </c>
      <c r="J5651" s="1">
        <v>44742</v>
      </c>
      <c r="K5651" s="1">
        <v>44729</v>
      </c>
      <c r="L5651" s="1">
        <v>44742</v>
      </c>
      <c r="M5651" t="s">
        <v>984</v>
      </c>
      <c r="N5651" t="s">
        <v>985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f>Table1[[#This Row],[RPMO Balance]]-Table1[[#This Row],[RSP Balance]]</f>
        <v>0</v>
      </c>
      <c r="AG5651">
        <f>Table1[[#This Row],[RSP Total Charges]]+Table1[[#This Row],[TotalPaymentUnallocatedAmount]]+Table1[[#This Row],[TotalCreditUnallocatedAmount]]</f>
        <v>0</v>
      </c>
    </row>
    <row r="5652" spans="1:33" hidden="1" x14ac:dyDescent="0.25">
      <c r="A5652" t="s">
        <v>9681</v>
      </c>
      <c r="B5652">
        <v>5939</v>
      </c>
      <c r="C5652" t="s">
        <v>13177</v>
      </c>
      <c r="D5652">
        <v>5941</v>
      </c>
      <c r="E5652">
        <v>4371</v>
      </c>
      <c r="F5652" t="s">
        <v>13178</v>
      </c>
      <c r="G5652" t="s">
        <v>13179</v>
      </c>
      <c r="H5652">
        <v>5107</v>
      </c>
      <c r="I5652" s="1">
        <v>44729</v>
      </c>
      <c r="J5652" s="1">
        <v>44742</v>
      </c>
      <c r="K5652" s="1">
        <v>44729</v>
      </c>
      <c r="L5652" s="1">
        <v>44742</v>
      </c>
      <c r="M5652" t="s">
        <v>984</v>
      </c>
      <c r="N5652" t="s">
        <v>985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f>Table1[[#This Row],[RPMO Balance]]-Table1[[#This Row],[RSP Balance]]</f>
        <v>0</v>
      </c>
      <c r="AG5652">
        <f>Table1[[#This Row],[RSP Total Charges]]+Table1[[#This Row],[TotalPaymentUnallocatedAmount]]+Table1[[#This Row],[TotalCreditUnallocatedAmount]]</f>
        <v>0</v>
      </c>
    </row>
    <row r="5653" spans="1:33" hidden="1" x14ac:dyDescent="0.25">
      <c r="A5653" t="s">
        <v>9681</v>
      </c>
      <c r="B5653">
        <v>5940</v>
      </c>
      <c r="C5653" t="s">
        <v>13180</v>
      </c>
      <c r="D5653">
        <v>5942</v>
      </c>
      <c r="E5653">
        <v>4372</v>
      </c>
      <c r="F5653" t="s">
        <v>1162</v>
      </c>
      <c r="G5653" t="s">
        <v>13181</v>
      </c>
      <c r="H5653">
        <v>576</v>
      </c>
      <c r="I5653" s="1">
        <v>44729</v>
      </c>
      <c r="J5653" s="1">
        <v>44742</v>
      </c>
      <c r="K5653" s="1">
        <v>44729</v>
      </c>
      <c r="L5653" s="1">
        <v>44742</v>
      </c>
      <c r="M5653" t="s">
        <v>984</v>
      </c>
      <c r="N5653" t="s">
        <v>985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f>Table1[[#This Row],[RPMO Balance]]-Table1[[#This Row],[RSP Balance]]</f>
        <v>0</v>
      </c>
      <c r="AG5653">
        <f>Table1[[#This Row],[RSP Total Charges]]+Table1[[#This Row],[TotalPaymentUnallocatedAmount]]+Table1[[#This Row],[TotalCreditUnallocatedAmount]]</f>
        <v>0</v>
      </c>
    </row>
    <row r="5654" spans="1:33" hidden="1" x14ac:dyDescent="0.25">
      <c r="A5654" t="s">
        <v>9681</v>
      </c>
      <c r="B5654">
        <v>5941</v>
      </c>
      <c r="C5654" t="s">
        <v>13182</v>
      </c>
      <c r="D5654">
        <v>5943</v>
      </c>
      <c r="E5654">
        <v>4373</v>
      </c>
      <c r="F5654" t="s">
        <v>13183</v>
      </c>
      <c r="G5654" t="s">
        <v>13184</v>
      </c>
      <c r="H5654">
        <v>371</v>
      </c>
      <c r="I5654" s="1">
        <v>44729</v>
      </c>
      <c r="J5654" s="1">
        <v>44773</v>
      </c>
      <c r="K5654" s="1">
        <v>44729</v>
      </c>
      <c r="L5654" s="1">
        <v>44773</v>
      </c>
      <c r="M5654" t="s">
        <v>984</v>
      </c>
      <c r="N5654" t="s">
        <v>985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f>Table1[[#This Row],[RPMO Balance]]-Table1[[#This Row],[RSP Balance]]</f>
        <v>0</v>
      </c>
      <c r="AG5654">
        <f>Table1[[#This Row],[RSP Total Charges]]+Table1[[#This Row],[TotalPaymentUnallocatedAmount]]+Table1[[#This Row],[TotalCreditUnallocatedAmount]]</f>
        <v>0</v>
      </c>
    </row>
    <row r="5655" spans="1:33" hidden="1" x14ac:dyDescent="0.25">
      <c r="A5655" t="s">
        <v>9681</v>
      </c>
      <c r="B5655">
        <v>5942</v>
      </c>
      <c r="C5655" t="s">
        <v>13185</v>
      </c>
      <c r="D5655">
        <v>5944</v>
      </c>
      <c r="E5655">
        <v>4374</v>
      </c>
      <c r="F5655" t="s">
        <v>13186</v>
      </c>
      <c r="G5655" t="s">
        <v>13187</v>
      </c>
      <c r="H5655">
        <v>513</v>
      </c>
      <c r="I5655" s="1">
        <v>44729</v>
      </c>
      <c r="J5655" s="1">
        <v>44742</v>
      </c>
      <c r="K5655" s="1">
        <v>44729</v>
      </c>
      <c r="L5655" s="1">
        <v>44742</v>
      </c>
      <c r="M5655" t="s">
        <v>984</v>
      </c>
      <c r="N5655" t="s">
        <v>985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f>Table1[[#This Row],[RPMO Balance]]-Table1[[#This Row],[RSP Balance]]</f>
        <v>0</v>
      </c>
      <c r="AG5655">
        <f>Table1[[#This Row],[RSP Total Charges]]+Table1[[#This Row],[TotalPaymentUnallocatedAmount]]+Table1[[#This Row],[TotalCreditUnallocatedAmount]]</f>
        <v>0</v>
      </c>
    </row>
    <row r="5656" spans="1:33" hidden="1" x14ac:dyDescent="0.25">
      <c r="A5656" t="s">
        <v>9681</v>
      </c>
      <c r="B5656">
        <v>5943</v>
      </c>
      <c r="C5656" t="s">
        <v>13188</v>
      </c>
      <c r="D5656">
        <v>5945</v>
      </c>
      <c r="E5656">
        <v>4375</v>
      </c>
      <c r="F5656" t="s">
        <v>13189</v>
      </c>
      <c r="G5656" t="s">
        <v>13190</v>
      </c>
      <c r="H5656">
        <v>439</v>
      </c>
      <c r="I5656" s="1">
        <v>44729</v>
      </c>
      <c r="J5656" s="1">
        <v>44742</v>
      </c>
      <c r="K5656" s="1">
        <v>44729</v>
      </c>
      <c r="L5656" s="1">
        <v>44742</v>
      </c>
      <c r="M5656" t="s">
        <v>984</v>
      </c>
      <c r="N5656" t="s">
        <v>985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f>Table1[[#This Row],[RPMO Balance]]-Table1[[#This Row],[RSP Balance]]</f>
        <v>0</v>
      </c>
      <c r="AG5656">
        <f>Table1[[#This Row],[RSP Total Charges]]+Table1[[#This Row],[TotalPaymentUnallocatedAmount]]+Table1[[#This Row],[TotalCreditUnallocatedAmount]]</f>
        <v>0</v>
      </c>
    </row>
    <row r="5657" spans="1:33" hidden="1" x14ac:dyDescent="0.25">
      <c r="A5657" t="s">
        <v>9681</v>
      </c>
      <c r="B5657">
        <v>5944</v>
      </c>
      <c r="C5657" t="s">
        <v>13191</v>
      </c>
      <c r="D5657">
        <v>5946</v>
      </c>
      <c r="E5657">
        <v>4376</v>
      </c>
      <c r="F5657" t="s">
        <v>13192</v>
      </c>
      <c r="G5657" t="s">
        <v>13193</v>
      </c>
      <c r="H5657">
        <v>571</v>
      </c>
      <c r="I5657" s="1">
        <v>44729</v>
      </c>
      <c r="J5657" s="1">
        <v>44742</v>
      </c>
      <c r="K5657" s="1">
        <v>44729</v>
      </c>
      <c r="L5657" s="1">
        <v>44742</v>
      </c>
      <c r="M5657" t="s">
        <v>984</v>
      </c>
      <c r="N5657" t="s">
        <v>985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f>Table1[[#This Row],[RPMO Balance]]-Table1[[#This Row],[RSP Balance]]</f>
        <v>0</v>
      </c>
      <c r="AG5657">
        <f>Table1[[#This Row],[RSP Total Charges]]+Table1[[#This Row],[TotalPaymentUnallocatedAmount]]+Table1[[#This Row],[TotalCreditUnallocatedAmount]]</f>
        <v>0</v>
      </c>
    </row>
    <row r="5658" spans="1:33" hidden="1" x14ac:dyDescent="0.25">
      <c r="A5658" t="s">
        <v>9681</v>
      </c>
      <c r="B5658">
        <v>5945</v>
      </c>
      <c r="C5658" t="s">
        <v>13194</v>
      </c>
      <c r="D5658">
        <v>5947</v>
      </c>
      <c r="E5658">
        <v>4377</v>
      </c>
      <c r="F5658" t="s">
        <v>3871</v>
      </c>
      <c r="G5658" t="s">
        <v>13195</v>
      </c>
      <c r="H5658">
        <v>271</v>
      </c>
      <c r="I5658" s="1">
        <v>44729</v>
      </c>
      <c r="J5658" s="1">
        <v>44742</v>
      </c>
      <c r="K5658" s="1">
        <v>44729</v>
      </c>
      <c r="L5658" s="1">
        <v>44742</v>
      </c>
      <c r="M5658" t="s">
        <v>984</v>
      </c>
      <c r="N5658" t="s">
        <v>985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f>Table1[[#This Row],[RPMO Balance]]-Table1[[#This Row],[RSP Balance]]</f>
        <v>0</v>
      </c>
      <c r="AG5658">
        <f>Table1[[#This Row],[RSP Total Charges]]+Table1[[#This Row],[TotalPaymentUnallocatedAmount]]+Table1[[#This Row],[TotalCreditUnallocatedAmount]]</f>
        <v>0</v>
      </c>
    </row>
    <row r="5659" spans="1:33" hidden="1" x14ac:dyDescent="0.25">
      <c r="A5659" t="s">
        <v>9681</v>
      </c>
      <c r="B5659">
        <v>5946</v>
      </c>
      <c r="C5659" t="s">
        <v>13196</v>
      </c>
      <c r="D5659">
        <v>5948</v>
      </c>
      <c r="E5659">
        <v>4378</v>
      </c>
      <c r="F5659" t="s">
        <v>13197</v>
      </c>
      <c r="G5659" t="s">
        <v>13198</v>
      </c>
      <c r="H5659">
        <v>156</v>
      </c>
      <c r="I5659" s="1">
        <v>44805</v>
      </c>
      <c r="J5659" s="1">
        <v>45107</v>
      </c>
      <c r="K5659" s="1">
        <v>44818</v>
      </c>
      <c r="L5659" s="1">
        <v>45107</v>
      </c>
      <c r="M5659" t="s">
        <v>36</v>
      </c>
      <c r="N5659" t="s">
        <v>37</v>
      </c>
      <c r="O5659">
        <v>11660</v>
      </c>
      <c r="P5659">
        <v>0</v>
      </c>
      <c r="Q5659">
        <v>0</v>
      </c>
      <c r="R5659">
        <v>11660</v>
      </c>
      <c r="S5659">
        <v>11660</v>
      </c>
      <c r="T5659">
        <v>-11660</v>
      </c>
      <c r="U5659">
        <v>0</v>
      </c>
      <c r="V5659">
        <v>-11660</v>
      </c>
      <c r="W5659">
        <v>-11660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f>Table1[[#This Row],[RPMO Balance]]-Table1[[#This Row],[RSP Balance]]</f>
        <v>0</v>
      </c>
      <c r="AG5659">
        <f>Table1[[#This Row],[RSP Total Charges]]+Table1[[#This Row],[TotalPaymentUnallocatedAmount]]+Table1[[#This Row],[TotalCreditUnallocatedAmount]]</f>
        <v>0</v>
      </c>
    </row>
    <row r="5660" spans="1:33" hidden="1" x14ac:dyDescent="0.25">
      <c r="A5660" t="s">
        <v>9681</v>
      </c>
      <c r="B5660">
        <v>5947</v>
      </c>
      <c r="C5660" t="s">
        <v>13199</v>
      </c>
      <c r="D5660">
        <v>5949</v>
      </c>
      <c r="E5660">
        <v>4379</v>
      </c>
      <c r="F5660" t="s">
        <v>1214</v>
      </c>
      <c r="G5660" t="s">
        <v>13200</v>
      </c>
      <c r="H5660">
        <v>5109</v>
      </c>
      <c r="I5660" s="1">
        <v>44729</v>
      </c>
      <c r="J5660" s="1">
        <v>44742</v>
      </c>
      <c r="K5660" s="1">
        <v>44729</v>
      </c>
      <c r="L5660" s="1">
        <v>44742</v>
      </c>
      <c r="M5660" t="s">
        <v>984</v>
      </c>
      <c r="N5660" t="s">
        <v>985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f>Table1[[#This Row],[RPMO Balance]]-Table1[[#This Row],[RSP Balance]]</f>
        <v>0</v>
      </c>
      <c r="AG5660">
        <f>Table1[[#This Row],[RSP Total Charges]]+Table1[[#This Row],[TotalPaymentUnallocatedAmount]]+Table1[[#This Row],[TotalCreditUnallocatedAmount]]</f>
        <v>0</v>
      </c>
    </row>
    <row r="5661" spans="1:33" hidden="1" x14ac:dyDescent="0.25">
      <c r="A5661" t="s">
        <v>9681</v>
      </c>
      <c r="B5661">
        <v>5949</v>
      </c>
      <c r="C5661" t="s">
        <v>13201</v>
      </c>
      <c r="D5661">
        <v>5951</v>
      </c>
      <c r="E5661">
        <v>4381</v>
      </c>
      <c r="F5661" t="s">
        <v>13202</v>
      </c>
      <c r="G5661" t="s">
        <v>13203</v>
      </c>
      <c r="H5661">
        <v>268</v>
      </c>
      <c r="I5661" s="1">
        <v>44729</v>
      </c>
      <c r="J5661" s="1">
        <v>44742</v>
      </c>
      <c r="K5661" s="1">
        <v>44729</v>
      </c>
      <c r="L5661" s="1">
        <v>44742</v>
      </c>
      <c r="M5661" t="s">
        <v>984</v>
      </c>
      <c r="N5661" t="s">
        <v>985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f>Table1[[#This Row],[RPMO Balance]]-Table1[[#This Row],[RSP Balance]]</f>
        <v>0</v>
      </c>
      <c r="AG5661">
        <f>Table1[[#This Row],[RSP Total Charges]]+Table1[[#This Row],[TotalPaymentUnallocatedAmount]]+Table1[[#This Row],[TotalCreditUnallocatedAmount]]</f>
        <v>0</v>
      </c>
    </row>
    <row r="5662" spans="1:33" hidden="1" x14ac:dyDescent="0.25">
      <c r="A5662" t="s">
        <v>9681</v>
      </c>
      <c r="B5662">
        <v>5950</v>
      </c>
      <c r="C5662" t="s">
        <v>13204</v>
      </c>
      <c r="D5662">
        <v>5952</v>
      </c>
      <c r="E5662">
        <v>4382</v>
      </c>
      <c r="F5662" t="s">
        <v>916</v>
      </c>
      <c r="G5662" t="s">
        <v>11325</v>
      </c>
      <c r="H5662">
        <v>542</v>
      </c>
      <c r="I5662" s="1">
        <v>44805</v>
      </c>
      <c r="J5662" s="1">
        <v>44842</v>
      </c>
      <c r="K5662" s="1">
        <v>44818</v>
      </c>
      <c r="L5662" s="1">
        <v>44842.5003125</v>
      </c>
      <c r="M5662" t="s">
        <v>984</v>
      </c>
      <c r="N5662" t="s">
        <v>985</v>
      </c>
      <c r="O5662">
        <v>547.12</v>
      </c>
      <c r="P5662">
        <v>0</v>
      </c>
      <c r="Q5662">
        <v>0</v>
      </c>
      <c r="R5662">
        <v>547.12</v>
      </c>
      <c r="S5662">
        <v>547.12</v>
      </c>
      <c r="T5662">
        <v>-547.12</v>
      </c>
      <c r="U5662">
        <v>0</v>
      </c>
      <c r="V5662">
        <v>-547.12</v>
      </c>
      <c r="W5662">
        <v>-547.12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f>Table1[[#This Row],[RPMO Balance]]-Table1[[#This Row],[RSP Balance]]</f>
        <v>0</v>
      </c>
      <c r="AG5662">
        <f>Table1[[#This Row],[RSP Total Charges]]+Table1[[#This Row],[TotalPaymentUnallocatedAmount]]+Table1[[#This Row],[TotalCreditUnallocatedAmount]]</f>
        <v>0</v>
      </c>
    </row>
    <row r="5663" spans="1:33" hidden="1" x14ac:dyDescent="0.25">
      <c r="A5663" t="s">
        <v>9681</v>
      </c>
      <c r="B5663">
        <v>5952</v>
      </c>
      <c r="C5663" t="s">
        <v>13205</v>
      </c>
      <c r="D5663">
        <v>5954</v>
      </c>
      <c r="E5663">
        <v>4384</v>
      </c>
      <c r="F5663" t="s">
        <v>2962</v>
      </c>
      <c r="G5663" t="s">
        <v>13206</v>
      </c>
      <c r="H5663">
        <v>112</v>
      </c>
      <c r="I5663" s="1">
        <v>44729</v>
      </c>
      <c r="J5663" s="1">
        <v>44742</v>
      </c>
      <c r="K5663" s="1">
        <v>44729</v>
      </c>
      <c r="L5663" s="1">
        <v>44742</v>
      </c>
      <c r="M5663" t="s">
        <v>984</v>
      </c>
      <c r="N5663" t="s">
        <v>985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f>Table1[[#This Row],[RPMO Balance]]-Table1[[#This Row],[RSP Balance]]</f>
        <v>0</v>
      </c>
      <c r="AG5663">
        <f>Table1[[#This Row],[RSP Total Charges]]+Table1[[#This Row],[TotalPaymentUnallocatedAmount]]+Table1[[#This Row],[TotalCreditUnallocatedAmount]]</f>
        <v>0</v>
      </c>
    </row>
    <row r="5664" spans="1:33" hidden="1" x14ac:dyDescent="0.25">
      <c r="A5664" t="s">
        <v>9681</v>
      </c>
      <c r="B5664">
        <v>5954</v>
      </c>
      <c r="C5664" t="s">
        <v>13207</v>
      </c>
      <c r="D5664">
        <v>5956</v>
      </c>
      <c r="E5664">
        <v>4386</v>
      </c>
      <c r="F5664" t="s">
        <v>13208</v>
      </c>
      <c r="G5664" t="s">
        <v>13209</v>
      </c>
      <c r="H5664">
        <v>122</v>
      </c>
      <c r="I5664" s="1">
        <v>44729</v>
      </c>
      <c r="J5664" s="1">
        <v>44742</v>
      </c>
      <c r="K5664" s="1">
        <v>44729</v>
      </c>
      <c r="L5664" s="1">
        <v>44742</v>
      </c>
      <c r="M5664" t="s">
        <v>984</v>
      </c>
      <c r="N5664" t="s">
        <v>985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f>Table1[[#This Row],[RPMO Balance]]-Table1[[#This Row],[RSP Balance]]</f>
        <v>0</v>
      </c>
      <c r="AG5664">
        <f>Table1[[#This Row],[RSP Total Charges]]+Table1[[#This Row],[TotalPaymentUnallocatedAmount]]+Table1[[#This Row],[TotalCreditUnallocatedAmount]]</f>
        <v>0</v>
      </c>
    </row>
    <row r="5665" spans="1:33" hidden="1" x14ac:dyDescent="0.25">
      <c r="A5665" t="s">
        <v>9681</v>
      </c>
      <c r="B5665">
        <v>5955</v>
      </c>
      <c r="C5665" t="s">
        <v>13210</v>
      </c>
      <c r="D5665">
        <v>5957</v>
      </c>
      <c r="E5665">
        <v>4387</v>
      </c>
      <c r="F5665" t="s">
        <v>10847</v>
      </c>
      <c r="G5665" t="s">
        <v>10848</v>
      </c>
      <c r="H5665">
        <v>6103</v>
      </c>
      <c r="I5665" s="1">
        <v>44729</v>
      </c>
      <c r="J5665" s="1">
        <v>44742</v>
      </c>
      <c r="K5665" s="1">
        <v>44729</v>
      </c>
      <c r="L5665" s="1">
        <v>44742</v>
      </c>
      <c r="M5665" t="s">
        <v>984</v>
      </c>
      <c r="N5665" t="s">
        <v>985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f>Table1[[#This Row],[RPMO Balance]]-Table1[[#This Row],[RSP Balance]]</f>
        <v>0</v>
      </c>
      <c r="AG5665">
        <f>Table1[[#This Row],[RSP Total Charges]]+Table1[[#This Row],[TotalPaymentUnallocatedAmount]]+Table1[[#This Row],[TotalCreditUnallocatedAmount]]</f>
        <v>0</v>
      </c>
    </row>
    <row r="5666" spans="1:33" hidden="1" x14ac:dyDescent="0.25">
      <c r="A5666" t="s">
        <v>9681</v>
      </c>
      <c r="B5666">
        <v>5956</v>
      </c>
      <c r="C5666" t="s">
        <v>13211</v>
      </c>
      <c r="D5666">
        <v>5958</v>
      </c>
      <c r="E5666">
        <v>4388</v>
      </c>
      <c r="F5666" t="s">
        <v>13212</v>
      </c>
      <c r="G5666" t="s">
        <v>13213</v>
      </c>
      <c r="H5666">
        <v>303</v>
      </c>
      <c r="I5666" s="1">
        <v>44805</v>
      </c>
      <c r="J5666" s="1">
        <v>45107</v>
      </c>
      <c r="K5666" s="1">
        <v>44818</v>
      </c>
      <c r="L5666" s="1">
        <v>45107</v>
      </c>
      <c r="M5666" t="s">
        <v>36</v>
      </c>
      <c r="N5666" t="s">
        <v>37</v>
      </c>
      <c r="O5666">
        <v>12920</v>
      </c>
      <c r="P5666">
        <v>0</v>
      </c>
      <c r="Q5666">
        <v>0</v>
      </c>
      <c r="R5666">
        <v>12920</v>
      </c>
      <c r="S5666">
        <v>4240</v>
      </c>
      <c r="T5666">
        <v>-12920</v>
      </c>
      <c r="U5666">
        <v>0</v>
      </c>
      <c r="V5666">
        <v>-4240</v>
      </c>
      <c r="W5666">
        <v>-4240</v>
      </c>
      <c r="X5666">
        <v>0</v>
      </c>
      <c r="Y5666" s="2">
        <v>-8680</v>
      </c>
      <c r="Z5666" s="2">
        <v>0</v>
      </c>
      <c r="AA5666">
        <v>0</v>
      </c>
      <c r="AB5666" s="2">
        <v>8680</v>
      </c>
      <c r="AC5666">
        <v>-8680</v>
      </c>
      <c r="AD5666">
        <v>0</v>
      </c>
      <c r="AE5666">
        <v>0</v>
      </c>
      <c r="AF5666">
        <f>Table1[[#This Row],[RPMO Balance]]-Table1[[#This Row],[RSP Balance]]</f>
        <v>0</v>
      </c>
      <c r="AG5666">
        <f>Table1[[#This Row],[RSP Total Charges]]+Table1[[#This Row],[TotalPaymentUnallocatedAmount]]+Table1[[#This Row],[TotalCreditUnallocatedAmount]]</f>
        <v>0</v>
      </c>
    </row>
    <row r="5667" spans="1:33" hidden="1" x14ac:dyDescent="0.25">
      <c r="A5667" t="s">
        <v>9681</v>
      </c>
      <c r="B5667">
        <v>5957</v>
      </c>
      <c r="C5667" t="s">
        <v>13214</v>
      </c>
      <c r="D5667">
        <v>5959</v>
      </c>
      <c r="E5667">
        <v>4389</v>
      </c>
      <c r="F5667" t="s">
        <v>13215</v>
      </c>
      <c r="G5667" t="s">
        <v>13216</v>
      </c>
      <c r="H5667">
        <v>6108</v>
      </c>
      <c r="I5667" s="1">
        <v>44729</v>
      </c>
      <c r="J5667" s="1">
        <v>44742</v>
      </c>
      <c r="K5667" s="1">
        <v>44729</v>
      </c>
      <c r="L5667" s="1">
        <v>44742</v>
      </c>
      <c r="M5667" t="s">
        <v>984</v>
      </c>
      <c r="N5667" t="s">
        <v>985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f>Table1[[#This Row],[RPMO Balance]]-Table1[[#This Row],[RSP Balance]]</f>
        <v>0</v>
      </c>
      <c r="AG5667">
        <f>Table1[[#This Row],[RSP Total Charges]]+Table1[[#This Row],[TotalPaymentUnallocatedAmount]]+Table1[[#This Row],[TotalCreditUnallocatedAmount]]</f>
        <v>0</v>
      </c>
    </row>
    <row r="5668" spans="1:33" hidden="1" x14ac:dyDescent="0.25">
      <c r="A5668" t="s">
        <v>9681</v>
      </c>
      <c r="B5668">
        <v>5958</v>
      </c>
      <c r="C5668" t="s">
        <v>13217</v>
      </c>
      <c r="D5668">
        <v>5960</v>
      </c>
      <c r="E5668">
        <v>4390</v>
      </c>
      <c r="F5668" t="s">
        <v>10851</v>
      </c>
      <c r="G5668" t="s">
        <v>10617</v>
      </c>
      <c r="H5668">
        <v>447</v>
      </c>
      <c r="I5668" s="1">
        <v>44729</v>
      </c>
      <c r="J5668" s="1">
        <v>44773</v>
      </c>
      <c r="K5668" s="1">
        <v>44729</v>
      </c>
      <c r="L5668" s="1">
        <v>44773</v>
      </c>
      <c r="M5668" t="s">
        <v>984</v>
      </c>
      <c r="N5668" t="s">
        <v>985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f>Table1[[#This Row],[RPMO Balance]]-Table1[[#This Row],[RSP Balance]]</f>
        <v>0</v>
      </c>
      <c r="AG5668">
        <f>Table1[[#This Row],[RSP Total Charges]]+Table1[[#This Row],[TotalPaymentUnallocatedAmount]]+Table1[[#This Row],[TotalCreditUnallocatedAmount]]</f>
        <v>0</v>
      </c>
    </row>
    <row r="5669" spans="1:33" hidden="1" x14ac:dyDescent="0.25">
      <c r="A5669" t="s">
        <v>9681</v>
      </c>
      <c r="B5669">
        <v>5962</v>
      </c>
      <c r="C5669" t="s">
        <v>13218</v>
      </c>
      <c r="D5669">
        <v>5964</v>
      </c>
      <c r="E5669">
        <v>4394</v>
      </c>
      <c r="F5669" t="s">
        <v>13219</v>
      </c>
      <c r="G5669" t="s">
        <v>13220</v>
      </c>
      <c r="H5669">
        <v>101</v>
      </c>
      <c r="I5669" s="1">
        <v>44729</v>
      </c>
      <c r="J5669" s="1">
        <v>44742</v>
      </c>
      <c r="K5669" s="1">
        <v>44729</v>
      </c>
      <c r="L5669" s="1">
        <v>44742</v>
      </c>
      <c r="M5669" t="s">
        <v>984</v>
      </c>
      <c r="N5669" t="s">
        <v>985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f>Table1[[#This Row],[RPMO Balance]]-Table1[[#This Row],[RSP Balance]]</f>
        <v>0</v>
      </c>
      <c r="AG5669">
        <f>Table1[[#This Row],[RSP Total Charges]]+Table1[[#This Row],[TotalPaymentUnallocatedAmount]]+Table1[[#This Row],[TotalCreditUnallocatedAmount]]</f>
        <v>0</v>
      </c>
    </row>
    <row r="5670" spans="1:33" hidden="1" x14ac:dyDescent="0.25">
      <c r="A5670" t="s">
        <v>9681</v>
      </c>
      <c r="B5670">
        <v>5964</v>
      </c>
      <c r="C5670" t="s">
        <v>13221</v>
      </c>
      <c r="D5670">
        <v>5966</v>
      </c>
      <c r="E5670">
        <v>4396</v>
      </c>
      <c r="F5670" t="s">
        <v>171</v>
      </c>
      <c r="G5670" t="s">
        <v>13222</v>
      </c>
      <c r="H5670">
        <v>442</v>
      </c>
      <c r="I5670" s="1">
        <v>44729</v>
      </c>
      <c r="J5670" s="1">
        <v>44742</v>
      </c>
      <c r="K5670" s="1">
        <v>44729</v>
      </c>
      <c r="L5670" s="1">
        <v>44742</v>
      </c>
      <c r="M5670" t="s">
        <v>984</v>
      </c>
      <c r="N5670" t="s">
        <v>985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f>Table1[[#This Row],[RPMO Balance]]-Table1[[#This Row],[RSP Balance]]</f>
        <v>0</v>
      </c>
      <c r="AG5670">
        <f>Table1[[#This Row],[RSP Total Charges]]+Table1[[#This Row],[TotalPaymentUnallocatedAmount]]+Table1[[#This Row],[TotalCreditUnallocatedAmount]]</f>
        <v>0</v>
      </c>
    </row>
    <row r="5671" spans="1:33" hidden="1" x14ac:dyDescent="0.25">
      <c r="A5671" t="s">
        <v>9681</v>
      </c>
      <c r="B5671">
        <v>5965</v>
      </c>
      <c r="C5671" t="s">
        <v>13223</v>
      </c>
      <c r="D5671">
        <v>5967</v>
      </c>
      <c r="E5671">
        <v>4397</v>
      </c>
      <c r="F5671" t="s">
        <v>13224</v>
      </c>
      <c r="G5671" t="s">
        <v>13225</v>
      </c>
      <c r="H5671">
        <v>464</v>
      </c>
      <c r="I5671" s="1">
        <v>44729</v>
      </c>
      <c r="J5671" s="1">
        <v>44742</v>
      </c>
      <c r="K5671" s="1">
        <v>44729</v>
      </c>
      <c r="L5671" s="1">
        <v>44742</v>
      </c>
      <c r="M5671" t="s">
        <v>984</v>
      </c>
      <c r="N5671" t="s">
        <v>985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f>Table1[[#This Row],[RPMO Balance]]-Table1[[#This Row],[RSP Balance]]</f>
        <v>0</v>
      </c>
      <c r="AG5671">
        <f>Table1[[#This Row],[RSP Total Charges]]+Table1[[#This Row],[TotalPaymentUnallocatedAmount]]+Table1[[#This Row],[TotalCreditUnallocatedAmount]]</f>
        <v>0</v>
      </c>
    </row>
    <row r="5672" spans="1:33" hidden="1" x14ac:dyDescent="0.25">
      <c r="A5672" t="s">
        <v>9681</v>
      </c>
      <c r="B5672">
        <v>5966</v>
      </c>
      <c r="C5672" t="s">
        <v>13226</v>
      </c>
      <c r="D5672">
        <v>5968</v>
      </c>
      <c r="E5672">
        <v>4398</v>
      </c>
      <c r="F5672" t="s">
        <v>11587</v>
      </c>
      <c r="G5672" t="s">
        <v>11588</v>
      </c>
      <c r="H5672">
        <v>276</v>
      </c>
      <c r="I5672" s="1">
        <v>44805</v>
      </c>
      <c r="J5672" s="1">
        <v>44886</v>
      </c>
      <c r="K5672" s="1">
        <v>44818</v>
      </c>
      <c r="L5672" s="1">
        <v>44886.5003125</v>
      </c>
      <c r="M5672" t="s">
        <v>984</v>
      </c>
      <c r="N5672" t="s">
        <v>985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f>Table1[[#This Row],[RPMO Balance]]-Table1[[#This Row],[RSP Balance]]</f>
        <v>0</v>
      </c>
      <c r="AG5672">
        <f>Table1[[#This Row],[RSP Total Charges]]+Table1[[#This Row],[TotalPaymentUnallocatedAmount]]+Table1[[#This Row],[TotalCreditUnallocatedAmount]]</f>
        <v>0</v>
      </c>
    </row>
    <row r="5673" spans="1:33" hidden="1" x14ac:dyDescent="0.25">
      <c r="A5673" t="s">
        <v>9681</v>
      </c>
      <c r="B5673">
        <v>5967</v>
      </c>
      <c r="C5673" t="s">
        <v>13227</v>
      </c>
      <c r="D5673">
        <v>5969</v>
      </c>
      <c r="E5673">
        <v>4399</v>
      </c>
      <c r="F5673" t="s">
        <v>13228</v>
      </c>
      <c r="G5673" t="s">
        <v>13229</v>
      </c>
      <c r="I5673" s="1">
        <v>44729</v>
      </c>
      <c r="J5673" s="1">
        <v>44742</v>
      </c>
      <c r="K5673" s="1">
        <v>44729</v>
      </c>
      <c r="L5673" s="1">
        <v>44742</v>
      </c>
      <c r="M5673" t="s">
        <v>984</v>
      </c>
      <c r="N5673" t="s">
        <v>985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f>Table1[[#This Row],[RPMO Balance]]-Table1[[#This Row],[RSP Balance]]</f>
        <v>0</v>
      </c>
      <c r="AG5673">
        <f>Table1[[#This Row],[RSP Total Charges]]+Table1[[#This Row],[TotalPaymentUnallocatedAmount]]+Table1[[#This Row],[TotalCreditUnallocatedAmount]]</f>
        <v>0</v>
      </c>
    </row>
    <row r="5674" spans="1:33" hidden="1" x14ac:dyDescent="0.25">
      <c r="A5674" t="s">
        <v>9681</v>
      </c>
      <c r="B5674">
        <v>5969</v>
      </c>
      <c r="C5674" t="s">
        <v>13230</v>
      </c>
      <c r="D5674">
        <v>5971</v>
      </c>
      <c r="E5674">
        <v>4401</v>
      </c>
      <c r="F5674" t="s">
        <v>10535</v>
      </c>
      <c r="G5674" t="s">
        <v>10536</v>
      </c>
      <c r="H5674">
        <v>346</v>
      </c>
      <c r="I5674" s="1">
        <v>44729</v>
      </c>
      <c r="J5674" s="1">
        <v>44773</v>
      </c>
      <c r="K5674" s="1">
        <v>44729</v>
      </c>
      <c r="L5674" s="1">
        <v>44773</v>
      </c>
      <c r="M5674" t="s">
        <v>984</v>
      </c>
      <c r="N5674" t="s">
        <v>985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f>Table1[[#This Row],[RPMO Balance]]-Table1[[#This Row],[RSP Balance]]</f>
        <v>0</v>
      </c>
      <c r="AG5674">
        <f>Table1[[#This Row],[RSP Total Charges]]+Table1[[#This Row],[TotalPaymentUnallocatedAmount]]+Table1[[#This Row],[TotalCreditUnallocatedAmount]]</f>
        <v>0</v>
      </c>
    </row>
    <row r="5675" spans="1:33" hidden="1" x14ac:dyDescent="0.25">
      <c r="A5675" t="s">
        <v>9681</v>
      </c>
      <c r="B5675">
        <v>5971</v>
      </c>
      <c r="C5675" t="s">
        <v>13231</v>
      </c>
      <c r="D5675">
        <v>5973</v>
      </c>
      <c r="E5675">
        <v>4403</v>
      </c>
      <c r="F5675" t="s">
        <v>7198</v>
      </c>
      <c r="G5675" t="s">
        <v>11211</v>
      </c>
      <c r="H5675">
        <v>445</v>
      </c>
      <c r="I5675" s="1">
        <v>44805</v>
      </c>
      <c r="J5675" s="1">
        <v>44834</v>
      </c>
      <c r="K5675" s="1">
        <v>44818</v>
      </c>
      <c r="L5675" s="1">
        <v>44834.5003125</v>
      </c>
      <c r="M5675" t="s">
        <v>984</v>
      </c>
      <c r="N5675" t="s">
        <v>985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f>Table1[[#This Row],[RPMO Balance]]-Table1[[#This Row],[RSP Balance]]</f>
        <v>0</v>
      </c>
      <c r="AG5675">
        <f>Table1[[#This Row],[RSP Total Charges]]+Table1[[#This Row],[TotalPaymentUnallocatedAmount]]+Table1[[#This Row],[TotalCreditUnallocatedAmount]]</f>
        <v>0</v>
      </c>
    </row>
    <row r="5676" spans="1:33" hidden="1" x14ac:dyDescent="0.25">
      <c r="A5676" t="s">
        <v>9681</v>
      </c>
      <c r="B5676">
        <v>5972</v>
      </c>
      <c r="C5676" t="s">
        <v>13232</v>
      </c>
      <c r="D5676">
        <v>5974</v>
      </c>
      <c r="E5676">
        <v>4404</v>
      </c>
      <c r="F5676" t="s">
        <v>10538</v>
      </c>
      <c r="G5676" t="s">
        <v>10539</v>
      </c>
      <c r="H5676">
        <v>505</v>
      </c>
      <c r="I5676" s="1">
        <v>44729</v>
      </c>
      <c r="J5676" s="1">
        <v>44742</v>
      </c>
      <c r="K5676" s="1">
        <v>44729</v>
      </c>
      <c r="L5676" s="1">
        <v>44742</v>
      </c>
      <c r="M5676" t="s">
        <v>984</v>
      </c>
      <c r="N5676" t="s">
        <v>985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f>Table1[[#This Row],[RPMO Balance]]-Table1[[#This Row],[RSP Balance]]</f>
        <v>0</v>
      </c>
      <c r="AG5676">
        <f>Table1[[#This Row],[RSP Total Charges]]+Table1[[#This Row],[TotalPaymentUnallocatedAmount]]+Table1[[#This Row],[TotalCreditUnallocatedAmount]]</f>
        <v>0</v>
      </c>
    </row>
    <row r="5677" spans="1:33" hidden="1" x14ac:dyDescent="0.25">
      <c r="A5677" t="s">
        <v>9681</v>
      </c>
      <c r="B5677">
        <v>5974</v>
      </c>
      <c r="C5677" t="s">
        <v>13233</v>
      </c>
      <c r="D5677">
        <v>5976</v>
      </c>
      <c r="E5677">
        <v>4406</v>
      </c>
      <c r="F5677" t="s">
        <v>4485</v>
      </c>
      <c r="G5677" t="s">
        <v>11214</v>
      </c>
      <c r="H5677">
        <v>596</v>
      </c>
      <c r="I5677" s="1">
        <v>44805</v>
      </c>
      <c r="J5677" s="1">
        <v>44834</v>
      </c>
      <c r="K5677" s="1">
        <v>44818</v>
      </c>
      <c r="L5677" s="1">
        <v>44834.5003125</v>
      </c>
      <c r="M5677" t="s">
        <v>984</v>
      </c>
      <c r="N5677" t="s">
        <v>985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f>Table1[[#This Row],[RPMO Balance]]-Table1[[#This Row],[RSP Balance]]</f>
        <v>0</v>
      </c>
      <c r="AG5677">
        <f>Table1[[#This Row],[RSP Total Charges]]+Table1[[#This Row],[TotalPaymentUnallocatedAmount]]+Table1[[#This Row],[TotalCreditUnallocatedAmount]]</f>
        <v>0</v>
      </c>
    </row>
    <row r="5678" spans="1:33" hidden="1" x14ac:dyDescent="0.25">
      <c r="A5678" t="s">
        <v>9681</v>
      </c>
      <c r="B5678">
        <v>5975</v>
      </c>
      <c r="C5678" t="s">
        <v>13234</v>
      </c>
      <c r="D5678">
        <v>5977</v>
      </c>
      <c r="E5678">
        <v>4407</v>
      </c>
      <c r="F5678" t="s">
        <v>10628</v>
      </c>
      <c r="G5678" t="s">
        <v>10858</v>
      </c>
      <c r="H5678">
        <v>3110</v>
      </c>
      <c r="I5678" s="1">
        <v>44729</v>
      </c>
      <c r="J5678" s="1">
        <v>44742</v>
      </c>
      <c r="K5678" s="1">
        <v>44729</v>
      </c>
      <c r="L5678" s="1">
        <v>44742</v>
      </c>
      <c r="M5678" t="s">
        <v>984</v>
      </c>
      <c r="N5678" t="s">
        <v>985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f>Table1[[#This Row],[RPMO Balance]]-Table1[[#This Row],[RSP Balance]]</f>
        <v>0</v>
      </c>
      <c r="AG5678">
        <f>Table1[[#This Row],[RSP Total Charges]]+Table1[[#This Row],[TotalPaymentUnallocatedAmount]]+Table1[[#This Row],[TotalCreditUnallocatedAmount]]</f>
        <v>0</v>
      </c>
    </row>
    <row r="5679" spans="1:33" hidden="1" x14ac:dyDescent="0.25">
      <c r="A5679" t="s">
        <v>9681</v>
      </c>
      <c r="B5679">
        <v>5976</v>
      </c>
      <c r="C5679" t="s">
        <v>13235</v>
      </c>
      <c r="D5679">
        <v>5978</v>
      </c>
      <c r="E5679">
        <v>4408</v>
      </c>
      <c r="F5679" t="s">
        <v>4280</v>
      </c>
      <c r="G5679" t="s">
        <v>11217</v>
      </c>
      <c r="H5679">
        <v>599</v>
      </c>
      <c r="I5679" s="1">
        <v>44805</v>
      </c>
      <c r="J5679" s="1">
        <v>44834</v>
      </c>
      <c r="K5679" s="1">
        <v>44818</v>
      </c>
      <c r="L5679" s="1">
        <v>44834.5003125</v>
      </c>
      <c r="M5679" t="s">
        <v>984</v>
      </c>
      <c r="N5679" t="s">
        <v>985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f>Table1[[#This Row],[RPMO Balance]]-Table1[[#This Row],[RSP Balance]]</f>
        <v>0</v>
      </c>
      <c r="AG5679">
        <f>Table1[[#This Row],[RSP Total Charges]]+Table1[[#This Row],[TotalPaymentUnallocatedAmount]]+Table1[[#This Row],[TotalCreditUnallocatedAmount]]</f>
        <v>0</v>
      </c>
    </row>
    <row r="5680" spans="1:33" hidden="1" x14ac:dyDescent="0.25">
      <c r="A5680" t="s">
        <v>9681</v>
      </c>
      <c r="B5680">
        <v>5977</v>
      </c>
      <c r="C5680" t="s">
        <v>13236</v>
      </c>
      <c r="D5680">
        <v>5979</v>
      </c>
      <c r="E5680">
        <v>4409</v>
      </c>
      <c r="F5680" t="s">
        <v>4105</v>
      </c>
      <c r="G5680" t="s">
        <v>12299</v>
      </c>
      <c r="H5680">
        <v>317</v>
      </c>
      <c r="I5680" s="1">
        <v>44805</v>
      </c>
      <c r="J5680" s="1">
        <v>44986</v>
      </c>
      <c r="K5680" s="1">
        <v>44818</v>
      </c>
      <c r="L5680" s="1">
        <v>44986.5003125</v>
      </c>
      <c r="M5680" t="s">
        <v>984</v>
      </c>
      <c r="N5680" t="s">
        <v>985</v>
      </c>
      <c r="O5680">
        <v>9650</v>
      </c>
      <c r="P5680">
        <v>0</v>
      </c>
      <c r="Q5680">
        <v>-2200</v>
      </c>
      <c r="R5680">
        <v>11850</v>
      </c>
      <c r="S5680">
        <v>9650</v>
      </c>
      <c r="T5680">
        <v>-9650</v>
      </c>
      <c r="U5680">
        <v>0</v>
      </c>
      <c r="V5680">
        <v>-9650</v>
      </c>
      <c r="W5680">
        <v>-9650</v>
      </c>
      <c r="X5680">
        <v>0</v>
      </c>
      <c r="Y5680">
        <v>0</v>
      </c>
      <c r="Z5680">
        <v>-2200</v>
      </c>
      <c r="AA5680">
        <v>0</v>
      </c>
      <c r="AB5680">
        <v>2200</v>
      </c>
      <c r="AC5680">
        <v>0</v>
      </c>
      <c r="AD5680">
        <v>-2200</v>
      </c>
      <c r="AE5680">
        <v>0</v>
      </c>
      <c r="AF5680">
        <f>Table1[[#This Row],[RPMO Balance]]-Table1[[#This Row],[RSP Balance]]</f>
        <v>0</v>
      </c>
      <c r="AG5680">
        <f>Table1[[#This Row],[RSP Total Charges]]+Table1[[#This Row],[TotalPaymentUnallocatedAmount]]+Table1[[#This Row],[TotalCreditUnallocatedAmount]]</f>
        <v>0</v>
      </c>
    </row>
    <row r="5681" spans="1:33" hidden="1" x14ac:dyDescent="0.25">
      <c r="A5681" t="s">
        <v>9681</v>
      </c>
      <c r="B5681">
        <v>5978</v>
      </c>
      <c r="C5681" t="s">
        <v>13237</v>
      </c>
      <c r="D5681">
        <v>5980</v>
      </c>
      <c r="E5681">
        <v>4410</v>
      </c>
      <c r="F5681" t="s">
        <v>3331</v>
      </c>
      <c r="G5681" t="s">
        <v>10861</v>
      </c>
      <c r="H5681">
        <v>535</v>
      </c>
      <c r="I5681" s="1">
        <v>44729</v>
      </c>
      <c r="J5681" s="1">
        <v>44742</v>
      </c>
      <c r="K5681" s="1">
        <v>44729</v>
      </c>
      <c r="L5681" s="1">
        <v>44742</v>
      </c>
      <c r="M5681" t="s">
        <v>984</v>
      </c>
      <c r="N5681" t="s">
        <v>985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f>Table1[[#This Row],[RPMO Balance]]-Table1[[#This Row],[RSP Balance]]</f>
        <v>0</v>
      </c>
      <c r="AG5681">
        <f>Table1[[#This Row],[RSP Total Charges]]+Table1[[#This Row],[TotalPaymentUnallocatedAmount]]+Table1[[#This Row],[TotalCreditUnallocatedAmount]]</f>
        <v>0</v>
      </c>
    </row>
    <row r="5682" spans="1:33" hidden="1" x14ac:dyDescent="0.25">
      <c r="A5682" t="s">
        <v>9681</v>
      </c>
      <c r="B5682">
        <v>5980</v>
      </c>
      <c r="C5682" t="s">
        <v>13238</v>
      </c>
      <c r="D5682">
        <v>5982</v>
      </c>
      <c r="E5682">
        <v>4412</v>
      </c>
      <c r="F5682" t="s">
        <v>1259</v>
      </c>
      <c r="G5682" t="s">
        <v>10941</v>
      </c>
      <c r="H5682">
        <v>494</v>
      </c>
      <c r="I5682" s="1">
        <v>44729</v>
      </c>
      <c r="J5682" s="1">
        <v>44742</v>
      </c>
      <c r="K5682" s="1">
        <v>44729</v>
      </c>
      <c r="L5682" s="1">
        <v>44742</v>
      </c>
      <c r="M5682" t="s">
        <v>984</v>
      </c>
      <c r="N5682" t="s">
        <v>985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f>Table1[[#This Row],[RPMO Balance]]-Table1[[#This Row],[RSP Balance]]</f>
        <v>0</v>
      </c>
      <c r="AG5682">
        <f>Table1[[#This Row],[RSP Total Charges]]+Table1[[#This Row],[TotalPaymentUnallocatedAmount]]+Table1[[#This Row],[TotalCreditUnallocatedAmount]]</f>
        <v>0</v>
      </c>
    </row>
    <row r="5683" spans="1:33" hidden="1" x14ac:dyDescent="0.25">
      <c r="A5683" t="s">
        <v>9681</v>
      </c>
      <c r="B5683">
        <v>5981</v>
      </c>
      <c r="C5683" t="s">
        <v>13239</v>
      </c>
      <c r="D5683">
        <v>5983</v>
      </c>
      <c r="E5683">
        <v>4413</v>
      </c>
      <c r="F5683" t="s">
        <v>8441</v>
      </c>
      <c r="G5683" t="s">
        <v>13240</v>
      </c>
      <c r="H5683">
        <v>256</v>
      </c>
      <c r="I5683" s="1">
        <v>44805</v>
      </c>
      <c r="J5683" s="1">
        <v>45107</v>
      </c>
      <c r="K5683" s="1">
        <v>44833.5003125</v>
      </c>
      <c r="L5683" s="1">
        <v>45107</v>
      </c>
      <c r="M5683" t="s">
        <v>36</v>
      </c>
      <c r="N5683" t="s">
        <v>37</v>
      </c>
      <c r="O5683">
        <v>11066.64</v>
      </c>
      <c r="P5683">
        <v>0</v>
      </c>
      <c r="Q5683">
        <v>0</v>
      </c>
      <c r="R5683">
        <v>11066.64</v>
      </c>
      <c r="S5683">
        <v>11066.64</v>
      </c>
      <c r="T5683">
        <v>-11066.64</v>
      </c>
      <c r="U5683">
        <v>0</v>
      </c>
      <c r="V5683">
        <v>-11066.64</v>
      </c>
      <c r="W5683">
        <v>-11066.64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f>Table1[[#This Row],[RPMO Balance]]-Table1[[#This Row],[RSP Balance]]</f>
        <v>0</v>
      </c>
      <c r="AG5683">
        <f>Table1[[#This Row],[RSP Total Charges]]+Table1[[#This Row],[TotalPaymentUnallocatedAmount]]+Table1[[#This Row],[TotalCreditUnallocatedAmount]]</f>
        <v>0</v>
      </c>
    </row>
    <row r="5684" spans="1:33" hidden="1" x14ac:dyDescent="0.25">
      <c r="A5684" t="s">
        <v>9681</v>
      </c>
      <c r="B5684">
        <v>5983</v>
      </c>
      <c r="C5684" t="s">
        <v>13241</v>
      </c>
      <c r="D5684">
        <v>5985</v>
      </c>
      <c r="E5684">
        <v>8346</v>
      </c>
      <c r="F5684" t="s">
        <v>3964</v>
      </c>
      <c r="G5684" t="s">
        <v>13242</v>
      </c>
      <c r="H5684">
        <v>217</v>
      </c>
      <c r="I5684" s="1">
        <v>44805</v>
      </c>
      <c r="J5684" s="1">
        <v>45107</v>
      </c>
      <c r="K5684" s="1">
        <v>44831.5003125</v>
      </c>
      <c r="L5684" s="1">
        <v>45107</v>
      </c>
      <c r="M5684" t="s">
        <v>36</v>
      </c>
      <c r="N5684" t="s">
        <v>37</v>
      </c>
      <c r="O5684">
        <v>11660</v>
      </c>
      <c r="P5684">
        <v>0</v>
      </c>
      <c r="Q5684">
        <v>0</v>
      </c>
      <c r="R5684">
        <v>11660</v>
      </c>
      <c r="S5684">
        <v>11660</v>
      </c>
      <c r="T5684">
        <v>-11660</v>
      </c>
      <c r="U5684">
        <v>0</v>
      </c>
      <c r="V5684">
        <v>-11660</v>
      </c>
      <c r="W5684">
        <v>-11660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f>Table1[[#This Row],[RPMO Balance]]-Table1[[#This Row],[RSP Balance]]</f>
        <v>0</v>
      </c>
      <c r="AG5684">
        <f>Table1[[#This Row],[RSP Total Charges]]+Table1[[#This Row],[TotalPaymentUnallocatedAmount]]+Table1[[#This Row],[TotalCreditUnallocatedAmount]]</f>
        <v>0</v>
      </c>
    </row>
    <row r="5685" spans="1:33" hidden="1" x14ac:dyDescent="0.25">
      <c r="A5685" t="s">
        <v>9681</v>
      </c>
      <c r="B5685">
        <v>5984</v>
      </c>
      <c r="C5685" t="s">
        <v>13243</v>
      </c>
      <c r="D5685">
        <v>5986</v>
      </c>
      <c r="E5685">
        <v>4416</v>
      </c>
      <c r="F5685" t="s">
        <v>741</v>
      </c>
      <c r="G5685" t="s">
        <v>10864</v>
      </c>
      <c r="H5685">
        <v>667</v>
      </c>
      <c r="I5685" s="1">
        <v>44729</v>
      </c>
      <c r="J5685" s="1">
        <v>44804</v>
      </c>
      <c r="K5685" s="1">
        <v>44729</v>
      </c>
      <c r="L5685" s="1">
        <v>44804</v>
      </c>
      <c r="M5685" t="s">
        <v>984</v>
      </c>
      <c r="N5685" t="s">
        <v>985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f>Table1[[#This Row],[RPMO Balance]]-Table1[[#This Row],[RSP Balance]]</f>
        <v>0</v>
      </c>
      <c r="AG5685">
        <f>Table1[[#This Row],[RSP Total Charges]]+Table1[[#This Row],[TotalPaymentUnallocatedAmount]]+Table1[[#This Row],[TotalCreditUnallocatedAmount]]</f>
        <v>0</v>
      </c>
    </row>
    <row r="5686" spans="1:33" hidden="1" x14ac:dyDescent="0.25">
      <c r="A5686" t="s">
        <v>9681</v>
      </c>
      <c r="B5686">
        <v>5985</v>
      </c>
      <c r="C5686" t="s">
        <v>13244</v>
      </c>
      <c r="D5686">
        <v>5987</v>
      </c>
      <c r="E5686">
        <v>4417</v>
      </c>
      <c r="F5686" t="s">
        <v>1267</v>
      </c>
      <c r="G5686" t="s">
        <v>13245</v>
      </c>
      <c r="H5686">
        <v>2111</v>
      </c>
      <c r="I5686" s="1">
        <v>44729</v>
      </c>
      <c r="J5686" s="1">
        <v>44742</v>
      </c>
      <c r="K5686" s="1">
        <v>44729</v>
      </c>
      <c r="L5686" s="1">
        <v>44742</v>
      </c>
      <c r="M5686" t="s">
        <v>984</v>
      </c>
      <c r="N5686" t="s">
        <v>985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f>Table1[[#This Row],[RPMO Balance]]-Table1[[#This Row],[RSP Balance]]</f>
        <v>0</v>
      </c>
      <c r="AG5686">
        <f>Table1[[#This Row],[RSP Total Charges]]+Table1[[#This Row],[TotalPaymentUnallocatedAmount]]+Table1[[#This Row],[TotalCreditUnallocatedAmount]]</f>
        <v>0</v>
      </c>
    </row>
    <row r="5687" spans="1:33" hidden="1" x14ac:dyDescent="0.25">
      <c r="A5687" t="s">
        <v>9681</v>
      </c>
      <c r="B5687">
        <v>5986</v>
      </c>
      <c r="C5687" t="s">
        <v>13246</v>
      </c>
      <c r="D5687">
        <v>5988</v>
      </c>
      <c r="E5687">
        <v>4418</v>
      </c>
      <c r="F5687" t="s">
        <v>11799</v>
      </c>
      <c r="G5687" t="s">
        <v>11800</v>
      </c>
      <c r="H5687">
        <v>212</v>
      </c>
      <c r="I5687" s="1">
        <v>44805</v>
      </c>
      <c r="J5687" s="1">
        <v>44926</v>
      </c>
      <c r="K5687" s="1">
        <v>44831.5003125</v>
      </c>
      <c r="L5687" s="1">
        <v>44926.5003125</v>
      </c>
      <c r="M5687" t="s">
        <v>984</v>
      </c>
      <c r="N5687" t="s">
        <v>985</v>
      </c>
      <c r="O5687">
        <v>4770</v>
      </c>
      <c r="P5687">
        <v>0</v>
      </c>
      <c r="Q5687">
        <v>0</v>
      </c>
      <c r="R5687">
        <v>4770</v>
      </c>
      <c r="S5687">
        <v>4770</v>
      </c>
      <c r="T5687">
        <v>-4770</v>
      </c>
      <c r="U5687">
        <v>0</v>
      </c>
      <c r="V5687">
        <v>-4770</v>
      </c>
      <c r="W5687">
        <v>-4770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f>Table1[[#This Row],[RPMO Balance]]-Table1[[#This Row],[RSP Balance]]</f>
        <v>0</v>
      </c>
      <c r="AG5687">
        <f>Table1[[#This Row],[RSP Total Charges]]+Table1[[#This Row],[TotalPaymentUnallocatedAmount]]+Table1[[#This Row],[TotalCreditUnallocatedAmount]]</f>
        <v>0</v>
      </c>
    </row>
    <row r="5688" spans="1:33" hidden="1" x14ac:dyDescent="0.25">
      <c r="A5688" t="s">
        <v>9681</v>
      </c>
      <c r="B5688">
        <v>5987</v>
      </c>
      <c r="C5688" t="s">
        <v>13247</v>
      </c>
      <c r="D5688">
        <v>5989</v>
      </c>
      <c r="E5688">
        <v>4419</v>
      </c>
      <c r="F5688" t="s">
        <v>175</v>
      </c>
      <c r="G5688" t="s">
        <v>13248</v>
      </c>
      <c r="H5688">
        <v>167</v>
      </c>
      <c r="I5688" s="1">
        <v>44805</v>
      </c>
      <c r="J5688" s="1">
        <v>45107</v>
      </c>
      <c r="K5688" s="1">
        <v>44831.5003125</v>
      </c>
      <c r="L5688" s="1">
        <v>45107</v>
      </c>
      <c r="M5688" t="s">
        <v>36</v>
      </c>
      <c r="N5688" t="s">
        <v>37</v>
      </c>
      <c r="O5688">
        <v>10933.28</v>
      </c>
      <c r="P5688">
        <v>0</v>
      </c>
      <c r="Q5688">
        <v>0</v>
      </c>
      <c r="R5688">
        <v>10933.28</v>
      </c>
      <c r="S5688">
        <v>10933.28</v>
      </c>
      <c r="T5688">
        <v>-10933.28</v>
      </c>
      <c r="U5688">
        <v>0</v>
      </c>
      <c r="V5688">
        <v>-10933.28</v>
      </c>
      <c r="W5688">
        <v>-10933.28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f>Table1[[#This Row],[RPMO Balance]]-Table1[[#This Row],[RSP Balance]]</f>
        <v>0</v>
      </c>
      <c r="AG5688">
        <f>Table1[[#This Row],[RSP Total Charges]]+Table1[[#This Row],[TotalPaymentUnallocatedAmount]]+Table1[[#This Row],[TotalCreditUnallocatedAmount]]</f>
        <v>0</v>
      </c>
    </row>
    <row r="5689" spans="1:33" hidden="1" x14ac:dyDescent="0.25">
      <c r="A5689" t="s">
        <v>9681</v>
      </c>
      <c r="B5689">
        <v>5988</v>
      </c>
      <c r="C5689" t="s">
        <v>13249</v>
      </c>
      <c r="D5689">
        <v>5990</v>
      </c>
      <c r="E5689">
        <v>4420</v>
      </c>
      <c r="F5689" t="s">
        <v>13250</v>
      </c>
      <c r="G5689" t="s">
        <v>13251</v>
      </c>
      <c r="H5689">
        <v>4110</v>
      </c>
      <c r="I5689" s="1">
        <v>44729</v>
      </c>
      <c r="J5689" s="1">
        <v>44742</v>
      </c>
      <c r="K5689" s="1">
        <v>44729</v>
      </c>
      <c r="L5689" s="1">
        <v>44742</v>
      </c>
      <c r="M5689" t="s">
        <v>984</v>
      </c>
      <c r="N5689" t="s">
        <v>985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f>Table1[[#This Row],[RPMO Balance]]-Table1[[#This Row],[RSP Balance]]</f>
        <v>0</v>
      </c>
      <c r="AG5689">
        <f>Table1[[#This Row],[RSP Total Charges]]+Table1[[#This Row],[TotalPaymentUnallocatedAmount]]+Table1[[#This Row],[TotalCreditUnallocatedAmount]]</f>
        <v>0</v>
      </c>
    </row>
    <row r="5690" spans="1:33" hidden="1" x14ac:dyDescent="0.25">
      <c r="A5690" t="s">
        <v>9681</v>
      </c>
      <c r="B5690">
        <v>5989</v>
      </c>
      <c r="C5690" t="s">
        <v>13252</v>
      </c>
      <c r="D5690">
        <v>5991</v>
      </c>
      <c r="E5690">
        <v>7649</v>
      </c>
      <c r="F5690" t="s">
        <v>3995</v>
      </c>
      <c r="G5690" t="s">
        <v>4017</v>
      </c>
      <c r="H5690">
        <v>450</v>
      </c>
      <c r="I5690" s="1">
        <v>44805</v>
      </c>
      <c r="J5690" s="1">
        <v>45107</v>
      </c>
      <c r="K5690" s="1">
        <v>44831.5003125</v>
      </c>
      <c r="L5690" s="1">
        <v>45107</v>
      </c>
      <c r="M5690" t="s">
        <v>36</v>
      </c>
      <c r="N5690" t="s">
        <v>37</v>
      </c>
      <c r="O5690">
        <v>11660</v>
      </c>
      <c r="P5690">
        <v>0</v>
      </c>
      <c r="Q5690">
        <v>0</v>
      </c>
      <c r="R5690">
        <v>11660</v>
      </c>
      <c r="S5690">
        <v>11660</v>
      </c>
      <c r="T5690">
        <v>-11660</v>
      </c>
      <c r="U5690">
        <v>0</v>
      </c>
      <c r="V5690">
        <v>-11660</v>
      </c>
      <c r="W5690">
        <v>-11660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f>Table1[[#This Row],[RPMO Balance]]-Table1[[#This Row],[RSP Balance]]</f>
        <v>0</v>
      </c>
      <c r="AG5690">
        <f>Table1[[#This Row],[RSP Total Charges]]+Table1[[#This Row],[TotalPaymentUnallocatedAmount]]+Table1[[#This Row],[TotalCreditUnallocatedAmount]]</f>
        <v>0</v>
      </c>
    </row>
    <row r="5691" spans="1:33" hidden="1" x14ac:dyDescent="0.25">
      <c r="A5691" t="s">
        <v>9681</v>
      </c>
      <c r="B5691">
        <v>5990</v>
      </c>
      <c r="C5691" t="s">
        <v>13253</v>
      </c>
      <c r="D5691">
        <v>5992</v>
      </c>
      <c r="E5691">
        <v>4422</v>
      </c>
      <c r="F5691" t="s">
        <v>13254</v>
      </c>
      <c r="G5691" t="s">
        <v>13255</v>
      </c>
      <c r="H5691">
        <v>509</v>
      </c>
      <c r="I5691" s="1">
        <v>44729</v>
      </c>
      <c r="J5691" s="1">
        <v>44773</v>
      </c>
      <c r="K5691" s="1">
        <v>44729</v>
      </c>
      <c r="L5691" s="1">
        <v>44773</v>
      </c>
      <c r="M5691" t="s">
        <v>984</v>
      </c>
      <c r="N5691" t="s">
        <v>985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f>Table1[[#This Row],[RPMO Balance]]-Table1[[#This Row],[RSP Balance]]</f>
        <v>0</v>
      </c>
      <c r="AG5691">
        <f>Table1[[#This Row],[RSP Total Charges]]+Table1[[#This Row],[TotalPaymentUnallocatedAmount]]+Table1[[#This Row],[TotalCreditUnallocatedAmount]]</f>
        <v>0</v>
      </c>
    </row>
    <row r="5692" spans="1:33" hidden="1" x14ac:dyDescent="0.25">
      <c r="A5692" t="s">
        <v>9681</v>
      </c>
      <c r="B5692">
        <v>5991</v>
      </c>
      <c r="C5692" t="s">
        <v>13256</v>
      </c>
      <c r="D5692">
        <v>5993</v>
      </c>
      <c r="E5692">
        <v>4423</v>
      </c>
      <c r="F5692" t="s">
        <v>13257</v>
      </c>
      <c r="G5692" t="s">
        <v>13258</v>
      </c>
      <c r="H5692">
        <v>665</v>
      </c>
      <c r="I5692" s="1">
        <v>44729</v>
      </c>
      <c r="J5692" s="1">
        <v>44742</v>
      </c>
      <c r="K5692" s="1">
        <v>44729</v>
      </c>
      <c r="L5692" s="1">
        <v>44742</v>
      </c>
      <c r="M5692" t="s">
        <v>984</v>
      </c>
      <c r="N5692" t="s">
        <v>985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f>Table1[[#This Row],[RPMO Balance]]-Table1[[#This Row],[RSP Balance]]</f>
        <v>0</v>
      </c>
      <c r="AG5692">
        <f>Table1[[#This Row],[RSP Total Charges]]+Table1[[#This Row],[TotalPaymentUnallocatedAmount]]+Table1[[#This Row],[TotalCreditUnallocatedAmount]]</f>
        <v>0</v>
      </c>
    </row>
    <row r="5693" spans="1:33" hidden="1" x14ac:dyDescent="0.25">
      <c r="A5693" t="s">
        <v>9681</v>
      </c>
      <c r="B5693">
        <v>5992</v>
      </c>
      <c r="C5693" t="s">
        <v>13259</v>
      </c>
      <c r="D5693">
        <v>5994</v>
      </c>
      <c r="E5693">
        <v>4424</v>
      </c>
      <c r="F5693" t="s">
        <v>7878</v>
      </c>
      <c r="G5693" t="s">
        <v>11803</v>
      </c>
      <c r="H5693">
        <v>304</v>
      </c>
      <c r="I5693" s="1">
        <v>44805</v>
      </c>
      <c r="J5693" s="1">
        <v>44926</v>
      </c>
      <c r="K5693" s="1">
        <v>44818</v>
      </c>
      <c r="L5693" s="1">
        <v>44926.5003125</v>
      </c>
      <c r="M5693" t="s">
        <v>984</v>
      </c>
      <c r="N5693" t="s">
        <v>985</v>
      </c>
      <c r="O5693">
        <v>5037</v>
      </c>
      <c r="P5693">
        <v>0</v>
      </c>
      <c r="Q5693">
        <v>0</v>
      </c>
      <c r="R5693">
        <v>5037</v>
      </c>
      <c r="S5693">
        <v>1679</v>
      </c>
      <c r="T5693">
        <v>-5037</v>
      </c>
      <c r="U5693">
        <v>0</v>
      </c>
      <c r="V5693">
        <v>-1679</v>
      </c>
      <c r="W5693">
        <v>-1679</v>
      </c>
      <c r="X5693">
        <v>0</v>
      </c>
      <c r="Y5693" s="2">
        <v>-3358</v>
      </c>
      <c r="Z5693" s="2">
        <v>0</v>
      </c>
      <c r="AA5693">
        <v>0</v>
      </c>
      <c r="AB5693" s="2">
        <v>3358</v>
      </c>
      <c r="AC5693">
        <v>-3358</v>
      </c>
      <c r="AD5693">
        <v>0</v>
      </c>
      <c r="AE5693">
        <v>0</v>
      </c>
      <c r="AF5693">
        <f>Table1[[#This Row],[RPMO Balance]]-Table1[[#This Row],[RSP Balance]]</f>
        <v>0</v>
      </c>
      <c r="AG5693">
        <f>Table1[[#This Row],[RSP Total Charges]]+Table1[[#This Row],[TotalPaymentUnallocatedAmount]]+Table1[[#This Row],[TotalCreditUnallocatedAmount]]</f>
        <v>0</v>
      </c>
    </row>
    <row r="5694" spans="1:33" hidden="1" x14ac:dyDescent="0.25">
      <c r="A5694" t="s">
        <v>9681</v>
      </c>
      <c r="B5694">
        <v>5995</v>
      </c>
      <c r="C5694" t="s">
        <v>13260</v>
      </c>
      <c r="D5694">
        <v>5997</v>
      </c>
      <c r="E5694">
        <v>4427</v>
      </c>
      <c r="F5694" t="s">
        <v>10826</v>
      </c>
      <c r="G5694" t="s">
        <v>13261</v>
      </c>
      <c r="H5694">
        <v>345</v>
      </c>
      <c r="I5694" s="1">
        <v>44729</v>
      </c>
      <c r="J5694" s="1">
        <v>44742</v>
      </c>
      <c r="K5694" s="1">
        <v>44729</v>
      </c>
      <c r="L5694" s="1">
        <v>44742</v>
      </c>
      <c r="M5694" t="s">
        <v>984</v>
      </c>
      <c r="N5694" t="s">
        <v>985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f>Table1[[#This Row],[RPMO Balance]]-Table1[[#This Row],[RSP Balance]]</f>
        <v>0</v>
      </c>
      <c r="AG5694">
        <f>Table1[[#This Row],[RSP Total Charges]]+Table1[[#This Row],[TotalPaymentUnallocatedAmount]]+Table1[[#This Row],[TotalCreditUnallocatedAmount]]</f>
        <v>0</v>
      </c>
    </row>
    <row r="5695" spans="1:33" hidden="1" x14ac:dyDescent="0.25">
      <c r="A5695" t="s">
        <v>9681</v>
      </c>
      <c r="B5695">
        <v>5997</v>
      </c>
      <c r="C5695" t="s">
        <v>13262</v>
      </c>
      <c r="D5695">
        <v>5999</v>
      </c>
      <c r="E5695">
        <v>4429</v>
      </c>
      <c r="F5695" t="s">
        <v>782</v>
      </c>
      <c r="G5695" t="s">
        <v>10546</v>
      </c>
      <c r="H5695">
        <v>6110</v>
      </c>
      <c r="I5695" s="1">
        <v>44729</v>
      </c>
      <c r="J5695" s="1">
        <v>44773</v>
      </c>
      <c r="K5695" s="1">
        <v>44729</v>
      </c>
      <c r="L5695" s="1">
        <v>44773</v>
      </c>
      <c r="M5695" t="s">
        <v>984</v>
      </c>
      <c r="N5695" t="s">
        <v>985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f>Table1[[#This Row],[RPMO Balance]]-Table1[[#This Row],[RSP Balance]]</f>
        <v>0</v>
      </c>
      <c r="AG5695">
        <f>Table1[[#This Row],[RSP Total Charges]]+Table1[[#This Row],[TotalPaymentUnallocatedAmount]]+Table1[[#This Row],[TotalCreditUnallocatedAmount]]</f>
        <v>0</v>
      </c>
    </row>
    <row r="5696" spans="1:33" hidden="1" x14ac:dyDescent="0.25">
      <c r="A5696" t="s">
        <v>9681</v>
      </c>
      <c r="B5696">
        <v>5998</v>
      </c>
      <c r="C5696" t="s">
        <v>13263</v>
      </c>
      <c r="D5696">
        <v>6000</v>
      </c>
      <c r="E5696">
        <v>4430</v>
      </c>
      <c r="F5696" t="s">
        <v>3853</v>
      </c>
      <c r="G5696" t="s">
        <v>7989</v>
      </c>
      <c r="H5696">
        <v>509</v>
      </c>
      <c r="I5696" s="1">
        <v>44805</v>
      </c>
      <c r="J5696" s="1">
        <v>45107</v>
      </c>
      <c r="K5696" s="1">
        <v>44818</v>
      </c>
      <c r="L5696" s="1">
        <v>45107</v>
      </c>
      <c r="M5696" t="s">
        <v>36</v>
      </c>
      <c r="N5696" t="s">
        <v>37</v>
      </c>
      <c r="O5696">
        <v>10700</v>
      </c>
      <c r="P5696">
        <v>0</v>
      </c>
      <c r="Q5696">
        <v>0</v>
      </c>
      <c r="R5696">
        <v>10700</v>
      </c>
      <c r="S5696">
        <v>10700</v>
      </c>
      <c r="T5696">
        <v>-10700</v>
      </c>
      <c r="U5696">
        <v>0</v>
      </c>
      <c r="V5696">
        <v>-10700</v>
      </c>
      <c r="W5696">
        <v>-10700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f>Table1[[#This Row],[RPMO Balance]]-Table1[[#This Row],[RSP Balance]]</f>
        <v>0</v>
      </c>
      <c r="AG5696">
        <f>Table1[[#This Row],[RSP Total Charges]]+Table1[[#This Row],[TotalPaymentUnallocatedAmount]]+Table1[[#This Row],[TotalCreditUnallocatedAmount]]</f>
        <v>0</v>
      </c>
    </row>
    <row r="5697" spans="1:33" hidden="1" x14ac:dyDescent="0.25">
      <c r="A5697" t="s">
        <v>9681</v>
      </c>
      <c r="B5697">
        <v>6000</v>
      </c>
      <c r="C5697" t="s">
        <v>13264</v>
      </c>
      <c r="D5697">
        <v>6002</v>
      </c>
      <c r="E5697">
        <v>4432</v>
      </c>
      <c r="F5697" t="s">
        <v>11453</v>
      </c>
      <c r="G5697" t="s">
        <v>11454</v>
      </c>
      <c r="H5697">
        <v>255</v>
      </c>
      <c r="I5697" s="1">
        <v>44805</v>
      </c>
      <c r="J5697" s="1">
        <v>44865</v>
      </c>
      <c r="K5697" s="1">
        <v>44846.5003125</v>
      </c>
      <c r="L5697" s="1">
        <v>44865.5003125</v>
      </c>
      <c r="M5697" t="s">
        <v>984</v>
      </c>
      <c r="N5697" t="s">
        <v>985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f>Table1[[#This Row],[RPMO Balance]]-Table1[[#This Row],[RSP Balance]]</f>
        <v>0</v>
      </c>
      <c r="AG5697">
        <f>Table1[[#This Row],[RSP Total Charges]]+Table1[[#This Row],[TotalPaymentUnallocatedAmount]]+Table1[[#This Row],[TotalCreditUnallocatedAmount]]</f>
        <v>0</v>
      </c>
    </row>
    <row r="5698" spans="1:33" hidden="1" x14ac:dyDescent="0.25">
      <c r="A5698" t="s">
        <v>9681</v>
      </c>
      <c r="B5698">
        <v>6001</v>
      </c>
      <c r="C5698" t="s">
        <v>13265</v>
      </c>
      <c r="D5698">
        <v>6003</v>
      </c>
      <c r="E5698">
        <v>4433</v>
      </c>
      <c r="F5698" t="s">
        <v>6017</v>
      </c>
      <c r="G5698" t="s">
        <v>11815</v>
      </c>
      <c r="H5698">
        <v>225</v>
      </c>
      <c r="I5698" s="1">
        <v>44805</v>
      </c>
      <c r="J5698" s="1">
        <v>44926</v>
      </c>
      <c r="K5698" s="1">
        <v>44831.5003125</v>
      </c>
      <c r="L5698" s="1">
        <v>44926.5003125</v>
      </c>
      <c r="M5698" t="s">
        <v>984</v>
      </c>
      <c r="N5698" t="s">
        <v>985</v>
      </c>
      <c r="O5698">
        <v>7640</v>
      </c>
      <c r="P5698">
        <v>0</v>
      </c>
      <c r="Q5698">
        <v>0</v>
      </c>
      <c r="R5698">
        <v>7640</v>
      </c>
      <c r="S5698">
        <v>7640</v>
      </c>
      <c r="T5698">
        <v>-7640</v>
      </c>
      <c r="U5698">
        <v>0</v>
      </c>
      <c r="V5698">
        <v>-7640</v>
      </c>
      <c r="W5698">
        <v>-7640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f>Table1[[#This Row],[RPMO Balance]]-Table1[[#This Row],[RSP Balance]]</f>
        <v>0</v>
      </c>
      <c r="AG5698">
        <f>Table1[[#This Row],[RSP Total Charges]]+Table1[[#This Row],[TotalPaymentUnallocatedAmount]]+Table1[[#This Row],[TotalCreditUnallocatedAmount]]</f>
        <v>0</v>
      </c>
    </row>
    <row r="5699" spans="1:33" hidden="1" x14ac:dyDescent="0.25">
      <c r="A5699" t="s">
        <v>9681</v>
      </c>
      <c r="B5699">
        <v>6002</v>
      </c>
      <c r="C5699" t="s">
        <v>13266</v>
      </c>
      <c r="D5699">
        <v>6004</v>
      </c>
      <c r="E5699">
        <v>7383</v>
      </c>
      <c r="F5699" t="s">
        <v>13267</v>
      </c>
      <c r="G5699" t="s">
        <v>13268</v>
      </c>
      <c r="H5699">
        <v>371</v>
      </c>
      <c r="I5699" s="1">
        <v>44805</v>
      </c>
      <c r="J5699" s="1">
        <v>45107</v>
      </c>
      <c r="K5699" s="1">
        <v>44833.5003125</v>
      </c>
      <c r="L5699" s="1">
        <v>45107</v>
      </c>
      <c r="M5699" t="s">
        <v>36</v>
      </c>
      <c r="N5699" t="s">
        <v>37</v>
      </c>
      <c r="O5699">
        <v>11203.28</v>
      </c>
      <c r="P5699">
        <v>0</v>
      </c>
      <c r="Q5699">
        <v>0</v>
      </c>
      <c r="R5699">
        <v>11203.28</v>
      </c>
      <c r="S5699">
        <v>11203.28</v>
      </c>
      <c r="T5699">
        <v>-11203.28</v>
      </c>
      <c r="U5699">
        <v>0</v>
      </c>
      <c r="V5699">
        <v>-11203.28</v>
      </c>
      <c r="W5699">
        <v>-11203.28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f>Table1[[#This Row],[RPMO Balance]]-Table1[[#This Row],[RSP Balance]]</f>
        <v>0</v>
      </c>
      <c r="AG5699">
        <f>Table1[[#This Row],[RSP Total Charges]]+Table1[[#This Row],[TotalPaymentUnallocatedAmount]]+Table1[[#This Row],[TotalCreditUnallocatedAmount]]</f>
        <v>0</v>
      </c>
    </row>
    <row r="5700" spans="1:33" hidden="1" x14ac:dyDescent="0.25">
      <c r="A5700" t="s">
        <v>9681</v>
      </c>
      <c r="B5700">
        <v>6003</v>
      </c>
      <c r="C5700" t="s">
        <v>13269</v>
      </c>
      <c r="D5700">
        <v>6005</v>
      </c>
      <c r="E5700">
        <v>4435</v>
      </c>
      <c r="F5700" t="s">
        <v>5348</v>
      </c>
      <c r="G5700" t="s">
        <v>11645</v>
      </c>
      <c r="H5700">
        <v>545</v>
      </c>
      <c r="I5700" s="1">
        <v>44805</v>
      </c>
      <c r="J5700" s="1">
        <v>44895</v>
      </c>
      <c r="K5700" s="1">
        <v>44818</v>
      </c>
      <c r="L5700" s="1">
        <v>44895.5003125</v>
      </c>
      <c r="M5700" t="s">
        <v>984</v>
      </c>
      <c r="N5700" t="s">
        <v>985</v>
      </c>
      <c r="O5700">
        <v>3021.54</v>
      </c>
      <c r="P5700">
        <v>0</v>
      </c>
      <c r="Q5700">
        <v>-1290</v>
      </c>
      <c r="R5700">
        <v>4311.54</v>
      </c>
      <c r="S5700">
        <v>0</v>
      </c>
      <c r="T5700">
        <v>-3021.54</v>
      </c>
      <c r="U5700">
        <v>0</v>
      </c>
      <c r="V5700">
        <v>0</v>
      </c>
      <c r="W5700">
        <v>0</v>
      </c>
      <c r="X5700">
        <v>0</v>
      </c>
      <c r="Y5700" s="2">
        <v>-3021.54</v>
      </c>
      <c r="Z5700" s="2">
        <v>-1290</v>
      </c>
      <c r="AA5700">
        <v>0</v>
      </c>
      <c r="AB5700" s="2">
        <v>4311.54</v>
      </c>
      <c r="AC5700">
        <v>-3021.54</v>
      </c>
      <c r="AD5700">
        <v>-1290</v>
      </c>
      <c r="AE5700">
        <v>0</v>
      </c>
      <c r="AF5700">
        <f>Table1[[#This Row],[RPMO Balance]]-Table1[[#This Row],[RSP Balance]]</f>
        <v>0</v>
      </c>
      <c r="AG5700">
        <f>Table1[[#This Row],[RSP Total Charges]]+Table1[[#This Row],[TotalPaymentUnallocatedAmount]]+Table1[[#This Row],[TotalCreditUnallocatedAmount]]</f>
        <v>0</v>
      </c>
    </row>
    <row r="5701" spans="1:33" hidden="1" x14ac:dyDescent="0.25">
      <c r="A5701" t="s">
        <v>9681</v>
      </c>
      <c r="B5701">
        <v>6004</v>
      </c>
      <c r="C5701" t="s">
        <v>13270</v>
      </c>
      <c r="D5701">
        <v>6006</v>
      </c>
      <c r="E5701">
        <v>4436</v>
      </c>
      <c r="F5701" t="s">
        <v>107</v>
      </c>
      <c r="G5701" t="s">
        <v>11686</v>
      </c>
      <c r="H5701">
        <v>243</v>
      </c>
      <c r="I5701" s="1">
        <v>44805</v>
      </c>
      <c r="J5701" s="1">
        <v>44834</v>
      </c>
      <c r="K5701" s="1">
        <v>44854.5003125</v>
      </c>
      <c r="L5701" s="1">
        <v>44834</v>
      </c>
      <c r="M5701" t="s">
        <v>984</v>
      </c>
      <c r="N5701" t="s">
        <v>985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f>Table1[[#This Row],[RPMO Balance]]-Table1[[#This Row],[RSP Balance]]</f>
        <v>0</v>
      </c>
      <c r="AG5701">
        <f>Table1[[#This Row],[RSP Total Charges]]+Table1[[#This Row],[TotalPaymentUnallocatedAmount]]+Table1[[#This Row],[TotalCreditUnallocatedAmount]]</f>
        <v>0</v>
      </c>
    </row>
    <row r="5702" spans="1:33" hidden="1" x14ac:dyDescent="0.25">
      <c r="A5702" t="s">
        <v>9681</v>
      </c>
      <c r="B5702">
        <v>6005</v>
      </c>
      <c r="C5702" t="s">
        <v>13271</v>
      </c>
      <c r="D5702">
        <v>6007</v>
      </c>
      <c r="E5702">
        <v>9621</v>
      </c>
      <c r="F5702" t="s">
        <v>13272</v>
      </c>
      <c r="G5702" t="s">
        <v>10554</v>
      </c>
      <c r="H5702">
        <v>219</v>
      </c>
      <c r="I5702" s="1">
        <v>44805</v>
      </c>
      <c r="J5702" s="1">
        <v>45107</v>
      </c>
      <c r="K5702" s="1">
        <v>44831.5003125</v>
      </c>
      <c r="L5702" s="1">
        <v>45107</v>
      </c>
      <c r="M5702" t="s">
        <v>36</v>
      </c>
      <c r="N5702" t="s">
        <v>37</v>
      </c>
      <c r="O5702">
        <v>11660</v>
      </c>
      <c r="P5702">
        <v>0</v>
      </c>
      <c r="Q5702">
        <v>0</v>
      </c>
      <c r="R5702">
        <v>11660</v>
      </c>
      <c r="S5702">
        <v>11660</v>
      </c>
      <c r="T5702">
        <v>-11660</v>
      </c>
      <c r="U5702">
        <v>0</v>
      </c>
      <c r="V5702">
        <v>-11660</v>
      </c>
      <c r="W5702">
        <v>-11660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f>Table1[[#This Row],[RPMO Balance]]-Table1[[#This Row],[RSP Balance]]</f>
        <v>0</v>
      </c>
      <c r="AG5702">
        <f>Table1[[#This Row],[RSP Total Charges]]+Table1[[#This Row],[TotalPaymentUnallocatedAmount]]+Table1[[#This Row],[TotalCreditUnallocatedAmount]]</f>
        <v>0</v>
      </c>
    </row>
    <row r="5703" spans="1:33" hidden="1" x14ac:dyDescent="0.25">
      <c r="A5703" t="s">
        <v>9681</v>
      </c>
      <c r="B5703">
        <v>6007</v>
      </c>
      <c r="C5703" t="s">
        <v>13273</v>
      </c>
      <c r="D5703">
        <v>6009</v>
      </c>
      <c r="E5703">
        <v>4439</v>
      </c>
      <c r="F5703" t="s">
        <v>3934</v>
      </c>
      <c r="G5703" t="s">
        <v>13274</v>
      </c>
      <c r="H5703">
        <v>360</v>
      </c>
      <c r="I5703" s="1">
        <v>44805</v>
      </c>
      <c r="J5703" s="1">
        <v>45107</v>
      </c>
      <c r="K5703" s="1">
        <v>44833.5003125</v>
      </c>
      <c r="L5703" s="1">
        <v>45107</v>
      </c>
      <c r="M5703" t="s">
        <v>36</v>
      </c>
      <c r="N5703" t="s">
        <v>37</v>
      </c>
      <c r="O5703">
        <v>11660</v>
      </c>
      <c r="P5703">
        <v>0</v>
      </c>
      <c r="Q5703">
        <v>0</v>
      </c>
      <c r="R5703">
        <v>11660</v>
      </c>
      <c r="S5703">
        <v>11660</v>
      </c>
      <c r="T5703">
        <v>-11660</v>
      </c>
      <c r="U5703">
        <v>0</v>
      </c>
      <c r="V5703">
        <v>-11660</v>
      </c>
      <c r="W5703">
        <v>-11660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f>Table1[[#This Row],[RPMO Balance]]-Table1[[#This Row],[RSP Balance]]</f>
        <v>0</v>
      </c>
      <c r="AG5703">
        <f>Table1[[#This Row],[RSP Total Charges]]+Table1[[#This Row],[TotalPaymentUnallocatedAmount]]+Table1[[#This Row],[TotalCreditUnallocatedAmount]]</f>
        <v>0</v>
      </c>
    </row>
    <row r="5704" spans="1:33" hidden="1" x14ac:dyDescent="0.25">
      <c r="A5704" t="s">
        <v>9681</v>
      </c>
      <c r="B5704">
        <v>6008</v>
      </c>
      <c r="C5704" t="s">
        <v>13275</v>
      </c>
      <c r="D5704">
        <v>6010</v>
      </c>
      <c r="E5704">
        <v>4440</v>
      </c>
      <c r="F5704" t="s">
        <v>11869</v>
      </c>
      <c r="G5704" t="s">
        <v>11870</v>
      </c>
      <c r="H5704">
        <v>223</v>
      </c>
      <c r="I5704" s="1">
        <v>44805</v>
      </c>
      <c r="J5704" s="1">
        <v>44931</v>
      </c>
      <c r="K5704" s="1">
        <v>44831.5003125</v>
      </c>
      <c r="L5704" s="1">
        <v>44931.5003125</v>
      </c>
      <c r="M5704" t="s">
        <v>984</v>
      </c>
      <c r="N5704" t="s">
        <v>985</v>
      </c>
      <c r="O5704">
        <v>6788.05</v>
      </c>
      <c r="P5704">
        <v>0</v>
      </c>
      <c r="Q5704">
        <v>0</v>
      </c>
      <c r="R5704">
        <v>6788.05</v>
      </c>
      <c r="S5704">
        <v>6788.05</v>
      </c>
      <c r="T5704">
        <v>-6788.05</v>
      </c>
      <c r="U5704">
        <v>0</v>
      </c>
      <c r="V5704">
        <v>-6788.05</v>
      </c>
      <c r="W5704">
        <v>-6788.05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f>Table1[[#This Row],[RPMO Balance]]-Table1[[#This Row],[RSP Balance]]</f>
        <v>0</v>
      </c>
      <c r="AG5704">
        <f>Table1[[#This Row],[RSP Total Charges]]+Table1[[#This Row],[TotalPaymentUnallocatedAmount]]+Table1[[#This Row],[TotalCreditUnallocatedAmount]]</f>
        <v>0</v>
      </c>
    </row>
    <row r="5705" spans="1:33" hidden="1" x14ac:dyDescent="0.25">
      <c r="A5705" t="s">
        <v>9681</v>
      </c>
      <c r="B5705">
        <v>6009</v>
      </c>
      <c r="C5705" t="s">
        <v>13276</v>
      </c>
      <c r="D5705">
        <v>6011</v>
      </c>
      <c r="E5705">
        <v>4441</v>
      </c>
      <c r="F5705" t="s">
        <v>3915</v>
      </c>
      <c r="G5705" t="s">
        <v>10101</v>
      </c>
      <c r="H5705">
        <v>674</v>
      </c>
      <c r="I5705" s="1">
        <v>44729</v>
      </c>
      <c r="J5705" s="1">
        <v>44804</v>
      </c>
      <c r="K5705" s="1">
        <v>44729</v>
      </c>
      <c r="L5705" s="1">
        <v>44804</v>
      </c>
      <c r="M5705" t="s">
        <v>984</v>
      </c>
      <c r="N5705" t="s">
        <v>985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f>Table1[[#This Row],[RPMO Balance]]-Table1[[#This Row],[RSP Balance]]</f>
        <v>0</v>
      </c>
      <c r="AG5705">
        <f>Table1[[#This Row],[RSP Total Charges]]+Table1[[#This Row],[TotalPaymentUnallocatedAmount]]+Table1[[#This Row],[TotalCreditUnallocatedAmount]]</f>
        <v>0</v>
      </c>
    </row>
    <row r="5706" spans="1:33" hidden="1" x14ac:dyDescent="0.25">
      <c r="A5706" t="s">
        <v>9681</v>
      </c>
      <c r="B5706">
        <v>6010</v>
      </c>
      <c r="C5706" t="s">
        <v>13277</v>
      </c>
      <c r="D5706">
        <v>6012</v>
      </c>
      <c r="E5706">
        <v>4442</v>
      </c>
      <c r="F5706" t="s">
        <v>13278</v>
      </c>
      <c r="G5706" t="s">
        <v>13279</v>
      </c>
      <c r="H5706">
        <v>270</v>
      </c>
      <c r="I5706" s="1">
        <v>44729</v>
      </c>
      <c r="J5706" s="1">
        <v>44804</v>
      </c>
      <c r="K5706" s="1">
        <v>44729</v>
      </c>
      <c r="L5706" s="1">
        <v>44804</v>
      </c>
      <c r="M5706" t="s">
        <v>984</v>
      </c>
      <c r="N5706" t="s">
        <v>985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f>Table1[[#This Row],[RPMO Balance]]-Table1[[#This Row],[RSP Balance]]</f>
        <v>0</v>
      </c>
      <c r="AG5706">
        <f>Table1[[#This Row],[RSP Total Charges]]+Table1[[#This Row],[TotalPaymentUnallocatedAmount]]+Table1[[#This Row],[TotalCreditUnallocatedAmount]]</f>
        <v>0</v>
      </c>
    </row>
    <row r="5707" spans="1:33" hidden="1" x14ac:dyDescent="0.25">
      <c r="A5707" t="s">
        <v>9681</v>
      </c>
      <c r="B5707">
        <v>6012</v>
      </c>
      <c r="C5707" t="s">
        <v>13280</v>
      </c>
      <c r="D5707">
        <v>6014</v>
      </c>
      <c r="E5707">
        <v>4444</v>
      </c>
      <c r="F5707" t="s">
        <v>11393</v>
      </c>
      <c r="G5707" t="s">
        <v>11394</v>
      </c>
      <c r="H5707">
        <v>285</v>
      </c>
      <c r="I5707" s="1">
        <v>44805</v>
      </c>
      <c r="J5707" s="1">
        <v>44848</v>
      </c>
      <c r="K5707" s="1">
        <v>44818</v>
      </c>
      <c r="L5707" s="1">
        <v>44848.5003125</v>
      </c>
      <c r="M5707" t="s">
        <v>984</v>
      </c>
      <c r="N5707" t="s">
        <v>985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f>Table1[[#This Row],[RPMO Balance]]-Table1[[#This Row],[RSP Balance]]</f>
        <v>0</v>
      </c>
      <c r="AG5707">
        <f>Table1[[#This Row],[RSP Total Charges]]+Table1[[#This Row],[TotalPaymentUnallocatedAmount]]+Table1[[#This Row],[TotalCreditUnallocatedAmount]]</f>
        <v>0</v>
      </c>
    </row>
    <row r="5708" spans="1:33" hidden="1" x14ac:dyDescent="0.25">
      <c r="A5708" t="s">
        <v>9681</v>
      </c>
      <c r="B5708">
        <v>6013</v>
      </c>
      <c r="C5708" t="s">
        <v>13281</v>
      </c>
      <c r="D5708">
        <v>6015</v>
      </c>
      <c r="E5708">
        <v>4445</v>
      </c>
      <c r="F5708" t="s">
        <v>7134</v>
      </c>
      <c r="G5708" t="s">
        <v>10871</v>
      </c>
      <c r="H5708">
        <v>5106</v>
      </c>
      <c r="I5708" s="1">
        <v>44729</v>
      </c>
      <c r="J5708" s="1">
        <v>44804</v>
      </c>
      <c r="K5708" s="1">
        <v>44729</v>
      </c>
      <c r="L5708" s="1">
        <v>44804</v>
      </c>
      <c r="M5708" t="s">
        <v>984</v>
      </c>
      <c r="N5708" t="s">
        <v>985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f>Table1[[#This Row],[RPMO Balance]]-Table1[[#This Row],[RSP Balance]]</f>
        <v>0</v>
      </c>
      <c r="AG5708">
        <f>Table1[[#This Row],[RSP Total Charges]]+Table1[[#This Row],[TotalPaymentUnallocatedAmount]]+Table1[[#This Row],[TotalCreditUnallocatedAmount]]</f>
        <v>0</v>
      </c>
    </row>
    <row r="5709" spans="1:33" hidden="1" x14ac:dyDescent="0.25">
      <c r="A5709" t="s">
        <v>9681</v>
      </c>
      <c r="B5709">
        <v>6014</v>
      </c>
      <c r="C5709" t="s">
        <v>13282</v>
      </c>
      <c r="D5709">
        <v>6016</v>
      </c>
      <c r="E5709">
        <v>4446</v>
      </c>
      <c r="F5709" t="s">
        <v>11639</v>
      </c>
      <c r="G5709" t="s">
        <v>11640</v>
      </c>
      <c r="H5709">
        <v>441</v>
      </c>
      <c r="I5709" s="1">
        <v>44805</v>
      </c>
      <c r="J5709" s="1">
        <v>44895</v>
      </c>
      <c r="K5709" s="1">
        <v>44818</v>
      </c>
      <c r="L5709" s="1">
        <v>44895.5003125</v>
      </c>
      <c r="M5709" t="s">
        <v>984</v>
      </c>
      <c r="N5709" t="s">
        <v>985</v>
      </c>
      <c r="O5709">
        <v>4240.05</v>
      </c>
      <c r="P5709">
        <v>0</v>
      </c>
      <c r="Q5709">
        <v>0</v>
      </c>
      <c r="R5709">
        <v>4240.05</v>
      </c>
      <c r="S5709">
        <v>4240.05</v>
      </c>
      <c r="T5709">
        <v>-4240.05</v>
      </c>
      <c r="U5709">
        <v>0</v>
      </c>
      <c r="V5709">
        <v>-4240.05</v>
      </c>
      <c r="W5709">
        <v>-4240.05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f>Table1[[#This Row],[RPMO Balance]]-Table1[[#This Row],[RSP Balance]]</f>
        <v>0</v>
      </c>
      <c r="AG5709">
        <f>Table1[[#This Row],[RSP Total Charges]]+Table1[[#This Row],[TotalPaymentUnallocatedAmount]]+Table1[[#This Row],[TotalCreditUnallocatedAmount]]</f>
        <v>0</v>
      </c>
    </row>
    <row r="5710" spans="1:33" hidden="1" x14ac:dyDescent="0.25">
      <c r="A5710" t="s">
        <v>9681</v>
      </c>
      <c r="B5710">
        <v>6015</v>
      </c>
      <c r="C5710" t="s">
        <v>13283</v>
      </c>
      <c r="D5710">
        <v>6017</v>
      </c>
      <c r="E5710">
        <v>4447</v>
      </c>
      <c r="F5710" t="s">
        <v>312</v>
      </c>
      <c r="G5710" t="s">
        <v>13284</v>
      </c>
      <c r="H5710">
        <v>5110</v>
      </c>
      <c r="I5710" s="1">
        <v>44743</v>
      </c>
      <c r="J5710" s="1">
        <v>44804</v>
      </c>
      <c r="K5710" s="1">
        <v>44743</v>
      </c>
      <c r="L5710" s="1">
        <v>44804</v>
      </c>
      <c r="M5710" t="s">
        <v>984</v>
      </c>
      <c r="N5710" t="s">
        <v>985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f>Table1[[#This Row],[RPMO Balance]]-Table1[[#This Row],[RSP Balance]]</f>
        <v>0</v>
      </c>
      <c r="AG5710">
        <f>Table1[[#This Row],[RSP Total Charges]]+Table1[[#This Row],[TotalPaymentUnallocatedAmount]]+Table1[[#This Row],[TotalCreditUnallocatedAmount]]</f>
        <v>0</v>
      </c>
    </row>
    <row r="5711" spans="1:33" hidden="1" x14ac:dyDescent="0.25">
      <c r="A5711" t="s">
        <v>9681</v>
      </c>
      <c r="B5711">
        <v>6016</v>
      </c>
      <c r="C5711" t="s">
        <v>13285</v>
      </c>
      <c r="D5711">
        <v>6018</v>
      </c>
      <c r="E5711">
        <v>4448</v>
      </c>
      <c r="F5711" t="s">
        <v>11715</v>
      </c>
      <c r="G5711" t="s">
        <v>11716</v>
      </c>
      <c r="H5711">
        <v>481</v>
      </c>
      <c r="I5711" s="1">
        <v>44805</v>
      </c>
      <c r="J5711" s="1">
        <v>44906</v>
      </c>
      <c r="K5711" s="1">
        <v>44818</v>
      </c>
      <c r="L5711" s="1">
        <v>44906.5003125</v>
      </c>
      <c r="M5711" t="s">
        <v>984</v>
      </c>
      <c r="N5711" t="s">
        <v>985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f>Table1[[#This Row],[RPMO Balance]]-Table1[[#This Row],[RSP Balance]]</f>
        <v>0</v>
      </c>
      <c r="AG5711">
        <f>Table1[[#This Row],[RSP Total Charges]]+Table1[[#This Row],[TotalPaymentUnallocatedAmount]]+Table1[[#This Row],[TotalCreditUnallocatedAmount]]</f>
        <v>0</v>
      </c>
    </row>
    <row r="5712" spans="1:33" hidden="1" x14ac:dyDescent="0.25">
      <c r="A5712" t="s">
        <v>9681</v>
      </c>
      <c r="B5712">
        <v>6018</v>
      </c>
      <c r="C5712" t="s">
        <v>13286</v>
      </c>
      <c r="D5712">
        <v>6020</v>
      </c>
      <c r="E5712">
        <v>4450</v>
      </c>
      <c r="F5712" t="s">
        <v>7794</v>
      </c>
      <c r="G5712" t="s">
        <v>13287</v>
      </c>
      <c r="H5712">
        <v>4103</v>
      </c>
      <c r="I5712" s="1">
        <v>44805</v>
      </c>
      <c r="J5712" s="1">
        <v>45107</v>
      </c>
      <c r="K5712" s="1">
        <v>44818</v>
      </c>
      <c r="L5712" s="1">
        <v>45107</v>
      </c>
      <c r="M5712" t="s">
        <v>36</v>
      </c>
      <c r="N5712" t="s">
        <v>37</v>
      </c>
      <c r="O5712">
        <v>12920</v>
      </c>
      <c r="P5712">
        <v>0</v>
      </c>
      <c r="Q5712">
        <v>0</v>
      </c>
      <c r="R5712">
        <v>12920</v>
      </c>
      <c r="S5712">
        <v>12920</v>
      </c>
      <c r="T5712">
        <v>-12920</v>
      </c>
      <c r="U5712">
        <v>0</v>
      </c>
      <c r="V5712">
        <v>-12920</v>
      </c>
      <c r="W5712">
        <v>-12920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f>Table1[[#This Row],[RPMO Balance]]-Table1[[#This Row],[RSP Balance]]</f>
        <v>0</v>
      </c>
      <c r="AG5712">
        <f>Table1[[#This Row],[RSP Total Charges]]+Table1[[#This Row],[TotalPaymentUnallocatedAmount]]+Table1[[#This Row],[TotalCreditUnallocatedAmount]]</f>
        <v>0</v>
      </c>
    </row>
    <row r="5713" spans="1:33" hidden="1" x14ac:dyDescent="0.25">
      <c r="A5713" t="s">
        <v>9681</v>
      </c>
      <c r="B5713">
        <v>6023</v>
      </c>
      <c r="C5713" t="s">
        <v>13288</v>
      </c>
      <c r="D5713">
        <v>6025</v>
      </c>
      <c r="E5713">
        <v>4455</v>
      </c>
      <c r="F5713" t="s">
        <v>1731</v>
      </c>
      <c r="G5713" t="s">
        <v>13289</v>
      </c>
      <c r="H5713">
        <v>512</v>
      </c>
      <c r="I5713" s="1">
        <v>44729</v>
      </c>
      <c r="J5713" s="1">
        <v>44742</v>
      </c>
      <c r="K5713" s="1">
        <v>44729</v>
      </c>
      <c r="L5713" s="1">
        <v>44742</v>
      </c>
      <c r="M5713" t="s">
        <v>984</v>
      </c>
      <c r="N5713" t="s">
        <v>985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f>Table1[[#This Row],[RPMO Balance]]-Table1[[#This Row],[RSP Balance]]</f>
        <v>0</v>
      </c>
      <c r="AG5713">
        <f>Table1[[#This Row],[RSP Total Charges]]+Table1[[#This Row],[TotalPaymentUnallocatedAmount]]+Table1[[#This Row],[TotalCreditUnallocatedAmount]]</f>
        <v>0</v>
      </c>
    </row>
    <row r="5714" spans="1:33" hidden="1" x14ac:dyDescent="0.25">
      <c r="A5714" t="s">
        <v>9681</v>
      </c>
      <c r="B5714">
        <v>6025</v>
      </c>
      <c r="C5714" t="s">
        <v>13290</v>
      </c>
      <c r="D5714">
        <v>6027</v>
      </c>
      <c r="E5714">
        <v>4457</v>
      </c>
      <c r="F5714" t="s">
        <v>11619</v>
      </c>
      <c r="G5714" t="s">
        <v>11620</v>
      </c>
      <c r="H5714">
        <v>607</v>
      </c>
      <c r="I5714" s="1">
        <v>44805</v>
      </c>
      <c r="J5714" s="1">
        <v>44895</v>
      </c>
      <c r="K5714" s="1">
        <v>44818</v>
      </c>
      <c r="L5714" s="1">
        <v>44895.5003125</v>
      </c>
      <c r="M5714" t="s">
        <v>984</v>
      </c>
      <c r="N5714" t="s">
        <v>985</v>
      </c>
      <c r="O5714">
        <v>3434</v>
      </c>
      <c r="P5714">
        <v>0</v>
      </c>
      <c r="Q5714">
        <v>0</v>
      </c>
      <c r="R5714">
        <v>3434</v>
      </c>
      <c r="S5714">
        <v>0</v>
      </c>
      <c r="T5714">
        <v>-3434</v>
      </c>
      <c r="U5714">
        <v>0</v>
      </c>
      <c r="V5714">
        <v>0</v>
      </c>
      <c r="W5714">
        <v>0</v>
      </c>
      <c r="X5714">
        <v>0</v>
      </c>
      <c r="Y5714" s="2">
        <v>-3434</v>
      </c>
      <c r="Z5714" s="2">
        <v>0</v>
      </c>
      <c r="AA5714">
        <v>0</v>
      </c>
      <c r="AB5714" s="2">
        <v>3434</v>
      </c>
      <c r="AC5714">
        <v>-3434</v>
      </c>
      <c r="AD5714">
        <v>0</v>
      </c>
      <c r="AE5714">
        <v>0</v>
      </c>
      <c r="AF5714">
        <f>Table1[[#This Row],[RPMO Balance]]-Table1[[#This Row],[RSP Balance]]</f>
        <v>0</v>
      </c>
      <c r="AG5714">
        <f>Table1[[#This Row],[RSP Total Charges]]+Table1[[#This Row],[TotalPaymentUnallocatedAmount]]+Table1[[#This Row],[TotalCreditUnallocatedAmount]]</f>
        <v>0</v>
      </c>
    </row>
    <row r="5715" spans="1:33" hidden="1" x14ac:dyDescent="0.25">
      <c r="A5715" t="s">
        <v>9681</v>
      </c>
      <c r="B5715">
        <v>6027</v>
      </c>
      <c r="C5715" t="s">
        <v>13291</v>
      </c>
      <c r="D5715">
        <v>6029</v>
      </c>
      <c r="E5715">
        <v>4459</v>
      </c>
      <c r="F5715" t="s">
        <v>8029</v>
      </c>
      <c r="G5715" t="s">
        <v>13292</v>
      </c>
      <c r="H5715">
        <v>634</v>
      </c>
      <c r="I5715" s="1">
        <v>44805</v>
      </c>
      <c r="J5715" s="1">
        <v>45107</v>
      </c>
      <c r="K5715" s="1">
        <v>44818</v>
      </c>
      <c r="L5715" s="1">
        <v>45107</v>
      </c>
      <c r="M5715" t="s">
        <v>36</v>
      </c>
      <c r="N5715" t="s">
        <v>37</v>
      </c>
      <c r="O5715">
        <v>12920</v>
      </c>
      <c r="P5715">
        <v>0</v>
      </c>
      <c r="Q5715">
        <v>0</v>
      </c>
      <c r="R5715">
        <v>12920</v>
      </c>
      <c r="S5715">
        <v>12920</v>
      </c>
      <c r="T5715">
        <v>-12920</v>
      </c>
      <c r="U5715">
        <v>0</v>
      </c>
      <c r="V5715">
        <v>-12920</v>
      </c>
      <c r="W5715">
        <v>-12920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f>Table1[[#This Row],[RPMO Balance]]-Table1[[#This Row],[RSP Balance]]</f>
        <v>0</v>
      </c>
      <c r="AG5715">
        <f>Table1[[#This Row],[RSP Total Charges]]+Table1[[#This Row],[TotalPaymentUnallocatedAmount]]+Table1[[#This Row],[TotalCreditUnallocatedAmount]]</f>
        <v>0</v>
      </c>
    </row>
    <row r="5716" spans="1:33" hidden="1" x14ac:dyDescent="0.25">
      <c r="A5716" t="s">
        <v>9681</v>
      </c>
      <c r="B5716">
        <v>6028</v>
      </c>
      <c r="C5716" t="s">
        <v>13293</v>
      </c>
      <c r="D5716">
        <v>6030</v>
      </c>
      <c r="E5716">
        <v>4460</v>
      </c>
      <c r="F5716" t="s">
        <v>3871</v>
      </c>
      <c r="G5716" t="s">
        <v>9391</v>
      </c>
      <c r="H5716">
        <v>270</v>
      </c>
      <c r="I5716" s="1">
        <v>44805</v>
      </c>
      <c r="J5716" s="1">
        <v>44985</v>
      </c>
      <c r="K5716" s="1">
        <v>44831.5003125</v>
      </c>
      <c r="L5716" s="1">
        <v>44985.5003125</v>
      </c>
      <c r="M5716" t="s">
        <v>984</v>
      </c>
      <c r="N5716" t="s">
        <v>985</v>
      </c>
      <c r="O5716">
        <v>8850</v>
      </c>
      <c r="P5716">
        <v>0</v>
      </c>
      <c r="Q5716">
        <v>0</v>
      </c>
      <c r="R5716">
        <v>8850</v>
      </c>
      <c r="S5716">
        <v>8850</v>
      </c>
      <c r="T5716">
        <v>-8850</v>
      </c>
      <c r="U5716">
        <v>0</v>
      </c>
      <c r="V5716">
        <v>-8850</v>
      </c>
      <c r="W5716">
        <v>-8850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f>Table1[[#This Row],[RPMO Balance]]-Table1[[#This Row],[RSP Balance]]</f>
        <v>0</v>
      </c>
      <c r="AG5716">
        <f>Table1[[#This Row],[RSP Total Charges]]+Table1[[#This Row],[TotalPaymentUnallocatedAmount]]+Table1[[#This Row],[TotalCreditUnallocatedAmount]]</f>
        <v>0</v>
      </c>
    </row>
    <row r="5717" spans="1:33" hidden="1" x14ac:dyDescent="0.25">
      <c r="A5717" t="s">
        <v>9681</v>
      </c>
      <c r="B5717">
        <v>6029</v>
      </c>
      <c r="C5717" t="s">
        <v>13294</v>
      </c>
      <c r="D5717">
        <v>6031</v>
      </c>
      <c r="E5717">
        <v>4461</v>
      </c>
      <c r="F5717" t="s">
        <v>4024</v>
      </c>
      <c r="G5717" t="s">
        <v>3117</v>
      </c>
      <c r="H5717">
        <v>307</v>
      </c>
      <c r="I5717" s="1">
        <v>44830</v>
      </c>
      <c r="J5717" s="1">
        <v>45107</v>
      </c>
      <c r="K5717" s="1">
        <v>44831.5003125</v>
      </c>
      <c r="L5717" s="1">
        <v>45107</v>
      </c>
      <c r="M5717" t="s">
        <v>36</v>
      </c>
      <c r="N5717" t="s">
        <v>37</v>
      </c>
      <c r="O5717">
        <v>10700</v>
      </c>
      <c r="P5717">
        <v>0</v>
      </c>
      <c r="Q5717">
        <v>0</v>
      </c>
      <c r="R5717">
        <v>10700</v>
      </c>
      <c r="S5717">
        <v>10700</v>
      </c>
      <c r="T5717">
        <v>-10700</v>
      </c>
      <c r="U5717">
        <v>0</v>
      </c>
      <c r="V5717">
        <v>-10700</v>
      </c>
      <c r="W5717">
        <v>-10700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f>Table1[[#This Row],[RPMO Balance]]-Table1[[#This Row],[RSP Balance]]</f>
        <v>0</v>
      </c>
      <c r="AG5717">
        <f>Table1[[#This Row],[RSP Total Charges]]+Table1[[#This Row],[TotalPaymentUnallocatedAmount]]+Table1[[#This Row],[TotalCreditUnallocatedAmount]]</f>
        <v>0</v>
      </c>
    </row>
    <row r="5718" spans="1:33" hidden="1" x14ac:dyDescent="0.25">
      <c r="A5718" t="s">
        <v>9681</v>
      </c>
      <c r="B5718">
        <v>6031</v>
      </c>
      <c r="C5718" t="s">
        <v>13295</v>
      </c>
      <c r="D5718">
        <v>6033</v>
      </c>
      <c r="E5718">
        <v>4463</v>
      </c>
      <c r="F5718" t="s">
        <v>5170</v>
      </c>
      <c r="G5718" t="s">
        <v>13296</v>
      </c>
      <c r="I5718" s="1">
        <v>44729</v>
      </c>
      <c r="J5718" s="1">
        <v>44742</v>
      </c>
      <c r="K5718" s="1">
        <v>44729</v>
      </c>
      <c r="L5718" s="1">
        <v>44742</v>
      </c>
      <c r="M5718" t="s">
        <v>984</v>
      </c>
      <c r="N5718" t="s">
        <v>985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f>Table1[[#This Row],[RPMO Balance]]-Table1[[#This Row],[RSP Balance]]</f>
        <v>0</v>
      </c>
      <c r="AG5718">
        <f>Table1[[#This Row],[RSP Total Charges]]+Table1[[#This Row],[TotalPaymentUnallocatedAmount]]+Table1[[#This Row],[TotalCreditUnallocatedAmount]]</f>
        <v>0</v>
      </c>
    </row>
    <row r="5719" spans="1:33" hidden="1" x14ac:dyDescent="0.25">
      <c r="A5719" t="s">
        <v>9681</v>
      </c>
      <c r="B5719">
        <v>6032</v>
      </c>
      <c r="C5719" t="s">
        <v>13297</v>
      </c>
      <c r="D5719">
        <v>6034</v>
      </c>
      <c r="E5719">
        <v>4464</v>
      </c>
      <c r="F5719" t="s">
        <v>10232</v>
      </c>
      <c r="G5719" t="s">
        <v>13298</v>
      </c>
      <c r="H5719">
        <v>214</v>
      </c>
      <c r="I5719" s="1">
        <v>44835</v>
      </c>
      <c r="J5719" s="1">
        <v>45016</v>
      </c>
      <c r="K5719" s="1">
        <v>44839.5003125</v>
      </c>
      <c r="L5719" s="1">
        <v>45016</v>
      </c>
      <c r="M5719" t="s">
        <v>36</v>
      </c>
      <c r="N5719" t="s">
        <v>37</v>
      </c>
      <c r="O5719">
        <v>13199</v>
      </c>
      <c r="P5719">
        <v>0</v>
      </c>
      <c r="Q5719">
        <v>-100</v>
      </c>
      <c r="R5719">
        <v>13299</v>
      </c>
      <c r="S5719">
        <v>13299</v>
      </c>
      <c r="T5719">
        <v>-13199</v>
      </c>
      <c r="U5719">
        <v>0</v>
      </c>
      <c r="V5719">
        <v>-13199</v>
      </c>
      <c r="W5719">
        <v>-13199</v>
      </c>
      <c r="X5719">
        <v>-100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f>Table1[[#This Row],[RPMO Balance]]-Table1[[#This Row],[RSP Balance]]</f>
        <v>0</v>
      </c>
      <c r="AG5719">
        <f>Table1[[#This Row],[RSP Total Charges]]+Table1[[#This Row],[TotalPaymentUnallocatedAmount]]+Table1[[#This Row],[TotalCreditUnallocatedAmount]]</f>
        <v>0</v>
      </c>
    </row>
    <row r="5720" spans="1:33" hidden="1" x14ac:dyDescent="0.25">
      <c r="A5720" t="s">
        <v>9681</v>
      </c>
      <c r="B5720">
        <v>6033</v>
      </c>
      <c r="C5720" t="s">
        <v>13299</v>
      </c>
      <c r="D5720">
        <v>6035</v>
      </c>
      <c r="E5720">
        <v>4465</v>
      </c>
      <c r="F5720" t="s">
        <v>13300</v>
      </c>
      <c r="G5720" t="s">
        <v>13301</v>
      </c>
      <c r="H5720">
        <v>175</v>
      </c>
      <c r="I5720" s="1">
        <v>44729</v>
      </c>
      <c r="J5720" s="1">
        <v>44804</v>
      </c>
      <c r="K5720" s="1">
        <v>44729</v>
      </c>
      <c r="L5720" s="1">
        <v>44804</v>
      </c>
      <c r="M5720" t="s">
        <v>984</v>
      </c>
      <c r="N5720" t="s">
        <v>985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f>Table1[[#This Row],[RPMO Balance]]-Table1[[#This Row],[RSP Balance]]</f>
        <v>0</v>
      </c>
      <c r="AG5720">
        <f>Table1[[#This Row],[RSP Total Charges]]+Table1[[#This Row],[TotalPaymentUnallocatedAmount]]+Table1[[#This Row],[TotalCreditUnallocatedAmount]]</f>
        <v>0</v>
      </c>
    </row>
    <row r="5721" spans="1:33" hidden="1" x14ac:dyDescent="0.25">
      <c r="A5721" t="s">
        <v>9681</v>
      </c>
      <c r="B5721">
        <v>6036</v>
      </c>
      <c r="C5721" t="s">
        <v>13302</v>
      </c>
      <c r="D5721">
        <v>6038</v>
      </c>
      <c r="E5721">
        <v>4468</v>
      </c>
      <c r="F5721" t="s">
        <v>2008</v>
      </c>
      <c r="G5721" t="s">
        <v>11481</v>
      </c>
      <c r="H5721">
        <v>332</v>
      </c>
      <c r="I5721" s="1">
        <v>44805</v>
      </c>
      <c r="J5721" s="1">
        <v>44865</v>
      </c>
      <c r="K5721" s="1">
        <v>44831.5003125</v>
      </c>
      <c r="L5721" s="1">
        <v>44865.5003125</v>
      </c>
      <c r="M5721" t="s">
        <v>984</v>
      </c>
      <c r="N5721" t="s">
        <v>985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f>Table1[[#This Row],[RPMO Balance]]-Table1[[#This Row],[RSP Balance]]</f>
        <v>0</v>
      </c>
      <c r="AG5721">
        <f>Table1[[#This Row],[RSP Total Charges]]+Table1[[#This Row],[TotalPaymentUnallocatedAmount]]+Table1[[#This Row],[TotalCreditUnallocatedAmount]]</f>
        <v>0</v>
      </c>
    </row>
    <row r="5722" spans="1:33" hidden="1" x14ac:dyDescent="0.25">
      <c r="A5722" t="s">
        <v>9681</v>
      </c>
      <c r="B5722">
        <v>6037</v>
      </c>
      <c r="C5722" t="s">
        <v>13303</v>
      </c>
      <c r="D5722">
        <v>6039</v>
      </c>
      <c r="E5722">
        <v>4469</v>
      </c>
      <c r="F5722" t="s">
        <v>12013</v>
      </c>
      <c r="G5722" t="s">
        <v>12014</v>
      </c>
      <c r="H5722">
        <v>452</v>
      </c>
      <c r="I5722" s="1">
        <v>44805</v>
      </c>
      <c r="J5722" s="1">
        <v>44972</v>
      </c>
      <c r="K5722" s="1">
        <v>44831.5003125</v>
      </c>
      <c r="L5722" s="1">
        <v>44972.5003125</v>
      </c>
      <c r="M5722" t="s">
        <v>984</v>
      </c>
      <c r="N5722" t="s">
        <v>985</v>
      </c>
      <c r="O5722">
        <v>9525.15</v>
      </c>
      <c r="P5722">
        <v>0</v>
      </c>
      <c r="Q5722">
        <v>0</v>
      </c>
      <c r="R5722">
        <v>9525.15</v>
      </c>
      <c r="S5722">
        <v>9525.15</v>
      </c>
      <c r="T5722">
        <v>-9525.15</v>
      </c>
      <c r="U5722">
        <v>0</v>
      </c>
      <c r="V5722">
        <v>-9525.15</v>
      </c>
      <c r="W5722">
        <v>-9525.15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f>Table1[[#This Row],[RPMO Balance]]-Table1[[#This Row],[RSP Balance]]</f>
        <v>0</v>
      </c>
      <c r="AG5722">
        <f>Table1[[#This Row],[RSP Total Charges]]+Table1[[#This Row],[TotalPaymentUnallocatedAmount]]+Table1[[#This Row],[TotalCreditUnallocatedAmount]]</f>
        <v>0</v>
      </c>
    </row>
    <row r="5723" spans="1:33" hidden="1" x14ac:dyDescent="0.25">
      <c r="A5723" t="s">
        <v>9681</v>
      </c>
      <c r="B5723">
        <v>6040</v>
      </c>
      <c r="C5723" t="s">
        <v>13304</v>
      </c>
      <c r="D5723">
        <v>6042</v>
      </c>
      <c r="E5723">
        <v>5806</v>
      </c>
      <c r="F5723" t="s">
        <v>1388</v>
      </c>
      <c r="G5723" t="s">
        <v>11306</v>
      </c>
      <c r="H5723">
        <v>287</v>
      </c>
      <c r="I5723" s="1">
        <v>44743</v>
      </c>
      <c r="J5723" s="1">
        <v>44834</v>
      </c>
      <c r="K5723" s="1">
        <v>44818</v>
      </c>
      <c r="L5723" s="1">
        <v>44834.5003125</v>
      </c>
      <c r="M5723" t="s">
        <v>984</v>
      </c>
      <c r="N5723" t="s">
        <v>985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f>Table1[[#This Row],[RPMO Balance]]-Table1[[#This Row],[RSP Balance]]</f>
        <v>0</v>
      </c>
      <c r="AG5723">
        <f>Table1[[#This Row],[RSP Total Charges]]+Table1[[#This Row],[TotalPaymentUnallocatedAmount]]+Table1[[#This Row],[TotalCreditUnallocatedAmount]]</f>
        <v>0</v>
      </c>
    </row>
    <row r="5724" spans="1:33" hidden="1" x14ac:dyDescent="0.25">
      <c r="A5724" t="s">
        <v>9681</v>
      </c>
      <c r="B5724">
        <v>666</v>
      </c>
      <c r="C5724" t="s">
        <v>13305</v>
      </c>
      <c r="D5724">
        <v>668</v>
      </c>
      <c r="E5724">
        <v>193</v>
      </c>
      <c r="F5724" t="s">
        <v>13306</v>
      </c>
      <c r="G5724" t="s">
        <v>8553</v>
      </c>
      <c r="H5724">
        <v>343</v>
      </c>
      <c r="I5724" s="1">
        <v>44805</v>
      </c>
      <c r="J5724" s="1">
        <v>45107</v>
      </c>
      <c r="K5724" s="1">
        <v>44831.5003125</v>
      </c>
      <c r="L5724" s="1">
        <v>45107</v>
      </c>
      <c r="M5724" t="s">
        <v>36</v>
      </c>
      <c r="N5724" t="s">
        <v>37</v>
      </c>
      <c r="O5724">
        <v>16830</v>
      </c>
      <c r="P5724">
        <v>0</v>
      </c>
      <c r="Q5724">
        <v>0</v>
      </c>
      <c r="R5724">
        <v>16830</v>
      </c>
      <c r="S5724">
        <v>16830</v>
      </c>
      <c r="T5724">
        <v>-16830</v>
      </c>
      <c r="U5724">
        <v>0</v>
      </c>
      <c r="V5724">
        <v>-16830</v>
      </c>
      <c r="W5724">
        <v>-16830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f>Table1[[#This Row],[RPMO Balance]]-Table1[[#This Row],[RSP Balance]]</f>
        <v>0</v>
      </c>
      <c r="AG5724">
        <f>Table1[[#This Row],[RSP Total Charges]]+Table1[[#This Row],[TotalPaymentUnallocatedAmount]]+Table1[[#This Row],[TotalCreditUnallocatedAmount]]</f>
        <v>0</v>
      </c>
    </row>
    <row r="5725" spans="1:33" hidden="1" x14ac:dyDescent="0.25">
      <c r="A5725" t="s">
        <v>9681</v>
      </c>
      <c r="B5725">
        <v>667</v>
      </c>
      <c r="C5725" t="s">
        <v>13307</v>
      </c>
      <c r="D5725">
        <v>669</v>
      </c>
      <c r="E5725">
        <v>192</v>
      </c>
      <c r="F5725" t="s">
        <v>1778</v>
      </c>
      <c r="G5725" t="s">
        <v>13308</v>
      </c>
      <c r="H5725">
        <v>590</v>
      </c>
      <c r="I5725" s="1">
        <v>44805</v>
      </c>
      <c r="J5725" s="1">
        <v>45107</v>
      </c>
      <c r="K5725" s="1">
        <v>44818</v>
      </c>
      <c r="L5725" s="1">
        <v>45107</v>
      </c>
      <c r="M5725" t="s">
        <v>36</v>
      </c>
      <c r="N5725" t="s">
        <v>37</v>
      </c>
      <c r="O5725">
        <v>14060</v>
      </c>
      <c r="P5725">
        <v>0</v>
      </c>
      <c r="Q5725">
        <v>0</v>
      </c>
      <c r="R5725">
        <v>14060</v>
      </c>
      <c r="S5725">
        <v>14060</v>
      </c>
      <c r="T5725">
        <v>-14060</v>
      </c>
      <c r="U5725">
        <v>0</v>
      </c>
      <c r="V5725">
        <v>-14060</v>
      </c>
      <c r="W5725">
        <v>-14060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f>Table1[[#This Row],[RPMO Balance]]-Table1[[#This Row],[RSP Balance]]</f>
        <v>0</v>
      </c>
      <c r="AG5725">
        <f>Table1[[#This Row],[RSP Total Charges]]+Table1[[#This Row],[TotalPaymentUnallocatedAmount]]+Table1[[#This Row],[TotalCreditUnallocatedAmount]]</f>
        <v>0</v>
      </c>
    </row>
    <row r="5726" spans="1:33" hidden="1" x14ac:dyDescent="0.25">
      <c r="A5726" t="s">
        <v>9681</v>
      </c>
      <c r="B5726">
        <v>778</v>
      </c>
      <c r="C5726" t="s">
        <v>13309</v>
      </c>
      <c r="D5726">
        <v>780</v>
      </c>
      <c r="E5726">
        <v>227</v>
      </c>
      <c r="F5726" t="s">
        <v>13310</v>
      </c>
      <c r="G5726" t="s">
        <v>13311</v>
      </c>
      <c r="H5726">
        <v>278</v>
      </c>
      <c r="I5726" s="1">
        <v>44805</v>
      </c>
      <c r="J5726" s="1">
        <v>45107</v>
      </c>
      <c r="K5726" s="1">
        <v>44830.5003125</v>
      </c>
      <c r="L5726" s="1">
        <v>45107</v>
      </c>
      <c r="M5726" t="s">
        <v>36</v>
      </c>
      <c r="N5726" t="s">
        <v>37</v>
      </c>
      <c r="O5726">
        <v>12608.3</v>
      </c>
      <c r="P5726">
        <v>0</v>
      </c>
      <c r="Q5726">
        <v>-1781.7</v>
      </c>
      <c r="R5726">
        <v>14390</v>
      </c>
      <c r="S5726">
        <v>14390</v>
      </c>
      <c r="T5726">
        <v>-12608.3</v>
      </c>
      <c r="U5726">
        <v>0</v>
      </c>
      <c r="V5726">
        <v>-12608.3</v>
      </c>
      <c r="W5726">
        <v>-12608.3</v>
      </c>
      <c r="X5726">
        <v>-1781.7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f>Table1[[#This Row],[RPMO Balance]]-Table1[[#This Row],[RSP Balance]]</f>
        <v>0</v>
      </c>
      <c r="AG5726">
        <f>Table1[[#This Row],[RSP Total Charges]]+Table1[[#This Row],[TotalPaymentUnallocatedAmount]]+Table1[[#This Row],[TotalCreditUnallocatedAmount]]</f>
        <v>0</v>
      </c>
    </row>
    <row r="5727" spans="1:33" hidden="1" x14ac:dyDescent="0.25">
      <c r="A5727" t="s">
        <v>9681</v>
      </c>
      <c r="B5727">
        <v>822</v>
      </c>
      <c r="C5727" t="s">
        <v>13312</v>
      </c>
      <c r="D5727">
        <v>824</v>
      </c>
      <c r="E5727">
        <v>232</v>
      </c>
      <c r="F5727" t="s">
        <v>11880</v>
      </c>
      <c r="G5727" t="s">
        <v>12069</v>
      </c>
      <c r="H5727">
        <v>561</v>
      </c>
      <c r="I5727" s="1">
        <v>44805</v>
      </c>
      <c r="J5727" s="1">
        <v>44984</v>
      </c>
      <c r="K5727" s="1">
        <v>44818</v>
      </c>
      <c r="L5727" s="1">
        <v>44984.5003125</v>
      </c>
      <c r="M5727" t="s">
        <v>984</v>
      </c>
      <c r="N5727" t="s">
        <v>985</v>
      </c>
      <c r="O5727">
        <v>14390</v>
      </c>
      <c r="P5727">
        <v>0</v>
      </c>
      <c r="Q5727">
        <v>0</v>
      </c>
      <c r="R5727">
        <v>14390</v>
      </c>
      <c r="S5727">
        <v>14390</v>
      </c>
      <c r="T5727">
        <v>-14390</v>
      </c>
      <c r="U5727">
        <v>0</v>
      </c>
      <c r="V5727">
        <v>-14390</v>
      </c>
      <c r="W5727">
        <v>-14390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f>Table1[[#This Row],[RPMO Balance]]-Table1[[#This Row],[RSP Balance]]</f>
        <v>0</v>
      </c>
      <c r="AG5727">
        <f>Table1[[#This Row],[RSP Total Charges]]+Table1[[#This Row],[TotalPaymentUnallocatedAmount]]+Table1[[#This Row],[TotalCreditUnallocatedAmount]]</f>
        <v>0</v>
      </c>
    </row>
    <row r="5728" spans="1:33" hidden="1" x14ac:dyDescent="0.25">
      <c r="A5728" t="s">
        <v>9681</v>
      </c>
      <c r="B5728">
        <v>866</v>
      </c>
      <c r="C5728" t="s">
        <v>13313</v>
      </c>
      <c r="D5728">
        <v>868</v>
      </c>
      <c r="E5728">
        <v>196</v>
      </c>
      <c r="F5728" t="s">
        <v>887</v>
      </c>
      <c r="G5728" t="s">
        <v>13314</v>
      </c>
      <c r="H5728">
        <v>248</v>
      </c>
      <c r="I5728" s="1">
        <v>44805</v>
      </c>
      <c r="J5728" s="1">
        <v>45107</v>
      </c>
      <c r="K5728" s="1">
        <v>44832.5003125</v>
      </c>
      <c r="L5728" s="1">
        <v>45107</v>
      </c>
      <c r="M5728" t="s">
        <v>36</v>
      </c>
      <c r="N5728" t="s">
        <v>37</v>
      </c>
      <c r="O5728">
        <v>13290</v>
      </c>
      <c r="P5728">
        <v>0</v>
      </c>
      <c r="Q5728">
        <v>-2220</v>
      </c>
      <c r="R5728">
        <v>15510</v>
      </c>
      <c r="S5728">
        <v>15510</v>
      </c>
      <c r="T5728">
        <v>-13290</v>
      </c>
      <c r="U5728">
        <v>0</v>
      </c>
      <c r="V5728">
        <v>-13290</v>
      </c>
      <c r="W5728">
        <v>-13290</v>
      </c>
      <c r="X5728">
        <v>-2220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f>Table1[[#This Row],[RPMO Balance]]-Table1[[#This Row],[RSP Balance]]</f>
        <v>0</v>
      </c>
      <c r="AG5728">
        <f>Table1[[#This Row],[RSP Total Charges]]+Table1[[#This Row],[TotalPaymentUnallocatedAmount]]+Table1[[#This Row],[TotalCreditUnallocatedAmount]]</f>
        <v>0</v>
      </c>
    </row>
    <row r="5729" spans="1:33" hidden="1" x14ac:dyDescent="0.25">
      <c r="A5729" t="s">
        <v>9681</v>
      </c>
      <c r="B5729">
        <v>944</v>
      </c>
      <c r="C5729" t="s">
        <v>13315</v>
      </c>
      <c r="D5729">
        <v>946</v>
      </c>
      <c r="E5729">
        <v>258</v>
      </c>
      <c r="F5729" t="s">
        <v>4636</v>
      </c>
      <c r="G5729" t="s">
        <v>13316</v>
      </c>
      <c r="H5729">
        <v>112</v>
      </c>
      <c r="I5729" s="1">
        <v>44830</v>
      </c>
      <c r="J5729" s="1">
        <v>45107</v>
      </c>
      <c r="K5729" s="1">
        <v>44832.5003125</v>
      </c>
      <c r="L5729" s="1">
        <v>45107</v>
      </c>
      <c r="M5729" t="s">
        <v>36</v>
      </c>
      <c r="N5729" t="s">
        <v>37</v>
      </c>
      <c r="O5729">
        <v>12265</v>
      </c>
      <c r="P5729">
        <v>0</v>
      </c>
      <c r="Q5729">
        <v>0</v>
      </c>
      <c r="R5729">
        <v>12265</v>
      </c>
      <c r="S5729">
        <v>12265</v>
      </c>
      <c r="T5729">
        <v>-12265</v>
      </c>
      <c r="U5729">
        <v>0</v>
      </c>
      <c r="V5729">
        <v>-12265</v>
      </c>
      <c r="W5729">
        <v>-12265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f>Table1[[#This Row],[RPMO Balance]]-Table1[[#This Row],[RSP Balance]]</f>
        <v>0</v>
      </c>
      <c r="AG5729">
        <f>Table1[[#This Row],[RSP Total Charges]]+Table1[[#This Row],[TotalPaymentUnallocatedAmount]]+Table1[[#This Row],[TotalCreditUnallocatedAmount]]</f>
        <v>0</v>
      </c>
    </row>
    <row r="5730" spans="1:33" hidden="1" x14ac:dyDescent="0.25">
      <c r="A5730" t="s">
        <v>9681</v>
      </c>
      <c r="B5730">
        <v>9632</v>
      </c>
      <c r="C5730" t="s">
        <v>13317</v>
      </c>
      <c r="D5730">
        <v>9634</v>
      </c>
      <c r="E5730">
        <v>2153</v>
      </c>
      <c r="F5730" t="s">
        <v>7881</v>
      </c>
      <c r="G5730" t="s">
        <v>169</v>
      </c>
      <c r="H5730">
        <v>109</v>
      </c>
      <c r="I5730" s="1">
        <v>44730</v>
      </c>
      <c r="J5730" s="1">
        <v>44742</v>
      </c>
      <c r="K5730" s="1">
        <v>44730</v>
      </c>
      <c r="L5730" s="1">
        <v>44742</v>
      </c>
      <c r="M5730" t="s">
        <v>984</v>
      </c>
      <c r="N5730" t="s">
        <v>985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f>Table1[[#This Row],[RPMO Balance]]-Table1[[#This Row],[RSP Balance]]</f>
        <v>0</v>
      </c>
      <c r="AG5730">
        <f>Table1[[#This Row],[RSP Total Charges]]+Table1[[#This Row],[TotalPaymentUnallocatedAmount]]+Table1[[#This Row],[TotalCreditUnallocatedAmount]]</f>
        <v>0</v>
      </c>
    </row>
    <row r="5731" spans="1:33" hidden="1" x14ac:dyDescent="0.25">
      <c r="A5731" t="s">
        <v>9681</v>
      </c>
      <c r="B5731">
        <v>9634</v>
      </c>
      <c r="C5731" t="s">
        <v>13318</v>
      </c>
      <c r="D5731">
        <v>9636</v>
      </c>
      <c r="E5731">
        <v>2153</v>
      </c>
      <c r="F5731" t="s">
        <v>7881</v>
      </c>
      <c r="G5731" t="s">
        <v>169</v>
      </c>
      <c r="H5731">
        <v>141</v>
      </c>
      <c r="I5731" s="1">
        <v>44730</v>
      </c>
      <c r="J5731" s="1">
        <v>44742</v>
      </c>
      <c r="K5731" s="1">
        <v>44730</v>
      </c>
      <c r="L5731" s="1">
        <v>44742</v>
      </c>
      <c r="M5731" t="s">
        <v>984</v>
      </c>
      <c r="N5731" t="s">
        <v>985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f>Table1[[#This Row],[RPMO Balance]]-Table1[[#This Row],[RSP Balance]]</f>
        <v>0</v>
      </c>
      <c r="AG5731">
        <f>Table1[[#This Row],[RSP Total Charges]]+Table1[[#This Row],[TotalPaymentUnallocatedAmount]]+Table1[[#This Row],[TotalCreditUnallocatedAmount]]</f>
        <v>0</v>
      </c>
    </row>
    <row r="5732" spans="1:33" hidden="1" x14ac:dyDescent="0.25">
      <c r="A5732" t="s">
        <v>9681</v>
      </c>
      <c r="B5732">
        <v>9635</v>
      </c>
      <c r="C5732" t="s">
        <v>13319</v>
      </c>
      <c r="D5732">
        <v>9637</v>
      </c>
      <c r="E5732">
        <v>2153</v>
      </c>
      <c r="F5732" t="s">
        <v>7881</v>
      </c>
      <c r="G5732" t="s">
        <v>169</v>
      </c>
      <c r="I5732" s="1">
        <v>44730</v>
      </c>
      <c r="J5732" s="1">
        <v>44773</v>
      </c>
      <c r="K5732" s="1">
        <v>44730</v>
      </c>
      <c r="L5732" s="1">
        <v>44773</v>
      </c>
      <c r="M5732" t="s">
        <v>984</v>
      </c>
      <c r="N5732" t="s">
        <v>985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f>Table1[[#This Row],[RPMO Balance]]-Table1[[#This Row],[RSP Balance]]</f>
        <v>0</v>
      </c>
      <c r="AG5732">
        <f>Table1[[#This Row],[RSP Total Charges]]+Table1[[#This Row],[TotalPaymentUnallocatedAmount]]+Table1[[#This Row],[TotalCreditUnallocatedAmount]]</f>
        <v>0</v>
      </c>
    </row>
    <row r="5733" spans="1:33" hidden="1" x14ac:dyDescent="0.25">
      <c r="A5733" t="s">
        <v>9681</v>
      </c>
      <c r="B5733">
        <v>9636</v>
      </c>
      <c r="C5733" t="s">
        <v>13320</v>
      </c>
      <c r="D5733">
        <v>9638</v>
      </c>
      <c r="E5733">
        <v>2153</v>
      </c>
      <c r="F5733" t="s">
        <v>7881</v>
      </c>
      <c r="G5733" t="s">
        <v>169</v>
      </c>
      <c r="H5733">
        <v>148</v>
      </c>
      <c r="I5733" s="1">
        <v>44730</v>
      </c>
      <c r="J5733" s="1">
        <v>44742</v>
      </c>
      <c r="K5733" s="1">
        <v>44730</v>
      </c>
      <c r="L5733" s="1">
        <v>44742</v>
      </c>
      <c r="M5733" t="s">
        <v>984</v>
      </c>
      <c r="N5733" t="s">
        <v>985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f>Table1[[#This Row],[RPMO Balance]]-Table1[[#This Row],[RSP Balance]]</f>
        <v>0</v>
      </c>
      <c r="AG5733">
        <f>Table1[[#This Row],[RSP Total Charges]]+Table1[[#This Row],[TotalPaymentUnallocatedAmount]]+Table1[[#This Row],[TotalCreditUnallocatedAmount]]</f>
        <v>0</v>
      </c>
    </row>
    <row r="5734" spans="1:33" hidden="1" x14ac:dyDescent="0.25">
      <c r="A5734" t="s">
        <v>9681</v>
      </c>
      <c r="B5734">
        <v>9637</v>
      </c>
      <c r="C5734" t="s">
        <v>13321</v>
      </c>
      <c r="D5734">
        <v>9639</v>
      </c>
      <c r="E5734">
        <v>2153</v>
      </c>
      <c r="F5734" t="s">
        <v>7881</v>
      </c>
      <c r="G5734" t="s">
        <v>169</v>
      </c>
      <c r="H5734">
        <v>151</v>
      </c>
      <c r="I5734" s="1">
        <v>44730</v>
      </c>
      <c r="J5734" s="1">
        <v>44742</v>
      </c>
      <c r="K5734" s="1">
        <v>44730</v>
      </c>
      <c r="L5734" s="1">
        <v>44742</v>
      </c>
      <c r="M5734" t="s">
        <v>984</v>
      </c>
      <c r="N5734" t="s">
        <v>985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f>Table1[[#This Row],[RPMO Balance]]-Table1[[#This Row],[RSP Balance]]</f>
        <v>0</v>
      </c>
      <c r="AG5734">
        <f>Table1[[#This Row],[RSP Total Charges]]+Table1[[#This Row],[TotalPaymentUnallocatedAmount]]+Table1[[#This Row],[TotalCreditUnallocatedAmount]]</f>
        <v>0</v>
      </c>
    </row>
    <row r="5735" spans="1:33" hidden="1" x14ac:dyDescent="0.25">
      <c r="A5735" t="s">
        <v>9681</v>
      </c>
      <c r="B5735">
        <v>9638</v>
      </c>
      <c r="C5735" t="s">
        <v>13322</v>
      </c>
      <c r="D5735">
        <v>9640</v>
      </c>
      <c r="E5735">
        <v>2153</v>
      </c>
      <c r="F5735" t="s">
        <v>7881</v>
      </c>
      <c r="G5735" t="s">
        <v>169</v>
      </c>
      <c r="H5735">
        <v>167</v>
      </c>
      <c r="I5735" s="1">
        <v>44730</v>
      </c>
      <c r="J5735" s="1">
        <v>44742</v>
      </c>
      <c r="K5735" s="1">
        <v>44730</v>
      </c>
      <c r="L5735" s="1">
        <v>44742</v>
      </c>
      <c r="M5735" t="s">
        <v>984</v>
      </c>
      <c r="N5735" t="s">
        <v>985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f>Table1[[#This Row],[RPMO Balance]]-Table1[[#This Row],[RSP Balance]]</f>
        <v>0</v>
      </c>
      <c r="AG5735">
        <f>Table1[[#This Row],[RSP Total Charges]]+Table1[[#This Row],[TotalPaymentUnallocatedAmount]]+Table1[[#This Row],[TotalCreditUnallocatedAmount]]</f>
        <v>0</v>
      </c>
    </row>
    <row r="5736" spans="1:33" hidden="1" x14ac:dyDescent="0.25">
      <c r="A5736" t="s">
        <v>9681</v>
      </c>
      <c r="B5736">
        <v>9639</v>
      </c>
      <c r="C5736" t="s">
        <v>13323</v>
      </c>
      <c r="D5736">
        <v>9641</v>
      </c>
      <c r="E5736">
        <v>2153</v>
      </c>
      <c r="F5736" t="s">
        <v>7881</v>
      </c>
      <c r="G5736" t="s">
        <v>169</v>
      </c>
      <c r="H5736">
        <v>174</v>
      </c>
      <c r="I5736" s="1">
        <v>44730</v>
      </c>
      <c r="J5736" s="1">
        <v>44742</v>
      </c>
      <c r="K5736" s="1">
        <v>44730</v>
      </c>
      <c r="L5736" s="1">
        <v>44742</v>
      </c>
      <c r="M5736" t="s">
        <v>984</v>
      </c>
      <c r="N5736" t="s">
        <v>985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f>Table1[[#This Row],[RPMO Balance]]-Table1[[#This Row],[RSP Balance]]</f>
        <v>0</v>
      </c>
      <c r="AG5736">
        <f>Table1[[#This Row],[RSP Total Charges]]+Table1[[#This Row],[TotalPaymentUnallocatedAmount]]+Table1[[#This Row],[TotalCreditUnallocatedAmount]]</f>
        <v>0</v>
      </c>
    </row>
    <row r="5737" spans="1:33" hidden="1" x14ac:dyDescent="0.25">
      <c r="A5737" t="s">
        <v>9681</v>
      </c>
      <c r="B5737">
        <v>9640</v>
      </c>
      <c r="C5737" t="s">
        <v>13324</v>
      </c>
      <c r="D5737">
        <v>9642</v>
      </c>
      <c r="E5737">
        <v>2153</v>
      </c>
      <c r="F5737" t="s">
        <v>7881</v>
      </c>
      <c r="G5737" t="s">
        <v>169</v>
      </c>
      <c r="I5737" s="1">
        <v>44730</v>
      </c>
      <c r="J5737" s="1">
        <v>44742</v>
      </c>
      <c r="K5737" s="1">
        <v>44730</v>
      </c>
      <c r="L5737" s="1">
        <v>44742</v>
      </c>
      <c r="M5737" t="s">
        <v>984</v>
      </c>
      <c r="N5737" t="s">
        <v>985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f>Table1[[#This Row],[RPMO Balance]]-Table1[[#This Row],[RSP Balance]]</f>
        <v>0</v>
      </c>
      <c r="AG5737">
        <f>Table1[[#This Row],[RSP Total Charges]]+Table1[[#This Row],[TotalPaymentUnallocatedAmount]]+Table1[[#This Row],[TotalCreditUnallocatedAmount]]</f>
        <v>0</v>
      </c>
    </row>
    <row r="5738" spans="1:33" hidden="1" x14ac:dyDescent="0.25">
      <c r="A5738" t="s">
        <v>9681</v>
      </c>
      <c r="B5738">
        <v>9642</v>
      </c>
      <c r="C5738" t="s">
        <v>13325</v>
      </c>
      <c r="D5738">
        <v>9644</v>
      </c>
      <c r="E5738">
        <v>2153</v>
      </c>
      <c r="F5738" t="s">
        <v>7881</v>
      </c>
      <c r="G5738" t="s">
        <v>169</v>
      </c>
      <c r="H5738">
        <v>213</v>
      </c>
      <c r="I5738" s="1">
        <v>44730</v>
      </c>
      <c r="J5738" s="1">
        <v>44742</v>
      </c>
      <c r="K5738" s="1">
        <v>44730</v>
      </c>
      <c r="L5738" s="1">
        <v>44742</v>
      </c>
      <c r="M5738" t="s">
        <v>984</v>
      </c>
      <c r="N5738" t="s">
        <v>985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f>Table1[[#This Row],[RPMO Balance]]-Table1[[#This Row],[RSP Balance]]</f>
        <v>0</v>
      </c>
      <c r="AG5738">
        <f>Table1[[#This Row],[RSP Total Charges]]+Table1[[#This Row],[TotalPaymentUnallocatedAmount]]+Table1[[#This Row],[TotalCreditUnallocatedAmount]]</f>
        <v>0</v>
      </c>
    </row>
    <row r="5739" spans="1:33" hidden="1" x14ac:dyDescent="0.25">
      <c r="A5739" t="s">
        <v>9681</v>
      </c>
      <c r="B5739">
        <v>9643</v>
      </c>
      <c r="C5739" t="s">
        <v>13326</v>
      </c>
      <c r="D5739">
        <v>9645</v>
      </c>
      <c r="E5739">
        <v>2153</v>
      </c>
      <c r="F5739" t="s">
        <v>7881</v>
      </c>
      <c r="G5739" t="s">
        <v>169</v>
      </c>
      <c r="I5739" s="1">
        <v>44730</v>
      </c>
      <c r="J5739" s="1">
        <v>44742</v>
      </c>
      <c r="K5739" s="1">
        <v>44730</v>
      </c>
      <c r="L5739" s="1">
        <v>44742</v>
      </c>
      <c r="M5739" t="s">
        <v>984</v>
      </c>
      <c r="N5739" t="s">
        <v>985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f>Table1[[#This Row],[RPMO Balance]]-Table1[[#This Row],[RSP Balance]]</f>
        <v>0</v>
      </c>
      <c r="AG5739">
        <f>Table1[[#This Row],[RSP Total Charges]]+Table1[[#This Row],[TotalPaymentUnallocatedAmount]]+Table1[[#This Row],[TotalCreditUnallocatedAmount]]</f>
        <v>0</v>
      </c>
    </row>
    <row r="5740" spans="1:33" hidden="1" x14ac:dyDescent="0.25">
      <c r="A5740" t="s">
        <v>9681</v>
      </c>
      <c r="B5740">
        <v>9644</v>
      </c>
      <c r="C5740" t="s">
        <v>13327</v>
      </c>
      <c r="D5740">
        <v>9646</v>
      </c>
      <c r="E5740">
        <v>2153</v>
      </c>
      <c r="F5740" t="s">
        <v>7881</v>
      </c>
      <c r="G5740" t="s">
        <v>169</v>
      </c>
      <c r="H5740">
        <v>227</v>
      </c>
      <c r="I5740" s="1">
        <v>44730</v>
      </c>
      <c r="J5740" s="1">
        <v>44742</v>
      </c>
      <c r="K5740" s="1">
        <v>44730</v>
      </c>
      <c r="L5740" s="1">
        <v>44742</v>
      </c>
      <c r="M5740" t="s">
        <v>984</v>
      </c>
      <c r="N5740" t="s">
        <v>985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f>Table1[[#This Row],[RPMO Balance]]-Table1[[#This Row],[RSP Balance]]</f>
        <v>0</v>
      </c>
      <c r="AG5740">
        <f>Table1[[#This Row],[RSP Total Charges]]+Table1[[#This Row],[TotalPaymentUnallocatedAmount]]+Table1[[#This Row],[TotalCreditUnallocatedAmount]]</f>
        <v>0</v>
      </c>
    </row>
    <row r="5741" spans="1:33" hidden="1" x14ac:dyDescent="0.25">
      <c r="A5741" t="s">
        <v>9681</v>
      </c>
      <c r="B5741">
        <v>9645</v>
      </c>
      <c r="C5741" t="s">
        <v>13328</v>
      </c>
      <c r="D5741">
        <v>9647</v>
      </c>
      <c r="E5741">
        <v>2153</v>
      </c>
      <c r="F5741" t="s">
        <v>7881</v>
      </c>
      <c r="G5741" t="s">
        <v>169</v>
      </c>
      <c r="H5741">
        <v>239</v>
      </c>
      <c r="I5741" s="1">
        <v>44730</v>
      </c>
      <c r="J5741" s="1">
        <v>44742</v>
      </c>
      <c r="K5741" s="1">
        <v>44730</v>
      </c>
      <c r="L5741" s="1">
        <v>44742</v>
      </c>
      <c r="M5741" t="s">
        <v>984</v>
      </c>
      <c r="N5741" t="s">
        <v>985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f>Table1[[#This Row],[RPMO Balance]]-Table1[[#This Row],[RSP Balance]]</f>
        <v>0</v>
      </c>
      <c r="AG5741">
        <f>Table1[[#This Row],[RSP Total Charges]]+Table1[[#This Row],[TotalPaymentUnallocatedAmount]]+Table1[[#This Row],[TotalCreditUnallocatedAmount]]</f>
        <v>0</v>
      </c>
    </row>
    <row r="5742" spans="1:33" hidden="1" x14ac:dyDescent="0.25">
      <c r="A5742" t="s">
        <v>9681</v>
      </c>
      <c r="B5742">
        <v>9646</v>
      </c>
      <c r="C5742" t="s">
        <v>13329</v>
      </c>
      <c r="D5742">
        <v>9648</v>
      </c>
      <c r="E5742">
        <v>2153</v>
      </c>
      <c r="F5742" t="s">
        <v>7881</v>
      </c>
      <c r="G5742" t="s">
        <v>169</v>
      </c>
      <c r="H5742">
        <v>267</v>
      </c>
      <c r="I5742" s="1">
        <v>44730</v>
      </c>
      <c r="J5742" s="1">
        <v>44742</v>
      </c>
      <c r="K5742" s="1">
        <v>44730</v>
      </c>
      <c r="L5742" s="1">
        <v>44742</v>
      </c>
      <c r="M5742" t="s">
        <v>984</v>
      </c>
      <c r="N5742" t="s">
        <v>985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f>Table1[[#This Row],[RPMO Balance]]-Table1[[#This Row],[RSP Balance]]</f>
        <v>0</v>
      </c>
      <c r="AG5742">
        <f>Table1[[#This Row],[RSP Total Charges]]+Table1[[#This Row],[TotalPaymentUnallocatedAmount]]+Table1[[#This Row],[TotalCreditUnallocatedAmount]]</f>
        <v>0</v>
      </c>
    </row>
    <row r="5743" spans="1:33" hidden="1" x14ac:dyDescent="0.25">
      <c r="A5743" t="s">
        <v>9681</v>
      </c>
      <c r="B5743">
        <v>9648</v>
      </c>
      <c r="C5743" t="s">
        <v>13330</v>
      </c>
      <c r="D5743">
        <v>9650</v>
      </c>
      <c r="E5743">
        <v>2153</v>
      </c>
      <c r="F5743" t="s">
        <v>7881</v>
      </c>
      <c r="G5743" t="s">
        <v>169</v>
      </c>
      <c r="H5743">
        <v>298</v>
      </c>
      <c r="I5743" s="1">
        <v>44730</v>
      </c>
      <c r="J5743" s="1">
        <v>44742</v>
      </c>
      <c r="K5743" s="1">
        <v>44730</v>
      </c>
      <c r="L5743" s="1">
        <v>44742</v>
      </c>
      <c r="M5743" t="s">
        <v>984</v>
      </c>
      <c r="N5743" t="s">
        <v>985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f>Table1[[#This Row],[RPMO Balance]]-Table1[[#This Row],[RSP Balance]]</f>
        <v>0</v>
      </c>
      <c r="AG5743">
        <f>Table1[[#This Row],[RSP Total Charges]]+Table1[[#This Row],[TotalPaymentUnallocatedAmount]]+Table1[[#This Row],[TotalCreditUnallocatedAmount]]</f>
        <v>0</v>
      </c>
    </row>
    <row r="5744" spans="1:33" hidden="1" x14ac:dyDescent="0.25">
      <c r="A5744" t="s">
        <v>9681</v>
      </c>
      <c r="B5744">
        <v>9652</v>
      </c>
      <c r="C5744" t="s">
        <v>13331</v>
      </c>
      <c r="D5744">
        <v>9654</v>
      </c>
      <c r="E5744">
        <v>2153</v>
      </c>
      <c r="F5744" t="s">
        <v>7881</v>
      </c>
      <c r="G5744" t="s">
        <v>169</v>
      </c>
      <c r="H5744">
        <v>372</v>
      </c>
      <c r="I5744" s="1">
        <v>44730</v>
      </c>
      <c r="J5744" s="1">
        <v>44804</v>
      </c>
      <c r="K5744" s="1">
        <v>44730</v>
      </c>
      <c r="L5744" s="1">
        <v>44804</v>
      </c>
      <c r="M5744" t="s">
        <v>984</v>
      </c>
      <c r="N5744" t="s">
        <v>985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f>Table1[[#This Row],[RPMO Balance]]-Table1[[#This Row],[RSP Balance]]</f>
        <v>0</v>
      </c>
      <c r="AG5744">
        <f>Table1[[#This Row],[RSP Total Charges]]+Table1[[#This Row],[TotalPaymentUnallocatedAmount]]+Table1[[#This Row],[TotalCreditUnallocatedAmount]]</f>
        <v>0</v>
      </c>
    </row>
    <row r="5745" spans="1:33" hidden="1" x14ac:dyDescent="0.25">
      <c r="A5745" t="s">
        <v>9681</v>
      </c>
      <c r="B5745">
        <v>9653</v>
      </c>
      <c r="C5745" t="s">
        <v>13332</v>
      </c>
      <c r="D5745">
        <v>9655</v>
      </c>
      <c r="E5745">
        <v>2153</v>
      </c>
      <c r="F5745" t="s">
        <v>7881</v>
      </c>
      <c r="G5745" t="s">
        <v>169</v>
      </c>
      <c r="H5745">
        <v>387</v>
      </c>
      <c r="I5745" s="1">
        <v>44730</v>
      </c>
      <c r="J5745" s="1">
        <v>44742</v>
      </c>
      <c r="K5745" s="1">
        <v>44730</v>
      </c>
      <c r="L5745" s="1">
        <v>44742</v>
      </c>
      <c r="M5745" t="s">
        <v>984</v>
      </c>
      <c r="N5745" t="s">
        <v>985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f>Table1[[#This Row],[RPMO Balance]]-Table1[[#This Row],[RSP Balance]]</f>
        <v>0</v>
      </c>
      <c r="AG5745">
        <f>Table1[[#This Row],[RSP Total Charges]]+Table1[[#This Row],[TotalPaymentUnallocatedAmount]]+Table1[[#This Row],[TotalCreditUnallocatedAmount]]</f>
        <v>0</v>
      </c>
    </row>
    <row r="5746" spans="1:33" hidden="1" x14ac:dyDescent="0.25">
      <c r="A5746" t="s">
        <v>9681</v>
      </c>
      <c r="B5746">
        <v>9655</v>
      </c>
      <c r="C5746" t="s">
        <v>13333</v>
      </c>
      <c r="D5746">
        <v>9657</v>
      </c>
      <c r="E5746">
        <v>2153</v>
      </c>
      <c r="F5746" t="s">
        <v>7881</v>
      </c>
      <c r="G5746" t="s">
        <v>169</v>
      </c>
      <c r="H5746">
        <v>391</v>
      </c>
      <c r="I5746" s="1">
        <v>44730</v>
      </c>
      <c r="J5746" s="1">
        <v>44742</v>
      </c>
      <c r="K5746" s="1">
        <v>44730</v>
      </c>
      <c r="L5746" s="1">
        <v>44742</v>
      </c>
      <c r="M5746" t="s">
        <v>984</v>
      </c>
      <c r="N5746" t="s">
        <v>985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f>Table1[[#This Row],[RPMO Balance]]-Table1[[#This Row],[RSP Balance]]</f>
        <v>0</v>
      </c>
      <c r="AG5746">
        <f>Table1[[#This Row],[RSP Total Charges]]+Table1[[#This Row],[TotalPaymentUnallocatedAmount]]+Table1[[#This Row],[TotalCreditUnallocatedAmount]]</f>
        <v>0</v>
      </c>
    </row>
    <row r="5747" spans="1:33" hidden="1" x14ac:dyDescent="0.25">
      <c r="A5747" t="s">
        <v>9681</v>
      </c>
      <c r="B5747">
        <v>9656</v>
      </c>
      <c r="C5747" t="s">
        <v>13334</v>
      </c>
      <c r="D5747">
        <v>9658</v>
      </c>
      <c r="E5747">
        <v>2153</v>
      </c>
      <c r="F5747" t="s">
        <v>7881</v>
      </c>
      <c r="G5747" t="s">
        <v>169</v>
      </c>
      <c r="H5747">
        <v>397</v>
      </c>
      <c r="I5747" s="1">
        <v>44730</v>
      </c>
      <c r="J5747" s="1">
        <v>44742</v>
      </c>
      <c r="K5747" s="1">
        <v>44730</v>
      </c>
      <c r="L5747" s="1">
        <v>44742</v>
      </c>
      <c r="M5747" t="s">
        <v>984</v>
      </c>
      <c r="N5747" t="s">
        <v>985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f>Table1[[#This Row],[RPMO Balance]]-Table1[[#This Row],[RSP Balance]]</f>
        <v>0</v>
      </c>
      <c r="AG5747">
        <f>Table1[[#This Row],[RSP Total Charges]]+Table1[[#This Row],[TotalPaymentUnallocatedAmount]]+Table1[[#This Row],[TotalCreditUnallocatedAmount]]</f>
        <v>0</v>
      </c>
    </row>
    <row r="5748" spans="1:33" hidden="1" x14ac:dyDescent="0.25">
      <c r="A5748" t="s">
        <v>9681</v>
      </c>
      <c r="B5748">
        <v>9657</v>
      </c>
      <c r="C5748" t="s">
        <v>13335</v>
      </c>
      <c r="D5748">
        <v>9659</v>
      </c>
      <c r="E5748">
        <v>2153</v>
      </c>
      <c r="F5748" t="s">
        <v>7881</v>
      </c>
      <c r="G5748" t="s">
        <v>169</v>
      </c>
      <c r="H5748">
        <v>411</v>
      </c>
      <c r="I5748" s="1">
        <v>44730</v>
      </c>
      <c r="J5748" s="1">
        <v>44742</v>
      </c>
      <c r="K5748" s="1">
        <v>44730</v>
      </c>
      <c r="L5748" s="1">
        <v>44742</v>
      </c>
      <c r="M5748" t="s">
        <v>984</v>
      </c>
      <c r="N5748" t="s">
        <v>985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f>Table1[[#This Row],[RPMO Balance]]-Table1[[#This Row],[RSP Balance]]</f>
        <v>0</v>
      </c>
      <c r="AG5748">
        <f>Table1[[#This Row],[RSP Total Charges]]+Table1[[#This Row],[TotalPaymentUnallocatedAmount]]+Table1[[#This Row],[TotalCreditUnallocatedAmount]]</f>
        <v>0</v>
      </c>
    </row>
    <row r="5749" spans="1:33" hidden="1" x14ac:dyDescent="0.25">
      <c r="A5749" t="s">
        <v>9681</v>
      </c>
      <c r="B5749">
        <v>9660</v>
      </c>
      <c r="C5749" t="s">
        <v>13336</v>
      </c>
      <c r="D5749">
        <v>9662</v>
      </c>
      <c r="E5749">
        <v>2153</v>
      </c>
      <c r="F5749" t="s">
        <v>7881</v>
      </c>
      <c r="G5749" t="s">
        <v>169</v>
      </c>
      <c r="H5749">
        <v>423</v>
      </c>
      <c r="I5749" s="1">
        <v>44730</v>
      </c>
      <c r="J5749" s="1">
        <v>44742</v>
      </c>
      <c r="K5749" s="1">
        <v>44730</v>
      </c>
      <c r="L5749" s="1">
        <v>44742</v>
      </c>
      <c r="M5749" t="s">
        <v>984</v>
      </c>
      <c r="N5749" t="s">
        <v>985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f>Table1[[#This Row],[RPMO Balance]]-Table1[[#This Row],[RSP Balance]]</f>
        <v>0</v>
      </c>
      <c r="AG5749">
        <f>Table1[[#This Row],[RSP Total Charges]]+Table1[[#This Row],[TotalPaymentUnallocatedAmount]]+Table1[[#This Row],[TotalCreditUnallocatedAmount]]</f>
        <v>0</v>
      </c>
    </row>
    <row r="5750" spans="1:33" hidden="1" x14ac:dyDescent="0.25">
      <c r="A5750" t="s">
        <v>9681</v>
      </c>
      <c r="B5750">
        <v>9661</v>
      </c>
      <c r="C5750" t="s">
        <v>13337</v>
      </c>
      <c r="D5750">
        <v>9663</v>
      </c>
      <c r="E5750">
        <v>2153</v>
      </c>
      <c r="F5750" t="s">
        <v>7881</v>
      </c>
      <c r="G5750" t="s">
        <v>169</v>
      </c>
      <c r="H5750">
        <v>425</v>
      </c>
      <c r="I5750" s="1">
        <v>44730</v>
      </c>
      <c r="J5750" s="1">
        <v>44742</v>
      </c>
      <c r="K5750" s="1">
        <v>44730</v>
      </c>
      <c r="L5750" s="1">
        <v>44742</v>
      </c>
      <c r="M5750" t="s">
        <v>984</v>
      </c>
      <c r="N5750" t="s">
        <v>985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f>Table1[[#This Row],[RPMO Balance]]-Table1[[#This Row],[RSP Balance]]</f>
        <v>0</v>
      </c>
      <c r="AG5750">
        <f>Table1[[#This Row],[RSP Total Charges]]+Table1[[#This Row],[TotalPaymentUnallocatedAmount]]+Table1[[#This Row],[TotalCreditUnallocatedAmount]]</f>
        <v>0</v>
      </c>
    </row>
    <row r="5751" spans="1:33" hidden="1" x14ac:dyDescent="0.25">
      <c r="A5751" t="s">
        <v>9681</v>
      </c>
      <c r="B5751">
        <v>9662</v>
      </c>
      <c r="C5751" t="s">
        <v>13338</v>
      </c>
      <c r="D5751">
        <v>9664</v>
      </c>
      <c r="E5751">
        <v>2153</v>
      </c>
      <c r="F5751" t="s">
        <v>7881</v>
      </c>
      <c r="G5751" t="s">
        <v>169</v>
      </c>
      <c r="H5751">
        <v>435</v>
      </c>
      <c r="I5751" s="1">
        <v>44730</v>
      </c>
      <c r="J5751" s="1">
        <v>44742</v>
      </c>
      <c r="K5751" s="1">
        <v>44730</v>
      </c>
      <c r="L5751" s="1">
        <v>44742</v>
      </c>
      <c r="M5751" t="s">
        <v>984</v>
      </c>
      <c r="N5751" t="s">
        <v>985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f>Table1[[#This Row],[RPMO Balance]]-Table1[[#This Row],[RSP Balance]]</f>
        <v>0</v>
      </c>
      <c r="AG5751">
        <f>Table1[[#This Row],[RSP Total Charges]]+Table1[[#This Row],[TotalPaymentUnallocatedAmount]]+Table1[[#This Row],[TotalCreditUnallocatedAmount]]</f>
        <v>0</v>
      </c>
    </row>
    <row r="5752" spans="1:33" hidden="1" x14ac:dyDescent="0.25">
      <c r="A5752" t="s">
        <v>9681</v>
      </c>
      <c r="B5752">
        <v>9664</v>
      </c>
      <c r="C5752" t="s">
        <v>13339</v>
      </c>
      <c r="D5752">
        <v>9666</v>
      </c>
      <c r="E5752">
        <v>2153</v>
      </c>
      <c r="F5752" t="s">
        <v>7881</v>
      </c>
      <c r="G5752" t="s">
        <v>169</v>
      </c>
      <c r="H5752">
        <v>466</v>
      </c>
      <c r="I5752" s="1">
        <v>44730</v>
      </c>
      <c r="J5752" s="1">
        <v>44742</v>
      </c>
      <c r="K5752" s="1">
        <v>44730</v>
      </c>
      <c r="L5752" s="1">
        <v>44742</v>
      </c>
      <c r="M5752" t="s">
        <v>984</v>
      </c>
      <c r="N5752" t="s">
        <v>985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f>Table1[[#This Row],[RPMO Balance]]-Table1[[#This Row],[RSP Balance]]</f>
        <v>0</v>
      </c>
      <c r="AG5752">
        <f>Table1[[#This Row],[RSP Total Charges]]+Table1[[#This Row],[TotalPaymentUnallocatedAmount]]+Table1[[#This Row],[TotalCreditUnallocatedAmount]]</f>
        <v>0</v>
      </c>
    </row>
    <row r="5753" spans="1:33" hidden="1" x14ac:dyDescent="0.25">
      <c r="A5753" t="s">
        <v>9681</v>
      </c>
      <c r="B5753">
        <v>9666</v>
      </c>
      <c r="C5753" t="s">
        <v>13340</v>
      </c>
      <c r="D5753">
        <v>9668</v>
      </c>
      <c r="E5753">
        <v>2153</v>
      </c>
      <c r="F5753" t="s">
        <v>7881</v>
      </c>
      <c r="G5753" t="s">
        <v>169</v>
      </c>
      <c r="H5753">
        <v>488</v>
      </c>
      <c r="I5753" s="1">
        <v>44730</v>
      </c>
      <c r="J5753" s="1">
        <v>44773</v>
      </c>
      <c r="K5753" s="1">
        <v>44730</v>
      </c>
      <c r="L5753" s="1">
        <v>44773</v>
      </c>
      <c r="M5753" t="s">
        <v>984</v>
      </c>
      <c r="N5753" t="s">
        <v>985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f>Table1[[#This Row],[RPMO Balance]]-Table1[[#This Row],[RSP Balance]]</f>
        <v>0</v>
      </c>
      <c r="AG5753">
        <f>Table1[[#This Row],[RSP Total Charges]]+Table1[[#This Row],[TotalPaymentUnallocatedAmount]]+Table1[[#This Row],[TotalCreditUnallocatedAmount]]</f>
        <v>0</v>
      </c>
    </row>
    <row r="5754" spans="1:33" hidden="1" x14ac:dyDescent="0.25">
      <c r="A5754" t="s">
        <v>9681</v>
      </c>
      <c r="B5754">
        <v>9668</v>
      </c>
      <c r="C5754" t="s">
        <v>13341</v>
      </c>
      <c r="D5754">
        <v>9670</v>
      </c>
      <c r="E5754">
        <v>2153</v>
      </c>
      <c r="F5754" t="s">
        <v>7881</v>
      </c>
      <c r="G5754" t="s">
        <v>169</v>
      </c>
      <c r="H5754">
        <v>491</v>
      </c>
      <c r="I5754" s="1">
        <v>44730</v>
      </c>
      <c r="J5754" s="1">
        <v>44742</v>
      </c>
      <c r="K5754" s="1">
        <v>44730</v>
      </c>
      <c r="L5754" s="1">
        <v>44742</v>
      </c>
      <c r="M5754" t="s">
        <v>984</v>
      </c>
      <c r="N5754" t="s">
        <v>985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f>Table1[[#This Row],[RPMO Balance]]-Table1[[#This Row],[RSP Balance]]</f>
        <v>0</v>
      </c>
      <c r="AG5754">
        <f>Table1[[#This Row],[RSP Total Charges]]+Table1[[#This Row],[TotalPaymentUnallocatedAmount]]+Table1[[#This Row],[TotalCreditUnallocatedAmount]]</f>
        <v>0</v>
      </c>
    </row>
    <row r="5755" spans="1:33" hidden="1" x14ac:dyDescent="0.25">
      <c r="A5755" t="s">
        <v>9681</v>
      </c>
      <c r="B5755">
        <v>9670</v>
      </c>
      <c r="C5755" t="s">
        <v>13342</v>
      </c>
      <c r="D5755">
        <v>9672</v>
      </c>
      <c r="E5755">
        <v>2153</v>
      </c>
      <c r="F5755" t="s">
        <v>7881</v>
      </c>
      <c r="G5755" t="s">
        <v>169</v>
      </c>
      <c r="H5755">
        <v>508</v>
      </c>
      <c r="I5755" s="1">
        <v>44730</v>
      </c>
      <c r="J5755" s="1">
        <v>44742</v>
      </c>
      <c r="K5755" s="1">
        <v>44730</v>
      </c>
      <c r="L5755" s="1">
        <v>44742</v>
      </c>
      <c r="M5755" t="s">
        <v>984</v>
      </c>
      <c r="N5755" t="s">
        <v>985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f>Table1[[#This Row],[RPMO Balance]]-Table1[[#This Row],[RSP Balance]]</f>
        <v>0</v>
      </c>
      <c r="AG5755">
        <f>Table1[[#This Row],[RSP Total Charges]]+Table1[[#This Row],[TotalPaymentUnallocatedAmount]]+Table1[[#This Row],[TotalCreditUnallocatedAmount]]</f>
        <v>0</v>
      </c>
    </row>
    <row r="5756" spans="1:33" hidden="1" x14ac:dyDescent="0.25">
      <c r="A5756" t="s">
        <v>9681</v>
      </c>
      <c r="B5756">
        <v>9671</v>
      </c>
      <c r="C5756" t="s">
        <v>13343</v>
      </c>
      <c r="D5756">
        <v>9673</v>
      </c>
      <c r="E5756">
        <v>2153</v>
      </c>
      <c r="F5756" t="s">
        <v>7881</v>
      </c>
      <c r="G5756" t="s">
        <v>169</v>
      </c>
      <c r="H5756">
        <v>510</v>
      </c>
      <c r="I5756" s="1">
        <v>44730</v>
      </c>
      <c r="J5756" s="1">
        <v>44742</v>
      </c>
      <c r="K5756" s="1">
        <v>44730</v>
      </c>
      <c r="L5756" s="1">
        <v>44742</v>
      </c>
      <c r="M5756" t="s">
        <v>984</v>
      </c>
      <c r="N5756" t="s">
        <v>985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f>Table1[[#This Row],[RPMO Balance]]-Table1[[#This Row],[RSP Balance]]</f>
        <v>0</v>
      </c>
      <c r="AG5756">
        <f>Table1[[#This Row],[RSP Total Charges]]+Table1[[#This Row],[TotalPaymentUnallocatedAmount]]+Table1[[#This Row],[TotalCreditUnallocatedAmount]]</f>
        <v>0</v>
      </c>
    </row>
    <row r="5757" spans="1:33" hidden="1" x14ac:dyDescent="0.25">
      <c r="A5757" t="s">
        <v>9681</v>
      </c>
      <c r="B5757">
        <v>9672</v>
      </c>
      <c r="C5757" t="s">
        <v>13344</v>
      </c>
      <c r="D5757">
        <v>9674</v>
      </c>
      <c r="E5757">
        <v>2153</v>
      </c>
      <c r="F5757" t="s">
        <v>7881</v>
      </c>
      <c r="G5757" t="s">
        <v>169</v>
      </c>
      <c r="H5757">
        <v>543</v>
      </c>
      <c r="I5757" s="1">
        <v>44730</v>
      </c>
      <c r="J5757" s="1">
        <v>44849</v>
      </c>
      <c r="K5757" s="1">
        <v>44900</v>
      </c>
      <c r="L5757" s="1">
        <v>44849</v>
      </c>
      <c r="M5757" t="s">
        <v>984</v>
      </c>
      <c r="N5757" t="s">
        <v>985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f>Table1[[#This Row],[RPMO Balance]]-Table1[[#This Row],[RSP Balance]]</f>
        <v>0</v>
      </c>
      <c r="AG5757">
        <f>Table1[[#This Row],[RSP Total Charges]]+Table1[[#This Row],[TotalPaymentUnallocatedAmount]]+Table1[[#This Row],[TotalCreditUnallocatedAmount]]</f>
        <v>0</v>
      </c>
    </row>
    <row r="5758" spans="1:33" hidden="1" x14ac:dyDescent="0.25">
      <c r="A5758" t="s">
        <v>9681</v>
      </c>
      <c r="B5758">
        <v>9680</v>
      </c>
      <c r="C5758" t="s">
        <v>13345</v>
      </c>
      <c r="D5758">
        <v>9682</v>
      </c>
      <c r="E5758">
        <v>2153</v>
      </c>
      <c r="F5758" t="s">
        <v>7881</v>
      </c>
      <c r="G5758" t="s">
        <v>169</v>
      </c>
      <c r="I5758" s="1">
        <v>44730</v>
      </c>
      <c r="J5758" s="1">
        <v>44742</v>
      </c>
      <c r="K5758" s="1">
        <v>44730</v>
      </c>
      <c r="L5758" s="1">
        <v>44742</v>
      </c>
      <c r="M5758" t="s">
        <v>984</v>
      </c>
      <c r="N5758" t="s">
        <v>985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f>Table1[[#This Row],[RPMO Balance]]-Table1[[#This Row],[RSP Balance]]</f>
        <v>0</v>
      </c>
      <c r="AG5758">
        <f>Table1[[#This Row],[RSP Total Charges]]+Table1[[#This Row],[TotalPaymentUnallocatedAmount]]+Table1[[#This Row],[TotalCreditUnallocatedAmount]]</f>
        <v>0</v>
      </c>
    </row>
    <row r="5759" spans="1:33" hidden="1" x14ac:dyDescent="0.25">
      <c r="A5759" t="s">
        <v>9681</v>
      </c>
      <c r="B5759">
        <v>9682</v>
      </c>
      <c r="C5759" t="s">
        <v>13346</v>
      </c>
      <c r="D5759">
        <v>9684</v>
      </c>
      <c r="E5759">
        <v>2153</v>
      </c>
      <c r="F5759" t="s">
        <v>7881</v>
      </c>
      <c r="G5759" t="s">
        <v>169</v>
      </c>
      <c r="H5759">
        <v>592</v>
      </c>
      <c r="I5759" s="1">
        <v>44730</v>
      </c>
      <c r="J5759" s="1">
        <v>44742</v>
      </c>
      <c r="K5759" s="1">
        <v>44730</v>
      </c>
      <c r="L5759" s="1">
        <v>44742</v>
      </c>
      <c r="M5759" t="s">
        <v>984</v>
      </c>
      <c r="N5759" t="s">
        <v>985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f>Table1[[#This Row],[RPMO Balance]]-Table1[[#This Row],[RSP Balance]]</f>
        <v>0</v>
      </c>
      <c r="AG5759">
        <f>Table1[[#This Row],[RSP Total Charges]]+Table1[[#This Row],[TotalPaymentUnallocatedAmount]]+Table1[[#This Row],[TotalCreditUnallocatedAmount]]</f>
        <v>0</v>
      </c>
    </row>
    <row r="5760" spans="1:33" hidden="1" x14ac:dyDescent="0.25">
      <c r="A5760" t="s">
        <v>9681</v>
      </c>
      <c r="B5760">
        <v>9684</v>
      </c>
      <c r="C5760" t="s">
        <v>13347</v>
      </c>
      <c r="D5760">
        <v>9686</v>
      </c>
      <c r="E5760">
        <v>2153</v>
      </c>
      <c r="F5760" t="s">
        <v>7881</v>
      </c>
      <c r="G5760" t="s">
        <v>169</v>
      </c>
      <c r="H5760">
        <v>608</v>
      </c>
      <c r="I5760" s="1">
        <v>44730</v>
      </c>
      <c r="J5760" s="1">
        <v>44742</v>
      </c>
      <c r="K5760" s="1">
        <v>44730</v>
      </c>
      <c r="L5760" s="1">
        <v>44742</v>
      </c>
      <c r="M5760" t="s">
        <v>984</v>
      </c>
      <c r="N5760" t="s">
        <v>985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f>Table1[[#This Row],[RPMO Balance]]-Table1[[#This Row],[RSP Balance]]</f>
        <v>0</v>
      </c>
      <c r="AG5760">
        <f>Table1[[#This Row],[RSP Total Charges]]+Table1[[#This Row],[TotalPaymentUnallocatedAmount]]+Table1[[#This Row],[TotalCreditUnallocatedAmount]]</f>
        <v>0</v>
      </c>
    </row>
    <row r="5761" spans="1:33" hidden="1" x14ac:dyDescent="0.25">
      <c r="A5761" t="s">
        <v>9681</v>
      </c>
      <c r="B5761">
        <v>9685</v>
      </c>
      <c r="C5761" t="s">
        <v>13348</v>
      </c>
      <c r="D5761">
        <v>9687</v>
      </c>
      <c r="E5761">
        <v>2153</v>
      </c>
      <c r="F5761" t="s">
        <v>7881</v>
      </c>
      <c r="G5761" t="s">
        <v>169</v>
      </c>
      <c r="H5761">
        <v>610</v>
      </c>
      <c r="I5761" s="1">
        <v>44730</v>
      </c>
      <c r="J5761" s="1">
        <v>44742</v>
      </c>
      <c r="K5761" s="1">
        <v>44730</v>
      </c>
      <c r="L5761" s="1">
        <v>44742</v>
      </c>
      <c r="M5761" t="s">
        <v>984</v>
      </c>
      <c r="N5761" t="s">
        <v>985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f>Table1[[#This Row],[RPMO Balance]]-Table1[[#This Row],[RSP Balance]]</f>
        <v>0</v>
      </c>
      <c r="AG5761">
        <f>Table1[[#This Row],[RSP Total Charges]]+Table1[[#This Row],[TotalPaymentUnallocatedAmount]]+Table1[[#This Row],[TotalCreditUnallocatedAmount]]</f>
        <v>0</v>
      </c>
    </row>
    <row r="5762" spans="1:33" hidden="1" x14ac:dyDescent="0.25">
      <c r="A5762" t="s">
        <v>9681</v>
      </c>
      <c r="B5762">
        <v>9686</v>
      </c>
      <c r="C5762" t="s">
        <v>13349</v>
      </c>
      <c r="D5762">
        <v>9688</v>
      </c>
      <c r="E5762">
        <v>2153</v>
      </c>
      <c r="F5762" t="s">
        <v>7881</v>
      </c>
      <c r="G5762" t="s">
        <v>169</v>
      </c>
      <c r="H5762">
        <v>611</v>
      </c>
      <c r="I5762" s="1">
        <v>44730</v>
      </c>
      <c r="J5762" s="1">
        <v>44742</v>
      </c>
      <c r="K5762" s="1">
        <v>44730</v>
      </c>
      <c r="L5762" s="1">
        <v>44742</v>
      </c>
      <c r="M5762" t="s">
        <v>984</v>
      </c>
      <c r="N5762" t="s">
        <v>985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f>Table1[[#This Row],[RPMO Balance]]-Table1[[#This Row],[RSP Balance]]</f>
        <v>0</v>
      </c>
      <c r="AG5762">
        <f>Table1[[#This Row],[RSP Total Charges]]+Table1[[#This Row],[TotalPaymentUnallocatedAmount]]+Table1[[#This Row],[TotalCreditUnallocatedAmount]]</f>
        <v>0</v>
      </c>
    </row>
    <row r="5763" spans="1:33" hidden="1" x14ac:dyDescent="0.25">
      <c r="A5763" t="s">
        <v>9681</v>
      </c>
      <c r="B5763">
        <v>9694</v>
      </c>
      <c r="C5763" t="s">
        <v>13350</v>
      </c>
      <c r="D5763">
        <v>9696</v>
      </c>
      <c r="E5763">
        <v>2153</v>
      </c>
      <c r="F5763" t="s">
        <v>7881</v>
      </c>
      <c r="G5763" t="s">
        <v>169</v>
      </c>
      <c r="H5763">
        <v>686</v>
      </c>
      <c r="I5763" s="1">
        <v>44730</v>
      </c>
      <c r="J5763" s="1">
        <v>44742</v>
      </c>
      <c r="K5763" s="1">
        <v>44730</v>
      </c>
      <c r="L5763" s="1">
        <v>44742</v>
      </c>
      <c r="M5763" t="s">
        <v>984</v>
      </c>
      <c r="N5763" t="s">
        <v>985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f>Table1[[#This Row],[RPMO Balance]]-Table1[[#This Row],[RSP Balance]]</f>
        <v>0</v>
      </c>
      <c r="AG5763">
        <f>Table1[[#This Row],[RSP Total Charges]]+Table1[[#This Row],[TotalPaymentUnallocatedAmount]]+Table1[[#This Row],[TotalCreditUnallocatedAmount]]</f>
        <v>0</v>
      </c>
    </row>
    <row r="5764" spans="1:33" hidden="1" x14ac:dyDescent="0.25">
      <c r="A5764" t="s">
        <v>9681</v>
      </c>
      <c r="B5764">
        <v>9696</v>
      </c>
      <c r="C5764" t="s">
        <v>13351</v>
      </c>
      <c r="D5764">
        <v>9698</v>
      </c>
      <c r="E5764">
        <v>2153</v>
      </c>
      <c r="F5764" t="s">
        <v>7881</v>
      </c>
      <c r="G5764" t="s">
        <v>169</v>
      </c>
      <c r="I5764" s="1">
        <v>44730</v>
      </c>
      <c r="J5764" s="1">
        <v>44742</v>
      </c>
      <c r="K5764" s="1">
        <v>44730</v>
      </c>
      <c r="L5764" s="1">
        <v>44742</v>
      </c>
      <c r="M5764" t="s">
        <v>984</v>
      </c>
      <c r="N5764" t="s">
        <v>985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f>Table1[[#This Row],[RPMO Balance]]-Table1[[#This Row],[RSP Balance]]</f>
        <v>0</v>
      </c>
      <c r="AG5764">
        <f>Table1[[#This Row],[RSP Total Charges]]+Table1[[#This Row],[TotalPaymentUnallocatedAmount]]+Table1[[#This Row],[TotalCreditUnallocatedAmount]]</f>
        <v>0</v>
      </c>
    </row>
    <row r="5765" spans="1:33" hidden="1" x14ac:dyDescent="0.25">
      <c r="A5765" t="s">
        <v>9681</v>
      </c>
      <c r="B5765">
        <v>9698</v>
      </c>
      <c r="C5765" t="s">
        <v>13352</v>
      </c>
      <c r="D5765">
        <v>9700</v>
      </c>
      <c r="E5765">
        <v>2153</v>
      </c>
      <c r="F5765" t="s">
        <v>7881</v>
      </c>
      <c r="G5765" t="s">
        <v>169</v>
      </c>
      <c r="H5765">
        <v>3105</v>
      </c>
      <c r="I5765" s="1">
        <v>44730</v>
      </c>
      <c r="J5765" s="1">
        <v>44742</v>
      </c>
      <c r="K5765" s="1">
        <v>44730</v>
      </c>
      <c r="L5765" s="1">
        <v>44742</v>
      </c>
      <c r="M5765" t="s">
        <v>984</v>
      </c>
      <c r="N5765" t="s">
        <v>985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f>Table1[[#This Row],[RPMO Balance]]-Table1[[#This Row],[RSP Balance]]</f>
        <v>0</v>
      </c>
      <c r="AG5765">
        <f>Table1[[#This Row],[RSP Total Charges]]+Table1[[#This Row],[TotalPaymentUnallocatedAmount]]+Table1[[#This Row],[TotalCreditUnallocatedAmount]]</f>
        <v>0</v>
      </c>
    </row>
    <row r="5766" spans="1:33" hidden="1" x14ac:dyDescent="0.25">
      <c r="A5766" t="s">
        <v>9681</v>
      </c>
      <c r="B5766">
        <v>9699</v>
      </c>
      <c r="C5766" t="s">
        <v>13353</v>
      </c>
      <c r="D5766">
        <v>9701</v>
      </c>
      <c r="E5766">
        <v>2153</v>
      </c>
      <c r="F5766" t="s">
        <v>7881</v>
      </c>
      <c r="G5766" t="s">
        <v>169</v>
      </c>
      <c r="I5766" s="1">
        <v>44730</v>
      </c>
      <c r="J5766" s="1">
        <v>44742</v>
      </c>
      <c r="K5766" s="1">
        <v>44730</v>
      </c>
      <c r="L5766" s="1">
        <v>44742</v>
      </c>
      <c r="M5766" t="s">
        <v>984</v>
      </c>
      <c r="N5766" t="s">
        <v>985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f>Table1[[#This Row],[RPMO Balance]]-Table1[[#This Row],[RSP Balance]]</f>
        <v>0</v>
      </c>
      <c r="AG5766">
        <f>Table1[[#This Row],[RSP Total Charges]]+Table1[[#This Row],[TotalPaymentUnallocatedAmount]]+Table1[[#This Row],[TotalCreditUnallocatedAmount]]</f>
        <v>0</v>
      </c>
    </row>
    <row r="5767" spans="1:33" hidden="1" x14ac:dyDescent="0.25">
      <c r="A5767" t="s">
        <v>9681</v>
      </c>
      <c r="B5767">
        <v>9700</v>
      </c>
      <c r="C5767" t="s">
        <v>13354</v>
      </c>
      <c r="D5767">
        <v>9702</v>
      </c>
      <c r="E5767">
        <v>2153</v>
      </c>
      <c r="F5767" t="s">
        <v>7881</v>
      </c>
      <c r="G5767" t="s">
        <v>169</v>
      </c>
      <c r="H5767">
        <v>4102</v>
      </c>
      <c r="I5767" s="1">
        <v>44730</v>
      </c>
      <c r="J5767" s="1">
        <v>44773</v>
      </c>
      <c r="K5767" s="1">
        <v>44730</v>
      </c>
      <c r="L5767" s="1">
        <v>44773</v>
      </c>
      <c r="M5767" t="s">
        <v>984</v>
      </c>
      <c r="N5767" t="s">
        <v>985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f>Table1[[#This Row],[RPMO Balance]]-Table1[[#This Row],[RSP Balance]]</f>
        <v>0</v>
      </c>
      <c r="AG5767">
        <f>Table1[[#This Row],[RSP Total Charges]]+Table1[[#This Row],[TotalPaymentUnallocatedAmount]]+Table1[[#This Row],[TotalCreditUnallocatedAmount]]</f>
        <v>0</v>
      </c>
    </row>
    <row r="5768" spans="1:33" hidden="1" x14ac:dyDescent="0.25">
      <c r="A5768" t="s">
        <v>9681</v>
      </c>
      <c r="B5768">
        <v>9701</v>
      </c>
      <c r="C5768" t="s">
        <v>13355</v>
      </c>
      <c r="D5768">
        <v>9703</v>
      </c>
      <c r="E5768">
        <v>2153</v>
      </c>
      <c r="F5768" t="s">
        <v>7881</v>
      </c>
      <c r="G5768" t="s">
        <v>169</v>
      </c>
      <c r="I5768" s="1">
        <v>44730</v>
      </c>
      <c r="J5768" s="1">
        <v>44742</v>
      </c>
      <c r="K5768" s="1">
        <v>44730</v>
      </c>
      <c r="L5768" s="1">
        <v>44742</v>
      </c>
      <c r="M5768" t="s">
        <v>984</v>
      </c>
      <c r="N5768" t="s">
        <v>985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f>Table1[[#This Row],[RPMO Balance]]-Table1[[#This Row],[RSP Balance]]</f>
        <v>0</v>
      </c>
      <c r="AG5768">
        <f>Table1[[#This Row],[RSP Total Charges]]+Table1[[#This Row],[TotalPaymentUnallocatedAmount]]+Table1[[#This Row],[TotalCreditUnallocatedAmount]]</f>
        <v>0</v>
      </c>
    </row>
    <row r="5769" spans="1:33" hidden="1" x14ac:dyDescent="0.25">
      <c r="A5769" t="s">
        <v>9681</v>
      </c>
      <c r="B5769">
        <v>9702</v>
      </c>
      <c r="C5769" t="s">
        <v>13356</v>
      </c>
      <c r="D5769">
        <v>9704</v>
      </c>
      <c r="E5769">
        <v>2153</v>
      </c>
      <c r="F5769" t="s">
        <v>7881</v>
      </c>
      <c r="G5769" t="s">
        <v>169</v>
      </c>
      <c r="H5769">
        <v>4111</v>
      </c>
      <c r="I5769" s="1">
        <v>44730</v>
      </c>
      <c r="J5769" s="1">
        <v>44742</v>
      </c>
      <c r="K5769" s="1">
        <v>44730</v>
      </c>
      <c r="L5769" s="1">
        <v>44742</v>
      </c>
      <c r="M5769" t="s">
        <v>984</v>
      </c>
      <c r="N5769" t="s">
        <v>985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f>Table1[[#This Row],[RPMO Balance]]-Table1[[#This Row],[RSP Balance]]</f>
        <v>0</v>
      </c>
      <c r="AG5769">
        <f>Table1[[#This Row],[RSP Total Charges]]+Table1[[#This Row],[TotalPaymentUnallocatedAmount]]+Table1[[#This Row],[TotalCreditUnallocatedAmount]]</f>
        <v>0</v>
      </c>
    </row>
    <row r="5770" spans="1:33" hidden="1" x14ac:dyDescent="0.25">
      <c r="A5770" t="s">
        <v>9681</v>
      </c>
      <c r="B5770">
        <v>9705</v>
      </c>
      <c r="C5770" t="s">
        <v>13357</v>
      </c>
      <c r="D5770">
        <v>9707</v>
      </c>
      <c r="E5770">
        <v>2153</v>
      </c>
      <c r="F5770" t="s">
        <v>7881</v>
      </c>
      <c r="G5770" t="s">
        <v>169</v>
      </c>
      <c r="H5770">
        <v>5111</v>
      </c>
      <c r="I5770" s="1">
        <v>44730</v>
      </c>
      <c r="J5770" s="1">
        <v>44742</v>
      </c>
      <c r="K5770" s="1">
        <v>44730</v>
      </c>
      <c r="L5770" s="1">
        <v>44742</v>
      </c>
      <c r="M5770" t="s">
        <v>984</v>
      </c>
      <c r="N5770" t="s">
        <v>985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f>Table1[[#This Row],[RPMO Balance]]-Table1[[#This Row],[RSP Balance]]</f>
        <v>0</v>
      </c>
      <c r="AG5770">
        <f>Table1[[#This Row],[RSP Total Charges]]+Table1[[#This Row],[TotalPaymentUnallocatedAmount]]+Table1[[#This Row],[TotalCreditUnallocatedAmount]]</f>
        <v>0</v>
      </c>
    </row>
    <row r="5771" spans="1:33" hidden="1" x14ac:dyDescent="0.25">
      <c r="A5771" t="s">
        <v>9681</v>
      </c>
      <c r="B5771">
        <v>9707</v>
      </c>
      <c r="C5771" t="s">
        <v>13358</v>
      </c>
      <c r="D5771">
        <v>9709</v>
      </c>
      <c r="E5771">
        <v>2153</v>
      </c>
      <c r="F5771" t="s">
        <v>7881</v>
      </c>
      <c r="G5771" t="s">
        <v>169</v>
      </c>
      <c r="H5771">
        <v>6106</v>
      </c>
      <c r="I5771" s="1">
        <v>44730</v>
      </c>
      <c r="J5771" s="1">
        <v>44742</v>
      </c>
      <c r="K5771" s="1">
        <v>44730</v>
      </c>
      <c r="L5771" s="1">
        <v>44742</v>
      </c>
      <c r="M5771" t="s">
        <v>984</v>
      </c>
      <c r="N5771" t="s">
        <v>985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f>Table1[[#This Row],[RPMO Balance]]-Table1[[#This Row],[RSP Balance]]</f>
        <v>0</v>
      </c>
      <c r="AG5771">
        <f>Table1[[#This Row],[RSP Total Charges]]+Table1[[#This Row],[TotalPaymentUnallocatedAmount]]+Table1[[#This Row],[TotalCreditUnallocatedAmount]]</f>
        <v>0</v>
      </c>
    </row>
    <row r="5772" spans="1:33" hidden="1" x14ac:dyDescent="0.25">
      <c r="A5772" t="s">
        <v>9681</v>
      </c>
      <c r="B5772">
        <v>9708</v>
      </c>
      <c r="C5772" t="s">
        <v>13359</v>
      </c>
      <c r="D5772">
        <v>9710</v>
      </c>
      <c r="E5772">
        <v>2153</v>
      </c>
      <c r="F5772" t="s">
        <v>7881</v>
      </c>
      <c r="G5772" t="s">
        <v>169</v>
      </c>
      <c r="I5772" s="1">
        <v>44730</v>
      </c>
      <c r="J5772" s="1">
        <v>44742</v>
      </c>
      <c r="K5772" s="1">
        <v>44730</v>
      </c>
      <c r="L5772" s="1">
        <v>44742</v>
      </c>
      <c r="M5772" t="s">
        <v>984</v>
      </c>
      <c r="N5772" t="s">
        <v>985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f>Table1[[#This Row],[RPMO Balance]]-Table1[[#This Row],[RSP Balance]]</f>
        <v>0</v>
      </c>
      <c r="AG5772">
        <f>Table1[[#This Row],[RSP Total Charges]]+Table1[[#This Row],[TotalPaymentUnallocatedAmount]]+Table1[[#This Row],[TotalCreditUnallocatedAmount]]</f>
        <v>0</v>
      </c>
    </row>
    <row r="5773" spans="1:33" hidden="1" x14ac:dyDescent="0.25">
      <c r="A5773" t="s">
        <v>13360</v>
      </c>
      <c r="B5773">
        <v>10103</v>
      </c>
      <c r="C5773" t="s">
        <v>13361</v>
      </c>
      <c r="D5773">
        <v>10105</v>
      </c>
      <c r="E5773">
        <v>251</v>
      </c>
      <c r="F5773" t="s">
        <v>13362</v>
      </c>
      <c r="G5773" t="s">
        <v>13363</v>
      </c>
      <c r="H5773" t="s">
        <v>13364</v>
      </c>
      <c r="I5773" s="1">
        <v>44805</v>
      </c>
      <c r="J5773" s="1">
        <v>45107</v>
      </c>
      <c r="K5773" s="1">
        <v>44816</v>
      </c>
      <c r="L5773" s="1">
        <v>45107</v>
      </c>
      <c r="M5773" t="s">
        <v>36</v>
      </c>
      <c r="N5773" t="s">
        <v>37</v>
      </c>
      <c r="O5773">
        <v>10810</v>
      </c>
      <c r="P5773">
        <v>0</v>
      </c>
      <c r="Q5773">
        <v>0</v>
      </c>
      <c r="R5773">
        <v>10810</v>
      </c>
      <c r="S5773">
        <v>10810</v>
      </c>
      <c r="T5773">
        <v>-10810</v>
      </c>
      <c r="U5773">
        <v>0</v>
      </c>
      <c r="V5773">
        <v>-10810</v>
      </c>
      <c r="W5773">
        <v>-10810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f>Table1[[#This Row],[RPMO Balance]]-Table1[[#This Row],[RSP Balance]]</f>
        <v>0</v>
      </c>
      <c r="AG5773">
        <f>Table1[[#This Row],[RSP Total Charges]]+Table1[[#This Row],[TotalPaymentUnallocatedAmount]]+Table1[[#This Row],[TotalCreditUnallocatedAmount]]</f>
        <v>0</v>
      </c>
    </row>
    <row r="5774" spans="1:33" hidden="1" x14ac:dyDescent="0.25">
      <c r="A5774" t="s">
        <v>13360</v>
      </c>
      <c r="B5774">
        <v>10140</v>
      </c>
      <c r="C5774" t="s">
        <v>13365</v>
      </c>
      <c r="D5774">
        <v>10142</v>
      </c>
      <c r="E5774">
        <v>5773</v>
      </c>
      <c r="F5774" t="s">
        <v>13366</v>
      </c>
      <c r="G5774" t="s">
        <v>13367</v>
      </c>
      <c r="H5774">
        <v>377</v>
      </c>
      <c r="I5774" s="1">
        <v>44805</v>
      </c>
      <c r="J5774" s="1">
        <v>44985</v>
      </c>
      <c r="K5774" s="1">
        <v>44816</v>
      </c>
      <c r="L5774" s="1">
        <v>44985.432939814818</v>
      </c>
      <c r="M5774" t="s">
        <v>984</v>
      </c>
      <c r="N5774" t="s">
        <v>985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f>Table1[[#This Row],[RPMO Balance]]-Table1[[#This Row],[RSP Balance]]</f>
        <v>0</v>
      </c>
      <c r="AG5774">
        <f>Table1[[#This Row],[RSP Total Charges]]+Table1[[#This Row],[TotalPaymentUnallocatedAmount]]+Table1[[#This Row],[TotalCreditUnallocatedAmount]]</f>
        <v>0</v>
      </c>
    </row>
    <row r="5775" spans="1:33" hidden="1" x14ac:dyDescent="0.25">
      <c r="A5775" t="s">
        <v>13360</v>
      </c>
      <c r="B5775">
        <v>10216</v>
      </c>
      <c r="C5775" t="s">
        <v>13368</v>
      </c>
      <c r="D5775">
        <v>10218</v>
      </c>
      <c r="E5775">
        <v>5800</v>
      </c>
      <c r="F5775" t="s">
        <v>95</v>
      </c>
      <c r="G5775" t="s">
        <v>13369</v>
      </c>
      <c r="H5775" t="s">
        <v>13370</v>
      </c>
      <c r="I5775" s="1">
        <v>44805</v>
      </c>
      <c r="J5775" s="1">
        <v>45107</v>
      </c>
      <c r="K5775" s="1">
        <v>44816</v>
      </c>
      <c r="L5775" s="1">
        <v>45107</v>
      </c>
      <c r="M5775" t="s">
        <v>36</v>
      </c>
      <c r="N5775" t="s">
        <v>37</v>
      </c>
      <c r="O5775">
        <v>10070</v>
      </c>
      <c r="P5775">
        <v>0</v>
      </c>
      <c r="Q5775">
        <v>0</v>
      </c>
      <c r="R5775">
        <v>10070</v>
      </c>
      <c r="S5775">
        <v>8610</v>
      </c>
      <c r="T5775">
        <v>-10070</v>
      </c>
      <c r="U5775">
        <v>0</v>
      </c>
      <c r="V5775">
        <v>-8610</v>
      </c>
      <c r="W5775">
        <v>-8610</v>
      </c>
      <c r="X5775">
        <v>0</v>
      </c>
      <c r="Y5775" s="2">
        <v>-1460</v>
      </c>
      <c r="Z5775" s="2">
        <v>0</v>
      </c>
      <c r="AA5775">
        <v>0</v>
      </c>
      <c r="AB5775" s="2">
        <v>1460</v>
      </c>
      <c r="AC5775">
        <v>-1460</v>
      </c>
      <c r="AD5775">
        <v>0</v>
      </c>
      <c r="AE5775">
        <v>0</v>
      </c>
      <c r="AF5775">
        <f>Table1[[#This Row],[RPMO Balance]]-Table1[[#This Row],[RSP Balance]]</f>
        <v>0</v>
      </c>
      <c r="AG5775">
        <f>Table1[[#This Row],[RSP Total Charges]]+Table1[[#This Row],[TotalPaymentUnallocatedAmount]]+Table1[[#This Row],[TotalCreditUnallocatedAmount]]</f>
        <v>0</v>
      </c>
    </row>
    <row r="5776" spans="1:33" hidden="1" x14ac:dyDescent="0.25">
      <c r="A5776" t="s">
        <v>13360</v>
      </c>
      <c r="B5776">
        <v>10282</v>
      </c>
      <c r="C5776" t="s">
        <v>13371</v>
      </c>
      <c r="D5776">
        <v>10284</v>
      </c>
      <c r="E5776">
        <v>5817</v>
      </c>
      <c r="F5776" t="s">
        <v>979</v>
      </c>
      <c r="G5776" t="s">
        <v>13372</v>
      </c>
      <c r="H5776">
        <v>524</v>
      </c>
      <c r="I5776" s="1">
        <v>44829</v>
      </c>
      <c r="J5776" s="1">
        <v>44985</v>
      </c>
      <c r="K5776" s="1">
        <v>44830.432939814818</v>
      </c>
      <c r="L5776" s="1">
        <v>44985.432939814818</v>
      </c>
      <c r="M5776" t="s">
        <v>984</v>
      </c>
      <c r="N5776" t="s">
        <v>985</v>
      </c>
      <c r="O5776">
        <v>9554</v>
      </c>
      <c r="P5776">
        <v>0</v>
      </c>
      <c r="Q5776">
        <v>0</v>
      </c>
      <c r="R5776">
        <v>9554</v>
      </c>
      <c r="S5776">
        <v>9554</v>
      </c>
      <c r="T5776">
        <v>-9554</v>
      </c>
      <c r="U5776">
        <v>0</v>
      </c>
      <c r="V5776">
        <v>-9554</v>
      </c>
      <c r="W5776">
        <v>-9554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f>Table1[[#This Row],[RPMO Balance]]-Table1[[#This Row],[RSP Balance]]</f>
        <v>0</v>
      </c>
      <c r="AG5776">
        <f>Table1[[#This Row],[RSP Total Charges]]+Table1[[#This Row],[TotalPaymentUnallocatedAmount]]+Table1[[#This Row],[TotalCreditUnallocatedAmount]]</f>
        <v>0</v>
      </c>
    </row>
    <row r="5777" spans="1:33" hidden="1" x14ac:dyDescent="0.25">
      <c r="A5777" t="s">
        <v>13360</v>
      </c>
      <c r="B5777">
        <v>10328</v>
      </c>
      <c r="C5777" t="s">
        <v>13373</v>
      </c>
      <c r="D5777">
        <v>10330</v>
      </c>
      <c r="E5777">
        <v>5832</v>
      </c>
      <c r="F5777" t="s">
        <v>13374</v>
      </c>
      <c r="G5777" t="s">
        <v>13375</v>
      </c>
      <c r="H5777" t="s">
        <v>13376</v>
      </c>
      <c r="I5777" s="1">
        <v>44831</v>
      </c>
      <c r="J5777" s="1">
        <v>45107</v>
      </c>
      <c r="K5777" s="1">
        <v>44832.432939814818</v>
      </c>
      <c r="L5777" s="1">
        <v>45107</v>
      </c>
      <c r="M5777" t="s">
        <v>36</v>
      </c>
      <c r="N5777" t="s">
        <v>37</v>
      </c>
      <c r="O5777">
        <v>8792</v>
      </c>
      <c r="P5777">
        <v>0</v>
      </c>
      <c r="Q5777">
        <v>0</v>
      </c>
      <c r="R5777">
        <v>8792</v>
      </c>
      <c r="S5777">
        <v>8792</v>
      </c>
      <c r="T5777">
        <v>-8792</v>
      </c>
      <c r="U5777">
        <v>0</v>
      </c>
      <c r="V5777">
        <v>-8792</v>
      </c>
      <c r="W5777">
        <v>-8792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f>Table1[[#This Row],[RPMO Balance]]-Table1[[#This Row],[RSP Balance]]</f>
        <v>0</v>
      </c>
      <c r="AG5777">
        <f>Table1[[#This Row],[RSP Total Charges]]+Table1[[#This Row],[TotalPaymentUnallocatedAmount]]+Table1[[#This Row],[TotalCreditUnallocatedAmount]]</f>
        <v>0</v>
      </c>
    </row>
    <row r="5778" spans="1:33" hidden="1" x14ac:dyDescent="0.25">
      <c r="A5778" t="s">
        <v>13360</v>
      </c>
      <c r="B5778">
        <v>10352</v>
      </c>
      <c r="C5778" t="s">
        <v>13377</v>
      </c>
      <c r="D5778">
        <v>10354</v>
      </c>
      <c r="E5778">
        <v>72</v>
      </c>
      <c r="F5778" t="s">
        <v>4042</v>
      </c>
      <c r="G5778" t="s">
        <v>13378</v>
      </c>
      <c r="H5778" t="s">
        <v>13379</v>
      </c>
      <c r="I5778" s="1">
        <v>44805</v>
      </c>
      <c r="J5778" s="1">
        <v>44985</v>
      </c>
      <c r="K5778" s="1">
        <v>44816</v>
      </c>
      <c r="L5778" s="1">
        <v>44985.432939814818</v>
      </c>
      <c r="M5778" t="s">
        <v>984</v>
      </c>
      <c r="N5778" t="s">
        <v>985</v>
      </c>
      <c r="O5778">
        <v>8510</v>
      </c>
      <c r="P5778">
        <v>0</v>
      </c>
      <c r="Q5778">
        <v>0</v>
      </c>
      <c r="R5778">
        <v>8510</v>
      </c>
      <c r="S5778">
        <v>8510</v>
      </c>
      <c r="T5778">
        <v>-8510</v>
      </c>
      <c r="U5778">
        <v>0</v>
      </c>
      <c r="V5778">
        <v>-8510</v>
      </c>
      <c r="W5778">
        <v>-8510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f>Table1[[#This Row],[RPMO Balance]]-Table1[[#This Row],[RSP Balance]]</f>
        <v>0</v>
      </c>
      <c r="AG5778">
        <f>Table1[[#This Row],[RSP Total Charges]]+Table1[[#This Row],[TotalPaymentUnallocatedAmount]]+Table1[[#This Row],[TotalCreditUnallocatedAmount]]</f>
        <v>0</v>
      </c>
    </row>
    <row r="5779" spans="1:33" hidden="1" x14ac:dyDescent="0.25">
      <c r="A5779" t="s">
        <v>13360</v>
      </c>
      <c r="B5779">
        <v>10353</v>
      </c>
      <c r="C5779" t="s">
        <v>13380</v>
      </c>
      <c r="D5779">
        <v>10355</v>
      </c>
      <c r="E5779">
        <v>25</v>
      </c>
      <c r="F5779" t="s">
        <v>8441</v>
      </c>
      <c r="G5779" t="s">
        <v>11674</v>
      </c>
      <c r="H5779" t="s">
        <v>13381</v>
      </c>
      <c r="I5779" s="1">
        <v>44805</v>
      </c>
      <c r="J5779" s="1">
        <v>44985</v>
      </c>
      <c r="K5779" s="1">
        <v>44816</v>
      </c>
      <c r="L5779" s="1">
        <v>44985.432939814818</v>
      </c>
      <c r="M5779" t="s">
        <v>984</v>
      </c>
      <c r="N5779" t="s">
        <v>985</v>
      </c>
      <c r="O5779">
        <v>8510</v>
      </c>
      <c r="P5779">
        <v>0</v>
      </c>
      <c r="Q5779">
        <v>0</v>
      </c>
      <c r="R5779">
        <v>8510</v>
      </c>
      <c r="S5779">
        <v>8510</v>
      </c>
      <c r="T5779">
        <v>-8510</v>
      </c>
      <c r="U5779">
        <v>0</v>
      </c>
      <c r="V5779">
        <v>-8510</v>
      </c>
      <c r="W5779">
        <v>-8510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f>Table1[[#This Row],[RPMO Balance]]-Table1[[#This Row],[RSP Balance]]</f>
        <v>0</v>
      </c>
      <c r="AG5779">
        <f>Table1[[#This Row],[RSP Total Charges]]+Table1[[#This Row],[TotalPaymentUnallocatedAmount]]+Table1[[#This Row],[TotalCreditUnallocatedAmount]]</f>
        <v>0</v>
      </c>
    </row>
    <row r="5780" spans="1:33" hidden="1" x14ac:dyDescent="0.25">
      <c r="A5780" t="s">
        <v>13360</v>
      </c>
      <c r="B5780">
        <v>10453</v>
      </c>
      <c r="C5780" t="s">
        <v>13382</v>
      </c>
      <c r="D5780">
        <v>10455</v>
      </c>
      <c r="E5780">
        <v>224</v>
      </c>
      <c r="F5780" t="s">
        <v>1144</v>
      </c>
      <c r="G5780" t="s">
        <v>13383</v>
      </c>
      <c r="H5780" t="s">
        <v>13384</v>
      </c>
      <c r="I5780" s="1">
        <v>44835</v>
      </c>
      <c r="J5780" s="1">
        <v>44985</v>
      </c>
      <c r="K5780" s="1">
        <v>44835.432939814818</v>
      </c>
      <c r="L5780" s="1">
        <v>44985.432939814818</v>
      </c>
      <c r="M5780" t="s">
        <v>984</v>
      </c>
      <c r="N5780" t="s">
        <v>985</v>
      </c>
      <c r="O5780">
        <v>7570</v>
      </c>
      <c r="P5780">
        <v>0</v>
      </c>
      <c r="Q5780">
        <v>0</v>
      </c>
      <c r="R5780">
        <v>7570</v>
      </c>
      <c r="S5780">
        <v>7500</v>
      </c>
      <c r="T5780">
        <v>-7570</v>
      </c>
      <c r="U5780">
        <v>0</v>
      </c>
      <c r="V5780">
        <v>-7500</v>
      </c>
      <c r="W5780">
        <v>-7500</v>
      </c>
      <c r="X5780">
        <v>0</v>
      </c>
      <c r="Y5780" s="2">
        <v>-70</v>
      </c>
      <c r="Z5780" s="2">
        <v>0</v>
      </c>
      <c r="AA5780">
        <v>0</v>
      </c>
      <c r="AB5780" s="2">
        <v>70</v>
      </c>
      <c r="AC5780">
        <v>-70</v>
      </c>
      <c r="AD5780">
        <v>0</v>
      </c>
      <c r="AE5780">
        <v>0</v>
      </c>
      <c r="AF5780">
        <f>Table1[[#This Row],[RPMO Balance]]-Table1[[#This Row],[RSP Balance]]</f>
        <v>0</v>
      </c>
      <c r="AG5780">
        <f>Table1[[#This Row],[RSP Total Charges]]+Table1[[#This Row],[TotalPaymentUnallocatedAmount]]+Table1[[#This Row],[TotalCreditUnallocatedAmount]]</f>
        <v>0</v>
      </c>
    </row>
    <row r="5781" spans="1:33" hidden="1" x14ac:dyDescent="0.25">
      <c r="A5781" t="s">
        <v>13360</v>
      </c>
      <c r="B5781">
        <v>10800</v>
      </c>
      <c r="C5781" t="s">
        <v>13385</v>
      </c>
      <c r="D5781">
        <v>10802</v>
      </c>
      <c r="E5781">
        <v>162</v>
      </c>
      <c r="F5781" t="s">
        <v>13386</v>
      </c>
      <c r="G5781" t="s">
        <v>13387</v>
      </c>
      <c r="H5781">
        <v>551</v>
      </c>
      <c r="I5781" s="1">
        <v>44805</v>
      </c>
      <c r="J5781" s="1">
        <v>45107</v>
      </c>
      <c r="K5781" s="1">
        <v>44816</v>
      </c>
      <c r="L5781" s="1">
        <v>45107</v>
      </c>
      <c r="M5781" t="s">
        <v>36</v>
      </c>
      <c r="N5781" t="s">
        <v>37</v>
      </c>
      <c r="O5781">
        <v>13880</v>
      </c>
      <c r="P5781">
        <v>0</v>
      </c>
      <c r="Q5781">
        <v>0</v>
      </c>
      <c r="R5781">
        <v>13880</v>
      </c>
      <c r="S5781">
        <v>13880</v>
      </c>
      <c r="T5781">
        <v>-13880</v>
      </c>
      <c r="U5781">
        <v>0</v>
      </c>
      <c r="V5781">
        <v>-13880</v>
      </c>
      <c r="W5781">
        <v>-13880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f>Table1[[#This Row],[RPMO Balance]]-Table1[[#This Row],[RSP Balance]]</f>
        <v>0</v>
      </c>
      <c r="AG5781">
        <f>Table1[[#This Row],[RSP Total Charges]]+Table1[[#This Row],[TotalPaymentUnallocatedAmount]]+Table1[[#This Row],[TotalCreditUnallocatedAmount]]</f>
        <v>0</v>
      </c>
    </row>
    <row r="5782" spans="1:33" hidden="1" x14ac:dyDescent="0.25">
      <c r="A5782" t="s">
        <v>13360</v>
      </c>
      <c r="B5782">
        <v>10837</v>
      </c>
      <c r="C5782" t="s">
        <v>13388</v>
      </c>
      <c r="D5782">
        <v>10839</v>
      </c>
      <c r="E5782">
        <v>3278</v>
      </c>
      <c r="F5782" t="s">
        <v>1125</v>
      </c>
      <c r="G5782" t="s">
        <v>13389</v>
      </c>
      <c r="H5782">
        <v>522</v>
      </c>
      <c r="I5782" s="1">
        <v>44835</v>
      </c>
      <c r="J5782" s="1">
        <v>45107</v>
      </c>
      <c r="K5782" s="1">
        <v>44841.432939814818</v>
      </c>
      <c r="L5782" s="1">
        <v>45107</v>
      </c>
      <c r="M5782" t="s">
        <v>36</v>
      </c>
      <c r="N5782" t="s">
        <v>37</v>
      </c>
      <c r="O5782">
        <v>13084.52</v>
      </c>
      <c r="P5782">
        <v>0</v>
      </c>
      <c r="Q5782">
        <v>0</v>
      </c>
      <c r="R5782">
        <v>13084.52</v>
      </c>
      <c r="S5782">
        <v>0</v>
      </c>
      <c r="T5782">
        <v>-12984.52</v>
      </c>
      <c r="U5782">
        <v>100</v>
      </c>
      <c r="V5782">
        <v>0</v>
      </c>
      <c r="W5782">
        <v>0</v>
      </c>
      <c r="X5782">
        <v>0</v>
      </c>
      <c r="Y5782">
        <v>-12984.52</v>
      </c>
      <c r="Z5782">
        <v>0</v>
      </c>
      <c r="AA5782">
        <v>0</v>
      </c>
      <c r="AB5782">
        <v>13084.52</v>
      </c>
      <c r="AC5782">
        <v>-12984.52</v>
      </c>
      <c r="AD5782">
        <v>0</v>
      </c>
      <c r="AE5782">
        <v>100</v>
      </c>
      <c r="AF5782">
        <f>Table1[[#This Row],[RPMO Balance]]-Table1[[#This Row],[RSP Balance]]</f>
        <v>0</v>
      </c>
      <c r="AG5782">
        <f>Table1[[#This Row],[RSP Total Charges]]+Table1[[#This Row],[TotalPaymentUnallocatedAmount]]+Table1[[#This Row],[TotalCreditUnallocatedAmount]]</f>
        <v>100</v>
      </c>
    </row>
    <row r="5783" spans="1:33" hidden="1" x14ac:dyDescent="0.25">
      <c r="A5783" t="s">
        <v>13360</v>
      </c>
      <c r="B5783">
        <v>10838</v>
      </c>
      <c r="C5783" t="s">
        <v>13390</v>
      </c>
      <c r="D5783">
        <v>10840</v>
      </c>
      <c r="E5783">
        <v>3890</v>
      </c>
      <c r="F5783" t="s">
        <v>12797</v>
      </c>
      <c r="G5783" t="s">
        <v>13391</v>
      </c>
      <c r="H5783">
        <v>587</v>
      </c>
      <c r="I5783" s="1">
        <v>44805</v>
      </c>
      <c r="J5783" s="1">
        <v>45107</v>
      </c>
      <c r="K5783" s="1">
        <v>44816</v>
      </c>
      <c r="L5783" s="1">
        <v>45107</v>
      </c>
      <c r="M5783" t="s">
        <v>36</v>
      </c>
      <c r="N5783" t="s">
        <v>37</v>
      </c>
      <c r="O5783">
        <v>13070</v>
      </c>
      <c r="P5783">
        <v>0</v>
      </c>
      <c r="Q5783">
        <v>-930</v>
      </c>
      <c r="R5783">
        <v>14000</v>
      </c>
      <c r="S5783">
        <v>0</v>
      </c>
      <c r="T5783">
        <v>-15060</v>
      </c>
      <c r="U5783">
        <v>-1990</v>
      </c>
      <c r="V5783">
        <v>0</v>
      </c>
      <c r="W5783">
        <v>0</v>
      </c>
      <c r="X5783">
        <v>0</v>
      </c>
      <c r="Y5783">
        <v>-15060</v>
      </c>
      <c r="Z5783">
        <v>-930</v>
      </c>
      <c r="AA5783">
        <v>0</v>
      </c>
      <c r="AB5783">
        <v>14000</v>
      </c>
      <c r="AC5783">
        <v>-15060</v>
      </c>
      <c r="AD5783">
        <v>-930</v>
      </c>
      <c r="AE5783">
        <v>-1990</v>
      </c>
      <c r="AF5783">
        <f>Table1[[#This Row],[RPMO Balance]]-Table1[[#This Row],[RSP Balance]]</f>
        <v>0</v>
      </c>
      <c r="AG5783">
        <f>Table1[[#This Row],[RSP Total Charges]]+Table1[[#This Row],[TotalPaymentUnallocatedAmount]]+Table1[[#This Row],[TotalCreditUnallocatedAmount]]</f>
        <v>-1990</v>
      </c>
    </row>
    <row r="5784" spans="1:33" hidden="1" x14ac:dyDescent="0.25">
      <c r="A5784" t="s">
        <v>13360</v>
      </c>
      <c r="B5784">
        <v>10881</v>
      </c>
      <c r="C5784" t="s">
        <v>13392</v>
      </c>
      <c r="D5784">
        <v>10883</v>
      </c>
      <c r="E5784">
        <v>181</v>
      </c>
      <c r="F5784" t="s">
        <v>13393</v>
      </c>
      <c r="G5784" t="s">
        <v>3898</v>
      </c>
      <c r="H5784">
        <v>364</v>
      </c>
      <c r="I5784" s="1">
        <v>44829</v>
      </c>
      <c r="J5784" s="1">
        <v>44985</v>
      </c>
      <c r="K5784" s="1">
        <v>44830.432939814818</v>
      </c>
      <c r="L5784" s="1">
        <v>44985.432939814818</v>
      </c>
      <c r="M5784" t="s">
        <v>984</v>
      </c>
      <c r="N5784" t="s">
        <v>985</v>
      </c>
      <c r="O5784">
        <v>10178</v>
      </c>
      <c r="P5784">
        <v>0</v>
      </c>
      <c r="Q5784">
        <v>0</v>
      </c>
      <c r="R5784">
        <v>10178</v>
      </c>
      <c r="S5784">
        <v>10178</v>
      </c>
      <c r="T5784">
        <v>-10178</v>
      </c>
      <c r="U5784">
        <v>0</v>
      </c>
      <c r="V5784">
        <v>-10178</v>
      </c>
      <c r="W5784">
        <v>-10178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f>Table1[[#This Row],[RPMO Balance]]-Table1[[#This Row],[RSP Balance]]</f>
        <v>0</v>
      </c>
      <c r="AG5784">
        <f>Table1[[#This Row],[RSP Total Charges]]+Table1[[#This Row],[TotalPaymentUnallocatedAmount]]+Table1[[#This Row],[TotalCreditUnallocatedAmount]]</f>
        <v>0</v>
      </c>
    </row>
    <row r="5785" spans="1:33" hidden="1" x14ac:dyDescent="0.25">
      <c r="A5785" t="s">
        <v>13360</v>
      </c>
      <c r="B5785">
        <v>10884</v>
      </c>
      <c r="C5785" t="s">
        <v>13394</v>
      </c>
      <c r="D5785">
        <v>10886</v>
      </c>
      <c r="E5785">
        <v>6317</v>
      </c>
      <c r="F5785" t="s">
        <v>2136</v>
      </c>
      <c r="G5785" t="s">
        <v>13395</v>
      </c>
      <c r="H5785">
        <v>519</v>
      </c>
      <c r="I5785" s="1">
        <v>44805</v>
      </c>
      <c r="J5785" s="1">
        <v>44957</v>
      </c>
      <c r="K5785" s="1">
        <v>44816</v>
      </c>
      <c r="L5785" s="1">
        <v>44957.432939814818</v>
      </c>
      <c r="M5785" t="s">
        <v>984</v>
      </c>
      <c r="N5785" t="s">
        <v>985</v>
      </c>
      <c r="O5785">
        <v>9750</v>
      </c>
      <c r="P5785">
        <v>0</v>
      </c>
      <c r="Q5785">
        <v>0</v>
      </c>
      <c r="R5785">
        <v>9750</v>
      </c>
      <c r="S5785">
        <v>9700</v>
      </c>
      <c r="T5785">
        <v>-9750</v>
      </c>
      <c r="U5785">
        <v>0</v>
      </c>
      <c r="V5785">
        <v>-9700</v>
      </c>
      <c r="W5785">
        <v>-9700</v>
      </c>
      <c r="X5785">
        <v>0</v>
      </c>
      <c r="Y5785" s="2">
        <v>-50</v>
      </c>
      <c r="Z5785" s="2">
        <v>0</v>
      </c>
      <c r="AA5785">
        <v>0</v>
      </c>
      <c r="AB5785" s="2">
        <v>50</v>
      </c>
      <c r="AC5785">
        <v>-50</v>
      </c>
      <c r="AD5785">
        <v>0</v>
      </c>
      <c r="AE5785">
        <v>0</v>
      </c>
      <c r="AF5785">
        <f>Table1[[#This Row],[RPMO Balance]]-Table1[[#This Row],[RSP Balance]]</f>
        <v>0</v>
      </c>
      <c r="AG5785">
        <f>Table1[[#This Row],[RSP Total Charges]]+Table1[[#This Row],[TotalPaymentUnallocatedAmount]]+Table1[[#This Row],[TotalCreditUnallocatedAmount]]</f>
        <v>0</v>
      </c>
    </row>
    <row r="5786" spans="1:33" hidden="1" x14ac:dyDescent="0.25">
      <c r="A5786" t="s">
        <v>13360</v>
      </c>
      <c r="B5786">
        <v>12616</v>
      </c>
      <c r="C5786" t="s">
        <v>13396</v>
      </c>
      <c r="D5786">
        <v>12018</v>
      </c>
      <c r="E5786">
        <v>6322</v>
      </c>
      <c r="F5786" t="s">
        <v>13397</v>
      </c>
      <c r="G5786" t="s">
        <v>13398</v>
      </c>
      <c r="H5786" t="s">
        <v>13399</v>
      </c>
      <c r="I5786" s="1">
        <v>44805</v>
      </c>
      <c r="J5786" s="1">
        <v>44985</v>
      </c>
      <c r="K5786" s="1">
        <v>44816</v>
      </c>
      <c r="L5786" s="1">
        <v>44985.432939814818</v>
      </c>
      <c r="M5786" t="s">
        <v>984</v>
      </c>
      <c r="N5786" t="s">
        <v>985</v>
      </c>
      <c r="O5786">
        <v>9110</v>
      </c>
      <c r="P5786">
        <v>0</v>
      </c>
      <c r="Q5786">
        <v>0</v>
      </c>
      <c r="R5786">
        <v>9110</v>
      </c>
      <c r="S5786">
        <v>9110</v>
      </c>
      <c r="T5786">
        <v>-9110</v>
      </c>
      <c r="U5786">
        <v>0</v>
      </c>
      <c r="V5786">
        <v>-9110</v>
      </c>
      <c r="W5786">
        <v>-9110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f>Table1[[#This Row],[RPMO Balance]]-Table1[[#This Row],[RSP Balance]]</f>
        <v>0</v>
      </c>
      <c r="AG5786">
        <f>Table1[[#This Row],[RSP Total Charges]]+Table1[[#This Row],[TotalPaymentUnallocatedAmount]]+Table1[[#This Row],[TotalCreditUnallocatedAmount]]</f>
        <v>0</v>
      </c>
    </row>
    <row r="5787" spans="1:33" hidden="1" x14ac:dyDescent="0.25">
      <c r="A5787" t="s">
        <v>13360</v>
      </c>
      <c r="B5787">
        <v>12648</v>
      </c>
      <c r="C5787" t="s">
        <v>13400</v>
      </c>
      <c r="D5787">
        <v>12050</v>
      </c>
      <c r="E5787">
        <v>6370</v>
      </c>
      <c r="F5787" t="s">
        <v>10471</v>
      </c>
      <c r="G5787" t="s">
        <v>13401</v>
      </c>
      <c r="H5787" t="s">
        <v>13402</v>
      </c>
      <c r="I5787" s="1">
        <v>44805</v>
      </c>
      <c r="J5787" s="1">
        <v>45107</v>
      </c>
      <c r="K5787" s="1">
        <v>44816</v>
      </c>
      <c r="L5787" s="1">
        <v>45107</v>
      </c>
      <c r="M5787" t="s">
        <v>36</v>
      </c>
      <c r="N5787" t="s">
        <v>37</v>
      </c>
      <c r="O5787">
        <v>10210</v>
      </c>
      <c r="P5787">
        <v>0</v>
      </c>
      <c r="Q5787">
        <v>0</v>
      </c>
      <c r="R5787">
        <v>10210</v>
      </c>
      <c r="S5787">
        <v>10210</v>
      </c>
      <c r="T5787">
        <v>-10210</v>
      </c>
      <c r="U5787">
        <v>0</v>
      </c>
      <c r="V5787">
        <v>-10210</v>
      </c>
      <c r="W5787">
        <v>-10210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f>Table1[[#This Row],[RPMO Balance]]-Table1[[#This Row],[RSP Balance]]</f>
        <v>0</v>
      </c>
      <c r="AG5787">
        <f>Table1[[#This Row],[RSP Total Charges]]+Table1[[#This Row],[TotalPaymentUnallocatedAmount]]+Table1[[#This Row],[TotalCreditUnallocatedAmount]]</f>
        <v>0</v>
      </c>
    </row>
    <row r="5788" spans="1:33" hidden="1" x14ac:dyDescent="0.25">
      <c r="A5788" t="s">
        <v>13360</v>
      </c>
      <c r="B5788">
        <v>12991</v>
      </c>
      <c r="C5788" t="s">
        <v>13403</v>
      </c>
      <c r="D5788">
        <v>12393</v>
      </c>
      <c r="E5788">
        <v>160</v>
      </c>
      <c r="F5788" t="s">
        <v>13404</v>
      </c>
      <c r="G5788" t="s">
        <v>13405</v>
      </c>
      <c r="H5788" t="s">
        <v>13406</v>
      </c>
      <c r="I5788" s="1">
        <v>44743</v>
      </c>
      <c r="J5788" s="1">
        <v>44895</v>
      </c>
      <c r="K5788" s="1">
        <v>44816</v>
      </c>
      <c r="L5788" s="1">
        <v>44895.432939814818</v>
      </c>
      <c r="M5788" t="s">
        <v>984</v>
      </c>
      <c r="N5788" t="s">
        <v>985</v>
      </c>
      <c r="O5788">
        <v>6300</v>
      </c>
      <c r="P5788">
        <v>0</v>
      </c>
      <c r="Q5788">
        <v>-200</v>
      </c>
      <c r="R5788">
        <v>6500</v>
      </c>
      <c r="S5788">
        <v>0</v>
      </c>
      <c r="T5788">
        <v>-6300</v>
      </c>
      <c r="U5788">
        <v>0</v>
      </c>
      <c r="V5788">
        <v>0</v>
      </c>
      <c r="W5788">
        <v>0</v>
      </c>
      <c r="X5788">
        <v>0</v>
      </c>
      <c r="Y5788" s="2">
        <v>-6300</v>
      </c>
      <c r="Z5788" s="2">
        <v>-200</v>
      </c>
      <c r="AA5788">
        <v>0</v>
      </c>
      <c r="AB5788" s="2">
        <v>6500</v>
      </c>
      <c r="AC5788">
        <v>-6300</v>
      </c>
      <c r="AD5788">
        <v>-200</v>
      </c>
      <c r="AE5788">
        <v>0</v>
      </c>
      <c r="AF5788">
        <f>Table1[[#This Row],[RPMO Balance]]-Table1[[#This Row],[RSP Balance]]</f>
        <v>0</v>
      </c>
      <c r="AG5788">
        <f>Table1[[#This Row],[RSP Total Charges]]+Table1[[#This Row],[TotalPaymentUnallocatedAmount]]+Table1[[#This Row],[TotalCreditUnallocatedAmount]]</f>
        <v>0</v>
      </c>
    </row>
    <row r="5789" spans="1:33" hidden="1" x14ac:dyDescent="0.25">
      <c r="A5789" t="s">
        <v>13360</v>
      </c>
      <c r="B5789">
        <v>13054</v>
      </c>
      <c r="C5789" t="s">
        <v>13407</v>
      </c>
      <c r="D5789">
        <v>12441</v>
      </c>
      <c r="E5789">
        <v>6466</v>
      </c>
      <c r="F5789" t="s">
        <v>13408</v>
      </c>
      <c r="G5789" t="s">
        <v>13409</v>
      </c>
      <c r="H5789">
        <v>309</v>
      </c>
      <c r="I5789" s="1">
        <v>44743</v>
      </c>
      <c r="J5789" s="1">
        <v>44834</v>
      </c>
      <c r="K5789" s="1">
        <v>44816</v>
      </c>
      <c r="L5789" s="1">
        <v>44834.432939814818</v>
      </c>
      <c r="M5789" t="s">
        <v>984</v>
      </c>
      <c r="N5789" t="s">
        <v>985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f>Table1[[#This Row],[RPMO Balance]]-Table1[[#This Row],[RSP Balance]]</f>
        <v>0</v>
      </c>
      <c r="AG5789">
        <f>Table1[[#This Row],[RSP Total Charges]]+Table1[[#This Row],[TotalPaymentUnallocatedAmount]]+Table1[[#This Row],[TotalCreditUnallocatedAmount]]</f>
        <v>0</v>
      </c>
    </row>
    <row r="5790" spans="1:33" hidden="1" x14ac:dyDescent="0.25">
      <c r="A5790" t="s">
        <v>13360</v>
      </c>
      <c r="B5790">
        <v>13059</v>
      </c>
      <c r="C5790" t="s">
        <v>13410</v>
      </c>
      <c r="D5790">
        <v>12464</v>
      </c>
      <c r="E5790">
        <v>6473</v>
      </c>
      <c r="F5790" t="s">
        <v>5162</v>
      </c>
      <c r="G5790" t="s">
        <v>13411</v>
      </c>
      <c r="H5790">
        <v>316</v>
      </c>
      <c r="I5790" s="1">
        <v>44805</v>
      </c>
      <c r="J5790" s="1">
        <v>44985</v>
      </c>
      <c r="K5790" s="1">
        <v>44816</v>
      </c>
      <c r="L5790" s="1">
        <v>44985.432939814818</v>
      </c>
      <c r="M5790" t="s">
        <v>984</v>
      </c>
      <c r="N5790" t="s">
        <v>985</v>
      </c>
      <c r="O5790">
        <v>12640</v>
      </c>
      <c r="P5790">
        <v>0</v>
      </c>
      <c r="Q5790">
        <v>0</v>
      </c>
      <c r="R5790">
        <v>12640</v>
      </c>
      <c r="S5790">
        <v>12640</v>
      </c>
      <c r="T5790">
        <v>-12640</v>
      </c>
      <c r="U5790">
        <v>0</v>
      </c>
      <c r="V5790">
        <v>-12640</v>
      </c>
      <c r="W5790">
        <v>-12640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f>Table1[[#This Row],[RPMO Balance]]-Table1[[#This Row],[RSP Balance]]</f>
        <v>0</v>
      </c>
      <c r="AG5790">
        <f>Table1[[#This Row],[RSP Total Charges]]+Table1[[#This Row],[TotalPaymentUnallocatedAmount]]+Table1[[#This Row],[TotalCreditUnallocatedAmount]]</f>
        <v>0</v>
      </c>
    </row>
    <row r="5791" spans="1:33" hidden="1" x14ac:dyDescent="0.25">
      <c r="A5791" t="s">
        <v>13360</v>
      </c>
      <c r="B5791">
        <v>13107</v>
      </c>
      <c r="C5791" t="s">
        <v>13412</v>
      </c>
      <c r="D5791">
        <v>12512</v>
      </c>
      <c r="E5791">
        <v>3210</v>
      </c>
      <c r="F5791" t="s">
        <v>13413</v>
      </c>
      <c r="G5791" t="s">
        <v>13414</v>
      </c>
      <c r="H5791" t="s">
        <v>13415</v>
      </c>
      <c r="I5791" s="1">
        <v>44835</v>
      </c>
      <c r="J5791" s="1">
        <v>45199</v>
      </c>
      <c r="K5791" s="1">
        <v>44835.432939814818</v>
      </c>
      <c r="L5791" s="1">
        <v>45199</v>
      </c>
      <c r="M5791" t="s">
        <v>36</v>
      </c>
      <c r="N5791" t="s">
        <v>37</v>
      </c>
      <c r="O5791">
        <v>8880</v>
      </c>
      <c r="P5791">
        <v>0</v>
      </c>
      <c r="Q5791">
        <v>0</v>
      </c>
      <c r="R5791">
        <v>8880</v>
      </c>
      <c r="S5791">
        <v>8880</v>
      </c>
      <c r="T5791">
        <v>-8880</v>
      </c>
      <c r="U5791">
        <v>0</v>
      </c>
      <c r="V5791">
        <v>-8880</v>
      </c>
      <c r="W5791">
        <v>-8880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f>Table1[[#This Row],[RPMO Balance]]-Table1[[#This Row],[RSP Balance]]</f>
        <v>0</v>
      </c>
      <c r="AG5791">
        <f>Table1[[#This Row],[RSP Total Charges]]+Table1[[#This Row],[TotalPaymentUnallocatedAmount]]+Table1[[#This Row],[TotalCreditUnallocatedAmount]]</f>
        <v>0</v>
      </c>
    </row>
    <row r="5792" spans="1:33" hidden="1" x14ac:dyDescent="0.25">
      <c r="A5792" t="s">
        <v>13360</v>
      </c>
      <c r="B5792">
        <v>13112</v>
      </c>
      <c r="C5792" t="s">
        <v>13416</v>
      </c>
      <c r="D5792">
        <v>12517</v>
      </c>
      <c r="E5792">
        <v>3489</v>
      </c>
      <c r="F5792" t="s">
        <v>13417</v>
      </c>
      <c r="G5792" t="s">
        <v>1039</v>
      </c>
      <c r="H5792" t="s">
        <v>13418</v>
      </c>
      <c r="I5792" s="1">
        <v>44805</v>
      </c>
      <c r="J5792" s="1">
        <v>44834</v>
      </c>
      <c r="K5792" s="1">
        <v>44816</v>
      </c>
      <c r="L5792" s="1">
        <v>44834.432939814818</v>
      </c>
      <c r="M5792" t="s">
        <v>984</v>
      </c>
      <c r="N5792" t="s">
        <v>985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f>Table1[[#This Row],[RPMO Balance]]-Table1[[#This Row],[RSP Balance]]</f>
        <v>0</v>
      </c>
      <c r="AG5792">
        <f>Table1[[#This Row],[RSP Total Charges]]+Table1[[#This Row],[TotalPaymentUnallocatedAmount]]+Table1[[#This Row],[TotalCreditUnallocatedAmount]]</f>
        <v>0</v>
      </c>
    </row>
    <row r="5793" spans="1:33" hidden="1" x14ac:dyDescent="0.25">
      <c r="A5793" t="s">
        <v>13360</v>
      </c>
      <c r="B5793">
        <v>13113</v>
      </c>
      <c r="C5793" t="s">
        <v>13419</v>
      </c>
      <c r="D5793">
        <v>12518</v>
      </c>
      <c r="E5793">
        <v>3644</v>
      </c>
      <c r="F5793" t="s">
        <v>13420</v>
      </c>
      <c r="G5793" t="s">
        <v>3960</v>
      </c>
      <c r="H5793">
        <v>291</v>
      </c>
      <c r="I5793" s="1">
        <v>44805</v>
      </c>
      <c r="J5793" s="1">
        <v>45107</v>
      </c>
      <c r="K5793" s="1">
        <v>44816</v>
      </c>
      <c r="L5793" s="1">
        <v>45107</v>
      </c>
      <c r="M5793" t="s">
        <v>36</v>
      </c>
      <c r="N5793" t="s">
        <v>37</v>
      </c>
      <c r="O5793">
        <v>11540</v>
      </c>
      <c r="P5793">
        <v>0</v>
      </c>
      <c r="Q5793">
        <v>0</v>
      </c>
      <c r="R5793">
        <v>11540</v>
      </c>
      <c r="S5793">
        <v>11540</v>
      </c>
      <c r="T5793">
        <v>-11540</v>
      </c>
      <c r="U5793">
        <v>0</v>
      </c>
      <c r="V5793">
        <v>-11540</v>
      </c>
      <c r="W5793">
        <v>-11540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f>Table1[[#This Row],[RPMO Balance]]-Table1[[#This Row],[RSP Balance]]</f>
        <v>0</v>
      </c>
      <c r="AG5793">
        <f>Table1[[#This Row],[RSP Total Charges]]+Table1[[#This Row],[TotalPaymentUnallocatedAmount]]+Table1[[#This Row],[TotalCreditUnallocatedAmount]]</f>
        <v>0</v>
      </c>
    </row>
    <row r="5794" spans="1:33" hidden="1" x14ac:dyDescent="0.25">
      <c r="A5794" t="s">
        <v>13360</v>
      </c>
      <c r="B5794">
        <v>13114</v>
      </c>
      <c r="C5794" t="s">
        <v>13421</v>
      </c>
      <c r="D5794">
        <v>12519</v>
      </c>
      <c r="E5794">
        <v>3825</v>
      </c>
      <c r="F5794" t="s">
        <v>3945</v>
      </c>
      <c r="G5794" t="s">
        <v>13422</v>
      </c>
      <c r="H5794">
        <v>145</v>
      </c>
      <c r="I5794" s="1">
        <v>44805</v>
      </c>
      <c r="J5794" s="1">
        <v>45107</v>
      </c>
      <c r="K5794" s="1">
        <v>44816</v>
      </c>
      <c r="L5794" s="1">
        <v>45107</v>
      </c>
      <c r="M5794" t="s">
        <v>36</v>
      </c>
      <c r="N5794" t="s">
        <v>37</v>
      </c>
      <c r="O5794">
        <v>12500</v>
      </c>
      <c r="P5794">
        <v>0</v>
      </c>
      <c r="Q5794">
        <v>0</v>
      </c>
      <c r="R5794">
        <v>12500</v>
      </c>
      <c r="S5794">
        <v>12500</v>
      </c>
      <c r="T5794">
        <v>-12500</v>
      </c>
      <c r="U5794">
        <v>0</v>
      </c>
      <c r="V5794">
        <v>-12500</v>
      </c>
      <c r="W5794">
        <v>-12500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f>Table1[[#This Row],[RPMO Balance]]-Table1[[#This Row],[RSP Balance]]</f>
        <v>0</v>
      </c>
      <c r="AG5794">
        <f>Table1[[#This Row],[RSP Total Charges]]+Table1[[#This Row],[TotalPaymentUnallocatedAmount]]+Table1[[#This Row],[TotalCreditUnallocatedAmount]]</f>
        <v>0</v>
      </c>
    </row>
    <row r="5795" spans="1:33" hidden="1" x14ac:dyDescent="0.25">
      <c r="A5795" t="s">
        <v>13360</v>
      </c>
      <c r="B5795">
        <v>13184</v>
      </c>
      <c r="C5795" t="s">
        <v>13423</v>
      </c>
      <c r="D5795">
        <v>12589</v>
      </c>
      <c r="E5795">
        <v>6494</v>
      </c>
      <c r="F5795" t="s">
        <v>947</v>
      </c>
      <c r="G5795" t="s">
        <v>13424</v>
      </c>
      <c r="H5795">
        <v>315</v>
      </c>
      <c r="I5795" s="1">
        <v>44805</v>
      </c>
      <c r="J5795" s="1">
        <v>44985</v>
      </c>
      <c r="K5795" s="1">
        <v>44816</v>
      </c>
      <c r="L5795" s="1">
        <v>44985.432939814818</v>
      </c>
      <c r="M5795" t="s">
        <v>984</v>
      </c>
      <c r="N5795" t="s">
        <v>985</v>
      </c>
      <c r="O5795">
        <v>13040</v>
      </c>
      <c r="P5795">
        <v>0</v>
      </c>
      <c r="Q5795">
        <v>0</v>
      </c>
      <c r="R5795">
        <v>13040</v>
      </c>
      <c r="S5795">
        <v>10800</v>
      </c>
      <c r="T5795">
        <v>-13040</v>
      </c>
      <c r="U5795">
        <v>0</v>
      </c>
      <c r="V5795">
        <v>-10800</v>
      </c>
      <c r="W5795">
        <v>-10800</v>
      </c>
      <c r="X5795">
        <v>0</v>
      </c>
      <c r="Y5795" s="2">
        <v>-2240</v>
      </c>
      <c r="Z5795" s="2">
        <v>0</v>
      </c>
      <c r="AA5795">
        <v>0</v>
      </c>
      <c r="AB5795" s="2">
        <v>2240</v>
      </c>
      <c r="AC5795">
        <v>-2240</v>
      </c>
      <c r="AD5795">
        <v>0</v>
      </c>
      <c r="AE5795">
        <v>0</v>
      </c>
      <c r="AF5795">
        <f>Table1[[#This Row],[RPMO Balance]]-Table1[[#This Row],[RSP Balance]]</f>
        <v>0</v>
      </c>
      <c r="AG5795">
        <f>Table1[[#This Row],[RSP Total Charges]]+Table1[[#This Row],[TotalPaymentUnallocatedAmount]]+Table1[[#This Row],[TotalCreditUnallocatedAmount]]</f>
        <v>0</v>
      </c>
    </row>
    <row r="5796" spans="1:33" hidden="1" x14ac:dyDescent="0.25">
      <c r="A5796" t="s">
        <v>13360</v>
      </c>
      <c r="B5796">
        <v>13337</v>
      </c>
      <c r="C5796" t="s">
        <v>13425</v>
      </c>
      <c r="D5796">
        <v>12748</v>
      </c>
      <c r="E5796">
        <v>6538</v>
      </c>
      <c r="F5796" t="s">
        <v>13426</v>
      </c>
      <c r="G5796" t="s">
        <v>2603</v>
      </c>
      <c r="H5796">
        <v>362</v>
      </c>
      <c r="I5796" s="1">
        <v>44835</v>
      </c>
      <c r="J5796" s="1">
        <v>45107</v>
      </c>
      <c r="K5796" s="1">
        <v>44837.432939814818</v>
      </c>
      <c r="L5796" s="1">
        <v>45107</v>
      </c>
      <c r="M5796" t="s">
        <v>36</v>
      </c>
      <c r="N5796" t="s">
        <v>37</v>
      </c>
      <c r="O5796">
        <v>11790</v>
      </c>
      <c r="P5796">
        <v>0</v>
      </c>
      <c r="Q5796">
        <v>0</v>
      </c>
      <c r="R5796">
        <v>11790</v>
      </c>
      <c r="S5796">
        <v>0</v>
      </c>
      <c r="T5796">
        <v>-11590</v>
      </c>
      <c r="U5796">
        <v>200</v>
      </c>
      <c r="V5796">
        <v>0</v>
      </c>
      <c r="W5796">
        <v>0</v>
      </c>
      <c r="X5796">
        <v>0</v>
      </c>
      <c r="Y5796">
        <v>-11590</v>
      </c>
      <c r="Z5796">
        <v>0</v>
      </c>
      <c r="AA5796">
        <v>0</v>
      </c>
      <c r="AB5796">
        <v>11790</v>
      </c>
      <c r="AC5796">
        <v>-11590</v>
      </c>
      <c r="AD5796">
        <v>0</v>
      </c>
      <c r="AE5796">
        <v>200</v>
      </c>
      <c r="AF5796">
        <f>Table1[[#This Row],[RPMO Balance]]-Table1[[#This Row],[RSP Balance]]</f>
        <v>0</v>
      </c>
      <c r="AG5796">
        <f>Table1[[#This Row],[RSP Total Charges]]+Table1[[#This Row],[TotalPaymentUnallocatedAmount]]+Table1[[#This Row],[TotalCreditUnallocatedAmount]]</f>
        <v>200</v>
      </c>
    </row>
    <row r="5797" spans="1:33" hidden="1" x14ac:dyDescent="0.25">
      <c r="A5797" t="s">
        <v>13360</v>
      </c>
      <c r="B5797">
        <v>15394</v>
      </c>
      <c r="C5797" t="s">
        <v>13427</v>
      </c>
      <c r="D5797">
        <v>14066</v>
      </c>
      <c r="E5797">
        <v>6572</v>
      </c>
      <c r="F5797" t="s">
        <v>13428</v>
      </c>
      <c r="G5797" t="s">
        <v>13429</v>
      </c>
      <c r="H5797">
        <v>508</v>
      </c>
      <c r="I5797" s="1">
        <v>44831</v>
      </c>
      <c r="J5797" s="1">
        <v>45107</v>
      </c>
      <c r="K5797" s="1">
        <v>44831.432939814818</v>
      </c>
      <c r="L5797" s="1">
        <v>45107</v>
      </c>
      <c r="M5797" t="s">
        <v>36</v>
      </c>
      <c r="N5797" t="s">
        <v>37</v>
      </c>
      <c r="O5797">
        <v>12042</v>
      </c>
      <c r="P5797">
        <v>0</v>
      </c>
      <c r="Q5797">
        <v>-341.36</v>
      </c>
      <c r="R5797">
        <v>12383.36</v>
      </c>
      <c r="S5797">
        <v>12383.36</v>
      </c>
      <c r="T5797">
        <v>-12042</v>
      </c>
      <c r="U5797">
        <v>0</v>
      </c>
      <c r="V5797">
        <v>-12042</v>
      </c>
      <c r="W5797">
        <v>-12042</v>
      </c>
      <c r="X5797">
        <v>-341.36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f>Table1[[#This Row],[RPMO Balance]]-Table1[[#This Row],[RSP Balance]]</f>
        <v>0</v>
      </c>
      <c r="AG5797">
        <f>Table1[[#This Row],[RSP Total Charges]]+Table1[[#This Row],[TotalPaymentUnallocatedAmount]]+Table1[[#This Row],[TotalCreditUnallocatedAmount]]</f>
        <v>0</v>
      </c>
    </row>
    <row r="5798" spans="1:33" hidden="1" x14ac:dyDescent="0.25">
      <c r="A5798" t="s">
        <v>13360</v>
      </c>
      <c r="B5798">
        <v>15413</v>
      </c>
      <c r="C5798" t="s">
        <v>13430</v>
      </c>
      <c r="D5798">
        <v>14085</v>
      </c>
      <c r="E5798">
        <v>6573</v>
      </c>
      <c r="F5798" t="s">
        <v>13431</v>
      </c>
      <c r="G5798" t="s">
        <v>13432</v>
      </c>
      <c r="H5798">
        <v>520</v>
      </c>
      <c r="I5798" s="1">
        <v>44831</v>
      </c>
      <c r="J5798" s="1">
        <v>45107</v>
      </c>
      <c r="K5798" s="1">
        <v>44831.432939814818</v>
      </c>
      <c r="L5798" s="1">
        <v>45107</v>
      </c>
      <c r="M5798" t="s">
        <v>36</v>
      </c>
      <c r="N5798" t="s">
        <v>37</v>
      </c>
      <c r="O5798">
        <v>12042</v>
      </c>
      <c r="P5798">
        <v>0</v>
      </c>
      <c r="Q5798">
        <v>0</v>
      </c>
      <c r="R5798">
        <v>12042</v>
      </c>
      <c r="S5798">
        <v>10052</v>
      </c>
      <c r="T5798">
        <v>-12042</v>
      </c>
      <c r="U5798">
        <v>0</v>
      </c>
      <c r="V5798">
        <v>-10052</v>
      </c>
      <c r="W5798">
        <v>-10052</v>
      </c>
      <c r="X5798">
        <v>0</v>
      </c>
      <c r="Y5798" s="2">
        <v>-1990</v>
      </c>
      <c r="Z5798" s="2">
        <v>0</v>
      </c>
      <c r="AA5798">
        <v>0</v>
      </c>
      <c r="AB5798" s="2">
        <v>1990</v>
      </c>
      <c r="AC5798">
        <v>-1990</v>
      </c>
      <c r="AD5798">
        <v>0</v>
      </c>
      <c r="AE5798">
        <v>0</v>
      </c>
      <c r="AF5798">
        <f>Table1[[#This Row],[RPMO Balance]]-Table1[[#This Row],[RSP Balance]]</f>
        <v>0</v>
      </c>
      <c r="AG5798">
        <f>Table1[[#This Row],[RSP Total Charges]]+Table1[[#This Row],[TotalPaymentUnallocatedAmount]]+Table1[[#This Row],[TotalCreditUnallocatedAmount]]</f>
        <v>0</v>
      </c>
    </row>
    <row r="5799" spans="1:33" hidden="1" x14ac:dyDescent="0.25">
      <c r="A5799" t="s">
        <v>13360</v>
      </c>
      <c r="B5799">
        <v>16431</v>
      </c>
      <c r="C5799" t="s">
        <v>13433</v>
      </c>
      <c r="D5799">
        <v>14661</v>
      </c>
      <c r="E5799">
        <v>6654</v>
      </c>
      <c r="F5799" t="s">
        <v>12023</v>
      </c>
      <c r="G5799" t="s">
        <v>13434</v>
      </c>
      <c r="H5799" t="s">
        <v>13435</v>
      </c>
      <c r="I5799" s="1">
        <v>44805</v>
      </c>
      <c r="J5799" s="1">
        <v>44985</v>
      </c>
      <c r="K5799" s="1">
        <v>44816</v>
      </c>
      <c r="L5799" s="1">
        <v>44985.432939814818</v>
      </c>
      <c r="M5799" t="s">
        <v>984</v>
      </c>
      <c r="N5799" t="s">
        <v>985</v>
      </c>
      <c r="O5799">
        <v>8930</v>
      </c>
      <c r="P5799">
        <v>0</v>
      </c>
      <c r="Q5799">
        <v>0</v>
      </c>
      <c r="R5799">
        <v>8930</v>
      </c>
      <c r="S5799">
        <v>8930</v>
      </c>
      <c r="T5799">
        <v>-8930</v>
      </c>
      <c r="U5799">
        <v>0</v>
      </c>
      <c r="V5799">
        <v>-8930</v>
      </c>
      <c r="W5799">
        <v>-8930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f>Table1[[#This Row],[RPMO Balance]]-Table1[[#This Row],[RSP Balance]]</f>
        <v>0</v>
      </c>
      <c r="AG5799">
        <f>Table1[[#This Row],[RSP Total Charges]]+Table1[[#This Row],[TotalPaymentUnallocatedAmount]]+Table1[[#This Row],[TotalCreditUnallocatedAmount]]</f>
        <v>0</v>
      </c>
    </row>
    <row r="5800" spans="1:33" hidden="1" x14ac:dyDescent="0.25">
      <c r="A5800" t="s">
        <v>13360</v>
      </c>
      <c r="B5800">
        <v>16470</v>
      </c>
      <c r="C5800" t="s">
        <v>13436</v>
      </c>
      <c r="D5800">
        <v>14701</v>
      </c>
      <c r="E5800">
        <v>6674</v>
      </c>
      <c r="F5800" t="s">
        <v>2133</v>
      </c>
      <c r="G5800" t="s">
        <v>13437</v>
      </c>
      <c r="H5800" t="s">
        <v>13438</v>
      </c>
      <c r="I5800" s="1">
        <v>44805</v>
      </c>
      <c r="J5800" s="1">
        <v>44985</v>
      </c>
      <c r="K5800" s="1">
        <v>44816</v>
      </c>
      <c r="L5800" s="1">
        <v>44985.432939814818</v>
      </c>
      <c r="M5800" t="s">
        <v>984</v>
      </c>
      <c r="N5800" t="s">
        <v>985</v>
      </c>
      <c r="O5800">
        <v>8630</v>
      </c>
      <c r="P5800">
        <v>0</v>
      </c>
      <c r="Q5800">
        <v>-300</v>
      </c>
      <c r="R5800">
        <v>8930</v>
      </c>
      <c r="S5800">
        <v>8930</v>
      </c>
      <c r="T5800">
        <v>-8630</v>
      </c>
      <c r="U5800">
        <v>0</v>
      </c>
      <c r="V5800">
        <v>-8630</v>
      </c>
      <c r="W5800">
        <v>-8630</v>
      </c>
      <c r="X5800">
        <v>-300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f>Table1[[#This Row],[RPMO Balance]]-Table1[[#This Row],[RSP Balance]]</f>
        <v>0</v>
      </c>
      <c r="AG5800">
        <f>Table1[[#This Row],[RSP Total Charges]]+Table1[[#This Row],[TotalPaymentUnallocatedAmount]]+Table1[[#This Row],[TotalCreditUnallocatedAmount]]</f>
        <v>0</v>
      </c>
    </row>
    <row r="5801" spans="1:33" hidden="1" x14ac:dyDescent="0.25">
      <c r="A5801" t="s">
        <v>13360</v>
      </c>
      <c r="B5801">
        <v>16488</v>
      </c>
      <c r="C5801" t="s">
        <v>13439</v>
      </c>
      <c r="D5801">
        <v>14719</v>
      </c>
      <c r="E5801">
        <v>6590</v>
      </c>
      <c r="F5801" t="s">
        <v>7691</v>
      </c>
      <c r="G5801" t="s">
        <v>13440</v>
      </c>
      <c r="H5801" t="s">
        <v>13441</v>
      </c>
      <c r="I5801" s="1">
        <v>44805</v>
      </c>
      <c r="J5801" s="1">
        <v>44985</v>
      </c>
      <c r="K5801" s="1">
        <v>44816</v>
      </c>
      <c r="L5801" s="1">
        <v>44985.432939814818</v>
      </c>
      <c r="M5801" t="s">
        <v>984</v>
      </c>
      <c r="N5801" t="s">
        <v>985</v>
      </c>
      <c r="O5801">
        <v>9110</v>
      </c>
      <c r="P5801">
        <v>0</v>
      </c>
      <c r="Q5801">
        <v>0</v>
      </c>
      <c r="R5801">
        <v>9110</v>
      </c>
      <c r="S5801">
        <v>9110</v>
      </c>
      <c r="T5801">
        <v>-9110</v>
      </c>
      <c r="U5801">
        <v>0</v>
      </c>
      <c r="V5801">
        <v>-9110</v>
      </c>
      <c r="W5801">
        <v>-9110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f>Table1[[#This Row],[RPMO Balance]]-Table1[[#This Row],[RSP Balance]]</f>
        <v>0</v>
      </c>
      <c r="AG5801">
        <f>Table1[[#This Row],[RSP Total Charges]]+Table1[[#This Row],[TotalPaymentUnallocatedAmount]]+Table1[[#This Row],[TotalCreditUnallocatedAmount]]</f>
        <v>0</v>
      </c>
    </row>
    <row r="5802" spans="1:33" hidden="1" x14ac:dyDescent="0.25">
      <c r="A5802" t="s">
        <v>13360</v>
      </c>
      <c r="B5802">
        <v>17342</v>
      </c>
      <c r="C5802" t="s">
        <v>13442</v>
      </c>
      <c r="D5802">
        <v>15199</v>
      </c>
      <c r="E5802">
        <v>6718</v>
      </c>
      <c r="F5802" t="s">
        <v>10777</v>
      </c>
      <c r="G5802" t="s">
        <v>10778</v>
      </c>
      <c r="H5802">
        <v>121</v>
      </c>
      <c r="I5802" s="1">
        <v>44804</v>
      </c>
      <c r="J5802" s="1">
        <v>45107</v>
      </c>
      <c r="K5802" s="1">
        <v>44816</v>
      </c>
      <c r="L5802" s="1">
        <v>45107</v>
      </c>
      <c r="M5802" t="s">
        <v>36</v>
      </c>
      <c r="N5802" t="s">
        <v>37</v>
      </c>
      <c r="O5802">
        <v>14866.13</v>
      </c>
      <c r="P5802">
        <v>0</v>
      </c>
      <c r="Q5802">
        <v>0</v>
      </c>
      <c r="R5802">
        <v>14866.13</v>
      </c>
      <c r="S5802">
        <v>14866.13</v>
      </c>
      <c r="T5802">
        <v>-14866.13</v>
      </c>
      <c r="U5802">
        <v>0</v>
      </c>
      <c r="V5802">
        <v>-14866.13</v>
      </c>
      <c r="W5802">
        <v>-14866.13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f>Table1[[#This Row],[RPMO Balance]]-Table1[[#This Row],[RSP Balance]]</f>
        <v>0</v>
      </c>
      <c r="AG5802">
        <f>Table1[[#This Row],[RSP Total Charges]]+Table1[[#This Row],[TotalPaymentUnallocatedAmount]]+Table1[[#This Row],[TotalCreditUnallocatedAmount]]</f>
        <v>0</v>
      </c>
    </row>
    <row r="5803" spans="1:33" hidden="1" x14ac:dyDescent="0.25">
      <c r="A5803" t="s">
        <v>13360</v>
      </c>
      <c r="B5803">
        <v>17398</v>
      </c>
      <c r="C5803" t="s">
        <v>13443</v>
      </c>
      <c r="D5803">
        <v>15255</v>
      </c>
      <c r="E5803">
        <v>210</v>
      </c>
      <c r="F5803" t="s">
        <v>13444</v>
      </c>
      <c r="G5803" t="s">
        <v>13445</v>
      </c>
      <c r="H5803">
        <v>280</v>
      </c>
      <c r="I5803" s="1">
        <v>44835</v>
      </c>
      <c r="J5803" s="1">
        <v>44957</v>
      </c>
      <c r="K5803" s="1">
        <v>44844.432939814818</v>
      </c>
      <c r="L5803" s="1">
        <v>44957.432939814818</v>
      </c>
      <c r="M5803" t="s">
        <v>984</v>
      </c>
      <c r="N5803" t="s">
        <v>985</v>
      </c>
      <c r="O5803">
        <v>7810</v>
      </c>
      <c r="P5803">
        <v>0</v>
      </c>
      <c r="Q5803">
        <v>0</v>
      </c>
      <c r="R5803">
        <v>7810</v>
      </c>
      <c r="S5803">
        <v>7810</v>
      </c>
      <c r="T5803">
        <v>-7810</v>
      </c>
      <c r="U5803">
        <v>0</v>
      </c>
      <c r="V5803">
        <v>-7810</v>
      </c>
      <c r="W5803">
        <v>-7810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f>Table1[[#This Row],[RPMO Balance]]-Table1[[#This Row],[RSP Balance]]</f>
        <v>0</v>
      </c>
      <c r="AG5803">
        <f>Table1[[#This Row],[RSP Total Charges]]+Table1[[#This Row],[TotalPaymentUnallocatedAmount]]+Table1[[#This Row],[TotalCreditUnallocatedAmount]]</f>
        <v>0</v>
      </c>
    </row>
    <row r="5804" spans="1:33" hidden="1" x14ac:dyDescent="0.25">
      <c r="A5804" t="s">
        <v>13360</v>
      </c>
      <c r="B5804">
        <v>17548</v>
      </c>
      <c r="C5804" t="s">
        <v>13446</v>
      </c>
      <c r="D5804">
        <v>15405</v>
      </c>
      <c r="E5804">
        <v>6536</v>
      </c>
      <c r="F5804" t="s">
        <v>13447</v>
      </c>
      <c r="G5804" t="s">
        <v>13448</v>
      </c>
      <c r="H5804" t="s">
        <v>13449</v>
      </c>
      <c r="I5804" s="1">
        <v>44832</v>
      </c>
      <c r="J5804" s="1">
        <v>45107</v>
      </c>
      <c r="K5804" s="1">
        <v>44832</v>
      </c>
      <c r="L5804" s="1">
        <v>45107</v>
      </c>
      <c r="M5804" t="s">
        <v>36</v>
      </c>
      <c r="N5804" t="s">
        <v>37</v>
      </c>
      <c r="O5804">
        <v>8747</v>
      </c>
      <c r="P5804">
        <v>0</v>
      </c>
      <c r="Q5804">
        <v>-150</v>
      </c>
      <c r="R5804">
        <v>8897</v>
      </c>
      <c r="S5804">
        <v>8897</v>
      </c>
      <c r="T5804">
        <v>-8747</v>
      </c>
      <c r="U5804">
        <v>0</v>
      </c>
      <c r="V5804">
        <v>-8747</v>
      </c>
      <c r="W5804">
        <v>-8747</v>
      </c>
      <c r="X5804">
        <v>-150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f>Table1[[#This Row],[RPMO Balance]]-Table1[[#This Row],[RSP Balance]]</f>
        <v>0</v>
      </c>
      <c r="AG5804">
        <f>Table1[[#This Row],[RSP Total Charges]]+Table1[[#This Row],[TotalPaymentUnallocatedAmount]]+Table1[[#This Row],[TotalCreditUnallocatedAmount]]</f>
        <v>0</v>
      </c>
    </row>
    <row r="5805" spans="1:33" hidden="1" x14ac:dyDescent="0.25">
      <c r="A5805" t="s">
        <v>13360</v>
      </c>
      <c r="B5805">
        <v>17667</v>
      </c>
      <c r="C5805" t="s">
        <v>13450</v>
      </c>
      <c r="D5805">
        <v>15529</v>
      </c>
      <c r="E5805">
        <v>88</v>
      </c>
      <c r="F5805" t="s">
        <v>183</v>
      </c>
      <c r="G5805" t="s">
        <v>13451</v>
      </c>
      <c r="H5805" t="s">
        <v>13452</v>
      </c>
      <c r="I5805" s="1">
        <v>44805</v>
      </c>
      <c r="J5805" s="1">
        <v>44985</v>
      </c>
      <c r="K5805" s="1">
        <v>44816</v>
      </c>
      <c r="L5805" s="1">
        <v>44985.432939814818</v>
      </c>
      <c r="M5805" t="s">
        <v>984</v>
      </c>
      <c r="N5805" t="s">
        <v>985</v>
      </c>
      <c r="O5805">
        <v>8510</v>
      </c>
      <c r="P5805">
        <v>0</v>
      </c>
      <c r="Q5805">
        <v>0</v>
      </c>
      <c r="R5805">
        <v>8510</v>
      </c>
      <c r="S5805">
        <v>8510</v>
      </c>
      <c r="T5805">
        <v>-8510</v>
      </c>
      <c r="U5805">
        <v>0</v>
      </c>
      <c r="V5805">
        <v>-8510</v>
      </c>
      <c r="W5805">
        <v>-8510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f>Table1[[#This Row],[RPMO Balance]]-Table1[[#This Row],[RSP Balance]]</f>
        <v>0</v>
      </c>
      <c r="AG5805">
        <f>Table1[[#This Row],[RSP Total Charges]]+Table1[[#This Row],[TotalPaymentUnallocatedAmount]]+Table1[[#This Row],[TotalCreditUnallocatedAmount]]</f>
        <v>0</v>
      </c>
    </row>
    <row r="5806" spans="1:33" hidden="1" x14ac:dyDescent="0.25">
      <c r="A5806" t="s">
        <v>13360</v>
      </c>
      <c r="B5806">
        <v>17768</v>
      </c>
      <c r="C5806" t="s">
        <v>13453</v>
      </c>
      <c r="D5806">
        <v>15634</v>
      </c>
      <c r="E5806">
        <v>6426</v>
      </c>
      <c r="F5806" t="s">
        <v>13454</v>
      </c>
      <c r="G5806" t="s">
        <v>3092</v>
      </c>
      <c r="H5806">
        <v>263</v>
      </c>
      <c r="I5806" s="1">
        <v>44805</v>
      </c>
      <c r="J5806" s="1">
        <v>44985</v>
      </c>
      <c r="K5806" s="1">
        <v>44816</v>
      </c>
      <c r="L5806" s="1">
        <v>44985.432939814818</v>
      </c>
      <c r="M5806" t="s">
        <v>984</v>
      </c>
      <c r="N5806" t="s">
        <v>985</v>
      </c>
      <c r="O5806">
        <v>11690</v>
      </c>
      <c r="P5806">
        <v>0</v>
      </c>
      <c r="Q5806">
        <v>0</v>
      </c>
      <c r="R5806">
        <v>11690</v>
      </c>
      <c r="S5806">
        <v>11690</v>
      </c>
      <c r="T5806">
        <v>-11690</v>
      </c>
      <c r="U5806">
        <v>0</v>
      </c>
      <c r="V5806">
        <v>-11690</v>
      </c>
      <c r="W5806">
        <v>-11690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f>Table1[[#This Row],[RPMO Balance]]-Table1[[#This Row],[RSP Balance]]</f>
        <v>0</v>
      </c>
      <c r="AG5806">
        <f>Table1[[#This Row],[RSP Total Charges]]+Table1[[#This Row],[TotalPaymentUnallocatedAmount]]+Table1[[#This Row],[TotalCreditUnallocatedAmount]]</f>
        <v>0</v>
      </c>
    </row>
    <row r="5807" spans="1:33" hidden="1" x14ac:dyDescent="0.25">
      <c r="A5807" t="s">
        <v>13360</v>
      </c>
      <c r="B5807">
        <v>17781</v>
      </c>
      <c r="C5807" t="s">
        <v>13455</v>
      </c>
      <c r="D5807">
        <v>15647</v>
      </c>
      <c r="E5807">
        <v>6432</v>
      </c>
      <c r="F5807" t="s">
        <v>13456</v>
      </c>
      <c r="G5807" t="s">
        <v>13457</v>
      </c>
      <c r="H5807">
        <v>3100</v>
      </c>
      <c r="I5807" s="1">
        <v>44833</v>
      </c>
      <c r="J5807" s="1">
        <v>44985</v>
      </c>
      <c r="K5807" s="1">
        <v>44834.432939814818</v>
      </c>
      <c r="L5807" s="1">
        <v>44985.432939814818</v>
      </c>
      <c r="M5807" t="s">
        <v>984</v>
      </c>
      <c r="N5807" t="s">
        <v>985</v>
      </c>
      <c r="O5807">
        <v>9927</v>
      </c>
      <c r="P5807">
        <v>0</v>
      </c>
      <c r="Q5807">
        <v>0</v>
      </c>
      <c r="R5807">
        <v>9927</v>
      </c>
      <c r="S5807">
        <v>9927</v>
      </c>
      <c r="T5807">
        <v>-9927</v>
      </c>
      <c r="U5807">
        <v>0</v>
      </c>
      <c r="V5807">
        <v>-9927</v>
      </c>
      <c r="W5807">
        <v>-9927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f>Table1[[#This Row],[RPMO Balance]]-Table1[[#This Row],[RSP Balance]]</f>
        <v>0</v>
      </c>
      <c r="AG5807">
        <f>Table1[[#This Row],[RSP Total Charges]]+Table1[[#This Row],[TotalPaymentUnallocatedAmount]]+Table1[[#This Row],[TotalCreditUnallocatedAmount]]</f>
        <v>0</v>
      </c>
    </row>
    <row r="5808" spans="1:33" hidden="1" x14ac:dyDescent="0.25">
      <c r="A5808" t="s">
        <v>13360</v>
      </c>
      <c r="B5808">
        <v>18174</v>
      </c>
      <c r="C5808" t="s">
        <v>13458</v>
      </c>
      <c r="D5808">
        <v>16043</v>
      </c>
      <c r="E5808">
        <v>6842</v>
      </c>
      <c r="F5808" t="s">
        <v>8441</v>
      </c>
      <c r="G5808" t="s">
        <v>6844</v>
      </c>
      <c r="H5808">
        <v>557</v>
      </c>
      <c r="I5808" s="1">
        <v>44832</v>
      </c>
      <c r="J5808" s="1">
        <v>45107</v>
      </c>
      <c r="K5808" s="1">
        <v>44833.432939814818</v>
      </c>
      <c r="L5808" s="1">
        <v>45107</v>
      </c>
      <c r="M5808" t="s">
        <v>36</v>
      </c>
      <c r="N5808" t="s">
        <v>37</v>
      </c>
      <c r="O5808">
        <v>11980</v>
      </c>
      <c r="P5808">
        <v>0</v>
      </c>
      <c r="Q5808">
        <v>0</v>
      </c>
      <c r="R5808">
        <v>11980</v>
      </c>
      <c r="S5808">
        <v>11980</v>
      </c>
      <c r="T5808">
        <v>-11980</v>
      </c>
      <c r="U5808">
        <v>0</v>
      </c>
      <c r="V5808">
        <v>-11980</v>
      </c>
      <c r="W5808">
        <v>-11980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f>Table1[[#This Row],[RPMO Balance]]-Table1[[#This Row],[RSP Balance]]</f>
        <v>0</v>
      </c>
      <c r="AG5808">
        <f>Table1[[#This Row],[RSP Total Charges]]+Table1[[#This Row],[TotalPaymentUnallocatedAmount]]+Table1[[#This Row],[TotalCreditUnallocatedAmount]]</f>
        <v>0</v>
      </c>
    </row>
    <row r="5809" spans="1:33" hidden="1" x14ac:dyDescent="0.25">
      <c r="A5809" t="s">
        <v>13360</v>
      </c>
      <c r="B5809">
        <v>18266</v>
      </c>
      <c r="C5809" t="s">
        <v>13459</v>
      </c>
      <c r="D5809">
        <v>16135</v>
      </c>
      <c r="E5809">
        <v>3201</v>
      </c>
      <c r="F5809" t="s">
        <v>13460</v>
      </c>
      <c r="G5809" t="s">
        <v>7372</v>
      </c>
      <c r="H5809">
        <v>299</v>
      </c>
      <c r="I5809" s="1">
        <v>44835</v>
      </c>
      <c r="J5809" s="1">
        <v>45199</v>
      </c>
      <c r="K5809" s="1">
        <v>44841.432939814818</v>
      </c>
      <c r="L5809" s="1">
        <v>45199</v>
      </c>
      <c r="M5809" t="s">
        <v>36</v>
      </c>
      <c r="N5809" t="s">
        <v>37</v>
      </c>
      <c r="O5809">
        <v>11540</v>
      </c>
      <c r="P5809">
        <v>0</v>
      </c>
      <c r="Q5809">
        <v>0</v>
      </c>
      <c r="R5809">
        <v>11540</v>
      </c>
      <c r="S5809">
        <v>11540</v>
      </c>
      <c r="T5809">
        <v>-11540</v>
      </c>
      <c r="U5809">
        <v>0</v>
      </c>
      <c r="V5809">
        <v>-11540</v>
      </c>
      <c r="W5809">
        <v>-11540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f>Table1[[#This Row],[RPMO Balance]]-Table1[[#This Row],[RSP Balance]]</f>
        <v>0</v>
      </c>
      <c r="AG5809">
        <f>Table1[[#This Row],[RSP Total Charges]]+Table1[[#This Row],[TotalPaymentUnallocatedAmount]]+Table1[[#This Row],[TotalCreditUnallocatedAmount]]</f>
        <v>0</v>
      </c>
    </row>
    <row r="5810" spans="1:33" hidden="1" x14ac:dyDescent="0.25">
      <c r="A5810" t="s">
        <v>13360</v>
      </c>
      <c r="B5810">
        <v>18267</v>
      </c>
      <c r="C5810" t="s">
        <v>13461</v>
      </c>
      <c r="D5810">
        <v>16136</v>
      </c>
      <c r="E5810">
        <v>3202</v>
      </c>
      <c r="F5810" t="s">
        <v>13462</v>
      </c>
      <c r="G5810" t="s">
        <v>13463</v>
      </c>
      <c r="H5810">
        <v>172</v>
      </c>
      <c r="I5810" s="1">
        <v>44835</v>
      </c>
      <c r="J5810" s="1">
        <v>45199</v>
      </c>
      <c r="K5810" s="1">
        <v>44835.432939814818</v>
      </c>
      <c r="L5810" s="1">
        <v>45199</v>
      </c>
      <c r="M5810" t="s">
        <v>36</v>
      </c>
      <c r="N5810" t="s">
        <v>37</v>
      </c>
      <c r="O5810">
        <v>11840</v>
      </c>
      <c r="P5810">
        <v>0</v>
      </c>
      <c r="Q5810">
        <v>-250</v>
      </c>
      <c r="R5810">
        <v>12090</v>
      </c>
      <c r="S5810">
        <v>12090</v>
      </c>
      <c r="T5810">
        <v>-11840</v>
      </c>
      <c r="U5810">
        <v>0</v>
      </c>
      <c r="V5810">
        <v>-11840</v>
      </c>
      <c r="W5810">
        <v>-11840</v>
      </c>
      <c r="X5810">
        <v>-250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f>Table1[[#This Row],[RPMO Balance]]-Table1[[#This Row],[RSP Balance]]</f>
        <v>0</v>
      </c>
      <c r="AG5810">
        <f>Table1[[#This Row],[RSP Total Charges]]+Table1[[#This Row],[TotalPaymentUnallocatedAmount]]+Table1[[#This Row],[TotalCreditUnallocatedAmount]]</f>
        <v>0</v>
      </c>
    </row>
    <row r="5811" spans="1:33" hidden="1" x14ac:dyDescent="0.25">
      <c r="A5811" t="s">
        <v>13360</v>
      </c>
      <c r="B5811">
        <v>18268</v>
      </c>
      <c r="C5811" t="s">
        <v>13464</v>
      </c>
      <c r="D5811">
        <v>16137</v>
      </c>
      <c r="E5811">
        <v>3203</v>
      </c>
      <c r="F5811" t="s">
        <v>13465</v>
      </c>
      <c r="G5811" t="s">
        <v>13466</v>
      </c>
      <c r="H5811">
        <v>388</v>
      </c>
      <c r="I5811" s="1">
        <v>44835</v>
      </c>
      <c r="J5811" s="1">
        <v>45199</v>
      </c>
      <c r="K5811" s="1">
        <v>44835.432939814818</v>
      </c>
      <c r="L5811" s="1">
        <v>45199</v>
      </c>
      <c r="M5811" t="s">
        <v>36</v>
      </c>
      <c r="N5811" t="s">
        <v>37</v>
      </c>
      <c r="O5811">
        <v>11790</v>
      </c>
      <c r="P5811">
        <v>0</v>
      </c>
      <c r="Q5811">
        <v>0</v>
      </c>
      <c r="R5811">
        <v>11790</v>
      </c>
      <c r="S5811">
        <v>11790</v>
      </c>
      <c r="T5811">
        <v>-11790</v>
      </c>
      <c r="U5811">
        <v>0</v>
      </c>
      <c r="V5811">
        <v>-11790</v>
      </c>
      <c r="W5811">
        <v>-11790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f>Table1[[#This Row],[RPMO Balance]]-Table1[[#This Row],[RSP Balance]]</f>
        <v>0</v>
      </c>
      <c r="AG5811">
        <f>Table1[[#This Row],[RSP Total Charges]]+Table1[[#This Row],[TotalPaymentUnallocatedAmount]]+Table1[[#This Row],[TotalCreditUnallocatedAmount]]</f>
        <v>0</v>
      </c>
    </row>
    <row r="5812" spans="1:33" hidden="1" x14ac:dyDescent="0.25">
      <c r="A5812" t="s">
        <v>13360</v>
      </c>
      <c r="B5812">
        <v>18271</v>
      </c>
      <c r="C5812" t="s">
        <v>13467</v>
      </c>
      <c r="D5812">
        <v>16140</v>
      </c>
      <c r="E5812">
        <v>3218</v>
      </c>
      <c r="F5812" t="s">
        <v>5065</v>
      </c>
      <c r="G5812" t="s">
        <v>13468</v>
      </c>
      <c r="H5812" t="s">
        <v>7819</v>
      </c>
      <c r="I5812" s="1">
        <v>44756</v>
      </c>
      <c r="J5812" s="1">
        <v>44773</v>
      </c>
      <c r="K5812" s="1">
        <v>44756</v>
      </c>
      <c r="L5812" s="1">
        <v>44773</v>
      </c>
      <c r="M5812" t="s">
        <v>984</v>
      </c>
      <c r="N5812" t="s">
        <v>985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f>Table1[[#This Row],[RPMO Balance]]-Table1[[#This Row],[RSP Balance]]</f>
        <v>0</v>
      </c>
      <c r="AG5812">
        <f>Table1[[#This Row],[RSP Total Charges]]+Table1[[#This Row],[TotalPaymentUnallocatedAmount]]+Table1[[#This Row],[TotalCreditUnallocatedAmount]]</f>
        <v>0</v>
      </c>
    </row>
    <row r="5813" spans="1:33" hidden="1" x14ac:dyDescent="0.25">
      <c r="A5813" t="s">
        <v>13360</v>
      </c>
      <c r="B5813">
        <v>18273</v>
      </c>
      <c r="C5813" t="s">
        <v>13469</v>
      </c>
      <c r="D5813">
        <v>16142</v>
      </c>
      <c r="E5813">
        <v>3218</v>
      </c>
      <c r="F5813" t="s">
        <v>5065</v>
      </c>
      <c r="G5813" t="s">
        <v>13468</v>
      </c>
      <c r="H5813" t="s">
        <v>7557</v>
      </c>
      <c r="I5813" s="1">
        <v>44756</v>
      </c>
      <c r="J5813" s="1">
        <v>44773</v>
      </c>
      <c r="K5813" s="1">
        <v>44756</v>
      </c>
      <c r="L5813" s="1">
        <v>44773</v>
      </c>
      <c r="M5813" t="s">
        <v>984</v>
      </c>
      <c r="N5813" t="s">
        <v>985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f>Table1[[#This Row],[RPMO Balance]]-Table1[[#This Row],[RSP Balance]]</f>
        <v>0</v>
      </c>
      <c r="AG5813">
        <f>Table1[[#This Row],[RSP Total Charges]]+Table1[[#This Row],[TotalPaymentUnallocatedAmount]]+Table1[[#This Row],[TotalCreditUnallocatedAmount]]</f>
        <v>0</v>
      </c>
    </row>
    <row r="5814" spans="1:33" hidden="1" x14ac:dyDescent="0.25">
      <c r="A5814" t="s">
        <v>13360</v>
      </c>
      <c r="B5814">
        <v>18274</v>
      </c>
      <c r="C5814" t="s">
        <v>13470</v>
      </c>
      <c r="D5814">
        <v>16143</v>
      </c>
      <c r="E5814">
        <v>6878</v>
      </c>
      <c r="F5814" t="s">
        <v>2176</v>
      </c>
      <c r="G5814" t="s">
        <v>13471</v>
      </c>
      <c r="H5814">
        <v>585</v>
      </c>
      <c r="I5814" s="1">
        <v>44835</v>
      </c>
      <c r="J5814" s="1">
        <v>45107</v>
      </c>
      <c r="K5814" s="1">
        <v>44837.432939814818</v>
      </c>
      <c r="L5814" s="1">
        <v>45107</v>
      </c>
      <c r="M5814" t="s">
        <v>36</v>
      </c>
      <c r="N5814" t="s">
        <v>37</v>
      </c>
      <c r="O5814">
        <v>11070</v>
      </c>
      <c r="P5814">
        <v>0</v>
      </c>
      <c r="Q5814">
        <v>0</v>
      </c>
      <c r="R5814">
        <v>11070</v>
      </c>
      <c r="S5814">
        <v>11070</v>
      </c>
      <c r="T5814">
        <v>-11070</v>
      </c>
      <c r="U5814">
        <v>0</v>
      </c>
      <c r="V5814">
        <v>-11070</v>
      </c>
      <c r="W5814">
        <v>-11070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f>Table1[[#This Row],[RPMO Balance]]-Table1[[#This Row],[RSP Balance]]</f>
        <v>0</v>
      </c>
      <c r="AG5814">
        <f>Table1[[#This Row],[RSP Total Charges]]+Table1[[#This Row],[TotalPaymentUnallocatedAmount]]+Table1[[#This Row],[TotalCreditUnallocatedAmount]]</f>
        <v>0</v>
      </c>
    </row>
    <row r="5815" spans="1:33" hidden="1" x14ac:dyDescent="0.25">
      <c r="A5815" t="s">
        <v>13360</v>
      </c>
      <c r="B5815">
        <v>18275</v>
      </c>
      <c r="C5815" t="s">
        <v>13472</v>
      </c>
      <c r="D5815">
        <v>16144</v>
      </c>
      <c r="E5815">
        <v>3223</v>
      </c>
      <c r="F5815" t="s">
        <v>13473</v>
      </c>
      <c r="G5815" t="s">
        <v>13474</v>
      </c>
      <c r="H5815">
        <v>281</v>
      </c>
      <c r="I5815" s="1">
        <v>44756</v>
      </c>
      <c r="J5815" s="1">
        <v>44825</v>
      </c>
      <c r="K5815" s="1">
        <v>44816</v>
      </c>
      <c r="L5815" s="1">
        <v>44825.432939814818</v>
      </c>
      <c r="M5815" t="s">
        <v>984</v>
      </c>
      <c r="N5815" t="s">
        <v>985</v>
      </c>
      <c r="O5815">
        <v>0</v>
      </c>
      <c r="P5815">
        <v>0</v>
      </c>
      <c r="Q5815">
        <v>-200</v>
      </c>
      <c r="R5815">
        <v>200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-200</v>
      </c>
      <c r="AA5815">
        <v>0</v>
      </c>
      <c r="AB5815">
        <v>200</v>
      </c>
      <c r="AC5815">
        <v>0</v>
      </c>
      <c r="AD5815">
        <v>-200</v>
      </c>
      <c r="AE5815">
        <v>0</v>
      </c>
      <c r="AF5815">
        <f>Table1[[#This Row],[RPMO Balance]]-Table1[[#This Row],[RSP Balance]]</f>
        <v>0</v>
      </c>
      <c r="AG5815">
        <f>Table1[[#This Row],[RSP Total Charges]]+Table1[[#This Row],[TotalPaymentUnallocatedAmount]]+Table1[[#This Row],[TotalCreditUnallocatedAmount]]</f>
        <v>0</v>
      </c>
    </row>
    <row r="5816" spans="1:33" hidden="1" x14ac:dyDescent="0.25">
      <c r="A5816" t="s">
        <v>13360</v>
      </c>
      <c r="B5816">
        <v>18277</v>
      </c>
      <c r="C5816" t="s">
        <v>13475</v>
      </c>
      <c r="D5816">
        <v>16146</v>
      </c>
      <c r="E5816">
        <v>3486</v>
      </c>
      <c r="F5816" t="s">
        <v>13476</v>
      </c>
      <c r="G5816" t="s">
        <v>1273</v>
      </c>
      <c r="H5816">
        <v>274</v>
      </c>
      <c r="I5816" s="1">
        <v>44835</v>
      </c>
      <c r="J5816" s="1">
        <v>45107</v>
      </c>
      <c r="K5816" s="1">
        <v>44835.432939814818</v>
      </c>
      <c r="L5816" s="1">
        <v>45107</v>
      </c>
      <c r="M5816" t="s">
        <v>36</v>
      </c>
      <c r="N5816" t="s">
        <v>37</v>
      </c>
      <c r="O5816">
        <v>11790</v>
      </c>
      <c r="P5816">
        <v>0</v>
      </c>
      <c r="Q5816">
        <v>0</v>
      </c>
      <c r="R5816">
        <v>11790</v>
      </c>
      <c r="S5816">
        <v>11790</v>
      </c>
      <c r="T5816">
        <v>-11790</v>
      </c>
      <c r="U5816">
        <v>0</v>
      </c>
      <c r="V5816">
        <v>-11790</v>
      </c>
      <c r="W5816">
        <v>-11790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f>Table1[[#This Row],[RPMO Balance]]-Table1[[#This Row],[RSP Balance]]</f>
        <v>0</v>
      </c>
      <c r="AG5816">
        <f>Table1[[#This Row],[RSP Total Charges]]+Table1[[#This Row],[TotalPaymentUnallocatedAmount]]+Table1[[#This Row],[TotalCreditUnallocatedAmount]]</f>
        <v>0</v>
      </c>
    </row>
    <row r="5817" spans="1:33" hidden="1" x14ac:dyDescent="0.25">
      <c r="A5817" t="s">
        <v>13360</v>
      </c>
      <c r="B5817">
        <v>18278</v>
      </c>
      <c r="C5817" t="s">
        <v>13477</v>
      </c>
      <c r="D5817">
        <v>16147</v>
      </c>
      <c r="E5817">
        <v>3622</v>
      </c>
      <c r="F5817" t="s">
        <v>13478</v>
      </c>
      <c r="G5817" t="s">
        <v>10606</v>
      </c>
      <c r="H5817">
        <v>134</v>
      </c>
      <c r="I5817" s="1">
        <v>44805</v>
      </c>
      <c r="J5817" s="1">
        <v>44834</v>
      </c>
      <c r="K5817" s="1">
        <v>44816</v>
      </c>
      <c r="L5817" s="1">
        <v>44834.432939814818</v>
      </c>
      <c r="M5817" t="s">
        <v>984</v>
      </c>
      <c r="N5817" t="s">
        <v>985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f>Table1[[#This Row],[RPMO Balance]]-Table1[[#This Row],[RSP Balance]]</f>
        <v>0</v>
      </c>
      <c r="AG5817">
        <f>Table1[[#This Row],[RSP Total Charges]]+Table1[[#This Row],[TotalPaymentUnallocatedAmount]]+Table1[[#This Row],[TotalCreditUnallocatedAmount]]</f>
        <v>0</v>
      </c>
    </row>
    <row r="5818" spans="1:33" hidden="1" x14ac:dyDescent="0.25">
      <c r="A5818" t="s">
        <v>13360</v>
      </c>
      <c r="B5818">
        <v>18280</v>
      </c>
      <c r="C5818" t="s">
        <v>13479</v>
      </c>
      <c r="D5818">
        <v>16149</v>
      </c>
      <c r="E5818">
        <v>3639</v>
      </c>
      <c r="F5818" t="s">
        <v>13480</v>
      </c>
      <c r="G5818" t="s">
        <v>13481</v>
      </c>
      <c r="H5818">
        <v>313</v>
      </c>
      <c r="I5818" s="1">
        <v>44816</v>
      </c>
      <c r="J5818" s="1">
        <v>44985</v>
      </c>
      <c r="K5818" s="1">
        <v>44816</v>
      </c>
      <c r="L5818" s="1">
        <v>44985.432939814818</v>
      </c>
      <c r="M5818" t="s">
        <v>984</v>
      </c>
      <c r="N5818" t="s">
        <v>985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f>Table1[[#This Row],[RPMO Balance]]-Table1[[#This Row],[RSP Balance]]</f>
        <v>0</v>
      </c>
      <c r="AG5818">
        <f>Table1[[#This Row],[RSP Total Charges]]+Table1[[#This Row],[TotalPaymentUnallocatedAmount]]+Table1[[#This Row],[TotalCreditUnallocatedAmount]]</f>
        <v>0</v>
      </c>
    </row>
    <row r="5819" spans="1:33" hidden="1" x14ac:dyDescent="0.25">
      <c r="A5819" t="s">
        <v>13360</v>
      </c>
      <c r="B5819">
        <v>18282</v>
      </c>
      <c r="C5819" t="s">
        <v>13482</v>
      </c>
      <c r="D5819">
        <v>16151</v>
      </c>
      <c r="E5819">
        <v>3760</v>
      </c>
      <c r="F5819" t="s">
        <v>13483</v>
      </c>
      <c r="G5819" t="s">
        <v>13484</v>
      </c>
      <c r="H5819">
        <v>501</v>
      </c>
      <c r="I5819" s="1">
        <v>44829</v>
      </c>
      <c r="J5819" s="1">
        <v>45107</v>
      </c>
      <c r="K5819" s="1">
        <v>44837.432939814818</v>
      </c>
      <c r="L5819" s="1">
        <v>45107</v>
      </c>
      <c r="M5819" t="s">
        <v>36</v>
      </c>
      <c r="N5819" t="s">
        <v>37</v>
      </c>
      <c r="O5819">
        <v>11940</v>
      </c>
      <c r="P5819">
        <v>0</v>
      </c>
      <c r="Q5819">
        <v>0</v>
      </c>
      <c r="R5819">
        <v>11940</v>
      </c>
      <c r="S5819">
        <v>11840</v>
      </c>
      <c r="T5819">
        <v>-11840</v>
      </c>
      <c r="U5819">
        <v>100</v>
      </c>
      <c r="V5819">
        <v>-11840</v>
      </c>
      <c r="W5819">
        <v>-11840</v>
      </c>
      <c r="X5819">
        <v>0</v>
      </c>
      <c r="Y5819">
        <v>0</v>
      </c>
      <c r="Z5819">
        <v>0</v>
      </c>
      <c r="AA5819">
        <v>0</v>
      </c>
      <c r="AB5819">
        <v>100</v>
      </c>
      <c r="AC5819">
        <v>0</v>
      </c>
      <c r="AD5819">
        <v>0</v>
      </c>
      <c r="AE5819">
        <v>100</v>
      </c>
      <c r="AF5819">
        <f>Table1[[#This Row],[RPMO Balance]]-Table1[[#This Row],[RSP Balance]]</f>
        <v>0</v>
      </c>
      <c r="AG5819">
        <f>Table1[[#This Row],[RSP Total Charges]]+Table1[[#This Row],[TotalPaymentUnallocatedAmount]]+Table1[[#This Row],[TotalCreditUnallocatedAmount]]</f>
        <v>100</v>
      </c>
    </row>
    <row r="5820" spans="1:33" hidden="1" x14ac:dyDescent="0.25">
      <c r="A5820" t="s">
        <v>13360</v>
      </c>
      <c r="B5820">
        <v>18284</v>
      </c>
      <c r="C5820" t="s">
        <v>13485</v>
      </c>
      <c r="D5820">
        <v>16153</v>
      </c>
      <c r="E5820">
        <v>7486</v>
      </c>
      <c r="F5820" t="s">
        <v>13486</v>
      </c>
      <c r="G5820" t="s">
        <v>13487</v>
      </c>
      <c r="H5820">
        <v>198</v>
      </c>
      <c r="I5820" s="1">
        <v>44805</v>
      </c>
      <c r="J5820" s="1">
        <v>45107</v>
      </c>
      <c r="K5820" s="1">
        <v>44830</v>
      </c>
      <c r="L5820" s="1">
        <v>45107</v>
      </c>
      <c r="M5820" t="s">
        <v>36</v>
      </c>
      <c r="N5820" t="s">
        <v>37</v>
      </c>
      <c r="O5820">
        <v>11540</v>
      </c>
      <c r="P5820">
        <v>0</v>
      </c>
      <c r="Q5820">
        <v>0</v>
      </c>
      <c r="R5820">
        <v>11540</v>
      </c>
      <c r="S5820">
        <v>11540</v>
      </c>
      <c r="T5820">
        <v>-11540</v>
      </c>
      <c r="U5820">
        <v>0</v>
      </c>
      <c r="V5820">
        <v>-11540</v>
      </c>
      <c r="W5820">
        <v>-11540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f>Table1[[#This Row],[RPMO Balance]]-Table1[[#This Row],[RSP Balance]]</f>
        <v>0</v>
      </c>
      <c r="AG5820">
        <f>Table1[[#This Row],[RSP Total Charges]]+Table1[[#This Row],[TotalPaymentUnallocatedAmount]]+Table1[[#This Row],[TotalCreditUnallocatedAmount]]</f>
        <v>0</v>
      </c>
    </row>
    <row r="5821" spans="1:33" hidden="1" x14ac:dyDescent="0.25">
      <c r="A5821" t="s">
        <v>13360</v>
      </c>
      <c r="B5821">
        <v>18285</v>
      </c>
      <c r="C5821" t="s">
        <v>13488</v>
      </c>
      <c r="D5821">
        <v>16154</v>
      </c>
      <c r="E5821">
        <v>9192</v>
      </c>
      <c r="F5821" t="s">
        <v>13489</v>
      </c>
      <c r="G5821" t="s">
        <v>13490</v>
      </c>
      <c r="H5821">
        <v>278</v>
      </c>
      <c r="I5821" s="1">
        <v>44805</v>
      </c>
      <c r="J5821" s="1">
        <v>45107</v>
      </c>
      <c r="K5821" s="1">
        <v>44816</v>
      </c>
      <c r="L5821" s="1">
        <v>45107</v>
      </c>
      <c r="M5821" t="s">
        <v>36</v>
      </c>
      <c r="N5821" t="s">
        <v>37</v>
      </c>
      <c r="O5821">
        <v>11540</v>
      </c>
      <c r="P5821">
        <v>0</v>
      </c>
      <c r="Q5821">
        <v>0</v>
      </c>
      <c r="R5821">
        <v>11540</v>
      </c>
      <c r="S5821">
        <v>11540</v>
      </c>
      <c r="T5821">
        <v>-11540</v>
      </c>
      <c r="U5821">
        <v>0</v>
      </c>
      <c r="V5821">
        <v>-11540</v>
      </c>
      <c r="W5821">
        <v>-11540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f>Table1[[#This Row],[RPMO Balance]]-Table1[[#This Row],[RSP Balance]]</f>
        <v>0</v>
      </c>
      <c r="AG5821">
        <f>Table1[[#This Row],[RSP Total Charges]]+Table1[[#This Row],[TotalPaymentUnallocatedAmount]]+Table1[[#This Row],[TotalCreditUnallocatedAmount]]</f>
        <v>0</v>
      </c>
    </row>
    <row r="5822" spans="1:33" hidden="1" x14ac:dyDescent="0.25">
      <c r="A5822" t="s">
        <v>13360</v>
      </c>
      <c r="B5822">
        <v>18286</v>
      </c>
      <c r="C5822" t="s">
        <v>13491</v>
      </c>
      <c r="D5822">
        <v>16155</v>
      </c>
      <c r="E5822">
        <v>6879</v>
      </c>
      <c r="F5822" t="s">
        <v>4331</v>
      </c>
      <c r="G5822" t="s">
        <v>13492</v>
      </c>
      <c r="H5822">
        <v>153</v>
      </c>
      <c r="I5822" s="1">
        <v>44756</v>
      </c>
      <c r="J5822" s="1">
        <v>44773</v>
      </c>
      <c r="K5822" s="1">
        <v>44756</v>
      </c>
      <c r="L5822" s="1">
        <v>44773</v>
      </c>
      <c r="M5822" t="s">
        <v>984</v>
      </c>
      <c r="N5822" t="s">
        <v>985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f>Table1[[#This Row],[RPMO Balance]]-Table1[[#This Row],[RSP Balance]]</f>
        <v>0</v>
      </c>
      <c r="AG5822">
        <f>Table1[[#This Row],[RSP Total Charges]]+Table1[[#This Row],[TotalPaymentUnallocatedAmount]]+Table1[[#This Row],[TotalCreditUnallocatedAmount]]</f>
        <v>0</v>
      </c>
    </row>
    <row r="5823" spans="1:33" hidden="1" x14ac:dyDescent="0.25">
      <c r="A5823" t="s">
        <v>13360</v>
      </c>
      <c r="B5823">
        <v>18287</v>
      </c>
      <c r="C5823" t="s">
        <v>13493</v>
      </c>
      <c r="D5823">
        <v>16156</v>
      </c>
      <c r="E5823">
        <v>6880</v>
      </c>
      <c r="F5823" t="s">
        <v>4335</v>
      </c>
      <c r="G5823" t="s">
        <v>13494</v>
      </c>
      <c r="H5823">
        <v>173</v>
      </c>
      <c r="I5823" s="1">
        <v>44756</v>
      </c>
      <c r="J5823" s="1">
        <v>44773</v>
      </c>
      <c r="K5823" s="1">
        <v>44756</v>
      </c>
      <c r="L5823" s="1">
        <v>44773</v>
      </c>
      <c r="M5823" t="s">
        <v>984</v>
      </c>
      <c r="N5823" t="s">
        <v>985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f>Table1[[#This Row],[RPMO Balance]]-Table1[[#This Row],[RSP Balance]]</f>
        <v>0</v>
      </c>
      <c r="AG5823">
        <f>Table1[[#This Row],[RSP Total Charges]]+Table1[[#This Row],[TotalPaymentUnallocatedAmount]]+Table1[[#This Row],[TotalCreditUnallocatedAmount]]</f>
        <v>0</v>
      </c>
    </row>
    <row r="5824" spans="1:33" hidden="1" x14ac:dyDescent="0.25">
      <c r="A5824" t="s">
        <v>13360</v>
      </c>
      <c r="B5824">
        <v>18288</v>
      </c>
      <c r="C5824" t="s">
        <v>13495</v>
      </c>
      <c r="D5824">
        <v>16157</v>
      </c>
      <c r="E5824">
        <v>3842</v>
      </c>
      <c r="F5824" t="s">
        <v>10412</v>
      </c>
      <c r="G5824" t="s">
        <v>10413</v>
      </c>
      <c r="H5824" t="s">
        <v>13496</v>
      </c>
      <c r="I5824" s="1">
        <v>44805</v>
      </c>
      <c r="J5824" s="1">
        <v>44834</v>
      </c>
      <c r="K5824" s="1">
        <v>44816</v>
      </c>
      <c r="L5824" s="1">
        <v>44834.432939814818</v>
      </c>
      <c r="M5824" t="s">
        <v>984</v>
      </c>
      <c r="N5824" t="s">
        <v>985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f>Table1[[#This Row],[RPMO Balance]]-Table1[[#This Row],[RSP Balance]]</f>
        <v>0</v>
      </c>
      <c r="AG5824">
        <f>Table1[[#This Row],[RSP Total Charges]]+Table1[[#This Row],[TotalPaymentUnallocatedAmount]]+Table1[[#This Row],[TotalCreditUnallocatedAmount]]</f>
        <v>0</v>
      </c>
    </row>
    <row r="5825" spans="1:33" hidden="1" x14ac:dyDescent="0.25">
      <c r="A5825" t="s">
        <v>13360</v>
      </c>
      <c r="B5825">
        <v>18291</v>
      </c>
      <c r="C5825" t="s">
        <v>13497</v>
      </c>
      <c r="D5825">
        <v>16160</v>
      </c>
      <c r="E5825">
        <v>3842</v>
      </c>
      <c r="F5825" t="s">
        <v>10412</v>
      </c>
      <c r="G5825" t="s">
        <v>10413</v>
      </c>
      <c r="H5825" t="s">
        <v>13498</v>
      </c>
      <c r="I5825" s="1">
        <v>44805</v>
      </c>
      <c r="J5825" s="1">
        <v>44834</v>
      </c>
      <c r="K5825" s="1">
        <v>44816</v>
      </c>
      <c r="L5825" s="1">
        <v>44834.432939814818</v>
      </c>
      <c r="M5825" t="s">
        <v>984</v>
      </c>
      <c r="N5825" t="s">
        <v>985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f>Table1[[#This Row],[RPMO Balance]]-Table1[[#This Row],[RSP Balance]]</f>
        <v>0</v>
      </c>
      <c r="AG5825">
        <f>Table1[[#This Row],[RSP Total Charges]]+Table1[[#This Row],[TotalPaymentUnallocatedAmount]]+Table1[[#This Row],[TotalCreditUnallocatedAmount]]</f>
        <v>0</v>
      </c>
    </row>
    <row r="5826" spans="1:33" hidden="1" x14ac:dyDescent="0.25">
      <c r="A5826" t="s">
        <v>13360</v>
      </c>
      <c r="B5826">
        <v>18293</v>
      </c>
      <c r="C5826" t="s">
        <v>13499</v>
      </c>
      <c r="D5826">
        <v>16162</v>
      </c>
      <c r="E5826">
        <v>3849</v>
      </c>
      <c r="F5826" t="s">
        <v>13500</v>
      </c>
      <c r="G5826" t="s">
        <v>13501</v>
      </c>
      <c r="H5826">
        <v>419</v>
      </c>
      <c r="I5826" s="1">
        <v>44805</v>
      </c>
      <c r="J5826" s="1">
        <v>45107</v>
      </c>
      <c r="K5826" s="1">
        <v>44816</v>
      </c>
      <c r="L5826" s="1">
        <v>45107</v>
      </c>
      <c r="M5826" t="s">
        <v>36</v>
      </c>
      <c r="N5826" t="s">
        <v>37</v>
      </c>
      <c r="O5826">
        <v>11680</v>
      </c>
      <c r="P5826">
        <v>0</v>
      </c>
      <c r="Q5826">
        <v>0</v>
      </c>
      <c r="R5826">
        <v>11680</v>
      </c>
      <c r="S5826">
        <v>0</v>
      </c>
      <c r="T5826">
        <v>-11480</v>
      </c>
      <c r="U5826">
        <v>200</v>
      </c>
      <c r="V5826">
        <v>0</v>
      </c>
      <c r="W5826">
        <v>0</v>
      </c>
      <c r="X5826">
        <v>0</v>
      </c>
      <c r="Y5826">
        <v>-11480</v>
      </c>
      <c r="Z5826">
        <v>0</v>
      </c>
      <c r="AA5826">
        <v>0</v>
      </c>
      <c r="AB5826">
        <v>11680</v>
      </c>
      <c r="AC5826">
        <v>-11480</v>
      </c>
      <c r="AD5826">
        <v>0</v>
      </c>
      <c r="AE5826">
        <v>200</v>
      </c>
      <c r="AF5826">
        <f>Table1[[#This Row],[RPMO Balance]]-Table1[[#This Row],[RSP Balance]]</f>
        <v>0</v>
      </c>
      <c r="AG5826">
        <f>Table1[[#This Row],[RSP Total Charges]]+Table1[[#This Row],[TotalPaymentUnallocatedAmount]]+Table1[[#This Row],[TotalCreditUnallocatedAmount]]</f>
        <v>200</v>
      </c>
    </row>
    <row r="5827" spans="1:33" hidden="1" x14ac:dyDescent="0.25">
      <c r="A5827" t="s">
        <v>13360</v>
      </c>
      <c r="B5827">
        <v>18294</v>
      </c>
      <c r="C5827" t="s">
        <v>13502</v>
      </c>
      <c r="D5827">
        <v>16163</v>
      </c>
      <c r="E5827">
        <v>3906</v>
      </c>
      <c r="F5827" t="s">
        <v>4298</v>
      </c>
      <c r="G5827" t="s">
        <v>13503</v>
      </c>
      <c r="H5827">
        <v>285</v>
      </c>
      <c r="I5827" s="1">
        <v>44805</v>
      </c>
      <c r="J5827" s="1">
        <v>45107</v>
      </c>
      <c r="K5827" s="1">
        <v>44816</v>
      </c>
      <c r="L5827" s="1">
        <v>45107</v>
      </c>
      <c r="M5827" t="s">
        <v>36</v>
      </c>
      <c r="N5827" t="s">
        <v>37</v>
      </c>
      <c r="O5827">
        <v>20079.669999999998</v>
      </c>
      <c r="P5827">
        <v>0</v>
      </c>
      <c r="Q5827">
        <v>0</v>
      </c>
      <c r="R5827">
        <v>20079.669999999998</v>
      </c>
      <c r="S5827">
        <v>20079.669999999998</v>
      </c>
      <c r="T5827">
        <v>-20079.669999999998</v>
      </c>
      <c r="U5827">
        <v>0</v>
      </c>
      <c r="V5827">
        <v>-20079.669999999998</v>
      </c>
      <c r="W5827">
        <v>-20079.669999999998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f>Table1[[#This Row],[RPMO Balance]]-Table1[[#This Row],[RSP Balance]]</f>
        <v>0</v>
      </c>
      <c r="AG5827">
        <f>Table1[[#This Row],[RSP Total Charges]]+Table1[[#This Row],[TotalPaymentUnallocatedAmount]]+Table1[[#This Row],[TotalCreditUnallocatedAmount]]</f>
        <v>0</v>
      </c>
    </row>
    <row r="5828" spans="1:33" hidden="1" x14ac:dyDescent="0.25">
      <c r="A5828" t="s">
        <v>13360</v>
      </c>
      <c r="B5828">
        <v>18295</v>
      </c>
      <c r="C5828" t="s">
        <v>13504</v>
      </c>
      <c r="D5828">
        <v>16164</v>
      </c>
      <c r="E5828">
        <v>6267</v>
      </c>
      <c r="F5828" t="s">
        <v>13505</v>
      </c>
      <c r="G5828" t="s">
        <v>13506</v>
      </c>
      <c r="H5828" t="s">
        <v>13507</v>
      </c>
      <c r="I5828" s="1">
        <v>44805</v>
      </c>
      <c r="J5828" s="1">
        <v>45107</v>
      </c>
      <c r="K5828" s="1">
        <v>44816</v>
      </c>
      <c r="L5828" s="1">
        <v>45107</v>
      </c>
      <c r="M5828" t="s">
        <v>36</v>
      </c>
      <c r="N5828" t="s">
        <v>37</v>
      </c>
      <c r="O5828">
        <v>18915</v>
      </c>
      <c r="P5828">
        <v>0</v>
      </c>
      <c r="Q5828">
        <v>-985</v>
      </c>
      <c r="R5828">
        <v>19900</v>
      </c>
      <c r="S5828">
        <v>19900</v>
      </c>
      <c r="T5828">
        <v>-18915</v>
      </c>
      <c r="U5828">
        <v>0</v>
      </c>
      <c r="V5828">
        <v>-18915</v>
      </c>
      <c r="W5828">
        <v>-18915</v>
      </c>
      <c r="X5828">
        <v>-985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f>Table1[[#This Row],[RPMO Balance]]-Table1[[#This Row],[RSP Balance]]</f>
        <v>0</v>
      </c>
      <c r="AG5828">
        <f>Table1[[#This Row],[RSP Total Charges]]+Table1[[#This Row],[TotalPaymentUnallocatedAmount]]+Table1[[#This Row],[TotalCreditUnallocatedAmount]]</f>
        <v>0</v>
      </c>
    </row>
    <row r="5829" spans="1:33" hidden="1" x14ac:dyDescent="0.25">
      <c r="A5829" t="s">
        <v>13360</v>
      </c>
      <c r="B5829">
        <v>18296</v>
      </c>
      <c r="C5829" t="s">
        <v>13508</v>
      </c>
      <c r="D5829">
        <v>16165</v>
      </c>
      <c r="E5829">
        <v>6268</v>
      </c>
      <c r="F5829" t="s">
        <v>13509</v>
      </c>
      <c r="G5829" t="s">
        <v>13510</v>
      </c>
      <c r="H5829" t="s">
        <v>7035</v>
      </c>
      <c r="I5829" s="1">
        <v>44805</v>
      </c>
      <c r="J5829" s="1">
        <v>45107</v>
      </c>
      <c r="K5829" s="1">
        <v>44816</v>
      </c>
      <c r="L5829" s="1">
        <v>45107</v>
      </c>
      <c r="M5829" t="s">
        <v>36</v>
      </c>
      <c r="N5829" t="s">
        <v>37</v>
      </c>
      <c r="O5829">
        <v>8060</v>
      </c>
      <c r="P5829">
        <v>0</v>
      </c>
      <c r="Q5829">
        <v>0</v>
      </c>
      <c r="R5829">
        <v>8060</v>
      </c>
      <c r="S5829">
        <v>8060</v>
      </c>
      <c r="T5829">
        <v>-8060</v>
      </c>
      <c r="U5829">
        <v>0</v>
      </c>
      <c r="V5829">
        <v>-8060</v>
      </c>
      <c r="W5829">
        <v>-8060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f>Table1[[#This Row],[RPMO Balance]]-Table1[[#This Row],[RSP Balance]]</f>
        <v>0</v>
      </c>
      <c r="AG5829">
        <f>Table1[[#This Row],[RSP Total Charges]]+Table1[[#This Row],[TotalPaymentUnallocatedAmount]]+Table1[[#This Row],[TotalCreditUnallocatedAmount]]</f>
        <v>0</v>
      </c>
    </row>
    <row r="5830" spans="1:33" hidden="1" x14ac:dyDescent="0.25">
      <c r="A5830" t="s">
        <v>13360</v>
      </c>
      <c r="B5830">
        <v>18297</v>
      </c>
      <c r="C5830" t="s">
        <v>13511</v>
      </c>
      <c r="D5830">
        <v>16166</v>
      </c>
      <c r="E5830">
        <v>8781</v>
      </c>
      <c r="F5830" t="s">
        <v>13512</v>
      </c>
      <c r="G5830" t="s">
        <v>13513</v>
      </c>
      <c r="H5830">
        <v>386</v>
      </c>
      <c r="I5830" s="1">
        <v>44805</v>
      </c>
      <c r="J5830" s="1">
        <v>45107</v>
      </c>
      <c r="K5830" s="1">
        <v>44816</v>
      </c>
      <c r="L5830" s="1">
        <v>45107</v>
      </c>
      <c r="M5830" t="s">
        <v>36</v>
      </c>
      <c r="N5830" t="s">
        <v>37</v>
      </c>
      <c r="O5830">
        <v>15098.16</v>
      </c>
      <c r="P5830">
        <v>0</v>
      </c>
      <c r="Q5830">
        <v>0</v>
      </c>
      <c r="R5830">
        <v>15098.16</v>
      </c>
      <c r="S5830">
        <v>0</v>
      </c>
      <c r="T5830">
        <v>-14898.16</v>
      </c>
      <c r="U5830">
        <v>200</v>
      </c>
      <c r="V5830">
        <v>0</v>
      </c>
      <c r="W5830">
        <v>0</v>
      </c>
      <c r="X5830">
        <v>0</v>
      </c>
      <c r="Y5830">
        <v>-14898.16</v>
      </c>
      <c r="Z5830">
        <v>0</v>
      </c>
      <c r="AA5830">
        <v>0</v>
      </c>
      <c r="AB5830">
        <v>15098.16</v>
      </c>
      <c r="AC5830">
        <v>-14898.16</v>
      </c>
      <c r="AD5830">
        <v>0</v>
      </c>
      <c r="AE5830">
        <v>200</v>
      </c>
      <c r="AF5830">
        <f>Table1[[#This Row],[RPMO Balance]]-Table1[[#This Row],[RSP Balance]]</f>
        <v>0</v>
      </c>
      <c r="AG5830">
        <f>Table1[[#This Row],[RSP Total Charges]]+Table1[[#This Row],[TotalPaymentUnallocatedAmount]]+Table1[[#This Row],[TotalCreditUnallocatedAmount]]</f>
        <v>200</v>
      </c>
    </row>
    <row r="5831" spans="1:33" hidden="1" x14ac:dyDescent="0.25">
      <c r="A5831" t="s">
        <v>13360</v>
      </c>
      <c r="B5831">
        <v>18298</v>
      </c>
      <c r="C5831" t="s">
        <v>13514</v>
      </c>
      <c r="D5831">
        <v>16167</v>
      </c>
      <c r="E5831">
        <v>6272</v>
      </c>
      <c r="F5831" t="s">
        <v>13515</v>
      </c>
      <c r="G5831" t="s">
        <v>13516</v>
      </c>
      <c r="H5831">
        <v>521</v>
      </c>
      <c r="I5831" s="1">
        <v>44805</v>
      </c>
      <c r="J5831" s="1">
        <v>45351</v>
      </c>
      <c r="K5831" s="1">
        <v>44816</v>
      </c>
      <c r="L5831" s="1">
        <v>45351</v>
      </c>
      <c r="M5831" t="s">
        <v>36</v>
      </c>
      <c r="N5831" t="s">
        <v>37</v>
      </c>
      <c r="O5831">
        <v>12095</v>
      </c>
      <c r="P5831">
        <v>0</v>
      </c>
      <c r="Q5831">
        <v>0</v>
      </c>
      <c r="R5831">
        <v>12095</v>
      </c>
      <c r="S5831">
        <v>6400</v>
      </c>
      <c r="T5831">
        <v>-11590</v>
      </c>
      <c r="U5831">
        <v>505</v>
      </c>
      <c r="V5831">
        <v>-6400</v>
      </c>
      <c r="W5831">
        <v>-6400</v>
      </c>
      <c r="X5831">
        <v>0</v>
      </c>
      <c r="Y5831">
        <v>-5190</v>
      </c>
      <c r="Z5831">
        <v>0</v>
      </c>
      <c r="AA5831">
        <v>0</v>
      </c>
      <c r="AB5831">
        <v>5695</v>
      </c>
      <c r="AC5831">
        <v>-5190</v>
      </c>
      <c r="AD5831">
        <v>0</v>
      </c>
      <c r="AE5831">
        <v>505</v>
      </c>
      <c r="AF5831">
        <f>Table1[[#This Row],[RPMO Balance]]-Table1[[#This Row],[RSP Balance]]</f>
        <v>0</v>
      </c>
      <c r="AG5831">
        <f>Table1[[#This Row],[RSP Total Charges]]+Table1[[#This Row],[TotalPaymentUnallocatedAmount]]+Table1[[#This Row],[TotalCreditUnallocatedAmount]]</f>
        <v>505</v>
      </c>
    </row>
    <row r="5832" spans="1:33" hidden="1" x14ac:dyDescent="0.25">
      <c r="A5832" t="s">
        <v>13360</v>
      </c>
      <c r="B5832">
        <v>18302</v>
      </c>
      <c r="C5832" t="s">
        <v>13517</v>
      </c>
      <c r="D5832">
        <v>16171</v>
      </c>
      <c r="E5832">
        <v>6274</v>
      </c>
      <c r="F5832" t="s">
        <v>13518</v>
      </c>
      <c r="G5832" t="s">
        <v>13519</v>
      </c>
      <c r="H5832">
        <v>360</v>
      </c>
      <c r="I5832" s="1">
        <v>44805</v>
      </c>
      <c r="J5832" s="1">
        <v>45107</v>
      </c>
      <c r="K5832" s="1">
        <v>44816</v>
      </c>
      <c r="L5832" s="1">
        <v>45107</v>
      </c>
      <c r="M5832" t="s">
        <v>36</v>
      </c>
      <c r="N5832" t="s">
        <v>37</v>
      </c>
      <c r="O5832">
        <v>13360</v>
      </c>
      <c r="P5832">
        <v>0</v>
      </c>
      <c r="Q5832">
        <v>0</v>
      </c>
      <c r="R5832">
        <v>13360</v>
      </c>
      <c r="S5832">
        <v>13360</v>
      </c>
      <c r="T5832">
        <v>-13360</v>
      </c>
      <c r="U5832">
        <v>0</v>
      </c>
      <c r="V5832">
        <v>-13360</v>
      </c>
      <c r="W5832">
        <v>-13360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f>Table1[[#This Row],[RPMO Balance]]-Table1[[#This Row],[RSP Balance]]</f>
        <v>0</v>
      </c>
      <c r="AG5832">
        <f>Table1[[#This Row],[RSP Total Charges]]+Table1[[#This Row],[TotalPaymentUnallocatedAmount]]+Table1[[#This Row],[TotalCreditUnallocatedAmount]]</f>
        <v>0</v>
      </c>
    </row>
    <row r="5833" spans="1:33" hidden="1" x14ac:dyDescent="0.25">
      <c r="A5833" t="s">
        <v>13360</v>
      </c>
      <c r="B5833">
        <v>18303</v>
      </c>
      <c r="C5833" t="s">
        <v>13520</v>
      </c>
      <c r="D5833">
        <v>16172</v>
      </c>
      <c r="E5833">
        <v>6276</v>
      </c>
      <c r="F5833" t="s">
        <v>13521</v>
      </c>
      <c r="G5833" t="s">
        <v>13522</v>
      </c>
      <c r="H5833" t="s">
        <v>13523</v>
      </c>
      <c r="I5833" s="1">
        <v>44805</v>
      </c>
      <c r="J5833" s="1">
        <v>44834</v>
      </c>
      <c r="K5833" s="1">
        <v>44816</v>
      </c>
      <c r="L5833" s="1">
        <v>44834.432939814818</v>
      </c>
      <c r="M5833" t="s">
        <v>984</v>
      </c>
      <c r="N5833" t="s">
        <v>985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f>Table1[[#This Row],[RPMO Balance]]-Table1[[#This Row],[RSP Balance]]</f>
        <v>0</v>
      </c>
      <c r="AG5833">
        <f>Table1[[#This Row],[RSP Total Charges]]+Table1[[#This Row],[TotalPaymentUnallocatedAmount]]+Table1[[#This Row],[TotalCreditUnallocatedAmount]]</f>
        <v>0</v>
      </c>
    </row>
    <row r="5834" spans="1:33" hidden="1" x14ac:dyDescent="0.25">
      <c r="A5834" t="s">
        <v>13360</v>
      </c>
      <c r="B5834">
        <v>18304</v>
      </c>
      <c r="C5834" t="s">
        <v>13524</v>
      </c>
      <c r="D5834">
        <v>16173</v>
      </c>
      <c r="E5834">
        <v>6276</v>
      </c>
      <c r="F5834" t="s">
        <v>13521</v>
      </c>
      <c r="G5834" t="s">
        <v>13522</v>
      </c>
      <c r="H5834">
        <v>314</v>
      </c>
      <c r="I5834" s="1">
        <v>44835</v>
      </c>
      <c r="J5834" s="1">
        <v>45107</v>
      </c>
      <c r="K5834" s="1">
        <v>44835.432939814818</v>
      </c>
      <c r="L5834" s="1">
        <v>45107</v>
      </c>
      <c r="M5834" t="s">
        <v>36</v>
      </c>
      <c r="N5834" t="s">
        <v>37</v>
      </c>
      <c r="O5834">
        <v>12890</v>
      </c>
      <c r="P5834">
        <v>0</v>
      </c>
      <c r="Q5834">
        <v>-440</v>
      </c>
      <c r="R5834">
        <v>13330</v>
      </c>
      <c r="S5834">
        <v>13330</v>
      </c>
      <c r="T5834">
        <v>-12890</v>
      </c>
      <c r="U5834">
        <v>0</v>
      </c>
      <c r="V5834">
        <v>-12890</v>
      </c>
      <c r="W5834">
        <v>-12890</v>
      </c>
      <c r="X5834">
        <v>-440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f>Table1[[#This Row],[RPMO Balance]]-Table1[[#This Row],[RSP Balance]]</f>
        <v>0</v>
      </c>
      <c r="AG5834">
        <f>Table1[[#This Row],[RSP Total Charges]]+Table1[[#This Row],[TotalPaymentUnallocatedAmount]]+Table1[[#This Row],[TotalCreditUnallocatedAmount]]</f>
        <v>0</v>
      </c>
    </row>
    <row r="5835" spans="1:33" hidden="1" x14ac:dyDescent="0.25">
      <c r="A5835" t="s">
        <v>13360</v>
      </c>
      <c r="B5835">
        <v>18307</v>
      </c>
      <c r="C5835" t="s">
        <v>13525</v>
      </c>
      <c r="D5835">
        <v>16176</v>
      </c>
      <c r="E5835">
        <v>6278</v>
      </c>
      <c r="F5835" t="s">
        <v>13526</v>
      </c>
      <c r="G5835" t="s">
        <v>13527</v>
      </c>
      <c r="H5835">
        <v>177</v>
      </c>
      <c r="I5835" s="1">
        <v>44805</v>
      </c>
      <c r="J5835" s="1">
        <v>45107</v>
      </c>
      <c r="K5835" s="1">
        <v>44816</v>
      </c>
      <c r="L5835" s="1">
        <v>45107</v>
      </c>
      <c r="M5835" t="s">
        <v>36</v>
      </c>
      <c r="N5835" t="s">
        <v>37</v>
      </c>
      <c r="O5835">
        <v>9920</v>
      </c>
      <c r="P5835">
        <v>0</v>
      </c>
      <c r="Q5835">
        <v>0</v>
      </c>
      <c r="R5835">
        <v>9920</v>
      </c>
      <c r="S5835">
        <v>9920</v>
      </c>
      <c r="T5835">
        <v>-9920</v>
      </c>
      <c r="U5835">
        <v>0</v>
      </c>
      <c r="V5835">
        <v>-9920</v>
      </c>
      <c r="W5835">
        <v>-9920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f>Table1[[#This Row],[RPMO Balance]]-Table1[[#This Row],[RSP Balance]]</f>
        <v>0</v>
      </c>
      <c r="AG5835">
        <f>Table1[[#This Row],[RSP Total Charges]]+Table1[[#This Row],[TotalPaymentUnallocatedAmount]]+Table1[[#This Row],[TotalCreditUnallocatedAmount]]</f>
        <v>0</v>
      </c>
    </row>
    <row r="5836" spans="1:33" hidden="1" x14ac:dyDescent="0.25">
      <c r="A5836" t="s">
        <v>13360</v>
      </c>
      <c r="B5836">
        <v>18308</v>
      </c>
      <c r="C5836" t="s">
        <v>13528</v>
      </c>
      <c r="D5836">
        <v>16177</v>
      </c>
      <c r="E5836">
        <v>6281</v>
      </c>
      <c r="F5836" t="s">
        <v>13529</v>
      </c>
      <c r="G5836" t="s">
        <v>13530</v>
      </c>
      <c r="H5836" t="s">
        <v>13531</v>
      </c>
      <c r="I5836" s="1">
        <v>44835</v>
      </c>
      <c r="J5836" s="1">
        <v>44985</v>
      </c>
      <c r="K5836" s="1">
        <v>44835.432939814818</v>
      </c>
      <c r="L5836" s="1">
        <v>44985.432939814818</v>
      </c>
      <c r="M5836" t="s">
        <v>984</v>
      </c>
      <c r="N5836" t="s">
        <v>985</v>
      </c>
      <c r="O5836">
        <v>7270</v>
      </c>
      <c r="P5836">
        <v>0</v>
      </c>
      <c r="Q5836">
        <v>0</v>
      </c>
      <c r="R5836">
        <v>7270</v>
      </c>
      <c r="S5836">
        <v>5720</v>
      </c>
      <c r="T5836">
        <v>-7270</v>
      </c>
      <c r="U5836">
        <v>0</v>
      </c>
      <c r="V5836">
        <v>-5720</v>
      </c>
      <c r="W5836">
        <v>-5720</v>
      </c>
      <c r="X5836">
        <v>0</v>
      </c>
      <c r="Y5836" s="2">
        <v>-1550</v>
      </c>
      <c r="Z5836" s="2">
        <v>0</v>
      </c>
      <c r="AA5836">
        <v>0</v>
      </c>
      <c r="AB5836" s="2">
        <v>1550</v>
      </c>
      <c r="AC5836">
        <v>-1550</v>
      </c>
      <c r="AD5836">
        <v>0</v>
      </c>
      <c r="AE5836">
        <v>0</v>
      </c>
      <c r="AF5836">
        <f>Table1[[#This Row],[RPMO Balance]]-Table1[[#This Row],[RSP Balance]]</f>
        <v>0</v>
      </c>
      <c r="AG5836">
        <f>Table1[[#This Row],[RSP Total Charges]]+Table1[[#This Row],[TotalPaymentUnallocatedAmount]]+Table1[[#This Row],[TotalCreditUnallocatedAmount]]</f>
        <v>0</v>
      </c>
    </row>
    <row r="5837" spans="1:33" hidden="1" x14ac:dyDescent="0.25">
      <c r="A5837" t="s">
        <v>13360</v>
      </c>
      <c r="B5837">
        <v>18309</v>
      </c>
      <c r="C5837" t="s">
        <v>13532</v>
      </c>
      <c r="D5837">
        <v>16178</v>
      </c>
      <c r="E5837">
        <v>6281</v>
      </c>
      <c r="F5837" t="s">
        <v>13529</v>
      </c>
      <c r="G5837" t="s">
        <v>13530</v>
      </c>
      <c r="H5837" t="s">
        <v>13531</v>
      </c>
      <c r="I5837" s="1">
        <v>44805</v>
      </c>
      <c r="J5837" s="1">
        <v>44834</v>
      </c>
      <c r="K5837" s="1">
        <v>44816</v>
      </c>
      <c r="L5837" s="1">
        <v>44834.432939814818</v>
      </c>
      <c r="M5837" t="s">
        <v>984</v>
      </c>
      <c r="N5837" t="s">
        <v>985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f>Table1[[#This Row],[RPMO Balance]]-Table1[[#This Row],[RSP Balance]]</f>
        <v>0</v>
      </c>
      <c r="AG5837">
        <f>Table1[[#This Row],[RSP Total Charges]]+Table1[[#This Row],[TotalPaymentUnallocatedAmount]]+Table1[[#This Row],[TotalCreditUnallocatedAmount]]</f>
        <v>0</v>
      </c>
    </row>
    <row r="5838" spans="1:33" hidden="1" x14ac:dyDescent="0.25">
      <c r="A5838" t="s">
        <v>13360</v>
      </c>
      <c r="B5838">
        <v>18312</v>
      </c>
      <c r="C5838" t="s">
        <v>13533</v>
      </c>
      <c r="D5838">
        <v>16181</v>
      </c>
      <c r="E5838">
        <v>6282</v>
      </c>
      <c r="F5838" t="s">
        <v>4284</v>
      </c>
      <c r="G5838" t="s">
        <v>13534</v>
      </c>
      <c r="H5838">
        <v>492</v>
      </c>
      <c r="I5838" s="1">
        <v>44805</v>
      </c>
      <c r="J5838" s="1">
        <v>45107</v>
      </c>
      <c r="K5838" s="1">
        <v>44816</v>
      </c>
      <c r="L5838" s="1">
        <v>45107</v>
      </c>
      <c r="M5838" t="s">
        <v>36</v>
      </c>
      <c r="N5838" t="s">
        <v>37</v>
      </c>
      <c r="O5838">
        <v>11000</v>
      </c>
      <c r="P5838">
        <v>0</v>
      </c>
      <c r="Q5838">
        <v>-1000</v>
      </c>
      <c r="R5838">
        <v>12000</v>
      </c>
      <c r="S5838">
        <v>12000</v>
      </c>
      <c r="T5838">
        <v>-11000</v>
      </c>
      <c r="U5838">
        <v>0</v>
      </c>
      <c r="V5838">
        <v>-11000</v>
      </c>
      <c r="W5838">
        <v>-11000</v>
      </c>
      <c r="X5838">
        <v>-1000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f>Table1[[#This Row],[RPMO Balance]]-Table1[[#This Row],[RSP Balance]]</f>
        <v>0</v>
      </c>
      <c r="AG5838">
        <f>Table1[[#This Row],[RSP Total Charges]]+Table1[[#This Row],[TotalPaymentUnallocatedAmount]]+Table1[[#This Row],[TotalCreditUnallocatedAmount]]</f>
        <v>0</v>
      </c>
    </row>
    <row r="5839" spans="1:33" hidden="1" x14ac:dyDescent="0.25">
      <c r="A5839" t="s">
        <v>13360</v>
      </c>
      <c r="B5839">
        <v>18313</v>
      </c>
      <c r="C5839" t="s">
        <v>13535</v>
      </c>
      <c r="D5839">
        <v>16182</v>
      </c>
      <c r="E5839">
        <v>6283</v>
      </c>
      <c r="F5839" t="s">
        <v>5122</v>
      </c>
      <c r="G5839" t="s">
        <v>13536</v>
      </c>
      <c r="H5839">
        <v>240</v>
      </c>
      <c r="I5839" s="1">
        <v>44805</v>
      </c>
      <c r="J5839" s="1">
        <v>45107</v>
      </c>
      <c r="K5839" s="1">
        <v>44816</v>
      </c>
      <c r="L5839" s="1">
        <v>45107</v>
      </c>
      <c r="M5839" t="s">
        <v>36</v>
      </c>
      <c r="N5839" t="s">
        <v>37</v>
      </c>
      <c r="O5839">
        <v>13420</v>
      </c>
      <c r="P5839">
        <v>0</v>
      </c>
      <c r="Q5839">
        <v>0</v>
      </c>
      <c r="R5839">
        <v>13420</v>
      </c>
      <c r="S5839">
        <v>0</v>
      </c>
      <c r="T5839">
        <v>-13390</v>
      </c>
      <c r="U5839">
        <v>30</v>
      </c>
      <c r="V5839">
        <v>0</v>
      </c>
      <c r="W5839">
        <v>0</v>
      </c>
      <c r="X5839">
        <v>0</v>
      </c>
      <c r="Y5839">
        <v>-13390</v>
      </c>
      <c r="Z5839">
        <v>0</v>
      </c>
      <c r="AA5839">
        <v>0</v>
      </c>
      <c r="AB5839">
        <v>13420</v>
      </c>
      <c r="AC5839">
        <v>-13390</v>
      </c>
      <c r="AD5839">
        <v>0</v>
      </c>
      <c r="AE5839">
        <v>30</v>
      </c>
      <c r="AF5839">
        <f>Table1[[#This Row],[RPMO Balance]]-Table1[[#This Row],[RSP Balance]]</f>
        <v>0</v>
      </c>
      <c r="AG5839">
        <f>Table1[[#This Row],[RSP Total Charges]]+Table1[[#This Row],[TotalPaymentUnallocatedAmount]]+Table1[[#This Row],[TotalCreditUnallocatedAmount]]</f>
        <v>30</v>
      </c>
    </row>
    <row r="5840" spans="1:33" hidden="1" x14ac:dyDescent="0.25">
      <c r="A5840" t="s">
        <v>13360</v>
      </c>
      <c r="B5840">
        <v>18315</v>
      </c>
      <c r="C5840" t="s">
        <v>13537</v>
      </c>
      <c r="D5840">
        <v>16184</v>
      </c>
      <c r="E5840">
        <v>6284</v>
      </c>
      <c r="F5840" t="s">
        <v>13538</v>
      </c>
      <c r="G5840" t="s">
        <v>13539</v>
      </c>
      <c r="H5840">
        <v>582</v>
      </c>
      <c r="I5840" s="1">
        <v>44805</v>
      </c>
      <c r="J5840" s="1">
        <v>45107</v>
      </c>
      <c r="K5840" s="1">
        <v>44816</v>
      </c>
      <c r="L5840" s="1">
        <v>45107</v>
      </c>
      <c r="M5840" t="s">
        <v>36</v>
      </c>
      <c r="N5840" t="s">
        <v>37</v>
      </c>
      <c r="O5840">
        <v>9740</v>
      </c>
      <c r="P5840">
        <v>0</v>
      </c>
      <c r="Q5840">
        <v>-500</v>
      </c>
      <c r="R5840">
        <v>10240</v>
      </c>
      <c r="S5840">
        <v>10240</v>
      </c>
      <c r="T5840">
        <v>-9740</v>
      </c>
      <c r="U5840">
        <v>0</v>
      </c>
      <c r="V5840">
        <v>-9740</v>
      </c>
      <c r="W5840">
        <v>-9740</v>
      </c>
      <c r="X5840">
        <v>-500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f>Table1[[#This Row],[RPMO Balance]]-Table1[[#This Row],[RSP Balance]]</f>
        <v>0</v>
      </c>
      <c r="AG5840">
        <f>Table1[[#This Row],[RSP Total Charges]]+Table1[[#This Row],[TotalPaymentUnallocatedAmount]]+Table1[[#This Row],[TotalCreditUnallocatedAmount]]</f>
        <v>0</v>
      </c>
    </row>
    <row r="5841" spans="1:33" hidden="1" x14ac:dyDescent="0.25">
      <c r="A5841" t="s">
        <v>13360</v>
      </c>
      <c r="B5841">
        <v>18318</v>
      </c>
      <c r="C5841" t="s">
        <v>13540</v>
      </c>
      <c r="D5841">
        <v>16187</v>
      </c>
      <c r="E5841">
        <v>6285</v>
      </c>
      <c r="F5841" t="s">
        <v>714</v>
      </c>
      <c r="G5841" t="s">
        <v>13541</v>
      </c>
      <c r="H5841">
        <v>219</v>
      </c>
      <c r="I5841" s="1">
        <v>44805</v>
      </c>
      <c r="J5841" s="1">
        <v>45107</v>
      </c>
      <c r="K5841" s="1">
        <v>44816</v>
      </c>
      <c r="L5841" s="1">
        <v>45107</v>
      </c>
      <c r="M5841" t="s">
        <v>36</v>
      </c>
      <c r="N5841" t="s">
        <v>37</v>
      </c>
      <c r="O5841">
        <v>12850</v>
      </c>
      <c r="P5841">
        <v>0</v>
      </c>
      <c r="Q5841">
        <v>0</v>
      </c>
      <c r="R5841">
        <v>12850</v>
      </c>
      <c r="S5841">
        <v>12850</v>
      </c>
      <c r="T5841">
        <v>-12850</v>
      </c>
      <c r="U5841">
        <v>0</v>
      </c>
      <c r="V5841">
        <v>-12850</v>
      </c>
      <c r="W5841">
        <v>-12850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f>Table1[[#This Row],[RPMO Balance]]-Table1[[#This Row],[RSP Balance]]</f>
        <v>0</v>
      </c>
      <c r="AG5841">
        <f>Table1[[#This Row],[RSP Total Charges]]+Table1[[#This Row],[TotalPaymentUnallocatedAmount]]+Table1[[#This Row],[TotalCreditUnallocatedAmount]]</f>
        <v>0</v>
      </c>
    </row>
    <row r="5842" spans="1:33" hidden="1" x14ac:dyDescent="0.25">
      <c r="A5842" t="s">
        <v>13360</v>
      </c>
      <c r="B5842">
        <v>18319</v>
      </c>
      <c r="C5842" t="s">
        <v>13542</v>
      </c>
      <c r="D5842">
        <v>16188</v>
      </c>
      <c r="E5842">
        <v>6287</v>
      </c>
      <c r="F5842" t="s">
        <v>13543</v>
      </c>
      <c r="G5842" t="s">
        <v>13544</v>
      </c>
      <c r="H5842">
        <v>292</v>
      </c>
      <c r="I5842" s="1">
        <v>44805</v>
      </c>
      <c r="J5842" s="1">
        <v>45107</v>
      </c>
      <c r="K5842" s="1">
        <v>44816</v>
      </c>
      <c r="L5842" s="1">
        <v>45107</v>
      </c>
      <c r="M5842" t="s">
        <v>36</v>
      </c>
      <c r="N5842" t="s">
        <v>37</v>
      </c>
      <c r="O5842">
        <v>12310</v>
      </c>
      <c r="P5842">
        <v>0</v>
      </c>
      <c r="Q5842">
        <v>0</v>
      </c>
      <c r="R5842">
        <v>12310</v>
      </c>
      <c r="S5842">
        <v>12310</v>
      </c>
      <c r="T5842">
        <v>-12310</v>
      </c>
      <c r="U5842">
        <v>0</v>
      </c>
      <c r="V5842">
        <v>-12310</v>
      </c>
      <c r="W5842">
        <v>-12310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f>Table1[[#This Row],[RPMO Balance]]-Table1[[#This Row],[RSP Balance]]</f>
        <v>0</v>
      </c>
      <c r="AG5842">
        <f>Table1[[#This Row],[RSP Total Charges]]+Table1[[#This Row],[TotalPaymentUnallocatedAmount]]+Table1[[#This Row],[TotalCreditUnallocatedAmount]]</f>
        <v>0</v>
      </c>
    </row>
    <row r="5843" spans="1:33" hidden="1" x14ac:dyDescent="0.25">
      <c r="A5843" t="s">
        <v>13360</v>
      </c>
      <c r="B5843">
        <v>18320</v>
      </c>
      <c r="C5843" t="s">
        <v>13545</v>
      </c>
      <c r="D5843">
        <v>16189</v>
      </c>
      <c r="E5843">
        <v>6289</v>
      </c>
      <c r="F5843" t="s">
        <v>13546</v>
      </c>
      <c r="G5843" t="s">
        <v>13547</v>
      </c>
      <c r="H5843">
        <v>319</v>
      </c>
      <c r="I5843" s="1">
        <v>44816</v>
      </c>
      <c r="J5843" s="1">
        <v>45107</v>
      </c>
      <c r="K5843" s="1">
        <v>44816</v>
      </c>
      <c r="L5843" s="1">
        <v>45107</v>
      </c>
      <c r="M5843" t="s">
        <v>36</v>
      </c>
      <c r="N5843" t="s">
        <v>37</v>
      </c>
      <c r="O5843">
        <v>12880</v>
      </c>
      <c r="P5843">
        <v>0</v>
      </c>
      <c r="Q5843">
        <v>-390</v>
      </c>
      <c r="R5843">
        <v>13270</v>
      </c>
      <c r="S5843">
        <v>10350</v>
      </c>
      <c r="T5843">
        <v>-10350</v>
      </c>
      <c r="U5843">
        <v>2530</v>
      </c>
      <c r="V5843">
        <v>-10350</v>
      </c>
      <c r="W5843">
        <v>-10350</v>
      </c>
      <c r="X5843">
        <v>0</v>
      </c>
      <c r="Y5843">
        <v>0</v>
      </c>
      <c r="Z5843">
        <v>-390</v>
      </c>
      <c r="AA5843">
        <v>0</v>
      </c>
      <c r="AB5843">
        <v>2920</v>
      </c>
      <c r="AC5843">
        <v>0</v>
      </c>
      <c r="AD5843">
        <v>-390</v>
      </c>
      <c r="AE5843">
        <v>2530</v>
      </c>
      <c r="AF5843">
        <f>Table1[[#This Row],[RPMO Balance]]-Table1[[#This Row],[RSP Balance]]</f>
        <v>0</v>
      </c>
      <c r="AG5843">
        <f>Table1[[#This Row],[RSP Total Charges]]+Table1[[#This Row],[TotalPaymentUnallocatedAmount]]+Table1[[#This Row],[TotalCreditUnallocatedAmount]]</f>
        <v>2530</v>
      </c>
    </row>
    <row r="5844" spans="1:33" hidden="1" x14ac:dyDescent="0.25">
      <c r="A5844" t="s">
        <v>13360</v>
      </c>
      <c r="B5844">
        <v>18321</v>
      </c>
      <c r="C5844" t="s">
        <v>13548</v>
      </c>
      <c r="D5844">
        <v>16190</v>
      </c>
      <c r="E5844">
        <v>6484</v>
      </c>
      <c r="F5844" t="s">
        <v>3256</v>
      </c>
      <c r="G5844" t="s">
        <v>13549</v>
      </c>
      <c r="H5844">
        <v>583</v>
      </c>
      <c r="I5844" s="1">
        <v>44835</v>
      </c>
      <c r="J5844" s="1">
        <v>45107</v>
      </c>
      <c r="K5844" s="1">
        <v>44835.432939814818</v>
      </c>
      <c r="L5844" s="1">
        <v>45107</v>
      </c>
      <c r="M5844" t="s">
        <v>36</v>
      </c>
      <c r="N5844" t="s">
        <v>37</v>
      </c>
      <c r="O5844">
        <v>11070</v>
      </c>
      <c r="P5844">
        <v>0</v>
      </c>
      <c r="Q5844">
        <v>0</v>
      </c>
      <c r="R5844">
        <v>11070</v>
      </c>
      <c r="S5844">
        <v>11070</v>
      </c>
      <c r="T5844">
        <v>-11070</v>
      </c>
      <c r="U5844">
        <v>0</v>
      </c>
      <c r="V5844">
        <v>-11070</v>
      </c>
      <c r="W5844">
        <v>-11070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f>Table1[[#This Row],[RPMO Balance]]-Table1[[#This Row],[RSP Balance]]</f>
        <v>0</v>
      </c>
      <c r="AG5844">
        <f>Table1[[#This Row],[RSP Total Charges]]+Table1[[#This Row],[TotalPaymentUnallocatedAmount]]+Table1[[#This Row],[TotalCreditUnallocatedAmount]]</f>
        <v>0</v>
      </c>
    </row>
    <row r="5845" spans="1:33" hidden="1" x14ac:dyDescent="0.25">
      <c r="A5845" t="s">
        <v>13360</v>
      </c>
      <c r="B5845">
        <v>18322</v>
      </c>
      <c r="C5845" t="s">
        <v>13550</v>
      </c>
      <c r="D5845">
        <v>16191</v>
      </c>
      <c r="E5845">
        <v>6292</v>
      </c>
      <c r="F5845" t="s">
        <v>13551</v>
      </c>
      <c r="G5845" t="s">
        <v>13552</v>
      </c>
      <c r="H5845" t="s">
        <v>13553</v>
      </c>
      <c r="I5845" s="1">
        <v>44805</v>
      </c>
      <c r="J5845" s="1">
        <v>45107</v>
      </c>
      <c r="K5845" s="1">
        <v>44816</v>
      </c>
      <c r="L5845" s="1">
        <v>45107</v>
      </c>
      <c r="M5845" t="s">
        <v>36</v>
      </c>
      <c r="N5845" t="s">
        <v>37</v>
      </c>
      <c r="O5845">
        <v>8175</v>
      </c>
      <c r="P5845">
        <v>0</v>
      </c>
      <c r="Q5845">
        <v>0</v>
      </c>
      <c r="R5845">
        <v>8175</v>
      </c>
      <c r="S5845">
        <v>8175</v>
      </c>
      <c r="T5845">
        <v>-8175</v>
      </c>
      <c r="U5845">
        <v>0</v>
      </c>
      <c r="V5845">
        <v>-8175</v>
      </c>
      <c r="W5845">
        <v>-8175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f>Table1[[#This Row],[RPMO Balance]]-Table1[[#This Row],[RSP Balance]]</f>
        <v>0</v>
      </c>
      <c r="AG5845">
        <f>Table1[[#This Row],[RSP Total Charges]]+Table1[[#This Row],[TotalPaymentUnallocatedAmount]]+Table1[[#This Row],[TotalCreditUnallocatedAmount]]</f>
        <v>0</v>
      </c>
    </row>
    <row r="5846" spans="1:33" hidden="1" x14ac:dyDescent="0.25">
      <c r="A5846" t="s">
        <v>13360</v>
      </c>
      <c r="B5846">
        <v>18323</v>
      </c>
      <c r="C5846" t="s">
        <v>13554</v>
      </c>
      <c r="D5846">
        <v>16192</v>
      </c>
      <c r="E5846">
        <v>6293</v>
      </c>
      <c r="F5846" t="s">
        <v>7763</v>
      </c>
      <c r="G5846" t="s">
        <v>13555</v>
      </c>
      <c r="H5846">
        <v>344</v>
      </c>
      <c r="I5846" s="1">
        <v>44816</v>
      </c>
      <c r="J5846" s="1">
        <v>45107</v>
      </c>
      <c r="K5846" s="1">
        <v>44816</v>
      </c>
      <c r="L5846" s="1">
        <v>45107</v>
      </c>
      <c r="M5846" t="s">
        <v>36</v>
      </c>
      <c r="N5846" t="s">
        <v>37</v>
      </c>
      <c r="O5846">
        <v>12500</v>
      </c>
      <c r="P5846">
        <v>0</v>
      </c>
      <c r="Q5846">
        <v>-200</v>
      </c>
      <c r="R5846">
        <v>12700</v>
      </c>
      <c r="S5846">
        <v>12700</v>
      </c>
      <c r="T5846">
        <v>-12500</v>
      </c>
      <c r="U5846">
        <v>0</v>
      </c>
      <c r="V5846">
        <v>-12500</v>
      </c>
      <c r="W5846">
        <v>-12500</v>
      </c>
      <c r="X5846">
        <v>-200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f>Table1[[#This Row],[RPMO Balance]]-Table1[[#This Row],[RSP Balance]]</f>
        <v>0</v>
      </c>
      <c r="AG5846">
        <f>Table1[[#This Row],[RSP Total Charges]]+Table1[[#This Row],[TotalPaymentUnallocatedAmount]]+Table1[[#This Row],[TotalCreditUnallocatedAmount]]</f>
        <v>0</v>
      </c>
    </row>
    <row r="5847" spans="1:33" hidden="1" x14ac:dyDescent="0.25">
      <c r="A5847" t="s">
        <v>13360</v>
      </c>
      <c r="B5847">
        <v>18324</v>
      </c>
      <c r="C5847" t="s">
        <v>13556</v>
      </c>
      <c r="D5847">
        <v>16193</v>
      </c>
      <c r="E5847">
        <v>6295</v>
      </c>
      <c r="F5847" t="s">
        <v>13557</v>
      </c>
      <c r="G5847" t="s">
        <v>13558</v>
      </c>
      <c r="H5847">
        <v>367</v>
      </c>
      <c r="I5847" s="1">
        <v>44816</v>
      </c>
      <c r="J5847" s="1">
        <v>45107</v>
      </c>
      <c r="K5847" s="1">
        <v>44816</v>
      </c>
      <c r="L5847" s="1">
        <v>45107</v>
      </c>
      <c r="M5847" t="s">
        <v>36</v>
      </c>
      <c r="N5847" t="s">
        <v>37</v>
      </c>
      <c r="O5847">
        <v>12312.88</v>
      </c>
      <c r="P5847">
        <v>0</v>
      </c>
      <c r="Q5847">
        <v>-187.12</v>
      </c>
      <c r="R5847">
        <v>12500</v>
      </c>
      <c r="S5847">
        <v>12500</v>
      </c>
      <c r="T5847">
        <v>-12312.88</v>
      </c>
      <c r="U5847">
        <v>0</v>
      </c>
      <c r="V5847">
        <v>-12312.88</v>
      </c>
      <c r="W5847">
        <v>-12312.88</v>
      </c>
      <c r="X5847">
        <v>-187.12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f>Table1[[#This Row],[RPMO Balance]]-Table1[[#This Row],[RSP Balance]]</f>
        <v>0</v>
      </c>
      <c r="AG5847">
        <f>Table1[[#This Row],[RSP Total Charges]]+Table1[[#This Row],[TotalPaymentUnallocatedAmount]]+Table1[[#This Row],[TotalCreditUnallocatedAmount]]</f>
        <v>0</v>
      </c>
    </row>
    <row r="5848" spans="1:33" hidden="1" x14ac:dyDescent="0.25">
      <c r="A5848" t="s">
        <v>13360</v>
      </c>
      <c r="B5848">
        <v>18328</v>
      </c>
      <c r="C5848" t="s">
        <v>13559</v>
      </c>
      <c r="D5848">
        <v>16197</v>
      </c>
      <c r="E5848">
        <v>6296</v>
      </c>
      <c r="F5848" t="s">
        <v>13560</v>
      </c>
      <c r="G5848" t="s">
        <v>13561</v>
      </c>
      <c r="H5848" t="s">
        <v>13562</v>
      </c>
      <c r="I5848" s="1">
        <v>44805</v>
      </c>
      <c r="J5848" s="1">
        <v>45107</v>
      </c>
      <c r="K5848" s="1">
        <v>44816</v>
      </c>
      <c r="L5848" s="1">
        <v>45107</v>
      </c>
      <c r="M5848" t="s">
        <v>36</v>
      </c>
      <c r="N5848" t="s">
        <v>37</v>
      </c>
      <c r="O5848">
        <v>10050</v>
      </c>
      <c r="P5848">
        <v>0</v>
      </c>
      <c r="Q5848">
        <v>0</v>
      </c>
      <c r="R5848">
        <v>10050</v>
      </c>
      <c r="S5848">
        <v>0</v>
      </c>
      <c r="T5848">
        <v>-8100</v>
      </c>
      <c r="U5848">
        <v>1950</v>
      </c>
      <c r="V5848">
        <v>0</v>
      </c>
      <c r="W5848">
        <v>0</v>
      </c>
      <c r="X5848">
        <v>0</v>
      </c>
      <c r="Y5848">
        <v>-8100</v>
      </c>
      <c r="Z5848">
        <v>0</v>
      </c>
      <c r="AA5848">
        <v>0</v>
      </c>
      <c r="AB5848">
        <v>10050</v>
      </c>
      <c r="AC5848">
        <v>-8100</v>
      </c>
      <c r="AD5848">
        <v>0</v>
      </c>
      <c r="AE5848">
        <v>1950</v>
      </c>
      <c r="AF5848">
        <f>Table1[[#This Row],[RPMO Balance]]-Table1[[#This Row],[RSP Balance]]</f>
        <v>0</v>
      </c>
      <c r="AG5848">
        <f>Table1[[#This Row],[RSP Total Charges]]+Table1[[#This Row],[TotalPaymentUnallocatedAmount]]+Table1[[#This Row],[TotalCreditUnallocatedAmount]]</f>
        <v>1950</v>
      </c>
    </row>
    <row r="5849" spans="1:33" hidden="1" x14ac:dyDescent="0.25">
      <c r="A5849" t="s">
        <v>13360</v>
      </c>
      <c r="B5849">
        <v>18329</v>
      </c>
      <c r="C5849" t="s">
        <v>13563</v>
      </c>
      <c r="D5849">
        <v>16198</v>
      </c>
      <c r="E5849">
        <v>6297</v>
      </c>
      <c r="F5849" t="s">
        <v>13564</v>
      </c>
      <c r="G5849" t="s">
        <v>13565</v>
      </c>
      <c r="H5849">
        <v>580</v>
      </c>
      <c r="I5849" s="1">
        <v>44816</v>
      </c>
      <c r="J5849" s="1">
        <v>45016</v>
      </c>
      <c r="K5849" s="1">
        <v>44816</v>
      </c>
      <c r="L5849" s="1">
        <v>45016</v>
      </c>
      <c r="M5849" t="s">
        <v>36</v>
      </c>
      <c r="N5849" t="s">
        <v>37</v>
      </c>
      <c r="O5849">
        <v>16300</v>
      </c>
      <c r="P5849">
        <v>0</v>
      </c>
      <c r="Q5849">
        <v>-2100</v>
      </c>
      <c r="R5849">
        <v>18400</v>
      </c>
      <c r="S5849">
        <v>0</v>
      </c>
      <c r="T5849">
        <v>-16100</v>
      </c>
      <c r="U5849">
        <v>200</v>
      </c>
      <c r="V5849">
        <v>0</v>
      </c>
      <c r="W5849">
        <v>0</v>
      </c>
      <c r="X5849">
        <v>0</v>
      </c>
      <c r="Y5849">
        <v>-16100</v>
      </c>
      <c r="Z5849">
        <v>-2100</v>
      </c>
      <c r="AA5849">
        <v>0</v>
      </c>
      <c r="AB5849">
        <v>18400</v>
      </c>
      <c r="AC5849">
        <v>-16100</v>
      </c>
      <c r="AD5849">
        <v>-2100</v>
      </c>
      <c r="AE5849">
        <v>200</v>
      </c>
      <c r="AF5849">
        <f>Table1[[#This Row],[RPMO Balance]]-Table1[[#This Row],[RSP Balance]]</f>
        <v>0</v>
      </c>
      <c r="AG5849">
        <f>Table1[[#This Row],[RSP Total Charges]]+Table1[[#This Row],[TotalPaymentUnallocatedAmount]]+Table1[[#This Row],[TotalCreditUnallocatedAmount]]</f>
        <v>200</v>
      </c>
    </row>
    <row r="5850" spans="1:33" hidden="1" x14ac:dyDescent="0.25">
      <c r="A5850" t="s">
        <v>13360</v>
      </c>
      <c r="B5850">
        <v>18330</v>
      </c>
      <c r="C5850" t="s">
        <v>13566</v>
      </c>
      <c r="D5850">
        <v>16199</v>
      </c>
      <c r="E5850">
        <v>6298</v>
      </c>
      <c r="F5850" t="s">
        <v>13567</v>
      </c>
      <c r="G5850" t="s">
        <v>13568</v>
      </c>
      <c r="H5850">
        <v>306</v>
      </c>
      <c r="I5850" s="1">
        <v>44805</v>
      </c>
      <c r="J5850" s="1">
        <v>45107</v>
      </c>
      <c r="K5850" s="1">
        <v>44816</v>
      </c>
      <c r="L5850" s="1">
        <v>45107</v>
      </c>
      <c r="M5850" t="s">
        <v>36</v>
      </c>
      <c r="N5850" t="s">
        <v>37</v>
      </c>
      <c r="O5850">
        <v>13210</v>
      </c>
      <c r="P5850">
        <v>0</v>
      </c>
      <c r="Q5850">
        <v>-930</v>
      </c>
      <c r="R5850">
        <v>14140</v>
      </c>
      <c r="S5850">
        <v>14140</v>
      </c>
      <c r="T5850">
        <v>-13210</v>
      </c>
      <c r="U5850">
        <v>0</v>
      </c>
      <c r="V5850">
        <v>-13210</v>
      </c>
      <c r="W5850">
        <v>-13210</v>
      </c>
      <c r="X5850">
        <v>-930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f>Table1[[#This Row],[RPMO Balance]]-Table1[[#This Row],[RSP Balance]]</f>
        <v>0</v>
      </c>
      <c r="AG5850">
        <f>Table1[[#This Row],[RSP Total Charges]]+Table1[[#This Row],[TotalPaymentUnallocatedAmount]]+Table1[[#This Row],[TotalCreditUnallocatedAmount]]</f>
        <v>0</v>
      </c>
    </row>
    <row r="5851" spans="1:33" hidden="1" x14ac:dyDescent="0.25">
      <c r="A5851" t="s">
        <v>13360</v>
      </c>
      <c r="B5851">
        <v>18332</v>
      </c>
      <c r="C5851" t="s">
        <v>13569</v>
      </c>
      <c r="D5851">
        <v>16201</v>
      </c>
      <c r="E5851">
        <v>6300</v>
      </c>
      <c r="F5851" t="s">
        <v>3235</v>
      </c>
      <c r="G5851" t="s">
        <v>13570</v>
      </c>
      <c r="H5851">
        <v>181</v>
      </c>
      <c r="I5851" s="1">
        <v>44835</v>
      </c>
      <c r="J5851" s="1">
        <v>45107</v>
      </c>
      <c r="K5851" s="1">
        <v>44835.432939814818</v>
      </c>
      <c r="L5851" s="1">
        <v>45107</v>
      </c>
      <c r="M5851" t="s">
        <v>36</v>
      </c>
      <c r="N5851" t="s">
        <v>37</v>
      </c>
      <c r="O5851">
        <v>10770</v>
      </c>
      <c r="P5851">
        <v>0</v>
      </c>
      <c r="Q5851">
        <v>-300</v>
      </c>
      <c r="R5851">
        <v>11070</v>
      </c>
      <c r="S5851">
        <v>11070</v>
      </c>
      <c r="T5851">
        <v>-10770</v>
      </c>
      <c r="U5851">
        <v>0</v>
      </c>
      <c r="V5851">
        <v>-10770</v>
      </c>
      <c r="W5851">
        <v>-10770</v>
      </c>
      <c r="X5851">
        <v>-300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f>Table1[[#This Row],[RPMO Balance]]-Table1[[#This Row],[RSP Balance]]</f>
        <v>0</v>
      </c>
      <c r="AG5851">
        <f>Table1[[#This Row],[RSP Total Charges]]+Table1[[#This Row],[TotalPaymentUnallocatedAmount]]+Table1[[#This Row],[TotalCreditUnallocatedAmount]]</f>
        <v>0</v>
      </c>
    </row>
    <row r="5852" spans="1:33" hidden="1" x14ac:dyDescent="0.25">
      <c r="A5852" t="s">
        <v>13360</v>
      </c>
      <c r="B5852">
        <v>18336</v>
      </c>
      <c r="C5852" t="s">
        <v>13571</v>
      </c>
      <c r="D5852">
        <v>16205</v>
      </c>
      <c r="E5852">
        <v>6301</v>
      </c>
      <c r="F5852" t="s">
        <v>4109</v>
      </c>
      <c r="G5852" t="s">
        <v>13572</v>
      </c>
      <c r="H5852">
        <v>187</v>
      </c>
      <c r="I5852" s="1">
        <v>44805</v>
      </c>
      <c r="J5852" s="1">
        <v>45107</v>
      </c>
      <c r="K5852" s="1">
        <v>44816</v>
      </c>
      <c r="L5852" s="1">
        <v>45107</v>
      </c>
      <c r="M5852" t="s">
        <v>36</v>
      </c>
      <c r="N5852" t="s">
        <v>37</v>
      </c>
      <c r="O5852">
        <v>10580</v>
      </c>
      <c r="P5852">
        <v>0</v>
      </c>
      <c r="Q5852">
        <v>0</v>
      </c>
      <c r="R5852">
        <v>10580</v>
      </c>
      <c r="S5852">
        <v>10580</v>
      </c>
      <c r="T5852">
        <v>-10580</v>
      </c>
      <c r="U5852">
        <v>0</v>
      </c>
      <c r="V5852">
        <v>-10580</v>
      </c>
      <c r="W5852">
        <v>-10580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f>Table1[[#This Row],[RPMO Balance]]-Table1[[#This Row],[RSP Balance]]</f>
        <v>0</v>
      </c>
      <c r="AG5852">
        <f>Table1[[#This Row],[RSP Total Charges]]+Table1[[#This Row],[TotalPaymentUnallocatedAmount]]+Table1[[#This Row],[TotalCreditUnallocatedAmount]]</f>
        <v>0</v>
      </c>
    </row>
    <row r="5853" spans="1:33" hidden="1" x14ac:dyDescent="0.25">
      <c r="A5853" t="s">
        <v>13360</v>
      </c>
      <c r="B5853">
        <v>18337</v>
      </c>
      <c r="C5853" t="s">
        <v>13573</v>
      </c>
      <c r="D5853">
        <v>16206</v>
      </c>
      <c r="E5853">
        <v>6305</v>
      </c>
      <c r="F5853" t="s">
        <v>13574</v>
      </c>
      <c r="G5853" t="s">
        <v>13575</v>
      </c>
      <c r="H5853">
        <v>366</v>
      </c>
      <c r="I5853" s="1">
        <v>44805</v>
      </c>
      <c r="J5853" s="1">
        <v>45107</v>
      </c>
      <c r="K5853" s="1">
        <v>44816</v>
      </c>
      <c r="L5853" s="1">
        <v>45107</v>
      </c>
      <c r="M5853" t="s">
        <v>36</v>
      </c>
      <c r="N5853" t="s">
        <v>37</v>
      </c>
      <c r="O5853">
        <v>13360</v>
      </c>
      <c r="P5853">
        <v>0</v>
      </c>
      <c r="Q5853">
        <v>0</v>
      </c>
      <c r="R5853">
        <v>13360</v>
      </c>
      <c r="S5853">
        <v>13360</v>
      </c>
      <c r="T5853">
        <v>-13360</v>
      </c>
      <c r="U5853">
        <v>0</v>
      </c>
      <c r="V5853">
        <v>-13360</v>
      </c>
      <c r="W5853">
        <v>-13360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f>Table1[[#This Row],[RPMO Balance]]-Table1[[#This Row],[RSP Balance]]</f>
        <v>0</v>
      </c>
      <c r="AG5853">
        <f>Table1[[#This Row],[RSP Total Charges]]+Table1[[#This Row],[TotalPaymentUnallocatedAmount]]+Table1[[#This Row],[TotalCreditUnallocatedAmount]]</f>
        <v>0</v>
      </c>
    </row>
    <row r="5854" spans="1:33" hidden="1" x14ac:dyDescent="0.25">
      <c r="A5854" t="s">
        <v>13360</v>
      </c>
      <c r="B5854">
        <v>18338</v>
      </c>
      <c r="C5854" t="s">
        <v>13576</v>
      </c>
      <c r="D5854">
        <v>16207</v>
      </c>
      <c r="E5854">
        <v>7487</v>
      </c>
      <c r="F5854" t="s">
        <v>11840</v>
      </c>
      <c r="G5854" t="s">
        <v>13577</v>
      </c>
      <c r="H5854">
        <v>483</v>
      </c>
      <c r="I5854" s="1">
        <v>44835</v>
      </c>
      <c r="J5854" s="1">
        <v>45107</v>
      </c>
      <c r="K5854" s="1">
        <v>44835.432939814818</v>
      </c>
      <c r="L5854" s="1">
        <v>45107</v>
      </c>
      <c r="M5854" t="s">
        <v>36</v>
      </c>
      <c r="N5854" t="s">
        <v>37</v>
      </c>
      <c r="O5854">
        <v>12390</v>
      </c>
      <c r="P5854">
        <v>0</v>
      </c>
      <c r="Q5854">
        <v>0</v>
      </c>
      <c r="R5854">
        <v>12390</v>
      </c>
      <c r="S5854">
        <v>12390</v>
      </c>
      <c r="T5854">
        <v>-12390</v>
      </c>
      <c r="U5854">
        <v>0</v>
      </c>
      <c r="V5854">
        <v>-12390</v>
      </c>
      <c r="W5854">
        <v>-12390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f>Table1[[#This Row],[RPMO Balance]]-Table1[[#This Row],[RSP Balance]]</f>
        <v>0</v>
      </c>
      <c r="AG5854">
        <f>Table1[[#This Row],[RSP Total Charges]]+Table1[[#This Row],[TotalPaymentUnallocatedAmount]]+Table1[[#This Row],[TotalCreditUnallocatedAmount]]</f>
        <v>0</v>
      </c>
    </row>
    <row r="5855" spans="1:33" hidden="1" x14ac:dyDescent="0.25">
      <c r="A5855" t="s">
        <v>13360</v>
      </c>
      <c r="B5855">
        <v>18528</v>
      </c>
      <c r="C5855" t="s">
        <v>13578</v>
      </c>
      <c r="D5855">
        <v>16398</v>
      </c>
      <c r="E5855">
        <v>6907</v>
      </c>
      <c r="F5855" t="s">
        <v>12977</v>
      </c>
      <c r="G5855" t="s">
        <v>13579</v>
      </c>
      <c r="H5855">
        <v>140</v>
      </c>
      <c r="I5855" s="1">
        <v>44835</v>
      </c>
      <c r="J5855" s="1">
        <v>45107</v>
      </c>
      <c r="K5855" s="1">
        <v>44837.432939814818</v>
      </c>
      <c r="L5855" s="1">
        <v>45107</v>
      </c>
      <c r="M5855" t="s">
        <v>36</v>
      </c>
      <c r="N5855" t="s">
        <v>37</v>
      </c>
      <c r="O5855">
        <v>12750</v>
      </c>
      <c r="P5855">
        <v>0</v>
      </c>
      <c r="Q5855">
        <v>0</v>
      </c>
      <c r="R5855">
        <v>12750</v>
      </c>
      <c r="S5855">
        <v>12750</v>
      </c>
      <c r="T5855">
        <v>-12750</v>
      </c>
      <c r="U5855">
        <v>0</v>
      </c>
      <c r="V5855">
        <v>-12750</v>
      </c>
      <c r="W5855">
        <v>-12750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f>Table1[[#This Row],[RPMO Balance]]-Table1[[#This Row],[RSP Balance]]</f>
        <v>0</v>
      </c>
      <c r="AG5855">
        <f>Table1[[#This Row],[RSP Total Charges]]+Table1[[#This Row],[TotalPaymentUnallocatedAmount]]+Table1[[#This Row],[TotalCreditUnallocatedAmount]]</f>
        <v>0</v>
      </c>
    </row>
    <row r="5856" spans="1:33" hidden="1" x14ac:dyDescent="0.25">
      <c r="A5856" t="s">
        <v>13360</v>
      </c>
      <c r="B5856">
        <v>18569</v>
      </c>
      <c r="C5856" t="s">
        <v>13580</v>
      </c>
      <c r="D5856">
        <v>16440</v>
      </c>
      <c r="E5856">
        <v>6727</v>
      </c>
      <c r="F5856" t="s">
        <v>13581</v>
      </c>
      <c r="G5856" t="s">
        <v>13582</v>
      </c>
      <c r="H5856">
        <v>555</v>
      </c>
      <c r="I5856" s="1">
        <v>44799</v>
      </c>
      <c r="J5856" s="1">
        <v>45107</v>
      </c>
      <c r="K5856" s="1">
        <v>44816</v>
      </c>
      <c r="L5856" s="1">
        <v>45107</v>
      </c>
      <c r="M5856" t="s">
        <v>36</v>
      </c>
      <c r="N5856" t="s">
        <v>37</v>
      </c>
      <c r="O5856">
        <v>13094.8</v>
      </c>
      <c r="P5856">
        <v>0</v>
      </c>
      <c r="Q5856">
        <v>0</v>
      </c>
      <c r="R5856">
        <v>13094.8</v>
      </c>
      <c r="S5856">
        <v>13094.8</v>
      </c>
      <c r="T5856">
        <v>-13094.8</v>
      </c>
      <c r="U5856">
        <v>0</v>
      </c>
      <c r="V5856">
        <v>-13094.8</v>
      </c>
      <c r="W5856">
        <v>-13094.8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f>Table1[[#This Row],[RPMO Balance]]-Table1[[#This Row],[RSP Balance]]</f>
        <v>0</v>
      </c>
      <c r="AG5856">
        <f>Table1[[#This Row],[RSP Total Charges]]+Table1[[#This Row],[TotalPaymentUnallocatedAmount]]+Table1[[#This Row],[TotalCreditUnallocatedAmount]]</f>
        <v>0</v>
      </c>
    </row>
    <row r="5857" spans="1:33" hidden="1" x14ac:dyDescent="0.25">
      <c r="A5857" t="s">
        <v>13360</v>
      </c>
      <c r="B5857">
        <v>18846</v>
      </c>
      <c r="C5857" t="s">
        <v>13583</v>
      </c>
      <c r="D5857">
        <v>16718</v>
      </c>
      <c r="E5857">
        <v>6515</v>
      </c>
      <c r="F5857" t="s">
        <v>13584</v>
      </c>
      <c r="G5857" t="s">
        <v>13585</v>
      </c>
      <c r="H5857">
        <v>326</v>
      </c>
      <c r="I5857" s="1">
        <v>44835</v>
      </c>
      <c r="J5857" s="1">
        <v>45107</v>
      </c>
      <c r="K5857" s="1">
        <v>44835.432939814818</v>
      </c>
      <c r="L5857" s="1">
        <v>45107</v>
      </c>
      <c r="M5857" t="s">
        <v>36</v>
      </c>
      <c r="N5857" t="s">
        <v>37</v>
      </c>
      <c r="O5857">
        <v>12750</v>
      </c>
      <c r="P5857">
        <v>0</v>
      </c>
      <c r="Q5857">
        <v>0</v>
      </c>
      <c r="R5857">
        <v>12750</v>
      </c>
      <c r="S5857">
        <v>12750</v>
      </c>
      <c r="T5857">
        <v>-12750</v>
      </c>
      <c r="U5857">
        <v>0</v>
      </c>
      <c r="V5857">
        <v>-12750</v>
      </c>
      <c r="W5857">
        <v>-12750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f>Table1[[#This Row],[RPMO Balance]]-Table1[[#This Row],[RSP Balance]]</f>
        <v>0</v>
      </c>
      <c r="AG5857">
        <f>Table1[[#This Row],[RSP Total Charges]]+Table1[[#This Row],[TotalPaymentUnallocatedAmount]]+Table1[[#This Row],[TotalCreditUnallocatedAmount]]</f>
        <v>0</v>
      </c>
    </row>
    <row r="5858" spans="1:33" hidden="1" x14ac:dyDescent="0.25">
      <c r="A5858" t="s">
        <v>13360</v>
      </c>
      <c r="B5858">
        <v>18917</v>
      </c>
      <c r="C5858" t="s">
        <v>13586</v>
      </c>
      <c r="D5858">
        <v>16790</v>
      </c>
      <c r="E5858">
        <v>6967</v>
      </c>
      <c r="F5858" t="s">
        <v>7702</v>
      </c>
      <c r="G5858" t="s">
        <v>13522</v>
      </c>
      <c r="H5858" t="s">
        <v>6949</v>
      </c>
      <c r="I5858" s="1">
        <v>44830</v>
      </c>
      <c r="J5858" s="1">
        <v>45199</v>
      </c>
      <c r="K5858" s="1">
        <v>44847.432939814818</v>
      </c>
      <c r="L5858" s="1">
        <v>45199</v>
      </c>
      <c r="M5858" t="s">
        <v>36</v>
      </c>
      <c r="N5858" t="s">
        <v>37</v>
      </c>
      <c r="O5858">
        <v>8528.35</v>
      </c>
      <c r="P5858">
        <v>0</v>
      </c>
      <c r="Q5858">
        <v>-760</v>
      </c>
      <c r="R5858">
        <v>9288.35</v>
      </c>
      <c r="S5858">
        <v>9288.35</v>
      </c>
      <c r="T5858">
        <v>-8528.35</v>
      </c>
      <c r="U5858">
        <v>0</v>
      </c>
      <c r="V5858">
        <v>-8528.35</v>
      </c>
      <c r="W5858">
        <v>-8528.35</v>
      </c>
      <c r="X5858">
        <v>-760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f>Table1[[#This Row],[RPMO Balance]]-Table1[[#This Row],[RSP Balance]]</f>
        <v>0</v>
      </c>
      <c r="AG5858">
        <f>Table1[[#This Row],[RSP Total Charges]]+Table1[[#This Row],[TotalPaymentUnallocatedAmount]]+Table1[[#This Row],[TotalCreditUnallocatedAmount]]</f>
        <v>0</v>
      </c>
    </row>
    <row r="5859" spans="1:33" hidden="1" x14ac:dyDescent="0.25">
      <c r="A5859" t="s">
        <v>13360</v>
      </c>
      <c r="B5859">
        <v>18925</v>
      </c>
      <c r="C5859" t="s">
        <v>13587</v>
      </c>
      <c r="D5859">
        <v>16798</v>
      </c>
      <c r="E5859">
        <v>6974</v>
      </c>
      <c r="F5859" t="s">
        <v>13588</v>
      </c>
      <c r="G5859" t="s">
        <v>13589</v>
      </c>
      <c r="H5859" t="s">
        <v>6737</v>
      </c>
      <c r="I5859" s="1">
        <v>44830</v>
      </c>
      <c r="J5859" s="1">
        <v>45077</v>
      </c>
      <c r="K5859" s="1">
        <v>44847.432939814818</v>
      </c>
      <c r="L5859" s="1">
        <v>45077</v>
      </c>
      <c r="M5859" t="s">
        <v>36</v>
      </c>
      <c r="N5859" t="s">
        <v>37</v>
      </c>
      <c r="O5859">
        <v>8728.35</v>
      </c>
      <c r="P5859">
        <v>0</v>
      </c>
      <c r="Q5859">
        <v>0</v>
      </c>
      <c r="R5859">
        <v>8728.35</v>
      </c>
      <c r="S5859">
        <v>7218.35</v>
      </c>
      <c r="T5859">
        <v>-7218.35</v>
      </c>
      <c r="U5859">
        <v>1510</v>
      </c>
      <c r="V5859">
        <v>-7218.35</v>
      </c>
      <c r="W5859">
        <v>-7218.35</v>
      </c>
      <c r="X5859">
        <v>0</v>
      </c>
      <c r="Y5859">
        <v>0</v>
      </c>
      <c r="Z5859">
        <v>0</v>
      </c>
      <c r="AA5859">
        <v>0</v>
      </c>
      <c r="AB5859">
        <v>1510</v>
      </c>
      <c r="AC5859">
        <v>0</v>
      </c>
      <c r="AD5859">
        <v>0</v>
      </c>
      <c r="AE5859">
        <v>1510</v>
      </c>
      <c r="AF5859">
        <f>Table1[[#This Row],[RPMO Balance]]-Table1[[#This Row],[RSP Balance]]</f>
        <v>0</v>
      </c>
      <c r="AG5859">
        <f>Table1[[#This Row],[RSP Total Charges]]+Table1[[#This Row],[TotalPaymentUnallocatedAmount]]+Table1[[#This Row],[TotalCreditUnallocatedAmount]]</f>
        <v>1510</v>
      </c>
    </row>
    <row r="5860" spans="1:33" hidden="1" x14ac:dyDescent="0.25">
      <c r="A5860" t="s">
        <v>13360</v>
      </c>
      <c r="B5860">
        <v>18983</v>
      </c>
      <c r="C5860" t="s">
        <v>13590</v>
      </c>
      <c r="D5860">
        <v>16858</v>
      </c>
      <c r="E5860">
        <v>7071</v>
      </c>
      <c r="F5860" t="s">
        <v>13591</v>
      </c>
      <c r="G5860" t="s">
        <v>13592</v>
      </c>
      <c r="H5860">
        <v>338</v>
      </c>
      <c r="I5860" s="1">
        <v>44805</v>
      </c>
      <c r="J5860" s="1">
        <v>44985</v>
      </c>
      <c r="K5860" s="1">
        <v>44816</v>
      </c>
      <c r="L5860" s="1">
        <v>44985.432939814818</v>
      </c>
      <c r="M5860" t="s">
        <v>984</v>
      </c>
      <c r="N5860" t="s">
        <v>985</v>
      </c>
      <c r="O5860">
        <v>11680</v>
      </c>
      <c r="P5860">
        <v>0</v>
      </c>
      <c r="Q5860">
        <v>0</v>
      </c>
      <c r="R5860">
        <v>11680</v>
      </c>
      <c r="S5860">
        <v>11630</v>
      </c>
      <c r="T5860">
        <v>-11680</v>
      </c>
      <c r="U5860">
        <v>0</v>
      </c>
      <c r="V5860">
        <v>-11630</v>
      </c>
      <c r="W5860">
        <v>-11630</v>
      </c>
      <c r="X5860">
        <v>0</v>
      </c>
      <c r="Y5860" s="2">
        <v>-50</v>
      </c>
      <c r="Z5860" s="2">
        <v>0</v>
      </c>
      <c r="AA5860">
        <v>0</v>
      </c>
      <c r="AB5860" s="2">
        <v>50</v>
      </c>
      <c r="AC5860">
        <v>-50</v>
      </c>
      <c r="AD5860">
        <v>0</v>
      </c>
      <c r="AE5860">
        <v>0</v>
      </c>
      <c r="AF5860">
        <f>Table1[[#This Row],[RPMO Balance]]-Table1[[#This Row],[RSP Balance]]</f>
        <v>0</v>
      </c>
      <c r="AG5860">
        <f>Table1[[#This Row],[RSP Total Charges]]+Table1[[#This Row],[TotalPaymentUnallocatedAmount]]+Table1[[#This Row],[TotalCreditUnallocatedAmount]]</f>
        <v>0</v>
      </c>
    </row>
    <row r="5861" spans="1:33" hidden="1" x14ac:dyDescent="0.25">
      <c r="A5861" t="s">
        <v>13360</v>
      </c>
      <c r="B5861">
        <v>19003</v>
      </c>
      <c r="C5861" t="s">
        <v>13593</v>
      </c>
      <c r="D5861">
        <v>16878</v>
      </c>
      <c r="E5861">
        <v>5857</v>
      </c>
      <c r="F5861" t="s">
        <v>13594</v>
      </c>
      <c r="G5861" t="s">
        <v>13595</v>
      </c>
      <c r="H5861" t="s">
        <v>13596</v>
      </c>
      <c r="I5861" s="1">
        <v>44774</v>
      </c>
      <c r="J5861" s="1">
        <v>44985</v>
      </c>
      <c r="K5861" s="1">
        <v>44816</v>
      </c>
      <c r="L5861" s="1">
        <v>44985.432939814818</v>
      </c>
      <c r="M5861" t="s">
        <v>984</v>
      </c>
      <c r="N5861" t="s">
        <v>985</v>
      </c>
      <c r="O5861">
        <v>9220</v>
      </c>
      <c r="P5861">
        <v>0</v>
      </c>
      <c r="Q5861">
        <v>0</v>
      </c>
      <c r="R5861">
        <v>9220</v>
      </c>
      <c r="S5861">
        <v>9220</v>
      </c>
      <c r="T5861">
        <v>-9220</v>
      </c>
      <c r="U5861">
        <v>0</v>
      </c>
      <c r="V5861">
        <v>-9220</v>
      </c>
      <c r="W5861">
        <v>-9220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f>Table1[[#This Row],[RPMO Balance]]-Table1[[#This Row],[RSP Balance]]</f>
        <v>0</v>
      </c>
      <c r="AG5861">
        <f>Table1[[#This Row],[RSP Total Charges]]+Table1[[#This Row],[TotalPaymentUnallocatedAmount]]+Table1[[#This Row],[TotalCreditUnallocatedAmount]]</f>
        <v>0</v>
      </c>
    </row>
    <row r="5862" spans="1:33" hidden="1" x14ac:dyDescent="0.25">
      <c r="A5862" t="s">
        <v>13360</v>
      </c>
      <c r="B5862">
        <v>19036</v>
      </c>
      <c r="C5862" t="s">
        <v>13597</v>
      </c>
      <c r="D5862">
        <v>16911</v>
      </c>
      <c r="E5862">
        <v>6969</v>
      </c>
      <c r="F5862" t="s">
        <v>13598</v>
      </c>
      <c r="G5862" t="s">
        <v>13599</v>
      </c>
      <c r="H5862" t="s">
        <v>13600</v>
      </c>
      <c r="I5862" s="1">
        <v>44830</v>
      </c>
      <c r="J5862" s="1">
        <v>45199</v>
      </c>
      <c r="K5862" s="1">
        <v>44847.432939814818</v>
      </c>
      <c r="L5862" s="1">
        <v>45107</v>
      </c>
      <c r="M5862" t="s">
        <v>36</v>
      </c>
      <c r="N5862" t="s">
        <v>37</v>
      </c>
      <c r="O5862">
        <v>8528.35</v>
      </c>
      <c r="P5862">
        <v>0</v>
      </c>
      <c r="Q5862">
        <v>0</v>
      </c>
      <c r="R5862">
        <v>8528.35</v>
      </c>
      <c r="S5862">
        <v>8528.35</v>
      </c>
      <c r="T5862">
        <v>-8528.35</v>
      </c>
      <c r="U5862">
        <v>0</v>
      </c>
      <c r="V5862">
        <v>-8528.35</v>
      </c>
      <c r="W5862">
        <v>-8528.35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f>Table1[[#This Row],[RPMO Balance]]-Table1[[#This Row],[RSP Balance]]</f>
        <v>0</v>
      </c>
      <c r="AG5862">
        <f>Table1[[#This Row],[RSP Total Charges]]+Table1[[#This Row],[TotalPaymentUnallocatedAmount]]+Table1[[#This Row],[TotalCreditUnallocatedAmount]]</f>
        <v>0</v>
      </c>
    </row>
    <row r="5863" spans="1:33" hidden="1" x14ac:dyDescent="0.25">
      <c r="A5863" t="s">
        <v>13360</v>
      </c>
      <c r="B5863">
        <v>19050</v>
      </c>
      <c r="C5863" t="s">
        <v>13601</v>
      </c>
      <c r="D5863">
        <v>16925</v>
      </c>
      <c r="E5863">
        <v>6851</v>
      </c>
      <c r="F5863" t="s">
        <v>13602</v>
      </c>
      <c r="G5863" t="s">
        <v>10734</v>
      </c>
      <c r="H5863">
        <v>387</v>
      </c>
      <c r="I5863" s="1">
        <v>44805</v>
      </c>
      <c r="J5863" s="1">
        <v>45107</v>
      </c>
      <c r="K5863" s="1">
        <v>44816</v>
      </c>
      <c r="L5863" s="1">
        <v>45107</v>
      </c>
      <c r="M5863" t="s">
        <v>36</v>
      </c>
      <c r="N5863" t="s">
        <v>37</v>
      </c>
      <c r="O5863">
        <v>13710</v>
      </c>
      <c r="P5863">
        <v>0</v>
      </c>
      <c r="Q5863">
        <v>0</v>
      </c>
      <c r="R5863">
        <v>13710</v>
      </c>
      <c r="S5863">
        <v>13710</v>
      </c>
      <c r="T5863">
        <v>-13710</v>
      </c>
      <c r="U5863">
        <v>0</v>
      </c>
      <c r="V5863">
        <v>-13710</v>
      </c>
      <c r="W5863">
        <v>-13710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f>Table1[[#This Row],[RPMO Balance]]-Table1[[#This Row],[RSP Balance]]</f>
        <v>0</v>
      </c>
      <c r="AG5863">
        <f>Table1[[#This Row],[RSP Total Charges]]+Table1[[#This Row],[TotalPaymentUnallocatedAmount]]+Table1[[#This Row],[TotalCreditUnallocatedAmount]]</f>
        <v>0</v>
      </c>
    </row>
    <row r="5864" spans="1:33" hidden="1" x14ac:dyDescent="0.25">
      <c r="A5864" t="s">
        <v>13360</v>
      </c>
      <c r="B5864">
        <v>19055</v>
      </c>
      <c r="C5864" t="s">
        <v>13603</v>
      </c>
      <c r="D5864">
        <v>16930</v>
      </c>
      <c r="E5864">
        <v>6979</v>
      </c>
      <c r="F5864" t="s">
        <v>13604</v>
      </c>
      <c r="G5864" t="s">
        <v>13605</v>
      </c>
      <c r="H5864" t="s">
        <v>6952</v>
      </c>
      <c r="I5864" s="1">
        <v>44830</v>
      </c>
      <c r="J5864" s="1">
        <v>45199</v>
      </c>
      <c r="K5864" s="1">
        <v>44847.432939814818</v>
      </c>
      <c r="L5864" s="1">
        <v>45199</v>
      </c>
      <c r="M5864" t="s">
        <v>36</v>
      </c>
      <c r="N5864" t="s">
        <v>37</v>
      </c>
      <c r="O5864">
        <v>8528.35</v>
      </c>
      <c r="P5864">
        <v>0</v>
      </c>
      <c r="Q5864">
        <v>0</v>
      </c>
      <c r="R5864">
        <v>8528.35</v>
      </c>
      <c r="S5864">
        <v>8528.35</v>
      </c>
      <c r="T5864">
        <v>-8528.35</v>
      </c>
      <c r="U5864">
        <v>0</v>
      </c>
      <c r="V5864">
        <v>-8528.35</v>
      </c>
      <c r="W5864">
        <v>-8528.35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f>Table1[[#This Row],[RPMO Balance]]-Table1[[#This Row],[RSP Balance]]</f>
        <v>0</v>
      </c>
      <c r="AG5864">
        <f>Table1[[#This Row],[RSP Total Charges]]+Table1[[#This Row],[TotalPaymentUnallocatedAmount]]+Table1[[#This Row],[TotalCreditUnallocatedAmount]]</f>
        <v>0</v>
      </c>
    </row>
    <row r="5865" spans="1:33" hidden="1" x14ac:dyDescent="0.25">
      <c r="A5865" t="s">
        <v>13360</v>
      </c>
      <c r="B5865">
        <v>19231</v>
      </c>
      <c r="C5865" t="s">
        <v>13606</v>
      </c>
      <c r="D5865">
        <v>17106</v>
      </c>
      <c r="E5865">
        <v>7118</v>
      </c>
      <c r="F5865" t="s">
        <v>13607</v>
      </c>
      <c r="G5865" t="s">
        <v>13608</v>
      </c>
      <c r="H5865">
        <v>487</v>
      </c>
      <c r="I5865" s="1">
        <v>44832</v>
      </c>
      <c r="J5865" s="1">
        <v>45107</v>
      </c>
      <c r="K5865" s="1">
        <v>44833.432939814818</v>
      </c>
      <c r="L5865" s="1">
        <v>45107</v>
      </c>
      <c r="M5865" t="s">
        <v>36</v>
      </c>
      <c r="N5865" t="s">
        <v>37</v>
      </c>
      <c r="O5865">
        <v>11004</v>
      </c>
      <c r="P5865">
        <v>0</v>
      </c>
      <c r="Q5865">
        <v>0</v>
      </c>
      <c r="R5865">
        <v>11004</v>
      </c>
      <c r="S5865">
        <v>11004</v>
      </c>
      <c r="T5865">
        <v>-11004</v>
      </c>
      <c r="U5865">
        <v>0</v>
      </c>
      <c r="V5865">
        <v>-11004</v>
      </c>
      <c r="W5865">
        <v>-11004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f>Table1[[#This Row],[RPMO Balance]]-Table1[[#This Row],[RSP Balance]]</f>
        <v>0</v>
      </c>
      <c r="AG5865">
        <f>Table1[[#This Row],[RSP Total Charges]]+Table1[[#This Row],[TotalPaymentUnallocatedAmount]]+Table1[[#This Row],[TotalCreditUnallocatedAmount]]</f>
        <v>0</v>
      </c>
    </row>
    <row r="5866" spans="1:33" hidden="1" x14ac:dyDescent="0.25">
      <c r="A5866" t="s">
        <v>13360</v>
      </c>
      <c r="B5866">
        <v>19254</v>
      </c>
      <c r="C5866" t="s">
        <v>13609</v>
      </c>
      <c r="D5866">
        <v>17129</v>
      </c>
      <c r="E5866">
        <v>6966</v>
      </c>
      <c r="F5866" t="s">
        <v>13610</v>
      </c>
      <c r="G5866" t="s">
        <v>5644</v>
      </c>
      <c r="H5866">
        <v>397</v>
      </c>
      <c r="I5866" s="1">
        <v>44830</v>
      </c>
      <c r="J5866" s="1">
        <v>45199</v>
      </c>
      <c r="K5866" s="1">
        <v>44847.432939814818</v>
      </c>
      <c r="L5866" s="1">
        <v>45199</v>
      </c>
      <c r="M5866" t="s">
        <v>36</v>
      </c>
      <c r="N5866" t="s">
        <v>37</v>
      </c>
      <c r="O5866">
        <v>9288.35</v>
      </c>
      <c r="P5866">
        <v>0</v>
      </c>
      <c r="Q5866">
        <v>0</v>
      </c>
      <c r="R5866">
        <v>9288.35</v>
      </c>
      <c r="S5866">
        <v>9288.35</v>
      </c>
      <c r="T5866">
        <v>-9288.35</v>
      </c>
      <c r="U5866">
        <v>0</v>
      </c>
      <c r="V5866">
        <v>-9288.35</v>
      </c>
      <c r="W5866">
        <v>-9288.35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f>Table1[[#This Row],[RPMO Balance]]-Table1[[#This Row],[RSP Balance]]</f>
        <v>0</v>
      </c>
      <c r="AG5866">
        <f>Table1[[#This Row],[RSP Total Charges]]+Table1[[#This Row],[TotalPaymentUnallocatedAmount]]+Table1[[#This Row],[TotalCreditUnallocatedAmount]]</f>
        <v>0</v>
      </c>
    </row>
    <row r="5867" spans="1:33" hidden="1" x14ac:dyDescent="0.25">
      <c r="A5867" t="s">
        <v>13360</v>
      </c>
      <c r="B5867">
        <v>19274</v>
      </c>
      <c r="C5867" t="s">
        <v>13611</v>
      </c>
      <c r="D5867">
        <v>17149</v>
      </c>
      <c r="E5867">
        <v>7112</v>
      </c>
      <c r="F5867" t="s">
        <v>4284</v>
      </c>
      <c r="G5867" t="s">
        <v>13612</v>
      </c>
      <c r="H5867">
        <v>147</v>
      </c>
      <c r="I5867" s="1">
        <v>44835</v>
      </c>
      <c r="J5867" s="1">
        <v>45107</v>
      </c>
      <c r="K5867" s="1">
        <v>44835.432939814818</v>
      </c>
      <c r="L5867" s="1">
        <v>45107</v>
      </c>
      <c r="M5867" t="s">
        <v>36</v>
      </c>
      <c r="N5867" t="s">
        <v>37</v>
      </c>
      <c r="O5867">
        <v>12750</v>
      </c>
      <c r="P5867">
        <v>0</v>
      </c>
      <c r="Q5867">
        <v>0</v>
      </c>
      <c r="R5867">
        <v>12750</v>
      </c>
      <c r="S5867">
        <v>2300</v>
      </c>
      <c r="T5867">
        <v>-12750</v>
      </c>
      <c r="U5867">
        <v>0</v>
      </c>
      <c r="V5867">
        <v>-2300</v>
      </c>
      <c r="W5867">
        <v>-2300</v>
      </c>
      <c r="X5867">
        <v>0</v>
      </c>
      <c r="Y5867" s="2">
        <v>-10450</v>
      </c>
      <c r="Z5867" s="2">
        <v>0</v>
      </c>
      <c r="AA5867">
        <v>0</v>
      </c>
      <c r="AB5867" s="2">
        <v>10450</v>
      </c>
      <c r="AC5867">
        <v>-10450</v>
      </c>
      <c r="AD5867">
        <v>0</v>
      </c>
      <c r="AE5867">
        <v>0</v>
      </c>
      <c r="AF5867">
        <f>Table1[[#This Row],[RPMO Balance]]-Table1[[#This Row],[RSP Balance]]</f>
        <v>0</v>
      </c>
      <c r="AG5867">
        <f>Table1[[#This Row],[RSP Total Charges]]+Table1[[#This Row],[TotalPaymentUnallocatedAmount]]+Table1[[#This Row],[TotalCreditUnallocatedAmount]]</f>
        <v>0</v>
      </c>
    </row>
    <row r="5868" spans="1:33" hidden="1" x14ac:dyDescent="0.25">
      <c r="A5868" t="s">
        <v>13360</v>
      </c>
      <c r="B5868">
        <v>19286</v>
      </c>
      <c r="C5868" t="s">
        <v>13613</v>
      </c>
      <c r="D5868">
        <v>17161</v>
      </c>
      <c r="E5868">
        <v>6980</v>
      </c>
      <c r="F5868" t="s">
        <v>13614</v>
      </c>
      <c r="G5868" t="s">
        <v>13615</v>
      </c>
      <c r="H5868" t="s">
        <v>6739</v>
      </c>
      <c r="I5868" s="1">
        <v>44830</v>
      </c>
      <c r="J5868" s="1">
        <v>45199</v>
      </c>
      <c r="K5868" s="1">
        <v>44847.432939814818</v>
      </c>
      <c r="L5868" s="1">
        <v>45199</v>
      </c>
      <c r="M5868" t="s">
        <v>36</v>
      </c>
      <c r="N5868" t="s">
        <v>37</v>
      </c>
      <c r="O5868">
        <v>8528.35</v>
      </c>
      <c r="P5868">
        <v>0</v>
      </c>
      <c r="Q5868">
        <v>0</v>
      </c>
      <c r="R5868">
        <v>8528.35</v>
      </c>
      <c r="S5868">
        <v>8528.35</v>
      </c>
      <c r="T5868">
        <v>-8528.35</v>
      </c>
      <c r="U5868">
        <v>0</v>
      </c>
      <c r="V5868">
        <v>-8528.35</v>
      </c>
      <c r="W5868">
        <v>-8528.35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f>Table1[[#This Row],[RPMO Balance]]-Table1[[#This Row],[RSP Balance]]</f>
        <v>0</v>
      </c>
      <c r="AG5868">
        <f>Table1[[#This Row],[RSP Total Charges]]+Table1[[#This Row],[TotalPaymentUnallocatedAmount]]+Table1[[#This Row],[TotalCreditUnallocatedAmount]]</f>
        <v>0</v>
      </c>
    </row>
    <row r="5869" spans="1:33" hidden="1" x14ac:dyDescent="0.25">
      <c r="A5869" t="s">
        <v>13360</v>
      </c>
      <c r="B5869">
        <v>19294</v>
      </c>
      <c r="C5869" t="s">
        <v>13616</v>
      </c>
      <c r="D5869">
        <v>17169</v>
      </c>
      <c r="E5869">
        <v>6968</v>
      </c>
      <c r="F5869" t="s">
        <v>6294</v>
      </c>
      <c r="G5869" t="s">
        <v>13617</v>
      </c>
      <c r="H5869">
        <v>128</v>
      </c>
      <c r="I5869" s="1">
        <v>44830</v>
      </c>
      <c r="J5869" s="1">
        <v>45046</v>
      </c>
      <c r="K5869" s="1">
        <v>44847.432939814818</v>
      </c>
      <c r="L5869" s="1">
        <v>45046</v>
      </c>
      <c r="M5869" t="s">
        <v>36</v>
      </c>
      <c r="N5869" t="s">
        <v>37</v>
      </c>
      <c r="O5869">
        <v>10548.35</v>
      </c>
      <c r="P5869">
        <v>0</v>
      </c>
      <c r="Q5869">
        <v>-300</v>
      </c>
      <c r="R5869">
        <v>10848.35</v>
      </c>
      <c r="S5869">
        <v>8598.35</v>
      </c>
      <c r="T5869">
        <v>-8598.35</v>
      </c>
      <c r="U5869">
        <v>1950</v>
      </c>
      <c r="V5869">
        <v>-8598.35</v>
      </c>
      <c r="W5869">
        <v>-8598.35</v>
      </c>
      <c r="X5869">
        <v>0</v>
      </c>
      <c r="Y5869">
        <v>0</v>
      </c>
      <c r="Z5869">
        <v>-300</v>
      </c>
      <c r="AA5869">
        <v>0</v>
      </c>
      <c r="AB5869">
        <v>2250</v>
      </c>
      <c r="AC5869">
        <v>0</v>
      </c>
      <c r="AD5869">
        <v>-300</v>
      </c>
      <c r="AE5869">
        <v>1950</v>
      </c>
      <c r="AF5869">
        <f>Table1[[#This Row],[RPMO Balance]]-Table1[[#This Row],[RSP Balance]]</f>
        <v>0</v>
      </c>
      <c r="AG5869">
        <f>Table1[[#This Row],[RSP Total Charges]]+Table1[[#This Row],[TotalPaymentUnallocatedAmount]]+Table1[[#This Row],[TotalCreditUnallocatedAmount]]</f>
        <v>1950</v>
      </c>
    </row>
    <row r="5870" spans="1:33" hidden="1" x14ac:dyDescent="0.25">
      <c r="A5870" t="s">
        <v>13360</v>
      </c>
      <c r="B5870">
        <v>19327</v>
      </c>
      <c r="C5870" t="s">
        <v>13618</v>
      </c>
      <c r="D5870">
        <v>17202</v>
      </c>
      <c r="E5870">
        <v>7023</v>
      </c>
      <c r="F5870" t="s">
        <v>4853</v>
      </c>
      <c r="G5870" t="s">
        <v>13619</v>
      </c>
      <c r="H5870">
        <v>330</v>
      </c>
      <c r="I5870" s="1">
        <v>44774</v>
      </c>
      <c r="J5870" s="1">
        <v>45107</v>
      </c>
      <c r="K5870" s="1">
        <v>44816</v>
      </c>
      <c r="L5870" s="1">
        <v>45107</v>
      </c>
      <c r="M5870" t="s">
        <v>36</v>
      </c>
      <c r="N5870" t="s">
        <v>37</v>
      </c>
      <c r="O5870">
        <v>13610</v>
      </c>
      <c r="P5870">
        <v>0</v>
      </c>
      <c r="Q5870">
        <v>0</v>
      </c>
      <c r="R5870">
        <v>13610</v>
      </c>
      <c r="S5870">
        <v>13610</v>
      </c>
      <c r="T5870">
        <v>-13610</v>
      </c>
      <c r="U5870">
        <v>0</v>
      </c>
      <c r="V5870">
        <v>-13610</v>
      </c>
      <c r="W5870">
        <v>-13610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f>Table1[[#This Row],[RPMO Balance]]-Table1[[#This Row],[RSP Balance]]</f>
        <v>0</v>
      </c>
      <c r="AG5870">
        <f>Table1[[#This Row],[RSP Total Charges]]+Table1[[#This Row],[TotalPaymentUnallocatedAmount]]+Table1[[#This Row],[TotalCreditUnallocatedAmount]]</f>
        <v>0</v>
      </c>
    </row>
    <row r="5871" spans="1:33" hidden="1" x14ac:dyDescent="0.25">
      <c r="A5871" t="s">
        <v>13360</v>
      </c>
      <c r="B5871">
        <v>19329</v>
      </c>
      <c r="C5871" t="s">
        <v>13620</v>
      </c>
      <c r="D5871">
        <v>17204</v>
      </c>
      <c r="E5871">
        <v>6972</v>
      </c>
      <c r="F5871" t="s">
        <v>13621</v>
      </c>
      <c r="G5871" t="s">
        <v>13622</v>
      </c>
      <c r="H5871" t="s">
        <v>13623</v>
      </c>
      <c r="I5871" s="1">
        <v>44835</v>
      </c>
      <c r="J5871" s="1">
        <v>44926</v>
      </c>
      <c r="K5871" s="1">
        <v>44847.432939814818</v>
      </c>
      <c r="L5871" s="1">
        <v>44926.432939814818</v>
      </c>
      <c r="M5871" t="s">
        <v>984</v>
      </c>
      <c r="N5871" t="s">
        <v>985</v>
      </c>
      <c r="O5871">
        <v>4398.3500000000004</v>
      </c>
      <c r="P5871">
        <v>0</v>
      </c>
      <c r="Q5871">
        <v>0</v>
      </c>
      <c r="R5871">
        <v>4398.3500000000004</v>
      </c>
      <c r="S5871">
        <v>4398.3500000000004</v>
      </c>
      <c r="T5871">
        <v>-4398.3500000000004</v>
      </c>
      <c r="U5871">
        <v>0</v>
      </c>
      <c r="V5871">
        <v>-4398.3500000000004</v>
      </c>
      <c r="W5871">
        <v>-4398.3500000000004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f>Table1[[#This Row],[RPMO Balance]]-Table1[[#This Row],[RSP Balance]]</f>
        <v>0</v>
      </c>
      <c r="AG5871">
        <f>Table1[[#This Row],[RSP Total Charges]]+Table1[[#This Row],[TotalPaymentUnallocatedAmount]]+Table1[[#This Row],[TotalCreditUnallocatedAmount]]</f>
        <v>0</v>
      </c>
    </row>
    <row r="5872" spans="1:33" hidden="1" x14ac:dyDescent="0.25">
      <c r="A5872" t="s">
        <v>13360</v>
      </c>
      <c r="B5872">
        <v>19353</v>
      </c>
      <c r="C5872" t="s">
        <v>13624</v>
      </c>
      <c r="D5872">
        <v>17228</v>
      </c>
      <c r="E5872">
        <v>7152</v>
      </c>
      <c r="F5872" t="s">
        <v>13625</v>
      </c>
      <c r="G5872" t="s">
        <v>13626</v>
      </c>
      <c r="H5872">
        <v>491</v>
      </c>
      <c r="I5872" s="1">
        <v>44805</v>
      </c>
      <c r="J5872" s="1">
        <v>45107</v>
      </c>
      <c r="K5872" s="1">
        <v>44816</v>
      </c>
      <c r="L5872" s="1">
        <v>45107</v>
      </c>
      <c r="M5872" t="s">
        <v>36</v>
      </c>
      <c r="N5872" t="s">
        <v>37</v>
      </c>
      <c r="O5872">
        <v>12560</v>
      </c>
      <c r="P5872">
        <v>0</v>
      </c>
      <c r="Q5872">
        <v>0</v>
      </c>
      <c r="R5872">
        <v>12560</v>
      </c>
      <c r="S5872">
        <v>12560</v>
      </c>
      <c r="T5872">
        <v>-12560</v>
      </c>
      <c r="U5872">
        <v>0</v>
      </c>
      <c r="V5872">
        <v>-12560</v>
      </c>
      <c r="W5872">
        <v>-12560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f>Table1[[#This Row],[RPMO Balance]]-Table1[[#This Row],[RSP Balance]]</f>
        <v>0</v>
      </c>
      <c r="AG5872">
        <f>Table1[[#This Row],[RSP Total Charges]]+Table1[[#This Row],[TotalPaymentUnallocatedAmount]]+Table1[[#This Row],[TotalCreditUnallocatedAmount]]</f>
        <v>0</v>
      </c>
    </row>
    <row r="5873" spans="1:33" hidden="1" x14ac:dyDescent="0.25">
      <c r="A5873" t="s">
        <v>13360</v>
      </c>
      <c r="B5873">
        <v>19411</v>
      </c>
      <c r="C5873" t="s">
        <v>13627</v>
      </c>
      <c r="D5873">
        <v>17286</v>
      </c>
      <c r="E5873">
        <v>113</v>
      </c>
      <c r="F5873" t="s">
        <v>3897</v>
      </c>
      <c r="G5873" t="s">
        <v>13628</v>
      </c>
      <c r="H5873" t="s">
        <v>13629</v>
      </c>
      <c r="I5873" s="1">
        <v>44805</v>
      </c>
      <c r="J5873" s="1">
        <v>45107</v>
      </c>
      <c r="K5873" s="1">
        <v>44816</v>
      </c>
      <c r="L5873" s="1">
        <v>45107</v>
      </c>
      <c r="M5873" t="s">
        <v>36</v>
      </c>
      <c r="N5873" t="s">
        <v>37</v>
      </c>
      <c r="O5873">
        <v>9970</v>
      </c>
      <c r="P5873">
        <v>0</v>
      </c>
      <c r="Q5873">
        <v>0</v>
      </c>
      <c r="R5873">
        <v>9970</v>
      </c>
      <c r="S5873">
        <v>9970</v>
      </c>
      <c r="T5873">
        <v>-9970</v>
      </c>
      <c r="U5873">
        <v>0</v>
      </c>
      <c r="V5873">
        <v>-9970</v>
      </c>
      <c r="W5873">
        <v>-9970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f>Table1[[#This Row],[RPMO Balance]]-Table1[[#This Row],[RSP Balance]]</f>
        <v>0</v>
      </c>
      <c r="AG5873">
        <f>Table1[[#This Row],[RSP Total Charges]]+Table1[[#This Row],[TotalPaymentUnallocatedAmount]]+Table1[[#This Row],[TotalCreditUnallocatedAmount]]</f>
        <v>0</v>
      </c>
    </row>
    <row r="5874" spans="1:33" hidden="1" x14ac:dyDescent="0.25">
      <c r="A5874" t="s">
        <v>13360</v>
      </c>
      <c r="B5874">
        <v>19421</v>
      </c>
      <c r="C5874" t="s">
        <v>13630</v>
      </c>
      <c r="D5874">
        <v>17298</v>
      </c>
      <c r="E5874">
        <v>7171</v>
      </c>
      <c r="F5874" t="s">
        <v>13631</v>
      </c>
      <c r="G5874" t="s">
        <v>13632</v>
      </c>
      <c r="H5874">
        <v>118</v>
      </c>
      <c r="I5874" s="1">
        <v>44805</v>
      </c>
      <c r="J5874" s="1">
        <v>45107</v>
      </c>
      <c r="K5874" s="1">
        <v>44816</v>
      </c>
      <c r="L5874" s="1">
        <v>45107</v>
      </c>
      <c r="M5874" t="s">
        <v>36</v>
      </c>
      <c r="N5874" t="s">
        <v>37</v>
      </c>
      <c r="O5874">
        <v>13610</v>
      </c>
      <c r="P5874">
        <v>0</v>
      </c>
      <c r="Q5874">
        <v>0</v>
      </c>
      <c r="R5874">
        <v>13610</v>
      </c>
      <c r="S5874">
        <v>13610</v>
      </c>
      <c r="T5874">
        <v>-13610</v>
      </c>
      <c r="U5874">
        <v>0</v>
      </c>
      <c r="V5874">
        <v>-13610</v>
      </c>
      <c r="W5874">
        <v>-13610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f>Table1[[#This Row],[RPMO Balance]]-Table1[[#This Row],[RSP Balance]]</f>
        <v>0</v>
      </c>
      <c r="AG5874">
        <f>Table1[[#This Row],[RSP Total Charges]]+Table1[[#This Row],[TotalPaymentUnallocatedAmount]]+Table1[[#This Row],[TotalCreditUnallocatedAmount]]</f>
        <v>0</v>
      </c>
    </row>
    <row r="5875" spans="1:33" hidden="1" x14ac:dyDescent="0.25">
      <c r="A5875" t="s">
        <v>13360</v>
      </c>
      <c r="B5875">
        <v>19454</v>
      </c>
      <c r="C5875" t="s">
        <v>13633</v>
      </c>
      <c r="D5875">
        <v>17331</v>
      </c>
      <c r="E5875">
        <v>7083</v>
      </c>
      <c r="F5875" t="s">
        <v>5329</v>
      </c>
      <c r="G5875" t="s">
        <v>13634</v>
      </c>
      <c r="H5875">
        <v>220</v>
      </c>
      <c r="I5875" s="1">
        <v>44805</v>
      </c>
      <c r="J5875" s="1">
        <v>45107</v>
      </c>
      <c r="K5875" s="1">
        <v>44816</v>
      </c>
      <c r="L5875" s="1">
        <v>45107</v>
      </c>
      <c r="M5875" t="s">
        <v>36</v>
      </c>
      <c r="N5875" t="s">
        <v>37</v>
      </c>
      <c r="O5875">
        <v>13710</v>
      </c>
      <c r="P5875">
        <v>0</v>
      </c>
      <c r="Q5875">
        <v>0</v>
      </c>
      <c r="R5875">
        <v>13710</v>
      </c>
      <c r="S5875">
        <v>0</v>
      </c>
      <c r="T5875">
        <v>-13710</v>
      </c>
      <c r="U5875">
        <v>0</v>
      </c>
      <c r="V5875">
        <v>0</v>
      </c>
      <c r="W5875">
        <v>0</v>
      </c>
      <c r="X5875">
        <v>0</v>
      </c>
      <c r="Y5875" s="2">
        <v>-13710</v>
      </c>
      <c r="Z5875" s="2">
        <v>0</v>
      </c>
      <c r="AA5875">
        <v>0</v>
      </c>
      <c r="AB5875" s="2">
        <v>13710</v>
      </c>
      <c r="AC5875">
        <v>-13710</v>
      </c>
      <c r="AD5875">
        <v>0</v>
      </c>
      <c r="AE5875">
        <v>0</v>
      </c>
      <c r="AF5875">
        <f>Table1[[#This Row],[RPMO Balance]]-Table1[[#This Row],[RSP Balance]]</f>
        <v>0</v>
      </c>
      <c r="AG5875">
        <f>Table1[[#This Row],[RSP Total Charges]]+Table1[[#This Row],[TotalPaymentUnallocatedAmount]]+Table1[[#This Row],[TotalCreditUnallocatedAmount]]</f>
        <v>0</v>
      </c>
    </row>
    <row r="5876" spans="1:33" hidden="1" x14ac:dyDescent="0.25">
      <c r="A5876" t="s">
        <v>13360</v>
      </c>
      <c r="B5876">
        <v>19480</v>
      </c>
      <c r="C5876" t="s">
        <v>13635</v>
      </c>
      <c r="D5876">
        <v>17357</v>
      </c>
      <c r="E5876">
        <v>7130</v>
      </c>
      <c r="F5876" t="s">
        <v>1262</v>
      </c>
      <c r="G5876" t="s">
        <v>13636</v>
      </c>
      <c r="H5876" t="s">
        <v>13637</v>
      </c>
      <c r="I5876" s="1">
        <v>44835</v>
      </c>
      <c r="J5876" s="1">
        <v>45016</v>
      </c>
      <c r="K5876" s="1">
        <v>44837.432939814818</v>
      </c>
      <c r="L5876" s="1">
        <v>45016</v>
      </c>
      <c r="M5876" t="s">
        <v>36</v>
      </c>
      <c r="N5876" t="s">
        <v>37</v>
      </c>
      <c r="O5876">
        <v>9030</v>
      </c>
      <c r="P5876">
        <v>0</v>
      </c>
      <c r="Q5876">
        <v>0</v>
      </c>
      <c r="R5876">
        <v>9030</v>
      </c>
      <c r="S5876">
        <v>9030</v>
      </c>
      <c r="T5876">
        <v>-9030</v>
      </c>
      <c r="U5876">
        <v>0</v>
      </c>
      <c r="V5876">
        <v>-9030</v>
      </c>
      <c r="W5876">
        <v>-9030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f>Table1[[#This Row],[RPMO Balance]]-Table1[[#This Row],[RSP Balance]]</f>
        <v>0</v>
      </c>
      <c r="AG5876">
        <f>Table1[[#This Row],[RSP Total Charges]]+Table1[[#This Row],[TotalPaymentUnallocatedAmount]]+Table1[[#This Row],[TotalCreditUnallocatedAmount]]</f>
        <v>0</v>
      </c>
    </row>
    <row r="5877" spans="1:33" hidden="1" x14ac:dyDescent="0.25">
      <c r="A5877" t="s">
        <v>13360</v>
      </c>
      <c r="B5877">
        <v>19484</v>
      </c>
      <c r="C5877" t="s">
        <v>13638</v>
      </c>
      <c r="D5877">
        <v>17361</v>
      </c>
      <c r="E5877">
        <v>7011</v>
      </c>
      <c r="F5877" t="s">
        <v>1262</v>
      </c>
      <c r="G5877" t="s">
        <v>13639</v>
      </c>
      <c r="H5877">
        <v>334</v>
      </c>
      <c r="I5877" s="1">
        <v>44805</v>
      </c>
      <c r="J5877" s="1">
        <v>45107</v>
      </c>
      <c r="K5877" s="1">
        <v>44816</v>
      </c>
      <c r="L5877" s="1">
        <v>45107</v>
      </c>
      <c r="M5877" t="s">
        <v>36</v>
      </c>
      <c r="N5877" t="s">
        <v>37</v>
      </c>
      <c r="O5877">
        <v>13610</v>
      </c>
      <c r="P5877">
        <v>0</v>
      </c>
      <c r="Q5877">
        <v>0</v>
      </c>
      <c r="R5877">
        <v>13610</v>
      </c>
      <c r="S5877">
        <v>13610</v>
      </c>
      <c r="T5877">
        <v>-13610</v>
      </c>
      <c r="U5877">
        <v>0</v>
      </c>
      <c r="V5877">
        <v>-13610</v>
      </c>
      <c r="W5877">
        <v>-13610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f>Table1[[#This Row],[RPMO Balance]]-Table1[[#This Row],[RSP Balance]]</f>
        <v>0</v>
      </c>
      <c r="AG5877">
        <f>Table1[[#This Row],[RSP Total Charges]]+Table1[[#This Row],[TotalPaymentUnallocatedAmount]]+Table1[[#This Row],[TotalCreditUnallocatedAmount]]</f>
        <v>0</v>
      </c>
    </row>
    <row r="5878" spans="1:33" hidden="1" x14ac:dyDescent="0.25">
      <c r="A5878" t="s">
        <v>13360</v>
      </c>
      <c r="B5878">
        <v>19579</v>
      </c>
      <c r="C5878" t="s">
        <v>13640</v>
      </c>
      <c r="D5878">
        <v>17456</v>
      </c>
      <c r="E5878">
        <v>6976</v>
      </c>
      <c r="F5878" t="s">
        <v>13641</v>
      </c>
      <c r="G5878" t="s">
        <v>13589</v>
      </c>
      <c r="H5878" t="s">
        <v>13642</v>
      </c>
      <c r="I5878" s="1">
        <v>44830</v>
      </c>
      <c r="J5878" s="1">
        <v>45199</v>
      </c>
      <c r="K5878" s="1">
        <v>44847.432939814818</v>
      </c>
      <c r="L5878" s="1">
        <v>45199</v>
      </c>
      <c r="M5878" t="s">
        <v>36</v>
      </c>
      <c r="N5878" t="s">
        <v>37</v>
      </c>
      <c r="O5878">
        <v>8628.35</v>
      </c>
      <c r="P5878">
        <v>0</v>
      </c>
      <c r="Q5878">
        <v>0</v>
      </c>
      <c r="R5878">
        <v>8628.35</v>
      </c>
      <c r="S5878">
        <v>8528.35</v>
      </c>
      <c r="T5878">
        <v>-8528.35</v>
      </c>
      <c r="U5878">
        <v>100</v>
      </c>
      <c r="V5878">
        <v>-8528.35</v>
      </c>
      <c r="W5878">
        <v>-8528.35</v>
      </c>
      <c r="X5878">
        <v>0</v>
      </c>
      <c r="Y5878">
        <v>0</v>
      </c>
      <c r="Z5878">
        <v>0</v>
      </c>
      <c r="AA5878">
        <v>0</v>
      </c>
      <c r="AB5878">
        <v>100</v>
      </c>
      <c r="AC5878">
        <v>0</v>
      </c>
      <c r="AD5878">
        <v>0</v>
      </c>
      <c r="AE5878">
        <v>100</v>
      </c>
      <c r="AF5878">
        <f>Table1[[#This Row],[RPMO Balance]]-Table1[[#This Row],[RSP Balance]]</f>
        <v>0</v>
      </c>
      <c r="AG5878">
        <f>Table1[[#This Row],[RSP Total Charges]]+Table1[[#This Row],[TotalPaymentUnallocatedAmount]]+Table1[[#This Row],[TotalCreditUnallocatedAmount]]</f>
        <v>100</v>
      </c>
    </row>
    <row r="5879" spans="1:33" hidden="1" x14ac:dyDescent="0.25">
      <c r="A5879" t="s">
        <v>13360</v>
      </c>
      <c r="B5879">
        <v>19603</v>
      </c>
      <c r="C5879" t="s">
        <v>13643</v>
      </c>
      <c r="D5879">
        <v>17480</v>
      </c>
      <c r="E5879">
        <v>7210</v>
      </c>
      <c r="F5879" t="s">
        <v>1228</v>
      </c>
      <c r="G5879" t="s">
        <v>13644</v>
      </c>
      <c r="H5879">
        <v>259</v>
      </c>
      <c r="I5879" s="1">
        <v>44805</v>
      </c>
      <c r="J5879" s="1">
        <v>45107</v>
      </c>
      <c r="K5879" s="1">
        <v>44816</v>
      </c>
      <c r="L5879" s="1">
        <v>45107</v>
      </c>
      <c r="M5879" t="s">
        <v>36</v>
      </c>
      <c r="N5879" t="s">
        <v>37</v>
      </c>
      <c r="O5879">
        <v>13710</v>
      </c>
      <c r="P5879">
        <v>0</v>
      </c>
      <c r="Q5879">
        <v>0</v>
      </c>
      <c r="R5879">
        <v>13710</v>
      </c>
      <c r="S5879">
        <v>0</v>
      </c>
      <c r="T5879">
        <v>-13710</v>
      </c>
      <c r="U5879">
        <v>0</v>
      </c>
      <c r="V5879">
        <v>0</v>
      </c>
      <c r="W5879">
        <v>0</v>
      </c>
      <c r="X5879">
        <v>0</v>
      </c>
      <c r="Y5879" s="2">
        <v>-13710</v>
      </c>
      <c r="Z5879" s="2">
        <v>0</v>
      </c>
      <c r="AA5879">
        <v>0</v>
      </c>
      <c r="AB5879" s="2">
        <v>13710</v>
      </c>
      <c r="AC5879">
        <v>-13710</v>
      </c>
      <c r="AD5879">
        <v>0</v>
      </c>
      <c r="AE5879">
        <v>0</v>
      </c>
      <c r="AF5879">
        <f>Table1[[#This Row],[RPMO Balance]]-Table1[[#This Row],[RSP Balance]]</f>
        <v>0</v>
      </c>
      <c r="AG5879">
        <f>Table1[[#This Row],[RSP Total Charges]]+Table1[[#This Row],[TotalPaymentUnallocatedAmount]]+Table1[[#This Row],[TotalCreditUnallocatedAmount]]</f>
        <v>0</v>
      </c>
    </row>
    <row r="5880" spans="1:33" hidden="1" x14ac:dyDescent="0.25">
      <c r="A5880" t="s">
        <v>13360</v>
      </c>
      <c r="B5880">
        <v>19763</v>
      </c>
      <c r="C5880" t="s">
        <v>13645</v>
      </c>
      <c r="D5880">
        <v>17641</v>
      </c>
      <c r="E5880">
        <v>6408</v>
      </c>
      <c r="F5880" t="s">
        <v>13646</v>
      </c>
      <c r="G5880" t="s">
        <v>13647</v>
      </c>
      <c r="H5880" t="s">
        <v>13648</v>
      </c>
      <c r="I5880" s="1">
        <v>44805</v>
      </c>
      <c r="J5880" s="1">
        <v>45107</v>
      </c>
      <c r="K5880" s="1">
        <v>44816</v>
      </c>
      <c r="L5880" s="1">
        <v>45107</v>
      </c>
      <c r="M5880" t="s">
        <v>36</v>
      </c>
      <c r="N5880" t="s">
        <v>37</v>
      </c>
      <c r="O5880">
        <v>9200</v>
      </c>
      <c r="P5880">
        <v>0</v>
      </c>
      <c r="Q5880">
        <v>0</v>
      </c>
      <c r="R5880">
        <v>9200</v>
      </c>
      <c r="S5880">
        <v>9200</v>
      </c>
      <c r="T5880">
        <v>-9200</v>
      </c>
      <c r="U5880">
        <v>0</v>
      </c>
      <c r="V5880">
        <v>-9200</v>
      </c>
      <c r="W5880">
        <v>-9200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f>Table1[[#This Row],[RPMO Balance]]-Table1[[#This Row],[RSP Balance]]</f>
        <v>0</v>
      </c>
      <c r="AG5880">
        <f>Table1[[#This Row],[RSP Total Charges]]+Table1[[#This Row],[TotalPaymentUnallocatedAmount]]+Table1[[#This Row],[TotalCreditUnallocatedAmount]]</f>
        <v>0</v>
      </c>
    </row>
    <row r="5881" spans="1:33" hidden="1" x14ac:dyDescent="0.25">
      <c r="A5881" t="s">
        <v>13360</v>
      </c>
      <c r="B5881">
        <v>19767</v>
      </c>
      <c r="C5881" t="s">
        <v>13649</v>
      </c>
      <c r="D5881">
        <v>17645</v>
      </c>
      <c r="E5881">
        <v>7248</v>
      </c>
      <c r="F5881" t="s">
        <v>5503</v>
      </c>
      <c r="G5881" t="s">
        <v>13650</v>
      </c>
      <c r="H5881">
        <v>132</v>
      </c>
      <c r="I5881" s="1">
        <v>44805</v>
      </c>
      <c r="J5881" s="1">
        <v>45107</v>
      </c>
      <c r="K5881" s="1">
        <v>44816</v>
      </c>
      <c r="L5881" s="1">
        <v>45107</v>
      </c>
      <c r="M5881" t="s">
        <v>36</v>
      </c>
      <c r="N5881" t="s">
        <v>37</v>
      </c>
      <c r="O5881">
        <v>14610</v>
      </c>
      <c r="P5881">
        <v>0</v>
      </c>
      <c r="Q5881">
        <v>0</v>
      </c>
      <c r="R5881">
        <v>14610</v>
      </c>
      <c r="S5881">
        <v>0</v>
      </c>
      <c r="T5881">
        <v>-14610</v>
      </c>
      <c r="U5881">
        <v>0</v>
      </c>
      <c r="V5881">
        <v>0</v>
      </c>
      <c r="W5881">
        <v>0</v>
      </c>
      <c r="X5881">
        <v>0</v>
      </c>
      <c r="Y5881" s="2">
        <v>-14610</v>
      </c>
      <c r="Z5881" s="2">
        <v>0</v>
      </c>
      <c r="AA5881">
        <v>0</v>
      </c>
      <c r="AB5881" s="2">
        <v>14610</v>
      </c>
      <c r="AC5881">
        <v>-14610</v>
      </c>
      <c r="AD5881">
        <v>0</v>
      </c>
      <c r="AE5881">
        <v>0</v>
      </c>
      <c r="AF5881">
        <f>Table1[[#This Row],[RPMO Balance]]-Table1[[#This Row],[RSP Balance]]</f>
        <v>0</v>
      </c>
      <c r="AG5881">
        <f>Table1[[#This Row],[RSP Total Charges]]+Table1[[#This Row],[TotalPaymentUnallocatedAmount]]+Table1[[#This Row],[TotalCreditUnallocatedAmount]]</f>
        <v>0</v>
      </c>
    </row>
    <row r="5882" spans="1:33" hidden="1" x14ac:dyDescent="0.25">
      <c r="A5882" t="s">
        <v>13360</v>
      </c>
      <c r="B5882">
        <v>19879</v>
      </c>
      <c r="C5882" t="s">
        <v>13651</v>
      </c>
      <c r="D5882">
        <v>17757</v>
      </c>
      <c r="E5882">
        <v>7091</v>
      </c>
      <c r="F5882" t="s">
        <v>13652</v>
      </c>
      <c r="G5882" t="s">
        <v>13653</v>
      </c>
      <c r="H5882">
        <v>135</v>
      </c>
      <c r="I5882" s="1">
        <v>44805</v>
      </c>
      <c r="J5882" s="1">
        <v>45107</v>
      </c>
      <c r="K5882" s="1">
        <v>44816</v>
      </c>
      <c r="L5882" s="1">
        <v>45107</v>
      </c>
      <c r="M5882" t="s">
        <v>36</v>
      </c>
      <c r="N5882" t="s">
        <v>37</v>
      </c>
      <c r="O5882">
        <v>13610</v>
      </c>
      <c r="P5882">
        <v>0</v>
      </c>
      <c r="Q5882">
        <v>0</v>
      </c>
      <c r="R5882">
        <v>13610</v>
      </c>
      <c r="S5882">
        <v>13610</v>
      </c>
      <c r="T5882">
        <v>-13610</v>
      </c>
      <c r="U5882">
        <v>0</v>
      </c>
      <c r="V5882">
        <v>-13610</v>
      </c>
      <c r="W5882">
        <v>-13610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f>Table1[[#This Row],[RPMO Balance]]-Table1[[#This Row],[RSP Balance]]</f>
        <v>0</v>
      </c>
      <c r="AG5882">
        <f>Table1[[#This Row],[RSP Total Charges]]+Table1[[#This Row],[TotalPaymentUnallocatedAmount]]+Table1[[#This Row],[TotalCreditUnallocatedAmount]]</f>
        <v>0</v>
      </c>
    </row>
    <row r="5883" spans="1:33" hidden="1" x14ac:dyDescent="0.25">
      <c r="A5883" t="s">
        <v>13360</v>
      </c>
      <c r="B5883">
        <v>19927</v>
      </c>
      <c r="C5883" t="s">
        <v>13654</v>
      </c>
      <c r="D5883">
        <v>17805</v>
      </c>
      <c r="E5883">
        <v>7276</v>
      </c>
      <c r="F5883" t="s">
        <v>407</v>
      </c>
      <c r="G5883" t="s">
        <v>13655</v>
      </c>
      <c r="H5883">
        <v>129</v>
      </c>
      <c r="I5883" s="1">
        <v>44805</v>
      </c>
      <c r="J5883" s="1">
        <v>44985</v>
      </c>
      <c r="K5883" s="1">
        <v>44816</v>
      </c>
      <c r="L5883" s="1">
        <v>44985.432939814818</v>
      </c>
      <c r="M5883" t="s">
        <v>984</v>
      </c>
      <c r="N5883" t="s">
        <v>985</v>
      </c>
      <c r="O5883">
        <v>11630</v>
      </c>
      <c r="P5883">
        <v>0</v>
      </c>
      <c r="Q5883">
        <v>0</v>
      </c>
      <c r="R5883">
        <v>11630</v>
      </c>
      <c r="S5883">
        <v>11630</v>
      </c>
      <c r="T5883">
        <v>-11630</v>
      </c>
      <c r="U5883">
        <v>0</v>
      </c>
      <c r="V5883">
        <v>-11630</v>
      </c>
      <c r="W5883">
        <v>-11630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f>Table1[[#This Row],[RPMO Balance]]-Table1[[#This Row],[RSP Balance]]</f>
        <v>0</v>
      </c>
      <c r="AG5883">
        <f>Table1[[#This Row],[RSP Total Charges]]+Table1[[#This Row],[TotalPaymentUnallocatedAmount]]+Table1[[#This Row],[TotalCreditUnallocatedAmount]]</f>
        <v>0</v>
      </c>
    </row>
    <row r="5884" spans="1:33" hidden="1" x14ac:dyDescent="0.25">
      <c r="A5884" t="s">
        <v>13360</v>
      </c>
      <c r="B5884">
        <v>19987</v>
      </c>
      <c r="C5884" t="s">
        <v>13656</v>
      </c>
      <c r="D5884">
        <v>17867</v>
      </c>
      <c r="E5884">
        <v>7213</v>
      </c>
      <c r="F5884" t="s">
        <v>7260</v>
      </c>
      <c r="G5884" t="s">
        <v>13657</v>
      </c>
      <c r="H5884">
        <v>570</v>
      </c>
      <c r="I5884" s="1">
        <v>44835</v>
      </c>
      <c r="J5884" s="1">
        <v>45107</v>
      </c>
      <c r="K5884" s="1">
        <v>44835.432939814818</v>
      </c>
      <c r="L5884" s="1">
        <v>45107</v>
      </c>
      <c r="M5884" t="s">
        <v>36</v>
      </c>
      <c r="N5884" t="s">
        <v>37</v>
      </c>
      <c r="O5884">
        <v>11170</v>
      </c>
      <c r="P5884">
        <v>0</v>
      </c>
      <c r="Q5884">
        <v>0</v>
      </c>
      <c r="R5884">
        <v>11170</v>
      </c>
      <c r="S5884">
        <v>3890</v>
      </c>
      <c r="T5884">
        <v>-11170</v>
      </c>
      <c r="U5884">
        <v>0</v>
      </c>
      <c r="V5884">
        <v>-3890</v>
      </c>
      <c r="W5884">
        <v>-3890</v>
      </c>
      <c r="X5884">
        <v>0</v>
      </c>
      <c r="Y5884" s="2">
        <v>-7280</v>
      </c>
      <c r="Z5884" s="2">
        <v>0</v>
      </c>
      <c r="AA5884">
        <v>0</v>
      </c>
      <c r="AB5884" s="2">
        <v>7280</v>
      </c>
      <c r="AC5884">
        <v>-7280</v>
      </c>
      <c r="AD5884">
        <v>0</v>
      </c>
      <c r="AE5884">
        <v>0</v>
      </c>
      <c r="AF5884">
        <f>Table1[[#This Row],[RPMO Balance]]-Table1[[#This Row],[RSP Balance]]</f>
        <v>0</v>
      </c>
      <c r="AG5884">
        <f>Table1[[#This Row],[RSP Total Charges]]+Table1[[#This Row],[TotalPaymentUnallocatedAmount]]+Table1[[#This Row],[TotalCreditUnallocatedAmount]]</f>
        <v>0</v>
      </c>
    </row>
    <row r="5885" spans="1:33" hidden="1" x14ac:dyDescent="0.25">
      <c r="A5885" t="s">
        <v>13360</v>
      </c>
      <c r="B5885">
        <v>20043</v>
      </c>
      <c r="C5885" t="s">
        <v>13658</v>
      </c>
      <c r="D5885">
        <v>17923</v>
      </c>
      <c r="E5885">
        <v>7299</v>
      </c>
      <c r="F5885" t="s">
        <v>11629</v>
      </c>
      <c r="G5885" t="s">
        <v>13659</v>
      </c>
      <c r="H5885">
        <v>417</v>
      </c>
      <c r="I5885" s="1">
        <v>44799</v>
      </c>
      <c r="J5885" s="1">
        <v>45107</v>
      </c>
      <c r="K5885" s="1">
        <v>44816</v>
      </c>
      <c r="L5885" s="1">
        <v>45107</v>
      </c>
      <c r="M5885" t="s">
        <v>36</v>
      </c>
      <c r="N5885" t="s">
        <v>37</v>
      </c>
      <c r="O5885">
        <v>13973.84</v>
      </c>
      <c r="P5885">
        <v>0</v>
      </c>
      <c r="Q5885">
        <v>0</v>
      </c>
      <c r="R5885">
        <v>13973.84</v>
      </c>
      <c r="S5885">
        <v>0</v>
      </c>
      <c r="T5885">
        <v>-13610</v>
      </c>
      <c r="U5885">
        <v>363.84</v>
      </c>
      <c r="V5885">
        <v>0</v>
      </c>
      <c r="W5885">
        <v>0</v>
      </c>
      <c r="X5885">
        <v>0</v>
      </c>
      <c r="Y5885">
        <v>-13610</v>
      </c>
      <c r="Z5885">
        <v>0</v>
      </c>
      <c r="AA5885">
        <v>0</v>
      </c>
      <c r="AB5885">
        <v>13973.84</v>
      </c>
      <c r="AC5885">
        <v>-13610</v>
      </c>
      <c r="AD5885">
        <v>0</v>
      </c>
      <c r="AE5885">
        <v>363.84</v>
      </c>
      <c r="AF5885">
        <f>Table1[[#This Row],[RPMO Balance]]-Table1[[#This Row],[RSP Balance]]</f>
        <v>0</v>
      </c>
      <c r="AG5885">
        <f>Table1[[#This Row],[RSP Total Charges]]+Table1[[#This Row],[TotalPaymentUnallocatedAmount]]+Table1[[#This Row],[TotalCreditUnallocatedAmount]]</f>
        <v>363.84000000000015</v>
      </c>
    </row>
    <row r="5886" spans="1:33" hidden="1" x14ac:dyDescent="0.25">
      <c r="A5886" t="s">
        <v>13360</v>
      </c>
      <c r="B5886">
        <v>20069</v>
      </c>
      <c r="C5886" t="s">
        <v>13660</v>
      </c>
      <c r="D5886">
        <v>17949</v>
      </c>
      <c r="E5886">
        <v>7312</v>
      </c>
      <c r="F5886" t="s">
        <v>13661</v>
      </c>
      <c r="G5886" t="s">
        <v>13662</v>
      </c>
      <c r="H5886" t="s">
        <v>7557</v>
      </c>
      <c r="I5886" s="1">
        <v>44805</v>
      </c>
      <c r="J5886" s="1">
        <v>44985</v>
      </c>
      <c r="K5886" s="1">
        <v>44816</v>
      </c>
      <c r="L5886" s="1">
        <v>44985.432939814818</v>
      </c>
      <c r="M5886" t="s">
        <v>984</v>
      </c>
      <c r="N5886" t="s">
        <v>985</v>
      </c>
      <c r="O5886">
        <v>8210</v>
      </c>
      <c r="P5886">
        <v>0</v>
      </c>
      <c r="Q5886">
        <v>0</v>
      </c>
      <c r="R5886">
        <v>8210</v>
      </c>
      <c r="S5886">
        <v>8210</v>
      </c>
      <c r="T5886">
        <v>-8210</v>
      </c>
      <c r="U5886">
        <v>0</v>
      </c>
      <c r="V5886">
        <v>-8210</v>
      </c>
      <c r="W5886">
        <v>-8210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f>Table1[[#This Row],[RPMO Balance]]-Table1[[#This Row],[RSP Balance]]</f>
        <v>0</v>
      </c>
      <c r="AG5886">
        <f>Table1[[#This Row],[RSP Total Charges]]+Table1[[#This Row],[TotalPaymentUnallocatedAmount]]+Table1[[#This Row],[TotalCreditUnallocatedAmount]]</f>
        <v>0</v>
      </c>
    </row>
    <row r="5887" spans="1:33" hidden="1" x14ac:dyDescent="0.25">
      <c r="A5887" t="s">
        <v>13360</v>
      </c>
      <c r="B5887">
        <v>20107</v>
      </c>
      <c r="C5887" t="s">
        <v>13663</v>
      </c>
      <c r="D5887">
        <v>17987</v>
      </c>
      <c r="E5887">
        <v>7326</v>
      </c>
      <c r="F5887" t="s">
        <v>13069</v>
      </c>
      <c r="G5887" t="s">
        <v>13664</v>
      </c>
      <c r="H5887">
        <v>369</v>
      </c>
      <c r="I5887" s="1">
        <v>44835</v>
      </c>
      <c r="J5887" s="1">
        <v>44985</v>
      </c>
      <c r="K5887" s="1">
        <v>44835.432939814818</v>
      </c>
      <c r="L5887" s="1">
        <v>44985.432939814818</v>
      </c>
      <c r="M5887" t="s">
        <v>984</v>
      </c>
      <c r="N5887" t="s">
        <v>985</v>
      </c>
      <c r="O5887">
        <v>10600</v>
      </c>
      <c r="P5887">
        <v>0</v>
      </c>
      <c r="Q5887">
        <v>0</v>
      </c>
      <c r="R5887">
        <v>10600</v>
      </c>
      <c r="S5887">
        <v>10600</v>
      </c>
      <c r="T5887">
        <v>-10600</v>
      </c>
      <c r="U5887">
        <v>0</v>
      </c>
      <c r="V5887">
        <v>-10600</v>
      </c>
      <c r="W5887">
        <v>-10600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f>Table1[[#This Row],[RPMO Balance]]-Table1[[#This Row],[RSP Balance]]</f>
        <v>0</v>
      </c>
      <c r="AG5887">
        <f>Table1[[#This Row],[RSP Total Charges]]+Table1[[#This Row],[TotalPaymentUnallocatedAmount]]+Table1[[#This Row],[TotalCreditUnallocatedAmount]]</f>
        <v>0</v>
      </c>
    </row>
    <row r="5888" spans="1:33" hidden="1" x14ac:dyDescent="0.25">
      <c r="A5888" t="s">
        <v>13360</v>
      </c>
      <c r="B5888">
        <v>20125</v>
      </c>
      <c r="C5888" t="s">
        <v>13665</v>
      </c>
      <c r="D5888">
        <v>18005</v>
      </c>
      <c r="E5888">
        <v>7262</v>
      </c>
      <c r="F5888" t="s">
        <v>13666</v>
      </c>
      <c r="G5888" t="s">
        <v>13667</v>
      </c>
      <c r="H5888">
        <v>348</v>
      </c>
      <c r="I5888" s="1">
        <v>44805</v>
      </c>
      <c r="J5888" s="1">
        <v>45107</v>
      </c>
      <c r="K5888" s="1">
        <v>44816</v>
      </c>
      <c r="L5888" s="1">
        <v>45107</v>
      </c>
      <c r="M5888" t="s">
        <v>36</v>
      </c>
      <c r="N5888" t="s">
        <v>37</v>
      </c>
      <c r="O5888">
        <v>13610</v>
      </c>
      <c r="P5888">
        <v>0</v>
      </c>
      <c r="Q5888">
        <v>0</v>
      </c>
      <c r="R5888">
        <v>13610</v>
      </c>
      <c r="S5888">
        <v>13610</v>
      </c>
      <c r="T5888">
        <v>-13610</v>
      </c>
      <c r="U5888">
        <v>0</v>
      </c>
      <c r="V5888">
        <v>-13610</v>
      </c>
      <c r="W5888">
        <v>-13610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f>Table1[[#This Row],[RPMO Balance]]-Table1[[#This Row],[RSP Balance]]</f>
        <v>0</v>
      </c>
      <c r="AG5888">
        <f>Table1[[#This Row],[RSP Total Charges]]+Table1[[#This Row],[TotalPaymentUnallocatedAmount]]+Table1[[#This Row],[TotalCreditUnallocatedAmount]]</f>
        <v>0</v>
      </c>
    </row>
    <row r="5889" spans="1:33" hidden="1" x14ac:dyDescent="0.25">
      <c r="A5889" t="s">
        <v>13360</v>
      </c>
      <c r="B5889">
        <v>20199</v>
      </c>
      <c r="C5889" t="s">
        <v>13668</v>
      </c>
      <c r="D5889">
        <v>18082</v>
      </c>
      <c r="E5889">
        <v>7327</v>
      </c>
      <c r="F5889" t="s">
        <v>12418</v>
      </c>
      <c r="G5889" t="s">
        <v>13669</v>
      </c>
      <c r="H5889" t="s">
        <v>13670</v>
      </c>
      <c r="I5889" s="1">
        <v>44805</v>
      </c>
      <c r="J5889" s="1">
        <v>45107</v>
      </c>
      <c r="K5889" s="1">
        <v>44816</v>
      </c>
      <c r="L5889" s="1">
        <v>45107</v>
      </c>
      <c r="M5889" t="s">
        <v>36</v>
      </c>
      <c r="N5889" t="s">
        <v>37</v>
      </c>
      <c r="O5889">
        <v>9970</v>
      </c>
      <c r="P5889">
        <v>0</v>
      </c>
      <c r="Q5889">
        <v>0</v>
      </c>
      <c r="R5889">
        <v>9970</v>
      </c>
      <c r="S5889">
        <v>7050</v>
      </c>
      <c r="T5889">
        <v>-9070</v>
      </c>
      <c r="U5889">
        <v>900</v>
      </c>
      <c r="V5889">
        <v>-7050</v>
      </c>
      <c r="W5889">
        <v>-7050</v>
      </c>
      <c r="X5889">
        <v>0</v>
      </c>
      <c r="Y5889">
        <v>-2020</v>
      </c>
      <c r="Z5889">
        <v>0</v>
      </c>
      <c r="AA5889">
        <v>0</v>
      </c>
      <c r="AB5889">
        <v>2920</v>
      </c>
      <c r="AC5889">
        <v>-2020</v>
      </c>
      <c r="AD5889">
        <v>0</v>
      </c>
      <c r="AE5889">
        <v>900</v>
      </c>
      <c r="AF5889">
        <f>Table1[[#This Row],[RPMO Balance]]-Table1[[#This Row],[RSP Balance]]</f>
        <v>0</v>
      </c>
      <c r="AG5889">
        <f>Table1[[#This Row],[RSP Total Charges]]+Table1[[#This Row],[TotalPaymentUnallocatedAmount]]+Table1[[#This Row],[TotalCreditUnallocatedAmount]]</f>
        <v>900</v>
      </c>
    </row>
    <row r="5890" spans="1:33" hidden="1" x14ac:dyDescent="0.25">
      <c r="A5890" t="s">
        <v>13360</v>
      </c>
      <c r="B5890">
        <v>20216</v>
      </c>
      <c r="C5890" t="s">
        <v>13671</v>
      </c>
      <c r="D5890">
        <v>18099</v>
      </c>
      <c r="E5890">
        <v>7359</v>
      </c>
      <c r="F5890" t="s">
        <v>13672</v>
      </c>
      <c r="G5890" t="s">
        <v>13673</v>
      </c>
      <c r="H5890">
        <v>217</v>
      </c>
      <c r="I5890" s="1">
        <v>44805</v>
      </c>
      <c r="J5890" s="1">
        <v>45107</v>
      </c>
      <c r="K5890" s="1">
        <v>44816</v>
      </c>
      <c r="L5890" s="1">
        <v>45107</v>
      </c>
      <c r="M5890" t="s">
        <v>36</v>
      </c>
      <c r="N5890" t="s">
        <v>37</v>
      </c>
      <c r="O5890">
        <v>13810</v>
      </c>
      <c r="P5890">
        <v>0</v>
      </c>
      <c r="Q5890">
        <v>0</v>
      </c>
      <c r="R5890">
        <v>13810</v>
      </c>
      <c r="S5890">
        <v>13810</v>
      </c>
      <c r="T5890">
        <v>-13810</v>
      </c>
      <c r="U5890">
        <v>0</v>
      </c>
      <c r="V5890">
        <v>-13810</v>
      </c>
      <c r="W5890">
        <v>-13810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f>Table1[[#This Row],[RPMO Balance]]-Table1[[#This Row],[RSP Balance]]</f>
        <v>0</v>
      </c>
      <c r="AG5890">
        <f>Table1[[#This Row],[RSP Total Charges]]+Table1[[#This Row],[TotalPaymentUnallocatedAmount]]+Table1[[#This Row],[TotalCreditUnallocatedAmount]]</f>
        <v>0</v>
      </c>
    </row>
    <row r="5891" spans="1:33" hidden="1" x14ac:dyDescent="0.25">
      <c r="A5891" t="s">
        <v>13360</v>
      </c>
      <c r="B5891">
        <v>20240</v>
      </c>
      <c r="C5891" t="s">
        <v>13674</v>
      </c>
      <c r="D5891">
        <v>18123</v>
      </c>
      <c r="E5891">
        <v>7291</v>
      </c>
      <c r="F5891" t="s">
        <v>12558</v>
      </c>
      <c r="G5891" t="s">
        <v>12559</v>
      </c>
      <c r="H5891">
        <v>252</v>
      </c>
      <c r="I5891" s="1">
        <v>44799</v>
      </c>
      <c r="J5891" s="1">
        <v>45107</v>
      </c>
      <c r="K5891" s="1">
        <v>44816</v>
      </c>
      <c r="L5891" s="1">
        <v>45107</v>
      </c>
      <c r="M5891" t="s">
        <v>36</v>
      </c>
      <c r="N5891" t="s">
        <v>37</v>
      </c>
      <c r="O5891">
        <v>13254.52</v>
      </c>
      <c r="P5891">
        <v>0</v>
      </c>
      <c r="Q5891">
        <v>0</v>
      </c>
      <c r="R5891">
        <v>13254.52</v>
      </c>
      <c r="S5891">
        <v>13254.52</v>
      </c>
      <c r="T5891">
        <v>-13254.52</v>
      </c>
      <c r="U5891">
        <v>0</v>
      </c>
      <c r="V5891">
        <v>-13254.52</v>
      </c>
      <c r="W5891">
        <v>-13254.52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f>Table1[[#This Row],[RPMO Balance]]-Table1[[#This Row],[RSP Balance]]</f>
        <v>0</v>
      </c>
      <c r="AG5891">
        <f>Table1[[#This Row],[RSP Total Charges]]+Table1[[#This Row],[TotalPaymentUnallocatedAmount]]+Table1[[#This Row],[TotalCreditUnallocatedAmount]]</f>
        <v>0</v>
      </c>
    </row>
    <row r="5892" spans="1:33" hidden="1" x14ac:dyDescent="0.25">
      <c r="A5892" t="s">
        <v>13360</v>
      </c>
      <c r="B5892">
        <v>20243</v>
      </c>
      <c r="C5892" t="s">
        <v>13675</v>
      </c>
      <c r="D5892">
        <v>18126</v>
      </c>
      <c r="E5892">
        <v>7365</v>
      </c>
      <c r="F5892" t="s">
        <v>11842</v>
      </c>
      <c r="G5892" t="s">
        <v>13676</v>
      </c>
      <c r="H5892">
        <v>340</v>
      </c>
      <c r="I5892" s="1">
        <v>44805</v>
      </c>
      <c r="J5892" s="1">
        <v>44985</v>
      </c>
      <c r="K5892" s="1">
        <v>44816</v>
      </c>
      <c r="L5892" s="1">
        <v>44985.432939814818</v>
      </c>
      <c r="M5892" t="s">
        <v>984</v>
      </c>
      <c r="N5892" t="s">
        <v>985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f>Table1[[#This Row],[RPMO Balance]]-Table1[[#This Row],[RSP Balance]]</f>
        <v>0</v>
      </c>
      <c r="AG5892">
        <f>Table1[[#This Row],[RSP Total Charges]]+Table1[[#This Row],[TotalPaymentUnallocatedAmount]]+Table1[[#This Row],[TotalCreditUnallocatedAmount]]</f>
        <v>0</v>
      </c>
    </row>
    <row r="5893" spans="1:33" hidden="1" x14ac:dyDescent="0.25">
      <c r="A5893" t="s">
        <v>13360</v>
      </c>
      <c r="B5893">
        <v>20471</v>
      </c>
      <c r="C5893" t="s">
        <v>13677</v>
      </c>
      <c r="D5893">
        <v>18359</v>
      </c>
      <c r="E5893">
        <v>7240</v>
      </c>
      <c r="F5893" t="s">
        <v>958</v>
      </c>
      <c r="G5893" t="s">
        <v>13634</v>
      </c>
      <c r="H5893">
        <v>221</v>
      </c>
      <c r="I5893" s="1">
        <v>44805</v>
      </c>
      <c r="J5893" s="1">
        <v>45107</v>
      </c>
      <c r="K5893" s="1">
        <v>44805</v>
      </c>
      <c r="L5893" s="1">
        <v>45107</v>
      </c>
      <c r="M5893" t="s">
        <v>36</v>
      </c>
      <c r="N5893" t="s">
        <v>37</v>
      </c>
      <c r="O5893">
        <v>13610</v>
      </c>
      <c r="P5893">
        <v>0</v>
      </c>
      <c r="Q5893">
        <v>0</v>
      </c>
      <c r="R5893">
        <v>13610</v>
      </c>
      <c r="S5893">
        <v>13610</v>
      </c>
      <c r="T5893">
        <v>-13610</v>
      </c>
      <c r="U5893">
        <v>0</v>
      </c>
      <c r="V5893">
        <v>-13610</v>
      </c>
      <c r="W5893">
        <v>-13610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f>Table1[[#This Row],[RPMO Balance]]-Table1[[#This Row],[RSP Balance]]</f>
        <v>0</v>
      </c>
      <c r="AG5893">
        <f>Table1[[#This Row],[RSP Total Charges]]+Table1[[#This Row],[TotalPaymentUnallocatedAmount]]+Table1[[#This Row],[TotalCreditUnallocatedAmount]]</f>
        <v>0</v>
      </c>
    </row>
    <row r="5894" spans="1:33" hidden="1" x14ac:dyDescent="0.25">
      <c r="A5894" t="s">
        <v>13360</v>
      </c>
      <c r="B5894">
        <v>20479</v>
      </c>
      <c r="C5894" t="s">
        <v>13678</v>
      </c>
      <c r="D5894">
        <v>18367</v>
      </c>
      <c r="E5894">
        <v>7220</v>
      </c>
      <c r="F5894" t="s">
        <v>1122</v>
      </c>
      <c r="G5894" t="s">
        <v>13679</v>
      </c>
      <c r="H5894">
        <v>350</v>
      </c>
      <c r="I5894" s="1">
        <v>44805</v>
      </c>
      <c r="J5894" s="1">
        <v>44985</v>
      </c>
      <c r="K5894" s="1">
        <v>44816</v>
      </c>
      <c r="L5894" s="1">
        <v>44985.432939814818</v>
      </c>
      <c r="M5894" t="s">
        <v>984</v>
      </c>
      <c r="N5894" t="s">
        <v>985</v>
      </c>
      <c r="O5894">
        <v>11630</v>
      </c>
      <c r="P5894">
        <v>0</v>
      </c>
      <c r="Q5894">
        <v>0</v>
      </c>
      <c r="R5894">
        <v>11630</v>
      </c>
      <c r="S5894">
        <v>11630</v>
      </c>
      <c r="T5894">
        <v>-11630</v>
      </c>
      <c r="U5894">
        <v>0</v>
      </c>
      <c r="V5894">
        <v>-11630</v>
      </c>
      <c r="W5894">
        <v>-11630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f>Table1[[#This Row],[RPMO Balance]]-Table1[[#This Row],[RSP Balance]]</f>
        <v>0</v>
      </c>
      <c r="AG5894">
        <f>Table1[[#This Row],[RSP Total Charges]]+Table1[[#This Row],[TotalPaymentUnallocatedAmount]]+Table1[[#This Row],[TotalCreditUnallocatedAmount]]</f>
        <v>0</v>
      </c>
    </row>
    <row r="5895" spans="1:33" hidden="1" x14ac:dyDescent="0.25">
      <c r="A5895" t="s">
        <v>13360</v>
      </c>
      <c r="B5895">
        <v>20559</v>
      </c>
      <c r="C5895" t="s">
        <v>13680</v>
      </c>
      <c r="D5895">
        <v>18451</v>
      </c>
      <c r="E5895">
        <v>7424</v>
      </c>
      <c r="F5895" t="s">
        <v>13681</v>
      </c>
      <c r="G5895" t="s">
        <v>13682</v>
      </c>
      <c r="H5895" t="s">
        <v>13683</v>
      </c>
      <c r="I5895" s="1">
        <v>44805</v>
      </c>
      <c r="J5895" s="1">
        <v>44985</v>
      </c>
      <c r="K5895" s="1">
        <v>44816</v>
      </c>
      <c r="L5895" s="1">
        <v>44985.432939814818</v>
      </c>
      <c r="M5895" t="s">
        <v>984</v>
      </c>
      <c r="N5895" t="s">
        <v>985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f>Table1[[#This Row],[RPMO Balance]]-Table1[[#This Row],[RSP Balance]]</f>
        <v>0</v>
      </c>
      <c r="AG5895">
        <f>Table1[[#This Row],[RSP Total Charges]]+Table1[[#This Row],[TotalPaymentUnallocatedAmount]]+Table1[[#This Row],[TotalCreditUnallocatedAmount]]</f>
        <v>0</v>
      </c>
    </row>
    <row r="5896" spans="1:33" hidden="1" x14ac:dyDescent="0.25">
      <c r="A5896" t="s">
        <v>13360</v>
      </c>
      <c r="B5896">
        <v>20652</v>
      </c>
      <c r="C5896" t="s">
        <v>13684</v>
      </c>
      <c r="D5896">
        <v>18551</v>
      </c>
      <c r="E5896">
        <v>7462</v>
      </c>
      <c r="F5896" t="s">
        <v>8441</v>
      </c>
      <c r="G5896" t="s">
        <v>13685</v>
      </c>
      <c r="H5896" t="s">
        <v>13686</v>
      </c>
      <c r="I5896" s="1">
        <v>44805</v>
      </c>
      <c r="J5896" s="1">
        <v>45107</v>
      </c>
      <c r="K5896" s="1">
        <v>44816</v>
      </c>
      <c r="L5896" s="1">
        <v>45107</v>
      </c>
      <c r="M5896" t="s">
        <v>36</v>
      </c>
      <c r="N5896" t="s">
        <v>37</v>
      </c>
      <c r="O5896">
        <v>9970</v>
      </c>
      <c r="P5896">
        <v>0</v>
      </c>
      <c r="Q5896">
        <v>0</v>
      </c>
      <c r="R5896">
        <v>9970</v>
      </c>
      <c r="S5896">
        <v>9970</v>
      </c>
      <c r="T5896">
        <v>-9970</v>
      </c>
      <c r="U5896">
        <v>0</v>
      </c>
      <c r="V5896">
        <v>-9970</v>
      </c>
      <c r="W5896">
        <v>-9970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f>Table1[[#This Row],[RPMO Balance]]-Table1[[#This Row],[RSP Balance]]</f>
        <v>0</v>
      </c>
      <c r="AG5896">
        <f>Table1[[#This Row],[RSP Total Charges]]+Table1[[#This Row],[TotalPaymentUnallocatedAmount]]+Table1[[#This Row],[TotalCreditUnallocatedAmount]]</f>
        <v>0</v>
      </c>
    </row>
    <row r="5897" spans="1:33" hidden="1" x14ac:dyDescent="0.25">
      <c r="A5897" t="s">
        <v>13360</v>
      </c>
      <c r="B5897">
        <v>20672</v>
      </c>
      <c r="C5897" t="s">
        <v>13687</v>
      </c>
      <c r="D5897">
        <v>18571</v>
      </c>
      <c r="E5897">
        <v>7468</v>
      </c>
      <c r="F5897" t="s">
        <v>12999</v>
      </c>
      <c r="G5897" t="s">
        <v>13688</v>
      </c>
      <c r="H5897" t="s">
        <v>13689</v>
      </c>
      <c r="I5897" s="1">
        <v>44834</v>
      </c>
      <c r="J5897" s="1">
        <v>44985</v>
      </c>
      <c r="K5897" s="1">
        <v>44839.432939814818</v>
      </c>
      <c r="L5897" s="1">
        <v>44985.432939814818</v>
      </c>
      <c r="M5897" t="s">
        <v>984</v>
      </c>
      <c r="N5897" t="s">
        <v>985</v>
      </c>
      <c r="O5897">
        <v>7700</v>
      </c>
      <c r="P5897">
        <v>0</v>
      </c>
      <c r="Q5897">
        <v>0</v>
      </c>
      <c r="R5897">
        <v>7700</v>
      </c>
      <c r="S5897">
        <v>7700</v>
      </c>
      <c r="T5897">
        <v>-7700</v>
      </c>
      <c r="U5897">
        <v>0</v>
      </c>
      <c r="V5897">
        <v>-7700</v>
      </c>
      <c r="W5897">
        <v>-7700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f>Table1[[#This Row],[RPMO Balance]]-Table1[[#This Row],[RSP Balance]]</f>
        <v>0</v>
      </c>
      <c r="AG5897">
        <f>Table1[[#This Row],[RSP Total Charges]]+Table1[[#This Row],[TotalPaymentUnallocatedAmount]]+Table1[[#This Row],[TotalCreditUnallocatedAmount]]</f>
        <v>0</v>
      </c>
    </row>
    <row r="5898" spans="1:33" hidden="1" x14ac:dyDescent="0.25">
      <c r="A5898" t="s">
        <v>13360</v>
      </c>
      <c r="B5898">
        <v>20713</v>
      </c>
      <c r="C5898" t="s">
        <v>13690</v>
      </c>
      <c r="D5898">
        <v>18612</v>
      </c>
      <c r="E5898">
        <v>7476</v>
      </c>
      <c r="F5898" t="s">
        <v>13691</v>
      </c>
      <c r="G5898" t="s">
        <v>13692</v>
      </c>
      <c r="H5898">
        <v>354</v>
      </c>
      <c r="I5898" s="1">
        <v>44805</v>
      </c>
      <c r="J5898" s="1">
        <v>44985</v>
      </c>
      <c r="K5898" s="1">
        <v>44816</v>
      </c>
      <c r="L5898" s="1">
        <v>44985.432939814818</v>
      </c>
      <c r="M5898" t="s">
        <v>984</v>
      </c>
      <c r="N5898" t="s">
        <v>985</v>
      </c>
      <c r="O5898">
        <v>11630</v>
      </c>
      <c r="P5898">
        <v>0</v>
      </c>
      <c r="Q5898">
        <v>0</v>
      </c>
      <c r="R5898">
        <v>11630</v>
      </c>
      <c r="S5898">
        <v>0</v>
      </c>
      <c r="T5898">
        <v>-11630</v>
      </c>
      <c r="U5898">
        <v>0</v>
      </c>
      <c r="V5898">
        <v>0</v>
      </c>
      <c r="W5898">
        <v>0</v>
      </c>
      <c r="X5898">
        <v>0</v>
      </c>
      <c r="Y5898" s="2">
        <v>-11630</v>
      </c>
      <c r="Z5898" s="2">
        <v>0</v>
      </c>
      <c r="AA5898">
        <v>0</v>
      </c>
      <c r="AB5898" s="2">
        <v>11630</v>
      </c>
      <c r="AC5898">
        <v>-11630</v>
      </c>
      <c r="AD5898">
        <v>0</v>
      </c>
      <c r="AE5898">
        <v>0</v>
      </c>
      <c r="AF5898">
        <f>Table1[[#This Row],[RPMO Balance]]-Table1[[#This Row],[RSP Balance]]</f>
        <v>0</v>
      </c>
      <c r="AG5898">
        <f>Table1[[#This Row],[RSP Total Charges]]+Table1[[#This Row],[TotalPaymentUnallocatedAmount]]+Table1[[#This Row],[TotalCreditUnallocatedAmount]]</f>
        <v>0</v>
      </c>
    </row>
    <row r="5899" spans="1:33" hidden="1" x14ac:dyDescent="0.25">
      <c r="A5899" t="s">
        <v>13360</v>
      </c>
      <c r="B5899">
        <v>20747</v>
      </c>
      <c r="C5899" t="s">
        <v>13693</v>
      </c>
      <c r="D5899">
        <v>18648</v>
      </c>
      <c r="E5899">
        <v>7333</v>
      </c>
      <c r="F5899" t="s">
        <v>1006</v>
      </c>
      <c r="G5899" t="s">
        <v>13694</v>
      </c>
      <c r="H5899" t="s">
        <v>13695</v>
      </c>
      <c r="I5899" s="1">
        <v>44805</v>
      </c>
      <c r="J5899" s="1">
        <v>45107</v>
      </c>
      <c r="K5899" s="1">
        <v>44816</v>
      </c>
      <c r="L5899" s="1">
        <v>45107</v>
      </c>
      <c r="M5899" t="s">
        <v>36</v>
      </c>
      <c r="N5899" t="s">
        <v>37</v>
      </c>
      <c r="O5899">
        <v>9200</v>
      </c>
      <c r="P5899">
        <v>0</v>
      </c>
      <c r="Q5899">
        <v>0</v>
      </c>
      <c r="R5899">
        <v>9200</v>
      </c>
      <c r="S5899">
        <v>9200</v>
      </c>
      <c r="T5899">
        <v>-9200</v>
      </c>
      <c r="U5899">
        <v>0</v>
      </c>
      <c r="V5899">
        <v>-9200</v>
      </c>
      <c r="W5899">
        <v>-9200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f>Table1[[#This Row],[RPMO Balance]]-Table1[[#This Row],[RSP Balance]]</f>
        <v>0</v>
      </c>
      <c r="AG5899">
        <f>Table1[[#This Row],[RSP Total Charges]]+Table1[[#This Row],[TotalPaymentUnallocatedAmount]]+Table1[[#This Row],[TotalCreditUnallocatedAmount]]</f>
        <v>0</v>
      </c>
    </row>
    <row r="5900" spans="1:33" hidden="1" x14ac:dyDescent="0.25">
      <c r="A5900" t="s">
        <v>13360</v>
      </c>
      <c r="B5900">
        <v>20755</v>
      </c>
      <c r="C5900" t="s">
        <v>13696</v>
      </c>
      <c r="D5900">
        <v>18656</v>
      </c>
      <c r="E5900">
        <v>7297</v>
      </c>
      <c r="F5900" t="s">
        <v>13697</v>
      </c>
      <c r="G5900" t="s">
        <v>13698</v>
      </c>
      <c r="H5900">
        <v>223</v>
      </c>
      <c r="I5900" s="1">
        <v>44832</v>
      </c>
      <c r="J5900" s="1">
        <v>45107</v>
      </c>
      <c r="K5900" s="1">
        <v>44833.432939814818</v>
      </c>
      <c r="L5900" s="1">
        <v>45107</v>
      </c>
      <c r="M5900" t="s">
        <v>36</v>
      </c>
      <c r="N5900" t="s">
        <v>37</v>
      </c>
      <c r="O5900">
        <v>12018.01</v>
      </c>
      <c r="P5900">
        <v>0</v>
      </c>
      <c r="Q5900">
        <v>0</v>
      </c>
      <c r="R5900">
        <v>12018.01</v>
      </c>
      <c r="S5900">
        <v>12018.01</v>
      </c>
      <c r="T5900">
        <v>-12018.01</v>
      </c>
      <c r="U5900">
        <v>0</v>
      </c>
      <c r="V5900">
        <v>-12018.01</v>
      </c>
      <c r="W5900">
        <v>-12018.01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f>Table1[[#This Row],[RPMO Balance]]-Table1[[#This Row],[RSP Balance]]</f>
        <v>0</v>
      </c>
      <c r="AG5900">
        <f>Table1[[#This Row],[RSP Total Charges]]+Table1[[#This Row],[TotalPaymentUnallocatedAmount]]+Table1[[#This Row],[TotalCreditUnallocatedAmount]]</f>
        <v>0</v>
      </c>
    </row>
    <row r="5901" spans="1:33" hidden="1" x14ac:dyDescent="0.25">
      <c r="A5901" t="s">
        <v>13360</v>
      </c>
      <c r="B5901">
        <v>20808</v>
      </c>
      <c r="C5901" t="s">
        <v>13699</v>
      </c>
      <c r="D5901">
        <v>18710</v>
      </c>
      <c r="E5901">
        <v>7497</v>
      </c>
      <c r="F5901" t="s">
        <v>13700</v>
      </c>
      <c r="G5901" t="s">
        <v>13701</v>
      </c>
      <c r="H5901">
        <v>243</v>
      </c>
      <c r="I5901" s="1">
        <v>44835</v>
      </c>
      <c r="J5901" s="1">
        <v>45107</v>
      </c>
      <c r="K5901" s="1">
        <v>44837.432939814818</v>
      </c>
      <c r="L5901" s="1">
        <v>45107</v>
      </c>
      <c r="M5901" t="s">
        <v>36</v>
      </c>
      <c r="N5901" t="s">
        <v>37</v>
      </c>
      <c r="O5901">
        <v>12750</v>
      </c>
      <c r="P5901">
        <v>0</v>
      </c>
      <c r="Q5901">
        <v>0</v>
      </c>
      <c r="R5901">
        <v>12750</v>
      </c>
      <c r="S5901">
        <v>12750</v>
      </c>
      <c r="T5901">
        <v>-12750</v>
      </c>
      <c r="U5901">
        <v>0</v>
      </c>
      <c r="V5901">
        <v>-12750</v>
      </c>
      <c r="W5901">
        <v>-12750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f>Table1[[#This Row],[RPMO Balance]]-Table1[[#This Row],[RSP Balance]]</f>
        <v>0</v>
      </c>
      <c r="AG5901">
        <f>Table1[[#This Row],[RSP Total Charges]]+Table1[[#This Row],[TotalPaymentUnallocatedAmount]]+Table1[[#This Row],[TotalCreditUnallocatedAmount]]</f>
        <v>0</v>
      </c>
    </row>
    <row r="5902" spans="1:33" hidden="1" x14ac:dyDescent="0.25">
      <c r="A5902" t="s">
        <v>13360</v>
      </c>
      <c r="B5902">
        <v>20835</v>
      </c>
      <c r="C5902" t="s">
        <v>13702</v>
      </c>
      <c r="D5902">
        <v>18737</v>
      </c>
      <c r="E5902">
        <v>7275</v>
      </c>
      <c r="F5902" t="s">
        <v>13703</v>
      </c>
      <c r="G5902" t="s">
        <v>13704</v>
      </c>
      <c r="H5902" t="s">
        <v>13705</v>
      </c>
      <c r="I5902" s="1">
        <v>44833</v>
      </c>
      <c r="J5902" s="1">
        <v>44985</v>
      </c>
      <c r="K5902" s="1">
        <v>44834.432939814818</v>
      </c>
      <c r="L5902" s="1">
        <v>44985.432939814818</v>
      </c>
      <c r="M5902" t="s">
        <v>984</v>
      </c>
      <c r="N5902" t="s">
        <v>985</v>
      </c>
      <c r="O5902">
        <v>7595.34</v>
      </c>
      <c r="P5902">
        <v>0</v>
      </c>
      <c r="Q5902">
        <v>0</v>
      </c>
      <c r="R5902">
        <v>7595.34</v>
      </c>
      <c r="S5902">
        <v>7595.34</v>
      </c>
      <c r="T5902">
        <v>-7595.34</v>
      </c>
      <c r="U5902">
        <v>0</v>
      </c>
      <c r="V5902">
        <v>-7595.34</v>
      </c>
      <c r="W5902">
        <v>-7595.34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f>Table1[[#This Row],[RPMO Balance]]-Table1[[#This Row],[RSP Balance]]</f>
        <v>0</v>
      </c>
      <c r="AG5902">
        <f>Table1[[#This Row],[RSP Total Charges]]+Table1[[#This Row],[TotalPaymentUnallocatedAmount]]+Table1[[#This Row],[TotalCreditUnallocatedAmount]]</f>
        <v>0</v>
      </c>
    </row>
    <row r="5903" spans="1:33" hidden="1" x14ac:dyDescent="0.25">
      <c r="A5903" t="s">
        <v>13360</v>
      </c>
      <c r="B5903">
        <v>20857</v>
      </c>
      <c r="C5903" t="s">
        <v>13706</v>
      </c>
      <c r="D5903">
        <v>18759</v>
      </c>
      <c r="E5903">
        <v>7264</v>
      </c>
      <c r="F5903" t="s">
        <v>13707</v>
      </c>
      <c r="G5903" t="s">
        <v>13708</v>
      </c>
      <c r="H5903">
        <v>232</v>
      </c>
      <c r="I5903" s="1">
        <v>44805</v>
      </c>
      <c r="J5903" s="1">
        <v>45107</v>
      </c>
      <c r="K5903" s="1">
        <v>44816</v>
      </c>
      <c r="L5903" s="1">
        <v>45107</v>
      </c>
      <c r="M5903" t="s">
        <v>36</v>
      </c>
      <c r="N5903" t="s">
        <v>37</v>
      </c>
      <c r="O5903">
        <v>13610</v>
      </c>
      <c r="P5903">
        <v>0</v>
      </c>
      <c r="Q5903">
        <v>0</v>
      </c>
      <c r="R5903">
        <v>13610</v>
      </c>
      <c r="S5903">
        <v>13610</v>
      </c>
      <c r="T5903">
        <v>-13610</v>
      </c>
      <c r="U5903">
        <v>0</v>
      </c>
      <c r="V5903">
        <v>-13610</v>
      </c>
      <c r="W5903">
        <v>-13610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f>Table1[[#This Row],[RPMO Balance]]-Table1[[#This Row],[RSP Balance]]</f>
        <v>0</v>
      </c>
      <c r="AG5903">
        <f>Table1[[#This Row],[RSP Total Charges]]+Table1[[#This Row],[TotalPaymentUnallocatedAmount]]+Table1[[#This Row],[TotalCreditUnallocatedAmount]]</f>
        <v>0</v>
      </c>
    </row>
    <row r="5904" spans="1:33" hidden="1" x14ac:dyDescent="0.25">
      <c r="A5904" t="s">
        <v>13360</v>
      </c>
      <c r="B5904">
        <v>20864</v>
      </c>
      <c r="C5904" t="s">
        <v>13709</v>
      </c>
      <c r="D5904">
        <v>18767</v>
      </c>
      <c r="E5904">
        <v>7472</v>
      </c>
      <c r="F5904" t="s">
        <v>1228</v>
      </c>
      <c r="G5904" t="s">
        <v>13710</v>
      </c>
      <c r="H5904">
        <v>368</v>
      </c>
      <c r="I5904" s="1">
        <v>44835</v>
      </c>
      <c r="J5904" s="1">
        <v>45016</v>
      </c>
      <c r="K5904" s="1">
        <v>44837.432939814818</v>
      </c>
      <c r="L5904" s="1">
        <v>45016</v>
      </c>
      <c r="M5904" t="s">
        <v>36</v>
      </c>
      <c r="N5904" t="s">
        <v>37</v>
      </c>
      <c r="O5904">
        <v>12750</v>
      </c>
      <c r="P5904">
        <v>0</v>
      </c>
      <c r="Q5904">
        <v>0</v>
      </c>
      <c r="R5904">
        <v>12750</v>
      </c>
      <c r="S5904">
        <v>12750</v>
      </c>
      <c r="T5904">
        <v>-12750</v>
      </c>
      <c r="U5904">
        <v>0</v>
      </c>
      <c r="V5904">
        <v>-12750</v>
      </c>
      <c r="W5904">
        <v>-12750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f>Table1[[#This Row],[RPMO Balance]]-Table1[[#This Row],[RSP Balance]]</f>
        <v>0</v>
      </c>
      <c r="AG5904">
        <f>Table1[[#This Row],[RSP Total Charges]]+Table1[[#This Row],[TotalPaymentUnallocatedAmount]]+Table1[[#This Row],[TotalCreditUnallocatedAmount]]</f>
        <v>0</v>
      </c>
    </row>
    <row r="5905" spans="1:33" hidden="1" x14ac:dyDescent="0.25">
      <c r="A5905" t="s">
        <v>13360</v>
      </c>
      <c r="B5905">
        <v>20868</v>
      </c>
      <c r="C5905" t="s">
        <v>13711</v>
      </c>
      <c r="D5905">
        <v>18771</v>
      </c>
      <c r="E5905">
        <v>7506</v>
      </c>
      <c r="F5905" t="s">
        <v>13712</v>
      </c>
      <c r="G5905" t="s">
        <v>13713</v>
      </c>
      <c r="H5905" t="s">
        <v>13714</v>
      </c>
      <c r="I5905" s="1">
        <v>44805</v>
      </c>
      <c r="J5905" s="1">
        <v>45107</v>
      </c>
      <c r="K5905" s="1">
        <v>44816</v>
      </c>
      <c r="L5905" s="1">
        <v>45107</v>
      </c>
      <c r="M5905" t="s">
        <v>36</v>
      </c>
      <c r="N5905" t="s">
        <v>37</v>
      </c>
      <c r="O5905">
        <v>9200</v>
      </c>
      <c r="P5905">
        <v>0</v>
      </c>
      <c r="Q5905">
        <v>0</v>
      </c>
      <c r="R5905">
        <v>9200</v>
      </c>
      <c r="S5905">
        <v>9200</v>
      </c>
      <c r="T5905">
        <v>-9200</v>
      </c>
      <c r="U5905">
        <v>0</v>
      </c>
      <c r="V5905">
        <v>-9200</v>
      </c>
      <c r="W5905">
        <v>-9200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f>Table1[[#This Row],[RPMO Balance]]-Table1[[#This Row],[RSP Balance]]</f>
        <v>0</v>
      </c>
      <c r="AG5905">
        <f>Table1[[#This Row],[RSP Total Charges]]+Table1[[#This Row],[TotalPaymentUnallocatedAmount]]+Table1[[#This Row],[TotalCreditUnallocatedAmount]]</f>
        <v>0</v>
      </c>
    </row>
    <row r="5906" spans="1:33" hidden="1" x14ac:dyDescent="0.25">
      <c r="A5906" t="s">
        <v>13360</v>
      </c>
      <c r="B5906">
        <v>20874</v>
      </c>
      <c r="C5906" t="s">
        <v>13715</v>
      </c>
      <c r="D5906">
        <v>18776</v>
      </c>
      <c r="E5906">
        <v>7440</v>
      </c>
      <c r="F5906" t="s">
        <v>13716</v>
      </c>
      <c r="G5906" t="s">
        <v>13717</v>
      </c>
      <c r="H5906" t="s">
        <v>13718</v>
      </c>
      <c r="I5906" s="1">
        <v>44805</v>
      </c>
      <c r="J5906" s="1">
        <v>44985</v>
      </c>
      <c r="K5906" s="1">
        <v>44816</v>
      </c>
      <c r="L5906" s="1">
        <v>44985.432939814818</v>
      </c>
      <c r="M5906" t="s">
        <v>984</v>
      </c>
      <c r="N5906" t="s">
        <v>985</v>
      </c>
      <c r="O5906">
        <v>9010</v>
      </c>
      <c r="P5906">
        <v>0</v>
      </c>
      <c r="Q5906">
        <v>-300</v>
      </c>
      <c r="R5906">
        <v>9310</v>
      </c>
      <c r="S5906">
        <v>9310</v>
      </c>
      <c r="T5906">
        <v>-9010</v>
      </c>
      <c r="U5906">
        <v>0</v>
      </c>
      <c r="V5906">
        <v>-9010</v>
      </c>
      <c r="W5906">
        <v>-9010</v>
      </c>
      <c r="X5906">
        <v>-300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f>Table1[[#This Row],[RPMO Balance]]-Table1[[#This Row],[RSP Balance]]</f>
        <v>0</v>
      </c>
      <c r="AG5906">
        <f>Table1[[#This Row],[RSP Total Charges]]+Table1[[#This Row],[TotalPaymentUnallocatedAmount]]+Table1[[#This Row],[TotalCreditUnallocatedAmount]]</f>
        <v>0</v>
      </c>
    </row>
    <row r="5907" spans="1:33" hidden="1" x14ac:dyDescent="0.25">
      <c r="A5907" t="s">
        <v>13360</v>
      </c>
      <c r="B5907">
        <v>20876</v>
      </c>
      <c r="C5907" t="s">
        <v>13719</v>
      </c>
      <c r="D5907">
        <v>18778</v>
      </c>
      <c r="E5907">
        <v>7507</v>
      </c>
      <c r="F5907" t="s">
        <v>4463</v>
      </c>
      <c r="G5907" t="s">
        <v>13720</v>
      </c>
      <c r="H5907">
        <v>372</v>
      </c>
      <c r="I5907" s="1">
        <v>44805</v>
      </c>
      <c r="J5907" s="1">
        <v>45107</v>
      </c>
      <c r="K5907" s="1">
        <v>44816</v>
      </c>
      <c r="L5907" s="1">
        <v>45107</v>
      </c>
      <c r="M5907" t="s">
        <v>36</v>
      </c>
      <c r="N5907" t="s">
        <v>37</v>
      </c>
      <c r="O5907">
        <v>13610</v>
      </c>
      <c r="P5907">
        <v>0</v>
      </c>
      <c r="Q5907">
        <v>0</v>
      </c>
      <c r="R5907">
        <v>13610</v>
      </c>
      <c r="S5907">
        <v>13610</v>
      </c>
      <c r="T5907">
        <v>-13610</v>
      </c>
      <c r="U5907">
        <v>0</v>
      </c>
      <c r="V5907">
        <v>-13610</v>
      </c>
      <c r="W5907">
        <v>-13610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f>Table1[[#This Row],[RPMO Balance]]-Table1[[#This Row],[RSP Balance]]</f>
        <v>0</v>
      </c>
      <c r="AG5907">
        <f>Table1[[#This Row],[RSP Total Charges]]+Table1[[#This Row],[TotalPaymentUnallocatedAmount]]+Table1[[#This Row],[TotalCreditUnallocatedAmount]]</f>
        <v>0</v>
      </c>
    </row>
    <row r="5908" spans="1:33" hidden="1" x14ac:dyDescent="0.25">
      <c r="A5908" t="s">
        <v>13360</v>
      </c>
      <c r="B5908">
        <v>20899</v>
      </c>
      <c r="C5908" t="s">
        <v>13721</v>
      </c>
      <c r="D5908">
        <v>18801</v>
      </c>
      <c r="E5908">
        <v>7515</v>
      </c>
      <c r="F5908" t="s">
        <v>13722</v>
      </c>
      <c r="G5908" t="s">
        <v>13723</v>
      </c>
      <c r="H5908" t="s">
        <v>13724</v>
      </c>
      <c r="I5908" s="1">
        <v>44833</v>
      </c>
      <c r="J5908" s="1">
        <v>44985</v>
      </c>
      <c r="K5908" s="1">
        <v>44833.432939814818</v>
      </c>
      <c r="L5908" s="1">
        <v>44985.432939814818</v>
      </c>
      <c r="M5908" t="s">
        <v>984</v>
      </c>
      <c r="N5908" t="s">
        <v>985</v>
      </c>
      <c r="O5908">
        <v>8254</v>
      </c>
      <c r="P5908">
        <v>0</v>
      </c>
      <c r="Q5908">
        <v>0</v>
      </c>
      <c r="R5908">
        <v>8254</v>
      </c>
      <c r="S5908">
        <v>8254</v>
      </c>
      <c r="T5908">
        <v>-8254</v>
      </c>
      <c r="U5908">
        <v>0</v>
      </c>
      <c r="V5908">
        <v>-8254</v>
      </c>
      <c r="W5908">
        <v>-8254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f>Table1[[#This Row],[RPMO Balance]]-Table1[[#This Row],[RSP Balance]]</f>
        <v>0</v>
      </c>
      <c r="AG5908">
        <f>Table1[[#This Row],[RSP Total Charges]]+Table1[[#This Row],[TotalPaymentUnallocatedAmount]]+Table1[[#This Row],[TotalCreditUnallocatedAmount]]</f>
        <v>0</v>
      </c>
    </row>
    <row r="5909" spans="1:33" hidden="1" x14ac:dyDescent="0.25">
      <c r="A5909" t="s">
        <v>13360</v>
      </c>
      <c r="B5909">
        <v>20908</v>
      </c>
      <c r="C5909" t="s">
        <v>13725</v>
      </c>
      <c r="D5909">
        <v>18810</v>
      </c>
      <c r="E5909">
        <v>7516</v>
      </c>
      <c r="F5909" t="s">
        <v>13726</v>
      </c>
      <c r="G5909" t="s">
        <v>13727</v>
      </c>
      <c r="H5909" t="s">
        <v>13449</v>
      </c>
      <c r="I5909" s="1">
        <v>44805</v>
      </c>
      <c r="J5909" s="1">
        <v>44985</v>
      </c>
      <c r="K5909" s="1">
        <v>44816</v>
      </c>
      <c r="L5909" s="1">
        <v>44985.432939814818</v>
      </c>
      <c r="M5909" t="s">
        <v>984</v>
      </c>
      <c r="N5909" t="s">
        <v>985</v>
      </c>
      <c r="O5909">
        <v>7850</v>
      </c>
      <c r="P5909">
        <v>0</v>
      </c>
      <c r="Q5909">
        <v>0</v>
      </c>
      <c r="R5909">
        <v>7850</v>
      </c>
      <c r="S5909">
        <v>7850</v>
      </c>
      <c r="T5909">
        <v>-7850</v>
      </c>
      <c r="U5909">
        <v>0</v>
      </c>
      <c r="V5909">
        <v>-7850</v>
      </c>
      <c r="W5909">
        <v>-7850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f>Table1[[#This Row],[RPMO Balance]]-Table1[[#This Row],[RSP Balance]]</f>
        <v>0</v>
      </c>
      <c r="AG5909">
        <f>Table1[[#This Row],[RSP Total Charges]]+Table1[[#This Row],[TotalPaymentUnallocatedAmount]]+Table1[[#This Row],[TotalCreditUnallocatedAmount]]</f>
        <v>0</v>
      </c>
    </row>
    <row r="5910" spans="1:33" hidden="1" x14ac:dyDescent="0.25">
      <c r="A5910" t="s">
        <v>13360</v>
      </c>
      <c r="B5910">
        <v>20963</v>
      </c>
      <c r="C5910" t="s">
        <v>13728</v>
      </c>
      <c r="D5910">
        <v>18865</v>
      </c>
      <c r="E5910">
        <v>7527</v>
      </c>
      <c r="F5910" t="s">
        <v>4669</v>
      </c>
      <c r="G5910" t="s">
        <v>13729</v>
      </c>
      <c r="H5910">
        <v>227</v>
      </c>
      <c r="I5910" s="1">
        <v>44805</v>
      </c>
      <c r="J5910" s="1">
        <v>45107</v>
      </c>
      <c r="K5910" s="1">
        <v>44816</v>
      </c>
      <c r="L5910" s="1">
        <v>45107</v>
      </c>
      <c r="M5910" t="s">
        <v>36</v>
      </c>
      <c r="N5910" t="s">
        <v>37</v>
      </c>
      <c r="O5910">
        <v>13610</v>
      </c>
      <c r="P5910">
        <v>0</v>
      </c>
      <c r="Q5910">
        <v>0</v>
      </c>
      <c r="R5910">
        <v>13610</v>
      </c>
      <c r="S5910">
        <v>13610</v>
      </c>
      <c r="T5910">
        <v>-13610</v>
      </c>
      <c r="U5910">
        <v>0</v>
      </c>
      <c r="V5910">
        <v>-13610</v>
      </c>
      <c r="W5910">
        <v>-13610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f>Table1[[#This Row],[RPMO Balance]]-Table1[[#This Row],[RSP Balance]]</f>
        <v>0</v>
      </c>
      <c r="AG5910">
        <f>Table1[[#This Row],[RSP Total Charges]]+Table1[[#This Row],[TotalPaymentUnallocatedAmount]]+Table1[[#This Row],[TotalCreditUnallocatedAmount]]</f>
        <v>0</v>
      </c>
    </row>
    <row r="5911" spans="1:33" hidden="1" x14ac:dyDescent="0.25">
      <c r="A5911" t="s">
        <v>13360</v>
      </c>
      <c r="B5911">
        <v>21083</v>
      </c>
      <c r="C5911" t="s">
        <v>13730</v>
      </c>
      <c r="D5911">
        <v>18989</v>
      </c>
      <c r="E5911">
        <v>7544</v>
      </c>
      <c r="F5911" t="s">
        <v>4276</v>
      </c>
      <c r="G5911" t="s">
        <v>13731</v>
      </c>
      <c r="H5911" t="s">
        <v>7819</v>
      </c>
      <c r="I5911" s="1">
        <v>44805</v>
      </c>
      <c r="J5911" s="1">
        <v>44957</v>
      </c>
      <c r="K5911" s="1">
        <v>44816</v>
      </c>
      <c r="L5911" s="1">
        <v>44957.432939814818</v>
      </c>
      <c r="M5911" t="s">
        <v>984</v>
      </c>
      <c r="N5911" t="s">
        <v>985</v>
      </c>
      <c r="O5911">
        <v>6800</v>
      </c>
      <c r="P5911">
        <v>0</v>
      </c>
      <c r="Q5911">
        <v>0</v>
      </c>
      <c r="R5911">
        <v>6800</v>
      </c>
      <c r="S5911">
        <v>6800</v>
      </c>
      <c r="T5911">
        <v>-6800</v>
      </c>
      <c r="U5911">
        <v>0</v>
      </c>
      <c r="V5911">
        <v>-6800</v>
      </c>
      <c r="W5911">
        <v>-6800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f>Table1[[#This Row],[RPMO Balance]]-Table1[[#This Row],[RSP Balance]]</f>
        <v>0</v>
      </c>
      <c r="AG5911">
        <f>Table1[[#This Row],[RSP Total Charges]]+Table1[[#This Row],[TotalPaymentUnallocatedAmount]]+Table1[[#This Row],[TotalCreditUnallocatedAmount]]</f>
        <v>0</v>
      </c>
    </row>
    <row r="5912" spans="1:33" hidden="1" x14ac:dyDescent="0.25">
      <c r="A5912" t="s">
        <v>13360</v>
      </c>
      <c r="B5912">
        <v>21394</v>
      </c>
      <c r="C5912" t="s">
        <v>13732</v>
      </c>
      <c r="D5912">
        <v>19303</v>
      </c>
      <c r="E5912">
        <v>7587</v>
      </c>
      <c r="F5912" t="s">
        <v>3331</v>
      </c>
      <c r="G5912" t="s">
        <v>13733</v>
      </c>
      <c r="H5912" t="s">
        <v>7632</v>
      </c>
      <c r="I5912" s="1">
        <v>44774</v>
      </c>
      <c r="J5912" s="1">
        <v>45107</v>
      </c>
      <c r="K5912" s="1">
        <v>44816</v>
      </c>
      <c r="L5912" s="1">
        <v>45107</v>
      </c>
      <c r="M5912" t="s">
        <v>36</v>
      </c>
      <c r="N5912" t="s">
        <v>37</v>
      </c>
      <c r="O5912">
        <v>9370</v>
      </c>
      <c r="P5912">
        <v>0</v>
      </c>
      <c r="Q5912">
        <v>-250</v>
      </c>
      <c r="R5912">
        <v>9620</v>
      </c>
      <c r="S5912">
        <v>9620</v>
      </c>
      <c r="T5912">
        <v>-9370</v>
      </c>
      <c r="U5912">
        <v>0</v>
      </c>
      <c r="V5912">
        <v>-9370</v>
      </c>
      <c r="W5912">
        <v>-9370</v>
      </c>
      <c r="X5912">
        <v>-250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f>Table1[[#This Row],[RPMO Balance]]-Table1[[#This Row],[RSP Balance]]</f>
        <v>0</v>
      </c>
      <c r="AG5912">
        <f>Table1[[#This Row],[RSP Total Charges]]+Table1[[#This Row],[TotalPaymentUnallocatedAmount]]+Table1[[#This Row],[TotalCreditUnallocatedAmount]]</f>
        <v>0</v>
      </c>
    </row>
    <row r="5913" spans="1:33" hidden="1" x14ac:dyDescent="0.25">
      <c r="A5913" t="s">
        <v>13360</v>
      </c>
      <c r="B5913">
        <v>21478</v>
      </c>
      <c r="C5913" t="s">
        <v>13734</v>
      </c>
      <c r="D5913">
        <v>19387</v>
      </c>
      <c r="E5913">
        <v>6560</v>
      </c>
      <c r="F5913" t="s">
        <v>13735</v>
      </c>
      <c r="G5913" t="s">
        <v>13736</v>
      </c>
      <c r="H5913">
        <v>374</v>
      </c>
      <c r="I5913" s="1">
        <v>44835</v>
      </c>
      <c r="J5913" s="1">
        <v>44985</v>
      </c>
      <c r="K5913" s="1">
        <v>44841.432939814818</v>
      </c>
      <c r="L5913" s="1">
        <v>44985.432939814818</v>
      </c>
      <c r="M5913" t="s">
        <v>984</v>
      </c>
      <c r="N5913" t="s">
        <v>985</v>
      </c>
      <c r="O5913">
        <v>11300</v>
      </c>
      <c r="P5913">
        <v>0</v>
      </c>
      <c r="Q5913">
        <v>0</v>
      </c>
      <c r="R5913">
        <v>11300</v>
      </c>
      <c r="S5913">
        <v>11100</v>
      </c>
      <c r="T5913">
        <v>-11300</v>
      </c>
      <c r="U5913">
        <v>0</v>
      </c>
      <c r="V5913">
        <v>-11100</v>
      </c>
      <c r="W5913">
        <v>-11100</v>
      </c>
      <c r="X5913">
        <v>0</v>
      </c>
      <c r="Y5913" s="2">
        <v>-200</v>
      </c>
      <c r="Z5913" s="2">
        <v>0</v>
      </c>
      <c r="AA5913">
        <v>0</v>
      </c>
      <c r="AB5913" s="2">
        <v>200</v>
      </c>
      <c r="AC5913">
        <v>-200</v>
      </c>
      <c r="AD5913">
        <v>0</v>
      </c>
      <c r="AE5913">
        <v>0</v>
      </c>
      <c r="AF5913">
        <f>Table1[[#This Row],[RPMO Balance]]-Table1[[#This Row],[RSP Balance]]</f>
        <v>0</v>
      </c>
      <c r="AG5913">
        <f>Table1[[#This Row],[RSP Total Charges]]+Table1[[#This Row],[TotalPaymentUnallocatedAmount]]+Table1[[#This Row],[TotalCreditUnallocatedAmount]]</f>
        <v>0</v>
      </c>
    </row>
    <row r="5914" spans="1:33" hidden="1" x14ac:dyDescent="0.25">
      <c r="A5914" t="s">
        <v>13360</v>
      </c>
      <c r="B5914">
        <v>21495</v>
      </c>
      <c r="C5914" t="s">
        <v>13737</v>
      </c>
      <c r="D5914">
        <v>19404</v>
      </c>
      <c r="E5914">
        <v>7338</v>
      </c>
      <c r="F5914" t="s">
        <v>4109</v>
      </c>
      <c r="G5914" t="s">
        <v>13738</v>
      </c>
      <c r="H5914" t="s">
        <v>13739</v>
      </c>
      <c r="I5914" s="1">
        <v>44805</v>
      </c>
      <c r="J5914" s="1">
        <v>45107</v>
      </c>
      <c r="K5914" s="1">
        <v>44816</v>
      </c>
      <c r="L5914" s="1">
        <v>45107</v>
      </c>
      <c r="M5914" t="s">
        <v>36</v>
      </c>
      <c r="N5914" t="s">
        <v>37</v>
      </c>
      <c r="O5914">
        <v>9970</v>
      </c>
      <c r="P5914">
        <v>0</v>
      </c>
      <c r="Q5914">
        <v>0</v>
      </c>
      <c r="R5914">
        <v>9970</v>
      </c>
      <c r="S5914">
        <v>9970</v>
      </c>
      <c r="T5914">
        <v>-9970</v>
      </c>
      <c r="U5914">
        <v>0</v>
      </c>
      <c r="V5914">
        <v>-9970</v>
      </c>
      <c r="W5914">
        <v>-9970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f>Table1[[#This Row],[RPMO Balance]]-Table1[[#This Row],[RSP Balance]]</f>
        <v>0</v>
      </c>
      <c r="AG5914">
        <f>Table1[[#This Row],[RSP Total Charges]]+Table1[[#This Row],[TotalPaymentUnallocatedAmount]]+Table1[[#This Row],[TotalCreditUnallocatedAmount]]</f>
        <v>0</v>
      </c>
    </row>
    <row r="5915" spans="1:33" hidden="1" x14ac:dyDescent="0.25">
      <c r="A5915" t="s">
        <v>13360</v>
      </c>
      <c r="B5915">
        <v>21499</v>
      </c>
      <c r="C5915" t="s">
        <v>13740</v>
      </c>
      <c r="D5915">
        <v>19408</v>
      </c>
      <c r="E5915">
        <v>7524</v>
      </c>
      <c r="F5915" t="s">
        <v>2176</v>
      </c>
      <c r="G5915" t="s">
        <v>13741</v>
      </c>
      <c r="H5915">
        <v>120</v>
      </c>
      <c r="I5915" s="1">
        <v>44835</v>
      </c>
      <c r="J5915" s="1">
        <v>45107</v>
      </c>
      <c r="K5915" s="1">
        <v>44837.432939814818</v>
      </c>
      <c r="L5915" s="1">
        <v>45107</v>
      </c>
      <c r="M5915" t="s">
        <v>36</v>
      </c>
      <c r="N5915" t="s">
        <v>37</v>
      </c>
      <c r="O5915">
        <v>13400</v>
      </c>
      <c r="P5915">
        <v>0</v>
      </c>
      <c r="Q5915">
        <v>0</v>
      </c>
      <c r="R5915">
        <v>13400</v>
      </c>
      <c r="S5915">
        <v>13400</v>
      </c>
      <c r="T5915">
        <v>-13400</v>
      </c>
      <c r="U5915">
        <v>0</v>
      </c>
      <c r="V5915">
        <v>-13400</v>
      </c>
      <c r="W5915">
        <v>-13400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f>Table1[[#This Row],[RPMO Balance]]-Table1[[#This Row],[RSP Balance]]</f>
        <v>0</v>
      </c>
      <c r="AG5915">
        <f>Table1[[#This Row],[RSP Total Charges]]+Table1[[#This Row],[TotalPaymentUnallocatedAmount]]+Table1[[#This Row],[TotalCreditUnallocatedAmount]]</f>
        <v>0</v>
      </c>
    </row>
    <row r="5916" spans="1:33" hidden="1" x14ac:dyDescent="0.25">
      <c r="A5916" t="s">
        <v>13360</v>
      </c>
      <c r="B5916">
        <v>21551</v>
      </c>
      <c r="C5916" t="s">
        <v>13742</v>
      </c>
      <c r="D5916">
        <v>19461</v>
      </c>
      <c r="E5916">
        <v>7620</v>
      </c>
      <c r="F5916" t="s">
        <v>171</v>
      </c>
      <c r="G5916" t="s">
        <v>6619</v>
      </c>
      <c r="H5916" t="s">
        <v>13743</v>
      </c>
      <c r="I5916" s="1">
        <v>44805</v>
      </c>
      <c r="J5916" s="1">
        <v>45107</v>
      </c>
      <c r="K5916" s="1">
        <v>44837.432939814818</v>
      </c>
      <c r="L5916" s="1">
        <v>45107</v>
      </c>
      <c r="M5916" t="s">
        <v>36</v>
      </c>
      <c r="N5916" t="s">
        <v>37</v>
      </c>
      <c r="O5916">
        <v>9200</v>
      </c>
      <c r="P5916">
        <v>0</v>
      </c>
      <c r="Q5916">
        <v>0</v>
      </c>
      <c r="R5916">
        <v>9200</v>
      </c>
      <c r="S5916">
        <v>9200</v>
      </c>
      <c r="T5916">
        <v>-9200</v>
      </c>
      <c r="U5916">
        <v>0</v>
      </c>
      <c r="V5916">
        <v>-9200</v>
      </c>
      <c r="W5916">
        <v>-9200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f>Table1[[#This Row],[RPMO Balance]]-Table1[[#This Row],[RSP Balance]]</f>
        <v>0</v>
      </c>
      <c r="AG5916">
        <f>Table1[[#This Row],[RSP Total Charges]]+Table1[[#This Row],[TotalPaymentUnallocatedAmount]]+Table1[[#This Row],[TotalCreditUnallocatedAmount]]</f>
        <v>0</v>
      </c>
    </row>
    <row r="5917" spans="1:33" hidden="1" x14ac:dyDescent="0.25">
      <c r="A5917" t="s">
        <v>13360</v>
      </c>
      <c r="B5917">
        <v>21570</v>
      </c>
      <c r="C5917" t="s">
        <v>13744</v>
      </c>
      <c r="D5917">
        <v>19480</v>
      </c>
      <c r="E5917">
        <v>7624</v>
      </c>
      <c r="F5917" t="s">
        <v>13745</v>
      </c>
      <c r="G5917" t="s">
        <v>13746</v>
      </c>
      <c r="H5917" t="s">
        <v>13418</v>
      </c>
      <c r="I5917" s="1">
        <v>44835</v>
      </c>
      <c r="J5917" s="1">
        <v>44985</v>
      </c>
      <c r="K5917" s="1">
        <v>44839.432939814818</v>
      </c>
      <c r="L5917" s="1">
        <v>44985.432939814818</v>
      </c>
      <c r="M5917" t="s">
        <v>984</v>
      </c>
      <c r="N5917" t="s">
        <v>985</v>
      </c>
      <c r="O5917">
        <v>7750</v>
      </c>
      <c r="P5917">
        <v>0</v>
      </c>
      <c r="Q5917">
        <v>0</v>
      </c>
      <c r="R5917">
        <v>7750</v>
      </c>
      <c r="S5917">
        <v>7750</v>
      </c>
      <c r="T5917">
        <v>-7750</v>
      </c>
      <c r="U5917">
        <v>0</v>
      </c>
      <c r="V5917">
        <v>-7750</v>
      </c>
      <c r="W5917">
        <v>-7750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f>Table1[[#This Row],[RPMO Balance]]-Table1[[#This Row],[RSP Balance]]</f>
        <v>0</v>
      </c>
      <c r="AG5917">
        <f>Table1[[#This Row],[RSP Total Charges]]+Table1[[#This Row],[TotalPaymentUnallocatedAmount]]+Table1[[#This Row],[TotalCreditUnallocatedAmount]]</f>
        <v>0</v>
      </c>
    </row>
    <row r="5918" spans="1:33" hidden="1" x14ac:dyDescent="0.25">
      <c r="A5918" t="s">
        <v>13360</v>
      </c>
      <c r="B5918">
        <v>21572</v>
      </c>
      <c r="C5918" t="s">
        <v>13747</v>
      </c>
      <c r="D5918">
        <v>19482</v>
      </c>
      <c r="E5918">
        <v>7625</v>
      </c>
      <c r="F5918" t="s">
        <v>3964</v>
      </c>
      <c r="G5918" t="s">
        <v>13748</v>
      </c>
      <c r="H5918" t="s">
        <v>13749</v>
      </c>
      <c r="I5918" s="1">
        <v>44805</v>
      </c>
      <c r="J5918" s="1">
        <v>45107</v>
      </c>
      <c r="K5918" s="1">
        <v>44816</v>
      </c>
      <c r="L5918" s="1">
        <v>45107</v>
      </c>
      <c r="M5918" t="s">
        <v>36</v>
      </c>
      <c r="N5918" t="s">
        <v>37</v>
      </c>
      <c r="O5918">
        <v>9200</v>
      </c>
      <c r="P5918">
        <v>0</v>
      </c>
      <c r="Q5918">
        <v>0</v>
      </c>
      <c r="R5918">
        <v>9200</v>
      </c>
      <c r="S5918">
        <v>9200</v>
      </c>
      <c r="T5918">
        <v>-9200</v>
      </c>
      <c r="U5918">
        <v>0</v>
      </c>
      <c r="V5918">
        <v>-9200</v>
      </c>
      <c r="W5918">
        <v>-9200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f>Table1[[#This Row],[RPMO Balance]]-Table1[[#This Row],[RSP Balance]]</f>
        <v>0</v>
      </c>
      <c r="AG5918">
        <f>Table1[[#This Row],[RSP Total Charges]]+Table1[[#This Row],[TotalPaymentUnallocatedAmount]]+Table1[[#This Row],[TotalCreditUnallocatedAmount]]</f>
        <v>0</v>
      </c>
    </row>
    <row r="5919" spans="1:33" hidden="1" x14ac:dyDescent="0.25">
      <c r="A5919" t="s">
        <v>13360</v>
      </c>
      <c r="B5919">
        <v>21633</v>
      </c>
      <c r="C5919" t="s">
        <v>13750</v>
      </c>
      <c r="D5919">
        <v>19544</v>
      </c>
      <c r="E5919">
        <v>7457</v>
      </c>
      <c r="F5919" t="s">
        <v>1814</v>
      </c>
      <c r="G5919" t="s">
        <v>1667</v>
      </c>
      <c r="H5919" t="s">
        <v>7785</v>
      </c>
      <c r="I5919" s="1">
        <v>44774</v>
      </c>
      <c r="J5919" s="1">
        <v>45107</v>
      </c>
      <c r="K5919" s="1">
        <v>44816</v>
      </c>
      <c r="L5919" s="1">
        <v>45107</v>
      </c>
      <c r="M5919" t="s">
        <v>36</v>
      </c>
      <c r="N5919" t="s">
        <v>37</v>
      </c>
      <c r="O5919">
        <v>9470</v>
      </c>
      <c r="P5919">
        <v>0</v>
      </c>
      <c r="Q5919">
        <v>-223</v>
      </c>
      <c r="R5919">
        <v>9693</v>
      </c>
      <c r="S5919">
        <v>8283</v>
      </c>
      <c r="T5919">
        <v>-9370</v>
      </c>
      <c r="U5919">
        <v>100</v>
      </c>
      <c r="V5919">
        <v>-8060</v>
      </c>
      <c r="W5919">
        <v>-8060</v>
      </c>
      <c r="X5919">
        <v>-223</v>
      </c>
      <c r="Y5919">
        <v>-1310</v>
      </c>
      <c r="Z5919">
        <v>0</v>
      </c>
      <c r="AA5919">
        <v>0</v>
      </c>
      <c r="AB5919">
        <v>1410</v>
      </c>
      <c r="AC5919">
        <v>-1310</v>
      </c>
      <c r="AD5919">
        <v>0</v>
      </c>
      <c r="AE5919">
        <v>100</v>
      </c>
      <c r="AF5919">
        <f>Table1[[#This Row],[RPMO Balance]]-Table1[[#This Row],[RSP Balance]]</f>
        <v>0</v>
      </c>
      <c r="AG5919">
        <f>Table1[[#This Row],[RSP Total Charges]]+Table1[[#This Row],[TotalPaymentUnallocatedAmount]]+Table1[[#This Row],[TotalCreditUnallocatedAmount]]</f>
        <v>100</v>
      </c>
    </row>
    <row r="5920" spans="1:33" hidden="1" x14ac:dyDescent="0.25">
      <c r="A5920" t="s">
        <v>13360</v>
      </c>
      <c r="B5920">
        <v>21663</v>
      </c>
      <c r="C5920" t="s">
        <v>13751</v>
      </c>
      <c r="D5920">
        <v>19580</v>
      </c>
      <c r="E5920">
        <v>7541</v>
      </c>
      <c r="F5920" t="s">
        <v>13752</v>
      </c>
      <c r="G5920" t="s">
        <v>13753</v>
      </c>
      <c r="H5920" t="s">
        <v>6829</v>
      </c>
      <c r="I5920" s="1">
        <v>44831</v>
      </c>
      <c r="J5920" s="1">
        <v>44985</v>
      </c>
      <c r="K5920" s="1">
        <v>44845.432939814818</v>
      </c>
      <c r="L5920" s="1">
        <v>44985.432939814818</v>
      </c>
      <c r="M5920" t="s">
        <v>984</v>
      </c>
      <c r="N5920" t="s">
        <v>985</v>
      </c>
      <c r="O5920">
        <v>7500</v>
      </c>
      <c r="P5920">
        <v>0</v>
      </c>
      <c r="Q5920">
        <v>0</v>
      </c>
      <c r="R5920">
        <v>7500</v>
      </c>
      <c r="S5920">
        <v>7500</v>
      </c>
      <c r="T5920">
        <v>-7500</v>
      </c>
      <c r="U5920">
        <v>0</v>
      </c>
      <c r="V5920">
        <v>-7500</v>
      </c>
      <c r="W5920">
        <v>-7500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f>Table1[[#This Row],[RPMO Balance]]-Table1[[#This Row],[RSP Balance]]</f>
        <v>0</v>
      </c>
      <c r="AG5920">
        <f>Table1[[#This Row],[RSP Total Charges]]+Table1[[#This Row],[TotalPaymentUnallocatedAmount]]+Table1[[#This Row],[TotalCreditUnallocatedAmount]]</f>
        <v>0</v>
      </c>
    </row>
    <row r="5921" spans="1:33" hidden="1" x14ac:dyDescent="0.25">
      <c r="A5921" t="s">
        <v>13360</v>
      </c>
      <c r="B5921">
        <v>21669</v>
      </c>
      <c r="C5921" t="s">
        <v>13754</v>
      </c>
      <c r="D5921">
        <v>19586</v>
      </c>
      <c r="E5921">
        <v>7603</v>
      </c>
      <c r="F5921" t="s">
        <v>12716</v>
      </c>
      <c r="G5921" t="s">
        <v>13755</v>
      </c>
      <c r="H5921">
        <v>231</v>
      </c>
      <c r="I5921" s="1">
        <v>44805</v>
      </c>
      <c r="J5921" s="1">
        <v>45107</v>
      </c>
      <c r="K5921" s="1">
        <v>44816</v>
      </c>
      <c r="L5921" s="1">
        <v>45107</v>
      </c>
      <c r="M5921" t="s">
        <v>36</v>
      </c>
      <c r="N5921" t="s">
        <v>37</v>
      </c>
      <c r="O5921">
        <v>13610</v>
      </c>
      <c r="P5921">
        <v>0</v>
      </c>
      <c r="Q5921">
        <v>0</v>
      </c>
      <c r="R5921">
        <v>13610</v>
      </c>
      <c r="S5921">
        <v>13610</v>
      </c>
      <c r="T5921">
        <v>-13610</v>
      </c>
      <c r="U5921">
        <v>0</v>
      </c>
      <c r="V5921">
        <v>-13610</v>
      </c>
      <c r="W5921">
        <v>-13610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f>Table1[[#This Row],[RPMO Balance]]-Table1[[#This Row],[RSP Balance]]</f>
        <v>0</v>
      </c>
      <c r="AG5921">
        <f>Table1[[#This Row],[RSP Total Charges]]+Table1[[#This Row],[TotalPaymentUnallocatedAmount]]+Table1[[#This Row],[TotalCreditUnallocatedAmount]]</f>
        <v>0</v>
      </c>
    </row>
    <row r="5922" spans="1:33" hidden="1" x14ac:dyDescent="0.25">
      <c r="A5922" t="s">
        <v>13360</v>
      </c>
      <c r="B5922">
        <v>21674</v>
      </c>
      <c r="C5922" t="s">
        <v>13756</v>
      </c>
      <c r="D5922">
        <v>19591</v>
      </c>
      <c r="E5922">
        <v>9099</v>
      </c>
      <c r="F5922" t="s">
        <v>4155</v>
      </c>
      <c r="G5922" t="s">
        <v>13757</v>
      </c>
      <c r="H5922">
        <v>323</v>
      </c>
      <c r="I5922" s="1">
        <v>44805</v>
      </c>
      <c r="J5922" s="1">
        <v>44985</v>
      </c>
      <c r="K5922" s="1">
        <v>44816</v>
      </c>
      <c r="L5922" s="1">
        <v>44985.432939814818</v>
      </c>
      <c r="M5922" t="s">
        <v>984</v>
      </c>
      <c r="N5922" t="s">
        <v>985</v>
      </c>
      <c r="O5922">
        <v>11630</v>
      </c>
      <c r="P5922">
        <v>0</v>
      </c>
      <c r="Q5922">
        <v>0</v>
      </c>
      <c r="R5922">
        <v>11630</v>
      </c>
      <c r="S5922">
        <v>0</v>
      </c>
      <c r="T5922">
        <v>-11630</v>
      </c>
      <c r="U5922">
        <v>0</v>
      </c>
      <c r="V5922">
        <v>0</v>
      </c>
      <c r="W5922">
        <v>0</v>
      </c>
      <c r="X5922">
        <v>0</v>
      </c>
      <c r="Y5922" s="2">
        <v>-11630</v>
      </c>
      <c r="Z5922" s="2">
        <v>0</v>
      </c>
      <c r="AA5922">
        <v>0</v>
      </c>
      <c r="AB5922" s="2">
        <v>11630</v>
      </c>
      <c r="AC5922">
        <v>-11630</v>
      </c>
      <c r="AD5922">
        <v>0</v>
      </c>
      <c r="AE5922">
        <v>0</v>
      </c>
      <c r="AF5922">
        <f>Table1[[#This Row],[RPMO Balance]]-Table1[[#This Row],[RSP Balance]]</f>
        <v>0</v>
      </c>
      <c r="AG5922">
        <f>Table1[[#This Row],[RSP Total Charges]]+Table1[[#This Row],[TotalPaymentUnallocatedAmount]]+Table1[[#This Row],[TotalCreditUnallocatedAmount]]</f>
        <v>0</v>
      </c>
    </row>
    <row r="5923" spans="1:33" hidden="1" x14ac:dyDescent="0.25">
      <c r="A5923" t="s">
        <v>13360</v>
      </c>
      <c r="B5923">
        <v>21834</v>
      </c>
      <c r="C5923" t="s">
        <v>13758</v>
      </c>
      <c r="D5923">
        <v>19751</v>
      </c>
      <c r="E5923">
        <v>7257</v>
      </c>
      <c r="F5923" t="s">
        <v>13759</v>
      </c>
      <c r="G5923" t="s">
        <v>13760</v>
      </c>
      <c r="H5923">
        <v>119</v>
      </c>
      <c r="I5923" s="1">
        <v>44774</v>
      </c>
      <c r="J5923" s="1">
        <v>45107</v>
      </c>
      <c r="K5923" s="1">
        <v>44783</v>
      </c>
      <c r="L5923" s="1">
        <v>45107</v>
      </c>
      <c r="M5923" t="s">
        <v>36</v>
      </c>
      <c r="N5923" t="s">
        <v>37</v>
      </c>
      <c r="O5923">
        <v>15590</v>
      </c>
      <c r="P5923">
        <v>0</v>
      </c>
      <c r="Q5923">
        <v>0</v>
      </c>
      <c r="R5923">
        <v>15590</v>
      </c>
      <c r="S5923">
        <v>15590</v>
      </c>
      <c r="T5923">
        <v>-15590</v>
      </c>
      <c r="U5923">
        <v>0</v>
      </c>
      <c r="V5923">
        <v>-15590</v>
      </c>
      <c r="W5923">
        <v>-15590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f>Table1[[#This Row],[RPMO Balance]]-Table1[[#This Row],[RSP Balance]]</f>
        <v>0</v>
      </c>
      <c r="AG5923">
        <f>Table1[[#This Row],[RSP Total Charges]]+Table1[[#This Row],[TotalPaymentUnallocatedAmount]]+Table1[[#This Row],[TotalCreditUnallocatedAmount]]</f>
        <v>0</v>
      </c>
    </row>
    <row r="5924" spans="1:33" hidden="1" x14ac:dyDescent="0.25">
      <c r="A5924" t="s">
        <v>13360</v>
      </c>
      <c r="B5924">
        <v>21893</v>
      </c>
      <c r="C5924" t="s">
        <v>13761</v>
      </c>
      <c r="D5924">
        <v>19813</v>
      </c>
      <c r="E5924">
        <v>7744</v>
      </c>
      <c r="F5924" t="s">
        <v>7134</v>
      </c>
      <c r="G5924" t="s">
        <v>13762</v>
      </c>
      <c r="H5924" t="s">
        <v>13763</v>
      </c>
      <c r="I5924" s="1">
        <v>44835</v>
      </c>
      <c r="J5924" s="1">
        <v>44985</v>
      </c>
      <c r="K5924" s="1">
        <v>44861.432939814818</v>
      </c>
      <c r="L5924" s="1">
        <v>44985.432939814818</v>
      </c>
      <c r="M5924" t="s">
        <v>984</v>
      </c>
      <c r="N5924" t="s">
        <v>985</v>
      </c>
      <c r="O5924">
        <v>8050</v>
      </c>
      <c r="P5924">
        <v>0</v>
      </c>
      <c r="Q5924">
        <v>0</v>
      </c>
      <c r="R5924">
        <v>8050</v>
      </c>
      <c r="S5924">
        <v>8050</v>
      </c>
      <c r="T5924">
        <v>-8050</v>
      </c>
      <c r="U5924">
        <v>0</v>
      </c>
      <c r="V5924">
        <v>-8050</v>
      </c>
      <c r="W5924">
        <v>-8050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f>Table1[[#This Row],[RPMO Balance]]-Table1[[#This Row],[RSP Balance]]</f>
        <v>0</v>
      </c>
      <c r="AG5924">
        <f>Table1[[#This Row],[RSP Total Charges]]+Table1[[#This Row],[TotalPaymentUnallocatedAmount]]+Table1[[#This Row],[TotalCreditUnallocatedAmount]]</f>
        <v>0</v>
      </c>
    </row>
    <row r="5925" spans="1:33" hidden="1" x14ac:dyDescent="0.25">
      <c r="A5925" t="s">
        <v>13360</v>
      </c>
      <c r="B5925">
        <v>21912</v>
      </c>
      <c r="C5925" t="s">
        <v>13764</v>
      </c>
      <c r="D5925">
        <v>19832</v>
      </c>
      <c r="E5925">
        <v>7741</v>
      </c>
      <c r="F5925" t="s">
        <v>13765</v>
      </c>
      <c r="G5925" t="s">
        <v>13766</v>
      </c>
      <c r="H5925">
        <v>262</v>
      </c>
      <c r="I5925" s="1">
        <v>44774</v>
      </c>
      <c r="J5925" s="1">
        <v>45107</v>
      </c>
      <c r="K5925" s="1">
        <v>44816</v>
      </c>
      <c r="L5925" s="1">
        <v>45107</v>
      </c>
      <c r="M5925" t="s">
        <v>36</v>
      </c>
      <c r="N5925" t="s">
        <v>37</v>
      </c>
      <c r="O5925">
        <v>13360</v>
      </c>
      <c r="P5925">
        <v>0</v>
      </c>
      <c r="Q5925">
        <v>-194</v>
      </c>
      <c r="R5925">
        <v>13554</v>
      </c>
      <c r="S5925">
        <v>13554</v>
      </c>
      <c r="T5925">
        <v>-13360</v>
      </c>
      <c r="U5925">
        <v>0</v>
      </c>
      <c r="V5925">
        <v>-13360</v>
      </c>
      <c r="W5925">
        <v>-13360</v>
      </c>
      <c r="X5925">
        <v>-194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f>Table1[[#This Row],[RPMO Balance]]-Table1[[#This Row],[RSP Balance]]</f>
        <v>0</v>
      </c>
      <c r="AG5925">
        <f>Table1[[#This Row],[RSP Total Charges]]+Table1[[#This Row],[TotalPaymentUnallocatedAmount]]+Table1[[#This Row],[TotalCreditUnallocatedAmount]]</f>
        <v>0</v>
      </c>
    </row>
    <row r="5926" spans="1:33" hidden="1" x14ac:dyDescent="0.25">
      <c r="A5926" t="s">
        <v>13360</v>
      </c>
      <c r="B5926">
        <v>21935</v>
      </c>
      <c r="C5926" t="s">
        <v>13767</v>
      </c>
      <c r="D5926">
        <v>19855</v>
      </c>
      <c r="E5926">
        <v>7514</v>
      </c>
      <c r="F5926" t="s">
        <v>13768</v>
      </c>
      <c r="G5926" t="s">
        <v>13769</v>
      </c>
      <c r="H5926" t="s">
        <v>13770</v>
      </c>
      <c r="I5926" s="1">
        <v>44831</v>
      </c>
      <c r="J5926" s="1">
        <v>44985</v>
      </c>
      <c r="K5926" s="1">
        <v>44832.432939814818</v>
      </c>
      <c r="L5926" s="1">
        <v>44985.432939814818</v>
      </c>
      <c r="M5926" t="s">
        <v>984</v>
      </c>
      <c r="N5926" t="s">
        <v>985</v>
      </c>
      <c r="O5926">
        <v>7331.36</v>
      </c>
      <c r="P5926">
        <v>0</v>
      </c>
      <c r="Q5926">
        <v>0</v>
      </c>
      <c r="R5926">
        <v>7331.36</v>
      </c>
      <c r="S5926">
        <v>7331.36</v>
      </c>
      <c r="T5926">
        <v>-7331.36</v>
      </c>
      <c r="U5926">
        <v>0</v>
      </c>
      <c r="V5926">
        <v>-7331.36</v>
      </c>
      <c r="W5926">
        <v>-7331.36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f>Table1[[#This Row],[RPMO Balance]]-Table1[[#This Row],[RSP Balance]]</f>
        <v>0</v>
      </c>
      <c r="AG5926">
        <f>Table1[[#This Row],[RSP Total Charges]]+Table1[[#This Row],[TotalPaymentUnallocatedAmount]]+Table1[[#This Row],[TotalCreditUnallocatedAmount]]</f>
        <v>0</v>
      </c>
    </row>
    <row r="5927" spans="1:33" hidden="1" x14ac:dyDescent="0.25">
      <c r="A5927" t="s">
        <v>13360</v>
      </c>
      <c r="B5927">
        <v>21994</v>
      </c>
      <c r="C5927" t="s">
        <v>13771</v>
      </c>
      <c r="D5927">
        <v>19915</v>
      </c>
      <c r="E5927">
        <v>7656</v>
      </c>
      <c r="F5927" t="s">
        <v>13772</v>
      </c>
      <c r="G5927" t="s">
        <v>13773</v>
      </c>
      <c r="H5927" t="s">
        <v>13774</v>
      </c>
      <c r="I5927" s="1">
        <v>44835</v>
      </c>
      <c r="J5927" s="1">
        <v>44985</v>
      </c>
      <c r="K5927" s="1">
        <v>44835.432939814818</v>
      </c>
      <c r="L5927" s="1">
        <v>44985.432939814818</v>
      </c>
      <c r="M5927" t="s">
        <v>984</v>
      </c>
      <c r="N5927" t="s">
        <v>985</v>
      </c>
      <c r="O5927">
        <v>7500</v>
      </c>
      <c r="P5927">
        <v>0</v>
      </c>
      <c r="Q5927">
        <v>0</v>
      </c>
      <c r="R5927">
        <v>7500</v>
      </c>
      <c r="S5927">
        <v>7500</v>
      </c>
      <c r="T5927">
        <v>-7500</v>
      </c>
      <c r="U5927">
        <v>0</v>
      </c>
      <c r="V5927">
        <v>-7500</v>
      </c>
      <c r="W5927">
        <v>-7500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f>Table1[[#This Row],[RPMO Balance]]-Table1[[#This Row],[RSP Balance]]</f>
        <v>0</v>
      </c>
      <c r="AG5927">
        <f>Table1[[#This Row],[RSP Total Charges]]+Table1[[#This Row],[TotalPaymentUnallocatedAmount]]+Table1[[#This Row],[TotalCreditUnallocatedAmount]]</f>
        <v>0</v>
      </c>
    </row>
    <row r="5928" spans="1:33" hidden="1" x14ac:dyDescent="0.25">
      <c r="A5928" t="s">
        <v>13360</v>
      </c>
      <c r="B5928">
        <v>22052</v>
      </c>
      <c r="C5928" t="s">
        <v>13775</v>
      </c>
      <c r="D5928">
        <v>19973</v>
      </c>
      <c r="E5928">
        <v>6800</v>
      </c>
      <c r="F5928" t="s">
        <v>13776</v>
      </c>
      <c r="G5928" t="s">
        <v>1844</v>
      </c>
      <c r="H5928">
        <v>379</v>
      </c>
      <c r="I5928" s="1">
        <v>44805</v>
      </c>
      <c r="J5928" s="1">
        <v>45107</v>
      </c>
      <c r="K5928" s="1">
        <v>44816</v>
      </c>
      <c r="L5928" s="1">
        <v>45107</v>
      </c>
      <c r="M5928" t="s">
        <v>36</v>
      </c>
      <c r="N5928" t="s">
        <v>37</v>
      </c>
      <c r="O5928">
        <v>13610</v>
      </c>
      <c r="P5928">
        <v>0</v>
      </c>
      <c r="Q5928">
        <v>0</v>
      </c>
      <c r="R5928">
        <v>13610</v>
      </c>
      <c r="S5928">
        <v>13610</v>
      </c>
      <c r="T5928">
        <v>-13610</v>
      </c>
      <c r="U5928">
        <v>0</v>
      </c>
      <c r="V5928">
        <v>-13610</v>
      </c>
      <c r="W5928">
        <v>-13610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f>Table1[[#This Row],[RPMO Balance]]-Table1[[#This Row],[RSP Balance]]</f>
        <v>0</v>
      </c>
      <c r="AG5928">
        <f>Table1[[#This Row],[RSP Total Charges]]+Table1[[#This Row],[TotalPaymentUnallocatedAmount]]+Table1[[#This Row],[TotalCreditUnallocatedAmount]]</f>
        <v>0</v>
      </c>
    </row>
    <row r="5929" spans="1:33" hidden="1" x14ac:dyDescent="0.25">
      <c r="A5929" t="s">
        <v>13360</v>
      </c>
      <c r="B5929">
        <v>22069</v>
      </c>
      <c r="C5929" t="s">
        <v>13777</v>
      </c>
      <c r="D5929">
        <v>19992</v>
      </c>
      <c r="E5929">
        <v>7790</v>
      </c>
      <c r="F5929" t="s">
        <v>13778</v>
      </c>
      <c r="G5929" t="s">
        <v>13779</v>
      </c>
      <c r="H5929" t="s">
        <v>13780</v>
      </c>
      <c r="I5929" s="1">
        <v>44805</v>
      </c>
      <c r="J5929" s="1">
        <v>44985</v>
      </c>
      <c r="K5929" s="1">
        <v>44816</v>
      </c>
      <c r="L5929" s="1">
        <v>44985.432939814818</v>
      </c>
      <c r="M5929" t="s">
        <v>984</v>
      </c>
      <c r="N5929" t="s">
        <v>985</v>
      </c>
      <c r="O5929">
        <v>8810</v>
      </c>
      <c r="P5929">
        <v>0</v>
      </c>
      <c r="Q5929">
        <v>0</v>
      </c>
      <c r="R5929">
        <v>8810</v>
      </c>
      <c r="S5929">
        <v>8810</v>
      </c>
      <c r="T5929">
        <v>-8810</v>
      </c>
      <c r="U5929">
        <v>0</v>
      </c>
      <c r="V5929">
        <v>-8810</v>
      </c>
      <c r="W5929">
        <v>-8810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f>Table1[[#This Row],[RPMO Balance]]-Table1[[#This Row],[RSP Balance]]</f>
        <v>0</v>
      </c>
      <c r="AG5929">
        <f>Table1[[#This Row],[RSP Total Charges]]+Table1[[#This Row],[TotalPaymentUnallocatedAmount]]+Table1[[#This Row],[TotalCreditUnallocatedAmount]]</f>
        <v>0</v>
      </c>
    </row>
    <row r="5930" spans="1:33" hidden="1" x14ac:dyDescent="0.25">
      <c r="A5930" t="s">
        <v>13360</v>
      </c>
      <c r="B5930">
        <v>22070</v>
      </c>
      <c r="C5930" t="s">
        <v>13781</v>
      </c>
      <c r="D5930">
        <v>19993</v>
      </c>
      <c r="E5930">
        <v>7791</v>
      </c>
      <c r="F5930" t="s">
        <v>119</v>
      </c>
      <c r="G5930" t="s">
        <v>13782</v>
      </c>
      <c r="H5930" t="s">
        <v>13783</v>
      </c>
      <c r="I5930" s="1">
        <v>44805</v>
      </c>
      <c r="J5930" s="1">
        <v>44985</v>
      </c>
      <c r="K5930" s="1">
        <v>44816</v>
      </c>
      <c r="L5930" s="1">
        <v>44985.432939814818</v>
      </c>
      <c r="M5930" t="s">
        <v>984</v>
      </c>
      <c r="N5930" t="s">
        <v>985</v>
      </c>
      <c r="O5930">
        <v>8810</v>
      </c>
      <c r="P5930">
        <v>0</v>
      </c>
      <c r="Q5930">
        <v>0</v>
      </c>
      <c r="R5930">
        <v>8810</v>
      </c>
      <c r="S5930">
        <v>8810</v>
      </c>
      <c r="T5930">
        <v>-8810</v>
      </c>
      <c r="U5930">
        <v>0</v>
      </c>
      <c r="V5930">
        <v>-8810</v>
      </c>
      <c r="W5930">
        <v>-8810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f>Table1[[#This Row],[RPMO Balance]]-Table1[[#This Row],[RSP Balance]]</f>
        <v>0</v>
      </c>
      <c r="AG5930">
        <f>Table1[[#This Row],[RSP Total Charges]]+Table1[[#This Row],[TotalPaymentUnallocatedAmount]]+Table1[[#This Row],[TotalCreditUnallocatedAmount]]</f>
        <v>0</v>
      </c>
    </row>
    <row r="5931" spans="1:33" hidden="1" x14ac:dyDescent="0.25">
      <c r="A5931" t="s">
        <v>13360</v>
      </c>
      <c r="B5931">
        <v>22144</v>
      </c>
      <c r="C5931" t="s">
        <v>13784</v>
      </c>
      <c r="D5931">
        <v>20067</v>
      </c>
      <c r="E5931">
        <v>7800</v>
      </c>
      <c r="F5931" t="s">
        <v>11166</v>
      </c>
      <c r="G5931" t="s">
        <v>13785</v>
      </c>
      <c r="H5931">
        <v>381</v>
      </c>
      <c r="I5931" s="1">
        <v>44805</v>
      </c>
      <c r="J5931" s="1">
        <v>45107</v>
      </c>
      <c r="K5931" s="1">
        <v>44820</v>
      </c>
      <c r="L5931" s="1">
        <v>45107</v>
      </c>
      <c r="M5931" t="s">
        <v>36</v>
      </c>
      <c r="N5931" t="s">
        <v>37</v>
      </c>
      <c r="O5931">
        <v>14810</v>
      </c>
      <c r="P5931">
        <v>0</v>
      </c>
      <c r="Q5931">
        <v>0</v>
      </c>
      <c r="R5931">
        <v>14810</v>
      </c>
      <c r="S5931">
        <v>14810</v>
      </c>
      <c r="T5931">
        <v>-14810</v>
      </c>
      <c r="U5931">
        <v>0</v>
      </c>
      <c r="V5931">
        <v>-14810</v>
      </c>
      <c r="W5931">
        <v>-14810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f>Table1[[#This Row],[RPMO Balance]]-Table1[[#This Row],[RSP Balance]]</f>
        <v>0</v>
      </c>
      <c r="AG5931">
        <f>Table1[[#This Row],[RSP Total Charges]]+Table1[[#This Row],[TotalPaymentUnallocatedAmount]]+Table1[[#This Row],[TotalCreditUnallocatedAmount]]</f>
        <v>0</v>
      </c>
    </row>
    <row r="5932" spans="1:33" hidden="1" x14ac:dyDescent="0.25">
      <c r="A5932" t="s">
        <v>13360</v>
      </c>
      <c r="B5932">
        <v>22230</v>
      </c>
      <c r="C5932" t="s">
        <v>13786</v>
      </c>
      <c r="D5932">
        <v>20153</v>
      </c>
      <c r="E5932">
        <v>7818</v>
      </c>
      <c r="F5932" t="s">
        <v>13787</v>
      </c>
      <c r="G5932" t="s">
        <v>13788</v>
      </c>
      <c r="H5932" t="s">
        <v>7862</v>
      </c>
      <c r="I5932" s="1">
        <v>44835</v>
      </c>
      <c r="J5932" s="1">
        <v>44985</v>
      </c>
      <c r="K5932" s="1">
        <v>44837.432939814818</v>
      </c>
      <c r="L5932" s="1">
        <v>44985.432939814818</v>
      </c>
      <c r="M5932" t="s">
        <v>984</v>
      </c>
      <c r="N5932" t="s">
        <v>985</v>
      </c>
      <c r="O5932">
        <v>7500</v>
      </c>
      <c r="P5932">
        <v>0</v>
      </c>
      <c r="Q5932">
        <v>0</v>
      </c>
      <c r="R5932">
        <v>7500</v>
      </c>
      <c r="S5932">
        <v>7500</v>
      </c>
      <c r="T5932">
        <v>-7500</v>
      </c>
      <c r="U5932">
        <v>0</v>
      </c>
      <c r="V5932">
        <v>-7500</v>
      </c>
      <c r="W5932">
        <v>-7500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f>Table1[[#This Row],[RPMO Balance]]-Table1[[#This Row],[RSP Balance]]</f>
        <v>0</v>
      </c>
      <c r="AG5932">
        <f>Table1[[#This Row],[RSP Total Charges]]+Table1[[#This Row],[TotalPaymentUnallocatedAmount]]+Table1[[#This Row],[TotalCreditUnallocatedAmount]]</f>
        <v>0</v>
      </c>
    </row>
    <row r="5933" spans="1:33" hidden="1" x14ac:dyDescent="0.25">
      <c r="A5933" t="s">
        <v>13360</v>
      </c>
      <c r="B5933">
        <v>22238</v>
      </c>
      <c r="C5933" t="s">
        <v>13789</v>
      </c>
      <c r="D5933">
        <v>20161</v>
      </c>
      <c r="E5933">
        <v>7819</v>
      </c>
      <c r="F5933" t="s">
        <v>13790</v>
      </c>
      <c r="G5933" t="s">
        <v>13791</v>
      </c>
      <c r="H5933" t="s">
        <v>7462</v>
      </c>
      <c r="I5933" s="1">
        <v>44805</v>
      </c>
      <c r="J5933" s="1">
        <v>44985</v>
      </c>
      <c r="K5933" s="1">
        <v>44816</v>
      </c>
      <c r="L5933" s="1">
        <v>44985.432939814818</v>
      </c>
      <c r="M5933" t="s">
        <v>984</v>
      </c>
      <c r="N5933" t="s">
        <v>985</v>
      </c>
      <c r="O5933">
        <v>8210</v>
      </c>
      <c r="P5933">
        <v>0</v>
      </c>
      <c r="Q5933">
        <v>0</v>
      </c>
      <c r="R5933">
        <v>8210</v>
      </c>
      <c r="S5933">
        <v>8210</v>
      </c>
      <c r="T5933">
        <v>-8210</v>
      </c>
      <c r="U5933">
        <v>0</v>
      </c>
      <c r="V5933">
        <v>-8210</v>
      </c>
      <c r="W5933">
        <v>-8210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f>Table1[[#This Row],[RPMO Balance]]-Table1[[#This Row],[RSP Balance]]</f>
        <v>0</v>
      </c>
      <c r="AG5933">
        <f>Table1[[#This Row],[RSP Total Charges]]+Table1[[#This Row],[TotalPaymentUnallocatedAmount]]+Table1[[#This Row],[TotalCreditUnallocatedAmount]]</f>
        <v>0</v>
      </c>
    </row>
    <row r="5934" spans="1:33" hidden="1" x14ac:dyDescent="0.25">
      <c r="A5934" t="s">
        <v>13360</v>
      </c>
      <c r="B5934">
        <v>22250</v>
      </c>
      <c r="C5934" t="s">
        <v>13792</v>
      </c>
      <c r="D5934">
        <v>20173</v>
      </c>
      <c r="E5934">
        <v>7809</v>
      </c>
      <c r="F5934" t="s">
        <v>13793</v>
      </c>
      <c r="G5934" t="s">
        <v>13794</v>
      </c>
      <c r="H5934" t="s">
        <v>13795</v>
      </c>
      <c r="I5934" s="1">
        <v>44805</v>
      </c>
      <c r="J5934" s="1">
        <v>44985</v>
      </c>
      <c r="K5934" s="1">
        <v>44816</v>
      </c>
      <c r="L5934" s="1">
        <v>44985.432939814818</v>
      </c>
      <c r="M5934" t="s">
        <v>984</v>
      </c>
      <c r="N5934" t="s">
        <v>985</v>
      </c>
      <c r="O5934">
        <v>8210</v>
      </c>
      <c r="P5934">
        <v>0</v>
      </c>
      <c r="Q5934">
        <v>0</v>
      </c>
      <c r="R5934">
        <v>8210</v>
      </c>
      <c r="S5934">
        <v>8210</v>
      </c>
      <c r="T5934">
        <v>-8210</v>
      </c>
      <c r="U5934">
        <v>0</v>
      </c>
      <c r="V5934">
        <v>-8210</v>
      </c>
      <c r="W5934">
        <v>-8210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f>Table1[[#This Row],[RPMO Balance]]-Table1[[#This Row],[RSP Balance]]</f>
        <v>0</v>
      </c>
      <c r="AG5934">
        <f>Table1[[#This Row],[RSP Total Charges]]+Table1[[#This Row],[TotalPaymentUnallocatedAmount]]+Table1[[#This Row],[TotalCreditUnallocatedAmount]]</f>
        <v>0</v>
      </c>
    </row>
    <row r="5935" spans="1:33" hidden="1" x14ac:dyDescent="0.25">
      <c r="A5935" t="s">
        <v>13360</v>
      </c>
      <c r="B5935">
        <v>22256</v>
      </c>
      <c r="C5935" t="s">
        <v>13796</v>
      </c>
      <c r="D5935">
        <v>20179</v>
      </c>
      <c r="E5935">
        <v>7047</v>
      </c>
      <c r="F5935" t="s">
        <v>13797</v>
      </c>
      <c r="G5935" t="s">
        <v>13798</v>
      </c>
      <c r="H5935" t="s">
        <v>13799</v>
      </c>
      <c r="I5935" s="1">
        <v>44805</v>
      </c>
      <c r="J5935" s="1">
        <v>45107</v>
      </c>
      <c r="K5935" s="1">
        <v>44816</v>
      </c>
      <c r="L5935" s="1">
        <v>45107</v>
      </c>
      <c r="M5935" t="s">
        <v>36</v>
      </c>
      <c r="N5935" t="s">
        <v>37</v>
      </c>
      <c r="O5935">
        <v>10320</v>
      </c>
      <c r="P5935">
        <v>0</v>
      </c>
      <c r="Q5935">
        <v>0</v>
      </c>
      <c r="R5935">
        <v>10320</v>
      </c>
      <c r="S5935">
        <v>10320</v>
      </c>
      <c r="T5935">
        <v>-10320</v>
      </c>
      <c r="U5935">
        <v>0</v>
      </c>
      <c r="V5935">
        <v>-10320</v>
      </c>
      <c r="W5935">
        <v>-10320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f>Table1[[#This Row],[RPMO Balance]]-Table1[[#This Row],[RSP Balance]]</f>
        <v>0</v>
      </c>
      <c r="AG5935">
        <f>Table1[[#This Row],[RSP Total Charges]]+Table1[[#This Row],[TotalPaymentUnallocatedAmount]]+Table1[[#This Row],[TotalCreditUnallocatedAmount]]</f>
        <v>0</v>
      </c>
    </row>
    <row r="5936" spans="1:33" hidden="1" x14ac:dyDescent="0.25">
      <c r="A5936" t="s">
        <v>13360</v>
      </c>
      <c r="B5936">
        <v>22272</v>
      </c>
      <c r="C5936" t="s">
        <v>13800</v>
      </c>
      <c r="D5936">
        <v>20195</v>
      </c>
      <c r="E5936">
        <v>7829</v>
      </c>
      <c r="F5936" t="s">
        <v>13801</v>
      </c>
      <c r="G5936" t="s">
        <v>1057</v>
      </c>
      <c r="H5936">
        <v>385</v>
      </c>
      <c r="I5936" s="1">
        <v>44805</v>
      </c>
      <c r="J5936" s="1">
        <v>45107</v>
      </c>
      <c r="K5936" s="1">
        <v>44816</v>
      </c>
      <c r="L5936" s="1">
        <v>45107</v>
      </c>
      <c r="M5936" t="s">
        <v>36</v>
      </c>
      <c r="N5936" t="s">
        <v>37</v>
      </c>
      <c r="O5936">
        <v>13610</v>
      </c>
      <c r="P5936">
        <v>0</v>
      </c>
      <c r="Q5936">
        <v>0</v>
      </c>
      <c r="R5936">
        <v>13610</v>
      </c>
      <c r="S5936">
        <v>13610</v>
      </c>
      <c r="T5936">
        <v>-13610</v>
      </c>
      <c r="U5936">
        <v>0</v>
      </c>
      <c r="V5936">
        <v>-13610</v>
      </c>
      <c r="W5936">
        <v>-13610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f>Table1[[#This Row],[RPMO Balance]]-Table1[[#This Row],[RSP Balance]]</f>
        <v>0</v>
      </c>
      <c r="AG5936">
        <f>Table1[[#This Row],[RSP Total Charges]]+Table1[[#This Row],[TotalPaymentUnallocatedAmount]]+Table1[[#This Row],[TotalCreditUnallocatedAmount]]</f>
        <v>0</v>
      </c>
    </row>
    <row r="5937" spans="1:33" hidden="1" x14ac:dyDescent="0.25">
      <c r="A5937" t="s">
        <v>13360</v>
      </c>
      <c r="B5937">
        <v>22285</v>
      </c>
      <c r="C5937" t="s">
        <v>13802</v>
      </c>
      <c r="D5937">
        <v>20208</v>
      </c>
      <c r="E5937">
        <v>7749</v>
      </c>
      <c r="F5937" t="s">
        <v>13803</v>
      </c>
      <c r="G5937" t="s">
        <v>13804</v>
      </c>
      <c r="H5937" t="s">
        <v>13805</v>
      </c>
      <c r="I5937" s="1">
        <v>44805</v>
      </c>
      <c r="J5937" s="1">
        <v>44985</v>
      </c>
      <c r="K5937" s="1">
        <v>44816</v>
      </c>
      <c r="L5937" s="1">
        <v>44985.432939814818</v>
      </c>
      <c r="M5937" t="s">
        <v>984</v>
      </c>
      <c r="N5937" t="s">
        <v>985</v>
      </c>
      <c r="O5937">
        <v>8510</v>
      </c>
      <c r="P5937">
        <v>0</v>
      </c>
      <c r="Q5937">
        <v>0</v>
      </c>
      <c r="R5937">
        <v>8510</v>
      </c>
      <c r="S5937">
        <v>8510</v>
      </c>
      <c r="T5937">
        <v>-8510</v>
      </c>
      <c r="U5937">
        <v>0</v>
      </c>
      <c r="V5937">
        <v>-8510</v>
      </c>
      <c r="W5937">
        <v>-8510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f>Table1[[#This Row],[RPMO Balance]]-Table1[[#This Row],[RSP Balance]]</f>
        <v>0</v>
      </c>
      <c r="AG5937">
        <f>Table1[[#This Row],[RSP Total Charges]]+Table1[[#This Row],[TotalPaymentUnallocatedAmount]]+Table1[[#This Row],[TotalCreditUnallocatedAmount]]</f>
        <v>0</v>
      </c>
    </row>
    <row r="5938" spans="1:33" hidden="1" x14ac:dyDescent="0.25">
      <c r="A5938" t="s">
        <v>13360</v>
      </c>
      <c r="B5938">
        <v>22341</v>
      </c>
      <c r="C5938" t="s">
        <v>13806</v>
      </c>
      <c r="D5938">
        <v>20265</v>
      </c>
      <c r="E5938">
        <v>7328</v>
      </c>
      <c r="F5938" t="s">
        <v>13807</v>
      </c>
      <c r="G5938" t="s">
        <v>13808</v>
      </c>
      <c r="H5938" t="s">
        <v>13809</v>
      </c>
      <c r="I5938" s="1">
        <v>44832</v>
      </c>
      <c r="J5938" s="1">
        <v>44985</v>
      </c>
      <c r="K5938" s="1">
        <v>44833.432939814818</v>
      </c>
      <c r="L5938" s="1">
        <v>44985.432939814818</v>
      </c>
      <c r="M5938" t="s">
        <v>984</v>
      </c>
      <c r="N5938" t="s">
        <v>985</v>
      </c>
      <c r="O5938">
        <v>7788</v>
      </c>
      <c r="P5938">
        <v>0</v>
      </c>
      <c r="Q5938">
        <v>0</v>
      </c>
      <c r="R5938">
        <v>7788</v>
      </c>
      <c r="S5938">
        <v>7788</v>
      </c>
      <c r="T5938">
        <v>-7788</v>
      </c>
      <c r="U5938">
        <v>0</v>
      </c>
      <c r="V5938">
        <v>-7788</v>
      </c>
      <c r="W5938">
        <v>-7788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f>Table1[[#This Row],[RPMO Balance]]-Table1[[#This Row],[RSP Balance]]</f>
        <v>0</v>
      </c>
      <c r="AG5938">
        <f>Table1[[#This Row],[RSP Total Charges]]+Table1[[#This Row],[TotalPaymentUnallocatedAmount]]+Table1[[#This Row],[TotalCreditUnallocatedAmount]]</f>
        <v>0</v>
      </c>
    </row>
    <row r="5939" spans="1:33" hidden="1" x14ac:dyDescent="0.25">
      <c r="A5939" t="s">
        <v>13360</v>
      </c>
      <c r="B5939">
        <v>22406</v>
      </c>
      <c r="C5939" t="s">
        <v>13810</v>
      </c>
      <c r="D5939">
        <v>20330</v>
      </c>
      <c r="E5939">
        <v>7877</v>
      </c>
      <c r="F5939" t="s">
        <v>13811</v>
      </c>
      <c r="G5939" t="s">
        <v>7604</v>
      </c>
      <c r="H5939">
        <v>324</v>
      </c>
      <c r="I5939" s="1">
        <v>44805</v>
      </c>
      <c r="J5939" s="1">
        <v>45107</v>
      </c>
      <c r="K5939" s="1">
        <v>44816</v>
      </c>
      <c r="L5939" s="1">
        <v>45107</v>
      </c>
      <c r="M5939" t="s">
        <v>36</v>
      </c>
      <c r="N5939" t="s">
        <v>37</v>
      </c>
      <c r="O5939">
        <v>13610</v>
      </c>
      <c r="P5939">
        <v>0</v>
      </c>
      <c r="Q5939">
        <v>0</v>
      </c>
      <c r="R5939">
        <v>13610</v>
      </c>
      <c r="S5939">
        <v>13610</v>
      </c>
      <c r="T5939">
        <v>-13610</v>
      </c>
      <c r="U5939">
        <v>0</v>
      </c>
      <c r="V5939">
        <v>-13610</v>
      </c>
      <c r="W5939">
        <v>-13610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f>Table1[[#This Row],[RPMO Balance]]-Table1[[#This Row],[RSP Balance]]</f>
        <v>0</v>
      </c>
      <c r="AG5939">
        <f>Table1[[#This Row],[RSP Total Charges]]+Table1[[#This Row],[TotalPaymentUnallocatedAmount]]+Table1[[#This Row],[TotalCreditUnallocatedAmount]]</f>
        <v>0</v>
      </c>
    </row>
    <row r="5940" spans="1:33" hidden="1" x14ac:dyDescent="0.25">
      <c r="A5940" t="s">
        <v>13360</v>
      </c>
      <c r="B5940">
        <v>22432</v>
      </c>
      <c r="C5940" t="s">
        <v>13812</v>
      </c>
      <c r="D5940">
        <v>20358</v>
      </c>
      <c r="E5940">
        <v>7755</v>
      </c>
      <c r="F5940" t="s">
        <v>13813</v>
      </c>
      <c r="G5940" t="s">
        <v>13814</v>
      </c>
      <c r="H5940" t="s">
        <v>13815</v>
      </c>
      <c r="I5940" s="1">
        <v>44835</v>
      </c>
      <c r="J5940" s="1">
        <v>44985</v>
      </c>
      <c r="K5940" s="1">
        <v>44835.432939814818</v>
      </c>
      <c r="L5940" s="1">
        <v>44985.432939814818</v>
      </c>
      <c r="M5940" t="s">
        <v>984</v>
      </c>
      <c r="N5940" t="s">
        <v>985</v>
      </c>
      <c r="O5940">
        <v>8050</v>
      </c>
      <c r="P5940">
        <v>0</v>
      </c>
      <c r="Q5940">
        <v>0</v>
      </c>
      <c r="R5940">
        <v>8050</v>
      </c>
      <c r="S5940">
        <v>8050</v>
      </c>
      <c r="T5940">
        <v>-8050</v>
      </c>
      <c r="U5940">
        <v>0</v>
      </c>
      <c r="V5940">
        <v>-8050</v>
      </c>
      <c r="W5940">
        <v>-8050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f>Table1[[#This Row],[RPMO Balance]]-Table1[[#This Row],[RSP Balance]]</f>
        <v>0</v>
      </c>
      <c r="AG5940">
        <f>Table1[[#This Row],[RSP Total Charges]]+Table1[[#This Row],[TotalPaymentUnallocatedAmount]]+Table1[[#This Row],[TotalCreditUnallocatedAmount]]</f>
        <v>0</v>
      </c>
    </row>
    <row r="5941" spans="1:33" hidden="1" x14ac:dyDescent="0.25">
      <c r="A5941" t="s">
        <v>13360</v>
      </c>
      <c r="B5941">
        <v>22555</v>
      </c>
      <c r="C5941" t="s">
        <v>13816</v>
      </c>
      <c r="D5941">
        <v>20483</v>
      </c>
      <c r="E5941">
        <v>7914</v>
      </c>
      <c r="F5941" t="s">
        <v>13817</v>
      </c>
      <c r="G5941" t="s">
        <v>13818</v>
      </c>
      <c r="H5941">
        <v>136</v>
      </c>
      <c r="I5941" s="1">
        <v>44835</v>
      </c>
      <c r="J5941" s="1">
        <v>45107</v>
      </c>
      <c r="K5941" s="1">
        <v>44837.432939814818</v>
      </c>
      <c r="L5941" s="1">
        <v>45107</v>
      </c>
      <c r="M5941" t="s">
        <v>36</v>
      </c>
      <c r="N5941" t="s">
        <v>37</v>
      </c>
      <c r="O5941">
        <v>12950</v>
      </c>
      <c r="P5941">
        <v>0</v>
      </c>
      <c r="Q5941">
        <v>0</v>
      </c>
      <c r="R5941">
        <v>12950</v>
      </c>
      <c r="S5941">
        <v>12950</v>
      </c>
      <c r="T5941">
        <v>-12950</v>
      </c>
      <c r="U5941">
        <v>0</v>
      </c>
      <c r="V5941">
        <v>-12950</v>
      </c>
      <c r="W5941">
        <v>-12950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f>Table1[[#This Row],[RPMO Balance]]-Table1[[#This Row],[RSP Balance]]</f>
        <v>0</v>
      </c>
      <c r="AG5941">
        <f>Table1[[#This Row],[RSP Total Charges]]+Table1[[#This Row],[TotalPaymentUnallocatedAmount]]+Table1[[#This Row],[TotalCreditUnallocatedAmount]]</f>
        <v>0</v>
      </c>
    </row>
    <row r="5942" spans="1:33" hidden="1" x14ac:dyDescent="0.25">
      <c r="A5942" t="s">
        <v>13360</v>
      </c>
      <c r="B5942">
        <v>22649</v>
      </c>
      <c r="C5942" t="s">
        <v>13819</v>
      </c>
      <c r="D5942">
        <v>20579</v>
      </c>
      <c r="E5942">
        <v>7890</v>
      </c>
      <c r="F5942" t="s">
        <v>13820</v>
      </c>
      <c r="G5942" t="s">
        <v>13821</v>
      </c>
      <c r="H5942" t="s">
        <v>13822</v>
      </c>
      <c r="I5942" s="1">
        <v>44835</v>
      </c>
      <c r="J5942" s="1">
        <v>45077</v>
      </c>
      <c r="K5942" s="1">
        <v>44835.432939814818</v>
      </c>
      <c r="L5942" s="1">
        <v>45077</v>
      </c>
      <c r="M5942" t="s">
        <v>36</v>
      </c>
      <c r="N5942" t="s">
        <v>37</v>
      </c>
      <c r="O5942">
        <v>9130</v>
      </c>
      <c r="P5942">
        <v>0</v>
      </c>
      <c r="Q5942">
        <v>0</v>
      </c>
      <c r="R5942">
        <v>9130</v>
      </c>
      <c r="S5942">
        <v>9130</v>
      </c>
      <c r="T5942">
        <v>-9130</v>
      </c>
      <c r="U5942">
        <v>0</v>
      </c>
      <c r="V5942">
        <v>-9130</v>
      </c>
      <c r="W5942">
        <v>-9130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f>Table1[[#This Row],[RPMO Balance]]-Table1[[#This Row],[RSP Balance]]</f>
        <v>0</v>
      </c>
      <c r="AG5942">
        <f>Table1[[#This Row],[RSP Total Charges]]+Table1[[#This Row],[TotalPaymentUnallocatedAmount]]+Table1[[#This Row],[TotalCreditUnallocatedAmount]]</f>
        <v>0</v>
      </c>
    </row>
    <row r="5943" spans="1:33" hidden="1" x14ac:dyDescent="0.25">
      <c r="A5943" t="s">
        <v>13360</v>
      </c>
      <c r="B5943">
        <v>22719</v>
      </c>
      <c r="C5943" t="s">
        <v>13823</v>
      </c>
      <c r="D5943">
        <v>20649</v>
      </c>
      <c r="E5943">
        <v>7931</v>
      </c>
      <c r="F5943" t="s">
        <v>13824</v>
      </c>
      <c r="G5943" t="s">
        <v>13825</v>
      </c>
      <c r="H5943" t="s">
        <v>13826</v>
      </c>
      <c r="I5943" s="1">
        <v>44805</v>
      </c>
      <c r="J5943" s="1">
        <v>44985</v>
      </c>
      <c r="K5943" s="1">
        <v>44816</v>
      </c>
      <c r="L5943" s="1">
        <v>44985.432939814818</v>
      </c>
      <c r="M5943" t="s">
        <v>984</v>
      </c>
      <c r="N5943" t="s">
        <v>985</v>
      </c>
      <c r="O5943">
        <v>8510</v>
      </c>
      <c r="P5943">
        <v>0</v>
      </c>
      <c r="Q5943">
        <v>0</v>
      </c>
      <c r="R5943">
        <v>8510</v>
      </c>
      <c r="S5943">
        <v>8510</v>
      </c>
      <c r="T5943">
        <v>-8510</v>
      </c>
      <c r="U5943">
        <v>0</v>
      </c>
      <c r="V5943">
        <v>-8510</v>
      </c>
      <c r="W5943">
        <v>-8510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f>Table1[[#This Row],[RPMO Balance]]-Table1[[#This Row],[RSP Balance]]</f>
        <v>0</v>
      </c>
      <c r="AG5943">
        <f>Table1[[#This Row],[RSP Total Charges]]+Table1[[#This Row],[TotalPaymentUnallocatedAmount]]+Table1[[#This Row],[TotalCreditUnallocatedAmount]]</f>
        <v>0</v>
      </c>
    </row>
    <row r="5944" spans="1:33" hidden="1" x14ac:dyDescent="0.25">
      <c r="A5944" t="s">
        <v>13360</v>
      </c>
      <c r="B5944">
        <v>22721</v>
      </c>
      <c r="C5944" t="s">
        <v>13827</v>
      </c>
      <c r="D5944">
        <v>20651</v>
      </c>
      <c r="E5944">
        <v>7050</v>
      </c>
      <c r="F5944" t="s">
        <v>10287</v>
      </c>
      <c r="G5944" t="s">
        <v>13828</v>
      </c>
      <c r="H5944" t="s">
        <v>13829</v>
      </c>
      <c r="I5944" s="1">
        <v>44805</v>
      </c>
      <c r="J5944" s="1">
        <v>44985</v>
      </c>
      <c r="K5944" s="1">
        <v>44816</v>
      </c>
      <c r="L5944" s="1">
        <v>44985.432939814818</v>
      </c>
      <c r="M5944" t="s">
        <v>984</v>
      </c>
      <c r="N5944" t="s">
        <v>985</v>
      </c>
      <c r="O5944">
        <v>7950</v>
      </c>
      <c r="P5944">
        <v>0</v>
      </c>
      <c r="Q5944">
        <v>0</v>
      </c>
      <c r="R5944">
        <v>7950</v>
      </c>
      <c r="S5944">
        <v>7950</v>
      </c>
      <c r="T5944">
        <v>-7950</v>
      </c>
      <c r="U5944">
        <v>0</v>
      </c>
      <c r="V5944">
        <v>-7950</v>
      </c>
      <c r="W5944">
        <v>-7950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f>Table1[[#This Row],[RPMO Balance]]-Table1[[#This Row],[RSP Balance]]</f>
        <v>0</v>
      </c>
      <c r="AG5944">
        <f>Table1[[#This Row],[RSP Total Charges]]+Table1[[#This Row],[TotalPaymentUnallocatedAmount]]+Table1[[#This Row],[TotalCreditUnallocatedAmount]]</f>
        <v>0</v>
      </c>
    </row>
    <row r="5945" spans="1:33" hidden="1" x14ac:dyDescent="0.25">
      <c r="A5945" t="s">
        <v>13360</v>
      </c>
      <c r="B5945">
        <v>22726</v>
      </c>
      <c r="C5945" t="s">
        <v>13830</v>
      </c>
      <c r="D5945">
        <v>20656</v>
      </c>
      <c r="E5945">
        <v>6449</v>
      </c>
      <c r="F5945" t="s">
        <v>13831</v>
      </c>
      <c r="G5945" t="s">
        <v>13832</v>
      </c>
      <c r="H5945" t="s">
        <v>13833</v>
      </c>
      <c r="I5945" s="1">
        <v>44805</v>
      </c>
      <c r="J5945" s="1">
        <v>44985</v>
      </c>
      <c r="K5945" s="1">
        <v>44816</v>
      </c>
      <c r="L5945" s="1">
        <v>44985.432939814818</v>
      </c>
      <c r="M5945" t="s">
        <v>984</v>
      </c>
      <c r="N5945" t="s">
        <v>985</v>
      </c>
      <c r="O5945">
        <v>7550</v>
      </c>
      <c r="P5945">
        <v>0</v>
      </c>
      <c r="Q5945">
        <v>-300</v>
      </c>
      <c r="R5945">
        <v>7850</v>
      </c>
      <c r="S5945">
        <v>7850</v>
      </c>
      <c r="T5945">
        <v>-7550</v>
      </c>
      <c r="U5945">
        <v>0</v>
      </c>
      <c r="V5945">
        <v>-7550</v>
      </c>
      <c r="W5945">
        <v>-7550</v>
      </c>
      <c r="X5945">
        <v>-300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f>Table1[[#This Row],[RPMO Balance]]-Table1[[#This Row],[RSP Balance]]</f>
        <v>0</v>
      </c>
      <c r="AG5945">
        <f>Table1[[#This Row],[RSP Total Charges]]+Table1[[#This Row],[TotalPaymentUnallocatedAmount]]+Table1[[#This Row],[TotalCreditUnallocatedAmount]]</f>
        <v>0</v>
      </c>
    </row>
    <row r="5946" spans="1:33" hidden="1" x14ac:dyDescent="0.25">
      <c r="A5946" t="s">
        <v>13360</v>
      </c>
      <c r="B5946">
        <v>23403</v>
      </c>
      <c r="C5946" t="s">
        <v>13834</v>
      </c>
      <c r="D5946">
        <v>21162</v>
      </c>
      <c r="E5946">
        <v>8058</v>
      </c>
      <c r="F5946" t="s">
        <v>13835</v>
      </c>
      <c r="G5946" t="s">
        <v>13836</v>
      </c>
      <c r="H5946" t="s">
        <v>13837</v>
      </c>
      <c r="I5946" s="1">
        <v>44805</v>
      </c>
      <c r="J5946" s="1">
        <v>44985</v>
      </c>
      <c r="K5946" s="1">
        <v>44816</v>
      </c>
      <c r="L5946" s="1">
        <v>44985.432939814818</v>
      </c>
      <c r="M5946" t="s">
        <v>984</v>
      </c>
      <c r="N5946" t="s">
        <v>985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f>Table1[[#This Row],[RPMO Balance]]-Table1[[#This Row],[RSP Balance]]</f>
        <v>0</v>
      </c>
      <c r="AG5946">
        <f>Table1[[#This Row],[RSP Total Charges]]+Table1[[#This Row],[TotalPaymentUnallocatedAmount]]+Table1[[#This Row],[TotalCreditUnallocatedAmount]]</f>
        <v>0</v>
      </c>
    </row>
    <row r="5947" spans="1:33" hidden="1" x14ac:dyDescent="0.25">
      <c r="A5947" t="s">
        <v>13360</v>
      </c>
      <c r="B5947">
        <v>23510</v>
      </c>
      <c r="C5947" t="s">
        <v>13838</v>
      </c>
      <c r="D5947">
        <v>21227</v>
      </c>
      <c r="E5947">
        <v>8064</v>
      </c>
      <c r="F5947" t="s">
        <v>2139</v>
      </c>
      <c r="G5947" t="s">
        <v>13839</v>
      </c>
      <c r="H5947" t="s">
        <v>13840</v>
      </c>
      <c r="I5947" s="1">
        <v>44835</v>
      </c>
      <c r="J5947" s="1">
        <v>44958</v>
      </c>
      <c r="K5947" s="1">
        <v>44844.432939814818</v>
      </c>
      <c r="L5947" s="1">
        <v>44958.432939814818</v>
      </c>
      <c r="M5947" t="s">
        <v>984</v>
      </c>
      <c r="N5947" t="s">
        <v>985</v>
      </c>
      <c r="O5947">
        <v>5690</v>
      </c>
      <c r="P5947">
        <v>0</v>
      </c>
      <c r="Q5947">
        <v>-1460</v>
      </c>
      <c r="R5947">
        <v>7150</v>
      </c>
      <c r="S5947">
        <v>5690</v>
      </c>
      <c r="T5947">
        <v>-5690</v>
      </c>
      <c r="U5947">
        <v>0</v>
      </c>
      <c r="V5947">
        <v>-5690</v>
      </c>
      <c r="W5947">
        <v>-5690</v>
      </c>
      <c r="X5947">
        <v>0</v>
      </c>
      <c r="Y5947">
        <v>0</v>
      </c>
      <c r="Z5947">
        <v>-1460</v>
      </c>
      <c r="AA5947">
        <v>0</v>
      </c>
      <c r="AB5947">
        <v>1460</v>
      </c>
      <c r="AC5947">
        <v>0</v>
      </c>
      <c r="AD5947">
        <v>-1460</v>
      </c>
      <c r="AE5947">
        <v>0</v>
      </c>
      <c r="AF5947">
        <f>Table1[[#This Row],[RPMO Balance]]-Table1[[#This Row],[RSP Balance]]</f>
        <v>0</v>
      </c>
      <c r="AG5947">
        <f>Table1[[#This Row],[RSP Total Charges]]+Table1[[#This Row],[TotalPaymentUnallocatedAmount]]+Table1[[#This Row],[TotalCreditUnallocatedAmount]]</f>
        <v>0</v>
      </c>
    </row>
    <row r="5948" spans="1:33" hidden="1" x14ac:dyDescent="0.25">
      <c r="A5948" t="s">
        <v>13360</v>
      </c>
      <c r="B5948">
        <v>23542</v>
      </c>
      <c r="C5948" t="s">
        <v>13841</v>
      </c>
      <c r="D5948">
        <v>21245</v>
      </c>
      <c r="E5948">
        <v>7721</v>
      </c>
      <c r="F5948" t="s">
        <v>13842</v>
      </c>
      <c r="G5948" t="s">
        <v>13843</v>
      </c>
      <c r="H5948" t="s">
        <v>13844</v>
      </c>
      <c r="I5948" s="1">
        <v>44805</v>
      </c>
      <c r="J5948" s="1">
        <v>45107</v>
      </c>
      <c r="K5948" s="1">
        <v>44816</v>
      </c>
      <c r="L5948" s="1">
        <v>45107</v>
      </c>
      <c r="M5948" t="s">
        <v>36</v>
      </c>
      <c r="N5948" t="s">
        <v>37</v>
      </c>
      <c r="O5948">
        <v>9300</v>
      </c>
      <c r="P5948">
        <v>0</v>
      </c>
      <c r="Q5948">
        <v>0</v>
      </c>
      <c r="R5948">
        <v>9300</v>
      </c>
      <c r="S5948">
        <v>9200</v>
      </c>
      <c r="T5948">
        <v>-9200</v>
      </c>
      <c r="U5948">
        <v>100</v>
      </c>
      <c r="V5948">
        <v>-9200</v>
      </c>
      <c r="W5948">
        <v>-9200</v>
      </c>
      <c r="X5948">
        <v>0</v>
      </c>
      <c r="Y5948">
        <v>0</v>
      </c>
      <c r="Z5948">
        <v>0</v>
      </c>
      <c r="AA5948">
        <v>0</v>
      </c>
      <c r="AB5948">
        <v>100</v>
      </c>
      <c r="AC5948">
        <v>0</v>
      </c>
      <c r="AD5948">
        <v>0</v>
      </c>
      <c r="AE5948">
        <v>100</v>
      </c>
      <c r="AF5948">
        <f>Table1[[#This Row],[RPMO Balance]]-Table1[[#This Row],[RSP Balance]]</f>
        <v>0</v>
      </c>
      <c r="AG5948">
        <f>Table1[[#This Row],[RSP Total Charges]]+Table1[[#This Row],[TotalPaymentUnallocatedAmount]]+Table1[[#This Row],[TotalCreditUnallocatedAmount]]</f>
        <v>100</v>
      </c>
    </row>
    <row r="5949" spans="1:33" hidden="1" x14ac:dyDescent="0.25">
      <c r="A5949" t="s">
        <v>13360</v>
      </c>
      <c r="B5949">
        <v>23592</v>
      </c>
      <c r="C5949" t="s">
        <v>13845</v>
      </c>
      <c r="D5949">
        <v>21275</v>
      </c>
      <c r="E5949">
        <v>8074</v>
      </c>
      <c r="F5949" t="s">
        <v>7040</v>
      </c>
      <c r="G5949" t="s">
        <v>13846</v>
      </c>
      <c r="H5949" t="s">
        <v>13847</v>
      </c>
      <c r="I5949" s="1">
        <v>44835</v>
      </c>
      <c r="J5949" s="1">
        <v>45016</v>
      </c>
      <c r="K5949" s="1">
        <v>44860.432939814818</v>
      </c>
      <c r="L5949" s="1">
        <v>45016</v>
      </c>
      <c r="M5949" t="s">
        <v>36</v>
      </c>
      <c r="N5949" t="s">
        <v>37</v>
      </c>
      <c r="O5949">
        <v>8610</v>
      </c>
      <c r="P5949">
        <v>0</v>
      </c>
      <c r="Q5949">
        <v>-800</v>
      </c>
      <c r="R5949">
        <v>9410</v>
      </c>
      <c r="S5949">
        <v>4630</v>
      </c>
      <c r="T5949">
        <v>-5790</v>
      </c>
      <c r="U5949">
        <v>2820</v>
      </c>
      <c r="V5949">
        <v>-4630</v>
      </c>
      <c r="W5949">
        <v>-4630</v>
      </c>
      <c r="X5949">
        <v>0</v>
      </c>
      <c r="Y5949">
        <v>-1160</v>
      </c>
      <c r="Z5949">
        <v>-800</v>
      </c>
      <c r="AA5949">
        <v>0</v>
      </c>
      <c r="AB5949">
        <v>4780</v>
      </c>
      <c r="AC5949">
        <v>-1160</v>
      </c>
      <c r="AD5949">
        <v>-800</v>
      </c>
      <c r="AE5949">
        <v>2820</v>
      </c>
      <c r="AF5949">
        <f>Table1[[#This Row],[RPMO Balance]]-Table1[[#This Row],[RSP Balance]]</f>
        <v>0</v>
      </c>
      <c r="AG5949">
        <f>Table1[[#This Row],[RSP Total Charges]]+Table1[[#This Row],[TotalPaymentUnallocatedAmount]]+Table1[[#This Row],[TotalCreditUnallocatedAmount]]</f>
        <v>2820</v>
      </c>
    </row>
    <row r="5950" spans="1:33" hidden="1" x14ac:dyDescent="0.25">
      <c r="A5950" t="s">
        <v>13360</v>
      </c>
      <c r="B5950">
        <v>23610</v>
      </c>
      <c r="C5950" t="s">
        <v>13848</v>
      </c>
      <c r="D5950">
        <v>21285</v>
      </c>
      <c r="E5950">
        <v>6965</v>
      </c>
      <c r="F5950" t="s">
        <v>13849</v>
      </c>
      <c r="G5950" t="s">
        <v>13850</v>
      </c>
      <c r="H5950" t="s">
        <v>13851</v>
      </c>
      <c r="I5950" s="1">
        <v>44735.661307870374</v>
      </c>
      <c r="J5950" s="1">
        <v>44824</v>
      </c>
      <c r="K5950" s="1">
        <v>44735.661307870374</v>
      </c>
      <c r="L5950" s="1">
        <v>44824.432939814818</v>
      </c>
      <c r="M5950" t="s">
        <v>984</v>
      </c>
      <c r="N5950" t="s">
        <v>985</v>
      </c>
      <c r="O5950">
        <v>250</v>
      </c>
      <c r="P5950">
        <v>0</v>
      </c>
      <c r="Q5950">
        <v>0</v>
      </c>
      <c r="R5950">
        <v>250</v>
      </c>
      <c r="S5950">
        <v>0</v>
      </c>
      <c r="T5950">
        <v>-250</v>
      </c>
      <c r="U5950">
        <v>0</v>
      </c>
      <c r="V5950">
        <v>0</v>
      </c>
      <c r="W5950">
        <v>0</v>
      </c>
      <c r="X5950">
        <v>0</v>
      </c>
      <c r="Y5950" s="2">
        <v>-250</v>
      </c>
      <c r="Z5950" s="2">
        <v>0</v>
      </c>
      <c r="AA5950">
        <v>0</v>
      </c>
      <c r="AB5950" s="2">
        <v>250</v>
      </c>
      <c r="AC5950">
        <v>-250</v>
      </c>
      <c r="AD5950">
        <v>0</v>
      </c>
      <c r="AE5950">
        <v>0</v>
      </c>
      <c r="AF5950">
        <f>Table1[[#This Row],[RPMO Balance]]-Table1[[#This Row],[RSP Balance]]</f>
        <v>0</v>
      </c>
      <c r="AG5950">
        <f>Table1[[#This Row],[RSP Total Charges]]+Table1[[#This Row],[TotalPaymentUnallocatedAmount]]+Table1[[#This Row],[TotalCreditUnallocatedAmount]]</f>
        <v>0</v>
      </c>
    </row>
    <row r="5951" spans="1:33" hidden="1" x14ac:dyDescent="0.25">
      <c r="A5951" t="s">
        <v>13360</v>
      </c>
      <c r="B5951">
        <v>23616</v>
      </c>
      <c r="C5951" t="s">
        <v>13852</v>
      </c>
      <c r="D5951">
        <v>21289</v>
      </c>
      <c r="E5951">
        <v>6965</v>
      </c>
      <c r="F5951" t="s">
        <v>13849</v>
      </c>
      <c r="G5951" t="s">
        <v>13850</v>
      </c>
      <c r="H5951" t="s">
        <v>13851</v>
      </c>
      <c r="I5951" s="1">
        <v>44735.663391203707</v>
      </c>
      <c r="J5951" s="1">
        <v>44824</v>
      </c>
      <c r="K5951" s="1">
        <v>44735.663391203707</v>
      </c>
      <c r="L5951" s="1">
        <v>44824.432939814818</v>
      </c>
      <c r="M5951" t="s">
        <v>984</v>
      </c>
      <c r="N5951" t="s">
        <v>985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f>Table1[[#This Row],[RPMO Balance]]-Table1[[#This Row],[RSP Balance]]</f>
        <v>0</v>
      </c>
      <c r="AG5951">
        <f>Table1[[#This Row],[RSP Total Charges]]+Table1[[#This Row],[TotalPaymentUnallocatedAmount]]+Table1[[#This Row],[TotalCreditUnallocatedAmount]]</f>
        <v>0</v>
      </c>
    </row>
    <row r="5952" spans="1:33" hidden="1" x14ac:dyDescent="0.25">
      <c r="A5952" t="s">
        <v>13360</v>
      </c>
      <c r="B5952">
        <v>23640</v>
      </c>
      <c r="C5952" t="s">
        <v>13853</v>
      </c>
      <c r="D5952">
        <v>21302</v>
      </c>
      <c r="E5952">
        <v>8076</v>
      </c>
      <c r="F5952" t="s">
        <v>13854</v>
      </c>
      <c r="G5952" t="s">
        <v>13855</v>
      </c>
      <c r="H5952">
        <v>579</v>
      </c>
      <c r="I5952" s="1">
        <v>44835</v>
      </c>
      <c r="J5952" s="1">
        <v>45107</v>
      </c>
      <c r="K5952" s="1">
        <v>44841.432939814818</v>
      </c>
      <c r="L5952" s="1">
        <v>45107</v>
      </c>
      <c r="M5952" t="s">
        <v>36</v>
      </c>
      <c r="N5952" t="s">
        <v>37</v>
      </c>
      <c r="O5952">
        <v>12750</v>
      </c>
      <c r="P5952">
        <v>0</v>
      </c>
      <c r="Q5952">
        <v>0</v>
      </c>
      <c r="R5952">
        <v>12750</v>
      </c>
      <c r="S5952">
        <v>12750</v>
      </c>
      <c r="T5952">
        <v>-12750</v>
      </c>
      <c r="U5952">
        <v>0</v>
      </c>
      <c r="V5952">
        <v>-12750</v>
      </c>
      <c r="W5952">
        <v>-12750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f>Table1[[#This Row],[RPMO Balance]]-Table1[[#This Row],[RSP Balance]]</f>
        <v>0</v>
      </c>
      <c r="AG5952">
        <f>Table1[[#This Row],[RSP Total Charges]]+Table1[[#This Row],[TotalPaymentUnallocatedAmount]]+Table1[[#This Row],[TotalCreditUnallocatedAmount]]</f>
        <v>0</v>
      </c>
    </row>
    <row r="5953" spans="1:33" hidden="1" x14ac:dyDescent="0.25">
      <c r="A5953" t="s">
        <v>13360</v>
      </c>
      <c r="B5953">
        <v>24870</v>
      </c>
      <c r="C5953" t="s">
        <v>13856</v>
      </c>
      <c r="D5953">
        <v>21966</v>
      </c>
      <c r="E5953">
        <v>8054</v>
      </c>
      <c r="F5953" t="s">
        <v>2143</v>
      </c>
      <c r="G5953" t="s">
        <v>1814</v>
      </c>
      <c r="H5953" t="s">
        <v>13857</v>
      </c>
      <c r="I5953" s="1">
        <v>44835</v>
      </c>
      <c r="J5953" s="1">
        <v>45016</v>
      </c>
      <c r="K5953" s="1">
        <v>44847.432939814818</v>
      </c>
      <c r="L5953" s="1">
        <v>45016</v>
      </c>
      <c r="M5953" t="s">
        <v>36</v>
      </c>
      <c r="N5953" t="s">
        <v>37</v>
      </c>
      <c r="O5953">
        <v>9030</v>
      </c>
      <c r="P5953">
        <v>0</v>
      </c>
      <c r="Q5953">
        <v>0</v>
      </c>
      <c r="R5953">
        <v>9030</v>
      </c>
      <c r="S5953">
        <v>9030</v>
      </c>
      <c r="T5953">
        <v>-9030</v>
      </c>
      <c r="U5953">
        <v>0</v>
      </c>
      <c r="V5953">
        <v>-9030</v>
      </c>
      <c r="W5953">
        <v>-9030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f>Table1[[#This Row],[RPMO Balance]]-Table1[[#This Row],[RSP Balance]]</f>
        <v>0</v>
      </c>
      <c r="AG5953">
        <f>Table1[[#This Row],[RSP Total Charges]]+Table1[[#This Row],[TotalPaymentUnallocatedAmount]]+Table1[[#This Row],[TotalCreditUnallocatedAmount]]</f>
        <v>0</v>
      </c>
    </row>
    <row r="5954" spans="1:33" hidden="1" x14ac:dyDescent="0.25">
      <c r="A5954" t="s">
        <v>13360</v>
      </c>
      <c r="B5954">
        <v>24875</v>
      </c>
      <c r="C5954" t="s">
        <v>13858</v>
      </c>
      <c r="D5954">
        <v>21970</v>
      </c>
      <c r="E5954">
        <v>7499</v>
      </c>
      <c r="F5954" t="s">
        <v>13859</v>
      </c>
      <c r="G5954" t="s">
        <v>13860</v>
      </c>
      <c r="H5954" t="s">
        <v>13861</v>
      </c>
      <c r="I5954" s="1">
        <v>44835</v>
      </c>
      <c r="J5954" s="1">
        <v>44985</v>
      </c>
      <c r="K5954" s="1">
        <v>44838.432939814818</v>
      </c>
      <c r="L5954" s="1">
        <v>44985.432939814818</v>
      </c>
      <c r="M5954" t="s">
        <v>984</v>
      </c>
      <c r="N5954" t="s">
        <v>985</v>
      </c>
      <c r="O5954">
        <v>7500</v>
      </c>
      <c r="P5954">
        <v>0</v>
      </c>
      <c r="Q5954">
        <v>0</v>
      </c>
      <c r="R5954">
        <v>7500</v>
      </c>
      <c r="S5954">
        <v>7500</v>
      </c>
      <c r="T5954">
        <v>-7500</v>
      </c>
      <c r="U5954">
        <v>0</v>
      </c>
      <c r="V5954">
        <v>-7500</v>
      </c>
      <c r="W5954">
        <v>-7500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f>Table1[[#This Row],[RPMO Balance]]-Table1[[#This Row],[RSP Balance]]</f>
        <v>0</v>
      </c>
      <c r="AG5954">
        <f>Table1[[#This Row],[RSP Total Charges]]+Table1[[#This Row],[TotalPaymentUnallocatedAmount]]+Table1[[#This Row],[TotalCreditUnallocatedAmount]]</f>
        <v>0</v>
      </c>
    </row>
    <row r="5955" spans="1:33" hidden="1" x14ac:dyDescent="0.25">
      <c r="A5955" t="s">
        <v>13360</v>
      </c>
      <c r="B5955">
        <v>24881</v>
      </c>
      <c r="C5955" t="s">
        <v>13862</v>
      </c>
      <c r="D5955">
        <v>21976</v>
      </c>
      <c r="E5955">
        <v>7715</v>
      </c>
      <c r="F5955" t="s">
        <v>2176</v>
      </c>
      <c r="G5955" t="s">
        <v>13863</v>
      </c>
      <c r="H5955" t="s">
        <v>13864</v>
      </c>
      <c r="I5955" s="1">
        <v>44735.462094907409</v>
      </c>
      <c r="J5955" s="1">
        <v>44824</v>
      </c>
      <c r="K5955" s="1">
        <v>44735.462094907409</v>
      </c>
      <c r="L5955" s="1">
        <v>44824.432939814818</v>
      </c>
      <c r="M5955" t="s">
        <v>984</v>
      </c>
      <c r="N5955" t="s">
        <v>985</v>
      </c>
      <c r="O5955">
        <v>250</v>
      </c>
      <c r="P5955">
        <v>0</v>
      </c>
      <c r="Q5955">
        <v>0</v>
      </c>
      <c r="R5955">
        <v>250</v>
      </c>
      <c r="S5955">
        <v>0</v>
      </c>
      <c r="T5955">
        <v>-250</v>
      </c>
      <c r="U5955">
        <v>0</v>
      </c>
      <c r="V5955">
        <v>0</v>
      </c>
      <c r="W5955">
        <v>0</v>
      </c>
      <c r="X5955">
        <v>0</v>
      </c>
      <c r="Y5955" s="2">
        <v>-250</v>
      </c>
      <c r="Z5955" s="2">
        <v>0</v>
      </c>
      <c r="AA5955">
        <v>0</v>
      </c>
      <c r="AB5955" s="2">
        <v>250</v>
      </c>
      <c r="AC5955">
        <v>-250</v>
      </c>
      <c r="AD5955">
        <v>0</v>
      </c>
      <c r="AE5955">
        <v>0</v>
      </c>
      <c r="AF5955">
        <f>Table1[[#This Row],[RPMO Balance]]-Table1[[#This Row],[RSP Balance]]</f>
        <v>0</v>
      </c>
      <c r="AG5955">
        <f>Table1[[#This Row],[RSP Total Charges]]+Table1[[#This Row],[TotalPaymentUnallocatedAmount]]+Table1[[#This Row],[TotalCreditUnallocatedAmount]]</f>
        <v>0</v>
      </c>
    </row>
    <row r="5956" spans="1:33" hidden="1" x14ac:dyDescent="0.25">
      <c r="A5956" t="s">
        <v>13360</v>
      </c>
      <c r="B5956">
        <v>24886</v>
      </c>
      <c r="C5956" t="s">
        <v>13865</v>
      </c>
      <c r="D5956">
        <v>21981</v>
      </c>
      <c r="E5956">
        <v>8106</v>
      </c>
      <c r="F5956" t="s">
        <v>13866</v>
      </c>
      <c r="G5956" t="s">
        <v>13867</v>
      </c>
      <c r="H5956" t="s">
        <v>13868</v>
      </c>
      <c r="I5956" s="1">
        <v>44835</v>
      </c>
      <c r="J5956" s="1">
        <v>45107</v>
      </c>
      <c r="K5956" s="1">
        <v>44841.432939814818</v>
      </c>
      <c r="L5956" s="1">
        <v>45107</v>
      </c>
      <c r="M5956" t="s">
        <v>36</v>
      </c>
      <c r="N5956" t="s">
        <v>37</v>
      </c>
      <c r="O5956">
        <v>8610</v>
      </c>
      <c r="P5956">
        <v>0</v>
      </c>
      <c r="Q5956">
        <v>0</v>
      </c>
      <c r="R5956">
        <v>8610</v>
      </c>
      <c r="S5956">
        <v>8610</v>
      </c>
      <c r="T5956">
        <v>-8610</v>
      </c>
      <c r="U5956">
        <v>0</v>
      </c>
      <c r="V5956">
        <v>-8610</v>
      </c>
      <c r="W5956">
        <v>-8610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f>Table1[[#This Row],[RPMO Balance]]-Table1[[#This Row],[RSP Balance]]</f>
        <v>0</v>
      </c>
      <c r="AG5956">
        <f>Table1[[#This Row],[RSP Total Charges]]+Table1[[#This Row],[TotalPaymentUnallocatedAmount]]+Table1[[#This Row],[TotalCreditUnallocatedAmount]]</f>
        <v>0</v>
      </c>
    </row>
    <row r="5957" spans="1:33" hidden="1" x14ac:dyDescent="0.25">
      <c r="A5957" t="s">
        <v>13360</v>
      </c>
      <c r="B5957">
        <v>24901</v>
      </c>
      <c r="C5957" t="s">
        <v>13869</v>
      </c>
      <c r="D5957">
        <v>21998</v>
      </c>
      <c r="E5957">
        <v>8112</v>
      </c>
      <c r="F5957" t="s">
        <v>2472</v>
      </c>
      <c r="G5957" t="s">
        <v>13870</v>
      </c>
      <c r="H5957" t="s">
        <v>13774</v>
      </c>
      <c r="I5957" s="1">
        <v>44835</v>
      </c>
      <c r="J5957" s="1">
        <v>45107</v>
      </c>
      <c r="K5957" s="1">
        <v>44841.432939814818</v>
      </c>
      <c r="L5957" s="1">
        <v>45107</v>
      </c>
      <c r="M5957" t="s">
        <v>36</v>
      </c>
      <c r="N5957" t="s">
        <v>37</v>
      </c>
      <c r="O5957">
        <v>8940</v>
      </c>
      <c r="P5957">
        <v>0</v>
      </c>
      <c r="Q5957">
        <v>0</v>
      </c>
      <c r="R5957">
        <v>8940</v>
      </c>
      <c r="S5957">
        <v>8940</v>
      </c>
      <c r="T5957">
        <v>-8940</v>
      </c>
      <c r="U5957">
        <v>0</v>
      </c>
      <c r="V5957">
        <v>-8940</v>
      </c>
      <c r="W5957">
        <v>-8940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f>Table1[[#This Row],[RPMO Balance]]-Table1[[#This Row],[RSP Balance]]</f>
        <v>0</v>
      </c>
      <c r="AG5957">
        <f>Table1[[#This Row],[RSP Total Charges]]+Table1[[#This Row],[TotalPaymentUnallocatedAmount]]+Table1[[#This Row],[TotalCreditUnallocatedAmount]]</f>
        <v>0</v>
      </c>
    </row>
    <row r="5958" spans="1:33" hidden="1" x14ac:dyDescent="0.25">
      <c r="A5958" t="s">
        <v>13360</v>
      </c>
      <c r="B5958">
        <v>24905</v>
      </c>
      <c r="C5958" t="s">
        <v>13871</v>
      </c>
      <c r="D5958">
        <v>22002</v>
      </c>
      <c r="E5958">
        <v>7471</v>
      </c>
      <c r="F5958" t="s">
        <v>13872</v>
      </c>
      <c r="G5958" t="s">
        <v>13873</v>
      </c>
      <c r="H5958">
        <v>358</v>
      </c>
      <c r="I5958" s="1">
        <v>44805</v>
      </c>
      <c r="J5958" s="1">
        <v>45169</v>
      </c>
      <c r="K5958" s="1">
        <v>44816</v>
      </c>
      <c r="L5958" s="1">
        <v>45169</v>
      </c>
      <c r="M5958" t="s">
        <v>36</v>
      </c>
      <c r="N5958" t="s">
        <v>37</v>
      </c>
      <c r="O5958">
        <v>13610</v>
      </c>
      <c r="P5958">
        <v>0</v>
      </c>
      <c r="Q5958">
        <v>0</v>
      </c>
      <c r="R5958">
        <v>13610</v>
      </c>
      <c r="S5958">
        <v>13610</v>
      </c>
      <c r="T5958">
        <v>-13610</v>
      </c>
      <c r="U5958">
        <v>0</v>
      </c>
      <c r="V5958">
        <v>-13610</v>
      </c>
      <c r="W5958">
        <v>-13610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f>Table1[[#This Row],[RPMO Balance]]-Table1[[#This Row],[RSP Balance]]</f>
        <v>0</v>
      </c>
      <c r="AG5958">
        <f>Table1[[#This Row],[RSP Total Charges]]+Table1[[#This Row],[TotalPaymentUnallocatedAmount]]+Table1[[#This Row],[TotalCreditUnallocatedAmount]]</f>
        <v>0</v>
      </c>
    </row>
    <row r="5959" spans="1:33" hidden="1" x14ac:dyDescent="0.25">
      <c r="A5959" t="s">
        <v>13360</v>
      </c>
      <c r="B5959">
        <v>25599</v>
      </c>
      <c r="C5959" t="s">
        <v>13874</v>
      </c>
      <c r="D5959">
        <v>22600</v>
      </c>
      <c r="E5959">
        <v>8156</v>
      </c>
      <c r="F5959" t="s">
        <v>13854</v>
      </c>
      <c r="G5959" t="s">
        <v>13875</v>
      </c>
      <c r="H5959" t="s">
        <v>13406</v>
      </c>
      <c r="I5959" s="1">
        <v>44835</v>
      </c>
      <c r="J5959" s="1">
        <v>45107</v>
      </c>
      <c r="K5959" s="1">
        <v>44841.432939814818</v>
      </c>
      <c r="L5959" s="1">
        <v>45107</v>
      </c>
      <c r="M5959" t="s">
        <v>36</v>
      </c>
      <c r="N5959" t="s">
        <v>37</v>
      </c>
      <c r="O5959">
        <v>8610</v>
      </c>
      <c r="P5959">
        <v>0</v>
      </c>
      <c r="Q5959">
        <v>0</v>
      </c>
      <c r="R5959">
        <v>8610</v>
      </c>
      <c r="S5959">
        <v>8610</v>
      </c>
      <c r="T5959">
        <v>-8610</v>
      </c>
      <c r="U5959">
        <v>0</v>
      </c>
      <c r="V5959">
        <v>-8610</v>
      </c>
      <c r="W5959">
        <v>-8610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f>Table1[[#This Row],[RPMO Balance]]-Table1[[#This Row],[RSP Balance]]</f>
        <v>0</v>
      </c>
      <c r="AG5959">
        <f>Table1[[#This Row],[RSP Total Charges]]+Table1[[#This Row],[TotalPaymentUnallocatedAmount]]+Table1[[#This Row],[TotalCreditUnallocatedAmount]]</f>
        <v>0</v>
      </c>
    </row>
    <row r="5960" spans="1:33" hidden="1" x14ac:dyDescent="0.25">
      <c r="A5960" t="s">
        <v>13360</v>
      </c>
      <c r="B5960">
        <v>25600</v>
      </c>
      <c r="C5960" t="s">
        <v>13876</v>
      </c>
      <c r="D5960">
        <v>22601</v>
      </c>
      <c r="E5960">
        <v>7958</v>
      </c>
      <c r="F5960" t="s">
        <v>972</v>
      </c>
      <c r="G5960" t="s">
        <v>4356</v>
      </c>
      <c r="H5960" t="s">
        <v>13877</v>
      </c>
      <c r="I5960" s="1">
        <v>44805</v>
      </c>
      <c r="J5960" s="1">
        <v>44985</v>
      </c>
      <c r="K5960" s="1">
        <v>44816</v>
      </c>
      <c r="L5960" s="1">
        <v>44985.432939814818</v>
      </c>
      <c r="M5960" t="s">
        <v>984</v>
      </c>
      <c r="N5960" t="s">
        <v>985</v>
      </c>
      <c r="O5960">
        <v>7850</v>
      </c>
      <c r="P5960">
        <v>0</v>
      </c>
      <c r="Q5960">
        <v>0</v>
      </c>
      <c r="R5960">
        <v>7850</v>
      </c>
      <c r="S5960">
        <v>7850</v>
      </c>
      <c r="T5960">
        <v>-7850</v>
      </c>
      <c r="U5960">
        <v>0</v>
      </c>
      <c r="V5960">
        <v>-7850</v>
      </c>
      <c r="W5960">
        <v>-7850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f>Table1[[#This Row],[RPMO Balance]]-Table1[[#This Row],[RSP Balance]]</f>
        <v>0</v>
      </c>
      <c r="AG5960">
        <f>Table1[[#This Row],[RSP Total Charges]]+Table1[[#This Row],[TotalPaymentUnallocatedAmount]]+Table1[[#This Row],[TotalCreditUnallocatedAmount]]</f>
        <v>0</v>
      </c>
    </row>
    <row r="5961" spans="1:33" hidden="1" x14ac:dyDescent="0.25">
      <c r="A5961" t="s">
        <v>13360</v>
      </c>
      <c r="B5961">
        <v>25682</v>
      </c>
      <c r="C5961" t="s">
        <v>13878</v>
      </c>
      <c r="D5961">
        <v>22684</v>
      </c>
      <c r="E5961">
        <v>8130</v>
      </c>
      <c r="F5961" t="s">
        <v>13879</v>
      </c>
      <c r="G5961" t="s">
        <v>13880</v>
      </c>
      <c r="H5961" t="s">
        <v>7768</v>
      </c>
      <c r="I5961" s="1">
        <v>44805</v>
      </c>
      <c r="J5961" s="1">
        <v>45107</v>
      </c>
      <c r="K5961" s="1">
        <v>44816</v>
      </c>
      <c r="L5961" s="1">
        <v>45107</v>
      </c>
      <c r="M5961" t="s">
        <v>36</v>
      </c>
      <c r="N5961" t="s">
        <v>37</v>
      </c>
      <c r="O5961">
        <v>9620</v>
      </c>
      <c r="P5961">
        <v>0</v>
      </c>
      <c r="Q5961">
        <v>0</v>
      </c>
      <c r="R5961">
        <v>9620</v>
      </c>
      <c r="S5961">
        <v>9620</v>
      </c>
      <c r="T5961">
        <v>-9620</v>
      </c>
      <c r="U5961">
        <v>0</v>
      </c>
      <c r="V5961">
        <v>-9620</v>
      </c>
      <c r="W5961">
        <v>-9620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f>Table1[[#This Row],[RPMO Balance]]-Table1[[#This Row],[RSP Balance]]</f>
        <v>0</v>
      </c>
      <c r="AG5961">
        <f>Table1[[#This Row],[RSP Total Charges]]+Table1[[#This Row],[TotalPaymentUnallocatedAmount]]+Table1[[#This Row],[TotalCreditUnallocatedAmount]]</f>
        <v>0</v>
      </c>
    </row>
    <row r="5962" spans="1:33" hidden="1" x14ac:dyDescent="0.25">
      <c r="A5962" t="s">
        <v>13360</v>
      </c>
      <c r="B5962">
        <v>25735</v>
      </c>
      <c r="C5962" t="s">
        <v>13881</v>
      </c>
      <c r="D5962">
        <v>22737</v>
      </c>
      <c r="E5962">
        <v>8190</v>
      </c>
      <c r="F5962" t="s">
        <v>2143</v>
      </c>
      <c r="G5962" t="s">
        <v>13882</v>
      </c>
      <c r="H5962" t="s">
        <v>13883</v>
      </c>
      <c r="I5962" s="1">
        <v>44835</v>
      </c>
      <c r="J5962" s="1">
        <v>45016</v>
      </c>
      <c r="K5962" s="1">
        <v>44835</v>
      </c>
      <c r="L5962" s="1">
        <v>45016</v>
      </c>
      <c r="M5962" t="s">
        <v>36</v>
      </c>
      <c r="N5962" t="s">
        <v>37</v>
      </c>
      <c r="O5962">
        <v>8810</v>
      </c>
      <c r="P5962">
        <v>0</v>
      </c>
      <c r="Q5962">
        <v>0</v>
      </c>
      <c r="R5962">
        <v>8810</v>
      </c>
      <c r="S5962">
        <v>8810</v>
      </c>
      <c r="T5962">
        <v>-8810</v>
      </c>
      <c r="U5962">
        <v>0</v>
      </c>
      <c r="V5962">
        <v>-8810</v>
      </c>
      <c r="W5962">
        <v>-8810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f>Table1[[#This Row],[RPMO Balance]]-Table1[[#This Row],[RSP Balance]]</f>
        <v>0</v>
      </c>
      <c r="AG5962">
        <f>Table1[[#This Row],[RSP Total Charges]]+Table1[[#This Row],[TotalPaymentUnallocatedAmount]]+Table1[[#This Row],[TotalCreditUnallocatedAmount]]</f>
        <v>0</v>
      </c>
    </row>
    <row r="5963" spans="1:33" hidden="1" x14ac:dyDescent="0.25">
      <c r="A5963" t="s">
        <v>13360</v>
      </c>
      <c r="B5963">
        <v>25850</v>
      </c>
      <c r="C5963" t="s">
        <v>13884</v>
      </c>
      <c r="D5963">
        <v>22856</v>
      </c>
      <c r="E5963">
        <v>8212</v>
      </c>
      <c r="F5963" t="s">
        <v>4556</v>
      </c>
      <c r="G5963" t="s">
        <v>13885</v>
      </c>
      <c r="H5963" t="s">
        <v>13886</v>
      </c>
      <c r="I5963" s="1">
        <v>44835</v>
      </c>
      <c r="J5963" s="1">
        <v>45107</v>
      </c>
      <c r="K5963" s="1">
        <v>44835.432939814818</v>
      </c>
      <c r="L5963" s="1">
        <v>45107</v>
      </c>
      <c r="M5963" t="s">
        <v>36</v>
      </c>
      <c r="N5963" t="s">
        <v>37</v>
      </c>
      <c r="O5963">
        <v>9330</v>
      </c>
      <c r="P5963">
        <v>0</v>
      </c>
      <c r="Q5963">
        <v>0</v>
      </c>
      <c r="R5963">
        <v>9330</v>
      </c>
      <c r="S5963">
        <v>9330</v>
      </c>
      <c r="T5963">
        <v>-9330</v>
      </c>
      <c r="U5963">
        <v>0</v>
      </c>
      <c r="V5963">
        <v>-9330</v>
      </c>
      <c r="W5963">
        <v>-9330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f>Table1[[#This Row],[RPMO Balance]]-Table1[[#This Row],[RSP Balance]]</f>
        <v>0</v>
      </c>
      <c r="AG5963">
        <f>Table1[[#This Row],[RSP Total Charges]]+Table1[[#This Row],[TotalPaymentUnallocatedAmount]]+Table1[[#This Row],[TotalCreditUnallocatedAmount]]</f>
        <v>0</v>
      </c>
    </row>
    <row r="5964" spans="1:33" hidden="1" x14ac:dyDescent="0.25">
      <c r="A5964" t="s">
        <v>13360</v>
      </c>
      <c r="B5964">
        <v>25934</v>
      </c>
      <c r="C5964" t="s">
        <v>13887</v>
      </c>
      <c r="D5964">
        <v>22940</v>
      </c>
      <c r="E5964">
        <v>8164</v>
      </c>
      <c r="F5964" t="s">
        <v>2139</v>
      </c>
      <c r="G5964" t="s">
        <v>1817</v>
      </c>
      <c r="H5964" t="s">
        <v>13888</v>
      </c>
      <c r="I5964" s="1">
        <v>44835</v>
      </c>
      <c r="J5964" s="1">
        <v>45016</v>
      </c>
      <c r="K5964" s="1">
        <v>44846.432939814818</v>
      </c>
      <c r="L5964" s="1">
        <v>45016</v>
      </c>
      <c r="M5964" t="s">
        <v>36</v>
      </c>
      <c r="N5964" t="s">
        <v>37</v>
      </c>
      <c r="O5964">
        <v>8610</v>
      </c>
      <c r="P5964">
        <v>0</v>
      </c>
      <c r="Q5964">
        <v>0</v>
      </c>
      <c r="R5964">
        <v>8610</v>
      </c>
      <c r="S5964">
        <v>8610</v>
      </c>
      <c r="T5964">
        <v>-8610</v>
      </c>
      <c r="U5964">
        <v>0</v>
      </c>
      <c r="V5964">
        <v>-8610</v>
      </c>
      <c r="W5964">
        <v>-8610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f>Table1[[#This Row],[RPMO Balance]]-Table1[[#This Row],[RSP Balance]]</f>
        <v>0</v>
      </c>
      <c r="AG5964">
        <f>Table1[[#This Row],[RSP Total Charges]]+Table1[[#This Row],[TotalPaymentUnallocatedAmount]]+Table1[[#This Row],[TotalCreditUnallocatedAmount]]</f>
        <v>0</v>
      </c>
    </row>
    <row r="5965" spans="1:33" hidden="1" x14ac:dyDescent="0.25">
      <c r="A5965" t="s">
        <v>13360</v>
      </c>
      <c r="B5965">
        <v>25957</v>
      </c>
      <c r="C5965" t="s">
        <v>13889</v>
      </c>
      <c r="D5965">
        <v>22963</v>
      </c>
      <c r="E5965">
        <v>8240</v>
      </c>
      <c r="F5965" t="s">
        <v>13890</v>
      </c>
      <c r="G5965" t="s">
        <v>13891</v>
      </c>
      <c r="H5965" t="s">
        <v>13892</v>
      </c>
      <c r="I5965" s="1">
        <v>44835</v>
      </c>
      <c r="J5965" s="1">
        <v>45107</v>
      </c>
      <c r="K5965" s="1">
        <v>44844.432939814818</v>
      </c>
      <c r="L5965" s="1">
        <v>45107</v>
      </c>
      <c r="M5965" t="s">
        <v>36</v>
      </c>
      <c r="N5965" t="s">
        <v>37</v>
      </c>
      <c r="O5965">
        <v>9030</v>
      </c>
      <c r="P5965">
        <v>0</v>
      </c>
      <c r="Q5965">
        <v>0</v>
      </c>
      <c r="R5965">
        <v>9030</v>
      </c>
      <c r="S5965">
        <v>9030</v>
      </c>
      <c r="T5965">
        <v>-9030</v>
      </c>
      <c r="U5965">
        <v>0</v>
      </c>
      <c r="V5965">
        <v>-9030</v>
      </c>
      <c r="W5965">
        <v>-9030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f>Table1[[#This Row],[RPMO Balance]]-Table1[[#This Row],[RSP Balance]]</f>
        <v>0</v>
      </c>
      <c r="AG5965">
        <f>Table1[[#This Row],[RSP Total Charges]]+Table1[[#This Row],[TotalPaymentUnallocatedAmount]]+Table1[[#This Row],[TotalCreditUnallocatedAmount]]</f>
        <v>0</v>
      </c>
    </row>
    <row r="5966" spans="1:33" hidden="1" x14ac:dyDescent="0.25">
      <c r="A5966" t="s">
        <v>13360</v>
      </c>
      <c r="B5966">
        <v>25977</v>
      </c>
      <c r="C5966" t="s">
        <v>13893</v>
      </c>
      <c r="D5966">
        <v>22983</v>
      </c>
      <c r="E5966">
        <v>8245</v>
      </c>
      <c r="F5966" t="s">
        <v>13894</v>
      </c>
      <c r="G5966" t="s">
        <v>13895</v>
      </c>
      <c r="H5966" t="s">
        <v>13896</v>
      </c>
      <c r="I5966" s="1">
        <v>44835</v>
      </c>
      <c r="J5966" s="1">
        <v>44926</v>
      </c>
      <c r="K5966" s="1">
        <v>44838.432939814818</v>
      </c>
      <c r="L5966" s="1">
        <v>44926.432939814818</v>
      </c>
      <c r="M5966" t="s">
        <v>984</v>
      </c>
      <c r="N5966" t="s">
        <v>985</v>
      </c>
      <c r="O5966">
        <v>4130</v>
      </c>
      <c r="P5966">
        <v>0</v>
      </c>
      <c r="Q5966">
        <v>-200</v>
      </c>
      <c r="R5966">
        <v>4330</v>
      </c>
      <c r="S5966">
        <v>2970</v>
      </c>
      <c r="T5966">
        <v>-4130</v>
      </c>
      <c r="U5966">
        <v>0</v>
      </c>
      <c r="V5966">
        <v>-2970</v>
      </c>
      <c r="W5966">
        <v>-2970</v>
      </c>
      <c r="X5966">
        <v>0</v>
      </c>
      <c r="Y5966" s="2">
        <v>-1160</v>
      </c>
      <c r="Z5966" s="2">
        <v>-200</v>
      </c>
      <c r="AA5966">
        <v>0</v>
      </c>
      <c r="AB5966" s="2">
        <v>1360</v>
      </c>
      <c r="AC5966">
        <v>-1160</v>
      </c>
      <c r="AD5966">
        <v>-200</v>
      </c>
      <c r="AE5966">
        <v>0</v>
      </c>
      <c r="AF5966">
        <f>Table1[[#This Row],[RPMO Balance]]-Table1[[#This Row],[RSP Balance]]</f>
        <v>0</v>
      </c>
      <c r="AG5966">
        <f>Table1[[#This Row],[RSP Total Charges]]+Table1[[#This Row],[TotalPaymentUnallocatedAmount]]+Table1[[#This Row],[TotalCreditUnallocatedAmount]]</f>
        <v>0</v>
      </c>
    </row>
    <row r="5967" spans="1:33" hidden="1" x14ac:dyDescent="0.25">
      <c r="A5967" t="s">
        <v>13360</v>
      </c>
      <c r="B5967">
        <v>25985</v>
      </c>
      <c r="C5967" t="s">
        <v>13897</v>
      </c>
      <c r="D5967">
        <v>22991</v>
      </c>
      <c r="E5967">
        <v>8055</v>
      </c>
      <c r="F5967" t="s">
        <v>13898</v>
      </c>
      <c r="G5967" t="s">
        <v>13899</v>
      </c>
      <c r="H5967" t="s">
        <v>13900</v>
      </c>
      <c r="I5967" s="1">
        <v>44835</v>
      </c>
      <c r="J5967" s="1">
        <v>44848</v>
      </c>
      <c r="K5967" s="1">
        <v>44846.432939814818</v>
      </c>
      <c r="L5967" s="1">
        <v>44848.432939814818</v>
      </c>
      <c r="M5967" t="s">
        <v>984</v>
      </c>
      <c r="N5967" t="s">
        <v>985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f>Table1[[#This Row],[RPMO Balance]]-Table1[[#This Row],[RSP Balance]]</f>
        <v>0</v>
      </c>
      <c r="AG5967">
        <f>Table1[[#This Row],[RSP Total Charges]]+Table1[[#This Row],[TotalPaymentUnallocatedAmount]]+Table1[[#This Row],[TotalCreditUnallocatedAmount]]</f>
        <v>0</v>
      </c>
    </row>
    <row r="5968" spans="1:33" hidden="1" x14ac:dyDescent="0.25">
      <c r="A5968" t="s">
        <v>13360</v>
      </c>
      <c r="B5968">
        <v>26095</v>
      </c>
      <c r="C5968" t="s">
        <v>13901</v>
      </c>
      <c r="D5968">
        <v>23103</v>
      </c>
      <c r="E5968">
        <v>7716</v>
      </c>
      <c r="F5968" t="s">
        <v>7521</v>
      </c>
      <c r="G5968" t="s">
        <v>13902</v>
      </c>
      <c r="H5968" t="s">
        <v>13903</v>
      </c>
      <c r="I5968" s="1">
        <v>44835</v>
      </c>
      <c r="J5968" s="1">
        <v>44985</v>
      </c>
      <c r="K5968" s="1">
        <v>44837.432939814818</v>
      </c>
      <c r="L5968" s="1">
        <v>44985.432939814818</v>
      </c>
      <c r="M5968" t="s">
        <v>984</v>
      </c>
      <c r="N5968" t="s">
        <v>985</v>
      </c>
      <c r="O5968">
        <v>7950</v>
      </c>
      <c r="P5968">
        <v>0</v>
      </c>
      <c r="Q5968">
        <v>0</v>
      </c>
      <c r="R5968">
        <v>7950</v>
      </c>
      <c r="S5968">
        <v>7850</v>
      </c>
      <c r="T5968">
        <v>-7950</v>
      </c>
      <c r="U5968">
        <v>0</v>
      </c>
      <c r="V5968">
        <v>-7850</v>
      </c>
      <c r="W5968">
        <v>-7850</v>
      </c>
      <c r="X5968">
        <v>0</v>
      </c>
      <c r="Y5968" s="2">
        <v>-100</v>
      </c>
      <c r="Z5968" s="2">
        <v>0</v>
      </c>
      <c r="AA5968">
        <v>0</v>
      </c>
      <c r="AB5968" s="2">
        <v>100</v>
      </c>
      <c r="AC5968">
        <v>-100</v>
      </c>
      <c r="AD5968">
        <v>0</v>
      </c>
      <c r="AE5968">
        <v>0</v>
      </c>
      <c r="AF5968">
        <f>Table1[[#This Row],[RPMO Balance]]-Table1[[#This Row],[RSP Balance]]</f>
        <v>0</v>
      </c>
      <c r="AG5968">
        <f>Table1[[#This Row],[RSP Total Charges]]+Table1[[#This Row],[TotalPaymentUnallocatedAmount]]+Table1[[#This Row],[TotalCreditUnallocatedAmount]]</f>
        <v>0</v>
      </c>
    </row>
    <row r="5969" spans="1:33" hidden="1" x14ac:dyDescent="0.25">
      <c r="A5969" t="s">
        <v>13360</v>
      </c>
      <c r="B5969">
        <v>26097</v>
      </c>
      <c r="C5969" t="s">
        <v>13904</v>
      </c>
      <c r="D5969">
        <v>23105</v>
      </c>
      <c r="E5969">
        <v>7921</v>
      </c>
      <c r="F5969" t="s">
        <v>4703</v>
      </c>
      <c r="G5969" t="s">
        <v>13905</v>
      </c>
      <c r="H5969" t="s">
        <v>13906</v>
      </c>
      <c r="I5969" s="1">
        <v>44829</v>
      </c>
      <c r="J5969" s="1">
        <v>44926</v>
      </c>
      <c r="K5969" s="1">
        <v>44831.432939814818</v>
      </c>
      <c r="L5969" s="1">
        <v>44926.432939814818</v>
      </c>
      <c r="M5969" t="s">
        <v>984</v>
      </c>
      <c r="N5969" t="s">
        <v>985</v>
      </c>
      <c r="O5969">
        <v>4986.04</v>
      </c>
      <c r="P5969">
        <v>0</v>
      </c>
      <c r="Q5969">
        <v>0</v>
      </c>
      <c r="R5969">
        <v>4986.04</v>
      </c>
      <c r="S5969">
        <v>4986.04</v>
      </c>
      <c r="T5969">
        <v>-4986.04</v>
      </c>
      <c r="U5969">
        <v>0</v>
      </c>
      <c r="V5969">
        <v>-4986.04</v>
      </c>
      <c r="W5969">
        <v>-4986.04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f>Table1[[#This Row],[RPMO Balance]]-Table1[[#This Row],[RSP Balance]]</f>
        <v>0</v>
      </c>
      <c r="AG5969">
        <f>Table1[[#This Row],[RSP Total Charges]]+Table1[[#This Row],[TotalPaymentUnallocatedAmount]]+Table1[[#This Row],[TotalCreditUnallocatedAmount]]</f>
        <v>0</v>
      </c>
    </row>
    <row r="5970" spans="1:33" hidden="1" x14ac:dyDescent="0.25">
      <c r="A5970" t="s">
        <v>13360</v>
      </c>
      <c r="B5970">
        <v>26126</v>
      </c>
      <c r="C5970" t="s">
        <v>13907</v>
      </c>
      <c r="D5970">
        <v>23134</v>
      </c>
      <c r="E5970">
        <v>8126</v>
      </c>
      <c r="F5970" t="s">
        <v>13908</v>
      </c>
      <c r="G5970" t="s">
        <v>11406</v>
      </c>
      <c r="H5970" t="s">
        <v>13909</v>
      </c>
      <c r="I5970" s="1">
        <v>44835</v>
      </c>
      <c r="J5970" s="1">
        <v>44865</v>
      </c>
      <c r="K5970" s="1">
        <v>44847.432939814818</v>
      </c>
      <c r="L5970" s="1">
        <v>44865.432939814818</v>
      </c>
      <c r="M5970" t="s">
        <v>984</v>
      </c>
      <c r="N5970" t="s">
        <v>985</v>
      </c>
      <c r="O5970">
        <v>1610</v>
      </c>
      <c r="P5970">
        <v>0</v>
      </c>
      <c r="Q5970">
        <v>0</v>
      </c>
      <c r="R5970">
        <v>1610</v>
      </c>
      <c r="S5970">
        <v>0</v>
      </c>
      <c r="T5970">
        <v>-1610</v>
      </c>
      <c r="U5970">
        <v>0</v>
      </c>
      <c r="V5970">
        <v>0</v>
      </c>
      <c r="W5970">
        <v>0</v>
      </c>
      <c r="X5970">
        <v>0</v>
      </c>
      <c r="Y5970" s="2">
        <v>-1610</v>
      </c>
      <c r="Z5970" s="2">
        <v>0</v>
      </c>
      <c r="AA5970">
        <v>0</v>
      </c>
      <c r="AB5970" s="2">
        <v>1610</v>
      </c>
      <c r="AC5970">
        <v>-1610</v>
      </c>
      <c r="AD5970">
        <v>0</v>
      </c>
      <c r="AE5970">
        <v>0</v>
      </c>
      <c r="AF5970">
        <f>Table1[[#This Row],[RPMO Balance]]-Table1[[#This Row],[RSP Balance]]</f>
        <v>0</v>
      </c>
      <c r="AG5970">
        <f>Table1[[#This Row],[RSP Total Charges]]+Table1[[#This Row],[TotalPaymentUnallocatedAmount]]+Table1[[#This Row],[TotalCreditUnallocatedAmount]]</f>
        <v>0</v>
      </c>
    </row>
    <row r="5971" spans="1:33" hidden="1" x14ac:dyDescent="0.25">
      <c r="A5971" t="s">
        <v>13360</v>
      </c>
      <c r="B5971">
        <v>26148</v>
      </c>
      <c r="C5971" t="s">
        <v>13910</v>
      </c>
      <c r="D5971">
        <v>23156</v>
      </c>
      <c r="E5971">
        <v>7140</v>
      </c>
      <c r="F5971" t="s">
        <v>13911</v>
      </c>
      <c r="G5971" t="s">
        <v>13912</v>
      </c>
      <c r="H5971">
        <v>229</v>
      </c>
      <c r="I5971" s="1">
        <v>44830</v>
      </c>
      <c r="J5971" s="1">
        <v>45199</v>
      </c>
      <c r="K5971" s="1">
        <v>44847.432939814818</v>
      </c>
      <c r="L5971" s="1">
        <v>45199</v>
      </c>
      <c r="M5971" t="s">
        <v>36</v>
      </c>
      <c r="N5971" t="s">
        <v>37</v>
      </c>
      <c r="O5971">
        <v>12043.35</v>
      </c>
      <c r="P5971">
        <v>0</v>
      </c>
      <c r="Q5971">
        <v>0</v>
      </c>
      <c r="R5971">
        <v>12043.35</v>
      </c>
      <c r="S5971">
        <v>12043.35</v>
      </c>
      <c r="T5971">
        <v>-12043.35</v>
      </c>
      <c r="U5971">
        <v>0</v>
      </c>
      <c r="V5971">
        <v>-12043.35</v>
      </c>
      <c r="W5971">
        <v>-12043.35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f>Table1[[#This Row],[RPMO Balance]]-Table1[[#This Row],[RSP Balance]]</f>
        <v>0</v>
      </c>
      <c r="AG5971">
        <f>Table1[[#This Row],[RSP Total Charges]]+Table1[[#This Row],[TotalPaymentUnallocatedAmount]]+Table1[[#This Row],[TotalCreditUnallocatedAmount]]</f>
        <v>0</v>
      </c>
    </row>
    <row r="5972" spans="1:33" hidden="1" x14ac:dyDescent="0.25">
      <c r="A5972" t="s">
        <v>13360</v>
      </c>
      <c r="B5972">
        <v>26151</v>
      </c>
      <c r="C5972" t="s">
        <v>13913</v>
      </c>
      <c r="D5972">
        <v>23159</v>
      </c>
      <c r="E5972">
        <v>7349</v>
      </c>
      <c r="F5972" t="s">
        <v>13914</v>
      </c>
      <c r="G5972" t="s">
        <v>13589</v>
      </c>
      <c r="H5972" t="s">
        <v>13915</v>
      </c>
      <c r="I5972" s="1">
        <v>44830</v>
      </c>
      <c r="J5972" s="1">
        <v>45077</v>
      </c>
      <c r="K5972" s="1">
        <v>44847.432939814818</v>
      </c>
      <c r="L5972" s="1">
        <v>45077</v>
      </c>
      <c r="M5972" t="s">
        <v>36</v>
      </c>
      <c r="N5972" t="s">
        <v>37</v>
      </c>
      <c r="O5972">
        <v>8628.35</v>
      </c>
      <c r="P5972">
        <v>0</v>
      </c>
      <c r="Q5972">
        <v>0</v>
      </c>
      <c r="R5972">
        <v>8628.35</v>
      </c>
      <c r="S5972">
        <v>7218.35</v>
      </c>
      <c r="T5972">
        <v>-7218.35</v>
      </c>
      <c r="U5972">
        <v>1410</v>
      </c>
      <c r="V5972">
        <v>-7218.35</v>
      </c>
      <c r="W5972">
        <v>-7218.35</v>
      </c>
      <c r="X5972">
        <v>0</v>
      </c>
      <c r="Y5972">
        <v>0</v>
      </c>
      <c r="Z5972">
        <v>0</v>
      </c>
      <c r="AA5972">
        <v>0</v>
      </c>
      <c r="AB5972">
        <v>1410</v>
      </c>
      <c r="AC5972">
        <v>0</v>
      </c>
      <c r="AD5972">
        <v>0</v>
      </c>
      <c r="AE5972">
        <v>1410</v>
      </c>
      <c r="AF5972">
        <f>Table1[[#This Row],[RPMO Balance]]-Table1[[#This Row],[RSP Balance]]</f>
        <v>0</v>
      </c>
      <c r="AG5972">
        <f>Table1[[#This Row],[RSP Total Charges]]+Table1[[#This Row],[TotalPaymentUnallocatedAmount]]+Table1[[#This Row],[TotalCreditUnallocatedAmount]]</f>
        <v>1410</v>
      </c>
    </row>
    <row r="5973" spans="1:33" hidden="1" x14ac:dyDescent="0.25">
      <c r="A5973" t="s">
        <v>13360</v>
      </c>
      <c r="B5973">
        <v>26152</v>
      </c>
      <c r="C5973" t="s">
        <v>13916</v>
      </c>
      <c r="D5973">
        <v>23160</v>
      </c>
      <c r="E5973">
        <v>7352</v>
      </c>
      <c r="F5973" t="s">
        <v>13917</v>
      </c>
      <c r="G5973" t="s">
        <v>13918</v>
      </c>
      <c r="H5973" t="s">
        <v>13919</v>
      </c>
      <c r="I5973" s="1">
        <v>44830</v>
      </c>
      <c r="J5973" s="1">
        <v>45199</v>
      </c>
      <c r="K5973" s="1">
        <v>44847.432939814818</v>
      </c>
      <c r="L5973" s="1">
        <v>45199</v>
      </c>
      <c r="M5973" t="s">
        <v>36</v>
      </c>
      <c r="N5973" t="s">
        <v>37</v>
      </c>
      <c r="O5973">
        <v>8528.35</v>
      </c>
      <c r="P5973">
        <v>0</v>
      </c>
      <c r="Q5973">
        <v>0</v>
      </c>
      <c r="R5973">
        <v>8528.35</v>
      </c>
      <c r="S5973">
        <v>8528.35</v>
      </c>
      <c r="T5973">
        <v>-8528.35</v>
      </c>
      <c r="U5973">
        <v>0</v>
      </c>
      <c r="V5973">
        <v>-8528.35</v>
      </c>
      <c r="W5973">
        <v>-8528.35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f>Table1[[#This Row],[RPMO Balance]]-Table1[[#This Row],[RSP Balance]]</f>
        <v>0</v>
      </c>
      <c r="AG5973">
        <f>Table1[[#This Row],[RSP Total Charges]]+Table1[[#This Row],[TotalPaymentUnallocatedAmount]]+Table1[[#This Row],[TotalCreditUnallocatedAmount]]</f>
        <v>0</v>
      </c>
    </row>
    <row r="5974" spans="1:33" hidden="1" x14ac:dyDescent="0.25">
      <c r="A5974" t="s">
        <v>13360</v>
      </c>
      <c r="B5974">
        <v>26153</v>
      </c>
      <c r="C5974" t="s">
        <v>13920</v>
      </c>
      <c r="D5974">
        <v>23161</v>
      </c>
      <c r="E5974">
        <v>7355</v>
      </c>
      <c r="F5974" t="s">
        <v>13921</v>
      </c>
      <c r="G5974" t="s">
        <v>13922</v>
      </c>
      <c r="H5974" t="s">
        <v>13923</v>
      </c>
      <c r="I5974" s="1">
        <v>44830</v>
      </c>
      <c r="J5974" s="1">
        <v>45199</v>
      </c>
      <c r="K5974" s="1">
        <v>44847.432939814818</v>
      </c>
      <c r="L5974" s="1">
        <v>45199</v>
      </c>
      <c r="M5974" t="s">
        <v>36</v>
      </c>
      <c r="N5974" t="s">
        <v>37</v>
      </c>
      <c r="O5974">
        <v>8628.35</v>
      </c>
      <c r="P5974">
        <v>0</v>
      </c>
      <c r="Q5974">
        <v>0</v>
      </c>
      <c r="R5974">
        <v>8628.35</v>
      </c>
      <c r="S5974">
        <v>8628.35</v>
      </c>
      <c r="T5974">
        <v>-8628.35</v>
      </c>
      <c r="U5974">
        <v>0</v>
      </c>
      <c r="V5974">
        <v>-8628.35</v>
      </c>
      <c r="W5974">
        <v>-8628.35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f>Table1[[#This Row],[RPMO Balance]]-Table1[[#This Row],[RSP Balance]]</f>
        <v>0</v>
      </c>
      <c r="AG5974">
        <f>Table1[[#This Row],[RSP Total Charges]]+Table1[[#This Row],[TotalPaymentUnallocatedAmount]]+Table1[[#This Row],[TotalCreditUnallocatedAmount]]</f>
        <v>0</v>
      </c>
    </row>
    <row r="5975" spans="1:33" hidden="1" x14ac:dyDescent="0.25">
      <c r="A5975" t="s">
        <v>13360</v>
      </c>
      <c r="B5975">
        <v>26155</v>
      </c>
      <c r="C5975" t="s">
        <v>13924</v>
      </c>
      <c r="D5975">
        <v>23163</v>
      </c>
      <c r="E5975">
        <v>7357</v>
      </c>
      <c r="F5975" t="s">
        <v>13925</v>
      </c>
      <c r="G5975" t="s">
        <v>13589</v>
      </c>
      <c r="H5975" t="s">
        <v>13926</v>
      </c>
      <c r="I5975" s="1">
        <v>44830</v>
      </c>
      <c r="J5975" s="1">
        <v>45199</v>
      </c>
      <c r="K5975" s="1">
        <v>44847.432939814818</v>
      </c>
      <c r="L5975" s="1">
        <v>45199</v>
      </c>
      <c r="M5975" t="s">
        <v>36</v>
      </c>
      <c r="N5975" t="s">
        <v>37</v>
      </c>
      <c r="O5975">
        <v>8628.35</v>
      </c>
      <c r="P5975">
        <v>0</v>
      </c>
      <c r="Q5975">
        <v>0</v>
      </c>
      <c r="R5975">
        <v>8628.35</v>
      </c>
      <c r="S5975">
        <v>8528.35</v>
      </c>
      <c r="T5975">
        <v>-8528.35</v>
      </c>
      <c r="U5975">
        <v>100</v>
      </c>
      <c r="V5975">
        <v>-8528.35</v>
      </c>
      <c r="W5975">
        <v>-8528.35</v>
      </c>
      <c r="X5975">
        <v>0</v>
      </c>
      <c r="Y5975">
        <v>0</v>
      </c>
      <c r="Z5975">
        <v>0</v>
      </c>
      <c r="AA5975">
        <v>0</v>
      </c>
      <c r="AB5975">
        <v>100</v>
      </c>
      <c r="AC5975">
        <v>0</v>
      </c>
      <c r="AD5975">
        <v>0</v>
      </c>
      <c r="AE5975">
        <v>100</v>
      </c>
      <c r="AF5975">
        <f>Table1[[#This Row],[RPMO Balance]]-Table1[[#This Row],[RSP Balance]]</f>
        <v>0</v>
      </c>
      <c r="AG5975">
        <f>Table1[[#This Row],[RSP Total Charges]]+Table1[[#This Row],[TotalPaymentUnallocatedAmount]]+Table1[[#This Row],[TotalCreditUnallocatedAmount]]</f>
        <v>100</v>
      </c>
    </row>
    <row r="5976" spans="1:33" hidden="1" x14ac:dyDescent="0.25">
      <c r="A5976" t="s">
        <v>13360</v>
      </c>
      <c r="B5976">
        <v>26156</v>
      </c>
      <c r="C5976" t="s">
        <v>13927</v>
      </c>
      <c r="D5976">
        <v>23164</v>
      </c>
      <c r="E5976">
        <v>7358</v>
      </c>
      <c r="F5976" t="s">
        <v>13928</v>
      </c>
      <c r="G5976" t="s">
        <v>13929</v>
      </c>
      <c r="H5976" t="s">
        <v>13930</v>
      </c>
      <c r="I5976" s="1">
        <v>44830</v>
      </c>
      <c r="J5976" s="1">
        <v>45199</v>
      </c>
      <c r="K5976" s="1">
        <v>44847.432939814818</v>
      </c>
      <c r="L5976" s="1">
        <v>45199</v>
      </c>
      <c r="M5976" t="s">
        <v>36</v>
      </c>
      <c r="N5976" t="s">
        <v>37</v>
      </c>
      <c r="O5976">
        <v>8528.44</v>
      </c>
      <c r="P5976">
        <v>0</v>
      </c>
      <c r="Q5976">
        <v>0</v>
      </c>
      <c r="R5976">
        <v>8528.44</v>
      </c>
      <c r="S5976">
        <v>8528.44</v>
      </c>
      <c r="T5976">
        <v>-8528.44</v>
      </c>
      <c r="U5976">
        <v>0</v>
      </c>
      <c r="V5976">
        <v>-8528.44</v>
      </c>
      <c r="W5976">
        <v>-8528.44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f>Table1[[#This Row],[RPMO Balance]]-Table1[[#This Row],[RSP Balance]]</f>
        <v>0</v>
      </c>
      <c r="AG5976">
        <f>Table1[[#This Row],[RSP Total Charges]]+Table1[[#This Row],[TotalPaymentUnallocatedAmount]]+Table1[[#This Row],[TotalCreditUnallocatedAmount]]</f>
        <v>0</v>
      </c>
    </row>
    <row r="5977" spans="1:33" hidden="1" x14ac:dyDescent="0.25">
      <c r="A5977" t="s">
        <v>13360</v>
      </c>
      <c r="B5977">
        <v>26157</v>
      </c>
      <c r="C5977" t="s">
        <v>13931</v>
      </c>
      <c r="D5977">
        <v>23165</v>
      </c>
      <c r="E5977">
        <v>7360</v>
      </c>
      <c r="F5977" t="s">
        <v>13932</v>
      </c>
      <c r="G5977" t="s">
        <v>13933</v>
      </c>
      <c r="H5977" t="s">
        <v>13934</v>
      </c>
      <c r="I5977" s="1">
        <v>44830</v>
      </c>
      <c r="J5977" s="1">
        <v>45199</v>
      </c>
      <c r="K5977" s="1">
        <v>44847.432939814818</v>
      </c>
      <c r="L5977" s="1">
        <v>45199</v>
      </c>
      <c r="M5977" t="s">
        <v>36</v>
      </c>
      <c r="N5977" t="s">
        <v>37</v>
      </c>
      <c r="O5977">
        <v>8628.44</v>
      </c>
      <c r="P5977">
        <v>0</v>
      </c>
      <c r="Q5977">
        <v>0</v>
      </c>
      <c r="R5977">
        <v>8628.44</v>
      </c>
      <c r="S5977">
        <v>8528.44</v>
      </c>
      <c r="T5977">
        <v>-8528.44</v>
      </c>
      <c r="U5977">
        <v>100</v>
      </c>
      <c r="V5977">
        <v>-8528.44</v>
      </c>
      <c r="W5977">
        <v>-8528.44</v>
      </c>
      <c r="X5977">
        <v>0</v>
      </c>
      <c r="Y5977">
        <v>0</v>
      </c>
      <c r="Z5977">
        <v>0</v>
      </c>
      <c r="AA5977">
        <v>0</v>
      </c>
      <c r="AB5977">
        <v>100</v>
      </c>
      <c r="AC5977">
        <v>0</v>
      </c>
      <c r="AD5977">
        <v>0</v>
      </c>
      <c r="AE5977">
        <v>100</v>
      </c>
      <c r="AF5977">
        <f>Table1[[#This Row],[RPMO Balance]]-Table1[[#This Row],[RSP Balance]]</f>
        <v>0</v>
      </c>
      <c r="AG5977">
        <f>Table1[[#This Row],[RSP Total Charges]]+Table1[[#This Row],[TotalPaymentUnallocatedAmount]]+Table1[[#This Row],[TotalCreditUnallocatedAmount]]</f>
        <v>100</v>
      </c>
    </row>
    <row r="5978" spans="1:33" hidden="1" x14ac:dyDescent="0.25">
      <c r="A5978" t="s">
        <v>13360</v>
      </c>
      <c r="B5978">
        <v>26281</v>
      </c>
      <c r="C5978" t="s">
        <v>13935</v>
      </c>
      <c r="D5978">
        <v>23289</v>
      </c>
      <c r="E5978">
        <v>8320</v>
      </c>
      <c r="F5978" t="s">
        <v>159</v>
      </c>
      <c r="G5978" t="s">
        <v>13936</v>
      </c>
      <c r="H5978" t="s">
        <v>13937</v>
      </c>
      <c r="I5978" s="1">
        <v>44835</v>
      </c>
      <c r="J5978" s="1">
        <v>44985</v>
      </c>
      <c r="K5978" s="1">
        <v>44835.432939814818</v>
      </c>
      <c r="L5978" s="1">
        <v>44985.432939814818</v>
      </c>
      <c r="M5978" t="s">
        <v>984</v>
      </c>
      <c r="N5978" t="s">
        <v>985</v>
      </c>
      <c r="O5978">
        <v>7500</v>
      </c>
      <c r="P5978">
        <v>0</v>
      </c>
      <c r="Q5978">
        <v>0</v>
      </c>
      <c r="R5978">
        <v>7500</v>
      </c>
      <c r="S5978">
        <v>7500</v>
      </c>
      <c r="T5978">
        <v>-7500</v>
      </c>
      <c r="U5978">
        <v>0</v>
      </c>
      <c r="V5978">
        <v>-7500</v>
      </c>
      <c r="W5978">
        <v>-7500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f>Table1[[#This Row],[RPMO Balance]]-Table1[[#This Row],[RSP Balance]]</f>
        <v>0</v>
      </c>
      <c r="AG5978">
        <f>Table1[[#This Row],[RSP Total Charges]]+Table1[[#This Row],[TotalPaymentUnallocatedAmount]]+Table1[[#This Row],[TotalCreditUnallocatedAmount]]</f>
        <v>0</v>
      </c>
    </row>
    <row r="5979" spans="1:33" hidden="1" x14ac:dyDescent="0.25">
      <c r="A5979" t="s">
        <v>13360</v>
      </c>
      <c r="B5979">
        <v>26326</v>
      </c>
      <c r="C5979" t="s">
        <v>13938</v>
      </c>
      <c r="D5979">
        <v>23334</v>
      </c>
      <c r="E5979">
        <v>8160</v>
      </c>
      <c r="F5979" t="s">
        <v>13939</v>
      </c>
      <c r="G5979" t="s">
        <v>13940</v>
      </c>
      <c r="H5979" t="s">
        <v>13941</v>
      </c>
      <c r="I5979" s="1">
        <v>44835</v>
      </c>
      <c r="J5979" s="1">
        <v>45016</v>
      </c>
      <c r="K5979" s="1">
        <v>44844.432939814818</v>
      </c>
      <c r="L5979" s="1">
        <v>45016</v>
      </c>
      <c r="M5979" t="s">
        <v>36</v>
      </c>
      <c r="N5979" t="s">
        <v>37</v>
      </c>
      <c r="O5979">
        <v>9130</v>
      </c>
      <c r="P5979">
        <v>0</v>
      </c>
      <c r="Q5979">
        <v>-300</v>
      </c>
      <c r="R5979">
        <v>9430</v>
      </c>
      <c r="S5979">
        <v>7750</v>
      </c>
      <c r="T5979">
        <v>-9030</v>
      </c>
      <c r="U5979">
        <v>100</v>
      </c>
      <c r="V5979">
        <v>-7750</v>
      </c>
      <c r="W5979">
        <v>-7750</v>
      </c>
      <c r="X5979">
        <v>0</v>
      </c>
      <c r="Y5979">
        <v>-1280</v>
      </c>
      <c r="Z5979">
        <v>-300</v>
      </c>
      <c r="AA5979">
        <v>0</v>
      </c>
      <c r="AB5979">
        <v>1680</v>
      </c>
      <c r="AC5979">
        <v>-1280</v>
      </c>
      <c r="AD5979">
        <v>-300</v>
      </c>
      <c r="AE5979">
        <v>100</v>
      </c>
      <c r="AF5979">
        <f>Table1[[#This Row],[RPMO Balance]]-Table1[[#This Row],[RSP Balance]]</f>
        <v>0</v>
      </c>
      <c r="AG5979">
        <f>Table1[[#This Row],[RSP Total Charges]]+Table1[[#This Row],[TotalPaymentUnallocatedAmount]]+Table1[[#This Row],[TotalCreditUnallocatedAmount]]</f>
        <v>100</v>
      </c>
    </row>
    <row r="5980" spans="1:33" hidden="1" x14ac:dyDescent="0.25">
      <c r="A5980" t="s">
        <v>13360</v>
      </c>
      <c r="B5980">
        <v>26341</v>
      </c>
      <c r="C5980" t="s">
        <v>13942</v>
      </c>
      <c r="D5980">
        <v>23350</v>
      </c>
      <c r="E5980">
        <v>8298</v>
      </c>
      <c r="F5980" t="s">
        <v>13943</v>
      </c>
      <c r="G5980" t="s">
        <v>13944</v>
      </c>
      <c r="H5980" t="s">
        <v>13945</v>
      </c>
      <c r="I5980" s="1">
        <v>44805</v>
      </c>
      <c r="J5980" s="1">
        <v>44985</v>
      </c>
      <c r="K5980" s="1">
        <v>44816</v>
      </c>
      <c r="L5980" s="1">
        <v>44985.432939814818</v>
      </c>
      <c r="M5980" t="s">
        <v>984</v>
      </c>
      <c r="N5980" t="s">
        <v>985</v>
      </c>
      <c r="O5980">
        <v>7850</v>
      </c>
      <c r="P5980">
        <v>0</v>
      </c>
      <c r="Q5980">
        <v>0</v>
      </c>
      <c r="R5980">
        <v>7850</v>
      </c>
      <c r="S5980">
        <v>7850</v>
      </c>
      <c r="T5980">
        <v>-7850</v>
      </c>
      <c r="U5980">
        <v>0</v>
      </c>
      <c r="V5980">
        <v>-7850</v>
      </c>
      <c r="W5980">
        <v>-7850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f>Table1[[#This Row],[RPMO Balance]]-Table1[[#This Row],[RSP Balance]]</f>
        <v>0</v>
      </c>
      <c r="AG5980">
        <f>Table1[[#This Row],[RSP Total Charges]]+Table1[[#This Row],[TotalPaymentUnallocatedAmount]]+Table1[[#This Row],[TotalCreditUnallocatedAmount]]</f>
        <v>0</v>
      </c>
    </row>
    <row r="5981" spans="1:33" hidden="1" x14ac:dyDescent="0.25">
      <c r="A5981" t="s">
        <v>13360</v>
      </c>
      <c r="B5981">
        <v>26371</v>
      </c>
      <c r="C5981" t="s">
        <v>13946</v>
      </c>
      <c r="D5981">
        <v>23380</v>
      </c>
      <c r="E5981">
        <v>7910</v>
      </c>
      <c r="F5981" t="s">
        <v>13947</v>
      </c>
      <c r="G5981" t="s">
        <v>13948</v>
      </c>
      <c r="H5981" t="s">
        <v>13949</v>
      </c>
      <c r="I5981" s="1">
        <v>44835</v>
      </c>
      <c r="J5981" s="1">
        <v>44985</v>
      </c>
      <c r="K5981" s="1">
        <v>44835.432939814818</v>
      </c>
      <c r="L5981" s="1">
        <v>44985.432939814818</v>
      </c>
      <c r="M5981" t="s">
        <v>984</v>
      </c>
      <c r="N5981" t="s">
        <v>985</v>
      </c>
      <c r="O5981">
        <v>8050</v>
      </c>
      <c r="P5981">
        <v>0</v>
      </c>
      <c r="Q5981">
        <v>0</v>
      </c>
      <c r="R5981">
        <v>8050</v>
      </c>
      <c r="S5981">
        <v>8050</v>
      </c>
      <c r="T5981">
        <v>-8050</v>
      </c>
      <c r="U5981">
        <v>0</v>
      </c>
      <c r="V5981">
        <v>-8050</v>
      </c>
      <c r="W5981">
        <v>-8050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f>Table1[[#This Row],[RPMO Balance]]-Table1[[#This Row],[RSP Balance]]</f>
        <v>0</v>
      </c>
      <c r="AG5981">
        <f>Table1[[#This Row],[RSP Total Charges]]+Table1[[#This Row],[TotalPaymentUnallocatedAmount]]+Table1[[#This Row],[TotalCreditUnallocatedAmount]]</f>
        <v>0</v>
      </c>
    </row>
    <row r="5982" spans="1:33" hidden="1" x14ac:dyDescent="0.25">
      <c r="A5982" t="s">
        <v>13360</v>
      </c>
      <c r="B5982">
        <v>26476</v>
      </c>
      <c r="C5982" t="s">
        <v>13950</v>
      </c>
      <c r="D5982">
        <v>23488</v>
      </c>
      <c r="E5982">
        <v>8354</v>
      </c>
      <c r="F5982" t="s">
        <v>13951</v>
      </c>
      <c r="G5982" t="s">
        <v>13952</v>
      </c>
      <c r="H5982" t="s">
        <v>13953</v>
      </c>
      <c r="I5982" s="1">
        <v>44835</v>
      </c>
      <c r="J5982" s="1">
        <v>44985</v>
      </c>
      <c r="K5982" s="1">
        <v>44835.432939814818</v>
      </c>
      <c r="L5982" s="1">
        <v>44985.432939814818</v>
      </c>
      <c r="M5982" t="s">
        <v>984</v>
      </c>
      <c r="N5982" t="s">
        <v>985</v>
      </c>
      <c r="O5982">
        <v>7150</v>
      </c>
      <c r="P5982">
        <v>0</v>
      </c>
      <c r="Q5982">
        <v>0</v>
      </c>
      <c r="R5982">
        <v>7150</v>
      </c>
      <c r="S5982">
        <v>7150</v>
      </c>
      <c r="T5982">
        <v>-7150</v>
      </c>
      <c r="U5982">
        <v>0</v>
      </c>
      <c r="V5982">
        <v>-7150</v>
      </c>
      <c r="W5982">
        <v>-7150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f>Table1[[#This Row],[RPMO Balance]]-Table1[[#This Row],[RSP Balance]]</f>
        <v>0</v>
      </c>
      <c r="AG5982">
        <f>Table1[[#This Row],[RSP Total Charges]]+Table1[[#This Row],[TotalPaymentUnallocatedAmount]]+Table1[[#This Row],[TotalCreditUnallocatedAmount]]</f>
        <v>0</v>
      </c>
    </row>
    <row r="5983" spans="1:33" hidden="1" x14ac:dyDescent="0.25">
      <c r="A5983" t="s">
        <v>13360</v>
      </c>
      <c r="B5983">
        <v>26485</v>
      </c>
      <c r="C5983" t="s">
        <v>13954</v>
      </c>
      <c r="D5983">
        <v>23497</v>
      </c>
      <c r="E5983">
        <v>8293</v>
      </c>
      <c r="F5983" t="s">
        <v>13955</v>
      </c>
      <c r="G5983" t="s">
        <v>13956</v>
      </c>
      <c r="H5983" t="s">
        <v>13957</v>
      </c>
      <c r="I5983" s="1">
        <v>44805</v>
      </c>
      <c r="J5983" s="1">
        <v>44985</v>
      </c>
      <c r="K5983" s="1">
        <v>44816</v>
      </c>
      <c r="L5983" s="1">
        <v>44985.432939814818</v>
      </c>
      <c r="M5983" t="s">
        <v>984</v>
      </c>
      <c r="N5983" t="s">
        <v>985</v>
      </c>
      <c r="O5983">
        <v>7850</v>
      </c>
      <c r="P5983">
        <v>0</v>
      </c>
      <c r="Q5983">
        <v>0</v>
      </c>
      <c r="R5983">
        <v>7850</v>
      </c>
      <c r="S5983">
        <v>7850</v>
      </c>
      <c r="T5983">
        <v>-7850</v>
      </c>
      <c r="U5983">
        <v>0</v>
      </c>
      <c r="V5983">
        <v>-7850</v>
      </c>
      <c r="W5983">
        <v>-7850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f>Table1[[#This Row],[RPMO Balance]]-Table1[[#This Row],[RSP Balance]]</f>
        <v>0</v>
      </c>
      <c r="AG5983">
        <f>Table1[[#This Row],[RSP Total Charges]]+Table1[[#This Row],[TotalPaymentUnallocatedAmount]]+Table1[[#This Row],[TotalCreditUnallocatedAmount]]</f>
        <v>0</v>
      </c>
    </row>
    <row r="5984" spans="1:33" hidden="1" x14ac:dyDescent="0.25">
      <c r="A5984" t="s">
        <v>13360</v>
      </c>
      <c r="B5984">
        <v>26520</v>
      </c>
      <c r="C5984" t="s">
        <v>13958</v>
      </c>
      <c r="D5984">
        <v>23532</v>
      </c>
      <c r="E5984">
        <v>7399</v>
      </c>
      <c r="F5984" t="s">
        <v>13959</v>
      </c>
      <c r="G5984" t="s">
        <v>7727</v>
      </c>
      <c r="H5984" t="s">
        <v>13960</v>
      </c>
      <c r="I5984" s="1">
        <v>44835</v>
      </c>
      <c r="J5984" s="1">
        <v>45107</v>
      </c>
      <c r="K5984" s="1">
        <v>44847.432939814818</v>
      </c>
      <c r="L5984" s="1">
        <v>45107</v>
      </c>
      <c r="M5984" t="s">
        <v>36</v>
      </c>
      <c r="N5984" t="s">
        <v>37</v>
      </c>
      <c r="O5984">
        <v>8528.35</v>
      </c>
      <c r="P5984">
        <v>0</v>
      </c>
      <c r="Q5984">
        <v>0</v>
      </c>
      <c r="R5984">
        <v>8528.35</v>
      </c>
      <c r="S5984">
        <v>8528.35</v>
      </c>
      <c r="T5984">
        <v>-8528.35</v>
      </c>
      <c r="U5984">
        <v>0</v>
      </c>
      <c r="V5984">
        <v>-8528.35</v>
      </c>
      <c r="W5984">
        <v>-8528.35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f>Table1[[#This Row],[RPMO Balance]]-Table1[[#This Row],[RSP Balance]]</f>
        <v>0</v>
      </c>
      <c r="AG5984">
        <f>Table1[[#This Row],[RSP Total Charges]]+Table1[[#This Row],[TotalPaymentUnallocatedAmount]]+Table1[[#This Row],[TotalCreditUnallocatedAmount]]</f>
        <v>0</v>
      </c>
    </row>
    <row r="5985" spans="1:33" hidden="1" x14ac:dyDescent="0.25">
      <c r="A5985" t="s">
        <v>13360</v>
      </c>
      <c r="B5985">
        <v>26576</v>
      </c>
      <c r="C5985" t="s">
        <v>13961</v>
      </c>
      <c r="D5985">
        <v>23588</v>
      </c>
      <c r="E5985">
        <v>8421</v>
      </c>
      <c r="F5985" t="s">
        <v>13962</v>
      </c>
      <c r="G5985" t="s">
        <v>13963</v>
      </c>
      <c r="H5985" t="s">
        <v>13964</v>
      </c>
      <c r="I5985" s="1">
        <v>44805</v>
      </c>
      <c r="J5985" s="1">
        <v>44985</v>
      </c>
      <c r="K5985" s="1">
        <v>44816</v>
      </c>
      <c r="L5985" s="1">
        <v>44985.432939814818</v>
      </c>
      <c r="M5985" t="s">
        <v>984</v>
      </c>
      <c r="N5985" t="s">
        <v>985</v>
      </c>
      <c r="O5985">
        <v>7850</v>
      </c>
      <c r="P5985">
        <v>0</v>
      </c>
      <c r="Q5985">
        <v>0</v>
      </c>
      <c r="R5985">
        <v>7850</v>
      </c>
      <c r="S5985">
        <v>7850</v>
      </c>
      <c r="T5985">
        <v>-7850</v>
      </c>
      <c r="U5985">
        <v>0</v>
      </c>
      <c r="V5985">
        <v>-7850</v>
      </c>
      <c r="W5985">
        <v>-7850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f>Table1[[#This Row],[RPMO Balance]]-Table1[[#This Row],[RSP Balance]]</f>
        <v>0</v>
      </c>
      <c r="AG5985">
        <f>Table1[[#This Row],[RSP Total Charges]]+Table1[[#This Row],[TotalPaymentUnallocatedAmount]]+Table1[[#This Row],[TotalCreditUnallocatedAmount]]</f>
        <v>0</v>
      </c>
    </row>
    <row r="5986" spans="1:33" hidden="1" x14ac:dyDescent="0.25">
      <c r="A5986" t="s">
        <v>13360</v>
      </c>
      <c r="B5986">
        <v>26638</v>
      </c>
      <c r="C5986" t="s">
        <v>13965</v>
      </c>
      <c r="D5986">
        <v>23650</v>
      </c>
      <c r="E5986">
        <v>8469</v>
      </c>
      <c r="F5986" t="s">
        <v>13966</v>
      </c>
      <c r="G5986" t="s">
        <v>13967</v>
      </c>
      <c r="H5986" t="s">
        <v>13968</v>
      </c>
      <c r="I5986" s="1">
        <v>44805</v>
      </c>
      <c r="J5986" s="1">
        <v>45107</v>
      </c>
      <c r="K5986" s="1">
        <v>44816</v>
      </c>
      <c r="L5986" s="1">
        <v>45107</v>
      </c>
      <c r="M5986" t="s">
        <v>36</v>
      </c>
      <c r="N5986" t="s">
        <v>37</v>
      </c>
      <c r="O5986">
        <v>10070</v>
      </c>
      <c r="P5986">
        <v>0</v>
      </c>
      <c r="Q5986">
        <v>0</v>
      </c>
      <c r="R5986">
        <v>10070</v>
      </c>
      <c r="S5986">
        <v>10070</v>
      </c>
      <c r="T5986">
        <v>-10070</v>
      </c>
      <c r="U5986">
        <v>0</v>
      </c>
      <c r="V5986">
        <v>-10070</v>
      </c>
      <c r="W5986">
        <v>-10070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f>Table1[[#This Row],[RPMO Balance]]-Table1[[#This Row],[RSP Balance]]</f>
        <v>0</v>
      </c>
      <c r="AG5986">
        <f>Table1[[#This Row],[RSP Total Charges]]+Table1[[#This Row],[TotalPaymentUnallocatedAmount]]+Table1[[#This Row],[TotalCreditUnallocatedAmount]]</f>
        <v>0</v>
      </c>
    </row>
    <row r="5987" spans="1:33" hidden="1" x14ac:dyDescent="0.25">
      <c r="A5987" t="s">
        <v>13360</v>
      </c>
      <c r="B5987">
        <v>26711</v>
      </c>
      <c r="C5987" t="s">
        <v>13969</v>
      </c>
      <c r="D5987">
        <v>23724</v>
      </c>
      <c r="E5987">
        <v>8507</v>
      </c>
      <c r="F5987" t="s">
        <v>13970</v>
      </c>
      <c r="G5987" t="s">
        <v>6911</v>
      </c>
      <c r="H5987">
        <v>272</v>
      </c>
      <c r="I5987" s="1">
        <v>44805</v>
      </c>
      <c r="J5987" s="1">
        <v>45107</v>
      </c>
      <c r="K5987" s="1">
        <v>44816</v>
      </c>
      <c r="L5987" s="1">
        <v>45107</v>
      </c>
      <c r="M5987" t="s">
        <v>36</v>
      </c>
      <c r="N5987" t="s">
        <v>37</v>
      </c>
      <c r="O5987">
        <v>10380</v>
      </c>
      <c r="P5987">
        <v>0</v>
      </c>
      <c r="Q5987">
        <v>0</v>
      </c>
      <c r="R5987">
        <v>10380</v>
      </c>
      <c r="S5987">
        <v>10380</v>
      </c>
      <c r="T5987">
        <v>-10380</v>
      </c>
      <c r="U5987">
        <v>0</v>
      </c>
      <c r="V5987">
        <v>-10380</v>
      </c>
      <c r="W5987">
        <v>-10380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f>Table1[[#This Row],[RPMO Balance]]-Table1[[#This Row],[RSP Balance]]</f>
        <v>0</v>
      </c>
      <c r="AG5987">
        <f>Table1[[#This Row],[RSP Total Charges]]+Table1[[#This Row],[TotalPaymentUnallocatedAmount]]+Table1[[#This Row],[TotalCreditUnallocatedAmount]]</f>
        <v>0</v>
      </c>
    </row>
    <row r="5988" spans="1:33" hidden="1" x14ac:dyDescent="0.25">
      <c r="A5988" t="s">
        <v>13360</v>
      </c>
      <c r="B5988">
        <v>26745</v>
      </c>
      <c r="C5988" t="s">
        <v>13971</v>
      </c>
      <c r="D5988">
        <v>23759</v>
      </c>
      <c r="E5988">
        <v>8520</v>
      </c>
      <c r="F5988" t="s">
        <v>13972</v>
      </c>
      <c r="G5988" t="s">
        <v>13973</v>
      </c>
      <c r="H5988" t="s">
        <v>13974</v>
      </c>
      <c r="I5988" s="1">
        <v>44833</v>
      </c>
      <c r="J5988" s="1">
        <v>44985</v>
      </c>
      <c r="K5988" s="1">
        <v>44833.432939814818</v>
      </c>
      <c r="L5988" s="1">
        <v>44985.432939814818</v>
      </c>
      <c r="M5988" t="s">
        <v>984</v>
      </c>
      <c r="N5988" t="s">
        <v>985</v>
      </c>
      <c r="O5988">
        <v>7242</v>
      </c>
      <c r="P5988">
        <v>0</v>
      </c>
      <c r="Q5988">
        <v>0</v>
      </c>
      <c r="R5988">
        <v>7242</v>
      </c>
      <c r="S5988">
        <v>7242</v>
      </c>
      <c r="T5988">
        <v>-7242</v>
      </c>
      <c r="U5988">
        <v>0</v>
      </c>
      <c r="V5988">
        <v>-7242</v>
      </c>
      <c r="W5988">
        <v>-7242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f>Table1[[#This Row],[RPMO Balance]]-Table1[[#This Row],[RSP Balance]]</f>
        <v>0</v>
      </c>
      <c r="AG5988">
        <f>Table1[[#This Row],[RSP Total Charges]]+Table1[[#This Row],[TotalPaymentUnallocatedAmount]]+Table1[[#This Row],[TotalCreditUnallocatedAmount]]</f>
        <v>0</v>
      </c>
    </row>
    <row r="5989" spans="1:33" hidden="1" x14ac:dyDescent="0.25">
      <c r="A5989" t="s">
        <v>13360</v>
      </c>
      <c r="B5989">
        <v>27005</v>
      </c>
      <c r="C5989" t="s">
        <v>13975</v>
      </c>
      <c r="D5989">
        <v>24023</v>
      </c>
      <c r="E5989">
        <v>8605</v>
      </c>
      <c r="F5989" t="s">
        <v>10573</v>
      </c>
      <c r="G5989" t="s">
        <v>13976</v>
      </c>
      <c r="H5989" t="s">
        <v>13977</v>
      </c>
      <c r="I5989" s="1">
        <v>44805</v>
      </c>
      <c r="J5989" s="1">
        <v>44985</v>
      </c>
      <c r="K5989" s="1">
        <v>44816</v>
      </c>
      <c r="L5989" s="1">
        <v>44985.432939814818</v>
      </c>
      <c r="M5989" t="s">
        <v>984</v>
      </c>
      <c r="N5989" t="s">
        <v>985</v>
      </c>
      <c r="O5989">
        <v>7910</v>
      </c>
      <c r="P5989">
        <v>0</v>
      </c>
      <c r="Q5989">
        <v>-300</v>
      </c>
      <c r="R5989">
        <v>8210</v>
      </c>
      <c r="S5989">
        <v>6800</v>
      </c>
      <c r="T5989">
        <v>-7910</v>
      </c>
      <c r="U5989">
        <v>0</v>
      </c>
      <c r="V5989">
        <v>-6800</v>
      </c>
      <c r="W5989">
        <v>-6800</v>
      </c>
      <c r="X5989">
        <v>0</v>
      </c>
      <c r="Y5989" s="2">
        <v>-1110</v>
      </c>
      <c r="Z5989" s="2">
        <v>-300</v>
      </c>
      <c r="AA5989">
        <v>0</v>
      </c>
      <c r="AB5989" s="2">
        <v>1410</v>
      </c>
      <c r="AC5989">
        <v>-1110</v>
      </c>
      <c r="AD5989">
        <v>-300</v>
      </c>
      <c r="AE5989">
        <v>0</v>
      </c>
      <c r="AF5989">
        <f>Table1[[#This Row],[RPMO Balance]]-Table1[[#This Row],[RSP Balance]]</f>
        <v>0</v>
      </c>
      <c r="AG5989">
        <f>Table1[[#This Row],[RSP Total Charges]]+Table1[[#This Row],[TotalPaymentUnallocatedAmount]]+Table1[[#This Row],[TotalCreditUnallocatedAmount]]</f>
        <v>0</v>
      </c>
    </row>
    <row r="5990" spans="1:33" hidden="1" x14ac:dyDescent="0.25">
      <c r="A5990" t="s">
        <v>13360</v>
      </c>
      <c r="B5990">
        <v>27011</v>
      </c>
      <c r="C5990" t="s">
        <v>13978</v>
      </c>
      <c r="D5990">
        <v>24029</v>
      </c>
      <c r="E5990">
        <v>8608</v>
      </c>
      <c r="F5990" t="s">
        <v>312</v>
      </c>
      <c r="G5990" t="s">
        <v>13979</v>
      </c>
      <c r="H5990" t="s">
        <v>13980</v>
      </c>
      <c r="I5990" s="1">
        <v>44835</v>
      </c>
      <c r="J5990" s="1">
        <v>45107</v>
      </c>
      <c r="K5990" s="1">
        <v>44835.432939814818</v>
      </c>
      <c r="L5990" s="1">
        <v>45107</v>
      </c>
      <c r="M5990" t="s">
        <v>36</v>
      </c>
      <c r="N5990" t="s">
        <v>37</v>
      </c>
      <c r="O5990">
        <v>9330</v>
      </c>
      <c r="P5990">
        <v>0</v>
      </c>
      <c r="Q5990">
        <v>0</v>
      </c>
      <c r="R5990">
        <v>9330</v>
      </c>
      <c r="S5990">
        <v>9330</v>
      </c>
      <c r="T5990">
        <v>-9330</v>
      </c>
      <c r="U5990">
        <v>0</v>
      </c>
      <c r="V5990">
        <v>-9330</v>
      </c>
      <c r="W5990">
        <v>-9330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f>Table1[[#This Row],[RPMO Balance]]-Table1[[#This Row],[RSP Balance]]</f>
        <v>0</v>
      </c>
      <c r="AG5990">
        <f>Table1[[#This Row],[RSP Total Charges]]+Table1[[#This Row],[TotalPaymentUnallocatedAmount]]+Table1[[#This Row],[TotalCreditUnallocatedAmount]]</f>
        <v>0</v>
      </c>
    </row>
    <row r="5991" spans="1:33" hidden="1" x14ac:dyDescent="0.25">
      <c r="A5991" t="s">
        <v>13360</v>
      </c>
      <c r="B5991">
        <v>27041</v>
      </c>
      <c r="C5991" t="s">
        <v>13981</v>
      </c>
      <c r="D5991">
        <v>24059</v>
      </c>
      <c r="E5991">
        <v>8547</v>
      </c>
      <c r="F5991" t="s">
        <v>13982</v>
      </c>
      <c r="G5991" t="s">
        <v>13983</v>
      </c>
      <c r="H5991" t="s">
        <v>13984</v>
      </c>
      <c r="I5991" s="1">
        <v>44835</v>
      </c>
      <c r="J5991" s="1">
        <v>44985</v>
      </c>
      <c r="K5991" s="1">
        <v>44837.432939814818</v>
      </c>
      <c r="L5991" s="1">
        <v>44985.432939814818</v>
      </c>
      <c r="M5991" t="s">
        <v>984</v>
      </c>
      <c r="N5991" t="s">
        <v>985</v>
      </c>
      <c r="O5991">
        <v>7500</v>
      </c>
      <c r="P5991">
        <v>0</v>
      </c>
      <c r="Q5991">
        <v>0</v>
      </c>
      <c r="R5991">
        <v>7500</v>
      </c>
      <c r="S5991">
        <v>7500</v>
      </c>
      <c r="T5991">
        <v>-7500</v>
      </c>
      <c r="U5991">
        <v>0</v>
      </c>
      <c r="V5991">
        <v>-7500</v>
      </c>
      <c r="W5991">
        <v>-7500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f>Table1[[#This Row],[RPMO Balance]]-Table1[[#This Row],[RSP Balance]]</f>
        <v>0</v>
      </c>
      <c r="AG5991">
        <f>Table1[[#This Row],[RSP Total Charges]]+Table1[[#This Row],[TotalPaymentUnallocatedAmount]]+Table1[[#This Row],[TotalCreditUnallocatedAmount]]</f>
        <v>0</v>
      </c>
    </row>
    <row r="5992" spans="1:33" hidden="1" x14ac:dyDescent="0.25">
      <c r="A5992" t="s">
        <v>13360</v>
      </c>
      <c r="B5992">
        <v>27082</v>
      </c>
      <c r="C5992" t="s">
        <v>13985</v>
      </c>
      <c r="D5992">
        <v>24102</v>
      </c>
      <c r="E5992">
        <v>8575</v>
      </c>
      <c r="F5992" t="s">
        <v>11698</v>
      </c>
      <c r="G5992" t="s">
        <v>13986</v>
      </c>
      <c r="H5992" t="s">
        <v>13987</v>
      </c>
      <c r="I5992" s="1">
        <v>44835</v>
      </c>
      <c r="J5992" s="1">
        <v>44985</v>
      </c>
      <c r="K5992" s="1">
        <v>44835.432939814818</v>
      </c>
      <c r="L5992" s="1">
        <v>44985.432939814818</v>
      </c>
      <c r="M5992" t="s">
        <v>984</v>
      </c>
      <c r="N5992" t="s">
        <v>985</v>
      </c>
      <c r="O5992">
        <v>7750</v>
      </c>
      <c r="P5992">
        <v>0</v>
      </c>
      <c r="Q5992">
        <v>0</v>
      </c>
      <c r="R5992">
        <v>7750</v>
      </c>
      <c r="S5992">
        <v>7750</v>
      </c>
      <c r="T5992">
        <v>-7750</v>
      </c>
      <c r="U5992">
        <v>0</v>
      </c>
      <c r="V5992">
        <v>-7750</v>
      </c>
      <c r="W5992">
        <v>-7750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f>Table1[[#This Row],[RPMO Balance]]-Table1[[#This Row],[RSP Balance]]</f>
        <v>0</v>
      </c>
      <c r="AG5992">
        <f>Table1[[#This Row],[RSP Total Charges]]+Table1[[#This Row],[TotalPaymentUnallocatedAmount]]+Table1[[#This Row],[TotalCreditUnallocatedAmount]]</f>
        <v>0</v>
      </c>
    </row>
    <row r="5993" spans="1:33" hidden="1" x14ac:dyDescent="0.25">
      <c r="A5993" t="s">
        <v>13360</v>
      </c>
      <c r="B5993">
        <v>27115</v>
      </c>
      <c r="C5993" t="s">
        <v>13988</v>
      </c>
      <c r="D5993">
        <v>24137</v>
      </c>
      <c r="E5993">
        <v>8631</v>
      </c>
      <c r="F5993" t="s">
        <v>13989</v>
      </c>
      <c r="G5993" t="s">
        <v>13990</v>
      </c>
      <c r="H5993" t="s">
        <v>13991</v>
      </c>
      <c r="I5993" s="1">
        <v>44835</v>
      </c>
      <c r="J5993" s="1">
        <v>44985</v>
      </c>
      <c r="K5993" s="1">
        <v>44837.432939814818</v>
      </c>
      <c r="L5993" s="1">
        <v>44985.432939814818</v>
      </c>
      <c r="M5993" t="s">
        <v>984</v>
      </c>
      <c r="N5993" t="s">
        <v>985</v>
      </c>
      <c r="O5993">
        <v>7500</v>
      </c>
      <c r="P5993">
        <v>0</v>
      </c>
      <c r="Q5993">
        <v>0</v>
      </c>
      <c r="R5993">
        <v>7500</v>
      </c>
      <c r="S5993">
        <v>7500</v>
      </c>
      <c r="T5993">
        <v>-7500</v>
      </c>
      <c r="U5993">
        <v>0</v>
      </c>
      <c r="V5993">
        <v>-7500</v>
      </c>
      <c r="W5993">
        <v>-7500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f>Table1[[#This Row],[RPMO Balance]]-Table1[[#This Row],[RSP Balance]]</f>
        <v>0</v>
      </c>
      <c r="AG5993">
        <f>Table1[[#This Row],[RSP Total Charges]]+Table1[[#This Row],[TotalPaymentUnallocatedAmount]]+Table1[[#This Row],[TotalCreditUnallocatedAmount]]</f>
        <v>0</v>
      </c>
    </row>
    <row r="5994" spans="1:33" hidden="1" x14ac:dyDescent="0.25">
      <c r="A5994" t="s">
        <v>13360</v>
      </c>
      <c r="B5994">
        <v>27128</v>
      </c>
      <c r="C5994" t="s">
        <v>13992</v>
      </c>
      <c r="D5994">
        <v>24150</v>
      </c>
      <c r="E5994">
        <v>8635</v>
      </c>
      <c r="F5994" t="s">
        <v>13993</v>
      </c>
      <c r="G5994" t="s">
        <v>13994</v>
      </c>
      <c r="H5994" t="s">
        <v>13995</v>
      </c>
      <c r="I5994" s="1">
        <v>44835</v>
      </c>
      <c r="J5994" s="1">
        <v>44985</v>
      </c>
      <c r="K5994" s="1">
        <v>44837.432939814818</v>
      </c>
      <c r="L5994" s="1">
        <v>44985.432939814818</v>
      </c>
      <c r="M5994" t="s">
        <v>984</v>
      </c>
      <c r="N5994" t="s">
        <v>985</v>
      </c>
      <c r="O5994">
        <v>7500</v>
      </c>
      <c r="P5994">
        <v>0</v>
      </c>
      <c r="Q5994">
        <v>0</v>
      </c>
      <c r="R5994">
        <v>7500</v>
      </c>
      <c r="S5994">
        <v>7500</v>
      </c>
      <c r="T5994">
        <v>-7500</v>
      </c>
      <c r="U5994">
        <v>0</v>
      </c>
      <c r="V5994">
        <v>-7500</v>
      </c>
      <c r="W5994">
        <v>-7500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f>Table1[[#This Row],[RPMO Balance]]-Table1[[#This Row],[RSP Balance]]</f>
        <v>0</v>
      </c>
      <c r="AG5994">
        <f>Table1[[#This Row],[RSP Total Charges]]+Table1[[#This Row],[TotalPaymentUnallocatedAmount]]+Table1[[#This Row],[TotalCreditUnallocatedAmount]]</f>
        <v>0</v>
      </c>
    </row>
    <row r="5995" spans="1:33" hidden="1" x14ac:dyDescent="0.25">
      <c r="A5995" t="s">
        <v>13360</v>
      </c>
      <c r="B5995">
        <v>27154</v>
      </c>
      <c r="C5995" t="s">
        <v>13996</v>
      </c>
      <c r="D5995">
        <v>24176</v>
      </c>
      <c r="E5995">
        <v>8640</v>
      </c>
      <c r="F5995" t="s">
        <v>13997</v>
      </c>
      <c r="G5995" t="s">
        <v>13998</v>
      </c>
      <c r="H5995" t="s">
        <v>13999</v>
      </c>
      <c r="I5995" s="1">
        <v>44805</v>
      </c>
      <c r="J5995" s="1">
        <v>44957</v>
      </c>
      <c r="K5995" s="1">
        <v>44816</v>
      </c>
      <c r="L5995" s="1">
        <v>44957.432939814818</v>
      </c>
      <c r="M5995" t="s">
        <v>984</v>
      </c>
      <c r="N5995" t="s">
        <v>985</v>
      </c>
      <c r="O5995">
        <v>6600</v>
      </c>
      <c r="P5995">
        <v>0</v>
      </c>
      <c r="Q5995">
        <v>0</v>
      </c>
      <c r="R5995">
        <v>6600</v>
      </c>
      <c r="S5995">
        <v>6500</v>
      </c>
      <c r="T5995">
        <v>-6600</v>
      </c>
      <c r="U5995">
        <v>0</v>
      </c>
      <c r="V5995">
        <v>-6500</v>
      </c>
      <c r="W5995">
        <v>-6500</v>
      </c>
      <c r="X5995">
        <v>0</v>
      </c>
      <c r="Y5995" s="2">
        <v>-100</v>
      </c>
      <c r="Z5995" s="2">
        <v>0</v>
      </c>
      <c r="AA5995">
        <v>0</v>
      </c>
      <c r="AB5995" s="2">
        <v>100</v>
      </c>
      <c r="AC5995">
        <v>-100</v>
      </c>
      <c r="AD5995">
        <v>0</v>
      </c>
      <c r="AE5995">
        <v>0</v>
      </c>
      <c r="AF5995">
        <f>Table1[[#This Row],[RPMO Balance]]-Table1[[#This Row],[RSP Balance]]</f>
        <v>0</v>
      </c>
      <c r="AG5995">
        <f>Table1[[#This Row],[RSP Total Charges]]+Table1[[#This Row],[TotalPaymentUnallocatedAmount]]+Table1[[#This Row],[TotalCreditUnallocatedAmount]]</f>
        <v>0</v>
      </c>
    </row>
    <row r="5996" spans="1:33" hidden="1" x14ac:dyDescent="0.25">
      <c r="A5996" t="s">
        <v>13360</v>
      </c>
      <c r="B5996">
        <v>27165</v>
      </c>
      <c r="C5996" t="s">
        <v>14000</v>
      </c>
      <c r="D5996">
        <v>24187</v>
      </c>
      <c r="E5996">
        <v>8343</v>
      </c>
      <c r="F5996" t="s">
        <v>14001</v>
      </c>
      <c r="G5996" t="s">
        <v>14002</v>
      </c>
      <c r="H5996" t="s">
        <v>14003</v>
      </c>
      <c r="I5996" s="1">
        <v>44835</v>
      </c>
      <c r="J5996" s="1">
        <v>45107</v>
      </c>
      <c r="K5996" s="1">
        <v>44841.432939814818</v>
      </c>
      <c r="L5996" s="1">
        <v>45107</v>
      </c>
      <c r="M5996" t="s">
        <v>36</v>
      </c>
      <c r="N5996" t="s">
        <v>37</v>
      </c>
      <c r="O5996">
        <v>9030</v>
      </c>
      <c r="P5996">
        <v>0</v>
      </c>
      <c r="Q5996">
        <v>0</v>
      </c>
      <c r="R5996">
        <v>9030</v>
      </c>
      <c r="S5996">
        <v>9030</v>
      </c>
      <c r="T5996">
        <v>-9030</v>
      </c>
      <c r="U5996">
        <v>0</v>
      </c>
      <c r="V5996">
        <v>-9030</v>
      </c>
      <c r="W5996">
        <v>-9030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f>Table1[[#This Row],[RPMO Balance]]-Table1[[#This Row],[RSP Balance]]</f>
        <v>0</v>
      </c>
      <c r="AG5996">
        <f>Table1[[#This Row],[RSP Total Charges]]+Table1[[#This Row],[TotalPaymentUnallocatedAmount]]+Table1[[#This Row],[TotalCreditUnallocatedAmount]]</f>
        <v>0</v>
      </c>
    </row>
    <row r="5997" spans="1:33" hidden="1" x14ac:dyDescent="0.25">
      <c r="A5997" t="s">
        <v>13360</v>
      </c>
      <c r="B5997">
        <v>27177</v>
      </c>
      <c r="C5997" t="s">
        <v>14004</v>
      </c>
      <c r="D5997">
        <v>24199</v>
      </c>
      <c r="E5997">
        <v>254</v>
      </c>
      <c r="F5997" t="s">
        <v>14005</v>
      </c>
      <c r="G5997" t="s">
        <v>14006</v>
      </c>
      <c r="H5997" t="s">
        <v>14007</v>
      </c>
      <c r="I5997" s="1">
        <v>44835</v>
      </c>
      <c r="J5997" s="1">
        <v>44985</v>
      </c>
      <c r="K5997" s="1">
        <v>44835.432939814818</v>
      </c>
      <c r="L5997" s="1">
        <v>44985.432939814818</v>
      </c>
      <c r="M5997" t="s">
        <v>984</v>
      </c>
      <c r="N5997" t="s">
        <v>985</v>
      </c>
      <c r="O5997">
        <v>7650</v>
      </c>
      <c r="P5997">
        <v>0</v>
      </c>
      <c r="Q5997">
        <v>0</v>
      </c>
      <c r="R5997">
        <v>7650</v>
      </c>
      <c r="S5997">
        <v>7500</v>
      </c>
      <c r="T5997">
        <v>-7650</v>
      </c>
      <c r="U5997">
        <v>0</v>
      </c>
      <c r="V5997">
        <v>-7500</v>
      </c>
      <c r="W5997">
        <v>-7500</v>
      </c>
      <c r="X5997">
        <v>0</v>
      </c>
      <c r="Y5997" s="2">
        <v>-150</v>
      </c>
      <c r="Z5997" s="2">
        <v>0</v>
      </c>
      <c r="AA5997">
        <v>0</v>
      </c>
      <c r="AB5997" s="2">
        <v>150</v>
      </c>
      <c r="AC5997">
        <v>-150</v>
      </c>
      <c r="AD5997">
        <v>0</v>
      </c>
      <c r="AE5997">
        <v>0</v>
      </c>
      <c r="AF5997">
        <f>Table1[[#This Row],[RPMO Balance]]-Table1[[#This Row],[RSP Balance]]</f>
        <v>0</v>
      </c>
      <c r="AG5997">
        <f>Table1[[#This Row],[RSP Total Charges]]+Table1[[#This Row],[TotalPaymentUnallocatedAmount]]+Table1[[#This Row],[TotalCreditUnallocatedAmount]]</f>
        <v>0</v>
      </c>
    </row>
    <row r="5998" spans="1:33" hidden="1" x14ac:dyDescent="0.25">
      <c r="A5998" t="s">
        <v>13360</v>
      </c>
      <c r="B5998">
        <v>27331</v>
      </c>
      <c r="C5998" t="s">
        <v>14008</v>
      </c>
      <c r="D5998">
        <v>24354</v>
      </c>
      <c r="E5998">
        <v>8680</v>
      </c>
      <c r="F5998" t="s">
        <v>2698</v>
      </c>
      <c r="G5998" t="s">
        <v>14009</v>
      </c>
      <c r="H5998">
        <v>371</v>
      </c>
      <c r="I5998" s="1">
        <v>44805</v>
      </c>
      <c r="J5998" s="1">
        <v>45107</v>
      </c>
      <c r="K5998" s="1">
        <v>44816</v>
      </c>
      <c r="L5998" s="1">
        <v>45107</v>
      </c>
      <c r="M5998" t="s">
        <v>36</v>
      </c>
      <c r="N5998" t="s">
        <v>37</v>
      </c>
      <c r="O5998">
        <v>13420</v>
      </c>
      <c r="P5998">
        <v>0</v>
      </c>
      <c r="Q5998">
        <v>0</v>
      </c>
      <c r="R5998">
        <v>13420</v>
      </c>
      <c r="S5998">
        <v>13420</v>
      </c>
      <c r="T5998">
        <v>-13420</v>
      </c>
      <c r="U5998">
        <v>0</v>
      </c>
      <c r="V5998">
        <v>-13420</v>
      </c>
      <c r="W5998">
        <v>-13420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f>Table1[[#This Row],[RPMO Balance]]-Table1[[#This Row],[RSP Balance]]</f>
        <v>0</v>
      </c>
      <c r="AG5998">
        <f>Table1[[#This Row],[RSP Total Charges]]+Table1[[#This Row],[TotalPaymentUnallocatedAmount]]+Table1[[#This Row],[TotalCreditUnallocatedAmount]]</f>
        <v>0</v>
      </c>
    </row>
    <row r="5999" spans="1:33" hidden="1" x14ac:dyDescent="0.25">
      <c r="A5999" t="s">
        <v>13360</v>
      </c>
      <c r="B5999">
        <v>27353</v>
      </c>
      <c r="C5999" t="s">
        <v>14010</v>
      </c>
      <c r="D5999">
        <v>24377</v>
      </c>
      <c r="E5999">
        <v>8637</v>
      </c>
      <c r="F5999" t="s">
        <v>1686</v>
      </c>
      <c r="G5999" t="s">
        <v>14011</v>
      </c>
      <c r="H5999" t="s">
        <v>14012</v>
      </c>
      <c r="I5999" s="1">
        <v>44835</v>
      </c>
      <c r="J5999" s="1">
        <v>45199</v>
      </c>
      <c r="K5999" s="1">
        <v>44838.432939814818</v>
      </c>
      <c r="L5999" s="1">
        <v>45199</v>
      </c>
      <c r="M5999" t="s">
        <v>36</v>
      </c>
      <c r="N5999" t="s">
        <v>37</v>
      </c>
      <c r="O5999">
        <v>8610</v>
      </c>
      <c r="P5999">
        <v>0</v>
      </c>
      <c r="Q5999">
        <v>0</v>
      </c>
      <c r="R5999">
        <v>8610</v>
      </c>
      <c r="S5999">
        <v>8610</v>
      </c>
      <c r="T5999">
        <v>-8610</v>
      </c>
      <c r="U5999">
        <v>0</v>
      </c>
      <c r="V5999">
        <v>-8610</v>
      </c>
      <c r="W5999">
        <v>-8610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f>Table1[[#This Row],[RPMO Balance]]-Table1[[#This Row],[RSP Balance]]</f>
        <v>0</v>
      </c>
      <c r="AG5999">
        <f>Table1[[#This Row],[RSP Total Charges]]+Table1[[#This Row],[TotalPaymentUnallocatedAmount]]+Table1[[#This Row],[TotalCreditUnallocatedAmount]]</f>
        <v>0</v>
      </c>
    </row>
    <row r="6000" spans="1:33" hidden="1" x14ac:dyDescent="0.25">
      <c r="A6000" t="s">
        <v>13360</v>
      </c>
      <c r="B6000">
        <v>27397</v>
      </c>
      <c r="C6000" t="s">
        <v>14013</v>
      </c>
      <c r="D6000">
        <v>24422</v>
      </c>
      <c r="E6000">
        <v>8677</v>
      </c>
      <c r="F6000" t="s">
        <v>12797</v>
      </c>
      <c r="G6000" t="s">
        <v>14014</v>
      </c>
      <c r="H6000" t="s">
        <v>14015</v>
      </c>
      <c r="I6000" s="1">
        <v>44835</v>
      </c>
      <c r="J6000" s="1">
        <v>45107</v>
      </c>
      <c r="K6000" s="1">
        <v>44835.432939814818</v>
      </c>
      <c r="L6000" s="1">
        <v>45107</v>
      </c>
      <c r="M6000" t="s">
        <v>36</v>
      </c>
      <c r="N6000" t="s">
        <v>37</v>
      </c>
      <c r="O6000">
        <v>8610</v>
      </c>
      <c r="P6000">
        <v>0</v>
      </c>
      <c r="Q6000">
        <v>0</v>
      </c>
      <c r="R6000">
        <v>8610</v>
      </c>
      <c r="S6000">
        <v>8610</v>
      </c>
      <c r="T6000">
        <v>-8610</v>
      </c>
      <c r="U6000">
        <v>0</v>
      </c>
      <c r="V6000">
        <v>-8610</v>
      </c>
      <c r="W6000">
        <v>-8610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f>Table1[[#This Row],[RPMO Balance]]-Table1[[#This Row],[RSP Balance]]</f>
        <v>0</v>
      </c>
      <c r="AG6000">
        <f>Table1[[#This Row],[RSP Total Charges]]+Table1[[#This Row],[TotalPaymentUnallocatedAmount]]+Table1[[#This Row],[TotalCreditUnallocatedAmount]]</f>
        <v>0</v>
      </c>
    </row>
    <row r="6001" spans="1:33" hidden="1" x14ac:dyDescent="0.25">
      <c r="A6001" t="s">
        <v>13360</v>
      </c>
      <c r="B6001">
        <v>27399</v>
      </c>
      <c r="C6001" t="s">
        <v>14016</v>
      </c>
      <c r="D6001">
        <v>24424</v>
      </c>
      <c r="E6001">
        <v>8454</v>
      </c>
      <c r="F6001" t="s">
        <v>4186</v>
      </c>
      <c r="G6001" t="s">
        <v>14017</v>
      </c>
      <c r="H6001" t="s">
        <v>14018</v>
      </c>
      <c r="I6001" s="1">
        <v>44805</v>
      </c>
      <c r="J6001" s="1">
        <v>45107</v>
      </c>
      <c r="K6001" s="1">
        <v>44816</v>
      </c>
      <c r="L6001" s="1">
        <v>45107</v>
      </c>
      <c r="M6001" t="s">
        <v>36</v>
      </c>
      <c r="N6001" t="s">
        <v>37</v>
      </c>
      <c r="O6001">
        <v>10320</v>
      </c>
      <c r="P6001">
        <v>0</v>
      </c>
      <c r="Q6001">
        <v>0</v>
      </c>
      <c r="R6001">
        <v>10320</v>
      </c>
      <c r="S6001">
        <v>10320</v>
      </c>
      <c r="T6001">
        <v>-10320</v>
      </c>
      <c r="U6001">
        <v>0</v>
      </c>
      <c r="V6001">
        <v>-10320</v>
      </c>
      <c r="W6001">
        <v>-10320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f>Table1[[#This Row],[RPMO Balance]]-Table1[[#This Row],[RSP Balance]]</f>
        <v>0</v>
      </c>
      <c r="AG6001">
        <f>Table1[[#This Row],[RSP Total Charges]]+Table1[[#This Row],[TotalPaymentUnallocatedAmount]]+Table1[[#This Row],[TotalCreditUnallocatedAmount]]</f>
        <v>0</v>
      </c>
    </row>
    <row r="6002" spans="1:33" hidden="1" x14ac:dyDescent="0.25">
      <c r="A6002" t="s">
        <v>13360</v>
      </c>
      <c r="B6002">
        <v>27488</v>
      </c>
      <c r="C6002" t="s">
        <v>14019</v>
      </c>
      <c r="D6002">
        <v>24514</v>
      </c>
      <c r="E6002">
        <v>8711</v>
      </c>
      <c r="F6002" t="s">
        <v>7560</v>
      </c>
      <c r="G6002" t="s">
        <v>14020</v>
      </c>
      <c r="H6002">
        <v>556</v>
      </c>
      <c r="I6002" s="1">
        <v>44805</v>
      </c>
      <c r="J6002" s="1">
        <v>45107</v>
      </c>
      <c r="K6002" s="1">
        <v>44816</v>
      </c>
      <c r="L6002" s="1">
        <v>45107</v>
      </c>
      <c r="M6002" t="s">
        <v>36</v>
      </c>
      <c r="N6002" t="s">
        <v>37</v>
      </c>
      <c r="O6002">
        <v>10550</v>
      </c>
      <c r="P6002">
        <v>0</v>
      </c>
      <c r="Q6002">
        <v>0</v>
      </c>
      <c r="R6002">
        <v>10550</v>
      </c>
      <c r="S6002">
        <v>10550</v>
      </c>
      <c r="T6002">
        <v>-10550</v>
      </c>
      <c r="U6002">
        <v>0</v>
      </c>
      <c r="V6002">
        <v>-10550</v>
      </c>
      <c r="W6002">
        <v>-10550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f>Table1[[#This Row],[RPMO Balance]]-Table1[[#This Row],[RSP Balance]]</f>
        <v>0</v>
      </c>
      <c r="AG6002">
        <f>Table1[[#This Row],[RSP Total Charges]]+Table1[[#This Row],[TotalPaymentUnallocatedAmount]]+Table1[[#This Row],[TotalCreditUnallocatedAmount]]</f>
        <v>0</v>
      </c>
    </row>
    <row r="6003" spans="1:33" hidden="1" x14ac:dyDescent="0.25">
      <c r="A6003" t="s">
        <v>13360</v>
      </c>
      <c r="B6003">
        <v>27534</v>
      </c>
      <c r="C6003" t="s">
        <v>14021</v>
      </c>
      <c r="D6003">
        <v>24560</v>
      </c>
      <c r="E6003">
        <v>8704</v>
      </c>
      <c r="F6003" t="s">
        <v>3256</v>
      </c>
      <c r="G6003" t="s">
        <v>14022</v>
      </c>
      <c r="H6003" t="s">
        <v>14023</v>
      </c>
      <c r="I6003" s="1">
        <v>44805</v>
      </c>
      <c r="J6003" s="1">
        <v>44985</v>
      </c>
      <c r="K6003" s="1">
        <v>44816</v>
      </c>
      <c r="L6003" s="1">
        <v>44985.432939814818</v>
      </c>
      <c r="M6003" t="s">
        <v>984</v>
      </c>
      <c r="N6003" t="s">
        <v>985</v>
      </c>
      <c r="O6003">
        <v>7550</v>
      </c>
      <c r="P6003">
        <v>0</v>
      </c>
      <c r="Q6003">
        <v>-300</v>
      </c>
      <c r="R6003">
        <v>7850</v>
      </c>
      <c r="S6003">
        <v>6500</v>
      </c>
      <c r="T6003">
        <v>-7550</v>
      </c>
      <c r="U6003">
        <v>0</v>
      </c>
      <c r="V6003">
        <v>-6500</v>
      </c>
      <c r="W6003">
        <v>-6500</v>
      </c>
      <c r="X6003">
        <v>0</v>
      </c>
      <c r="Y6003" s="2">
        <v>-1050</v>
      </c>
      <c r="Z6003" s="2">
        <v>-300</v>
      </c>
      <c r="AA6003">
        <v>0</v>
      </c>
      <c r="AB6003" s="2">
        <v>1350</v>
      </c>
      <c r="AC6003">
        <v>-1050</v>
      </c>
      <c r="AD6003">
        <v>-300</v>
      </c>
      <c r="AE6003">
        <v>0</v>
      </c>
      <c r="AF6003">
        <f>Table1[[#This Row],[RPMO Balance]]-Table1[[#This Row],[RSP Balance]]</f>
        <v>0</v>
      </c>
      <c r="AG6003">
        <f>Table1[[#This Row],[RSP Total Charges]]+Table1[[#This Row],[TotalPaymentUnallocatedAmount]]+Table1[[#This Row],[TotalCreditUnallocatedAmount]]</f>
        <v>0</v>
      </c>
    </row>
    <row r="6004" spans="1:33" hidden="1" x14ac:dyDescent="0.25">
      <c r="A6004" t="s">
        <v>13360</v>
      </c>
      <c r="B6004">
        <v>27570</v>
      </c>
      <c r="C6004" t="s">
        <v>14024</v>
      </c>
      <c r="D6004">
        <v>24596</v>
      </c>
      <c r="E6004">
        <v>8552</v>
      </c>
      <c r="F6004" t="s">
        <v>14025</v>
      </c>
      <c r="G6004" t="s">
        <v>14026</v>
      </c>
      <c r="H6004" t="s">
        <v>13705</v>
      </c>
      <c r="I6004" s="1">
        <v>44835</v>
      </c>
      <c r="J6004" s="1">
        <v>45107</v>
      </c>
      <c r="K6004" s="1">
        <v>44844.432939814818</v>
      </c>
      <c r="L6004" s="1">
        <v>45107</v>
      </c>
      <c r="M6004" t="s">
        <v>36</v>
      </c>
      <c r="N6004" t="s">
        <v>37</v>
      </c>
      <c r="O6004">
        <v>9030</v>
      </c>
      <c r="P6004">
        <v>0</v>
      </c>
      <c r="Q6004">
        <v>0</v>
      </c>
      <c r="R6004">
        <v>9030</v>
      </c>
      <c r="S6004">
        <v>9030</v>
      </c>
      <c r="T6004">
        <v>-9030</v>
      </c>
      <c r="U6004">
        <v>0</v>
      </c>
      <c r="V6004">
        <v>-9030</v>
      </c>
      <c r="W6004">
        <v>-9030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f>Table1[[#This Row],[RPMO Balance]]-Table1[[#This Row],[RSP Balance]]</f>
        <v>0</v>
      </c>
      <c r="AG6004">
        <f>Table1[[#This Row],[RSP Total Charges]]+Table1[[#This Row],[TotalPaymentUnallocatedAmount]]+Table1[[#This Row],[TotalCreditUnallocatedAmount]]</f>
        <v>0</v>
      </c>
    </row>
    <row r="6005" spans="1:33" hidden="1" x14ac:dyDescent="0.25">
      <c r="A6005" t="s">
        <v>13360</v>
      </c>
      <c r="B6005">
        <v>27609</v>
      </c>
      <c r="C6005" t="s">
        <v>14027</v>
      </c>
      <c r="D6005">
        <v>24635</v>
      </c>
      <c r="E6005">
        <v>8641</v>
      </c>
      <c r="F6005" t="s">
        <v>14028</v>
      </c>
      <c r="G6005" t="s">
        <v>14026</v>
      </c>
      <c r="H6005" t="s">
        <v>13861</v>
      </c>
      <c r="I6005" s="1">
        <v>44835</v>
      </c>
      <c r="J6005" s="1">
        <v>45107</v>
      </c>
      <c r="K6005" s="1">
        <v>44844.432939814818</v>
      </c>
      <c r="L6005" s="1">
        <v>45107</v>
      </c>
      <c r="M6005" t="s">
        <v>36</v>
      </c>
      <c r="N6005" t="s">
        <v>37</v>
      </c>
      <c r="O6005">
        <v>9030</v>
      </c>
      <c r="P6005">
        <v>0</v>
      </c>
      <c r="Q6005">
        <v>0</v>
      </c>
      <c r="R6005">
        <v>9030</v>
      </c>
      <c r="S6005">
        <v>9030</v>
      </c>
      <c r="T6005">
        <v>-9030</v>
      </c>
      <c r="U6005">
        <v>0</v>
      </c>
      <c r="V6005">
        <v>-9030</v>
      </c>
      <c r="W6005">
        <v>-9030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f>Table1[[#This Row],[RPMO Balance]]-Table1[[#This Row],[RSP Balance]]</f>
        <v>0</v>
      </c>
      <c r="AG6005">
        <f>Table1[[#This Row],[RSP Total Charges]]+Table1[[#This Row],[TotalPaymentUnallocatedAmount]]+Table1[[#This Row],[TotalCreditUnallocatedAmount]]</f>
        <v>0</v>
      </c>
    </row>
    <row r="6006" spans="1:33" hidden="1" x14ac:dyDescent="0.25">
      <c r="A6006" t="s">
        <v>13360</v>
      </c>
      <c r="B6006">
        <v>27636</v>
      </c>
      <c r="C6006" t="s">
        <v>14029</v>
      </c>
      <c r="D6006">
        <v>24663</v>
      </c>
      <c r="E6006">
        <v>7779</v>
      </c>
      <c r="F6006" t="s">
        <v>4315</v>
      </c>
      <c r="G6006" t="s">
        <v>14030</v>
      </c>
      <c r="H6006" t="s">
        <v>14031</v>
      </c>
      <c r="I6006" s="1">
        <v>44835</v>
      </c>
      <c r="J6006" s="1">
        <v>45107</v>
      </c>
      <c r="K6006" s="1">
        <v>44838.432939814818</v>
      </c>
      <c r="L6006" s="1">
        <v>45107</v>
      </c>
      <c r="M6006" t="s">
        <v>36</v>
      </c>
      <c r="N6006" t="s">
        <v>37</v>
      </c>
      <c r="O6006">
        <v>9330</v>
      </c>
      <c r="P6006">
        <v>0</v>
      </c>
      <c r="Q6006">
        <v>0</v>
      </c>
      <c r="R6006">
        <v>9330</v>
      </c>
      <c r="S6006">
        <v>9330</v>
      </c>
      <c r="T6006">
        <v>-9330</v>
      </c>
      <c r="U6006">
        <v>0</v>
      </c>
      <c r="V6006">
        <v>-9330</v>
      </c>
      <c r="W6006">
        <v>-9330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f>Table1[[#This Row],[RPMO Balance]]-Table1[[#This Row],[RSP Balance]]</f>
        <v>0</v>
      </c>
      <c r="AG6006">
        <f>Table1[[#This Row],[RSP Total Charges]]+Table1[[#This Row],[TotalPaymentUnallocatedAmount]]+Table1[[#This Row],[TotalCreditUnallocatedAmount]]</f>
        <v>0</v>
      </c>
    </row>
    <row r="6007" spans="1:33" hidden="1" x14ac:dyDescent="0.25">
      <c r="A6007" t="s">
        <v>13360</v>
      </c>
      <c r="B6007">
        <v>27660</v>
      </c>
      <c r="C6007" t="s">
        <v>14032</v>
      </c>
      <c r="D6007">
        <v>24688</v>
      </c>
      <c r="E6007">
        <v>8773</v>
      </c>
      <c r="F6007" t="s">
        <v>14033</v>
      </c>
      <c r="G6007" t="s">
        <v>14034</v>
      </c>
      <c r="H6007" t="s">
        <v>7162</v>
      </c>
      <c r="I6007" s="1">
        <v>44805</v>
      </c>
      <c r="J6007" s="1">
        <v>44985</v>
      </c>
      <c r="K6007" s="1">
        <v>44816</v>
      </c>
      <c r="L6007" s="1">
        <v>44985.432939814818</v>
      </c>
      <c r="M6007" t="s">
        <v>984</v>
      </c>
      <c r="N6007" t="s">
        <v>985</v>
      </c>
      <c r="O6007">
        <v>8310</v>
      </c>
      <c r="P6007">
        <v>0</v>
      </c>
      <c r="Q6007">
        <v>0</v>
      </c>
      <c r="R6007">
        <v>8310</v>
      </c>
      <c r="S6007">
        <v>8310</v>
      </c>
      <c r="T6007">
        <v>-8310</v>
      </c>
      <c r="U6007">
        <v>0</v>
      </c>
      <c r="V6007">
        <v>-8310</v>
      </c>
      <c r="W6007">
        <v>-8310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f>Table1[[#This Row],[RPMO Balance]]-Table1[[#This Row],[RSP Balance]]</f>
        <v>0</v>
      </c>
      <c r="AG6007">
        <f>Table1[[#This Row],[RSP Total Charges]]+Table1[[#This Row],[TotalPaymentUnallocatedAmount]]+Table1[[#This Row],[TotalCreditUnallocatedAmount]]</f>
        <v>0</v>
      </c>
    </row>
    <row r="6008" spans="1:33" hidden="1" x14ac:dyDescent="0.25">
      <c r="A6008" t="s">
        <v>13360</v>
      </c>
      <c r="B6008">
        <v>27665</v>
      </c>
      <c r="C6008" t="s">
        <v>14035</v>
      </c>
      <c r="D6008">
        <v>24693</v>
      </c>
      <c r="E6008">
        <v>8490</v>
      </c>
      <c r="F6008" t="s">
        <v>14036</v>
      </c>
      <c r="G6008" t="s">
        <v>14037</v>
      </c>
      <c r="H6008">
        <v>396</v>
      </c>
      <c r="I6008" s="1">
        <v>44805</v>
      </c>
      <c r="J6008" s="1">
        <v>45107</v>
      </c>
      <c r="K6008" s="1">
        <v>44816</v>
      </c>
      <c r="L6008" s="1">
        <v>45107</v>
      </c>
      <c r="M6008" t="s">
        <v>36</v>
      </c>
      <c r="N6008" t="s">
        <v>37</v>
      </c>
      <c r="O6008">
        <v>10480</v>
      </c>
      <c r="P6008">
        <v>0</v>
      </c>
      <c r="Q6008">
        <v>0</v>
      </c>
      <c r="R6008">
        <v>10480</v>
      </c>
      <c r="S6008">
        <v>10480</v>
      </c>
      <c r="T6008">
        <v>-10480</v>
      </c>
      <c r="U6008">
        <v>0</v>
      </c>
      <c r="V6008">
        <v>-10480</v>
      </c>
      <c r="W6008">
        <v>-10480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f>Table1[[#This Row],[RPMO Balance]]-Table1[[#This Row],[RSP Balance]]</f>
        <v>0</v>
      </c>
      <c r="AG6008">
        <f>Table1[[#This Row],[RSP Total Charges]]+Table1[[#This Row],[TotalPaymentUnallocatedAmount]]+Table1[[#This Row],[TotalCreditUnallocatedAmount]]</f>
        <v>0</v>
      </c>
    </row>
    <row r="6009" spans="1:33" hidden="1" x14ac:dyDescent="0.25">
      <c r="A6009" t="s">
        <v>13360</v>
      </c>
      <c r="B6009">
        <v>27761</v>
      </c>
      <c r="C6009" t="s">
        <v>14038</v>
      </c>
      <c r="D6009">
        <v>24788</v>
      </c>
      <c r="E6009">
        <v>8294</v>
      </c>
      <c r="F6009" t="s">
        <v>2139</v>
      </c>
      <c r="G6009" t="s">
        <v>1218</v>
      </c>
      <c r="H6009" t="s">
        <v>14039</v>
      </c>
      <c r="I6009" s="1">
        <v>44835</v>
      </c>
      <c r="J6009" s="1">
        <v>44926</v>
      </c>
      <c r="K6009" s="1">
        <v>44841.432939814818</v>
      </c>
      <c r="L6009" s="1">
        <v>44926.432939814818</v>
      </c>
      <c r="M6009" t="s">
        <v>984</v>
      </c>
      <c r="N6009" t="s">
        <v>985</v>
      </c>
      <c r="O6009">
        <v>4130</v>
      </c>
      <c r="P6009">
        <v>0</v>
      </c>
      <c r="Q6009">
        <v>-200</v>
      </c>
      <c r="R6009">
        <v>4330</v>
      </c>
      <c r="S6009">
        <v>2970</v>
      </c>
      <c r="T6009">
        <v>-4130</v>
      </c>
      <c r="U6009">
        <v>0</v>
      </c>
      <c r="V6009">
        <v>-2970</v>
      </c>
      <c r="W6009">
        <v>-2970</v>
      </c>
      <c r="X6009">
        <v>0</v>
      </c>
      <c r="Y6009" s="2">
        <v>-1160</v>
      </c>
      <c r="Z6009" s="2">
        <v>-200</v>
      </c>
      <c r="AA6009">
        <v>0</v>
      </c>
      <c r="AB6009" s="2">
        <v>1360</v>
      </c>
      <c r="AC6009">
        <v>-1160</v>
      </c>
      <c r="AD6009">
        <v>-200</v>
      </c>
      <c r="AE6009">
        <v>0</v>
      </c>
      <c r="AF6009">
        <f>Table1[[#This Row],[RPMO Balance]]-Table1[[#This Row],[RSP Balance]]</f>
        <v>0</v>
      </c>
      <c r="AG6009">
        <f>Table1[[#This Row],[RSP Total Charges]]+Table1[[#This Row],[TotalPaymentUnallocatedAmount]]+Table1[[#This Row],[TotalCreditUnallocatedAmount]]</f>
        <v>0</v>
      </c>
    </row>
    <row r="6010" spans="1:33" hidden="1" x14ac:dyDescent="0.25">
      <c r="A6010" t="s">
        <v>13360</v>
      </c>
      <c r="B6010">
        <v>27763</v>
      </c>
      <c r="C6010" t="s">
        <v>14040</v>
      </c>
      <c r="D6010">
        <v>24790</v>
      </c>
      <c r="E6010">
        <v>8743</v>
      </c>
      <c r="F6010" t="s">
        <v>14041</v>
      </c>
      <c r="G6010" t="s">
        <v>14042</v>
      </c>
      <c r="H6010" t="s">
        <v>14043</v>
      </c>
      <c r="I6010" s="1">
        <v>44835</v>
      </c>
      <c r="J6010" s="1">
        <v>44959</v>
      </c>
      <c r="K6010" s="1">
        <v>44852.432939814818</v>
      </c>
      <c r="L6010" s="1">
        <v>44959.432939814818</v>
      </c>
      <c r="M6010" t="s">
        <v>984</v>
      </c>
      <c r="N6010" t="s">
        <v>985</v>
      </c>
      <c r="O6010">
        <v>6410</v>
      </c>
      <c r="P6010">
        <v>0</v>
      </c>
      <c r="Q6010">
        <v>-1640</v>
      </c>
      <c r="R6010">
        <v>8050</v>
      </c>
      <c r="S6010">
        <v>6410</v>
      </c>
      <c r="T6010">
        <v>-6410</v>
      </c>
      <c r="U6010">
        <v>0</v>
      </c>
      <c r="V6010">
        <v>-6410</v>
      </c>
      <c r="W6010">
        <v>-6410</v>
      </c>
      <c r="X6010">
        <v>0</v>
      </c>
      <c r="Y6010">
        <v>0</v>
      </c>
      <c r="Z6010">
        <v>-1640</v>
      </c>
      <c r="AA6010">
        <v>0</v>
      </c>
      <c r="AB6010">
        <v>1640</v>
      </c>
      <c r="AC6010">
        <v>0</v>
      </c>
      <c r="AD6010">
        <v>-1640</v>
      </c>
      <c r="AE6010">
        <v>0</v>
      </c>
      <c r="AF6010">
        <f>Table1[[#This Row],[RPMO Balance]]-Table1[[#This Row],[RSP Balance]]</f>
        <v>0</v>
      </c>
      <c r="AG6010">
        <f>Table1[[#This Row],[RSP Total Charges]]+Table1[[#This Row],[TotalPaymentUnallocatedAmount]]+Table1[[#This Row],[TotalCreditUnallocatedAmount]]</f>
        <v>0</v>
      </c>
    </row>
    <row r="6011" spans="1:33" hidden="1" x14ac:dyDescent="0.25">
      <c r="A6011" t="s">
        <v>13360</v>
      </c>
      <c r="B6011">
        <v>27771</v>
      </c>
      <c r="C6011" t="s">
        <v>14044</v>
      </c>
      <c r="D6011">
        <v>24798</v>
      </c>
      <c r="E6011">
        <v>8801</v>
      </c>
      <c r="F6011" t="s">
        <v>14045</v>
      </c>
      <c r="G6011" t="s">
        <v>14046</v>
      </c>
      <c r="H6011" t="s">
        <v>14047</v>
      </c>
      <c r="I6011" s="1">
        <v>44805</v>
      </c>
      <c r="J6011" s="1">
        <v>45107</v>
      </c>
      <c r="K6011" s="1">
        <v>44816</v>
      </c>
      <c r="L6011" s="1">
        <v>45107</v>
      </c>
      <c r="M6011" t="s">
        <v>36</v>
      </c>
      <c r="N6011" t="s">
        <v>37</v>
      </c>
      <c r="O6011">
        <v>9620</v>
      </c>
      <c r="P6011">
        <v>0</v>
      </c>
      <c r="Q6011">
        <v>0</v>
      </c>
      <c r="R6011">
        <v>9620</v>
      </c>
      <c r="S6011">
        <v>9620</v>
      </c>
      <c r="T6011">
        <v>-9620</v>
      </c>
      <c r="U6011">
        <v>0</v>
      </c>
      <c r="V6011">
        <v>-9620</v>
      </c>
      <c r="W6011">
        <v>-9620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f>Table1[[#This Row],[RPMO Balance]]-Table1[[#This Row],[RSP Balance]]</f>
        <v>0</v>
      </c>
      <c r="AG6011">
        <f>Table1[[#This Row],[RSP Total Charges]]+Table1[[#This Row],[TotalPaymentUnallocatedAmount]]+Table1[[#This Row],[TotalCreditUnallocatedAmount]]</f>
        <v>0</v>
      </c>
    </row>
    <row r="6012" spans="1:33" hidden="1" x14ac:dyDescent="0.25">
      <c r="A6012" t="s">
        <v>13360</v>
      </c>
      <c r="B6012">
        <v>27778</v>
      </c>
      <c r="C6012" t="s">
        <v>14048</v>
      </c>
      <c r="D6012">
        <v>24805</v>
      </c>
      <c r="E6012">
        <v>8117</v>
      </c>
      <c r="F6012" t="s">
        <v>14049</v>
      </c>
      <c r="G6012" t="s">
        <v>14050</v>
      </c>
      <c r="H6012" t="s">
        <v>14051</v>
      </c>
      <c r="I6012" s="1">
        <v>44835</v>
      </c>
      <c r="J6012" s="1">
        <v>45016</v>
      </c>
      <c r="K6012" s="1">
        <v>44847.432939814818</v>
      </c>
      <c r="L6012" s="1">
        <v>45016</v>
      </c>
      <c r="M6012" t="s">
        <v>36</v>
      </c>
      <c r="N6012" t="s">
        <v>37</v>
      </c>
      <c r="O6012">
        <v>8410</v>
      </c>
      <c r="P6012">
        <v>0</v>
      </c>
      <c r="Q6012">
        <v>-200</v>
      </c>
      <c r="R6012">
        <v>8610</v>
      </c>
      <c r="S6012">
        <v>0</v>
      </c>
      <c r="T6012">
        <v>-8250</v>
      </c>
      <c r="U6012">
        <v>160</v>
      </c>
      <c r="V6012">
        <v>0</v>
      </c>
      <c r="W6012">
        <v>0</v>
      </c>
      <c r="X6012">
        <v>0</v>
      </c>
      <c r="Y6012">
        <v>-8250</v>
      </c>
      <c r="Z6012">
        <v>-200</v>
      </c>
      <c r="AA6012">
        <v>0</v>
      </c>
      <c r="AB6012">
        <v>8610</v>
      </c>
      <c r="AC6012">
        <v>-8250</v>
      </c>
      <c r="AD6012">
        <v>-200</v>
      </c>
      <c r="AE6012">
        <v>160</v>
      </c>
      <c r="AF6012">
        <f>Table1[[#This Row],[RPMO Balance]]-Table1[[#This Row],[RSP Balance]]</f>
        <v>0</v>
      </c>
      <c r="AG6012">
        <f>Table1[[#This Row],[RSP Total Charges]]+Table1[[#This Row],[TotalPaymentUnallocatedAmount]]+Table1[[#This Row],[TotalCreditUnallocatedAmount]]</f>
        <v>160</v>
      </c>
    </row>
    <row r="6013" spans="1:33" hidden="1" x14ac:dyDescent="0.25">
      <c r="A6013" t="s">
        <v>13360</v>
      </c>
      <c r="B6013">
        <v>27786</v>
      </c>
      <c r="C6013" t="s">
        <v>14052</v>
      </c>
      <c r="D6013">
        <v>24814</v>
      </c>
      <c r="E6013">
        <v>8807</v>
      </c>
      <c r="F6013" t="s">
        <v>14053</v>
      </c>
      <c r="G6013" t="s">
        <v>14054</v>
      </c>
      <c r="H6013" t="s">
        <v>14055</v>
      </c>
      <c r="I6013" s="1">
        <v>44835</v>
      </c>
      <c r="J6013" s="1">
        <v>45107</v>
      </c>
      <c r="K6013" s="1">
        <v>44860.432939814818</v>
      </c>
      <c r="L6013" s="1">
        <v>45107</v>
      </c>
      <c r="M6013" t="s">
        <v>36</v>
      </c>
      <c r="N6013" t="s">
        <v>37</v>
      </c>
      <c r="O6013">
        <v>8610</v>
      </c>
      <c r="P6013">
        <v>0</v>
      </c>
      <c r="Q6013">
        <v>0</v>
      </c>
      <c r="R6013">
        <v>8610</v>
      </c>
      <c r="S6013">
        <v>8610</v>
      </c>
      <c r="T6013">
        <v>-8610</v>
      </c>
      <c r="U6013">
        <v>0</v>
      </c>
      <c r="V6013">
        <v>-8610</v>
      </c>
      <c r="W6013">
        <v>-8610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f>Table1[[#This Row],[RPMO Balance]]-Table1[[#This Row],[RSP Balance]]</f>
        <v>0</v>
      </c>
      <c r="AG6013">
        <f>Table1[[#This Row],[RSP Total Charges]]+Table1[[#This Row],[TotalPaymentUnallocatedAmount]]+Table1[[#This Row],[TotalCreditUnallocatedAmount]]</f>
        <v>0</v>
      </c>
    </row>
    <row r="6014" spans="1:33" hidden="1" x14ac:dyDescent="0.25">
      <c r="A6014" t="s">
        <v>13360</v>
      </c>
      <c r="B6014">
        <v>27806</v>
      </c>
      <c r="C6014" t="s">
        <v>14056</v>
      </c>
      <c r="D6014">
        <v>24834</v>
      </c>
      <c r="E6014">
        <v>8814</v>
      </c>
      <c r="F6014" t="s">
        <v>14057</v>
      </c>
      <c r="G6014" t="s">
        <v>14058</v>
      </c>
      <c r="H6014" t="s">
        <v>7654</v>
      </c>
      <c r="I6014" s="1">
        <v>44805</v>
      </c>
      <c r="J6014" s="1">
        <v>45107</v>
      </c>
      <c r="K6014" s="1">
        <v>44816</v>
      </c>
      <c r="L6014" s="1">
        <v>45107</v>
      </c>
      <c r="M6014" t="s">
        <v>36</v>
      </c>
      <c r="N6014" t="s">
        <v>37</v>
      </c>
      <c r="O6014">
        <v>9620</v>
      </c>
      <c r="P6014">
        <v>0</v>
      </c>
      <c r="Q6014">
        <v>0</v>
      </c>
      <c r="R6014">
        <v>9620</v>
      </c>
      <c r="S6014">
        <v>9620</v>
      </c>
      <c r="T6014">
        <v>-9620</v>
      </c>
      <c r="U6014">
        <v>0</v>
      </c>
      <c r="V6014">
        <v>-9620</v>
      </c>
      <c r="W6014">
        <v>-9620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f>Table1[[#This Row],[RPMO Balance]]-Table1[[#This Row],[RSP Balance]]</f>
        <v>0</v>
      </c>
      <c r="AG6014">
        <f>Table1[[#This Row],[RSP Total Charges]]+Table1[[#This Row],[TotalPaymentUnallocatedAmount]]+Table1[[#This Row],[TotalCreditUnallocatedAmount]]</f>
        <v>0</v>
      </c>
    </row>
    <row r="6015" spans="1:33" hidden="1" x14ac:dyDescent="0.25">
      <c r="A6015" t="s">
        <v>13360</v>
      </c>
      <c r="B6015">
        <v>27861</v>
      </c>
      <c r="C6015" t="s">
        <v>14059</v>
      </c>
      <c r="D6015">
        <v>24889</v>
      </c>
      <c r="E6015">
        <v>3667</v>
      </c>
      <c r="F6015" t="s">
        <v>14060</v>
      </c>
      <c r="G6015" t="s">
        <v>14061</v>
      </c>
      <c r="H6015" t="s">
        <v>14062</v>
      </c>
      <c r="I6015" s="1">
        <v>44835</v>
      </c>
      <c r="J6015" s="1">
        <v>44926</v>
      </c>
      <c r="K6015" s="1">
        <v>44835.432939814818</v>
      </c>
      <c r="L6015" s="1">
        <v>44926.432939814818</v>
      </c>
      <c r="M6015" t="s">
        <v>984</v>
      </c>
      <c r="N6015" t="s">
        <v>985</v>
      </c>
      <c r="O6015">
        <v>3880</v>
      </c>
      <c r="P6015">
        <v>0</v>
      </c>
      <c r="Q6015">
        <v>-450</v>
      </c>
      <c r="R6015">
        <v>4330</v>
      </c>
      <c r="S6015">
        <v>4330</v>
      </c>
      <c r="T6015">
        <v>-3880</v>
      </c>
      <c r="U6015">
        <v>0</v>
      </c>
      <c r="V6015">
        <v>-3880</v>
      </c>
      <c r="W6015">
        <v>-3880</v>
      </c>
      <c r="X6015">
        <v>-450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f>Table1[[#This Row],[RPMO Balance]]-Table1[[#This Row],[RSP Balance]]</f>
        <v>0</v>
      </c>
      <c r="AG6015">
        <f>Table1[[#This Row],[RSP Total Charges]]+Table1[[#This Row],[TotalPaymentUnallocatedAmount]]+Table1[[#This Row],[TotalCreditUnallocatedAmount]]</f>
        <v>0</v>
      </c>
    </row>
    <row r="6016" spans="1:33" hidden="1" x14ac:dyDescent="0.25">
      <c r="A6016" t="s">
        <v>13360</v>
      </c>
      <c r="B6016">
        <v>27868</v>
      </c>
      <c r="C6016" t="s">
        <v>14063</v>
      </c>
      <c r="D6016">
        <v>24896</v>
      </c>
      <c r="E6016">
        <v>7788</v>
      </c>
      <c r="F6016" t="s">
        <v>14064</v>
      </c>
      <c r="G6016" t="s">
        <v>14065</v>
      </c>
      <c r="H6016" t="s">
        <v>14066</v>
      </c>
      <c r="I6016" s="1">
        <v>44803</v>
      </c>
      <c r="J6016" s="1">
        <v>44985</v>
      </c>
      <c r="K6016" s="1">
        <v>44816</v>
      </c>
      <c r="L6016" s="1">
        <v>44985.432939814818</v>
      </c>
      <c r="M6016" t="s">
        <v>984</v>
      </c>
      <c r="N6016" t="s">
        <v>985</v>
      </c>
      <c r="O6016">
        <v>7994.52</v>
      </c>
      <c r="P6016">
        <v>0</v>
      </c>
      <c r="Q6016">
        <v>-300</v>
      </c>
      <c r="R6016">
        <v>8294.52</v>
      </c>
      <c r="S6016">
        <v>6884.52</v>
      </c>
      <c r="T6016">
        <v>-7994.52</v>
      </c>
      <c r="U6016">
        <v>0</v>
      </c>
      <c r="V6016">
        <v>-6884.52</v>
      </c>
      <c r="W6016">
        <v>-6884.52</v>
      </c>
      <c r="X6016">
        <v>0</v>
      </c>
      <c r="Y6016" s="2">
        <v>-1110</v>
      </c>
      <c r="Z6016" s="2">
        <v>-300</v>
      </c>
      <c r="AA6016">
        <v>0</v>
      </c>
      <c r="AB6016" s="2">
        <v>1410</v>
      </c>
      <c r="AC6016">
        <v>-1110</v>
      </c>
      <c r="AD6016">
        <v>-300</v>
      </c>
      <c r="AE6016">
        <v>0</v>
      </c>
      <c r="AF6016">
        <f>Table1[[#This Row],[RPMO Balance]]-Table1[[#This Row],[RSP Balance]]</f>
        <v>0</v>
      </c>
      <c r="AG6016">
        <f>Table1[[#This Row],[RSP Total Charges]]+Table1[[#This Row],[TotalPaymentUnallocatedAmount]]+Table1[[#This Row],[TotalCreditUnallocatedAmount]]</f>
        <v>0</v>
      </c>
    </row>
    <row r="6017" spans="1:33" hidden="1" x14ac:dyDescent="0.25">
      <c r="A6017" t="s">
        <v>13360</v>
      </c>
      <c r="B6017">
        <v>28152</v>
      </c>
      <c r="C6017" t="s">
        <v>14067</v>
      </c>
      <c r="D6017">
        <v>25179</v>
      </c>
      <c r="E6017">
        <v>8371</v>
      </c>
      <c r="F6017" t="s">
        <v>14068</v>
      </c>
      <c r="G6017" t="s">
        <v>10465</v>
      </c>
      <c r="H6017" t="s">
        <v>14069</v>
      </c>
      <c r="I6017" s="1">
        <v>44805</v>
      </c>
      <c r="J6017" s="1">
        <v>44844</v>
      </c>
      <c r="K6017" s="1">
        <v>44816</v>
      </c>
      <c r="L6017" s="1">
        <v>44844.432939814818</v>
      </c>
      <c r="M6017" t="s">
        <v>984</v>
      </c>
      <c r="N6017" t="s">
        <v>985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f>Table1[[#This Row],[RPMO Balance]]-Table1[[#This Row],[RSP Balance]]</f>
        <v>0</v>
      </c>
      <c r="AG6017">
        <f>Table1[[#This Row],[RSP Total Charges]]+Table1[[#This Row],[TotalPaymentUnallocatedAmount]]+Table1[[#This Row],[TotalCreditUnallocatedAmount]]</f>
        <v>0</v>
      </c>
    </row>
    <row r="6018" spans="1:33" hidden="1" x14ac:dyDescent="0.25">
      <c r="A6018" t="s">
        <v>13360</v>
      </c>
      <c r="B6018">
        <v>28200</v>
      </c>
      <c r="C6018" t="s">
        <v>14070</v>
      </c>
      <c r="D6018">
        <v>25227</v>
      </c>
      <c r="E6018">
        <v>8906</v>
      </c>
      <c r="F6018" t="s">
        <v>14071</v>
      </c>
      <c r="G6018" t="s">
        <v>14054</v>
      </c>
      <c r="H6018" t="s">
        <v>13498</v>
      </c>
      <c r="I6018" s="1">
        <v>44835</v>
      </c>
      <c r="J6018" s="1">
        <v>45107</v>
      </c>
      <c r="K6018" s="1">
        <v>44860.432939814818</v>
      </c>
      <c r="L6018" s="1">
        <v>45107</v>
      </c>
      <c r="M6018" t="s">
        <v>36</v>
      </c>
      <c r="N6018" t="s">
        <v>37</v>
      </c>
      <c r="O6018">
        <v>8710</v>
      </c>
      <c r="P6018">
        <v>0</v>
      </c>
      <c r="Q6018">
        <v>0</v>
      </c>
      <c r="R6018">
        <v>8710</v>
      </c>
      <c r="S6018">
        <v>8610</v>
      </c>
      <c r="T6018">
        <v>-8610</v>
      </c>
      <c r="U6018">
        <v>100</v>
      </c>
      <c r="V6018">
        <v>-8610</v>
      </c>
      <c r="W6018">
        <v>-8610</v>
      </c>
      <c r="X6018">
        <v>0</v>
      </c>
      <c r="Y6018">
        <v>0</v>
      </c>
      <c r="Z6018">
        <v>0</v>
      </c>
      <c r="AA6018">
        <v>0</v>
      </c>
      <c r="AB6018">
        <v>100</v>
      </c>
      <c r="AC6018">
        <v>0</v>
      </c>
      <c r="AD6018">
        <v>0</v>
      </c>
      <c r="AE6018">
        <v>100</v>
      </c>
      <c r="AF6018">
        <f>Table1[[#This Row],[RPMO Balance]]-Table1[[#This Row],[RSP Balance]]</f>
        <v>0</v>
      </c>
      <c r="AG6018">
        <f>Table1[[#This Row],[RSP Total Charges]]+Table1[[#This Row],[TotalPaymentUnallocatedAmount]]+Table1[[#This Row],[TotalCreditUnallocatedAmount]]</f>
        <v>100</v>
      </c>
    </row>
    <row r="6019" spans="1:33" hidden="1" x14ac:dyDescent="0.25">
      <c r="A6019" t="s">
        <v>13360</v>
      </c>
      <c r="B6019">
        <v>28255</v>
      </c>
      <c r="C6019" t="s">
        <v>14072</v>
      </c>
      <c r="D6019">
        <v>25284</v>
      </c>
      <c r="E6019">
        <v>8531</v>
      </c>
      <c r="F6019" t="s">
        <v>14073</v>
      </c>
      <c r="G6019" t="s">
        <v>14074</v>
      </c>
      <c r="H6019" t="s">
        <v>6719</v>
      </c>
      <c r="I6019" s="1">
        <v>44805</v>
      </c>
      <c r="J6019" s="1">
        <v>44985</v>
      </c>
      <c r="K6019" s="1">
        <v>44816</v>
      </c>
      <c r="L6019" s="1">
        <v>44985.432939814818</v>
      </c>
      <c r="M6019" t="s">
        <v>984</v>
      </c>
      <c r="N6019" t="s">
        <v>985</v>
      </c>
      <c r="O6019">
        <v>8210</v>
      </c>
      <c r="P6019">
        <v>0</v>
      </c>
      <c r="Q6019">
        <v>0</v>
      </c>
      <c r="R6019">
        <v>8210</v>
      </c>
      <c r="S6019">
        <v>8210</v>
      </c>
      <c r="T6019">
        <v>-8210</v>
      </c>
      <c r="U6019">
        <v>0</v>
      </c>
      <c r="V6019">
        <v>-8210</v>
      </c>
      <c r="W6019">
        <v>-8210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f>Table1[[#This Row],[RPMO Balance]]-Table1[[#This Row],[RSP Balance]]</f>
        <v>0</v>
      </c>
      <c r="AG6019">
        <f>Table1[[#This Row],[RSP Total Charges]]+Table1[[#This Row],[TotalPaymentUnallocatedAmount]]+Table1[[#This Row],[TotalCreditUnallocatedAmount]]</f>
        <v>0</v>
      </c>
    </row>
    <row r="6020" spans="1:33" hidden="1" x14ac:dyDescent="0.25">
      <c r="A6020" t="s">
        <v>13360</v>
      </c>
      <c r="B6020">
        <v>28266</v>
      </c>
      <c r="C6020" t="s">
        <v>14075</v>
      </c>
      <c r="D6020">
        <v>25297</v>
      </c>
      <c r="E6020">
        <v>8279</v>
      </c>
      <c r="F6020" t="s">
        <v>3256</v>
      </c>
      <c r="G6020" t="s">
        <v>14076</v>
      </c>
      <c r="H6020" t="s">
        <v>14077</v>
      </c>
      <c r="I6020" s="1">
        <v>44805</v>
      </c>
      <c r="J6020" s="1">
        <v>45107</v>
      </c>
      <c r="K6020" s="1">
        <v>44816</v>
      </c>
      <c r="L6020" s="1">
        <v>45012.432939814818</v>
      </c>
      <c r="M6020" t="s">
        <v>984</v>
      </c>
      <c r="N6020" t="s">
        <v>985</v>
      </c>
      <c r="O6020">
        <v>9320</v>
      </c>
      <c r="P6020">
        <v>0</v>
      </c>
      <c r="Q6020">
        <v>-300</v>
      </c>
      <c r="R6020">
        <v>9620</v>
      </c>
      <c r="S6020">
        <v>8210</v>
      </c>
      <c r="T6020">
        <v>-9320</v>
      </c>
      <c r="U6020">
        <v>0</v>
      </c>
      <c r="V6020">
        <v>-8210</v>
      </c>
      <c r="W6020">
        <v>-8210</v>
      </c>
      <c r="X6020">
        <v>0</v>
      </c>
      <c r="Y6020" s="2">
        <v>-1110</v>
      </c>
      <c r="Z6020" s="2">
        <v>-300</v>
      </c>
      <c r="AA6020">
        <v>0</v>
      </c>
      <c r="AB6020" s="2">
        <v>1410</v>
      </c>
      <c r="AC6020">
        <v>-1110</v>
      </c>
      <c r="AD6020">
        <v>-300</v>
      </c>
      <c r="AE6020">
        <v>0</v>
      </c>
      <c r="AF6020">
        <f>Table1[[#This Row],[RPMO Balance]]-Table1[[#This Row],[RSP Balance]]</f>
        <v>0</v>
      </c>
      <c r="AG6020">
        <f>Table1[[#This Row],[RSP Total Charges]]+Table1[[#This Row],[TotalPaymentUnallocatedAmount]]+Table1[[#This Row],[TotalCreditUnallocatedAmount]]</f>
        <v>0</v>
      </c>
    </row>
    <row r="6021" spans="1:33" hidden="1" x14ac:dyDescent="0.25">
      <c r="A6021" t="s">
        <v>13360</v>
      </c>
      <c r="B6021">
        <v>28298</v>
      </c>
      <c r="C6021" t="s">
        <v>14078</v>
      </c>
      <c r="D6021">
        <v>25326</v>
      </c>
      <c r="E6021">
        <v>8921</v>
      </c>
      <c r="F6021" t="s">
        <v>14079</v>
      </c>
      <c r="G6021" t="s">
        <v>14080</v>
      </c>
      <c r="H6021">
        <v>574</v>
      </c>
      <c r="I6021" s="1">
        <v>44835</v>
      </c>
      <c r="J6021" s="1">
        <v>45107</v>
      </c>
      <c r="K6021" s="1">
        <v>44862.432939814818</v>
      </c>
      <c r="L6021" s="1">
        <v>45107</v>
      </c>
      <c r="M6021" t="s">
        <v>36</v>
      </c>
      <c r="N6021" t="s">
        <v>37</v>
      </c>
      <c r="O6021">
        <v>9540</v>
      </c>
      <c r="P6021">
        <v>0</v>
      </c>
      <c r="Q6021">
        <v>0</v>
      </c>
      <c r="R6021">
        <v>9540</v>
      </c>
      <c r="S6021">
        <v>9540</v>
      </c>
      <c r="T6021">
        <v>-9540</v>
      </c>
      <c r="U6021">
        <v>0</v>
      </c>
      <c r="V6021">
        <v>-9540</v>
      </c>
      <c r="W6021">
        <v>-9540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f>Table1[[#This Row],[RPMO Balance]]-Table1[[#This Row],[RSP Balance]]</f>
        <v>0</v>
      </c>
      <c r="AG6021">
        <f>Table1[[#This Row],[RSP Total Charges]]+Table1[[#This Row],[TotalPaymentUnallocatedAmount]]+Table1[[#This Row],[TotalCreditUnallocatedAmount]]</f>
        <v>0</v>
      </c>
    </row>
    <row r="6022" spans="1:33" hidden="1" x14ac:dyDescent="0.25">
      <c r="A6022" t="s">
        <v>13360</v>
      </c>
      <c r="B6022">
        <v>28630</v>
      </c>
      <c r="C6022" t="s">
        <v>14081</v>
      </c>
      <c r="D6022">
        <v>25580</v>
      </c>
      <c r="E6022">
        <v>8941</v>
      </c>
      <c r="F6022" t="s">
        <v>14082</v>
      </c>
      <c r="G6022" t="s">
        <v>14083</v>
      </c>
      <c r="H6022" t="s">
        <v>14084</v>
      </c>
      <c r="I6022" s="1">
        <v>44805</v>
      </c>
      <c r="J6022" s="1">
        <v>45077</v>
      </c>
      <c r="K6022" s="1">
        <v>44805</v>
      </c>
      <c r="L6022" s="1">
        <v>45077</v>
      </c>
      <c r="M6022" t="s">
        <v>36</v>
      </c>
      <c r="N6022" t="s">
        <v>37</v>
      </c>
      <c r="O6022">
        <v>9200</v>
      </c>
      <c r="P6022">
        <v>0</v>
      </c>
      <c r="Q6022">
        <v>0</v>
      </c>
      <c r="R6022">
        <v>9200</v>
      </c>
      <c r="S6022">
        <v>9200</v>
      </c>
      <c r="T6022">
        <v>-9200</v>
      </c>
      <c r="U6022">
        <v>0</v>
      </c>
      <c r="V6022">
        <v>-9200</v>
      </c>
      <c r="W6022">
        <v>-9200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f>Table1[[#This Row],[RPMO Balance]]-Table1[[#This Row],[RSP Balance]]</f>
        <v>0</v>
      </c>
      <c r="AG6022">
        <f>Table1[[#This Row],[RSP Total Charges]]+Table1[[#This Row],[TotalPaymentUnallocatedAmount]]+Table1[[#This Row],[TotalCreditUnallocatedAmount]]</f>
        <v>0</v>
      </c>
    </row>
    <row r="6023" spans="1:33" hidden="1" x14ac:dyDescent="0.25">
      <c r="A6023" t="s">
        <v>13360</v>
      </c>
      <c r="B6023">
        <v>28755</v>
      </c>
      <c r="C6023" t="s">
        <v>14085</v>
      </c>
      <c r="D6023">
        <v>25629</v>
      </c>
      <c r="E6023">
        <v>7005</v>
      </c>
      <c r="F6023" t="s">
        <v>4235</v>
      </c>
      <c r="G6023" t="s">
        <v>14086</v>
      </c>
      <c r="H6023">
        <v>304</v>
      </c>
      <c r="I6023" s="1">
        <v>44835</v>
      </c>
      <c r="J6023" s="1">
        <v>44957</v>
      </c>
      <c r="K6023" s="1">
        <v>44837.432939814818</v>
      </c>
      <c r="L6023" s="1">
        <v>44957.432939814818</v>
      </c>
      <c r="M6023" t="s">
        <v>984</v>
      </c>
      <c r="N6023" t="s">
        <v>985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f>Table1[[#This Row],[RPMO Balance]]-Table1[[#This Row],[RSP Balance]]</f>
        <v>0</v>
      </c>
      <c r="AG6023">
        <f>Table1[[#This Row],[RSP Total Charges]]+Table1[[#This Row],[TotalPaymentUnallocatedAmount]]+Table1[[#This Row],[TotalCreditUnallocatedAmount]]</f>
        <v>0</v>
      </c>
    </row>
    <row r="6024" spans="1:33" hidden="1" x14ac:dyDescent="0.25">
      <c r="A6024" t="s">
        <v>13360</v>
      </c>
      <c r="B6024">
        <v>28784</v>
      </c>
      <c r="C6024" t="s">
        <v>14087</v>
      </c>
      <c r="D6024">
        <v>25658</v>
      </c>
      <c r="E6024">
        <v>8995</v>
      </c>
      <c r="F6024" t="s">
        <v>14088</v>
      </c>
      <c r="G6024" t="s">
        <v>14089</v>
      </c>
      <c r="H6024" t="s">
        <v>7654</v>
      </c>
      <c r="I6024" s="1">
        <v>44835</v>
      </c>
      <c r="J6024" s="1">
        <v>44926</v>
      </c>
      <c r="K6024" s="1">
        <v>44835.432939814818</v>
      </c>
      <c r="L6024" s="1">
        <v>44926.432939814818</v>
      </c>
      <c r="M6024" t="s">
        <v>984</v>
      </c>
      <c r="N6024" t="s">
        <v>985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f>Table1[[#This Row],[RPMO Balance]]-Table1[[#This Row],[RSP Balance]]</f>
        <v>0</v>
      </c>
      <c r="AG6024">
        <f>Table1[[#This Row],[RSP Total Charges]]+Table1[[#This Row],[TotalPaymentUnallocatedAmount]]+Table1[[#This Row],[TotalCreditUnallocatedAmount]]</f>
        <v>0</v>
      </c>
    </row>
    <row r="6025" spans="1:33" hidden="1" x14ac:dyDescent="0.25">
      <c r="A6025" t="s">
        <v>13360</v>
      </c>
      <c r="B6025">
        <v>28793</v>
      </c>
      <c r="C6025" t="s">
        <v>14090</v>
      </c>
      <c r="D6025">
        <v>25667</v>
      </c>
      <c r="E6025">
        <v>8998</v>
      </c>
      <c r="F6025" t="s">
        <v>14091</v>
      </c>
      <c r="G6025" t="s">
        <v>14092</v>
      </c>
      <c r="H6025" t="s">
        <v>14093</v>
      </c>
      <c r="I6025" s="1">
        <v>44833</v>
      </c>
      <c r="J6025" s="1">
        <v>44985</v>
      </c>
      <c r="K6025" s="1">
        <v>44838.432939814818</v>
      </c>
      <c r="L6025" s="1">
        <v>44985.432939814818</v>
      </c>
      <c r="M6025" t="s">
        <v>984</v>
      </c>
      <c r="N6025" t="s">
        <v>985</v>
      </c>
      <c r="O6025">
        <v>7650</v>
      </c>
      <c r="P6025">
        <v>0</v>
      </c>
      <c r="Q6025">
        <v>0</v>
      </c>
      <c r="R6025">
        <v>7650</v>
      </c>
      <c r="S6025">
        <v>7500</v>
      </c>
      <c r="T6025">
        <v>-7650</v>
      </c>
      <c r="U6025">
        <v>0</v>
      </c>
      <c r="V6025">
        <v>-7500</v>
      </c>
      <c r="W6025">
        <v>-7500</v>
      </c>
      <c r="X6025">
        <v>0</v>
      </c>
      <c r="Y6025" s="2">
        <v>-150</v>
      </c>
      <c r="Z6025" s="2">
        <v>0</v>
      </c>
      <c r="AA6025">
        <v>0</v>
      </c>
      <c r="AB6025" s="2">
        <v>150</v>
      </c>
      <c r="AC6025">
        <v>-150</v>
      </c>
      <c r="AD6025">
        <v>0</v>
      </c>
      <c r="AE6025">
        <v>0</v>
      </c>
      <c r="AF6025">
        <f>Table1[[#This Row],[RPMO Balance]]-Table1[[#This Row],[RSP Balance]]</f>
        <v>0</v>
      </c>
      <c r="AG6025">
        <f>Table1[[#This Row],[RSP Total Charges]]+Table1[[#This Row],[TotalPaymentUnallocatedAmount]]+Table1[[#This Row],[TotalCreditUnallocatedAmount]]</f>
        <v>0</v>
      </c>
    </row>
    <row r="6026" spans="1:33" hidden="1" x14ac:dyDescent="0.25">
      <c r="A6026" t="s">
        <v>13360</v>
      </c>
      <c r="B6026">
        <v>28821</v>
      </c>
      <c r="C6026" t="s">
        <v>14094</v>
      </c>
      <c r="D6026">
        <v>25692</v>
      </c>
      <c r="E6026">
        <v>8965</v>
      </c>
      <c r="F6026" t="s">
        <v>14095</v>
      </c>
      <c r="G6026" t="s">
        <v>14096</v>
      </c>
      <c r="H6026" t="s">
        <v>14097</v>
      </c>
      <c r="I6026" s="1">
        <v>44805</v>
      </c>
      <c r="J6026" s="1">
        <v>45199</v>
      </c>
      <c r="K6026" s="1">
        <v>44816</v>
      </c>
      <c r="L6026" s="1">
        <v>45199</v>
      </c>
      <c r="M6026" t="s">
        <v>36</v>
      </c>
      <c r="N6026" t="s">
        <v>37</v>
      </c>
      <c r="O6026">
        <v>8628.44</v>
      </c>
      <c r="P6026">
        <v>0</v>
      </c>
      <c r="Q6026">
        <v>-1091.56</v>
      </c>
      <c r="R6026">
        <v>9720</v>
      </c>
      <c r="S6026">
        <v>9720</v>
      </c>
      <c r="T6026">
        <v>-8628.44</v>
      </c>
      <c r="U6026">
        <v>0</v>
      </c>
      <c r="V6026">
        <v>-8628.44</v>
      </c>
      <c r="W6026">
        <v>-8628.44</v>
      </c>
      <c r="X6026">
        <v>-1091.56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f>Table1[[#This Row],[RPMO Balance]]-Table1[[#This Row],[RSP Balance]]</f>
        <v>0</v>
      </c>
      <c r="AG6026">
        <f>Table1[[#This Row],[RSP Total Charges]]+Table1[[#This Row],[TotalPaymentUnallocatedAmount]]+Table1[[#This Row],[TotalCreditUnallocatedAmount]]</f>
        <v>0</v>
      </c>
    </row>
    <row r="6027" spans="1:33" hidden="1" x14ac:dyDescent="0.25">
      <c r="A6027" t="s">
        <v>13360</v>
      </c>
      <c r="B6027">
        <v>28830</v>
      </c>
      <c r="C6027" t="s">
        <v>14098</v>
      </c>
      <c r="D6027">
        <v>25693</v>
      </c>
      <c r="E6027">
        <v>8841</v>
      </c>
      <c r="F6027" t="s">
        <v>14099</v>
      </c>
      <c r="G6027" t="s">
        <v>14100</v>
      </c>
      <c r="H6027" t="s">
        <v>13623</v>
      </c>
      <c r="I6027" s="1">
        <v>44805</v>
      </c>
      <c r="J6027" s="1">
        <v>45199</v>
      </c>
      <c r="K6027" s="1">
        <v>44816</v>
      </c>
      <c r="L6027" s="1">
        <v>45199</v>
      </c>
      <c r="M6027" t="s">
        <v>36</v>
      </c>
      <c r="N6027" t="s">
        <v>37</v>
      </c>
      <c r="O6027">
        <v>8528.44</v>
      </c>
      <c r="P6027">
        <v>0</v>
      </c>
      <c r="Q6027">
        <v>-1091.56</v>
      </c>
      <c r="R6027">
        <v>9620</v>
      </c>
      <c r="S6027">
        <v>9620</v>
      </c>
      <c r="T6027">
        <v>-8528.44</v>
      </c>
      <c r="U6027">
        <v>0</v>
      </c>
      <c r="V6027">
        <v>-8528.44</v>
      </c>
      <c r="W6027">
        <v>-8528.44</v>
      </c>
      <c r="X6027">
        <v>-1091.56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f>Table1[[#This Row],[RPMO Balance]]-Table1[[#This Row],[RSP Balance]]</f>
        <v>0</v>
      </c>
      <c r="AG6027">
        <f>Table1[[#This Row],[RSP Total Charges]]+Table1[[#This Row],[TotalPaymentUnallocatedAmount]]+Table1[[#This Row],[TotalCreditUnallocatedAmount]]</f>
        <v>0</v>
      </c>
    </row>
    <row r="6028" spans="1:33" hidden="1" x14ac:dyDescent="0.25">
      <c r="A6028" t="s">
        <v>13360</v>
      </c>
      <c r="B6028">
        <v>28831</v>
      </c>
      <c r="C6028" t="s">
        <v>14101</v>
      </c>
      <c r="D6028">
        <v>25694</v>
      </c>
      <c r="E6028">
        <v>8969</v>
      </c>
      <c r="F6028" t="s">
        <v>14102</v>
      </c>
      <c r="G6028" t="s">
        <v>14103</v>
      </c>
      <c r="H6028" t="s">
        <v>14104</v>
      </c>
      <c r="I6028" s="1">
        <v>44805</v>
      </c>
      <c r="J6028" s="1">
        <v>45199</v>
      </c>
      <c r="K6028" s="1">
        <v>44816</v>
      </c>
      <c r="L6028" s="1">
        <v>45199</v>
      </c>
      <c r="M6028" t="s">
        <v>36</v>
      </c>
      <c r="N6028" t="s">
        <v>37</v>
      </c>
      <c r="O6028">
        <v>8628.35</v>
      </c>
      <c r="P6028">
        <v>0</v>
      </c>
      <c r="Q6028">
        <v>-1851.65</v>
      </c>
      <c r="R6028">
        <v>10480</v>
      </c>
      <c r="S6028">
        <v>10480</v>
      </c>
      <c r="T6028">
        <v>-8628.35</v>
      </c>
      <c r="U6028">
        <v>0</v>
      </c>
      <c r="V6028">
        <v>-8628.35</v>
      </c>
      <c r="W6028">
        <v>-8628.35</v>
      </c>
      <c r="X6028">
        <v>-1851.65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f>Table1[[#This Row],[RPMO Balance]]-Table1[[#This Row],[RSP Balance]]</f>
        <v>0</v>
      </c>
      <c r="AG6028">
        <f>Table1[[#This Row],[RSP Total Charges]]+Table1[[#This Row],[TotalPaymentUnallocatedAmount]]+Table1[[#This Row],[TotalCreditUnallocatedAmount]]</f>
        <v>0</v>
      </c>
    </row>
    <row r="6029" spans="1:33" hidden="1" x14ac:dyDescent="0.25">
      <c r="A6029" t="s">
        <v>13360</v>
      </c>
      <c r="B6029">
        <v>28838</v>
      </c>
      <c r="C6029" t="s">
        <v>14105</v>
      </c>
      <c r="D6029">
        <v>25695</v>
      </c>
      <c r="E6029">
        <v>8970</v>
      </c>
      <c r="F6029" t="s">
        <v>14106</v>
      </c>
      <c r="G6029" t="s">
        <v>13589</v>
      </c>
      <c r="H6029" t="s">
        <v>14107</v>
      </c>
      <c r="I6029" s="1">
        <v>44805</v>
      </c>
      <c r="J6029" s="1">
        <v>45199</v>
      </c>
      <c r="K6029" s="1">
        <v>44816</v>
      </c>
      <c r="L6029" s="1">
        <v>45199</v>
      </c>
      <c r="M6029" t="s">
        <v>36</v>
      </c>
      <c r="N6029" t="s">
        <v>37</v>
      </c>
      <c r="O6029">
        <v>8528.35</v>
      </c>
      <c r="P6029">
        <v>0</v>
      </c>
      <c r="Q6029">
        <v>-1091.6500000000001</v>
      </c>
      <c r="R6029">
        <v>9620</v>
      </c>
      <c r="S6029">
        <v>9620</v>
      </c>
      <c r="T6029">
        <v>-8528.35</v>
      </c>
      <c r="U6029">
        <v>0</v>
      </c>
      <c r="V6029">
        <v>-8528.35</v>
      </c>
      <c r="W6029">
        <v>-8528.35</v>
      </c>
      <c r="X6029">
        <v>-1091.6500000000001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f>Table1[[#This Row],[RPMO Balance]]-Table1[[#This Row],[RSP Balance]]</f>
        <v>0</v>
      </c>
      <c r="AG6029">
        <f>Table1[[#This Row],[RSP Total Charges]]+Table1[[#This Row],[TotalPaymentUnallocatedAmount]]+Table1[[#This Row],[TotalCreditUnallocatedAmount]]</f>
        <v>0</v>
      </c>
    </row>
    <row r="6030" spans="1:33" hidden="1" x14ac:dyDescent="0.25">
      <c r="A6030" t="s">
        <v>13360</v>
      </c>
      <c r="B6030">
        <v>29104</v>
      </c>
      <c r="C6030" t="s">
        <v>14108</v>
      </c>
      <c r="D6030">
        <v>25715</v>
      </c>
      <c r="E6030">
        <v>8268</v>
      </c>
      <c r="F6030" t="s">
        <v>6563</v>
      </c>
      <c r="G6030" t="s">
        <v>14109</v>
      </c>
      <c r="H6030" t="s">
        <v>14110</v>
      </c>
      <c r="I6030" s="1">
        <v>44835</v>
      </c>
      <c r="J6030" s="1">
        <v>45107</v>
      </c>
      <c r="K6030" s="1">
        <v>44835.432939814818</v>
      </c>
      <c r="L6030" s="1">
        <v>45107</v>
      </c>
      <c r="M6030" t="s">
        <v>36</v>
      </c>
      <c r="N6030" t="s">
        <v>37</v>
      </c>
      <c r="O6030">
        <v>9030</v>
      </c>
      <c r="P6030">
        <v>0</v>
      </c>
      <c r="Q6030">
        <v>0</v>
      </c>
      <c r="R6030">
        <v>9030</v>
      </c>
      <c r="S6030">
        <v>9030</v>
      </c>
      <c r="T6030">
        <v>-9030</v>
      </c>
      <c r="U6030">
        <v>0</v>
      </c>
      <c r="V6030">
        <v>-9030</v>
      </c>
      <c r="W6030">
        <v>-9030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f>Table1[[#This Row],[RPMO Balance]]-Table1[[#This Row],[RSP Balance]]</f>
        <v>0</v>
      </c>
      <c r="AG6030">
        <f>Table1[[#This Row],[RSP Total Charges]]+Table1[[#This Row],[TotalPaymentUnallocatedAmount]]+Table1[[#This Row],[TotalCreditUnallocatedAmount]]</f>
        <v>0</v>
      </c>
    </row>
    <row r="6031" spans="1:33" hidden="1" x14ac:dyDescent="0.25">
      <c r="A6031" t="s">
        <v>13360</v>
      </c>
      <c r="B6031">
        <v>29394</v>
      </c>
      <c r="C6031" t="s">
        <v>14111</v>
      </c>
      <c r="D6031">
        <v>25853</v>
      </c>
      <c r="E6031">
        <v>9006</v>
      </c>
      <c r="F6031" t="s">
        <v>4622</v>
      </c>
      <c r="G6031" t="s">
        <v>14112</v>
      </c>
      <c r="H6031" t="s">
        <v>13523</v>
      </c>
      <c r="I6031" s="1">
        <v>44830</v>
      </c>
      <c r="J6031" s="1">
        <v>44985</v>
      </c>
      <c r="K6031" s="1">
        <v>44831.432939814818</v>
      </c>
      <c r="L6031" s="1">
        <v>44985.432939814818</v>
      </c>
      <c r="M6031" t="s">
        <v>984</v>
      </c>
      <c r="N6031" t="s">
        <v>985</v>
      </c>
      <c r="O6031">
        <v>8406.7000000000007</v>
      </c>
      <c r="P6031">
        <v>0</v>
      </c>
      <c r="Q6031">
        <v>0</v>
      </c>
      <c r="R6031">
        <v>8406.7000000000007</v>
      </c>
      <c r="S6031">
        <v>8406.7000000000007</v>
      </c>
      <c r="T6031">
        <v>-8406.7000000000007</v>
      </c>
      <c r="U6031">
        <v>0</v>
      </c>
      <c r="V6031">
        <v>-8406.7000000000007</v>
      </c>
      <c r="W6031">
        <v>-8406.7000000000007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f>Table1[[#This Row],[RPMO Balance]]-Table1[[#This Row],[RSP Balance]]</f>
        <v>0</v>
      </c>
      <c r="AG6031">
        <f>Table1[[#This Row],[RSP Total Charges]]+Table1[[#This Row],[TotalPaymentUnallocatedAmount]]+Table1[[#This Row],[TotalCreditUnallocatedAmount]]</f>
        <v>0</v>
      </c>
    </row>
    <row r="6032" spans="1:33" hidden="1" x14ac:dyDescent="0.25">
      <c r="A6032" t="s">
        <v>13360</v>
      </c>
      <c r="B6032">
        <v>29517</v>
      </c>
      <c r="C6032" t="s">
        <v>14113</v>
      </c>
      <c r="D6032">
        <v>25947</v>
      </c>
      <c r="E6032">
        <v>9055</v>
      </c>
      <c r="F6032" t="s">
        <v>14114</v>
      </c>
      <c r="G6032" t="s">
        <v>14115</v>
      </c>
      <c r="H6032" t="s">
        <v>14116</v>
      </c>
      <c r="I6032" s="1">
        <v>44835</v>
      </c>
      <c r="J6032" s="1">
        <v>44985</v>
      </c>
      <c r="K6032" s="1">
        <v>44835.432939814818</v>
      </c>
      <c r="L6032" s="1">
        <v>44985.432939814818</v>
      </c>
      <c r="M6032" t="s">
        <v>984</v>
      </c>
      <c r="N6032" t="s">
        <v>985</v>
      </c>
      <c r="O6032">
        <v>7850</v>
      </c>
      <c r="P6032">
        <v>0</v>
      </c>
      <c r="Q6032">
        <v>-300</v>
      </c>
      <c r="R6032">
        <v>8150</v>
      </c>
      <c r="S6032">
        <v>6510</v>
      </c>
      <c r="T6032">
        <v>-7850</v>
      </c>
      <c r="U6032">
        <v>0</v>
      </c>
      <c r="V6032">
        <v>-6510</v>
      </c>
      <c r="W6032">
        <v>-6510</v>
      </c>
      <c r="X6032">
        <v>0</v>
      </c>
      <c r="Y6032" s="2">
        <v>-1340</v>
      </c>
      <c r="Z6032" s="2">
        <v>-300</v>
      </c>
      <c r="AA6032">
        <v>0</v>
      </c>
      <c r="AB6032" s="2">
        <v>1640</v>
      </c>
      <c r="AC6032">
        <v>-1340</v>
      </c>
      <c r="AD6032">
        <v>-300</v>
      </c>
      <c r="AE6032">
        <v>0</v>
      </c>
      <c r="AF6032">
        <f>Table1[[#This Row],[RPMO Balance]]-Table1[[#This Row],[RSP Balance]]</f>
        <v>0</v>
      </c>
      <c r="AG6032">
        <f>Table1[[#This Row],[RSP Total Charges]]+Table1[[#This Row],[TotalPaymentUnallocatedAmount]]+Table1[[#This Row],[TotalCreditUnallocatedAmount]]</f>
        <v>0</v>
      </c>
    </row>
    <row r="6033" spans="1:33" hidden="1" x14ac:dyDescent="0.25">
      <c r="A6033" t="s">
        <v>13360</v>
      </c>
      <c r="B6033">
        <v>29521</v>
      </c>
      <c r="C6033" t="s">
        <v>14117</v>
      </c>
      <c r="D6033">
        <v>25951</v>
      </c>
      <c r="E6033">
        <v>9056</v>
      </c>
      <c r="F6033" t="s">
        <v>14118</v>
      </c>
      <c r="G6033" t="s">
        <v>14119</v>
      </c>
      <c r="H6033" t="s">
        <v>14120</v>
      </c>
      <c r="I6033" s="1">
        <v>44835</v>
      </c>
      <c r="J6033" s="1">
        <v>44985</v>
      </c>
      <c r="K6033" s="1">
        <v>44844.432939814818</v>
      </c>
      <c r="L6033" s="1">
        <v>44985.432939814818</v>
      </c>
      <c r="M6033" t="s">
        <v>984</v>
      </c>
      <c r="N6033" t="s">
        <v>985</v>
      </c>
      <c r="O6033">
        <v>8050</v>
      </c>
      <c r="P6033">
        <v>0</v>
      </c>
      <c r="Q6033">
        <v>0</v>
      </c>
      <c r="R6033">
        <v>8050</v>
      </c>
      <c r="S6033">
        <v>8050</v>
      </c>
      <c r="T6033">
        <v>-8050</v>
      </c>
      <c r="U6033">
        <v>0</v>
      </c>
      <c r="V6033">
        <v>-8050</v>
      </c>
      <c r="W6033">
        <v>-8050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f>Table1[[#This Row],[RPMO Balance]]-Table1[[#This Row],[RSP Balance]]</f>
        <v>0</v>
      </c>
      <c r="AG6033">
        <f>Table1[[#This Row],[RSP Total Charges]]+Table1[[#This Row],[TotalPaymentUnallocatedAmount]]+Table1[[#This Row],[TotalCreditUnallocatedAmount]]</f>
        <v>0</v>
      </c>
    </row>
    <row r="6034" spans="1:33" hidden="1" x14ac:dyDescent="0.25">
      <c r="A6034" t="s">
        <v>13360</v>
      </c>
      <c r="B6034">
        <v>29544</v>
      </c>
      <c r="C6034" t="s">
        <v>14121</v>
      </c>
      <c r="D6034">
        <v>25975</v>
      </c>
      <c r="E6034">
        <v>8860</v>
      </c>
      <c r="F6034" t="s">
        <v>14122</v>
      </c>
      <c r="G6034" t="s">
        <v>6911</v>
      </c>
      <c r="H6034" t="s">
        <v>14123</v>
      </c>
      <c r="I6034" s="1">
        <v>44835</v>
      </c>
      <c r="J6034" s="1">
        <v>44985</v>
      </c>
      <c r="K6034" s="1">
        <v>44851.432939814818</v>
      </c>
      <c r="L6034" s="1">
        <v>44985.432939814818</v>
      </c>
      <c r="M6034" t="s">
        <v>984</v>
      </c>
      <c r="N6034" t="s">
        <v>985</v>
      </c>
      <c r="O6034">
        <v>8050</v>
      </c>
      <c r="P6034">
        <v>0</v>
      </c>
      <c r="Q6034">
        <v>0</v>
      </c>
      <c r="R6034">
        <v>8050</v>
      </c>
      <c r="S6034">
        <v>8050</v>
      </c>
      <c r="T6034">
        <v>-8050</v>
      </c>
      <c r="U6034">
        <v>0</v>
      </c>
      <c r="V6034">
        <v>-8050</v>
      </c>
      <c r="W6034">
        <v>-8050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f>Table1[[#This Row],[RPMO Balance]]-Table1[[#This Row],[RSP Balance]]</f>
        <v>0</v>
      </c>
      <c r="AG6034">
        <f>Table1[[#This Row],[RSP Total Charges]]+Table1[[#This Row],[TotalPaymentUnallocatedAmount]]+Table1[[#This Row],[TotalCreditUnallocatedAmount]]</f>
        <v>0</v>
      </c>
    </row>
    <row r="6035" spans="1:33" hidden="1" x14ac:dyDescent="0.25">
      <c r="A6035" t="s">
        <v>13360</v>
      </c>
      <c r="B6035">
        <v>29647</v>
      </c>
      <c r="C6035" t="s">
        <v>14124</v>
      </c>
      <c r="D6035">
        <v>26064</v>
      </c>
      <c r="E6035">
        <v>8876</v>
      </c>
      <c r="F6035" t="s">
        <v>14125</v>
      </c>
      <c r="G6035" t="s">
        <v>14126</v>
      </c>
      <c r="H6035" t="s">
        <v>14127</v>
      </c>
      <c r="I6035" s="1">
        <v>44805</v>
      </c>
      <c r="J6035" s="1">
        <v>45107</v>
      </c>
      <c r="K6035" s="1">
        <v>44816</v>
      </c>
      <c r="L6035" s="1">
        <v>45107</v>
      </c>
      <c r="M6035" t="s">
        <v>36</v>
      </c>
      <c r="N6035" t="s">
        <v>37</v>
      </c>
      <c r="O6035">
        <v>9720</v>
      </c>
      <c r="P6035">
        <v>0</v>
      </c>
      <c r="Q6035">
        <v>-250</v>
      </c>
      <c r="R6035">
        <v>9970</v>
      </c>
      <c r="S6035">
        <v>9970</v>
      </c>
      <c r="T6035">
        <v>-9720</v>
      </c>
      <c r="U6035">
        <v>0</v>
      </c>
      <c r="V6035">
        <v>-9720</v>
      </c>
      <c r="W6035">
        <v>-9720</v>
      </c>
      <c r="X6035">
        <v>-250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f>Table1[[#This Row],[RPMO Balance]]-Table1[[#This Row],[RSP Balance]]</f>
        <v>0</v>
      </c>
      <c r="AG6035">
        <f>Table1[[#This Row],[RSP Total Charges]]+Table1[[#This Row],[TotalPaymentUnallocatedAmount]]+Table1[[#This Row],[TotalCreditUnallocatedAmount]]</f>
        <v>0</v>
      </c>
    </row>
    <row r="6036" spans="1:33" hidden="1" x14ac:dyDescent="0.25">
      <c r="A6036" t="s">
        <v>13360</v>
      </c>
      <c r="B6036">
        <v>29656</v>
      </c>
      <c r="C6036" t="s">
        <v>14128</v>
      </c>
      <c r="D6036">
        <v>26070</v>
      </c>
      <c r="E6036">
        <v>7782</v>
      </c>
      <c r="F6036" t="s">
        <v>14129</v>
      </c>
      <c r="G6036" t="s">
        <v>8219</v>
      </c>
      <c r="H6036" t="s">
        <v>14130</v>
      </c>
      <c r="I6036" s="1">
        <v>44805</v>
      </c>
      <c r="J6036" s="1">
        <v>44926</v>
      </c>
      <c r="K6036" s="1">
        <v>44816</v>
      </c>
      <c r="L6036" s="1">
        <v>44926.432939814818</v>
      </c>
      <c r="M6036" t="s">
        <v>984</v>
      </c>
      <c r="N6036" t="s">
        <v>985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f>Table1[[#This Row],[RPMO Balance]]-Table1[[#This Row],[RSP Balance]]</f>
        <v>0</v>
      </c>
      <c r="AG6036">
        <f>Table1[[#This Row],[RSP Total Charges]]+Table1[[#This Row],[TotalPaymentUnallocatedAmount]]+Table1[[#This Row],[TotalCreditUnallocatedAmount]]</f>
        <v>0</v>
      </c>
    </row>
    <row r="6037" spans="1:33" hidden="1" x14ac:dyDescent="0.25">
      <c r="A6037" t="s">
        <v>13360</v>
      </c>
      <c r="B6037">
        <v>29670</v>
      </c>
      <c r="C6037" t="s">
        <v>14131</v>
      </c>
      <c r="D6037">
        <v>26073</v>
      </c>
      <c r="E6037">
        <v>8881</v>
      </c>
      <c r="F6037" t="s">
        <v>1667</v>
      </c>
      <c r="G6037" t="s">
        <v>14132</v>
      </c>
      <c r="H6037" t="s">
        <v>14133</v>
      </c>
      <c r="I6037" s="1">
        <v>44835</v>
      </c>
      <c r="J6037" s="1">
        <v>44985</v>
      </c>
      <c r="K6037" s="1">
        <v>44835.432939814818</v>
      </c>
      <c r="L6037" s="1">
        <v>44985.432939814818</v>
      </c>
      <c r="M6037" t="s">
        <v>984</v>
      </c>
      <c r="N6037" t="s">
        <v>985</v>
      </c>
      <c r="O6037">
        <v>7850</v>
      </c>
      <c r="P6037">
        <v>0</v>
      </c>
      <c r="Q6037">
        <v>-300</v>
      </c>
      <c r="R6037">
        <v>8150</v>
      </c>
      <c r="S6037">
        <v>8150</v>
      </c>
      <c r="T6037">
        <v>-7850</v>
      </c>
      <c r="U6037">
        <v>0</v>
      </c>
      <c r="V6037">
        <v>-7850</v>
      </c>
      <c r="W6037">
        <v>-7850</v>
      </c>
      <c r="X6037">
        <v>-300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f>Table1[[#This Row],[RPMO Balance]]-Table1[[#This Row],[RSP Balance]]</f>
        <v>0</v>
      </c>
      <c r="AG6037">
        <f>Table1[[#This Row],[RSP Total Charges]]+Table1[[#This Row],[TotalPaymentUnallocatedAmount]]+Table1[[#This Row],[TotalCreditUnallocatedAmount]]</f>
        <v>0</v>
      </c>
    </row>
    <row r="6038" spans="1:33" hidden="1" x14ac:dyDescent="0.25">
      <c r="A6038" t="s">
        <v>13360</v>
      </c>
      <c r="B6038">
        <v>29677</v>
      </c>
      <c r="C6038" t="s">
        <v>14134</v>
      </c>
      <c r="D6038">
        <v>26076</v>
      </c>
      <c r="E6038">
        <v>9001</v>
      </c>
      <c r="F6038" t="s">
        <v>2860</v>
      </c>
      <c r="G6038" t="s">
        <v>14135</v>
      </c>
      <c r="H6038" t="s">
        <v>14136</v>
      </c>
      <c r="I6038" s="1">
        <v>44830</v>
      </c>
      <c r="J6038" s="1">
        <v>45107</v>
      </c>
      <c r="K6038" s="1">
        <v>44832.432939814818</v>
      </c>
      <c r="L6038" s="1">
        <v>45107</v>
      </c>
      <c r="M6038" t="s">
        <v>36</v>
      </c>
      <c r="N6038" t="s">
        <v>37</v>
      </c>
      <c r="O6038">
        <v>8836.7000000000007</v>
      </c>
      <c r="P6038">
        <v>0</v>
      </c>
      <c r="Q6038">
        <v>0</v>
      </c>
      <c r="R6038">
        <v>8836.7000000000007</v>
      </c>
      <c r="S6038">
        <v>8836.7000000000007</v>
      </c>
      <c r="T6038">
        <v>-8836.7000000000007</v>
      </c>
      <c r="U6038">
        <v>0</v>
      </c>
      <c r="V6038">
        <v>-8836.7000000000007</v>
      </c>
      <c r="W6038">
        <v>-8836.7000000000007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f>Table1[[#This Row],[RPMO Balance]]-Table1[[#This Row],[RSP Balance]]</f>
        <v>0</v>
      </c>
      <c r="AG6038">
        <f>Table1[[#This Row],[RSP Total Charges]]+Table1[[#This Row],[TotalPaymentUnallocatedAmount]]+Table1[[#This Row],[TotalCreditUnallocatedAmount]]</f>
        <v>0</v>
      </c>
    </row>
    <row r="6039" spans="1:33" hidden="1" x14ac:dyDescent="0.25">
      <c r="A6039" t="s">
        <v>13360</v>
      </c>
      <c r="B6039">
        <v>29684</v>
      </c>
      <c r="C6039" t="s">
        <v>14137</v>
      </c>
      <c r="D6039">
        <v>26083</v>
      </c>
      <c r="E6039">
        <v>9068</v>
      </c>
      <c r="F6039" t="s">
        <v>14138</v>
      </c>
      <c r="G6039" t="s">
        <v>14139</v>
      </c>
      <c r="H6039" t="s">
        <v>13496</v>
      </c>
      <c r="I6039" s="1">
        <v>44835</v>
      </c>
      <c r="J6039" s="1">
        <v>45016</v>
      </c>
      <c r="K6039" s="1">
        <v>44844.432939814818</v>
      </c>
      <c r="L6039" s="1">
        <v>45016</v>
      </c>
      <c r="M6039" t="s">
        <v>36</v>
      </c>
      <c r="N6039" t="s">
        <v>37</v>
      </c>
      <c r="O6039">
        <v>8610</v>
      </c>
      <c r="P6039">
        <v>0</v>
      </c>
      <c r="Q6039">
        <v>0</v>
      </c>
      <c r="R6039">
        <v>8610</v>
      </c>
      <c r="S6039">
        <v>7150</v>
      </c>
      <c r="T6039">
        <v>-7150</v>
      </c>
      <c r="U6039">
        <v>1460</v>
      </c>
      <c r="V6039">
        <v>-7150</v>
      </c>
      <c r="W6039">
        <v>-7150</v>
      </c>
      <c r="X6039">
        <v>0</v>
      </c>
      <c r="Y6039">
        <v>0</v>
      </c>
      <c r="Z6039">
        <v>0</v>
      </c>
      <c r="AA6039">
        <v>0</v>
      </c>
      <c r="AB6039">
        <v>1460</v>
      </c>
      <c r="AC6039">
        <v>0</v>
      </c>
      <c r="AD6039">
        <v>0</v>
      </c>
      <c r="AE6039">
        <v>1460</v>
      </c>
      <c r="AF6039">
        <f>Table1[[#This Row],[RPMO Balance]]-Table1[[#This Row],[RSP Balance]]</f>
        <v>0</v>
      </c>
      <c r="AG6039">
        <f>Table1[[#This Row],[RSP Total Charges]]+Table1[[#This Row],[TotalPaymentUnallocatedAmount]]+Table1[[#This Row],[TotalCreditUnallocatedAmount]]</f>
        <v>1460</v>
      </c>
    </row>
    <row r="6040" spans="1:33" hidden="1" x14ac:dyDescent="0.25">
      <c r="A6040" t="s">
        <v>13360</v>
      </c>
      <c r="B6040">
        <v>29692</v>
      </c>
      <c r="C6040" t="s">
        <v>14140</v>
      </c>
      <c r="D6040">
        <v>26089</v>
      </c>
      <c r="E6040">
        <v>9067</v>
      </c>
      <c r="F6040" t="s">
        <v>7401</v>
      </c>
      <c r="G6040" t="s">
        <v>14141</v>
      </c>
      <c r="H6040" t="s">
        <v>14142</v>
      </c>
      <c r="I6040" s="1">
        <v>44805</v>
      </c>
      <c r="J6040" s="1">
        <v>45107</v>
      </c>
      <c r="K6040" s="1">
        <v>44816</v>
      </c>
      <c r="L6040" s="1">
        <v>45107</v>
      </c>
      <c r="M6040" t="s">
        <v>36</v>
      </c>
      <c r="N6040" t="s">
        <v>37</v>
      </c>
      <c r="O6040">
        <v>8410</v>
      </c>
      <c r="P6040">
        <v>0</v>
      </c>
      <c r="Q6040">
        <v>-1910</v>
      </c>
      <c r="R6040">
        <v>10320</v>
      </c>
      <c r="S6040">
        <v>10320</v>
      </c>
      <c r="T6040">
        <v>-8410</v>
      </c>
      <c r="U6040">
        <v>0</v>
      </c>
      <c r="V6040">
        <v>-8410</v>
      </c>
      <c r="W6040">
        <v>-8410</v>
      </c>
      <c r="X6040">
        <v>-1910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f>Table1[[#This Row],[RPMO Balance]]-Table1[[#This Row],[RSP Balance]]</f>
        <v>0</v>
      </c>
      <c r="AG6040">
        <f>Table1[[#This Row],[RSP Total Charges]]+Table1[[#This Row],[TotalPaymentUnallocatedAmount]]+Table1[[#This Row],[TotalCreditUnallocatedAmount]]</f>
        <v>0</v>
      </c>
    </row>
    <row r="6041" spans="1:33" hidden="1" x14ac:dyDescent="0.25">
      <c r="A6041" t="s">
        <v>13360</v>
      </c>
      <c r="B6041">
        <v>29694</v>
      </c>
      <c r="C6041" t="s">
        <v>14143</v>
      </c>
      <c r="D6041">
        <v>26091</v>
      </c>
      <c r="E6041">
        <v>8966</v>
      </c>
      <c r="F6041" t="s">
        <v>1716</v>
      </c>
      <c r="G6041" t="s">
        <v>14144</v>
      </c>
      <c r="H6041" t="s">
        <v>13900</v>
      </c>
      <c r="I6041" s="1">
        <v>44852</v>
      </c>
      <c r="J6041" s="1">
        <v>45107</v>
      </c>
      <c r="K6041" s="1">
        <v>44862.432939814818</v>
      </c>
      <c r="L6041" s="1">
        <v>45107</v>
      </c>
      <c r="M6041" t="s">
        <v>36</v>
      </c>
      <c r="N6041" t="s">
        <v>37</v>
      </c>
      <c r="O6041">
        <v>9330</v>
      </c>
      <c r="P6041">
        <v>0</v>
      </c>
      <c r="Q6041">
        <v>0</v>
      </c>
      <c r="R6041">
        <v>9330</v>
      </c>
      <c r="S6041">
        <v>4450</v>
      </c>
      <c r="T6041">
        <v>-8710</v>
      </c>
      <c r="U6041">
        <v>620</v>
      </c>
      <c r="V6041">
        <v>-4450</v>
      </c>
      <c r="W6041">
        <v>-4450</v>
      </c>
      <c r="X6041">
        <v>0</v>
      </c>
      <c r="Y6041">
        <v>-4260</v>
      </c>
      <c r="Z6041">
        <v>0</v>
      </c>
      <c r="AA6041">
        <v>0</v>
      </c>
      <c r="AB6041">
        <v>4880</v>
      </c>
      <c r="AC6041">
        <v>-4260</v>
      </c>
      <c r="AD6041">
        <v>0</v>
      </c>
      <c r="AE6041">
        <v>620</v>
      </c>
      <c r="AF6041">
        <f>Table1[[#This Row],[RPMO Balance]]-Table1[[#This Row],[RSP Balance]]</f>
        <v>0</v>
      </c>
      <c r="AG6041">
        <f>Table1[[#This Row],[RSP Total Charges]]+Table1[[#This Row],[TotalPaymentUnallocatedAmount]]+Table1[[#This Row],[TotalCreditUnallocatedAmount]]</f>
        <v>620</v>
      </c>
    </row>
    <row r="6042" spans="1:33" hidden="1" x14ac:dyDescent="0.25">
      <c r="A6042" t="s">
        <v>13360</v>
      </c>
      <c r="B6042">
        <v>29740</v>
      </c>
      <c r="C6042" t="s">
        <v>14145</v>
      </c>
      <c r="D6042">
        <v>26133</v>
      </c>
      <c r="E6042">
        <v>8549</v>
      </c>
      <c r="F6042" t="s">
        <v>14146</v>
      </c>
      <c r="G6042" t="s">
        <v>14147</v>
      </c>
      <c r="H6042" t="s">
        <v>14148</v>
      </c>
      <c r="I6042" s="1">
        <v>44835</v>
      </c>
      <c r="J6042" s="1">
        <v>44895</v>
      </c>
      <c r="K6042" s="1">
        <v>44862.432939814818</v>
      </c>
      <c r="L6042" s="1">
        <v>44895.432939814818</v>
      </c>
      <c r="M6042" t="s">
        <v>984</v>
      </c>
      <c r="N6042" t="s">
        <v>985</v>
      </c>
      <c r="O6042">
        <v>3130</v>
      </c>
      <c r="P6042">
        <v>0</v>
      </c>
      <c r="Q6042">
        <v>-200</v>
      </c>
      <c r="R6042">
        <v>3330</v>
      </c>
      <c r="S6042">
        <v>0</v>
      </c>
      <c r="T6042">
        <v>-3130</v>
      </c>
      <c r="U6042">
        <v>0</v>
      </c>
      <c r="V6042">
        <v>0</v>
      </c>
      <c r="W6042">
        <v>0</v>
      </c>
      <c r="X6042">
        <v>0</v>
      </c>
      <c r="Y6042" s="2">
        <v>-3130</v>
      </c>
      <c r="Z6042" s="2">
        <v>-200</v>
      </c>
      <c r="AA6042">
        <v>0</v>
      </c>
      <c r="AB6042" s="2">
        <v>3330</v>
      </c>
      <c r="AC6042">
        <v>-3130</v>
      </c>
      <c r="AD6042">
        <v>-200</v>
      </c>
      <c r="AE6042">
        <v>0</v>
      </c>
      <c r="AF6042">
        <f>Table1[[#This Row],[RPMO Balance]]-Table1[[#This Row],[RSP Balance]]</f>
        <v>0</v>
      </c>
      <c r="AG6042">
        <f>Table1[[#This Row],[RSP Total Charges]]+Table1[[#This Row],[TotalPaymentUnallocatedAmount]]+Table1[[#This Row],[TotalCreditUnallocatedAmount]]</f>
        <v>0</v>
      </c>
    </row>
    <row r="6043" spans="1:33" hidden="1" x14ac:dyDescent="0.25">
      <c r="A6043" t="s">
        <v>13360</v>
      </c>
      <c r="B6043">
        <v>29756</v>
      </c>
      <c r="C6043" t="s">
        <v>14149</v>
      </c>
      <c r="D6043">
        <v>26149</v>
      </c>
      <c r="E6043">
        <v>9080</v>
      </c>
      <c r="F6043" t="s">
        <v>13993</v>
      </c>
      <c r="G6043" t="s">
        <v>14150</v>
      </c>
      <c r="H6043" t="s">
        <v>14151</v>
      </c>
      <c r="I6043" s="1">
        <v>44835</v>
      </c>
      <c r="J6043" s="1">
        <v>44985</v>
      </c>
      <c r="K6043" s="1">
        <v>44839.432939814818</v>
      </c>
      <c r="L6043" s="1">
        <v>44985.432939814818</v>
      </c>
      <c r="M6043" t="s">
        <v>984</v>
      </c>
      <c r="N6043" t="s">
        <v>985</v>
      </c>
      <c r="O6043">
        <v>8050</v>
      </c>
      <c r="P6043">
        <v>0</v>
      </c>
      <c r="Q6043">
        <v>0</v>
      </c>
      <c r="R6043">
        <v>8050</v>
      </c>
      <c r="S6043">
        <v>8050</v>
      </c>
      <c r="T6043">
        <v>-8050</v>
      </c>
      <c r="U6043">
        <v>0</v>
      </c>
      <c r="V6043">
        <v>-8050</v>
      </c>
      <c r="W6043">
        <v>-8050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f>Table1[[#This Row],[RPMO Balance]]-Table1[[#This Row],[RSP Balance]]</f>
        <v>0</v>
      </c>
      <c r="AG6043">
        <f>Table1[[#This Row],[RSP Total Charges]]+Table1[[#This Row],[TotalPaymentUnallocatedAmount]]+Table1[[#This Row],[TotalCreditUnallocatedAmount]]</f>
        <v>0</v>
      </c>
    </row>
    <row r="6044" spans="1:33" hidden="1" x14ac:dyDescent="0.25">
      <c r="A6044" t="s">
        <v>13360</v>
      </c>
      <c r="B6044">
        <v>29771</v>
      </c>
      <c r="C6044" t="s">
        <v>14152</v>
      </c>
      <c r="D6044">
        <v>26159</v>
      </c>
      <c r="E6044">
        <v>9084</v>
      </c>
      <c r="F6044" t="s">
        <v>14153</v>
      </c>
      <c r="G6044" t="s">
        <v>14154</v>
      </c>
      <c r="H6044" t="s">
        <v>14155</v>
      </c>
      <c r="I6044" s="1">
        <v>44805</v>
      </c>
      <c r="J6044" s="1">
        <v>44985</v>
      </c>
      <c r="K6044" s="1">
        <v>44816</v>
      </c>
      <c r="L6044" s="1">
        <v>44985.432939814818</v>
      </c>
      <c r="M6044" t="s">
        <v>984</v>
      </c>
      <c r="N6044" t="s">
        <v>985</v>
      </c>
      <c r="O6044">
        <v>8860</v>
      </c>
      <c r="P6044">
        <v>0</v>
      </c>
      <c r="Q6044">
        <v>0</v>
      </c>
      <c r="R6044">
        <v>8860</v>
      </c>
      <c r="S6044">
        <v>8810</v>
      </c>
      <c r="T6044">
        <v>-8860</v>
      </c>
      <c r="U6044">
        <v>0</v>
      </c>
      <c r="V6044">
        <v>-8810</v>
      </c>
      <c r="W6044">
        <v>-8810</v>
      </c>
      <c r="X6044">
        <v>0</v>
      </c>
      <c r="Y6044" s="2">
        <v>-50</v>
      </c>
      <c r="Z6044" s="2">
        <v>0</v>
      </c>
      <c r="AA6044">
        <v>0</v>
      </c>
      <c r="AB6044" s="2">
        <v>50</v>
      </c>
      <c r="AC6044">
        <v>-50</v>
      </c>
      <c r="AD6044">
        <v>0</v>
      </c>
      <c r="AE6044">
        <v>0</v>
      </c>
      <c r="AF6044">
        <f>Table1[[#This Row],[RPMO Balance]]-Table1[[#This Row],[RSP Balance]]</f>
        <v>0</v>
      </c>
      <c r="AG6044">
        <f>Table1[[#This Row],[RSP Total Charges]]+Table1[[#This Row],[TotalPaymentUnallocatedAmount]]+Table1[[#This Row],[TotalCreditUnallocatedAmount]]</f>
        <v>0</v>
      </c>
    </row>
    <row r="6045" spans="1:33" hidden="1" x14ac:dyDescent="0.25">
      <c r="A6045" t="s">
        <v>13360</v>
      </c>
      <c r="B6045">
        <v>29772</v>
      </c>
      <c r="C6045" t="s">
        <v>14156</v>
      </c>
      <c r="D6045">
        <v>26160</v>
      </c>
      <c r="E6045">
        <v>9085</v>
      </c>
      <c r="F6045" t="s">
        <v>14157</v>
      </c>
      <c r="G6045" t="s">
        <v>14158</v>
      </c>
      <c r="H6045" t="s">
        <v>14159</v>
      </c>
      <c r="I6045" s="1">
        <v>44805</v>
      </c>
      <c r="J6045" s="1">
        <v>44985</v>
      </c>
      <c r="K6045" s="1">
        <v>44816</v>
      </c>
      <c r="L6045" s="1">
        <v>44985.432939814818</v>
      </c>
      <c r="M6045" t="s">
        <v>984</v>
      </c>
      <c r="N6045" t="s">
        <v>985</v>
      </c>
      <c r="O6045">
        <v>8860</v>
      </c>
      <c r="P6045">
        <v>0</v>
      </c>
      <c r="Q6045">
        <v>0</v>
      </c>
      <c r="R6045">
        <v>8860</v>
      </c>
      <c r="S6045">
        <v>8810</v>
      </c>
      <c r="T6045">
        <v>-8860</v>
      </c>
      <c r="U6045">
        <v>0</v>
      </c>
      <c r="V6045">
        <v>-8810</v>
      </c>
      <c r="W6045">
        <v>-8810</v>
      </c>
      <c r="X6045">
        <v>0</v>
      </c>
      <c r="Y6045" s="2">
        <v>-50</v>
      </c>
      <c r="Z6045" s="2">
        <v>0</v>
      </c>
      <c r="AA6045">
        <v>0</v>
      </c>
      <c r="AB6045" s="2">
        <v>50</v>
      </c>
      <c r="AC6045">
        <v>-50</v>
      </c>
      <c r="AD6045">
        <v>0</v>
      </c>
      <c r="AE6045">
        <v>0</v>
      </c>
      <c r="AF6045">
        <f>Table1[[#This Row],[RPMO Balance]]-Table1[[#This Row],[RSP Balance]]</f>
        <v>0</v>
      </c>
      <c r="AG6045">
        <f>Table1[[#This Row],[RSP Total Charges]]+Table1[[#This Row],[TotalPaymentUnallocatedAmount]]+Table1[[#This Row],[TotalCreditUnallocatedAmount]]</f>
        <v>0</v>
      </c>
    </row>
    <row r="6046" spans="1:33" hidden="1" x14ac:dyDescent="0.25">
      <c r="A6046" t="s">
        <v>13360</v>
      </c>
      <c r="B6046">
        <v>29954</v>
      </c>
      <c r="C6046" t="s">
        <v>14160</v>
      </c>
      <c r="D6046">
        <v>26293</v>
      </c>
      <c r="E6046">
        <v>8697</v>
      </c>
      <c r="F6046" t="s">
        <v>4002</v>
      </c>
      <c r="G6046" t="s">
        <v>14161</v>
      </c>
      <c r="H6046">
        <v>567</v>
      </c>
      <c r="I6046" s="1">
        <v>44835</v>
      </c>
      <c r="J6046" s="1">
        <v>45107</v>
      </c>
      <c r="K6046" s="1">
        <v>44835.432939814818</v>
      </c>
      <c r="L6046" s="1">
        <v>45107</v>
      </c>
      <c r="M6046" t="s">
        <v>36</v>
      </c>
      <c r="N6046" t="s">
        <v>37</v>
      </c>
      <c r="O6046">
        <v>11070</v>
      </c>
      <c r="P6046">
        <v>0</v>
      </c>
      <c r="Q6046">
        <v>0</v>
      </c>
      <c r="R6046">
        <v>11070</v>
      </c>
      <c r="S6046">
        <v>11070</v>
      </c>
      <c r="T6046">
        <v>-11070</v>
      </c>
      <c r="U6046">
        <v>0</v>
      </c>
      <c r="V6046">
        <v>-11070</v>
      </c>
      <c r="W6046">
        <v>-11070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f>Table1[[#This Row],[RPMO Balance]]-Table1[[#This Row],[RSP Balance]]</f>
        <v>0</v>
      </c>
      <c r="AG6046">
        <f>Table1[[#This Row],[RSP Total Charges]]+Table1[[#This Row],[TotalPaymentUnallocatedAmount]]+Table1[[#This Row],[TotalCreditUnallocatedAmount]]</f>
        <v>0</v>
      </c>
    </row>
    <row r="6047" spans="1:33" hidden="1" x14ac:dyDescent="0.25">
      <c r="A6047" t="s">
        <v>13360</v>
      </c>
      <c r="B6047">
        <v>30002</v>
      </c>
      <c r="C6047" t="s">
        <v>14162</v>
      </c>
      <c r="D6047">
        <v>26337</v>
      </c>
      <c r="E6047">
        <v>9112</v>
      </c>
      <c r="F6047" t="s">
        <v>14163</v>
      </c>
      <c r="G6047" t="s">
        <v>14164</v>
      </c>
      <c r="H6047" t="s">
        <v>14165</v>
      </c>
      <c r="I6047" s="1">
        <v>44805</v>
      </c>
      <c r="J6047" s="1">
        <v>44985</v>
      </c>
      <c r="K6047" s="1">
        <v>44816</v>
      </c>
      <c r="L6047" s="1">
        <v>44985.432939814818</v>
      </c>
      <c r="M6047" t="s">
        <v>984</v>
      </c>
      <c r="N6047" t="s">
        <v>985</v>
      </c>
      <c r="O6047">
        <v>8510</v>
      </c>
      <c r="P6047">
        <v>0</v>
      </c>
      <c r="Q6047">
        <v>0</v>
      </c>
      <c r="R6047">
        <v>8510</v>
      </c>
      <c r="S6047">
        <v>8510</v>
      </c>
      <c r="T6047">
        <v>-8510</v>
      </c>
      <c r="U6047">
        <v>0</v>
      </c>
      <c r="V6047">
        <v>-8510</v>
      </c>
      <c r="W6047">
        <v>-8510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f>Table1[[#This Row],[RPMO Balance]]-Table1[[#This Row],[RSP Balance]]</f>
        <v>0</v>
      </c>
      <c r="AG6047">
        <f>Table1[[#This Row],[RSP Total Charges]]+Table1[[#This Row],[TotalPaymentUnallocatedAmount]]+Table1[[#This Row],[TotalCreditUnallocatedAmount]]</f>
        <v>0</v>
      </c>
    </row>
    <row r="6048" spans="1:33" hidden="1" x14ac:dyDescent="0.25">
      <c r="A6048" t="s">
        <v>13360</v>
      </c>
      <c r="B6048">
        <v>30011</v>
      </c>
      <c r="C6048" t="s">
        <v>14166</v>
      </c>
      <c r="D6048">
        <v>26345</v>
      </c>
      <c r="E6048">
        <v>9127</v>
      </c>
      <c r="F6048" t="s">
        <v>14167</v>
      </c>
      <c r="G6048" t="s">
        <v>14168</v>
      </c>
      <c r="H6048" t="s">
        <v>14169</v>
      </c>
      <c r="I6048" s="1">
        <v>44835</v>
      </c>
      <c r="J6048" s="1">
        <v>45016</v>
      </c>
      <c r="K6048" s="1">
        <v>44851.432939814818</v>
      </c>
      <c r="L6048" s="1">
        <v>45016</v>
      </c>
      <c r="M6048" t="s">
        <v>36</v>
      </c>
      <c r="N6048" t="s">
        <v>37</v>
      </c>
      <c r="O6048">
        <v>8810</v>
      </c>
      <c r="P6048">
        <v>0</v>
      </c>
      <c r="Q6048">
        <v>0</v>
      </c>
      <c r="R6048">
        <v>8810</v>
      </c>
      <c r="S6048">
        <v>8810</v>
      </c>
      <c r="T6048">
        <v>-8810</v>
      </c>
      <c r="U6048">
        <v>0</v>
      </c>
      <c r="V6048">
        <v>-8810</v>
      </c>
      <c r="W6048">
        <v>-8810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f>Table1[[#This Row],[RPMO Balance]]-Table1[[#This Row],[RSP Balance]]</f>
        <v>0</v>
      </c>
      <c r="AG6048">
        <f>Table1[[#This Row],[RSP Total Charges]]+Table1[[#This Row],[TotalPaymentUnallocatedAmount]]+Table1[[#This Row],[TotalCreditUnallocatedAmount]]</f>
        <v>0</v>
      </c>
    </row>
    <row r="6049" spans="1:33" hidden="1" x14ac:dyDescent="0.25">
      <c r="A6049" t="s">
        <v>13360</v>
      </c>
      <c r="B6049">
        <v>30026</v>
      </c>
      <c r="C6049" t="s">
        <v>14170</v>
      </c>
      <c r="D6049">
        <v>26361</v>
      </c>
      <c r="E6049">
        <v>8518</v>
      </c>
      <c r="F6049" t="s">
        <v>14171</v>
      </c>
      <c r="G6049" t="s">
        <v>14172</v>
      </c>
      <c r="H6049" t="s">
        <v>14173</v>
      </c>
      <c r="I6049" s="1">
        <v>44835</v>
      </c>
      <c r="J6049" s="1">
        <v>45016</v>
      </c>
      <c r="K6049" s="1">
        <v>44845.432939814818</v>
      </c>
      <c r="L6049" s="1">
        <v>45016</v>
      </c>
      <c r="M6049" t="s">
        <v>36</v>
      </c>
      <c r="N6049" t="s">
        <v>37</v>
      </c>
      <c r="O6049">
        <v>9530</v>
      </c>
      <c r="P6049">
        <v>0</v>
      </c>
      <c r="Q6049">
        <v>0</v>
      </c>
      <c r="R6049">
        <v>9530</v>
      </c>
      <c r="S6049">
        <v>9030</v>
      </c>
      <c r="T6049">
        <v>-9030</v>
      </c>
      <c r="U6049">
        <v>500</v>
      </c>
      <c r="V6049">
        <v>-9030</v>
      </c>
      <c r="W6049">
        <v>-9030</v>
      </c>
      <c r="X6049">
        <v>0</v>
      </c>
      <c r="Y6049">
        <v>0</v>
      </c>
      <c r="Z6049">
        <v>0</v>
      </c>
      <c r="AA6049">
        <v>0</v>
      </c>
      <c r="AB6049">
        <v>500</v>
      </c>
      <c r="AC6049">
        <v>0</v>
      </c>
      <c r="AD6049">
        <v>0</v>
      </c>
      <c r="AE6049">
        <v>500</v>
      </c>
      <c r="AF6049">
        <f>Table1[[#This Row],[RPMO Balance]]-Table1[[#This Row],[RSP Balance]]</f>
        <v>0</v>
      </c>
      <c r="AG6049">
        <f>Table1[[#This Row],[RSP Total Charges]]+Table1[[#This Row],[TotalPaymentUnallocatedAmount]]+Table1[[#This Row],[TotalCreditUnallocatedAmount]]</f>
        <v>500</v>
      </c>
    </row>
    <row r="6050" spans="1:33" hidden="1" x14ac:dyDescent="0.25">
      <c r="A6050" t="s">
        <v>13360</v>
      </c>
      <c r="B6050">
        <v>30108</v>
      </c>
      <c r="C6050" t="s">
        <v>14174</v>
      </c>
      <c r="D6050">
        <v>26435</v>
      </c>
      <c r="E6050">
        <v>8225</v>
      </c>
      <c r="F6050" t="s">
        <v>14175</v>
      </c>
      <c r="G6050" t="s">
        <v>14176</v>
      </c>
      <c r="H6050" t="s">
        <v>14177</v>
      </c>
      <c r="I6050" s="1">
        <v>44835</v>
      </c>
      <c r="J6050" s="1">
        <v>44985</v>
      </c>
      <c r="K6050" s="1">
        <v>44838.432939814818</v>
      </c>
      <c r="L6050" s="1">
        <v>44985.432939814818</v>
      </c>
      <c r="M6050" t="s">
        <v>984</v>
      </c>
      <c r="N6050" t="s">
        <v>985</v>
      </c>
      <c r="O6050">
        <v>7500</v>
      </c>
      <c r="P6050">
        <v>0</v>
      </c>
      <c r="Q6050">
        <v>0</v>
      </c>
      <c r="R6050">
        <v>7500</v>
      </c>
      <c r="S6050">
        <v>7500</v>
      </c>
      <c r="T6050">
        <v>-7500</v>
      </c>
      <c r="U6050">
        <v>0</v>
      </c>
      <c r="V6050">
        <v>-7500</v>
      </c>
      <c r="W6050">
        <v>-7500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f>Table1[[#This Row],[RPMO Balance]]-Table1[[#This Row],[RSP Balance]]</f>
        <v>0</v>
      </c>
      <c r="AG6050">
        <f>Table1[[#This Row],[RSP Total Charges]]+Table1[[#This Row],[TotalPaymentUnallocatedAmount]]+Table1[[#This Row],[TotalCreditUnallocatedAmount]]</f>
        <v>0</v>
      </c>
    </row>
    <row r="6051" spans="1:33" hidden="1" x14ac:dyDescent="0.25">
      <c r="A6051" t="s">
        <v>13360</v>
      </c>
      <c r="B6051">
        <v>30243</v>
      </c>
      <c r="C6051" t="s">
        <v>14178</v>
      </c>
      <c r="D6051">
        <v>26572</v>
      </c>
      <c r="E6051">
        <v>9013</v>
      </c>
      <c r="F6051" t="s">
        <v>11136</v>
      </c>
      <c r="G6051" t="s">
        <v>14179</v>
      </c>
      <c r="H6051" t="s">
        <v>14180</v>
      </c>
      <c r="I6051" s="1">
        <v>44835</v>
      </c>
      <c r="J6051" s="1">
        <v>44985</v>
      </c>
      <c r="K6051" s="1">
        <v>44837.432939814818</v>
      </c>
      <c r="L6051" s="1">
        <v>44985.432939814818</v>
      </c>
      <c r="M6051" t="s">
        <v>984</v>
      </c>
      <c r="N6051" t="s">
        <v>985</v>
      </c>
      <c r="O6051">
        <v>7750</v>
      </c>
      <c r="P6051">
        <v>0</v>
      </c>
      <c r="Q6051">
        <v>0</v>
      </c>
      <c r="R6051">
        <v>7750</v>
      </c>
      <c r="S6051">
        <v>7750</v>
      </c>
      <c r="T6051">
        <v>-7750</v>
      </c>
      <c r="U6051">
        <v>0</v>
      </c>
      <c r="V6051">
        <v>-7750</v>
      </c>
      <c r="W6051">
        <v>-7750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f>Table1[[#This Row],[RPMO Balance]]-Table1[[#This Row],[RSP Balance]]</f>
        <v>0</v>
      </c>
      <c r="AG6051">
        <f>Table1[[#This Row],[RSP Total Charges]]+Table1[[#This Row],[TotalPaymentUnallocatedAmount]]+Table1[[#This Row],[TotalCreditUnallocatedAmount]]</f>
        <v>0</v>
      </c>
    </row>
    <row r="6052" spans="1:33" hidden="1" x14ac:dyDescent="0.25">
      <c r="A6052" t="s">
        <v>13360</v>
      </c>
      <c r="B6052">
        <v>30251</v>
      </c>
      <c r="C6052" t="s">
        <v>14181</v>
      </c>
      <c r="D6052">
        <v>26580</v>
      </c>
      <c r="E6052">
        <v>9180</v>
      </c>
      <c r="F6052" t="s">
        <v>14182</v>
      </c>
      <c r="G6052" t="s">
        <v>14183</v>
      </c>
      <c r="H6052" t="s">
        <v>14184</v>
      </c>
      <c r="I6052" s="1">
        <v>44835</v>
      </c>
      <c r="J6052" s="1">
        <v>44985</v>
      </c>
      <c r="K6052" s="1">
        <v>44837.432939814818</v>
      </c>
      <c r="L6052" s="1">
        <v>44985.432939814818</v>
      </c>
      <c r="M6052" t="s">
        <v>984</v>
      </c>
      <c r="N6052" t="s">
        <v>985</v>
      </c>
      <c r="O6052">
        <v>7500</v>
      </c>
      <c r="P6052">
        <v>0</v>
      </c>
      <c r="Q6052">
        <v>0</v>
      </c>
      <c r="R6052">
        <v>7500</v>
      </c>
      <c r="S6052">
        <v>7500</v>
      </c>
      <c r="T6052">
        <v>-7500</v>
      </c>
      <c r="U6052">
        <v>0</v>
      </c>
      <c r="V6052">
        <v>-7500</v>
      </c>
      <c r="W6052">
        <v>-7500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f>Table1[[#This Row],[RPMO Balance]]-Table1[[#This Row],[RSP Balance]]</f>
        <v>0</v>
      </c>
      <c r="AG6052">
        <f>Table1[[#This Row],[RSP Total Charges]]+Table1[[#This Row],[TotalPaymentUnallocatedAmount]]+Table1[[#This Row],[TotalCreditUnallocatedAmount]]</f>
        <v>0</v>
      </c>
    </row>
    <row r="6053" spans="1:33" hidden="1" x14ac:dyDescent="0.25">
      <c r="A6053" t="s">
        <v>13360</v>
      </c>
      <c r="B6053">
        <v>31059</v>
      </c>
      <c r="C6053" t="s">
        <v>14185</v>
      </c>
      <c r="D6053">
        <v>27386</v>
      </c>
      <c r="E6053">
        <v>9036</v>
      </c>
      <c r="F6053" t="s">
        <v>14186</v>
      </c>
      <c r="G6053" t="s">
        <v>14187</v>
      </c>
      <c r="H6053" t="s">
        <v>14188</v>
      </c>
      <c r="I6053" s="1">
        <v>44805</v>
      </c>
      <c r="J6053" s="1">
        <v>44865</v>
      </c>
      <c r="K6053" s="1">
        <v>44816</v>
      </c>
      <c r="L6053" s="1">
        <v>44865.432939814818</v>
      </c>
      <c r="M6053" t="s">
        <v>984</v>
      </c>
      <c r="N6053" t="s">
        <v>985</v>
      </c>
      <c r="O6053">
        <v>3070</v>
      </c>
      <c r="P6053">
        <v>0</v>
      </c>
      <c r="Q6053">
        <v>0</v>
      </c>
      <c r="R6053">
        <v>3070</v>
      </c>
      <c r="S6053">
        <v>3070</v>
      </c>
      <c r="T6053">
        <v>-3070</v>
      </c>
      <c r="U6053">
        <v>0</v>
      </c>
      <c r="V6053">
        <v>-3070</v>
      </c>
      <c r="W6053">
        <v>-3070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f>Table1[[#This Row],[RPMO Balance]]-Table1[[#This Row],[RSP Balance]]</f>
        <v>0</v>
      </c>
      <c r="AG6053">
        <f>Table1[[#This Row],[RSP Total Charges]]+Table1[[#This Row],[TotalPaymentUnallocatedAmount]]+Table1[[#This Row],[TotalCreditUnallocatedAmount]]</f>
        <v>0</v>
      </c>
    </row>
    <row r="6054" spans="1:33" hidden="1" x14ac:dyDescent="0.25">
      <c r="A6054" t="s">
        <v>13360</v>
      </c>
      <c r="B6054">
        <v>31275</v>
      </c>
      <c r="C6054" t="s">
        <v>14189</v>
      </c>
      <c r="D6054">
        <v>27602</v>
      </c>
      <c r="E6054">
        <v>9240</v>
      </c>
      <c r="F6054" t="s">
        <v>14190</v>
      </c>
      <c r="G6054" t="s">
        <v>14191</v>
      </c>
      <c r="H6054" t="s">
        <v>14192</v>
      </c>
      <c r="I6054" s="1">
        <v>44835</v>
      </c>
      <c r="J6054" s="1">
        <v>45107</v>
      </c>
      <c r="K6054" s="1">
        <v>44837.432939814818</v>
      </c>
      <c r="L6054" s="1">
        <v>45107</v>
      </c>
      <c r="M6054" t="s">
        <v>36</v>
      </c>
      <c r="N6054" t="s">
        <v>37</v>
      </c>
      <c r="O6054">
        <v>9030</v>
      </c>
      <c r="P6054">
        <v>0</v>
      </c>
      <c r="Q6054">
        <v>0</v>
      </c>
      <c r="R6054">
        <v>9030</v>
      </c>
      <c r="S6054">
        <v>9030</v>
      </c>
      <c r="T6054">
        <v>-9030</v>
      </c>
      <c r="U6054">
        <v>0</v>
      </c>
      <c r="V6054">
        <v>-9030</v>
      </c>
      <c r="W6054">
        <v>-9030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f>Table1[[#This Row],[RPMO Balance]]-Table1[[#This Row],[RSP Balance]]</f>
        <v>0</v>
      </c>
      <c r="AG6054">
        <f>Table1[[#This Row],[RSP Total Charges]]+Table1[[#This Row],[TotalPaymentUnallocatedAmount]]+Table1[[#This Row],[TotalCreditUnallocatedAmount]]</f>
        <v>0</v>
      </c>
    </row>
    <row r="6055" spans="1:33" hidden="1" x14ac:dyDescent="0.25">
      <c r="A6055" t="s">
        <v>13360</v>
      </c>
      <c r="B6055">
        <v>31477</v>
      </c>
      <c r="C6055" t="s">
        <v>14193</v>
      </c>
      <c r="D6055">
        <v>27782</v>
      </c>
      <c r="E6055">
        <v>9005</v>
      </c>
      <c r="F6055" t="s">
        <v>14194</v>
      </c>
      <c r="G6055" t="s">
        <v>14195</v>
      </c>
      <c r="H6055" t="s">
        <v>14196</v>
      </c>
      <c r="I6055" s="1">
        <v>44805</v>
      </c>
      <c r="J6055" s="1">
        <v>45107</v>
      </c>
      <c r="K6055" s="1">
        <v>44816</v>
      </c>
      <c r="L6055" s="1">
        <v>45107</v>
      </c>
      <c r="M6055" t="s">
        <v>36</v>
      </c>
      <c r="N6055" t="s">
        <v>37</v>
      </c>
      <c r="O6055">
        <v>9970</v>
      </c>
      <c r="P6055">
        <v>0</v>
      </c>
      <c r="Q6055">
        <v>0</v>
      </c>
      <c r="R6055">
        <v>9970</v>
      </c>
      <c r="S6055">
        <v>9970</v>
      </c>
      <c r="T6055">
        <v>-9970</v>
      </c>
      <c r="U6055">
        <v>0</v>
      </c>
      <c r="V6055">
        <v>-9970</v>
      </c>
      <c r="W6055">
        <v>-9970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f>Table1[[#This Row],[RPMO Balance]]-Table1[[#This Row],[RSP Balance]]</f>
        <v>0</v>
      </c>
      <c r="AG6055">
        <f>Table1[[#This Row],[RSP Total Charges]]+Table1[[#This Row],[TotalPaymentUnallocatedAmount]]+Table1[[#This Row],[TotalCreditUnallocatedAmount]]</f>
        <v>0</v>
      </c>
    </row>
    <row r="6056" spans="1:33" hidden="1" x14ac:dyDescent="0.25">
      <c r="A6056" t="s">
        <v>13360</v>
      </c>
      <c r="B6056">
        <v>31543</v>
      </c>
      <c r="C6056" t="s">
        <v>14197</v>
      </c>
      <c r="D6056">
        <v>27847</v>
      </c>
      <c r="E6056">
        <v>8977</v>
      </c>
      <c r="F6056" t="s">
        <v>14198</v>
      </c>
      <c r="G6056" t="s">
        <v>5870</v>
      </c>
      <c r="H6056" t="s">
        <v>14199</v>
      </c>
      <c r="I6056" s="1">
        <v>44835</v>
      </c>
      <c r="J6056" s="1">
        <v>44985</v>
      </c>
      <c r="K6056" s="1">
        <v>44840.432939814818</v>
      </c>
      <c r="L6056" s="1">
        <v>44985.432939814818</v>
      </c>
      <c r="M6056" t="s">
        <v>984</v>
      </c>
      <c r="N6056" t="s">
        <v>985</v>
      </c>
      <c r="O6056">
        <v>8250</v>
      </c>
      <c r="P6056">
        <v>0</v>
      </c>
      <c r="Q6056">
        <v>0</v>
      </c>
      <c r="R6056">
        <v>8250</v>
      </c>
      <c r="S6056">
        <v>8050</v>
      </c>
      <c r="T6056">
        <v>-8250</v>
      </c>
      <c r="U6056">
        <v>0</v>
      </c>
      <c r="V6056">
        <v>-8050</v>
      </c>
      <c r="W6056">
        <v>-8050</v>
      </c>
      <c r="X6056">
        <v>0</v>
      </c>
      <c r="Y6056" s="2">
        <v>-200</v>
      </c>
      <c r="Z6056" s="2">
        <v>0</v>
      </c>
      <c r="AA6056">
        <v>0</v>
      </c>
      <c r="AB6056" s="2">
        <v>200</v>
      </c>
      <c r="AC6056">
        <v>-200</v>
      </c>
      <c r="AD6056">
        <v>0</v>
      </c>
      <c r="AE6056">
        <v>0</v>
      </c>
      <c r="AF6056">
        <f>Table1[[#This Row],[RPMO Balance]]-Table1[[#This Row],[RSP Balance]]</f>
        <v>0</v>
      </c>
      <c r="AG6056">
        <f>Table1[[#This Row],[RSP Total Charges]]+Table1[[#This Row],[TotalPaymentUnallocatedAmount]]+Table1[[#This Row],[TotalCreditUnallocatedAmount]]</f>
        <v>0</v>
      </c>
    </row>
    <row r="6057" spans="1:33" hidden="1" x14ac:dyDescent="0.25">
      <c r="A6057" t="s">
        <v>13360</v>
      </c>
      <c r="B6057">
        <v>31673</v>
      </c>
      <c r="C6057" t="s">
        <v>14200</v>
      </c>
      <c r="D6057">
        <v>27960</v>
      </c>
      <c r="E6057">
        <v>9282</v>
      </c>
      <c r="F6057" t="s">
        <v>14201</v>
      </c>
      <c r="G6057" t="s">
        <v>14202</v>
      </c>
      <c r="H6057" t="s">
        <v>14203</v>
      </c>
      <c r="I6057" s="1">
        <v>44830</v>
      </c>
      <c r="J6057" s="1">
        <v>44985</v>
      </c>
      <c r="K6057" s="1">
        <v>44831.432939814818</v>
      </c>
      <c r="L6057" s="1">
        <v>44985.432939814818</v>
      </c>
      <c r="M6057" t="s">
        <v>984</v>
      </c>
      <c r="N6057" t="s">
        <v>985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f>Table1[[#This Row],[RPMO Balance]]-Table1[[#This Row],[RSP Balance]]</f>
        <v>0</v>
      </c>
      <c r="AG6057">
        <f>Table1[[#This Row],[RSP Total Charges]]+Table1[[#This Row],[TotalPaymentUnallocatedAmount]]+Table1[[#This Row],[TotalCreditUnallocatedAmount]]</f>
        <v>0</v>
      </c>
    </row>
    <row r="6058" spans="1:33" hidden="1" x14ac:dyDescent="0.25">
      <c r="A6058" t="s">
        <v>13360</v>
      </c>
      <c r="B6058">
        <v>31674</v>
      </c>
      <c r="C6058" t="s">
        <v>14204</v>
      </c>
      <c r="D6058">
        <v>27961</v>
      </c>
      <c r="E6058">
        <v>9288</v>
      </c>
      <c r="F6058" t="s">
        <v>14205</v>
      </c>
      <c r="G6058" t="s">
        <v>14206</v>
      </c>
      <c r="H6058" t="s">
        <v>14207</v>
      </c>
      <c r="I6058" s="1">
        <v>44830</v>
      </c>
      <c r="J6058" s="1">
        <v>44985</v>
      </c>
      <c r="K6058" s="1">
        <v>44831.432939814818</v>
      </c>
      <c r="L6058" s="1">
        <v>44985.432939814818</v>
      </c>
      <c r="M6058" t="s">
        <v>984</v>
      </c>
      <c r="N6058" t="s">
        <v>985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f>Table1[[#This Row],[RPMO Balance]]-Table1[[#This Row],[RSP Balance]]</f>
        <v>0</v>
      </c>
      <c r="AG6058">
        <f>Table1[[#This Row],[RSP Total Charges]]+Table1[[#This Row],[TotalPaymentUnallocatedAmount]]+Table1[[#This Row],[TotalCreditUnallocatedAmount]]</f>
        <v>0</v>
      </c>
    </row>
    <row r="6059" spans="1:33" hidden="1" x14ac:dyDescent="0.25">
      <c r="A6059" t="s">
        <v>13360</v>
      </c>
      <c r="B6059">
        <v>31676</v>
      </c>
      <c r="C6059" t="s">
        <v>14208</v>
      </c>
      <c r="D6059">
        <v>27963</v>
      </c>
      <c r="E6059">
        <v>9283</v>
      </c>
      <c r="F6059" t="s">
        <v>14209</v>
      </c>
      <c r="G6059" t="s">
        <v>14210</v>
      </c>
      <c r="H6059" t="s">
        <v>14211</v>
      </c>
      <c r="I6059" s="1">
        <v>44830</v>
      </c>
      <c r="J6059" s="1">
        <v>44985</v>
      </c>
      <c r="K6059" s="1">
        <v>44831.432939814818</v>
      </c>
      <c r="L6059" s="1">
        <v>44985.432939814818</v>
      </c>
      <c r="M6059" t="s">
        <v>984</v>
      </c>
      <c r="N6059" t="s">
        <v>985</v>
      </c>
      <c r="O6059">
        <v>7635</v>
      </c>
      <c r="P6059">
        <v>0</v>
      </c>
      <c r="Q6059">
        <v>0</v>
      </c>
      <c r="R6059">
        <v>7635</v>
      </c>
      <c r="S6059">
        <v>7635</v>
      </c>
      <c r="T6059">
        <v>-7635</v>
      </c>
      <c r="U6059">
        <v>0</v>
      </c>
      <c r="V6059">
        <v>-7635</v>
      </c>
      <c r="W6059">
        <v>-7635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f>Table1[[#This Row],[RPMO Balance]]-Table1[[#This Row],[RSP Balance]]</f>
        <v>0</v>
      </c>
      <c r="AG6059">
        <f>Table1[[#This Row],[RSP Total Charges]]+Table1[[#This Row],[TotalPaymentUnallocatedAmount]]+Table1[[#This Row],[TotalCreditUnallocatedAmount]]</f>
        <v>0</v>
      </c>
    </row>
    <row r="6060" spans="1:33" hidden="1" x14ac:dyDescent="0.25">
      <c r="A6060" t="s">
        <v>13360</v>
      </c>
      <c r="B6060">
        <v>31681</v>
      </c>
      <c r="C6060" t="s">
        <v>14212</v>
      </c>
      <c r="D6060">
        <v>27966</v>
      </c>
      <c r="E6060">
        <v>9287</v>
      </c>
      <c r="F6060" t="s">
        <v>14213</v>
      </c>
      <c r="G6060" t="s">
        <v>14214</v>
      </c>
      <c r="H6060" t="s">
        <v>14215</v>
      </c>
      <c r="I6060" s="1">
        <v>44830</v>
      </c>
      <c r="J6060" s="1">
        <v>44985</v>
      </c>
      <c r="K6060" s="1">
        <v>44831.432939814818</v>
      </c>
      <c r="L6060" s="1">
        <v>44985.432939814818</v>
      </c>
      <c r="M6060" t="s">
        <v>984</v>
      </c>
      <c r="N6060" t="s">
        <v>985</v>
      </c>
      <c r="O6060">
        <v>7635</v>
      </c>
      <c r="P6060">
        <v>0</v>
      </c>
      <c r="Q6060">
        <v>0</v>
      </c>
      <c r="R6060">
        <v>7635</v>
      </c>
      <c r="S6060">
        <v>7635</v>
      </c>
      <c r="T6060">
        <v>-7635</v>
      </c>
      <c r="U6060">
        <v>0</v>
      </c>
      <c r="V6060">
        <v>-7635</v>
      </c>
      <c r="W6060">
        <v>-7635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f>Table1[[#This Row],[RPMO Balance]]-Table1[[#This Row],[RSP Balance]]</f>
        <v>0</v>
      </c>
      <c r="AG6060">
        <f>Table1[[#This Row],[RSP Total Charges]]+Table1[[#This Row],[TotalPaymentUnallocatedAmount]]+Table1[[#This Row],[TotalCreditUnallocatedAmount]]</f>
        <v>0</v>
      </c>
    </row>
    <row r="6061" spans="1:33" hidden="1" x14ac:dyDescent="0.25">
      <c r="A6061" t="s">
        <v>13360</v>
      </c>
      <c r="B6061">
        <v>31686</v>
      </c>
      <c r="C6061" t="s">
        <v>14216</v>
      </c>
      <c r="D6061">
        <v>27968</v>
      </c>
      <c r="E6061">
        <v>9292</v>
      </c>
      <c r="F6061" t="s">
        <v>14213</v>
      </c>
      <c r="G6061" t="s">
        <v>14217</v>
      </c>
      <c r="H6061" t="s">
        <v>14218</v>
      </c>
      <c r="I6061" s="1">
        <v>44830</v>
      </c>
      <c r="J6061" s="1">
        <v>44985</v>
      </c>
      <c r="K6061" s="1">
        <v>44831.432939814818</v>
      </c>
      <c r="L6061" s="1">
        <v>44985.432939814818</v>
      </c>
      <c r="M6061" t="s">
        <v>984</v>
      </c>
      <c r="N6061" t="s">
        <v>985</v>
      </c>
      <c r="O6061">
        <v>7635</v>
      </c>
      <c r="P6061">
        <v>0</v>
      </c>
      <c r="Q6061">
        <v>0</v>
      </c>
      <c r="R6061">
        <v>7635</v>
      </c>
      <c r="S6061">
        <v>7635</v>
      </c>
      <c r="T6061">
        <v>-7635</v>
      </c>
      <c r="U6061">
        <v>0</v>
      </c>
      <c r="V6061">
        <v>-7635</v>
      </c>
      <c r="W6061">
        <v>-7635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f>Table1[[#This Row],[RPMO Balance]]-Table1[[#This Row],[RSP Balance]]</f>
        <v>0</v>
      </c>
      <c r="AG6061">
        <f>Table1[[#This Row],[RSP Total Charges]]+Table1[[#This Row],[TotalPaymentUnallocatedAmount]]+Table1[[#This Row],[TotalCreditUnallocatedAmount]]</f>
        <v>0</v>
      </c>
    </row>
    <row r="6062" spans="1:33" hidden="1" x14ac:dyDescent="0.25">
      <c r="A6062" t="s">
        <v>13360</v>
      </c>
      <c r="B6062">
        <v>31687</v>
      </c>
      <c r="C6062" t="s">
        <v>14219</v>
      </c>
      <c r="D6062">
        <v>27969</v>
      </c>
      <c r="E6062">
        <v>9285</v>
      </c>
      <c r="F6062" t="s">
        <v>14220</v>
      </c>
      <c r="G6062" t="s">
        <v>14221</v>
      </c>
      <c r="H6062" t="s">
        <v>14222</v>
      </c>
      <c r="I6062" s="1">
        <v>44830</v>
      </c>
      <c r="J6062" s="1">
        <v>44985</v>
      </c>
      <c r="K6062" s="1">
        <v>44831.432939814818</v>
      </c>
      <c r="L6062" s="1">
        <v>44985.432939814818</v>
      </c>
      <c r="M6062" t="s">
        <v>984</v>
      </c>
      <c r="N6062" t="s">
        <v>985</v>
      </c>
      <c r="O6062">
        <v>7635</v>
      </c>
      <c r="P6062">
        <v>0</v>
      </c>
      <c r="Q6062">
        <v>0</v>
      </c>
      <c r="R6062">
        <v>7635</v>
      </c>
      <c r="S6062">
        <v>7635</v>
      </c>
      <c r="T6062">
        <v>-7635</v>
      </c>
      <c r="U6062">
        <v>0</v>
      </c>
      <c r="V6062">
        <v>-7635</v>
      </c>
      <c r="W6062">
        <v>-7635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f>Table1[[#This Row],[RPMO Balance]]-Table1[[#This Row],[RSP Balance]]</f>
        <v>0</v>
      </c>
      <c r="AG6062">
        <f>Table1[[#This Row],[RSP Total Charges]]+Table1[[#This Row],[TotalPaymentUnallocatedAmount]]+Table1[[#This Row],[TotalCreditUnallocatedAmount]]</f>
        <v>0</v>
      </c>
    </row>
    <row r="6063" spans="1:33" hidden="1" x14ac:dyDescent="0.25">
      <c r="A6063" t="s">
        <v>13360</v>
      </c>
      <c r="B6063">
        <v>31688</v>
      </c>
      <c r="C6063" t="s">
        <v>14223</v>
      </c>
      <c r="D6063">
        <v>27970</v>
      </c>
      <c r="E6063">
        <v>9340</v>
      </c>
      <c r="F6063" t="s">
        <v>982</v>
      </c>
      <c r="G6063" t="s">
        <v>14224</v>
      </c>
      <c r="H6063" t="s">
        <v>14225</v>
      </c>
      <c r="I6063" s="1">
        <v>44805</v>
      </c>
      <c r="J6063" s="1">
        <v>44865</v>
      </c>
      <c r="K6063" s="1">
        <v>44816</v>
      </c>
      <c r="L6063" s="1">
        <v>44847.432939814818</v>
      </c>
      <c r="M6063" t="s">
        <v>984</v>
      </c>
      <c r="N6063" t="s">
        <v>985</v>
      </c>
      <c r="O6063">
        <v>2910</v>
      </c>
      <c r="P6063">
        <v>0</v>
      </c>
      <c r="Q6063">
        <v>-200</v>
      </c>
      <c r="R6063">
        <v>3110</v>
      </c>
      <c r="S6063">
        <v>0</v>
      </c>
      <c r="T6063">
        <v>-2910</v>
      </c>
      <c r="U6063">
        <v>0</v>
      </c>
      <c r="V6063">
        <v>0</v>
      </c>
      <c r="W6063">
        <v>0</v>
      </c>
      <c r="X6063">
        <v>0</v>
      </c>
      <c r="Y6063" s="2">
        <v>-2910</v>
      </c>
      <c r="Z6063" s="2">
        <v>-200</v>
      </c>
      <c r="AA6063">
        <v>0</v>
      </c>
      <c r="AB6063" s="2">
        <v>3110</v>
      </c>
      <c r="AC6063">
        <v>-2910</v>
      </c>
      <c r="AD6063">
        <v>-200</v>
      </c>
      <c r="AE6063">
        <v>0</v>
      </c>
      <c r="AF6063">
        <f>Table1[[#This Row],[RPMO Balance]]-Table1[[#This Row],[RSP Balance]]</f>
        <v>0</v>
      </c>
      <c r="AG6063">
        <f>Table1[[#This Row],[RSP Total Charges]]+Table1[[#This Row],[TotalPaymentUnallocatedAmount]]+Table1[[#This Row],[TotalCreditUnallocatedAmount]]</f>
        <v>0</v>
      </c>
    </row>
    <row r="6064" spans="1:33" hidden="1" x14ac:dyDescent="0.25">
      <c r="A6064" t="s">
        <v>13360</v>
      </c>
      <c r="B6064">
        <v>31691</v>
      </c>
      <c r="C6064" t="s">
        <v>14226</v>
      </c>
      <c r="D6064">
        <v>27972</v>
      </c>
      <c r="E6064">
        <v>9290</v>
      </c>
      <c r="F6064" t="s">
        <v>14227</v>
      </c>
      <c r="G6064" t="s">
        <v>14228</v>
      </c>
      <c r="H6064" t="s">
        <v>14229</v>
      </c>
      <c r="I6064" s="1">
        <v>44830</v>
      </c>
      <c r="J6064" s="1">
        <v>44985</v>
      </c>
      <c r="K6064" s="1">
        <v>44831.432939814818</v>
      </c>
      <c r="L6064" s="1">
        <v>44985.432939814818</v>
      </c>
      <c r="M6064" t="s">
        <v>984</v>
      </c>
      <c r="N6064" t="s">
        <v>985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f>Table1[[#This Row],[RPMO Balance]]-Table1[[#This Row],[RSP Balance]]</f>
        <v>0</v>
      </c>
      <c r="AG6064">
        <f>Table1[[#This Row],[RSP Total Charges]]+Table1[[#This Row],[TotalPaymentUnallocatedAmount]]+Table1[[#This Row],[TotalCreditUnallocatedAmount]]</f>
        <v>0</v>
      </c>
    </row>
    <row r="6065" spans="1:33" hidden="1" x14ac:dyDescent="0.25">
      <c r="A6065" t="s">
        <v>13360</v>
      </c>
      <c r="B6065">
        <v>31695</v>
      </c>
      <c r="C6065" t="s">
        <v>14230</v>
      </c>
      <c r="D6065">
        <v>27974</v>
      </c>
      <c r="E6065">
        <v>9286</v>
      </c>
      <c r="F6065" t="s">
        <v>14231</v>
      </c>
      <c r="G6065" t="s">
        <v>14232</v>
      </c>
      <c r="H6065" t="s">
        <v>14233</v>
      </c>
      <c r="I6065" s="1">
        <v>44830</v>
      </c>
      <c r="J6065" s="1">
        <v>44985</v>
      </c>
      <c r="K6065" s="1">
        <v>44831.432939814818</v>
      </c>
      <c r="L6065" s="1">
        <v>44985.432939814818</v>
      </c>
      <c r="M6065" t="s">
        <v>984</v>
      </c>
      <c r="N6065" t="s">
        <v>985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f>Table1[[#This Row],[RPMO Balance]]-Table1[[#This Row],[RSP Balance]]</f>
        <v>0</v>
      </c>
      <c r="AG6065">
        <f>Table1[[#This Row],[RSP Total Charges]]+Table1[[#This Row],[TotalPaymentUnallocatedAmount]]+Table1[[#This Row],[TotalCreditUnallocatedAmount]]</f>
        <v>0</v>
      </c>
    </row>
    <row r="6066" spans="1:33" hidden="1" x14ac:dyDescent="0.25">
      <c r="A6066" t="s">
        <v>13360</v>
      </c>
      <c r="B6066">
        <v>31757</v>
      </c>
      <c r="C6066" t="s">
        <v>14234</v>
      </c>
      <c r="D6066">
        <v>28034</v>
      </c>
      <c r="E6066">
        <v>9190</v>
      </c>
      <c r="F6066" t="s">
        <v>14235</v>
      </c>
      <c r="G6066" t="s">
        <v>14236</v>
      </c>
      <c r="H6066" t="s">
        <v>14237</v>
      </c>
      <c r="I6066" s="1">
        <v>44823</v>
      </c>
      <c r="J6066" s="1">
        <v>44985</v>
      </c>
      <c r="K6066" s="1">
        <v>44844.432939814818</v>
      </c>
      <c r="L6066" s="1">
        <v>44985.432939814818</v>
      </c>
      <c r="M6066" t="s">
        <v>984</v>
      </c>
      <c r="N6066" t="s">
        <v>985</v>
      </c>
      <c r="O6066">
        <v>8442.08</v>
      </c>
      <c r="P6066">
        <v>0</v>
      </c>
      <c r="Q6066">
        <v>0</v>
      </c>
      <c r="R6066">
        <v>8442.08</v>
      </c>
      <c r="S6066">
        <v>7750</v>
      </c>
      <c r="T6066">
        <v>-8442.08</v>
      </c>
      <c r="U6066">
        <v>0</v>
      </c>
      <c r="V6066">
        <v>-7750</v>
      </c>
      <c r="W6066">
        <v>-7750</v>
      </c>
      <c r="X6066">
        <v>0</v>
      </c>
      <c r="Y6066" s="2">
        <v>-692.08</v>
      </c>
      <c r="Z6066" s="2">
        <v>0</v>
      </c>
      <c r="AA6066">
        <v>0</v>
      </c>
      <c r="AB6066" s="2">
        <v>692.08</v>
      </c>
      <c r="AC6066">
        <v>-692.08</v>
      </c>
      <c r="AD6066">
        <v>0</v>
      </c>
      <c r="AE6066">
        <v>0</v>
      </c>
      <c r="AF6066">
        <f>Table1[[#This Row],[RPMO Balance]]-Table1[[#This Row],[RSP Balance]]</f>
        <v>0</v>
      </c>
      <c r="AG6066">
        <f>Table1[[#This Row],[RSP Total Charges]]+Table1[[#This Row],[TotalPaymentUnallocatedAmount]]+Table1[[#This Row],[TotalCreditUnallocatedAmount]]</f>
        <v>0</v>
      </c>
    </row>
    <row r="6067" spans="1:33" hidden="1" x14ac:dyDescent="0.25">
      <c r="A6067" t="s">
        <v>13360</v>
      </c>
      <c r="B6067">
        <v>31801</v>
      </c>
      <c r="C6067" t="s">
        <v>14238</v>
      </c>
      <c r="D6067">
        <v>28080</v>
      </c>
      <c r="E6067">
        <v>7363</v>
      </c>
      <c r="F6067" t="s">
        <v>6960</v>
      </c>
      <c r="G6067" t="s">
        <v>14239</v>
      </c>
      <c r="H6067">
        <v>374</v>
      </c>
      <c r="I6067" s="1">
        <v>44835</v>
      </c>
      <c r="J6067" s="1">
        <v>45107</v>
      </c>
      <c r="K6067" s="1">
        <v>44835.432939814818</v>
      </c>
      <c r="L6067" s="1">
        <v>45107</v>
      </c>
      <c r="M6067" t="s">
        <v>36</v>
      </c>
      <c r="N6067" t="s">
        <v>37</v>
      </c>
      <c r="O6067">
        <v>12490</v>
      </c>
      <c r="P6067">
        <v>0</v>
      </c>
      <c r="Q6067">
        <v>0</v>
      </c>
      <c r="R6067">
        <v>12490</v>
      </c>
      <c r="S6067">
        <v>12140</v>
      </c>
      <c r="T6067">
        <v>-12140</v>
      </c>
      <c r="U6067">
        <v>350</v>
      </c>
      <c r="V6067">
        <v>-12140</v>
      </c>
      <c r="W6067">
        <v>-12140</v>
      </c>
      <c r="X6067">
        <v>0</v>
      </c>
      <c r="Y6067">
        <v>0</v>
      </c>
      <c r="Z6067">
        <v>0</v>
      </c>
      <c r="AA6067">
        <v>0</v>
      </c>
      <c r="AB6067">
        <v>350</v>
      </c>
      <c r="AC6067">
        <v>0</v>
      </c>
      <c r="AD6067">
        <v>0</v>
      </c>
      <c r="AE6067">
        <v>350</v>
      </c>
      <c r="AF6067">
        <f>Table1[[#This Row],[RPMO Balance]]-Table1[[#This Row],[RSP Balance]]</f>
        <v>0</v>
      </c>
      <c r="AG6067">
        <f>Table1[[#This Row],[RSP Total Charges]]+Table1[[#This Row],[TotalPaymentUnallocatedAmount]]+Table1[[#This Row],[TotalCreditUnallocatedAmount]]</f>
        <v>350</v>
      </c>
    </row>
    <row r="6068" spans="1:33" hidden="1" x14ac:dyDescent="0.25">
      <c r="A6068" t="s">
        <v>13360</v>
      </c>
      <c r="B6068">
        <v>31859</v>
      </c>
      <c r="C6068" t="s">
        <v>14240</v>
      </c>
      <c r="D6068">
        <v>28138</v>
      </c>
      <c r="E6068">
        <v>9327</v>
      </c>
      <c r="F6068" t="s">
        <v>14241</v>
      </c>
      <c r="G6068" t="s">
        <v>14242</v>
      </c>
      <c r="H6068" t="s">
        <v>14243</v>
      </c>
      <c r="I6068" s="1">
        <v>44835</v>
      </c>
      <c r="J6068" s="1">
        <v>45016</v>
      </c>
      <c r="K6068" s="1">
        <v>44835.432939814818</v>
      </c>
      <c r="L6068" s="1">
        <v>45016</v>
      </c>
      <c r="M6068" t="s">
        <v>36</v>
      </c>
      <c r="N6068" t="s">
        <v>37</v>
      </c>
      <c r="O6068">
        <v>8830</v>
      </c>
      <c r="P6068">
        <v>0</v>
      </c>
      <c r="Q6068">
        <v>-300</v>
      </c>
      <c r="R6068">
        <v>9130</v>
      </c>
      <c r="S6068">
        <v>7500</v>
      </c>
      <c r="T6068">
        <v>-8730</v>
      </c>
      <c r="U6068">
        <v>100</v>
      </c>
      <c r="V6068">
        <v>-7500</v>
      </c>
      <c r="W6068">
        <v>-7500</v>
      </c>
      <c r="X6068">
        <v>0</v>
      </c>
      <c r="Y6068">
        <v>-1230</v>
      </c>
      <c r="Z6068">
        <v>-300</v>
      </c>
      <c r="AA6068">
        <v>0</v>
      </c>
      <c r="AB6068">
        <v>1630</v>
      </c>
      <c r="AC6068">
        <v>-1230</v>
      </c>
      <c r="AD6068">
        <v>-300</v>
      </c>
      <c r="AE6068">
        <v>100</v>
      </c>
      <c r="AF6068">
        <f>Table1[[#This Row],[RPMO Balance]]-Table1[[#This Row],[RSP Balance]]</f>
        <v>0</v>
      </c>
      <c r="AG6068">
        <f>Table1[[#This Row],[RSP Total Charges]]+Table1[[#This Row],[TotalPaymentUnallocatedAmount]]+Table1[[#This Row],[TotalCreditUnallocatedAmount]]</f>
        <v>100</v>
      </c>
    </row>
    <row r="6069" spans="1:33" hidden="1" x14ac:dyDescent="0.25">
      <c r="A6069" t="s">
        <v>13360</v>
      </c>
      <c r="B6069">
        <v>31920</v>
      </c>
      <c r="C6069" t="s">
        <v>14244</v>
      </c>
      <c r="D6069">
        <v>28194</v>
      </c>
      <c r="E6069">
        <v>9319</v>
      </c>
      <c r="F6069" t="s">
        <v>14245</v>
      </c>
      <c r="G6069" t="s">
        <v>14246</v>
      </c>
      <c r="H6069" t="s">
        <v>14247</v>
      </c>
      <c r="I6069" s="1">
        <v>44830</v>
      </c>
      <c r="J6069" s="1">
        <v>45199</v>
      </c>
      <c r="K6069" s="1">
        <v>44852.432939814818</v>
      </c>
      <c r="L6069" s="1">
        <v>45199</v>
      </c>
      <c r="M6069" t="s">
        <v>36</v>
      </c>
      <c r="N6069" t="s">
        <v>37</v>
      </c>
      <c r="O6069">
        <v>8528.35</v>
      </c>
      <c r="P6069">
        <v>0</v>
      </c>
      <c r="Q6069">
        <v>0</v>
      </c>
      <c r="R6069">
        <v>8528.35</v>
      </c>
      <c r="S6069">
        <v>8528.35</v>
      </c>
      <c r="T6069">
        <v>-8528.35</v>
      </c>
      <c r="U6069">
        <v>0</v>
      </c>
      <c r="V6069">
        <v>-8528.35</v>
      </c>
      <c r="W6069">
        <v>-8528.35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f>Table1[[#This Row],[RPMO Balance]]-Table1[[#This Row],[RSP Balance]]</f>
        <v>0</v>
      </c>
      <c r="AG6069">
        <f>Table1[[#This Row],[RSP Total Charges]]+Table1[[#This Row],[TotalPaymentUnallocatedAmount]]+Table1[[#This Row],[TotalCreditUnallocatedAmount]]</f>
        <v>0</v>
      </c>
    </row>
    <row r="6070" spans="1:33" hidden="1" x14ac:dyDescent="0.25">
      <c r="A6070" t="s">
        <v>13360</v>
      </c>
      <c r="B6070">
        <v>32008</v>
      </c>
      <c r="C6070" t="s">
        <v>14248</v>
      </c>
      <c r="D6070">
        <v>28278</v>
      </c>
      <c r="E6070">
        <v>8783</v>
      </c>
      <c r="F6070" t="s">
        <v>10360</v>
      </c>
      <c r="G6070" t="s">
        <v>10361</v>
      </c>
      <c r="H6070" t="s">
        <v>14249</v>
      </c>
      <c r="I6070" s="1">
        <v>44735.718159722222</v>
      </c>
      <c r="J6070" s="1">
        <v>44862</v>
      </c>
      <c r="K6070" s="1">
        <v>44735.718159722222</v>
      </c>
      <c r="L6070" s="1">
        <v>44862.432939814818</v>
      </c>
      <c r="M6070" t="s">
        <v>984</v>
      </c>
      <c r="N6070" t="s">
        <v>985</v>
      </c>
      <c r="O6070">
        <v>250</v>
      </c>
      <c r="P6070">
        <v>0</v>
      </c>
      <c r="Q6070">
        <v>0</v>
      </c>
      <c r="R6070">
        <v>250</v>
      </c>
      <c r="S6070">
        <v>0</v>
      </c>
      <c r="T6070">
        <v>-250</v>
      </c>
      <c r="U6070">
        <v>0</v>
      </c>
      <c r="V6070">
        <v>0</v>
      </c>
      <c r="W6070">
        <v>0</v>
      </c>
      <c r="X6070">
        <v>0</v>
      </c>
      <c r="Y6070" s="2">
        <v>-250</v>
      </c>
      <c r="Z6070" s="2">
        <v>0</v>
      </c>
      <c r="AA6070">
        <v>0</v>
      </c>
      <c r="AB6070" s="2">
        <v>250</v>
      </c>
      <c r="AC6070">
        <v>-250</v>
      </c>
      <c r="AD6070">
        <v>0</v>
      </c>
      <c r="AE6070">
        <v>0</v>
      </c>
      <c r="AF6070">
        <f>Table1[[#This Row],[RPMO Balance]]-Table1[[#This Row],[RSP Balance]]</f>
        <v>0</v>
      </c>
      <c r="AG6070">
        <f>Table1[[#This Row],[RSP Total Charges]]+Table1[[#This Row],[TotalPaymentUnallocatedAmount]]+Table1[[#This Row],[TotalCreditUnallocatedAmount]]</f>
        <v>0</v>
      </c>
    </row>
    <row r="6071" spans="1:33" hidden="1" x14ac:dyDescent="0.25">
      <c r="A6071" t="s">
        <v>13360</v>
      </c>
      <c r="B6071">
        <v>32348</v>
      </c>
      <c r="C6071" t="s">
        <v>14250</v>
      </c>
      <c r="D6071">
        <v>28586</v>
      </c>
      <c r="E6071">
        <v>3208</v>
      </c>
      <c r="F6071" t="s">
        <v>14251</v>
      </c>
      <c r="G6071" t="s">
        <v>14252</v>
      </c>
      <c r="H6071">
        <v>298</v>
      </c>
      <c r="I6071" s="1">
        <v>44835</v>
      </c>
      <c r="J6071" s="1">
        <v>44957</v>
      </c>
      <c r="K6071" s="1">
        <v>44835.432939814818</v>
      </c>
      <c r="L6071" s="1">
        <v>44957.432939814818</v>
      </c>
      <c r="M6071" t="s">
        <v>984</v>
      </c>
      <c r="N6071" t="s">
        <v>985</v>
      </c>
      <c r="O6071">
        <v>7510</v>
      </c>
      <c r="P6071">
        <v>0</v>
      </c>
      <c r="Q6071">
        <v>-400</v>
      </c>
      <c r="R6071">
        <v>7910</v>
      </c>
      <c r="S6071">
        <v>4130</v>
      </c>
      <c r="T6071">
        <v>-7510</v>
      </c>
      <c r="U6071">
        <v>0</v>
      </c>
      <c r="V6071">
        <v>-4130</v>
      </c>
      <c r="W6071">
        <v>-4130</v>
      </c>
      <c r="X6071">
        <v>0</v>
      </c>
      <c r="Y6071" s="2">
        <v>-3380</v>
      </c>
      <c r="Z6071" s="2">
        <v>-400</v>
      </c>
      <c r="AA6071">
        <v>0</v>
      </c>
      <c r="AB6071" s="2">
        <v>3780</v>
      </c>
      <c r="AC6071">
        <v>-3380</v>
      </c>
      <c r="AD6071">
        <v>-400</v>
      </c>
      <c r="AE6071">
        <v>0</v>
      </c>
      <c r="AF6071">
        <f>Table1[[#This Row],[RPMO Balance]]-Table1[[#This Row],[RSP Balance]]</f>
        <v>0</v>
      </c>
      <c r="AG6071">
        <f>Table1[[#This Row],[RSP Total Charges]]+Table1[[#This Row],[TotalPaymentUnallocatedAmount]]+Table1[[#This Row],[TotalCreditUnallocatedAmount]]</f>
        <v>0</v>
      </c>
    </row>
    <row r="6072" spans="1:33" hidden="1" x14ac:dyDescent="0.25">
      <c r="A6072" t="s">
        <v>13360</v>
      </c>
      <c r="B6072">
        <v>32357</v>
      </c>
      <c r="C6072" t="s">
        <v>14253</v>
      </c>
      <c r="D6072">
        <v>28595</v>
      </c>
      <c r="E6072">
        <v>3222</v>
      </c>
      <c r="F6072" t="s">
        <v>14254</v>
      </c>
      <c r="G6072" t="s">
        <v>14255</v>
      </c>
      <c r="H6072" t="s">
        <v>14256</v>
      </c>
      <c r="I6072" s="1">
        <v>44816</v>
      </c>
      <c r="J6072" s="1">
        <v>44834</v>
      </c>
      <c r="K6072" s="1">
        <v>44816</v>
      </c>
      <c r="L6072" s="1">
        <v>44834.432939814818</v>
      </c>
      <c r="M6072" t="s">
        <v>984</v>
      </c>
      <c r="N6072" t="s">
        <v>985</v>
      </c>
      <c r="O6072">
        <v>2820</v>
      </c>
      <c r="P6072">
        <v>0</v>
      </c>
      <c r="Q6072">
        <v>0</v>
      </c>
      <c r="R6072">
        <v>2820</v>
      </c>
      <c r="S6072">
        <v>0</v>
      </c>
      <c r="T6072">
        <v>-2820</v>
      </c>
      <c r="U6072">
        <v>0</v>
      </c>
      <c r="V6072">
        <v>0</v>
      </c>
      <c r="W6072">
        <v>0</v>
      </c>
      <c r="X6072">
        <v>0</v>
      </c>
      <c r="Y6072" s="2">
        <v>-2820</v>
      </c>
      <c r="Z6072" s="2">
        <v>0</v>
      </c>
      <c r="AA6072">
        <v>0</v>
      </c>
      <c r="AB6072" s="2">
        <v>2820</v>
      </c>
      <c r="AC6072">
        <v>-2820</v>
      </c>
      <c r="AD6072">
        <v>0</v>
      </c>
      <c r="AE6072">
        <v>0</v>
      </c>
      <c r="AF6072">
        <f>Table1[[#This Row],[RPMO Balance]]-Table1[[#This Row],[RSP Balance]]</f>
        <v>0</v>
      </c>
      <c r="AG6072">
        <f>Table1[[#This Row],[RSP Total Charges]]+Table1[[#This Row],[TotalPaymentUnallocatedAmount]]+Table1[[#This Row],[TotalCreditUnallocatedAmount]]</f>
        <v>0</v>
      </c>
    </row>
    <row r="6073" spans="1:33" hidden="1" x14ac:dyDescent="0.25">
      <c r="A6073" t="s">
        <v>13360</v>
      </c>
      <c r="B6073">
        <v>32358</v>
      </c>
      <c r="C6073" t="s">
        <v>14257</v>
      </c>
      <c r="D6073">
        <v>28596</v>
      </c>
      <c r="E6073">
        <v>3222</v>
      </c>
      <c r="F6073" t="s">
        <v>14254</v>
      </c>
      <c r="G6073" t="s">
        <v>14255</v>
      </c>
      <c r="H6073" t="s">
        <v>14258</v>
      </c>
      <c r="I6073" s="1">
        <v>44816</v>
      </c>
      <c r="J6073" s="1">
        <v>44834</v>
      </c>
      <c r="K6073" s="1">
        <v>44816</v>
      </c>
      <c r="L6073" s="1">
        <v>44834.432939814818</v>
      </c>
      <c r="M6073" t="s">
        <v>984</v>
      </c>
      <c r="N6073" t="s">
        <v>985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f>Table1[[#This Row],[RPMO Balance]]-Table1[[#This Row],[RSP Balance]]</f>
        <v>0</v>
      </c>
      <c r="AG6073">
        <f>Table1[[#This Row],[RSP Total Charges]]+Table1[[#This Row],[TotalPaymentUnallocatedAmount]]+Table1[[#This Row],[TotalCreditUnallocatedAmount]]</f>
        <v>0</v>
      </c>
    </row>
    <row r="6074" spans="1:33" hidden="1" x14ac:dyDescent="0.25">
      <c r="A6074" t="s">
        <v>13360</v>
      </c>
      <c r="B6074">
        <v>32360</v>
      </c>
      <c r="C6074" t="s">
        <v>14259</v>
      </c>
      <c r="D6074">
        <v>28598</v>
      </c>
      <c r="E6074">
        <v>8270</v>
      </c>
      <c r="F6074" t="s">
        <v>11069</v>
      </c>
      <c r="G6074" t="s">
        <v>11070</v>
      </c>
      <c r="H6074">
        <v>275</v>
      </c>
      <c r="I6074" s="1">
        <v>44816</v>
      </c>
      <c r="J6074" s="1">
        <v>44834</v>
      </c>
      <c r="K6074" s="1">
        <v>44816</v>
      </c>
      <c r="L6074" s="1">
        <v>44834.432939814818</v>
      </c>
      <c r="M6074" t="s">
        <v>984</v>
      </c>
      <c r="N6074" t="s">
        <v>985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f>Table1[[#This Row],[RPMO Balance]]-Table1[[#This Row],[RSP Balance]]</f>
        <v>0</v>
      </c>
      <c r="AG6074">
        <f>Table1[[#This Row],[RSP Total Charges]]+Table1[[#This Row],[TotalPaymentUnallocatedAmount]]+Table1[[#This Row],[TotalCreditUnallocatedAmount]]</f>
        <v>0</v>
      </c>
    </row>
    <row r="6075" spans="1:33" hidden="1" x14ac:dyDescent="0.25">
      <c r="A6075" t="s">
        <v>13360</v>
      </c>
      <c r="B6075">
        <v>32363</v>
      </c>
      <c r="C6075" t="s">
        <v>14260</v>
      </c>
      <c r="D6075">
        <v>28601</v>
      </c>
      <c r="E6075">
        <v>9487</v>
      </c>
      <c r="F6075" t="s">
        <v>14261</v>
      </c>
      <c r="G6075" t="s">
        <v>10880</v>
      </c>
      <c r="H6075" t="s">
        <v>14262</v>
      </c>
      <c r="I6075" s="1">
        <v>44816</v>
      </c>
      <c r="J6075" s="1">
        <v>44834</v>
      </c>
      <c r="K6075" s="1">
        <v>44816</v>
      </c>
      <c r="L6075" s="1">
        <v>44834.432939814818</v>
      </c>
      <c r="M6075" t="s">
        <v>984</v>
      </c>
      <c r="N6075" t="s">
        <v>985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f>Table1[[#This Row],[RPMO Balance]]-Table1[[#This Row],[RSP Balance]]</f>
        <v>0</v>
      </c>
      <c r="AG6075">
        <f>Table1[[#This Row],[RSP Total Charges]]+Table1[[#This Row],[TotalPaymentUnallocatedAmount]]+Table1[[#This Row],[TotalCreditUnallocatedAmount]]</f>
        <v>0</v>
      </c>
    </row>
    <row r="6076" spans="1:33" hidden="1" x14ac:dyDescent="0.25">
      <c r="A6076" t="s">
        <v>13360</v>
      </c>
      <c r="B6076">
        <v>32364</v>
      </c>
      <c r="C6076" t="s">
        <v>14263</v>
      </c>
      <c r="D6076">
        <v>28602</v>
      </c>
      <c r="E6076">
        <v>9487</v>
      </c>
      <c r="F6076" t="s">
        <v>14261</v>
      </c>
      <c r="G6076" t="s">
        <v>10880</v>
      </c>
      <c r="H6076" t="s">
        <v>14264</v>
      </c>
      <c r="I6076" s="1">
        <v>44816</v>
      </c>
      <c r="J6076" s="1">
        <v>44834</v>
      </c>
      <c r="K6076" s="1">
        <v>44816</v>
      </c>
      <c r="L6076" s="1">
        <v>44834.432939814818</v>
      </c>
      <c r="M6076" t="s">
        <v>984</v>
      </c>
      <c r="N6076" t="s">
        <v>985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f>Table1[[#This Row],[RPMO Balance]]-Table1[[#This Row],[RSP Balance]]</f>
        <v>0</v>
      </c>
      <c r="AG6076">
        <f>Table1[[#This Row],[RSP Total Charges]]+Table1[[#This Row],[TotalPaymentUnallocatedAmount]]+Table1[[#This Row],[TotalCreditUnallocatedAmount]]</f>
        <v>0</v>
      </c>
    </row>
    <row r="6077" spans="1:33" hidden="1" x14ac:dyDescent="0.25">
      <c r="A6077" t="s">
        <v>13360</v>
      </c>
      <c r="B6077">
        <v>32369</v>
      </c>
      <c r="C6077" t="s">
        <v>14265</v>
      </c>
      <c r="D6077">
        <v>28607</v>
      </c>
      <c r="E6077">
        <v>9065</v>
      </c>
      <c r="F6077" t="s">
        <v>11913</v>
      </c>
      <c r="G6077" t="s">
        <v>1242</v>
      </c>
      <c r="H6077" t="s">
        <v>14266</v>
      </c>
      <c r="I6077" s="1">
        <v>44816</v>
      </c>
      <c r="J6077" s="1">
        <v>44957</v>
      </c>
      <c r="K6077" s="1">
        <v>44816</v>
      </c>
      <c r="L6077" s="1">
        <v>44957.432939814818</v>
      </c>
      <c r="M6077" t="s">
        <v>984</v>
      </c>
      <c r="N6077" t="s">
        <v>985</v>
      </c>
      <c r="O6077">
        <v>10000</v>
      </c>
      <c r="P6077">
        <v>0</v>
      </c>
      <c r="Q6077">
        <v>0</v>
      </c>
      <c r="R6077">
        <v>10000</v>
      </c>
      <c r="S6077">
        <v>10000</v>
      </c>
      <c r="T6077">
        <v>-10000</v>
      </c>
      <c r="U6077">
        <v>0</v>
      </c>
      <c r="V6077">
        <v>-10000</v>
      </c>
      <c r="W6077">
        <v>-10000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f>Table1[[#This Row],[RPMO Balance]]-Table1[[#This Row],[RSP Balance]]</f>
        <v>0</v>
      </c>
      <c r="AG6077">
        <f>Table1[[#This Row],[RSP Total Charges]]+Table1[[#This Row],[TotalPaymentUnallocatedAmount]]+Table1[[#This Row],[TotalCreditUnallocatedAmount]]</f>
        <v>0</v>
      </c>
    </row>
    <row r="6078" spans="1:33" hidden="1" x14ac:dyDescent="0.25">
      <c r="A6078" t="s">
        <v>13360</v>
      </c>
      <c r="B6078">
        <v>32371</v>
      </c>
      <c r="C6078" t="s">
        <v>14267</v>
      </c>
      <c r="D6078">
        <v>28609</v>
      </c>
      <c r="E6078">
        <v>3226</v>
      </c>
      <c r="F6078" t="s">
        <v>13574</v>
      </c>
      <c r="G6078" t="s">
        <v>14268</v>
      </c>
      <c r="H6078">
        <v>514</v>
      </c>
      <c r="I6078" s="1">
        <v>44826</v>
      </c>
      <c r="J6078" s="1">
        <v>45107</v>
      </c>
      <c r="K6078" s="1">
        <v>44834.432939814818</v>
      </c>
      <c r="L6078" s="1">
        <v>45107</v>
      </c>
      <c r="M6078" t="s">
        <v>36</v>
      </c>
      <c r="N6078" t="s">
        <v>37</v>
      </c>
      <c r="O6078">
        <v>12107</v>
      </c>
      <c r="P6078">
        <v>0</v>
      </c>
      <c r="Q6078">
        <v>0</v>
      </c>
      <c r="R6078">
        <v>12107</v>
      </c>
      <c r="S6078">
        <v>12107</v>
      </c>
      <c r="T6078">
        <v>-12107</v>
      </c>
      <c r="U6078">
        <v>0</v>
      </c>
      <c r="V6078">
        <v>-12107</v>
      </c>
      <c r="W6078">
        <v>-12107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f>Table1[[#This Row],[RPMO Balance]]-Table1[[#This Row],[RSP Balance]]</f>
        <v>0</v>
      </c>
      <c r="AG6078">
        <f>Table1[[#This Row],[RSP Total Charges]]+Table1[[#This Row],[TotalPaymentUnallocatedAmount]]+Table1[[#This Row],[TotalCreditUnallocatedAmount]]</f>
        <v>0</v>
      </c>
    </row>
    <row r="6079" spans="1:33" hidden="1" x14ac:dyDescent="0.25">
      <c r="A6079" t="s">
        <v>13360</v>
      </c>
      <c r="B6079">
        <v>32376</v>
      </c>
      <c r="C6079" t="s">
        <v>14269</v>
      </c>
      <c r="D6079">
        <v>28614</v>
      </c>
      <c r="E6079">
        <v>3232</v>
      </c>
      <c r="F6079" t="s">
        <v>14270</v>
      </c>
      <c r="G6079" t="s">
        <v>14271</v>
      </c>
      <c r="H6079">
        <v>253</v>
      </c>
      <c r="I6079" s="1">
        <v>44816</v>
      </c>
      <c r="J6079" s="1">
        <v>44834</v>
      </c>
      <c r="K6079" s="1">
        <v>44816</v>
      </c>
      <c r="L6079" s="1">
        <v>44834.432939814818</v>
      </c>
      <c r="M6079" t="s">
        <v>984</v>
      </c>
      <c r="N6079" t="s">
        <v>985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f>Table1[[#This Row],[RPMO Balance]]-Table1[[#This Row],[RSP Balance]]</f>
        <v>0</v>
      </c>
      <c r="AG6079">
        <f>Table1[[#This Row],[RSP Total Charges]]+Table1[[#This Row],[TotalPaymentUnallocatedAmount]]+Table1[[#This Row],[TotalCreditUnallocatedAmount]]</f>
        <v>0</v>
      </c>
    </row>
    <row r="6080" spans="1:33" hidden="1" x14ac:dyDescent="0.25">
      <c r="A6080" t="s">
        <v>13360</v>
      </c>
      <c r="B6080">
        <v>32409</v>
      </c>
      <c r="C6080" t="s">
        <v>14272</v>
      </c>
      <c r="D6080">
        <v>28647</v>
      </c>
      <c r="E6080">
        <v>3276</v>
      </c>
      <c r="F6080" t="s">
        <v>14273</v>
      </c>
      <c r="G6080" t="s">
        <v>14274</v>
      </c>
      <c r="H6080" t="s">
        <v>14275</v>
      </c>
      <c r="I6080" s="1">
        <v>44816</v>
      </c>
      <c r="J6080" s="1">
        <v>45199</v>
      </c>
      <c r="K6080" s="1">
        <v>44816</v>
      </c>
      <c r="L6080" s="1">
        <v>45199</v>
      </c>
      <c r="M6080" t="s">
        <v>36</v>
      </c>
      <c r="N6080" t="s">
        <v>37</v>
      </c>
      <c r="O6080">
        <v>9386.09</v>
      </c>
      <c r="P6080">
        <v>0</v>
      </c>
      <c r="Q6080">
        <v>0</v>
      </c>
      <c r="R6080">
        <v>9386.09</v>
      </c>
      <c r="S6080">
        <v>0</v>
      </c>
      <c r="T6080">
        <v>-9500</v>
      </c>
      <c r="U6080">
        <v>-113.91</v>
      </c>
      <c r="V6080">
        <v>0</v>
      </c>
      <c r="W6080">
        <v>0</v>
      </c>
      <c r="X6080">
        <v>0</v>
      </c>
      <c r="Y6080">
        <v>-9500</v>
      </c>
      <c r="Z6080">
        <v>0</v>
      </c>
      <c r="AA6080">
        <v>0</v>
      </c>
      <c r="AB6080">
        <v>9386.09</v>
      </c>
      <c r="AC6080">
        <v>-9500</v>
      </c>
      <c r="AD6080">
        <v>0</v>
      </c>
      <c r="AE6080">
        <v>-113.91</v>
      </c>
      <c r="AF6080">
        <f>Table1[[#This Row],[RPMO Balance]]-Table1[[#This Row],[RSP Balance]]</f>
        <v>0</v>
      </c>
      <c r="AG6080">
        <f>Table1[[#This Row],[RSP Total Charges]]+Table1[[#This Row],[TotalPaymentUnallocatedAmount]]+Table1[[#This Row],[TotalCreditUnallocatedAmount]]</f>
        <v>-113.90999999999985</v>
      </c>
    </row>
    <row r="6081" spans="1:33" hidden="1" x14ac:dyDescent="0.25">
      <c r="A6081" t="s">
        <v>13360</v>
      </c>
      <c r="B6081">
        <v>32414</v>
      </c>
      <c r="C6081" t="s">
        <v>14276</v>
      </c>
      <c r="D6081">
        <v>28652</v>
      </c>
      <c r="E6081">
        <v>3326</v>
      </c>
      <c r="F6081" t="s">
        <v>14277</v>
      </c>
      <c r="G6081" t="s">
        <v>14278</v>
      </c>
      <c r="H6081">
        <v>138</v>
      </c>
      <c r="I6081" s="1">
        <v>44835</v>
      </c>
      <c r="J6081" s="1">
        <v>45107</v>
      </c>
      <c r="K6081" s="1">
        <v>44835.432939814818</v>
      </c>
      <c r="L6081" s="1">
        <v>45107</v>
      </c>
      <c r="M6081" t="s">
        <v>36</v>
      </c>
      <c r="N6081" t="s">
        <v>37</v>
      </c>
      <c r="O6081">
        <v>12750</v>
      </c>
      <c r="P6081">
        <v>0</v>
      </c>
      <c r="Q6081">
        <v>0</v>
      </c>
      <c r="R6081">
        <v>12750</v>
      </c>
      <c r="S6081">
        <v>12750</v>
      </c>
      <c r="T6081">
        <v>-12750</v>
      </c>
      <c r="U6081">
        <v>0</v>
      </c>
      <c r="V6081">
        <v>-12750</v>
      </c>
      <c r="W6081">
        <v>-12750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f>Table1[[#This Row],[RPMO Balance]]-Table1[[#This Row],[RSP Balance]]</f>
        <v>0</v>
      </c>
      <c r="AG6081">
        <f>Table1[[#This Row],[RSP Total Charges]]+Table1[[#This Row],[TotalPaymentUnallocatedAmount]]+Table1[[#This Row],[TotalCreditUnallocatedAmount]]</f>
        <v>0</v>
      </c>
    </row>
    <row r="6082" spans="1:33" hidden="1" x14ac:dyDescent="0.25">
      <c r="A6082" t="s">
        <v>13360</v>
      </c>
      <c r="B6082">
        <v>32434</v>
      </c>
      <c r="C6082" t="s">
        <v>14279</v>
      </c>
      <c r="D6082">
        <v>28672</v>
      </c>
      <c r="E6082">
        <v>3489</v>
      </c>
      <c r="F6082" t="s">
        <v>13417</v>
      </c>
      <c r="G6082" t="s">
        <v>1039</v>
      </c>
      <c r="H6082" t="s">
        <v>14280</v>
      </c>
      <c r="I6082" s="1">
        <v>44835</v>
      </c>
      <c r="J6082" s="1">
        <v>45107</v>
      </c>
      <c r="K6082" s="1">
        <v>44835.432939814818</v>
      </c>
      <c r="L6082" s="1">
        <v>45107</v>
      </c>
      <c r="M6082" t="s">
        <v>36</v>
      </c>
      <c r="N6082" t="s">
        <v>37</v>
      </c>
      <c r="O6082">
        <v>9380</v>
      </c>
      <c r="P6082">
        <v>0</v>
      </c>
      <c r="Q6082">
        <v>0</v>
      </c>
      <c r="R6082">
        <v>9380</v>
      </c>
      <c r="S6082">
        <v>9380</v>
      </c>
      <c r="T6082">
        <v>-9380</v>
      </c>
      <c r="U6082">
        <v>0</v>
      </c>
      <c r="V6082">
        <v>-9380</v>
      </c>
      <c r="W6082">
        <v>-9380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f>Table1[[#This Row],[RPMO Balance]]-Table1[[#This Row],[RSP Balance]]</f>
        <v>0</v>
      </c>
      <c r="AG6082">
        <f>Table1[[#This Row],[RSP Total Charges]]+Table1[[#This Row],[TotalPaymentUnallocatedAmount]]+Table1[[#This Row],[TotalCreditUnallocatedAmount]]</f>
        <v>0</v>
      </c>
    </row>
    <row r="6083" spans="1:33" hidden="1" x14ac:dyDescent="0.25">
      <c r="A6083" t="s">
        <v>13360</v>
      </c>
      <c r="B6083">
        <v>32523</v>
      </c>
      <c r="C6083" t="s">
        <v>14281</v>
      </c>
      <c r="D6083">
        <v>28761</v>
      </c>
      <c r="E6083">
        <v>3667</v>
      </c>
      <c r="F6083" t="s">
        <v>14060</v>
      </c>
      <c r="G6083" t="s">
        <v>14061</v>
      </c>
      <c r="H6083" t="s">
        <v>14062</v>
      </c>
      <c r="I6083" s="1">
        <v>44816</v>
      </c>
      <c r="J6083" s="1">
        <v>44834</v>
      </c>
      <c r="K6083" s="1">
        <v>44816</v>
      </c>
      <c r="L6083" s="1">
        <v>44834.432939814818</v>
      </c>
      <c r="M6083" t="s">
        <v>984</v>
      </c>
      <c r="N6083" t="s">
        <v>985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f>Table1[[#This Row],[RPMO Balance]]-Table1[[#This Row],[RSP Balance]]</f>
        <v>0</v>
      </c>
      <c r="AG6083">
        <f>Table1[[#This Row],[RSP Total Charges]]+Table1[[#This Row],[TotalPaymentUnallocatedAmount]]+Table1[[#This Row],[TotalCreditUnallocatedAmount]]</f>
        <v>0</v>
      </c>
    </row>
    <row r="6084" spans="1:33" hidden="1" x14ac:dyDescent="0.25">
      <c r="A6084" t="s">
        <v>13360</v>
      </c>
      <c r="B6084">
        <v>32578</v>
      </c>
      <c r="C6084" t="s">
        <v>14282</v>
      </c>
      <c r="D6084">
        <v>28816</v>
      </c>
      <c r="E6084">
        <v>3725</v>
      </c>
      <c r="F6084" t="s">
        <v>9970</v>
      </c>
      <c r="G6084" t="s">
        <v>14283</v>
      </c>
      <c r="H6084">
        <v>183</v>
      </c>
      <c r="I6084" s="1">
        <v>44835</v>
      </c>
      <c r="J6084" s="1">
        <v>45107</v>
      </c>
      <c r="K6084" s="1">
        <v>44835.432939814818</v>
      </c>
      <c r="L6084" s="1">
        <v>45107</v>
      </c>
      <c r="M6084" t="s">
        <v>36</v>
      </c>
      <c r="N6084" t="s">
        <v>37</v>
      </c>
      <c r="O6084">
        <v>11320</v>
      </c>
      <c r="P6084">
        <v>0</v>
      </c>
      <c r="Q6084">
        <v>-350</v>
      </c>
      <c r="R6084">
        <v>11670</v>
      </c>
      <c r="S6084">
        <v>11670</v>
      </c>
      <c r="T6084">
        <v>-11320</v>
      </c>
      <c r="U6084">
        <v>0</v>
      </c>
      <c r="V6084">
        <v>-11320</v>
      </c>
      <c r="W6084">
        <v>-11320</v>
      </c>
      <c r="X6084">
        <v>-350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f>Table1[[#This Row],[RPMO Balance]]-Table1[[#This Row],[RSP Balance]]</f>
        <v>0</v>
      </c>
      <c r="AG6084">
        <f>Table1[[#This Row],[RSP Total Charges]]+Table1[[#This Row],[TotalPaymentUnallocatedAmount]]+Table1[[#This Row],[TotalCreditUnallocatedAmount]]</f>
        <v>0</v>
      </c>
    </row>
    <row r="6085" spans="1:33" hidden="1" x14ac:dyDescent="0.25">
      <c r="A6085" t="s">
        <v>13360</v>
      </c>
      <c r="B6085">
        <v>32647</v>
      </c>
      <c r="C6085" t="s">
        <v>14284</v>
      </c>
      <c r="D6085">
        <v>28885</v>
      </c>
      <c r="E6085">
        <v>3798</v>
      </c>
      <c r="F6085" t="s">
        <v>171</v>
      </c>
      <c r="G6085" t="s">
        <v>14285</v>
      </c>
      <c r="H6085" t="s">
        <v>14286</v>
      </c>
      <c r="I6085" s="1">
        <v>44816</v>
      </c>
      <c r="J6085" s="1">
        <v>45107</v>
      </c>
      <c r="K6085" s="1">
        <v>44816</v>
      </c>
      <c r="L6085" s="1">
        <v>45107</v>
      </c>
      <c r="M6085" t="s">
        <v>36</v>
      </c>
      <c r="N6085" t="s">
        <v>37</v>
      </c>
      <c r="O6085">
        <v>8660</v>
      </c>
      <c r="P6085">
        <v>0</v>
      </c>
      <c r="Q6085">
        <v>0</v>
      </c>
      <c r="R6085">
        <v>8660</v>
      </c>
      <c r="S6085">
        <v>8660</v>
      </c>
      <c r="T6085">
        <v>-8660</v>
      </c>
      <c r="U6085">
        <v>0</v>
      </c>
      <c r="V6085">
        <v>-8660</v>
      </c>
      <c r="W6085">
        <v>-8660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f>Table1[[#This Row],[RPMO Balance]]-Table1[[#This Row],[RSP Balance]]</f>
        <v>0</v>
      </c>
      <c r="AG6085">
        <f>Table1[[#This Row],[RSP Total Charges]]+Table1[[#This Row],[TotalPaymentUnallocatedAmount]]+Table1[[#This Row],[TotalCreditUnallocatedAmount]]</f>
        <v>0</v>
      </c>
    </row>
    <row r="6086" spans="1:33" hidden="1" x14ac:dyDescent="0.25">
      <c r="A6086" t="s">
        <v>13360</v>
      </c>
      <c r="B6086">
        <v>32648</v>
      </c>
      <c r="C6086" t="s">
        <v>14287</v>
      </c>
      <c r="D6086">
        <v>28886</v>
      </c>
      <c r="E6086">
        <v>9493</v>
      </c>
      <c r="F6086" t="s">
        <v>947</v>
      </c>
      <c r="G6086" t="s">
        <v>14285</v>
      </c>
      <c r="H6086" t="s">
        <v>14288</v>
      </c>
      <c r="I6086" s="1">
        <v>44816</v>
      </c>
      <c r="J6086" s="1">
        <v>45107</v>
      </c>
      <c r="K6086" s="1">
        <v>44816</v>
      </c>
      <c r="L6086" s="1">
        <v>45107</v>
      </c>
      <c r="M6086" t="s">
        <v>36</v>
      </c>
      <c r="N6086" t="s">
        <v>37</v>
      </c>
      <c r="O6086">
        <v>9330</v>
      </c>
      <c r="P6086">
        <v>0</v>
      </c>
      <c r="Q6086">
        <v>0</v>
      </c>
      <c r="R6086">
        <v>9330</v>
      </c>
      <c r="S6086">
        <v>9330</v>
      </c>
      <c r="T6086">
        <v>-9330</v>
      </c>
      <c r="U6086">
        <v>0</v>
      </c>
      <c r="V6086">
        <v>-9330</v>
      </c>
      <c r="W6086">
        <v>-9330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f>Table1[[#This Row],[RPMO Balance]]-Table1[[#This Row],[RSP Balance]]</f>
        <v>0</v>
      </c>
      <c r="AG6086">
        <f>Table1[[#This Row],[RSP Total Charges]]+Table1[[#This Row],[TotalPaymentUnallocatedAmount]]+Table1[[#This Row],[TotalCreditUnallocatedAmount]]</f>
        <v>0</v>
      </c>
    </row>
    <row r="6087" spans="1:33" hidden="1" x14ac:dyDescent="0.25">
      <c r="A6087" t="s">
        <v>13360</v>
      </c>
      <c r="B6087">
        <v>32676</v>
      </c>
      <c r="C6087" t="s">
        <v>14289</v>
      </c>
      <c r="D6087">
        <v>28914</v>
      </c>
      <c r="E6087">
        <v>3836</v>
      </c>
      <c r="F6087" t="s">
        <v>3331</v>
      </c>
      <c r="G6087" t="s">
        <v>11110</v>
      </c>
      <c r="H6087">
        <v>478</v>
      </c>
      <c r="I6087" s="1">
        <v>44816</v>
      </c>
      <c r="J6087" s="1">
        <v>44832</v>
      </c>
      <c r="K6087" s="1">
        <v>44816</v>
      </c>
      <c r="L6087" s="1">
        <v>44832.432939814818</v>
      </c>
      <c r="M6087" t="s">
        <v>984</v>
      </c>
      <c r="N6087" t="s">
        <v>985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f>Table1[[#This Row],[RPMO Balance]]-Table1[[#This Row],[RSP Balance]]</f>
        <v>0</v>
      </c>
      <c r="AG6087">
        <f>Table1[[#This Row],[RSP Total Charges]]+Table1[[#This Row],[TotalPaymentUnallocatedAmount]]+Table1[[#This Row],[TotalCreditUnallocatedAmount]]</f>
        <v>0</v>
      </c>
    </row>
    <row r="6088" spans="1:33" hidden="1" x14ac:dyDescent="0.25">
      <c r="A6088" t="s">
        <v>13360</v>
      </c>
      <c r="B6088">
        <v>32679</v>
      </c>
      <c r="C6088" t="s">
        <v>14290</v>
      </c>
      <c r="D6088">
        <v>28917</v>
      </c>
      <c r="E6088">
        <v>7493</v>
      </c>
      <c r="F6088" t="s">
        <v>7260</v>
      </c>
      <c r="G6088" t="s">
        <v>14291</v>
      </c>
      <c r="H6088">
        <v>138</v>
      </c>
      <c r="I6088" s="1">
        <v>44816</v>
      </c>
      <c r="J6088" s="1">
        <v>44834</v>
      </c>
      <c r="K6088" s="1">
        <v>44816</v>
      </c>
      <c r="L6088" s="1">
        <v>44834.432939814818</v>
      </c>
      <c r="M6088" t="s">
        <v>984</v>
      </c>
      <c r="N6088" t="s">
        <v>985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f>Table1[[#This Row],[RPMO Balance]]-Table1[[#This Row],[RSP Balance]]</f>
        <v>0</v>
      </c>
      <c r="AG6088">
        <f>Table1[[#This Row],[RSP Total Charges]]+Table1[[#This Row],[TotalPaymentUnallocatedAmount]]+Table1[[#This Row],[TotalCreditUnallocatedAmount]]</f>
        <v>0</v>
      </c>
    </row>
    <row r="6089" spans="1:33" hidden="1" x14ac:dyDescent="0.25">
      <c r="A6089" t="s">
        <v>13360</v>
      </c>
      <c r="B6089">
        <v>32682</v>
      </c>
      <c r="C6089" t="s">
        <v>14292</v>
      </c>
      <c r="D6089">
        <v>28920</v>
      </c>
      <c r="E6089">
        <v>7701</v>
      </c>
      <c r="F6089" t="s">
        <v>14293</v>
      </c>
      <c r="G6089" t="s">
        <v>14294</v>
      </c>
      <c r="H6089" t="s">
        <v>14295</v>
      </c>
      <c r="I6089" s="1">
        <v>44816</v>
      </c>
      <c r="J6089" s="1">
        <v>44895</v>
      </c>
      <c r="K6089" s="1">
        <v>44816</v>
      </c>
      <c r="L6089" s="1">
        <v>44895.432939814818</v>
      </c>
      <c r="M6089" t="s">
        <v>984</v>
      </c>
      <c r="N6089" t="s">
        <v>985</v>
      </c>
      <c r="O6089">
        <v>2410</v>
      </c>
      <c r="P6089">
        <v>0</v>
      </c>
      <c r="Q6089">
        <v>-90</v>
      </c>
      <c r="R6089">
        <v>2500</v>
      </c>
      <c r="S6089">
        <v>0</v>
      </c>
      <c r="T6089">
        <v>-2410</v>
      </c>
      <c r="U6089">
        <v>0</v>
      </c>
      <c r="V6089">
        <v>0</v>
      </c>
      <c r="W6089">
        <v>0</v>
      </c>
      <c r="X6089">
        <v>0</v>
      </c>
      <c r="Y6089" s="2">
        <v>-2410</v>
      </c>
      <c r="Z6089" s="2">
        <v>-90</v>
      </c>
      <c r="AA6089">
        <v>0</v>
      </c>
      <c r="AB6089" s="2">
        <v>2500</v>
      </c>
      <c r="AC6089">
        <v>-2410</v>
      </c>
      <c r="AD6089">
        <v>-90</v>
      </c>
      <c r="AE6089">
        <v>0</v>
      </c>
      <c r="AF6089">
        <f>Table1[[#This Row],[RPMO Balance]]-Table1[[#This Row],[RSP Balance]]</f>
        <v>0</v>
      </c>
      <c r="AG6089">
        <f>Table1[[#This Row],[RSP Total Charges]]+Table1[[#This Row],[TotalPaymentUnallocatedAmount]]+Table1[[#This Row],[TotalCreditUnallocatedAmount]]</f>
        <v>0</v>
      </c>
    </row>
    <row r="6090" spans="1:33" hidden="1" x14ac:dyDescent="0.25">
      <c r="A6090" t="s">
        <v>13360</v>
      </c>
      <c r="B6090">
        <v>32769</v>
      </c>
      <c r="C6090" t="s">
        <v>14296</v>
      </c>
      <c r="D6090">
        <v>29007</v>
      </c>
      <c r="E6090">
        <v>9495</v>
      </c>
      <c r="F6090" t="s">
        <v>6271</v>
      </c>
      <c r="G6090" t="s">
        <v>14297</v>
      </c>
      <c r="H6090" t="s">
        <v>14298</v>
      </c>
      <c r="I6090" s="1">
        <v>44835</v>
      </c>
      <c r="J6090" s="1">
        <v>44985</v>
      </c>
      <c r="K6090" s="1">
        <v>44835.432939814818</v>
      </c>
      <c r="L6090" s="1">
        <v>44985.432939814818</v>
      </c>
      <c r="M6090" t="s">
        <v>984</v>
      </c>
      <c r="N6090" t="s">
        <v>985</v>
      </c>
      <c r="O6090">
        <v>8050</v>
      </c>
      <c r="P6090">
        <v>0</v>
      </c>
      <c r="Q6090">
        <v>0</v>
      </c>
      <c r="R6090">
        <v>8050</v>
      </c>
      <c r="S6090">
        <v>8050</v>
      </c>
      <c r="T6090">
        <v>-8050</v>
      </c>
      <c r="U6090">
        <v>0</v>
      </c>
      <c r="V6090">
        <v>-8050</v>
      </c>
      <c r="W6090">
        <v>-8050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f>Table1[[#This Row],[RPMO Balance]]-Table1[[#This Row],[RSP Balance]]</f>
        <v>0</v>
      </c>
      <c r="AG6090">
        <f>Table1[[#This Row],[RSP Total Charges]]+Table1[[#This Row],[TotalPaymentUnallocatedAmount]]+Table1[[#This Row],[TotalCreditUnallocatedAmount]]</f>
        <v>0</v>
      </c>
    </row>
    <row r="6091" spans="1:33" hidden="1" x14ac:dyDescent="0.25">
      <c r="A6091" t="s">
        <v>13360</v>
      </c>
      <c r="B6091">
        <v>33333</v>
      </c>
      <c r="C6091" t="s">
        <v>14299</v>
      </c>
      <c r="D6091">
        <v>29566</v>
      </c>
      <c r="E6091">
        <v>9499</v>
      </c>
      <c r="F6091" t="s">
        <v>14300</v>
      </c>
      <c r="G6091" t="s">
        <v>14301</v>
      </c>
      <c r="H6091" t="s">
        <v>14302</v>
      </c>
      <c r="I6091" s="1">
        <v>44835</v>
      </c>
      <c r="J6091" s="1">
        <v>44985</v>
      </c>
      <c r="K6091" s="1">
        <v>44835.432939814818</v>
      </c>
      <c r="L6091" s="1">
        <v>44985.432939814818</v>
      </c>
      <c r="M6091" t="s">
        <v>984</v>
      </c>
      <c r="N6091" t="s">
        <v>985</v>
      </c>
      <c r="O6091">
        <v>8150</v>
      </c>
      <c r="P6091">
        <v>0</v>
      </c>
      <c r="Q6091">
        <v>0</v>
      </c>
      <c r="R6091">
        <v>8150</v>
      </c>
      <c r="S6091">
        <v>8150</v>
      </c>
      <c r="T6091">
        <v>-8150</v>
      </c>
      <c r="U6091">
        <v>0</v>
      </c>
      <c r="V6091">
        <v>-8150</v>
      </c>
      <c r="W6091">
        <v>-8150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f>Table1[[#This Row],[RPMO Balance]]-Table1[[#This Row],[RSP Balance]]</f>
        <v>0</v>
      </c>
      <c r="AG6091">
        <f>Table1[[#This Row],[RSP Total Charges]]+Table1[[#This Row],[TotalPaymentUnallocatedAmount]]+Table1[[#This Row],[TotalCreditUnallocatedAmount]]</f>
        <v>0</v>
      </c>
    </row>
    <row r="6092" spans="1:33" hidden="1" x14ac:dyDescent="0.25">
      <c r="A6092" t="s">
        <v>13360</v>
      </c>
      <c r="B6092">
        <v>33431</v>
      </c>
      <c r="C6092" t="s">
        <v>14303</v>
      </c>
      <c r="D6092">
        <v>29665</v>
      </c>
      <c r="E6092">
        <v>3504</v>
      </c>
      <c r="F6092" t="s">
        <v>14304</v>
      </c>
      <c r="G6092" t="s">
        <v>14305</v>
      </c>
      <c r="H6092" t="s">
        <v>14306</v>
      </c>
      <c r="I6092" s="1">
        <v>44816</v>
      </c>
      <c r="J6092" s="1">
        <v>44872</v>
      </c>
      <c r="K6092" s="1">
        <v>44816</v>
      </c>
      <c r="L6092" s="1">
        <v>44872.432939814818</v>
      </c>
      <c r="M6092" t="s">
        <v>984</v>
      </c>
      <c r="N6092" t="s">
        <v>985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f>Table1[[#This Row],[RPMO Balance]]-Table1[[#This Row],[RSP Balance]]</f>
        <v>0</v>
      </c>
      <c r="AG6092">
        <f>Table1[[#This Row],[RSP Total Charges]]+Table1[[#This Row],[TotalPaymentUnallocatedAmount]]+Table1[[#This Row],[TotalCreditUnallocatedAmount]]</f>
        <v>0</v>
      </c>
    </row>
    <row r="6093" spans="1:33" hidden="1" x14ac:dyDescent="0.25">
      <c r="A6093" t="s">
        <v>13360</v>
      </c>
      <c r="B6093">
        <v>33434</v>
      </c>
      <c r="C6093" t="s">
        <v>14307</v>
      </c>
      <c r="D6093">
        <v>29668</v>
      </c>
      <c r="E6093">
        <v>9626</v>
      </c>
      <c r="F6093" t="s">
        <v>14308</v>
      </c>
      <c r="G6093" t="s">
        <v>14309</v>
      </c>
      <c r="H6093" t="s">
        <v>14310</v>
      </c>
      <c r="I6093" s="1">
        <v>44816</v>
      </c>
      <c r="J6093" s="1">
        <v>45291</v>
      </c>
      <c r="K6093" s="1">
        <v>44816</v>
      </c>
      <c r="L6093" s="1">
        <v>45291</v>
      </c>
      <c r="M6093" t="s">
        <v>36</v>
      </c>
      <c r="N6093" t="s">
        <v>37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f>Table1[[#This Row],[RPMO Balance]]-Table1[[#This Row],[RSP Balance]]</f>
        <v>0</v>
      </c>
      <c r="AG6093">
        <f>Table1[[#This Row],[RSP Total Charges]]+Table1[[#This Row],[TotalPaymentUnallocatedAmount]]+Table1[[#This Row],[TotalCreditUnallocatedAmount]]</f>
        <v>0</v>
      </c>
    </row>
    <row r="6094" spans="1:33" hidden="1" x14ac:dyDescent="0.25">
      <c r="A6094" t="s">
        <v>13360</v>
      </c>
      <c r="B6094">
        <v>33435</v>
      </c>
      <c r="C6094" t="s">
        <v>14311</v>
      </c>
      <c r="D6094">
        <v>29669</v>
      </c>
      <c r="E6094">
        <v>9627</v>
      </c>
      <c r="F6094" t="s">
        <v>14312</v>
      </c>
      <c r="G6094" t="s">
        <v>714</v>
      </c>
      <c r="H6094" t="s">
        <v>14313</v>
      </c>
      <c r="I6094" s="1">
        <v>44816</v>
      </c>
      <c r="J6094" s="1">
        <v>45291</v>
      </c>
      <c r="K6094" s="1">
        <v>44816</v>
      </c>
      <c r="L6094" s="1">
        <v>45291</v>
      </c>
      <c r="M6094" t="s">
        <v>36</v>
      </c>
      <c r="N6094" t="s">
        <v>37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f>Table1[[#This Row],[RPMO Balance]]-Table1[[#This Row],[RSP Balance]]</f>
        <v>0</v>
      </c>
      <c r="AG6094">
        <f>Table1[[#This Row],[RSP Total Charges]]+Table1[[#This Row],[TotalPaymentUnallocatedAmount]]+Table1[[#This Row],[TotalCreditUnallocatedAmount]]</f>
        <v>0</v>
      </c>
    </row>
    <row r="6095" spans="1:33" hidden="1" x14ac:dyDescent="0.25">
      <c r="A6095" t="s">
        <v>13360</v>
      </c>
      <c r="B6095">
        <v>33436</v>
      </c>
      <c r="C6095" t="s">
        <v>14314</v>
      </c>
      <c r="D6095">
        <v>29670</v>
      </c>
      <c r="E6095">
        <v>3503</v>
      </c>
      <c r="F6095" t="s">
        <v>2139</v>
      </c>
      <c r="G6095" t="s">
        <v>14315</v>
      </c>
      <c r="H6095" t="s">
        <v>14316</v>
      </c>
      <c r="I6095" s="1">
        <v>44816</v>
      </c>
      <c r="J6095" s="1">
        <v>44926</v>
      </c>
      <c r="K6095" s="1">
        <v>44816</v>
      </c>
      <c r="L6095" s="1">
        <v>44926</v>
      </c>
      <c r="M6095" t="s">
        <v>36</v>
      </c>
      <c r="N6095" t="s">
        <v>37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f>Table1[[#This Row],[RPMO Balance]]-Table1[[#This Row],[RSP Balance]]</f>
        <v>0</v>
      </c>
      <c r="AG6095">
        <f>Table1[[#This Row],[RSP Total Charges]]+Table1[[#This Row],[TotalPaymentUnallocatedAmount]]+Table1[[#This Row],[TotalCreditUnallocatedAmount]]</f>
        <v>0</v>
      </c>
    </row>
    <row r="6096" spans="1:33" hidden="1" x14ac:dyDescent="0.25">
      <c r="A6096" t="s">
        <v>13360</v>
      </c>
      <c r="B6096">
        <v>33437</v>
      </c>
      <c r="C6096" t="s">
        <v>14317</v>
      </c>
      <c r="D6096">
        <v>29671</v>
      </c>
      <c r="E6096">
        <v>3466</v>
      </c>
      <c r="F6096" t="s">
        <v>4264</v>
      </c>
      <c r="G6096" t="s">
        <v>10984</v>
      </c>
      <c r="H6096" t="s">
        <v>14318</v>
      </c>
      <c r="I6096" s="1">
        <v>44816</v>
      </c>
      <c r="J6096" s="1">
        <v>44847</v>
      </c>
      <c r="K6096" s="1">
        <v>44816</v>
      </c>
      <c r="L6096" s="1">
        <v>44847.432939814818</v>
      </c>
      <c r="M6096" t="s">
        <v>984</v>
      </c>
      <c r="N6096" t="s">
        <v>985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f>Table1[[#This Row],[RPMO Balance]]-Table1[[#This Row],[RSP Balance]]</f>
        <v>0</v>
      </c>
      <c r="AG6096">
        <f>Table1[[#This Row],[RSP Total Charges]]+Table1[[#This Row],[TotalPaymentUnallocatedAmount]]+Table1[[#This Row],[TotalCreditUnallocatedAmount]]</f>
        <v>0</v>
      </c>
    </row>
    <row r="6097" spans="1:33" hidden="1" x14ac:dyDescent="0.25">
      <c r="A6097" t="s">
        <v>13360</v>
      </c>
      <c r="B6097">
        <v>33438</v>
      </c>
      <c r="C6097" t="s">
        <v>14319</v>
      </c>
      <c r="D6097">
        <v>29672</v>
      </c>
      <c r="E6097">
        <v>3217</v>
      </c>
      <c r="F6097" t="s">
        <v>10492</v>
      </c>
      <c r="G6097" t="s">
        <v>14320</v>
      </c>
      <c r="H6097" t="s">
        <v>14321</v>
      </c>
      <c r="I6097" s="1">
        <v>44816</v>
      </c>
      <c r="J6097" s="1">
        <v>44873</v>
      </c>
      <c r="K6097" s="1">
        <v>44816</v>
      </c>
      <c r="L6097" s="1">
        <v>44873.432939814818</v>
      </c>
      <c r="M6097" t="s">
        <v>984</v>
      </c>
      <c r="N6097" t="s">
        <v>985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f>Table1[[#This Row],[RPMO Balance]]-Table1[[#This Row],[RSP Balance]]</f>
        <v>0</v>
      </c>
      <c r="AG6097">
        <f>Table1[[#This Row],[RSP Total Charges]]+Table1[[#This Row],[TotalPaymentUnallocatedAmount]]+Table1[[#This Row],[TotalCreditUnallocatedAmount]]</f>
        <v>0</v>
      </c>
    </row>
    <row r="6098" spans="1:33" hidden="1" x14ac:dyDescent="0.25">
      <c r="A6098" t="s">
        <v>13360</v>
      </c>
      <c r="B6098">
        <v>33439</v>
      </c>
      <c r="C6098" t="s">
        <v>14322</v>
      </c>
      <c r="D6098">
        <v>29673</v>
      </c>
      <c r="E6098">
        <v>3268</v>
      </c>
      <c r="F6098" t="s">
        <v>14323</v>
      </c>
      <c r="G6098" t="s">
        <v>14324</v>
      </c>
      <c r="H6098" t="s">
        <v>14325</v>
      </c>
      <c r="I6098" s="1">
        <v>44816</v>
      </c>
      <c r="J6098" s="1">
        <v>44851</v>
      </c>
      <c r="K6098" s="1">
        <v>44816</v>
      </c>
      <c r="L6098" s="1">
        <v>44851.432939814818</v>
      </c>
      <c r="M6098" t="s">
        <v>984</v>
      </c>
      <c r="N6098" t="s">
        <v>985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f>Table1[[#This Row],[RPMO Balance]]-Table1[[#This Row],[RSP Balance]]</f>
        <v>0</v>
      </c>
      <c r="AG6098">
        <f>Table1[[#This Row],[RSP Total Charges]]+Table1[[#This Row],[TotalPaymentUnallocatedAmount]]+Table1[[#This Row],[TotalCreditUnallocatedAmount]]</f>
        <v>0</v>
      </c>
    </row>
    <row r="6099" spans="1:33" hidden="1" x14ac:dyDescent="0.25">
      <c r="A6099" t="s">
        <v>13360</v>
      </c>
      <c r="B6099">
        <v>33440</v>
      </c>
      <c r="C6099" t="s">
        <v>14326</v>
      </c>
      <c r="D6099">
        <v>29674</v>
      </c>
      <c r="E6099">
        <v>3382</v>
      </c>
      <c r="F6099" t="s">
        <v>4651</v>
      </c>
      <c r="G6099" t="s">
        <v>14327</v>
      </c>
      <c r="H6099" t="s">
        <v>14328</v>
      </c>
      <c r="I6099" s="1">
        <v>44816</v>
      </c>
      <c r="J6099" s="1">
        <v>45291</v>
      </c>
      <c r="K6099" s="1">
        <v>44816</v>
      </c>
      <c r="L6099" s="1">
        <v>45002.432939814818</v>
      </c>
      <c r="M6099" t="s">
        <v>984</v>
      </c>
      <c r="N6099" t="s">
        <v>985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f>Table1[[#This Row],[RPMO Balance]]-Table1[[#This Row],[RSP Balance]]</f>
        <v>0</v>
      </c>
      <c r="AG6099">
        <f>Table1[[#This Row],[RSP Total Charges]]+Table1[[#This Row],[TotalPaymentUnallocatedAmount]]+Table1[[#This Row],[TotalCreditUnallocatedAmount]]</f>
        <v>0</v>
      </c>
    </row>
    <row r="6100" spans="1:33" hidden="1" x14ac:dyDescent="0.25">
      <c r="A6100" t="s">
        <v>13360</v>
      </c>
      <c r="B6100">
        <v>33441</v>
      </c>
      <c r="C6100" t="s">
        <v>14329</v>
      </c>
      <c r="D6100">
        <v>29675</v>
      </c>
      <c r="E6100">
        <v>3814</v>
      </c>
      <c r="F6100" t="s">
        <v>14330</v>
      </c>
      <c r="G6100" t="s">
        <v>14331</v>
      </c>
      <c r="H6100" t="s">
        <v>14332</v>
      </c>
      <c r="I6100" s="1">
        <v>44816</v>
      </c>
      <c r="J6100" s="1">
        <v>45291</v>
      </c>
      <c r="K6100" s="1">
        <v>44816</v>
      </c>
      <c r="L6100" s="1">
        <v>45291</v>
      </c>
      <c r="M6100" t="s">
        <v>36</v>
      </c>
      <c r="N6100" t="s">
        <v>37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f>Table1[[#This Row],[RPMO Balance]]-Table1[[#This Row],[RSP Balance]]</f>
        <v>0</v>
      </c>
      <c r="AG6100">
        <f>Table1[[#This Row],[RSP Total Charges]]+Table1[[#This Row],[TotalPaymentUnallocatedAmount]]+Table1[[#This Row],[TotalCreditUnallocatedAmount]]</f>
        <v>0</v>
      </c>
    </row>
    <row r="6101" spans="1:33" hidden="1" x14ac:dyDescent="0.25">
      <c r="A6101" t="s">
        <v>13360</v>
      </c>
      <c r="B6101">
        <v>33442</v>
      </c>
      <c r="C6101" t="s">
        <v>14333</v>
      </c>
      <c r="D6101">
        <v>29676</v>
      </c>
      <c r="E6101">
        <v>3464</v>
      </c>
      <c r="F6101" t="s">
        <v>14334</v>
      </c>
      <c r="G6101" t="s">
        <v>14335</v>
      </c>
      <c r="H6101" t="s">
        <v>14336</v>
      </c>
      <c r="I6101" s="1">
        <v>44816</v>
      </c>
      <c r="J6101" s="1">
        <v>44862</v>
      </c>
      <c r="K6101" s="1">
        <v>44816</v>
      </c>
      <c r="L6101" s="1">
        <v>44862.432939814818</v>
      </c>
      <c r="M6101" t="s">
        <v>984</v>
      </c>
      <c r="N6101" t="s">
        <v>985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f>Table1[[#This Row],[RPMO Balance]]-Table1[[#This Row],[RSP Balance]]</f>
        <v>0</v>
      </c>
      <c r="AG6101">
        <f>Table1[[#This Row],[RSP Total Charges]]+Table1[[#This Row],[TotalPaymentUnallocatedAmount]]+Table1[[#This Row],[TotalCreditUnallocatedAmount]]</f>
        <v>0</v>
      </c>
    </row>
    <row r="6102" spans="1:33" hidden="1" x14ac:dyDescent="0.25">
      <c r="A6102" t="s">
        <v>13360</v>
      </c>
      <c r="B6102">
        <v>33538</v>
      </c>
      <c r="C6102" t="s">
        <v>14337</v>
      </c>
      <c r="D6102">
        <v>29755</v>
      </c>
      <c r="E6102">
        <v>8273</v>
      </c>
      <c r="F6102" t="s">
        <v>11136</v>
      </c>
      <c r="G6102" t="s">
        <v>14338</v>
      </c>
      <c r="H6102" t="s">
        <v>14339</v>
      </c>
      <c r="I6102" s="1">
        <v>44816.642893518518</v>
      </c>
      <c r="J6102" s="1">
        <v>44825</v>
      </c>
      <c r="K6102" s="1">
        <v>44816.642893518518</v>
      </c>
      <c r="L6102" s="1">
        <v>44825.432939814818</v>
      </c>
      <c r="M6102" t="s">
        <v>984</v>
      </c>
      <c r="N6102" t="s">
        <v>985</v>
      </c>
      <c r="O6102">
        <v>2770</v>
      </c>
      <c r="P6102">
        <v>0</v>
      </c>
      <c r="Q6102">
        <v>0</v>
      </c>
      <c r="R6102">
        <v>2770</v>
      </c>
      <c r="S6102">
        <v>0</v>
      </c>
      <c r="T6102">
        <v>-2770</v>
      </c>
      <c r="U6102">
        <v>0</v>
      </c>
      <c r="V6102">
        <v>0</v>
      </c>
      <c r="W6102">
        <v>0</v>
      </c>
      <c r="X6102">
        <v>0</v>
      </c>
      <c r="Y6102" s="2">
        <v>-2770</v>
      </c>
      <c r="Z6102" s="2">
        <v>0</v>
      </c>
      <c r="AA6102">
        <v>0</v>
      </c>
      <c r="AB6102" s="2">
        <v>2770</v>
      </c>
      <c r="AC6102">
        <v>-2770</v>
      </c>
      <c r="AD6102">
        <v>0</v>
      </c>
      <c r="AE6102">
        <v>0</v>
      </c>
      <c r="AF6102">
        <f>Table1[[#This Row],[RPMO Balance]]-Table1[[#This Row],[RSP Balance]]</f>
        <v>0</v>
      </c>
      <c r="AG6102">
        <f>Table1[[#This Row],[RSP Total Charges]]+Table1[[#This Row],[TotalPaymentUnallocatedAmount]]+Table1[[#This Row],[TotalCreditUnallocatedAmount]]</f>
        <v>0</v>
      </c>
    </row>
    <row r="6103" spans="1:33" hidden="1" x14ac:dyDescent="0.25">
      <c r="A6103" t="s">
        <v>13360</v>
      </c>
      <c r="B6103">
        <v>33545</v>
      </c>
      <c r="C6103" t="s">
        <v>14340</v>
      </c>
      <c r="D6103">
        <v>29760</v>
      </c>
      <c r="E6103">
        <v>6932</v>
      </c>
      <c r="F6103" t="s">
        <v>6818</v>
      </c>
      <c r="G6103" t="s">
        <v>14341</v>
      </c>
      <c r="H6103" t="s">
        <v>14342</v>
      </c>
      <c r="I6103" s="1">
        <v>44816.659618055557</v>
      </c>
      <c r="J6103" s="1">
        <v>44847</v>
      </c>
      <c r="K6103" s="1">
        <v>44816.659618055557</v>
      </c>
      <c r="L6103" s="1">
        <v>44847.432939814818</v>
      </c>
      <c r="M6103" t="s">
        <v>984</v>
      </c>
      <c r="N6103" t="s">
        <v>985</v>
      </c>
      <c r="O6103">
        <v>2870</v>
      </c>
      <c r="P6103">
        <v>0</v>
      </c>
      <c r="Q6103">
        <v>0</v>
      </c>
      <c r="R6103">
        <v>2870</v>
      </c>
      <c r="S6103">
        <v>0</v>
      </c>
      <c r="T6103">
        <v>-2870</v>
      </c>
      <c r="U6103">
        <v>0</v>
      </c>
      <c r="V6103">
        <v>0</v>
      </c>
      <c r="W6103">
        <v>0</v>
      </c>
      <c r="X6103">
        <v>0</v>
      </c>
      <c r="Y6103" s="2">
        <v>-2870</v>
      </c>
      <c r="Z6103" s="2">
        <v>0</v>
      </c>
      <c r="AA6103">
        <v>0</v>
      </c>
      <c r="AB6103" s="2">
        <v>2870</v>
      </c>
      <c r="AC6103">
        <v>-2870</v>
      </c>
      <c r="AD6103">
        <v>0</v>
      </c>
      <c r="AE6103">
        <v>0</v>
      </c>
      <c r="AF6103">
        <f>Table1[[#This Row],[RPMO Balance]]-Table1[[#This Row],[RSP Balance]]</f>
        <v>0</v>
      </c>
      <c r="AG6103">
        <f>Table1[[#This Row],[RSP Total Charges]]+Table1[[#This Row],[TotalPaymentUnallocatedAmount]]+Table1[[#This Row],[TotalCreditUnallocatedAmount]]</f>
        <v>0</v>
      </c>
    </row>
    <row r="6104" spans="1:33" hidden="1" x14ac:dyDescent="0.25">
      <c r="A6104" t="s">
        <v>13360</v>
      </c>
      <c r="B6104">
        <v>33562</v>
      </c>
      <c r="C6104" t="s">
        <v>14343</v>
      </c>
      <c r="D6104">
        <v>29776</v>
      </c>
      <c r="E6104">
        <v>9641</v>
      </c>
      <c r="F6104" t="s">
        <v>7082</v>
      </c>
      <c r="G6104" t="s">
        <v>14344</v>
      </c>
      <c r="H6104" t="s">
        <v>14345</v>
      </c>
      <c r="I6104" s="1">
        <v>44835</v>
      </c>
      <c r="J6104" s="1">
        <v>44985</v>
      </c>
      <c r="K6104" s="1">
        <v>44837.432939814818</v>
      </c>
      <c r="L6104" s="1">
        <v>44985.432939814818</v>
      </c>
      <c r="M6104" t="s">
        <v>984</v>
      </c>
      <c r="N6104" t="s">
        <v>985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f>Table1[[#This Row],[RPMO Balance]]-Table1[[#This Row],[RSP Balance]]</f>
        <v>0</v>
      </c>
      <c r="AG6104">
        <f>Table1[[#This Row],[RSP Total Charges]]+Table1[[#This Row],[TotalPaymentUnallocatedAmount]]+Table1[[#This Row],[TotalCreditUnallocatedAmount]]</f>
        <v>0</v>
      </c>
    </row>
    <row r="6105" spans="1:33" hidden="1" x14ac:dyDescent="0.25">
      <c r="A6105" t="s">
        <v>13360</v>
      </c>
      <c r="B6105">
        <v>33625</v>
      </c>
      <c r="C6105" t="s">
        <v>14346</v>
      </c>
      <c r="D6105">
        <v>29836</v>
      </c>
      <c r="E6105">
        <v>8828</v>
      </c>
      <c r="F6105" t="s">
        <v>14347</v>
      </c>
      <c r="G6105" t="s">
        <v>14348</v>
      </c>
      <c r="H6105" t="s">
        <v>14349</v>
      </c>
      <c r="I6105" s="1">
        <v>44835</v>
      </c>
      <c r="J6105" s="1">
        <v>45107</v>
      </c>
      <c r="K6105" s="1">
        <v>44847.432939814818</v>
      </c>
      <c r="L6105" s="1">
        <v>45107</v>
      </c>
      <c r="M6105" t="s">
        <v>36</v>
      </c>
      <c r="N6105" t="s">
        <v>37</v>
      </c>
      <c r="O6105">
        <v>9030</v>
      </c>
      <c r="P6105">
        <v>0</v>
      </c>
      <c r="Q6105">
        <v>0</v>
      </c>
      <c r="R6105">
        <v>9030</v>
      </c>
      <c r="S6105">
        <v>9030</v>
      </c>
      <c r="T6105">
        <v>-9030</v>
      </c>
      <c r="U6105">
        <v>0</v>
      </c>
      <c r="V6105">
        <v>-9030</v>
      </c>
      <c r="W6105">
        <v>-9030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f>Table1[[#This Row],[RPMO Balance]]-Table1[[#This Row],[RSP Balance]]</f>
        <v>0</v>
      </c>
      <c r="AG6105">
        <f>Table1[[#This Row],[RSP Total Charges]]+Table1[[#This Row],[TotalPaymentUnallocatedAmount]]+Table1[[#This Row],[TotalCreditUnallocatedAmount]]</f>
        <v>0</v>
      </c>
    </row>
    <row r="6106" spans="1:33" hidden="1" x14ac:dyDescent="0.25">
      <c r="A6106" t="s">
        <v>13360</v>
      </c>
      <c r="B6106">
        <v>33719</v>
      </c>
      <c r="C6106" t="s">
        <v>14350</v>
      </c>
      <c r="D6106">
        <v>29922</v>
      </c>
      <c r="E6106">
        <v>9307</v>
      </c>
      <c r="F6106" t="s">
        <v>5018</v>
      </c>
      <c r="G6106" t="s">
        <v>14351</v>
      </c>
      <c r="H6106" t="s">
        <v>14352</v>
      </c>
      <c r="I6106" s="1">
        <v>44835</v>
      </c>
      <c r="J6106" s="1">
        <v>44985</v>
      </c>
      <c r="K6106" s="1">
        <v>44837.432939814818</v>
      </c>
      <c r="L6106" s="1">
        <v>44985.432939814818</v>
      </c>
      <c r="M6106" t="s">
        <v>984</v>
      </c>
      <c r="N6106" t="s">
        <v>985</v>
      </c>
      <c r="O6106">
        <v>7850</v>
      </c>
      <c r="P6106">
        <v>0</v>
      </c>
      <c r="Q6106">
        <v>0</v>
      </c>
      <c r="R6106">
        <v>7850</v>
      </c>
      <c r="S6106">
        <v>7750</v>
      </c>
      <c r="T6106">
        <v>-7850</v>
      </c>
      <c r="U6106">
        <v>0</v>
      </c>
      <c r="V6106">
        <v>-7750</v>
      </c>
      <c r="W6106">
        <v>-7750</v>
      </c>
      <c r="X6106">
        <v>0</v>
      </c>
      <c r="Y6106" s="2">
        <v>-100</v>
      </c>
      <c r="Z6106" s="2">
        <v>0</v>
      </c>
      <c r="AA6106">
        <v>0</v>
      </c>
      <c r="AB6106" s="2">
        <v>100</v>
      </c>
      <c r="AC6106">
        <v>-100</v>
      </c>
      <c r="AD6106">
        <v>0</v>
      </c>
      <c r="AE6106">
        <v>0</v>
      </c>
      <c r="AF6106">
        <f>Table1[[#This Row],[RPMO Balance]]-Table1[[#This Row],[RSP Balance]]</f>
        <v>0</v>
      </c>
      <c r="AG6106">
        <f>Table1[[#This Row],[RSP Total Charges]]+Table1[[#This Row],[TotalPaymentUnallocatedAmount]]+Table1[[#This Row],[TotalCreditUnallocatedAmount]]</f>
        <v>0</v>
      </c>
    </row>
    <row r="6107" spans="1:33" hidden="1" x14ac:dyDescent="0.25">
      <c r="A6107" t="s">
        <v>13360</v>
      </c>
      <c r="B6107">
        <v>33974</v>
      </c>
      <c r="C6107" t="s">
        <v>14353</v>
      </c>
      <c r="D6107">
        <v>30177</v>
      </c>
      <c r="E6107">
        <v>9725</v>
      </c>
      <c r="F6107" t="s">
        <v>4086</v>
      </c>
      <c r="G6107" t="s">
        <v>10155</v>
      </c>
      <c r="H6107" t="s">
        <v>14354</v>
      </c>
      <c r="I6107" s="1">
        <v>44835</v>
      </c>
      <c r="J6107" s="1">
        <v>45107</v>
      </c>
      <c r="K6107" s="1">
        <v>44835.432939814818</v>
      </c>
      <c r="L6107" s="1">
        <v>45107</v>
      </c>
      <c r="M6107" t="s">
        <v>36</v>
      </c>
      <c r="N6107" t="s">
        <v>37</v>
      </c>
      <c r="O6107">
        <v>9330</v>
      </c>
      <c r="P6107">
        <v>0</v>
      </c>
      <c r="Q6107">
        <v>0</v>
      </c>
      <c r="R6107">
        <v>9330</v>
      </c>
      <c r="S6107">
        <v>0</v>
      </c>
      <c r="T6107">
        <v>-9430</v>
      </c>
      <c r="U6107">
        <v>-100</v>
      </c>
      <c r="V6107">
        <v>0</v>
      </c>
      <c r="W6107">
        <v>0</v>
      </c>
      <c r="X6107">
        <v>0</v>
      </c>
      <c r="Y6107">
        <v>-9430</v>
      </c>
      <c r="Z6107">
        <v>0</v>
      </c>
      <c r="AA6107">
        <v>0</v>
      </c>
      <c r="AB6107">
        <v>9330</v>
      </c>
      <c r="AC6107">
        <v>-9430</v>
      </c>
      <c r="AD6107">
        <v>0</v>
      </c>
      <c r="AE6107">
        <v>-100</v>
      </c>
      <c r="AF6107">
        <f>Table1[[#This Row],[RPMO Balance]]-Table1[[#This Row],[RSP Balance]]</f>
        <v>0</v>
      </c>
      <c r="AG6107">
        <f>Table1[[#This Row],[RSP Total Charges]]+Table1[[#This Row],[TotalPaymentUnallocatedAmount]]+Table1[[#This Row],[TotalCreditUnallocatedAmount]]</f>
        <v>-100</v>
      </c>
    </row>
    <row r="6108" spans="1:33" hidden="1" x14ac:dyDescent="0.25">
      <c r="A6108" t="s">
        <v>13360</v>
      </c>
      <c r="B6108">
        <v>34142</v>
      </c>
      <c r="C6108" t="s">
        <v>14355</v>
      </c>
      <c r="D6108">
        <v>30325</v>
      </c>
      <c r="E6108">
        <v>9760</v>
      </c>
      <c r="F6108" t="s">
        <v>3286</v>
      </c>
      <c r="G6108" t="s">
        <v>14356</v>
      </c>
      <c r="H6108">
        <v>309</v>
      </c>
      <c r="I6108" s="1">
        <v>44835</v>
      </c>
      <c r="J6108" s="1">
        <v>45107</v>
      </c>
      <c r="K6108" s="1">
        <v>44841.432939814818</v>
      </c>
      <c r="L6108" s="1">
        <v>45107</v>
      </c>
      <c r="M6108" t="s">
        <v>36</v>
      </c>
      <c r="N6108" t="s">
        <v>37</v>
      </c>
      <c r="O6108">
        <v>14630</v>
      </c>
      <c r="P6108">
        <v>0</v>
      </c>
      <c r="Q6108">
        <v>0</v>
      </c>
      <c r="R6108">
        <v>14630</v>
      </c>
      <c r="S6108">
        <v>7390</v>
      </c>
      <c r="T6108">
        <v>-14230</v>
      </c>
      <c r="U6108">
        <v>400</v>
      </c>
      <c r="V6108">
        <v>-7390</v>
      </c>
      <c r="W6108">
        <v>-7390</v>
      </c>
      <c r="X6108">
        <v>0</v>
      </c>
      <c r="Y6108">
        <v>-6840</v>
      </c>
      <c r="Z6108">
        <v>0</v>
      </c>
      <c r="AA6108">
        <v>0</v>
      </c>
      <c r="AB6108">
        <v>7240</v>
      </c>
      <c r="AC6108">
        <v>-6840</v>
      </c>
      <c r="AD6108">
        <v>0</v>
      </c>
      <c r="AE6108">
        <v>400</v>
      </c>
      <c r="AF6108">
        <f>Table1[[#This Row],[RPMO Balance]]-Table1[[#This Row],[RSP Balance]]</f>
        <v>0</v>
      </c>
      <c r="AG6108">
        <f>Table1[[#This Row],[RSP Total Charges]]+Table1[[#This Row],[TotalPaymentUnallocatedAmount]]+Table1[[#This Row],[TotalCreditUnallocatedAmount]]</f>
        <v>400</v>
      </c>
    </row>
    <row r="6109" spans="1:33" hidden="1" x14ac:dyDescent="0.25">
      <c r="A6109" t="s">
        <v>13360</v>
      </c>
      <c r="B6109">
        <v>34173</v>
      </c>
      <c r="C6109" t="s">
        <v>14357</v>
      </c>
      <c r="D6109">
        <v>30362</v>
      </c>
      <c r="E6109">
        <v>9103</v>
      </c>
      <c r="F6109" t="s">
        <v>14358</v>
      </c>
      <c r="G6109" t="s">
        <v>14359</v>
      </c>
      <c r="H6109">
        <v>550</v>
      </c>
      <c r="I6109" s="1">
        <v>44835</v>
      </c>
      <c r="J6109" s="1">
        <v>45107</v>
      </c>
      <c r="K6109" s="1">
        <v>44835.432939814818</v>
      </c>
      <c r="L6109" s="1">
        <v>45107</v>
      </c>
      <c r="M6109" t="s">
        <v>36</v>
      </c>
      <c r="N6109" t="s">
        <v>37</v>
      </c>
      <c r="O6109">
        <v>11070</v>
      </c>
      <c r="P6109">
        <v>0</v>
      </c>
      <c r="Q6109">
        <v>0</v>
      </c>
      <c r="R6109">
        <v>11070</v>
      </c>
      <c r="S6109">
        <v>11070</v>
      </c>
      <c r="T6109">
        <v>-11070</v>
      </c>
      <c r="U6109">
        <v>0</v>
      </c>
      <c r="V6109">
        <v>-11070</v>
      </c>
      <c r="W6109">
        <v>-11070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f>Table1[[#This Row],[RPMO Balance]]-Table1[[#This Row],[RSP Balance]]</f>
        <v>0</v>
      </c>
      <c r="AG6109">
        <f>Table1[[#This Row],[RSP Total Charges]]+Table1[[#This Row],[TotalPaymentUnallocatedAmount]]+Table1[[#This Row],[TotalCreditUnallocatedAmount]]</f>
        <v>0</v>
      </c>
    </row>
    <row r="6110" spans="1:33" hidden="1" x14ac:dyDescent="0.25">
      <c r="A6110" t="s">
        <v>13360</v>
      </c>
      <c r="B6110">
        <v>34368</v>
      </c>
      <c r="C6110" t="s">
        <v>14360</v>
      </c>
      <c r="D6110">
        <v>30557</v>
      </c>
      <c r="E6110">
        <v>9804</v>
      </c>
      <c r="F6110" t="s">
        <v>14361</v>
      </c>
      <c r="G6110" t="s">
        <v>14362</v>
      </c>
      <c r="H6110" t="s">
        <v>14363</v>
      </c>
      <c r="I6110" s="1">
        <v>44821</v>
      </c>
      <c r="J6110" s="1">
        <v>44895</v>
      </c>
      <c r="K6110" s="1">
        <v>44823.432939814818</v>
      </c>
      <c r="L6110" s="1">
        <v>44895.432939814818</v>
      </c>
      <c r="M6110" t="s">
        <v>984</v>
      </c>
      <c r="N6110" t="s">
        <v>985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f>Table1[[#This Row],[RPMO Balance]]-Table1[[#This Row],[RSP Balance]]</f>
        <v>0</v>
      </c>
      <c r="AG6110">
        <f>Table1[[#This Row],[RSP Total Charges]]+Table1[[#This Row],[TotalPaymentUnallocatedAmount]]+Table1[[#This Row],[TotalCreditUnallocatedAmount]]</f>
        <v>0</v>
      </c>
    </row>
    <row r="6111" spans="1:33" hidden="1" x14ac:dyDescent="0.25">
      <c r="A6111" t="s">
        <v>13360</v>
      </c>
      <c r="B6111">
        <v>34387</v>
      </c>
      <c r="C6111" t="s">
        <v>14364</v>
      </c>
      <c r="D6111">
        <v>30576</v>
      </c>
      <c r="E6111">
        <v>9806</v>
      </c>
      <c r="F6111" t="s">
        <v>14365</v>
      </c>
      <c r="G6111" t="s">
        <v>6208</v>
      </c>
      <c r="H6111" t="s">
        <v>7213</v>
      </c>
      <c r="I6111" s="1">
        <v>44835</v>
      </c>
      <c r="J6111" s="1">
        <v>44985</v>
      </c>
      <c r="K6111" s="1">
        <v>44844.432939814818</v>
      </c>
      <c r="L6111" s="1">
        <v>44985.432939814818</v>
      </c>
      <c r="M6111" t="s">
        <v>984</v>
      </c>
      <c r="N6111" t="s">
        <v>985</v>
      </c>
      <c r="O6111">
        <v>7500</v>
      </c>
      <c r="P6111">
        <v>0</v>
      </c>
      <c r="Q6111">
        <v>0</v>
      </c>
      <c r="R6111">
        <v>7500</v>
      </c>
      <c r="S6111">
        <v>7500</v>
      </c>
      <c r="T6111">
        <v>-7500</v>
      </c>
      <c r="U6111">
        <v>0</v>
      </c>
      <c r="V6111">
        <v>-7500</v>
      </c>
      <c r="W6111">
        <v>-7500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f>Table1[[#This Row],[RPMO Balance]]-Table1[[#This Row],[RSP Balance]]</f>
        <v>0</v>
      </c>
      <c r="AG6111">
        <f>Table1[[#This Row],[RSP Total Charges]]+Table1[[#This Row],[TotalPaymentUnallocatedAmount]]+Table1[[#This Row],[TotalCreditUnallocatedAmount]]</f>
        <v>0</v>
      </c>
    </row>
    <row r="6112" spans="1:33" hidden="1" x14ac:dyDescent="0.25">
      <c r="A6112" t="s">
        <v>13360</v>
      </c>
      <c r="B6112">
        <v>37412</v>
      </c>
      <c r="C6112" t="s">
        <v>14366</v>
      </c>
      <c r="D6112">
        <v>33129</v>
      </c>
      <c r="E6112">
        <v>3206</v>
      </c>
      <c r="F6112" t="s">
        <v>14367</v>
      </c>
      <c r="G6112" t="s">
        <v>6150</v>
      </c>
      <c r="H6112" t="s">
        <v>14368</v>
      </c>
      <c r="I6112" s="1">
        <v>44834.432939814818</v>
      </c>
      <c r="J6112" s="1">
        <v>44869</v>
      </c>
      <c r="K6112" s="1">
        <v>44834.432939814818</v>
      </c>
      <c r="L6112" s="1">
        <v>44869.432939814818</v>
      </c>
      <c r="M6112" t="s">
        <v>984</v>
      </c>
      <c r="N6112" t="s">
        <v>985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f>Table1[[#This Row],[RPMO Balance]]-Table1[[#This Row],[RSP Balance]]</f>
        <v>0</v>
      </c>
      <c r="AG6112">
        <f>Table1[[#This Row],[RSP Total Charges]]+Table1[[#This Row],[TotalPaymentUnallocatedAmount]]+Table1[[#This Row],[TotalCreditUnallocatedAmount]]</f>
        <v>0</v>
      </c>
    </row>
    <row r="6113" spans="1:33" hidden="1" x14ac:dyDescent="0.25">
      <c r="A6113" t="s">
        <v>13360</v>
      </c>
      <c r="B6113">
        <v>37413</v>
      </c>
      <c r="C6113" t="s">
        <v>14369</v>
      </c>
      <c r="D6113">
        <v>33130</v>
      </c>
      <c r="E6113">
        <v>3207</v>
      </c>
      <c r="F6113" t="s">
        <v>6149</v>
      </c>
      <c r="G6113" t="s">
        <v>6150</v>
      </c>
      <c r="H6113" t="s">
        <v>14370</v>
      </c>
      <c r="I6113" s="1">
        <v>44834.432939814818</v>
      </c>
      <c r="J6113" s="1">
        <v>44869</v>
      </c>
      <c r="K6113" s="1">
        <v>44834.432939814818</v>
      </c>
      <c r="L6113" s="1">
        <v>44869.432939814818</v>
      </c>
      <c r="M6113" t="s">
        <v>984</v>
      </c>
      <c r="N6113" t="s">
        <v>985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f>Table1[[#This Row],[RPMO Balance]]-Table1[[#This Row],[RSP Balance]]</f>
        <v>0</v>
      </c>
      <c r="AG6113">
        <f>Table1[[#This Row],[RSP Total Charges]]+Table1[[#This Row],[TotalPaymentUnallocatedAmount]]+Table1[[#This Row],[TotalCreditUnallocatedAmount]]</f>
        <v>0</v>
      </c>
    </row>
    <row r="6114" spans="1:33" hidden="1" x14ac:dyDescent="0.25">
      <c r="A6114" t="s">
        <v>13360</v>
      </c>
      <c r="B6114">
        <v>37414</v>
      </c>
      <c r="C6114" t="s">
        <v>14371</v>
      </c>
      <c r="D6114">
        <v>33131</v>
      </c>
      <c r="E6114">
        <v>3246</v>
      </c>
      <c r="F6114" t="s">
        <v>14372</v>
      </c>
      <c r="G6114" t="s">
        <v>14373</v>
      </c>
      <c r="H6114" t="s">
        <v>14374</v>
      </c>
      <c r="I6114" s="1">
        <v>44834.432939814818</v>
      </c>
      <c r="J6114" s="1">
        <v>44834.432939814818</v>
      </c>
      <c r="K6114" s="1">
        <v>44834.432939814818</v>
      </c>
      <c r="L6114" s="1">
        <v>44834.432939814818</v>
      </c>
      <c r="M6114" t="s">
        <v>984</v>
      </c>
      <c r="N6114" t="s">
        <v>985</v>
      </c>
      <c r="O6114">
        <v>1900</v>
      </c>
      <c r="P6114">
        <v>0</v>
      </c>
      <c r="Q6114">
        <v>0</v>
      </c>
      <c r="R6114">
        <v>1900</v>
      </c>
      <c r="S6114">
        <v>0</v>
      </c>
      <c r="T6114">
        <v>-1900</v>
      </c>
      <c r="U6114">
        <v>0</v>
      </c>
      <c r="V6114">
        <v>0</v>
      </c>
      <c r="W6114">
        <v>0</v>
      </c>
      <c r="X6114">
        <v>0</v>
      </c>
      <c r="Y6114" s="2">
        <v>-1900</v>
      </c>
      <c r="Z6114" s="2">
        <v>0</v>
      </c>
      <c r="AA6114">
        <v>0</v>
      </c>
      <c r="AB6114" s="2">
        <v>1900</v>
      </c>
      <c r="AC6114">
        <v>-1900</v>
      </c>
      <c r="AD6114">
        <v>0</v>
      </c>
      <c r="AE6114">
        <v>0</v>
      </c>
      <c r="AF6114">
        <f>Table1[[#This Row],[RPMO Balance]]-Table1[[#This Row],[RSP Balance]]</f>
        <v>0</v>
      </c>
      <c r="AG6114">
        <f>Table1[[#This Row],[RSP Total Charges]]+Table1[[#This Row],[TotalPaymentUnallocatedAmount]]+Table1[[#This Row],[TotalCreditUnallocatedAmount]]</f>
        <v>0</v>
      </c>
    </row>
    <row r="6115" spans="1:33" hidden="1" x14ac:dyDescent="0.25">
      <c r="A6115" t="s">
        <v>13360</v>
      </c>
      <c r="B6115">
        <v>37415</v>
      </c>
      <c r="C6115" t="s">
        <v>14375</v>
      </c>
      <c r="D6115">
        <v>33132</v>
      </c>
      <c r="E6115">
        <v>3255</v>
      </c>
      <c r="F6115" t="s">
        <v>14376</v>
      </c>
      <c r="G6115" t="s">
        <v>14377</v>
      </c>
      <c r="H6115" t="s">
        <v>14378</v>
      </c>
      <c r="I6115" s="1">
        <v>44834.432939814818</v>
      </c>
      <c r="J6115" s="1">
        <v>44865</v>
      </c>
      <c r="K6115" s="1">
        <v>44834.432939814818</v>
      </c>
      <c r="L6115" s="1">
        <v>44865.432939814818</v>
      </c>
      <c r="M6115" t="s">
        <v>984</v>
      </c>
      <c r="N6115" t="s">
        <v>985</v>
      </c>
      <c r="O6115">
        <v>1700</v>
      </c>
      <c r="P6115">
        <v>0</v>
      </c>
      <c r="Q6115">
        <v>-100</v>
      </c>
      <c r="R6115">
        <v>1800</v>
      </c>
      <c r="S6115">
        <v>1700</v>
      </c>
      <c r="T6115">
        <v>-1700</v>
      </c>
      <c r="U6115">
        <v>0</v>
      </c>
      <c r="V6115">
        <v>-1700</v>
      </c>
      <c r="W6115">
        <v>-1700</v>
      </c>
      <c r="X6115">
        <v>0</v>
      </c>
      <c r="Y6115">
        <v>0</v>
      </c>
      <c r="Z6115">
        <v>-100</v>
      </c>
      <c r="AA6115">
        <v>0</v>
      </c>
      <c r="AB6115">
        <v>100</v>
      </c>
      <c r="AC6115">
        <v>0</v>
      </c>
      <c r="AD6115">
        <v>-100</v>
      </c>
      <c r="AE6115">
        <v>0</v>
      </c>
      <c r="AF6115">
        <f>Table1[[#This Row],[RPMO Balance]]-Table1[[#This Row],[RSP Balance]]</f>
        <v>0</v>
      </c>
      <c r="AG6115">
        <f>Table1[[#This Row],[RSP Total Charges]]+Table1[[#This Row],[TotalPaymentUnallocatedAmount]]+Table1[[#This Row],[TotalCreditUnallocatedAmount]]</f>
        <v>0</v>
      </c>
    </row>
    <row r="6116" spans="1:33" hidden="1" x14ac:dyDescent="0.25">
      <c r="A6116" t="s">
        <v>13360</v>
      </c>
      <c r="B6116">
        <v>37416</v>
      </c>
      <c r="C6116" t="s">
        <v>14379</v>
      </c>
      <c r="D6116">
        <v>33133</v>
      </c>
      <c r="E6116">
        <v>3278</v>
      </c>
      <c r="F6116" t="s">
        <v>1125</v>
      </c>
      <c r="G6116" t="s">
        <v>13389</v>
      </c>
      <c r="H6116" t="s">
        <v>14380</v>
      </c>
      <c r="I6116" s="1">
        <v>44834.432939814818</v>
      </c>
      <c r="J6116" s="1">
        <v>44869</v>
      </c>
      <c r="K6116" s="1">
        <v>44834.432939814818</v>
      </c>
      <c r="L6116" s="1">
        <v>44869.432939814818</v>
      </c>
      <c r="M6116" t="s">
        <v>984</v>
      </c>
      <c r="N6116" t="s">
        <v>985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f>Table1[[#This Row],[RPMO Balance]]-Table1[[#This Row],[RSP Balance]]</f>
        <v>0</v>
      </c>
      <c r="AG6116">
        <f>Table1[[#This Row],[RSP Total Charges]]+Table1[[#This Row],[TotalPaymentUnallocatedAmount]]+Table1[[#This Row],[TotalCreditUnallocatedAmount]]</f>
        <v>0</v>
      </c>
    </row>
    <row r="6117" spans="1:33" hidden="1" x14ac:dyDescent="0.25">
      <c r="A6117" t="s">
        <v>13360</v>
      </c>
      <c r="B6117">
        <v>37417</v>
      </c>
      <c r="C6117" t="s">
        <v>14381</v>
      </c>
      <c r="D6117">
        <v>33134</v>
      </c>
      <c r="E6117">
        <v>3467</v>
      </c>
      <c r="F6117" t="s">
        <v>2121</v>
      </c>
      <c r="G6117" t="s">
        <v>14382</v>
      </c>
      <c r="H6117" t="s">
        <v>14383</v>
      </c>
      <c r="I6117" s="1">
        <v>44834.432939814818</v>
      </c>
      <c r="J6117" s="1">
        <v>44853</v>
      </c>
      <c r="K6117" s="1">
        <v>44834.432939814818</v>
      </c>
      <c r="L6117" s="1">
        <v>44853.432939814818</v>
      </c>
      <c r="M6117" t="s">
        <v>984</v>
      </c>
      <c r="N6117" t="s">
        <v>985</v>
      </c>
      <c r="O6117">
        <v>1750</v>
      </c>
      <c r="P6117">
        <v>0</v>
      </c>
      <c r="Q6117">
        <v>0</v>
      </c>
      <c r="R6117">
        <v>1750</v>
      </c>
      <c r="S6117">
        <v>0</v>
      </c>
      <c r="T6117">
        <v>-1750</v>
      </c>
      <c r="U6117">
        <v>0</v>
      </c>
      <c r="V6117">
        <v>0</v>
      </c>
      <c r="W6117">
        <v>0</v>
      </c>
      <c r="X6117">
        <v>0</v>
      </c>
      <c r="Y6117" s="2">
        <v>-1750</v>
      </c>
      <c r="Z6117" s="2">
        <v>0</v>
      </c>
      <c r="AA6117">
        <v>0</v>
      </c>
      <c r="AB6117" s="2">
        <v>1750</v>
      </c>
      <c r="AC6117">
        <v>-1750</v>
      </c>
      <c r="AD6117">
        <v>0</v>
      </c>
      <c r="AE6117">
        <v>0</v>
      </c>
      <c r="AF6117">
        <f>Table1[[#This Row],[RPMO Balance]]-Table1[[#This Row],[RSP Balance]]</f>
        <v>0</v>
      </c>
      <c r="AG6117">
        <f>Table1[[#This Row],[RSP Total Charges]]+Table1[[#This Row],[TotalPaymentUnallocatedAmount]]+Table1[[#This Row],[TotalCreditUnallocatedAmount]]</f>
        <v>0</v>
      </c>
    </row>
    <row r="6118" spans="1:33" hidden="1" x14ac:dyDescent="0.25">
      <c r="A6118" t="s">
        <v>13360</v>
      </c>
      <c r="B6118">
        <v>37418</v>
      </c>
      <c r="C6118" t="s">
        <v>14384</v>
      </c>
      <c r="D6118">
        <v>33135</v>
      </c>
      <c r="E6118">
        <v>3474</v>
      </c>
      <c r="F6118" t="s">
        <v>14385</v>
      </c>
      <c r="G6118" t="s">
        <v>14386</v>
      </c>
      <c r="H6118" t="s">
        <v>14387</v>
      </c>
      <c r="I6118" s="1">
        <v>44834.432939814818</v>
      </c>
      <c r="J6118" s="1">
        <v>44869</v>
      </c>
      <c r="K6118" s="1">
        <v>44834.432939814818</v>
      </c>
      <c r="L6118" s="1">
        <v>44869.432939814818</v>
      </c>
      <c r="M6118" t="s">
        <v>984</v>
      </c>
      <c r="N6118" t="s">
        <v>985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f>Table1[[#This Row],[RPMO Balance]]-Table1[[#This Row],[RSP Balance]]</f>
        <v>0</v>
      </c>
      <c r="AG6118">
        <f>Table1[[#This Row],[RSP Total Charges]]+Table1[[#This Row],[TotalPaymentUnallocatedAmount]]+Table1[[#This Row],[TotalCreditUnallocatedAmount]]</f>
        <v>0</v>
      </c>
    </row>
    <row r="6119" spans="1:33" hidden="1" x14ac:dyDescent="0.25">
      <c r="A6119" t="s">
        <v>13360</v>
      </c>
      <c r="B6119">
        <v>37419</v>
      </c>
      <c r="C6119" t="s">
        <v>14388</v>
      </c>
      <c r="D6119">
        <v>33136</v>
      </c>
      <c r="E6119">
        <v>3615</v>
      </c>
      <c r="F6119" t="s">
        <v>14389</v>
      </c>
      <c r="G6119" t="s">
        <v>14390</v>
      </c>
      <c r="H6119" t="s">
        <v>14391</v>
      </c>
      <c r="I6119" s="1">
        <v>44834.432939814818</v>
      </c>
      <c r="J6119" s="1">
        <v>44862</v>
      </c>
      <c r="K6119" s="1">
        <v>44834.432939814818</v>
      </c>
      <c r="L6119" s="1">
        <v>44862.432939814818</v>
      </c>
      <c r="M6119" t="s">
        <v>984</v>
      </c>
      <c r="N6119" t="s">
        <v>985</v>
      </c>
      <c r="O6119">
        <v>94.31</v>
      </c>
      <c r="P6119">
        <v>0</v>
      </c>
      <c r="Q6119">
        <v>0</v>
      </c>
      <c r="R6119">
        <v>94.31</v>
      </c>
      <c r="S6119">
        <v>0</v>
      </c>
      <c r="T6119">
        <v>-94.31</v>
      </c>
      <c r="U6119">
        <v>0</v>
      </c>
      <c r="V6119">
        <v>0</v>
      </c>
      <c r="W6119">
        <v>0</v>
      </c>
      <c r="X6119">
        <v>0</v>
      </c>
      <c r="Y6119" s="2">
        <v>-94.31</v>
      </c>
      <c r="Z6119" s="2">
        <v>0</v>
      </c>
      <c r="AA6119">
        <v>0</v>
      </c>
      <c r="AB6119" s="2">
        <v>94.31</v>
      </c>
      <c r="AC6119">
        <v>-94.31</v>
      </c>
      <c r="AD6119">
        <v>0</v>
      </c>
      <c r="AE6119">
        <v>0</v>
      </c>
      <c r="AF6119">
        <f>Table1[[#This Row],[RPMO Balance]]-Table1[[#This Row],[RSP Balance]]</f>
        <v>0</v>
      </c>
      <c r="AG6119">
        <f>Table1[[#This Row],[RSP Total Charges]]+Table1[[#This Row],[TotalPaymentUnallocatedAmount]]+Table1[[#This Row],[TotalCreditUnallocatedAmount]]</f>
        <v>0</v>
      </c>
    </row>
    <row r="6120" spans="1:33" hidden="1" x14ac:dyDescent="0.25">
      <c r="A6120" t="s">
        <v>13360</v>
      </c>
      <c r="B6120">
        <v>37420</v>
      </c>
      <c r="C6120" t="s">
        <v>14392</v>
      </c>
      <c r="D6120">
        <v>33137</v>
      </c>
      <c r="E6120">
        <v>3725</v>
      </c>
      <c r="F6120" t="s">
        <v>9970</v>
      </c>
      <c r="G6120" t="s">
        <v>14283</v>
      </c>
      <c r="H6120" t="s">
        <v>14393</v>
      </c>
      <c r="I6120" s="1">
        <v>44834.432939814818</v>
      </c>
      <c r="J6120" s="1">
        <v>44869</v>
      </c>
      <c r="K6120" s="1">
        <v>44834.432939814818</v>
      </c>
      <c r="L6120" s="1">
        <v>44869.432939814818</v>
      </c>
      <c r="M6120" t="s">
        <v>984</v>
      </c>
      <c r="N6120" t="s">
        <v>985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f>Table1[[#This Row],[RPMO Balance]]-Table1[[#This Row],[RSP Balance]]</f>
        <v>0</v>
      </c>
      <c r="AG6120">
        <f>Table1[[#This Row],[RSP Total Charges]]+Table1[[#This Row],[TotalPaymentUnallocatedAmount]]+Table1[[#This Row],[TotalCreditUnallocatedAmount]]</f>
        <v>0</v>
      </c>
    </row>
    <row r="6121" spans="1:33" hidden="1" x14ac:dyDescent="0.25">
      <c r="A6121" t="s">
        <v>13360</v>
      </c>
      <c r="B6121">
        <v>37421</v>
      </c>
      <c r="C6121" t="s">
        <v>14394</v>
      </c>
      <c r="D6121">
        <v>33138</v>
      </c>
      <c r="E6121">
        <v>3802</v>
      </c>
      <c r="F6121" t="s">
        <v>14395</v>
      </c>
      <c r="G6121" t="s">
        <v>14396</v>
      </c>
      <c r="H6121" t="s">
        <v>14397</v>
      </c>
      <c r="I6121" s="1">
        <v>44834.432939814818</v>
      </c>
      <c r="J6121" s="1">
        <v>44853</v>
      </c>
      <c r="K6121" s="1">
        <v>44834.432939814818</v>
      </c>
      <c r="L6121" s="1">
        <v>44853.432939814818</v>
      </c>
      <c r="M6121" t="s">
        <v>984</v>
      </c>
      <c r="N6121" t="s">
        <v>985</v>
      </c>
      <c r="O6121">
        <v>100</v>
      </c>
      <c r="P6121">
        <v>0</v>
      </c>
      <c r="Q6121">
        <v>0</v>
      </c>
      <c r="R6121">
        <v>100</v>
      </c>
      <c r="S6121">
        <v>0</v>
      </c>
      <c r="T6121">
        <v>-100</v>
      </c>
      <c r="U6121">
        <v>0</v>
      </c>
      <c r="V6121">
        <v>0</v>
      </c>
      <c r="W6121">
        <v>0</v>
      </c>
      <c r="X6121">
        <v>0</v>
      </c>
      <c r="Y6121" s="2">
        <v>-100</v>
      </c>
      <c r="Z6121" s="2">
        <v>0</v>
      </c>
      <c r="AA6121">
        <v>0</v>
      </c>
      <c r="AB6121" s="2">
        <v>100</v>
      </c>
      <c r="AC6121">
        <v>-100</v>
      </c>
      <c r="AD6121">
        <v>0</v>
      </c>
      <c r="AE6121">
        <v>0</v>
      </c>
      <c r="AF6121">
        <f>Table1[[#This Row],[RPMO Balance]]-Table1[[#This Row],[RSP Balance]]</f>
        <v>0</v>
      </c>
      <c r="AG6121">
        <f>Table1[[#This Row],[RSP Total Charges]]+Table1[[#This Row],[TotalPaymentUnallocatedAmount]]+Table1[[#This Row],[TotalCreditUnallocatedAmount]]</f>
        <v>0</v>
      </c>
    </row>
    <row r="6122" spans="1:33" hidden="1" x14ac:dyDescent="0.25">
      <c r="A6122" t="s">
        <v>13360</v>
      </c>
      <c r="B6122">
        <v>37422</v>
      </c>
      <c r="C6122" t="s">
        <v>14398</v>
      </c>
      <c r="D6122">
        <v>33139</v>
      </c>
      <c r="E6122">
        <v>3878</v>
      </c>
      <c r="F6122" t="s">
        <v>4703</v>
      </c>
      <c r="G6122" t="s">
        <v>14399</v>
      </c>
      <c r="H6122" t="s">
        <v>14400</v>
      </c>
      <c r="I6122" s="1">
        <v>44834.432939814818</v>
      </c>
      <c r="J6122" s="1">
        <v>44847</v>
      </c>
      <c r="K6122" s="1">
        <v>44834.432939814818</v>
      </c>
      <c r="L6122" s="1">
        <v>44847.432939814818</v>
      </c>
      <c r="M6122" t="s">
        <v>984</v>
      </c>
      <c r="N6122" t="s">
        <v>985</v>
      </c>
      <c r="O6122">
        <v>1820</v>
      </c>
      <c r="P6122">
        <v>0</v>
      </c>
      <c r="Q6122">
        <v>0</v>
      </c>
      <c r="R6122">
        <v>1820</v>
      </c>
      <c r="S6122">
        <v>0</v>
      </c>
      <c r="T6122">
        <v>-1820</v>
      </c>
      <c r="U6122">
        <v>0</v>
      </c>
      <c r="V6122">
        <v>0</v>
      </c>
      <c r="W6122">
        <v>0</v>
      </c>
      <c r="X6122">
        <v>0</v>
      </c>
      <c r="Y6122" s="2">
        <v>-1820</v>
      </c>
      <c r="Z6122" s="2">
        <v>0</v>
      </c>
      <c r="AA6122">
        <v>0</v>
      </c>
      <c r="AB6122" s="2">
        <v>1820</v>
      </c>
      <c r="AC6122">
        <v>-1820</v>
      </c>
      <c r="AD6122">
        <v>0</v>
      </c>
      <c r="AE6122">
        <v>0</v>
      </c>
      <c r="AF6122">
        <f>Table1[[#This Row],[RPMO Balance]]-Table1[[#This Row],[RSP Balance]]</f>
        <v>0</v>
      </c>
      <c r="AG6122">
        <f>Table1[[#This Row],[RSP Total Charges]]+Table1[[#This Row],[TotalPaymentUnallocatedAmount]]+Table1[[#This Row],[TotalCreditUnallocatedAmount]]</f>
        <v>0</v>
      </c>
    </row>
    <row r="6123" spans="1:33" hidden="1" x14ac:dyDescent="0.25">
      <c r="A6123" t="s">
        <v>13360</v>
      </c>
      <c r="B6123">
        <v>37423</v>
      </c>
      <c r="C6123" t="s">
        <v>14401</v>
      </c>
      <c r="D6123">
        <v>33140</v>
      </c>
      <c r="E6123">
        <v>3901</v>
      </c>
      <c r="F6123" t="s">
        <v>14402</v>
      </c>
      <c r="G6123" t="s">
        <v>4535</v>
      </c>
      <c r="H6123" t="s">
        <v>14403</v>
      </c>
      <c r="I6123" s="1">
        <v>44834.432939814818</v>
      </c>
      <c r="J6123" s="1">
        <v>44854</v>
      </c>
      <c r="K6123" s="1">
        <v>44834.432939814818</v>
      </c>
      <c r="L6123" s="1">
        <v>44854.432939814818</v>
      </c>
      <c r="M6123" t="s">
        <v>984</v>
      </c>
      <c r="N6123" t="s">
        <v>985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f>Table1[[#This Row],[RPMO Balance]]-Table1[[#This Row],[RSP Balance]]</f>
        <v>0</v>
      </c>
      <c r="AG6123">
        <f>Table1[[#This Row],[RSP Total Charges]]+Table1[[#This Row],[TotalPaymentUnallocatedAmount]]+Table1[[#This Row],[TotalCreditUnallocatedAmount]]</f>
        <v>0</v>
      </c>
    </row>
    <row r="6124" spans="1:33" hidden="1" x14ac:dyDescent="0.25">
      <c r="A6124" t="s">
        <v>13360</v>
      </c>
      <c r="B6124">
        <v>37424</v>
      </c>
      <c r="C6124" t="s">
        <v>14404</v>
      </c>
      <c r="D6124">
        <v>33141</v>
      </c>
      <c r="E6124">
        <v>9487</v>
      </c>
      <c r="F6124" t="s">
        <v>14261</v>
      </c>
      <c r="G6124" t="s">
        <v>10880</v>
      </c>
      <c r="H6124" t="s">
        <v>14405</v>
      </c>
      <c r="I6124" s="1">
        <v>44834.432939814818</v>
      </c>
      <c r="J6124" s="1">
        <v>44852</v>
      </c>
      <c r="K6124" s="1">
        <v>44834.432939814818</v>
      </c>
      <c r="L6124" s="1">
        <v>44852.432939814818</v>
      </c>
      <c r="M6124" t="s">
        <v>984</v>
      </c>
      <c r="N6124" t="s">
        <v>985</v>
      </c>
      <c r="O6124">
        <v>2820</v>
      </c>
      <c r="P6124">
        <v>0</v>
      </c>
      <c r="Q6124">
        <v>-5240</v>
      </c>
      <c r="R6124">
        <v>8060</v>
      </c>
      <c r="S6124">
        <v>0</v>
      </c>
      <c r="T6124">
        <v>-2820</v>
      </c>
      <c r="U6124">
        <v>0</v>
      </c>
      <c r="V6124">
        <v>0</v>
      </c>
      <c r="W6124">
        <v>0</v>
      </c>
      <c r="X6124">
        <v>0</v>
      </c>
      <c r="Y6124" s="2">
        <v>-2820</v>
      </c>
      <c r="Z6124" s="2">
        <v>-5240</v>
      </c>
      <c r="AA6124">
        <v>0</v>
      </c>
      <c r="AB6124" s="2">
        <v>8060</v>
      </c>
      <c r="AC6124">
        <v>-2820</v>
      </c>
      <c r="AD6124">
        <v>-5240</v>
      </c>
      <c r="AE6124">
        <v>0</v>
      </c>
      <c r="AF6124">
        <f>Table1[[#This Row],[RPMO Balance]]-Table1[[#This Row],[RSP Balance]]</f>
        <v>0</v>
      </c>
      <c r="AG6124">
        <f>Table1[[#This Row],[RSP Total Charges]]+Table1[[#This Row],[TotalPaymentUnallocatedAmount]]+Table1[[#This Row],[TotalCreditUnallocatedAmount]]</f>
        <v>0</v>
      </c>
    </row>
    <row r="6125" spans="1:33" hidden="1" x14ac:dyDescent="0.25">
      <c r="A6125" t="s">
        <v>13360</v>
      </c>
      <c r="B6125">
        <v>37801</v>
      </c>
      <c r="C6125" t="s">
        <v>14406</v>
      </c>
      <c r="D6125">
        <v>33512</v>
      </c>
      <c r="E6125">
        <v>10371</v>
      </c>
      <c r="F6125" t="s">
        <v>741</v>
      </c>
      <c r="G6125" t="s">
        <v>14407</v>
      </c>
      <c r="H6125" t="s">
        <v>14408</v>
      </c>
      <c r="I6125" s="1">
        <v>44837</v>
      </c>
      <c r="J6125" s="1">
        <v>44867</v>
      </c>
      <c r="K6125" s="1">
        <v>44837</v>
      </c>
      <c r="L6125" s="1">
        <v>44867</v>
      </c>
      <c r="M6125" t="s">
        <v>984</v>
      </c>
      <c r="N6125" t="s">
        <v>985</v>
      </c>
      <c r="O6125">
        <v>340</v>
      </c>
      <c r="P6125">
        <v>0</v>
      </c>
      <c r="Q6125">
        <v>0</v>
      </c>
      <c r="R6125">
        <v>340</v>
      </c>
      <c r="S6125">
        <v>0</v>
      </c>
      <c r="T6125">
        <v>-340</v>
      </c>
      <c r="U6125">
        <v>0</v>
      </c>
      <c r="V6125">
        <v>0</v>
      </c>
      <c r="W6125">
        <v>0</v>
      </c>
      <c r="X6125">
        <v>0</v>
      </c>
      <c r="Y6125" s="2">
        <v>-340</v>
      </c>
      <c r="Z6125" s="2">
        <v>0</v>
      </c>
      <c r="AA6125">
        <v>0</v>
      </c>
      <c r="AB6125" s="2">
        <v>340</v>
      </c>
      <c r="AC6125">
        <v>-340</v>
      </c>
      <c r="AD6125">
        <v>0</v>
      </c>
      <c r="AE6125">
        <v>0</v>
      </c>
      <c r="AF6125">
        <f>Table1[[#This Row],[RPMO Balance]]-Table1[[#This Row],[RSP Balance]]</f>
        <v>0</v>
      </c>
      <c r="AG6125">
        <f>Table1[[#This Row],[RSP Total Charges]]+Table1[[#This Row],[TotalPaymentUnallocatedAmount]]+Table1[[#This Row],[TotalCreditUnallocatedAmount]]</f>
        <v>0</v>
      </c>
    </row>
    <row r="6126" spans="1:33" hidden="1" x14ac:dyDescent="0.25">
      <c r="A6126" t="s">
        <v>13360</v>
      </c>
      <c r="B6126">
        <v>37804</v>
      </c>
      <c r="C6126" t="s">
        <v>14409</v>
      </c>
      <c r="D6126">
        <v>33515</v>
      </c>
      <c r="E6126">
        <v>10373</v>
      </c>
      <c r="F6126" t="s">
        <v>14410</v>
      </c>
      <c r="G6126" t="s">
        <v>14411</v>
      </c>
      <c r="H6126" t="s">
        <v>14412</v>
      </c>
      <c r="I6126" s="1">
        <v>44837</v>
      </c>
      <c r="J6126" s="1">
        <v>44896</v>
      </c>
      <c r="K6126" s="1">
        <v>44837</v>
      </c>
      <c r="L6126" s="1">
        <v>44896</v>
      </c>
      <c r="M6126" t="s">
        <v>984</v>
      </c>
      <c r="N6126" t="s">
        <v>985</v>
      </c>
      <c r="O6126">
        <v>300</v>
      </c>
      <c r="P6126">
        <v>0</v>
      </c>
      <c r="Q6126">
        <v>0</v>
      </c>
      <c r="R6126">
        <v>300</v>
      </c>
      <c r="S6126">
        <v>0</v>
      </c>
      <c r="T6126">
        <v>-300</v>
      </c>
      <c r="U6126">
        <v>0</v>
      </c>
      <c r="V6126">
        <v>0</v>
      </c>
      <c r="W6126">
        <v>0</v>
      </c>
      <c r="X6126">
        <v>0</v>
      </c>
      <c r="Y6126" s="2">
        <v>-300</v>
      </c>
      <c r="Z6126" s="2">
        <v>0</v>
      </c>
      <c r="AA6126">
        <v>0</v>
      </c>
      <c r="AB6126" s="2">
        <v>300</v>
      </c>
      <c r="AC6126">
        <v>-300</v>
      </c>
      <c r="AD6126">
        <v>0</v>
      </c>
      <c r="AE6126">
        <v>0</v>
      </c>
      <c r="AF6126">
        <f>Table1[[#This Row],[RPMO Balance]]-Table1[[#This Row],[RSP Balance]]</f>
        <v>0</v>
      </c>
      <c r="AG6126">
        <f>Table1[[#This Row],[RSP Total Charges]]+Table1[[#This Row],[TotalPaymentUnallocatedAmount]]+Table1[[#This Row],[TotalCreditUnallocatedAmount]]</f>
        <v>0</v>
      </c>
    </row>
    <row r="6127" spans="1:33" hidden="1" x14ac:dyDescent="0.25">
      <c r="A6127" t="s">
        <v>13360</v>
      </c>
      <c r="B6127">
        <v>38057</v>
      </c>
      <c r="C6127" t="s">
        <v>14413</v>
      </c>
      <c r="D6127">
        <v>33763</v>
      </c>
      <c r="E6127">
        <v>9758</v>
      </c>
      <c r="F6127" t="s">
        <v>14261</v>
      </c>
      <c r="G6127" t="s">
        <v>10880</v>
      </c>
      <c r="H6127" t="s">
        <v>14262</v>
      </c>
      <c r="I6127" s="1">
        <v>44839</v>
      </c>
      <c r="J6127" s="1">
        <v>44926</v>
      </c>
      <c r="K6127" s="1">
        <v>44844.432939814818</v>
      </c>
      <c r="L6127" s="1">
        <v>44926.432939814818</v>
      </c>
      <c r="M6127" t="s">
        <v>984</v>
      </c>
      <c r="N6127" t="s">
        <v>985</v>
      </c>
      <c r="O6127">
        <v>8860</v>
      </c>
      <c r="P6127">
        <v>0</v>
      </c>
      <c r="Q6127">
        <v>-250</v>
      </c>
      <c r="R6127">
        <v>9110</v>
      </c>
      <c r="S6127">
        <v>9110</v>
      </c>
      <c r="T6127">
        <v>-8860</v>
      </c>
      <c r="U6127">
        <v>0</v>
      </c>
      <c r="V6127">
        <v>-8860</v>
      </c>
      <c r="W6127">
        <v>-8860</v>
      </c>
      <c r="X6127">
        <v>-250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f>Table1[[#This Row],[RPMO Balance]]-Table1[[#This Row],[RSP Balance]]</f>
        <v>0</v>
      </c>
      <c r="AG6127">
        <f>Table1[[#This Row],[RSP Total Charges]]+Table1[[#This Row],[TotalPaymentUnallocatedAmount]]+Table1[[#This Row],[TotalCreditUnallocatedAmount]]</f>
        <v>0</v>
      </c>
    </row>
    <row r="6128" spans="1:33" hidden="1" x14ac:dyDescent="0.25">
      <c r="A6128" t="s">
        <v>13360</v>
      </c>
      <c r="B6128">
        <v>38058</v>
      </c>
      <c r="C6128" t="s">
        <v>14414</v>
      </c>
      <c r="D6128">
        <v>33764</v>
      </c>
      <c r="E6128">
        <v>3222</v>
      </c>
      <c r="F6128" t="s">
        <v>14254</v>
      </c>
      <c r="G6128" t="s">
        <v>14255</v>
      </c>
      <c r="H6128" t="s">
        <v>14256</v>
      </c>
      <c r="I6128" s="1">
        <v>44839</v>
      </c>
      <c r="J6128" s="1">
        <v>45077</v>
      </c>
      <c r="K6128" s="1">
        <v>44844.432939814818</v>
      </c>
      <c r="L6128" s="1">
        <v>45077</v>
      </c>
      <c r="M6128" t="s">
        <v>36</v>
      </c>
      <c r="N6128" t="s">
        <v>37</v>
      </c>
      <c r="O6128">
        <v>20840</v>
      </c>
      <c r="P6128">
        <v>0</v>
      </c>
      <c r="Q6128">
        <v>0</v>
      </c>
      <c r="R6128">
        <v>20840</v>
      </c>
      <c r="S6128">
        <v>0</v>
      </c>
      <c r="T6128">
        <v>-20640</v>
      </c>
      <c r="U6128">
        <v>200</v>
      </c>
      <c r="V6128">
        <v>0</v>
      </c>
      <c r="W6128">
        <v>0</v>
      </c>
      <c r="X6128">
        <v>0</v>
      </c>
      <c r="Y6128">
        <v>-20640</v>
      </c>
      <c r="Z6128">
        <v>0</v>
      </c>
      <c r="AA6128">
        <v>0</v>
      </c>
      <c r="AB6128">
        <v>20840</v>
      </c>
      <c r="AC6128">
        <v>-20640</v>
      </c>
      <c r="AD6128">
        <v>0</v>
      </c>
      <c r="AE6128">
        <v>200</v>
      </c>
      <c r="AF6128">
        <f>Table1[[#This Row],[RPMO Balance]]-Table1[[#This Row],[RSP Balance]]</f>
        <v>0</v>
      </c>
      <c r="AG6128">
        <f>Table1[[#This Row],[RSP Total Charges]]+Table1[[#This Row],[TotalPaymentUnallocatedAmount]]+Table1[[#This Row],[TotalCreditUnallocatedAmount]]</f>
        <v>200</v>
      </c>
    </row>
    <row r="6129" spans="1:33" hidden="1" x14ac:dyDescent="0.25">
      <c r="A6129" t="s">
        <v>13360</v>
      </c>
      <c r="B6129">
        <v>38060</v>
      </c>
      <c r="C6129" t="s">
        <v>14415</v>
      </c>
      <c r="D6129">
        <v>33766</v>
      </c>
      <c r="E6129">
        <v>9139</v>
      </c>
      <c r="F6129" t="s">
        <v>11003</v>
      </c>
      <c r="G6129" t="s">
        <v>14416</v>
      </c>
      <c r="H6129" t="s">
        <v>14417</v>
      </c>
      <c r="I6129" s="1">
        <v>44839</v>
      </c>
      <c r="J6129" s="1">
        <v>45016</v>
      </c>
      <c r="K6129" s="1">
        <v>44844.432939814818</v>
      </c>
      <c r="L6129" s="1">
        <v>45016</v>
      </c>
      <c r="M6129" t="s">
        <v>36</v>
      </c>
      <c r="N6129" t="s">
        <v>940</v>
      </c>
      <c r="O6129">
        <v>16300</v>
      </c>
      <c r="P6129">
        <v>0</v>
      </c>
      <c r="Q6129">
        <v>-250</v>
      </c>
      <c r="R6129">
        <v>16550</v>
      </c>
      <c r="S6129">
        <v>0</v>
      </c>
      <c r="T6129">
        <v>-16300</v>
      </c>
      <c r="U6129">
        <v>0</v>
      </c>
      <c r="V6129">
        <v>0</v>
      </c>
      <c r="W6129">
        <v>0</v>
      </c>
      <c r="X6129">
        <v>0</v>
      </c>
      <c r="Y6129" s="2">
        <v>-16300</v>
      </c>
      <c r="Z6129" s="2">
        <v>-250</v>
      </c>
      <c r="AA6129">
        <v>0</v>
      </c>
      <c r="AB6129" s="2">
        <v>16550</v>
      </c>
      <c r="AC6129">
        <v>-16300</v>
      </c>
      <c r="AD6129">
        <v>-250</v>
      </c>
      <c r="AE6129">
        <v>0</v>
      </c>
      <c r="AF6129">
        <f>Table1[[#This Row],[RPMO Balance]]-Table1[[#This Row],[RSP Balance]]</f>
        <v>0</v>
      </c>
      <c r="AG6129">
        <f>Table1[[#This Row],[RSP Total Charges]]+Table1[[#This Row],[TotalPaymentUnallocatedAmount]]+Table1[[#This Row],[TotalCreditUnallocatedAmount]]</f>
        <v>0</v>
      </c>
    </row>
    <row r="6130" spans="1:33" hidden="1" x14ac:dyDescent="0.25">
      <c r="A6130" t="s">
        <v>13360</v>
      </c>
      <c r="B6130">
        <v>38144</v>
      </c>
      <c r="C6130" t="s">
        <v>14418</v>
      </c>
      <c r="D6130">
        <v>33856</v>
      </c>
      <c r="E6130">
        <v>3622</v>
      </c>
      <c r="F6130" t="s">
        <v>13478</v>
      </c>
      <c r="G6130" t="s">
        <v>10606</v>
      </c>
      <c r="H6130" t="s">
        <v>14419</v>
      </c>
      <c r="I6130" s="1">
        <v>44840.354780092595</v>
      </c>
      <c r="J6130" s="1">
        <v>44854.354780092595</v>
      </c>
      <c r="K6130" s="1">
        <v>44840.354780092595</v>
      </c>
      <c r="L6130" s="1">
        <v>44848.432939814818</v>
      </c>
      <c r="M6130" t="s">
        <v>984</v>
      </c>
      <c r="N6130" t="s">
        <v>985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f>Table1[[#This Row],[RPMO Balance]]-Table1[[#This Row],[RSP Balance]]</f>
        <v>0</v>
      </c>
      <c r="AG6130">
        <f>Table1[[#This Row],[RSP Total Charges]]+Table1[[#This Row],[TotalPaymentUnallocatedAmount]]+Table1[[#This Row],[TotalCreditUnallocatedAmount]]</f>
        <v>0</v>
      </c>
    </row>
    <row r="6131" spans="1:33" hidden="1" x14ac:dyDescent="0.25">
      <c r="A6131" t="s">
        <v>13360</v>
      </c>
      <c r="B6131">
        <v>38145</v>
      </c>
      <c r="C6131" t="s">
        <v>14420</v>
      </c>
      <c r="D6131">
        <v>33857</v>
      </c>
      <c r="E6131">
        <v>3200</v>
      </c>
      <c r="F6131" t="s">
        <v>14421</v>
      </c>
      <c r="G6131" t="s">
        <v>5577</v>
      </c>
      <c r="H6131" t="s">
        <v>14422</v>
      </c>
      <c r="I6131" s="1">
        <v>44840.357291666667</v>
      </c>
      <c r="J6131" s="1">
        <v>44854.357291666667</v>
      </c>
      <c r="K6131" s="1">
        <v>44840.357291666667</v>
      </c>
      <c r="L6131" s="1">
        <v>44848.432939814818</v>
      </c>
      <c r="M6131" t="s">
        <v>984</v>
      </c>
      <c r="N6131" t="s">
        <v>985</v>
      </c>
      <c r="O6131">
        <v>1150</v>
      </c>
      <c r="P6131">
        <v>0</v>
      </c>
      <c r="Q6131">
        <v>0</v>
      </c>
      <c r="R6131">
        <v>1150</v>
      </c>
      <c r="S6131">
        <v>1150</v>
      </c>
      <c r="T6131">
        <v>-1150</v>
      </c>
      <c r="U6131">
        <v>0</v>
      </c>
      <c r="V6131">
        <v>-1150</v>
      </c>
      <c r="W6131">
        <v>-1150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f>Table1[[#This Row],[RPMO Balance]]-Table1[[#This Row],[RSP Balance]]</f>
        <v>0</v>
      </c>
      <c r="AG6131">
        <f>Table1[[#This Row],[RSP Total Charges]]+Table1[[#This Row],[TotalPaymentUnallocatedAmount]]+Table1[[#This Row],[TotalCreditUnallocatedAmount]]</f>
        <v>0</v>
      </c>
    </row>
    <row r="6132" spans="1:33" hidden="1" x14ac:dyDescent="0.25">
      <c r="A6132" t="s">
        <v>13360</v>
      </c>
      <c r="B6132">
        <v>38203</v>
      </c>
      <c r="C6132" t="s">
        <v>14423</v>
      </c>
      <c r="D6132">
        <v>33909</v>
      </c>
      <c r="E6132">
        <v>3842</v>
      </c>
      <c r="F6132" t="s">
        <v>10412</v>
      </c>
      <c r="G6132" t="s">
        <v>10413</v>
      </c>
      <c r="H6132" t="s">
        <v>14424</v>
      </c>
      <c r="I6132" s="1">
        <v>44840.491944444446</v>
      </c>
      <c r="J6132" s="1">
        <v>44854.491944444446</v>
      </c>
      <c r="K6132" s="1">
        <v>44840.491944444446</v>
      </c>
      <c r="L6132" s="1">
        <v>44847.432939814818</v>
      </c>
      <c r="M6132" t="s">
        <v>984</v>
      </c>
      <c r="N6132" t="s">
        <v>985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f>Table1[[#This Row],[RPMO Balance]]-Table1[[#This Row],[RSP Balance]]</f>
        <v>0</v>
      </c>
      <c r="AG6132">
        <f>Table1[[#This Row],[RSP Total Charges]]+Table1[[#This Row],[TotalPaymentUnallocatedAmount]]+Table1[[#This Row],[TotalCreditUnallocatedAmount]]</f>
        <v>0</v>
      </c>
    </row>
    <row r="6133" spans="1:33" hidden="1" x14ac:dyDescent="0.25">
      <c r="A6133" t="s">
        <v>13360</v>
      </c>
      <c r="B6133">
        <v>38204</v>
      </c>
      <c r="C6133" t="s">
        <v>14425</v>
      </c>
      <c r="D6133">
        <v>33910</v>
      </c>
      <c r="E6133">
        <v>6276</v>
      </c>
      <c r="F6133" t="s">
        <v>13521</v>
      </c>
      <c r="G6133" t="s">
        <v>13522</v>
      </c>
      <c r="H6133" t="s">
        <v>14426</v>
      </c>
      <c r="I6133" s="1">
        <v>44840.49291666667</v>
      </c>
      <c r="J6133" s="1">
        <v>44854.49291666667</v>
      </c>
      <c r="K6133" s="1">
        <v>44840.49291666667</v>
      </c>
      <c r="L6133" s="1">
        <v>44848.432939814818</v>
      </c>
      <c r="M6133" t="s">
        <v>984</v>
      </c>
      <c r="N6133" t="s">
        <v>985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f>Table1[[#This Row],[RPMO Balance]]-Table1[[#This Row],[RSP Balance]]</f>
        <v>0</v>
      </c>
      <c r="AG6133">
        <f>Table1[[#This Row],[RSP Total Charges]]+Table1[[#This Row],[TotalPaymentUnallocatedAmount]]+Table1[[#This Row],[TotalCreditUnallocatedAmount]]</f>
        <v>0</v>
      </c>
    </row>
    <row r="6134" spans="1:33" hidden="1" x14ac:dyDescent="0.25">
      <c r="A6134" t="s">
        <v>13360</v>
      </c>
      <c r="B6134">
        <v>38206</v>
      </c>
      <c r="C6134" t="s">
        <v>14427</v>
      </c>
      <c r="D6134">
        <v>33912</v>
      </c>
      <c r="E6134">
        <v>6281</v>
      </c>
      <c r="F6134" t="s">
        <v>13529</v>
      </c>
      <c r="G6134" t="s">
        <v>13530</v>
      </c>
      <c r="H6134" t="s">
        <v>14428</v>
      </c>
      <c r="I6134" s="1">
        <v>44840.493449074071</v>
      </c>
      <c r="J6134" s="1">
        <v>44854.493449074071</v>
      </c>
      <c r="K6134" s="1">
        <v>44840.493449074071</v>
      </c>
      <c r="L6134" s="1">
        <v>44848.432939814818</v>
      </c>
      <c r="M6134" t="s">
        <v>984</v>
      </c>
      <c r="N6134" t="s">
        <v>985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f>Table1[[#This Row],[RPMO Balance]]-Table1[[#This Row],[RSP Balance]]</f>
        <v>0</v>
      </c>
      <c r="AG6134">
        <f>Table1[[#This Row],[RSP Total Charges]]+Table1[[#This Row],[TotalPaymentUnallocatedAmount]]+Table1[[#This Row],[TotalCreditUnallocatedAmount]]</f>
        <v>0</v>
      </c>
    </row>
    <row r="6135" spans="1:33" hidden="1" x14ac:dyDescent="0.25">
      <c r="A6135" t="s">
        <v>13360</v>
      </c>
      <c r="B6135">
        <v>38207</v>
      </c>
      <c r="C6135" t="s">
        <v>14429</v>
      </c>
      <c r="D6135">
        <v>33913</v>
      </c>
      <c r="E6135">
        <v>3155</v>
      </c>
      <c r="F6135" t="s">
        <v>6248</v>
      </c>
      <c r="G6135" t="s">
        <v>6249</v>
      </c>
      <c r="H6135" t="s">
        <v>14430</v>
      </c>
      <c r="I6135" s="1">
        <v>44840.493935185186</v>
      </c>
      <c r="J6135" s="1">
        <v>44854.493935185186</v>
      </c>
      <c r="K6135" s="1">
        <v>44840.493935185186</v>
      </c>
      <c r="L6135" s="1">
        <v>44853.432939814818</v>
      </c>
      <c r="M6135" t="s">
        <v>984</v>
      </c>
      <c r="N6135" t="s">
        <v>985</v>
      </c>
      <c r="O6135">
        <v>1150</v>
      </c>
      <c r="P6135">
        <v>0</v>
      </c>
      <c r="Q6135">
        <v>0</v>
      </c>
      <c r="R6135">
        <v>1150</v>
      </c>
      <c r="S6135">
        <v>1150</v>
      </c>
      <c r="T6135">
        <v>-1150</v>
      </c>
      <c r="U6135">
        <v>0</v>
      </c>
      <c r="V6135">
        <v>-1150</v>
      </c>
      <c r="W6135">
        <v>-1150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f>Table1[[#This Row],[RPMO Balance]]-Table1[[#This Row],[RSP Balance]]</f>
        <v>0</v>
      </c>
      <c r="AG6135">
        <f>Table1[[#This Row],[RSP Total Charges]]+Table1[[#This Row],[TotalPaymentUnallocatedAmount]]+Table1[[#This Row],[TotalCreditUnallocatedAmount]]</f>
        <v>0</v>
      </c>
    </row>
    <row r="6136" spans="1:33" hidden="1" x14ac:dyDescent="0.25">
      <c r="A6136" t="s">
        <v>13360</v>
      </c>
      <c r="B6136">
        <v>38208</v>
      </c>
      <c r="C6136" t="s">
        <v>14431</v>
      </c>
      <c r="D6136">
        <v>33914</v>
      </c>
      <c r="E6136">
        <v>3201</v>
      </c>
      <c r="F6136" t="s">
        <v>13460</v>
      </c>
      <c r="G6136" t="s">
        <v>7372</v>
      </c>
      <c r="H6136" t="s">
        <v>14432</v>
      </c>
      <c r="I6136" s="1">
        <v>44840.494629629633</v>
      </c>
      <c r="J6136" s="1">
        <v>44854.494629629633</v>
      </c>
      <c r="K6136" s="1">
        <v>44840.494629629633</v>
      </c>
      <c r="L6136" s="1">
        <v>44848.432939814818</v>
      </c>
      <c r="M6136" t="s">
        <v>984</v>
      </c>
      <c r="N6136" t="s">
        <v>985</v>
      </c>
      <c r="O6136">
        <v>1150</v>
      </c>
      <c r="P6136">
        <v>0</v>
      </c>
      <c r="Q6136">
        <v>0</v>
      </c>
      <c r="R6136">
        <v>1150</v>
      </c>
      <c r="S6136">
        <v>1150</v>
      </c>
      <c r="T6136">
        <v>-1150</v>
      </c>
      <c r="U6136">
        <v>0</v>
      </c>
      <c r="V6136">
        <v>-1150</v>
      </c>
      <c r="W6136">
        <v>-1150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f>Table1[[#This Row],[RPMO Balance]]-Table1[[#This Row],[RSP Balance]]</f>
        <v>0</v>
      </c>
      <c r="AG6136">
        <f>Table1[[#This Row],[RSP Total Charges]]+Table1[[#This Row],[TotalPaymentUnallocatedAmount]]+Table1[[#This Row],[TotalCreditUnallocatedAmount]]</f>
        <v>0</v>
      </c>
    </row>
    <row r="6137" spans="1:33" hidden="1" x14ac:dyDescent="0.25">
      <c r="A6137" t="s">
        <v>13360</v>
      </c>
      <c r="B6137">
        <v>38210</v>
      </c>
      <c r="C6137" t="s">
        <v>14433</v>
      </c>
      <c r="D6137">
        <v>33916</v>
      </c>
      <c r="E6137">
        <v>3202</v>
      </c>
      <c r="F6137" t="s">
        <v>13462</v>
      </c>
      <c r="G6137" t="s">
        <v>13463</v>
      </c>
      <c r="H6137" t="s">
        <v>14434</v>
      </c>
      <c r="I6137" s="1">
        <v>44840.495127314818</v>
      </c>
      <c r="J6137" s="1">
        <v>44854.495127314818</v>
      </c>
      <c r="K6137" s="1">
        <v>44840.495127314818</v>
      </c>
      <c r="L6137" s="1">
        <v>44847.432939814818</v>
      </c>
      <c r="M6137" t="s">
        <v>984</v>
      </c>
      <c r="N6137" t="s">
        <v>985</v>
      </c>
      <c r="O6137">
        <v>1150</v>
      </c>
      <c r="P6137">
        <v>0</v>
      </c>
      <c r="Q6137">
        <v>0</v>
      </c>
      <c r="R6137">
        <v>1150</v>
      </c>
      <c r="S6137">
        <v>1150</v>
      </c>
      <c r="T6137">
        <v>-1150</v>
      </c>
      <c r="U6137">
        <v>0</v>
      </c>
      <c r="V6137">
        <v>-1150</v>
      </c>
      <c r="W6137">
        <v>-1150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f>Table1[[#This Row],[RPMO Balance]]-Table1[[#This Row],[RSP Balance]]</f>
        <v>0</v>
      </c>
      <c r="AG6137">
        <f>Table1[[#This Row],[RSP Total Charges]]+Table1[[#This Row],[TotalPaymentUnallocatedAmount]]+Table1[[#This Row],[TotalCreditUnallocatedAmount]]</f>
        <v>0</v>
      </c>
    </row>
    <row r="6138" spans="1:33" hidden="1" x14ac:dyDescent="0.25">
      <c r="A6138" t="s">
        <v>13360</v>
      </c>
      <c r="B6138">
        <v>38212</v>
      </c>
      <c r="C6138" t="s">
        <v>14435</v>
      </c>
      <c r="D6138">
        <v>33918</v>
      </c>
      <c r="E6138">
        <v>3203</v>
      </c>
      <c r="F6138" t="s">
        <v>13465</v>
      </c>
      <c r="G6138" t="s">
        <v>13466</v>
      </c>
      <c r="H6138" t="s">
        <v>14436</v>
      </c>
      <c r="I6138" s="1">
        <v>44840.495625000003</v>
      </c>
      <c r="J6138" s="1">
        <v>44854.495625000003</v>
      </c>
      <c r="K6138" s="1">
        <v>44840.495625000003</v>
      </c>
      <c r="L6138" s="1">
        <v>44848.432939814818</v>
      </c>
      <c r="M6138" t="s">
        <v>984</v>
      </c>
      <c r="N6138" t="s">
        <v>985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f>Table1[[#This Row],[RPMO Balance]]-Table1[[#This Row],[RSP Balance]]</f>
        <v>0</v>
      </c>
      <c r="AG6138">
        <f>Table1[[#This Row],[RSP Total Charges]]+Table1[[#This Row],[TotalPaymentUnallocatedAmount]]+Table1[[#This Row],[TotalCreditUnallocatedAmount]]</f>
        <v>0</v>
      </c>
    </row>
    <row r="6139" spans="1:33" hidden="1" x14ac:dyDescent="0.25">
      <c r="A6139" t="s">
        <v>13360</v>
      </c>
      <c r="B6139">
        <v>38213</v>
      </c>
      <c r="C6139" t="s">
        <v>14437</v>
      </c>
      <c r="D6139">
        <v>33919</v>
      </c>
      <c r="E6139">
        <v>3208</v>
      </c>
      <c r="F6139" t="s">
        <v>14251</v>
      </c>
      <c r="G6139" t="s">
        <v>14252</v>
      </c>
      <c r="H6139" t="s">
        <v>14438</v>
      </c>
      <c r="I6139" s="1">
        <v>44840.496099537035</v>
      </c>
      <c r="J6139" s="1">
        <v>44854.496099537035</v>
      </c>
      <c r="K6139" s="1">
        <v>44840.496099537035</v>
      </c>
      <c r="L6139" s="1">
        <v>44848.432939814818</v>
      </c>
      <c r="M6139" t="s">
        <v>984</v>
      </c>
      <c r="N6139" t="s">
        <v>985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f>Table1[[#This Row],[RPMO Balance]]-Table1[[#This Row],[RSP Balance]]</f>
        <v>0</v>
      </c>
      <c r="AG6139">
        <f>Table1[[#This Row],[RSP Total Charges]]+Table1[[#This Row],[TotalPaymentUnallocatedAmount]]+Table1[[#This Row],[TotalCreditUnallocatedAmount]]</f>
        <v>0</v>
      </c>
    </row>
    <row r="6140" spans="1:33" hidden="1" x14ac:dyDescent="0.25">
      <c r="A6140" t="s">
        <v>13360</v>
      </c>
      <c r="B6140">
        <v>38216</v>
      </c>
      <c r="C6140" t="s">
        <v>14439</v>
      </c>
      <c r="D6140">
        <v>33922</v>
      </c>
      <c r="E6140">
        <v>3579</v>
      </c>
      <c r="F6140" t="s">
        <v>14440</v>
      </c>
      <c r="G6140" t="s">
        <v>14441</v>
      </c>
      <c r="H6140" t="s">
        <v>14442</v>
      </c>
      <c r="I6140" s="1">
        <v>44840.496562499997</v>
      </c>
      <c r="J6140" s="1">
        <v>44869</v>
      </c>
      <c r="K6140" s="1">
        <v>44840.496562499997</v>
      </c>
      <c r="L6140" s="1">
        <v>44869.432939814818</v>
      </c>
      <c r="M6140" t="s">
        <v>984</v>
      </c>
      <c r="N6140" t="s">
        <v>985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f>Table1[[#This Row],[RPMO Balance]]-Table1[[#This Row],[RSP Balance]]</f>
        <v>0</v>
      </c>
      <c r="AG6140">
        <f>Table1[[#This Row],[RSP Total Charges]]+Table1[[#This Row],[TotalPaymentUnallocatedAmount]]+Table1[[#This Row],[TotalCreditUnallocatedAmount]]</f>
        <v>0</v>
      </c>
    </row>
    <row r="6141" spans="1:33" hidden="1" x14ac:dyDescent="0.25">
      <c r="A6141" t="s">
        <v>13360</v>
      </c>
      <c r="B6141">
        <v>38219</v>
      </c>
      <c r="C6141" t="s">
        <v>14443</v>
      </c>
      <c r="D6141">
        <v>33925</v>
      </c>
      <c r="E6141">
        <v>3758</v>
      </c>
      <c r="F6141" t="s">
        <v>3039</v>
      </c>
      <c r="G6141" t="s">
        <v>14444</v>
      </c>
      <c r="H6141" t="s">
        <v>14445</v>
      </c>
      <c r="I6141" s="1">
        <v>44840.497106481482</v>
      </c>
      <c r="J6141" s="1">
        <v>44854.497106481482</v>
      </c>
      <c r="K6141" s="1">
        <v>44840.497106481482</v>
      </c>
      <c r="L6141" s="1">
        <v>44847.432939814818</v>
      </c>
      <c r="M6141" t="s">
        <v>984</v>
      </c>
      <c r="N6141" t="s">
        <v>985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f>Table1[[#This Row],[RPMO Balance]]-Table1[[#This Row],[RSP Balance]]</f>
        <v>0</v>
      </c>
      <c r="AG6141">
        <f>Table1[[#This Row],[RSP Total Charges]]+Table1[[#This Row],[TotalPaymentUnallocatedAmount]]+Table1[[#This Row],[TotalCreditUnallocatedAmount]]</f>
        <v>0</v>
      </c>
    </row>
    <row r="6142" spans="1:33" hidden="1" x14ac:dyDescent="0.25">
      <c r="A6142" t="s">
        <v>13360</v>
      </c>
      <c r="B6142">
        <v>38221</v>
      </c>
      <c r="C6142" t="s">
        <v>14446</v>
      </c>
      <c r="D6142">
        <v>33927</v>
      </c>
      <c r="E6142">
        <v>3907</v>
      </c>
      <c r="F6142" t="s">
        <v>14447</v>
      </c>
      <c r="G6142" t="s">
        <v>14448</v>
      </c>
      <c r="H6142" t="s">
        <v>14449</v>
      </c>
      <c r="I6142" s="1">
        <v>44840.49759259259</v>
      </c>
      <c r="J6142" s="1">
        <v>44854.49759259259</v>
      </c>
      <c r="K6142" s="1">
        <v>44840.49759259259</v>
      </c>
      <c r="L6142" s="1">
        <v>44853.432939814818</v>
      </c>
      <c r="M6142" t="s">
        <v>984</v>
      </c>
      <c r="N6142" t="s">
        <v>985</v>
      </c>
      <c r="O6142">
        <v>1600</v>
      </c>
      <c r="P6142">
        <v>0</v>
      </c>
      <c r="Q6142">
        <v>0</v>
      </c>
      <c r="R6142">
        <v>1600</v>
      </c>
      <c r="S6142">
        <v>0</v>
      </c>
      <c r="T6142">
        <v>-1600</v>
      </c>
      <c r="U6142">
        <v>0</v>
      </c>
      <c r="V6142">
        <v>0</v>
      </c>
      <c r="W6142">
        <v>0</v>
      </c>
      <c r="X6142">
        <v>0</v>
      </c>
      <c r="Y6142" s="2">
        <v>-1600</v>
      </c>
      <c r="Z6142" s="2">
        <v>0</v>
      </c>
      <c r="AA6142">
        <v>0</v>
      </c>
      <c r="AB6142" s="2">
        <v>1600</v>
      </c>
      <c r="AC6142">
        <v>-1600</v>
      </c>
      <c r="AD6142">
        <v>0</v>
      </c>
      <c r="AE6142">
        <v>0</v>
      </c>
      <c r="AF6142">
        <f>Table1[[#This Row],[RPMO Balance]]-Table1[[#This Row],[RSP Balance]]</f>
        <v>0</v>
      </c>
      <c r="AG6142">
        <f>Table1[[#This Row],[RSP Total Charges]]+Table1[[#This Row],[TotalPaymentUnallocatedAmount]]+Table1[[#This Row],[TotalCreditUnallocatedAmount]]</f>
        <v>0</v>
      </c>
    </row>
    <row r="6143" spans="1:33" hidden="1" x14ac:dyDescent="0.25">
      <c r="A6143" t="s">
        <v>13360</v>
      </c>
      <c r="B6143">
        <v>38223</v>
      </c>
      <c r="C6143" t="s">
        <v>14450</v>
      </c>
      <c r="D6143">
        <v>33929</v>
      </c>
      <c r="E6143">
        <v>8270</v>
      </c>
      <c r="F6143" t="s">
        <v>11069</v>
      </c>
      <c r="G6143" t="s">
        <v>11070</v>
      </c>
      <c r="H6143" t="s">
        <v>14451</v>
      </c>
      <c r="I6143" s="1">
        <v>44840.498171296298</v>
      </c>
      <c r="J6143" s="1">
        <v>44854.498171296298</v>
      </c>
      <c r="K6143" s="1">
        <v>44840.498171296298</v>
      </c>
      <c r="L6143" s="1">
        <v>44848.432939814818</v>
      </c>
      <c r="M6143" t="s">
        <v>984</v>
      </c>
      <c r="N6143" t="s">
        <v>985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f>Table1[[#This Row],[RPMO Balance]]-Table1[[#This Row],[RSP Balance]]</f>
        <v>0</v>
      </c>
      <c r="AG6143">
        <f>Table1[[#This Row],[RSP Total Charges]]+Table1[[#This Row],[TotalPaymentUnallocatedAmount]]+Table1[[#This Row],[TotalCreditUnallocatedAmount]]</f>
        <v>0</v>
      </c>
    </row>
    <row r="6144" spans="1:33" hidden="1" x14ac:dyDescent="0.25">
      <c r="A6144" t="s">
        <v>13360</v>
      </c>
      <c r="B6144">
        <v>38225</v>
      </c>
      <c r="C6144" t="s">
        <v>14452</v>
      </c>
      <c r="D6144">
        <v>33931</v>
      </c>
      <c r="E6144">
        <v>3232</v>
      </c>
      <c r="F6144" t="s">
        <v>14270</v>
      </c>
      <c r="G6144" t="s">
        <v>14271</v>
      </c>
      <c r="H6144" t="s">
        <v>14453</v>
      </c>
      <c r="I6144" s="1">
        <v>44840.498622685183</v>
      </c>
      <c r="J6144" s="1">
        <v>44854.498622685183</v>
      </c>
      <c r="K6144" s="1">
        <v>44840.498622685183</v>
      </c>
      <c r="L6144" s="1">
        <v>44848.432939814818</v>
      </c>
      <c r="M6144" t="s">
        <v>984</v>
      </c>
      <c r="N6144" t="s">
        <v>985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f>Table1[[#This Row],[RPMO Balance]]-Table1[[#This Row],[RSP Balance]]</f>
        <v>0</v>
      </c>
      <c r="AG6144">
        <f>Table1[[#This Row],[RSP Total Charges]]+Table1[[#This Row],[TotalPaymentUnallocatedAmount]]+Table1[[#This Row],[TotalCreditUnallocatedAmount]]</f>
        <v>0</v>
      </c>
    </row>
    <row r="6145" spans="1:33" hidden="1" x14ac:dyDescent="0.25">
      <c r="A6145" t="s">
        <v>13360</v>
      </c>
      <c r="B6145">
        <v>38230</v>
      </c>
      <c r="C6145" t="s">
        <v>14454</v>
      </c>
      <c r="D6145">
        <v>33936</v>
      </c>
      <c r="E6145">
        <v>3836</v>
      </c>
      <c r="F6145" t="s">
        <v>3331</v>
      </c>
      <c r="G6145" t="s">
        <v>11110</v>
      </c>
      <c r="H6145" t="s">
        <v>14455</v>
      </c>
      <c r="I6145" s="1">
        <v>44840.500798611109</v>
      </c>
      <c r="J6145" s="1">
        <v>44854.500798611109</v>
      </c>
      <c r="K6145" s="1">
        <v>44840.500798611109</v>
      </c>
      <c r="L6145" s="1">
        <v>44853.432939814818</v>
      </c>
      <c r="M6145" t="s">
        <v>984</v>
      </c>
      <c r="N6145" t="s">
        <v>985</v>
      </c>
      <c r="O6145">
        <v>100</v>
      </c>
      <c r="P6145">
        <v>0</v>
      </c>
      <c r="Q6145">
        <v>0</v>
      </c>
      <c r="R6145">
        <v>100</v>
      </c>
      <c r="S6145">
        <v>0</v>
      </c>
      <c r="T6145">
        <v>-100</v>
      </c>
      <c r="U6145">
        <v>0</v>
      </c>
      <c r="V6145">
        <v>0</v>
      </c>
      <c r="W6145">
        <v>0</v>
      </c>
      <c r="X6145">
        <v>0</v>
      </c>
      <c r="Y6145" s="2">
        <v>-100</v>
      </c>
      <c r="Z6145" s="2">
        <v>0</v>
      </c>
      <c r="AA6145">
        <v>0</v>
      </c>
      <c r="AB6145" s="2">
        <v>100</v>
      </c>
      <c r="AC6145">
        <v>-100</v>
      </c>
      <c r="AD6145">
        <v>0</v>
      </c>
      <c r="AE6145">
        <v>0</v>
      </c>
      <c r="AF6145">
        <f>Table1[[#This Row],[RPMO Balance]]-Table1[[#This Row],[RSP Balance]]</f>
        <v>0</v>
      </c>
      <c r="AG6145">
        <f>Table1[[#This Row],[RSP Total Charges]]+Table1[[#This Row],[TotalPaymentUnallocatedAmount]]+Table1[[#This Row],[TotalCreditUnallocatedAmount]]</f>
        <v>0</v>
      </c>
    </row>
    <row r="6146" spans="1:33" hidden="1" x14ac:dyDescent="0.25">
      <c r="A6146" t="s">
        <v>13360</v>
      </c>
      <c r="B6146">
        <v>38234</v>
      </c>
      <c r="C6146" t="s">
        <v>14456</v>
      </c>
      <c r="D6146">
        <v>33940</v>
      </c>
      <c r="E6146">
        <v>7493</v>
      </c>
      <c r="F6146" t="s">
        <v>7260</v>
      </c>
      <c r="G6146" t="s">
        <v>14291</v>
      </c>
      <c r="H6146" t="s">
        <v>14457</v>
      </c>
      <c r="I6146" s="1">
        <v>44840.501562500001</v>
      </c>
      <c r="J6146" s="1">
        <v>44854.501562500001</v>
      </c>
      <c r="K6146" s="1">
        <v>44840.501562500001</v>
      </c>
      <c r="L6146" s="1">
        <v>44853.432939814818</v>
      </c>
      <c r="M6146" t="s">
        <v>984</v>
      </c>
      <c r="N6146" t="s">
        <v>985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f>Table1[[#This Row],[RPMO Balance]]-Table1[[#This Row],[RSP Balance]]</f>
        <v>0</v>
      </c>
      <c r="AG6146">
        <f>Table1[[#This Row],[RSP Total Charges]]+Table1[[#This Row],[TotalPaymentUnallocatedAmount]]+Table1[[#This Row],[TotalCreditUnallocatedAmount]]</f>
        <v>0</v>
      </c>
    </row>
    <row r="6147" spans="1:33" hidden="1" x14ac:dyDescent="0.25">
      <c r="A6147" t="s">
        <v>13360</v>
      </c>
      <c r="B6147">
        <v>38236</v>
      </c>
      <c r="C6147" t="s">
        <v>14458</v>
      </c>
      <c r="D6147">
        <v>33942</v>
      </c>
      <c r="E6147">
        <v>3489</v>
      </c>
      <c r="F6147" t="s">
        <v>13417</v>
      </c>
      <c r="G6147" t="s">
        <v>1039</v>
      </c>
      <c r="H6147" t="s">
        <v>14459</v>
      </c>
      <c r="I6147" s="1">
        <v>44840.502083333333</v>
      </c>
      <c r="J6147" s="1">
        <v>44854.502083333333</v>
      </c>
      <c r="K6147" s="1">
        <v>44840.502083333333</v>
      </c>
      <c r="L6147" s="1">
        <v>44848.432939814818</v>
      </c>
      <c r="M6147" t="s">
        <v>984</v>
      </c>
      <c r="N6147" t="s">
        <v>985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f>Table1[[#This Row],[RPMO Balance]]-Table1[[#This Row],[RSP Balance]]</f>
        <v>0</v>
      </c>
      <c r="AG6147">
        <f>Table1[[#This Row],[RSP Total Charges]]+Table1[[#This Row],[TotalPaymentUnallocatedAmount]]+Table1[[#This Row],[TotalCreditUnallocatedAmount]]</f>
        <v>0</v>
      </c>
    </row>
    <row r="6148" spans="1:33" hidden="1" x14ac:dyDescent="0.25">
      <c r="A6148" t="s">
        <v>13360</v>
      </c>
      <c r="B6148">
        <v>38394</v>
      </c>
      <c r="C6148" t="s">
        <v>14460</v>
      </c>
      <c r="D6148">
        <v>34093</v>
      </c>
      <c r="E6148">
        <v>6466</v>
      </c>
      <c r="F6148" t="s">
        <v>13408</v>
      </c>
      <c r="G6148" t="s">
        <v>13409</v>
      </c>
      <c r="H6148" t="s">
        <v>14461</v>
      </c>
      <c r="I6148" s="1">
        <v>44841.345000000001</v>
      </c>
      <c r="J6148" s="1">
        <v>44855.345000000001</v>
      </c>
      <c r="K6148" s="1">
        <v>44841.345000000001</v>
      </c>
      <c r="L6148" s="1">
        <v>44847.432939814818</v>
      </c>
      <c r="M6148" t="s">
        <v>984</v>
      </c>
      <c r="N6148" t="s">
        <v>985</v>
      </c>
      <c r="O6148">
        <v>4580</v>
      </c>
      <c r="P6148">
        <v>0</v>
      </c>
      <c r="Q6148">
        <v>0</v>
      </c>
      <c r="R6148">
        <v>4580</v>
      </c>
      <c r="S6148">
        <v>0</v>
      </c>
      <c r="T6148">
        <v>-4580</v>
      </c>
      <c r="U6148">
        <v>0</v>
      </c>
      <c r="V6148">
        <v>0</v>
      </c>
      <c r="W6148">
        <v>0</v>
      </c>
      <c r="X6148">
        <v>0</v>
      </c>
      <c r="Y6148" s="2">
        <v>-4580</v>
      </c>
      <c r="Z6148" s="2">
        <v>0</v>
      </c>
      <c r="AA6148">
        <v>0</v>
      </c>
      <c r="AB6148" s="2">
        <v>4580</v>
      </c>
      <c r="AC6148">
        <v>-4580</v>
      </c>
      <c r="AD6148">
        <v>0</v>
      </c>
      <c r="AE6148">
        <v>0</v>
      </c>
      <c r="AF6148">
        <f>Table1[[#This Row],[RPMO Balance]]-Table1[[#This Row],[RSP Balance]]</f>
        <v>0</v>
      </c>
      <c r="AG6148">
        <f>Table1[[#This Row],[RSP Total Charges]]+Table1[[#This Row],[TotalPaymentUnallocatedAmount]]+Table1[[#This Row],[TotalCreditUnallocatedAmount]]</f>
        <v>0</v>
      </c>
    </row>
    <row r="6149" spans="1:33" hidden="1" x14ac:dyDescent="0.25">
      <c r="A6149" t="s">
        <v>13360</v>
      </c>
      <c r="B6149">
        <v>38401</v>
      </c>
      <c r="C6149" t="s">
        <v>14462</v>
      </c>
      <c r="D6149">
        <v>34099</v>
      </c>
      <c r="E6149">
        <v>3255</v>
      </c>
      <c r="F6149" t="s">
        <v>14376</v>
      </c>
      <c r="G6149" t="s">
        <v>14377</v>
      </c>
      <c r="H6149">
        <v>204</v>
      </c>
      <c r="I6149" s="1">
        <v>44841</v>
      </c>
      <c r="J6149" s="1">
        <v>45107</v>
      </c>
      <c r="K6149" s="1">
        <v>44841.432939814818</v>
      </c>
      <c r="L6149" s="1">
        <v>45107</v>
      </c>
      <c r="M6149" t="s">
        <v>36</v>
      </c>
      <c r="N6149" t="s">
        <v>37</v>
      </c>
      <c r="O6149">
        <v>12600</v>
      </c>
      <c r="P6149">
        <v>0</v>
      </c>
      <c r="Q6149">
        <v>-250</v>
      </c>
      <c r="R6149">
        <v>12850</v>
      </c>
      <c r="S6149">
        <v>12850</v>
      </c>
      <c r="T6149">
        <v>-12600</v>
      </c>
      <c r="U6149">
        <v>0</v>
      </c>
      <c r="V6149">
        <v>-12600</v>
      </c>
      <c r="W6149">
        <v>-12600</v>
      </c>
      <c r="X6149">
        <v>-250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f>Table1[[#This Row],[RPMO Balance]]-Table1[[#This Row],[RSP Balance]]</f>
        <v>0</v>
      </c>
      <c r="AG6149">
        <f>Table1[[#This Row],[RSP Total Charges]]+Table1[[#This Row],[TotalPaymentUnallocatedAmount]]+Table1[[#This Row],[TotalCreditUnallocatedAmount]]</f>
        <v>0</v>
      </c>
    </row>
    <row r="6150" spans="1:33" hidden="1" x14ac:dyDescent="0.25">
      <c r="A6150" t="s">
        <v>13360</v>
      </c>
      <c r="B6150">
        <v>38732</v>
      </c>
      <c r="C6150" t="s">
        <v>14463</v>
      </c>
      <c r="D6150">
        <v>34437</v>
      </c>
      <c r="E6150">
        <v>10539</v>
      </c>
      <c r="F6150" t="s">
        <v>11875</v>
      </c>
      <c r="G6150" t="s">
        <v>4348</v>
      </c>
      <c r="H6150" t="s">
        <v>14464</v>
      </c>
      <c r="I6150" s="1">
        <v>44844</v>
      </c>
      <c r="J6150" s="1">
        <v>45107</v>
      </c>
      <c r="K6150" s="1">
        <v>44844</v>
      </c>
      <c r="L6150" s="1">
        <v>45107</v>
      </c>
      <c r="M6150" t="s">
        <v>36</v>
      </c>
      <c r="N6150" t="s">
        <v>37</v>
      </c>
      <c r="O6150">
        <v>900</v>
      </c>
      <c r="P6150">
        <v>0</v>
      </c>
      <c r="Q6150">
        <v>0</v>
      </c>
      <c r="R6150">
        <v>900</v>
      </c>
      <c r="S6150">
        <v>0</v>
      </c>
      <c r="T6150">
        <v>-900</v>
      </c>
      <c r="U6150">
        <v>0</v>
      </c>
      <c r="V6150">
        <v>0</v>
      </c>
      <c r="W6150">
        <v>0</v>
      </c>
      <c r="X6150">
        <v>0</v>
      </c>
      <c r="Y6150" s="2">
        <v>-900</v>
      </c>
      <c r="Z6150" s="2">
        <v>0</v>
      </c>
      <c r="AA6150">
        <v>0</v>
      </c>
      <c r="AB6150" s="2">
        <v>900</v>
      </c>
      <c r="AC6150">
        <v>-900</v>
      </c>
      <c r="AD6150">
        <v>0</v>
      </c>
      <c r="AE6150">
        <v>0</v>
      </c>
      <c r="AF6150">
        <f>Table1[[#This Row],[RPMO Balance]]-Table1[[#This Row],[RSP Balance]]</f>
        <v>0</v>
      </c>
      <c r="AG6150">
        <f>Table1[[#This Row],[RSP Total Charges]]+Table1[[#This Row],[TotalPaymentUnallocatedAmount]]+Table1[[#This Row],[TotalCreditUnallocatedAmount]]</f>
        <v>0</v>
      </c>
    </row>
    <row r="6151" spans="1:33" hidden="1" x14ac:dyDescent="0.25">
      <c r="A6151" t="s">
        <v>13360</v>
      </c>
      <c r="B6151">
        <v>38733</v>
      </c>
      <c r="C6151" t="s">
        <v>14465</v>
      </c>
      <c r="D6151">
        <v>34438</v>
      </c>
      <c r="E6151">
        <v>10540</v>
      </c>
      <c r="F6151" t="s">
        <v>14466</v>
      </c>
      <c r="G6151" t="s">
        <v>14467</v>
      </c>
      <c r="H6151" t="s">
        <v>14468</v>
      </c>
      <c r="I6151" s="1">
        <v>44844</v>
      </c>
      <c r="J6151" s="1">
        <v>44874</v>
      </c>
      <c r="K6151" s="1">
        <v>44844</v>
      </c>
      <c r="L6151" s="1">
        <v>44847.432939814818</v>
      </c>
      <c r="M6151" t="s">
        <v>984</v>
      </c>
      <c r="N6151" t="s">
        <v>985</v>
      </c>
      <c r="O6151">
        <v>300</v>
      </c>
      <c r="P6151">
        <v>0</v>
      </c>
      <c r="Q6151">
        <v>0</v>
      </c>
      <c r="R6151">
        <v>300</v>
      </c>
      <c r="S6151">
        <v>0</v>
      </c>
      <c r="T6151">
        <v>-300</v>
      </c>
      <c r="U6151">
        <v>0</v>
      </c>
      <c r="V6151">
        <v>0</v>
      </c>
      <c r="W6151">
        <v>0</v>
      </c>
      <c r="X6151">
        <v>0</v>
      </c>
      <c r="Y6151" s="2">
        <v>-300</v>
      </c>
      <c r="Z6151" s="2">
        <v>0</v>
      </c>
      <c r="AA6151">
        <v>0</v>
      </c>
      <c r="AB6151" s="2">
        <v>300</v>
      </c>
      <c r="AC6151">
        <v>-300</v>
      </c>
      <c r="AD6151">
        <v>0</v>
      </c>
      <c r="AE6151">
        <v>0</v>
      </c>
      <c r="AF6151">
        <f>Table1[[#This Row],[RPMO Balance]]-Table1[[#This Row],[RSP Balance]]</f>
        <v>0</v>
      </c>
      <c r="AG6151">
        <f>Table1[[#This Row],[RSP Total Charges]]+Table1[[#This Row],[TotalPaymentUnallocatedAmount]]+Table1[[#This Row],[TotalCreditUnallocatedAmount]]</f>
        <v>0</v>
      </c>
    </row>
    <row r="6152" spans="1:33" hidden="1" x14ac:dyDescent="0.25">
      <c r="A6152" t="s">
        <v>13360</v>
      </c>
      <c r="B6152">
        <v>38739</v>
      </c>
      <c r="C6152" t="s">
        <v>14469</v>
      </c>
      <c r="D6152">
        <v>34443</v>
      </c>
      <c r="E6152">
        <v>8564</v>
      </c>
      <c r="F6152" t="s">
        <v>11399</v>
      </c>
      <c r="G6152" t="s">
        <v>11400</v>
      </c>
      <c r="H6152" t="s">
        <v>14470</v>
      </c>
      <c r="I6152" s="1">
        <v>44844</v>
      </c>
      <c r="J6152" s="1">
        <v>44865</v>
      </c>
      <c r="K6152" s="1">
        <v>44844.432939814818</v>
      </c>
      <c r="L6152" s="1">
        <v>44865.432939814818</v>
      </c>
      <c r="M6152" t="s">
        <v>984</v>
      </c>
      <c r="N6152" t="s">
        <v>985</v>
      </c>
      <c r="O6152">
        <v>1610</v>
      </c>
      <c r="P6152">
        <v>0</v>
      </c>
      <c r="Q6152">
        <v>0</v>
      </c>
      <c r="R6152">
        <v>1610</v>
      </c>
      <c r="S6152">
        <v>0</v>
      </c>
      <c r="T6152">
        <v>-1610</v>
      </c>
      <c r="U6152">
        <v>0</v>
      </c>
      <c r="V6152">
        <v>0</v>
      </c>
      <c r="W6152">
        <v>0</v>
      </c>
      <c r="X6152">
        <v>0</v>
      </c>
      <c r="Y6152" s="2">
        <v>-1610</v>
      </c>
      <c r="Z6152" s="2">
        <v>0</v>
      </c>
      <c r="AA6152">
        <v>0</v>
      </c>
      <c r="AB6152" s="2">
        <v>1610</v>
      </c>
      <c r="AC6152">
        <v>-1610</v>
      </c>
      <c r="AD6152">
        <v>0</v>
      </c>
      <c r="AE6152">
        <v>0</v>
      </c>
      <c r="AF6152">
        <f>Table1[[#This Row],[RPMO Balance]]-Table1[[#This Row],[RSP Balance]]</f>
        <v>0</v>
      </c>
      <c r="AG6152">
        <f>Table1[[#This Row],[RSP Total Charges]]+Table1[[#This Row],[TotalPaymentUnallocatedAmount]]+Table1[[#This Row],[TotalCreditUnallocatedAmount]]</f>
        <v>0</v>
      </c>
    </row>
    <row r="6153" spans="1:33" hidden="1" x14ac:dyDescent="0.25">
      <c r="A6153" t="s">
        <v>13360</v>
      </c>
      <c r="B6153">
        <v>38755</v>
      </c>
      <c r="C6153" t="s">
        <v>14471</v>
      </c>
      <c r="D6153">
        <v>34461</v>
      </c>
      <c r="E6153">
        <v>10541</v>
      </c>
      <c r="F6153" t="s">
        <v>14472</v>
      </c>
      <c r="G6153" t="s">
        <v>12961</v>
      </c>
      <c r="H6153" t="s">
        <v>14069</v>
      </c>
      <c r="I6153" s="1">
        <v>44845</v>
      </c>
      <c r="J6153" s="1">
        <v>44985</v>
      </c>
      <c r="K6153" s="1">
        <v>44845.432939814818</v>
      </c>
      <c r="L6153" s="1">
        <v>44985.432939814818</v>
      </c>
      <c r="M6153" t="s">
        <v>984</v>
      </c>
      <c r="N6153" t="s">
        <v>985</v>
      </c>
      <c r="O6153">
        <v>7150</v>
      </c>
      <c r="P6153">
        <v>0</v>
      </c>
      <c r="Q6153">
        <v>0</v>
      </c>
      <c r="R6153">
        <v>7150</v>
      </c>
      <c r="S6153">
        <v>7150</v>
      </c>
      <c r="T6153">
        <v>-7150</v>
      </c>
      <c r="U6153">
        <v>0</v>
      </c>
      <c r="V6153">
        <v>-7150</v>
      </c>
      <c r="W6153">
        <v>-7150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f>Table1[[#This Row],[RPMO Balance]]-Table1[[#This Row],[RSP Balance]]</f>
        <v>0</v>
      </c>
      <c r="AG6153">
        <f>Table1[[#This Row],[RSP Total Charges]]+Table1[[#This Row],[TotalPaymentUnallocatedAmount]]+Table1[[#This Row],[TotalCreditUnallocatedAmount]]</f>
        <v>0</v>
      </c>
    </row>
    <row r="6154" spans="1:33" hidden="1" x14ac:dyDescent="0.25">
      <c r="A6154" t="s">
        <v>13360</v>
      </c>
      <c r="B6154">
        <v>38800</v>
      </c>
      <c r="C6154" t="s">
        <v>14473</v>
      </c>
      <c r="D6154">
        <v>34508</v>
      </c>
      <c r="E6154">
        <v>8371</v>
      </c>
      <c r="F6154" t="s">
        <v>14068</v>
      </c>
      <c r="G6154" t="s">
        <v>10465</v>
      </c>
      <c r="H6154" t="s">
        <v>14474</v>
      </c>
      <c r="I6154" s="1">
        <v>44844.432939814818</v>
      </c>
      <c r="J6154" s="1">
        <v>44844.432939814818</v>
      </c>
      <c r="K6154" s="1">
        <v>44844.432939814818</v>
      </c>
      <c r="L6154" s="1">
        <v>44844.432939814818</v>
      </c>
      <c r="M6154" t="s">
        <v>984</v>
      </c>
      <c r="N6154" t="s">
        <v>985</v>
      </c>
      <c r="O6154">
        <v>5090</v>
      </c>
      <c r="P6154">
        <v>0</v>
      </c>
      <c r="Q6154">
        <v>-200</v>
      </c>
      <c r="R6154">
        <v>5290</v>
      </c>
      <c r="S6154">
        <v>0</v>
      </c>
      <c r="T6154">
        <v>-5090</v>
      </c>
      <c r="U6154">
        <v>0</v>
      </c>
      <c r="V6154">
        <v>0</v>
      </c>
      <c r="W6154">
        <v>0</v>
      </c>
      <c r="X6154">
        <v>0</v>
      </c>
      <c r="Y6154" s="2">
        <v>-5090</v>
      </c>
      <c r="Z6154" s="2">
        <v>-200</v>
      </c>
      <c r="AA6154">
        <v>0</v>
      </c>
      <c r="AB6154" s="2">
        <v>5290</v>
      </c>
      <c r="AC6154">
        <v>-5090</v>
      </c>
      <c r="AD6154">
        <v>-200</v>
      </c>
      <c r="AE6154">
        <v>0</v>
      </c>
      <c r="AF6154">
        <f>Table1[[#This Row],[RPMO Balance]]-Table1[[#This Row],[RSP Balance]]</f>
        <v>0</v>
      </c>
      <c r="AG6154">
        <f>Table1[[#This Row],[RSP Total Charges]]+Table1[[#This Row],[TotalPaymentUnallocatedAmount]]+Table1[[#This Row],[TotalCreditUnallocatedAmount]]</f>
        <v>0</v>
      </c>
    </row>
    <row r="6155" spans="1:33" hidden="1" x14ac:dyDescent="0.25">
      <c r="A6155" t="s">
        <v>13360</v>
      </c>
      <c r="B6155">
        <v>39030</v>
      </c>
      <c r="C6155" t="s">
        <v>14475</v>
      </c>
      <c r="D6155">
        <v>34724</v>
      </c>
      <c r="E6155">
        <v>10593</v>
      </c>
      <c r="F6155" t="s">
        <v>2143</v>
      </c>
      <c r="G6155" t="s">
        <v>14476</v>
      </c>
      <c r="H6155" t="s">
        <v>14477</v>
      </c>
      <c r="I6155" s="1">
        <v>44846</v>
      </c>
      <c r="J6155" s="1">
        <v>44985</v>
      </c>
      <c r="K6155" s="1">
        <v>44846.432939814818</v>
      </c>
      <c r="L6155" s="1">
        <v>44985.432939814818</v>
      </c>
      <c r="M6155" t="s">
        <v>984</v>
      </c>
      <c r="N6155" t="s">
        <v>985</v>
      </c>
      <c r="O6155">
        <v>6667.4</v>
      </c>
      <c r="P6155">
        <v>0</v>
      </c>
      <c r="Q6155">
        <v>0</v>
      </c>
      <c r="R6155">
        <v>6667.4</v>
      </c>
      <c r="S6155">
        <v>6667.4</v>
      </c>
      <c r="T6155">
        <v>-6667.4</v>
      </c>
      <c r="U6155">
        <v>0</v>
      </c>
      <c r="V6155">
        <v>-6667.4</v>
      </c>
      <c r="W6155">
        <v>-6667.4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f>Table1[[#This Row],[RPMO Balance]]-Table1[[#This Row],[RSP Balance]]</f>
        <v>0</v>
      </c>
      <c r="AG6155">
        <f>Table1[[#This Row],[RSP Total Charges]]+Table1[[#This Row],[TotalPaymentUnallocatedAmount]]+Table1[[#This Row],[TotalCreditUnallocatedAmount]]</f>
        <v>0</v>
      </c>
    </row>
    <row r="6156" spans="1:33" hidden="1" x14ac:dyDescent="0.25">
      <c r="A6156" t="s">
        <v>13360</v>
      </c>
      <c r="B6156">
        <v>39138</v>
      </c>
      <c r="C6156" t="s">
        <v>14478</v>
      </c>
      <c r="D6156">
        <v>34800</v>
      </c>
      <c r="E6156">
        <v>7201</v>
      </c>
      <c r="F6156" t="s">
        <v>541</v>
      </c>
      <c r="G6156" t="s">
        <v>14479</v>
      </c>
      <c r="H6156" t="s">
        <v>14480</v>
      </c>
      <c r="I6156" s="1">
        <v>44847.450648148151</v>
      </c>
      <c r="J6156" s="1">
        <v>44847.450648148151</v>
      </c>
      <c r="K6156" s="1">
        <v>44847.450648148151</v>
      </c>
      <c r="L6156" s="1">
        <v>44847.432939814818</v>
      </c>
      <c r="M6156" t="s">
        <v>984</v>
      </c>
      <c r="N6156" t="s">
        <v>985</v>
      </c>
      <c r="O6156">
        <v>250</v>
      </c>
      <c r="P6156">
        <v>0</v>
      </c>
      <c r="Q6156">
        <v>0</v>
      </c>
      <c r="R6156">
        <v>250</v>
      </c>
      <c r="S6156">
        <v>0</v>
      </c>
      <c r="T6156">
        <v>-250</v>
      </c>
      <c r="U6156">
        <v>0</v>
      </c>
      <c r="V6156">
        <v>0</v>
      </c>
      <c r="W6156">
        <v>0</v>
      </c>
      <c r="X6156">
        <v>0</v>
      </c>
      <c r="Y6156" s="2">
        <v>-250</v>
      </c>
      <c r="Z6156" s="2">
        <v>0</v>
      </c>
      <c r="AA6156">
        <v>0</v>
      </c>
      <c r="AB6156" s="2">
        <v>250</v>
      </c>
      <c r="AC6156">
        <v>-250</v>
      </c>
      <c r="AD6156">
        <v>0</v>
      </c>
      <c r="AE6156">
        <v>0</v>
      </c>
      <c r="AF6156">
        <f>Table1[[#This Row],[RPMO Balance]]-Table1[[#This Row],[RSP Balance]]</f>
        <v>0</v>
      </c>
      <c r="AG6156">
        <f>Table1[[#This Row],[RSP Total Charges]]+Table1[[#This Row],[TotalPaymentUnallocatedAmount]]+Table1[[#This Row],[TotalCreditUnallocatedAmount]]</f>
        <v>0</v>
      </c>
    </row>
    <row r="6157" spans="1:33" hidden="1" x14ac:dyDescent="0.25">
      <c r="A6157" t="s">
        <v>13360</v>
      </c>
      <c r="B6157">
        <v>39264</v>
      </c>
      <c r="C6157" t="s">
        <v>14481</v>
      </c>
      <c r="D6157">
        <v>34919</v>
      </c>
      <c r="E6157">
        <v>10644</v>
      </c>
      <c r="F6157" t="s">
        <v>14482</v>
      </c>
      <c r="G6157" t="s">
        <v>14483</v>
      </c>
      <c r="H6157" t="s">
        <v>14188</v>
      </c>
      <c r="I6157" s="1">
        <v>44866</v>
      </c>
      <c r="J6157" s="1">
        <v>44985</v>
      </c>
      <c r="K6157" s="1">
        <v>44867.432939814818</v>
      </c>
      <c r="L6157" s="1">
        <v>44985.432939814818</v>
      </c>
      <c r="M6157" t="s">
        <v>984</v>
      </c>
      <c r="N6157" t="s">
        <v>985</v>
      </c>
      <c r="O6157">
        <v>6510</v>
      </c>
      <c r="P6157">
        <v>0</v>
      </c>
      <c r="Q6157">
        <v>-300</v>
      </c>
      <c r="R6157">
        <v>6810</v>
      </c>
      <c r="S6157">
        <v>5170</v>
      </c>
      <c r="T6157">
        <v>-6510</v>
      </c>
      <c r="U6157">
        <v>0</v>
      </c>
      <c r="V6157">
        <v>-5170</v>
      </c>
      <c r="W6157">
        <v>-5170</v>
      </c>
      <c r="X6157">
        <v>0</v>
      </c>
      <c r="Y6157" s="2">
        <v>-1340</v>
      </c>
      <c r="Z6157" s="2">
        <v>-300</v>
      </c>
      <c r="AA6157">
        <v>0</v>
      </c>
      <c r="AB6157" s="2">
        <v>1640</v>
      </c>
      <c r="AC6157">
        <v>-1340</v>
      </c>
      <c r="AD6157">
        <v>-300</v>
      </c>
      <c r="AE6157">
        <v>0</v>
      </c>
      <c r="AF6157">
        <f>Table1[[#This Row],[RPMO Balance]]-Table1[[#This Row],[RSP Balance]]</f>
        <v>0</v>
      </c>
      <c r="AG6157">
        <f>Table1[[#This Row],[RSP Total Charges]]+Table1[[#This Row],[TotalPaymentUnallocatedAmount]]+Table1[[#This Row],[TotalCreditUnallocatedAmount]]</f>
        <v>0</v>
      </c>
    </row>
    <row r="6158" spans="1:33" hidden="1" x14ac:dyDescent="0.25">
      <c r="A6158" t="s">
        <v>13360</v>
      </c>
      <c r="B6158">
        <v>39278</v>
      </c>
      <c r="C6158" t="s">
        <v>14484</v>
      </c>
      <c r="D6158">
        <v>34932</v>
      </c>
      <c r="E6158">
        <v>10649</v>
      </c>
      <c r="F6158" t="s">
        <v>14485</v>
      </c>
      <c r="G6158" t="s">
        <v>14486</v>
      </c>
      <c r="H6158">
        <v>481</v>
      </c>
      <c r="I6158" s="1">
        <v>44986</v>
      </c>
      <c r="J6158" s="1">
        <v>45107</v>
      </c>
      <c r="K6158" s="1">
        <v>44986.432939814818</v>
      </c>
      <c r="L6158" s="1">
        <v>45107</v>
      </c>
      <c r="M6158" t="s">
        <v>36</v>
      </c>
      <c r="N6158" t="s">
        <v>37</v>
      </c>
      <c r="O6158">
        <v>2330</v>
      </c>
      <c r="P6158">
        <v>0</v>
      </c>
      <c r="Q6158">
        <v>0</v>
      </c>
      <c r="R6158">
        <v>2330</v>
      </c>
      <c r="S6158">
        <v>0</v>
      </c>
      <c r="T6158">
        <v>-2230</v>
      </c>
      <c r="U6158">
        <v>100</v>
      </c>
      <c r="V6158">
        <v>0</v>
      </c>
      <c r="W6158">
        <v>0</v>
      </c>
      <c r="X6158">
        <v>0</v>
      </c>
      <c r="Y6158">
        <v>-2230</v>
      </c>
      <c r="Z6158">
        <v>0</v>
      </c>
      <c r="AA6158">
        <v>0</v>
      </c>
      <c r="AB6158">
        <v>2330</v>
      </c>
      <c r="AC6158">
        <v>-2230</v>
      </c>
      <c r="AD6158">
        <v>0</v>
      </c>
      <c r="AE6158">
        <v>100</v>
      </c>
      <c r="AF6158">
        <f>Table1[[#This Row],[RPMO Balance]]-Table1[[#This Row],[RSP Balance]]</f>
        <v>0</v>
      </c>
      <c r="AG6158">
        <f>Table1[[#This Row],[RSP Total Charges]]+Table1[[#This Row],[TotalPaymentUnallocatedAmount]]+Table1[[#This Row],[TotalCreditUnallocatedAmount]]</f>
        <v>100</v>
      </c>
    </row>
    <row r="6159" spans="1:33" hidden="1" x14ac:dyDescent="0.25">
      <c r="A6159" t="s">
        <v>13360</v>
      </c>
      <c r="B6159">
        <v>39280</v>
      </c>
      <c r="C6159" t="s">
        <v>14487</v>
      </c>
      <c r="D6159">
        <v>34934</v>
      </c>
      <c r="E6159">
        <v>10650</v>
      </c>
      <c r="F6159" t="s">
        <v>10642</v>
      </c>
      <c r="G6159" t="s">
        <v>14488</v>
      </c>
      <c r="H6159">
        <v>327</v>
      </c>
      <c r="I6159" s="1">
        <v>44986</v>
      </c>
      <c r="J6159" s="1">
        <v>45107</v>
      </c>
      <c r="K6159" s="1">
        <v>44986.432939814818</v>
      </c>
      <c r="L6159" s="1">
        <v>45107</v>
      </c>
      <c r="M6159" t="s">
        <v>36</v>
      </c>
      <c r="N6159" t="s">
        <v>37</v>
      </c>
      <c r="O6159">
        <v>2500</v>
      </c>
      <c r="P6159">
        <v>0</v>
      </c>
      <c r="Q6159">
        <v>0</v>
      </c>
      <c r="R6159">
        <v>2500</v>
      </c>
      <c r="S6159">
        <v>0</v>
      </c>
      <c r="T6159">
        <v>-2400</v>
      </c>
      <c r="U6159">
        <v>100</v>
      </c>
      <c r="V6159">
        <v>0</v>
      </c>
      <c r="W6159">
        <v>0</v>
      </c>
      <c r="X6159">
        <v>0</v>
      </c>
      <c r="Y6159">
        <v>-2400</v>
      </c>
      <c r="Z6159">
        <v>0</v>
      </c>
      <c r="AA6159">
        <v>0</v>
      </c>
      <c r="AB6159">
        <v>2500</v>
      </c>
      <c r="AC6159">
        <v>-2400</v>
      </c>
      <c r="AD6159">
        <v>0</v>
      </c>
      <c r="AE6159">
        <v>100</v>
      </c>
      <c r="AF6159">
        <f>Table1[[#This Row],[RPMO Balance]]-Table1[[#This Row],[RSP Balance]]</f>
        <v>0</v>
      </c>
      <c r="AG6159">
        <f>Table1[[#This Row],[RSP Total Charges]]+Table1[[#This Row],[TotalPaymentUnallocatedAmount]]+Table1[[#This Row],[TotalCreditUnallocatedAmount]]</f>
        <v>100</v>
      </c>
    </row>
    <row r="6160" spans="1:33" hidden="1" x14ac:dyDescent="0.25">
      <c r="A6160" t="s">
        <v>13360</v>
      </c>
      <c r="B6160">
        <v>39362</v>
      </c>
      <c r="C6160" t="s">
        <v>14489</v>
      </c>
      <c r="D6160">
        <v>35016</v>
      </c>
      <c r="E6160">
        <v>8055</v>
      </c>
      <c r="F6160" t="s">
        <v>13898</v>
      </c>
      <c r="G6160" t="s">
        <v>13899</v>
      </c>
      <c r="H6160" t="s">
        <v>14490</v>
      </c>
      <c r="I6160" s="1">
        <v>44848.432939814818</v>
      </c>
      <c r="J6160" s="1">
        <v>45291</v>
      </c>
      <c r="K6160" s="1">
        <v>44848.432939814818</v>
      </c>
      <c r="L6160" s="1">
        <v>45291</v>
      </c>
      <c r="M6160" t="s">
        <v>36</v>
      </c>
      <c r="N6160" t="s">
        <v>37</v>
      </c>
      <c r="O6160">
        <v>1610</v>
      </c>
      <c r="P6160">
        <v>0</v>
      </c>
      <c r="Q6160">
        <v>0</v>
      </c>
      <c r="R6160">
        <v>1610</v>
      </c>
      <c r="S6160">
        <v>0</v>
      </c>
      <c r="T6160">
        <v>-2595.46</v>
      </c>
      <c r="U6160">
        <v>-985.46</v>
      </c>
      <c r="V6160">
        <v>0</v>
      </c>
      <c r="W6160">
        <v>0</v>
      </c>
      <c r="X6160">
        <v>0</v>
      </c>
      <c r="Y6160">
        <v>-2595.46</v>
      </c>
      <c r="Z6160">
        <v>0</v>
      </c>
      <c r="AA6160">
        <v>0</v>
      </c>
      <c r="AB6160">
        <v>1610</v>
      </c>
      <c r="AC6160">
        <v>-2595.46</v>
      </c>
      <c r="AD6160">
        <v>0</v>
      </c>
      <c r="AE6160">
        <v>-985.46</v>
      </c>
      <c r="AF6160">
        <f>Table1[[#This Row],[RPMO Balance]]-Table1[[#This Row],[RSP Balance]]</f>
        <v>0</v>
      </c>
      <c r="AG6160">
        <f>Table1[[#This Row],[RSP Total Charges]]+Table1[[#This Row],[TotalPaymentUnallocatedAmount]]+Table1[[#This Row],[TotalCreditUnallocatedAmount]]</f>
        <v>-985.46</v>
      </c>
    </row>
    <row r="6161" spans="1:33" hidden="1" x14ac:dyDescent="0.25">
      <c r="A6161" t="s">
        <v>13360</v>
      </c>
      <c r="B6161">
        <v>39617</v>
      </c>
      <c r="C6161" t="s">
        <v>14491</v>
      </c>
      <c r="D6161">
        <v>35288</v>
      </c>
      <c r="E6161">
        <v>9386</v>
      </c>
      <c r="F6161" t="s">
        <v>14492</v>
      </c>
      <c r="G6161" t="s">
        <v>6721</v>
      </c>
      <c r="H6161" t="s">
        <v>14493</v>
      </c>
      <c r="I6161" s="1">
        <v>44852.396157407406</v>
      </c>
      <c r="J6161" s="1">
        <v>44866.396157407406</v>
      </c>
      <c r="K6161" s="1">
        <v>44852.396157407406</v>
      </c>
      <c r="L6161" s="1">
        <v>44865.432939814818</v>
      </c>
      <c r="M6161" t="s">
        <v>984</v>
      </c>
      <c r="N6161" t="s">
        <v>985</v>
      </c>
      <c r="O6161">
        <v>1530</v>
      </c>
      <c r="P6161">
        <v>0</v>
      </c>
      <c r="Q6161">
        <v>0</v>
      </c>
      <c r="R6161">
        <v>1530</v>
      </c>
      <c r="S6161">
        <v>0</v>
      </c>
      <c r="T6161">
        <v>-1530</v>
      </c>
      <c r="U6161">
        <v>0</v>
      </c>
      <c r="V6161">
        <v>0</v>
      </c>
      <c r="W6161">
        <v>0</v>
      </c>
      <c r="X6161">
        <v>0</v>
      </c>
      <c r="Y6161" s="2">
        <v>-1530</v>
      </c>
      <c r="Z6161" s="2">
        <v>0</v>
      </c>
      <c r="AA6161">
        <v>0</v>
      </c>
      <c r="AB6161" s="2">
        <v>1530</v>
      </c>
      <c r="AC6161">
        <v>-1530</v>
      </c>
      <c r="AD6161">
        <v>0</v>
      </c>
      <c r="AE6161">
        <v>0</v>
      </c>
      <c r="AF6161">
        <f>Table1[[#This Row],[RPMO Balance]]-Table1[[#This Row],[RSP Balance]]</f>
        <v>0</v>
      </c>
      <c r="AG6161">
        <f>Table1[[#This Row],[RSP Total Charges]]+Table1[[#This Row],[TotalPaymentUnallocatedAmount]]+Table1[[#This Row],[TotalCreditUnallocatedAmount]]</f>
        <v>0</v>
      </c>
    </row>
    <row r="6162" spans="1:33" hidden="1" x14ac:dyDescent="0.25">
      <c r="A6162" t="s">
        <v>13360</v>
      </c>
      <c r="B6162">
        <v>39619</v>
      </c>
      <c r="C6162" t="s">
        <v>14494</v>
      </c>
      <c r="D6162">
        <v>35291</v>
      </c>
      <c r="E6162">
        <v>10564</v>
      </c>
      <c r="F6162" t="s">
        <v>14495</v>
      </c>
      <c r="G6162" t="s">
        <v>14496</v>
      </c>
      <c r="H6162">
        <v>160</v>
      </c>
      <c r="I6162" s="1">
        <v>44977</v>
      </c>
      <c r="J6162" s="1">
        <v>45107</v>
      </c>
      <c r="K6162" s="1">
        <v>44977.432939814818</v>
      </c>
      <c r="L6162" s="1">
        <v>45107</v>
      </c>
      <c r="M6162" t="s">
        <v>36</v>
      </c>
      <c r="N6162" t="s">
        <v>37</v>
      </c>
      <c r="O6162">
        <v>3487.59</v>
      </c>
      <c r="P6162">
        <v>0</v>
      </c>
      <c r="Q6162">
        <v>0</v>
      </c>
      <c r="R6162">
        <v>3487.59</v>
      </c>
      <c r="S6162">
        <v>3487.59</v>
      </c>
      <c r="T6162">
        <v>-3487.59</v>
      </c>
      <c r="U6162">
        <v>0</v>
      </c>
      <c r="V6162">
        <v>-3487.59</v>
      </c>
      <c r="W6162">
        <v>-3487.59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f>Table1[[#This Row],[RPMO Balance]]-Table1[[#This Row],[RSP Balance]]</f>
        <v>0</v>
      </c>
      <c r="AG6162">
        <f>Table1[[#This Row],[RSP Total Charges]]+Table1[[#This Row],[TotalPaymentUnallocatedAmount]]+Table1[[#This Row],[TotalCreditUnallocatedAmount]]</f>
        <v>0</v>
      </c>
    </row>
    <row r="6163" spans="1:33" hidden="1" x14ac:dyDescent="0.25">
      <c r="A6163" t="s">
        <v>13360</v>
      </c>
      <c r="B6163">
        <v>39752</v>
      </c>
      <c r="C6163" t="s">
        <v>14497</v>
      </c>
      <c r="D6163">
        <v>35400</v>
      </c>
      <c r="E6163">
        <v>10745</v>
      </c>
      <c r="F6163" t="s">
        <v>4319</v>
      </c>
      <c r="G6163" t="s">
        <v>14498</v>
      </c>
      <c r="H6163">
        <v>137</v>
      </c>
      <c r="I6163" s="1">
        <v>44866</v>
      </c>
      <c r="J6163" s="1">
        <v>45107</v>
      </c>
      <c r="K6163" s="1">
        <v>44868.432939814818</v>
      </c>
      <c r="L6163" s="1">
        <v>45107</v>
      </c>
      <c r="M6163" t="s">
        <v>36</v>
      </c>
      <c r="N6163" t="s">
        <v>37</v>
      </c>
      <c r="O6163">
        <v>10700</v>
      </c>
      <c r="P6163">
        <v>0</v>
      </c>
      <c r="Q6163">
        <v>0</v>
      </c>
      <c r="R6163">
        <v>10700</v>
      </c>
      <c r="S6163">
        <v>10700</v>
      </c>
      <c r="T6163">
        <v>-10700</v>
      </c>
      <c r="U6163">
        <v>0</v>
      </c>
      <c r="V6163">
        <v>-10700</v>
      </c>
      <c r="W6163">
        <v>-10700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f>Table1[[#This Row],[RPMO Balance]]-Table1[[#This Row],[RSP Balance]]</f>
        <v>0</v>
      </c>
      <c r="AG6163">
        <f>Table1[[#This Row],[RSP Total Charges]]+Table1[[#This Row],[TotalPaymentUnallocatedAmount]]+Table1[[#This Row],[TotalCreditUnallocatedAmount]]</f>
        <v>0</v>
      </c>
    </row>
    <row r="6164" spans="1:33" hidden="1" x14ac:dyDescent="0.25">
      <c r="A6164" t="s">
        <v>13360</v>
      </c>
      <c r="B6164">
        <v>40049</v>
      </c>
      <c r="C6164" t="s">
        <v>14499</v>
      </c>
      <c r="D6164">
        <v>35702</v>
      </c>
      <c r="E6164">
        <v>10734</v>
      </c>
      <c r="F6164" t="s">
        <v>14500</v>
      </c>
      <c r="G6164" t="s">
        <v>14501</v>
      </c>
      <c r="H6164" t="s">
        <v>14502</v>
      </c>
      <c r="I6164" s="1">
        <v>44855</v>
      </c>
      <c r="J6164" s="1">
        <v>44926</v>
      </c>
      <c r="K6164" s="1">
        <v>44867.432939814818</v>
      </c>
      <c r="L6164" s="1">
        <v>44926.432939814818</v>
      </c>
      <c r="M6164" t="s">
        <v>984</v>
      </c>
      <c r="N6164" t="s">
        <v>985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f>Table1[[#This Row],[RPMO Balance]]-Table1[[#This Row],[RSP Balance]]</f>
        <v>0</v>
      </c>
      <c r="AG6164">
        <f>Table1[[#This Row],[RSP Total Charges]]+Table1[[#This Row],[TotalPaymentUnallocatedAmount]]+Table1[[#This Row],[TotalCreditUnallocatedAmount]]</f>
        <v>0</v>
      </c>
    </row>
    <row r="6165" spans="1:33" hidden="1" x14ac:dyDescent="0.25">
      <c r="A6165" t="s">
        <v>13360</v>
      </c>
      <c r="B6165">
        <v>40081</v>
      </c>
      <c r="C6165" t="s">
        <v>14503</v>
      </c>
      <c r="D6165">
        <v>35734</v>
      </c>
      <c r="E6165">
        <v>10820</v>
      </c>
      <c r="F6165" t="s">
        <v>5275</v>
      </c>
      <c r="G6165" t="s">
        <v>14504</v>
      </c>
      <c r="H6165">
        <v>261</v>
      </c>
      <c r="I6165" s="1">
        <v>44958</v>
      </c>
      <c r="J6165" s="1">
        <v>45107</v>
      </c>
      <c r="K6165" s="1">
        <v>44970.432939814818</v>
      </c>
      <c r="L6165" s="1">
        <v>45107</v>
      </c>
      <c r="M6165" t="s">
        <v>36</v>
      </c>
      <c r="N6165" t="s">
        <v>37</v>
      </c>
      <c r="O6165">
        <v>4930</v>
      </c>
      <c r="P6165">
        <v>0</v>
      </c>
      <c r="Q6165">
        <v>0</v>
      </c>
      <c r="R6165">
        <v>4930</v>
      </c>
      <c r="S6165">
        <v>4930</v>
      </c>
      <c r="T6165">
        <v>-4930</v>
      </c>
      <c r="U6165">
        <v>0</v>
      </c>
      <c r="V6165">
        <v>-4930</v>
      </c>
      <c r="W6165">
        <v>-4930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f>Table1[[#This Row],[RPMO Balance]]-Table1[[#This Row],[RSP Balance]]</f>
        <v>0</v>
      </c>
      <c r="AG6165">
        <f>Table1[[#This Row],[RSP Total Charges]]+Table1[[#This Row],[TotalPaymentUnallocatedAmount]]+Table1[[#This Row],[TotalCreditUnallocatedAmount]]</f>
        <v>0</v>
      </c>
    </row>
    <row r="6166" spans="1:33" hidden="1" x14ac:dyDescent="0.25">
      <c r="A6166" t="s">
        <v>13360</v>
      </c>
      <c r="B6166">
        <v>40180</v>
      </c>
      <c r="C6166" t="s">
        <v>14505</v>
      </c>
      <c r="D6166">
        <v>35833</v>
      </c>
      <c r="E6166">
        <v>8320</v>
      </c>
      <c r="F6166" t="s">
        <v>159</v>
      </c>
      <c r="G6166" t="s">
        <v>13936</v>
      </c>
      <c r="H6166">
        <v>480</v>
      </c>
      <c r="I6166" s="1">
        <v>44986</v>
      </c>
      <c r="J6166" s="1">
        <v>45107</v>
      </c>
      <c r="K6166" s="1">
        <v>44986.432939814818</v>
      </c>
      <c r="L6166" s="1">
        <v>45107</v>
      </c>
      <c r="M6166" t="s">
        <v>36</v>
      </c>
      <c r="N6166" t="s">
        <v>37</v>
      </c>
      <c r="O6166">
        <v>2170</v>
      </c>
      <c r="P6166">
        <v>0</v>
      </c>
      <c r="Q6166">
        <v>-250</v>
      </c>
      <c r="R6166">
        <v>2420</v>
      </c>
      <c r="S6166">
        <v>0</v>
      </c>
      <c r="T6166">
        <v>-3550</v>
      </c>
      <c r="U6166">
        <v>-1380</v>
      </c>
      <c r="V6166">
        <v>0</v>
      </c>
      <c r="W6166">
        <v>0</v>
      </c>
      <c r="X6166">
        <v>0</v>
      </c>
      <c r="Y6166">
        <v>-3550</v>
      </c>
      <c r="Z6166">
        <v>-250</v>
      </c>
      <c r="AA6166">
        <v>0</v>
      </c>
      <c r="AB6166">
        <v>2420</v>
      </c>
      <c r="AC6166">
        <v>-3550</v>
      </c>
      <c r="AD6166">
        <v>-250</v>
      </c>
      <c r="AE6166">
        <v>-1380</v>
      </c>
      <c r="AF6166">
        <f>Table1[[#This Row],[RPMO Balance]]-Table1[[#This Row],[RSP Balance]]</f>
        <v>0</v>
      </c>
      <c r="AG6166">
        <f>Table1[[#This Row],[RSP Total Charges]]+Table1[[#This Row],[TotalPaymentUnallocatedAmount]]+Table1[[#This Row],[TotalCreditUnallocatedAmount]]</f>
        <v>-1380</v>
      </c>
    </row>
    <row r="6167" spans="1:33" hidden="1" x14ac:dyDescent="0.25">
      <c r="A6167" t="s">
        <v>13360</v>
      </c>
      <c r="B6167">
        <v>40448</v>
      </c>
      <c r="C6167" t="s">
        <v>14506</v>
      </c>
      <c r="D6167">
        <v>36106</v>
      </c>
      <c r="E6167">
        <v>10878</v>
      </c>
      <c r="F6167" t="s">
        <v>4231</v>
      </c>
      <c r="G6167" t="s">
        <v>14507</v>
      </c>
      <c r="H6167">
        <v>495</v>
      </c>
      <c r="I6167" s="1">
        <v>44866</v>
      </c>
      <c r="J6167" s="1">
        <v>44985</v>
      </c>
      <c r="K6167" s="1">
        <v>44867.432939814818</v>
      </c>
      <c r="L6167" s="1">
        <v>44985.432939814818</v>
      </c>
      <c r="M6167" t="s">
        <v>984</v>
      </c>
      <c r="N6167" t="s">
        <v>985</v>
      </c>
      <c r="O6167">
        <v>7910</v>
      </c>
      <c r="P6167">
        <v>0</v>
      </c>
      <c r="Q6167">
        <v>0</v>
      </c>
      <c r="R6167">
        <v>7910</v>
      </c>
      <c r="S6167">
        <v>7910</v>
      </c>
      <c r="T6167">
        <v>-7910</v>
      </c>
      <c r="U6167">
        <v>0</v>
      </c>
      <c r="V6167">
        <v>-7910</v>
      </c>
      <c r="W6167">
        <v>-7910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f>Table1[[#This Row],[RPMO Balance]]-Table1[[#This Row],[RSP Balance]]</f>
        <v>0</v>
      </c>
      <c r="AG6167">
        <f>Table1[[#This Row],[RSP Total Charges]]+Table1[[#This Row],[TotalPaymentUnallocatedAmount]]+Table1[[#This Row],[TotalCreditUnallocatedAmount]]</f>
        <v>0</v>
      </c>
    </row>
    <row r="6168" spans="1:33" hidden="1" x14ac:dyDescent="0.25">
      <c r="A6168" t="s">
        <v>13360</v>
      </c>
      <c r="B6168">
        <v>40469</v>
      </c>
      <c r="C6168" t="s">
        <v>14508</v>
      </c>
      <c r="D6168">
        <v>36127</v>
      </c>
      <c r="E6168">
        <v>10890</v>
      </c>
      <c r="F6168" t="s">
        <v>14509</v>
      </c>
      <c r="G6168" t="s">
        <v>14510</v>
      </c>
      <c r="H6168" t="s">
        <v>14225</v>
      </c>
      <c r="I6168" s="1">
        <v>44866</v>
      </c>
      <c r="J6168" s="1">
        <v>45107</v>
      </c>
      <c r="K6168" s="1">
        <v>44869.432939814818</v>
      </c>
      <c r="L6168" s="1">
        <v>45107</v>
      </c>
      <c r="M6168" t="s">
        <v>36</v>
      </c>
      <c r="N6168" t="s">
        <v>37</v>
      </c>
      <c r="O6168">
        <v>7250</v>
      </c>
      <c r="P6168">
        <v>0</v>
      </c>
      <c r="Q6168">
        <v>0</v>
      </c>
      <c r="R6168">
        <v>7250</v>
      </c>
      <c r="S6168">
        <v>7250</v>
      </c>
      <c r="T6168">
        <v>-7250</v>
      </c>
      <c r="U6168">
        <v>0</v>
      </c>
      <c r="V6168">
        <v>-7250</v>
      </c>
      <c r="W6168">
        <v>-7250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f>Table1[[#This Row],[RPMO Balance]]-Table1[[#This Row],[RSP Balance]]</f>
        <v>0</v>
      </c>
      <c r="AG6168">
        <f>Table1[[#This Row],[RSP Total Charges]]+Table1[[#This Row],[TotalPaymentUnallocatedAmount]]+Table1[[#This Row],[TotalCreditUnallocatedAmount]]</f>
        <v>0</v>
      </c>
    </row>
    <row r="6169" spans="1:33" hidden="1" x14ac:dyDescent="0.25">
      <c r="A6169" t="s">
        <v>13360</v>
      </c>
      <c r="B6169">
        <v>40538</v>
      </c>
      <c r="C6169" t="s">
        <v>14511</v>
      </c>
      <c r="D6169">
        <v>36195</v>
      </c>
      <c r="E6169">
        <v>10910</v>
      </c>
      <c r="F6169" t="s">
        <v>14512</v>
      </c>
      <c r="G6169" t="s">
        <v>14513</v>
      </c>
      <c r="H6169" t="s">
        <v>14514</v>
      </c>
      <c r="I6169" s="1">
        <v>44866</v>
      </c>
      <c r="J6169" s="1">
        <v>45107</v>
      </c>
      <c r="K6169" s="1">
        <v>44873.432939814818</v>
      </c>
      <c r="L6169" s="1">
        <v>45107</v>
      </c>
      <c r="M6169" t="s">
        <v>36</v>
      </c>
      <c r="N6169" t="s">
        <v>37</v>
      </c>
      <c r="O6169">
        <v>7600</v>
      </c>
      <c r="P6169">
        <v>0</v>
      </c>
      <c r="Q6169">
        <v>0</v>
      </c>
      <c r="R6169">
        <v>7600</v>
      </c>
      <c r="S6169">
        <v>6070</v>
      </c>
      <c r="T6169">
        <v>-6070</v>
      </c>
      <c r="U6169">
        <v>1530</v>
      </c>
      <c r="V6169">
        <v>-6070</v>
      </c>
      <c r="W6169">
        <v>-6070</v>
      </c>
      <c r="X6169">
        <v>0</v>
      </c>
      <c r="Y6169">
        <v>0</v>
      </c>
      <c r="Z6169">
        <v>0</v>
      </c>
      <c r="AA6169">
        <v>0</v>
      </c>
      <c r="AB6169">
        <v>1530</v>
      </c>
      <c r="AC6169">
        <v>0</v>
      </c>
      <c r="AD6169">
        <v>0</v>
      </c>
      <c r="AE6169">
        <v>1530</v>
      </c>
      <c r="AF6169">
        <f>Table1[[#This Row],[RPMO Balance]]-Table1[[#This Row],[RSP Balance]]</f>
        <v>0</v>
      </c>
      <c r="AG6169">
        <f>Table1[[#This Row],[RSP Total Charges]]+Table1[[#This Row],[TotalPaymentUnallocatedAmount]]+Table1[[#This Row],[TotalCreditUnallocatedAmount]]</f>
        <v>1530</v>
      </c>
    </row>
    <row r="6170" spans="1:33" hidden="1" x14ac:dyDescent="0.25">
      <c r="A6170" t="s">
        <v>13360</v>
      </c>
      <c r="B6170">
        <v>40615</v>
      </c>
      <c r="C6170" t="s">
        <v>14515</v>
      </c>
      <c r="D6170">
        <v>36273</v>
      </c>
      <c r="E6170">
        <v>10887</v>
      </c>
      <c r="F6170" t="s">
        <v>3995</v>
      </c>
      <c r="G6170" t="s">
        <v>14516</v>
      </c>
      <c r="H6170">
        <v>323</v>
      </c>
      <c r="I6170" s="1">
        <v>44986</v>
      </c>
      <c r="J6170" s="1">
        <v>45107</v>
      </c>
      <c r="K6170" s="1">
        <v>44986.432939814818</v>
      </c>
      <c r="L6170" s="1">
        <v>45107</v>
      </c>
      <c r="M6170" t="s">
        <v>36</v>
      </c>
      <c r="N6170" t="s">
        <v>37</v>
      </c>
      <c r="O6170">
        <v>2590</v>
      </c>
      <c r="P6170">
        <v>0</v>
      </c>
      <c r="Q6170">
        <v>0</v>
      </c>
      <c r="R6170">
        <v>2590</v>
      </c>
      <c r="S6170">
        <v>2590</v>
      </c>
      <c r="T6170">
        <v>-2590</v>
      </c>
      <c r="U6170">
        <v>0</v>
      </c>
      <c r="V6170">
        <v>-2590</v>
      </c>
      <c r="W6170">
        <v>-2590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f>Table1[[#This Row],[RPMO Balance]]-Table1[[#This Row],[RSP Balance]]</f>
        <v>0</v>
      </c>
      <c r="AG6170">
        <f>Table1[[#This Row],[RSP Total Charges]]+Table1[[#This Row],[TotalPaymentUnallocatedAmount]]+Table1[[#This Row],[TotalCreditUnallocatedAmount]]</f>
        <v>0</v>
      </c>
    </row>
    <row r="6171" spans="1:33" hidden="1" x14ac:dyDescent="0.25">
      <c r="A6171" t="s">
        <v>13360</v>
      </c>
      <c r="B6171">
        <v>40807</v>
      </c>
      <c r="C6171" t="s">
        <v>14517</v>
      </c>
      <c r="D6171">
        <v>36445</v>
      </c>
      <c r="E6171">
        <v>10882</v>
      </c>
      <c r="F6171" t="s">
        <v>3995</v>
      </c>
      <c r="G6171" t="s">
        <v>14518</v>
      </c>
      <c r="H6171">
        <v>165</v>
      </c>
      <c r="I6171" s="1">
        <v>44976</v>
      </c>
      <c r="J6171" s="1">
        <v>45107</v>
      </c>
      <c r="K6171" s="1">
        <v>44977.432939814818</v>
      </c>
      <c r="L6171" s="1">
        <v>45107</v>
      </c>
      <c r="M6171" t="s">
        <v>36</v>
      </c>
      <c r="N6171" t="s">
        <v>37</v>
      </c>
      <c r="O6171">
        <v>3195.1</v>
      </c>
      <c r="P6171">
        <v>0</v>
      </c>
      <c r="Q6171">
        <v>0</v>
      </c>
      <c r="R6171">
        <v>3195.1</v>
      </c>
      <c r="S6171">
        <v>3195.1</v>
      </c>
      <c r="T6171">
        <v>-3195.1</v>
      </c>
      <c r="U6171">
        <v>0</v>
      </c>
      <c r="V6171">
        <v>-3195.1</v>
      </c>
      <c r="W6171">
        <v>-3195.1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f>Table1[[#This Row],[RPMO Balance]]-Table1[[#This Row],[RSP Balance]]</f>
        <v>0</v>
      </c>
      <c r="AG6171">
        <f>Table1[[#This Row],[RSP Total Charges]]+Table1[[#This Row],[TotalPaymentUnallocatedAmount]]+Table1[[#This Row],[TotalCreditUnallocatedAmount]]</f>
        <v>0</v>
      </c>
    </row>
    <row r="6172" spans="1:33" hidden="1" x14ac:dyDescent="0.25">
      <c r="A6172" t="s">
        <v>13360</v>
      </c>
      <c r="B6172">
        <v>40939</v>
      </c>
      <c r="C6172" t="s">
        <v>14519</v>
      </c>
      <c r="D6172">
        <v>36579</v>
      </c>
      <c r="E6172">
        <v>10990</v>
      </c>
      <c r="F6172" t="s">
        <v>12588</v>
      </c>
      <c r="G6172" t="s">
        <v>14520</v>
      </c>
      <c r="H6172" t="s">
        <v>13999</v>
      </c>
      <c r="I6172" s="1">
        <v>44958</v>
      </c>
      <c r="J6172" s="1">
        <v>45107</v>
      </c>
      <c r="K6172" s="1">
        <v>44966</v>
      </c>
      <c r="L6172" s="1">
        <v>45107</v>
      </c>
      <c r="M6172" t="s">
        <v>36</v>
      </c>
      <c r="N6172" t="s">
        <v>37</v>
      </c>
      <c r="O6172">
        <v>3470</v>
      </c>
      <c r="P6172">
        <v>0</v>
      </c>
      <c r="Q6172">
        <v>0</v>
      </c>
      <c r="R6172">
        <v>3470</v>
      </c>
      <c r="S6172">
        <v>3470</v>
      </c>
      <c r="T6172">
        <v>-3470</v>
      </c>
      <c r="U6172">
        <v>0</v>
      </c>
      <c r="V6172">
        <v>-3470</v>
      </c>
      <c r="W6172">
        <v>-3470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f>Table1[[#This Row],[RPMO Balance]]-Table1[[#This Row],[RSP Balance]]</f>
        <v>0</v>
      </c>
      <c r="AG6172">
        <f>Table1[[#This Row],[RSP Total Charges]]+Table1[[#This Row],[TotalPaymentUnallocatedAmount]]+Table1[[#This Row],[TotalCreditUnallocatedAmount]]</f>
        <v>0</v>
      </c>
    </row>
    <row r="6173" spans="1:33" hidden="1" x14ac:dyDescent="0.25">
      <c r="A6173" t="s">
        <v>13360</v>
      </c>
      <c r="B6173">
        <v>41024</v>
      </c>
      <c r="C6173" t="s">
        <v>14521</v>
      </c>
      <c r="D6173">
        <v>36674</v>
      </c>
      <c r="E6173">
        <v>8108</v>
      </c>
      <c r="F6173" t="s">
        <v>11437</v>
      </c>
      <c r="G6173" t="s">
        <v>11438</v>
      </c>
      <c r="H6173" t="s">
        <v>14522</v>
      </c>
      <c r="I6173" s="1">
        <v>44865.644062500003</v>
      </c>
      <c r="J6173" s="1">
        <v>45291</v>
      </c>
      <c r="K6173" s="1">
        <v>44865.644062500003</v>
      </c>
      <c r="L6173" s="1">
        <v>45291</v>
      </c>
      <c r="M6173" t="s">
        <v>36</v>
      </c>
      <c r="N6173" t="s">
        <v>37</v>
      </c>
      <c r="O6173">
        <v>1610</v>
      </c>
      <c r="P6173">
        <v>0</v>
      </c>
      <c r="Q6173">
        <v>0</v>
      </c>
      <c r="R6173">
        <v>1610</v>
      </c>
      <c r="S6173">
        <v>0</v>
      </c>
      <c r="T6173">
        <v>-1610</v>
      </c>
      <c r="U6173">
        <v>0</v>
      </c>
      <c r="V6173">
        <v>0</v>
      </c>
      <c r="W6173">
        <v>0</v>
      </c>
      <c r="X6173">
        <v>0</v>
      </c>
      <c r="Y6173" s="2">
        <v>-1610</v>
      </c>
      <c r="Z6173" s="2">
        <v>0</v>
      </c>
      <c r="AA6173">
        <v>0</v>
      </c>
      <c r="AB6173" s="2">
        <v>1610</v>
      </c>
      <c r="AC6173">
        <v>-1610</v>
      </c>
      <c r="AD6173">
        <v>0</v>
      </c>
      <c r="AE6173">
        <v>0</v>
      </c>
      <c r="AF6173">
        <f>Table1[[#This Row],[RPMO Balance]]-Table1[[#This Row],[RSP Balance]]</f>
        <v>0</v>
      </c>
      <c r="AG6173">
        <f>Table1[[#This Row],[RSP Total Charges]]+Table1[[#This Row],[TotalPaymentUnallocatedAmount]]+Table1[[#This Row],[TotalCreditUnallocatedAmount]]</f>
        <v>0</v>
      </c>
    </row>
    <row r="6174" spans="1:33" hidden="1" x14ac:dyDescent="0.25">
      <c r="A6174" t="s">
        <v>13360</v>
      </c>
      <c r="B6174">
        <v>41079</v>
      </c>
      <c r="C6174" t="s">
        <v>14523</v>
      </c>
      <c r="D6174">
        <v>36722</v>
      </c>
      <c r="E6174">
        <v>3881</v>
      </c>
      <c r="F6174" t="s">
        <v>4109</v>
      </c>
      <c r="G6174" t="s">
        <v>14524</v>
      </c>
      <c r="H6174" t="s">
        <v>14525</v>
      </c>
      <c r="I6174" s="1">
        <v>44865.432939814818</v>
      </c>
      <c r="J6174" s="1">
        <v>45291</v>
      </c>
      <c r="K6174" s="1">
        <v>44865.432939814818</v>
      </c>
      <c r="L6174" s="1">
        <v>44903.432939814818</v>
      </c>
      <c r="M6174" t="s">
        <v>984</v>
      </c>
      <c r="N6174" t="s">
        <v>985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f>Table1[[#This Row],[RPMO Balance]]-Table1[[#This Row],[RSP Balance]]</f>
        <v>0</v>
      </c>
      <c r="AG6174">
        <f>Table1[[#This Row],[RSP Total Charges]]+Table1[[#This Row],[TotalPaymentUnallocatedAmount]]+Table1[[#This Row],[TotalCreditUnallocatedAmount]]</f>
        <v>0</v>
      </c>
    </row>
    <row r="6175" spans="1:33" hidden="1" x14ac:dyDescent="0.25">
      <c r="A6175" t="s">
        <v>13360</v>
      </c>
      <c r="B6175">
        <v>41080</v>
      </c>
      <c r="C6175" t="s">
        <v>14526</v>
      </c>
      <c r="D6175">
        <v>36723</v>
      </c>
      <c r="E6175">
        <v>8126</v>
      </c>
      <c r="F6175" t="s">
        <v>13908</v>
      </c>
      <c r="G6175" t="s">
        <v>11406</v>
      </c>
      <c r="H6175" t="s">
        <v>14527</v>
      </c>
      <c r="I6175" s="1">
        <v>44865.432939814818</v>
      </c>
      <c r="J6175" s="1">
        <v>44880</v>
      </c>
      <c r="K6175" s="1">
        <v>44865.432939814818</v>
      </c>
      <c r="L6175" s="1">
        <v>44880.432939814818</v>
      </c>
      <c r="M6175" t="s">
        <v>984</v>
      </c>
      <c r="N6175" t="s">
        <v>985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f>Table1[[#This Row],[RPMO Balance]]-Table1[[#This Row],[RSP Balance]]</f>
        <v>0</v>
      </c>
      <c r="AG6175">
        <f>Table1[[#This Row],[RSP Total Charges]]+Table1[[#This Row],[TotalPaymentUnallocatedAmount]]+Table1[[#This Row],[TotalCreditUnallocatedAmount]]</f>
        <v>0</v>
      </c>
    </row>
    <row r="6176" spans="1:33" hidden="1" x14ac:dyDescent="0.25">
      <c r="A6176" t="s">
        <v>13360</v>
      </c>
      <c r="B6176">
        <v>41081</v>
      </c>
      <c r="C6176" t="s">
        <v>14528</v>
      </c>
      <c r="D6176">
        <v>36724</v>
      </c>
      <c r="E6176">
        <v>8564</v>
      </c>
      <c r="F6176" t="s">
        <v>11399</v>
      </c>
      <c r="G6176" t="s">
        <v>11400</v>
      </c>
      <c r="H6176" t="s">
        <v>14529</v>
      </c>
      <c r="I6176" s="1">
        <v>44865.432939814818</v>
      </c>
      <c r="J6176" s="1">
        <v>44880</v>
      </c>
      <c r="K6176" s="1">
        <v>44865.432939814818</v>
      </c>
      <c r="L6176" s="1">
        <v>44880.432939814818</v>
      </c>
      <c r="M6176" t="s">
        <v>984</v>
      </c>
      <c r="N6176" t="s">
        <v>985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f>Table1[[#This Row],[RPMO Balance]]-Table1[[#This Row],[RSP Balance]]</f>
        <v>0</v>
      </c>
      <c r="AG6176">
        <f>Table1[[#This Row],[RSP Total Charges]]+Table1[[#This Row],[TotalPaymentUnallocatedAmount]]+Table1[[#This Row],[TotalCreditUnallocatedAmount]]</f>
        <v>0</v>
      </c>
    </row>
    <row r="6177" spans="1:33" hidden="1" x14ac:dyDescent="0.25">
      <c r="A6177" t="s">
        <v>13360</v>
      </c>
      <c r="B6177">
        <v>41082</v>
      </c>
      <c r="C6177" t="s">
        <v>14530</v>
      </c>
      <c r="D6177">
        <v>36725</v>
      </c>
      <c r="E6177">
        <v>9036</v>
      </c>
      <c r="F6177" t="s">
        <v>14186</v>
      </c>
      <c r="G6177" t="s">
        <v>14187</v>
      </c>
      <c r="H6177" t="s">
        <v>14531</v>
      </c>
      <c r="I6177" s="1">
        <v>44865.432939814818</v>
      </c>
      <c r="J6177" s="1">
        <v>44880</v>
      </c>
      <c r="K6177" s="1">
        <v>44865.432939814818</v>
      </c>
      <c r="L6177" s="1">
        <v>44880.432939814818</v>
      </c>
      <c r="M6177" t="s">
        <v>984</v>
      </c>
      <c r="N6177" t="s">
        <v>985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f>Table1[[#This Row],[RPMO Balance]]-Table1[[#This Row],[RSP Balance]]</f>
        <v>0</v>
      </c>
      <c r="AG6177">
        <f>Table1[[#This Row],[RSP Total Charges]]+Table1[[#This Row],[TotalPaymentUnallocatedAmount]]+Table1[[#This Row],[TotalCreditUnallocatedAmount]]</f>
        <v>0</v>
      </c>
    </row>
    <row r="6178" spans="1:33" hidden="1" x14ac:dyDescent="0.25">
      <c r="A6178" t="s">
        <v>13360</v>
      </c>
      <c r="B6178">
        <v>41083</v>
      </c>
      <c r="C6178" t="s">
        <v>14532</v>
      </c>
      <c r="D6178">
        <v>36726</v>
      </c>
      <c r="E6178">
        <v>3922</v>
      </c>
      <c r="F6178" t="s">
        <v>10835</v>
      </c>
      <c r="G6178" t="s">
        <v>613</v>
      </c>
      <c r="H6178" t="s">
        <v>14533</v>
      </c>
      <c r="I6178" s="1">
        <v>44865.432939814818</v>
      </c>
      <c r="J6178" s="1">
        <v>44865.432939814818</v>
      </c>
      <c r="K6178" s="1">
        <v>44865.432939814818</v>
      </c>
      <c r="L6178" s="1">
        <v>44865.432939814818</v>
      </c>
      <c r="M6178" t="s">
        <v>984</v>
      </c>
      <c r="N6178" t="s">
        <v>985</v>
      </c>
      <c r="O6178">
        <v>7320</v>
      </c>
      <c r="P6178">
        <v>0</v>
      </c>
      <c r="Q6178">
        <v>0</v>
      </c>
      <c r="R6178">
        <v>7320</v>
      </c>
      <c r="S6178">
        <v>3760</v>
      </c>
      <c r="T6178">
        <v>-7320</v>
      </c>
      <c r="U6178">
        <v>0</v>
      </c>
      <c r="V6178">
        <v>-3760</v>
      </c>
      <c r="W6178">
        <v>-3760</v>
      </c>
      <c r="X6178">
        <v>0</v>
      </c>
      <c r="Y6178" s="2">
        <v>-3560</v>
      </c>
      <c r="Z6178" s="2">
        <v>0</v>
      </c>
      <c r="AA6178">
        <v>0</v>
      </c>
      <c r="AB6178" s="2">
        <v>3560</v>
      </c>
      <c r="AC6178">
        <v>-3560</v>
      </c>
      <c r="AD6178">
        <v>0</v>
      </c>
      <c r="AE6178">
        <v>0</v>
      </c>
      <c r="AF6178">
        <f>Table1[[#This Row],[RPMO Balance]]-Table1[[#This Row],[RSP Balance]]</f>
        <v>0</v>
      </c>
      <c r="AG6178">
        <f>Table1[[#This Row],[RSP Total Charges]]+Table1[[#This Row],[TotalPaymentUnallocatedAmount]]+Table1[[#This Row],[TotalCreditUnallocatedAmount]]</f>
        <v>0</v>
      </c>
    </row>
    <row r="6179" spans="1:33" hidden="1" x14ac:dyDescent="0.25">
      <c r="A6179" t="s">
        <v>13360</v>
      </c>
      <c r="B6179">
        <v>41257</v>
      </c>
      <c r="C6179" t="s">
        <v>14534</v>
      </c>
      <c r="D6179">
        <v>36900</v>
      </c>
      <c r="E6179">
        <v>8108</v>
      </c>
      <c r="F6179" t="s">
        <v>11437</v>
      </c>
      <c r="G6179" t="s">
        <v>11438</v>
      </c>
      <c r="H6179" t="s">
        <v>14522</v>
      </c>
      <c r="I6179" s="1">
        <v>44867.392743055556</v>
      </c>
      <c r="J6179" s="1">
        <v>44881.392743055556</v>
      </c>
      <c r="K6179" s="1">
        <v>44867.392743055556</v>
      </c>
      <c r="L6179" s="1">
        <v>44867.432939814818</v>
      </c>
      <c r="M6179" t="s">
        <v>984</v>
      </c>
      <c r="N6179" t="s">
        <v>985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f>Table1[[#This Row],[RPMO Balance]]-Table1[[#This Row],[RSP Balance]]</f>
        <v>0</v>
      </c>
      <c r="AG6179">
        <f>Table1[[#This Row],[RSP Total Charges]]+Table1[[#This Row],[TotalPaymentUnallocatedAmount]]+Table1[[#This Row],[TotalCreditUnallocatedAmount]]</f>
        <v>0</v>
      </c>
    </row>
    <row r="6180" spans="1:33" hidden="1" x14ac:dyDescent="0.25">
      <c r="A6180" t="s">
        <v>13360</v>
      </c>
      <c r="B6180">
        <v>41410</v>
      </c>
      <c r="C6180" t="s">
        <v>14535</v>
      </c>
      <c r="D6180">
        <v>37052</v>
      </c>
      <c r="E6180">
        <v>11070</v>
      </c>
      <c r="F6180" t="s">
        <v>2962</v>
      </c>
      <c r="G6180" t="s">
        <v>14536</v>
      </c>
      <c r="H6180" t="s">
        <v>14537</v>
      </c>
      <c r="I6180" s="1">
        <v>44872</v>
      </c>
      <c r="J6180" s="1">
        <v>44926</v>
      </c>
      <c r="K6180" s="1">
        <v>44872.432939814818</v>
      </c>
      <c r="L6180" s="1">
        <v>44926</v>
      </c>
      <c r="M6180" t="s">
        <v>36</v>
      </c>
      <c r="N6180" t="s">
        <v>37</v>
      </c>
      <c r="O6180">
        <v>200</v>
      </c>
      <c r="P6180">
        <v>0</v>
      </c>
      <c r="Q6180">
        <v>0</v>
      </c>
      <c r="R6180">
        <v>200</v>
      </c>
      <c r="S6180">
        <v>0</v>
      </c>
      <c r="T6180">
        <v>-200</v>
      </c>
      <c r="U6180">
        <v>0</v>
      </c>
      <c r="V6180">
        <v>0</v>
      </c>
      <c r="W6180">
        <v>0</v>
      </c>
      <c r="X6180">
        <v>0</v>
      </c>
      <c r="Y6180" s="2">
        <v>-200</v>
      </c>
      <c r="Z6180" s="2">
        <v>0</v>
      </c>
      <c r="AA6180">
        <v>0</v>
      </c>
      <c r="AB6180" s="2">
        <v>200</v>
      </c>
      <c r="AC6180">
        <v>-200</v>
      </c>
      <c r="AD6180">
        <v>0</v>
      </c>
      <c r="AE6180">
        <v>0</v>
      </c>
      <c r="AF6180">
        <f>Table1[[#This Row],[RPMO Balance]]-Table1[[#This Row],[RSP Balance]]</f>
        <v>0</v>
      </c>
      <c r="AG6180">
        <f>Table1[[#This Row],[RSP Total Charges]]+Table1[[#This Row],[TotalPaymentUnallocatedAmount]]+Table1[[#This Row],[TotalCreditUnallocatedAmount]]</f>
        <v>0</v>
      </c>
    </row>
    <row r="6181" spans="1:33" hidden="1" x14ac:dyDescent="0.25">
      <c r="A6181" t="s">
        <v>13360</v>
      </c>
      <c r="B6181">
        <v>41530</v>
      </c>
      <c r="C6181" t="s">
        <v>14538</v>
      </c>
      <c r="D6181">
        <v>37169</v>
      </c>
      <c r="E6181">
        <v>3440</v>
      </c>
      <c r="F6181" t="s">
        <v>14539</v>
      </c>
      <c r="G6181" t="s">
        <v>14540</v>
      </c>
      <c r="H6181" t="s">
        <v>14541</v>
      </c>
      <c r="I6181" s="1">
        <v>44869.711863425924</v>
      </c>
      <c r="J6181" s="1">
        <v>44869</v>
      </c>
      <c r="K6181" s="1">
        <v>44869.711863425924</v>
      </c>
      <c r="L6181" s="1">
        <v>44869.432939814818</v>
      </c>
      <c r="M6181" t="s">
        <v>984</v>
      </c>
      <c r="N6181" t="s">
        <v>985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f>Table1[[#This Row],[RPMO Balance]]-Table1[[#This Row],[RSP Balance]]</f>
        <v>0</v>
      </c>
      <c r="AG6181">
        <f>Table1[[#This Row],[RSP Total Charges]]+Table1[[#This Row],[TotalPaymentUnallocatedAmount]]+Table1[[#This Row],[TotalCreditUnallocatedAmount]]</f>
        <v>0</v>
      </c>
    </row>
    <row r="6182" spans="1:33" hidden="1" x14ac:dyDescent="0.25">
      <c r="A6182" t="s">
        <v>13360</v>
      </c>
      <c r="B6182">
        <v>41651</v>
      </c>
      <c r="C6182" t="s">
        <v>14542</v>
      </c>
      <c r="D6182">
        <v>37291</v>
      </c>
      <c r="E6182">
        <v>11121</v>
      </c>
      <c r="F6182" t="s">
        <v>1242</v>
      </c>
      <c r="G6182" t="s">
        <v>14543</v>
      </c>
      <c r="H6182" t="s">
        <v>14544</v>
      </c>
      <c r="I6182" s="1">
        <v>44872</v>
      </c>
      <c r="J6182" s="1">
        <v>44985</v>
      </c>
      <c r="K6182" s="1">
        <v>44873.432939814818</v>
      </c>
      <c r="L6182" s="1">
        <v>44985.432939814818</v>
      </c>
      <c r="M6182" t="s">
        <v>984</v>
      </c>
      <c r="N6182" t="s">
        <v>985</v>
      </c>
      <c r="O6182">
        <v>5834.08</v>
      </c>
      <c r="P6182">
        <v>0</v>
      </c>
      <c r="Q6182">
        <v>0</v>
      </c>
      <c r="R6182">
        <v>5834.08</v>
      </c>
      <c r="S6182">
        <v>5784.08</v>
      </c>
      <c r="T6182">
        <v>-5834.08</v>
      </c>
      <c r="U6182">
        <v>0</v>
      </c>
      <c r="V6182">
        <v>-5784.08</v>
      </c>
      <c r="W6182">
        <v>-5784.08</v>
      </c>
      <c r="X6182">
        <v>0</v>
      </c>
      <c r="Y6182" s="2">
        <v>-50</v>
      </c>
      <c r="Z6182" s="2">
        <v>0</v>
      </c>
      <c r="AA6182">
        <v>0</v>
      </c>
      <c r="AB6182" s="2">
        <v>50</v>
      </c>
      <c r="AC6182">
        <v>-50</v>
      </c>
      <c r="AD6182">
        <v>0</v>
      </c>
      <c r="AE6182">
        <v>0</v>
      </c>
      <c r="AF6182">
        <f>Table1[[#This Row],[RPMO Balance]]-Table1[[#This Row],[RSP Balance]]</f>
        <v>0</v>
      </c>
      <c r="AG6182">
        <f>Table1[[#This Row],[RSP Total Charges]]+Table1[[#This Row],[TotalPaymentUnallocatedAmount]]+Table1[[#This Row],[TotalCreditUnallocatedAmount]]</f>
        <v>0</v>
      </c>
    </row>
    <row r="6183" spans="1:33" hidden="1" x14ac:dyDescent="0.25">
      <c r="A6183" t="s">
        <v>13360</v>
      </c>
      <c r="B6183">
        <v>41660</v>
      </c>
      <c r="C6183" t="s">
        <v>14545</v>
      </c>
      <c r="D6183">
        <v>37298</v>
      </c>
      <c r="E6183">
        <v>11124</v>
      </c>
      <c r="F6183" t="s">
        <v>1538</v>
      </c>
      <c r="G6183" t="s">
        <v>3265</v>
      </c>
      <c r="H6183" t="s">
        <v>14546</v>
      </c>
      <c r="I6183" s="1">
        <v>44872</v>
      </c>
      <c r="J6183" s="1">
        <v>44985</v>
      </c>
      <c r="K6183" s="1">
        <v>44873.432939814818</v>
      </c>
      <c r="L6183" s="1">
        <v>44985.432939814818</v>
      </c>
      <c r="M6183" t="s">
        <v>984</v>
      </c>
      <c r="N6183" t="s">
        <v>985</v>
      </c>
      <c r="O6183">
        <v>5834.08</v>
      </c>
      <c r="P6183">
        <v>0</v>
      </c>
      <c r="Q6183">
        <v>0</v>
      </c>
      <c r="R6183">
        <v>5834.08</v>
      </c>
      <c r="S6183">
        <v>5784.08</v>
      </c>
      <c r="T6183">
        <v>-5834.08</v>
      </c>
      <c r="U6183">
        <v>0</v>
      </c>
      <c r="V6183">
        <v>-5784.08</v>
      </c>
      <c r="W6183">
        <v>-5784.08</v>
      </c>
      <c r="X6183">
        <v>0</v>
      </c>
      <c r="Y6183" s="2">
        <v>-50</v>
      </c>
      <c r="Z6183" s="2">
        <v>0</v>
      </c>
      <c r="AA6183">
        <v>0</v>
      </c>
      <c r="AB6183" s="2">
        <v>50</v>
      </c>
      <c r="AC6183">
        <v>-50</v>
      </c>
      <c r="AD6183">
        <v>0</v>
      </c>
      <c r="AE6183">
        <v>0</v>
      </c>
      <c r="AF6183">
        <f>Table1[[#This Row],[RPMO Balance]]-Table1[[#This Row],[RSP Balance]]</f>
        <v>0</v>
      </c>
      <c r="AG6183">
        <f>Table1[[#This Row],[RSP Total Charges]]+Table1[[#This Row],[TotalPaymentUnallocatedAmount]]+Table1[[#This Row],[TotalCreditUnallocatedAmount]]</f>
        <v>0</v>
      </c>
    </row>
    <row r="6184" spans="1:33" hidden="1" x14ac:dyDescent="0.25">
      <c r="A6184" t="s">
        <v>13360</v>
      </c>
      <c r="B6184">
        <v>41699</v>
      </c>
      <c r="C6184" t="s">
        <v>14547</v>
      </c>
      <c r="D6184">
        <v>37343</v>
      </c>
      <c r="E6184">
        <v>11132</v>
      </c>
      <c r="F6184" t="s">
        <v>14548</v>
      </c>
      <c r="G6184" t="s">
        <v>14549</v>
      </c>
      <c r="H6184" t="s">
        <v>14550</v>
      </c>
      <c r="I6184" s="1">
        <v>44872</v>
      </c>
      <c r="J6184" s="1">
        <v>44926</v>
      </c>
      <c r="K6184" s="1">
        <v>44872</v>
      </c>
      <c r="L6184" s="1">
        <v>44926</v>
      </c>
      <c r="M6184" t="s">
        <v>36</v>
      </c>
      <c r="N6184" t="s">
        <v>37</v>
      </c>
      <c r="O6184">
        <v>600</v>
      </c>
      <c r="P6184">
        <v>0</v>
      </c>
      <c r="Q6184">
        <v>0</v>
      </c>
      <c r="R6184">
        <v>600</v>
      </c>
      <c r="S6184">
        <v>0</v>
      </c>
      <c r="T6184">
        <v>-600</v>
      </c>
      <c r="U6184">
        <v>0</v>
      </c>
      <c r="V6184">
        <v>0</v>
      </c>
      <c r="W6184">
        <v>0</v>
      </c>
      <c r="X6184">
        <v>0</v>
      </c>
      <c r="Y6184" s="2">
        <v>-600</v>
      </c>
      <c r="Z6184" s="2">
        <v>0</v>
      </c>
      <c r="AA6184">
        <v>0</v>
      </c>
      <c r="AB6184" s="2">
        <v>600</v>
      </c>
      <c r="AC6184">
        <v>-600</v>
      </c>
      <c r="AD6184">
        <v>0</v>
      </c>
      <c r="AE6184">
        <v>0</v>
      </c>
      <c r="AF6184">
        <f>Table1[[#This Row],[RPMO Balance]]-Table1[[#This Row],[RSP Balance]]</f>
        <v>0</v>
      </c>
      <c r="AG6184">
        <f>Table1[[#This Row],[RSP Total Charges]]+Table1[[#This Row],[TotalPaymentUnallocatedAmount]]+Table1[[#This Row],[TotalCreditUnallocatedAmount]]</f>
        <v>0</v>
      </c>
    </row>
    <row r="6185" spans="1:33" hidden="1" x14ac:dyDescent="0.25">
      <c r="A6185" t="s">
        <v>13360</v>
      </c>
      <c r="B6185">
        <v>41776</v>
      </c>
      <c r="C6185" t="s">
        <v>14551</v>
      </c>
      <c r="D6185">
        <v>37423</v>
      </c>
      <c r="E6185">
        <v>9825</v>
      </c>
      <c r="F6185" t="s">
        <v>14552</v>
      </c>
      <c r="G6185" t="s">
        <v>14553</v>
      </c>
      <c r="H6185" t="s">
        <v>14470</v>
      </c>
      <c r="I6185" s="1">
        <v>44873</v>
      </c>
      <c r="J6185" s="1">
        <v>44985</v>
      </c>
      <c r="K6185" s="1">
        <v>44879.432939814818</v>
      </c>
      <c r="L6185" s="1">
        <v>44985.432939814818</v>
      </c>
      <c r="M6185" t="s">
        <v>984</v>
      </c>
      <c r="N6185" t="s">
        <v>985</v>
      </c>
      <c r="O6185">
        <v>5472.82</v>
      </c>
      <c r="P6185">
        <v>0</v>
      </c>
      <c r="Q6185">
        <v>0</v>
      </c>
      <c r="R6185">
        <v>5472.82</v>
      </c>
      <c r="S6185">
        <v>4012.82</v>
      </c>
      <c r="T6185">
        <v>-5472.82</v>
      </c>
      <c r="U6185">
        <v>0</v>
      </c>
      <c r="V6185">
        <v>-4012.82</v>
      </c>
      <c r="W6185">
        <v>-4012.82</v>
      </c>
      <c r="X6185">
        <v>0</v>
      </c>
      <c r="Y6185" s="2">
        <v>-1460</v>
      </c>
      <c r="Z6185" s="2">
        <v>0</v>
      </c>
      <c r="AA6185">
        <v>0</v>
      </c>
      <c r="AB6185" s="2">
        <v>1460</v>
      </c>
      <c r="AC6185">
        <v>-1460</v>
      </c>
      <c r="AD6185">
        <v>0</v>
      </c>
      <c r="AE6185">
        <v>0</v>
      </c>
      <c r="AF6185">
        <f>Table1[[#This Row],[RPMO Balance]]-Table1[[#This Row],[RSP Balance]]</f>
        <v>0</v>
      </c>
      <c r="AG6185">
        <f>Table1[[#This Row],[RSP Total Charges]]+Table1[[#This Row],[TotalPaymentUnallocatedAmount]]+Table1[[#This Row],[TotalCreditUnallocatedAmount]]</f>
        <v>0</v>
      </c>
    </row>
    <row r="6186" spans="1:33" hidden="1" x14ac:dyDescent="0.25">
      <c r="A6186" t="s">
        <v>13360</v>
      </c>
      <c r="B6186">
        <v>42106</v>
      </c>
      <c r="C6186" t="s">
        <v>14554</v>
      </c>
      <c r="D6186">
        <v>37751</v>
      </c>
      <c r="E6186">
        <v>11251</v>
      </c>
      <c r="F6186" t="s">
        <v>1466</v>
      </c>
      <c r="G6186" t="s">
        <v>14555</v>
      </c>
      <c r="H6186">
        <v>377</v>
      </c>
      <c r="I6186" s="1">
        <v>44986</v>
      </c>
      <c r="J6186" s="1">
        <v>45107</v>
      </c>
      <c r="K6186" s="1">
        <v>44986.432939814818</v>
      </c>
      <c r="L6186" s="1">
        <v>45107</v>
      </c>
      <c r="M6186" t="s">
        <v>36</v>
      </c>
      <c r="N6186" t="s">
        <v>37</v>
      </c>
      <c r="O6186">
        <v>3280</v>
      </c>
      <c r="P6186">
        <v>0</v>
      </c>
      <c r="Q6186">
        <v>0</v>
      </c>
      <c r="R6186">
        <v>3280</v>
      </c>
      <c r="S6186">
        <v>3280</v>
      </c>
      <c r="T6186">
        <v>-3280</v>
      </c>
      <c r="U6186">
        <v>0</v>
      </c>
      <c r="V6186">
        <v>-3280</v>
      </c>
      <c r="W6186">
        <v>-3280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f>Table1[[#This Row],[RPMO Balance]]-Table1[[#This Row],[RSP Balance]]</f>
        <v>0</v>
      </c>
      <c r="AG6186">
        <f>Table1[[#This Row],[RSP Total Charges]]+Table1[[#This Row],[TotalPaymentUnallocatedAmount]]+Table1[[#This Row],[TotalCreditUnallocatedAmount]]</f>
        <v>0</v>
      </c>
    </row>
    <row r="6187" spans="1:33" hidden="1" x14ac:dyDescent="0.25">
      <c r="A6187" t="s">
        <v>13360</v>
      </c>
      <c r="B6187">
        <v>42106</v>
      </c>
      <c r="C6187" t="s">
        <v>14556</v>
      </c>
      <c r="D6187">
        <v>37752</v>
      </c>
      <c r="E6187">
        <v>11252</v>
      </c>
      <c r="F6187" t="s">
        <v>8209</v>
      </c>
      <c r="G6187" t="s">
        <v>14557</v>
      </c>
      <c r="H6187">
        <v>377</v>
      </c>
      <c r="I6187" s="1">
        <v>44986</v>
      </c>
      <c r="J6187" s="1">
        <v>45107</v>
      </c>
      <c r="K6187" s="1">
        <v>44992.432939814818</v>
      </c>
      <c r="L6187" s="1">
        <v>45107</v>
      </c>
      <c r="M6187" t="s">
        <v>36</v>
      </c>
      <c r="N6187" t="s">
        <v>37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f>Table1[[#This Row],[RPMO Balance]]-Table1[[#This Row],[RSP Balance]]</f>
        <v>0</v>
      </c>
      <c r="AG6187">
        <f>Table1[[#This Row],[RSP Total Charges]]+Table1[[#This Row],[TotalPaymentUnallocatedAmount]]+Table1[[#This Row],[TotalCreditUnallocatedAmount]]</f>
        <v>0</v>
      </c>
    </row>
    <row r="6188" spans="1:33" hidden="1" x14ac:dyDescent="0.25">
      <c r="A6188" t="s">
        <v>13360</v>
      </c>
      <c r="B6188">
        <v>42394</v>
      </c>
      <c r="C6188" t="s">
        <v>14558</v>
      </c>
      <c r="D6188">
        <v>38047</v>
      </c>
      <c r="E6188">
        <v>3232</v>
      </c>
      <c r="F6188" t="s">
        <v>14270</v>
      </c>
      <c r="G6188" t="s">
        <v>14271</v>
      </c>
      <c r="H6188" t="s">
        <v>14559</v>
      </c>
      <c r="I6188" s="1">
        <v>44881</v>
      </c>
      <c r="J6188" s="1">
        <v>44881</v>
      </c>
      <c r="K6188" s="1">
        <v>44881</v>
      </c>
      <c r="L6188" s="1">
        <v>44881.432939814818</v>
      </c>
      <c r="M6188" t="s">
        <v>984</v>
      </c>
      <c r="N6188" t="s">
        <v>985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f>Table1[[#This Row],[RPMO Balance]]-Table1[[#This Row],[RSP Balance]]</f>
        <v>0</v>
      </c>
      <c r="AG6188">
        <f>Table1[[#This Row],[RSP Total Charges]]+Table1[[#This Row],[TotalPaymentUnallocatedAmount]]+Table1[[#This Row],[TotalCreditUnallocatedAmount]]</f>
        <v>0</v>
      </c>
    </row>
    <row r="6189" spans="1:33" hidden="1" x14ac:dyDescent="0.25">
      <c r="A6189" t="s">
        <v>13360</v>
      </c>
      <c r="B6189">
        <v>42395</v>
      </c>
      <c r="C6189" t="s">
        <v>14560</v>
      </c>
      <c r="D6189">
        <v>38048</v>
      </c>
      <c r="E6189">
        <v>3467</v>
      </c>
      <c r="F6189" t="s">
        <v>2121</v>
      </c>
      <c r="G6189" t="s">
        <v>14382</v>
      </c>
      <c r="H6189" t="s">
        <v>14561</v>
      </c>
      <c r="I6189" s="1">
        <v>44881</v>
      </c>
      <c r="J6189" s="1">
        <v>44881</v>
      </c>
      <c r="K6189" s="1">
        <v>44881</v>
      </c>
      <c r="L6189" s="1">
        <v>44881.432939814818</v>
      </c>
      <c r="M6189" t="s">
        <v>984</v>
      </c>
      <c r="N6189" t="s">
        <v>985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f>Table1[[#This Row],[RPMO Balance]]-Table1[[#This Row],[RSP Balance]]</f>
        <v>0</v>
      </c>
      <c r="AG6189">
        <f>Table1[[#This Row],[RSP Total Charges]]+Table1[[#This Row],[TotalPaymentUnallocatedAmount]]+Table1[[#This Row],[TotalCreditUnallocatedAmount]]</f>
        <v>0</v>
      </c>
    </row>
    <row r="6190" spans="1:33" hidden="1" x14ac:dyDescent="0.25">
      <c r="A6190" t="s">
        <v>13360</v>
      </c>
      <c r="B6190">
        <v>4260</v>
      </c>
      <c r="C6190" t="s">
        <v>14562</v>
      </c>
      <c r="D6190">
        <v>4262</v>
      </c>
      <c r="E6190">
        <v>3155</v>
      </c>
      <c r="F6190" t="s">
        <v>6248</v>
      </c>
      <c r="G6190" t="s">
        <v>6249</v>
      </c>
      <c r="H6190" t="s">
        <v>13822</v>
      </c>
      <c r="I6190" s="1">
        <v>44805</v>
      </c>
      <c r="J6190" s="1">
        <v>44834</v>
      </c>
      <c r="K6190" s="1">
        <v>44816</v>
      </c>
      <c r="L6190" s="1">
        <v>44834.432939814818</v>
      </c>
      <c r="M6190" t="s">
        <v>984</v>
      </c>
      <c r="N6190" t="s">
        <v>985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f>Table1[[#This Row],[RPMO Balance]]-Table1[[#This Row],[RSP Balance]]</f>
        <v>0</v>
      </c>
      <c r="AG6190">
        <f>Table1[[#This Row],[RSP Total Charges]]+Table1[[#This Row],[TotalPaymentUnallocatedAmount]]+Table1[[#This Row],[TotalCreditUnallocatedAmount]]</f>
        <v>0</v>
      </c>
    </row>
    <row r="6191" spans="1:33" hidden="1" x14ac:dyDescent="0.25">
      <c r="A6191" t="s">
        <v>13360</v>
      </c>
      <c r="B6191">
        <v>42740</v>
      </c>
      <c r="C6191" t="s">
        <v>14563</v>
      </c>
      <c r="D6191">
        <v>38400</v>
      </c>
      <c r="E6191">
        <v>10341</v>
      </c>
      <c r="F6191" t="s">
        <v>14564</v>
      </c>
      <c r="G6191" t="s">
        <v>14565</v>
      </c>
      <c r="H6191" t="s">
        <v>14148</v>
      </c>
      <c r="I6191" s="1">
        <v>44896</v>
      </c>
      <c r="J6191" s="1">
        <v>44985</v>
      </c>
      <c r="K6191" s="1">
        <v>44896.432939814818</v>
      </c>
      <c r="L6191" s="1">
        <v>44985.432939814818</v>
      </c>
      <c r="M6191" t="s">
        <v>984</v>
      </c>
      <c r="N6191" t="s">
        <v>985</v>
      </c>
      <c r="O6191">
        <v>4970</v>
      </c>
      <c r="P6191">
        <v>0</v>
      </c>
      <c r="Q6191">
        <v>0</v>
      </c>
      <c r="R6191">
        <v>4970</v>
      </c>
      <c r="S6191">
        <v>4970</v>
      </c>
      <c r="T6191">
        <v>-4970</v>
      </c>
      <c r="U6191">
        <v>0</v>
      </c>
      <c r="V6191">
        <v>-4970</v>
      </c>
      <c r="W6191">
        <v>-4970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f>Table1[[#This Row],[RPMO Balance]]-Table1[[#This Row],[RSP Balance]]</f>
        <v>0</v>
      </c>
      <c r="AG6191">
        <f>Table1[[#This Row],[RSP Total Charges]]+Table1[[#This Row],[TotalPaymentUnallocatedAmount]]+Table1[[#This Row],[TotalCreditUnallocatedAmount]]</f>
        <v>0</v>
      </c>
    </row>
    <row r="6192" spans="1:33" hidden="1" x14ac:dyDescent="0.25">
      <c r="A6192" t="s">
        <v>13360</v>
      </c>
      <c r="B6192">
        <v>42747</v>
      </c>
      <c r="C6192" t="s">
        <v>14566</v>
      </c>
      <c r="D6192">
        <v>38406</v>
      </c>
      <c r="E6192">
        <v>11236</v>
      </c>
      <c r="F6192" t="s">
        <v>14567</v>
      </c>
      <c r="G6192" t="s">
        <v>14568</v>
      </c>
      <c r="H6192" t="s">
        <v>14569</v>
      </c>
      <c r="I6192" s="1">
        <v>44958</v>
      </c>
      <c r="J6192" s="1">
        <v>45107</v>
      </c>
      <c r="K6192" s="1">
        <v>44970.432939814818</v>
      </c>
      <c r="L6192" s="1">
        <v>45107</v>
      </c>
      <c r="M6192" t="s">
        <v>36</v>
      </c>
      <c r="N6192" t="s">
        <v>37</v>
      </c>
      <c r="O6192">
        <v>3470</v>
      </c>
      <c r="P6192">
        <v>0</v>
      </c>
      <c r="Q6192">
        <v>0</v>
      </c>
      <c r="R6192">
        <v>3470</v>
      </c>
      <c r="S6192">
        <v>3470</v>
      </c>
      <c r="T6192">
        <v>-3470</v>
      </c>
      <c r="U6192">
        <v>0</v>
      </c>
      <c r="V6192">
        <v>-3470</v>
      </c>
      <c r="W6192">
        <v>-3470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f>Table1[[#This Row],[RPMO Balance]]-Table1[[#This Row],[RSP Balance]]</f>
        <v>0</v>
      </c>
      <c r="AG6192">
        <f>Table1[[#This Row],[RSP Total Charges]]+Table1[[#This Row],[TotalPaymentUnallocatedAmount]]+Table1[[#This Row],[TotalCreditUnallocatedAmount]]</f>
        <v>0</v>
      </c>
    </row>
    <row r="6193" spans="1:33" hidden="1" x14ac:dyDescent="0.25">
      <c r="A6193" t="s">
        <v>13360</v>
      </c>
      <c r="B6193">
        <v>43218</v>
      </c>
      <c r="C6193" t="s">
        <v>14570</v>
      </c>
      <c r="D6193">
        <v>38872</v>
      </c>
      <c r="E6193">
        <v>10812</v>
      </c>
      <c r="F6193" t="s">
        <v>14571</v>
      </c>
      <c r="G6193" t="s">
        <v>13940</v>
      </c>
      <c r="H6193" t="s">
        <v>14572</v>
      </c>
      <c r="I6193" s="1">
        <v>44896</v>
      </c>
      <c r="J6193" s="1">
        <v>44985</v>
      </c>
      <c r="K6193" s="1">
        <v>44896.432939814818</v>
      </c>
      <c r="L6193" s="1">
        <v>44985.432939814818</v>
      </c>
      <c r="M6193" t="s">
        <v>984</v>
      </c>
      <c r="N6193" t="s">
        <v>985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f>Table1[[#This Row],[RPMO Balance]]-Table1[[#This Row],[RSP Balance]]</f>
        <v>0</v>
      </c>
      <c r="AG6193">
        <f>Table1[[#This Row],[RSP Total Charges]]+Table1[[#This Row],[TotalPaymentUnallocatedAmount]]+Table1[[#This Row],[TotalCreditUnallocatedAmount]]</f>
        <v>0</v>
      </c>
    </row>
    <row r="6194" spans="1:33" hidden="1" x14ac:dyDescent="0.25">
      <c r="A6194" t="s">
        <v>13360</v>
      </c>
      <c r="B6194">
        <v>43253</v>
      </c>
      <c r="C6194" t="s">
        <v>14573</v>
      </c>
      <c r="D6194">
        <v>38900</v>
      </c>
      <c r="E6194">
        <v>3570</v>
      </c>
      <c r="F6194" t="s">
        <v>3286</v>
      </c>
      <c r="G6194" t="s">
        <v>14574</v>
      </c>
      <c r="H6194" t="s">
        <v>14575</v>
      </c>
      <c r="I6194" s="1">
        <v>44927</v>
      </c>
      <c r="J6194" s="1">
        <v>44985</v>
      </c>
      <c r="K6194" s="1">
        <v>44928.432939814818</v>
      </c>
      <c r="L6194" s="1">
        <v>44985.432939814818</v>
      </c>
      <c r="M6194" t="s">
        <v>984</v>
      </c>
      <c r="N6194" t="s">
        <v>985</v>
      </c>
      <c r="O6194">
        <v>3120</v>
      </c>
      <c r="P6194">
        <v>0</v>
      </c>
      <c r="Q6194">
        <v>-250</v>
      </c>
      <c r="R6194">
        <v>3370</v>
      </c>
      <c r="S6194">
        <v>0</v>
      </c>
      <c r="T6194">
        <v>-3120</v>
      </c>
      <c r="U6194">
        <v>0</v>
      </c>
      <c r="V6194">
        <v>0</v>
      </c>
      <c r="W6194">
        <v>0</v>
      </c>
      <c r="X6194">
        <v>0</v>
      </c>
      <c r="Y6194" s="2">
        <v>-3120</v>
      </c>
      <c r="Z6194" s="2">
        <v>-250</v>
      </c>
      <c r="AA6194">
        <v>0</v>
      </c>
      <c r="AB6194" s="2">
        <v>3370</v>
      </c>
      <c r="AC6194">
        <v>-3120</v>
      </c>
      <c r="AD6194">
        <v>-250</v>
      </c>
      <c r="AE6194">
        <v>0</v>
      </c>
      <c r="AF6194">
        <f>Table1[[#This Row],[RPMO Balance]]-Table1[[#This Row],[RSP Balance]]</f>
        <v>0</v>
      </c>
      <c r="AG6194">
        <f>Table1[[#This Row],[RSP Total Charges]]+Table1[[#This Row],[TotalPaymentUnallocatedAmount]]+Table1[[#This Row],[TotalCreditUnallocatedAmount]]</f>
        <v>0</v>
      </c>
    </row>
    <row r="6195" spans="1:33" hidden="1" x14ac:dyDescent="0.25">
      <c r="A6195" t="s">
        <v>13360</v>
      </c>
      <c r="B6195">
        <v>4332</v>
      </c>
      <c r="C6195" t="s">
        <v>14576</v>
      </c>
      <c r="D6195">
        <v>4334</v>
      </c>
      <c r="E6195">
        <v>3200</v>
      </c>
      <c r="F6195" t="s">
        <v>14421</v>
      </c>
      <c r="G6195" t="s">
        <v>5577</v>
      </c>
      <c r="H6195" t="s">
        <v>13857</v>
      </c>
      <c r="I6195" s="1">
        <v>44805</v>
      </c>
      <c r="J6195" s="1">
        <v>44834</v>
      </c>
      <c r="K6195" s="1">
        <v>44816</v>
      </c>
      <c r="L6195" s="1">
        <v>44834.432939814818</v>
      </c>
      <c r="M6195" t="s">
        <v>984</v>
      </c>
      <c r="N6195" t="s">
        <v>985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f>Table1[[#This Row],[RPMO Balance]]-Table1[[#This Row],[RSP Balance]]</f>
        <v>0</v>
      </c>
      <c r="AG6195">
        <f>Table1[[#This Row],[RSP Total Charges]]+Table1[[#This Row],[TotalPaymentUnallocatedAmount]]+Table1[[#This Row],[TotalCreditUnallocatedAmount]]</f>
        <v>0</v>
      </c>
    </row>
    <row r="6196" spans="1:33" hidden="1" x14ac:dyDescent="0.25">
      <c r="A6196" t="s">
        <v>13360</v>
      </c>
      <c r="B6196">
        <v>4333</v>
      </c>
      <c r="C6196" t="s">
        <v>14577</v>
      </c>
      <c r="D6196">
        <v>4335</v>
      </c>
      <c r="E6196">
        <v>3201</v>
      </c>
      <c r="F6196" t="s">
        <v>13460</v>
      </c>
      <c r="G6196" t="s">
        <v>7372</v>
      </c>
      <c r="H6196" t="s">
        <v>13623</v>
      </c>
      <c r="I6196" s="1">
        <v>44805</v>
      </c>
      <c r="J6196" s="1">
        <v>44834</v>
      </c>
      <c r="K6196" s="1">
        <v>44816</v>
      </c>
      <c r="L6196" s="1">
        <v>44834.432939814818</v>
      </c>
      <c r="M6196" t="s">
        <v>984</v>
      </c>
      <c r="N6196" t="s">
        <v>985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f>Table1[[#This Row],[RPMO Balance]]-Table1[[#This Row],[RSP Balance]]</f>
        <v>0</v>
      </c>
      <c r="AG6196">
        <f>Table1[[#This Row],[RSP Total Charges]]+Table1[[#This Row],[TotalPaymentUnallocatedAmount]]+Table1[[#This Row],[TotalCreditUnallocatedAmount]]</f>
        <v>0</v>
      </c>
    </row>
    <row r="6197" spans="1:33" hidden="1" x14ac:dyDescent="0.25">
      <c r="A6197" t="s">
        <v>13360</v>
      </c>
      <c r="B6197">
        <v>4334</v>
      </c>
      <c r="C6197" t="s">
        <v>14578</v>
      </c>
      <c r="D6197">
        <v>4336</v>
      </c>
      <c r="E6197">
        <v>3202</v>
      </c>
      <c r="F6197" t="s">
        <v>13462</v>
      </c>
      <c r="G6197" t="s">
        <v>13463</v>
      </c>
      <c r="H6197" t="s">
        <v>14110</v>
      </c>
      <c r="I6197" s="1">
        <v>44805</v>
      </c>
      <c r="J6197" s="1">
        <v>44834</v>
      </c>
      <c r="K6197" s="1">
        <v>44816</v>
      </c>
      <c r="L6197" s="1">
        <v>44834.432939814818</v>
      </c>
      <c r="M6197" t="s">
        <v>984</v>
      </c>
      <c r="N6197" t="s">
        <v>985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f>Table1[[#This Row],[RPMO Balance]]-Table1[[#This Row],[RSP Balance]]</f>
        <v>0</v>
      </c>
      <c r="AG6197">
        <f>Table1[[#This Row],[RSP Total Charges]]+Table1[[#This Row],[TotalPaymentUnallocatedAmount]]+Table1[[#This Row],[TotalCreditUnallocatedAmount]]</f>
        <v>0</v>
      </c>
    </row>
    <row r="6198" spans="1:33" hidden="1" x14ac:dyDescent="0.25">
      <c r="A6198" t="s">
        <v>13360</v>
      </c>
      <c r="B6198">
        <v>43349</v>
      </c>
      <c r="C6198" t="s">
        <v>14579</v>
      </c>
      <c r="D6198">
        <v>38989</v>
      </c>
      <c r="E6198">
        <v>9902</v>
      </c>
      <c r="F6198" t="s">
        <v>5753</v>
      </c>
      <c r="G6198" t="s">
        <v>11116</v>
      </c>
      <c r="H6198">
        <v>524</v>
      </c>
      <c r="I6198" s="1">
        <v>44986</v>
      </c>
      <c r="J6198" s="1">
        <v>45107</v>
      </c>
      <c r="K6198" s="1">
        <v>44987.432939814818</v>
      </c>
      <c r="L6198" s="1">
        <v>45107</v>
      </c>
      <c r="M6198" t="s">
        <v>36</v>
      </c>
      <c r="N6198" t="s">
        <v>37</v>
      </c>
      <c r="O6198">
        <v>2290</v>
      </c>
      <c r="P6198">
        <v>0</v>
      </c>
      <c r="Q6198">
        <v>0</v>
      </c>
      <c r="R6198">
        <v>2290</v>
      </c>
      <c r="S6198">
        <v>0</v>
      </c>
      <c r="T6198">
        <v>-2190</v>
      </c>
      <c r="U6198">
        <v>100</v>
      </c>
      <c r="V6198">
        <v>0</v>
      </c>
      <c r="W6198">
        <v>0</v>
      </c>
      <c r="X6198">
        <v>0</v>
      </c>
      <c r="Y6198">
        <v>-2190</v>
      </c>
      <c r="Z6198">
        <v>0</v>
      </c>
      <c r="AA6198">
        <v>0</v>
      </c>
      <c r="AB6198">
        <v>2290</v>
      </c>
      <c r="AC6198">
        <v>-2190</v>
      </c>
      <c r="AD6198">
        <v>0</v>
      </c>
      <c r="AE6198">
        <v>100</v>
      </c>
      <c r="AF6198">
        <f>Table1[[#This Row],[RPMO Balance]]-Table1[[#This Row],[RSP Balance]]</f>
        <v>0</v>
      </c>
      <c r="AG6198">
        <f>Table1[[#This Row],[RSP Total Charges]]+Table1[[#This Row],[TotalPaymentUnallocatedAmount]]+Table1[[#This Row],[TotalCreditUnallocatedAmount]]</f>
        <v>100</v>
      </c>
    </row>
    <row r="6199" spans="1:33" hidden="1" x14ac:dyDescent="0.25">
      <c r="A6199" t="s">
        <v>13360</v>
      </c>
      <c r="B6199">
        <v>4335</v>
      </c>
      <c r="C6199" t="s">
        <v>14580</v>
      </c>
      <c r="D6199">
        <v>4337</v>
      </c>
      <c r="E6199">
        <v>3203</v>
      </c>
      <c r="F6199" t="s">
        <v>13465</v>
      </c>
      <c r="G6199" t="s">
        <v>13466</v>
      </c>
      <c r="H6199" t="s">
        <v>13960</v>
      </c>
      <c r="I6199" s="1">
        <v>44805</v>
      </c>
      <c r="J6199" s="1">
        <v>44834</v>
      </c>
      <c r="K6199" s="1">
        <v>44816</v>
      </c>
      <c r="L6199" s="1">
        <v>44834.432939814818</v>
      </c>
      <c r="M6199" t="s">
        <v>984</v>
      </c>
      <c r="N6199" t="s">
        <v>985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f>Table1[[#This Row],[RPMO Balance]]-Table1[[#This Row],[RSP Balance]]</f>
        <v>0</v>
      </c>
      <c r="AG6199">
        <f>Table1[[#This Row],[RSP Total Charges]]+Table1[[#This Row],[TotalPaymentUnallocatedAmount]]+Table1[[#This Row],[TotalCreditUnallocatedAmount]]</f>
        <v>0</v>
      </c>
    </row>
    <row r="6200" spans="1:33" hidden="1" x14ac:dyDescent="0.25">
      <c r="A6200" t="s">
        <v>13360</v>
      </c>
      <c r="B6200">
        <v>4336</v>
      </c>
      <c r="C6200" t="s">
        <v>14581</v>
      </c>
      <c r="D6200">
        <v>4338</v>
      </c>
      <c r="E6200">
        <v>3204</v>
      </c>
      <c r="F6200" t="s">
        <v>187</v>
      </c>
      <c r="G6200" t="s">
        <v>14582</v>
      </c>
      <c r="H6200" t="s">
        <v>14583</v>
      </c>
      <c r="I6200" s="1">
        <v>44805</v>
      </c>
      <c r="J6200" s="1">
        <v>44834</v>
      </c>
      <c r="K6200" s="1">
        <v>44805</v>
      </c>
      <c r="L6200" s="1">
        <v>44834.432939814818</v>
      </c>
      <c r="M6200" t="s">
        <v>984</v>
      </c>
      <c r="N6200" t="s">
        <v>985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f>Table1[[#This Row],[RPMO Balance]]-Table1[[#This Row],[RSP Balance]]</f>
        <v>0</v>
      </c>
      <c r="AG6200">
        <f>Table1[[#This Row],[RSP Total Charges]]+Table1[[#This Row],[TotalPaymentUnallocatedAmount]]+Table1[[#This Row],[TotalCreditUnallocatedAmount]]</f>
        <v>0</v>
      </c>
    </row>
    <row r="6201" spans="1:33" hidden="1" x14ac:dyDescent="0.25">
      <c r="A6201" t="s">
        <v>13360</v>
      </c>
      <c r="B6201">
        <v>43368</v>
      </c>
      <c r="C6201" t="s">
        <v>14584</v>
      </c>
      <c r="D6201">
        <v>39004</v>
      </c>
      <c r="E6201">
        <v>11529</v>
      </c>
      <c r="F6201" t="s">
        <v>1267</v>
      </c>
      <c r="G6201" t="s">
        <v>14585</v>
      </c>
      <c r="H6201">
        <v>149</v>
      </c>
      <c r="I6201" s="1">
        <v>44986</v>
      </c>
      <c r="J6201" s="1">
        <v>45107</v>
      </c>
      <c r="K6201" s="1">
        <v>44986.432939814818</v>
      </c>
      <c r="L6201" s="1">
        <v>45107</v>
      </c>
      <c r="M6201" t="s">
        <v>36</v>
      </c>
      <c r="N6201" t="s">
        <v>37</v>
      </c>
      <c r="O6201">
        <v>2590</v>
      </c>
      <c r="P6201">
        <v>0</v>
      </c>
      <c r="Q6201">
        <v>0</v>
      </c>
      <c r="R6201">
        <v>2590</v>
      </c>
      <c r="S6201">
        <v>0</v>
      </c>
      <c r="T6201">
        <v>-2490</v>
      </c>
      <c r="U6201">
        <v>100</v>
      </c>
      <c r="V6201">
        <v>0</v>
      </c>
      <c r="W6201">
        <v>0</v>
      </c>
      <c r="X6201">
        <v>0</v>
      </c>
      <c r="Y6201">
        <v>-2490</v>
      </c>
      <c r="Z6201">
        <v>0</v>
      </c>
      <c r="AA6201">
        <v>0</v>
      </c>
      <c r="AB6201">
        <v>2590</v>
      </c>
      <c r="AC6201">
        <v>-2490</v>
      </c>
      <c r="AD6201">
        <v>0</v>
      </c>
      <c r="AE6201">
        <v>100</v>
      </c>
      <c r="AF6201">
        <f>Table1[[#This Row],[RPMO Balance]]-Table1[[#This Row],[RSP Balance]]</f>
        <v>0</v>
      </c>
      <c r="AG6201">
        <f>Table1[[#This Row],[RSP Total Charges]]+Table1[[#This Row],[TotalPaymentUnallocatedAmount]]+Table1[[#This Row],[TotalCreditUnallocatedAmount]]</f>
        <v>100</v>
      </c>
    </row>
    <row r="6202" spans="1:33" hidden="1" x14ac:dyDescent="0.25">
      <c r="A6202" t="s">
        <v>13360</v>
      </c>
      <c r="B6202">
        <v>4337</v>
      </c>
      <c r="C6202" t="s">
        <v>14586</v>
      </c>
      <c r="D6202">
        <v>4339</v>
      </c>
      <c r="E6202">
        <v>3204</v>
      </c>
      <c r="F6202" t="s">
        <v>187</v>
      </c>
      <c r="G6202" t="s">
        <v>14582</v>
      </c>
      <c r="H6202" t="s">
        <v>14583</v>
      </c>
      <c r="I6202" s="1">
        <v>44835</v>
      </c>
      <c r="J6202" s="1">
        <v>45199</v>
      </c>
      <c r="K6202" s="1">
        <v>44835.432939814818</v>
      </c>
      <c r="L6202" s="1">
        <v>45199</v>
      </c>
      <c r="M6202" t="s">
        <v>36</v>
      </c>
      <c r="N6202" t="s">
        <v>37</v>
      </c>
      <c r="O6202">
        <v>8780</v>
      </c>
      <c r="P6202">
        <v>0</v>
      </c>
      <c r="Q6202">
        <v>0</v>
      </c>
      <c r="R6202">
        <v>8780</v>
      </c>
      <c r="S6202">
        <v>8780</v>
      </c>
      <c r="T6202">
        <v>-8780</v>
      </c>
      <c r="U6202">
        <v>0</v>
      </c>
      <c r="V6202">
        <v>-8780</v>
      </c>
      <c r="W6202">
        <v>-8780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f>Table1[[#This Row],[RPMO Balance]]-Table1[[#This Row],[RSP Balance]]</f>
        <v>0</v>
      </c>
      <c r="AG6202">
        <f>Table1[[#This Row],[RSP Total Charges]]+Table1[[#This Row],[TotalPaymentUnallocatedAmount]]+Table1[[#This Row],[TotalCreditUnallocatedAmount]]</f>
        <v>0</v>
      </c>
    </row>
    <row r="6203" spans="1:33" hidden="1" x14ac:dyDescent="0.25">
      <c r="A6203" t="s">
        <v>13360</v>
      </c>
      <c r="B6203">
        <v>4338</v>
      </c>
      <c r="C6203" t="s">
        <v>14587</v>
      </c>
      <c r="D6203">
        <v>4340</v>
      </c>
      <c r="E6203">
        <v>3205</v>
      </c>
      <c r="F6203" t="s">
        <v>1006</v>
      </c>
      <c r="G6203" t="s">
        <v>14588</v>
      </c>
      <c r="H6203" t="s">
        <v>14589</v>
      </c>
      <c r="I6203" s="1">
        <v>44805</v>
      </c>
      <c r="J6203" s="1">
        <v>45107</v>
      </c>
      <c r="K6203" s="1">
        <v>44816</v>
      </c>
      <c r="L6203" s="1">
        <v>45107</v>
      </c>
      <c r="M6203" t="s">
        <v>36</v>
      </c>
      <c r="N6203" t="s">
        <v>37</v>
      </c>
      <c r="O6203">
        <v>8780</v>
      </c>
      <c r="P6203">
        <v>0</v>
      </c>
      <c r="Q6203">
        <v>0</v>
      </c>
      <c r="R6203">
        <v>8780</v>
      </c>
      <c r="S6203">
        <v>8780</v>
      </c>
      <c r="T6203">
        <v>-8780</v>
      </c>
      <c r="U6203">
        <v>0</v>
      </c>
      <c r="V6203">
        <v>-8780</v>
      </c>
      <c r="W6203">
        <v>-8780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f>Table1[[#This Row],[RPMO Balance]]-Table1[[#This Row],[RSP Balance]]</f>
        <v>0</v>
      </c>
      <c r="AG6203">
        <f>Table1[[#This Row],[RSP Total Charges]]+Table1[[#This Row],[TotalPaymentUnallocatedAmount]]+Table1[[#This Row],[TotalCreditUnallocatedAmount]]</f>
        <v>0</v>
      </c>
    </row>
    <row r="6204" spans="1:33" hidden="1" x14ac:dyDescent="0.25">
      <c r="A6204" t="s">
        <v>13360</v>
      </c>
      <c r="B6204">
        <v>4339</v>
      </c>
      <c r="C6204" t="s">
        <v>14590</v>
      </c>
      <c r="D6204">
        <v>4341</v>
      </c>
      <c r="E6204">
        <v>3206</v>
      </c>
      <c r="F6204" t="s">
        <v>14367</v>
      </c>
      <c r="G6204" t="s">
        <v>6150</v>
      </c>
      <c r="H6204" t="s">
        <v>14591</v>
      </c>
      <c r="I6204" s="1">
        <v>44805</v>
      </c>
      <c r="J6204" s="1">
        <v>44834</v>
      </c>
      <c r="K6204" s="1">
        <v>44816</v>
      </c>
      <c r="L6204" s="1">
        <v>44834.432939814818</v>
      </c>
      <c r="M6204" t="s">
        <v>984</v>
      </c>
      <c r="N6204" t="s">
        <v>985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f>Table1[[#This Row],[RPMO Balance]]-Table1[[#This Row],[RSP Balance]]</f>
        <v>0</v>
      </c>
      <c r="AG6204">
        <f>Table1[[#This Row],[RSP Total Charges]]+Table1[[#This Row],[TotalPaymentUnallocatedAmount]]+Table1[[#This Row],[TotalCreditUnallocatedAmount]]</f>
        <v>0</v>
      </c>
    </row>
    <row r="6205" spans="1:33" hidden="1" x14ac:dyDescent="0.25">
      <c r="A6205" t="s">
        <v>13360</v>
      </c>
      <c r="B6205">
        <v>43393</v>
      </c>
      <c r="C6205" t="s">
        <v>14592</v>
      </c>
      <c r="D6205">
        <v>39032</v>
      </c>
      <c r="E6205">
        <v>11534</v>
      </c>
      <c r="F6205" t="s">
        <v>14593</v>
      </c>
      <c r="G6205" t="s">
        <v>14594</v>
      </c>
      <c r="H6205">
        <v>263</v>
      </c>
      <c r="I6205" s="1">
        <v>44986</v>
      </c>
      <c r="J6205" s="1">
        <v>45107</v>
      </c>
      <c r="K6205" s="1">
        <v>44986.432939814818</v>
      </c>
      <c r="L6205" s="1">
        <v>45107</v>
      </c>
      <c r="M6205" t="s">
        <v>36</v>
      </c>
      <c r="N6205" t="s">
        <v>37</v>
      </c>
      <c r="O6205">
        <v>2520</v>
      </c>
      <c r="P6205">
        <v>0</v>
      </c>
      <c r="Q6205">
        <v>0</v>
      </c>
      <c r="R6205">
        <v>2520</v>
      </c>
      <c r="S6205">
        <v>2520</v>
      </c>
      <c r="T6205">
        <v>-2520</v>
      </c>
      <c r="U6205">
        <v>0</v>
      </c>
      <c r="V6205">
        <v>-2520</v>
      </c>
      <c r="W6205">
        <v>-2520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f>Table1[[#This Row],[RPMO Balance]]-Table1[[#This Row],[RSP Balance]]</f>
        <v>0</v>
      </c>
      <c r="AG6205">
        <f>Table1[[#This Row],[RSP Total Charges]]+Table1[[#This Row],[TotalPaymentUnallocatedAmount]]+Table1[[#This Row],[TotalCreditUnallocatedAmount]]</f>
        <v>0</v>
      </c>
    </row>
    <row r="6206" spans="1:33" hidden="1" x14ac:dyDescent="0.25">
      <c r="A6206" t="s">
        <v>13360</v>
      </c>
      <c r="B6206">
        <v>4340</v>
      </c>
      <c r="C6206" t="s">
        <v>14595</v>
      </c>
      <c r="D6206">
        <v>4342</v>
      </c>
      <c r="E6206">
        <v>3206</v>
      </c>
      <c r="F6206" t="s">
        <v>14367</v>
      </c>
      <c r="G6206" t="s">
        <v>6150</v>
      </c>
      <c r="H6206" t="s">
        <v>14591</v>
      </c>
      <c r="I6206" s="1">
        <v>44835</v>
      </c>
      <c r="J6206" s="1">
        <v>45199</v>
      </c>
      <c r="K6206" s="1">
        <v>44835.432939814818</v>
      </c>
      <c r="L6206" s="1">
        <v>45199</v>
      </c>
      <c r="M6206" t="s">
        <v>36</v>
      </c>
      <c r="N6206" t="s">
        <v>37</v>
      </c>
      <c r="O6206">
        <v>7580</v>
      </c>
      <c r="P6206">
        <v>0</v>
      </c>
      <c r="Q6206">
        <v>-1200</v>
      </c>
      <c r="R6206">
        <v>8780</v>
      </c>
      <c r="S6206">
        <v>8780</v>
      </c>
      <c r="T6206">
        <v>-7580</v>
      </c>
      <c r="U6206">
        <v>0</v>
      </c>
      <c r="V6206">
        <v>-7580</v>
      </c>
      <c r="W6206">
        <v>-7580</v>
      </c>
      <c r="X6206">
        <v>-1200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f>Table1[[#This Row],[RPMO Balance]]-Table1[[#This Row],[RSP Balance]]</f>
        <v>0</v>
      </c>
      <c r="AG6206">
        <f>Table1[[#This Row],[RSP Total Charges]]+Table1[[#This Row],[TotalPaymentUnallocatedAmount]]+Table1[[#This Row],[TotalCreditUnallocatedAmount]]</f>
        <v>0</v>
      </c>
    </row>
    <row r="6207" spans="1:33" hidden="1" x14ac:dyDescent="0.25">
      <c r="A6207" t="s">
        <v>13360</v>
      </c>
      <c r="B6207">
        <v>4341</v>
      </c>
      <c r="C6207" t="s">
        <v>14596</v>
      </c>
      <c r="D6207">
        <v>4343</v>
      </c>
      <c r="E6207">
        <v>3207</v>
      </c>
      <c r="F6207" t="s">
        <v>6149</v>
      </c>
      <c r="G6207" t="s">
        <v>6150</v>
      </c>
      <c r="H6207" t="s">
        <v>14597</v>
      </c>
      <c r="I6207" s="1">
        <v>44805</v>
      </c>
      <c r="J6207" s="1">
        <v>44834</v>
      </c>
      <c r="K6207" s="1">
        <v>44816</v>
      </c>
      <c r="L6207" s="1">
        <v>44834.432939814818</v>
      </c>
      <c r="M6207" t="s">
        <v>984</v>
      </c>
      <c r="N6207" t="s">
        <v>985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f>Table1[[#This Row],[RPMO Balance]]-Table1[[#This Row],[RSP Balance]]</f>
        <v>0</v>
      </c>
      <c r="AG6207">
        <f>Table1[[#This Row],[RSP Total Charges]]+Table1[[#This Row],[TotalPaymentUnallocatedAmount]]+Table1[[#This Row],[TotalCreditUnallocatedAmount]]</f>
        <v>0</v>
      </c>
    </row>
    <row r="6208" spans="1:33" hidden="1" x14ac:dyDescent="0.25">
      <c r="A6208" t="s">
        <v>13360</v>
      </c>
      <c r="B6208">
        <v>43411</v>
      </c>
      <c r="C6208" t="s">
        <v>14598</v>
      </c>
      <c r="D6208">
        <v>39050</v>
      </c>
      <c r="E6208">
        <v>9804</v>
      </c>
      <c r="F6208" t="s">
        <v>14361</v>
      </c>
      <c r="G6208" t="s">
        <v>14362</v>
      </c>
      <c r="H6208" t="s">
        <v>14599</v>
      </c>
      <c r="I6208" s="1">
        <v>44895.432939814818</v>
      </c>
      <c r="J6208" s="1">
        <v>45291</v>
      </c>
      <c r="K6208" s="1">
        <v>44895.432939814818</v>
      </c>
      <c r="L6208" s="1">
        <v>45291</v>
      </c>
      <c r="M6208" t="s">
        <v>36</v>
      </c>
      <c r="N6208" t="s">
        <v>37</v>
      </c>
      <c r="O6208">
        <v>3528</v>
      </c>
      <c r="P6208">
        <v>0</v>
      </c>
      <c r="Q6208">
        <v>-200</v>
      </c>
      <c r="R6208">
        <v>3728</v>
      </c>
      <c r="S6208">
        <v>0</v>
      </c>
      <c r="T6208">
        <v>-2870</v>
      </c>
      <c r="U6208">
        <v>658</v>
      </c>
      <c r="V6208">
        <v>0</v>
      </c>
      <c r="W6208">
        <v>0</v>
      </c>
      <c r="X6208">
        <v>0</v>
      </c>
      <c r="Y6208">
        <v>-2870</v>
      </c>
      <c r="Z6208">
        <v>-200</v>
      </c>
      <c r="AA6208">
        <v>0</v>
      </c>
      <c r="AB6208">
        <v>3728</v>
      </c>
      <c r="AC6208">
        <v>-2870</v>
      </c>
      <c r="AD6208">
        <v>-200</v>
      </c>
      <c r="AE6208">
        <v>658</v>
      </c>
      <c r="AF6208">
        <f>Table1[[#This Row],[RPMO Balance]]-Table1[[#This Row],[RSP Balance]]</f>
        <v>0</v>
      </c>
      <c r="AG6208">
        <f>Table1[[#This Row],[RSP Total Charges]]+Table1[[#This Row],[TotalPaymentUnallocatedAmount]]+Table1[[#This Row],[TotalCreditUnallocatedAmount]]</f>
        <v>658</v>
      </c>
    </row>
    <row r="6209" spans="1:33" hidden="1" x14ac:dyDescent="0.25">
      <c r="A6209" t="s">
        <v>13360</v>
      </c>
      <c r="B6209">
        <v>4342</v>
      </c>
      <c r="C6209" t="s">
        <v>14600</v>
      </c>
      <c r="D6209">
        <v>4344</v>
      </c>
      <c r="E6209">
        <v>3207</v>
      </c>
      <c r="F6209" t="s">
        <v>6149</v>
      </c>
      <c r="G6209" t="s">
        <v>6150</v>
      </c>
      <c r="H6209" t="s">
        <v>14597</v>
      </c>
      <c r="I6209" s="1">
        <v>44835</v>
      </c>
      <c r="J6209" s="1">
        <v>44985</v>
      </c>
      <c r="K6209" s="1">
        <v>44835.432939814818</v>
      </c>
      <c r="L6209" s="1">
        <v>44985.432939814818</v>
      </c>
      <c r="M6209" t="s">
        <v>984</v>
      </c>
      <c r="N6209" t="s">
        <v>985</v>
      </c>
      <c r="O6209">
        <v>6050</v>
      </c>
      <c r="P6209">
        <v>0</v>
      </c>
      <c r="Q6209">
        <v>-1200</v>
      </c>
      <c r="R6209">
        <v>7250</v>
      </c>
      <c r="S6209">
        <v>7250</v>
      </c>
      <c r="T6209">
        <v>-6050</v>
      </c>
      <c r="U6209">
        <v>0</v>
      </c>
      <c r="V6209">
        <v>-6050</v>
      </c>
      <c r="W6209">
        <v>-6050</v>
      </c>
      <c r="X6209">
        <v>-1200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f>Table1[[#This Row],[RPMO Balance]]-Table1[[#This Row],[RSP Balance]]</f>
        <v>0</v>
      </c>
      <c r="AG6209">
        <f>Table1[[#This Row],[RSP Total Charges]]+Table1[[#This Row],[TotalPaymentUnallocatedAmount]]+Table1[[#This Row],[TotalCreditUnallocatedAmount]]</f>
        <v>0</v>
      </c>
    </row>
    <row r="6210" spans="1:33" hidden="1" x14ac:dyDescent="0.25">
      <c r="A6210" t="s">
        <v>13360</v>
      </c>
      <c r="B6210">
        <v>4343</v>
      </c>
      <c r="C6210" t="s">
        <v>14601</v>
      </c>
      <c r="D6210">
        <v>4345</v>
      </c>
      <c r="E6210">
        <v>3208</v>
      </c>
      <c r="F6210" t="s">
        <v>14251</v>
      </c>
      <c r="G6210" t="s">
        <v>14252</v>
      </c>
      <c r="H6210" t="s">
        <v>14177</v>
      </c>
      <c r="I6210" s="1">
        <v>44805</v>
      </c>
      <c r="J6210" s="1">
        <v>44834</v>
      </c>
      <c r="K6210" s="1">
        <v>44816</v>
      </c>
      <c r="L6210" s="1">
        <v>44834.432939814818</v>
      </c>
      <c r="M6210" t="s">
        <v>984</v>
      </c>
      <c r="N6210" t="s">
        <v>985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f>Table1[[#This Row],[RPMO Balance]]-Table1[[#This Row],[RSP Balance]]</f>
        <v>0</v>
      </c>
      <c r="AG6210">
        <f>Table1[[#This Row],[RSP Total Charges]]+Table1[[#This Row],[TotalPaymentUnallocatedAmount]]+Table1[[#This Row],[TotalCreditUnallocatedAmount]]</f>
        <v>0</v>
      </c>
    </row>
    <row r="6211" spans="1:33" hidden="1" x14ac:dyDescent="0.25">
      <c r="A6211" t="s">
        <v>13360</v>
      </c>
      <c r="B6211">
        <v>4344</v>
      </c>
      <c r="C6211" t="s">
        <v>14602</v>
      </c>
      <c r="D6211">
        <v>4346</v>
      </c>
      <c r="E6211">
        <v>3209</v>
      </c>
      <c r="F6211" t="s">
        <v>14603</v>
      </c>
      <c r="G6211" t="s">
        <v>14604</v>
      </c>
      <c r="H6211" t="s">
        <v>14605</v>
      </c>
      <c r="I6211" s="1">
        <v>44805</v>
      </c>
      <c r="J6211" s="1">
        <v>44834</v>
      </c>
      <c r="K6211" s="1">
        <v>44816</v>
      </c>
      <c r="L6211" s="1">
        <v>44834.432939814818</v>
      </c>
      <c r="M6211" t="s">
        <v>984</v>
      </c>
      <c r="N6211" t="s">
        <v>985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f>Table1[[#This Row],[RPMO Balance]]-Table1[[#This Row],[RSP Balance]]</f>
        <v>0</v>
      </c>
      <c r="AG6211">
        <f>Table1[[#This Row],[RSP Total Charges]]+Table1[[#This Row],[TotalPaymentUnallocatedAmount]]+Table1[[#This Row],[TotalCreditUnallocatedAmount]]</f>
        <v>0</v>
      </c>
    </row>
    <row r="6212" spans="1:33" hidden="1" x14ac:dyDescent="0.25">
      <c r="A6212" t="s">
        <v>13360</v>
      </c>
      <c r="B6212">
        <v>4345</v>
      </c>
      <c r="C6212" t="s">
        <v>14606</v>
      </c>
      <c r="D6212">
        <v>4347</v>
      </c>
      <c r="E6212">
        <v>3209</v>
      </c>
      <c r="F6212" t="s">
        <v>14603</v>
      </c>
      <c r="G6212" t="s">
        <v>14604</v>
      </c>
      <c r="H6212" t="s">
        <v>14605</v>
      </c>
      <c r="I6212" s="1">
        <v>44835</v>
      </c>
      <c r="J6212" s="1">
        <v>44985</v>
      </c>
      <c r="K6212" s="1">
        <v>44835.432939814818</v>
      </c>
      <c r="L6212" s="1">
        <v>44985.432939814818</v>
      </c>
      <c r="M6212" t="s">
        <v>984</v>
      </c>
      <c r="N6212" t="s">
        <v>985</v>
      </c>
      <c r="O6212">
        <v>6950</v>
      </c>
      <c r="P6212">
        <v>0</v>
      </c>
      <c r="Q6212">
        <v>-300</v>
      </c>
      <c r="R6212">
        <v>7250</v>
      </c>
      <c r="S6212">
        <v>7250</v>
      </c>
      <c r="T6212">
        <v>-6950</v>
      </c>
      <c r="U6212">
        <v>0</v>
      </c>
      <c r="V6212">
        <v>-6950</v>
      </c>
      <c r="W6212">
        <v>-6950</v>
      </c>
      <c r="X6212">
        <v>-300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f>Table1[[#This Row],[RPMO Balance]]-Table1[[#This Row],[RSP Balance]]</f>
        <v>0</v>
      </c>
      <c r="AG6212">
        <f>Table1[[#This Row],[RSP Total Charges]]+Table1[[#This Row],[TotalPaymentUnallocatedAmount]]+Table1[[#This Row],[TotalCreditUnallocatedAmount]]</f>
        <v>0</v>
      </c>
    </row>
    <row r="6213" spans="1:33" hidden="1" x14ac:dyDescent="0.25">
      <c r="A6213" t="s">
        <v>13360</v>
      </c>
      <c r="B6213">
        <v>4346</v>
      </c>
      <c r="C6213" t="s">
        <v>14607</v>
      </c>
      <c r="D6213">
        <v>4348</v>
      </c>
      <c r="E6213">
        <v>3210</v>
      </c>
      <c r="F6213" t="s">
        <v>13413</v>
      </c>
      <c r="G6213" t="s">
        <v>13414</v>
      </c>
      <c r="H6213" t="s">
        <v>13415</v>
      </c>
      <c r="I6213" s="1">
        <v>44805</v>
      </c>
      <c r="J6213" s="1">
        <v>44834</v>
      </c>
      <c r="K6213" s="1">
        <v>44816</v>
      </c>
      <c r="L6213" s="1">
        <v>44834.432939814818</v>
      </c>
      <c r="M6213" t="s">
        <v>984</v>
      </c>
      <c r="N6213" t="s">
        <v>985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f>Table1[[#This Row],[RPMO Balance]]-Table1[[#This Row],[RSP Balance]]</f>
        <v>0</v>
      </c>
      <c r="AG6213">
        <f>Table1[[#This Row],[RSP Total Charges]]+Table1[[#This Row],[TotalPaymentUnallocatedAmount]]+Table1[[#This Row],[TotalCreditUnallocatedAmount]]</f>
        <v>0</v>
      </c>
    </row>
    <row r="6214" spans="1:33" hidden="1" x14ac:dyDescent="0.25">
      <c r="A6214" t="s">
        <v>13360</v>
      </c>
      <c r="B6214">
        <v>4348</v>
      </c>
      <c r="C6214" t="s">
        <v>14608</v>
      </c>
      <c r="D6214">
        <v>28979</v>
      </c>
      <c r="E6214">
        <v>9494</v>
      </c>
      <c r="F6214" t="s">
        <v>14609</v>
      </c>
      <c r="G6214" t="s">
        <v>5647</v>
      </c>
      <c r="H6214">
        <v>310</v>
      </c>
      <c r="I6214" s="1">
        <v>44805</v>
      </c>
      <c r="J6214" s="1">
        <v>45169</v>
      </c>
      <c r="K6214" s="1">
        <v>44816</v>
      </c>
      <c r="L6214" s="1">
        <v>45169</v>
      </c>
      <c r="M6214" t="s">
        <v>36</v>
      </c>
      <c r="N6214" t="s">
        <v>37</v>
      </c>
      <c r="O6214">
        <v>8600</v>
      </c>
      <c r="P6214">
        <v>0</v>
      </c>
      <c r="Q6214">
        <v>-560</v>
      </c>
      <c r="R6214">
        <v>9160</v>
      </c>
      <c r="S6214">
        <v>0</v>
      </c>
      <c r="T6214">
        <v>-8600</v>
      </c>
      <c r="U6214">
        <v>0</v>
      </c>
      <c r="V6214">
        <v>0</v>
      </c>
      <c r="W6214">
        <v>0</v>
      </c>
      <c r="X6214">
        <v>0</v>
      </c>
      <c r="Y6214" s="2">
        <v>-8600</v>
      </c>
      <c r="Z6214" s="2">
        <v>-560</v>
      </c>
      <c r="AA6214">
        <v>0</v>
      </c>
      <c r="AB6214" s="2">
        <v>9160</v>
      </c>
      <c r="AC6214">
        <v>-8600</v>
      </c>
      <c r="AD6214">
        <v>-560</v>
      </c>
      <c r="AE6214">
        <v>0</v>
      </c>
      <c r="AF6214">
        <f>Table1[[#This Row],[RPMO Balance]]-Table1[[#This Row],[RSP Balance]]</f>
        <v>0</v>
      </c>
      <c r="AG6214">
        <f>Table1[[#This Row],[RSP Total Charges]]+Table1[[#This Row],[TotalPaymentUnallocatedAmount]]+Table1[[#This Row],[TotalCreditUnallocatedAmount]]</f>
        <v>0</v>
      </c>
    </row>
    <row r="6215" spans="1:33" hidden="1" x14ac:dyDescent="0.25">
      <c r="A6215" t="s">
        <v>13360</v>
      </c>
      <c r="B6215">
        <v>4348</v>
      </c>
      <c r="C6215" t="s">
        <v>14610</v>
      </c>
      <c r="D6215">
        <v>4350</v>
      </c>
      <c r="E6215">
        <v>3211</v>
      </c>
      <c r="F6215" t="s">
        <v>4253</v>
      </c>
      <c r="G6215" t="s">
        <v>14611</v>
      </c>
      <c r="H6215">
        <v>310</v>
      </c>
      <c r="I6215" s="1">
        <v>44805</v>
      </c>
      <c r="J6215" s="1">
        <v>45169</v>
      </c>
      <c r="K6215" s="1">
        <v>44816</v>
      </c>
      <c r="L6215" s="1">
        <v>45169</v>
      </c>
      <c r="M6215" t="s">
        <v>36</v>
      </c>
      <c r="N6215" t="s">
        <v>37</v>
      </c>
      <c r="O6215">
        <v>7640</v>
      </c>
      <c r="P6215">
        <v>0</v>
      </c>
      <c r="Q6215">
        <v>0</v>
      </c>
      <c r="R6215">
        <v>7640</v>
      </c>
      <c r="S6215">
        <v>7640</v>
      </c>
      <c r="T6215">
        <v>-7640</v>
      </c>
      <c r="U6215">
        <v>0</v>
      </c>
      <c r="V6215">
        <v>-7640</v>
      </c>
      <c r="W6215">
        <v>-7640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f>Table1[[#This Row],[RPMO Balance]]-Table1[[#This Row],[RSP Balance]]</f>
        <v>0</v>
      </c>
      <c r="AG6215">
        <f>Table1[[#This Row],[RSP Total Charges]]+Table1[[#This Row],[TotalPaymentUnallocatedAmount]]+Table1[[#This Row],[TotalCreditUnallocatedAmount]]</f>
        <v>0</v>
      </c>
    </row>
    <row r="6216" spans="1:33" hidden="1" x14ac:dyDescent="0.25">
      <c r="A6216" t="s">
        <v>13360</v>
      </c>
      <c r="B6216">
        <v>4350</v>
      </c>
      <c r="C6216" t="s">
        <v>14612</v>
      </c>
      <c r="D6216">
        <v>4352</v>
      </c>
      <c r="E6216">
        <v>3212</v>
      </c>
      <c r="F6216" t="s">
        <v>14613</v>
      </c>
      <c r="G6216" t="s">
        <v>14614</v>
      </c>
      <c r="H6216">
        <v>273</v>
      </c>
      <c r="I6216" s="1">
        <v>44816</v>
      </c>
      <c r="J6216" s="1">
        <v>45107</v>
      </c>
      <c r="K6216" s="1">
        <v>44816</v>
      </c>
      <c r="L6216" s="1">
        <v>45107</v>
      </c>
      <c r="M6216" t="s">
        <v>36</v>
      </c>
      <c r="N6216" t="s">
        <v>37</v>
      </c>
      <c r="O6216">
        <v>11784.15</v>
      </c>
      <c r="P6216">
        <v>0</v>
      </c>
      <c r="Q6216">
        <v>0</v>
      </c>
      <c r="R6216">
        <v>11784.15</v>
      </c>
      <c r="S6216">
        <v>0</v>
      </c>
      <c r="T6216">
        <v>-11830</v>
      </c>
      <c r="U6216">
        <v>-45.85</v>
      </c>
      <c r="V6216">
        <v>0</v>
      </c>
      <c r="W6216">
        <v>0</v>
      </c>
      <c r="X6216">
        <v>0</v>
      </c>
      <c r="Y6216">
        <v>-11830</v>
      </c>
      <c r="Z6216">
        <v>0</v>
      </c>
      <c r="AA6216">
        <v>0</v>
      </c>
      <c r="AB6216">
        <v>11784.15</v>
      </c>
      <c r="AC6216">
        <v>-11830</v>
      </c>
      <c r="AD6216">
        <v>0</v>
      </c>
      <c r="AE6216">
        <v>-45.85</v>
      </c>
      <c r="AF6216">
        <f>Table1[[#This Row],[RPMO Balance]]-Table1[[#This Row],[RSP Balance]]</f>
        <v>0</v>
      </c>
      <c r="AG6216">
        <f>Table1[[#This Row],[RSP Total Charges]]+Table1[[#This Row],[TotalPaymentUnallocatedAmount]]+Table1[[#This Row],[TotalCreditUnallocatedAmount]]</f>
        <v>-45.850000000000364</v>
      </c>
    </row>
    <row r="6217" spans="1:33" hidden="1" x14ac:dyDescent="0.25">
      <c r="A6217" t="s">
        <v>13360</v>
      </c>
      <c r="B6217">
        <v>4351</v>
      </c>
      <c r="C6217" t="s">
        <v>14615</v>
      </c>
      <c r="D6217">
        <v>4353</v>
      </c>
      <c r="E6217">
        <v>3213</v>
      </c>
      <c r="F6217" t="s">
        <v>10471</v>
      </c>
      <c r="G6217" t="s">
        <v>14616</v>
      </c>
      <c r="H6217" t="s">
        <v>14352</v>
      </c>
      <c r="I6217" s="1">
        <v>44729</v>
      </c>
      <c r="J6217" s="1">
        <v>44742</v>
      </c>
      <c r="K6217" s="1">
        <v>44729</v>
      </c>
      <c r="L6217" s="1">
        <v>44742</v>
      </c>
      <c r="M6217" t="s">
        <v>984</v>
      </c>
      <c r="N6217" t="s">
        <v>985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f>Table1[[#This Row],[RPMO Balance]]-Table1[[#This Row],[RSP Balance]]</f>
        <v>0</v>
      </c>
      <c r="AG6217">
        <f>Table1[[#This Row],[RSP Total Charges]]+Table1[[#This Row],[TotalPaymentUnallocatedAmount]]+Table1[[#This Row],[TotalCreditUnallocatedAmount]]</f>
        <v>0</v>
      </c>
    </row>
    <row r="6218" spans="1:33" hidden="1" x14ac:dyDescent="0.25">
      <c r="A6218" t="s">
        <v>13360</v>
      </c>
      <c r="B6218">
        <v>4352</v>
      </c>
      <c r="C6218" t="s">
        <v>14617</v>
      </c>
      <c r="D6218">
        <v>4354</v>
      </c>
      <c r="E6218">
        <v>3213</v>
      </c>
      <c r="F6218" t="s">
        <v>10471</v>
      </c>
      <c r="G6218" t="s">
        <v>14616</v>
      </c>
      <c r="H6218" t="s">
        <v>13903</v>
      </c>
      <c r="I6218" s="1">
        <v>44729</v>
      </c>
      <c r="J6218" s="1">
        <v>44742</v>
      </c>
      <c r="K6218" s="1">
        <v>44729</v>
      </c>
      <c r="L6218" s="1">
        <v>44742</v>
      </c>
      <c r="M6218" t="s">
        <v>984</v>
      </c>
      <c r="N6218" t="s">
        <v>985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f>Table1[[#This Row],[RPMO Balance]]-Table1[[#This Row],[RSP Balance]]</f>
        <v>0</v>
      </c>
      <c r="AG6218">
        <f>Table1[[#This Row],[RSP Total Charges]]+Table1[[#This Row],[TotalPaymentUnallocatedAmount]]+Table1[[#This Row],[TotalCreditUnallocatedAmount]]</f>
        <v>0</v>
      </c>
    </row>
    <row r="6219" spans="1:33" hidden="1" x14ac:dyDescent="0.25">
      <c r="A6219" t="s">
        <v>13360</v>
      </c>
      <c r="B6219">
        <v>4353</v>
      </c>
      <c r="C6219" t="s">
        <v>14618</v>
      </c>
      <c r="D6219">
        <v>4355</v>
      </c>
      <c r="E6219">
        <v>3214</v>
      </c>
      <c r="F6219" t="s">
        <v>4067</v>
      </c>
      <c r="G6219" t="s">
        <v>14619</v>
      </c>
      <c r="H6219" t="s">
        <v>13896</v>
      </c>
      <c r="I6219" s="1">
        <v>44729</v>
      </c>
      <c r="J6219" s="1">
        <v>44742</v>
      </c>
      <c r="K6219" s="1">
        <v>44729</v>
      </c>
      <c r="L6219" s="1">
        <v>44742</v>
      </c>
      <c r="M6219" t="s">
        <v>984</v>
      </c>
      <c r="N6219" t="s">
        <v>985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f>Table1[[#This Row],[RPMO Balance]]-Table1[[#This Row],[RSP Balance]]</f>
        <v>0</v>
      </c>
      <c r="AG6219">
        <f>Table1[[#This Row],[RSP Total Charges]]+Table1[[#This Row],[TotalPaymentUnallocatedAmount]]+Table1[[#This Row],[TotalCreditUnallocatedAmount]]</f>
        <v>0</v>
      </c>
    </row>
    <row r="6220" spans="1:33" hidden="1" x14ac:dyDescent="0.25">
      <c r="A6220" t="s">
        <v>13360</v>
      </c>
      <c r="B6220">
        <v>4354</v>
      </c>
      <c r="C6220" t="s">
        <v>14620</v>
      </c>
      <c r="D6220">
        <v>4356</v>
      </c>
      <c r="E6220">
        <v>3214</v>
      </c>
      <c r="F6220" t="s">
        <v>4067</v>
      </c>
      <c r="G6220" t="s">
        <v>14619</v>
      </c>
      <c r="H6220" t="s">
        <v>13909</v>
      </c>
      <c r="I6220" s="1">
        <v>44729</v>
      </c>
      <c r="J6220" s="1">
        <v>44742</v>
      </c>
      <c r="K6220" s="1">
        <v>44729</v>
      </c>
      <c r="L6220" s="1">
        <v>44742</v>
      </c>
      <c r="M6220" t="s">
        <v>984</v>
      </c>
      <c r="N6220" t="s">
        <v>985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f>Table1[[#This Row],[RPMO Balance]]-Table1[[#This Row],[RSP Balance]]</f>
        <v>0</v>
      </c>
      <c r="AG6220">
        <f>Table1[[#This Row],[RSP Total Charges]]+Table1[[#This Row],[TotalPaymentUnallocatedAmount]]+Table1[[#This Row],[TotalCreditUnallocatedAmount]]</f>
        <v>0</v>
      </c>
    </row>
    <row r="6221" spans="1:33" hidden="1" x14ac:dyDescent="0.25">
      <c r="A6221" t="s">
        <v>13360</v>
      </c>
      <c r="B6221">
        <v>4355</v>
      </c>
      <c r="C6221" t="s">
        <v>14621</v>
      </c>
      <c r="D6221">
        <v>4357</v>
      </c>
      <c r="E6221">
        <v>3215</v>
      </c>
      <c r="F6221" t="s">
        <v>3256</v>
      </c>
      <c r="G6221" t="s">
        <v>14622</v>
      </c>
      <c r="H6221" t="s">
        <v>7557</v>
      </c>
      <c r="I6221" s="1">
        <v>44729</v>
      </c>
      <c r="J6221" s="1">
        <v>44742</v>
      </c>
      <c r="K6221" s="1">
        <v>44729</v>
      </c>
      <c r="L6221" s="1">
        <v>44742</v>
      </c>
      <c r="M6221" t="s">
        <v>984</v>
      </c>
      <c r="N6221" t="s">
        <v>985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f>Table1[[#This Row],[RPMO Balance]]-Table1[[#This Row],[RSP Balance]]</f>
        <v>0</v>
      </c>
      <c r="AG6221">
        <f>Table1[[#This Row],[RSP Total Charges]]+Table1[[#This Row],[TotalPaymentUnallocatedAmount]]+Table1[[#This Row],[TotalCreditUnallocatedAmount]]</f>
        <v>0</v>
      </c>
    </row>
    <row r="6222" spans="1:33" hidden="1" x14ac:dyDescent="0.25">
      <c r="A6222" t="s">
        <v>13360</v>
      </c>
      <c r="B6222">
        <v>4356</v>
      </c>
      <c r="C6222" t="s">
        <v>14623</v>
      </c>
      <c r="D6222">
        <v>4358</v>
      </c>
      <c r="E6222">
        <v>3215</v>
      </c>
      <c r="F6222" t="s">
        <v>3256</v>
      </c>
      <c r="G6222" t="s">
        <v>14622</v>
      </c>
      <c r="H6222" t="s">
        <v>7819</v>
      </c>
      <c r="I6222" s="1">
        <v>44729</v>
      </c>
      <c r="J6222" s="1">
        <v>44742</v>
      </c>
      <c r="K6222" s="1">
        <v>44729</v>
      </c>
      <c r="L6222" s="1">
        <v>44742</v>
      </c>
      <c r="M6222" t="s">
        <v>984</v>
      </c>
      <c r="N6222" t="s">
        <v>985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f>Table1[[#This Row],[RPMO Balance]]-Table1[[#This Row],[RSP Balance]]</f>
        <v>0</v>
      </c>
      <c r="AG6222">
        <f>Table1[[#This Row],[RSP Total Charges]]+Table1[[#This Row],[TotalPaymentUnallocatedAmount]]+Table1[[#This Row],[TotalCreditUnallocatedAmount]]</f>
        <v>0</v>
      </c>
    </row>
    <row r="6223" spans="1:33" hidden="1" x14ac:dyDescent="0.25">
      <c r="A6223" t="s">
        <v>13360</v>
      </c>
      <c r="B6223">
        <v>4357</v>
      </c>
      <c r="C6223" t="s">
        <v>14624</v>
      </c>
      <c r="D6223">
        <v>4359</v>
      </c>
      <c r="E6223">
        <v>3216</v>
      </c>
      <c r="F6223" t="s">
        <v>10881</v>
      </c>
      <c r="G6223" t="s">
        <v>14625</v>
      </c>
      <c r="H6223" t="s">
        <v>14352</v>
      </c>
      <c r="I6223" s="1">
        <v>44816</v>
      </c>
      <c r="J6223" s="1">
        <v>44834</v>
      </c>
      <c r="K6223" s="1">
        <v>44816</v>
      </c>
      <c r="L6223" s="1">
        <v>44834.432939814818</v>
      </c>
      <c r="M6223" t="s">
        <v>984</v>
      </c>
      <c r="N6223" t="s">
        <v>985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f>Table1[[#This Row],[RPMO Balance]]-Table1[[#This Row],[RSP Balance]]</f>
        <v>0</v>
      </c>
      <c r="AG6223">
        <f>Table1[[#This Row],[RSP Total Charges]]+Table1[[#This Row],[TotalPaymentUnallocatedAmount]]+Table1[[#This Row],[TotalCreditUnallocatedAmount]]</f>
        <v>0</v>
      </c>
    </row>
    <row r="6224" spans="1:33" hidden="1" x14ac:dyDescent="0.25">
      <c r="A6224" t="s">
        <v>13360</v>
      </c>
      <c r="B6224">
        <v>4358</v>
      </c>
      <c r="C6224" t="s">
        <v>14626</v>
      </c>
      <c r="D6224">
        <v>4360</v>
      </c>
      <c r="E6224">
        <v>3216</v>
      </c>
      <c r="F6224" t="s">
        <v>10881</v>
      </c>
      <c r="G6224" t="s">
        <v>14625</v>
      </c>
      <c r="H6224" t="s">
        <v>13903</v>
      </c>
      <c r="I6224" s="1">
        <v>44805</v>
      </c>
      <c r="J6224" s="1">
        <v>44834</v>
      </c>
      <c r="K6224" s="1">
        <v>44816</v>
      </c>
      <c r="L6224" s="1">
        <v>44834.432939814818</v>
      </c>
      <c r="M6224" t="s">
        <v>984</v>
      </c>
      <c r="N6224" t="s">
        <v>985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f>Table1[[#This Row],[RPMO Balance]]-Table1[[#This Row],[RSP Balance]]</f>
        <v>0</v>
      </c>
      <c r="AG6224">
        <f>Table1[[#This Row],[RSP Total Charges]]+Table1[[#This Row],[TotalPaymentUnallocatedAmount]]+Table1[[#This Row],[TotalCreditUnallocatedAmount]]</f>
        <v>0</v>
      </c>
    </row>
    <row r="6225" spans="1:33" hidden="1" x14ac:dyDescent="0.25">
      <c r="A6225" t="s">
        <v>13360</v>
      </c>
      <c r="B6225">
        <v>43587</v>
      </c>
      <c r="C6225" t="s">
        <v>14627</v>
      </c>
      <c r="D6225">
        <v>39228</v>
      </c>
      <c r="E6225">
        <v>11621</v>
      </c>
      <c r="F6225" t="s">
        <v>14628</v>
      </c>
      <c r="G6225" t="s">
        <v>14629</v>
      </c>
      <c r="H6225">
        <v>354</v>
      </c>
      <c r="I6225" s="1">
        <v>44986</v>
      </c>
      <c r="J6225" s="1">
        <v>45107</v>
      </c>
      <c r="K6225" s="1">
        <v>44992.432939814818</v>
      </c>
      <c r="L6225" s="1">
        <v>45107</v>
      </c>
      <c r="M6225" t="s">
        <v>36</v>
      </c>
      <c r="N6225" t="s">
        <v>37</v>
      </c>
      <c r="O6225">
        <v>2590</v>
      </c>
      <c r="P6225">
        <v>0</v>
      </c>
      <c r="Q6225">
        <v>0</v>
      </c>
      <c r="R6225">
        <v>2590</v>
      </c>
      <c r="S6225">
        <v>0</v>
      </c>
      <c r="T6225">
        <v>-2490</v>
      </c>
      <c r="U6225">
        <v>100</v>
      </c>
      <c r="V6225">
        <v>0</v>
      </c>
      <c r="W6225">
        <v>0</v>
      </c>
      <c r="X6225">
        <v>0</v>
      </c>
      <c r="Y6225">
        <v>-2490</v>
      </c>
      <c r="Z6225">
        <v>0</v>
      </c>
      <c r="AA6225">
        <v>0</v>
      </c>
      <c r="AB6225">
        <v>2590</v>
      </c>
      <c r="AC6225">
        <v>-2490</v>
      </c>
      <c r="AD6225">
        <v>0</v>
      </c>
      <c r="AE6225">
        <v>100</v>
      </c>
      <c r="AF6225">
        <f>Table1[[#This Row],[RPMO Balance]]-Table1[[#This Row],[RSP Balance]]</f>
        <v>0</v>
      </c>
      <c r="AG6225">
        <f>Table1[[#This Row],[RSP Total Charges]]+Table1[[#This Row],[TotalPaymentUnallocatedAmount]]+Table1[[#This Row],[TotalCreditUnallocatedAmount]]</f>
        <v>100</v>
      </c>
    </row>
    <row r="6226" spans="1:33" hidden="1" x14ac:dyDescent="0.25">
      <c r="A6226" t="s">
        <v>13360</v>
      </c>
      <c r="B6226">
        <v>4359</v>
      </c>
      <c r="C6226" t="s">
        <v>14630</v>
      </c>
      <c r="D6226">
        <v>4361</v>
      </c>
      <c r="E6226">
        <v>3217</v>
      </c>
      <c r="F6226" t="s">
        <v>10492</v>
      </c>
      <c r="G6226" t="s">
        <v>14320</v>
      </c>
      <c r="H6226">
        <v>573</v>
      </c>
      <c r="I6226" s="1">
        <v>44729</v>
      </c>
      <c r="J6226" s="1">
        <v>44742</v>
      </c>
      <c r="K6226" s="1">
        <v>44729</v>
      </c>
      <c r="L6226" s="1">
        <v>44742</v>
      </c>
      <c r="M6226" t="s">
        <v>984</v>
      </c>
      <c r="N6226" t="s">
        <v>985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f>Table1[[#This Row],[RPMO Balance]]-Table1[[#This Row],[RSP Balance]]</f>
        <v>0</v>
      </c>
      <c r="AG6226">
        <f>Table1[[#This Row],[RSP Total Charges]]+Table1[[#This Row],[TotalPaymentUnallocatedAmount]]+Table1[[#This Row],[TotalCreditUnallocatedAmount]]</f>
        <v>0</v>
      </c>
    </row>
    <row r="6227" spans="1:33" hidden="1" x14ac:dyDescent="0.25">
      <c r="A6227" t="s">
        <v>13360</v>
      </c>
      <c r="B6227">
        <v>4360</v>
      </c>
      <c r="C6227" t="s">
        <v>14631</v>
      </c>
      <c r="D6227">
        <v>4362</v>
      </c>
      <c r="E6227">
        <v>3218</v>
      </c>
      <c r="F6227" t="s">
        <v>5065</v>
      </c>
      <c r="G6227" t="s">
        <v>13468</v>
      </c>
      <c r="H6227" t="s">
        <v>14295</v>
      </c>
      <c r="I6227" s="1">
        <v>44729</v>
      </c>
      <c r="J6227" s="1">
        <v>44742</v>
      </c>
      <c r="K6227" s="1">
        <v>44729</v>
      </c>
      <c r="L6227" s="1">
        <v>44742</v>
      </c>
      <c r="M6227" t="s">
        <v>984</v>
      </c>
      <c r="N6227" t="s">
        <v>985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f>Table1[[#This Row],[RPMO Balance]]-Table1[[#This Row],[RSP Balance]]</f>
        <v>0</v>
      </c>
      <c r="AG6227">
        <f>Table1[[#This Row],[RSP Total Charges]]+Table1[[#This Row],[TotalPaymentUnallocatedAmount]]+Table1[[#This Row],[TotalCreditUnallocatedAmount]]</f>
        <v>0</v>
      </c>
    </row>
    <row r="6228" spans="1:33" hidden="1" x14ac:dyDescent="0.25">
      <c r="A6228" t="s">
        <v>13360</v>
      </c>
      <c r="B6228">
        <v>4361</v>
      </c>
      <c r="C6228" t="s">
        <v>14632</v>
      </c>
      <c r="D6228">
        <v>4363</v>
      </c>
      <c r="E6228">
        <v>3218</v>
      </c>
      <c r="F6228" t="s">
        <v>5065</v>
      </c>
      <c r="G6228" t="s">
        <v>13468</v>
      </c>
      <c r="H6228" t="s">
        <v>13840</v>
      </c>
      <c r="I6228" s="1">
        <v>44729</v>
      </c>
      <c r="J6228" s="1">
        <v>44742</v>
      </c>
      <c r="K6228" s="1">
        <v>44729</v>
      </c>
      <c r="L6228" s="1">
        <v>44742</v>
      </c>
      <c r="M6228" t="s">
        <v>984</v>
      </c>
      <c r="N6228" t="s">
        <v>985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f>Table1[[#This Row],[RPMO Balance]]-Table1[[#This Row],[RSP Balance]]</f>
        <v>0</v>
      </c>
      <c r="AG6228">
        <f>Table1[[#This Row],[RSP Total Charges]]+Table1[[#This Row],[TotalPaymentUnallocatedAmount]]+Table1[[#This Row],[TotalCreditUnallocatedAmount]]</f>
        <v>0</v>
      </c>
    </row>
    <row r="6229" spans="1:33" hidden="1" x14ac:dyDescent="0.25">
      <c r="A6229" t="s">
        <v>13360</v>
      </c>
      <c r="B6229">
        <v>4362</v>
      </c>
      <c r="C6229" t="s">
        <v>14633</v>
      </c>
      <c r="D6229">
        <v>4364</v>
      </c>
      <c r="E6229">
        <v>3219</v>
      </c>
      <c r="F6229" t="s">
        <v>14634</v>
      </c>
      <c r="G6229" t="s">
        <v>14635</v>
      </c>
      <c r="H6229">
        <v>501</v>
      </c>
      <c r="I6229" s="1">
        <v>44729</v>
      </c>
      <c r="J6229" s="1">
        <v>44742</v>
      </c>
      <c r="K6229" s="1">
        <v>44729</v>
      </c>
      <c r="L6229" s="1">
        <v>44742</v>
      </c>
      <c r="M6229" t="s">
        <v>984</v>
      </c>
      <c r="N6229" t="s">
        <v>985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f>Table1[[#This Row],[RPMO Balance]]-Table1[[#This Row],[RSP Balance]]</f>
        <v>0</v>
      </c>
      <c r="AG6229">
        <f>Table1[[#This Row],[RSP Total Charges]]+Table1[[#This Row],[TotalPaymentUnallocatedAmount]]+Table1[[#This Row],[TotalCreditUnallocatedAmount]]</f>
        <v>0</v>
      </c>
    </row>
    <row r="6230" spans="1:33" hidden="1" x14ac:dyDescent="0.25">
      <c r="A6230" t="s">
        <v>13360</v>
      </c>
      <c r="B6230">
        <v>4363</v>
      </c>
      <c r="C6230" t="s">
        <v>14636</v>
      </c>
      <c r="D6230">
        <v>4365</v>
      </c>
      <c r="E6230">
        <v>3221</v>
      </c>
      <c r="F6230" t="s">
        <v>7260</v>
      </c>
      <c r="G6230" t="s">
        <v>14637</v>
      </c>
      <c r="H6230" t="s">
        <v>13886</v>
      </c>
      <c r="I6230" s="1">
        <v>44729</v>
      </c>
      <c r="J6230" s="1">
        <v>44742</v>
      </c>
      <c r="K6230" s="1">
        <v>44729</v>
      </c>
      <c r="L6230" s="1">
        <v>44742</v>
      </c>
      <c r="M6230" t="s">
        <v>984</v>
      </c>
      <c r="N6230" t="s">
        <v>985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f>Table1[[#This Row],[RPMO Balance]]-Table1[[#This Row],[RSP Balance]]</f>
        <v>0</v>
      </c>
      <c r="AG6230">
        <f>Table1[[#This Row],[RSP Total Charges]]+Table1[[#This Row],[TotalPaymentUnallocatedAmount]]+Table1[[#This Row],[TotalCreditUnallocatedAmount]]</f>
        <v>0</v>
      </c>
    </row>
    <row r="6231" spans="1:33" hidden="1" x14ac:dyDescent="0.25">
      <c r="A6231" t="s">
        <v>13360</v>
      </c>
      <c r="B6231">
        <v>4364</v>
      </c>
      <c r="C6231" t="s">
        <v>14638</v>
      </c>
      <c r="D6231">
        <v>4366</v>
      </c>
      <c r="E6231">
        <v>3221</v>
      </c>
      <c r="F6231" t="s">
        <v>7260</v>
      </c>
      <c r="G6231" t="s">
        <v>14637</v>
      </c>
      <c r="H6231" t="s">
        <v>13906</v>
      </c>
      <c r="I6231" s="1">
        <v>44729</v>
      </c>
      <c r="J6231" s="1">
        <v>44742</v>
      </c>
      <c r="K6231" s="1">
        <v>44729</v>
      </c>
      <c r="L6231" s="1">
        <v>44742</v>
      </c>
      <c r="M6231" t="s">
        <v>984</v>
      </c>
      <c r="N6231" t="s">
        <v>985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f>Table1[[#This Row],[RPMO Balance]]-Table1[[#This Row],[RSP Balance]]</f>
        <v>0</v>
      </c>
      <c r="AG6231">
        <f>Table1[[#This Row],[RSP Total Charges]]+Table1[[#This Row],[TotalPaymentUnallocatedAmount]]+Table1[[#This Row],[TotalCreditUnallocatedAmount]]</f>
        <v>0</v>
      </c>
    </row>
    <row r="6232" spans="1:33" hidden="1" x14ac:dyDescent="0.25">
      <c r="A6232" t="s">
        <v>13360</v>
      </c>
      <c r="B6232">
        <v>4368</v>
      </c>
      <c r="C6232" t="s">
        <v>14639</v>
      </c>
      <c r="D6232">
        <v>4370</v>
      </c>
      <c r="E6232">
        <v>3224</v>
      </c>
      <c r="F6232" t="s">
        <v>14640</v>
      </c>
      <c r="G6232" t="s">
        <v>14641</v>
      </c>
      <c r="H6232">
        <v>562</v>
      </c>
      <c r="I6232" s="1">
        <v>44729</v>
      </c>
      <c r="J6232" s="1">
        <v>44742</v>
      </c>
      <c r="K6232" s="1">
        <v>44729</v>
      </c>
      <c r="L6232" s="1">
        <v>44742</v>
      </c>
      <c r="M6232" t="s">
        <v>984</v>
      </c>
      <c r="N6232" t="s">
        <v>985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f>Table1[[#This Row],[RPMO Balance]]-Table1[[#This Row],[RSP Balance]]</f>
        <v>0</v>
      </c>
      <c r="AG6232">
        <f>Table1[[#This Row],[RSP Total Charges]]+Table1[[#This Row],[TotalPaymentUnallocatedAmount]]+Table1[[#This Row],[TotalCreditUnallocatedAmount]]</f>
        <v>0</v>
      </c>
    </row>
    <row r="6233" spans="1:33" hidden="1" x14ac:dyDescent="0.25">
      <c r="A6233" t="s">
        <v>13360</v>
      </c>
      <c r="B6233">
        <v>4369</v>
      </c>
      <c r="C6233" t="s">
        <v>14642</v>
      </c>
      <c r="D6233">
        <v>4371</v>
      </c>
      <c r="E6233">
        <v>3225</v>
      </c>
      <c r="F6233" t="s">
        <v>4703</v>
      </c>
      <c r="G6233" t="s">
        <v>14643</v>
      </c>
      <c r="I6233" s="1">
        <v>44729</v>
      </c>
      <c r="J6233" s="1">
        <v>44742</v>
      </c>
      <c r="K6233" s="1">
        <v>44729</v>
      </c>
      <c r="L6233" s="1">
        <v>44742</v>
      </c>
      <c r="M6233" t="s">
        <v>984</v>
      </c>
      <c r="N6233" t="s">
        <v>985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f>Table1[[#This Row],[RPMO Balance]]-Table1[[#This Row],[RSP Balance]]</f>
        <v>0</v>
      </c>
      <c r="AG6233">
        <f>Table1[[#This Row],[RSP Total Charges]]+Table1[[#This Row],[TotalPaymentUnallocatedAmount]]+Table1[[#This Row],[TotalCreditUnallocatedAmount]]</f>
        <v>0</v>
      </c>
    </row>
    <row r="6234" spans="1:33" hidden="1" x14ac:dyDescent="0.25">
      <c r="A6234" t="s">
        <v>13360</v>
      </c>
      <c r="B6234">
        <v>43695</v>
      </c>
      <c r="C6234" t="s">
        <v>14644</v>
      </c>
      <c r="D6234">
        <v>39314</v>
      </c>
      <c r="E6234">
        <v>11454</v>
      </c>
      <c r="F6234" t="s">
        <v>14645</v>
      </c>
      <c r="G6234" t="s">
        <v>14646</v>
      </c>
      <c r="H6234">
        <v>175</v>
      </c>
      <c r="I6234" s="1">
        <v>44958</v>
      </c>
      <c r="J6234" s="1">
        <v>45107</v>
      </c>
      <c r="K6234" s="1">
        <v>44974.432939814818</v>
      </c>
      <c r="L6234" s="1">
        <v>45107</v>
      </c>
      <c r="M6234" t="s">
        <v>36</v>
      </c>
      <c r="N6234" t="s">
        <v>37</v>
      </c>
      <c r="O6234">
        <v>4300</v>
      </c>
      <c r="P6234">
        <v>0</v>
      </c>
      <c r="Q6234">
        <v>0</v>
      </c>
      <c r="R6234">
        <v>4300</v>
      </c>
      <c r="S6234">
        <v>4150</v>
      </c>
      <c r="T6234">
        <v>-4150</v>
      </c>
      <c r="U6234">
        <v>150</v>
      </c>
      <c r="V6234">
        <v>-4150</v>
      </c>
      <c r="W6234">
        <v>-4150</v>
      </c>
      <c r="X6234">
        <v>0</v>
      </c>
      <c r="Y6234">
        <v>0</v>
      </c>
      <c r="Z6234">
        <v>0</v>
      </c>
      <c r="AA6234">
        <v>0</v>
      </c>
      <c r="AB6234">
        <v>150</v>
      </c>
      <c r="AC6234">
        <v>0</v>
      </c>
      <c r="AD6234">
        <v>0</v>
      </c>
      <c r="AE6234">
        <v>150</v>
      </c>
      <c r="AF6234">
        <f>Table1[[#This Row],[RPMO Balance]]-Table1[[#This Row],[RSP Balance]]</f>
        <v>0</v>
      </c>
      <c r="AG6234">
        <f>Table1[[#This Row],[RSP Total Charges]]+Table1[[#This Row],[TotalPaymentUnallocatedAmount]]+Table1[[#This Row],[TotalCreditUnallocatedAmount]]</f>
        <v>150</v>
      </c>
    </row>
    <row r="6235" spans="1:33" hidden="1" x14ac:dyDescent="0.25">
      <c r="A6235" t="s">
        <v>13360</v>
      </c>
      <c r="B6235">
        <v>4370</v>
      </c>
      <c r="C6235" t="s">
        <v>14647</v>
      </c>
      <c r="D6235">
        <v>4372</v>
      </c>
      <c r="E6235">
        <v>3226</v>
      </c>
      <c r="F6235" t="s">
        <v>13574</v>
      </c>
      <c r="G6235" t="s">
        <v>14268</v>
      </c>
      <c r="H6235">
        <v>567</v>
      </c>
      <c r="I6235" s="1">
        <v>44729</v>
      </c>
      <c r="J6235" s="1">
        <v>44742</v>
      </c>
      <c r="K6235" s="1">
        <v>44729</v>
      </c>
      <c r="L6235" s="1">
        <v>44742</v>
      </c>
      <c r="M6235" t="s">
        <v>984</v>
      </c>
      <c r="N6235" t="s">
        <v>985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f>Table1[[#This Row],[RPMO Balance]]-Table1[[#This Row],[RSP Balance]]</f>
        <v>0</v>
      </c>
      <c r="AG6235">
        <f>Table1[[#This Row],[RSP Total Charges]]+Table1[[#This Row],[TotalPaymentUnallocatedAmount]]+Table1[[#This Row],[TotalCreditUnallocatedAmount]]</f>
        <v>0</v>
      </c>
    </row>
    <row r="6236" spans="1:33" hidden="1" x14ac:dyDescent="0.25">
      <c r="A6236" t="s">
        <v>13360</v>
      </c>
      <c r="B6236">
        <v>4372</v>
      </c>
      <c r="C6236" t="s">
        <v>14648</v>
      </c>
      <c r="D6236">
        <v>4374</v>
      </c>
      <c r="E6236">
        <v>3227</v>
      </c>
      <c r="F6236" t="s">
        <v>14649</v>
      </c>
      <c r="G6236" t="s">
        <v>14650</v>
      </c>
      <c r="H6236">
        <v>571</v>
      </c>
      <c r="I6236" s="1">
        <v>44805</v>
      </c>
      <c r="J6236" s="1">
        <v>45107</v>
      </c>
      <c r="K6236" s="1">
        <v>44816</v>
      </c>
      <c r="L6236" s="1">
        <v>45107</v>
      </c>
      <c r="M6236" t="s">
        <v>36</v>
      </c>
      <c r="N6236" t="s">
        <v>37</v>
      </c>
      <c r="O6236">
        <v>13890</v>
      </c>
      <c r="P6236">
        <v>0</v>
      </c>
      <c r="Q6236">
        <v>-430</v>
      </c>
      <c r="R6236">
        <v>14320</v>
      </c>
      <c r="S6236">
        <v>14320</v>
      </c>
      <c r="T6236">
        <v>-13890</v>
      </c>
      <c r="U6236">
        <v>0</v>
      </c>
      <c r="V6236">
        <v>-13890</v>
      </c>
      <c r="W6236">
        <v>-13890</v>
      </c>
      <c r="X6236">
        <v>-430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f>Table1[[#This Row],[RPMO Balance]]-Table1[[#This Row],[RSP Balance]]</f>
        <v>0</v>
      </c>
      <c r="AG6236">
        <f>Table1[[#This Row],[RSP Total Charges]]+Table1[[#This Row],[TotalPaymentUnallocatedAmount]]+Table1[[#This Row],[TotalCreditUnallocatedAmount]]</f>
        <v>0</v>
      </c>
    </row>
    <row r="6237" spans="1:33" hidden="1" x14ac:dyDescent="0.25">
      <c r="A6237" t="s">
        <v>13360</v>
      </c>
      <c r="B6237">
        <v>4373</v>
      </c>
      <c r="C6237" t="s">
        <v>14651</v>
      </c>
      <c r="D6237">
        <v>4375</v>
      </c>
      <c r="E6237">
        <v>3228</v>
      </c>
      <c r="F6237" t="s">
        <v>14652</v>
      </c>
      <c r="G6237" t="s">
        <v>1896</v>
      </c>
      <c r="H6237">
        <v>230</v>
      </c>
      <c r="I6237" s="1">
        <v>44729</v>
      </c>
      <c r="J6237" s="1">
        <v>44742</v>
      </c>
      <c r="K6237" s="1">
        <v>44729</v>
      </c>
      <c r="L6237" s="1">
        <v>44742</v>
      </c>
      <c r="M6237" t="s">
        <v>984</v>
      </c>
      <c r="N6237" t="s">
        <v>985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f>Table1[[#This Row],[RPMO Balance]]-Table1[[#This Row],[RSP Balance]]</f>
        <v>0</v>
      </c>
      <c r="AG6237">
        <f>Table1[[#This Row],[RSP Total Charges]]+Table1[[#This Row],[TotalPaymentUnallocatedAmount]]+Table1[[#This Row],[TotalCreditUnallocatedAmount]]</f>
        <v>0</v>
      </c>
    </row>
    <row r="6238" spans="1:33" hidden="1" x14ac:dyDescent="0.25">
      <c r="A6238" t="s">
        <v>13360</v>
      </c>
      <c r="B6238">
        <v>4375</v>
      </c>
      <c r="C6238" t="s">
        <v>14653</v>
      </c>
      <c r="D6238">
        <v>4377</v>
      </c>
      <c r="E6238">
        <v>3229</v>
      </c>
      <c r="F6238" t="s">
        <v>14654</v>
      </c>
      <c r="G6238" t="s">
        <v>14655</v>
      </c>
      <c r="H6238">
        <v>266</v>
      </c>
      <c r="I6238" s="1">
        <v>44729</v>
      </c>
      <c r="J6238" s="1">
        <v>44742</v>
      </c>
      <c r="K6238" s="1">
        <v>44729</v>
      </c>
      <c r="L6238" s="1">
        <v>44742</v>
      </c>
      <c r="M6238" t="s">
        <v>984</v>
      </c>
      <c r="N6238" t="s">
        <v>985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f>Table1[[#This Row],[RPMO Balance]]-Table1[[#This Row],[RSP Balance]]</f>
        <v>0</v>
      </c>
      <c r="AG6238">
        <f>Table1[[#This Row],[RSP Total Charges]]+Table1[[#This Row],[TotalPaymentUnallocatedAmount]]+Table1[[#This Row],[TotalCreditUnallocatedAmount]]</f>
        <v>0</v>
      </c>
    </row>
    <row r="6239" spans="1:33" hidden="1" x14ac:dyDescent="0.25">
      <c r="A6239" t="s">
        <v>13360</v>
      </c>
      <c r="B6239">
        <v>4376</v>
      </c>
      <c r="C6239" t="s">
        <v>14656</v>
      </c>
      <c r="D6239">
        <v>4378</v>
      </c>
      <c r="E6239">
        <v>3229</v>
      </c>
      <c r="F6239" t="s">
        <v>14654</v>
      </c>
      <c r="G6239" t="s">
        <v>14655</v>
      </c>
      <c r="H6239">
        <v>266</v>
      </c>
      <c r="I6239" s="1">
        <v>44805</v>
      </c>
      <c r="J6239" s="1">
        <v>45107</v>
      </c>
      <c r="K6239" s="1">
        <v>44816</v>
      </c>
      <c r="L6239" s="1">
        <v>45107</v>
      </c>
      <c r="M6239" t="s">
        <v>36</v>
      </c>
      <c r="N6239" t="s">
        <v>37</v>
      </c>
      <c r="O6239">
        <v>11480</v>
      </c>
      <c r="P6239">
        <v>0</v>
      </c>
      <c r="Q6239">
        <v>0</v>
      </c>
      <c r="R6239">
        <v>11480</v>
      </c>
      <c r="S6239">
        <v>11480</v>
      </c>
      <c r="T6239">
        <v>-11480</v>
      </c>
      <c r="U6239">
        <v>0</v>
      </c>
      <c r="V6239">
        <v>-11480</v>
      </c>
      <c r="W6239">
        <v>-11480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f>Table1[[#This Row],[RPMO Balance]]-Table1[[#This Row],[RSP Balance]]</f>
        <v>0</v>
      </c>
      <c r="AG6239">
        <f>Table1[[#This Row],[RSP Total Charges]]+Table1[[#This Row],[TotalPaymentUnallocatedAmount]]+Table1[[#This Row],[TotalCreditUnallocatedAmount]]</f>
        <v>0</v>
      </c>
    </row>
    <row r="6240" spans="1:33" hidden="1" x14ac:dyDescent="0.25">
      <c r="A6240" t="s">
        <v>13360</v>
      </c>
      <c r="B6240">
        <v>4378</v>
      </c>
      <c r="C6240" t="s">
        <v>14657</v>
      </c>
      <c r="D6240">
        <v>4380</v>
      </c>
      <c r="E6240">
        <v>3230</v>
      </c>
      <c r="F6240" t="s">
        <v>14658</v>
      </c>
      <c r="G6240" t="s">
        <v>14659</v>
      </c>
      <c r="H6240" t="s">
        <v>14660</v>
      </c>
      <c r="I6240" s="1">
        <v>44805</v>
      </c>
      <c r="J6240" s="1">
        <v>45107</v>
      </c>
      <c r="K6240" s="1">
        <v>44816</v>
      </c>
      <c r="L6240" s="1">
        <v>45107</v>
      </c>
      <c r="M6240" t="s">
        <v>36</v>
      </c>
      <c r="N6240" t="s">
        <v>37</v>
      </c>
      <c r="O6240">
        <v>8620</v>
      </c>
      <c r="P6240">
        <v>0</v>
      </c>
      <c r="Q6240">
        <v>-260</v>
      </c>
      <c r="R6240">
        <v>8880</v>
      </c>
      <c r="S6240">
        <v>8880</v>
      </c>
      <c r="T6240">
        <v>-8620</v>
      </c>
      <c r="U6240">
        <v>0</v>
      </c>
      <c r="V6240">
        <v>-8620</v>
      </c>
      <c r="W6240">
        <v>-8620</v>
      </c>
      <c r="X6240">
        <v>-260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f>Table1[[#This Row],[RPMO Balance]]-Table1[[#This Row],[RSP Balance]]</f>
        <v>0</v>
      </c>
      <c r="AG6240">
        <f>Table1[[#This Row],[RSP Total Charges]]+Table1[[#This Row],[TotalPaymentUnallocatedAmount]]+Table1[[#This Row],[TotalCreditUnallocatedAmount]]</f>
        <v>0</v>
      </c>
    </row>
    <row r="6241" spans="1:33" hidden="1" x14ac:dyDescent="0.25">
      <c r="A6241" t="s">
        <v>13360</v>
      </c>
      <c r="B6241">
        <v>4379</v>
      </c>
      <c r="C6241" t="s">
        <v>14661</v>
      </c>
      <c r="D6241">
        <v>4381</v>
      </c>
      <c r="E6241">
        <v>3231</v>
      </c>
      <c r="F6241" t="s">
        <v>14662</v>
      </c>
      <c r="G6241" t="s">
        <v>14663</v>
      </c>
      <c r="H6241">
        <v>251</v>
      </c>
      <c r="I6241" s="1">
        <v>44729</v>
      </c>
      <c r="J6241" s="1">
        <v>44742</v>
      </c>
      <c r="K6241" s="1">
        <v>44729</v>
      </c>
      <c r="L6241" s="1">
        <v>44742</v>
      </c>
      <c r="M6241" t="s">
        <v>984</v>
      </c>
      <c r="N6241" t="s">
        <v>985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f>Table1[[#This Row],[RPMO Balance]]-Table1[[#This Row],[RSP Balance]]</f>
        <v>0</v>
      </c>
      <c r="AG6241">
        <f>Table1[[#This Row],[RSP Total Charges]]+Table1[[#This Row],[TotalPaymentUnallocatedAmount]]+Table1[[#This Row],[TotalCreditUnallocatedAmount]]</f>
        <v>0</v>
      </c>
    </row>
    <row r="6242" spans="1:33" hidden="1" x14ac:dyDescent="0.25">
      <c r="A6242" t="s">
        <v>13360</v>
      </c>
      <c r="B6242">
        <v>4380</v>
      </c>
      <c r="C6242" t="s">
        <v>14664</v>
      </c>
      <c r="D6242">
        <v>4382</v>
      </c>
      <c r="E6242">
        <v>3231</v>
      </c>
      <c r="F6242" t="s">
        <v>14662</v>
      </c>
      <c r="G6242" t="s">
        <v>14663</v>
      </c>
      <c r="H6242">
        <v>251</v>
      </c>
      <c r="I6242" s="1">
        <v>44805</v>
      </c>
      <c r="J6242" s="1">
        <v>45107</v>
      </c>
      <c r="K6242" s="1">
        <v>44816</v>
      </c>
      <c r="L6242" s="1">
        <v>45107</v>
      </c>
      <c r="M6242" t="s">
        <v>36</v>
      </c>
      <c r="N6242" t="s">
        <v>37</v>
      </c>
      <c r="O6242">
        <v>11480</v>
      </c>
      <c r="P6242">
        <v>0</v>
      </c>
      <c r="Q6242">
        <v>0</v>
      </c>
      <c r="R6242">
        <v>11480</v>
      </c>
      <c r="S6242">
        <v>11480</v>
      </c>
      <c r="T6242">
        <v>-11480</v>
      </c>
      <c r="U6242">
        <v>0</v>
      </c>
      <c r="V6242">
        <v>-11480</v>
      </c>
      <c r="W6242">
        <v>-11480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f>Table1[[#This Row],[RPMO Balance]]-Table1[[#This Row],[RSP Balance]]</f>
        <v>0</v>
      </c>
      <c r="AG6242">
        <f>Table1[[#This Row],[RSP Total Charges]]+Table1[[#This Row],[TotalPaymentUnallocatedAmount]]+Table1[[#This Row],[TotalCreditUnallocatedAmount]]</f>
        <v>0</v>
      </c>
    </row>
    <row r="6243" spans="1:33" hidden="1" x14ac:dyDescent="0.25">
      <c r="A6243" t="s">
        <v>13360</v>
      </c>
      <c r="B6243">
        <v>43804</v>
      </c>
      <c r="C6243" t="s">
        <v>14665</v>
      </c>
      <c r="D6243">
        <v>39428</v>
      </c>
      <c r="E6243">
        <v>49</v>
      </c>
      <c r="F6243" t="s">
        <v>1262</v>
      </c>
      <c r="G6243" t="s">
        <v>8827</v>
      </c>
      <c r="H6243" t="s">
        <v>14666</v>
      </c>
      <c r="I6243" s="1">
        <v>44900</v>
      </c>
      <c r="J6243" s="1">
        <v>44930</v>
      </c>
      <c r="K6243" s="1">
        <v>44900</v>
      </c>
      <c r="L6243" s="1">
        <v>44900.432939814818</v>
      </c>
      <c r="M6243" t="s">
        <v>984</v>
      </c>
      <c r="N6243" t="s">
        <v>985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f>Table1[[#This Row],[RPMO Balance]]-Table1[[#This Row],[RSP Balance]]</f>
        <v>0</v>
      </c>
      <c r="AG6243">
        <f>Table1[[#This Row],[RSP Total Charges]]+Table1[[#This Row],[TotalPaymentUnallocatedAmount]]+Table1[[#This Row],[TotalCreditUnallocatedAmount]]</f>
        <v>0</v>
      </c>
    </row>
    <row r="6244" spans="1:33" hidden="1" x14ac:dyDescent="0.25">
      <c r="A6244" t="s">
        <v>13360</v>
      </c>
      <c r="B6244">
        <v>4381</v>
      </c>
      <c r="C6244" t="s">
        <v>14667</v>
      </c>
      <c r="D6244">
        <v>4383</v>
      </c>
      <c r="E6244">
        <v>3232</v>
      </c>
      <c r="F6244" t="s">
        <v>14270</v>
      </c>
      <c r="G6244" t="s">
        <v>14271</v>
      </c>
      <c r="H6244">
        <v>253</v>
      </c>
      <c r="I6244" s="1">
        <v>44835</v>
      </c>
      <c r="J6244" s="1">
        <v>45107</v>
      </c>
      <c r="K6244" s="1">
        <v>44835.432939814818</v>
      </c>
      <c r="L6244" s="1">
        <v>45107</v>
      </c>
      <c r="M6244" t="s">
        <v>36</v>
      </c>
      <c r="N6244" t="s">
        <v>37</v>
      </c>
      <c r="O6244">
        <v>12750</v>
      </c>
      <c r="P6244">
        <v>0</v>
      </c>
      <c r="Q6244">
        <v>0</v>
      </c>
      <c r="R6244">
        <v>12750</v>
      </c>
      <c r="S6244">
        <v>12750</v>
      </c>
      <c r="T6244">
        <v>-12750</v>
      </c>
      <c r="U6244">
        <v>0</v>
      </c>
      <c r="V6244">
        <v>-12750</v>
      </c>
      <c r="W6244">
        <v>-12750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f>Table1[[#This Row],[RPMO Balance]]-Table1[[#This Row],[RSP Balance]]</f>
        <v>0</v>
      </c>
      <c r="AG6244">
        <f>Table1[[#This Row],[RSP Total Charges]]+Table1[[#This Row],[TotalPaymentUnallocatedAmount]]+Table1[[#This Row],[TotalCreditUnallocatedAmount]]</f>
        <v>0</v>
      </c>
    </row>
    <row r="6245" spans="1:33" hidden="1" x14ac:dyDescent="0.25">
      <c r="A6245" t="s">
        <v>13360</v>
      </c>
      <c r="B6245">
        <v>43817</v>
      </c>
      <c r="C6245" t="s">
        <v>14668</v>
      </c>
      <c r="D6245">
        <v>39440</v>
      </c>
      <c r="E6245">
        <v>10371</v>
      </c>
      <c r="F6245" t="s">
        <v>741</v>
      </c>
      <c r="G6245" t="s">
        <v>14407</v>
      </c>
      <c r="H6245" t="s">
        <v>14669</v>
      </c>
      <c r="I6245" s="1">
        <v>44900</v>
      </c>
      <c r="J6245" s="1">
        <v>45107</v>
      </c>
      <c r="K6245" s="1">
        <v>44900</v>
      </c>
      <c r="L6245" s="1">
        <v>45107</v>
      </c>
      <c r="M6245" t="s">
        <v>36</v>
      </c>
      <c r="N6245" t="s">
        <v>37</v>
      </c>
      <c r="O6245">
        <v>800</v>
      </c>
      <c r="P6245">
        <v>0</v>
      </c>
      <c r="Q6245">
        <v>0</v>
      </c>
      <c r="R6245">
        <v>800</v>
      </c>
      <c r="S6245">
        <v>0</v>
      </c>
      <c r="T6245">
        <v>-800</v>
      </c>
      <c r="U6245">
        <v>0</v>
      </c>
      <c r="V6245">
        <v>0</v>
      </c>
      <c r="W6245">
        <v>0</v>
      </c>
      <c r="X6245">
        <v>0</v>
      </c>
      <c r="Y6245" s="2">
        <v>-800</v>
      </c>
      <c r="Z6245" s="2">
        <v>0</v>
      </c>
      <c r="AA6245">
        <v>0</v>
      </c>
      <c r="AB6245" s="2">
        <v>800</v>
      </c>
      <c r="AC6245">
        <v>-800</v>
      </c>
      <c r="AD6245">
        <v>0</v>
      </c>
      <c r="AE6245">
        <v>0</v>
      </c>
      <c r="AF6245">
        <f>Table1[[#This Row],[RPMO Balance]]-Table1[[#This Row],[RSP Balance]]</f>
        <v>0</v>
      </c>
      <c r="AG6245">
        <f>Table1[[#This Row],[RSP Total Charges]]+Table1[[#This Row],[TotalPaymentUnallocatedAmount]]+Table1[[#This Row],[TotalCreditUnallocatedAmount]]</f>
        <v>0</v>
      </c>
    </row>
    <row r="6246" spans="1:33" hidden="1" x14ac:dyDescent="0.25">
      <c r="A6246" t="s">
        <v>13360</v>
      </c>
      <c r="B6246">
        <v>4383</v>
      </c>
      <c r="C6246" t="s">
        <v>14670</v>
      </c>
      <c r="D6246">
        <v>4385</v>
      </c>
      <c r="E6246">
        <v>3233</v>
      </c>
      <c r="F6246" t="s">
        <v>14671</v>
      </c>
      <c r="G6246" t="s">
        <v>14672</v>
      </c>
      <c r="H6246">
        <v>493</v>
      </c>
      <c r="I6246" s="1">
        <v>44805</v>
      </c>
      <c r="J6246" s="1">
        <v>45107</v>
      </c>
      <c r="K6246" s="1">
        <v>44816</v>
      </c>
      <c r="L6246" s="1">
        <v>45107</v>
      </c>
      <c r="M6246" t="s">
        <v>36</v>
      </c>
      <c r="N6246" t="s">
        <v>37</v>
      </c>
      <c r="O6246">
        <v>12310</v>
      </c>
      <c r="P6246">
        <v>0</v>
      </c>
      <c r="Q6246">
        <v>-330</v>
      </c>
      <c r="R6246">
        <v>12640</v>
      </c>
      <c r="S6246">
        <v>10810</v>
      </c>
      <c r="T6246">
        <v>-12110</v>
      </c>
      <c r="U6246">
        <v>200</v>
      </c>
      <c r="V6246">
        <v>-10480</v>
      </c>
      <c r="W6246">
        <v>-10480</v>
      </c>
      <c r="X6246">
        <v>-330</v>
      </c>
      <c r="Y6246">
        <v>-1630</v>
      </c>
      <c r="Z6246">
        <v>0</v>
      </c>
      <c r="AA6246">
        <v>0</v>
      </c>
      <c r="AB6246">
        <v>1830</v>
      </c>
      <c r="AC6246">
        <v>-1630</v>
      </c>
      <c r="AD6246">
        <v>0</v>
      </c>
      <c r="AE6246">
        <v>200</v>
      </c>
      <c r="AF6246">
        <f>Table1[[#This Row],[RPMO Balance]]-Table1[[#This Row],[RSP Balance]]</f>
        <v>0</v>
      </c>
      <c r="AG6246">
        <f>Table1[[#This Row],[RSP Total Charges]]+Table1[[#This Row],[TotalPaymentUnallocatedAmount]]+Table1[[#This Row],[TotalCreditUnallocatedAmount]]</f>
        <v>200</v>
      </c>
    </row>
    <row r="6247" spans="1:33" hidden="1" x14ac:dyDescent="0.25">
      <c r="A6247" t="s">
        <v>13360</v>
      </c>
      <c r="B6247">
        <v>4384</v>
      </c>
      <c r="C6247" t="s">
        <v>14673</v>
      </c>
      <c r="D6247">
        <v>4386</v>
      </c>
      <c r="E6247">
        <v>3234</v>
      </c>
      <c r="F6247" t="s">
        <v>14674</v>
      </c>
      <c r="G6247" t="s">
        <v>14675</v>
      </c>
      <c r="H6247">
        <v>372</v>
      </c>
      <c r="I6247" s="1">
        <v>44729</v>
      </c>
      <c r="J6247" s="1">
        <v>44742</v>
      </c>
      <c r="K6247" s="1">
        <v>44729</v>
      </c>
      <c r="L6247" s="1">
        <v>44742</v>
      </c>
      <c r="M6247" t="s">
        <v>984</v>
      </c>
      <c r="N6247" t="s">
        <v>985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f>Table1[[#This Row],[RPMO Balance]]-Table1[[#This Row],[RSP Balance]]</f>
        <v>0</v>
      </c>
      <c r="AG6247">
        <f>Table1[[#This Row],[RSP Total Charges]]+Table1[[#This Row],[TotalPaymentUnallocatedAmount]]+Table1[[#This Row],[TotalCreditUnallocatedAmount]]</f>
        <v>0</v>
      </c>
    </row>
    <row r="6248" spans="1:33" hidden="1" x14ac:dyDescent="0.25">
      <c r="A6248" t="s">
        <v>13360</v>
      </c>
      <c r="B6248">
        <v>4385</v>
      </c>
      <c r="C6248" t="s">
        <v>14676</v>
      </c>
      <c r="D6248">
        <v>4387</v>
      </c>
      <c r="E6248">
        <v>9336</v>
      </c>
      <c r="F6248" t="s">
        <v>14674</v>
      </c>
      <c r="G6248" t="s">
        <v>14675</v>
      </c>
      <c r="H6248">
        <v>473</v>
      </c>
      <c r="I6248" s="1">
        <v>44805</v>
      </c>
      <c r="J6248" s="1">
        <v>45107</v>
      </c>
      <c r="K6248" s="1">
        <v>44816</v>
      </c>
      <c r="L6248" s="1">
        <v>45107</v>
      </c>
      <c r="M6248" t="s">
        <v>36</v>
      </c>
      <c r="N6248" t="s">
        <v>37</v>
      </c>
      <c r="O6248">
        <v>10580</v>
      </c>
      <c r="P6248">
        <v>0</v>
      </c>
      <c r="Q6248">
        <v>0</v>
      </c>
      <c r="R6248">
        <v>10580</v>
      </c>
      <c r="S6248">
        <v>10580</v>
      </c>
      <c r="T6248">
        <v>-10580</v>
      </c>
      <c r="U6248">
        <v>0</v>
      </c>
      <c r="V6248">
        <v>-10580</v>
      </c>
      <c r="W6248">
        <v>-10580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f>Table1[[#This Row],[RPMO Balance]]-Table1[[#This Row],[RSP Balance]]</f>
        <v>0</v>
      </c>
      <c r="AG6248">
        <f>Table1[[#This Row],[RSP Total Charges]]+Table1[[#This Row],[TotalPaymentUnallocatedAmount]]+Table1[[#This Row],[TotalCreditUnallocatedAmount]]</f>
        <v>0</v>
      </c>
    </row>
    <row r="6249" spans="1:33" hidden="1" x14ac:dyDescent="0.25">
      <c r="A6249" t="s">
        <v>13360</v>
      </c>
      <c r="B6249">
        <v>43857</v>
      </c>
      <c r="C6249" t="s">
        <v>14677</v>
      </c>
      <c r="D6249">
        <v>39480</v>
      </c>
      <c r="E6249">
        <v>11679</v>
      </c>
      <c r="F6249" t="s">
        <v>14678</v>
      </c>
      <c r="G6249" t="s">
        <v>14679</v>
      </c>
      <c r="H6249">
        <v>304</v>
      </c>
      <c r="I6249" s="1">
        <v>44958</v>
      </c>
      <c r="J6249" s="1">
        <v>45107</v>
      </c>
      <c r="K6249" s="1">
        <v>44970.432939814818</v>
      </c>
      <c r="L6249" s="1">
        <v>45107</v>
      </c>
      <c r="M6249" t="s">
        <v>36</v>
      </c>
      <c r="N6249" t="s">
        <v>37</v>
      </c>
      <c r="O6249">
        <v>6120</v>
      </c>
      <c r="P6249">
        <v>0</v>
      </c>
      <c r="Q6249">
        <v>0</v>
      </c>
      <c r="R6249">
        <v>6120</v>
      </c>
      <c r="S6249">
        <v>6120</v>
      </c>
      <c r="T6249">
        <v>-6120</v>
      </c>
      <c r="U6249">
        <v>0</v>
      </c>
      <c r="V6249">
        <v>-6120</v>
      </c>
      <c r="W6249">
        <v>-6120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f>Table1[[#This Row],[RPMO Balance]]-Table1[[#This Row],[RSP Balance]]</f>
        <v>0</v>
      </c>
      <c r="AG6249">
        <f>Table1[[#This Row],[RSP Total Charges]]+Table1[[#This Row],[TotalPaymentUnallocatedAmount]]+Table1[[#This Row],[TotalCreditUnallocatedAmount]]</f>
        <v>0</v>
      </c>
    </row>
    <row r="6250" spans="1:33" hidden="1" x14ac:dyDescent="0.25">
      <c r="A6250" t="s">
        <v>13360</v>
      </c>
      <c r="B6250">
        <v>43857</v>
      </c>
      <c r="C6250" t="s">
        <v>14680</v>
      </c>
      <c r="D6250">
        <v>39482</v>
      </c>
      <c r="E6250">
        <v>11680</v>
      </c>
      <c r="F6250" t="s">
        <v>14681</v>
      </c>
      <c r="G6250" t="s">
        <v>14682</v>
      </c>
      <c r="H6250">
        <v>304</v>
      </c>
      <c r="I6250" s="1">
        <v>44958</v>
      </c>
      <c r="J6250" s="1">
        <v>45107</v>
      </c>
      <c r="K6250" s="1">
        <v>45008.432939814818</v>
      </c>
      <c r="L6250" s="1">
        <v>45107</v>
      </c>
      <c r="M6250" t="s">
        <v>36</v>
      </c>
      <c r="N6250" t="s">
        <v>37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f>Table1[[#This Row],[RPMO Balance]]-Table1[[#This Row],[RSP Balance]]</f>
        <v>0</v>
      </c>
      <c r="AG6250">
        <f>Table1[[#This Row],[RSP Total Charges]]+Table1[[#This Row],[TotalPaymentUnallocatedAmount]]+Table1[[#This Row],[TotalCreditUnallocatedAmount]]</f>
        <v>0</v>
      </c>
    </row>
    <row r="6251" spans="1:33" hidden="1" x14ac:dyDescent="0.25">
      <c r="A6251" t="s">
        <v>13360</v>
      </c>
      <c r="B6251">
        <v>4386</v>
      </c>
      <c r="C6251" t="s">
        <v>14683</v>
      </c>
      <c r="D6251">
        <v>4388</v>
      </c>
      <c r="E6251">
        <v>3235</v>
      </c>
      <c r="F6251" t="s">
        <v>14684</v>
      </c>
      <c r="G6251" t="s">
        <v>14685</v>
      </c>
      <c r="H6251" t="s">
        <v>13883</v>
      </c>
      <c r="I6251" s="1">
        <v>44729</v>
      </c>
      <c r="J6251" s="1">
        <v>44742</v>
      </c>
      <c r="K6251" s="1">
        <v>44729</v>
      </c>
      <c r="L6251" s="1">
        <v>44742</v>
      </c>
      <c r="M6251" t="s">
        <v>984</v>
      </c>
      <c r="N6251" t="s">
        <v>985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f>Table1[[#This Row],[RPMO Balance]]-Table1[[#This Row],[RSP Balance]]</f>
        <v>0</v>
      </c>
      <c r="AG6251">
        <f>Table1[[#This Row],[RSP Total Charges]]+Table1[[#This Row],[TotalPaymentUnallocatedAmount]]+Table1[[#This Row],[TotalCreditUnallocatedAmount]]</f>
        <v>0</v>
      </c>
    </row>
    <row r="6252" spans="1:33" hidden="1" x14ac:dyDescent="0.25">
      <c r="A6252" t="s">
        <v>13360</v>
      </c>
      <c r="B6252">
        <v>4387</v>
      </c>
      <c r="C6252" t="s">
        <v>14686</v>
      </c>
      <c r="D6252">
        <v>4389</v>
      </c>
      <c r="E6252">
        <v>3236</v>
      </c>
      <c r="F6252" t="s">
        <v>11446</v>
      </c>
      <c r="G6252" t="s">
        <v>14687</v>
      </c>
      <c r="H6252" t="s">
        <v>13763</v>
      </c>
      <c r="I6252" s="1">
        <v>44729</v>
      </c>
      <c r="J6252" s="1">
        <v>44742</v>
      </c>
      <c r="K6252" s="1">
        <v>44729</v>
      </c>
      <c r="L6252" s="1">
        <v>44742</v>
      </c>
      <c r="M6252" t="s">
        <v>984</v>
      </c>
      <c r="N6252" t="s">
        <v>985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f>Table1[[#This Row],[RPMO Balance]]-Table1[[#This Row],[RSP Balance]]</f>
        <v>0</v>
      </c>
      <c r="AG6252">
        <f>Table1[[#This Row],[RSP Total Charges]]+Table1[[#This Row],[TotalPaymentUnallocatedAmount]]+Table1[[#This Row],[TotalCreditUnallocatedAmount]]</f>
        <v>0</v>
      </c>
    </row>
    <row r="6253" spans="1:33" hidden="1" x14ac:dyDescent="0.25">
      <c r="A6253" t="s">
        <v>13360</v>
      </c>
      <c r="B6253">
        <v>4388</v>
      </c>
      <c r="C6253" t="s">
        <v>14688</v>
      </c>
      <c r="D6253">
        <v>4390</v>
      </c>
      <c r="E6253">
        <v>3237</v>
      </c>
      <c r="F6253" t="s">
        <v>71</v>
      </c>
      <c r="G6253" t="s">
        <v>14689</v>
      </c>
      <c r="H6253">
        <v>324</v>
      </c>
      <c r="I6253" s="1">
        <v>44729</v>
      </c>
      <c r="J6253" s="1">
        <v>44742</v>
      </c>
      <c r="K6253" s="1">
        <v>44729</v>
      </c>
      <c r="L6253" s="1">
        <v>44742</v>
      </c>
      <c r="M6253" t="s">
        <v>984</v>
      </c>
      <c r="N6253" t="s">
        <v>985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f>Table1[[#This Row],[RPMO Balance]]-Table1[[#This Row],[RSP Balance]]</f>
        <v>0</v>
      </c>
      <c r="AG6253">
        <f>Table1[[#This Row],[RSP Total Charges]]+Table1[[#This Row],[TotalPaymentUnallocatedAmount]]+Table1[[#This Row],[TotalCreditUnallocatedAmount]]</f>
        <v>0</v>
      </c>
    </row>
    <row r="6254" spans="1:33" hidden="1" x14ac:dyDescent="0.25">
      <c r="A6254" t="s">
        <v>13360</v>
      </c>
      <c r="B6254">
        <v>4390</v>
      </c>
      <c r="C6254" t="s">
        <v>14690</v>
      </c>
      <c r="D6254">
        <v>4392</v>
      </c>
      <c r="E6254">
        <v>3238</v>
      </c>
      <c r="F6254" t="s">
        <v>541</v>
      </c>
      <c r="G6254" t="s">
        <v>14691</v>
      </c>
      <c r="H6254">
        <v>179</v>
      </c>
      <c r="I6254" s="1">
        <v>44805</v>
      </c>
      <c r="J6254" s="1">
        <v>45107</v>
      </c>
      <c r="K6254" s="1">
        <v>44816</v>
      </c>
      <c r="L6254" s="1">
        <v>45107</v>
      </c>
      <c r="M6254" t="s">
        <v>36</v>
      </c>
      <c r="N6254" t="s">
        <v>37</v>
      </c>
      <c r="O6254">
        <v>11380</v>
      </c>
      <c r="P6254">
        <v>0</v>
      </c>
      <c r="Q6254">
        <v>0</v>
      </c>
      <c r="R6254">
        <v>11380</v>
      </c>
      <c r="S6254">
        <v>0</v>
      </c>
      <c r="T6254">
        <v>-11180</v>
      </c>
      <c r="U6254">
        <v>200</v>
      </c>
      <c r="V6254">
        <v>0</v>
      </c>
      <c r="W6254">
        <v>0</v>
      </c>
      <c r="X6254">
        <v>0</v>
      </c>
      <c r="Y6254">
        <v>-11180</v>
      </c>
      <c r="Z6254">
        <v>0</v>
      </c>
      <c r="AA6254">
        <v>0</v>
      </c>
      <c r="AB6254">
        <v>11380</v>
      </c>
      <c r="AC6254">
        <v>-11180</v>
      </c>
      <c r="AD6254">
        <v>0</v>
      </c>
      <c r="AE6254">
        <v>200</v>
      </c>
      <c r="AF6254">
        <f>Table1[[#This Row],[RPMO Balance]]-Table1[[#This Row],[RSP Balance]]</f>
        <v>0</v>
      </c>
      <c r="AG6254">
        <f>Table1[[#This Row],[RSP Total Charges]]+Table1[[#This Row],[TotalPaymentUnallocatedAmount]]+Table1[[#This Row],[TotalCreditUnallocatedAmount]]</f>
        <v>200</v>
      </c>
    </row>
    <row r="6255" spans="1:33" hidden="1" x14ac:dyDescent="0.25">
      <c r="A6255" t="s">
        <v>13360</v>
      </c>
      <c r="B6255">
        <v>4392</v>
      </c>
      <c r="C6255" t="s">
        <v>14692</v>
      </c>
      <c r="D6255">
        <v>4394</v>
      </c>
      <c r="E6255">
        <v>3239</v>
      </c>
      <c r="F6255" t="s">
        <v>14693</v>
      </c>
      <c r="G6255" t="s">
        <v>14694</v>
      </c>
      <c r="H6255">
        <v>279</v>
      </c>
      <c r="I6255" s="1">
        <v>44805</v>
      </c>
      <c r="J6255" s="1">
        <v>45107</v>
      </c>
      <c r="K6255" s="1">
        <v>44816</v>
      </c>
      <c r="L6255" s="1">
        <v>45107</v>
      </c>
      <c r="M6255" t="s">
        <v>36</v>
      </c>
      <c r="N6255" t="s">
        <v>37</v>
      </c>
      <c r="O6255">
        <v>11740</v>
      </c>
      <c r="P6255">
        <v>0</v>
      </c>
      <c r="Q6255">
        <v>0</v>
      </c>
      <c r="R6255">
        <v>11740</v>
      </c>
      <c r="S6255">
        <v>0</v>
      </c>
      <c r="T6255">
        <v>-11740</v>
      </c>
      <c r="U6255">
        <v>0</v>
      </c>
      <c r="V6255">
        <v>0</v>
      </c>
      <c r="W6255">
        <v>0</v>
      </c>
      <c r="X6255">
        <v>0</v>
      </c>
      <c r="Y6255" s="2">
        <v>-11740</v>
      </c>
      <c r="Z6255" s="2">
        <v>0</v>
      </c>
      <c r="AA6255">
        <v>0</v>
      </c>
      <c r="AB6255" s="2">
        <v>11740</v>
      </c>
      <c r="AC6255">
        <v>-11740</v>
      </c>
      <c r="AD6255">
        <v>0</v>
      </c>
      <c r="AE6255">
        <v>0</v>
      </c>
      <c r="AF6255">
        <f>Table1[[#This Row],[RPMO Balance]]-Table1[[#This Row],[RSP Balance]]</f>
        <v>0</v>
      </c>
      <c r="AG6255">
        <f>Table1[[#This Row],[RSP Total Charges]]+Table1[[#This Row],[TotalPaymentUnallocatedAmount]]+Table1[[#This Row],[TotalCreditUnallocatedAmount]]</f>
        <v>0</v>
      </c>
    </row>
    <row r="6256" spans="1:33" hidden="1" x14ac:dyDescent="0.25">
      <c r="A6256" t="s">
        <v>13360</v>
      </c>
      <c r="B6256">
        <v>4394</v>
      </c>
      <c r="C6256" t="s">
        <v>14695</v>
      </c>
      <c r="D6256">
        <v>4396</v>
      </c>
      <c r="E6256">
        <v>3240</v>
      </c>
      <c r="F6256" t="s">
        <v>14696</v>
      </c>
      <c r="G6256" t="s">
        <v>14697</v>
      </c>
      <c r="H6256">
        <v>401</v>
      </c>
      <c r="I6256" s="1">
        <v>44805</v>
      </c>
      <c r="J6256" s="1">
        <v>45107</v>
      </c>
      <c r="K6256" s="1">
        <v>44816</v>
      </c>
      <c r="L6256" s="1">
        <v>45107</v>
      </c>
      <c r="M6256" t="s">
        <v>36</v>
      </c>
      <c r="N6256" t="s">
        <v>37</v>
      </c>
      <c r="O6256">
        <v>11730</v>
      </c>
      <c r="P6256">
        <v>0</v>
      </c>
      <c r="Q6256">
        <v>0</v>
      </c>
      <c r="R6256">
        <v>11730</v>
      </c>
      <c r="S6256">
        <v>11730</v>
      </c>
      <c r="T6256">
        <v>-11730</v>
      </c>
      <c r="U6256">
        <v>0</v>
      </c>
      <c r="V6256">
        <v>-11730</v>
      </c>
      <c r="W6256">
        <v>-11730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f>Table1[[#This Row],[RPMO Balance]]-Table1[[#This Row],[RSP Balance]]</f>
        <v>0</v>
      </c>
      <c r="AG6256">
        <f>Table1[[#This Row],[RSP Total Charges]]+Table1[[#This Row],[TotalPaymentUnallocatedAmount]]+Table1[[#This Row],[TotalCreditUnallocatedAmount]]</f>
        <v>0</v>
      </c>
    </row>
    <row r="6257" spans="1:33" hidden="1" x14ac:dyDescent="0.25">
      <c r="A6257" t="s">
        <v>13360</v>
      </c>
      <c r="B6257">
        <v>4396</v>
      </c>
      <c r="C6257" t="s">
        <v>14698</v>
      </c>
      <c r="D6257">
        <v>4398</v>
      </c>
      <c r="E6257">
        <v>3241</v>
      </c>
      <c r="F6257" t="s">
        <v>14699</v>
      </c>
      <c r="G6257" t="s">
        <v>14700</v>
      </c>
      <c r="H6257">
        <v>486</v>
      </c>
      <c r="I6257" s="1">
        <v>44805</v>
      </c>
      <c r="J6257" s="1">
        <v>45107</v>
      </c>
      <c r="K6257" s="1">
        <v>44816</v>
      </c>
      <c r="L6257" s="1">
        <v>45107</v>
      </c>
      <c r="M6257" t="s">
        <v>36</v>
      </c>
      <c r="N6257" t="s">
        <v>37</v>
      </c>
      <c r="O6257">
        <v>10117.41</v>
      </c>
      <c r="P6257">
        <v>0</v>
      </c>
      <c r="Q6257">
        <v>-2.59</v>
      </c>
      <c r="R6257">
        <v>10120</v>
      </c>
      <c r="S6257">
        <v>0</v>
      </c>
      <c r="T6257">
        <v>-9820</v>
      </c>
      <c r="U6257">
        <v>297.41000000000003</v>
      </c>
      <c r="V6257">
        <v>0</v>
      </c>
      <c r="W6257">
        <v>0</v>
      </c>
      <c r="X6257">
        <v>0</v>
      </c>
      <c r="Y6257">
        <v>-9820</v>
      </c>
      <c r="Z6257">
        <v>-2.59</v>
      </c>
      <c r="AA6257">
        <v>0</v>
      </c>
      <c r="AB6257">
        <v>10120</v>
      </c>
      <c r="AC6257">
        <v>-9820</v>
      </c>
      <c r="AD6257">
        <v>-2.59</v>
      </c>
      <c r="AE6257">
        <v>297.41000000000003</v>
      </c>
      <c r="AF6257">
        <f>Table1[[#This Row],[RPMO Balance]]-Table1[[#This Row],[RSP Balance]]</f>
        <v>0</v>
      </c>
      <c r="AG6257">
        <f>Table1[[#This Row],[RSP Total Charges]]+Table1[[#This Row],[TotalPaymentUnallocatedAmount]]+Table1[[#This Row],[TotalCreditUnallocatedAmount]]</f>
        <v>297.41000000000003</v>
      </c>
    </row>
    <row r="6258" spans="1:33" hidden="1" x14ac:dyDescent="0.25">
      <c r="A6258" t="s">
        <v>13360</v>
      </c>
      <c r="B6258">
        <v>4399</v>
      </c>
      <c r="C6258" t="s">
        <v>14701</v>
      </c>
      <c r="D6258">
        <v>4401</v>
      </c>
      <c r="E6258">
        <v>3242</v>
      </c>
      <c r="F6258" t="s">
        <v>14702</v>
      </c>
      <c r="G6258" t="s">
        <v>14703</v>
      </c>
      <c r="H6258">
        <v>143</v>
      </c>
      <c r="I6258" s="1">
        <v>44805</v>
      </c>
      <c r="J6258" s="1">
        <v>45535</v>
      </c>
      <c r="K6258" s="1">
        <v>44816</v>
      </c>
      <c r="L6258" s="1">
        <v>45535</v>
      </c>
      <c r="M6258" t="s">
        <v>36</v>
      </c>
      <c r="N6258" t="s">
        <v>37</v>
      </c>
      <c r="O6258">
        <v>4019.1</v>
      </c>
      <c r="P6258">
        <v>0</v>
      </c>
      <c r="Q6258">
        <v>-6680.9</v>
      </c>
      <c r="R6258">
        <v>10700</v>
      </c>
      <c r="S6258">
        <v>0</v>
      </c>
      <c r="T6258">
        <v>-12996</v>
      </c>
      <c r="U6258">
        <v>-8976.9</v>
      </c>
      <c r="V6258">
        <v>0</v>
      </c>
      <c r="W6258">
        <v>0</v>
      </c>
      <c r="X6258">
        <v>0</v>
      </c>
      <c r="Y6258">
        <v>-12996</v>
      </c>
      <c r="Z6258">
        <v>-6680.9</v>
      </c>
      <c r="AA6258">
        <v>0</v>
      </c>
      <c r="AB6258">
        <v>10700</v>
      </c>
      <c r="AC6258">
        <v>-12996</v>
      </c>
      <c r="AD6258">
        <v>-6680.9</v>
      </c>
      <c r="AE6258">
        <v>-8976.9</v>
      </c>
      <c r="AF6258">
        <f>Table1[[#This Row],[RPMO Balance]]-Table1[[#This Row],[RSP Balance]]</f>
        <v>0</v>
      </c>
      <c r="AG6258">
        <f>Table1[[#This Row],[RSP Total Charges]]+Table1[[#This Row],[TotalPaymentUnallocatedAmount]]+Table1[[#This Row],[TotalCreditUnallocatedAmount]]</f>
        <v>-8976.9</v>
      </c>
    </row>
    <row r="6259" spans="1:33" hidden="1" x14ac:dyDescent="0.25">
      <c r="A6259" t="s">
        <v>13360</v>
      </c>
      <c r="B6259">
        <v>4401</v>
      </c>
      <c r="C6259" t="s">
        <v>14704</v>
      </c>
      <c r="D6259">
        <v>4403</v>
      </c>
      <c r="E6259">
        <v>3243</v>
      </c>
      <c r="F6259" t="s">
        <v>2698</v>
      </c>
      <c r="G6259" t="s">
        <v>1700</v>
      </c>
      <c r="H6259">
        <v>475</v>
      </c>
      <c r="I6259" s="1">
        <v>44816</v>
      </c>
      <c r="J6259" s="1">
        <v>45107</v>
      </c>
      <c r="K6259" s="1">
        <v>44816</v>
      </c>
      <c r="L6259" s="1">
        <v>45107</v>
      </c>
      <c r="M6259" t="s">
        <v>36</v>
      </c>
      <c r="N6259" t="s">
        <v>37</v>
      </c>
      <c r="O6259">
        <v>11540</v>
      </c>
      <c r="P6259">
        <v>0</v>
      </c>
      <c r="Q6259">
        <v>-2750</v>
      </c>
      <c r="R6259">
        <v>14290</v>
      </c>
      <c r="S6259">
        <v>14290</v>
      </c>
      <c r="T6259">
        <v>-11540</v>
      </c>
      <c r="U6259">
        <v>0</v>
      </c>
      <c r="V6259">
        <v>-11540</v>
      </c>
      <c r="W6259">
        <v>-11540</v>
      </c>
      <c r="X6259">
        <v>-2750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f>Table1[[#This Row],[RPMO Balance]]-Table1[[#This Row],[RSP Balance]]</f>
        <v>0</v>
      </c>
      <c r="AG6259">
        <f>Table1[[#This Row],[RSP Total Charges]]+Table1[[#This Row],[TotalPaymentUnallocatedAmount]]+Table1[[#This Row],[TotalCreditUnallocatedAmount]]</f>
        <v>0</v>
      </c>
    </row>
    <row r="6260" spans="1:33" hidden="1" x14ac:dyDescent="0.25">
      <c r="A6260" t="s">
        <v>13360</v>
      </c>
      <c r="B6260">
        <v>4402</v>
      </c>
      <c r="C6260" t="s">
        <v>14705</v>
      </c>
      <c r="D6260">
        <v>4404</v>
      </c>
      <c r="E6260">
        <v>3244</v>
      </c>
      <c r="F6260" t="s">
        <v>14706</v>
      </c>
      <c r="G6260" t="s">
        <v>1677</v>
      </c>
      <c r="H6260">
        <v>586</v>
      </c>
      <c r="I6260" s="1">
        <v>44729</v>
      </c>
      <c r="J6260" s="1">
        <v>44804</v>
      </c>
      <c r="K6260" s="1">
        <v>44729</v>
      </c>
      <c r="L6260" s="1">
        <v>44804</v>
      </c>
      <c r="M6260" t="s">
        <v>984</v>
      </c>
      <c r="N6260" t="s">
        <v>985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f>Table1[[#This Row],[RPMO Balance]]-Table1[[#This Row],[RSP Balance]]</f>
        <v>0</v>
      </c>
      <c r="AG6260">
        <f>Table1[[#This Row],[RSP Total Charges]]+Table1[[#This Row],[TotalPaymentUnallocatedAmount]]+Table1[[#This Row],[TotalCreditUnallocatedAmount]]</f>
        <v>0</v>
      </c>
    </row>
    <row r="6261" spans="1:33" hidden="1" x14ac:dyDescent="0.25">
      <c r="A6261" t="s">
        <v>13360</v>
      </c>
      <c r="B6261">
        <v>4404</v>
      </c>
      <c r="C6261" t="s">
        <v>14707</v>
      </c>
      <c r="D6261">
        <v>4406</v>
      </c>
      <c r="E6261">
        <v>3245</v>
      </c>
      <c r="F6261" t="s">
        <v>14708</v>
      </c>
      <c r="G6261" t="s">
        <v>14709</v>
      </c>
      <c r="H6261">
        <v>494</v>
      </c>
      <c r="I6261" s="1">
        <v>44805</v>
      </c>
      <c r="J6261" s="1">
        <v>45107</v>
      </c>
      <c r="K6261" s="1">
        <v>44816</v>
      </c>
      <c r="L6261" s="1">
        <v>45107</v>
      </c>
      <c r="M6261" t="s">
        <v>36</v>
      </c>
      <c r="N6261" t="s">
        <v>37</v>
      </c>
      <c r="O6261">
        <v>10855</v>
      </c>
      <c r="P6261">
        <v>0</v>
      </c>
      <c r="Q6261">
        <v>-275</v>
      </c>
      <c r="R6261">
        <v>11130</v>
      </c>
      <c r="S6261">
        <v>11130</v>
      </c>
      <c r="T6261">
        <v>-10855</v>
      </c>
      <c r="U6261">
        <v>0</v>
      </c>
      <c r="V6261">
        <v>-10855</v>
      </c>
      <c r="W6261">
        <v>-10855</v>
      </c>
      <c r="X6261">
        <v>-275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f>Table1[[#This Row],[RPMO Balance]]-Table1[[#This Row],[RSP Balance]]</f>
        <v>0</v>
      </c>
      <c r="AG6261">
        <f>Table1[[#This Row],[RSP Total Charges]]+Table1[[#This Row],[TotalPaymentUnallocatedAmount]]+Table1[[#This Row],[TotalCreditUnallocatedAmount]]</f>
        <v>0</v>
      </c>
    </row>
    <row r="6262" spans="1:33" hidden="1" x14ac:dyDescent="0.25">
      <c r="A6262" t="s">
        <v>13360</v>
      </c>
      <c r="B6262">
        <v>4405</v>
      </c>
      <c r="C6262" t="s">
        <v>14710</v>
      </c>
      <c r="D6262">
        <v>4407</v>
      </c>
      <c r="E6262">
        <v>3246</v>
      </c>
      <c r="F6262" t="s">
        <v>14372</v>
      </c>
      <c r="G6262" t="s">
        <v>14373</v>
      </c>
      <c r="H6262">
        <v>133</v>
      </c>
      <c r="I6262" s="1">
        <v>44805</v>
      </c>
      <c r="J6262" s="1">
        <v>44834</v>
      </c>
      <c r="K6262" s="1">
        <v>44816</v>
      </c>
      <c r="L6262" s="1">
        <v>44834.432939814818</v>
      </c>
      <c r="M6262" t="s">
        <v>984</v>
      </c>
      <c r="N6262" t="s">
        <v>985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f>Table1[[#This Row],[RPMO Balance]]-Table1[[#This Row],[RSP Balance]]</f>
        <v>0</v>
      </c>
      <c r="AG6262">
        <f>Table1[[#This Row],[RSP Total Charges]]+Table1[[#This Row],[TotalPaymentUnallocatedAmount]]+Table1[[#This Row],[TotalCreditUnallocatedAmount]]</f>
        <v>0</v>
      </c>
    </row>
    <row r="6263" spans="1:33" hidden="1" x14ac:dyDescent="0.25">
      <c r="A6263" t="s">
        <v>13360</v>
      </c>
      <c r="B6263">
        <v>4406</v>
      </c>
      <c r="C6263" t="s">
        <v>14711</v>
      </c>
      <c r="D6263">
        <v>4408</v>
      </c>
      <c r="E6263">
        <v>3246</v>
      </c>
      <c r="F6263" t="s">
        <v>14372</v>
      </c>
      <c r="G6263" t="s">
        <v>14373</v>
      </c>
      <c r="H6263">
        <v>133</v>
      </c>
      <c r="I6263" s="1">
        <v>44835</v>
      </c>
      <c r="J6263" s="1">
        <v>45199</v>
      </c>
      <c r="K6263" s="1">
        <v>44835.432939814818</v>
      </c>
      <c r="L6263" s="1">
        <v>45199</v>
      </c>
      <c r="M6263" t="s">
        <v>36</v>
      </c>
      <c r="N6263" t="s">
        <v>37</v>
      </c>
      <c r="O6263">
        <v>12580</v>
      </c>
      <c r="P6263">
        <v>0</v>
      </c>
      <c r="Q6263">
        <v>0</v>
      </c>
      <c r="R6263">
        <v>12580</v>
      </c>
      <c r="S6263">
        <v>12580</v>
      </c>
      <c r="T6263">
        <v>-12580</v>
      </c>
      <c r="U6263">
        <v>0</v>
      </c>
      <c r="V6263">
        <v>-12580</v>
      </c>
      <c r="W6263">
        <v>-12580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f>Table1[[#This Row],[RPMO Balance]]-Table1[[#This Row],[RSP Balance]]</f>
        <v>0</v>
      </c>
      <c r="AG6263">
        <f>Table1[[#This Row],[RSP Total Charges]]+Table1[[#This Row],[TotalPaymentUnallocatedAmount]]+Table1[[#This Row],[TotalCreditUnallocatedAmount]]</f>
        <v>0</v>
      </c>
    </row>
    <row r="6264" spans="1:33" hidden="1" x14ac:dyDescent="0.25">
      <c r="A6264" t="s">
        <v>13360</v>
      </c>
      <c r="B6264">
        <v>4408</v>
      </c>
      <c r="C6264" t="s">
        <v>14712</v>
      </c>
      <c r="D6264">
        <v>4410</v>
      </c>
      <c r="E6264">
        <v>3248</v>
      </c>
      <c r="F6264" t="s">
        <v>1502</v>
      </c>
      <c r="G6264" t="s">
        <v>14713</v>
      </c>
      <c r="H6264">
        <v>307</v>
      </c>
      <c r="I6264" s="1">
        <v>44729</v>
      </c>
      <c r="J6264" s="1">
        <v>44742</v>
      </c>
      <c r="K6264" s="1">
        <v>44729</v>
      </c>
      <c r="L6264" s="1">
        <v>44742</v>
      </c>
      <c r="M6264" t="s">
        <v>984</v>
      </c>
      <c r="N6264" t="s">
        <v>985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f>Table1[[#This Row],[RPMO Balance]]-Table1[[#This Row],[RSP Balance]]</f>
        <v>0</v>
      </c>
      <c r="AG6264">
        <f>Table1[[#This Row],[RSP Total Charges]]+Table1[[#This Row],[TotalPaymentUnallocatedAmount]]+Table1[[#This Row],[TotalCreditUnallocatedAmount]]</f>
        <v>0</v>
      </c>
    </row>
    <row r="6265" spans="1:33" hidden="1" x14ac:dyDescent="0.25">
      <c r="A6265" t="s">
        <v>13360</v>
      </c>
      <c r="B6265">
        <v>4409</v>
      </c>
      <c r="C6265" t="s">
        <v>14714</v>
      </c>
      <c r="D6265">
        <v>4411</v>
      </c>
      <c r="E6265">
        <v>3249</v>
      </c>
      <c r="F6265" t="s">
        <v>14715</v>
      </c>
      <c r="G6265" t="s">
        <v>14716</v>
      </c>
      <c r="H6265">
        <v>119</v>
      </c>
      <c r="I6265" s="1">
        <v>44729</v>
      </c>
      <c r="J6265" s="1">
        <v>44742</v>
      </c>
      <c r="K6265" s="1">
        <v>44729</v>
      </c>
      <c r="L6265" s="1">
        <v>44742</v>
      </c>
      <c r="M6265" t="s">
        <v>984</v>
      </c>
      <c r="N6265" t="s">
        <v>985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f>Table1[[#This Row],[RPMO Balance]]-Table1[[#This Row],[RSP Balance]]</f>
        <v>0</v>
      </c>
      <c r="AG6265">
        <f>Table1[[#This Row],[RSP Total Charges]]+Table1[[#This Row],[TotalPaymentUnallocatedAmount]]+Table1[[#This Row],[TotalCreditUnallocatedAmount]]</f>
        <v>0</v>
      </c>
    </row>
    <row r="6266" spans="1:33" hidden="1" x14ac:dyDescent="0.25">
      <c r="A6266" t="s">
        <v>13360</v>
      </c>
      <c r="B6266">
        <v>4410</v>
      </c>
      <c r="C6266" t="s">
        <v>14717</v>
      </c>
      <c r="D6266">
        <v>4412</v>
      </c>
      <c r="E6266">
        <v>3250</v>
      </c>
      <c r="F6266" t="s">
        <v>14718</v>
      </c>
      <c r="G6266" t="s">
        <v>14719</v>
      </c>
      <c r="H6266" t="s">
        <v>14720</v>
      </c>
      <c r="I6266" s="1">
        <v>44729</v>
      </c>
      <c r="J6266" s="1">
        <v>44742</v>
      </c>
      <c r="K6266" s="1">
        <v>44729</v>
      </c>
      <c r="L6266" s="1">
        <v>44742</v>
      </c>
      <c r="M6266" t="s">
        <v>984</v>
      </c>
      <c r="N6266" t="s">
        <v>985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f>Table1[[#This Row],[RPMO Balance]]-Table1[[#This Row],[RSP Balance]]</f>
        <v>0</v>
      </c>
      <c r="AG6266">
        <f>Table1[[#This Row],[RSP Total Charges]]+Table1[[#This Row],[TotalPaymentUnallocatedAmount]]+Table1[[#This Row],[TotalCreditUnallocatedAmount]]</f>
        <v>0</v>
      </c>
    </row>
    <row r="6267" spans="1:33" hidden="1" x14ac:dyDescent="0.25">
      <c r="A6267" t="s">
        <v>13360</v>
      </c>
      <c r="B6267">
        <v>4411</v>
      </c>
      <c r="C6267" t="s">
        <v>14721</v>
      </c>
      <c r="D6267">
        <v>4413</v>
      </c>
      <c r="E6267">
        <v>3250</v>
      </c>
      <c r="F6267" t="s">
        <v>14718</v>
      </c>
      <c r="G6267" t="s">
        <v>14719</v>
      </c>
      <c r="H6267" t="s">
        <v>14720</v>
      </c>
      <c r="I6267" s="1">
        <v>44805</v>
      </c>
      <c r="J6267" s="1">
        <v>45107</v>
      </c>
      <c r="K6267" s="1">
        <v>44816</v>
      </c>
      <c r="L6267" s="1">
        <v>45107</v>
      </c>
      <c r="M6267" t="s">
        <v>36</v>
      </c>
      <c r="N6267" t="s">
        <v>37</v>
      </c>
      <c r="O6267">
        <v>8060</v>
      </c>
      <c r="P6267">
        <v>0</v>
      </c>
      <c r="Q6267">
        <v>0</v>
      </c>
      <c r="R6267">
        <v>8060</v>
      </c>
      <c r="S6267">
        <v>8060</v>
      </c>
      <c r="T6267">
        <v>-8060</v>
      </c>
      <c r="U6267">
        <v>0</v>
      </c>
      <c r="V6267">
        <v>-8060</v>
      </c>
      <c r="W6267">
        <v>-8060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f>Table1[[#This Row],[RPMO Balance]]-Table1[[#This Row],[RSP Balance]]</f>
        <v>0</v>
      </c>
      <c r="AG6267">
        <f>Table1[[#This Row],[RSP Total Charges]]+Table1[[#This Row],[TotalPaymentUnallocatedAmount]]+Table1[[#This Row],[TotalCreditUnallocatedAmount]]</f>
        <v>0</v>
      </c>
    </row>
    <row r="6268" spans="1:33" hidden="1" x14ac:dyDescent="0.25">
      <c r="A6268" t="s">
        <v>13360</v>
      </c>
      <c r="B6268">
        <v>4413</v>
      </c>
      <c r="C6268" t="s">
        <v>14722</v>
      </c>
      <c r="D6268">
        <v>4415</v>
      </c>
      <c r="E6268">
        <v>3251</v>
      </c>
      <c r="F6268" t="s">
        <v>14723</v>
      </c>
      <c r="G6268" t="s">
        <v>14724</v>
      </c>
      <c r="H6268">
        <v>510</v>
      </c>
      <c r="I6268" s="1">
        <v>44805</v>
      </c>
      <c r="J6268" s="1">
        <v>45107</v>
      </c>
      <c r="K6268" s="1">
        <v>44816</v>
      </c>
      <c r="L6268" s="1">
        <v>45107</v>
      </c>
      <c r="M6268" t="s">
        <v>36</v>
      </c>
      <c r="N6268" t="s">
        <v>37</v>
      </c>
      <c r="O6268">
        <v>10840</v>
      </c>
      <c r="P6268">
        <v>0</v>
      </c>
      <c r="Q6268">
        <v>-160</v>
      </c>
      <c r="R6268">
        <v>11000</v>
      </c>
      <c r="S6268">
        <v>11000</v>
      </c>
      <c r="T6268">
        <v>-10840</v>
      </c>
      <c r="U6268">
        <v>0</v>
      </c>
      <c r="V6268">
        <v>-10840</v>
      </c>
      <c r="W6268">
        <v>-10840</v>
      </c>
      <c r="X6268">
        <v>-160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f>Table1[[#This Row],[RPMO Balance]]-Table1[[#This Row],[RSP Balance]]</f>
        <v>0</v>
      </c>
      <c r="AG6268">
        <f>Table1[[#This Row],[RSP Total Charges]]+Table1[[#This Row],[TotalPaymentUnallocatedAmount]]+Table1[[#This Row],[TotalCreditUnallocatedAmount]]</f>
        <v>0</v>
      </c>
    </row>
    <row r="6269" spans="1:33" hidden="1" x14ac:dyDescent="0.25">
      <c r="A6269" t="s">
        <v>13360</v>
      </c>
      <c r="B6269">
        <v>4414</v>
      </c>
      <c r="C6269" t="s">
        <v>14725</v>
      </c>
      <c r="D6269">
        <v>4416</v>
      </c>
      <c r="E6269">
        <v>3252</v>
      </c>
      <c r="F6269" t="s">
        <v>14726</v>
      </c>
      <c r="G6269" t="s">
        <v>14727</v>
      </c>
      <c r="H6269" t="s">
        <v>14728</v>
      </c>
      <c r="I6269" s="1">
        <v>44729</v>
      </c>
      <c r="J6269" s="1">
        <v>44742</v>
      </c>
      <c r="K6269" s="1">
        <v>44729</v>
      </c>
      <c r="L6269" s="1">
        <v>44742</v>
      </c>
      <c r="M6269" t="s">
        <v>984</v>
      </c>
      <c r="N6269" t="s">
        <v>985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f>Table1[[#This Row],[RPMO Balance]]-Table1[[#This Row],[RSP Balance]]</f>
        <v>0</v>
      </c>
      <c r="AG6269">
        <f>Table1[[#This Row],[RSP Total Charges]]+Table1[[#This Row],[TotalPaymentUnallocatedAmount]]+Table1[[#This Row],[TotalCreditUnallocatedAmount]]</f>
        <v>0</v>
      </c>
    </row>
    <row r="6270" spans="1:33" hidden="1" x14ac:dyDescent="0.25">
      <c r="A6270" t="s">
        <v>13360</v>
      </c>
      <c r="B6270">
        <v>4415</v>
      </c>
      <c r="C6270" t="s">
        <v>14729</v>
      </c>
      <c r="D6270">
        <v>4417</v>
      </c>
      <c r="E6270">
        <v>3252</v>
      </c>
      <c r="F6270" t="s">
        <v>14726</v>
      </c>
      <c r="G6270" t="s">
        <v>14727</v>
      </c>
      <c r="H6270" t="s">
        <v>14728</v>
      </c>
      <c r="I6270" s="1">
        <v>44835</v>
      </c>
      <c r="J6270" s="1">
        <v>45107</v>
      </c>
      <c r="K6270" s="1">
        <v>44835.432939814818</v>
      </c>
      <c r="L6270" s="1">
        <v>45107</v>
      </c>
      <c r="M6270" t="s">
        <v>36</v>
      </c>
      <c r="N6270" t="s">
        <v>37</v>
      </c>
      <c r="O6270">
        <v>9030</v>
      </c>
      <c r="P6270">
        <v>0</v>
      </c>
      <c r="Q6270">
        <v>0</v>
      </c>
      <c r="R6270">
        <v>9030</v>
      </c>
      <c r="S6270">
        <v>0</v>
      </c>
      <c r="T6270">
        <v>-8830</v>
      </c>
      <c r="U6270">
        <v>200</v>
      </c>
      <c r="V6270">
        <v>0</v>
      </c>
      <c r="W6270">
        <v>0</v>
      </c>
      <c r="X6270">
        <v>0</v>
      </c>
      <c r="Y6270">
        <v>-8830</v>
      </c>
      <c r="Z6270">
        <v>0</v>
      </c>
      <c r="AA6270">
        <v>0</v>
      </c>
      <c r="AB6270">
        <v>9030</v>
      </c>
      <c r="AC6270">
        <v>-8830</v>
      </c>
      <c r="AD6270">
        <v>0</v>
      </c>
      <c r="AE6270">
        <v>200</v>
      </c>
      <c r="AF6270">
        <f>Table1[[#This Row],[RPMO Balance]]-Table1[[#This Row],[RSP Balance]]</f>
        <v>0</v>
      </c>
      <c r="AG6270">
        <f>Table1[[#This Row],[RSP Total Charges]]+Table1[[#This Row],[TotalPaymentUnallocatedAmount]]+Table1[[#This Row],[TotalCreditUnallocatedAmount]]</f>
        <v>200</v>
      </c>
    </row>
    <row r="6271" spans="1:33" hidden="1" x14ac:dyDescent="0.25">
      <c r="A6271" t="s">
        <v>13360</v>
      </c>
      <c r="B6271">
        <v>4417</v>
      </c>
      <c r="C6271" t="s">
        <v>14730</v>
      </c>
      <c r="D6271">
        <v>4419</v>
      </c>
      <c r="E6271">
        <v>3253</v>
      </c>
      <c r="F6271" t="s">
        <v>4235</v>
      </c>
      <c r="G6271" t="s">
        <v>14731</v>
      </c>
      <c r="H6271">
        <v>224</v>
      </c>
      <c r="I6271" s="1">
        <v>44805</v>
      </c>
      <c r="J6271" s="1">
        <v>45107</v>
      </c>
      <c r="K6271" s="1">
        <v>44816</v>
      </c>
      <c r="L6271" s="1">
        <v>45107</v>
      </c>
      <c r="M6271" t="s">
        <v>36</v>
      </c>
      <c r="N6271" t="s">
        <v>37</v>
      </c>
      <c r="O6271">
        <v>11120</v>
      </c>
      <c r="P6271">
        <v>0</v>
      </c>
      <c r="Q6271">
        <v>0</v>
      </c>
      <c r="R6271">
        <v>11120</v>
      </c>
      <c r="S6271">
        <v>0</v>
      </c>
      <c r="T6271">
        <v>-13000</v>
      </c>
      <c r="U6271">
        <v>-1880</v>
      </c>
      <c r="V6271">
        <v>0</v>
      </c>
      <c r="W6271">
        <v>0</v>
      </c>
      <c r="X6271">
        <v>0</v>
      </c>
      <c r="Y6271">
        <v>-13000</v>
      </c>
      <c r="Z6271">
        <v>0</v>
      </c>
      <c r="AA6271">
        <v>0</v>
      </c>
      <c r="AB6271">
        <v>11120</v>
      </c>
      <c r="AC6271">
        <v>-13000</v>
      </c>
      <c r="AD6271">
        <v>0</v>
      </c>
      <c r="AE6271">
        <v>-1880</v>
      </c>
      <c r="AF6271">
        <f>Table1[[#This Row],[RPMO Balance]]-Table1[[#This Row],[RSP Balance]]</f>
        <v>0</v>
      </c>
      <c r="AG6271">
        <f>Table1[[#This Row],[RSP Total Charges]]+Table1[[#This Row],[TotalPaymentUnallocatedAmount]]+Table1[[#This Row],[TotalCreditUnallocatedAmount]]</f>
        <v>-1880</v>
      </c>
    </row>
    <row r="6272" spans="1:33" hidden="1" x14ac:dyDescent="0.25">
      <c r="A6272" t="s">
        <v>13360</v>
      </c>
      <c r="B6272">
        <v>44171</v>
      </c>
      <c r="C6272" t="s">
        <v>14732</v>
      </c>
      <c r="D6272">
        <v>39793</v>
      </c>
      <c r="E6272">
        <v>11736</v>
      </c>
      <c r="F6272" t="s">
        <v>3901</v>
      </c>
      <c r="G6272" t="s">
        <v>14733</v>
      </c>
      <c r="H6272">
        <v>568</v>
      </c>
      <c r="I6272" s="1">
        <v>44984</v>
      </c>
      <c r="J6272" s="1">
        <v>45107</v>
      </c>
      <c r="K6272" s="1">
        <v>44984.432939814818</v>
      </c>
      <c r="L6272" s="1">
        <v>45107</v>
      </c>
      <c r="M6272" t="s">
        <v>36</v>
      </c>
      <c r="N6272" t="s">
        <v>37</v>
      </c>
      <c r="O6272">
        <v>2532.16</v>
      </c>
      <c r="P6272">
        <v>0</v>
      </c>
      <c r="Q6272">
        <v>0</v>
      </c>
      <c r="R6272">
        <v>2532.16</v>
      </c>
      <c r="S6272">
        <v>2532.16</v>
      </c>
      <c r="T6272">
        <v>-2532.16</v>
      </c>
      <c r="U6272">
        <v>0</v>
      </c>
      <c r="V6272">
        <v>-2532.16</v>
      </c>
      <c r="W6272">
        <v>-2532.16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f>Table1[[#This Row],[RPMO Balance]]-Table1[[#This Row],[RSP Balance]]</f>
        <v>0</v>
      </c>
      <c r="AG6272">
        <f>Table1[[#This Row],[RSP Total Charges]]+Table1[[#This Row],[TotalPaymentUnallocatedAmount]]+Table1[[#This Row],[TotalCreditUnallocatedAmount]]</f>
        <v>0</v>
      </c>
    </row>
    <row r="6273" spans="1:33" hidden="1" x14ac:dyDescent="0.25">
      <c r="A6273" t="s">
        <v>13360</v>
      </c>
      <c r="B6273">
        <v>4419</v>
      </c>
      <c r="C6273" t="s">
        <v>14734</v>
      </c>
      <c r="D6273">
        <v>4421</v>
      </c>
      <c r="E6273">
        <v>3254</v>
      </c>
      <c r="F6273" t="s">
        <v>14735</v>
      </c>
      <c r="G6273" t="s">
        <v>14736</v>
      </c>
      <c r="H6273">
        <v>531</v>
      </c>
      <c r="I6273" s="1">
        <v>44805</v>
      </c>
      <c r="J6273" s="1">
        <v>45107</v>
      </c>
      <c r="K6273" s="1">
        <v>44816</v>
      </c>
      <c r="L6273" s="1">
        <v>45107</v>
      </c>
      <c r="M6273" t="s">
        <v>36</v>
      </c>
      <c r="N6273" t="s">
        <v>37</v>
      </c>
      <c r="O6273">
        <v>11780</v>
      </c>
      <c r="P6273">
        <v>0</v>
      </c>
      <c r="Q6273">
        <v>-1450</v>
      </c>
      <c r="R6273">
        <v>13230</v>
      </c>
      <c r="S6273">
        <v>13230</v>
      </c>
      <c r="T6273">
        <v>-11780</v>
      </c>
      <c r="U6273">
        <v>0</v>
      </c>
      <c r="V6273">
        <v>-11780</v>
      </c>
      <c r="W6273">
        <v>-11780</v>
      </c>
      <c r="X6273">
        <v>-1450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f>Table1[[#This Row],[RPMO Balance]]-Table1[[#This Row],[RSP Balance]]</f>
        <v>0</v>
      </c>
      <c r="AG6273">
        <f>Table1[[#This Row],[RSP Total Charges]]+Table1[[#This Row],[TotalPaymentUnallocatedAmount]]+Table1[[#This Row],[TotalCreditUnallocatedAmount]]</f>
        <v>0</v>
      </c>
    </row>
    <row r="6274" spans="1:33" hidden="1" x14ac:dyDescent="0.25">
      <c r="A6274" t="s">
        <v>13360</v>
      </c>
      <c r="B6274">
        <v>4420</v>
      </c>
      <c r="C6274" t="s">
        <v>14737</v>
      </c>
      <c r="D6274">
        <v>4422</v>
      </c>
      <c r="E6274">
        <v>3255</v>
      </c>
      <c r="F6274" t="s">
        <v>14376</v>
      </c>
      <c r="G6274" t="s">
        <v>14377</v>
      </c>
      <c r="H6274">
        <v>280</v>
      </c>
      <c r="I6274" s="1">
        <v>44805</v>
      </c>
      <c r="J6274" s="1">
        <v>44834</v>
      </c>
      <c r="K6274" s="1">
        <v>44816</v>
      </c>
      <c r="L6274" s="1">
        <v>44834.432939814818</v>
      </c>
      <c r="M6274" t="s">
        <v>984</v>
      </c>
      <c r="N6274" t="s">
        <v>985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f>Table1[[#This Row],[RPMO Balance]]-Table1[[#This Row],[RSP Balance]]</f>
        <v>0</v>
      </c>
      <c r="AG6274">
        <f>Table1[[#This Row],[RSP Total Charges]]+Table1[[#This Row],[TotalPaymentUnallocatedAmount]]+Table1[[#This Row],[TotalCreditUnallocatedAmount]]</f>
        <v>0</v>
      </c>
    </row>
    <row r="6275" spans="1:33" hidden="1" x14ac:dyDescent="0.25">
      <c r="A6275" t="s">
        <v>13360</v>
      </c>
      <c r="B6275">
        <v>4421</v>
      </c>
      <c r="C6275" t="s">
        <v>14738</v>
      </c>
      <c r="D6275">
        <v>4423</v>
      </c>
      <c r="E6275">
        <v>3256</v>
      </c>
      <c r="F6275" t="s">
        <v>14739</v>
      </c>
      <c r="G6275" t="s">
        <v>14740</v>
      </c>
      <c r="H6275">
        <v>123</v>
      </c>
      <c r="I6275" s="1">
        <v>44729</v>
      </c>
      <c r="J6275" s="1">
        <v>44742</v>
      </c>
      <c r="K6275" s="1">
        <v>44729</v>
      </c>
      <c r="L6275" s="1">
        <v>44742</v>
      </c>
      <c r="M6275" t="s">
        <v>984</v>
      </c>
      <c r="N6275" t="s">
        <v>985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f>Table1[[#This Row],[RPMO Balance]]-Table1[[#This Row],[RSP Balance]]</f>
        <v>0</v>
      </c>
      <c r="AG6275">
        <f>Table1[[#This Row],[RSP Total Charges]]+Table1[[#This Row],[TotalPaymentUnallocatedAmount]]+Table1[[#This Row],[TotalCreditUnallocatedAmount]]</f>
        <v>0</v>
      </c>
    </row>
    <row r="6276" spans="1:33" hidden="1" x14ac:dyDescent="0.25">
      <c r="A6276" t="s">
        <v>13360</v>
      </c>
      <c r="B6276">
        <v>4422</v>
      </c>
      <c r="C6276" t="s">
        <v>14741</v>
      </c>
      <c r="D6276">
        <v>4424</v>
      </c>
      <c r="E6276">
        <v>3256</v>
      </c>
      <c r="F6276" t="s">
        <v>14739</v>
      </c>
      <c r="G6276" t="s">
        <v>14740</v>
      </c>
      <c r="H6276">
        <v>123</v>
      </c>
      <c r="I6276" s="1">
        <v>44805</v>
      </c>
      <c r="J6276" s="1">
        <v>45107</v>
      </c>
      <c r="K6276" s="1">
        <v>44816</v>
      </c>
      <c r="L6276" s="1">
        <v>45107</v>
      </c>
      <c r="M6276" t="s">
        <v>36</v>
      </c>
      <c r="N6276" t="s">
        <v>37</v>
      </c>
      <c r="O6276">
        <v>11580</v>
      </c>
      <c r="P6276">
        <v>0</v>
      </c>
      <c r="Q6276">
        <v>0</v>
      </c>
      <c r="R6276">
        <v>11580</v>
      </c>
      <c r="S6276">
        <v>11580</v>
      </c>
      <c r="T6276">
        <v>-11580</v>
      </c>
      <c r="U6276">
        <v>0</v>
      </c>
      <c r="V6276">
        <v>-11580</v>
      </c>
      <c r="W6276">
        <v>-11580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f>Table1[[#This Row],[RPMO Balance]]-Table1[[#This Row],[RSP Balance]]</f>
        <v>0</v>
      </c>
      <c r="AG6276">
        <f>Table1[[#This Row],[RSP Total Charges]]+Table1[[#This Row],[TotalPaymentUnallocatedAmount]]+Table1[[#This Row],[TotalCreditUnallocatedAmount]]</f>
        <v>0</v>
      </c>
    </row>
    <row r="6277" spans="1:33" hidden="1" x14ac:dyDescent="0.25">
      <c r="A6277" t="s">
        <v>13360</v>
      </c>
      <c r="B6277">
        <v>44222</v>
      </c>
      <c r="C6277" t="s">
        <v>14742</v>
      </c>
      <c r="D6277">
        <v>39839</v>
      </c>
      <c r="E6277">
        <v>6972</v>
      </c>
      <c r="F6277" t="s">
        <v>13621</v>
      </c>
      <c r="G6277" t="s">
        <v>13622</v>
      </c>
      <c r="H6277" t="s">
        <v>14743</v>
      </c>
      <c r="I6277" s="1">
        <v>44927</v>
      </c>
      <c r="J6277" s="1">
        <v>45199</v>
      </c>
      <c r="K6277" s="1">
        <v>44928.432939814818</v>
      </c>
      <c r="L6277" s="1">
        <v>45199</v>
      </c>
      <c r="M6277" t="s">
        <v>36</v>
      </c>
      <c r="N6277" t="s">
        <v>37</v>
      </c>
      <c r="O6277">
        <v>4130</v>
      </c>
      <c r="P6277">
        <v>0</v>
      </c>
      <c r="Q6277">
        <v>-250</v>
      </c>
      <c r="R6277">
        <v>4380</v>
      </c>
      <c r="S6277">
        <v>4380</v>
      </c>
      <c r="T6277">
        <v>-4130</v>
      </c>
      <c r="U6277">
        <v>0</v>
      </c>
      <c r="V6277">
        <v>-4130</v>
      </c>
      <c r="W6277">
        <v>-4130</v>
      </c>
      <c r="X6277">
        <v>-250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f>Table1[[#This Row],[RPMO Balance]]-Table1[[#This Row],[RSP Balance]]</f>
        <v>0</v>
      </c>
      <c r="AG6277">
        <f>Table1[[#This Row],[RSP Total Charges]]+Table1[[#This Row],[TotalPaymentUnallocatedAmount]]+Table1[[#This Row],[TotalCreditUnallocatedAmount]]</f>
        <v>0</v>
      </c>
    </row>
    <row r="6278" spans="1:33" hidden="1" x14ac:dyDescent="0.25">
      <c r="A6278" t="s">
        <v>13360</v>
      </c>
      <c r="B6278">
        <v>44223</v>
      </c>
      <c r="C6278" t="s">
        <v>14744</v>
      </c>
      <c r="D6278">
        <v>39840</v>
      </c>
      <c r="E6278">
        <v>8115</v>
      </c>
      <c r="F6278" t="s">
        <v>14745</v>
      </c>
      <c r="G6278" t="s">
        <v>14746</v>
      </c>
      <c r="H6278" t="s">
        <v>14747</v>
      </c>
      <c r="I6278" s="1">
        <v>44904.489722222221</v>
      </c>
      <c r="J6278" s="1">
        <v>44918.489722222221</v>
      </c>
      <c r="K6278" s="1">
        <v>44904.489722222221</v>
      </c>
      <c r="L6278" s="1">
        <v>44918.489722222221</v>
      </c>
      <c r="M6278" t="s">
        <v>36</v>
      </c>
      <c r="N6278" t="s">
        <v>37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f>Table1[[#This Row],[RPMO Balance]]-Table1[[#This Row],[RSP Balance]]</f>
        <v>0</v>
      </c>
      <c r="AG6278">
        <f>Table1[[#This Row],[RSP Total Charges]]+Table1[[#This Row],[TotalPaymentUnallocatedAmount]]+Table1[[#This Row],[TotalCreditUnallocatedAmount]]</f>
        <v>0</v>
      </c>
    </row>
    <row r="6279" spans="1:33" hidden="1" x14ac:dyDescent="0.25">
      <c r="A6279" t="s">
        <v>13360</v>
      </c>
      <c r="B6279">
        <v>44224</v>
      </c>
      <c r="C6279" t="s">
        <v>14748</v>
      </c>
      <c r="D6279">
        <v>39841</v>
      </c>
      <c r="E6279">
        <v>8249</v>
      </c>
      <c r="F6279" t="s">
        <v>14749</v>
      </c>
      <c r="G6279" t="s">
        <v>14750</v>
      </c>
      <c r="H6279" t="s">
        <v>14751</v>
      </c>
      <c r="I6279" s="1">
        <v>44904.490740740737</v>
      </c>
      <c r="J6279" s="1">
        <v>44918.490740740737</v>
      </c>
      <c r="K6279" s="1">
        <v>44904.490740740737</v>
      </c>
      <c r="L6279" s="1">
        <v>44918.490740740737</v>
      </c>
      <c r="M6279" t="s">
        <v>36</v>
      </c>
      <c r="N6279" t="s">
        <v>37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f>Table1[[#This Row],[RPMO Balance]]-Table1[[#This Row],[RSP Balance]]</f>
        <v>0</v>
      </c>
      <c r="AG6279">
        <f>Table1[[#This Row],[RSP Total Charges]]+Table1[[#This Row],[TotalPaymentUnallocatedAmount]]+Table1[[#This Row],[TotalCreditUnallocatedAmount]]</f>
        <v>0</v>
      </c>
    </row>
    <row r="6280" spans="1:33" hidden="1" x14ac:dyDescent="0.25">
      <c r="A6280" t="s">
        <v>13360</v>
      </c>
      <c r="B6280">
        <v>44225</v>
      </c>
      <c r="C6280" t="s">
        <v>14752</v>
      </c>
      <c r="D6280">
        <v>39842</v>
      </c>
      <c r="E6280">
        <v>8238</v>
      </c>
      <c r="F6280" t="s">
        <v>14753</v>
      </c>
      <c r="G6280" t="s">
        <v>14754</v>
      </c>
      <c r="H6280" t="s">
        <v>14755</v>
      </c>
      <c r="I6280" s="1">
        <v>44904.490949074076</v>
      </c>
      <c r="J6280" s="1">
        <v>44918.490949074076</v>
      </c>
      <c r="K6280" s="1">
        <v>44904.490949074076</v>
      </c>
      <c r="L6280" s="1">
        <v>44918.490949074076</v>
      </c>
      <c r="M6280" t="s">
        <v>36</v>
      </c>
      <c r="N6280" t="s">
        <v>37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f>Table1[[#This Row],[RPMO Balance]]-Table1[[#This Row],[RSP Balance]]</f>
        <v>0</v>
      </c>
      <c r="AG6280">
        <f>Table1[[#This Row],[RSP Total Charges]]+Table1[[#This Row],[TotalPaymentUnallocatedAmount]]+Table1[[#This Row],[TotalCreditUnallocatedAmount]]</f>
        <v>0</v>
      </c>
    </row>
    <row r="6281" spans="1:33" hidden="1" x14ac:dyDescent="0.25">
      <c r="A6281" t="s">
        <v>13360</v>
      </c>
      <c r="B6281">
        <v>4423</v>
      </c>
      <c r="C6281" t="s">
        <v>14756</v>
      </c>
      <c r="D6281">
        <v>4425</v>
      </c>
      <c r="E6281">
        <v>3257</v>
      </c>
      <c r="F6281" t="s">
        <v>14757</v>
      </c>
      <c r="G6281" t="s">
        <v>2603</v>
      </c>
      <c r="H6281">
        <v>476</v>
      </c>
      <c r="I6281" s="1">
        <v>44729</v>
      </c>
      <c r="J6281" s="1">
        <v>44742</v>
      </c>
      <c r="K6281" s="1">
        <v>44729</v>
      </c>
      <c r="L6281" s="1">
        <v>44742</v>
      </c>
      <c r="M6281" t="s">
        <v>984</v>
      </c>
      <c r="N6281" t="s">
        <v>985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f>Table1[[#This Row],[RPMO Balance]]-Table1[[#This Row],[RSP Balance]]</f>
        <v>0</v>
      </c>
      <c r="AG6281">
        <f>Table1[[#This Row],[RSP Total Charges]]+Table1[[#This Row],[TotalPaymentUnallocatedAmount]]+Table1[[#This Row],[TotalCreditUnallocatedAmount]]</f>
        <v>0</v>
      </c>
    </row>
    <row r="6282" spans="1:33" hidden="1" x14ac:dyDescent="0.25">
      <c r="A6282" t="s">
        <v>13360</v>
      </c>
      <c r="B6282">
        <v>4424</v>
      </c>
      <c r="C6282" t="s">
        <v>14758</v>
      </c>
      <c r="D6282">
        <v>4426</v>
      </c>
      <c r="E6282">
        <v>3258</v>
      </c>
      <c r="F6282" t="s">
        <v>7401</v>
      </c>
      <c r="G6282" t="s">
        <v>14141</v>
      </c>
      <c r="H6282" t="s">
        <v>13686</v>
      </c>
      <c r="I6282" s="1">
        <v>44729</v>
      </c>
      <c r="J6282" s="1">
        <v>44742</v>
      </c>
      <c r="K6282" s="1">
        <v>44729</v>
      </c>
      <c r="L6282" s="1">
        <v>44742</v>
      </c>
      <c r="M6282" t="s">
        <v>984</v>
      </c>
      <c r="N6282" t="s">
        <v>985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f>Table1[[#This Row],[RPMO Balance]]-Table1[[#This Row],[RSP Balance]]</f>
        <v>0</v>
      </c>
      <c r="AG6282">
        <f>Table1[[#This Row],[RSP Total Charges]]+Table1[[#This Row],[TotalPaymentUnallocatedAmount]]+Table1[[#This Row],[TotalCreditUnallocatedAmount]]</f>
        <v>0</v>
      </c>
    </row>
    <row r="6283" spans="1:33" hidden="1" x14ac:dyDescent="0.25">
      <c r="A6283" t="s">
        <v>13360</v>
      </c>
      <c r="B6283">
        <v>4425</v>
      </c>
      <c r="C6283" t="s">
        <v>14759</v>
      </c>
      <c r="D6283">
        <v>4427</v>
      </c>
      <c r="E6283">
        <v>3259</v>
      </c>
      <c r="F6283" t="s">
        <v>14760</v>
      </c>
      <c r="G6283" t="s">
        <v>14761</v>
      </c>
      <c r="H6283" t="s">
        <v>13919</v>
      </c>
      <c r="I6283" s="1">
        <v>44729</v>
      </c>
      <c r="J6283" s="1">
        <v>44742</v>
      </c>
      <c r="K6283" s="1">
        <v>44729</v>
      </c>
      <c r="L6283" s="1">
        <v>44742</v>
      </c>
      <c r="M6283" t="s">
        <v>984</v>
      </c>
      <c r="N6283" t="s">
        <v>985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f>Table1[[#This Row],[RPMO Balance]]-Table1[[#This Row],[RSP Balance]]</f>
        <v>0</v>
      </c>
      <c r="AG6283">
        <f>Table1[[#This Row],[RSP Total Charges]]+Table1[[#This Row],[TotalPaymentUnallocatedAmount]]+Table1[[#This Row],[TotalCreditUnallocatedAmount]]</f>
        <v>0</v>
      </c>
    </row>
    <row r="6284" spans="1:33" hidden="1" x14ac:dyDescent="0.25">
      <c r="A6284" t="s">
        <v>13360</v>
      </c>
      <c r="B6284">
        <v>4426</v>
      </c>
      <c r="C6284" t="s">
        <v>14762</v>
      </c>
      <c r="D6284">
        <v>4428</v>
      </c>
      <c r="E6284">
        <v>3260</v>
      </c>
      <c r="F6284" t="s">
        <v>14763</v>
      </c>
      <c r="G6284" t="s">
        <v>14764</v>
      </c>
      <c r="H6284" t="s">
        <v>14159</v>
      </c>
      <c r="I6284" s="1">
        <v>44729</v>
      </c>
      <c r="J6284" s="1">
        <v>44742</v>
      </c>
      <c r="K6284" s="1">
        <v>44729</v>
      </c>
      <c r="L6284" s="1">
        <v>44742</v>
      </c>
      <c r="M6284" t="s">
        <v>984</v>
      </c>
      <c r="N6284" t="s">
        <v>985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f>Table1[[#This Row],[RPMO Balance]]-Table1[[#This Row],[RSP Balance]]</f>
        <v>0</v>
      </c>
      <c r="AG6284">
        <f>Table1[[#This Row],[RSP Total Charges]]+Table1[[#This Row],[TotalPaymentUnallocatedAmount]]+Table1[[#This Row],[TotalCreditUnallocatedAmount]]</f>
        <v>0</v>
      </c>
    </row>
    <row r="6285" spans="1:33" hidden="1" x14ac:dyDescent="0.25">
      <c r="A6285" t="s">
        <v>13360</v>
      </c>
      <c r="B6285">
        <v>4427</v>
      </c>
      <c r="C6285" t="s">
        <v>14765</v>
      </c>
      <c r="D6285">
        <v>4429</v>
      </c>
      <c r="E6285">
        <v>3261</v>
      </c>
      <c r="F6285" t="s">
        <v>14766</v>
      </c>
      <c r="G6285" t="s">
        <v>14767</v>
      </c>
      <c r="H6285">
        <v>290</v>
      </c>
      <c r="I6285" s="1">
        <v>44805</v>
      </c>
      <c r="J6285" s="1">
        <v>44834</v>
      </c>
      <c r="K6285" s="1">
        <v>44816</v>
      </c>
      <c r="L6285" s="1">
        <v>44834.432939814818</v>
      </c>
      <c r="M6285" t="s">
        <v>984</v>
      </c>
      <c r="N6285" t="s">
        <v>985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f>Table1[[#This Row],[RPMO Balance]]-Table1[[#This Row],[RSP Balance]]</f>
        <v>0</v>
      </c>
      <c r="AG6285">
        <f>Table1[[#This Row],[RSP Total Charges]]+Table1[[#This Row],[TotalPaymentUnallocatedAmount]]+Table1[[#This Row],[TotalCreditUnallocatedAmount]]</f>
        <v>0</v>
      </c>
    </row>
    <row r="6286" spans="1:33" hidden="1" x14ac:dyDescent="0.25">
      <c r="A6286" t="s">
        <v>13360</v>
      </c>
      <c r="B6286">
        <v>4428</v>
      </c>
      <c r="C6286" t="s">
        <v>14768</v>
      </c>
      <c r="D6286">
        <v>4430</v>
      </c>
      <c r="E6286">
        <v>3261</v>
      </c>
      <c r="F6286" t="s">
        <v>14766</v>
      </c>
      <c r="G6286" t="s">
        <v>14767</v>
      </c>
      <c r="H6286">
        <v>290</v>
      </c>
      <c r="I6286" s="1">
        <v>44835</v>
      </c>
      <c r="J6286" s="1">
        <v>45107</v>
      </c>
      <c r="K6286" s="1">
        <v>44835.432939814818</v>
      </c>
      <c r="L6286" s="1">
        <v>45107</v>
      </c>
      <c r="M6286" t="s">
        <v>36</v>
      </c>
      <c r="N6286" t="s">
        <v>37</v>
      </c>
      <c r="O6286">
        <v>11540</v>
      </c>
      <c r="P6286">
        <v>0</v>
      </c>
      <c r="Q6286">
        <v>0</v>
      </c>
      <c r="R6286">
        <v>11540</v>
      </c>
      <c r="S6286">
        <v>11540</v>
      </c>
      <c r="T6286">
        <v>-11540</v>
      </c>
      <c r="U6286">
        <v>0</v>
      </c>
      <c r="V6286">
        <v>-11540</v>
      </c>
      <c r="W6286">
        <v>-11540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f>Table1[[#This Row],[RPMO Balance]]-Table1[[#This Row],[RSP Balance]]</f>
        <v>0</v>
      </c>
      <c r="AG6286">
        <f>Table1[[#This Row],[RSP Total Charges]]+Table1[[#This Row],[TotalPaymentUnallocatedAmount]]+Table1[[#This Row],[TotalCreditUnallocatedAmount]]</f>
        <v>0</v>
      </c>
    </row>
    <row r="6287" spans="1:33" hidden="1" x14ac:dyDescent="0.25">
      <c r="A6287" t="s">
        <v>13360</v>
      </c>
      <c r="B6287">
        <v>4430</v>
      </c>
      <c r="C6287" t="s">
        <v>14769</v>
      </c>
      <c r="D6287">
        <v>4432</v>
      </c>
      <c r="E6287">
        <v>3262</v>
      </c>
      <c r="F6287" t="s">
        <v>14770</v>
      </c>
      <c r="G6287" t="s">
        <v>14771</v>
      </c>
      <c r="H6287">
        <v>516</v>
      </c>
      <c r="I6287" s="1">
        <v>44805</v>
      </c>
      <c r="J6287" s="1">
        <v>45107</v>
      </c>
      <c r="K6287" s="1">
        <v>44816</v>
      </c>
      <c r="L6287" s="1">
        <v>45107</v>
      </c>
      <c r="M6287" t="s">
        <v>36</v>
      </c>
      <c r="N6287" t="s">
        <v>37</v>
      </c>
      <c r="O6287">
        <v>10820</v>
      </c>
      <c r="P6287">
        <v>0</v>
      </c>
      <c r="Q6287">
        <v>0</v>
      </c>
      <c r="R6287">
        <v>10820</v>
      </c>
      <c r="S6287">
        <v>10820</v>
      </c>
      <c r="T6287">
        <v>-10820</v>
      </c>
      <c r="U6287">
        <v>0</v>
      </c>
      <c r="V6287">
        <v>-10820</v>
      </c>
      <c r="W6287">
        <v>-10820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f>Table1[[#This Row],[RPMO Balance]]-Table1[[#This Row],[RSP Balance]]</f>
        <v>0</v>
      </c>
      <c r="AG6287">
        <f>Table1[[#This Row],[RSP Total Charges]]+Table1[[#This Row],[TotalPaymentUnallocatedAmount]]+Table1[[#This Row],[TotalCreditUnallocatedAmount]]</f>
        <v>0</v>
      </c>
    </row>
    <row r="6288" spans="1:33" hidden="1" x14ac:dyDescent="0.25">
      <c r="A6288" t="s">
        <v>13360</v>
      </c>
      <c r="B6288">
        <v>4431</v>
      </c>
      <c r="C6288" t="s">
        <v>14772</v>
      </c>
      <c r="D6288">
        <v>4433</v>
      </c>
      <c r="E6288">
        <v>3263</v>
      </c>
      <c r="F6288" t="s">
        <v>14773</v>
      </c>
      <c r="G6288" t="s">
        <v>14774</v>
      </c>
      <c r="H6288" t="s">
        <v>14155</v>
      </c>
      <c r="I6288" s="1">
        <v>44729</v>
      </c>
      <c r="J6288" s="1">
        <v>44742</v>
      </c>
      <c r="K6288" s="1">
        <v>44729</v>
      </c>
      <c r="L6288" s="1">
        <v>44742</v>
      </c>
      <c r="M6288" t="s">
        <v>984</v>
      </c>
      <c r="N6288" t="s">
        <v>985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f>Table1[[#This Row],[RPMO Balance]]-Table1[[#This Row],[RSP Balance]]</f>
        <v>0</v>
      </c>
      <c r="AG6288">
        <f>Table1[[#This Row],[RSP Total Charges]]+Table1[[#This Row],[TotalPaymentUnallocatedAmount]]+Table1[[#This Row],[TotalCreditUnallocatedAmount]]</f>
        <v>0</v>
      </c>
    </row>
    <row r="6289" spans="1:33" hidden="1" x14ac:dyDescent="0.25">
      <c r="A6289" t="s">
        <v>13360</v>
      </c>
      <c r="B6289">
        <v>4432</v>
      </c>
      <c r="C6289" t="s">
        <v>14775</v>
      </c>
      <c r="D6289">
        <v>4434</v>
      </c>
      <c r="E6289">
        <v>3264</v>
      </c>
      <c r="F6289" t="s">
        <v>14776</v>
      </c>
      <c r="G6289" t="s">
        <v>14777</v>
      </c>
      <c r="H6289">
        <v>131</v>
      </c>
      <c r="I6289" s="1">
        <v>44729</v>
      </c>
      <c r="J6289" s="1">
        <v>44742</v>
      </c>
      <c r="K6289" s="1">
        <v>44729</v>
      </c>
      <c r="L6289" s="1">
        <v>44742</v>
      </c>
      <c r="M6289" t="s">
        <v>984</v>
      </c>
      <c r="N6289" t="s">
        <v>985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f>Table1[[#This Row],[RPMO Balance]]-Table1[[#This Row],[RSP Balance]]</f>
        <v>0</v>
      </c>
      <c r="AG6289">
        <f>Table1[[#This Row],[RSP Total Charges]]+Table1[[#This Row],[TotalPaymentUnallocatedAmount]]+Table1[[#This Row],[TotalCreditUnallocatedAmount]]</f>
        <v>0</v>
      </c>
    </row>
    <row r="6290" spans="1:33" hidden="1" x14ac:dyDescent="0.25">
      <c r="A6290" t="s">
        <v>13360</v>
      </c>
      <c r="B6290">
        <v>4433</v>
      </c>
      <c r="C6290" t="s">
        <v>14778</v>
      </c>
      <c r="D6290">
        <v>4435</v>
      </c>
      <c r="E6290">
        <v>3265</v>
      </c>
      <c r="F6290" t="s">
        <v>4086</v>
      </c>
      <c r="G6290" t="s">
        <v>14779</v>
      </c>
      <c r="H6290">
        <v>542</v>
      </c>
      <c r="I6290" s="1">
        <v>44729</v>
      </c>
      <c r="J6290" s="1">
        <v>44742</v>
      </c>
      <c r="K6290" s="1">
        <v>44729</v>
      </c>
      <c r="L6290" s="1">
        <v>44742</v>
      </c>
      <c r="M6290" t="s">
        <v>984</v>
      </c>
      <c r="N6290" t="s">
        <v>985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f>Table1[[#This Row],[RPMO Balance]]-Table1[[#This Row],[RSP Balance]]</f>
        <v>0</v>
      </c>
      <c r="AG6290">
        <f>Table1[[#This Row],[RSP Total Charges]]+Table1[[#This Row],[TotalPaymentUnallocatedAmount]]+Table1[[#This Row],[TotalCreditUnallocatedAmount]]</f>
        <v>0</v>
      </c>
    </row>
    <row r="6291" spans="1:33" hidden="1" x14ac:dyDescent="0.25">
      <c r="A6291" t="s">
        <v>13360</v>
      </c>
      <c r="B6291">
        <v>4434</v>
      </c>
      <c r="C6291" t="s">
        <v>14780</v>
      </c>
      <c r="D6291">
        <v>4436</v>
      </c>
      <c r="E6291">
        <v>3266</v>
      </c>
      <c r="F6291" t="s">
        <v>958</v>
      </c>
      <c r="G6291" t="s">
        <v>14781</v>
      </c>
      <c r="H6291" t="s">
        <v>14782</v>
      </c>
      <c r="I6291" s="1">
        <v>44729</v>
      </c>
      <c r="J6291" s="1">
        <v>44742</v>
      </c>
      <c r="K6291" s="1">
        <v>44729</v>
      </c>
      <c r="L6291" s="1">
        <v>44742</v>
      </c>
      <c r="M6291" t="s">
        <v>984</v>
      </c>
      <c r="N6291" t="s">
        <v>985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f>Table1[[#This Row],[RPMO Balance]]-Table1[[#This Row],[RSP Balance]]</f>
        <v>0</v>
      </c>
      <c r="AG6291">
        <f>Table1[[#This Row],[RSP Total Charges]]+Table1[[#This Row],[TotalPaymentUnallocatedAmount]]+Table1[[#This Row],[TotalCreditUnallocatedAmount]]</f>
        <v>0</v>
      </c>
    </row>
    <row r="6292" spans="1:33" hidden="1" x14ac:dyDescent="0.25">
      <c r="A6292" t="s">
        <v>13360</v>
      </c>
      <c r="B6292">
        <v>4436</v>
      </c>
      <c r="C6292" t="s">
        <v>14783</v>
      </c>
      <c r="D6292">
        <v>4438</v>
      </c>
      <c r="E6292">
        <v>3267</v>
      </c>
      <c r="F6292" t="s">
        <v>14784</v>
      </c>
      <c r="G6292" t="s">
        <v>1542</v>
      </c>
      <c r="H6292">
        <v>169</v>
      </c>
      <c r="I6292" s="1">
        <v>44805</v>
      </c>
      <c r="J6292" s="1">
        <v>45107</v>
      </c>
      <c r="K6292" s="1">
        <v>44816</v>
      </c>
      <c r="L6292" s="1">
        <v>45107</v>
      </c>
      <c r="M6292" t="s">
        <v>36</v>
      </c>
      <c r="N6292" t="s">
        <v>37</v>
      </c>
      <c r="O6292">
        <v>12745</v>
      </c>
      <c r="P6292">
        <v>0</v>
      </c>
      <c r="Q6292">
        <v>0</v>
      </c>
      <c r="R6292">
        <v>12745</v>
      </c>
      <c r="S6292">
        <v>12745</v>
      </c>
      <c r="T6292">
        <v>-12745</v>
      </c>
      <c r="U6292">
        <v>0</v>
      </c>
      <c r="V6292">
        <v>-12745</v>
      </c>
      <c r="W6292">
        <v>-12745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f>Table1[[#This Row],[RPMO Balance]]-Table1[[#This Row],[RSP Balance]]</f>
        <v>0</v>
      </c>
      <c r="AG6292">
        <f>Table1[[#This Row],[RSP Total Charges]]+Table1[[#This Row],[TotalPaymentUnallocatedAmount]]+Table1[[#This Row],[TotalCreditUnallocatedAmount]]</f>
        <v>0</v>
      </c>
    </row>
    <row r="6293" spans="1:33" hidden="1" x14ac:dyDescent="0.25">
      <c r="A6293" t="s">
        <v>13360</v>
      </c>
      <c r="B6293">
        <v>4437</v>
      </c>
      <c r="C6293" t="s">
        <v>14785</v>
      </c>
      <c r="D6293">
        <v>4439</v>
      </c>
      <c r="E6293">
        <v>3268</v>
      </c>
      <c r="F6293" t="s">
        <v>14323</v>
      </c>
      <c r="G6293" t="s">
        <v>14324</v>
      </c>
      <c r="H6293" t="s">
        <v>13809</v>
      </c>
      <c r="I6293" s="1">
        <v>44729</v>
      </c>
      <c r="J6293" s="1">
        <v>44742</v>
      </c>
      <c r="K6293" s="1">
        <v>44729</v>
      </c>
      <c r="L6293" s="1">
        <v>44742</v>
      </c>
      <c r="M6293" t="s">
        <v>984</v>
      </c>
      <c r="N6293" t="s">
        <v>985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f>Table1[[#This Row],[RPMO Balance]]-Table1[[#This Row],[RSP Balance]]</f>
        <v>0</v>
      </c>
      <c r="AG6293">
        <f>Table1[[#This Row],[RSP Total Charges]]+Table1[[#This Row],[TotalPaymentUnallocatedAmount]]+Table1[[#This Row],[TotalCreditUnallocatedAmount]]</f>
        <v>0</v>
      </c>
    </row>
    <row r="6294" spans="1:33" hidden="1" x14ac:dyDescent="0.25">
      <c r="A6294" t="s">
        <v>13360</v>
      </c>
      <c r="B6294">
        <v>44373</v>
      </c>
      <c r="C6294" t="s">
        <v>14786</v>
      </c>
      <c r="D6294">
        <v>39979</v>
      </c>
      <c r="E6294">
        <v>11765</v>
      </c>
      <c r="F6294" t="s">
        <v>4259</v>
      </c>
      <c r="G6294" t="s">
        <v>14787</v>
      </c>
      <c r="H6294">
        <v>526</v>
      </c>
      <c r="I6294" s="1">
        <v>44974</v>
      </c>
      <c r="J6294" s="1">
        <v>45107</v>
      </c>
      <c r="K6294" s="1">
        <v>44974.432939814818</v>
      </c>
      <c r="L6294" s="1">
        <v>45107</v>
      </c>
      <c r="M6294" t="s">
        <v>36</v>
      </c>
      <c r="N6294" t="s">
        <v>37</v>
      </c>
      <c r="O6294">
        <v>3292.96</v>
      </c>
      <c r="P6294">
        <v>0</v>
      </c>
      <c r="Q6294">
        <v>0</v>
      </c>
      <c r="R6294">
        <v>3292.96</v>
      </c>
      <c r="S6294">
        <v>3292.96</v>
      </c>
      <c r="T6294">
        <v>-3292.96</v>
      </c>
      <c r="U6294">
        <v>0</v>
      </c>
      <c r="V6294">
        <v>-3292.96</v>
      </c>
      <c r="W6294">
        <v>-3292.96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f>Table1[[#This Row],[RPMO Balance]]-Table1[[#This Row],[RSP Balance]]</f>
        <v>0</v>
      </c>
      <c r="AG6294">
        <f>Table1[[#This Row],[RSP Total Charges]]+Table1[[#This Row],[TotalPaymentUnallocatedAmount]]+Table1[[#This Row],[TotalCreditUnallocatedAmount]]</f>
        <v>0</v>
      </c>
    </row>
    <row r="6295" spans="1:33" hidden="1" x14ac:dyDescent="0.25">
      <c r="A6295" t="s">
        <v>13360</v>
      </c>
      <c r="B6295">
        <v>4438</v>
      </c>
      <c r="C6295" t="s">
        <v>14788</v>
      </c>
      <c r="D6295">
        <v>4440</v>
      </c>
      <c r="E6295">
        <v>3269</v>
      </c>
      <c r="F6295" t="s">
        <v>2427</v>
      </c>
      <c r="G6295" t="s">
        <v>14789</v>
      </c>
      <c r="H6295">
        <v>342</v>
      </c>
      <c r="I6295" s="1">
        <v>44729</v>
      </c>
      <c r="J6295" s="1">
        <v>44773</v>
      </c>
      <c r="K6295" s="1">
        <v>44729</v>
      </c>
      <c r="L6295" s="1">
        <v>44773</v>
      </c>
      <c r="M6295" t="s">
        <v>984</v>
      </c>
      <c r="N6295" t="s">
        <v>985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f>Table1[[#This Row],[RPMO Balance]]-Table1[[#This Row],[RSP Balance]]</f>
        <v>0</v>
      </c>
      <c r="AG6295">
        <f>Table1[[#This Row],[RSP Total Charges]]+Table1[[#This Row],[TotalPaymentUnallocatedAmount]]+Table1[[#This Row],[TotalCreditUnallocatedAmount]]</f>
        <v>0</v>
      </c>
    </row>
    <row r="6296" spans="1:33" hidden="1" x14ac:dyDescent="0.25">
      <c r="A6296" t="s">
        <v>13360</v>
      </c>
      <c r="B6296">
        <v>4440</v>
      </c>
      <c r="C6296" t="s">
        <v>14790</v>
      </c>
      <c r="D6296">
        <v>4442</v>
      </c>
      <c r="E6296">
        <v>3270</v>
      </c>
      <c r="F6296" t="s">
        <v>605</v>
      </c>
      <c r="G6296" t="s">
        <v>14791</v>
      </c>
      <c r="H6296">
        <v>311</v>
      </c>
      <c r="I6296" s="1">
        <v>44805</v>
      </c>
      <c r="J6296" s="1">
        <v>45107</v>
      </c>
      <c r="K6296" s="1">
        <v>44816</v>
      </c>
      <c r="L6296" s="1">
        <v>45107</v>
      </c>
      <c r="M6296" t="s">
        <v>36</v>
      </c>
      <c r="N6296" t="s">
        <v>37</v>
      </c>
      <c r="O6296">
        <v>18040</v>
      </c>
      <c r="P6296">
        <v>0</v>
      </c>
      <c r="Q6296">
        <v>0</v>
      </c>
      <c r="R6296">
        <v>18040</v>
      </c>
      <c r="S6296">
        <v>18040</v>
      </c>
      <c r="T6296">
        <v>-18040</v>
      </c>
      <c r="U6296">
        <v>0</v>
      </c>
      <c r="V6296">
        <v>-18040</v>
      </c>
      <c r="W6296">
        <v>-18040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f>Table1[[#This Row],[RPMO Balance]]-Table1[[#This Row],[RSP Balance]]</f>
        <v>0</v>
      </c>
      <c r="AG6296">
        <f>Table1[[#This Row],[RSP Total Charges]]+Table1[[#This Row],[TotalPaymentUnallocatedAmount]]+Table1[[#This Row],[TotalCreditUnallocatedAmount]]</f>
        <v>0</v>
      </c>
    </row>
    <row r="6297" spans="1:33" hidden="1" x14ac:dyDescent="0.25">
      <c r="A6297" t="s">
        <v>13360</v>
      </c>
      <c r="B6297">
        <v>4441</v>
      </c>
      <c r="C6297" t="s">
        <v>14792</v>
      </c>
      <c r="D6297">
        <v>4443</v>
      </c>
      <c r="E6297">
        <v>3271</v>
      </c>
      <c r="F6297" t="s">
        <v>1974</v>
      </c>
      <c r="G6297" t="s">
        <v>14793</v>
      </c>
      <c r="H6297">
        <v>166</v>
      </c>
      <c r="I6297" s="1">
        <v>44729</v>
      </c>
      <c r="J6297" s="1">
        <v>44742</v>
      </c>
      <c r="K6297" s="1">
        <v>44729</v>
      </c>
      <c r="L6297" s="1">
        <v>44742</v>
      </c>
      <c r="M6297" t="s">
        <v>984</v>
      </c>
      <c r="N6297" t="s">
        <v>985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f>Table1[[#This Row],[RPMO Balance]]-Table1[[#This Row],[RSP Balance]]</f>
        <v>0</v>
      </c>
      <c r="AG6297">
        <f>Table1[[#This Row],[RSP Total Charges]]+Table1[[#This Row],[TotalPaymentUnallocatedAmount]]+Table1[[#This Row],[TotalCreditUnallocatedAmount]]</f>
        <v>0</v>
      </c>
    </row>
    <row r="6298" spans="1:33" hidden="1" x14ac:dyDescent="0.25">
      <c r="A6298" t="s">
        <v>13360</v>
      </c>
      <c r="B6298">
        <v>4442</v>
      </c>
      <c r="C6298" t="s">
        <v>14794</v>
      </c>
      <c r="D6298">
        <v>4444</v>
      </c>
      <c r="E6298">
        <v>3271</v>
      </c>
      <c r="F6298" t="s">
        <v>1974</v>
      </c>
      <c r="G6298" t="s">
        <v>14793</v>
      </c>
      <c r="H6298">
        <v>166</v>
      </c>
      <c r="I6298" s="1">
        <v>44835</v>
      </c>
      <c r="J6298" s="1">
        <v>45107</v>
      </c>
      <c r="K6298" s="1">
        <v>44839.432939814818</v>
      </c>
      <c r="L6298" s="1">
        <v>45107</v>
      </c>
      <c r="M6298" t="s">
        <v>36</v>
      </c>
      <c r="N6298" t="s">
        <v>37</v>
      </c>
      <c r="O6298">
        <v>11870</v>
      </c>
      <c r="P6298">
        <v>0</v>
      </c>
      <c r="Q6298">
        <v>0</v>
      </c>
      <c r="R6298">
        <v>11870</v>
      </c>
      <c r="S6298">
        <v>11870</v>
      </c>
      <c r="T6298">
        <v>-11870</v>
      </c>
      <c r="U6298">
        <v>0</v>
      </c>
      <c r="V6298">
        <v>-11870</v>
      </c>
      <c r="W6298">
        <v>-11870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f>Table1[[#This Row],[RPMO Balance]]-Table1[[#This Row],[RSP Balance]]</f>
        <v>0</v>
      </c>
      <c r="AG6298">
        <f>Table1[[#This Row],[RSP Total Charges]]+Table1[[#This Row],[TotalPaymentUnallocatedAmount]]+Table1[[#This Row],[TotalCreditUnallocatedAmount]]</f>
        <v>0</v>
      </c>
    </row>
    <row r="6299" spans="1:33" hidden="1" x14ac:dyDescent="0.25">
      <c r="A6299" t="s">
        <v>13360</v>
      </c>
      <c r="B6299">
        <v>4443</v>
      </c>
      <c r="C6299" t="s">
        <v>14795</v>
      </c>
      <c r="D6299">
        <v>4445</v>
      </c>
      <c r="E6299">
        <v>3271</v>
      </c>
      <c r="F6299" t="s">
        <v>1974</v>
      </c>
      <c r="G6299" t="s">
        <v>14793</v>
      </c>
      <c r="H6299">
        <v>166</v>
      </c>
      <c r="I6299" s="1">
        <v>44805</v>
      </c>
      <c r="J6299" s="1">
        <v>44834</v>
      </c>
      <c r="K6299" s="1">
        <v>44816</v>
      </c>
      <c r="L6299" s="1">
        <v>44834.432939814818</v>
      </c>
      <c r="M6299" t="s">
        <v>984</v>
      </c>
      <c r="N6299" t="s">
        <v>985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f>Table1[[#This Row],[RPMO Balance]]-Table1[[#This Row],[RSP Balance]]</f>
        <v>0</v>
      </c>
      <c r="AG6299">
        <f>Table1[[#This Row],[RSP Total Charges]]+Table1[[#This Row],[TotalPaymentUnallocatedAmount]]+Table1[[#This Row],[TotalCreditUnallocatedAmount]]</f>
        <v>0</v>
      </c>
    </row>
    <row r="6300" spans="1:33" hidden="1" x14ac:dyDescent="0.25">
      <c r="A6300" t="s">
        <v>13360</v>
      </c>
      <c r="B6300">
        <v>44441</v>
      </c>
      <c r="C6300" t="s">
        <v>14796</v>
      </c>
      <c r="D6300">
        <v>40047</v>
      </c>
      <c r="E6300">
        <v>11776</v>
      </c>
      <c r="F6300" t="s">
        <v>14797</v>
      </c>
      <c r="G6300" t="s">
        <v>14798</v>
      </c>
      <c r="H6300">
        <v>282</v>
      </c>
      <c r="I6300" s="1">
        <v>44974</v>
      </c>
      <c r="J6300" s="1">
        <v>45107</v>
      </c>
      <c r="K6300" s="1">
        <v>44974.432939814818</v>
      </c>
      <c r="L6300" s="1">
        <v>45107</v>
      </c>
      <c r="M6300" t="s">
        <v>36</v>
      </c>
      <c r="N6300" t="s">
        <v>37</v>
      </c>
      <c r="O6300">
        <v>3485.8</v>
      </c>
      <c r="P6300">
        <v>0</v>
      </c>
      <c r="Q6300">
        <v>0</v>
      </c>
      <c r="R6300">
        <v>3485.8</v>
      </c>
      <c r="S6300">
        <v>3485.8</v>
      </c>
      <c r="T6300">
        <v>-3485.8</v>
      </c>
      <c r="U6300">
        <v>0</v>
      </c>
      <c r="V6300">
        <v>-3485.8</v>
      </c>
      <c r="W6300">
        <v>-3485.8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f>Table1[[#This Row],[RPMO Balance]]-Table1[[#This Row],[RSP Balance]]</f>
        <v>0</v>
      </c>
      <c r="AG6300">
        <f>Table1[[#This Row],[RSP Total Charges]]+Table1[[#This Row],[TotalPaymentUnallocatedAmount]]+Table1[[#This Row],[TotalCreditUnallocatedAmount]]</f>
        <v>0</v>
      </c>
    </row>
    <row r="6301" spans="1:33" hidden="1" x14ac:dyDescent="0.25">
      <c r="A6301" t="s">
        <v>13360</v>
      </c>
      <c r="B6301">
        <v>4445</v>
      </c>
      <c r="C6301" t="s">
        <v>14799</v>
      </c>
      <c r="D6301">
        <v>4447</v>
      </c>
      <c r="E6301">
        <v>3272</v>
      </c>
      <c r="F6301" t="s">
        <v>14800</v>
      </c>
      <c r="G6301" t="s">
        <v>14687</v>
      </c>
      <c r="H6301">
        <v>318</v>
      </c>
      <c r="I6301" s="1">
        <v>44816</v>
      </c>
      <c r="J6301" s="1">
        <v>45107</v>
      </c>
      <c r="K6301" s="1">
        <v>44816</v>
      </c>
      <c r="L6301" s="1">
        <v>45107</v>
      </c>
      <c r="M6301" t="s">
        <v>36</v>
      </c>
      <c r="N6301" t="s">
        <v>37</v>
      </c>
      <c r="O6301">
        <v>12785</v>
      </c>
      <c r="P6301">
        <v>0</v>
      </c>
      <c r="Q6301">
        <v>-3985</v>
      </c>
      <c r="R6301">
        <v>16770</v>
      </c>
      <c r="S6301">
        <v>16770</v>
      </c>
      <c r="T6301">
        <v>-12785</v>
      </c>
      <c r="U6301">
        <v>0</v>
      </c>
      <c r="V6301">
        <v>-12785</v>
      </c>
      <c r="W6301">
        <v>-12785</v>
      </c>
      <c r="X6301">
        <v>-3985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f>Table1[[#This Row],[RPMO Balance]]-Table1[[#This Row],[RSP Balance]]</f>
        <v>0</v>
      </c>
      <c r="AG6301">
        <f>Table1[[#This Row],[RSP Total Charges]]+Table1[[#This Row],[TotalPaymentUnallocatedAmount]]+Table1[[#This Row],[TotalCreditUnallocatedAmount]]</f>
        <v>0</v>
      </c>
    </row>
    <row r="6302" spans="1:33" hidden="1" x14ac:dyDescent="0.25">
      <c r="A6302" t="s">
        <v>13360</v>
      </c>
      <c r="B6302">
        <v>44454</v>
      </c>
      <c r="C6302" t="s">
        <v>14801</v>
      </c>
      <c r="D6302">
        <v>40060</v>
      </c>
      <c r="E6302">
        <v>11796</v>
      </c>
      <c r="F6302" t="s">
        <v>741</v>
      </c>
      <c r="G6302" t="s">
        <v>14802</v>
      </c>
      <c r="H6302">
        <v>125</v>
      </c>
      <c r="I6302" s="1">
        <v>44986</v>
      </c>
      <c r="J6302" s="1">
        <v>45107</v>
      </c>
      <c r="K6302" s="1">
        <v>44987.432939814818</v>
      </c>
      <c r="L6302" s="1">
        <v>45107</v>
      </c>
      <c r="M6302" t="s">
        <v>36</v>
      </c>
      <c r="N6302" t="s">
        <v>37</v>
      </c>
      <c r="O6302">
        <v>2695</v>
      </c>
      <c r="P6302">
        <v>0</v>
      </c>
      <c r="Q6302">
        <v>0</v>
      </c>
      <c r="R6302">
        <v>2695</v>
      </c>
      <c r="S6302">
        <v>0</v>
      </c>
      <c r="T6302">
        <v>-2595</v>
      </c>
      <c r="U6302">
        <v>100</v>
      </c>
      <c r="V6302">
        <v>0</v>
      </c>
      <c r="W6302">
        <v>0</v>
      </c>
      <c r="X6302">
        <v>0</v>
      </c>
      <c r="Y6302">
        <v>-2595</v>
      </c>
      <c r="Z6302">
        <v>0</v>
      </c>
      <c r="AA6302">
        <v>0</v>
      </c>
      <c r="AB6302">
        <v>2695</v>
      </c>
      <c r="AC6302">
        <v>-2595</v>
      </c>
      <c r="AD6302">
        <v>0</v>
      </c>
      <c r="AE6302">
        <v>100</v>
      </c>
      <c r="AF6302">
        <f>Table1[[#This Row],[RPMO Balance]]-Table1[[#This Row],[RSP Balance]]</f>
        <v>0</v>
      </c>
      <c r="AG6302">
        <f>Table1[[#This Row],[RSP Total Charges]]+Table1[[#This Row],[TotalPaymentUnallocatedAmount]]+Table1[[#This Row],[TotalCreditUnallocatedAmount]]</f>
        <v>100</v>
      </c>
    </row>
    <row r="6303" spans="1:33" hidden="1" x14ac:dyDescent="0.25">
      <c r="A6303" t="s">
        <v>13360</v>
      </c>
      <c r="B6303">
        <v>44459</v>
      </c>
      <c r="C6303" t="s">
        <v>14803</v>
      </c>
      <c r="D6303">
        <v>40065</v>
      </c>
      <c r="E6303">
        <v>11739</v>
      </c>
      <c r="F6303" t="s">
        <v>10839</v>
      </c>
      <c r="G6303" t="s">
        <v>14804</v>
      </c>
      <c r="H6303" t="s">
        <v>14363</v>
      </c>
      <c r="I6303" s="1">
        <v>44958</v>
      </c>
      <c r="J6303" s="1">
        <v>45107</v>
      </c>
      <c r="K6303" s="1">
        <v>44959.432939814818</v>
      </c>
      <c r="L6303" s="1">
        <v>45107</v>
      </c>
      <c r="M6303" t="s">
        <v>36</v>
      </c>
      <c r="N6303" t="s">
        <v>37</v>
      </c>
      <c r="O6303">
        <v>3670</v>
      </c>
      <c r="P6303">
        <v>0</v>
      </c>
      <c r="Q6303">
        <v>0</v>
      </c>
      <c r="R6303">
        <v>3670</v>
      </c>
      <c r="S6303">
        <v>3670</v>
      </c>
      <c r="T6303">
        <v>-3670</v>
      </c>
      <c r="U6303">
        <v>0</v>
      </c>
      <c r="V6303">
        <v>-3670</v>
      </c>
      <c r="W6303">
        <v>-3670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f>Table1[[#This Row],[RPMO Balance]]-Table1[[#This Row],[RSP Balance]]</f>
        <v>0</v>
      </c>
      <c r="AG6303">
        <f>Table1[[#This Row],[RSP Total Charges]]+Table1[[#This Row],[TotalPaymentUnallocatedAmount]]+Table1[[#This Row],[TotalCreditUnallocatedAmount]]</f>
        <v>0</v>
      </c>
    </row>
    <row r="6304" spans="1:33" hidden="1" x14ac:dyDescent="0.25">
      <c r="A6304" t="s">
        <v>13360</v>
      </c>
      <c r="B6304">
        <v>4447</v>
      </c>
      <c r="C6304" t="s">
        <v>14805</v>
      </c>
      <c r="D6304">
        <v>4449</v>
      </c>
      <c r="E6304">
        <v>3273</v>
      </c>
      <c r="F6304" t="s">
        <v>14806</v>
      </c>
      <c r="G6304" t="s">
        <v>14807</v>
      </c>
      <c r="H6304">
        <v>197</v>
      </c>
      <c r="I6304" s="1">
        <v>44805</v>
      </c>
      <c r="J6304" s="1">
        <v>45107</v>
      </c>
      <c r="K6304" s="1">
        <v>44816</v>
      </c>
      <c r="L6304" s="1">
        <v>45107</v>
      </c>
      <c r="M6304" t="s">
        <v>36</v>
      </c>
      <c r="N6304" t="s">
        <v>37</v>
      </c>
      <c r="O6304">
        <v>10740</v>
      </c>
      <c r="P6304">
        <v>0</v>
      </c>
      <c r="Q6304">
        <v>0</v>
      </c>
      <c r="R6304">
        <v>10740</v>
      </c>
      <c r="S6304">
        <v>0</v>
      </c>
      <c r="T6304">
        <v>-10740</v>
      </c>
      <c r="U6304">
        <v>0</v>
      </c>
      <c r="V6304">
        <v>0</v>
      </c>
      <c r="W6304">
        <v>0</v>
      </c>
      <c r="X6304">
        <v>0</v>
      </c>
      <c r="Y6304" s="2">
        <v>-10740</v>
      </c>
      <c r="Z6304" s="2">
        <v>0</v>
      </c>
      <c r="AA6304">
        <v>0</v>
      </c>
      <c r="AB6304" s="2">
        <v>10740</v>
      </c>
      <c r="AC6304">
        <v>-10740</v>
      </c>
      <c r="AD6304">
        <v>0</v>
      </c>
      <c r="AE6304">
        <v>0</v>
      </c>
      <c r="AF6304">
        <f>Table1[[#This Row],[RPMO Balance]]-Table1[[#This Row],[RSP Balance]]</f>
        <v>0</v>
      </c>
      <c r="AG6304">
        <f>Table1[[#This Row],[RSP Total Charges]]+Table1[[#This Row],[TotalPaymentUnallocatedAmount]]+Table1[[#This Row],[TotalCreditUnallocatedAmount]]</f>
        <v>0</v>
      </c>
    </row>
    <row r="6305" spans="1:33" hidden="1" x14ac:dyDescent="0.25">
      <c r="A6305" t="s">
        <v>13360</v>
      </c>
      <c r="B6305">
        <v>44486</v>
      </c>
      <c r="C6305" t="s">
        <v>14808</v>
      </c>
      <c r="D6305">
        <v>40088</v>
      </c>
      <c r="E6305">
        <v>11663</v>
      </c>
      <c r="F6305" t="s">
        <v>14809</v>
      </c>
      <c r="G6305" t="s">
        <v>14810</v>
      </c>
      <c r="H6305" t="s">
        <v>7479</v>
      </c>
      <c r="I6305" s="1">
        <v>44958</v>
      </c>
      <c r="J6305" s="1">
        <v>45107</v>
      </c>
      <c r="K6305" s="1">
        <v>44977.432939814818</v>
      </c>
      <c r="L6305" s="1">
        <v>45107</v>
      </c>
      <c r="M6305" t="s">
        <v>36</v>
      </c>
      <c r="N6305" t="s">
        <v>37</v>
      </c>
      <c r="O6305">
        <v>3440</v>
      </c>
      <c r="P6305">
        <v>0</v>
      </c>
      <c r="Q6305">
        <v>0</v>
      </c>
      <c r="R6305">
        <v>3440</v>
      </c>
      <c r="S6305">
        <v>3440</v>
      </c>
      <c r="T6305">
        <v>-3440</v>
      </c>
      <c r="U6305">
        <v>0</v>
      </c>
      <c r="V6305">
        <v>-3440</v>
      </c>
      <c r="W6305">
        <v>-3440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f>Table1[[#This Row],[RPMO Balance]]-Table1[[#This Row],[RSP Balance]]</f>
        <v>0</v>
      </c>
      <c r="AG6305">
        <f>Table1[[#This Row],[RSP Total Charges]]+Table1[[#This Row],[TotalPaymentUnallocatedAmount]]+Table1[[#This Row],[TotalCreditUnallocatedAmount]]</f>
        <v>0</v>
      </c>
    </row>
    <row r="6306" spans="1:33" hidden="1" x14ac:dyDescent="0.25">
      <c r="A6306" t="s">
        <v>13360</v>
      </c>
      <c r="B6306">
        <v>4449</v>
      </c>
      <c r="C6306" t="s">
        <v>14811</v>
      </c>
      <c r="D6306">
        <v>4451</v>
      </c>
      <c r="E6306">
        <v>3274</v>
      </c>
      <c r="F6306" t="s">
        <v>14812</v>
      </c>
      <c r="G6306" t="s">
        <v>14813</v>
      </c>
      <c r="H6306">
        <v>162</v>
      </c>
      <c r="I6306" s="1">
        <v>44805</v>
      </c>
      <c r="J6306" s="1">
        <v>45107</v>
      </c>
      <c r="K6306" s="1">
        <v>44816</v>
      </c>
      <c r="L6306" s="1">
        <v>45107</v>
      </c>
      <c r="M6306" t="s">
        <v>36</v>
      </c>
      <c r="N6306" t="s">
        <v>37</v>
      </c>
      <c r="O6306">
        <v>10577.1</v>
      </c>
      <c r="P6306">
        <v>0</v>
      </c>
      <c r="Q6306">
        <v>-902.9</v>
      </c>
      <c r="R6306">
        <v>11480</v>
      </c>
      <c r="S6306">
        <v>11480</v>
      </c>
      <c r="T6306">
        <v>-10577.1</v>
      </c>
      <c r="U6306">
        <v>0</v>
      </c>
      <c r="V6306">
        <v>-10577.1</v>
      </c>
      <c r="W6306">
        <v>-10577.1</v>
      </c>
      <c r="X6306">
        <v>-902.9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f>Table1[[#This Row],[RPMO Balance]]-Table1[[#This Row],[RSP Balance]]</f>
        <v>0</v>
      </c>
      <c r="AG6306">
        <f>Table1[[#This Row],[RSP Total Charges]]+Table1[[#This Row],[TotalPaymentUnallocatedAmount]]+Table1[[#This Row],[TotalCreditUnallocatedAmount]]</f>
        <v>0</v>
      </c>
    </row>
    <row r="6307" spans="1:33" hidden="1" x14ac:dyDescent="0.25">
      <c r="A6307" t="s">
        <v>13360</v>
      </c>
      <c r="B6307">
        <v>4450</v>
      </c>
      <c r="C6307" t="s">
        <v>14814</v>
      </c>
      <c r="D6307">
        <v>4452</v>
      </c>
      <c r="E6307">
        <v>3275</v>
      </c>
      <c r="F6307" t="s">
        <v>14815</v>
      </c>
      <c r="G6307" t="s">
        <v>14816</v>
      </c>
      <c r="H6307">
        <v>239</v>
      </c>
      <c r="I6307" s="1">
        <v>44729</v>
      </c>
      <c r="J6307" s="1">
        <v>44742</v>
      </c>
      <c r="K6307" s="1">
        <v>44729</v>
      </c>
      <c r="L6307" s="1">
        <v>44742</v>
      </c>
      <c r="M6307" t="s">
        <v>984</v>
      </c>
      <c r="N6307" t="s">
        <v>985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f>Table1[[#This Row],[RPMO Balance]]-Table1[[#This Row],[RSP Balance]]</f>
        <v>0</v>
      </c>
      <c r="AG6307">
        <f>Table1[[#This Row],[RSP Total Charges]]+Table1[[#This Row],[TotalPaymentUnallocatedAmount]]+Table1[[#This Row],[TotalCreditUnallocatedAmount]]</f>
        <v>0</v>
      </c>
    </row>
    <row r="6308" spans="1:33" hidden="1" x14ac:dyDescent="0.25">
      <c r="A6308" t="s">
        <v>13360</v>
      </c>
      <c r="B6308">
        <v>44505</v>
      </c>
      <c r="C6308" t="s">
        <v>14817</v>
      </c>
      <c r="D6308">
        <v>40105</v>
      </c>
      <c r="E6308">
        <v>11810</v>
      </c>
      <c r="F6308" t="s">
        <v>14818</v>
      </c>
      <c r="G6308" t="s">
        <v>14819</v>
      </c>
      <c r="H6308">
        <v>559</v>
      </c>
      <c r="I6308" s="1">
        <v>44986</v>
      </c>
      <c r="J6308" s="1">
        <v>45107</v>
      </c>
      <c r="K6308" s="1">
        <v>44986.432939814818</v>
      </c>
      <c r="L6308" s="1">
        <v>45107</v>
      </c>
      <c r="M6308" t="s">
        <v>36</v>
      </c>
      <c r="N6308" t="s">
        <v>37</v>
      </c>
      <c r="O6308">
        <v>2515</v>
      </c>
      <c r="P6308">
        <v>0</v>
      </c>
      <c r="Q6308">
        <v>0</v>
      </c>
      <c r="R6308">
        <v>2515</v>
      </c>
      <c r="S6308">
        <v>0</v>
      </c>
      <c r="T6308">
        <v>-2415</v>
      </c>
      <c r="U6308">
        <v>100</v>
      </c>
      <c r="V6308">
        <v>0</v>
      </c>
      <c r="W6308">
        <v>0</v>
      </c>
      <c r="X6308">
        <v>0</v>
      </c>
      <c r="Y6308">
        <v>-2415</v>
      </c>
      <c r="Z6308">
        <v>0</v>
      </c>
      <c r="AA6308">
        <v>0</v>
      </c>
      <c r="AB6308">
        <v>2515</v>
      </c>
      <c r="AC6308">
        <v>-2415</v>
      </c>
      <c r="AD6308">
        <v>0</v>
      </c>
      <c r="AE6308">
        <v>100</v>
      </c>
      <c r="AF6308">
        <f>Table1[[#This Row],[RPMO Balance]]-Table1[[#This Row],[RSP Balance]]</f>
        <v>0</v>
      </c>
      <c r="AG6308">
        <f>Table1[[#This Row],[RSP Total Charges]]+Table1[[#This Row],[TotalPaymentUnallocatedAmount]]+Table1[[#This Row],[TotalCreditUnallocatedAmount]]</f>
        <v>100</v>
      </c>
    </row>
    <row r="6309" spans="1:33" hidden="1" x14ac:dyDescent="0.25">
      <c r="A6309" t="s">
        <v>13360</v>
      </c>
      <c r="B6309">
        <v>44507</v>
      </c>
      <c r="C6309" t="s">
        <v>14820</v>
      </c>
      <c r="D6309">
        <v>40107</v>
      </c>
      <c r="E6309">
        <v>10887</v>
      </c>
      <c r="F6309" t="s">
        <v>3995</v>
      </c>
      <c r="G6309" t="s">
        <v>14516</v>
      </c>
      <c r="H6309" t="s">
        <v>14821</v>
      </c>
      <c r="I6309" s="1">
        <v>44958</v>
      </c>
      <c r="J6309" s="1">
        <v>44985</v>
      </c>
      <c r="K6309" s="1">
        <v>44973.432939814818</v>
      </c>
      <c r="L6309" s="1">
        <v>44985.432939814818</v>
      </c>
      <c r="M6309" t="s">
        <v>984</v>
      </c>
      <c r="N6309" t="s">
        <v>985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f>Table1[[#This Row],[RPMO Balance]]-Table1[[#This Row],[RSP Balance]]</f>
        <v>0</v>
      </c>
      <c r="AG6309">
        <f>Table1[[#This Row],[RSP Total Charges]]+Table1[[#This Row],[TotalPaymentUnallocatedAmount]]+Table1[[#This Row],[TotalCreditUnallocatedAmount]]</f>
        <v>0</v>
      </c>
    </row>
    <row r="6310" spans="1:33" hidden="1" x14ac:dyDescent="0.25">
      <c r="A6310" t="s">
        <v>13360</v>
      </c>
      <c r="B6310">
        <v>4451</v>
      </c>
      <c r="C6310" t="s">
        <v>14822</v>
      </c>
      <c r="D6310">
        <v>4453</v>
      </c>
      <c r="E6310">
        <v>3275</v>
      </c>
      <c r="F6310" t="s">
        <v>14815</v>
      </c>
      <c r="G6310" t="s">
        <v>14816</v>
      </c>
      <c r="H6310">
        <v>238</v>
      </c>
      <c r="I6310" s="1">
        <v>44805</v>
      </c>
      <c r="J6310" s="1">
        <v>45107</v>
      </c>
      <c r="K6310" s="1">
        <v>44816</v>
      </c>
      <c r="L6310" s="1">
        <v>45107</v>
      </c>
      <c r="M6310" t="s">
        <v>36</v>
      </c>
      <c r="N6310" t="s">
        <v>37</v>
      </c>
      <c r="O6310">
        <v>11580</v>
      </c>
      <c r="P6310">
        <v>0</v>
      </c>
      <c r="Q6310">
        <v>0</v>
      </c>
      <c r="R6310">
        <v>11580</v>
      </c>
      <c r="S6310">
        <v>11580</v>
      </c>
      <c r="T6310">
        <v>-11580</v>
      </c>
      <c r="U6310">
        <v>0</v>
      </c>
      <c r="V6310">
        <v>-11580</v>
      </c>
      <c r="W6310">
        <v>-11580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f>Table1[[#This Row],[RPMO Balance]]-Table1[[#This Row],[RSP Balance]]</f>
        <v>0</v>
      </c>
      <c r="AG6310">
        <f>Table1[[#This Row],[RSP Total Charges]]+Table1[[#This Row],[TotalPaymentUnallocatedAmount]]+Table1[[#This Row],[TotalCreditUnallocatedAmount]]</f>
        <v>0</v>
      </c>
    </row>
    <row r="6311" spans="1:33" hidden="1" x14ac:dyDescent="0.25">
      <c r="A6311" t="s">
        <v>13360</v>
      </c>
      <c r="B6311">
        <v>4452</v>
      </c>
      <c r="C6311" t="s">
        <v>14823</v>
      </c>
      <c r="D6311">
        <v>4454</v>
      </c>
      <c r="E6311">
        <v>3276</v>
      </c>
      <c r="F6311" t="s">
        <v>14273</v>
      </c>
      <c r="G6311" t="s">
        <v>14274</v>
      </c>
      <c r="I6311" s="1">
        <v>44729</v>
      </c>
      <c r="J6311" s="1">
        <v>44773</v>
      </c>
      <c r="K6311" s="1">
        <v>44729</v>
      </c>
      <c r="L6311" s="1">
        <v>44773</v>
      </c>
      <c r="M6311" t="s">
        <v>984</v>
      </c>
      <c r="N6311" t="s">
        <v>985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f>Table1[[#This Row],[RPMO Balance]]-Table1[[#This Row],[RSP Balance]]</f>
        <v>0</v>
      </c>
      <c r="AG6311">
        <f>Table1[[#This Row],[RSP Total Charges]]+Table1[[#This Row],[TotalPaymentUnallocatedAmount]]+Table1[[#This Row],[TotalCreditUnallocatedAmount]]</f>
        <v>0</v>
      </c>
    </row>
    <row r="6312" spans="1:33" hidden="1" x14ac:dyDescent="0.25">
      <c r="A6312" t="s">
        <v>13360</v>
      </c>
      <c r="B6312">
        <v>4454</v>
      </c>
      <c r="C6312" t="s">
        <v>14824</v>
      </c>
      <c r="D6312">
        <v>4456</v>
      </c>
      <c r="E6312">
        <v>3277</v>
      </c>
      <c r="F6312" t="s">
        <v>12954</v>
      </c>
      <c r="G6312" t="s">
        <v>14825</v>
      </c>
      <c r="H6312">
        <v>271</v>
      </c>
      <c r="I6312" s="1">
        <v>44805</v>
      </c>
      <c r="J6312" s="1">
        <v>45107</v>
      </c>
      <c r="K6312" s="1">
        <v>44816</v>
      </c>
      <c r="L6312" s="1">
        <v>45107</v>
      </c>
      <c r="M6312" t="s">
        <v>36</v>
      </c>
      <c r="N6312" t="s">
        <v>37</v>
      </c>
      <c r="O6312">
        <v>18000</v>
      </c>
      <c r="P6312">
        <v>0</v>
      </c>
      <c r="Q6312">
        <v>-2350</v>
      </c>
      <c r="R6312">
        <v>20350</v>
      </c>
      <c r="S6312">
        <v>0</v>
      </c>
      <c r="T6312">
        <v>-17900</v>
      </c>
      <c r="U6312">
        <v>100</v>
      </c>
      <c r="V6312">
        <v>0</v>
      </c>
      <c r="W6312">
        <v>0</v>
      </c>
      <c r="X6312">
        <v>0</v>
      </c>
      <c r="Y6312">
        <v>-17900</v>
      </c>
      <c r="Z6312">
        <v>-2350</v>
      </c>
      <c r="AA6312">
        <v>0</v>
      </c>
      <c r="AB6312">
        <v>20350</v>
      </c>
      <c r="AC6312">
        <v>-17900</v>
      </c>
      <c r="AD6312">
        <v>-2350</v>
      </c>
      <c r="AE6312">
        <v>100</v>
      </c>
      <c r="AF6312">
        <f>Table1[[#This Row],[RPMO Balance]]-Table1[[#This Row],[RSP Balance]]</f>
        <v>0</v>
      </c>
      <c r="AG6312">
        <f>Table1[[#This Row],[RSP Total Charges]]+Table1[[#This Row],[TotalPaymentUnallocatedAmount]]+Table1[[#This Row],[TotalCreditUnallocatedAmount]]</f>
        <v>100</v>
      </c>
    </row>
    <row r="6313" spans="1:33" hidden="1" x14ac:dyDescent="0.25">
      <c r="A6313" t="s">
        <v>13360</v>
      </c>
      <c r="B6313">
        <v>44546</v>
      </c>
      <c r="C6313" t="s">
        <v>14826</v>
      </c>
      <c r="D6313">
        <v>40146</v>
      </c>
      <c r="E6313">
        <v>9382</v>
      </c>
      <c r="F6313" t="s">
        <v>14827</v>
      </c>
      <c r="G6313" t="s">
        <v>14828</v>
      </c>
      <c r="H6313">
        <v>553</v>
      </c>
      <c r="I6313" s="1">
        <v>44986</v>
      </c>
      <c r="J6313" s="1">
        <v>45077</v>
      </c>
      <c r="K6313" s="1">
        <v>44986.432939814818</v>
      </c>
      <c r="L6313" s="1">
        <v>45077</v>
      </c>
      <c r="M6313" t="s">
        <v>36</v>
      </c>
      <c r="N6313" t="s">
        <v>37</v>
      </c>
      <c r="O6313">
        <v>2420</v>
      </c>
      <c r="P6313">
        <v>0</v>
      </c>
      <c r="Q6313">
        <v>0</v>
      </c>
      <c r="R6313">
        <v>2420</v>
      </c>
      <c r="S6313">
        <v>2420</v>
      </c>
      <c r="T6313">
        <v>-2870</v>
      </c>
      <c r="U6313">
        <v>-450</v>
      </c>
      <c r="V6313">
        <v>-2420</v>
      </c>
      <c r="W6313">
        <v>-2420</v>
      </c>
      <c r="X6313">
        <v>0</v>
      </c>
      <c r="Y6313">
        <v>-450</v>
      </c>
      <c r="Z6313">
        <v>0</v>
      </c>
      <c r="AA6313">
        <v>0</v>
      </c>
      <c r="AB6313">
        <v>0</v>
      </c>
      <c r="AC6313">
        <v>-450</v>
      </c>
      <c r="AD6313">
        <v>0</v>
      </c>
      <c r="AE6313">
        <v>-450</v>
      </c>
      <c r="AF6313">
        <f>Table1[[#This Row],[RPMO Balance]]-Table1[[#This Row],[RSP Balance]]</f>
        <v>0</v>
      </c>
      <c r="AG6313">
        <f>Table1[[#This Row],[RSP Total Charges]]+Table1[[#This Row],[TotalPaymentUnallocatedAmount]]+Table1[[#This Row],[TotalCreditUnallocatedAmount]]</f>
        <v>-450</v>
      </c>
    </row>
    <row r="6314" spans="1:33" hidden="1" x14ac:dyDescent="0.25">
      <c r="A6314" t="s">
        <v>13360</v>
      </c>
      <c r="B6314">
        <v>4455</v>
      </c>
      <c r="C6314" t="s">
        <v>14829</v>
      </c>
      <c r="D6314">
        <v>4457</v>
      </c>
      <c r="E6314">
        <v>3278</v>
      </c>
      <c r="F6314" t="s">
        <v>1125</v>
      </c>
      <c r="G6314" t="s">
        <v>13389</v>
      </c>
      <c r="H6314">
        <v>522</v>
      </c>
      <c r="I6314" s="1">
        <v>44805</v>
      </c>
      <c r="J6314" s="1">
        <v>44834</v>
      </c>
      <c r="K6314" s="1">
        <v>44816</v>
      </c>
      <c r="L6314" s="1">
        <v>44834.432939814818</v>
      </c>
      <c r="M6314" t="s">
        <v>984</v>
      </c>
      <c r="N6314" t="s">
        <v>985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f>Table1[[#This Row],[RPMO Balance]]-Table1[[#This Row],[RSP Balance]]</f>
        <v>0</v>
      </c>
      <c r="AG6314">
        <f>Table1[[#This Row],[RSP Total Charges]]+Table1[[#This Row],[TotalPaymentUnallocatedAmount]]+Table1[[#This Row],[TotalCreditUnallocatedAmount]]</f>
        <v>0</v>
      </c>
    </row>
    <row r="6315" spans="1:33" hidden="1" x14ac:dyDescent="0.25">
      <c r="A6315" t="s">
        <v>13360</v>
      </c>
      <c r="B6315">
        <v>4456</v>
      </c>
      <c r="C6315" t="s">
        <v>14830</v>
      </c>
      <c r="D6315">
        <v>4458</v>
      </c>
      <c r="E6315">
        <v>3279</v>
      </c>
      <c r="F6315" t="s">
        <v>454</v>
      </c>
      <c r="G6315" t="s">
        <v>14831</v>
      </c>
      <c r="H6315">
        <v>523</v>
      </c>
      <c r="I6315" s="1">
        <v>44729</v>
      </c>
      <c r="J6315" s="1">
        <v>44742</v>
      </c>
      <c r="K6315" s="1">
        <v>44729</v>
      </c>
      <c r="L6315" s="1">
        <v>44742</v>
      </c>
      <c r="M6315" t="s">
        <v>984</v>
      </c>
      <c r="N6315" t="s">
        <v>985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f>Table1[[#This Row],[RPMO Balance]]-Table1[[#This Row],[RSP Balance]]</f>
        <v>0</v>
      </c>
      <c r="AG6315">
        <f>Table1[[#This Row],[RSP Total Charges]]+Table1[[#This Row],[TotalPaymentUnallocatedAmount]]+Table1[[#This Row],[TotalCreditUnallocatedAmount]]</f>
        <v>0</v>
      </c>
    </row>
    <row r="6316" spans="1:33" hidden="1" x14ac:dyDescent="0.25">
      <c r="A6316" t="s">
        <v>13360</v>
      </c>
      <c r="B6316">
        <v>4457</v>
      </c>
      <c r="C6316" t="s">
        <v>14832</v>
      </c>
      <c r="D6316">
        <v>4459</v>
      </c>
      <c r="E6316">
        <v>3280</v>
      </c>
      <c r="F6316" t="s">
        <v>14833</v>
      </c>
      <c r="G6316" t="s">
        <v>14834</v>
      </c>
      <c r="H6316">
        <v>258</v>
      </c>
      <c r="I6316" s="1">
        <v>44729</v>
      </c>
      <c r="J6316" s="1">
        <v>44742</v>
      </c>
      <c r="K6316" s="1">
        <v>44729</v>
      </c>
      <c r="L6316" s="1">
        <v>44742</v>
      </c>
      <c r="M6316" t="s">
        <v>984</v>
      </c>
      <c r="N6316" t="s">
        <v>985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f>Table1[[#This Row],[RPMO Balance]]-Table1[[#This Row],[RSP Balance]]</f>
        <v>0</v>
      </c>
      <c r="AG6316">
        <f>Table1[[#This Row],[RSP Total Charges]]+Table1[[#This Row],[TotalPaymentUnallocatedAmount]]+Table1[[#This Row],[TotalCreditUnallocatedAmount]]</f>
        <v>0</v>
      </c>
    </row>
    <row r="6317" spans="1:33" hidden="1" x14ac:dyDescent="0.25">
      <c r="A6317" t="s">
        <v>13360</v>
      </c>
      <c r="B6317">
        <v>4459</v>
      </c>
      <c r="C6317" t="s">
        <v>14835</v>
      </c>
      <c r="D6317">
        <v>4461</v>
      </c>
      <c r="E6317">
        <v>3281</v>
      </c>
      <c r="F6317" t="s">
        <v>14836</v>
      </c>
      <c r="G6317" t="s">
        <v>14837</v>
      </c>
      <c r="H6317">
        <v>352</v>
      </c>
      <c r="I6317" s="1">
        <v>44816</v>
      </c>
      <c r="J6317" s="1">
        <v>45107</v>
      </c>
      <c r="K6317" s="1">
        <v>44816</v>
      </c>
      <c r="L6317" s="1">
        <v>45107</v>
      </c>
      <c r="M6317" t="s">
        <v>36</v>
      </c>
      <c r="N6317" t="s">
        <v>37</v>
      </c>
      <c r="O6317">
        <v>14465</v>
      </c>
      <c r="P6317">
        <v>0</v>
      </c>
      <c r="Q6317">
        <v>-1850</v>
      </c>
      <c r="R6317">
        <v>16315</v>
      </c>
      <c r="S6317">
        <v>14165</v>
      </c>
      <c r="T6317">
        <v>-14065</v>
      </c>
      <c r="U6317">
        <v>400</v>
      </c>
      <c r="V6317">
        <v>-12315</v>
      </c>
      <c r="W6317">
        <v>-12315</v>
      </c>
      <c r="X6317">
        <v>-1850</v>
      </c>
      <c r="Y6317">
        <v>-1750</v>
      </c>
      <c r="Z6317">
        <v>0</v>
      </c>
      <c r="AA6317">
        <v>0</v>
      </c>
      <c r="AB6317">
        <v>2150</v>
      </c>
      <c r="AC6317">
        <v>-1750</v>
      </c>
      <c r="AD6317">
        <v>0</v>
      </c>
      <c r="AE6317">
        <v>400</v>
      </c>
      <c r="AF6317">
        <f>Table1[[#This Row],[RPMO Balance]]-Table1[[#This Row],[RSP Balance]]</f>
        <v>0</v>
      </c>
      <c r="AG6317">
        <f>Table1[[#This Row],[RSP Total Charges]]+Table1[[#This Row],[TotalPaymentUnallocatedAmount]]+Table1[[#This Row],[TotalCreditUnallocatedAmount]]</f>
        <v>400</v>
      </c>
    </row>
    <row r="6318" spans="1:33" hidden="1" x14ac:dyDescent="0.25">
      <c r="A6318" t="s">
        <v>13360</v>
      </c>
      <c r="B6318">
        <v>4460</v>
      </c>
      <c r="C6318" t="s">
        <v>14838</v>
      </c>
      <c r="D6318">
        <v>4462</v>
      </c>
      <c r="E6318">
        <v>3282</v>
      </c>
      <c r="F6318" t="s">
        <v>119</v>
      </c>
      <c r="G6318" t="s">
        <v>14839</v>
      </c>
      <c r="H6318">
        <v>264</v>
      </c>
      <c r="I6318" s="1">
        <v>44729</v>
      </c>
      <c r="J6318" s="1">
        <v>44742</v>
      </c>
      <c r="K6318" s="1">
        <v>44729</v>
      </c>
      <c r="L6318" s="1">
        <v>44742</v>
      </c>
      <c r="M6318" t="s">
        <v>984</v>
      </c>
      <c r="N6318" t="s">
        <v>985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f>Table1[[#This Row],[RPMO Balance]]-Table1[[#This Row],[RSP Balance]]</f>
        <v>0</v>
      </c>
      <c r="AG6318">
        <f>Table1[[#This Row],[RSP Total Charges]]+Table1[[#This Row],[TotalPaymentUnallocatedAmount]]+Table1[[#This Row],[TotalCreditUnallocatedAmount]]</f>
        <v>0</v>
      </c>
    </row>
    <row r="6319" spans="1:33" hidden="1" x14ac:dyDescent="0.25">
      <c r="A6319" t="s">
        <v>13360</v>
      </c>
      <c r="B6319">
        <v>4461</v>
      </c>
      <c r="C6319" t="s">
        <v>14840</v>
      </c>
      <c r="D6319">
        <v>4463</v>
      </c>
      <c r="E6319">
        <v>3283</v>
      </c>
      <c r="F6319" t="s">
        <v>2064</v>
      </c>
      <c r="G6319" t="s">
        <v>14841</v>
      </c>
      <c r="H6319">
        <v>575</v>
      </c>
      <c r="I6319" s="1">
        <v>44729</v>
      </c>
      <c r="J6319" s="1">
        <v>44742</v>
      </c>
      <c r="K6319" s="1">
        <v>44729</v>
      </c>
      <c r="L6319" s="1">
        <v>44742</v>
      </c>
      <c r="M6319" t="s">
        <v>984</v>
      </c>
      <c r="N6319" t="s">
        <v>985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f>Table1[[#This Row],[RPMO Balance]]-Table1[[#This Row],[RSP Balance]]</f>
        <v>0</v>
      </c>
      <c r="AG6319">
        <f>Table1[[#This Row],[RSP Total Charges]]+Table1[[#This Row],[TotalPaymentUnallocatedAmount]]+Table1[[#This Row],[TotalCreditUnallocatedAmount]]</f>
        <v>0</v>
      </c>
    </row>
    <row r="6320" spans="1:33" hidden="1" x14ac:dyDescent="0.25">
      <c r="A6320" t="s">
        <v>13360</v>
      </c>
      <c r="B6320">
        <v>4462</v>
      </c>
      <c r="C6320" t="s">
        <v>14842</v>
      </c>
      <c r="D6320">
        <v>4464</v>
      </c>
      <c r="E6320">
        <v>3284</v>
      </c>
      <c r="F6320" t="s">
        <v>14843</v>
      </c>
      <c r="G6320" t="s">
        <v>14844</v>
      </c>
      <c r="H6320" t="s">
        <v>14845</v>
      </c>
      <c r="I6320" s="1">
        <v>44729</v>
      </c>
      <c r="J6320" s="1">
        <v>44742</v>
      </c>
      <c r="K6320" s="1">
        <v>44729</v>
      </c>
      <c r="L6320" s="1">
        <v>44742</v>
      </c>
      <c r="M6320" t="s">
        <v>984</v>
      </c>
      <c r="N6320" t="s">
        <v>985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f>Table1[[#This Row],[RPMO Balance]]-Table1[[#This Row],[RSP Balance]]</f>
        <v>0</v>
      </c>
      <c r="AG6320">
        <f>Table1[[#This Row],[RSP Total Charges]]+Table1[[#This Row],[TotalPaymentUnallocatedAmount]]+Table1[[#This Row],[TotalCreditUnallocatedAmount]]</f>
        <v>0</v>
      </c>
    </row>
    <row r="6321" spans="1:33" hidden="1" x14ac:dyDescent="0.25">
      <c r="A6321" t="s">
        <v>13360</v>
      </c>
      <c r="B6321">
        <v>4463</v>
      </c>
      <c r="C6321" t="s">
        <v>14846</v>
      </c>
      <c r="D6321">
        <v>4465</v>
      </c>
      <c r="E6321">
        <v>3286</v>
      </c>
      <c r="F6321" t="s">
        <v>3871</v>
      </c>
      <c r="G6321" t="s">
        <v>14847</v>
      </c>
      <c r="H6321">
        <v>473</v>
      </c>
      <c r="I6321" s="1">
        <v>44729</v>
      </c>
      <c r="J6321" s="1">
        <v>44742</v>
      </c>
      <c r="K6321" s="1">
        <v>44729</v>
      </c>
      <c r="L6321" s="1">
        <v>44742</v>
      </c>
      <c r="M6321" t="s">
        <v>984</v>
      </c>
      <c r="N6321" t="s">
        <v>985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f>Table1[[#This Row],[RPMO Balance]]-Table1[[#This Row],[RSP Balance]]</f>
        <v>0</v>
      </c>
      <c r="AG6321">
        <f>Table1[[#This Row],[RSP Total Charges]]+Table1[[#This Row],[TotalPaymentUnallocatedAmount]]+Table1[[#This Row],[TotalCreditUnallocatedAmount]]</f>
        <v>0</v>
      </c>
    </row>
    <row r="6322" spans="1:33" hidden="1" x14ac:dyDescent="0.25">
      <c r="A6322" t="s">
        <v>13360</v>
      </c>
      <c r="B6322">
        <v>4464</v>
      </c>
      <c r="C6322" t="s">
        <v>14848</v>
      </c>
      <c r="D6322">
        <v>4466</v>
      </c>
      <c r="E6322">
        <v>3287</v>
      </c>
      <c r="F6322" t="s">
        <v>8168</v>
      </c>
      <c r="G6322" t="s">
        <v>14849</v>
      </c>
      <c r="H6322">
        <v>578</v>
      </c>
      <c r="I6322" s="1">
        <v>44729</v>
      </c>
      <c r="J6322" s="1">
        <v>44742</v>
      </c>
      <c r="K6322" s="1">
        <v>44729</v>
      </c>
      <c r="L6322" s="1">
        <v>44742</v>
      </c>
      <c r="M6322" t="s">
        <v>984</v>
      </c>
      <c r="N6322" t="s">
        <v>985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f>Table1[[#This Row],[RPMO Balance]]-Table1[[#This Row],[RSP Balance]]</f>
        <v>0</v>
      </c>
      <c r="AG6322">
        <f>Table1[[#This Row],[RSP Total Charges]]+Table1[[#This Row],[TotalPaymentUnallocatedAmount]]+Table1[[#This Row],[TotalCreditUnallocatedAmount]]</f>
        <v>0</v>
      </c>
    </row>
    <row r="6323" spans="1:33" hidden="1" x14ac:dyDescent="0.25">
      <c r="A6323" t="s">
        <v>13360</v>
      </c>
      <c r="B6323">
        <v>4465</v>
      </c>
      <c r="C6323" t="s">
        <v>14850</v>
      </c>
      <c r="D6323">
        <v>4467</v>
      </c>
      <c r="E6323">
        <v>3288</v>
      </c>
      <c r="F6323" t="s">
        <v>3901</v>
      </c>
      <c r="G6323" t="s">
        <v>14851</v>
      </c>
      <c r="H6323">
        <v>558</v>
      </c>
      <c r="I6323" s="1">
        <v>44729</v>
      </c>
      <c r="J6323" s="1">
        <v>44742</v>
      </c>
      <c r="K6323" s="1">
        <v>44729</v>
      </c>
      <c r="L6323" s="1">
        <v>44742</v>
      </c>
      <c r="M6323" t="s">
        <v>984</v>
      </c>
      <c r="N6323" t="s">
        <v>985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f>Table1[[#This Row],[RPMO Balance]]-Table1[[#This Row],[RSP Balance]]</f>
        <v>0</v>
      </c>
      <c r="AG6323">
        <f>Table1[[#This Row],[RSP Total Charges]]+Table1[[#This Row],[TotalPaymentUnallocatedAmount]]+Table1[[#This Row],[TotalCreditUnallocatedAmount]]</f>
        <v>0</v>
      </c>
    </row>
    <row r="6324" spans="1:33" hidden="1" x14ac:dyDescent="0.25">
      <c r="A6324" t="s">
        <v>13360</v>
      </c>
      <c r="B6324">
        <v>4466</v>
      </c>
      <c r="C6324" t="s">
        <v>14852</v>
      </c>
      <c r="D6324">
        <v>4468</v>
      </c>
      <c r="E6324">
        <v>3289</v>
      </c>
      <c r="F6324" t="s">
        <v>851</v>
      </c>
      <c r="G6324" t="s">
        <v>5986</v>
      </c>
      <c r="H6324" t="s">
        <v>14196</v>
      </c>
      <c r="I6324" s="1">
        <v>44729</v>
      </c>
      <c r="J6324" s="1">
        <v>44742</v>
      </c>
      <c r="K6324" s="1">
        <v>44729</v>
      </c>
      <c r="L6324" s="1">
        <v>44742</v>
      </c>
      <c r="M6324" t="s">
        <v>984</v>
      </c>
      <c r="N6324" t="s">
        <v>985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f>Table1[[#This Row],[RPMO Balance]]-Table1[[#This Row],[RSP Balance]]</f>
        <v>0</v>
      </c>
      <c r="AG6324">
        <f>Table1[[#This Row],[RSP Total Charges]]+Table1[[#This Row],[TotalPaymentUnallocatedAmount]]+Table1[[#This Row],[TotalCreditUnallocatedAmount]]</f>
        <v>0</v>
      </c>
    </row>
    <row r="6325" spans="1:33" hidden="1" x14ac:dyDescent="0.25">
      <c r="A6325" t="s">
        <v>13360</v>
      </c>
      <c r="B6325">
        <v>4467</v>
      </c>
      <c r="C6325" t="s">
        <v>14853</v>
      </c>
      <c r="D6325">
        <v>4469</v>
      </c>
      <c r="E6325">
        <v>3290</v>
      </c>
      <c r="F6325" t="s">
        <v>4024</v>
      </c>
      <c r="G6325" t="s">
        <v>14854</v>
      </c>
      <c r="H6325">
        <v>569</v>
      </c>
      <c r="I6325" s="1">
        <v>44729</v>
      </c>
      <c r="J6325" s="1">
        <v>44742</v>
      </c>
      <c r="K6325" s="1">
        <v>44729</v>
      </c>
      <c r="L6325" s="1">
        <v>44742</v>
      </c>
      <c r="M6325" t="s">
        <v>984</v>
      </c>
      <c r="N6325" t="s">
        <v>985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f>Table1[[#This Row],[RPMO Balance]]-Table1[[#This Row],[RSP Balance]]</f>
        <v>0</v>
      </c>
      <c r="AG6325">
        <f>Table1[[#This Row],[RSP Total Charges]]+Table1[[#This Row],[TotalPaymentUnallocatedAmount]]+Table1[[#This Row],[TotalCreditUnallocatedAmount]]</f>
        <v>0</v>
      </c>
    </row>
    <row r="6326" spans="1:33" hidden="1" x14ac:dyDescent="0.25">
      <c r="A6326" t="s">
        <v>13360</v>
      </c>
      <c r="B6326">
        <v>4468</v>
      </c>
      <c r="C6326" t="s">
        <v>14855</v>
      </c>
      <c r="D6326">
        <v>4470</v>
      </c>
      <c r="E6326">
        <v>3291</v>
      </c>
      <c r="F6326" t="s">
        <v>14856</v>
      </c>
      <c r="G6326" t="s">
        <v>14857</v>
      </c>
      <c r="H6326">
        <v>259</v>
      </c>
      <c r="I6326" s="1">
        <v>44729</v>
      </c>
      <c r="J6326" s="1">
        <v>44742</v>
      </c>
      <c r="K6326" s="1">
        <v>44729</v>
      </c>
      <c r="L6326" s="1">
        <v>44742</v>
      </c>
      <c r="M6326" t="s">
        <v>984</v>
      </c>
      <c r="N6326" t="s">
        <v>985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f>Table1[[#This Row],[RPMO Balance]]-Table1[[#This Row],[RSP Balance]]</f>
        <v>0</v>
      </c>
      <c r="AG6326">
        <f>Table1[[#This Row],[RSP Total Charges]]+Table1[[#This Row],[TotalPaymentUnallocatedAmount]]+Table1[[#This Row],[TotalCreditUnallocatedAmount]]</f>
        <v>0</v>
      </c>
    </row>
    <row r="6327" spans="1:33" hidden="1" x14ac:dyDescent="0.25">
      <c r="A6327" t="s">
        <v>13360</v>
      </c>
      <c r="B6327">
        <v>4469</v>
      </c>
      <c r="C6327" t="s">
        <v>14858</v>
      </c>
      <c r="D6327">
        <v>4471</v>
      </c>
      <c r="E6327">
        <v>3292</v>
      </c>
      <c r="F6327" t="s">
        <v>13735</v>
      </c>
      <c r="G6327" t="s">
        <v>14859</v>
      </c>
      <c r="H6327">
        <v>398</v>
      </c>
      <c r="I6327" s="1">
        <v>44729</v>
      </c>
      <c r="J6327" s="1">
        <v>44742</v>
      </c>
      <c r="K6327" s="1">
        <v>44729</v>
      </c>
      <c r="L6327" s="1">
        <v>44742</v>
      </c>
      <c r="M6327" t="s">
        <v>984</v>
      </c>
      <c r="N6327" t="s">
        <v>985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f>Table1[[#This Row],[RPMO Balance]]-Table1[[#This Row],[RSP Balance]]</f>
        <v>0</v>
      </c>
      <c r="AG6327">
        <f>Table1[[#This Row],[RSP Total Charges]]+Table1[[#This Row],[TotalPaymentUnallocatedAmount]]+Table1[[#This Row],[TotalCreditUnallocatedAmount]]</f>
        <v>0</v>
      </c>
    </row>
    <row r="6328" spans="1:33" hidden="1" x14ac:dyDescent="0.25">
      <c r="A6328" t="s">
        <v>13360</v>
      </c>
      <c r="B6328">
        <v>4470</v>
      </c>
      <c r="C6328" t="s">
        <v>14860</v>
      </c>
      <c r="D6328">
        <v>4472</v>
      </c>
      <c r="E6328">
        <v>3293</v>
      </c>
      <c r="F6328" t="s">
        <v>14861</v>
      </c>
      <c r="G6328" t="s">
        <v>14862</v>
      </c>
      <c r="H6328">
        <v>130</v>
      </c>
      <c r="I6328" s="1">
        <v>44729</v>
      </c>
      <c r="J6328" s="1">
        <v>44742</v>
      </c>
      <c r="K6328" s="1">
        <v>44729</v>
      </c>
      <c r="L6328" s="1">
        <v>44742</v>
      </c>
      <c r="M6328" t="s">
        <v>984</v>
      </c>
      <c r="N6328" t="s">
        <v>985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f>Table1[[#This Row],[RPMO Balance]]-Table1[[#This Row],[RSP Balance]]</f>
        <v>0</v>
      </c>
      <c r="AG6328">
        <f>Table1[[#This Row],[RSP Total Charges]]+Table1[[#This Row],[TotalPaymentUnallocatedAmount]]+Table1[[#This Row],[TotalCreditUnallocatedAmount]]</f>
        <v>0</v>
      </c>
    </row>
    <row r="6329" spans="1:33" hidden="1" x14ac:dyDescent="0.25">
      <c r="A6329" t="s">
        <v>13360</v>
      </c>
      <c r="B6329">
        <v>4471</v>
      </c>
      <c r="C6329" t="s">
        <v>14863</v>
      </c>
      <c r="D6329">
        <v>4473</v>
      </c>
      <c r="E6329">
        <v>3294</v>
      </c>
      <c r="F6329" t="s">
        <v>312</v>
      </c>
      <c r="G6329" t="s">
        <v>14864</v>
      </c>
      <c r="H6329">
        <v>485</v>
      </c>
      <c r="I6329" s="1">
        <v>44729</v>
      </c>
      <c r="J6329" s="1">
        <v>44742</v>
      </c>
      <c r="K6329" s="1">
        <v>44729</v>
      </c>
      <c r="L6329" s="1">
        <v>44742</v>
      </c>
      <c r="M6329" t="s">
        <v>984</v>
      </c>
      <c r="N6329" t="s">
        <v>985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f>Table1[[#This Row],[RPMO Balance]]-Table1[[#This Row],[RSP Balance]]</f>
        <v>0</v>
      </c>
      <c r="AG6329">
        <f>Table1[[#This Row],[RSP Total Charges]]+Table1[[#This Row],[TotalPaymentUnallocatedAmount]]+Table1[[#This Row],[TotalCreditUnallocatedAmount]]</f>
        <v>0</v>
      </c>
    </row>
    <row r="6330" spans="1:33" hidden="1" x14ac:dyDescent="0.25">
      <c r="A6330" t="s">
        <v>13360</v>
      </c>
      <c r="B6330">
        <v>4472</v>
      </c>
      <c r="C6330" t="s">
        <v>14865</v>
      </c>
      <c r="D6330">
        <v>4474</v>
      </c>
      <c r="E6330">
        <v>3295</v>
      </c>
      <c r="F6330" t="s">
        <v>1141</v>
      </c>
      <c r="G6330" t="s">
        <v>14866</v>
      </c>
      <c r="H6330">
        <v>577</v>
      </c>
      <c r="I6330" s="1">
        <v>44729</v>
      </c>
      <c r="J6330" s="1">
        <v>44742</v>
      </c>
      <c r="K6330" s="1">
        <v>44729</v>
      </c>
      <c r="L6330" s="1">
        <v>44742</v>
      </c>
      <c r="M6330" t="s">
        <v>984</v>
      </c>
      <c r="N6330" t="s">
        <v>985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f>Table1[[#This Row],[RPMO Balance]]-Table1[[#This Row],[RSP Balance]]</f>
        <v>0</v>
      </c>
      <c r="AG6330">
        <f>Table1[[#This Row],[RSP Total Charges]]+Table1[[#This Row],[TotalPaymentUnallocatedAmount]]+Table1[[#This Row],[TotalCreditUnallocatedAmount]]</f>
        <v>0</v>
      </c>
    </row>
    <row r="6331" spans="1:33" hidden="1" x14ac:dyDescent="0.25">
      <c r="A6331" t="s">
        <v>13360</v>
      </c>
      <c r="B6331">
        <v>4473</v>
      </c>
      <c r="C6331" t="s">
        <v>14867</v>
      </c>
      <c r="D6331">
        <v>4475</v>
      </c>
      <c r="E6331">
        <v>3296</v>
      </c>
      <c r="F6331" t="s">
        <v>363</v>
      </c>
      <c r="G6331" t="s">
        <v>14868</v>
      </c>
      <c r="H6331">
        <v>149</v>
      </c>
      <c r="I6331" s="1">
        <v>44729</v>
      </c>
      <c r="J6331" s="1">
        <v>44742</v>
      </c>
      <c r="K6331" s="1">
        <v>44729</v>
      </c>
      <c r="L6331" s="1">
        <v>44742</v>
      </c>
      <c r="M6331" t="s">
        <v>984</v>
      </c>
      <c r="N6331" t="s">
        <v>985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f>Table1[[#This Row],[RPMO Balance]]-Table1[[#This Row],[RSP Balance]]</f>
        <v>0</v>
      </c>
      <c r="AG6331">
        <f>Table1[[#This Row],[RSP Total Charges]]+Table1[[#This Row],[TotalPaymentUnallocatedAmount]]+Table1[[#This Row],[TotalCreditUnallocatedAmount]]</f>
        <v>0</v>
      </c>
    </row>
    <row r="6332" spans="1:33" hidden="1" x14ac:dyDescent="0.25">
      <c r="A6332" t="s">
        <v>13360</v>
      </c>
      <c r="B6332">
        <v>4474</v>
      </c>
      <c r="C6332" t="s">
        <v>14869</v>
      </c>
      <c r="D6332">
        <v>4476</v>
      </c>
      <c r="E6332">
        <v>3297</v>
      </c>
      <c r="F6332" t="s">
        <v>2136</v>
      </c>
      <c r="G6332" t="s">
        <v>14870</v>
      </c>
      <c r="H6332">
        <v>135</v>
      </c>
      <c r="I6332" s="1">
        <v>44729</v>
      </c>
      <c r="J6332" s="1">
        <v>44742</v>
      </c>
      <c r="K6332" s="1">
        <v>44729</v>
      </c>
      <c r="L6332" s="1">
        <v>44742</v>
      </c>
      <c r="M6332" t="s">
        <v>984</v>
      </c>
      <c r="N6332" t="s">
        <v>985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f>Table1[[#This Row],[RPMO Balance]]-Table1[[#This Row],[RSP Balance]]</f>
        <v>0</v>
      </c>
      <c r="AG6332">
        <f>Table1[[#This Row],[RSP Total Charges]]+Table1[[#This Row],[TotalPaymentUnallocatedAmount]]+Table1[[#This Row],[TotalCreditUnallocatedAmount]]</f>
        <v>0</v>
      </c>
    </row>
    <row r="6333" spans="1:33" hidden="1" x14ac:dyDescent="0.25">
      <c r="A6333" t="s">
        <v>13360</v>
      </c>
      <c r="B6333">
        <v>4475</v>
      </c>
      <c r="C6333" t="s">
        <v>14871</v>
      </c>
      <c r="D6333">
        <v>4477</v>
      </c>
      <c r="E6333">
        <v>3298</v>
      </c>
      <c r="F6333" t="s">
        <v>3871</v>
      </c>
      <c r="G6333" t="s">
        <v>14872</v>
      </c>
      <c r="H6333">
        <v>546</v>
      </c>
      <c r="I6333" s="1">
        <v>44729</v>
      </c>
      <c r="J6333" s="1">
        <v>44742</v>
      </c>
      <c r="K6333" s="1">
        <v>44729</v>
      </c>
      <c r="L6333" s="1">
        <v>44742</v>
      </c>
      <c r="M6333" t="s">
        <v>984</v>
      </c>
      <c r="N6333" t="s">
        <v>985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f>Table1[[#This Row],[RPMO Balance]]-Table1[[#This Row],[RSP Balance]]</f>
        <v>0</v>
      </c>
      <c r="AG6333">
        <f>Table1[[#This Row],[RSP Total Charges]]+Table1[[#This Row],[TotalPaymentUnallocatedAmount]]+Table1[[#This Row],[TotalCreditUnallocatedAmount]]</f>
        <v>0</v>
      </c>
    </row>
    <row r="6334" spans="1:33" hidden="1" x14ac:dyDescent="0.25">
      <c r="A6334" t="s">
        <v>13360</v>
      </c>
      <c r="B6334">
        <v>4476</v>
      </c>
      <c r="C6334" t="s">
        <v>14873</v>
      </c>
      <c r="D6334">
        <v>4478</v>
      </c>
      <c r="E6334">
        <v>3299</v>
      </c>
      <c r="F6334" t="s">
        <v>4042</v>
      </c>
      <c r="G6334" t="s">
        <v>14874</v>
      </c>
      <c r="H6334">
        <v>178</v>
      </c>
      <c r="I6334" s="1">
        <v>44729</v>
      </c>
      <c r="J6334" s="1">
        <v>44742</v>
      </c>
      <c r="K6334" s="1">
        <v>44729</v>
      </c>
      <c r="L6334" s="1">
        <v>44742</v>
      </c>
      <c r="M6334" t="s">
        <v>984</v>
      </c>
      <c r="N6334" t="s">
        <v>985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f>Table1[[#This Row],[RPMO Balance]]-Table1[[#This Row],[RSP Balance]]</f>
        <v>0</v>
      </c>
      <c r="AG6334">
        <f>Table1[[#This Row],[RSP Total Charges]]+Table1[[#This Row],[TotalPaymentUnallocatedAmount]]+Table1[[#This Row],[TotalCreditUnallocatedAmount]]</f>
        <v>0</v>
      </c>
    </row>
    <row r="6335" spans="1:33" hidden="1" x14ac:dyDescent="0.25">
      <c r="A6335" t="s">
        <v>13360</v>
      </c>
      <c r="B6335">
        <v>4477</v>
      </c>
      <c r="C6335" t="s">
        <v>14875</v>
      </c>
      <c r="D6335">
        <v>4479</v>
      </c>
      <c r="E6335">
        <v>3300</v>
      </c>
      <c r="F6335" t="s">
        <v>3904</v>
      </c>
      <c r="G6335" t="s">
        <v>14876</v>
      </c>
      <c r="H6335">
        <v>394</v>
      </c>
      <c r="I6335" s="1">
        <v>44729</v>
      </c>
      <c r="J6335" s="1">
        <v>44749</v>
      </c>
      <c r="K6335" s="1">
        <v>44729</v>
      </c>
      <c r="L6335" s="1">
        <v>44749</v>
      </c>
      <c r="M6335" t="s">
        <v>984</v>
      </c>
      <c r="N6335" t="s">
        <v>985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f>Table1[[#This Row],[RPMO Balance]]-Table1[[#This Row],[RSP Balance]]</f>
        <v>0</v>
      </c>
      <c r="AG6335">
        <f>Table1[[#This Row],[RSP Total Charges]]+Table1[[#This Row],[TotalPaymentUnallocatedAmount]]+Table1[[#This Row],[TotalCreditUnallocatedAmount]]</f>
        <v>0</v>
      </c>
    </row>
    <row r="6336" spans="1:33" hidden="1" x14ac:dyDescent="0.25">
      <c r="A6336" t="s">
        <v>13360</v>
      </c>
      <c r="B6336">
        <v>4478</v>
      </c>
      <c r="C6336" t="s">
        <v>14877</v>
      </c>
      <c r="D6336">
        <v>4480</v>
      </c>
      <c r="E6336">
        <v>3301</v>
      </c>
      <c r="F6336" t="s">
        <v>851</v>
      </c>
      <c r="G6336" t="s">
        <v>14878</v>
      </c>
      <c r="H6336">
        <v>330</v>
      </c>
      <c r="I6336" s="1">
        <v>44729</v>
      </c>
      <c r="J6336" s="1">
        <v>44742</v>
      </c>
      <c r="K6336" s="1">
        <v>44729</v>
      </c>
      <c r="L6336" s="1">
        <v>44742</v>
      </c>
      <c r="M6336" t="s">
        <v>984</v>
      </c>
      <c r="N6336" t="s">
        <v>985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f>Table1[[#This Row],[RPMO Balance]]-Table1[[#This Row],[RSP Balance]]</f>
        <v>0</v>
      </c>
      <c r="AG6336">
        <f>Table1[[#This Row],[RSP Total Charges]]+Table1[[#This Row],[TotalPaymentUnallocatedAmount]]+Table1[[#This Row],[TotalCreditUnallocatedAmount]]</f>
        <v>0</v>
      </c>
    </row>
    <row r="6337" spans="1:33" hidden="1" x14ac:dyDescent="0.25">
      <c r="A6337" t="s">
        <v>13360</v>
      </c>
      <c r="B6337">
        <v>4479</v>
      </c>
      <c r="C6337" t="s">
        <v>14879</v>
      </c>
      <c r="D6337">
        <v>4481</v>
      </c>
      <c r="E6337">
        <v>3302</v>
      </c>
      <c r="F6337" t="s">
        <v>14880</v>
      </c>
      <c r="G6337" t="s">
        <v>14881</v>
      </c>
      <c r="H6337">
        <v>120</v>
      </c>
      <c r="I6337" s="1">
        <v>44729</v>
      </c>
      <c r="J6337" s="1">
        <v>44742</v>
      </c>
      <c r="K6337" s="1">
        <v>44729</v>
      </c>
      <c r="L6337" s="1">
        <v>44742</v>
      </c>
      <c r="M6337" t="s">
        <v>984</v>
      </c>
      <c r="N6337" t="s">
        <v>985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f>Table1[[#This Row],[RPMO Balance]]-Table1[[#This Row],[RSP Balance]]</f>
        <v>0</v>
      </c>
      <c r="AG6337">
        <f>Table1[[#This Row],[RSP Total Charges]]+Table1[[#This Row],[TotalPaymentUnallocatedAmount]]+Table1[[#This Row],[TotalCreditUnallocatedAmount]]</f>
        <v>0</v>
      </c>
    </row>
    <row r="6338" spans="1:33" hidden="1" x14ac:dyDescent="0.25">
      <c r="A6338" t="s">
        <v>13360</v>
      </c>
      <c r="B6338">
        <v>4480</v>
      </c>
      <c r="C6338" t="s">
        <v>14882</v>
      </c>
      <c r="D6338">
        <v>4482</v>
      </c>
      <c r="E6338">
        <v>3303</v>
      </c>
      <c r="F6338" t="s">
        <v>14883</v>
      </c>
      <c r="G6338" t="s">
        <v>14884</v>
      </c>
      <c r="H6338">
        <v>188</v>
      </c>
      <c r="I6338" s="1">
        <v>44729</v>
      </c>
      <c r="J6338" s="1">
        <v>44742</v>
      </c>
      <c r="K6338" s="1">
        <v>44729</v>
      </c>
      <c r="L6338" s="1">
        <v>44742</v>
      </c>
      <c r="M6338" t="s">
        <v>984</v>
      </c>
      <c r="N6338" t="s">
        <v>985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f>Table1[[#This Row],[RPMO Balance]]-Table1[[#This Row],[RSP Balance]]</f>
        <v>0</v>
      </c>
      <c r="AG6338">
        <f>Table1[[#This Row],[RSP Total Charges]]+Table1[[#This Row],[TotalPaymentUnallocatedAmount]]+Table1[[#This Row],[TotalCreditUnallocatedAmount]]</f>
        <v>0</v>
      </c>
    </row>
    <row r="6339" spans="1:33" hidden="1" x14ac:dyDescent="0.25">
      <c r="A6339" t="s">
        <v>13360</v>
      </c>
      <c r="B6339">
        <v>4481</v>
      </c>
      <c r="C6339" t="s">
        <v>14885</v>
      </c>
      <c r="D6339">
        <v>4483</v>
      </c>
      <c r="E6339">
        <v>3304</v>
      </c>
      <c r="F6339" t="s">
        <v>494</v>
      </c>
      <c r="G6339" t="s">
        <v>14886</v>
      </c>
      <c r="H6339">
        <v>497</v>
      </c>
      <c r="I6339" s="1">
        <v>44729</v>
      </c>
      <c r="J6339" s="1">
        <v>44742</v>
      </c>
      <c r="K6339" s="1">
        <v>44729</v>
      </c>
      <c r="L6339" s="1">
        <v>44742</v>
      </c>
      <c r="M6339" t="s">
        <v>984</v>
      </c>
      <c r="N6339" t="s">
        <v>985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f>Table1[[#This Row],[RPMO Balance]]-Table1[[#This Row],[RSP Balance]]</f>
        <v>0</v>
      </c>
      <c r="AG6339">
        <f>Table1[[#This Row],[RSP Total Charges]]+Table1[[#This Row],[TotalPaymentUnallocatedAmount]]+Table1[[#This Row],[TotalCreditUnallocatedAmount]]</f>
        <v>0</v>
      </c>
    </row>
    <row r="6340" spans="1:33" hidden="1" x14ac:dyDescent="0.25">
      <c r="A6340" t="s">
        <v>13360</v>
      </c>
      <c r="B6340">
        <v>4482</v>
      </c>
      <c r="C6340" t="s">
        <v>14887</v>
      </c>
      <c r="D6340">
        <v>4484</v>
      </c>
      <c r="E6340">
        <v>3305</v>
      </c>
      <c r="F6340" t="s">
        <v>363</v>
      </c>
      <c r="G6340" t="s">
        <v>14888</v>
      </c>
      <c r="H6340">
        <v>533</v>
      </c>
      <c r="I6340" s="1">
        <v>44729</v>
      </c>
      <c r="J6340" s="1">
        <v>44742</v>
      </c>
      <c r="K6340" s="1">
        <v>44729</v>
      </c>
      <c r="L6340" s="1">
        <v>44742</v>
      </c>
      <c r="M6340" t="s">
        <v>984</v>
      </c>
      <c r="N6340" t="s">
        <v>985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f>Table1[[#This Row],[RPMO Balance]]-Table1[[#This Row],[RSP Balance]]</f>
        <v>0</v>
      </c>
      <c r="AG6340">
        <f>Table1[[#This Row],[RSP Total Charges]]+Table1[[#This Row],[TotalPaymentUnallocatedAmount]]+Table1[[#This Row],[TotalCreditUnallocatedAmount]]</f>
        <v>0</v>
      </c>
    </row>
    <row r="6341" spans="1:33" hidden="1" x14ac:dyDescent="0.25">
      <c r="A6341" t="s">
        <v>13360</v>
      </c>
      <c r="B6341">
        <v>4483</v>
      </c>
      <c r="C6341" t="s">
        <v>14889</v>
      </c>
      <c r="D6341">
        <v>4485</v>
      </c>
      <c r="E6341">
        <v>3306</v>
      </c>
      <c r="F6341" t="s">
        <v>14890</v>
      </c>
      <c r="G6341" t="s">
        <v>14891</v>
      </c>
      <c r="H6341">
        <v>584</v>
      </c>
      <c r="I6341" s="1">
        <v>44729</v>
      </c>
      <c r="J6341" s="1">
        <v>44742</v>
      </c>
      <c r="K6341" s="1">
        <v>44729</v>
      </c>
      <c r="L6341" s="1">
        <v>44742</v>
      </c>
      <c r="M6341" t="s">
        <v>984</v>
      </c>
      <c r="N6341" t="s">
        <v>985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f>Table1[[#This Row],[RPMO Balance]]-Table1[[#This Row],[RSP Balance]]</f>
        <v>0</v>
      </c>
      <c r="AG6341">
        <f>Table1[[#This Row],[RSP Total Charges]]+Table1[[#This Row],[TotalPaymentUnallocatedAmount]]+Table1[[#This Row],[TotalCreditUnallocatedAmount]]</f>
        <v>0</v>
      </c>
    </row>
    <row r="6342" spans="1:33" hidden="1" x14ac:dyDescent="0.25">
      <c r="A6342" t="s">
        <v>13360</v>
      </c>
      <c r="B6342">
        <v>44830</v>
      </c>
      <c r="C6342" t="s">
        <v>14892</v>
      </c>
      <c r="D6342">
        <v>40441</v>
      </c>
      <c r="E6342">
        <v>11804</v>
      </c>
      <c r="F6342" t="s">
        <v>14893</v>
      </c>
      <c r="G6342" t="s">
        <v>14894</v>
      </c>
      <c r="H6342">
        <v>545</v>
      </c>
      <c r="I6342" s="1">
        <v>44958</v>
      </c>
      <c r="J6342" s="1">
        <v>45107</v>
      </c>
      <c r="K6342" s="1">
        <v>44977.432939814818</v>
      </c>
      <c r="L6342" s="1">
        <v>45107</v>
      </c>
      <c r="M6342" t="s">
        <v>36</v>
      </c>
      <c r="N6342" t="s">
        <v>37</v>
      </c>
      <c r="O6342">
        <v>4400</v>
      </c>
      <c r="P6342">
        <v>0</v>
      </c>
      <c r="Q6342">
        <v>0</v>
      </c>
      <c r="R6342">
        <v>4400</v>
      </c>
      <c r="S6342">
        <v>4400</v>
      </c>
      <c r="T6342">
        <v>-4400</v>
      </c>
      <c r="U6342">
        <v>0</v>
      </c>
      <c r="V6342">
        <v>-4400</v>
      </c>
      <c r="W6342">
        <v>-4400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f>Table1[[#This Row],[RPMO Balance]]-Table1[[#This Row],[RSP Balance]]</f>
        <v>0</v>
      </c>
      <c r="AG6342">
        <f>Table1[[#This Row],[RSP Total Charges]]+Table1[[#This Row],[TotalPaymentUnallocatedAmount]]+Table1[[#This Row],[TotalCreditUnallocatedAmount]]</f>
        <v>0</v>
      </c>
    </row>
    <row r="6343" spans="1:33" hidden="1" x14ac:dyDescent="0.25">
      <c r="A6343" t="s">
        <v>13360</v>
      </c>
      <c r="B6343">
        <v>44839</v>
      </c>
      <c r="C6343" t="s">
        <v>14895</v>
      </c>
      <c r="D6343">
        <v>40450</v>
      </c>
      <c r="E6343">
        <v>9301</v>
      </c>
      <c r="F6343" t="s">
        <v>10403</v>
      </c>
      <c r="G6343" t="s">
        <v>10404</v>
      </c>
      <c r="H6343">
        <v>565</v>
      </c>
      <c r="I6343" s="1">
        <v>44986</v>
      </c>
      <c r="J6343" s="1">
        <v>45107</v>
      </c>
      <c r="K6343" s="1">
        <v>44987.432939814818</v>
      </c>
      <c r="L6343" s="1">
        <v>45107</v>
      </c>
      <c r="M6343" t="s">
        <v>36</v>
      </c>
      <c r="N6343" t="s">
        <v>37</v>
      </c>
      <c r="O6343">
        <v>2515</v>
      </c>
      <c r="P6343">
        <v>0</v>
      </c>
      <c r="Q6343">
        <v>0</v>
      </c>
      <c r="R6343">
        <v>2515</v>
      </c>
      <c r="S6343">
        <v>0</v>
      </c>
      <c r="T6343">
        <v>-2415</v>
      </c>
      <c r="U6343">
        <v>100</v>
      </c>
      <c r="V6343">
        <v>0</v>
      </c>
      <c r="W6343">
        <v>0</v>
      </c>
      <c r="X6343">
        <v>0</v>
      </c>
      <c r="Y6343">
        <v>-2415</v>
      </c>
      <c r="Z6343">
        <v>0</v>
      </c>
      <c r="AA6343">
        <v>0</v>
      </c>
      <c r="AB6343">
        <v>2515</v>
      </c>
      <c r="AC6343">
        <v>-2415</v>
      </c>
      <c r="AD6343">
        <v>0</v>
      </c>
      <c r="AE6343">
        <v>100</v>
      </c>
      <c r="AF6343">
        <f>Table1[[#This Row],[RPMO Balance]]-Table1[[#This Row],[RSP Balance]]</f>
        <v>0</v>
      </c>
      <c r="AG6343">
        <f>Table1[[#This Row],[RSP Total Charges]]+Table1[[#This Row],[TotalPaymentUnallocatedAmount]]+Table1[[#This Row],[TotalCreditUnallocatedAmount]]</f>
        <v>100</v>
      </c>
    </row>
    <row r="6344" spans="1:33" hidden="1" x14ac:dyDescent="0.25">
      <c r="A6344" t="s">
        <v>13360</v>
      </c>
      <c r="B6344">
        <v>4484</v>
      </c>
      <c r="C6344" t="s">
        <v>14896</v>
      </c>
      <c r="D6344">
        <v>4486</v>
      </c>
      <c r="E6344">
        <v>3307</v>
      </c>
      <c r="F6344" t="s">
        <v>4720</v>
      </c>
      <c r="G6344" t="s">
        <v>14897</v>
      </c>
      <c r="H6344">
        <v>159</v>
      </c>
      <c r="I6344" s="1">
        <v>44729</v>
      </c>
      <c r="J6344" s="1">
        <v>44742</v>
      </c>
      <c r="K6344" s="1">
        <v>44729</v>
      </c>
      <c r="L6344" s="1">
        <v>44742</v>
      </c>
      <c r="M6344" t="s">
        <v>984</v>
      </c>
      <c r="N6344" t="s">
        <v>985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f>Table1[[#This Row],[RPMO Balance]]-Table1[[#This Row],[RSP Balance]]</f>
        <v>0</v>
      </c>
      <c r="AG6344">
        <f>Table1[[#This Row],[RSP Total Charges]]+Table1[[#This Row],[TotalPaymentUnallocatedAmount]]+Table1[[#This Row],[TotalCreditUnallocatedAmount]]</f>
        <v>0</v>
      </c>
    </row>
    <row r="6345" spans="1:33" hidden="1" x14ac:dyDescent="0.25">
      <c r="A6345" t="s">
        <v>13360</v>
      </c>
      <c r="B6345">
        <v>4485</v>
      </c>
      <c r="C6345" t="s">
        <v>14898</v>
      </c>
      <c r="D6345">
        <v>4487</v>
      </c>
      <c r="E6345">
        <v>3308</v>
      </c>
      <c r="F6345" t="s">
        <v>741</v>
      </c>
      <c r="G6345" t="s">
        <v>14899</v>
      </c>
      <c r="H6345">
        <v>168</v>
      </c>
      <c r="I6345" s="1">
        <v>44729</v>
      </c>
      <c r="J6345" s="1">
        <v>44742</v>
      </c>
      <c r="K6345" s="1">
        <v>44729</v>
      </c>
      <c r="L6345" s="1">
        <v>44742</v>
      </c>
      <c r="M6345" t="s">
        <v>984</v>
      </c>
      <c r="N6345" t="s">
        <v>985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f>Table1[[#This Row],[RPMO Balance]]-Table1[[#This Row],[RSP Balance]]</f>
        <v>0</v>
      </c>
      <c r="AG6345">
        <f>Table1[[#This Row],[RSP Total Charges]]+Table1[[#This Row],[TotalPaymentUnallocatedAmount]]+Table1[[#This Row],[TotalCreditUnallocatedAmount]]</f>
        <v>0</v>
      </c>
    </row>
    <row r="6346" spans="1:33" hidden="1" x14ac:dyDescent="0.25">
      <c r="A6346" t="s">
        <v>13360</v>
      </c>
      <c r="B6346">
        <v>4486</v>
      </c>
      <c r="C6346" t="s">
        <v>14900</v>
      </c>
      <c r="D6346">
        <v>4488</v>
      </c>
      <c r="E6346">
        <v>3309</v>
      </c>
      <c r="F6346" t="s">
        <v>14901</v>
      </c>
      <c r="G6346" t="s">
        <v>14902</v>
      </c>
      <c r="H6346">
        <v>281</v>
      </c>
      <c r="I6346" s="1">
        <v>44729</v>
      </c>
      <c r="J6346" s="1">
        <v>44742</v>
      </c>
      <c r="K6346" s="1">
        <v>44729</v>
      </c>
      <c r="L6346" s="1">
        <v>44742</v>
      </c>
      <c r="M6346" t="s">
        <v>984</v>
      </c>
      <c r="N6346" t="s">
        <v>985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f>Table1[[#This Row],[RPMO Balance]]-Table1[[#This Row],[RSP Balance]]</f>
        <v>0</v>
      </c>
      <c r="AG6346">
        <f>Table1[[#This Row],[RSP Total Charges]]+Table1[[#This Row],[TotalPaymentUnallocatedAmount]]+Table1[[#This Row],[TotalCreditUnallocatedAmount]]</f>
        <v>0</v>
      </c>
    </row>
    <row r="6347" spans="1:33" hidden="1" x14ac:dyDescent="0.25">
      <c r="A6347" t="s">
        <v>13360</v>
      </c>
      <c r="B6347">
        <v>4487</v>
      </c>
      <c r="C6347" t="s">
        <v>14903</v>
      </c>
      <c r="D6347">
        <v>4489</v>
      </c>
      <c r="E6347">
        <v>3310</v>
      </c>
      <c r="F6347" t="s">
        <v>1201</v>
      </c>
      <c r="G6347" t="s">
        <v>14904</v>
      </c>
      <c r="H6347">
        <v>282</v>
      </c>
      <c r="I6347" s="1">
        <v>44729</v>
      </c>
      <c r="J6347" s="1">
        <v>44750</v>
      </c>
      <c r="K6347" s="1">
        <v>44729</v>
      </c>
      <c r="L6347" s="1">
        <v>44750</v>
      </c>
      <c r="M6347" t="s">
        <v>984</v>
      </c>
      <c r="N6347" t="s">
        <v>985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f>Table1[[#This Row],[RPMO Balance]]-Table1[[#This Row],[RSP Balance]]</f>
        <v>0</v>
      </c>
      <c r="AG6347">
        <f>Table1[[#This Row],[RSP Total Charges]]+Table1[[#This Row],[TotalPaymentUnallocatedAmount]]+Table1[[#This Row],[TotalCreditUnallocatedAmount]]</f>
        <v>0</v>
      </c>
    </row>
    <row r="6348" spans="1:33" hidden="1" x14ac:dyDescent="0.25">
      <c r="A6348" t="s">
        <v>13360</v>
      </c>
      <c r="B6348">
        <v>4488</v>
      </c>
      <c r="C6348" t="s">
        <v>14905</v>
      </c>
      <c r="D6348">
        <v>4490</v>
      </c>
      <c r="E6348">
        <v>3311</v>
      </c>
      <c r="F6348" t="s">
        <v>14906</v>
      </c>
      <c r="G6348" t="s">
        <v>14907</v>
      </c>
      <c r="H6348">
        <v>503</v>
      </c>
      <c r="I6348" s="1">
        <v>44729</v>
      </c>
      <c r="J6348" s="1">
        <v>44742</v>
      </c>
      <c r="K6348" s="1">
        <v>44729</v>
      </c>
      <c r="L6348" s="1">
        <v>44742</v>
      </c>
      <c r="M6348" t="s">
        <v>984</v>
      </c>
      <c r="N6348" t="s">
        <v>985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f>Table1[[#This Row],[RPMO Balance]]-Table1[[#This Row],[RSP Balance]]</f>
        <v>0</v>
      </c>
      <c r="AG6348">
        <f>Table1[[#This Row],[RSP Total Charges]]+Table1[[#This Row],[TotalPaymentUnallocatedAmount]]+Table1[[#This Row],[TotalCreditUnallocatedAmount]]</f>
        <v>0</v>
      </c>
    </row>
    <row r="6349" spans="1:33" hidden="1" x14ac:dyDescent="0.25">
      <c r="A6349" t="s">
        <v>13360</v>
      </c>
      <c r="B6349">
        <v>4490</v>
      </c>
      <c r="C6349" t="s">
        <v>14908</v>
      </c>
      <c r="D6349">
        <v>4492</v>
      </c>
      <c r="E6349">
        <v>3313</v>
      </c>
      <c r="F6349" t="s">
        <v>95</v>
      </c>
      <c r="G6349" t="s">
        <v>14909</v>
      </c>
      <c r="H6349" t="s">
        <v>14544</v>
      </c>
      <c r="I6349" s="1">
        <v>44729</v>
      </c>
      <c r="J6349" s="1">
        <v>44742</v>
      </c>
      <c r="K6349" s="1">
        <v>44729</v>
      </c>
      <c r="L6349" s="1">
        <v>44742</v>
      </c>
      <c r="M6349" t="s">
        <v>984</v>
      </c>
      <c r="N6349" t="s">
        <v>985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f>Table1[[#This Row],[RPMO Balance]]-Table1[[#This Row],[RSP Balance]]</f>
        <v>0</v>
      </c>
      <c r="AG6349">
        <f>Table1[[#This Row],[RSP Total Charges]]+Table1[[#This Row],[TotalPaymentUnallocatedAmount]]+Table1[[#This Row],[TotalCreditUnallocatedAmount]]</f>
        <v>0</v>
      </c>
    </row>
    <row r="6350" spans="1:33" hidden="1" x14ac:dyDescent="0.25">
      <c r="A6350" t="s">
        <v>13360</v>
      </c>
      <c r="B6350">
        <v>4491</v>
      </c>
      <c r="C6350" t="s">
        <v>14910</v>
      </c>
      <c r="D6350">
        <v>4493</v>
      </c>
      <c r="E6350">
        <v>3314</v>
      </c>
      <c r="F6350" t="s">
        <v>363</v>
      </c>
      <c r="G6350" t="s">
        <v>14911</v>
      </c>
      <c r="H6350" t="s">
        <v>13937</v>
      </c>
      <c r="I6350" s="1">
        <v>44729</v>
      </c>
      <c r="J6350" s="1">
        <v>44742</v>
      </c>
      <c r="K6350" s="1">
        <v>44729</v>
      </c>
      <c r="L6350" s="1">
        <v>44742</v>
      </c>
      <c r="M6350" t="s">
        <v>984</v>
      </c>
      <c r="N6350" t="s">
        <v>985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f>Table1[[#This Row],[RPMO Balance]]-Table1[[#This Row],[RSP Balance]]</f>
        <v>0</v>
      </c>
      <c r="AG6350">
        <f>Table1[[#This Row],[RSP Total Charges]]+Table1[[#This Row],[TotalPaymentUnallocatedAmount]]+Table1[[#This Row],[TotalCreditUnallocatedAmount]]</f>
        <v>0</v>
      </c>
    </row>
    <row r="6351" spans="1:33" hidden="1" x14ac:dyDescent="0.25">
      <c r="A6351" t="s">
        <v>13360</v>
      </c>
      <c r="B6351">
        <v>4492</v>
      </c>
      <c r="C6351" t="s">
        <v>14912</v>
      </c>
      <c r="D6351">
        <v>4494</v>
      </c>
      <c r="E6351">
        <v>3315</v>
      </c>
      <c r="F6351" t="s">
        <v>3853</v>
      </c>
      <c r="G6351" t="s">
        <v>14913</v>
      </c>
      <c r="H6351" t="s">
        <v>14546</v>
      </c>
      <c r="I6351" s="1">
        <v>44729</v>
      </c>
      <c r="J6351" s="1">
        <v>44742</v>
      </c>
      <c r="K6351" s="1">
        <v>44729</v>
      </c>
      <c r="L6351" s="1">
        <v>44742</v>
      </c>
      <c r="M6351" t="s">
        <v>984</v>
      </c>
      <c r="N6351" t="s">
        <v>985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f>Table1[[#This Row],[RPMO Balance]]-Table1[[#This Row],[RSP Balance]]</f>
        <v>0</v>
      </c>
      <c r="AG6351">
        <f>Table1[[#This Row],[RSP Total Charges]]+Table1[[#This Row],[TotalPaymentUnallocatedAmount]]+Table1[[#This Row],[TotalCreditUnallocatedAmount]]</f>
        <v>0</v>
      </c>
    </row>
    <row r="6352" spans="1:33" hidden="1" x14ac:dyDescent="0.25">
      <c r="A6352" t="s">
        <v>13360</v>
      </c>
      <c r="B6352">
        <v>44926</v>
      </c>
      <c r="C6352" t="s">
        <v>14914</v>
      </c>
      <c r="D6352">
        <v>40524</v>
      </c>
      <c r="E6352">
        <v>6651</v>
      </c>
      <c r="F6352" t="s">
        <v>14915</v>
      </c>
      <c r="G6352" t="s">
        <v>14916</v>
      </c>
      <c r="H6352" t="s">
        <v>14917</v>
      </c>
      <c r="I6352" s="1">
        <v>44916.693136574075</v>
      </c>
      <c r="J6352" s="1">
        <v>44930.693136574075</v>
      </c>
      <c r="K6352" s="1">
        <v>44916.693136574075</v>
      </c>
      <c r="L6352" s="1">
        <v>44930.693136574075</v>
      </c>
      <c r="M6352" t="s">
        <v>36</v>
      </c>
      <c r="N6352" t="s">
        <v>37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f>Table1[[#This Row],[RPMO Balance]]-Table1[[#This Row],[RSP Balance]]</f>
        <v>0</v>
      </c>
      <c r="AG6352">
        <f>Table1[[#This Row],[RSP Total Charges]]+Table1[[#This Row],[TotalPaymentUnallocatedAmount]]+Table1[[#This Row],[TotalCreditUnallocatedAmount]]</f>
        <v>0</v>
      </c>
    </row>
    <row r="6353" spans="1:33" hidden="1" x14ac:dyDescent="0.25">
      <c r="A6353" t="s">
        <v>13360</v>
      </c>
      <c r="B6353">
        <v>4493</v>
      </c>
      <c r="C6353" t="s">
        <v>14918</v>
      </c>
      <c r="D6353">
        <v>4495</v>
      </c>
      <c r="E6353">
        <v>3316</v>
      </c>
      <c r="F6353" t="s">
        <v>363</v>
      </c>
      <c r="G6353" t="s">
        <v>14919</v>
      </c>
      <c r="H6353">
        <v>553</v>
      </c>
      <c r="I6353" s="1">
        <v>44729</v>
      </c>
      <c r="J6353" s="1">
        <v>44742</v>
      </c>
      <c r="K6353" s="1">
        <v>44729</v>
      </c>
      <c r="L6353" s="1">
        <v>44742</v>
      </c>
      <c r="M6353" t="s">
        <v>984</v>
      </c>
      <c r="N6353" t="s">
        <v>985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f>Table1[[#This Row],[RPMO Balance]]-Table1[[#This Row],[RSP Balance]]</f>
        <v>0</v>
      </c>
      <c r="AG6353">
        <f>Table1[[#This Row],[RSP Total Charges]]+Table1[[#This Row],[TotalPaymentUnallocatedAmount]]+Table1[[#This Row],[TotalCreditUnallocatedAmount]]</f>
        <v>0</v>
      </c>
    </row>
    <row r="6354" spans="1:33" hidden="1" x14ac:dyDescent="0.25">
      <c r="A6354" t="s">
        <v>13360</v>
      </c>
      <c r="B6354">
        <v>4494</v>
      </c>
      <c r="C6354" t="s">
        <v>14920</v>
      </c>
      <c r="D6354">
        <v>4496</v>
      </c>
      <c r="E6354">
        <v>3317</v>
      </c>
      <c r="F6354" t="s">
        <v>4908</v>
      </c>
      <c r="G6354" t="s">
        <v>14921</v>
      </c>
      <c r="H6354">
        <v>167</v>
      </c>
      <c r="I6354" s="1">
        <v>44729</v>
      </c>
      <c r="J6354" s="1">
        <v>44742</v>
      </c>
      <c r="K6354" s="1">
        <v>44729</v>
      </c>
      <c r="L6354" s="1">
        <v>44742</v>
      </c>
      <c r="M6354" t="s">
        <v>984</v>
      </c>
      <c r="N6354" t="s">
        <v>985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f>Table1[[#This Row],[RPMO Balance]]-Table1[[#This Row],[RSP Balance]]</f>
        <v>0</v>
      </c>
      <c r="AG6354">
        <f>Table1[[#This Row],[RSP Total Charges]]+Table1[[#This Row],[TotalPaymentUnallocatedAmount]]+Table1[[#This Row],[TotalCreditUnallocatedAmount]]</f>
        <v>0</v>
      </c>
    </row>
    <row r="6355" spans="1:33" hidden="1" x14ac:dyDescent="0.25">
      <c r="A6355" t="s">
        <v>13360</v>
      </c>
      <c r="B6355">
        <v>4495</v>
      </c>
      <c r="C6355" t="s">
        <v>14922</v>
      </c>
      <c r="D6355">
        <v>4497</v>
      </c>
      <c r="E6355">
        <v>3318</v>
      </c>
      <c r="F6355" t="s">
        <v>14923</v>
      </c>
      <c r="G6355" t="s">
        <v>14924</v>
      </c>
      <c r="H6355">
        <v>265</v>
      </c>
      <c r="I6355" s="1">
        <v>44729</v>
      </c>
      <c r="J6355" s="1">
        <v>44742</v>
      </c>
      <c r="K6355" s="1">
        <v>44729</v>
      </c>
      <c r="L6355" s="1">
        <v>44742</v>
      </c>
      <c r="M6355" t="s">
        <v>984</v>
      </c>
      <c r="N6355" t="s">
        <v>985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f>Table1[[#This Row],[RPMO Balance]]-Table1[[#This Row],[RSP Balance]]</f>
        <v>0</v>
      </c>
      <c r="AG6355">
        <f>Table1[[#This Row],[RSP Total Charges]]+Table1[[#This Row],[TotalPaymentUnallocatedAmount]]+Table1[[#This Row],[TotalCreditUnallocatedAmount]]</f>
        <v>0</v>
      </c>
    </row>
    <row r="6356" spans="1:33" hidden="1" x14ac:dyDescent="0.25">
      <c r="A6356" t="s">
        <v>13360</v>
      </c>
      <c r="B6356">
        <v>4496</v>
      </c>
      <c r="C6356" t="s">
        <v>14925</v>
      </c>
      <c r="D6356">
        <v>4498</v>
      </c>
      <c r="E6356">
        <v>3319</v>
      </c>
      <c r="F6356" t="s">
        <v>3915</v>
      </c>
      <c r="G6356" t="s">
        <v>14926</v>
      </c>
      <c r="H6356">
        <v>565</v>
      </c>
      <c r="I6356" s="1">
        <v>44729</v>
      </c>
      <c r="J6356" s="1">
        <v>44742</v>
      </c>
      <c r="K6356" s="1">
        <v>44729</v>
      </c>
      <c r="L6356" s="1">
        <v>44742</v>
      </c>
      <c r="M6356" t="s">
        <v>984</v>
      </c>
      <c r="N6356" t="s">
        <v>985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f>Table1[[#This Row],[RPMO Balance]]-Table1[[#This Row],[RSP Balance]]</f>
        <v>0</v>
      </c>
      <c r="AG6356">
        <f>Table1[[#This Row],[RSP Total Charges]]+Table1[[#This Row],[TotalPaymentUnallocatedAmount]]+Table1[[#This Row],[TotalCreditUnallocatedAmount]]</f>
        <v>0</v>
      </c>
    </row>
    <row r="6357" spans="1:33" hidden="1" x14ac:dyDescent="0.25">
      <c r="A6357" t="s">
        <v>13360</v>
      </c>
      <c r="B6357">
        <v>4497</v>
      </c>
      <c r="C6357" t="s">
        <v>14927</v>
      </c>
      <c r="D6357">
        <v>4499</v>
      </c>
      <c r="E6357">
        <v>3320</v>
      </c>
      <c r="F6357" t="s">
        <v>14928</v>
      </c>
      <c r="G6357" t="s">
        <v>14929</v>
      </c>
      <c r="H6357">
        <v>537</v>
      </c>
      <c r="I6357" s="1">
        <v>44729</v>
      </c>
      <c r="J6357" s="1">
        <v>44742</v>
      </c>
      <c r="K6357" s="1">
        <v>44729</v>
      </c>
      <c r="L6357" s="1">
        <v>44742</v>
      </c>
      <c r="M6357" t="s">
        <v>984</v>
      </c>
      <c r="N6357" t="s">
        <v>985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f>Table1[[#This Row],[RPMO Balance]]-Table1[[#This Row],[RSP Balance]]</f>
        <v>0</v>
      </c>
      <c r="AG6357">
        <f>Table1[[#This Row],[RSP Total Charges]]+Table1[[#This Row],[TotalPaymentUnallocatedAmount]]+Table1[[#This Row],[TotalCreditUnallocatedAmount]]</f>
        <v>0</v>
      </c>
    </row>
    <row r="6358" spans="1:33" hidden="1" x14ac:dyDescent="0.25">
      <c r="A6358" t="s">
        <v>13360</v>
      </c>
      <c r="B6358">
        <v>4498</v>
      </c>
      <c r="C6358" t="s">
        <v>14930</v>
      </c>
      <c r="D6358">
        <v>4500</v>
      </c>
      <c r="E6358">
        <v>3321</v>
      </c>
      <c r="F6358" t="s">
        <v>14931</v>
      </c>
      <c r="G6358" t="s">
        <v>14932</v>
      </c>
      <c r="H6358">
        <v>489</v>
      </c>
      <c r="I6358" s="1">
        <v>44729</v>
      </c>
      <c r="J6358" s="1">
        <v>44742</v>
      </c>
      <c r="K6358" s="1">
        <v>44729</v>
      </c>
      <c r="L6358" s="1">
        <v>44742</v>
      </c>
      <c r="M6358" t="s">
        <v>984</v>
      </c>
      <c r="N6358" t="s">
        <v>985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f>Table1[[#This Row],[RPMO Balance]]-Table1[[#This Row],[RSP Balance]]</f>
        <v>0</v>
      </c>
      <c r="AG6358">
        <f>Table1[[#This Row],[RSP Total Charges]]+Table1[[#This Row],[TotalPaymentUnallocatedAmount]]+Table1[[#This Row],[TotalCreditUnallocatedAmount]]</f>
        <v>0</v>
      </c>
    </row>
    <row r="6359" spans="1:33" hidden="1" x14ac:dyDescent="0.25">
      <c r="A6359" t="s">
        <v>13360</v>
      </c>
      <c r="B6359">
        <v>4499</v>
      </c>
      <c r="C6359" t="s">
        <v>14933</v>
      </c>
      <c r="D6359">
        <v>4501</v>
      </c>
      <c r="E6359">
        <v>3322</v>
      </c>
      <c r="F6359" t="s">
        <v>4963</v>
      </c>
      <c r="G6359" t="s">
        <v>14934</v>
      </c>
      <c r="H6359" t="s">
        <v>13441</v>
      </c>
      <c r="I6359" s="1">
        <v>44729</v>
      </c>
      <c r="J6359" s="1">
        <v>44742</v>
      </c>
      <c r="K6359" s="1">
        <v>44729</v>
      </c>
      <c r="L6359" s="1">
        <v>44742</v>
      </c>
      <c r="M6359" t="s">
        <v>984</v>
      </c>
      <c r="N6359" t="s">
        <v>985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f>Table1[[#This Row],[RPMO Balance]]-Table1[[#This Row],[RSP Balance]]</f>
        <v>0</v>
      </c>
      <c r="AG6359">
        <f>Table1[[#This Row],[RSP Total Charges]]+Table1[[#This Row],[TotalPaymentUnallocatedAmount]]+Table1[[#This Row],[TotalCreditUnallocatedAmount]]</f>
        <v>0</v>
      </c>
    </row>
    <row r="6360" spans="1:33" hidden="1" x14ac:dyDescent="0.25">
      <c r="A6360" t="s">
        <v>13360</v>
      </c>
      <c r="B6360">
        <v>44998</v>
      </c>
      <c r="C6360" t="s">
        <v>14935</v>
      </c>
      <c r="D6360">
        <v>40591</v>
      </c>
      <c r="E6360">
        <v>7931</v>
      </c>
      <c r="F6360" t="s">
        <v>13824</v>
      </c>
      <c r="G6360" t="s">
        <v>13825</v>
      </c>
      <c r="H6360">
        <v>498</v>
      </c>
      <c r="I6360" s="1">
        <v>44986</v>
      </c>
      <c r="J6360" s="1">
        <v>45107</v>
      </c>
      <c r="K6360" s="1">
        <v>44987.432939814818</v>
      </c>
      <c r="L6360" s="1">
        <v>45107</v>
      </c>
      <c r="M6360" t="s">
        <v>36</v>
      </c>
      <c r="N6360" t="s">
        <v>37</v>
      </c>
      <c r="O6360">
        <v>2170</v>
      </c>
      <c r="P6360">
        <v>0</v>
      </c>
      <c r="Q6360">
        <v>-250</v>
      </c>
      <c r="R6360">
        <v>2420</v>
      </c>
      <c r="S6360">
        <v>0</v>
      </c>
      <c r="T6360">
        <v>-2420</v>
      </c>
      <c r="U6360">
        <v>-250</v>
      </c>
      <c r="V6360">
        <v>0</v>
      </c>
      <c r="W6360">
        <v>0</v>
      </c>
      <c r="X6360">
        <v>0</v>
      </c>
      <c r="Y6360">
        <v>-2420</v>
      </c>
      <c r="Z6360">
        <v>-250</v>
      </c>
      <c r="AA6360">
        <v>0</v>
      </c>
      <c r="AB6360">
        <v>2420</v>
      </c>
      <c r="AC6360">
        <v>-2420</v>
      </c>
      <c r="AD6360">
        <v>-250</v>
      </c>
      <c r="AE6360">
        <v>-250</v>
      </c>
      <c r="AF6360">
        <f>Table1[[#This Row],[RPMO Balance]]-Table1[[#This Row],[RSP Balance]]</f>
        <v>0</v>
      </c>
      <c r="AG6360">
        <f>Table1[[#This Row],[RSP Total Charges]]+Table1[[#This Row],[TotalPaymentUnallocatedAmount]]+Table1[[#This Row],[TotalCreditUnallocatedAmount]]</f>
        <v>-250</v>
      </c>
    </row>
    <row r="6361" spans="1:33" hidden="1" x14ac:dyDescent="0.25">
      <c r="A6361" t="s">
        <v>13360</v>
      </c>
      <c r="B6361">
        <v>4500</v>
      </c>
      <c r="C6361" t="s">
        <v>14936</v>
      </c>
      <c r="D6361">
        <v>4502</v>
      </c>
      <c r="E6361">
        <v>3323</v>
      </c>
      <c r="F6361" t="s">
        <v>363</v>
      </c>
      <c r="G6361" t="s">
        <v>14937</v>
      </c>
      <c r="H6361">
        <v>182</v>
      </c>
      <c r="I6361" s="1">
        <v>44729</v>
      </c>
      <c r="J6361" s="1">
        <v>44742</v>
      </c>
      <c r="K6361" s="1">
        <v>44729</v>
      </c>
      <c r="L6361" s="1">
        <v>44742</v>
      </c>
      <c r="M6361" t="s">
        <v>984</v>
      </c>
      <c r="N6361" t="s">
        <v>985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f>Table1[[#This Row],[RPMO Balance]]-Table1[[#This Row],[RSP Balance]]</f>
        <v>0</v>
      </c>
      <c r="AG6361">
        <f>Table1[[#This Row],[RSP Total Charges]]+Table1[[#This Row],[TotalPaymentUnallocatedAmount]]+Table1[[#This Row],[TotalCreditUnallocatedAmount]]</f>
        <v>0</v>
      </c>
    </row>
    <row r="6362" spans="1:33" hidden="1" x14ac:dyDescent="0.25">
      <c r="A6362" t="s">
        <v>13360</v>
      </c>
      <c r="B6362">
        <v>4501</v>
      </c>
      <c r="C6362" t="s">
        <v>14938</v>
      </c>
      <c r="D6362">
        <v>4503</v>
      </c>
      <c r="E6362">
        <v>3324</v>
      </c>
      <c r="F6362" t="s">
        <v>14939</v>
      </c>
      <c r="G6362" t="s">
        <v>14940</v>
      </c>
      <c r="H6362">
        <v>269</v>
      </c>
      <c r="I6362" s="1">
        <v>44729</v>
      </c>
      <c r="J6362" s="1">
        <v>44742</v>
      </c>
      <c r="K6362" s="1">
        <v>44729</v>
      </c>
      <c r="L6362" s="1">
        <v>44742</v>
      </c>
      <c r="M6362" t="s">
        <v>984</v>
      </c>
      <c r="N6362" t="s">
        <v>985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f>Table1[[#This Row],[RPMO Balance]]-Table1[[#This Row],[RSP Balance]]</f>
        <v>0</v>
      </c>
      <c r="AG6362">
        <f>Table1[[#This Row],[RSP Total Charges]]+Table1[[#This Row],[TotalPaymentUnallocatedAmount]]+Table1[[#This Row],[TotalCreditUnallocatedAmount]]</f>
        <v>0</v>
      </c>
    </row>
    <row r="6363" spans="1:33" hidden="1" x14ac:dyDescent="0.25">
      <c r="A6363" t="s">
        <v>13360</v>
      </c>
      <c r="B6363">
        <v>4502</v>
      </c>
      <c r="C6363" t="s">
        <v>14941</v>
      </c>
      <c r="D6363">
        <v>4504</v>
      </c>
      <c r="E6363">
        <v>3325</v>
      </c>
      <c r="F6363" t="s">
        <v>3853</v>
      </c>
      <c r="G6363" t="s">
        <v>14942</v>
      </c>
      <c r="H6363">
        <v>257</v>
      </c>
      <c r="I6363" s="1">
        <v>44729</v>
      </c>
      <c r="J6363" s="1">
        <v>44742</v>
      </c>
      <c r="K6363" s="1">
        <v>44729</v>
      </c>
      <c r="L6363" s="1">
        <v>44742</v>
      </c>
      <c r="M6363" t="s">
        <v>984</v>
      </c>
      <c r="N6363" t="s">
        <v>985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f>Table1[[#This Row],[RPMO Balance]]-Table1[[#This Row],[RSP Balance]]</f>
        <v>0</v>
      </c>
      <c r="AG6363">
        <f>Table1[[#This Row],[RSP Total Charges]]+Table1[[#This Row],[TotalPaymentUnallocatedAmount]]+Table1[[#This Row],[TotalCreditUnallocatedAmount]]</f>
        <v>0</v>
      </c>
    </row>
    <row r="6364" spans="1:33" hidden="1" x14ac:dyDescent="0.25">
      <c r="A6364" t="s">
        <v>13360</v>
      </c>
      <c r="B6364">
        <v>4504</v>
      </c>
      <c r="C6364" t="s">
        <v>14943</v>
      </c>
      <c r="D6364">
        <v>4506</v>
      </c>
      <c r="E6364">
        <v>3327</v>
      </c>
      <c r="F6364" t="s">
        <v>14944</v>
      </c>
      <c r="G6364" t="s">
        <v>14945</v>
      </c>
      <c r="H6364">
        <v>261</v>
      </c>
      <c r="I6364" s="1">
        <v>44729</v>
      </c>
      <c r="J6364" s="1">
        <v>44742</v>
      </c>
      <c r="K6364" s="1">
        <v>44729</v>
      </c>
      <c r="L6364" s="1">
        <v>44742</v>
      </c>
      <c r="M6364" t="s">
        <v>984</v>
      </c>
      <c r="N6364" t="s">
        <v>985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f>Table1[[#This Row],[RPMO Balance]]-Table1[[#This Row],[RSP Balance]]</f>
        <v>0</v>
      </c>
      <c r="AG6364">
        <f>Table1[[#This Row],[RSP Total Charges]]+Table1[[#This Row],[TotalPaymentUnallocatedAmount]]+Table1[[#This Row],[TotalCreditUnallocatedAmount]]</f>
        <v>0</v>
      </c>
    </row>
    <row r="6365" spans="1:33" hidden="1" x14ac:dyDescent="0.25">
      <c r="A6365" t="s">
        <v>13360</v>
      </c>
      <c r="B6365">
        <v>4505</v>
      </c>
      <c r="C6365" t="s">
        <v>14946</v>
      </c>
      <c r="D6365">
        <v>4507</v>
      </c>
      <c r="E6365">
        <v>3328</v>
      </c>
      <c r="F6365" t="s">
        <v>851</v>
      </c>
      <c r="G6365" t="s">
        <v>14947</v>
      </c>
      <c r="H6365">
        <v>519</v>
      </c>
      <c r="I6365" s="1">
        <v>44729</v>
      </c>
      <c r="J6365" s="1">
        <v>44742</v>
      </c>
      <c r="K6365" s="1">
        <v>44729</v>
      </c>
      <c r="L6365" s="1">
        <v>44742</v>
      </c>
      <c r="M6365" t="s">
        <v>984</v>
      </c>
      <c r="N6365" t="s">
        <v>985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f>Table1[[#This Row],[RPMO Balance]]-Table1[[#This Row],[RSP Balance]]</f>
        <v>0</v>
      </c>
      <c r="AG6365">
        <f>Table1[[#This Row],[RSP Total Charges]]+Table1[[#This Row],[TotalPaymentUnallocatedAmount]]+Table1[[#This Row],[TotalCreditUnallocatedAmount]]</f>
        <v>0</v>
      </c>
    </row>
    <row r="6366" spans="1:33" hidden="1" x14ac:dyDescent="0.25">
      <c r="A6366" t="s">
        <v>13360</v>
      </c>
      <c r="B6366">
        <v>4506</v>
      </c>
      <c r="C6366" t="s">
        <v>14948</v>
      </c>
      <c r="D6366">
        <v>4508</v>
      </c>
      <c r="E6366">
        <v>3329</v>
      </c>
      <c r="F6366" t="s">
        <v>494</v>
      </c>
      <c r="G6366" t="s">
        <v>14949</v>
      </c>
      <c r="H6366">
        <v>574</v>
      </c>
      <c r="I6366" s="1">
        <v>44729</v>
      </c>
      <c r="J6366" s="1">
        <v>44742</v>
      </c>
      <c r="K6366" s="1">
        <v>44729</v>
      </c>
      <c r="L6366" s="1">
        <v>44742</v>
      </c>
      <c r="M6366" t="s">
        <v>984</v>
      </c>
      <c r="N6366" t="s">
        <v>985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f>Table1[[#This Row],[RPMO Balance]]-Table1[[#This Row],[RSP Balance]]</f>
        <v>0</v>
      </c>
      <c r="AG6366">
        <f>Table1[[#This Row],[RSP Total Charges]]+Table1[[#This Row],[TotalPaymentUnallocatedAmount]]+Table1[[#This Row],[TotalCreditUnallocatedAmount]]</f>
        <v>0</v>
      </c>
    </row>
    <row r="6367" spans="1:33" hidden="1" x14ac:dyDescent="0.25">
      <c r="A6367" t="s">
        <v>13360</v>
      </c>
      <c r="B6367">
        <v>45077</v>
      </c>
      <c r="C6367" t="s">
        <v>14950</v>
      </c>
      <c r="D6367">
        <v>40671</v>
      </c>
      <c r="E6367">
        <v>11572</v>
      </c>
      <c r="F6367" t="s">
        <v>14951</v>
      </c>
      <c r="G6367" t="s">
        <v>14952</v>
      </c>
      <c r="H6367">
        <v>280</v>
      </c>
      <c r="I6367" s="1">
        <v>44958</v>
      </c>
      <c r="J6367" s="1">
        <v>45107</v>
      </c>
      <c r="K6367" s="1">
        <v>44973.432939814818</v>
      </c>
      <c r="L6367" s="1">
        <v>45107</v>
      </c>
      <c r="M6367" t="s">
        <v>36</v>
      </c>
      <c r="N6367" t="s">
        <v>37</v>
      </c>
      <c r="O6367">
        <v>4230</v>
      </c>
      <c r="P6367">
        <v>0</v>
      </c>
      <c r="Q6367">
        <v>0</v>
      </c>
      <c r="R6367">
        <v>4230</v>
      </c>
      <c r="S6367">
        <v>4230</v>
      </c>
      <c r="T6367">
        <v>-4230</v>
      </c>
      <c r="U6367">
        <v>0</v>
      </c>
      <c r="V6367">
        <v>-4230</v>
      </c>
      <c r="W6367">
        <v>-4230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f>Table1[[#This Row],[RPMO Balance]]-Table1[[#This Row],[RSP Balance]]</f>
        <v>0</v>
      </c>
      <c r="AG6367">
        <f>Table1[[#This Row],[RSP Total Charges]]+Table1[[#This Row],[TotalPaymentUnallocatedAmount]]+Table1[[#This Row],[TotalCreditUnallocatedAmount]]</f>
        <v>0</v>
      </c>
    </row>
    <row r="6368" spans="1:33" hidden="1" x14ac:dyDescent="0.25">
      <c r="A6368" t="s">
        <v>13360</v>
      </c>
      <c r="B6368">
        <v>4508</v>
      </c>
      <c r="C6368" t="s">
        <v>14953</v>
      </c>
      <c r="D6368">
        <v>4510</v>
      </c>
      <c r="E6368">
        <v>3331</v>
      </c>
      <c r="F6368" t="s">
        <v>4105</v>
      </c>
      <c r="G6368" t="s">
        <v>14954</v>
      </c>
      <c r="H6368">
        <v>189</v>
      </c>
      <c r="I6368" s="1">
        <v>44729</v>
      </c>
      <c r="J6368" s="1">
        <v>44742</v>
      </c>
      <c r="K6368" s="1">
        <v>44729</v>
      </c>
      <c r="L6368" s="1">
        <v>44742</v>
      </c>
      <c r="M6368" t="s">
        <v>984</v>
      </c>
      <c r="N6368" t="s">
        <v>985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f>Table1[[#This Row],[RPMO Balance]]-Table1[[#This Row],[RSP Balance]]</f>
        <v>0</v>
      </c>
      <c r="AG6368">
        <f>Table1[[#This Row],[RSP Total Charges]]+Table1[[#This Row],[TotalPaymentUnallocatedAmount]]+Table1[[#This Row],[TotalCreditUnallocatedAmount]]</f>
        <v>0</v>
      </c>
    </row>
    <row r="6369" spans="1:33" hidden="1" x14ac:dyDescent="0.25">
      <c r="A6369" t="s">
        <v>13360</v>
      </c>
      <c r="B6369">
        <v>4509</v>
      </c>
      <c r="C6369" t="s">
        <v>14955</v>
      </c>
      <c r="D6369">
        <v>4511</v>
      </c>
      <c r="E6369">
        <v>3332</v>
      </c>
      <c r="F6369" t="s">
        <v>14956</v>
      </c>
      <c r="G6369" t="s">
        <v>14957</v>
      </c>
      <c r="H6369">
        <v>254</v>
      </c>
      <c r="I6369" s="1">
        <v>44729</v>
      </c>
      <c r="J6369" s="1">
        <v>44742</v>
      </c>
      <c r="K6369" s="1">
        <v>44729</v>
      </c>
      <c r="L6369" s="1">
        <v>44742</v>
      </c>
      <c r="M6369" t="s">
        <v>984</v>
      </c>
      <c r="N6369" t="s">
        <v>985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f>Table1[[#This Row],[RPMO Balance]]-Table1[[#This Row],[RSP Balance]]</f>
        <v>0</v>
      </c>
      <c r="AG6369">
        <f>Table1[[#This Row],[RSP Total Charges]]+Table1[[#This Row],[TotalPaymentUnallocatedAmount]]+Table1[[#This Row],[TotalCreditUnallocatedAmount]]</f>
        <v>0</v>
      </c>
    </row>
    <row r="6370" spans="1:33" hidden="1" x14ac:dyDescent="0.25">
      <c r="A6370" t="s">
        <v>13360</v>
      </c>
      <c r="B6370">
        <v>4510</v>
      </c>
      <c r="C6370" t="s">
        <v>14958</v>
      </c>
      <c r="D6370">
        <v>4512</v>
      </c>
      <c r="E6370">
        <v>3333</v>
      </c>
      <c r="F6370" t="s">
        <v>851</v>
      </c>
      <c r="G6370" t="s">
        <v>14959</v>
      </c>
      <c r="H6370">
        <v>402</v>
      </c>
      <c r="I6370" s="1">
        <v>44729</v>
      </c>
      <c r="J6370" s="1">
        <v>44742</v>
      </c>
      <c r="K6370" s="1">
        <v>44729</v>
      </c>
      <c r="L6370" s="1">
        <v>44742</v>
      </c>
      <c r="M6370" t="s">
        <v>984</v>
      </c>
      <c r="N6370" t="s">
        <v>985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f>Table1[[#This Row],[RPMO Balance]]-Table1[[#This Row],[RSP Balance]]</f>
        <v>0</v>
      </c>
      <c r="AG6370">
        <f>Table1[[#This Row],[RSP Total Charges]]+Table1[[#This Row],[TotalPaymentUnallocatedAmount]]+Table1[[#This Row],[TotalCreditUnallocatedAmount]]</f>
        <v>0</v>
      </c>
    </row>
    <row r="6371" spans="1:33" hidden="1" x14ac:dyDescent="0.25">
      <c r="A6371" t="s">
        <v>13360</v>
      </c>
      <c r="B6371">
        <v>4511</v>
      </c>
      <c r="C6371" t="s">
        <v>14960</v>
      </c>
      <c r="D6371">
        <v>4513</v>
      </c>
      <c r="E6371">
        <v>3334</v>
      </c>
      <c r="F6371" t="s">
        <v>14961</v>
      </c>
      <c r="G6371" t="s">
        <v>14962</v>
      </c>
      <c r="H6371">
        <v>153</v>
      </c>
      <c r="I6371" s="1">
        <v>44729</v>
      </c>
      <c r="J6371" s="1">
        <v>44742</v>
      </c>
      <c r="K6371" s="1">
        <v>44729</v>
      </c>
      <c r="L6371" s="1">
        <v>44742</v>
      </c>
      <c r="M6371" t="s">
        <v>984</v>
      </c>
      <c r="N6371" t="s">
        <v>985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f>Table1[[#This Row],[RPMO Balance]]-Table1[[#This Row],[RSP Balance]]</f>
        <v>0</v>
      </c>
      <c r="AG6371">
        <f>Table1[[#This Row],[RSP Total Charges]]+Table1[[#This Row],[TotalPaymentUnallocatedAmount]]+Table1[[#This Row],[TotalCreditUnallocatedAmount]]</f>
        <v>0</v>
      </c>
    </row>
    <row r="6372" spans="1:33" hidden="1" x14ac:dyDescent="0.25">
      <c r="A6372" t="s">
        <v>13360</v>
      </c>
      <c r="B6372">
        <v>4512</v>
      </c>
      <c r="C6372" t="s">
        <v>14963</v>
      </c>
      <c r="D6372">
        <v>4514</v>
      </c>
      <c r="E6372">
        <v>3335</v>
      </c>
      <c r="F6372" t="s">
        <v>119</v>
      </c>
      <c r="G6372" t="s">
        <v>14964</v>
      </c>
      <c r="H6372">
        <v>121</v>
      </c>
      <c r="I6372" s="1">
        <v>44729</v>
      </c>
      <c r="J6372" s="1">
        <v>44742</v>
      </c>
      <c r="K6372" s="1">
        <v>44729</v>
      </c>
      <c r="L6372" s="1">
        <v>44742</v>
      </c>
      <c r="M6372" t="s">
        <v>984</v>
      </c>
      <c r="N6372" t="s">
        <v>985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f>Table1[[#This Row],[RPMO Balance]]-Table1[[#This Row],[RSP Balance]]</f>
        <v>0</v>
      </c>
      <c r="AG6372">
        <f>Table1[[#This Row],[RSP Total Charges]]+Table1[[#This Row],[TotalPaymentUnallocatedAmount]]+Table1[[#This Row],[TotalCreditUnallocatedAmount]]</f>
        <v>0</v>
      </c>
    </row>
    <row r="6373" spans="1:33" hidden="1" x14ac:dyDescent="0.25">
      <c r="A6373" t="s">
        <v>13360</v>
      </c>
      <c r="B6373">
        <v>4513</v>
      </c>
      <c r="C6373" t="s">
        <v>14965</v>
      </c>
      <c r="D6373">
        <v>4515</v>
      </c>
      <c r="E6373">
        <v>3336</v>
      </c>
      <c r="F6373" t="s">
        <v>14966</v>
      </c>
      <c r="G6373" t="s">
        <v>14967</v>
      </c>
      <c r="I6373" s="1">
        <v>44729</v>
      </c>
      <c r="J6373" s="1">
        <v>44742</v>
      </c>
      <c r="K6373" s="1">
        <v>44729</v>
      </c>
      <c r="L6373" s="1">
        <v>44742</v>
      </c>
      <c r="M6373" t="s">
        <v>984</v>
      </c>
      <c r="N6373" t="s">
        <v>985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f>Table1[[#This Row],[RPMO Balance]]-Table1[[#This Row],[RSP Balance]]</f>
        <v>0</v>
      </c>
      <c r="AG6373">
        <f>Table1[[#This Row],[RSP Total Charges]]+Table1[[#This Row],[TotalPaymentUnallocatedAmount]]+Table1[[#This Row],[TotalCreditUnallocatedAmount]]</f>
        <v>0</v>
      </c>
    </row>
    <row r="6374" spans="1:33" hidden="1" x14ac:dyDescent="0.25">
      <c r="A6374" t="s">
        <v>13360</v>
      </c>
      <c r="B6374">
        <v>4514</v>
      </c>
      <c r="C6374" t="s">
        <v>14968</v>
      </c>
      <c r="D6374">
        <v>4516</v>
      </c>
      <c r="E6374">
        <v>3337</v>
      </c>
      <c r="F6374" t="s">
        <v>14969</v>
      </c>
      <c r="G6374" t="s">
        <v>14970</v>
      </c>
      <c r="H6374" t="s">
        <v>14031</v>
      </c>
      <c r="I6374" s="1">
        <v>44729</v>
      </c>
      <c r="J6374" s="1">
        <v>44742</v>
      </c>
      <c r="K6374" s="1">
        <v>44729</v>
      </c>
      <c r="L6374" s="1">
        <v>44742</v>
      </c>
      <c r="M6374" t="s">
        <v>984</v>
      </c>
      <c r="N6374" t="s">
        <v>985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f>Table1[[#This Row],[RPMO Balance]]-Table1[[#This Row],[RSP Balance]]</f>
        <v>0</v>
      </c>
      <c r="AG6374">
        <f>Table1[[#This Row],[RSP Total Charges]]+Table1[[#This Row],[TotalPaymentUnallocatedAmount]]+Table1[[#This Row],[TotalCreditUnallocatedAmount]]</f>
        <v>0</v>
      </c>
    </row>
    <row r="6375" spans="1:33" hidden="1" x14ac:dyDescent="0.25">
      <c r="A6375" t="s">
        <v>13360</v>
      </c>
      <c r="B6375">
        <v>4515</v>
      </c>
      <c r="C6375" t="s">
        <v>14971</v>
      </c>
      <c r="D6375">
        <v>4517</v>
      </c>
      <c r="E6375">
        <v>3338</v>
      </c>
      <c r="F6375" t="s">
        <v>3871</v>
      </c>
      <c r="G6375" t="s">
        <v>14972</v>
      </c>
      <c r="H6375" t="s">
        <v>14973</v>
      </c>
      <c r="I6375" s="1">
        <v>44729</v>
      </c>
      <c r="J6375" s="1">
        <v>44742</v>
      </c>
      <c r="K6375" s="1">
        <v>44729</v>
      </c>
      <c r="L6375" s="1">
        <v>44742</v>
      </c>
      <c r="M6375" t="s">
        <v>984</v>
      </c>
      <c r="N6375" t="s">
        <v>985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f>Table1[[#This Row],[RPMO Balance]]-Table1[[#This Row],[RSP Balance]]</f>
        <v>0</v>
      </c>
      <c r="AG6375">
        <f>Table1[[#This Row],[RSP Total Charges]]+Table1[[#This Row],[TotalPaymentUnallocatedAmount]]+Table1[[#This Row],[TotalCreditUnallocatedAmount]]</f>
        <v>0</v>
      </c>
    </row>
    <row r="6376" spans="1:33" hidden="1" x14ac:dyDescent="0.25">
      <c r="A6376" t="s">
        <v>13360</v>
      </c>
      <c r="B6376">
        <v>45157</v>
      </c>
      <c r="C6376" t="s">
        <v>14974</v>
      </c>
      <c r="D6376">
        <v>40751</v>
      </c>
      <c r="E6376">
        <v>11926</v>
      </c>
      <c r="F6376" t="s">
        <v>14975</v>
      </c>
      <c r="G6376" t="s">
        <v>14976</v>
      </c>
      <c r="H6376">
        <v>364</v>
      </c>
      <c r="I6376" s="1">
        <v>44986</v>
      </c>
      <c r="J6376" s="1">
        <v>45107</v>
      </c>
      <c r="K6376" s="1">
        <v>44986.432939814818</v>
      </c>
      <c r="L6376" s="1">
        <v>45107</v>
      </c>
      <c r="M6376" t="s">
        <v>36</v>
      </c>
      <c r="N6376" t="s">
        <v>37</v>
      </c>
      <c r="O6376">
        <v>2590</v>
      </c>
      <c r="P6376">
        <v>0</v>
      </c>
      <c r="Q6376">
        <v>0</v>
      </c>
      <c r="R6376">
        <v>2590</v>
      </c>
      <c r="S6376">
        <v>0</v>
      </c>
      <c r="T6376">
        <v>-2590</v>
      </c>
      <c r="U6376">
        <v>0</v>
      </c>
      <c r="V6376">
        <v>0</v>
      </c>
      <c r="W6376">
        <v>0</v>
      </c>
      <c r="X6376">
        <v>0</v>
      </c>
      <c r="Y6376" s="2">
        <v>-2590</v>
      </c>
      <c r="Z6376" s="2">
        <v>0</v>
      </c>
      <c r="AA6376">
        <v>0</v>
      </c>
      <c r="AB6376" s="2">
        <v>2590</v>
      </c>
      <c r="AC6376">
        <v>-2590</v>
      </c>
      <c r="AD6376">
        <v>0</v>
      </c>
      <c r="AE6376">
        <v>0</v>
      </c>
      <c r="AF6376">
        <f>Table1[[#This Row],[RPMO Balance]]-Table1[[#This Row],[RSP Balance]]</f>
        <v>0</v>
      </c>
      <c r="AG6376">
        <f>Table1[[#This Row],[RSP Total Charges]]+Table1[[#This Row],[TotalPaymentUnallocatedAmount]]+Table1[[#This Row],[TotalCreditUnallocatedAmount]]</f>
        <v>0</v>
      </c>
    </row>
    <row r="6377" spans="1:33" hidden="1" x14ac:dyDescent="0.25">
      <c r="A6377" t="s">
        <v>13360</v>
      </c>
      <c r="B6377">
        <v>4516</v>
      </c>
      <c r="C6377" t="s">
        <v>14977</v>
      </c>
      <c r="D6377">
        <v>4518</v>
      </c>
      <c r="E6377">
        <v>3339</v>
      </c>
      <c r="F6377" t="s">
        <v>14978</v>
      </c>
      <c r="G6377" t="s">
        <v>14979</v>
      </c>
      <c r="H6377">
        <v>198</v>
      </c>
      <c r="I6377" s="1">
        <v>44729</v>
      </c>
      <c r="J6377" s="1">
        <v>44742</v>
      </c>
      <c r="K6377" s="1">
        <v>44729</v>
      </c>
      <c r="L6377" s="1">
        <v>44742</v>
      </c>
      <c r="M6377" t="s">
        <v>984</v>
      </c>
      <c r="N6377" t="s">
        <v>985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f>Table1[[#This Row],[RPMO Balance]]-Table1[[#This Row],[RSP Balance]]</f>
        <v>0</v>
      </c>
      <c r="AG6377">
        <f>Table1[[#This Row],[RSP Total Charges]]+Table1[[#This Row],[TotalPaymentUnallocatedAmount]]+Table1[[#This Row],[TotalCreditUnallocatedAmount]]</f>
        <v>0</v>
      </c>
    </row>
    <row r="6378" spans="1:33" hidden="1" x14ac:dyDescent="0.25">
      <c r="A6378" t="s">
        <v>13360</v>
      </c>
      <c r="B6378">
        <v>4517</v>
      </c>
      <c r="C6378" t="s">
        <v>14980</v>
      </c>
      <c r="D6378">
        <v>4519</v>
      </c>
      <c r="E6378">
        <v>3340</v>
      </c>
      <c r="F6378" t="s">
        <v>4042</v>
      </c>
      <c r="G6378" t="s">
        <v>14981</v>
      </c>
      <c r="H6378" t="s">
        <v>13900</v>
      </c>
      <c r="I6378" s="1">
        <v>44729</v>
      </c>
      <c r="J6378" s="1">
        <v>44742</v>
      </c>
      <c r="K6378" s="1">
        <v>44729</v>
      </c>
      <c r="L6378" s="1">
        <v>44742</v>
      </c>
      <c r="M6378" t="s">
        <v>984</v>
      </c>
      <c r="N6378" t="s">
        <v>985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f>Table1[[#This Row],[RPMO Balance]]-Table1[[#This Row],[RSP Balance]]</f>
        <v>0</v>
      </c>
      <c r="AG6378">
        <f>Table1[[#This Row],[RSP Total Charges]]+Table1[[#This Row],[TotalPaymentUnallocatedAmount]]+Table1[[#This Row],[TotalCreditUnallocatedAmount]]</f>
        <v>0</v>
      </c>
    </row>
    <row r="6379" spans="1:33" hidden="1" x14ac:dyDescent="0.25">
      <c r="A6379" t="s">
        <v>13360</v>
      </c>
      <c r="B6379">
        <v>4519</v>
      </c>
      <c r="C6379" t="s">
        <v>14982</v>
      </c>
      <c r="D6379">
        <v>4521</v>
      </c>
      <c r="E6379">
        <v>3342</v>
      </c>
      <c r="F6379" t="s">
        <v>119</v>
      </c>
      <c r="G6379" t="s">
        <v>14983</v>
      </c>
      <c r="H6379">
        <v>174</v>
      </c>
      <c r="I6379" s="1">
        <v>44729</v>
      </c>
      <c r="J6379" s="1">
        <v>44742</v>
      </c>
      <c r="K6379" s="1">
        <v>44729</v>
      </c>
      <c r="L6379" s="1">
        <v>44742</v>
      </c>
      <c r="M6379" t="s">
        <v>984</v>
      </c>
      <c r="N6379" t="s">
        <v>985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f>Table1[[#This Row],[RPMO Balance]]-Table1[[#This Row],[RSP Balance]]</f>
        <v>0</v>
      </c>
      <c r="AG6379">
        <f>Table1[[#This Row],[RSP Total Charges]]+Table1[[#This Row],[TotalPaymentUnallocatedAmount]]+Table1[[#This Row],[TotalCreditUnallocatedAmount]]</f>
        <v>0</v>
      </c>
    </row>
    <row r="6380" spans="1:33" hidden="1" x14ac:dyDescent="0.25">
      <c r="A6380" t="s">
        <v>13360</v>
      </c>
      <c r="B6380">
        <v>4520</v>
      </c>
      <c r="C6380" t="s">
        <v>14984</v>
      </c>
      <c r="D6380">
        <v>4522</v>
      </c>
      <c r="E6380">
        <v>3343</v>
      </c>
      <c r="F6380" t="s">
        <v>407</v>
      </c>
      <c r="G6380" t="s">
        <v>14985</v>
      </c>
      <c r="H6380">
        <v>186</v>
      </c>
      <c r="I6380" s="1">
        <v>44729</v>
      </c>
      <c r="J6380" s="1">
        <v>44742</v>
      </c>
      <c r="K6380" s="1">
        <v>44729</v>
      </c>
      <c r="L6380" s="1">
        <v>44742</v>
      </c>
      <c r="M6380" t="s">
        <v>984</v>
      </c>
      <c r="N6380" t="s">
        <v>985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f>Table1[[#This Row],[RPMO Balance]]-Table1[[#This Row],[RSP Balance]]</f>
        <v>0</v>
      </c>
      <c r="AG6380">
        <f>Table1[[#This Row],[RSP Total Charges]]+Table1[[#This Row],[TotalPaymentUnallocatedAmount]]+Table1[[#This Row],[TotalCreditUnallocatedAmount]]</f>
        <v>0</v>
      </c>
    </row>
    <row r="6381" spans="1:33" hidden="1" x14ac:dyDescent="0.25">
      <c r="A6381" t="s">
        <v>13360</v>
      </c>
      <c r="B6381">
        <v>4521</v>
      </c>
      <c r="C6381" t="s">
        <v>14986</v>
      </c>
      <c r="D6381">
        <v>4523</v>
      </c>
      <c r="E6381">
        <v>3344</v>
      </c>
      <c r="F6381" t="s">
        <v>119</v>
      </c>
      <c r="G6381" t="s">
        <v>12679</v>
      </c>
      <c r="H6381">
        <v>278</v>
      </c>
      <c r="I6381" s="1">
        <v>44729</v>
      </c>
      <c r="J6381" s="1">
        <v>44742</v>
      </c>
      <c r="K6381" s="1">
        <v>44729</v>
      </c>
      <c r="L6381" s="1">
        <v>44742</v>
      </c>
      <c r="M6381" t="s">
        <v>984</v>
      </c>
      <c r="N6381" t="s">
        <v>985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f>Table1[[#This Row],[RPMO Balance]]-Table1[[#This Row],[RSP Balance]]</f>
        <v>0</v>
      </c>
      <c r="AG6381">
        <f>Table1[[#This Row],[RSP Total Charges]]+Table1[[#This Row],[TotalPaymentUnallocatedAmount]]+Table1[[#This Row],[TotalCreditUnallocatedAmount]]</f>
        <v>0</v>
      </c>
    </row>
    <row r="6382" spans="1:33" hidden="1" x14ac:dyDescent="0.25">
      <c r="A6382" t="s">
        <v>13360</v>
      </c>
      <c r="B6382">
        <v>4522</v>
      </c>
      <c r="C6382" t="s">
        <v>14987</v>
      </c>
      <c r="D6382">
        <v>4524</v>
      </c>
      <c r="E6382">
        <v>3345</v>
      </c>
      <c r="F6382" t="s">
        <v>407</v>
      </c>
      <c r="G6382" t="s">
        <v>14988</v>
      </c>
      <c r="H6382">
        <v>276</v>
      </c>
      <c r="I6382" s="1">
        <v>44729</v>
      </c>
      <c r="J6382" s="1">
        <v>44742</v>
      </c>
      <c r="K6382" s="1">
        <v>44729</v>
      </c>
      <c r="L6382" s="1">
        <v>44742</v>
      </c>
      <c r="M6382" t="s">
        <v>984</v>
      </c>
      <c r="N6382" t="s">
        <v>985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f>Table1[[#This Row],[RPMO Balance]]-Table1[[#This Row],[RSP Balance]]</f>
        <v>0</v>
      </c>
      <c r="AG6382">
        <f>Table1[[#This Row],[RSP Total Charges]]+Table1[[#This Row],[TotalPaymentUnallocatedAmount]]+Table1[[#This Row],[TotalCreditUnallocatedAmount]]</f>
        <v>0</v>
      </c>
    </row>
    <row r="6383" spans="1:33" hidden="1" x14ac:dyDescent="0.25">
      <c r="A6383" t="s">
        <v>13360</v>
      </c>
      <c r="B6383">
        <v>4523</v>
      </c>
      <c r="C6383" t="s">
        <v>14989</v>
      </c>
      <c r="D6383">
        <v>4525</v>
      </c>
      <c r="E6383">
        <v>3346</v>
      </c>
      <c r="F6383" t="s">
        <v>6818</v>
      </c>
      <c r="G6383" t="s">
        <v>14990</v>
      </c>
      <c r="H6383">
        <v>297</v>
      </c>
      <c r="I6383" s="1">
        <v>44729</v>
      </c>
      <c r="J6383" s="1">
        <v>44742</v>
      </c>
      <c r="K6383" s="1">
        <v>44729</v>
      </c>
      <c r="L6383" s="1">
        <v>44742</v>
      </c>
      <c r="M6383" t="s">
        <v>984</v>
      </c>
      <c r="N6383" t="s">
        <v>985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f>Table1[[#This Row],[RPMO Balance]]-Table1[[#This Row],[RSP Balance]]</f>
        <v>0</v>
      </c>
      <c r="AG6383">
        <f>Table1[[#This Row],[RSP Total Charges]]+Table1[[#This Row],[TotalPaymentUnallocatedAmount]]+Table1[[#This Row],[TotalCreditUnallocatedAmount]]</f>
        <v>0</v>
      </c>
    </row>
    <row r="6384" spans="1:33" hidden="1" x14ac:dyDescent="0.25">
      <c r="A6384" t="s">
        <v>13360</v>
      </c>
      <c r="B6384">
        <v>4524</v>
      </c>
      <c r="C6384" t="s">
        <v>14991</v>
      </c>
      <c r="D6384">
        <v>4526</v>
      </c>
      <c r="E6384">
        <v>3347</v>
      </c>
      <c r="F6384" t="s">
        <v>741</v>
      </c>
      <c r="G6384" t="s">
        <v>14992</v>
      </c>
      <c r="H6384">
        <v>160</v>
      </c>
      <c r="I6384" s="1">
        <v>44729</v>
      </c>
      <c r="J6384" s="1">
        <v>44742</v>
      </c>
      <c r="K6384" s="1">
        <v>44729</v>
      </c>
      <c r="L6384" s="1">
        <v>44742</v>
      </c>
      <c r="M6384" t="s">
        <v>984</v>
      </c>
      <c r="N6384" t="s">
        <v>985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f>Table1[[#This Row],[RPMO Balance]]-Table1[[#This Row],[RSP Balance]]</f>
        <v>0</v>
      </c>
      <c r="AG6384">
        <f>Table1[[#This Row],[RSP Total Charges]]+Table1[[#This Row],[TotalPaymentUnallocatedAmount]]+Table1[[#This Row],[TotalCreditUnallocatedAmount]]</f>
        <v>0</v>
      </c>
    </row>
    <row r="6385" spans="1:33" hidden="1" x14ac:dyDescent="0.25">
      <c r="A6385" t="s">
        <v>13360</v>
      </c>
      <c r="B6385">
        <v>4525</v>
      </c>
      <c r="C6385" t="s">
        <v>14993</v>
      </c>
      <c r="D6385">
        <v>4527</v>
      </c>
      <c r="E6385">
        <v>3348</v>
      </c>
      <c r="F6385" t="s">
        <v>3915</v>
      </c>
      <c r="G6385" t="s">
        <v>14994</v>
      </c>
      <c r="H6385" t="s">
        <v>14995</v>
      </c>
      <c r="I6385" s="1">
        <v>44729</v>
      </c>
      <c r="J6385" s="1">
        <v>44742</v>
      </c>
      <c r="K6385" s="1">
        <v>44729</v>
      </c>
      <c r="L6385" s="1">
        <v>44742</v>
      </c>
      <c r="M6385" t="s">
        <v>984</v>
      </c>
      <c r="N6385" t="s">
        <v>985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f>Table1[[#This Row],[RPMO Balance]]-Table1[[#This Row],[RSP Balance]]</f>
        <v>0</v>
      </c>
      <c r="AG6385">
        <f>Table1[[#This Row],[RSP Total Charges]]+Table1[[#This Row],[TotalPaymentUnallocatedAmount]]+Table1[[#This Row],[TotalCreditUnallocatedAmount]]</f>
        <v>0</v>
      </c>
    </row>
    <row r="6386" spans="1:33" hidden="1" x14ac:dyDescent="0.25">
      <c r="A6386" t="s">
        <v>13360</v>
      </c>
      <c r="B6386">
        <v>4526</v>
      </c>
      <c r="C6386" t="s">
        <v>14996</v>
      </c>
      <c r="D6386">
        <v>4528</v>
      </c>
      <c r="E6386">
        <v>3349</v>
      </c>
      <c r="F6386" t="s">
        <v>119</v>
      </c>
      <c r="G6386" t="s">
        <v>14997</v>
      </c>
      <c r="H6386" t="s">
        <v>13670</v>
      </c>
      <c r="I6386" s="1">
        <v>44729</v>
      </c>
      <c r="J6386" s="1">
        <v>44742</v>
      </c>
      <c r="K6386" s="1">
        <v>44729</v>
      </c>
      <c r="L6386" s="1">
        <v>44742</v>
      </c>
      <c r="M6386" t="s">
        <v>984</v>
      </c>
      <c r="N6386" t="s">
        <v>985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f>Table1[[#This Row],[RPMO Balance]]-Table1[[#This Row],[RSP Balance]]</f>
        <v>0</v>
      </c>
      <c r="AG6386">
        <f>Table1[[#This Row],[RSP Total Charges]]+Table1[[#This Row],[TotalPaymentUnallocatedAmount]]+Table1[[#This Row],[TotalCreditUnallocatedAmount]]</f>
        <v>0</v>
      </c>
    </row>
    <row r="6387" spans="1:33" hidden="1" x14ac:dyDescent="0.25">
      <c r="A6387" t="s">
        <v>13360</v>
      </c>
      <c r="B6387">
        <v>4527</v>
      </c>
      <c r="C6387" t="s">
        <v>14998</v>
      </c>
      <c r="D6387">
        <v>4529</v>
      </c>
      <c r="E6387">
        <v>3350</v>
      </c>
      <c r="F6387" t="s">
        <v>1122</v>
      </c>
      <c r="G6387" t="s">
        <v>14999</v>
      </c>
      <c r="H6387">
        <v>388</v>
      </c>
      <c r="I6387" s="1">
        <v>44729</v>
      </c>
      <c r="J6387" s="1">
        <v>44742</v>
      </c>
      <c r="K6387" s="1">
        <v>44729</v>
      </c>
      <c r="L6387" s="1">
        <v>44742</v>
      </c>
      <c r="M6387" t="s">
        <v>984</v>
      </c>
      <c r="N6387" t="s">
        <v>985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f>Table1[[#This Row],[RPMO Balance]]-Table1[[#This Row],[RSP Balance]]</f>
        <v>0</v>
      </c>
      <c r="AG6387">
        <f>Table1[[#This Row],[RSP Total Charges]]+Table1[[#This Row],[TotalPaymentUnallocatedAmount]]+Table1[[#This Row],[TotalCreditUnallocatedAmount]]</f>
        <v>0</v>
      </c>
    </row>
    <row r="6388" spans="1:33" hidden="1" x14ac:dyDescent="0.25">
      <c r="A6388" t="s">
        <v>13360</v>
      </c>
      <c r="B6388">
        <v>4528</v>
      </c>
      <c r="C6388" t="s">
        <v>15000</v>
      </c>
      <c r="D6388">
        <v>4530</v>
      </c>
      <c r="E6388">
        <v>3351</v>
      </c>
      <c r="F6388" t="s">
        <v>15001</v>
      </c>
      <c r="G6388" t="s">
        <v>15002</v>
      </c>
      <c r="H6388" t="s">
        <v>13892</v>
      </c>
      <c r="I6388" s="1">
        <v>44729</v>
      </c>
      <c r="J6388" s="1">
        <v>44742</v>
      </c>
      <c r="K6388" s="1">
        <v>44729</v>
      </c>
      <c r="L6388" s="1">
        <v>44742</v>
      </c>
      <c r="M6388" t="s">
        <v>984</v>
      </c>
      <c r="N6388" t="s">
        <v>985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f>Table1[[#This Row],[RPMO Balance]]-Table1[[#This Row],[RSP Balance]]</f>
        <v>0</v>
      </c>
      <c r="AG6388">
        <f>Table1[[#This Row],[RSP Total Charges]]+Table1[[#This Row],[TotalPaymentUnallocatedAmount]]+Table1[[#This Row],[TotalCreditUnallocatedAmount]]</f>
        <v>0</v>
      </c>
    </row>
    <row r="6389" spans="1:33" hidden="1" x14ac:dyDescent="0.25">
      <c r="A6389" t="s">
        <v>13360</v>
      </c>
      <c r="B6389">
        <v>45289</v>
      </c>
      <c r="C6389" t="s">
        <v>15003</v>
      </c>
      <c r="D6389">
        <v>40880</v>
      </c>
      <c r="E6389">
        <v>11228</v>
      </c>
      <c r="F6389" t="s">
        <v>3067</v>
      </c>
      <c r="G6389" t="s">
        <v>11936</v>
      </c>
      <c r="H6389" t="s">
        <v>13977</v>
      </c>
      <c r="I6389" s="1">
        <v>44986</v>
      </c>
      <c r="J6389" s="1">
        <v>45107</v>
      </c>
      <c r="K6389" s="1">
        <v>44986.432939814818</v>
      </c>
      <c r="L6389" s="1">
        <v>45107</v>
      </c>
      <c r="M6389" t="s">
        <v>36</v>
      </c>
      <c r="N6389" t="s">
        <v>37</v>
      </c>
      <c r="O6389">
        <v>1940</v>
      </c>
      <c r="P6389">
        <v>0</v>
      </c>
      <c r="Q6389">
        <v>0</v>
      </c>
      <c r="R6389">
        <v>1940</v>
      </c>
      <c r="S6389">
        <v>0</v>
      </c>
      <c r="T6389">
        <v>-1940</v>
      </c>
      <c r="U6389">
        <v>0</v>
      </c>
      <c r="V6389">
        <v>0</v>
      </c>
      <c r="W6389">
        <v>0</v>
      </c>
      <c r="X6389">
        <v>0</v>
      </c>
      <c r="Y6389" s="2">
        <v>-1940</v>
      </c>
      <c r="Z6389" s="2">
        <v>0</v>
      </c>
      <c r="AA6389">
        <v>0</v>
      </c>
      <c r="AB6389" s="2">
        <v>1940</v>
      </c>
      <c r="AC6389">
        <v>-1940</v>
      </c>
      <c r="AD6389">
        <v>0</v>
      </c>
      <c r="AE6389">
        <v>0</v>
      </c>
      <c r="AF6389">
        <f>Table1[[#This Row],[RPMO Balance]]-Table1[[#This Row],[RSP Balance]]</f>
        <v>0</v>
      </c>
      <c r="AG6389">
        <f>Table1[[#This Row],[RSP Total Charges]]+Table1[[#This Row],[TotalPaymentUnallocatedAmount]]+Table1[[#This Row],[TotalCreditUnallocatedAmount]]</f>
        <v>0</v>
      </c>
    </row>
    <row r="6390" spans="1:33" hidden="1" x14ac:dyDescent="0.25">
      <c r="A6390" t="s">
        <v>13360</v>
      </c>
      <c r="B6390">
        <v>4529</v>
      </c>
      <c r="C6390" t="s">
        <v>15004</v>
      </c>
      <c r="D6390">
        <v>4531</v>
      </c>
      <c r="E6390">
        <v>3352</v>
      </c>
      <c r="F6390" t="s">
        <v>851</v>
      </c>
      <c r="G6390" t="s">
        <v>15005</v>
      </c>
      <c r="H6390" t="s">
        <v>13774</v>
      </c>
      <c r="I6390" s="1">
        <v>44729</v>
      </c>
      <c r="J6390" s="1">
        <v>44742</v>
      </c>
      <c r="K6390" s="1">
        <v>44729</v>
      </c>
      <c r="L6390" s="1">
        <v>44742</v>
      </c>
      <c r="M6390" t="s">
        <v>984</v>
      </c>
      <c r="N6390" t="s">
        <v>985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f>Table1[[#This Row],[RPMO Balance]]-Table1[[#This Row],[RSP Balance]]</f>
        <v>0</v>
      </c>
      <c r="AG6390">
        <f>Table1[[#This Row],[RSP Total Charges]]+Table1[[#This Row],[TotalPaymentUnallocatedAmount]]+Table1[[#This Row],[TotalCreditUnallocatedAmount]]</f>
        <v>0</v>
      </c>
    </row>
    <row r="6391" spans="1:33" hidden="1" x14ac:dyDescent="0.25">
      <c r="A6391" t="s">
        <v>13360</v>
      </c>
      <c r="B6391">
        <v>4530</v>
      </c>
      <c r="C6391" t="s">
        <v>15006</v>
      </c>
      <c r="D6391">
        <v>4532</v>
      </c>
      <c r="E6391">
        <v>3353</v>
      </c>
      <c r="F6391" t="s">
        <v>3871</v>
      </c>
      <c r="G6391" t="s">
        <v>15007</v>
      </c>
      <c r="H6391" t="s">
        <v>13826</v>
      </c>
      <c r="I6391" s="1">
        <v>44729</v>
      </c>
      <c r="J6391" s="1">
        <v>44742</v>
      </c>
      <c r="K6391" s="1">
        <v>44729</v>
      </c>
      <c r="L6391" s="1">
        <v>44742</v>
      </c>
      <c r="M6391" t="s">
        <v>984</v>
      </c>
      <c r="N6391" t="s">
        <v>985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f>Table1[[#This Row],[RPMO Balance]]-Table1[[#This Row],[RSP Balance]]</f>
        <v>0</v>
      </c>
      <c r="AG6391">
        <f>Table1[[#This Row],[RSP Total Charges]]+Table1[[#This Row],[TotalPaymentUnallocatedAmount]]+Table1[[#This Row],[TotalCreditUnallocatedAmount]]</f>
        <v>0</v>
      </c>
    </row>
    <row r="6392" spans="1:33" hidden="1" x14ac:dyDescent="0.25">
      <c r="A6392" t="s">
        <v>13360</v>
      </c>
      <c r="B6392">
        <v>4531</v>
      </c>
      <c r="C6392" t="s">
        <v>15008</v>
      </c>
      <c r="D6392">
        <v>4533</v>
      </c>
      <c r="E6392">
        <v>3354</v>
      </c>
      <c r="F6392" t="s">
        <v>3583</v>
      </c>
      <c r="G6392" t="s">
        <v>15009</v>
      </c>
      <c r="H6392">
        <v>559</v>
      </c>
      <c r="I6392" s="1">
        <v>44729</v>
      </c>
      <c r="J6392" s="1">
        <v>44742</v>
      </c>
      <c r="K6392" s="1">
        <v>44729</v>
      </c>
      <c r="L6392" s="1">
        <v>44742</v>
      </c>
      <c r="M6392" t="s">
        <v>984</v>
      </c>
      <c r="N6392" t="s">
        <v>985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f>Table1[[#This Row],[RPMO Balance]]-Table1[[#This Row],[RSP Balance]]</f>
        <v>0</v>
      </c>
      <c r="AG6392">
        <f>Table1[[#This Row],[RSP Total Charges]]+Table1[[#This Row],[TotalPaymentUnallocatedAmount]]+Table1[[#This Row],[TotalCreditUnallocatedAmount]]</f>
        <v>0</v>
      </c>
    </row>
    <row r="6393" spans="1:33" hidden="1" x14ac:dyDescent="0.25">
      <c r="A6393" t="s">
        <v>13360</v>
      </c>
      <c r="B6393">
        <v>4532</v>
      </c>
      <c r="C6393" t="s">
        <v>15010</v>
      </c>
      <c r="D6393">
        <v>4534</v>
      </c>
      <c r="E6393">
        <v>3355</v>
      </c>
      <c r="F6393" t="s">
        <v>363</v>
      </c>
      <c r="G6393" t="s">
        <v>15011</v>
      </c>
      <c r="H6393" t="s">
        <v>13402</v>
      </c>
      <c r="I6393" s="1">
        <v>44729</v>
      </c>
      <c r="J6393" s="1">
        <v>44742</v>
      </c>
      <c r="K6393" s="1">
        <v>44729</v>
      </c>
      <c r="L6393" s="1">
        <v>44742</v>
      </c>
      <c r="M6393" t="s">
        <v>984</v>
      </c>
      <c r="N6393" t="s">
        <v>985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f>Table1[[#This Row],[RPMO Balance]]-Table1[[#This Row],[RSP Balance]]</f>
        <v>0</v>
      </c>
      <c r="AG6393">
        <f>Table1[[#This Row],[RSP Total Charges]]+Table1[[#This Row],[TotalPaymentUnallocatedAmount]]+Table1[[#This Row],[TotalCreditUnallocatedAmount]]</f>
        <v>0</v>
      </c>
    </row>
    <row r="6394" spans="1:33" hidden="1" x14ac:dyDescent="0.25">
      <c r="A6394" t="s">
        <v>13360</v>
      </c>
      <c r="B6394">
        <v>4533</v>
      </c>
      <c r="C6394" t="s">
        <v>15012</v>
      </c>
      <c r="D6394">
        <v>4535</v>
      </c>
      <c r="E6394">
        <v>3356</v>
      </c>
      <c r="F6394" t="s">
        <v>851</v>
      </c>
      <c r="G6394" t="s">
        <v>15013</v>
      </c>
      <c r="H6394">
        <v>561</v>
      </c>
      <c r="I6394" s="1">
        <v>44729</v>
      </c>
      <c r="J6394" s="1">
        <v>44742</v>
      </c>
      <c r="K6394" s="1">
        <v>44729</v>
      </c>
      <c r="L6394" s="1">
        <v>44742</v>
      </c>
      <c r="M6394" t="s">
        <v>984</v>
      </c>
      <c r="N6394" t="s">
        <v>985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f>Table1[[#This Row],[RPMO Balance]]-Table1[[#This Row],[RSP Balance]]</f>
        <v>0</v>
      </c>
      <c r="AG6394">
        <f>Table1[[#This Row],[RSP Total Charges]]+Table1[[#This Row],[TotalPaymentUnallocatedAmount]]+Table1[[#This Row],[TotalCreditUnallocatedAmount]]</f>
        <v>0</v>
      </c>
    </row>
    <row r="6395" spans="1:33" hidden="1" x14ac:dyDescent="0.25">
      <c r="A6395" t="s">
        <v>13360</v>
      </c>
      <c r="B6395">
        <v>45333</v>
      </c>
      <c r="C6395" t="s">
        <v>15014</v>
      </c>
      <c r="D6395">
        <v>40922</v>
      </c>
      <c r="E6395">
        <v>11598</v>
      </c>
      <c r="F6395" t="s">
        <v>15015</v>
      </c>
      <c r="G6395" t="s">
        <v>15016</v>
      </c>
      <c r="H6395">
        <v>340</v>
      </c>
      <c r="I6395" s="1">
        <v>44986</v>
      </c>
      <c r="J6395" s="1">
        <v>45107</v>
      </c>
      <c r="K6395" s="1">
        <v>44986.432939814818</v>
      </c>
      <c r="L6395" s="1">
        <v>45107</v>
      </c>
      <c r="M6395" t="s">
        <v>36</v>
      </c>
      <c r="N6395" t="s">
        <v>37</v>
      </c>
      <c r="O6395">
        <v>2590</v>
      </c>
      <c r="P6395">
        <v>0</v>
      </c>
      <c r="Q6395">
        <v>0</v>
      </c>
      <c r="R6395">
        <v>2590</v>
      </c>
      <c r="S6395">
        <v>0</v>
      </c>
      <c r="T6395">
        <v>-2590</v>
      </c>
      <c r="U6395">
        <v>0</v>
      </c>
      <c r="V6395">
        <v>0</v>
      </c>
      <c r="W6395">
        <v>0</v>
      </c>
      <c r="X6395">
        <v>0</v>
      </c>
      <c r="Y6395" s="2">
        <v>-2590</v>
      </c>
      <c r="Z6395" s="2">
        <v>0</v>
      </c>
      <c r="AA6395">
        <v>0</v>
      </c>
      <c r="AB6395" s="2">
        <v>2590</v>
      </c>
      <c r="AC6395">
        <v>-2590</v>
      </c>
      <c r="AD6395">
        <v>0</v>
      </c>
      <c r="AE6395">
        <v>0</v>
      </c>
      <c r="AF6395">
        <f>Table1[[#This Row],[RPMO Balance]]-Table1[[#This Row],[RSP Balance]]</f>
        <v>0</v>
      </c>
      <c r="AG6395">
        <f>Table1[[#This Row],[RSP Total Charges]]+Table1[[#This Row],[TotalPaymentUnallocatedAmount]]+Table1[[#This Row],[TotalCreditUnallocatedAmount]]</f>
        <v>0</v>
      </c>
    </row>
    <row r="6396" spans="1:33" hidden="1" x14ac:dyDescent="0.25">
      <c r="A6396" t="s">
        <v>13360</v>
      </c>
      <c r="B6396">
        <v>4534</v>
      </c>
      <c r="C6396" t="s">
        <v>15017</v>
      </c>
      <c r="D6396">
        <v>4536</v>
      </c>
      <c r="E6396">
        <v>3357</v>
      </c>
      <c r="F6396" t="s">
        <v>454</v>
      </c>
      <c r="G6396" t="s">
        <v>15018</v>
      </c>
      <c r="H6396">
        <v>389</v>
      </c>
      <c r="I6396" s="1">
        <v>44729</v>
      </c>
      <c r="J6396" s="1">
        <v>44742</v>
      </c>
      <c r="K6396" s="1">
        <v>44729</v>
      </c>
      <c r="L6396" s="1">
        <v>44742</v>
      </c>
      <c r="M6396" t="s">
        <v>984</v>
      </c>
      <c r="N6396" t="s">
        <v>985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f>Table1[[#This Row],[RPMO Balance]]-Table1[[#This Row],[RSP Balance]]</f>
        <v>0</v>
      </c>
      <c r="AG6396">
        <f>Table1[[#This Row],[RSP Total Charges]]+Table1[[#This Row],[TotalPaymentUnallocatedAmount]]+Table1[[#This Row],[TotalCreditUnallocatedAmount]]</f>
        <v>0</v>
      </c>
    </row>
    <row r="6397" spans="1:33" hidden="1" x14ac:dyDescent="0.25">
      <c r="A6397" t="s">
        <v>13360</v>
      </c>
      <c r="B6397">
        <v>4535</v>
      </c>
      <c r="C6397" t="s">
        <v>15019</v>
      </c>
      <c r="D6397">
        <v>4537</v>
      </c>
      <c r="E6397">
        <v>3358</v>
      </c>
      <c r="F6397" t="s">
        <v>15020</v>
      </c>
      <c r="G6397" t="s">
        <v>4784</v>
      </c>
      <c r="H6397">
        <v>3100</v>
      </c>
      <c r="I6397" s="1">
        <v>44729</v>
      </c>
      <c r="J6397" s="1">
        <v>44742</v>
      </c>
      <c r="K6397" s="1">
        <v>44729</v>
      </c>
      <c r="L6397" s="1">
        <v>44742</v>
      </c>
      <c r="M6397" t="s">
        <v>984</v>
      </c>
      <c r="N6397" t="s">
        <v>985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f>Table1[[#This Row],[RPMO Balance]]-Table1[[#This Row],[RSP Balance]]</f>
        <v>0</v>
      </c>
      <c r="AG6397">
        <f>Table1[[#This Row],[RSP Total Charges]]+Table1[[#This Row],[TotalPaymentUnallocatedAmount]]+Table1[[#This Row],[TotalCreditUnallocatedAmount]]</f>
        <v>0</v>
      </c>
    </row>
    <row r="6398" spans="1:33" hidden="1" x14ac:dyDescent="0.25">
      <c r="A6398" t="s">
        <v>13360</v>
      </c>
      <c r="B6398">
        <v>4536</v>
      </c>
      <c r="C6398" t="s">
        <v>15021</v>
      </c>
      <c r="D6398">
        <v>4538</v>
      </c>
      <c r="E6398">
        <v>3359</v>
      </c>
      <c r="F6398" t="s">
        <v>3995</v>
      </c>
      <c r="G6398" t="s">
        <v>15022</v>
      </c>
      <c r="H6398">
        <v>4100</v>
      </c>
      <c r="I6398" s="1">
        <v>44729</v>
      </c>
      <c r="J6398" s="1">
        <v>44742</v>
      </c>
      <c r="K6398" s="1">
        <v>44729</v>
      </c>
      <c r="L6398" s="1">
        <v>44742</v>
      </c>
      <c r="M6398" t="s">
        <v>984</v>
      </c>
      <c r="N6398" t="s">
        <v>985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f>Table1[[#This Row],[RPMO Balance]]-Table1[[#This Row],[RSP Balance]]</f>
        <v>0</v>
      </c>
      <c r="AG6398">
        <f>Table1[[#This Row],[RSP Total Charges]]+Table1[[#This Row],[TotalPaymentUnallocatedAmount]]+Table1[[#This Row],[TotalCreditUnallocatedAmount]]</f>
        <v>0</v>
      </c>
    </row>
    <row r="6399" spans="1:33" hidden="1" x14ac:dyDescent="0.25">
      <c r="A6399" t="s">
        <v>13360</v>
      </c>
      <c r="B6399">
        <v>4537</v>
      </c>
      <c r="C6399" t="s">
        <v>15023</v>
      </c>
      <c r="D6399">
        <v>4539</v>
      </c>
      <c r="E6399">
        <v>3360</v>
      </c>
      <c r="F6399" t="s">
        <v>3911</v>
      </c>
      <c r="G6399" t="s">
        <v>15024</v>
      </c>
      <c r="H6399">
        <v>396</v>
      </c>
      <c r="I6399" s="1">
        <v>44729</v>
      </c>
      <c r="J6399" s="1">
        <v>44742</v>
      </c>
      <c r="K6399" s="1">
        <v>44729</v>
      </c>
      <c r="L6399" s="1">
        <v>44742</v>
      </c>
      <c r="M6399" t="s">
        <v>984</v>
      </c>
      <c r="N6399" t="s">
        <v>985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f>Table1[[#This Row],[RPMO Balance]]-Table1[[#This Row],[RSP Balance]]</f>
        <v>0</v>
      </c>
      <c r="AG6399">
        <f>Table1[[#This Row],[RSP Total Charges]]+Table1[[#This Row],[TotalPaymentUnallocatedAmount]]+Table1[[#This Row],[TotalCreditUnallocatedAmount]]</f>
        <v>0</v>
      </c>
    </row>
    <row r="6400" spans="1:33" hidden="1" x14ac:dyDescent="0.25">
      <c r="A6400" t="s">
        <v>13360</v>
      </c>
      <c r="B6400">
        <v>45373</v>
      </c>
      <c r="C6400" t="s">
        <v>15025</v>
      </c>
      <c r="D6400">
        <v>40964</v>
      </c>
      <c r="E6400">
        <v>72</v>
      </c>
      <c r="F6400" t="s">
        <v>4042</v>
      </c>
      <c r="G6400" t="s">
        <v>13378</v>
      </c>
      <c r="H6400">
        <v>497</v>
      </c>
      <c r="I6400" s="1">
        <v>44986</v>
      </c>
      <c r="J6400" s="1">
        <v>45107</v>
      </c>
      <c r="K6400" s="1">
        <v>44986.432939814818</v>
      </c>
      <c r="L6400" s="1">
        <v>45107</v>
      </c>
      <c r="M6400" t="s">
        <v>36</v>
      </c>
      <c r="N6400" t="s">
        <v>37</v>
      </c>
      <c r="O6400">
        <v>2077</v>
      </c>
      <c r="P6400">
        <v>0</v>
      </c>
      <c r="Q6400">
        <v>-250</v>
      </c>
      <c r="R6400">
        <v>2327</v>
      </c>
      <c r="S6400">
        <v>0</v>
      </c>
      <c r="T6400">
        <v>-4740</v>
      </c>
      <c r="U6400">
        <v>-2663</v>
      </c>
      <c r="V6400">
        <v>0</v>
      </c>
      <c r="W6400">
        <v>0</v>
      </c>
      <c r="X6400">
        <v>0</v>
      </c>
      <c r="Y6400">
        <v>-4740</v>
      </c>
      <c r="Z6400">
        <v>-250</v>
      </c>
      <c r="AA6400">
        <v>0</v>
      </c>
      <c r="AB6400">
        <v>2327</v>
      </c>
      <c r="AC6400">
        <v>-4740</v>
      </c>
      <c r="AD6400">
        <v>-250</v>
      </c>
      <c r="AE6400">
        <v>-2663</v>
      </c>
      <c r="AF6400">
        <f>Table1[[#This Row],[RPMO Balance]]-Table1[[#This Row],[RSP Balance]]</f>
        <v>0</v>
      </c>
      <c r="AG6400">
        <f>Table1[[#This Row],[RSP Total Charges]]+Table1[[#This Row],[TotalPaymentUnallocatedAmount]]+Table1[[#This Row],[TotalCreditUnallocatedAmount]]</f>
        <v>-2663</v>
      </c>
    </row>
    <row r="6401" spans="1:33" hidden="1" x14ac:dyDescent="0.25">
      <c r="A6401" t="s">
        <v>13360</v>
      </c>
      <c r="B6401">
        <v>45377</v>
      </c>
      <c r="C6401" t="s">
        <v>15026</v>
      </c>
      <c r="D6401">
        <v>40968</v>
      </c>
      <c r="E6401">
        <v>11932</v>
      </c>
      <c r="F6401" t="s">
        <v>33</v>
      </c>
      <c r="G6401" t="s">
        <v>15027</v>
      </c>
      <c r="H6401">
        <v>230</v>
      </c>
      <c r="I6401" s="1">
        <v>44979</v>
      </c>
      <c r="J6401" s="1">
        <v>45107</v>
      </c>
      <c r="K6401" s="1">
        <v>44980.432939814818</v>
      </c>
      <c r="L6401" s="1">
        <v>45107</v>
      </c>
      <c r="M6401" t="s">
        <v>36</v>
      </c>
      <c r="N6401" t="s">
        <v>37</v>
      </c>
      <c r="O6401">
        <v>3175.06</v>
      </c>
      <c r="P6401">
        <v>0</v>
      </c>
      <c r="Q6401">
        <v>0</v>
      </c>
      <c r="R6401">
        <v>3175.06</v>
      </c>
      <c r="S6401">
        <v>3175.06</v>
      </c>
      <c r="T6401">
        <v>-3175.06</v>
      </c>
      <c r="U6401">
        <v>0</v>
      </c>
      <c r="V6401">
        <v>-3175.06</v>
      </c>
      <c r="W6401">
        <v>-3175.06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f>Table1[[#This Row],[RPMO Balance]]-Table1[[#This Row],[RSP Balance]]</f>
        <v>0</v>
      </c>
      <c r="AG6401">
        <f>Table1[[#This Row],[RSP Total Charges]]+Table1[[#This Row],[TotalPaymentUnallocatedAmount]]+Table1[[#This Row],[TotalCreditUnallocatedAmount]]</f>
        <v>0</v>
      </c>
    </row>
    <row r="6402" spans="1:33" hidden="1" x14ac:dyDescent="0.25">
      <c r="A6402" t="s">
        <v>13360</v>
      </c>
      <c r="B6402">
        <v>4538</v>
      </c>
      <c r="C6402" t="s">
        <v>15028</v>
      </c>
      <c r="D6402">
        <v>4540</v>
      </c>
      <c r="E6402">
        <v>3361</v>
      </c>
      <c r="F6402" t="s">
        <v>3930</v>
      </c>
      <c r="G6402" t="s">
        <v>15029</v>
      </c>
      <c r="H6402">
        <v>399</v>
      </c>
      <c r="I6402" s="1">
        <v>44729</v>
      </c>
      <c r="J6402" s="1">
        <v>44742</v>
      </c>
      <c r="K6402" s="1">
        <v>44729</v>
      </c>
      <c r="L6402" s="1">
        <v>44742</v>
      </c>
      <c r="M6402" t="s">
        <v>984</v>
      </c>
      <c r="N6402" t="s">
        <v>985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f>Table1[[#This Row],[RPMO Balance]]-Table1[[#This Row],[RSP Balance]]</f>
        <v>0</v>
      </c>
      <c r="AG6402">
        <f>Table1[[#This Row],[RSP Total Charges]]+Table1[[#This Row],[TotalPaymentUnallocatedAmount]]+Table1[[#This Row],[TotalCreditUnallocatedAmount]]</f>
        <v>0</v>
      </c>
    </row>
    <row r="6403" spans="1:33" hidden="1" x14ac:dyDescent="0.25">
      <c r="A6403" t="s">
        <v>13360</v>
      </c>
      <c r="B6403">
        <v>4539</v>
      </c>
      <c r="C6403" t="s">
        <v>15030</v>
      </c>
      <c r="D6403">
        <v>4541</v>
      </c>
      <c r="E6403">
        <v>3362</v>
      </c>
      <c r="F6403" t="s">
        <v>95</v>
      </c>
      <c r="G6403" t="s">
        <v>15031</v>
      </c>
      <c r="H6403">
        <v>139</v>
      </c>
      <c r="I6403" s="1">
        <v>44729</v>
      </c>
      <c r="J6403" s="1">
        <v>44742</v>
      </c>
      <c r="K6403" s="1">
        <v>44729</v>
      </c>
      <c r="L6403" s="1">
        <v>44742</v>
      </c>
      <c r="M6403" t="s">
        <v>984</v>
      </c>
      <c r="N6403" t="s">
        <v>985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f>Table1[[#This Row],[RPMO Balance]]-Table1[[#This Row],[RSP Balance]]</f>
        <v>0</v>
      </c>
      <c r="AG6403">
        <f>Table1[[#This Row],[RSP Total Charges]]+Table1[[#This Row],[TotalPaymentUnallocatedAmount]]+Table1[[#This Row],[TotalCreditUnallocatedAmount]]</f>
        <v>0</v>
      </c>
    </row>
    <row r="6404" spans="1:33" hidden="1" x14ac:dyDescent="0.25">
      <c r="A6404" t="s">
        <v>13360</v>
      </c>
      <c r="B6404">
        <v>4540</v>
      </c>
      <c r="C6404" t="s">
        <v>15032</v>
      </c>
      <c r="D6404">
        <v>4542</v>
      </c>
      <c r="E6404">
        <v>3363</v>
      </c>
      <c r="F6404" t="s">
        <v>3964</v>
      </c>
      <c r="G6404" t="s">
        <v>15033</v>
      </c>
      <c r="H6404">
        <v>165</v>
      </c>
      <c r="I6404" s="1">
        <v>44729</v>
      </c>
      <c r="J6404" s="1">
        <v>44742</v>
      </c>
      <c r="K6404" s="1">
        <v>44729</v>
      </c>
      <c r="L6404" s="1">
        <v>44742</v>
      </c>
      <c r="M6404" t="s">
        <v>984</v>
      </c>
      <c r="N6404" t="s">
        <v>985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f>Table1[[#This Row],[RPMO Balance]]-Table1[[#This Row],[RSP Balance]]</f>
        <v>0</v>
      </c>
      <c r="AG6404">
        <f>Table1[[#This Row],[RSP Total Charges]]+Table1[[#This Row],[TotalPaymentUnallocatedAmount]]+Table1[[#This Row],[TotalCreditUnallocatedAmount]]</f>
        <v>0</v>
      </c>
    </row>
    <row r="6405" spans="1:33" hidden="1" x14ac:dyDescent="0.25">
      <c r="A6405" t="s">
        <v>13360</v>
      </c>
      <c r="B6405">
        <v>4541</v>
      </c>
      <c r="C6405" t="s">
        <v>15034</v>
      </c>
      <c r="D6405">
        <v>4543</v>
      </c>
      <c r="E6405">
        <v>3364</v>
      </c>
      <c r="F6405" t="s">
        <v>498</v>
      </c>
      <c r="G6405" t="s">
        <v>15035</v>
      </c>
      <c r="H6405">
        <v>293</v>
      </c>
      <c r="I6405" s="1">
        <v>44729</v>
      </c>
      <c r="J6405" s="1">
        <v>44742</v>
      </c>
      <c r="K6405" s="1">
        <v>44729</v>
      </c>
      <c r="L6405" s="1">
        <v>44742</v>
      </c>
      <c r="M6405" t="s">
        <v>984</v>
      </c>
      <c r="N6405" t="s">
        <v>985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f>Table1[[#This Row],[RPMO Balance]]-Table1[[#This Row],[RSP Balance]]</f>
        <v>0</v>
      </c>
      <c r="AG6405">
        <f>Table1[[#This Row],[RSP Total Charges]]+Table1[[#This Row],[TotalPaymentUnallocatedAmount]]+Table1[[#This Row],[TotalCreditUnallocatedAmount]]</f>
        <v>0</v>
      </c>
    </row>
    <row r="6406" spans="1:33" hidden="1" x14ac:dyDescent="0.25">
      <c r="A6406" t="s">
        <v>13360</v>
      </c>
      <c r="B6406">
        <v>4542</v>
      </c>
      <c r="C6406" t="s">
        <v>15036</v>
      </c>
      <c r="D6406">
        <v>4544</v>
      </c>
      <c r="E6406">
        <v>3365</v>
      </c>
      <c r="F6406" t="s">
        <v>761</v>
      </c>
      <c r="G6406" t="s">
        <v>15037</v>
      </c>
      <c r="H6406" t="s">
        <v>7671</v>
      </c>
      <c r="I6406" s="1">
        <v>44729</v>
      </c>
      <c r="J6406" s="1">
        <v>44742</v>
      </c>
      <c r="K6406" s="1">
        <v>44729</v>
      </c>
      <c r="L6406" s="1">
        <v>44742</v>
      </c>
      <c r="M6406" t="s">
        <v>984</v>
      </c>
      <c r="N6406" t="s">
        <v>985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f>Table1[[#This Row],[RPMO Balance]]-Table1[[#This Row],[RSP Balance]]</f>
        <v>0</v>
      </c>
      <c r="AG6406">
        <f>Table1[[#This Row],[RSP Total Charges]]+Table1[[#This Row],[TotalPaymentUnallocatedAmount]]+Table1[[#This Row],[TotalCreditUnallocatedAmount]]</f>
        <v>0</v>
      </c>
    </row>
    <row r="6407" spans="1:33" hidden="1" x14ac:dyDescent="0.25">
      <c r="A6407" t="s">
        <v>13360</v>
      </c>
      <c r="B6407">
        <v>4543</v>
      </c>
      <c r="C6407" t="s">
        <v>15038</v>
      </c>
      <c r="D6407">
        <v>4545</v>
      </c>
      <c r="E6407">
        <v>3366</v>
      </c>
      <c r="F6407" t="s">
        <v>6818</v>
      </c>
      <c r="G6407" t="s">
        <v>15039</v>
      </c>
      <c r="H6407" t="s">
        <v>14130</v>
      </c>
      <c r="I6407" s="1">
        <v>44729</v>
      </c>
      <c r="J6407" s="1">
        <v>44742</v>
      </c>
      <c r="K6407" s="1">
        <v>44729</v>
      </c>
      <c r="L6407" s="1">
        <v>44742</v>
      </c>
      <c r="M6407" t="s">
        <v>984</v>
      </c>
      <c r="N6407" t="s">
        <v>985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f>Table1[[#This Row],[RPMO Balance]]-Table1[[#This Row],[RSP Balance]]</f>
        <v>0</v>
      </c>
      <c r="AG6407">
        <f>Table1[[#This Row],[RSP Total Charges]]+Table1[[#This Row],[TotalPaymentUnallocatedAmount]]+Table1[[#This Row],[TotalCreditUnallocatedAmount]]</f>
        <v>0</v>
      </c>
    </row>
    <row r="6408" spans="1:33" hidden="1" x14ac:dyDescent="0.25">
      <c r="A6408" t="s">
        <v>13360</v>
      </c>
      <c r="B6408">
        <v>4544</v>
      </c>
      <c r="C6408" t="s">
        <v>15040</v>
      </c>
      <c r="D6408">
        <v>4546</v>
      </c>
      <c r="E6408">
        <v>3367</v>
      </c>
      <c r="F6408" t="s">
        <v>3853</v>
      </c>
      <c r="G6408" t="s">
        <v>15041</v>
      </c>
      <c r="H6408">
        <v>481</v>
      </c>
      <c r="I6408" s="1">
        <v>44729</v>
      </c>
      <c r="J6408" s="1">
        <v>44742</v>
      </c>
      <c r="K6408" s="1">
        <v>44729</v>
      </c>
      <c r="L6408" s="1">
        <v>44742</v>
      </c>
      <c r="M6408" t="s">
        <v>984</v>
      </c>
      <c r="N6408" t="s">
        <v>985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f>Table1[[#This Row],[RPMO Balance]]-Table1[[#This Row],[RSP Balance]]</f>
        <v>0</v>
      </c>
      <c r="AG6408">
        <f>Table1[[#This Row],[RSP Total Charges]]+Table1[[#This Row],[TotalPaymentUnallocatedAmount]]+Table1[[#This Row],[TotalCreditUnallocatedAmount]]</f>
        <v>0</v>
      </c>
    </row>
    <row r="6409" spans="1:33" hidden="1" x14ac:dyDescent="0.25">
      <c r="A6409" t="s">
        <v>13360</v>
      </c>
      <c r="B6409">
        <v>4545</v>
      </c>
      <c r="C6409" t="s">
        <v>15042</v>
      </c>
      <c r="D6409">
        <v>4547</v>
      </c>
      <c r="E6409">
        <v>3368</v>
      </c>
      <c r="F6409" t="s">
        <v>15043</v>
      </c>
      <c r="G6409" t="s">
        <v>15044</v>
      </c>
      <c r="I6409" s="1">
        <v>44729</v>
      </c>
      <c r="J6409" s="1">
        <v>44742</v>
      </c>
      <c r="K6409" s="1">
        <v>44729</v>
      </c>
      <c r="L6409" s="1">
        <v>44742</v>
      </c>
      <c r="M6409" t="s">
        <v>984</v>
      </c>
      <c r="N6409" t="s">
        <v>985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f>Table1[[#This Row],[RPMO Balance]]-Table1[[#This Row],[RSP Balance]]</f>
        <v>0</v>
      </c>
      <c r="AG6409">
        <f>Table1[[#This Row],[RSP Total Charges]]+Table1[[#This Row],[TotalPaymentUnallocatedAmount]]+Table1[[#This Row],[TotalCreditUnallocatedAmount]]</f>
        <v>0</v>
      </c>
    </row>
    <row r="6410" spans="1:33" hidden="1" x14ac:dyDescent="0.25">
      <c r="A6410" t="s">
        <v>13360</v>
      </c>
      <c r="B6410">
        <v>4546</v>
      </c>
      <c r="C6410" t="s">
        <v>15045</v>
      </c>
      <c r="D6410">
        <v>4548</v>
      </c>
      <c r="E6410">
        <v>3369</v>
      </c>
      <c r="F6410" t="s">
        <v>3871</v>
      </c>
      <c r="G6410" t="s">
        <v>15046</v>
      </c>
      <c r="H6410">
        <v>163</v>
      </c>
      <c r="I6410" s="1">
        <v>44729</v>
      </c>
      <c r="J6410" s="1">
        <v>44742</v>
      </c>
      <c r="K6410" s="1">
        <v>44729</v>
      </c>
      <c r="L6410" s="1">
        <v>44742</v>
      </c>
      <c r="M6410" t="s">
        <v>984</v>
      </c>
      <c r="N6410" t="s">
        <v>985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f>Table1[[#This Row],[RPMO Balance]]-Table1[[#This Row],[RSP Balance]]</f>
        <v>0</v>
      </c>
      <c r="AG6410">
        <f>Table1[[#This Row],[RSP Total Charges]]+Table1[[#This Row],[TotalPaymentUnallocatedAmount]]+Table1[[#This Row],[TotalCreditUnallocatedAmount]]</f>
        <v>0</v>
      </c>
    </row>
    <row r="6411" spans="1:33" hidden="1" x14ac:dyDescent="0.25">
      <c r="A6411" t="s">
        <v>13360</v>
      </c>
      <c r="B6411">
        <v>4547</v>
      </c>
      <c r="C6411" t="s">
        <v>15047</v>
      </c>
      <c r="D6411">
        <v>4549</v>
      </c>
      <c r="E6411">
        <v>3370</v>
      </c>
      <c r="F6411" t="s">
        <v>8441</v>
      </c>
      <c r="G6411" t="s">
        <v>15048</v>
      </c>
      <c r="H6411" t="s">
        <v>13498</v>
      </c>
      <c r="I6411" s="1">
        <v>44729</v>
      </c>
      <c r="J6411" s="1">
        <v>44742</v>
      </c>
      <c r="K6411" s="1">
        <v>44729</v>
      </c>
      <c r="L6411" s="1">
        <v>44742</v>
      </c>
      <c r="M6411" t="s">
        <v>984</v>
      </c>
      <c r="N6411" t="s">
        <v>985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f>Table1[[#This Row],[RPMO Balance]]-Table1[[#This Row],[RSP Balance]]</f>
        <v>0</v>
      </c>
      <c r="AG6411">
        <f>Table1[[#This Row],[RSP Total Charges]]+Table1[[#This Row],[TotalPaymentUnallocatedAmount]]+Table1[[#This Row],[TotalCreditUnallocatedAmount]]</f>
        <v>0</v>
      </c>
    </row>
    <row r="6412" spans="1:33" hidden="1" x14ac:dyDescent="0.25">
      <c r="A6412" t="s">
        <v>13360</v>
      </c>
      <c r="B6412">
        <v>4548</v>
      </c>
      <c r="C6412" t="s">
        <v>15049</v>
      </c>
      <c r="D6412">
        <v>4550</v>
      </c>
      <c r="E6412">
        <v>3371</v>
      </c>
      <c r="F6412" t="s">
        <v>47</v>
      </c>
      <c r="G6412" t="s">
        <v>15050</v>
      </c>
      <c r="H6412">
        <v>518</v>
      </c>
      <c r="I6412" s="1">
        <v>44729</v>
      </c>
      <c r="J6412" s="1">
        <v>44742</v>
      </c>
      <c r="K6412" s="1">
        <v>44729</v>
      </c>
      <c r="L6412" s="1">
        <v>44742</v>
      </c>
      <c r="M6412" t="s">
        <v>984</v>
      </c>
      <c r="N6412" t="s">
        <v>985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f>Table1[[#This Row],[RPMO Balance]]-Table1[[#This Row],[RSP Balance]]</f>
        <v>0</v>
      </c>
      <c r="AG6412">
        <f>Table1[[#This Row],[RSP Total Charges]]+Table1[[#This Row],[TotalPaymentUnallocatedAmount]]+Table1[[#This Row],[TotalCreditUnallocatedAmount]]</f>
        <v>0</v>
      </c>
    </row>
    <row r="6413" spans="1:33" hidden="1" x14ac:dyDescent="0.25">
      <c r="A6413" t="s">
        <v>13360</v>
      </c>
      <c r="B6413">
        <v>4549</v>
      </c>
      <c r="C6413" t="s">
        <v>15051</v>
      </c>
      <c r="D6413">
        <v>4551</v>
      </c>
      <c r="E6413">
        <v>3372</v>
      </c>
      <c r="F6413" t="s">
        <v>4720</v>
      </c>
      <c r="G6413" t="s">
        <v>15052</v>
      </c>
      <c r="H6413">
        <v>176</v>
      </c>
      <c r="I6413" s="1">
        <v>44729</v>
      </c>
      <c r="J6413" s="1">
        <v>44742</v>
      </c>
      <c r="K6413" s="1">
        <v>44729</v>
      </c>
      <c r="L6413" s="1">
        <v>44742</v>
      </c>
      <c r="M6413" t="s">
        <v>984</v>
      </c>
      <c r="N6413" t="s">
        <v>985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f>Table1[[#This Row],[RPMO Balance]]-Table1[[#This Row],[RSP Balance]]</f>
        <v>0</v>
      </c>
      <c r="AG6413">
        <f>Table1[[#This Row],[RSP Total Charges]]+Table1[[#This Row],[TotalPaymentUnallocatedAmount]]+Table1[[#This Row],[TotalCreditUnallocatedAmount]]</f>
        <v>0</v>
      </c>
    </row>
    <row r="6414" spans="1:33" hidden="1" x14ac:dyDescent="0.25">
      <c r="A6414" t="s">
        <v>13360</v>
      </c>
      <c r="B6414">
        <v>4550</v>
      </c>
      <c r="C6414" t="s">
        <v>15053</v>
      </c>
      <c r="D6414">
        <v>4552</v>
      </c>
      <c r="E6414">
        <v>3373</v>
      </c>
      <c r="F6414" t="s">
        <v>2136</v>
      </c>
      <c r="G6414" t="s">
        <v>15054</v>
      </c>
      <c r="H6414">
        <v>191</v>
      </c>
      <c r="I6414" s="1">
        <v>44729</v>
      </c>
      <c r="J6414" s="1">
        <v>44742</v>
      </c>
      <c r="K6414" s="1">
        <v>44729</v>
      </c>
      <c r="L6414" s="1">
        <v>44742</v>
      </c>
      <c r="M6414" t="s">
        <v>984</v>
      </c>
      <c r="N6414" t="s">
        <v>985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f>Table1[[#This Row],[RPMO Balance]]-Table1[[#This Row],[RSP Balance]]</f>
        <v>0</v>
      </c>
      <c r="AG6414">
        <f>Table1[[#This Row],[RSP Total Charges]]+Table1[[#This Row],[TotalPaymentUnallocatedAmount]]+Table1[[#This Row],[TotalCreditUnallocatedAmount]]</f>
        <v>0</v>
      </c>
    </row>
    <row r="6415" spans="1:33" hidden="1" x14ac:dyDescent="0.25">
      <c r="A6415" t="s">
        <v>13360</v>
      </c>
      <c r="B6415">
        <v>4551</v>
      </c>
      <c r="C6415" t="s">
        <v>15055</v>
      </c>
      <c r="D6415">
        <v>4553</v>
      </c>
      <c r="E6415">
        <v>3374</v>
      </c>
      <c r="F6415" t="s">
        <v>3915</v>
      </c>
      <c r="G6415" t="s">
        <v>15056</v>
      </c>
      <c r="I6415" s="1">
        <v>44729</v>
      </c>
      <c r="J6415" s="1">
        <v>44742</v>
      </c>
      <c r="K6415" s="1">
        <v>44729</v>
      </c>
      <c r="L6415" s="1">
        <v>44742</v>
      </c>
      <c r="M6415" t="s">
        <v>984</v>
      </c>
      <c r="N6415" t="s">
        <v>985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f>Table1[[#This Row],[RPMO Balance]]-Table1[[#This Row],[RSP Balance]]</f>
        <v>0</v>
      </c>
      <c r="AG6415">
        <f>Table1[[#This Row],[RSP Total Charges]]+Table1[[#This Row],[TotalPaymentUnallocatedAmount]]+Table1[[#This Row],[TotalCreditUnallocatedAmount]]</f>
        <v>0</v>
      </c>
    </row>
    <row r="6416" spans="1:33" hidden="1" x14ac:dyDescent="0.25">
      <c r="A6416" t="s">
        <v>13360</v>
      </c>
      <c r="B6416">
        <v>4552</v>
      </c>
      <c r="C6416" t="s">
        <v>15057</v>
      </c>
      <c r="D6416">
        <v>4554</v>
      </c>
      <c r="E6416">
        <v>3375</v>
      </c>
      <c r="F6416" t="s">
        <v>15058</v>
      </c>
      <c r="G6416" t="s">
        <v>15059</v>
      </c>
      <c r="I6416" s="1">
        <v>44729</v>
      </c>
      <c r="J6416" s="1">
        <v>44742</v>
      </c>
      <c r="K6416" s="1">
        <v>44729</v>
      </c>
      <c r="L6416" s="1">
        <v>44742</v>
      </c>
      <c r="M6416" t="s">
        <v>984</v>
      </c>
      <c r="N6416" t="s">
        <v>985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f>Table1[[#This Row],[RPMO Balance]]-Table1[[#This Row],[RSP Balance]]</f>
        <v>0</v>
      </c>
      <c r="AG6416">
        <f>Table1[[#This Row],[RSP Total Charges]]+Table1[[#This Row],[TotalPaymentUnallocatedAmount]]+Table1[[#This Row],[TotalCreditUnallocatedAmount]]</f>
        <v>0</v>
      </c>
    </row>
    <row r="6417" spans="1:33" hidden="1" x14ac:dyDescent="0.25">
      <c r="A6417" t="s">
        <v>13360</v>
      </c>
      <c r="B6417">
        <v>4553</v>
      </c>
      <c r="C6417" t="s">
        <v>15060</v>
      </c>
      <c r="D6417">
        <v>4555</v>
      </c>
      <c r="E6417">
        <v>3376</v>
      </c>
      <c r="F6417" t="s">
        <v>3938</v>
      </c>
      <c r="G6417" t="s">
        <v>15061</v>
      </c>
      <c r="H6417">
        <v>581</v>
      </c>
      <c r="I6417" s="1">
        <v>44729</v>
      </c>
      <c r="J6417" s="1">
        <v>44742</v>
      </c>
      <c r="K6417" s="1">
        <v>44729</v>
      </c>
      <c r="L6417" s="1">
        <v>44742</v>
      </c>
      <c r="M6417" t="s">
        <v>984</v>
      </c>
      <c r="N6417" t="s">
        <v>985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f>Table1[[#This Row],[RPMO Balance]]-Table1[[#This Row],[RSP Balance]]</f>
        <v>0</v>
      </c>
      <c r="AG6417">
        <f>Table1[[#This Row],[RSP Total Charges]]+Table1[[#This Row],[TotalPaymentUnallocatedAmount]]+Table1[[#This Row],[TotalCreditUnallocatedAmount]]</f>
        <v>0</v>
      </c>
    </row>
    <row r="6418" spans="1:33" hidden="1" x14ac:dyDescent="0.25">
      <c r="A6418" t="s">
        <v>13360</v>
      </c>
      <c r="B6418">
        <v>4554</v>
      </c>
      <c r="C6418" t="s">
        <v>15062</v>
      </c>
      <c r="D6418">
        <v>4556</v>
      </c>
      <c r="E6418">
        <v>3377</v>
      </c>
      <c r="F6418" t="s">
        <v>4105</v>
      </c>
      <c r="G6418" t="s">
        <v>15063</v>
      </c>
      <c r="I6418" s="1">
        <v>44729</v>
      </c>
      <c r="J6418" s="1">
        <v>44742</v>
      </c>
      <c r="K6418" s="1">
        <v>44729</v>
      </c>
      <c r="L6418" s="1">
        <v>44742</v>
      </c>
      <c r="M6418" t="s">
        <v>984</v>
      </c>
      <c r="N6418" t="s">
        <v>985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f>Table1[[#This Row],[RPMO Balance]]-Table1[[#This Row],[RSP Balance]]</f>
        <v>0</v>
      </c>
      <c r="AG6418">
        <f>Table1[[#This Row],[RSP Total Charges]]+Table1[[#This Row],[TotalPaymentUnallocatedAmount]]+Table1[[#This Row],[TotalCreditUnallocatedAmount]]</f>
        <v>0</v>
      </c>
    </row>
    <row r="6419" spans="1:33" hidden="1" x14ac:dyDescent="0.25">
      <c r="A6419" t="s">
        <v>13360</v>
      </c>
      <c r="B6419">
        <v>4555</v>
      </c>
      <c r="C6419" t="s">
        <v>15064</v>
      </c>
      <c r="D6419">
        <v>4557</v>
      </c>
      <c r="E6419">
        <v>3378</v>
      </c>
      <c r="F6419" t="s">
        <v>11125</v>
      </c>
      <c r="G6419" t="s">
        <v>15065</v>
      </c>
      <c r="H6419" t="s">
        <v>14104</v>
      </c>
      <c r="I6419" s="1">
        <v>44729</v>
      </c>
      <c r="J6419" s="1">
        <v>44742</v>
      </c>
      <c r="K6419" s="1">
        <v>44729</v>
      </c>
      <c r="L6419" s="1">
        <v>44742</v>
      </c>
      <c r="M6419" t="s">
        <v>984</v>
      </c>
      <c r="N6419" t="s">
        <v>985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f>Table1[[#This Row],[RPMO Balance]]-Table1[[#This Row],[RSP Balance]]</f>
        <v>0</v>
      </c>
      <c r="AG6419">
        <f>Table1[[#This Row],[RSP Total Charges]]+Table1[[#This Row],[TotalPaymentUnallocatedAmount]]+Table1[[#This Row],[TotalCreditUnallocatedAmount]]</f>
        <v>0</v>
      </c>
    </row>
    <row r="6420" spans="1:33" hidden="1" x14ac:dyDescent="0.25">
      <c r="A6420" t="s">
        <v>13360</v>
      </c>
      <c r="B6420">
        <v>4556</v>
      </c>
      <c r="C6420" t="s">
        <v>15066</v>
      </c>
      <c r="D6420">
        <v>4558</v>
      </c>
      <c r="E6420">
        <v>3379</v>
      </c>
      <c r="F6420" t="s">
        <v>15067</v>
      </c>
      <c r="G6420" t="s">
        <v>15068</v>
      </c>
      <c r="H6420" t="s">
        <v>13629</v>
      </c>
      <c r="I6420" s="1">
        <v>44729</v>
      </c>
      <c r="J6420" s="1">
        <v>44742</v>
      </c>
      <c r="K6420" s="1">
        <v>44729</v>
      </c>
      <c r="L6420" s="1">
        <v>44742</v>
      </c>
      <c r="M6420" t="s">
        <v>984</v>
      </c>
      <c r="N6420" t="s">
        <v>985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f>Table1[[#This Row],[RPMO Balance]]-Table1[[#This Row],[RSP Balance]]</f>
        <v>0</v>
      </c>
      <c r="AG6420">
        <f>Table1[[#This Row],[RSP Total Charges]]+Table1[[#This Row],[TotalPaymentUnallocatedAmount]]+Table1[[#This Row],[TotalCreditUnallocatedAmount]]</f>
        <v>0</v>
      </c>
    </row>
    <row r="6421" spans="1:33" hidden="1" x14ac:dyDescent="0.25">
      <c r="A6421" t="s">
        <v>13360</v>
      </c>
      <c r="B6421">
        <v>4557</v>
      </c>
      <c r="C6421" t="s">
        <v>15069</v>
      </c>
      <c r="D6421">
        <v>4559</v>
      </c>
      <c r="E6421">
        <v>3380</v>
      </c>
      <c r="F6421" t="s">
        <v>171</v>
      </c>
      <c r="G6421" t="s">
        <v>15070</v>
      </c>
      <c r="H6421">
        <v>196</v>
      </c>
      <c r="I6421" s="1">
        <v>44729</v>
      </c>
      <c r="J6421" s="1">
        <v>44773</v>
      </c>
      <c r="K6421" s="1">
        <v>44729</v>
      </c>
      <c r="L6421" s="1">
        <v>44773</v>
      </c>
      <c r="M6421" t="s">
        <v>984</v>
      </c>
      <c r="N6421" t="s">
        <v>985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f>Table1[[#This Row],[RPMO Balance]]-Table1[[#This Row],[RSP Balance]]</f>
        <v>0</v>
      </c>
      <c r="AG6421">
        <f>Table1[[#This Row],[RSP Total Charges]]+Table1[[#This Row],[TotalPaymentUnallocatedAmount]]+Table1[[#This Row],[TotalCreditUnallocatedAmount]]</f>
        <v>0</v>
      </c>
    </row>
    <row r="6422" spans="1:33" hidden="1" x14ac:dyDescent="0.25">
      <c r="A6422" t="s">
        <v>13360</v>
      </c>
      <c r="B6422">
        <v>4558</v>
      </c>
      <c r="C6422" t="s">
        <v>15071</v>
      </c>
      <c r="D6422">
        <v>4560</v>
      </c>
      <c r="E6422">
        <v>3381</v>
      </c>
      <c r="F6422" t="s">
        <v>15072</v>
      </c>
      <c r="G6422" t="s">
        <v>15073</v>
      </c>
      <c r="H6422">
        <v>391</v>
      </c>
      <c r="I6422" s="1">
        <v>44729</v>
      </c>
      <c r="J6422" s="1">
        <v>44742</v>
      </c>
      <c r="K6422" s="1">
        <v>44729</v>
      </c>
      <c r="L6422" s="1">
        <v>44742</v>
      </c>
      <c r="M6422" t="s">
        <v>984</v>
      </c>
      <c r="N6422" t="s">
        <v>985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f>Table1[[#This Row],[RPMO Balance]]-Table1[[#This Row],[RSP Balance]]</f>
        <v>0</v>
      </c>
      <c r="AG6422">
        <f>Table1[[#This Row],[RSP Total Charges]]+Table1[[#This Row],[TotalPaymentUnallocatedAmount]]+Table1[[#This Row],[TotalCreditUnallocatedAmount]]</f>
        <v>0</v>
      </c>
    </row>
    <row r="6423" spans="1:33" hidden="1" x14ac:dyDescent="0.25">
      <c r="A6423" t="s">
        <v>13360</v>
      </c>
      <c r="B6423">
        <v>4559</v>
      </c>
      <c r="C6423" t="s">
        <v>15074</v>
      </c>
      <c r="D6423">
        <v>4561</v>
      </c>
      <c r="E6423">
        <v>3382</v>
      </c>
      <c r="F6423" t="s">
        <v>4651</v>
      </c>
      <c r="G6423" t="s">
        <v>14327</v>
      </c>
      <c r="I6423" s="1">
        <v>44729</v>
      </c>
      <c r="J6423" s="1">
        <v>44742</v>
      </c>
      <c r="K6423" s="1">
        <v>44729</v>
      </c>
      <c r="L6423" s="1">
        <v>44742</v>
      </c>
      <c r="M6423" t="s">
        <v>984</v>
      </c>
      <c r="N6423" t="s">
        <v>985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f>Table1[[#This Row],[RPMO Balance]]-Table1[[#This Row],[RSP Balance]]</f>
        <v>0</v>
      </c>
      <c r="AG6423">
        <f>Table1[[#This Row],[RSP Total Charges]]+Table1[[#This Row],[TotalPaymentUnallocatedAmount]]+Table1[[#This Row],[TotalCreditUnallocatedAmount]]</f>
        <v>0</v>
      </c>
    </row>
    <row r="6424" spans="1:33" hidden="1" x14ac:dyDescent="0.25">
      <c r="A6424" t="s">
        <v>13360</v>
      </c>
      <c r="B6424">
        <v>4560</v>
      </c>
      <c r="C6424" t="s">
        <v>15075</v>
      </c>
      <c r="D6424">
        <v>4562</v>
      </c>
      <c r="E6424">
        <v>3383</v>
      </c>
      <c r="F6424" t="s">
        <v>4963</v>
      </c>
      <c r="G6424" t="s">
        <v>15076</v>
      </c>
      <c r="H6424" t="s">
        <v>13795</v>
      </c>
      <c r="I6424" s="1">
        <v>44729</v>
      </c>
      <c r="J6424" s="1">
        <v>44742</v>
      </c>
      <c r="K6424" s="1">
        <v>44729</v>
      </c>
      <c r="L6424" s="1">
        <v>44742</v>
      </c>
      <c r="M6424" t="s">
        <v>984</v>
      </c>
      <c r="N6424" t="s">
        <v>985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f>Table1[[#This Row],[RPMO Balance]]-Table1[[#This Row],[RSP Balance]]</f>
        <v>0</v>
      </c>
      <c r="AG6424">
        <f>Table1[[#This Row],[RSP Total Charges]]+Table1[[#This Row],[TotalPaymentUnallocatedAmount]]+Table1[[#This Row],[TotalCreditUnallocatedAmount]]</f>
        <v>0</v>
      </c>
    </row>
    <row r="6425" spans="1:33" hidden="1" x14ac:dyDescent="0.25">
      <c r="A6425" t="s">
        <v>13360</v>
      </c>
      <c r="B6425">
        <v>4561</v>
      </c>
      <c r="C6425" t="s">
        <v>15077</v>
      </c>
      <c r="D6425">
        <v>4563</v>
      </c>
      <c r="E6425">
        <v>3384</v>
      </c>
      <c r="F6425" t="s">
        <v>3964</v>
      </c>
      <c r="G6425" t="s">
        <v>15078</v>
      </c>
      <c r="H6425">
        <v>507</v>
      </c>
      <c r="I6425" s="1">
        <v>44729</v>
      </c>
      <c r="J6425" s="1">
        <v>44742</v>
      </c>
      <c r="K6425" s="1">
        <v>44729</v>
      </c>
      <c r="L6425" s="1">
        <v>44742</v>
      </c>
      <c r="M6425" t="s">
        <v>984</v>
      </c>
      <c r="N6425" t="s">
        <v>985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f>Table1[[#This Row],[RPMO Balance]]-Table1[[#This Row],[RSP Balance]]</f>
        <v>0</v>
      </c>
      <c r="AG6425">
        <f>Table1[[#This Row],[RSP Total Charges]]+Table1[[#This Row],[TotalPaymentUnallocatedAmount]]+Table1[[#This Row],[TotalCreditUnallocatedAmount]]</f>
        <v>0</v>
      </c>
    </row>
    <row r="6426" spans="1:33" hidden="1" x14ac:dyDescent="0.25">
      <c r="A6426" t="s">
        <v>13360</v>
      </c>
      <c r="B6426">
        <v>4562</v>
      </c>
      <c r="C6426" t="s">
        <v>15079</v>
      </c>
      <c r="D6426">
        <v>4564</v>
      </c>
      <c r="E6426">
        <v>3385</v>
      </c>
      <c r="F6426" t="s">
        <v>1201</v>
      </c>
      <c r="G6426" t="s">
        <v>15080</v>
      </c>
      <c r="H6426">
        <v>134</v>
      </c>
      <c r="I6426" s="1">
        <v>44729</v>
      </c>
      <c r="J6426" s="1">
        <v>44742</v>
      </c>
      <c r="K6426" s="1">
        <v>44729</v>
      </c>
      <c r="L6426" s="1">
        <v>44742</v>
      </c>
      <c r="M6426" t="s">
        <v>984</v>
      </c>
      <c r="N6426" t="s">
        <v>985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f>Table1[[#This Row],[RPMO Balance]]-Table1[[#This Row],[RSP Balance]]</f>
        <v>0</v>
      </c>
      <c r="AG6426">
        <f>Table1[[#This Row],[RSP Total Charges]]+Table1[[#This Row],[TotalPaymentUnallocatedAmount]]+Table1[[#This Row],[TotalCreditUnallocatedAmount]]</f>
        <v>0</v>
      </c>
    </row>
    <row r="6427" spans="1:33" hidden="1" x14ac:dyDescent="0.25">
      <c r="A6427" t="s">
        <v>13360</v>
      </c>
      <c r="B6427">
        <v>4563</v>
      </c>
      <c r="C6427" t="s">
        <v>15081</v>
      </c>
      <c r="D6427">
        <v>4565</v>
      </c>
      <c r="E6427">
        <v>3386</v>
      </c>
      <c r="F6427" t="s">
        <v>4948</v>
      </c>
      <c r="G6427" t="s">
        <v>15082</v>
      </c>
      <c r="H6427">
        <v>125</v>
      </c>
      <c r="I6427" s="1">
        <v>44729</v>
      </c>
      <c r="J6427" s="1">
        <v>44742</v>
      </c>
      <c r="K6427" s="1">
        <v>44729</v>
      </c>
      <c r="L6427" s="1">
        <v>44742</v>
      </c>
      <c r="M6427" t="s">
        <v>984</v>
      </c>
      <c r="N6427" t="s">
        <v>985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f>Table1[[#This Row],[RPMO Balance]]-Table1[[#This Row],[RSP Balance]]</f>
        <v>0</v>
      </c>
      <c r="AG6427">
        <f>Table1[[#This Row],[RSP Total Charges]]+Table1[[#This Row],[TotalPaymentUnallocatedAmount]]+Table1[[#This Row],[TotalCreditUnallocatedAmount]]</f>
        <v>0</v>
      </c>
    </row>
    <row r="6428" spans="1:33" hidden="1" x14ac:dyDescent="0.25">
      <c r="A6428" t="s">
        <v>13360</v>
      </c>
      <c r="B6428">
        <v>4564</v>
      </c>
      <c r="C6428" t="s">
        <v>15083</v>
      </c>
      <c r="D6428">
        <v>4566</v>
      </c>
      <c r="E6428">
        <v>3387</v>
      </c>
      <c r="F6428" t="s">
        <v>3995</v>
      </c>
      <c r="G6428" t="s">
        <v>15084</v>
      </c>
      <c r="H6428">
        <v>303</v>
      </c>
      <c r="I6428" s="1">
        <v>44729</v>
      </c>
      <c r="J6428" s="1">
        <v>44742</v>
      </c>
      <c r="K6428" s="1">
        <v>44729</v>
      </c>
      <c r="L6428" s="1">
        <v>44742</v>
      </c>
      <c r="M6428" t="s">
        <v>984</v>
      </c>
      <c r="N6428" t="s">
        <v>985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f>Table1[[#This Row],[RPMO Balance]]-Table1[[#This Row],[RSP Balance]]</f>
        <v>0</v>
      </c>
      <c r="AG6428">
        <f>Table1[[#This Row],[RSP Total Charges]]+Table1[[#This Row],[TotalPaymentUnallocatedAmount]]+Table1[[#This Row],[TotalCreditUnallocatedAmount]]</f>
        <v>0</v>
      </c>
    </row>
    <row r="6429" spans="1:33" hidden="1" x14ac:dyDescent="0.25">
      <c r="A6429" t="s">
        <v>13360</v>
      </c>
      <c r="B6429">
        <v>4565</v>
      </c>
      <c r="C6429" t="s">
        <v>15085</v>
      </c>
      <c r="D6429">
        <v>4567</v>
      </c>
      <c r="E6429">
        <v>3388</v>
      </c>
      <c r="F6429" t="s">
        <v>5202</v>
      </c>
      <c r="G6429" t="s">
        <v>15086</v>
      </c>
      <c r="H6429" t="s">
        <v>13977</v>
      </c>
      <c r="I6429" s="1">
        <v>44729</v>
      </c>
      <c r="J6429" s="1">
        <v>44742</v>
      </c>
      <c r="K6429" s="1">
        <v>44729</v>
      </c>
      <c r="L6429" s="1">
        <v>44742</v>
      </c>
      <c r="M6429" t="s">
        <v>984</v>
      </c>
      <c r="N6429" t="s">
        <v>985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f>Table1[[#This Row],[RPMO Balance]]-Table1[[#This Row],[RSP Balance]]</f>
        <v>0</v>
      </c>
      <c r="AG6429">
        <f>Table1[[#This Row],[RSP Total Charges]]+Table1[[#This Row],[TotalPaymentUnallocatedAmount]]+Table1[[#This Row],[TotalCreditUnallocatedAmount]]</f>
        <v>0</v>
      </c>
    </row>
    <row r="6430" spans="1:33" hidden="1" x14ac:dyDescent="0.25">
      <c r="A6430" t="s">
        <v>13360</v>
      </c>
      <c r="B6430">
        <v>4566</v>
      </c>
      <c r="C6430" t="s">
        <v>15087</v>
      </c>
      <c r="D6430">
        <v>4568</v>
      </c>
      <c r="E6430">
        <v>3389</v>
      </c>
      <c r="F6430" t="s">
        <v>3952</v>
      </c>
      <c r="G6430" t="s">
        <v>15088</v>
      </c>
      <c r="H6430">
        <v>544</v>
      </c>
      <c r="I6430" s="1">
        <v>44729</v>
      </c>
      <c r="J6430" s="1">
        <v>44742</v>
      </c>
      <c r="K6430" s="1">
        <v>44729</v>
      </c>
      <c r="L6430" s="1">
        <v>44742</v>
      </c>
      <c r="M6430" t="s">
        <v>984</v>
      </c>
      <c r="N6430" t="s">
        <v>985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f>Table1[[#This Row],[RPMO Balance]]-Table1[[#This Row],[RSP Balance]]</f>
        <v>0</v>
      </c>
      <c r="AG6430">
        <f>Table1[[#This Row],[RSP Total Charges]]+Table1[[#This Row],[TotalPaymentUnallocatedAmount]]+Table1[[#This Row],[TotalCreditUnallocatedAmount]]</f>
        <v>0</v>
      </c>
    </row>
    <row r="6431" spans="1:33" hidden="1" x14ac:dyDescent="0.25">
      <c r="A6431" t="s">
        <v>13360</v>
      </c>
      <c r="B6431">
        <v>45676</v>
      </c>
      <c r="C6431" t="s">
        <v>15089</v>
      </c>
      <c r="D6431">
        <v>41263</v>
      </c>
      <c r="E6431">
        <v>8995</v>
      </c>
      <c r="F6431" t="s">
        <v>14088</v>
      </c>
      <c r="G6431" t="s">
        <v>14089</v>
      </c>
      <c r="H6431" t="s">
        <v>15090</v>
      </c>
      <c r="I6431" s="1">
        <v>44926.432939814818</v>
      </c>
      <c r="J6431" s="1">
        <v>44926.432939814818</v>
      </c>
      <c r="K6431" s="1">
        <v>44926.432939814818</v>
      </c>
      <c r="L6431" s="1">
        <v>44926.432939814818</v>
      </c>
      <c r="M6431" t="s">
        <v>36</v>
      </c>
      <c r="N6431" t="s">
        <v>37</v>
      </c>
      <c r="O6431">
        <v>4540</v>
      </c>
      <c r="P6431">
        <v>0</v>
      </c>
      <c r="Q6431">
        <v>0</v>
      </c>
      <c r="R6431">
        <v>4540</v>
      </c>
      <c r="S6431">
        <v>3110</v>
      </c>
      <c r="T6431">
        <v>-4340</v>
      </c>
      <c r="U6431">
        <v>200</v>
      </c>
      <c r="V6431">
        <v>-3110</v>
      </c>
      <c r="W6431">
        <v>-3110</v>
      </c>
      <c r="X6431">
        <v>0</v>
      </c>
      <c r="Y6431">
        <v>-1230</v>
      </c>
      <c r="Z6431">
        <v>0</v>
      </c>
      <c r="AA6431">
        <v>0</v>
      </c>
      <c r="AB6431">
        <v>1430</v>
      </c>
      <c r="AC6431">
        <v>-1230</v>
      </c>
      <c r="AD6431">
        <v>0</v>
      </c>
      <c r="AE6431">
        <v>200</v>
      </c>
      <c r="AF6431">
        <f>Table1[[#This Row],[RPMO Balance]]-Table1[[#This Row],[RSP Balance]]</f>
        <v>0</v>
      </c>
      <c r="AG6431">
        <f>Table1[[#This Row],[RSP Total Charges]]+Table1[[#This Row],[TotalPaymentUnallocatedAmount]]+Table1[[#This Row],[TotalCreditUnallocatedAmount]]</f>
        <v>200</v>
      </c>
    </row>
    <row r="6432" spans="1:33" hidden="1" x14ac:dyDescent="0.25">
      <c r="A6432" t="s">
        <v>13360</v>
      </c>
      <c r="B6432">
        <v>45677</v>
      </c>
      <c r="C6432" t="s">
        <v>15091</v>
      </c>
      <c r="D6432">
        <v>41264</v>
      </c>
      <c r="E6432">
        <v>6972</v>
      </c>
      <c r="F6432" t="s">
        <v>13621</v>
      </c>
      <c r="G6432" t="s">
        <v>13622</v>
      </c>
      <c r="H6432" t="s">
        <v>15092</v>
      </c>
      <c r="I6432" s="1">
        <v>44926.432939814818</v>
      </c>
      <c r="J6432" s="1">
        <v>44936</v>
      </c>
      <c r="K6432" s="1">
        <v>44926.432939814818</v>
      </c>
      <c r="L6432" s="1">
        <v>44936.432939814818</v>
      </c>
      <c r="M6432" t="s">
        <v>984</v>
      </c>
      <c r="N6432" t="s">
        <v>985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f>Table1[[#This Row],[RPMO Balance]]-Table1[[#This Row],[RSP Balance]]</f>
        <v>0</v>
      </c>
      <c r="AG6432">
        <f>Table1[[#This Row],[RSP Total Charges]]+Table1[[#This Row],[TotalPaymentUnallocatedAmount]]+Table1[[#This Row],[TotalCreditUnallocatedAmount]]</f>
        <v>0</v>
      </c>
    </row>
    <row r="6433" spans="1:33" hidden="1" x14ac:dyDescent="0.25">
      <c r="A6433" t="s">
        <v>13360</v>
      </c>
      <c r="B6433">
        <v>45678</v>
      </c>
      <c r="C6433" t="s">
        <v>15093</v>
      </c>
      <c r="D6433">
        <v>41265</v>
      </c>
      <c r="E6433">
        <v>3667</v>
      </c>
      <c r="F6433" t="s">
        <v>14060</v>
      </c>
      <c r="G6433" t="s">
        <v>14061</v>
      </c>
      <c r="H6433" t="s">
        <v>15094</v>
      </c>
      <c r="I6433" s="1">
        <v>44926.432939814818</v>
      </c>
      <c r="J6433" s="1">
        <v>44936</v>
      </c>
      <c r="K6433" s="1">
        <v>44926.432939814818</v>
      </c>
      <c r="L6433" s="1">
        <v>44936.432939814818</v>
      </c>
      <c r="M6433" t="s">
        <v>984</v>
      </c>
      <c r="N6433" t="s">
        <v>985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f>Table1[[#This Row],[RPMO Balance]]-Table1[[#This Row],[RSP Balance]]</f>
        <v>0</v>
      </c>
      <c r="AG6433">
        <f>Table1[[#This Row],[RSP Total Charges]]+Table1[[#This Row],[TotalPaymentUnallocatedAmount]]+Table1[[#This Row],[TotalCreditUnallocatedAmount]]</f>
        <v>0</v>
      </c>
    </row>
    <row r="6434" spans="1:33" hidden="1" x14ac:dyDescent="0.25">
      <c r="A6434" t="s">
        <v>13360</v>
      </c>
      <c r="B6434">
        <v>45679</v>
      </c>
      <c r="C6434" t="s">
        <v>15095</v>
      </c>
      <c r="D6434">
        <v>41266</v>
      </c>
      <c r="E6434">
        <v>3570</v>
      </c>
      <c r="F6434" t="s">
        <v>3286</v>
      </c>
      <c r="G6434" t="s">
        <v>14574</v>
      </c>
      <c r="H6434" t="s">
        <v>15096</v>
      </c>
      <c r="I6434" s="1">
        <v>44926.432939814818</v>
      </c>
      <c r="J6434" s="1">
        <v>44936</v>
      </c>
      <c r="K6434" s="1">
        <v>44926.432939814818</v>
      </c>
      <c r="L6434" s="1">
        <v>44936.432939814818</v>
      </c>
      <c r="M6434" t="s">
        <v>984</v>
      </c>
      <c r="N6434" t="s">
        <v>985</v>
      </c>
      <c r="O6434">
        <v>5760</v>
      </c>
      <c r="P6434">
        <v>0</v>
      </c>
      <c r="Q6434">
        <v>-300</v>
      </c>
      <c r="R6434">
        <v>6060</v>
      </c>
      <c r="S6434">
        <v>3550</v>
      </c>
      <c r="T6434">
        <v>-5760</v>
      </c>
      <c r="U6434">
        <v>0</v>
      </c>
      <c r="V6434">
        <v>-3550</v>
      </c>
      <c r="W6434">
        <v>-3550</v>
      </c>
      <c r="X6434">
        <v>0</v>
      </c>
      <c r="Y6434" s="2">
        <v>-2210</v>
      </c>
      <c r="Z6434" s="2">
        <v>-300</v>
      </c>
      <c r="AA6434">
        <v>0</v>
      </c>
      <c r="AB6434" s="2">
        <v>2510</v>
      </c>
      <c r="AC6434">
        <v>-2210</v>
      </c>
      <c r="AD6434">
        <v>-300</v>
      </c>
      <c r="AE6434">
        <v>0</v>
      </c>
      <c r="AF6434">
        <f>Table1[[#This Row],[RPMO Balance]]-Table1[[#This Row],[RSP Balance]]</f>
        <v>0</v>
      </c>
      <c r="AG6434">
        <f>Table1[[#This Row],[RSP Total Charges]]+Table1[[#This Row],[TotalPaymentUnallocatedAmount]]+Table1[[#This Row],[TotalCreditUnallocatedAmount]]</f>
        <v>0</v>
      </c>
    </row>
    <row r="6435" spans="1:33" hidden="1" x14ac:dyDescent="0.25">
      <c r="A6435" t="s">
        <v>13360</v>
      </c>
      <c r="B6435">
        <v>4568</v>
      </c>
      <c r="C6435" t="s">
        <v>15097</v>
      </c>
      <c r="D6435">
        <v>4570</v>
      </c>
      <c r="E6435">
        <v>3391</v>
      </c>
      <c r="F6435" t="s">
        <v>2962</v>
      </c>
      <c r="G6435" t="s">
        <v>15098</v>
      </c>
      <c r="H6435">
        <v>158</v>
      </c>
      <c r="I6435" s="1">
        <v>44729</v>
      </c>
      <c r="J6435" s="1">
        <v>44742</v>
      </c>
      <c r="K6435" s="1">
        <v>44729</v>
      </c>
      <c r="L6435" s="1">
        <v>44742</v>
      </c>
      <c r="M6435" t="s">
        <v>984</v>
      </c>
      <c r="N6435" t="s">
        <v>985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f>Table1[[#This Row],[RPMO Balance]]-Table1[[#This Row],[RSP Balance]]</f>
        <v>0</v>
      </c>
      <c r="AG6435">
        <f>Table1[[#This Row],[RSP Total Charges]]+Table1[[#This Row],[TotalPaymentUnallocatedAmount]]+Table1[[#This Row],[TotalCreditUnallocatedAmount]]</f>
        <v>0</v>
      </c>
    </row>
    <row r="6436" spans="1:33" hidden="1" x14ac:dyDescent="0.25">
      <c r="A6436" t="s">
        <v>13360</v>
      </c>
      <c r="B6436">
        <v>45680</v>
      </c>
      <c r="C6436" t="s">
        <v>15099</v>
      </c>
      <c r="D6436">
        <v>41267</v>
      </c>
      <c r="E6436">
        <v>7921</v>
      </c>
      <c r="F6436" t="s">
        <v>4703</v>
      </c>
      <c r="G6436" t="s">
        <v>13905</v>
      </c>
      <c r="H6436" t="s">
        <v>15100</v>
      </c>
      <c r="I6436" s="1">
        <v>44926.432939814818</v>
      </c>
      <c r="J6436" s="1">
        <v>44936</v>
      </c>
      <c r="K6436" s="1">
        <v>44926.432939814818</v>
      </c>
      <c r="L6436" s="1">
        <v>44936.432939814818</v>
      </c>
      <c r="M6436" t="s">
        <v>984</v>
      </c>
      <c r="N6436" t="s">
        <v>985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f>Table1[[#This Row],[RPMO Balance]]-Table1[[#This Row],[RSP Balance]]</f>
        <v>0</v>
      </c>
      <c r="AG6436">
        <f>Table1[[#This Row],[RSP Total Charges]]+Table1[[#This Row],[TotalPaymentUnallocatedAmount]]+Table1[[#This Row],[TotalCreditUnallocatedAmount]]</f>
        <v>0</v>
      </c>
    </row>
    <row r="6437" spans="1:33" hidden="1" x14ac:dyDescent="0.25">
      <c r="A6437" t="s">
        <v>13360</v>
      </c>
      <c r="B6437">
        <v>45681</v>
      </c>
      <c r="C6437" t="s">
        <v>15101</v>
      </c>
      <c r="D6437">
        <v>41268</v>
      </c>
      <c r="E6437">
        <v>10734</v>
      </c>
      <c r="F6437" t="s">
        <v>14500</v>
      </c>
      <c r="G6437" t="s">
        <v>14501</v>
      </c>
      <c r="H6437" t="s">
        <v>15102</v>
      </c>
      <c r="I6437" s="1">
        <v>44926.432939814818</v>
      </c>
      <c r="J6437" s="1">
        <v>44926.432939814818</v>
      </c>
      <c r="K6437" s="1">
        <v>44926.432939814818</v>
      </c>
      <c r="L6437" s="1">
        <v>44926.432939814818</v>
      </c>
      <c r="M6437" t="s">
        <v>36</v>
      </c>
      <c r="N6437" t="s">
        <v>37</v>
      </c>
      <c r="O6437">
        <v>3210</v>
      </c>
      <c r="P6437">
        <v>0</v>
      </c>
      <c r="Q6437">
        <v>0</v>
      </c>
      <c r="R6437">
        <v>3210</v>
      </c>
      <c r="S6437">
        <v>1730</v>
      </c>
      <c r="T6437">
        <v>-3010</v>
      </c>
      <c r="U6437">
        <v>200</v>
      </c>
      <c r="V6437">
        <v>-1730</v>
      </c>
      <c r="W6437">
        <v>-1730</v>
      </c>
      <c r="X6437">
        <v>0</v>
      </c>
      <c r="Y6437">
        <v>-1280</v>
      </c>
      <c r="Z6437">
        <v>0</v>
      </c>
      <c r="AA6437">
        <v>0</v>
      </c>
      <c r="AB6437">
        <v>1480</v>
      </c>
      <c r="AC6437">
        <v>-1280</v>
      </c>
      <c r="AD6437">
        <v>0</v>
      </c>
      <c r="AE6437">
        <v>200</v>
      </c>
      <c r="AF6437">
        <f>Table1[[#This Row],[RPMO Balance]]-Table1[[#This Row],[RSP Balance]]</f>
        <v>0</v>
      </c>
      <c r="AG6437">
        <f>Table1[[#This Row],[RSP Total Charges]]+Table1[[#This Row],[TotalPaymentUnallocatedAmount]]+Table1[[#This Row],[TotalCreditUnallocatedAmount]]</f>
        <v>200</v>
      </c>
    </row>
    <row r="6438" spans="1:33" hidden="1" x14ac:dyDescent="0.25">
      <c r="A6438" t="s">
        <v>13360</v>
      </c>
      <c r="B6438">
        <v>45682</v>
      </c>
      <c r="C6438" t="s">
        <v>15103</v>
      </c>
      <c r="D6438">
        <v>41269</v>
      </c>
      <c r="E6438">
        <v>7782</v>
      </c>
      <c r="F6438" t="s">
        <v>14129</v>
      </c>
      <c r="G6438" t="s">
        <v>8219</v>
      </c>
      <c r="H6438" t="s">
        <v>15104</v>
      </c>
      <c r="I6438" s="1">
        <v>44926.432939814818</v>
      </c>
      <c r="J6438" s="1">
        <v>44926.432939814818</v>
      </c>
      <c r="K6438" s="1">
        <v>44926.432939814818</v>
      </c>
      <c r="L6438" s="1">
        <v>44926.432939814818</v>
      </c>
      <c r="M6438" t="s">
        <v>36</v>
      </c>
      <c r="N6438" t="s">
        <v>37</v>
      </c>
      <c r="O6438">
        <v>5890</v>
      </c>
      <c r="P6438">
        <v>0</v>
      </c>
      <c r="Q6438">
        <v>0</v>
      </c>
      <c r="R6438">
        <v>5890</v>
      </c>
      <c r="S6438">
        <v>4480</v>
      </c>
      <c r="T6438">
        <v>-5690</v>
      </c>
      <c r="U6438">
        <v>200</v>
      </c>
      <c r="V6438">
        <v>-4480</v>
      </c>
      <c r="W6438">
        <v>-4480</v>
      </c>
      <c r="X6438">
        <v>0</v>
      </c>
      <c r="Y6438">
        <v>-1210</v>
      </c>
      <c r="Z6438">
        <v>0</v>
      </c>
      <c r="AA6438">
        <v>0</v>
      </c>
      <c r="AB6438">
        <v>1410</v>
      </c>
      <c r="AC6438">
        <v>-1210</v>
      </c>
      <c r="AD6438">
        <v>0</v>
      </c>
      <c r="AE6438">
        <v>200</v>
      </c>
      <c r="AF6438">
        <f>Table1[[#This Row],[RPMO Balance]]-Table1[[#This Row],[RSP Balance]]</f>
        <v>0</v>
      </c>
      <c r="AG6438">
        <f>Table1[[#This Row],[RSP Total Charges]]+Table1[[#This Row],[TotalPaymentUnallocatedAmount]]+Table1[[#This Row],[TotalCreditUnallocatedAmount]]</f>
        <v>200</v>
      </c>
    </row>
    <row r="6439" spans="1:33" hidden="1" x14ac:dyDescent="0.25">
      <c r="A6439" t="s">
        <v>13360</v>
      </c>
      <c r="B6439">
        <v>4569</v>
      </c>
      <c r="C6439" t="s">
        <v>15105</v>
      </c>
      <c r="D6439">
        <v>4571</v>
      </c>
      <c r="E6439">
        <v>3392</v>
      </c>
      <c r="F6439" t="s">
        <v>15106</v>
      </c>
      <c r="G6439" t="s">
        <v>15107</v>
      </c>
      <c r="H6439">
        <v>158</v>
      </c>
      <c r="I6439" s="1">
        <v>44729</v>
      </c>
      <c r="J6439" s="1">
        <v>44742</v>
      </c>
      <c r="K6439" s="1">
        <v>44729</v>
      </c>
      <c r="L6439" s="1">
        <v>44742</v>
      </c>
      <c r="M6439" t="s">
        <v>984</v>
      </c>
      <c r="N6439" t="s">
        <v>985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f>Table1[[#This Row],[RPMO Balance]]-Table1[[#This Row],[RSP Balance]]</f>
        <v>0</v>
      </c>
      <c r="AG6439">
        <f>Table1[[#This Row],[RSP Total Charges]]+Table1[[#This Row],[TotalPaymentUnallocatedAmount]]+Table1[[#This Row],[TotalCreditUnallocatedAmount]]</f>
        <v>0</v>
      </c>
    </row>
    <row r="6440" spans="1:33" hidden="1" x14ac:dyDescent="0.25">
      <c r="A6440" t="s">
        <v>13360</v>
      </c>
      <c r="B6440">
        <v>4571</v>
      </c>
      <c r="C6440" t="s">
        <v>15108</v>
      </c>
      <c r="D6440">
        <v>4573</v>
      </c>
      <c r="E6440">
        <v>3394</v>
      </c>
      <c r="F6440" t="s">
        <v>5162</v>
      </c>
      <c r="G6440" t="s">
        <v>15109</v>
      </c>
      <c r="H6440" t="s">
        <v>14349</v>
      </c>
      <c r="I6440" s="1">
        <v>44729</v>
      </c>
      <c r="J6440" s="1">
        <v>44742</v>
      </c>
      <c r="K6440" s="1">
        <v>44729</v>
      </c>
      <c r="L6440" s="1">
        <v>44742</v>
      </c>
      <c r="M6440" t="s">
        <v>984</v>
      </c>
      <c r="N6440" t="s">
        <v>985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f>Table1[[#This Row],[RPMO Balance]]-Table1[[#This Row],[RSP Balance]]</f>
        <v>0</v>
      </c>
      <c r="AG6440">
        <f>Table1[[#This Row],[RSP Total Charges]]+Table1[[#This Row],[TotalPaymentUnallocatedAmount]]+Table1[[#This Row],[TotalCreditUnallocatedAmount]]</f>
        <v>0</v>
      </c>
    </row>
    <row r="6441" spans="1:33" hidden="1" x14ac:dyDescent="0.25">
      <c r="A6441" t="s">
        <v>13360</v>
      </c>
      <c r="B6441">
        <v>4572</v>
      </c>
      <c r="C6441" t="s">
        <v>15110</v>
      </c>
      <c r="D6441">
        <v>4574</v>
      </c>
      <c r="E6441">
        <v>3395</v>
      </c>
      <c r="F6441" t="s">
        <v>1122</v>
      </c>
      <c r="G6441" t="s">
        <v>15111</v>
      </c>
      <c r="H6441" t="s">
        <v>13783</v>
      </c>
      <c r="I6441" s="1">
        <v>44729</v>
      </c>
      <c r="J6441" s="1">
        <v>44742</v>
      </c>
      <c r="K6441" s="1">
        <v>44729</v>
      </c>
      <c r="L6441" s="1">
        <v>44742</v>
      </c>
      <c r="M6441" t="s">
        <v>984</v>
      </c>
      <c r="N6441" t="s">
        <v>985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f>Table1[[#This Row],[RPMO Balance]]-Table1[[#This Row],[RSP Balance]]</f>
        <v>0</v>
      </c>
      <c r="AG6441">
        <f>Table1[[#This Row],[RSP Total Charges]]+Table1[[#This Row],[TotalPaymentUnallocatedAmount]]+Table1[[#This Row],[TotalCreditUnallocatedAmount]]</f>
        <v>0</v>
      </c>
    </row>
    <row r="6442" spans="1:33" hidden="1" x14ac:dyDescent="0.25">
      <c r="A6442" t="s">
        <v>13360</v>
      </c>
      <c r="B6442">
        <v>4573</v>
      </c>
      <c r="C6442" t="s">
        <v>15112</v>
      </c>
      <c r="D6442">
        <v>4575</v>
      </c>
      <c r="E6442">
        <v>3396</v>
      </c>
      <c r="F6442" t="s">
        <v>15113</v>
      </c>
      <c r="G6442" t="s">
        <v>15114</v>
      </c>
      <c r="H6442" t="s">
        <v>13780</v>
      </c>
      <c r="I6442" s="1">
        <v>44729</v>
      </c>
      <c r="J6442" s="1">
        <v>44742</v>
      </c>
      <c r="K6442" s="1">
        <v>44729</v>
      </c>
      <c r="L6442" s="1">
        <v>44742</v>
      </c>
      <c r="M6442" t="s">
        <v>984</v>
      </c>
      <c r="N6442" t="s">
        <v>985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f>Table1[[#This Row],[RPMO Balance]]-Table1[[#This Row],[RSP Balance]]</f>
        <v>0</v>
      </c>
      <c r="AG6442">
        <f>Table1[[#This Row],[RSP Total Charges]]+Table1[[#This Row],[TotalPaymentUnallocatedAmount]]+Table1[[#This Row],[TotalCreditUnallocatedAmount]]</f>
        <v>0</v>
      </c>
    </row>
    <row r="6443" spans="1:33" hidden="1" x14ac:dyDescent="0.25">
      <c r="A6443" t="s">
        <v>13360</v>
      </c>
      <c r="B6443">
        <v>4574</v>
      </c>
      <c r="C6443" t="s">
        <v>15115</v>
      </c>
      <c r="D6443">
        <v>4576</v>
      </c>
      <c r="E6443">
        <v>3397</v>
      </c>
      <c r="F6443" t="s">
        <v>541</v>
      </c>
      <c r="G6443" t="s">
        <v>15116</v>
      </c>
      <c r="H6443">
        <v>495</v>
      </c>
      <c r="I6443" s="1">
        <v>44729</v>
      </c>
      <c r="J6443" s="1">
        <v>44742</v>
      </c>
      <c r="K6443" s="1">
        <v>44729</v>
      </c>
      <c r="L6443" s="1">
        <v>44742</v>
      </c>
      <c r="M6443" t="s">
        <v>984</v>
      </c>
      <c r="N6443" t="s">
        <v>985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f>Table1[[#This Row],[RPMO Balance]]-Table1[[#This Row],[RSP Balance]]</f>
        <v>0</v>
      </c>
      <c r="AG6443">
        <f>Table1[[#This Row],[RSP Total Charges]]+Table1[[#This Row],[TotalPaymentUnallocatedAmount]]+Table1[[#This Row],[TotalCreditUnallocatedAmount]]</f>
        <v>0</v>
      </c>
    </row>
    <row r="6444" spans="1:33" hidden="1" x14ac:dyDescent="0.25">
      <c r="A6444" t="s">
        <v>13360</v>
      </c>
      <c r="B6444">
        <v>4575</v>
      </c>
      <c r="C6444" t="s">
        <v>15117</v>
      </c>
      <c r="D6444">
        <v>4577</v>
      </c>
      <c r="E6444">
        <v>3398</v>
      </c>
      <c r="F6444" t="s">
        <v>4078</v>
      </c>
      <c r="G6444" t="s">
        <v>15118</v>
      </c>
      <c r="H6444">
        <v>417</v>
      </c>
      <c r="I6444" s="1">
        <v>44729</v>
      </c>
      <c r="J6444" s="1">
        <v>44742</v>
      </c>
      <c r="K6444" s="1">
        <v>44729</v>
      </c>
      <c r="L6444" s="1">
        <v>44742</v>
      </c>
      <c r="M6444" t="s">
        <v>984</v>
      </c>
      <c r="N6444" t="s">
        <v>985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f>Table1[[#This Row],[RPMO Balance]]-Table1[[#This Row],[RSP Balance]]</f>
        <v>0</v>
      </c>
      <c r="AG6444">
        <f>Table1[[#This Row],[RSP Total Charges]]+Table1[[#This Row],[TotalPaymentUnallocatedAmount]]+Table1[[#This Row],[TotalCreditUnallocatedAmount]]</f>
        <v>0</v>
      </c>
    </row>
    <row r="6445" spans="1:33" hidden="1" x14ac:dyDescent="0.25">
      <c r="A6445" t="s">
        <v>13360</v>
      </c>
      <c r="B6445">
        <v>4576</v>
      </c>
      <c r="C6445" t="s">
        <v>15119</v>
      </c>
      <c r="D6445">
        <v>4578</v>
      </c>
      <c r="E6445">
        <v>3399</v>
      </c>
      <c r="F6445" t="s">
        <v>15120</v>
      </c>
      <c r="G6445" t="s">
        <v>15121</v>
      </c>
      <c r="H6445">
        <v>340</v>
      </c>
      <c r="I6445" s="1">
        <v>44729</v>
      </c>
      <c r="J6445" s="1">
        <v>44742</v>
      </c>
      <c r="K6445" s="1">
        <v>44729</v>
      </c>
      <c r="L6445" s="1">
        <v>44742</v>
      </c>
      <c r="M6445" t="s">
        <v>984</v>
      </c>
      <c r="N6445" t="s">
        <v>985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f>Table1[[#This Row],[RPMO Balance]]-Table1[[#This Row],[RSP Balance]]</f>
        <v>0</v>
      </c>
      <c r="AG6445">
        <f>Table1[[#This Row],[RSP Total Charges]]+Table1[[#This Row],[TotalPaymentUnallocatedAmount]]+Table1[[#This Row],[TotalCreditUnallocatedAmount]]</f>
        <v>0</v>
      </c>
    </row>
    <row r="6446" spans="1:33" hidden="1" x14ac:dyDescent="0.25">
      <c r="A6446" t="s">
        <v>13360</v>
      </c>
      <c r="B6446">
        <v>4577</v>
      </c>
      <c r="C6446" t="s">
        <v>15122</v>
      </c>
      <c r="D6446">
        <v>4579</v>
      </c>
      <c r="E6446">
        <v>3400</v>
      </c>
      <c r="F6446" t="s">
        <v>15123</v>
      </c>
      <c r="G6446" t="s">
        <v>15124</v>
      </c>
      <c r="H6446">
        <v>320</v>
      </c>
      <c r="I6446" s="1">
        <v>44729</v>
      </c>
      <c r="J6446" s="1">
        <v>44742</v>
      </c>
      <c r="K6446" s="1">
        <v>44729</v>
      </c>
      <c r="L6446" s="1">
        <v>44742</v>
      </c>
      <c r="M6446" t="s">
        <v>984</v>
      </c>
      <c r="N6446" t="s">
        <v>985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f>Table1[[#This Row],[RPMO Balance]]-Table1[[#This Row],[RSP Balance]]</f>
        <v>0</v>
      </c>
      <c r="AG6446">
        <f>Table1[[#This Row],[RSP Total Charges]]+Table1[[#This Row],[TotalPaymentUnallocatedAmount]]+Table1[[#This Row],[TotalCreditUnallocatedAmount]]</f>
        <v>0</v>
      </c>
    </row>
    <row r="6447" spans="1:33" hidden="1" x14ac:dyDescent="0.25">
      <c r="A6447" t="s">
        <v>13360</v>
      </c>
      <c r="B6447">
        <v>4578</v>
      </c>
      <c r="C6447" t="s">
        <v>15125</v>
      </c>
      <c r="D6447">
        <v>4580</v>
      </c>
      <c r="E6447">
        <v>3401</v>
      </c>
      <c r="F6447" t="s">
        <v>15126</v>
      </c>
      <c r="G6447" t="s">
        <v>15127</v>
      </c>
      <c r="H6447">
        <v>318</v>
      </c>
      <c r="I6447" s="1">
        <v>44729</v>
      </c>
      <c r="J6447" s="1">
        <v>44742</v>
      </c>
      <c r="K6447" s="1">
        <v>44729</v>
      </c>
      <c r="L6447" s="1">
        <v>44742</v>
      </c>
      <c r="M6447" t="s">
        <v>984</v>
      </c>
      <c r="N6447" t="s">
        <v>985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f>Table1[[#This Row],[RPMO Balance]]-Table1[[#This Row],[RSP Balance]]</f>
        <v>0</v>
      </c>
      <c r="AG6447">
        <f>Table1[[#This Row],[RSP Total Charges]]+Table1[[#This Row],[TotalPaymentUnallocatedAmount]]+Table1[[#This Row],[TotalCreditUnallocatedAmount]]</f>
        <v>0</v>
      </c>
    </row>
    <row r="6448" spans="1:33" hidden="1" x14ac:dyDescent="0.25">
      <c r="A6448" t="s">
        <v>13360</v>
      </c>
      <c r="B6448">
        <v>4579</v>
      </c>
      <c r="C6448" t="s">
        <v>15128</v>
      </c>
      <c r="D6448">
        <v>4581</v>
      </c>
      <c r="E6448">
        <v>3402</v>
      </c>
      <c r="F6448" t="s">
        <v>4720</v>
      </c>
      <c r="G6448" t="s">
        <v>15129</v>
      </c>
      <c r="H6448">
        <v>580</v>
      </c>
      <c r="I6448" s="1">
        <v>44729</v>
      </c>
      <c r="J6448" s="1">
        <v>44742</v>
      </c>
      <c r="K6448" s="1">
        <v>44729</v>
      </c>
      <c r="L6448" s="1">
        <v>44742</v>
      </c>
      <c r="M6448" t="s">
        <v>984</v>
      </c>
      <c r="N6448" t="s">
        <v>985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f>Table1[[#This Row],[RPMO Balance]]-Table1[[#This Row],[RSP Balance]]</f>
        <v>0</v>
      </c>
      <c r="AG6448">
        <f>Table1[[#This Row],[RSP Total Charges]]+Table1[[#This Row],[TotalPaymentUnallocatedAmount]]+Table1[[#This Row],[TotalCreditUnallocatedAmount]]</f>
        <v>0</v>
      </c>
    </row>
    <row r="6449" spans="1:33" hidden="1" x14ac:dyDescent="0.25">
      <c r="A6449" t="s">
        <v>13360</v>
      </c>
      <c r="B6449">
        <v>4580</v>
      </c>
      <c r="C6449" t="s">
        <v>15130</v>
      </c>
      <c r="D6449">
        <v>4582</v>
      </c>
      <c r="E6449">
        <v>3403</v>
      </c>
      <c r="F6449" t="s">
        <v>13512</v>
      </c>
      <c r="G6449" t="s">
        <v>15131</v>
      </c>
      <c r="H6449">
        <v>228</v>
      </c>
      <c r="I6449" s="1">
        <v>44729</v>
      </c>
      <c r="J6449" s="1">
        <v>44742</v>
      </c>
      <c r="K6449" s="1">
        <v>44729</v>
      </c>
      <c r="L6449" s="1">
        <v>44742</v>
      </c>
      <c r="M6449" t="s">
        <v>984</v>
      </c>
      <c r="N6449" t="s">
        <v>985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f>Table1[[#This Row],[RPMO Balance]]-Table1[[#This Row],[RSP Balance]]</f>
        <v>0</v>
      </c>
      <c r="AG6449">
        <f>Table1[[#This Row],[RSP Total Charges]]+Table1[[#This Row],[TotalPaymentUnallocatedAmount]]+Table1[[#This Row],[TotalCreditUnallocatedAmount]]</f>
        <v>0</v>
      </c>
    </row>
    <row r="6450" spans="1:33" hidden="1" x14ac:dyDescent="0.25">
      <c r="A6450" t="s">
        <v>13360</v>
      </c>
      <c r="B6450">
        <v>4581</v>
      </c>
      <c r="C6450" t="s">
        <v>15132</v>
      </c>
      <c r="D6450">
        <v>4583</v>
      </c>
      <c r="E6450">
        <v>3404</v>
      </c>
      <c r="F6450" t="s">
        <v>4723</v>
      </c>
      <c r="G6450" t="s">
        <v>15133</v>
      </c>
      <c r="H6450">
        <v>117</v>
      </c>
      <c r="I6450" s="1">
        <v>44729</v>
      </c>
      <c r="J6450" s="1">
        <v>44742</v>
      </c>
      <c r="K6450" s="1">
        <v>44729</v>
      </c>
      <c r="L6450" s="1">
        <v>44742</v>
      </c>
      <c r="M6450" t="s">
        <v>984</v>
      </c>
      <c r="N6450" t="s">
        <v>985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f>Table1[[#This Row],[RPMO Balance]]-Table1[[#This Row],[RSP Balance]]</f>
        <v>0</v>
      </c>
      <c r="AG6450">
        <f>Table1[[#This Row],[RSP Total Charges]]+Table1[[#This Row],[TotalPaymentUnallocatedAmount]]+Table1[[#This Row],[TotalCreditUnallocatedAmount]]</f>
        <v>0</v>
      </c>
    </row>
    <row r="6451" spans="1:33" hidden="1" x14ac:dyDescent="0.25">
      <c r="A6451" t="s">
        <v>13360</v>
      </c>
      <c r="B6451">
        <v>4582</v>
      </c>
      <c r="C6451" t="s">
        <v>15134</v>
      </c>
      <c r="D6451">
        <v>4584</v>
      </c>
      <c r="E6451">
        <v>3405</v>
      </c>
      <c r="F6451" t="s">
        <v>659</v>
      </c>
      <c r="G6451" t="s">
        <v>15135</v>
      </c>
      <c r="H6451">
        <v>526</v>
      </c>
      <c r="I6451" s="1">
        <v>44729</v>
      </c>
      <c r="J6451" s="1">
        <v>44742</v>
      </c>
      <c r="K6451" s="1">
        <v>44729</v>
      </c>
      <c r="L6451" s="1">
        <v>44742</v>
      </c>
      <c r="M6451" t="s">
        <v>984</v>
      </c>
      <c r="N6451" t="s">
        <v>985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f>Table1[[#This Row],[RPMO Balance]]-Table1[[#This Row],[RSP Balance]]</f>
        <v>0</v>
      </c>
      <c r="AG6451">
        <f>Table1[[#This Row],[RSP Total Charges]]+Table1[[#This Row],[TotalPaymentUnallocatedAmount]]+Table1[[#This Row],[TotalCreditUnallocatedAmount]]</f>
        <v>0</v>
      </c>
    </row>
    <row r="6452" spans="1:33" hidden="1" x14ac:dyDescent="0.25">
      <c r="A6452" t="s">
        <v>13360</v>
      </c>
      <c r="B6452">
        <v>45832</v>
      </c>
      <c r="C6452" t="s">
        <v>15136</v>
      </c>
      <c r="D6452">
        <v>41411</v>
      </c>
      <c r="E6452">
        <v>11991</v>
      </c>
      <c r="F6452" t="s">
        <v>5202</v>
      </c>
      <c r="G6452" t="s">
        <v>15137</v>
      </c>
      <c r="H6452">
        <v>584</v>
      </c>
      <c r="I6452" s="1">
        <v>44974</v>
      </c>
      <c r="J6452" s="1">
        <v>45107</v>
      </c>
      <c r="K6452" s="1">
        <v>44974.432939814818</v>
      </c>
      <c r="L6452" s="1">
        <v>45107</v>
      </c>
      <c r="M6452" t="s">
        <v>36</v>
      </c>
      <c r="N6452" t="s">
        <v>37</v>
      </c>
      <c r="O6452">
        <v>3164.32</v>
      </c>
      <c r="P6452">
        <v>0</v>
      </c>
      <c r="Q6452">
        <v>0</v>
      </c>
      <c r="R6452">
        <v>3164.32</v>
      </c>
      <c r="S6452">
        <v>3164.32</v>
      </c>
      <c r="T6452">
        <v>-3164.32</v>
      </c>
      <c r="U6452">
        <v>0</v>
      </c>
      <c r="V6452">
        <v>-3164.32</v>
      </c>
      <c r="W6452">
        <v>-3164.32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f>Table1[[#This Row],[RPMO Balance]]-Table1[[#This Row],[RSP Balance]]</f>
        <v>0</v>
      </c>
      <c r="AG6452">
        <f>Table1[[#This Row],[RSP Total Charges]]+Table1[[#This Row],[TotalPaymentUnallocatedAmount]]+Table1[[#This Row],[TotalCreditUnallocatedAmount]]</f>
        <v>0</v>
      </c>
    </row>
    <row r="6453" spans="1:33" hidden="1" x14ac:dyDescent="0.25">
      <c r="A6453" t="s">
        <v>13360</v>
      </c>
      <c r="B6453">
        <v>4584</v>
      </c>
      <c r="C6453" t="s">
        <v>15138</v>
      </c>
      <c r="D6453">
        <v>4586</v>
      </c>
      <c r="E6453">
        <v>3406</v>
      </c>
      <c r="F6453" t="s">
        <v>15139</v>
      </c>
      <c r="G6453" t="s">
        <v>15140</v>
      </c>
      <c r="H6453">
        <v>256</v>
      </c>
      <c r="I6453" s="1">
        <v>44805</v>
      </c>
      <c r="J6453" s="1">
        <v>45107</v>
      </c>
      <c r="K6453" s="1">
        <v>44816</v>
      </c>
      <c r="L6453" s="1">
        <v>45107</v>
      </c>
      <c r="M6453" t="s">
        <v>36</v>
      </c>
      <c r="N6453" t="s">
        <v>37</v>
      </c>
      <c r="O6453">
        <v>11680</v>
      </c>
      <c r="P6453">
        <v>0</v>
      </c>
      <c r="Q6453">
        <v>0</v>
      </c>
      <c r="R6453">
        <v>11680</v>
      </c>
      <c r="S6453">
        <v>11480</v>
      </c>
      <c r="T6453">
        <v>-11480</v>
      </c>
      <c r="U6453">
        <v>200</v>
      </c>
      <c r="V6453">
        <v>-11480</v>
      </c>
      <c r="W6453">
        <v>-11480</v>
      </c>
      <c r="X6453">
        <v>0</v>
      </c>
      <c r="Y6453">
        <v>0</v>
      </c>
      <c r="Z6453">
        <v>0</v>
      </c>
      <c r="AA6453">
        <v>0</v>
      </c>
      <c r="AB6453">
        <v>200</v>
      </c>
      <c r="AC6453">
        <v>0</v>
      </c>
      <c r="AD6453">
        <v>0</v>
      </c>
      <c r="AE6453">
        <v>200</v>
      </c>
      <c r="AF6453">
        <f>Table1[[#This Row],[RPMO Balance]]-Table1[[#This Row],[RSP Balance]]</f>
        <v>0</v>
      </c>
      <c r="AG6453">
        <f>Table1[[#This Row],[RSP Total Charges]]+Table1[[#This Row],[TotalPaymentUnallocatedAmount]]+Table1[[#This Row],[TotalCreditUnallocatedAmount]]</f>
        <v>200</v>
      </c>
    </row>
    <row r="6454" spans="1:33" hidden="1" x14ac:dyDescent="0.25">
      <c r="A6454" t="s">
        <v>13360</v>
      </c>
      <c r="B6454">
        <v>45843</v>
      </c>
      <c r="C6454" t="s">
        <v>15141</v>
      </c>
      <c r="D6454">
        <v>41423</v>
      </c>
      <c r="E6454">
        <v>11993</v>
      </c>
      <c r="F6454" t="s">
        <v>15142</v>
      </c>
      <c r="G6454" t="s">
        <v>15143</v>
      </c>
      <c r="H6454">
        <v>178</v>
      </c>
      <c r="I6454" s="1">
        <v>44974</v>
      </c>
      <c r="J6454" s="1">
        <v>45107</v>
      </c>
      <c r="K6454" s="1">
        <v>44974.432939814818</v>
      </c>
      <c r="L6454" s="1">
        <v>45107</v>
      </c>
      <c r="M6454" t="s">
        <v>36</v>
      </c>
      <c r="N6454" t="s">
        <v>37</v>
      </c>
      <c r="O6454">
        <v>3350.12</v>
      </c>
      <c r="P6454">
        <v>0</v>
      </c>
      <c r="Q6454">
        <v>0</v>
      </c>
      <c r="R6454">
        <v>3350.12</v>
      </c>
      <c r="S6454">
        <v>3350.12</v>
      </c>
      <c r="T6454">
        <v>-3350.12</v>
      </c>
      <c r="U6454">
        <v>0</v>
      </c>
      <c r="V6454">
        <v>-3350.12</v>
      </c>
      <c r="W6454">
        <v>-3350.12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f>Table1[[#This Row],[RPMO Balance]]-Table1[[#This Row],[RSP Balance]]</f>
        <v>0</v>
      </c>
      <c r="AG6454">
        <f>Table1[[#This Row],[RSP Total Charges]]+Table1[[#This Row],[TotalPaymentUnallocatedAmount]]+Table1[[#This Row],[TotalCreditUnallocatedAmount]]</f>
        <v>0</v>
      </c>
    </row>
    <row r="6455" spans="1:33" hidden="1" x14ac:dyDescent="0.25">
      <c r="A6455" t="s">
        <v>13360</v>
      </c>
      <c r="B6455">
        <v>4585</v>
      </c>
      <c r="C6455" t="s">
        <v>15144</v>
      </c>
      <c r="D6455">
        <v>4587</v>
      </c>
      <c r="E6455">
        <v>3407</v>
      </c>
      <c r="F6455" t="s">
        <v>15145</v>
      </c>
      <c r="G6455" t="s">
        <v>15146</v>
      </c>
      <c r="H6455">
        <v>527</v>
      </c>
      <c r="I6455" s="1">
        <v>44729</v>
      </c>
      <c r="J6455" s="1">
        <v>44742</v>
      </c>
      <c r="K6455" s="1">
        <v>44729</v>
      </c>
      <c r="L6455" s="1">
        <v>44742</v>
      </c>
      <c r="M6455" t="s">
        <v>984</v>
      </c>
      <c r="N6455" t="s">
        <v>985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f>Table1[[#This Row],[RPMO Balance]]-Table1[[#This Row],[RSP Balance]]</f>
        <v>0</v>
      </c>
      <c r="AG6455">
        <f>Table1[[#This Row],[RSP Total Charges]]+Table1[[#This Row],[TotalPaymentUnallocatedAmount]]+Table1[[#This Row],[TotalCreditUnallocatedAmount]]</f>
        <v>0</v>
      </c>
    </row>
    <row r="6456" spans="1:33" hidden="1" x14ac:dyDescent="0.25">
      <c r="A6456" t="s">
        <v>13360</v>
      </c>
      <c r="B6456">
        <v>4586</v>
      </c>
      <c r="C6456" t="s">
        <v>15147</v>
      </c>
      <c r="D6456">
        <v>4588</v>
      </c>
      <c r="E6456">
        <v>3408</v>
      </c>
      <c r="F6456" t="s">
        <v>363</v>
      </c>
      <c r="G6456" t="s">
        <v>15148</v>
      </c>
      <c r="H6456">
        <v>226</v>
      </c>
      <c r="I6456" s="1">
        <v>44729</v>
      </c>
      <c r="J6456" s="1">
        <v>44742</v>
      </c>
      <c r="K6456" s="1">
        <v>44729</v>
      </c>
      <c r="L6456" s="1">
        <v>44742</v>
      </c>
      <c r="M6456" t="s">
        <v>984</v>
      </c>
      <c r="N6456" t="s">
        <v>985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f>Table1[[#This Row],[RPMO Balance]]-Table1[[#This Row],[RSP Balance]]</f>
        <v>0</v>
      </c>
      <c r="AG6456">
        <f>Table1[[#This Row],[RSP Total Charges]]+Table1[[#This Row],[TotalPaymentUnallocatedAmount]]+Table1[[#This Row],[TotalCreditUnallocatedAmount]]</f>
        <v>0</v>
      </c>
    </row>
    <row r="6457" spans="1:33" hidden="1" x14ac:dyDescent="0.25">
      <c r="A6457" t="s">
        <v>13360</v>
      </c>
      <c r="B6457">
        <v>4587</v>
      </c>
      <c r="C6457" t="s">
        <v>15149</v>
      </c>
      <c r="D6457">
        <v>4589</v>
      </c>
      <c r="E6457">
        <v>3409</v>
      </c>
      <c r="F6457" t="s">
        <v>15150</v>
      </c>
      <c r="G6457" t="s">
        <v>15151</v>
      </c>
      <c r="H6457">
        <v>528</v>
      </c>
      <c r="I6457" s="1">
        <v>44729</v>
      </c>
      <c r="J6457" s="1">
        <v>44742</v>
      </c>
      <c r="K6457" s="1">
        <v>44729</v>
      </c>
      <c r="L6457" s="1">
        <v>44742</v>
      </c>
      <c r="M6457" t="s">
        <v>984</v>
      </c>
      <c r="N6457" t="s">
        <v>985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f>Table1[[#This Row],[RPMO Balance]]-Table1[[#This Row],[RSP Balance]]</f>
        <v>0</v>
      </c>
      <c r="AG6457">
        <f>Table1[[#This Row],[RSP Total Charges]]+Table1[[#This Row],[TotalPaymentUnallocatedAmount]]+Table1[[#This Row],[TotalCreditUnallocatedAmount]]</f>
        <v>0</v>
      </c>
    </row>
    <row r="6458" spans="1:33" hidden="1" x14ac:dyDescent="0.25">
      <c r="A6458" t="s">
        <v>13360</v>
      </c>
      <c r="B6458">
        <v>4588</v>
      </c>
      <c r="C6458" t="s">
        <v>15152</v>
      </c>
      <c r="D6458">
        <v>4590</v>
      </c>
      <c r="E6458">
        <v>3410</v>
      </c>
      <c r="F6458" t="s">
        <v>1122</v>
      </c>
      <c r="G6458" t="s">
        <v>15153</v>
      </c>
      <c r="H6458">
        <v>554</v>
      </c>
      <c r="I6458" s="1">
        <v>44729</v>
      </c>
      <c r="J6458" s="1">
        <v>44742</v>
      </c>
      <c r="K6458" s="1">
        <v>44729</v>
      </c>
      <c r="L6458" s="1">
        <v>44742</v>
      </c>
      <c r="M6458" t="s">
        <v>984</v>
      </c>
      <c r="N6458" t="s">
        <v>985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f>Table1[[#This Row],[RPMO Balance]]-Table1[[#This Row],[RSP Balance]]</f>
        <v>0</v>
      </c>
      <c r="AG6458">
        <f>Table1[[#This Row],[RSP Total Charges]]+Table1[[#This Row],[TotalPaymentUnallocatedAmount]]+Table1[[#This Row],[TotalCreditUnallocatedAmount]]</f>
        <v>0</v>
      </c>
    </row>
    <row r="6459" spans="1:33" hidden="1" x14ac:dyDescent="0.25">
      <c r="A6459" t="s">
        <v>13360</v>
      </c>
      <c r="B6459">
        <v>4589</v>
      </c>
      <c r="C6459" t="s">
        <v>15154</v>
      </c>
      <c r="D6459">
        <v>4591</v>
      </c>
      <c r="E6459">
        <v>3411</v>
      </c>
      <c r="F6459" t="s">
        <v>651</v>
      </c>
      <c r="G6459" t="s">
        <v>13117</v>
      </c>
      <c r="H6459" t="s">
        <v>15155</v>
      </c>
      <c r="I6459" s="1">
        <v>44729</v>
      </c>
      <c r="J6459" s="1">
        <v>44742</v>
      </c>
      <c r="K6459" s="1">
        <v>44729</v>
      </c>
      <c r="L6459" s="1">
        <v>44742</v>
      </c>
      <c r="M6459" t="s">
        <v>984</v>
      </c>
      <c r="N6459" t="s">
        <v>985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f>Table1[[#This Row],[RPMO Balance]]-Table1[[#This Row],[RSP Balance]]</f>
        <v>0</v>
      </c>
      <c r="AG6459">
        <f>Table1[[#This Row],[RSP Total Charges]]+Table1[[#This Row],[TotalPaymentUnallocatedAmount]]+Table1[[#This Row],[TotalCreditUnallocatedAmount]]</f>
        <v>0</v>
      </c>
    </row>
    <row r="6460" spans="1:33" hidden="1" x14ac:dyDescent="0.25">
      <c r="A6460" t="s">
        <v>13360</v>
      </c>
      <c r="B6460">
        <v>4590</v>
      </c>
      <c r="C6460" t="s">
        <v>15156</v>
      </c>
      <c r="D6460">
        <v>4592</v>
      </c>
      <c r="E6460">
        <v>3412</v>
      </c>
      <c r="F6460" t="s">
        <v>947</v>
      </c>
      <c r="G6460" t="s">
        <v>7270</v>
      </c>
      <c r="H6460" t="s">
        <v>7479</v>
      </c>
      <c r="I6460" s="1">
        <v>44729</v>
      </c>
      <c r="J6460" s="1">
        <v>44742</v>
      </c>
      <c r="K6460" s="1">
        <v>44729</v>
      </c>
      <c r="L6460" s="1">
        <v>44742</v>
      </c>
      <c r="M6460" t="s">
        <v>984</v>
      </c>
      <c r="N6460" t="s">
        <v>985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f>Table1[[#This Row],[RPMO Balance]]-Table1[[#This Row],[RSP Balance]]</f>
        <v>0</v>
      </c>
      <c r="AG6460">
        <f>Table1[[#This Row],[RSP Total Charges]]+Table1[[#This Row],[TotalPaymentUnallocatedAmount]]+Table1[[#This Row],[TotalCreditUnallocatedAmount]]</f>
        <v>0</v>
      </c>
    </row>
    <row r="6461" spans="1:33" hidden="1" x14ac:dyDescent="0.25">
      <c r="A6461" t="s">
        <v>13360</v>
      </c>
      <c r="B6461">
        <v>45904</v>
      </c>
      <c r="C6461" t="s">
        <v>15157</v>
      </c>
      <c r="D6461">
        <v>41481</v>
      </c>
      <c r="E6461">
        <v>11205</v>
      </c>
      <c r="F6461" t="s">
        <v>155</v>
      </c>
      <c r="G6461" t="s">
        <v>15158</v>
      </c>
      <c r="H6461">
        <v>506</v>
      </c>
      <c r="I6461" s="1">
        <v>44986</v>
      </c>
      <c r="J6461" s="1">
        <v>45107</v>
      </c>
      <c r="K6461" s="1">
        <v>44986.432939814818</v>
      </c>
      <c r="L6461" s="1">
        <v>45107</v>
      </c>
      <c r="M6461" t="s">
        <v>36</v>
      </c>
      <c r="N6461" t="s">
        <v>37</v>
      </c>
      <c r="O6461">
        <v>2420</v>
      </c>
      <c r="P6461">
        <v>0</v>
      </c>
      <c r="Q6461">
        <v>0</v>
      </c>
      <c r="R6461">
        <v>2420</v>
      </c>
      <c r="S6461">
        <v>0</v>
      </c>
      <c r="T6461">
        <v>-2420</v>
      </c>
      <c r="U6461">
        <v>0</v>
      </c>
      <c r="V6461">
        <v>0</v>
      </c>
      <c r="W6461">
        <v>0</v>
      </c>
      <c r="X6461">
        <v>0</v>
      </c>
      <c r="Y6461" s="2">
        <v>-2420</v>
      </c>
      <c r="Z6461" s="2">
        <v>0</v>
      </c>
      <c r="AA6461">
        <v>0</v>
      </c>
      <c r="AB6461" s="2">
        <v>2420</v>
      </c>
      <c r="AC6461">
        <v>-2420</v>
      </c>
      <c r="AD6461">
        <v>0</v>
      </c>
      <c r="AE6461">
        <v>0</v>
      </c>
      <c r="AF6461">
        <f>Table1[[#This Row],[RPMO Balance]]-Table1[[#This Row],[RSP Balance]]</f>
        <v>0</v>
      </c>
      <c r="AG6461">
        <f>Table1[[#This Row],[RSP Total Charges]]+Table1[[#This Row],[TotalPaymentUnallocatedAmount]]+Table1[[#This Row],[TotalCreditUnallocatedAmount]]</f>
        <v>0</v>
      </c>
    </row>
    <row r="6462" spans="1:33" hidden="1" x14ac:dyDescent="0.25">
      <c r="A6462" t="s">
        <v>13360</v>
      </c>
      <c r="B6462">
        <v>4591</v>
      </c>
      <c r="C6462" t="s">
        <v>15159</v>
      </c>
      <c r="D6462">
        <v>4593</v>
      </c>
      <c r="E6462">
        <v>3413</v>
      </c>
      <c r="F6462" t="s">
        <v>2064</v>
      </c>
      <c r="G6462" t="s">
        <v>15160</v>
      </c>
      <c r="H6462">
        <v>321</v>
      </c>
      <c r="I6462" s="1">
        <v>44729</v>
      </c>
      <c r="J6462" s="1">
        <v>44742</v>
      </c>
      <c r="K6462" s="1">
        <v>44729</v>
      </c>
      <c r="L6462" s="1">
        <v>44742</v>
      </c>
      <c r="M6462" t="s">
        <v>984</v>
      </c>
      <c r="N6462" t="s">
        <v>985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f>Table1[[#This Row],[RPMO Balance]]-Table1[[#This Row],[RSP Balance]]</f>
        <v>0</v>
      </c>
      <c r="AG6462">
        <f>Table1[[#This Row],[RSP Total Charges]]+Table1[[#This Row],[TotalPaymentUnallocatedAmount]]+Table1[[#This Row],[TotalCreditUnallocatedAmount]]</f>
        <v>0</v>
      </c>
    </row>
    <row r="6463" spans="1:33" hidden="1" x14ac:dyDescent="0.25">
      <c r="A6463" t="s">
        <v>13360</v>
      </c>
      <c r="B6463">
        <v>4592</v>
      </c>
      <c r="C6463" t="s">
        <v>15161</v>
      </c>
      <c r="D6463">
        <v>4594</v>
      </c>
      <c r="E6463">
        <v>3414</v>
      </c>
      <c r="F6463" t="s">
        <v>15162</v>
      </c>
      <c r="G6463" t="s">
        <v>4926</v>
      </c>
      <c r="H6463" t="s">
        <v>14107</v>
      </c>
      <c r="I6463" s="1">
        <v>44729</v>
      </c>
      <c r="J6463" s="1">
        <v>44742</v>
      </c>
      <c r="K6463" s="1">
        <v>44729</v>
      </c>
      <c r="L6463" s="1">
        <v>44742</v>
      </c>
      <c r="M6463" t="s">
        <v>984</v>
      </c>
      <c r="N6463" t="s">
        <v>985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f>Table1[[#This Row],[RPMO Balance]]-Table1[[#This Row],[RSP Balance]]</f>
        <v>0</v>
      </c>
      <c r="AG6463">
        <f>Table1[[#This Row],[RSP Total Charges]]+Table1[[#This Row],[TotalPaymentUnallocatedAmount]]+Table1[[#This Row],[TotalCreditUnallocatedAmount]]</f>
        <v>0</v>
      </c>
    </row>
    <row r="6464" spans="1:33" hidden="1" x14ac:dyDescent="0.25">
      <c r="A6464" t="s">
        <v>13360</v>
      </c>
      <c r="B6464">
        <v>4593</v>
      </c>
      <c r="C6464" t="s">
        <v>15163</v>
      </c>
      <c r="D6464">
        <v>4595</v>
      </c>
      <c r="E6464">
        <v>3415</v>
      </c>
      <c r="F6464" t="s">
        <v>1262</v>
      </c>
      <c r="G6464" t="s">
        <v>15164</v>
      </c>
      <c r="H6464">
        <v>235</v>
      </c>
      <c r="I6464" s="1">
        <v>44729</v>
      </c>
      <c r="J6464" s="1">
        <v>44742</v>
      </c>
      <c r="K6464" s="1">
        <v>44729</v>
      </c>
      <c r="L6464" s="1">
        <v>44742</v>
      </c>
      <c r="M6464" t="s">
        <v>984</v>
      </c>
      <c r="N6464" t="s">
        <v>985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f>Table1[[#This Row],[RPMO Balance]]-Table1[[#This Row],[RSP Balance]]</f>
        <v>0</v>
      </c>
      <c r="AG6464">
        <f>Table1[[#This Row],[RSP Total Charges]]+Table1[[#This Row],[TotalPaymentUnallocatedAmount]]+Table1[[#This Row],[TotalCreditUnallocatedAmount]]</f>
        <v>0</v>
      </c>
    </row>
    <row r="6465" spans="1:33" hidden="1" x14ac:dyDescent="0.25">
      <c r="A6465" t="s">
        <v>13360</v>
      </c>
      <c r="B6465">
        <v>4594</v>
      </c>
      <c r="C6465" t="s">
        <v>15165</v>
      </c>
      <c r="D6465">
        <v>4596</v>
      </c>
      <c r="E6465">
        <v>3416</v>
      </c>
      <c r="F6465" t="s">
        <v>15166</v>
      </c>
      <c r="G6465" t="s">
        <v>15167</v>
      </c>
      <c r="H6465" t="s">
        <v>7162</v>
      </c>
      <c r="I6465" s="1">
        <v>44729</v>
      </c>
      <c r="J6465" s="1">
        <v>44742</v>
      </c>
      <c r="K6465" s="1">
        <v>44729</v>
      </c>
      <c r="L6465" s="1">
        <v>44742</v>
      </c>
      <c r="M6465" t="s">
        <v>984</v>
      </c>
      <c r="N6465" t="s">
        <v>985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f>Table1[[#This Row],[RPMO Balance]]-Table1[[#This Row],[RSP Balance]]</f>
        <v>0</v>
      </c>
      <c r="AG6465">
        <f>Table1[[#This Row],[RSP Total Charges]]+Table1[[#This Row],[TotalPaymentUnallocatedAmount]]+Table1[[#This Row],[TotalCreditUnallocatedAmount]]</f>
        <v>0</v>
      </c>
    </row>
    <row r="6466" spans="1:33" hidden="1" x14ac:dyDescent="0.25">
      <c r="A6466" t="s">
        <v>13360</v>
      </c>
      <c r="B6466">
        <v>4595</v>
      </c>
      <c r="C6466" t="s">
        <v>15168</v>
      </c>
      <c r="D6466">
        <v>4597</v>
      </c>
      <c r="E6466">
        <v>3417</v>
      </c>
      <c r="F6466" t="s">
        <v>741</v>
      </c>
      <c r="G6466" t="s">
        <v>15169</v>
      </c>
      <c r="H6466" t="s">
        <v>15170</v>
      </c>
      <c r="I6466" s="1">
        <v>44729</v>
      </c>
      <c r="J6466" s="1">
        <v>44742</v>
      </c>
      <c r="K6466" s="1">
        <v>44729</v>
      </c>
      <c r="L6466" s="1">
        <v>44742</v>
      </c>
      <c r="M6466" t="s">
        <v>984</v>
      </c>
      <c r="N6466" t="s">
        <v>985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f>Table1[[#This Row],[RPMO Balance]]-Table1[[#This Row],[RSP Balance]]</f>
        <v>0</v>
      </c>
      <c r="AG6466">
        <f>Table1[[#This Row],[RSP Total Charges]]+Table1[[#This Row],[TotalPaymentUnallocatedAmount]]+Table1[[#This Row],[TotalCreditUnallocatedAmount]]</f>
        <v>0</v>
      </c>
    </row>
    <row r="6467" spans="1:33" hidden="1" x14ac:dyDescent="0.25">
      <c r="A6467" t="s">
        <v>13360</v>
      </c>
      <c r="B6467">
        <v>4596</v>
      </c>
      <c r="C6467" t="s">
        <v>15171</v>
      </c>
      <c r="D6467">
        <v>4598</v>
      </c>
      <c r="E6467">
        <v>3418</v>
      </c>
      <c r="F6467" t="s">
        <v>1373</v>
      </c>
      <c r="G6467" t="s">
        <v>1374</v>
      </c>
      <c r="H6467">
        <v>505</v>
      </c>
      <c r="I6467" s="1">
        <v>44729</v>
      </c>
      <c r="J6467" s="1">
        <v>44742</v>
      </c>
      <c r="K6467" s="1">
        <v>44729</v>
      </c>
      <c r="L6467" s="1">
        <v>44742</v>
      </c>
      <c r="M6467" t="s">
        <v>984</v>
      </c>
      <c r="N6467" t="s">
        <v>985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f>Table1[[#This Row],[RPMO Balance]]-Table1[[#This Row],[RSP Balance]]</f>
        <v>0</v>
      </c>
      <c r="AG6467">
        <f>Table1[[#This Row],[RSP Total Charges]]+Table1[[#This Row],[TotalPaymentUnallocatedAmount]]+Table1[[#This Row],[TotalCreditUnallocatedAmount]]</f>
        <v>0</v>
      </c>
    </row>
    <row r="6468" spans="1:33" hidden="1" x14ac:dyDescent="0.25">
      <c r="A6468" t="s">
        <v>13360</v>
      </c>
      <c r="B6468">
        <v>4597</v>
      </c>
      <c r="C6468" t="s">
        <v>15172</v>
      </c>
      <c r="D6468">
        <v>4599</v>
      </c>
      <c r="E6468">
        <v>3419</v>
      </c>
      <c r="F6468" t="s">
        <v>4963</v>
      </c>
      <c r="G6468" t="s">
        <v>15173</v>
      </c>
      <c r="H6468">
        <v>151</v>
      </c>
      <c r="I6468" s="1">
        <v>44729</v>
      </c>
      <c r="J6468" s="1">
        <v>44742</v>
      </c>
      <c r="K6468" s="1">
        <v>44729</v>
      </c>
      <c r="L6468" s="1">
        <v>44742</v>
      </c>
      <c r="M6468" t="s">
        <v>984</v>
      </c>
      <c r="N6468" t="s">
        <v>985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f>Table1[[#This Row],[RPMO Balance]]-Table1[[#This Row],[RSP Balance]]</f>
        <v>0</v>
      </c>
      <c r="AG6468">
        <f>Table1[[#This Row],[RSP Total Charges]]+Table1[[#This Row],[TotalPaymentUnallocatedAmount]]+Table1[[#This Row],[TotalCreditUnallocatedAmount]]</f>
        <v>0</v>
      </c>
    </row>
    <row r="6469" spans="1:33" hidden="1" x14ac:dyDescent="0.25">
      <c r="A6469" t="s">
        <v>13360</v>
      </c>
      <c r="B6469">
        <v>4598</v>
      </c>
      <c r="C6469" t="s">
        <v>15174</v>
      </c>
      <c r="D6469">
        <v>4600</v>
      </c>
      <c r="E6469">
        <v>3420</v>
      </c>
      <c r="F6469" t="s">
        <v>312</v>
      </c>
      <c r="G6469" t="s">
        <v>5986</v>
      </c>
      <c r="H6469">
        <v>268</v>
      </c>
      <c r="I6469" s="1">
        <v>44729</v>
      </c>
      <c r="J6469" s="1">
        <v>44742</v>
      </c>
      <c r="K6469" s="1">
        <v>44729</v>
      </c>
      <c r="L6469" s="1">
        <v>44742</v>
      </c>
      <c r="M6469" t="s">
        <v>984</v>
      </c>
      <c r="N6469" t="s">
        <v>985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f>Table1[[#This Row],[RPMO Balance]]-Table1[[#This Row],[RSP Balance]]</f>
        <v>0</v>
      </c>
      <c r="AG6469">
        <f>Table1[[#This Row],[RSP Total Charges]]+Table1[[#This Row],[TotalPaymentUnallocatedAmount]]+Table1[[#This Row],[TotalCreditUnallocatedAmount]]</f>
        <v>0</v>
      </c>
    </row>
    <row r="6470" spans="1:33" hidden="1" x14ac:dyDescent="0.25">
      <c r="A6470" t="s">
        <v>13360</v>
      </c>
      <c r="B6470">
        <v>4600</v>
      </c>
      <c r="C6470" t="s">
        <v>15175</v>
      </c>
      <c r="D6470">
        <v>4602</v>
      </c>
      <c r="E6470">
        <v>3421</v>
      </c>
      <c r="F6470" t="s">
        <v>15176</v>
      </c>
      <c r="G6470" t="s">
        <v>15177</v>
      </c>
      <c r="H6470">
        <v>572</v>
      </c>
      <c r="I6470" s="1">
        <v>44729</v>
      </c>
      <c r="J6470" s="1">
        <v>44742</v>
      </c>
      <c r="K6470" s="1">
        <v>44729</v>
      </c>
      <c r="L6470" s="1">
        <v>44742</v>
      </c>
      <c r="M6470" t="s">
        <v>984</v>
      </c>
      <c r="N6470" t="s">
        <v>985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f>Table1[[#This Row],[RPMO Balance]]-Table1[[#This Row],[RSP Balance]]</f>
        <v>0</v>
      </c>
      <c r="AG6470">
        <f>Table1[[#This Row],[RSP Total Charges]]+Table1[[#This Row],[TotalPaymentUnallocatedAmount]]+Table1[[#This Row],[TotalCreditUnallocatedAmount]]</f>
        <v>0</v>
      </c>
    </row>
    <row r="6471" spans="1:33" hidden="1" x14ac:dyDescent="0.25">
      <c r="A6471" t="s">
        <v>13360</v>
      </c>
      <c r="B6471">
        <v>4603</v>
      </c>
      <c r="C6471" t="s">
        <v>15178</v>
      </c>
      <c r="D6471">
        <v>4605</v>
      </c>
      <c r="E6471">
        <v>3422</v>
      </c>
      <c r="F6471" t="s">
        <v>15179</v>
      </c>
      <c r="G6471" t="s">
        <v>15180</v>
      </c>
      <c r="H6471">
        <v>540</v>
      </c>
      <c r="I6471" s="1">
        <v>44729</v>
      </c>
      <c r="J6471" s="1">
        <v>44742</v>
      </c>
      <c r="K6471" s="1">
        <v>44729</v>
      </c>
      <c r="L6471" s="1">
        <v>44742</v>
      </c>
      <c r="M6471" t="s">
        <v>984</v>
      </c>
      <c r="N6471" t="s">
        <v>985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f>Table1[[#This Row],[RPMO Balance]]-Table1[[#This Row],[RSP Balance]]</f>
        <v>0</v>
      </c>
      <c r="AG6471">
        <f>Table1[[#This Row],[RSP Total Charges]]+Table1[[#This Row],[TotalPaymentUnallocatedAmount]]+Table1[[#This Row],[TotalCreditUnallocatedAmount]]</f>
        <v>0</v>
      </c>
    </row>
    <row r="6472" spans="1:33" hidden="1" x14ac:dyDescent="0.25">
      <c r="A6472" t="s">
        <v>13360</v>
      </c>
      <c r="B6472">
        <v>4605</v>
      </c>
      <c r="C6472" t="s">
        <v>15181</v>
      </c>
      <c r="D6472">
        <v>4607</v>
      </c>
      <c r="E6472">
        <v>3423</v>
      </c>
      <c r="F6472" t="s">
        <v>15182</v>
      </c>
      <c r="G6472" t="s">
        <v>15183</v>
      </c>
      <c r="H6472">
        <v>560</v>
      </c>
      <c r="I6472" s="1">
        <v>44729</v>
      </c>
      <c r="J6472" s="1">
        <v>44742</v>
      </c>
      <c r="K6472" s="1">
        <v>44729</v>
      </c>
      <c r="L6472" s="1">
        <v>44742</v>
      </c>
      <c r="M6472" t="s">
        <v>984</v>
      </c>
      <c r="N6472" t="s">
        <v>985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f>Table1[[#This Row],[RPMO Balance]]-Table1[[#This Row],[RSP Balance]]</f>
        <v>0</v>
      </c>
      <c r="AG6472">
        <f>Table1[[#This Row],[RSP Total Charges]]+Table1[[#This Row],[TotalPaymentUnallocatedAmount]]+Table1[[#This Row],[TotalCreditUnallocatedAmount]]</f>
        <v>0</v>
      </c>
    </row>
    <row r="6473" spans="1:33" hidden="1" x14ac:dyDescent="0.25">
      <c r="A6473" t="s">
        <v>13360</v>
      </c>
      <c r="B6473">
        <v>4608</v>
      </c>
      <c r="C6473" t="s">
        <v>15184</v>
      </c>
      <c r="D6473">
        <v>4610</v>
      </c>
      <c r="E6473">
        <v>3424</v>
      </c>
      <c r="F6473" t="s">
        <v>1534</v>
      </c>
      <c r="G6473" t="s">
        <v>15185</v>
      </c>
      <c r="I6473" s="1">
        <v>44729</v>
      </c>
      <c r="J6473" s="1">
        <v>44750</v>
      </c>
      <c r="K6473" s="1">
        <v>44729</v>
      </c>
      <c r="L6473" s="1">
        <v>44750</v>
      </c>
      <c r="M6473" t="s">
        <v>984</v>
      </c>
      <c r="N6473" t="s">
        <v>985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f>Table1[[#This Row],[RPMO Balance]]-Table1[[#This Row],[RSP Balance]]</f>
        <v>0</v>
      </c>
      <c r="AG6473">
        <f>Table1[[#This Row],[RSP Total Charges]]+Table1[[#This Row],[TotalPaymentUnallocatedAmount]]+Table1[[#This Row],[TotalCreditUnallocatedAmount]]</f>
        <v>0</v>
      </c>
    </row>
    <row r="6474" spans="1:33" hidden="1" x14ac:dyDescent="0.25">
      <c r="A6474" t="s">
        <v>13360</v>
      </c>
      <c r="B6474">
        <v>4610</v>
      </c>
      <c r="C6474" t="s">
        <v>15186</v>
      </c>
      <c r="D6474">
        <v>4612</v>
      </c>
      <c r="E6474">
        <v>3425</v>
      </c>
      <c r="F6474" t="s">
        <v>15187</v>
      </c>
      <c r="G6474" t="s">
        <v>15188</v>
      </c>
      <c r="H6474">
        <v>234</v>
      </c>
      <c r="I6474" s="1">
        <v>44729</v>
      </c>
      <c r="J6474" s="1">
        <v>44742</v>
      </c>
      <c r="K6474" s="1">
        <v>44729</v>
      </c>
      <c r="L6474" s="1">
        <v>44742</v>
      </c>
      <c r="M6474" t="s">
        <v>984</v>
      </c>
      <c r="N6474" t="s">
        <v>985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f>Table1[[#This Row],[RPMO Balance]]-Table1[[#This Row],[RSP Balance]]</f>
        <v>0</v>
      </c>
      <c r="AG6474">
        <f>Table1[[#This Row],[RSP Total Charges]]+Table1[[#This Row],[TotalPaymentUnallocatedAmount]]+Table1[[#This Row],[TotalCreditUnallocatedAmount]]</f>
        <v>0</v>
      </c>
    </row>
    <row r="6475" spans="1:33" hidden="1" x14ac:dyDescent="0.25">
      <c r="A6475" t="s">
        <v>13360</v>
      </c>
      <c r="B6475">
        <v>4613</v>
      </c>
      <c r="C6475" t="s">
        <v>15189</v>
      </c>
      <c r="D6475">
        <v>4615</v>
      </c>
      <c r="E6475">
        <v>3426</v>
      </c>
      <c r="F6475" t="s">
        <v>6808</v>
      </c>
      <c r="G6475" t="s">
        <v>6619</v>
      </c>
      <c r="H6475">
        <v>568</v>
      </c>
      <c r="I6475" s="1">
        <v>44729</v>
      </c>
      <c r="J6475" s="1">
        <v>44742</v>
      </c>
      <c r="K6475" s="1">
        <v>44729</v>
      </c>
      <c r="L6475" s="1">
        <v>44742</v>
      </c>
      <c r="M6475" t="s">
        <v>984</v>
      </c>
      <c r="N6475" t="s">
        <v>985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f>Table1[[#This Row],[RPMO Balance]]-Table1[[#This Row],[RSP Balance]]</f>
        <v>0</v>
      </c>
      <c r="AG6475">
        <f>Table1[[#This Row],[RSP Total Charges]]+Table1[[#This Row],[TotalPaymentUnallocatedAmount]]+Table1[[#This Row],[TotalCreditUnallocatedAmount]]</f>
        <v>0</v>
      </c>
    </row>
    <row r="6476" spans="1:33" hidden="1" x14ac:dyDescent="0.25">
      <c r="A6476" t="s">
        <v>13360</v>
      </c>
      <c r="B6476">
        <v>4615</v>
      </c>
      <c r="C6476" t="s">
        <v>15190</v>
      </c>
      <c r="D6476">
        <v>4617</v>
      </c>
      <c r="E6476">
        <v>3427</v>
      </c>
      <c r="F6476" t="s">
        <v>8689</v>
      </c>
      <c r="G6476" t="s">
        <v>15191</v>
      </c>
      <c r="H6476" t="s">
        <v>13923</v>
      </c>
      <c r="I6476" s="1">
        <v>44729</v>
      </c>
      <c r="J6476" s="1">
        <v>44742</v>
      </c>
      <c r="K6476" s="1">
        <v>44729</v>
      </c>
      <c r="L6476" s="1">
        <v>44742</v>
      </c>
      <c r="M6476" t="s">
        <v>984</v>
      </c>
      <c r="N6476" t="s">
        <v>985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f>Table1[[#This Row],[RPMO Balance]]-Table1[[#This Row],[RSP Balance]]</f>
        <v>0</v>
      </c>
      <c r="AG6476">
        <f>Table1[[#This Row],[RSP Total Charges]]+Table1[[#This Row],[TotalPaymentUnallocatedAmount]]+Table1[[#This Row],[TotalCreditUnallocatedAmount]]</f>
        <v>0</v>
      </c>
    </row>
    <row r="6477" spans="1:33" hidden="1" x14ac:dyDescent="0.25">
      <c r="A6477" t="s">
        <v>13360</v>
      </c>
      <c r="B6477">
        <v>4618</v>
      </c>
      <c r="C6477" t="s">
        <v>15192</v>
      </c>
      <c r="D6477">
        <v>4620</v>
      </c>
      <c r="E6477">
        <v>3428</v>
      </c>
      <c r="F6477" t="s">
        <v>1030</v>
      </c>
      <c r="G6477" t="s">
        <v>15193</v>
      </c>
      <c r="H6477">
        <v>192</v>
      </c>
      <c r="I6477" s="1">
        <v>44729</v>
      </c>
      <c r="J6477" s="1">
        <v>44773</v>
      </c>
      <c r="K6477" s="1">
        <v>44729</v>
      </c>
      <c r="L6477" s="1">
        <v>44773</v>
      </c>
      <c r="M6477" t="s">
        <v>984</v>
      </c>
      <c r="N6477" t="s">
        <v>985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f>Table1[[#This Row],[RPMO Balance]]-Table1[[#This Row],[RSP Balance]]</f>
        <v>0</v>
      </c>
      <c r="AG6477">
        <f>Table1[[#This Row],[RSP Total Charges]]+Table1[[#This Row],[TotalPaymentUnallocatedAmount]]+Table1[[#This Row],[TotalCreditUnallocatedAmount]]</f>
        <v>0</v>
      </c>
    </row>
    <row r="6478" spans="1:33" hidden="1" x14ac:dyDescent="0.25">
      <c r="A6478" t="s">
        <v>13360</v>
      </c>
      <c r="B6478">
        <v>4620</v>
      </c>
      <c r="C6478" t="s">
        <v>15194</v>
      </c>
      <c r="D6478">
        <v>4622</v>
      </c>
      <c r="E6478">
        <v>3429</v>
      </c>
      <c r="F6478" t="s">
        <v>887</v>
      </c>
      <c r="G6478" t="s">
        <v>15195</v>
      </c>
      <c r="H6478">
        <v>566</v>
      </c>
      <c r="I6478" s="1">
        <v>44729</v>
      </c>
      <c r="J6478" s="1">
        <v>44744</v>
      </c>
      <c r="K6478" s="1">
        <v>44729</v>
      </c>
      <c r="L6478" s="1">
        <v>44744</v>
      </c>
      <c r="M6478" t="s">
        <v>984</v>
      </c>
      <c r="N6478" t="s">
        <v>985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f>Table1[[#This Row],[RPMO Balance]]-Table1[[#This Row],[RSP Balance]]</f>
        <v>0</v>
      </c>
      <c r="AG6478">
        <f>Table1[[#This Row],[RSP Total Charges]]+Table1[[#This Row],[TotalPaymentUnallocatedAmount]]+Table1[[#This Row],[TotalCreditUnallocatedAmount]]</f>
        <v>0</v>
      </c>
    </row>
    <row r="6479" spans="1:33" hidden="1" x14ac:dyDescent="0.25">
      <c r="A6479" t="s">
        <v>13360</v>
      </c>
      <c r="B6479">
        <v>4623</v>
      </c>
      <c r="C6479" t="s">
        <v>15196</v>
      </c>
      <c r="D6479">
        <v>4625</v>
      </c>
      <c r="E6479">
        <v>3430</v>
      </c>
      <c r="F6479" t="s">
        <v>3853</v>
      </c>
      <c r="G6479" t="s">
        <v>15197</v>
      </c>
      <c r="H6479">
        <v>237</v>
      </c>
      <c r="I6479" s="1">
        <v>44729</v>
      </c>
      <c r="J6479" s="1">
        <v>44742</v>
      </c>
      <c r="K6479" s="1">
        <v>44729</v>
      </c>
      <c r="L6479" s="1">
        <v>44742</v>
      </c>
      <c r="M6479" t="s">
        <v>984</v>
      </c>
      <c r="N6479" t="s">
        <v>985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f>Table1[[#This Row],[RPMO Balance]]-Table1[[#This Row],[RSP Balance]]</f>
        <v>0</v>
      </c>
      <c r="AG6479">
        <f>Table1[[#This Row],[RSP Total Charges]]+Table1[[#This Row],[TotalPaymentUnallocatedAmount]]+Table1[[#This Row],[TotalCreditUnallocatedAmount]]</f>
        <v>0</v>
      </c>
    </row>
    <row r="6480" spans="1:33" hidden="1" x14ac:dyDescent="0.25">
      <c r="A6480" t="s">
        <v>13360</v>
      </c>
      <c r="B6480">
        <v>4625</v>
      </c>
      <c r="C6480" t="s">
        <v>15198</v>
      </c>
      <c r="D6480">
        <v>4627</v>
      </c>
      <c r="E6480">
        <v>3431</v>
      </c>
      <c r="F6480" t="s">
        <v>13672</v>
      </c>
      <c r="G6480" t="s">
        <v>15199</v>
      </c>
      <c r="H6480">
        <v>419</v>
      </c>
      <c r="I6480" s="1">
        <v>44729</v>
      </c>
      <c r="J6480" s="1">
        <v>44747</v>
      </c>
      <c r="K6480" s="1">
        <v>44729</v>
      </c>
      <c r="L6480" s="1">
        <v>44747</v>
      </c>
      <c r="M6480" t="s">
        <v>984</v>
      </c>
      <c r="N6480" t="s">
        <v>985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f>Table1[[#This Row],[RPMO Balance]]-Table1[[#This Row],[RSP Balance]]</f>
        <v>0</v>
      </c>
      <c r="AG6480">
        <f>Table1[[#This Row],[RSP Total Charges]]+Table1[[#This Row],[TotalPaymentUnallocatedAmount]]+Table1[[#This Row],[TotalCreditUnallocatedAmount]]</f>
        <v>0</v>
      </c>
    </row>
    <row r="6481" spans="1:33" hidden="1" x14ac:dyDescent="0.25">
      <c r="A6481" t="s">
        <v>13360</v>
      </c>
      <c r="B6481">
        <v>4628</v>
      </c>
      <c r="C6481" t="s">
        <v>15200</v>
      </c>
      <c r="D6481">
        <v>4630</v>
      </c>
      <c r="E6481">
        <v>3432</v>
      </c>
      <c r="F6481" t="s">
        <v>4998</v>
      </c>
      <c r="G6481" t="s">
        <v>15201</v>
      </c>
      <c r="H6481" t="s">
        <v>13945</v>
      </c>
      <c r="I6481" s="1">
        <v>44729</v>
      </c>
      <c r="J6481" s="1">
        <v>44742</v>
      </c>
      <c r="K6481" s="1">
        <v>44729</v>
      </c>
      <c r="L6481" s="1">
        <v>44742</v>
      </c>
      <c r="M6481" t="s">
        <v>984</v>
      </c>
      <c r="N6481" t="s">
        <v>985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f>Table1[[#This Row],[RPMO Balance]]-Table1[[#This Row],[RSP Balance]]</f>
        <v>0</v>
      </c>
      <c r="AG6481">
        <f>Table1[[#This Row],[RSP Total Charges]]+Table1[[#This Row],[TotalPaymentUnallocatedAmount]]+Table1[[#This Row],[TotalCreditUnallocatedAmount]]</f>
        <v>0</v>
      </c>
    </row>
    <row r="6482" spans="1:33" hidden="1" x14ac:dyDescent="0.25">
      <c r="A6482" t="s">
        <v>13360</v>
      </c>
      <c r="B6482">
        <v>4630</v>
      </c>
      <c r="C6482" t="s">
        <v>15202</v>
      </c>
      <c r="D6482">
        <v>4632</v>
      </c>
      <c r="E6482">
        <v>3433</v>
      </c>
      <c r="F6482" t="s">
        <v>761</v>
      </c>
      <c r="G6482" t="s">
        <v>15203</v>
      </c>
      <c r="H6482">
        <v>354</v>
      </c>
      <c r="I6482" s="1">
        <v>44729</v>
      </c>
      <c r="J6482" s="1">
        <v>44742</v>
      </c>
      <c r="K6482" s="1">
        <v>44729</v>
      </c>
      <c r="L6482" s="1">
        <v>44742</v>
      </c>
      <c r="M6482" t="s">
        <v>984</v>
      </c>
      <c r="N6482" t="s">
        <v>985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f>Table1[[#This Row],[RPMO Balance]]-Table1[[#This Row],[RSP Balance]]</f>
        <v>0</v>
      </c>
      <c r="AG6482">
        <f>Table1[[#This Row],[RSP Total Charges]]+Table1[[#This Row],[TotalPaymentUnallocatedAmount]]+Table1[[#This Row],[TotalCreditUnallocatedAmount]]</f>
        <v>0</v>
      </c>
    </row>
    <row r="6483" spans="1:33" hidden="1" x14ac:dyDescent="0.25">
      <c r="A6483" t="s">
        <v>13360</v>
      </c>
      <c r="B6483">
        <v>4633</v>
      </c>
      <c r="C6483" t="s">
        <v>15204</v>
      </c>
      <c r="D6483">
        <v>4635</v>
      </c>
      <c r="E6483">
        <v>3434</v>
      </c>
      <c r="F6483" t="s">
        <v>15205</v>
      </c>
      <c r="G6483" t="s">
        <v>15206</v>
      </c>
      <c r="H6483">
        <v>387</v>
      </c>
      <c r="I6483" s="1">
        <v>44729</v>
      </c>
      <c r="J6483" s="1">
        <v>44742</v>
      </c>
      <c r="K6483" s="1">
        <v>44729</v>
      </c>
      <c r="L6483" s="1">
        <v>44742</v>
      </c>
      <c r="M6483" t="s">
        <v>984</v>
      </c>
      <c r="N6483" t="s">
        <v>985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f>Table1[[#This Row],[RPMO Balance]]-Table1[[#This Row],[RSP Balance]]</f>
        <v>0</v>
      </c>
      <c r="AG6483">
        <f>Table1[[#This Row],[RSP Total Charges]]+Table1[[#This Row],[TotalPaymentUnallocatedAmount]]+Table1[[#This Row],[TotalCreditUnallocatedAmount]]</f>
        <v>0</v>
      </c>
    </row>
    <row r="6484" spans="1:33" hidden="1" x14ac:dyDescent="0.25">
      <c r="A6484" t="s">
        <v>13360</v>
      </c>
      <c r="B6484">
        <v>4635</v>
      </c>
      <c r="C6484" t="s">
        <v>15207</v>
      </c>
      <c r="D6484">
        <v>4637</v>
      </c>
      <c r="E6484">
        <v>3435</v>
      </c>
      <c r="F6484" t="s">
        <v>972</v>
      </c>
      <c r="G6484" t="s">
        <v>1655</v>
      </c>
      <c r="H6484">
        <v>332</v>
      </c>
      <c r="I6484" s="1">
        <v>44729</v>
      </c>
      <c r="J6484" s="1">
        <v>44742</v>
      </c>
      <c r="K6484" s="1">
        <v>44729</v>
      </c>
      <c r="L6484" s="1">
        <v>44742</v>
      </c>
      <c r="M6484" t="s">
        <v>984</v>
      </c>
      <c r="N6484" t="s">
        <v>985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f>Table1[[#This Row],[RPMO Balance]]-Table1[[#This Row],[RSP Balance]]</f>
        <v>0</v>
      </c>
      <c r="AG6484">
        <f>Table1[[#This Row],[RSP Total Charges]]+Table1[[#This Row],[TotalPaymentUnallocatedAmount]]+Table1[[#This Row],[TotalCreditUnallocatedAmount]]</f>
        <v>0</v>
      </c>
    </row>
    <row r="6485" spans="1:33" hidden="1" x14ac:dyDescent="0.25">
      <c r="A6485" t="s">
        <v>13360</v>
      </c>
      <c r="B6485">
        <v>46355</v>
      </c>
      <c r="C6485" t="s">
        <v>15208</v>
      </c>
      <c r="D6485">
        <v>41929</v>
      </c>
      <c r="E6485">
        <v>6322</v>
      </c>
      <c r="F6485" t="s">
        <v>13397</v>
      </c>
      <c r="G6485" t="s">
        <v>13398</v>
      </c>
      <c r="H6485">
        <v>577</v>
      </c>
      <c r="I6485" s="1">
        <v>44986</v>
      </c>
      <c r="J6485" s="1">
        <v>45107</v>
      </c>
      <c r="K6485" s="1">
        <v>44986.432939814818</v>
      </c>
      <c r="L6485" s="1">
        <v>45107</v>
      </c>
      <c r="M6485" t="s">
        <v>36</v>
      </c>
      <c r="N6485" t="s">
        <v>37</v>
      </c>
      <c r="O6485">
        <v>2040</v>
      </c>
      <c r="P6485">
        <v>0</v>
      </c>
      <c r="Q6485">
        <v>-250</v>
      </c>
      <c r="R6485">
        <v>2290</v>
      </c>
      <c r="S6485">
        <v>0</v>
      </c>
      <c r="T6485">
        <v>-3450</v>
      </c>
      <c r="U6485">
        <v>-1410</v>
      </c>
      <c r="V6485">
        <v>0</v>
      </c>
      <c r="W6485">
        <v>0</v>
      </c>
      <c r="X6485">
        <v>0</v>
      </c>
      <c r="Y6485">
        <v>-3450</v>
      </c>
      <c r="Z6485">
        <v>-250</v>
      </c>
      <c r="AA6485">
        <v>0</v>
      </c>
      <c r="AB6485">
        <v>2290</v>
      </c>
      <c r="AC6485">
        <v>-3450</v>
      </c>
      <c r="AD6485">
        <v>-250</v>
      </c>
      <c r="AE6485">
        <v>-1410</v>
      </c>
      <c r="AF6485">
        <f>Table1[[#This Row],[RPMO Balance]]-Table1[[#This Row],[RSP Balance]]</f>
        <v>0</v>
      </c>
      <c r="AG6485">
        <f>Table1[[#This Row],[RSP Total Charges]]+Table1[[#This Row],[TotalPaymentUnallocatedAmount]]+Table1[[#This Row],[TotalCreditUnallocatedAmount]]</f>
        <v>-1410</v>
      </c>
    </row>
    <row r="6486" spans="1:33" hidden="1" x14ac:dyDescent="0.25">
      <c r="A6486" t="s">
        <v>13360</v>
      </c>
      <c r="B6486">
        <v>4638</v>
      </c>
      <c r="C6486" t="s">
        <v>15209</v>
      </c>
      <c r="D6486">
        <v>4640</v>
      </c>
      <c r="E6486">
        <v>3436</v>
      </c>
      <c r="F6486" t="s">
        <v>95</v>
      </c>
      <c r="G6486" t="s">
        <v>15210</v>
      </c>
      <c r="H6486" t="s">
        <v>14051</v>
      </c>
      <c r="I6486" s="1">
        <v>44729</v>
      </c>
      <c r="J6486" s="1">
        <v>44742</v>
      </c>
      <c r="K6486" s="1">
        <v>44729</v>
      </c>
      <c r="L6486" s="1">
        <v>44742</v>
      </c>
      <c r="M6486" t="s">
        <v>984</v>
      </c>
      <c r="N6486" t="s">
        <v>985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f>Table1[[#This Row],[RPMO Balance]]-Table1[[#This Row],[RSP Balance]]</f>
        <v>0</v>
      </c>
      <c r="AG6486">
        <f>Table1[[#This Row],[RSP Total Charges]]+Table1[[#This Row],[TotalPaymentUnallocatedAmount]]+Table1[[#This Row],[TotalCreditUnallocatedAmount]]</f>
        <v>0</v>
      </c>
    </row>
    <row r="6487" spans="1:33" hidden="1" x14ac:dyDescent="0.25">
      <c r="A6487" t="s">
        <v>13360</v>
      </c>
      <c r="B6487">
        <v>46381</v>
      </c>
      <c r="C6487" t="s">
        <v>15211</v>
      </c>
      <c r="D6487">
        <v>41958</v>
      </c>
      <c r="E6487">
        <v>12110</v>
      </c>
      <c r="F6487" t="s">
        <v>947</v>
      </c>
      <c r="G6487" t="s">
        <v>4133</v>
      </c>
      <c r="H6487">
        <v>316</v>
      </c>
      <c r="I6487" s="1">
        <v>44986</v>
      </c>
      <c r="J6487" s="1">
        <v>45107</v>
      </c>
      <c r="K6487" s="1">
        <v>44986.432939814818</v>
      </c>
      <c r="L6487" s="1">
        <v>45107</v>
      </c>
      <c r="M6487" t="s">
        <v>36</v>
      </c>
      <c r="N6487" t="s">
        <v>37</v>
      </c>
      <c r="O6487">
        <v>3280</v>
      </c>
      <c r="P6487">
        <v>0</v>
      </c>
      <c r="Q6487">
        <v>0</v>
      </c>
      <c r="R6487">
        <v>3280</v>
      </c>
      <c r="S6487">
        <v>3280</v>
      </c>
      <c r="T6487">
        <v>-3280</v>
      </c>
      <c r="U6487">
        <v>0</v>
      </c>
      <c r="V6487">
        <v>-3280</v>
      </c>
      <c r="W6487">
        <v>-3280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f>Table1[[#This Row],[RPMO Balance]]-Table1[[#This Row],[RSP Balance]]</f>
        <v>0</v>
      </c>
      <c r="AG6487">
        <f>Table1[[#This Row],[RSP Total Charges]]+Table1[[#This Row],[TotalPaymentUnallocatedAmount]]+Table1[[#This Row],[TotalCreditUnallocatedAmount]]</f>
        <v>0</v>
      </c>
    </row>
    <row r="6488" spans="1:33" hidden="1" x14ac:dyDescent="0.25">
      <c r="A6488" t="s">
        <v>13360</v>
      </c>
      <c r="B6488">
        <v>46381</v>
      </c>
      <c r="C6488" t="s">
        <v>15212</v>
      </c>
      <c r="D6488">
        <v>41961</v>
      </c>
      <c r="E6488">
        <v>12112</v>
      </c>
      <c r="F6488" t="s">
        <v>15213</v>
      </c>
      <c r="G6488" t="s">
        <v>15214</v>
      </c>
      <c r="H6488">
        <v>316</v>
      </c>
      <c r="I6488" s="1">
        <v>44986</v>
      </c>
      <c r="J6488" s="1">
        <v>45107</v>
      </c>
      <c r="K6488" s="1">
        <v>44986.432939814818</v>
      </c>
      <c r="L6488" s="1">
        <v>45107</v>
      </c>
      <c r="M6488" t="s">
        <v>36</v>
      </c>
      <c r="N6488" t="s">
        <v>37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f>Table1[[#This Row],[RPMO Balance]]-Table1[[#This Row],[RSP Balance]]</f>
        <v>0</v>
      </c>
      <c r="AG6488">
        <f>Table1[[#This Row],[RSP Total Charges]]+Table1[[#This Row],[TotalPaymentUnallocatedAmount]]+Table1[[#This Row],[TotalCreditUnallocatedAmount]]</f>
        <v>0</v>
      </c>
    </row>
    <row r="6489" spans="1:33" hidden="1" x14ac:dyDescent="0.25">
      <c r="A6489" t="s">
        <v>13360</v>
      </c>
      <c r="B6489">
        <v>4640</v>
      </c>
      <c r="C6489" t="s">
        <v>15215</v>
      </c>
      <c r="D6489">
        <v>4642</v>
      </c>
      <c r="E6489">
        <v>3437</v>
      </c>
      <c r="F6489" t="s">
        <v>8441</v>
      </c>
      <c r="G6489" t="s">
        <v>15216</v>
      </c>
      <c r="H6489">
        <v>118</v>
      </c>
      <c r="I6489" s="1">
        <v>44729</v>
      </c>
      <c r="J6489" s="1">
        <v>44742</v>
      </c>
      <c r="K6489" s="1">
        <v>44729</v>
      </c>
      <c r="L6489" s="1">
        <v>44742</v>
      </c>
      <c r="M6489" t="s">
        <v>984</v>
      </c>
      <c r="N6489" t="s">
        <v>985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f>Table1[[#This Row],[RPMO Balance]]-Table1[[#This Row],[RSP Balance]]</f>
        <v>0</v>
      </c>
      <c r="AG6489">
        <f>Table1[[#This Row],[RSP Total Charges]]+Table1[[#This Row],[TotalPaymentUnallocatedAmount]]+Table1[[#This Row],[TotalCreditUnallocatedAmount]]</f>
        <v>0</v>
      </c>
    </row>
    <row r="6490" spans="1:33" hidden="1" x14ac:dyDescent="0.25">
      <c r="A6490" t="s">
        <v>13360</v>
      </c>
      <c r="B6490">
        <v>4643</v>
      </c>
      <c r="C6490" t="s">
        <v>15217</v>
      </c>
      <c r="D6490">
        <v>4645</v>
      </c>
      <c r="E6490">
        <v>3438</v>
      </c>
      <c r="F6490" t="s">
        <v>454</v>
      </c>
      <c r="G6490" t="s">
        <v>15218</v>
      </c>
      <c r="H6490">
        <v>3101</v>
      </c>
      <c r="I6490" s="1">
        <v>44729</v>
      </c>
      <c r="J6490" s="1">
        <v>44742</v>
      </c>
      <c r="K6490" s="1">
        <v>44729</v>
      </c>
      <c r="L6490" s="1">
        <v>44742</v>
      </c>
      <c r="M6490" t="s">
        <v>984</v>
      </c>
      <c r="N6490" t="s">
        <v>985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f>Table1[[#This Row],[RPMO Balance]]-Table1[[#This Row],[RSP Balance]]</f>
        <v>0</v>
      </c>
      <c r="AG6490">
        <f>Table1[[#This Row],[RSP Total Charges]]+Table1[[#This Row],[TotalPaymentUnallocatedAmount]]+Table1[[#This Row],[TotalCreditUnallocatedAmount]]</f>
        <v>0</v>
      </c>
    </row>
    <row r="6491" spans="1:33" hidden="1" x14ac:dyDescent="0.25">
      <c r="A6491" t="s">
        <v>13360</v>
      </c>
      <c r="B6491">
        <v>4645</v>
      </c>
      <c r="C6491" t="s">
        <v>15219</v>
      </c>
      <c r="D6491">
        <v>4647</v>
      </c>
      <c r="E6491">
        <v>3439</v>
      </c>
      <c r="F6491" t="s">
        <v>15220</v>
      </c>
      <c r="G6491" t="s">
        <v>15221</v>
      </c>
      <c r="H6491" t="s">
        <v>13739</v>
      </c>
      <c r="I6491" s="1">
        <v>44729</v>
      </c>
      <c r="J6491" s="1">
        <v>44742</v>
      </c>
      <c r="K6491" s="1">
        <v>44729</v>
      </c>
      <c r="L6491" s="1">
        <v>44742</v>
      </c>
      <c r="M6491" t="s">
        <v>984</v>
      </c>
      <c r="N6491" t="s">
        <v>985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f>Table1[[#This Row],[RPMO Balance]]-Table1[[#This Row],[RSP Balance]]</f>
        <v>0</v>
      </c>
      <c r="AG6491">
        <f>Table1[[#This Row],[RSP Total Charges]]+Table1[[#This Row],[TotalPaymentUnallocatedAmount]]+Table1[[#This Row],[TotalCreditUnallocatedAmount]]</f>
        <v>0</v>
      </c>
    </row>
    <row r="6492" spans="1:33" hidden="1" x14ac:dyDescent="0.25">
      <c r="A6492" t="s">
        <v>13360</v>
      </c>
      <c r="B6492">
        <v>4647</v>
      </c>
      <c r="C6492" t="s">
        <v>15222</v>
      </c>
      <c r="D6492">
        <v>4649</v>
      </c>
      <c r="E6492">
        <v>3440</v>
      </c>
      <c r="F6492" t="s">
        <v>14539</v>
      </c>
      <c r="G6492" t="s">
        <v>14540</v>
      </c>
      <c r="H6492">
        <v>104</v>
      </c>
      <c r="I6492" s="1">
        <v>44729</v>
      </c>
      <c r="J6492" s="1">
        <v>44742</v>
      </c>
      <c r="K6492" s="1">
        <v>44816</v>
      </c>
      <c r="L6492" s="1">
        <v>44742</v>
      </c>
      <c r="M6492" t="s">
        <v>984</v>
      </c>
      <c r="N6492" t="s">
        <v>985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f>Table1[[#This Row],[RPMO Balance]]-Table1[[#This Row],[RSP Balance]]</f>
        <v>0</v>
      </c>
      <c r="AG6492">
        <f>Table1[[#This Row],[RSP Total Charges]]+Table1[[#This Row],[TotalPaymentUnallocatedAmount]]+Table1[[#This Row],[TotalCreditUnallocatedAmount]]</f>
        <v>0</v>
      </c>
    </row>
    <row r="6493" spans="1:33" hidden="1" x14ac:dyDescent="0.25">
      <c r="A6493" t="s">
        <v>13360</v>
      </c>
      <c r="B6493">
        <v>4649</v>
      </c>
      <c r="C6493" t="s">
        <v>15223</v>
      </c>
      <c r="D6493">
        <v>4651</v>
      </c>
      <c r="E6493">
        <v>8903</v>
      </c>
      <c r="F6493" t="s">
        <v>14539</v>
      </c>
      <c r="G6493" t="s">
        <v>14540</v>
      </c>
      <c r="H6493">
        <v>104</v>
      </c>
      <c r="I6493" s="1">
        <v>44805</v>
      </c>
      <c r="J6493" s="1">
        <v>45107</v>
      </c>
      <c r="K6493" s="1">
        <v>44816</v>
      </c>
      <c r="L6493" s="1">
        <v>45107</v>
      </c>
      <c r="M6493" t="s">
        <v>36</v>
      </c>
      <c r="N6493" t="s">
        <v>37</v>
      </c>
      <c r="O6493">
        <v>11328.21</v>
      </c>
      <c r="P6493">
        <v>0</v>
      </c>
      <c r="Q6493">
        <v>-151.79</v>
      </c>
      <c r="R6493">
        <v>11480</v>
      </c>
      <c r="S6493">
        <v>0</v>
      </c>
      <c r="T6493">
        <v>-11328.21</v>
      </c>
      <c r="U6493">
        <v>0</v>
      </c>
      <c r="V6493">
        <v>0</v>
      </c>
      <c r="W6493">
        <v>0</v>
      </c>
      <c r="X6493">
        <v>0</v>
      </c>
      <c r="Y6493" s="2">
        <v>-11328.21</v>
      </c>
      <c r="Z6493" s="2">
        <v>-151.79</v>
      </c>
      <c r="AA6493">
        <v>0</v>
      </c>
      <c r="AB6493" s="2">
        <v>11480</v>
      </c>
      <c r="AC6493">
        <v>-11328.21</v>
      </c>
      <c r="AD6493">
        <v>-151.79</v>
      </c>
      <c r="AE6493">
        <v>0</v>
      </c>
      <c r="AF6493">
        <f>Table1[[#This Row],[RPMO Balance]]-Table1[[#This Row],[RSP Balance]]</f>
        <v>0</v>
      </c>
      <c r="AG6493">
        <f>Table1[[#This Row],[RSP Total Charges]]+Table1[[#This Row],[TotalPaymentUnallocatedAmount]]+Table1[[#This Row],[TotalCreditUnallocatedAmount]]</f>
        <v>8.8107299234252423E-13</v>
      </c>
    </row>
    <row r="6494" spans="1:33" hidden="1" x14ac:dyDescent="0.25">
      <c r="A6494" t="s">
        <v>13360</v>
      </c>
      <c r="B6494">
        <v>46499</v>
      </c>
      <c r="C6494" t="s">
        <v>15224</v>
      </c>
      <c r="D6494">
        <v>42079</v>
      </c>
      <c r="E6494">
        <v>12008</v>
      </c>
      <c r="F6494" t="s">
        <v>15225</v>
      </c>
      <c r="G6494" t="s">
        <v>15226</v>
      </c>
      <c r="H6494" t="s">
        <v>14295</v>
      </c>
      <c r="I6494" s="1">
        <v>44958</v>
      </c>
      <c r="J6494" s="1">
        <v>45107</v>
      </c>
      <c r="K6494" s="1">
        <v>44973.432939814818</v>
      </c>
      <c r="L6494" s="1">
        <v>45107</v>
      </c>
      <c r="M6494" t="s">
        <v>36</v>
      </c>
      <c r="N6494" t="s">
        <v>37</v>
      </c>
      <c r="O6494">
        <v>3170</v>
      </c>
      <c r="P6494">
        <v>0</v>
      </c>
      <c r="Q6494">
        <v>0</v>
      </c>
      <c r="R6494">
        <v>3170</v>
      </c>
      <c r="S6494">
        <v>3170</v>
      </c>
      <c r="T6494">
        <v>-3170</v>
      </c>
      <c r="U6494">
        <v>0</v>
      </c>
      <c r="V6494">
        <v>-3170</v>
      </c>
      <c r="W6494">
        <v>-3170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f>Table1[[#This Row],[RPMO Balance]]-Table1[[#This Row],[RSP Balance]]</f>
        <v>0</v>
      </c>
      <c r="AG6494">
        <f>Table1[[#This Row],[RSP Total Charges]]+Table1[[#This Row],[TotalPaymentUnallocatedAmount]]+Table1[[#This Row],[TotalCreditUnallocatedAmount]]</f>
        <v>0</v>
      </c>
    </row>
    <row r="6495" spans="1:33" hidden="1" x14ac:dyDescent="0.25">
      <c r="A6495" t="s">
        <v>13360</v>
      </c>
      <c r="B6495">
        <v>4652</v>
      </c>
      <c r="C6495" t="s">
        <v>15227</v>
      </c>
      <c r="D6495">
        <v>4654</v>
      </c>
      <c r="E6495">
        <v>3441</v>
      </c>
      <c r="F6495" t="s">
        <v>3934</v>
      </c>
      <c r="G6495" t="s">
        <v>15228</v>
      </c>
      <c r="H6495">
        <v>221</v>
      </c>
      <c r="I6495" s="1">
        <v>44729</v>
      </c>
      <c r="J6495" s="1">
        <v>44742</v>
      </c>
      <c r="K6495" s="1">
        <v>44729</v>
      </c>
      <c r="L6495" s="1">
        <v>44742</v>
      </c>
      <c r="M6495" t="s">
        <v>984</v>
      </c>
      <c r="N6495" t="s">
        <v>985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f>Table1[[#This Row],[RPMO Balance]]-Table1[[#This Row],[RSP Balance]]</f>
        <v>0</v>
      </c>
      <c r="AG6495">
        <f>Table1[[#This Row],[RSP Total Charges]]+Table1[[#This Row],[TotalPaymentUnallocatedAmount]]+Table1[[#This Row],[TotalCreditUnallocatedAmount]]</f>
        <v>0</v>
      </c>
    </row>
    <row r="6496" spans="1:33" hidden="1" x14ac:dyDescent="0.25">
      <c r="A6496" t="s">
        <v>13360</v>
      </c>
      <c r="B6496">
        <v>46540</v>
      </c>
      <c r="C6496" t="s">
        <v>15229</v>
      </c>
      <c r="D6496">
        <v>42120</v>
      </c>
      <c r="E6496">
        <v>12146</v>
      </c>
      <c r="F6496" t="s">
        <v>15230</v>
      </c>
      <c r="G6496" t="s">
        <v>15231</v>
      </c>
      <c r="H6496">
        <v>284</v>
      </c>
      <c r="I6496" s="1">
        <v>44958</v>
      </c>
      <c r="J6496" s="1">
        <v>45107</v>
      </c>
      <c r="K6496" s="1">
        <v>44977.432939814818</v>
      </c>
      <c r="L6496" s="1">
        <v>45107</v>
      </c>
      <c r="M6496" t="s">
        <v>36</v>
      </c>
      <c r="N6496" t="s">
        <v>37</v>
      </c>
      <c r="O6496">
        <v>4690</v>
      </c>
      <c r="P6496">
        <v>0</v>
      </c>
      <c r="Q6496">
        <v>0</v>
      </c>
      <c r="R6496">
        <v>4690</v>
      </c>
      <c r="S6496">
        <v>4590</v>
      </c>
      <c r="T6496">
        <v>-4590</v>
      </c>
      <c r="U6496">
        <v>100</v>
      </c>
      <c r="V6496">
        <v>-4590</v>
      </c>
      <c r="W6496">
        <v>-4590</v>
      </c>
      <c r="X6496">
        <v>0</v>
      </c>
      <c r="Y6496">
        <v>0</v>
      </c>
      <c r="Z6496">
        <v>0</v>
      </c>
      <c r="AA6496">
        <v>0</v>
      </c>
      <c r="AB6496">
        <v>100</v>
      </c>
      <c r="AC6496">
        <v>0</v>
      </c>
      <c r="AD6496">
        <v>0</v>
      </c>
      <c r="AE6496">
        <v>100</v>
      </c>
      <c r="AF6496">
        <f>Table1[[#This Row],[RPMO Balance]]-Table1[[#This Row],[RSP Balance]]</f>
        <v>0</v>
      </c>
      <c r="AG6496">
        <f>Table1[[#This Row],[RSP Total Charges]]+Table1[[#This Row],[TotalPaymentUnallocatedAmount]]+Table1[[#This Row],[TotalCreditUnallocatedAmount]]</f>
        <v>100</v>
      </c>
    </row>
    <row r="6497" spans="1:33" hidden="1" x14ac:dyDescent="0.25">
      <c r="A6497" t="s">
        <v>13360</v>
      </c>
      <c r="B6497">
        <v>4657</v>
      </c>
      <c r="C6497" t="s">
        <v>15232</v>
      </c>
      <c r="D6497">
        <v>4659</v>
      </c>
      <c r="E6497">
        <v>3442</v>
      </c>
      <c r="F6497" t="s">
        <v>15233</v>
      </c>
      <c r="G6497" t="s">
        <v>15234</v>
      </c>
      <c r="H6497">
        <v>281</v>
      </c>
      <c r="I6497" s="1">
        <v>44805</v>
      </c>
      <c r="J6497" s="1">
        <v>45107</v>
      </c>
      <c r="K6497" s="1">
        <v>44816</v>
      </c>
      <c r="L6497" s="1">
        <v>45107</v>
      </c>
      <c r="M6497" t="s">
        <v>36</v>
      </c>
      <c r="N6497" t="s">
        <v>37</v>
      </c>
      <c r="O6497">
        <v>10390</v>
      </c>
      <c r="P6497">
        <v>0</v>
      </c>
      <c r="Q6497">
        <v>-370</v>
      </c>
      <c r="R6497">
        <v>10760</v>
      </c>
      <c r="S6497">
        <v>10760</v>
      </c>
      <c r="T6497">
        <v>-10390</v>
      </c>
      <c r="U6497">
        <v>0</v>
      </c>
      <c r="V6497">
        <v>-10390</v>
      </c>
      <c r="W6497">
        <v>-10390</v>
      </c>
      <c r="X6497">
        <v>-370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f>Table1[[#This Row],[RPMO Balance]]-Table1[[#This Row],[RSP Balance]]</f>
        <v>0</v>
      </c>
      <c r="AG6497">
        <f>Table1[[#This Row],[RSP Total Charges]]+Table1[[#This Row],[TotalPaymentUnallocatedAmount]]+Table1[[#This Row],[TotalCreditUnallocatedAmount]]</f>
        <v>0</v>
      </c>
    </row>
    <row r="6498" spans="1:33" hidden="1" x14ac:dyDescent="0.25">
      <c r="A6498" t="s">
        <v>13360</v>
      </c>
      <c r="B6498">
        <v>4659</v>
      </c>
      <c r="C6498" t="s">
        <v>15235</v>
      </c>
      <c r="D6498">
        <v>4661</v>
      </c>
      <c r="E6498">
        <v>3443</v>
      </c>
      <c r="F6498" t="s">
        <v>15236</v>
      </c>
      <c r="G6498" t="s">
        <v>15237</v>
      </c>
      <c r="H6498">
        <v>223</v>
      </c>
      <c r="I6498" s="1">
        <v>44729</v>
      </c>
      <c r="J6498" s="1">
        <v>44742</v>
      </c>
      <c r="K6498" s="1">
        <v>44729</v>
      </c>
      <c r="L6498" s="1">
        <v>44742</v>
      </c>
      <c r="M6498" t="s">
        <v>984</v>
      </c>
      <c r="N6498" t="s">
        <v>985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f>Table1[[#This Row],[RPMO Balance]]-Table1[[#This Row],[RSP Balance]]</f>
        <v>0</v>
      </c>
      <c r="AG6498">
        <f>Table1[[#This Row],[RSP Total Charges]]+Table1[[#This Row],[TotalPaymentUnallocatedAmount]]+Table1[[#This Row],[TotalCreditUnallocatedAmount]]</f>
        <v>0</v>
      </c>
    </row>
    <row r="6499" spans="1:33" hidden="1" x14ac:dyDescent="0.25">
      <c r="A6499" t="s">
        <v>13360</v>
      </c>
      <c r="B6499">
        <v>4662</v>
      </c>
      <c r="C6499" t="s">
        <v>15238</v>
      </c>
      <c r="D6499">
        <v>4664</v>
      </c>
      <c r="E6499">
        <v>3444</v>
      </c>
      <c r="F6499" t="s">
        <v>7792</v>
      </c>
      <c r="G6499" t="s">
        <v>15239</v>
      </c>
      <c r="H6499">
        <v>227</v>
      </c>
      <c r="I6499" s="1">
        <v>44729</v>
      </c>
      <c r="J6499" s="1">
        <v>44742</v>
      </c>
      <c r="K6499" s="1">
        <v>44729</v>
      </c>
      <c r="L6499" s="1">
        <v>44742</v>
      </c>
      <c r="M6499" t="s">
        <v>984</v>
      </c>
      <c r="N6499" t="s">
        <v>985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f>Table1[[#This Row],[RPMO Balance]]-Table1[[#This Row],[RSP Balance]]</f>
        <v>0</v>
      </c>
      <c r="AG6499">
        <f>Table1[[#This Row],[RSP Total Charges]]+Table1[[#This Row],[TotalPaymentUnallocatedAmount]]+Table1[[#This Row],[TotalCreditUnallocatedAmount]]</f>
        <v>0</v>
      </c>
    </row>
    <row r="6500" spans="1:33" hidden="1" x14ac:dyDescent="0.25">
      <c r="A6500" t="s">
        <v>13360</v>
      </c>
      <c r="B6500">
        <v>46631</v>
      </c>
      <c r="C6500" t="s">
        <v>15240</v>
      </c>
      <c r="D6500">
        <v>42212</v>
      </c>
      <c r="E6500">
        <v>10992</v>
      </c>
      <c r="F6500" t="s">
        <v>3117</v>
      </c>
      <c r="G6500" t="s">
        <v>15241</v>
      </c>
      <c r="H6500">
        <v>338</v>
      </c>
      <c r="I6500" s="1">
        <v>44986</v>
      </c>
      <c r="J6500" s="1">
        <v>45107</v>
      </c>
      <c r="K6500" s="1">
        <v>44986.432939814818</v>
      </c>
      <c r="L6500" s="1">
        <v>45107</v>
      </c>
      <c r="M6500" t="s">
        <v>36</v>
      </c>
      <c r="N6500" t="s">
        <v>37</v>
      </c>
      <c r="O6500">
        <v>2590</v>
      </c>
      <c r="P6500">
        <v>0</v>
      </c>
      <c r="Q6500">
        <v>0</v>
      </c>
      <c r="R6500">
        <v>2590</v>
      </c>
      <c r="S6500">
        <v>0</v>
      </c>
      <c r="T6500">
        <v>-2590</v>
      </c>
      <c r="U6500">
        <v>0</v>
      </c>
      <c r="V6500">
        <v>0</v>
      </c>
      <c r="W6500">
        <v>0</v>
      </c>
      <c r="X6500">
        <v>0</v>
      </c>
      <c r="Y6500" s="2">
        <v>-2590</v>
      </c>
      <c r="Z6500" s="2">
        <v>0</v>
      </c>
      <c r="AA6500">
        <v>0</v>
      </c>
      <c r="AB6500" s="2">
        <v>2590</v>
      </c>
      <c r="AC6500">
        <v>-2590</v>
      </c>
      <c r="AD6500">
        <v>0</v>
      </c>
      <c r="AE6500">
        <v>0</v>
      </c>
      <c r="AF6500">
        <f>Table1[[#This Row],[RPMO Balance]]-Table1[[#This Row],[RSP Balance]]</f>
        <v>0</v>
      </c>
      <c r="AG6500">
        <f>Table1[[#This Row],[RSP Total Charges]]+Table1[[#This Row],[TotalPaymentUnallocatedAmount]]+Table1[[#This Row],[TotalCreditUnallocatedAmount]]</f>
        <v>0</v>
      </c>
    </row>
    <row r="6501" spans="1:33" hidden="1" x14ac:dyDescent="0.25">
      <c r="A6501" t="s">
        <v>13360</v>
      </c>
      <c r="B6501">
        <v>4664</v>
      </c>
      <c r="C6501" t="s">
        <v>15242</v>
      </c>
      <c r="D6501">
        <v>4666</v>
      </c>
      <c r="E6501">
        <v>3445</v>
      </c>
      <c r="F6501" t="s">
        <v>916</v>
      </c>
      <c r="G6501" t="s">
        <v>15243</v>
      </c>
      <c r="H6501">
        <v>486</v>
      </c>
      <c r="I6501" s="1">
        <v>44729</v>
      </c>
      <c r="J6501" s="1">
        <v>44742</v>
      </c>
      <c r="K6501" s="1">
        <v>44729</v>
      </c>
      <c r="L6501" s="1">
        <v>44742</v>
      </c>
      <c r="M6501" t="s">
        <v>984</v>
      </c>
      <c r="N6501" t="s">
        <v>985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f>Table1[[#This Row],[RPMO Balance]]-Table1[[#This Row],[RSP Balance]]</f>
        <v>0</v>
      </c>
      <c r="AG6501">
        <f>Table1[[#This Row],[RSP Total Charges]]+Table1[[#This Row],[TotalPaymentUnallocatedAmount]]+Table1[[#This Row],[TotalCreditUnallocatedAmount]]</f>
        <v>0</v>
      </c>
    </row>
    <row r="6502" spans="1:33" hidden="1" x14ac:dyDescent="0.25">
      <c r="A6502" t="s">
        <v>13360</v>
      </c>
      <c r="B6502">
        <v>4667</v>
      </c>
      <c r="C6502" t="s">
        <v>15244</v>
      </c>
      <c r="D6502">
        <v>4669</v>
      </c>
      <c r="E6502">
        <v>3446</v>
      </c>
      <c r="F6502" t="s">
        <v>15245</v>
      </c>
      <c r="G6502" t="s">
        <v>15246</v>
      </c>
      <c r="H6502">
        <v>236</v>
      </c>
      <c r="I6502" s="1">
        <v>44729</v>
      </c>
      <c r="J6502" s="1">
        <v>44804</v>
      </c>
      <c r="K6502" s="1">
        <v>44729</v>
      </c>
      <c r="L6502" s="1">
        <v>44804</v>
      </c>
      <c r="M6502" t="s">
        <v>984</v>
      </c>
      <c r="N6502" t="s">
        <v>985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f>Table1[[#This Row],[RPMO Balance]]-Table1[[#This Row],[RSP Balance]]</f>
        <v>0</v>
      </c>
      <c r="AG6502">
        <f>Table1[[#This Row],[RSP Total Charges]]+Table1[[#This Row],[TotalPaymentUnallocatedAmount]]+Table1[[#This Row],[TotalCreditUnallocatedAmount]]</f>
        <v>0</v>
      </c>
    </row>
    <row r="6503" spans="1:33" hidden="1" x14ac:dyDescent="0.25">
      <c r="A6503" t="s">
        <v>13360</v>
      </c>
      <c r="B6503">
        <v>4670</v>
      </c>
      <c r="C6503" t="s">
        <v>15247</v>
      </c>
      <c r="D6503">
        <v>4672</v>
      </c>
      <c r="E6503">
        <v>3447</v>
      </c>
      <c r="F6503" t="s">
        <v>541</v>
      </c>
      <c r="G6503" t="s">
        <v>15248</v>
      </c>
      <c r="H6503">
        <v>217</v>
      </c>
      <c r="I6503" s="1">
        <v>44729</v>
      </c>
      <c r="J6503" s="1">
        <v>44742</v>
      </c>
      <c r="K6503" s="1">
        <v>44729</v>
      </c>
      <c r="L6503" s="1">
        <v>44742</v>
      </c>
      <c r="M6503" t="s">
        <v>984</v>
      </c>
      <c r="N6503" t="s">
        <v>985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f>Table1[[#This Row],[RPMO Balance]]-Table1[[#This Row],[RSP Balance]]</f>
        <v>0</v>
      </c>
      <c r="AG6503">
        <f>Table1[[#This Row],[RSP Total Charges]]+Table1[[#This Row],[TotalPaymentUnallocatedAmount]]+Table1[[#This Row],[TotalCreditUnallocatedAmount]]</f>
        <v>0</v>
      </c>
    </row>
    <row r="6504" spans="1:33" hidden="1" x14ac:dyDescent="0.25">
      <c r="A6504" t="s">
        <v>13360</v>
      </c>
      <c r="B6504">
        <v>4672</v>
      </c>
      <c r="C6504" t="s">
        <v>15249</v>
      </c>
      <c r="D6504">
        <v>4674</v>
      </c>
      <c r="E6504">
        <v>3448</v>
      </c>
      <c r="F6504" t="s">
        <v>15250</v>
      </c>
      <c r="G6504" t="s">
        <v>15251</v>
      </c>
      <c r="H6504" t="s">
        <v>13596</v>
      </c>
      <c r="I6504" s="1">
        <v>44729</v>
      </c>
      <c r="J6504" s="1">
        <v>44742</v>
      </c>
      <c r="K6504" s="1">
        <v>44729</v>
      </c>
      <c r="L6504" s="1">
        <v>44742</v>
      </c>
      <c r="M6504" t="s">
        <v>984</v>
      </c>
      <c r="N6504" t="s">
        <v>985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f>Table1[[#This Row],[RPMO Balance]]-Table1[[#This Row],[RSP Balance]]</f>
        <v>0</v>
      </c>
      <c r="AG6504">
        <f>Table1[[#This Row],[RSP Total Charges]]+Table1[[#This Row],[TotalPaymentUnallocatedAmount]]+Table1[[#This Row],[TotalCreditUnallocatedAmount]]</f>
        <v>0</v>
      </c>
    </row>
    <row r="6505" spans="1:33" hidden="1" x14ac:dyDescent="0.25">
      <c r="A6505" t="s">
        <v>13360</v>
      </c>
      <c r="B6505">
        <v>4674</v>
      </c>
      <c r="C6505" t="s">
        <v>15252</v>
      </c>
      <c r="D6505">
        <v>4676</v>
      </c>
      <c r="E6505">
        <v>3449</v>
      </c>
      <c r="F6505" t="s">
        <v>15253</v>
      </c>
      <c r="G6505" t="s">
        <v>15254</v>
      </c>
      <c r="H6505">
        <v>238</v>
      </c>
      <c r="I6505" s="1">
        <v>44729</v>
      </c>
      <c r="J6505" s="1">
        <v>44742</v>
      </c>
      <c r="K6505" s="1">
        <v>44729</v>
      </c>
      <c r="L6505" s="1">
        <v>44742</v>
      </c>
      <c r="M6505" t="s">
        <v>984</v>
      </c>
      <c r="N6505" t="s">
        <v>985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f>Table1[[#This Row],[RPMO Balance]]-Table1[[#This Row],[RSP Balance]]</f>
        <v>0</v>
      </c>
      <c r="AG6505">
        <f>Table1[[#This Row],[RSP Total Charges]]+Table1[[#This Row],[TotalPaymentUnallocatedAmount]]+Table1[[#This Row],[TotalCreditUnallocatedAmount]]</f>
        <v>0</v>
      </c>
    </row>
    <row r="6506" spans="1:33" hidden="1" x14ac:dyDescent="0.25">
      <c r="A6506" t="s">
        <v>13360</v>
      </c>
      <c r="B6506">
        <v>46751</v>
      </c>
      <c r="C6506" t="s">
        <v>15255</v>
      </c>
      <c r="D6506">
        <v>42323</v>
      </c>
      <c r="E6506">
        <v>12190</v>
      </c>
      <c r="F6506" t="s">
        <v>15256</v>
      </c>
      <c r="G6506" t="s">
        <v>15257</v>
      </c>
      <c r="H6506">
        <v>350</v>
      </c>
      <c r="I6506" s="1">
        <v>44986</v>
      </c>
      <c r="J6506" s="1">
        <v>45107</v>
      </c>
      <c r="K6506" s="1">
        <v>44986.432939814818</v>
      </c>
      <c r="L6506" s="1">
        <v>45107</v>
      </c>
      <c r="M6506" t="s">
        <v>36</v>
      </c>
      <c r="N6506" t="s">
        <v>37</v>
      </c>
      <c r="O6506">
        <v>2590</v>
      </c>
      <c r="P6506">
        <v>0</v>
      </c>
      <c r="Q6506">
        <v>0</v>
      </c>
      <c r="R6506">
        <v>2590</v>
      </c>
      <c r="S6506">
        <v>0</v>
      </c>
      <c r="T6506">
        <v>-2590</v>
      </c>
      <c r="U6506">
        <v>0</v>
      </c>
      <c r="V6506">
        <v>0</v>
      </c>
      <c r="W6506">
        <v>0</v>
      </c>
      <c r="X6506">
        <v>0</v>
      </c>
      <c r="Y6506" s="2">
        <v>-2590</v>
      </c>
      <c r="Z6506" s="2">
        <v>0</v>
      </c>
      <c r="AA6506">
        <v>0</v>
      </c>
      <c r="AB6506" s="2">
        <v>2590</v>
      </c>
      <c r="AC6506">
        <v>-2590</v>
      </c>
      <c r="AD6506">
        <v>0</v>
      </c>
      <c r="AE6506">
        <v>0</v>
      </c>
      <c r="AF6506">
        <f>Table1[[#This Row],[RPMO Balance]]-Table1[[#This Row],[RSP Balance]]</f>
        <v>0</v>
      </c>
      <c r="AG6506">
        <f>Table1[[#This Row],[RSP Total Charges]]+Table1[[#This Row],[TotalPaymentUnallocatedAmount]]+Table1[[#This Row],[TotalCreditUnallocatedAmount]]</f>
        <v>0</v>
      </c>
    </row>
    <row r="6507" spans="1:33" hidden="1" x14ac:dyDescent="0.25">
      <c r="A6507" t="s">
        <v>13360</v>
      </c>
      <c r="B6507">
        <v>4677</v>
      </c>
      <c r="C6507" t="s">
        <v>15258</v>
      </c>
      <c r="D6507">
        <v>4679</v>
      </c>
      <c r="E6507">
        <v>3450</v>
      </c>
      <c r="F6507" t="s">
        <v>4963</v>
      </c>
      <c r="G6507" t="s">
        <v>15259</v>
      </c>
      <c r="H6507">
        <v>245</v>
      </c>
      <c r="I6507" s="1">
        <v>44729</v>
      </c>
      <c r="J6507" s="1">
        <v>44742</v>
      </c>
      <c r="K6507" s="1">
        <v>44729</v>
      </c>
      <c r="L6507" s="1">
        <v>44742</v>
      </c>
      <c r="M6507" t="s">
        <v>984</v>
      </c>
      <c r="N6507" t="s">
        <v>985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f>Table1[[#This Row],[RPMO Balance]]-Table1[[#This Row],[RSP Balance]]</f>
        <v>0</v>
      </c>
      <c r="AG6507">
        <f>Table1[[#This Row],[RSP Total Charges]]+Table1[[#This Row],[TotalPaymentUnallocatedAmount]]+Table1[[#This Row],[TotalCreditUnallocatedAmount]]</f>
        <v>0</v>
      </c>
    </row>
    <row r="6508" spans="1:33" hidden="1" x14ac:dyDescent="0.25">
      <c r="A6508" t="s">
        <v>13360</v>
      </c>
      <c r="B6508">
        <v>46778</v>
      </c>
      <c r="C6508" t="s">
        <v>15260</v>
      </c>
      <c r="D6508">
        <v>42351</v>
      </c>
      <c r="E6508">
        <v>7544</v>
      </c>
      <c r="F6508" t="s">
        <v>4276</v>
      </c>
      <c r="G6508" t="s">
        <v>13731</v>
      </c>
      <c r="H6508">
        <v>519</v>
      </c>
      <c r="I6508" s="1">
        <v>44958</v>
      </c>
      <c r="J6508" s="1">
        <v>45107</v>
      </c>
      <c r="K6508" s="1">
        <v>44958.432939814818</v>
      </c>
      <c r="L6508" s="1">
        <v>45107</v>
      </c>
      <c r="M6508" t="s">
        <v>36</v>
      </c>
      <c r="N6508" t="s">
        <v>37</v>
      </c>
      <c r="O6508">
        <v>4340</v>
      </c>
      <c r="P6508">
        <v>0</v>
      </c>
      <c r="Q6508">
        <v>-250</v>
      </c>
      <c r="R6508">
        <v>4590</v>
      </c>
      <c r="S6508">
        <v>4590</v>
      </c>
      <c r="T6508">
        <v>-4340</v>
      </c>
      <c r="U6508">
        <v>0</v>
      </c>
      <c r="V6508">
        <v>-4340</v>
      </c>
      <c r="W6508">
        <v>-4340</v>
      </c>
      <c r="X6508">
        <v>-250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f>Table1[[#This Row],[RPMO Balance]]-Table1[[#This Row],[RSP Balance]]</f>
        <v>0</v>
      </c>
      <c r="AG6508">
        <f>Table1[[#This Row],[RSP Total Charges]]+Table1[[#This Row],[TotalPaymentUnallocatedAmount]]+Table1[[#This Row],[TotalCreditUnallocatedAmount]]</f>
        <v>0</v>
      </c>
    </row>
    <row r="6509" spans="1:33" hidden="1" x14ac:dyDescent="0.25">
      <c r="A6509" t="s">
        <v>13360</v>
      </c>
      <c r="B6509">
        <v>4679</v>
      </c>
      <c r="C6509" t="s">
        <v>15261</v>
      </c>
      <c r="D6509">
        <v>4681</v>
      </c>
      <c r="E6509">
        <v>3451</v>
      </c>
      <c r="F6509" t="s">
        <v>3331</v>
      </c>
      <c r="G6509" t="s">
        <v>4068</v>
      </c>
      <c r="H6509">
        <v>301</v>
      </c>
      <c r="I6509" s="1">
        <v>44729</v>
      </c>
      <c r="J6509" s="1">
        <v>44742</v>
      </c>
      <c r="K6509" s="1">
        <v>44729</v>
      </c>
      <c r="L6509" s="1">
        <v>44742</v>
      </c>
      <c r="M6509" t="s">
        <v>984</v>
      </c>
      <c r="N6509" t="s">
        <v>985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f>Table1[[#This Row],[RPMO Balance]]-Table1[[#This Row],[RSP Balance]]</f>
        <v>0</v>
      </c>
      <c r="AG6509">
        <f>Table1[[#This Row],[RSP Total Charges]]+Table1[[#This Row],[TotalPaymentUnallocatedAmount]]+Table1[[#This Row],[TotalCreditUnallocatedAmount]]</f>
        <v>0</v>
      </c>
    </row>
    <row r="6510" spans="1:33" hidden="1" x14ac:dyDescent="0.25">
      <c r="A6510" t="s">
        <v>13360</v>
      </c>
      <c r="B6510">
        <v>4682</v>
      </c>
      <c r="C6510" t="s">
        <v>15262</v>
      </c>
      <c r="D6510">
        <v>4684</v>
      </c>
      <c r="E6510">
        <v>3451</v>
      </c>
      <c r="F6510" t="s">
        <v>3331</v>
      </c>
      <c r="G6510" t="s">
        <v>4068</v>
      </c>
      <c r="H6510">
        <v>301</v>
      </c>
      <c r="I6510" s="1">
        <v>44805</v>
      </c>
      <c r="J6510" s="1">
        <v>45107</v>
      </c>
      <c r="K6510" s="1">
        <v>44816</v>
      </c>
      <c r="L6510" s="1">
        <v>45107</v>
      </c>
      <c r="M6510" t="s">
        <v>36</v>
      </c>
      <c r="N6510" t="s">
        <v>37</v>
      </c>
      <c r="O6510">
        <v>13540</v>
      </c>
      <c r="P6510">
        <v>0</v>
      </c>
      <c r="Q6510">
        <v>0</v>
      </c>
      <c r="R6510">
        <v>13540</v>
      </c>
      <c r="S6510">
        <v>0</v>
      </c>
      <c r="T6510">
        <v>-13540</v>
      </c>
      <c r="U6510">
        <v>0</v>
      </c>
      <c r="V6510">
        <v>0</v>
      </c>
      <c r="W6510">
        <v>0</v>
      </c>
      <c r="X6510">
        <v>0</v>
      </c>
      <c r="Y6510" s="2">
        <v>-13540</v>
      </c>
      <c r="Z6510" s="2">
        <v>0</v>
      </c>
      <c r="AA6510">
        <v>0</v>
      </c>
      <c r="AB6510" s="2">
        <v>13540</v>
      </c>
      <c r="AC6510">
        <v>-13540</v>
      </c>
      <c r="AD6510">
        <v>0</v>
      </c>
      <c r="AE6510">
        <v>0</v>
      </c>
      <c r="AF6510">
        <f>Table1[[#This Row],[RPMO Balance]]-Table1[[#This Row],[RSP Balance]]</f>
        <v>0</v>
      </c>
      <c r="AG6510">
        <f>Table1[[#This Row],[RSP Total Charges]]+Table1[[#This Row],[TotalPaymentUnallocatedAmount]]+Table1[[#This Row],[TotalCreditUnallocatedAmount]]</f>
        <v>0</v>
      </c>
    </row>
    <row r="6511" spans="1:33" hidden="1" x14ac:dyDescent="0.25">
      <c r="A6511" t="s">
        <v>13360</v>
      </c>
      <c r="B6511">
        <v>4684</v>
      </c>
      <c r="C6511" t="s">
        <v>15263</v>
      </c>
      <c r="D6511">
        <v>4686</v>
      </c>
      <c r="E6511">
        <v>3452</v>
      </c>
      <c r="F6511" t="s">
        <v>15264</v>
      </c>
      <c r="G6511" t="s">
        <v>15265</v>
      </c>
      <c r="I6511" s="1">
        <v>44729</v>
      </c>
      <c r="J6511" s="1">
        <v>44742</v>
      </c>
      <c r="K6511" s="1">
        <v>44729</v>
      </c>
      <c r="L6511" s="1">
        <v>44742</v>
      </c>
      <c r="M6511" t="s">
        <v>984</v>
      </c>
      <c r="N6511" t="s">
        <v>985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f>Table1[[#This Row],[RPMO Balance]]-Table1[[#This Row],[RSP Balance]]</f>
        <v>0</v>
      </c>
      <c r="AG6511">
        <f>Table1[[#This Row],[RSP Total Charges]]+Table1[[#This Row],[TotalPaymentUnallocatedAmount]]+Table1[[#This Row],[TotalCreditUnallocatedAmount]]</f>
        <v>0</v>
      </c>
    </row>
    <row r="6512" spans="1:33" hidden="1" x14ac:dyDescent="0.25">
      <c r="A6512" t="s">
        <v>13360</v>
      </c>
      <c r="B6512">
        <v>46842</v>
      </c>
      <c r="C6512" t="s">
        <v>15266</v>
      </c>
      <c r="D6512">
        <v>42410</v>
      </c>
      <c r="E6512">
        <v>11616</v>
      </c>
      <c r="F6512" t="s">
        <v>15267</v>
      </c>
      <c r="G6512" t="s">
        <v>3349</v>
      </c>
      <c r="H6512">
        <v>298</v>
      </c>
      <c r="I6512" s="1">
        <v>44953</v>
      </c>
      <c r="J6512" s="1">
        <v>45107</v>
      </c>
      <c r="K6512" s="1">
        <v>44956.432939814818</v>
      </c>
      <c r="L6512" s="1">
        <v>45107</v>
      </c>
      <c r="M6512" t="s">
        <v>36</v>
      </c>
      <c r="N6512" t="s">
        <v>37</v>
      </c>
      <c r="O6512">
        <v>4484.8</v>
      </c>
      <c r="P6512">
        <v>0</v>
      </c>
      <c r="Q6512">
        <v>0</v>
      </c>
      <c r="R6512">
        <v>4484.8</v>
      </c>
      <c r="S6512">
        <v>0</v>
      </c>
      <c r="T6512">
        <v>-4408.47</v>
      </c>
      <c r="U6512">
        <v>76.33</v>
      </c>
      <c r="V6512">
        <v>0</v>
      </c>
      <c r="W6512">
        <v>0</v>
      </c>
      <c r="X6512">
        <v>0</v>
      </c>
      <c r="Y6512">
        <v>-4408.47</v>
      </c>
      <c r="Z6512">
        <v>0</v>
      </c>
      <c r="AA6512">
        <v>0</v>
      </c>
      <c r="AB6512">
        <v>4484.8</v>
      </c>
      <c r="AC6512">
        <v>-4408.47</v>
      </c>
      <c r="AD6512">
        <v>0</v>
      </c>
      <c r="AE6512">
        <v>76.33</v>
      </c>
      <c r="AF6512">
        <f>Table1[[#This Row],[RPMO Balance]]-Table1[[#This Row],[RSP Balance]]</f>
        <v>0</v>
      </c>
      <c r="AG6512">
        <f>Table1[[#This Row],[RSP Total Charges]]+Table1[[#This Row],[TotalPaymentUnallocatedAmount]]+Table1[[#This Row],[TotalCreditUnallocatedAmount]]</f>
        <v>76.329999999999927</v>
      </c>
    </row>
    <row r="6513" spans="1:33" hidden="1" x14ac:dyDescent="0.25">
      <c r="A6513" t="s">
        <v>13360</v>
      </c>
      <c r="B6513">
        <v>4687</v>
      </c>
      <c r="C6513" t="s">
        <v>15268</v>
      </c>
      <c r="D6513">
        <v>4689</v>
      </c>
      <c r="E6513">
        <v>3453</v>
      </c>
      <c r="F6513" t="s">
        <v>7844</v>
      </c>
      <c r="G6513" t="s">
        <v>15269</v>
      </c>
      <c r="I6513" s="1">
        <v>44729</v>
      </c>
      <c r="J6513" s="1">
        <v>44742</v>
      </c>
      <c r="K6513" s="1">
        <v>44729</v>
      </c>
      <c r="L6513" s="1">
        <v>44742</v>
      </c>
      <c r="M6513" t="s">
        <v>984</v>
      </c>
      <c r="N6513" t="s">
        <v>985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f>Table1[[#This Row],[RPMO Balance]]-Table1[[#This Row],[RSP Balance]]</f>
        <v>0</v>
      </c>
      <c r="AG6513">
        <f>Table1[[#This Row],[RSP Total Charges]]+Table1[[#This Row],[TotalPaymentUnallocatedAmount]]+Table1[[#This Row],[TotalCreditUnallocatedAmount]]</f>
        <v>0</v>
      </c>
    </row>
    <row r="6514" spans="1:33" hidden="1" x14ac:dyDescent="0.25">
      <c r="A6514" t="s">
        <v>13360</v>
      </c>
      <c r="B6514">
        <v>4689</v>
      </c>
      <c r="C6514" t="s">
        <v>15270</v>
      </c>
      <c r="D6514">
        <v>4691</v>
      </c>
      <c r="E6514">
        <v>3453</v>
      </c>
      <c r="F6514" t="s">
        <v>7844</v>
      </c>
      <c r="G6514" t="s">
        <v>15269</v>
      </c>
      <c r="H6514" t="s">
        <v>14973</v>
      </c>
      <c r="I6514" s="1">
        <v>44805</v>
      </c>
      <c r="J6514" s="1">
        <v>44985</v>
      </c>
      <c r="K6514" s="1">
        <v>44816</v>
      </c>
      <c r="L6514" s="1">
        <v>44985.432939814818</v>
      </c>
      <c r="M6514" t="s">
        <v>984</v>
      </c>
      <c r="N6514" t="s">
        <v>985</v>
      </c>
      <c r="O6514">
        <v>6450</v>
      </c>
      <c r="P6514">
        <v>0</v>
      </c>
      <c r="Q6514">
        <v>0</v>
      </c>
      <c r="R6514">
        <v>6450</v>
      </c>
      <c r="S6514">
        <v>6450</v>
      </c>
      <c r="T6514">
        <v>-6450</v>
      </c>
      <c r="U6514">
        <v>0</v>
      </c>
      <c r="V6514">
        <v>-6450</v>
      </c>
      <c r="W6514">
        <v>-6450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f>Table1[[#This Row],[RPMO Balance]]-Table1[[#This Row],[RSP Balance]]</f>
        <v>0</v>
      </c>
      <c r="AG6514">
        <f>Table1[[#This Row],[RSP Total Charges]]+Table1[[#This Row],[TotalPaymentUnallocatedAmount]]+Table1[[#This Row],[TotalCreditUnallocatedAmount]]</f>
        <v>0</v>
      </c>
    </row>
    <row r="6515" spans="1:33" hidden="1" x14ac:dyDescent="0.25">
      <c r="A6515" t="s">
        <v>13360</v>
      </c>
      <c r="B6515">
        <v>4692</v>
      </c>
      <c r="C6515" t="s">
        <v>15271</v>
      </c>
      <c r="D6515">
        <v>4694</v>
      </c>
      <c r="E6515">
        <v>3454</v>
      </c>
      <c r="F6515" t="s">
        <v>4998</v>
      </c>
      <c r="G6515" t="s">
        <v>15272</v>
      </c>
      <c r="H6515">
        <v>218</v>
      </c>
      <c r="I6515" s="1">
        <v>44729</v>
      </c>
      <c r="J6515" s="1">
        <v>44742</v>
      </c>
      <c r="K6515" s="1">
        <v>44729</v>
      </c>
      <c r="L6515" s="1">
        <v>44742</v>
      </c>
      <c r="M6515" t="s">
        <v>984</v>
      </c>
      <c r="N6515" t="s">
        <v>985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f>Table1[[#This Row],[RPMO Balance]]-Table1[[#This Row],[RSP Balance]]</f>
        <v>0</v>
      </c>
      <c r="AG6515">
        <f>Table1[[#This Row],[RSP Total Charges]]+Table1[[#This Row],[TotalPaymentUnallocatedAmount]]+Table1[[#This Row],[TotalCreditUnallocatedAmount]]</f>
        <v>0</v>
      </c>
    </row>
    <row r="6516" spans="1:33" hidden="1" x14ac:dyDescent="0.25">
      <c r="A6516" t="s">
        <v>13360</v>
      </c>
      <c r="B6516">
        <v>46929</v>
      </c>
      <c r="C6516" t="s">
        <v>15273</v>
      </c>
      <c r="D6516">
        <v>42497</v>
      </c>
      <c r="E6516">
        <v>12233</v>
      </c>
      <c r="F6516" t="s">
        <v>15274</v>
      </c>
      <c r="G6516" t="s">
        <v>15275</v>
      </c>
      <c r="H6516" t="s">
        <v>13840</v>
      </c>
      <c r="I6516" s="1">
        <v>44986</v>
      </c>
      <c r="J6516" s="1">
        <v>45107</v>
      </c>
      <c r="K6516" s="1">
        <v>44992.432939814818</v>
      </c>
      <c r="L6516" s="1">
        <v>45107</v>
      </c>
      <c r="M6516" t="s">
        <v>36</v>
      </c>
      <c r="N6516" t="s">
        <v>37</v>
      </c>
      <c r="O6516">
        <v>1860</v>
      </c>
      <c r="P6516">
        <v>0</v>
      </c>
      <c r="Q6516">
        <v>0</v>
      </c>
      <c r="R6516">
        <v>1860</v>
      </c>
      <c r="S6516">
        <v>0</v>
      </c>
      <c r="T6516">
        <v>-1860</v>
      </c>
      <c r="U6516">
        <v>0</v>
      </c>
      <c r="V6516">
        <v>0</v>
      </c>
      <c r="W6516">
        <v>0</v>
      </c>
      <c r="X6516">
        <v>0</v>
      </c>
      <c r="Y6516" s="2">
        <v>-1860</v>
      </c>
      <c r="Z6516" s="2">
        <v>0</v>
      </c>
      <c r="AA6516">
        <v>0</v>
      </c>
      <c r="AB6516" s="2">
        <v>1860</v>
      </c>
      <c r="AC6516">
        <v>-1860</v>
      </c>
      <c r="AD6516">
        <v>0</v>
      </c>
      <c r="AE6516">
        <v>0</v>
      </c>
      <c r="AF6516">
        <f>Table1[[#This Row],[RPMO Balance]]-Table1[[#This Row],[RSP Balance]]</f>
        <v>0</v>
      </c>
      <c r="AG6516">
        <f>Table1[[#This Row],[RSP Total Charges]]+Table1[[#This Row],[TotalPaymentUnallocatedAmount]]+Table1[[#This Row],[TotalCreditUnallocatedAmount]]</f>
        <v>0</v>
      </c>
    </row>
    <row r="6517" spans="1:33" hidden="1" x14ac:dyDescent="0.25">
      <c r="A6517" t="s">
        <v>13360</v>
      </c>
      <c r="B6517">
        <v>4694</v>
      </c>
      <c r="C6517" t="s">
        <v>15276</v>
      </c>
      <c r="D6517">
        <v>4696</v>
      </c>
      <c r="E6517">
        <v>3455</v>
      </c>
      <c r="F6517" t="s">
        <v>15277</v>
      </c>
      <c r="G6517" t="s">
        <v>15278</v>
      </c>
      <c r="H6517">
        <v>364</v>
      </c>
      <c r="I6517" s="1">
        <v>44729</v>
      </c>
      <c r="J6517" s="1">
        <v>44742</v>
      </c>
      <c r="K6517" s="1">
        <v>44729</v>
      </c>
      <c r="L6517" s="1">
        <v>44742</v>
      </c>
      <c r="M6517" t="s">
        <v>984</v>
      </c>
      <c r="N6517" t="s">
        <v>985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f>Table1[[#This Row],[RPMO Balance]]-Table1[[#This Row],[RSP Balance]]</f>
        <v>0</v>
      </c>
      <c r="AG6517">
        <f>Table1[[#This Row],[RSP Total Charges]]+Table1[[#This Row],[TotalPaymentUnallocatedAmount]]+Table1[[#This Row],[TotalCreditUnallocatedAmount]]</f>
        <v>0</v>
      </c>
    </row>
    <row r="6518" spans="1:33" hidden="1" x14ac:dyDescent="0.25">
      <c r="A6518" t="s">
        <v>13360</v>
      </c>
      <c r="B6518">
        <v>4697</v>
      </c>
      <c r="C6518" t="s">
        <v>15279</v>
      </c>
      <c r="D6518">
        <v>4699</v>
      </c>
      <c r="E6518">
        <v>3456</v>
      </c>
      <c r="F6518" t="s">
        <v>7134</v>
      </c>
      <c r="G6518" t="s">
        <v>15280</v>
      </c>
      <c r="H6518">
        <v>365</v>
      </c>
      <c r="I6518" s="1">
        <v>44729</v>
      </c>
      <c r="J6518" s="1">
        <v>44742</v>
      </c>
      <c r="K6518" s="1">
        <v>44729</v>
      </c>
      <c r="L6518" s="1">
        <v>44742</v>
      </c>
      <c r="M6518" t="s">
        <v>984</v>
      </c>
      <c r="N6518" t="s">
        <v>985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f>Table1[[#This Row],[RPMO Balance]]-Table1[[#This Row],[RSP Balance]]</f>
        <v>0</v>
      </c>
      <c r="AG6518">
        <f>Table1[[#This Row],[RSP Total Charges]]+Table1[[#This Row],[TotalPaymentUnallocatedAmount]]+Table1[[#This Row],[TotalCreditUnallocatedAmount]]</f>
        <v>0</v>
      </c>
    </row>
    <row r="6519" spans="1:33" hidden="1" x14ac:dyDescent="0.25">
      <c r="A6519" t="s">
        <v>13360</v>
      </c>
      <c r="B6519">
        <v>4699</v>
      </c>
      <c r="C6519" t="s">
        <v>15281</v>
      </c>
      <c r="D6519">
        <v>4701</v>
      </c>
      <c r="E6519">
        <v>3457</v>
      </c>
      <c r="F6519" t="s">
        <v>171</v>
      </c>
      <c r="G6519" t="s">
        <v>1627</v>
      </c>
      <c r="H6519" t="s">
        <v>15282</v>
      </c>
      <c r="I6519" s="1">
        <v>44729</v>
      </c>
      <c r="J6519" s="1">
        <v>44747</v>
      </c>
      <c r="K6519" s="1">
        <v>44729</v>
      </c>
      <c r="L6519" s="1">
        <v>44747</v>
      </c>
      <c r="M6519" t="s">
        <v>984</v>
      </c>
      <c r="N6519" t="s">
        <v>985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f>Table1[[#This Row],[RPMO Balance]]-Table1[[#This Row],[RSP Balance]]</f>
        <v>0</v>
      </c>
      <c r="AG6519">
        <f>Table1[[#This Row],[RSP Total Charges]]+Table1[[#This Row],[TotalPaymentUnallocatedAmount]]+Table1[[#This Row],[TotalCreditUnallocatedAmount]]</f>
        <v>0</v>
      </c>
    </row>
    <row r="6520" spans="1:33" hidden="1" x14ac:dyDescent="0.25">
      <c r="A6520" t="s">
        <v>13360</v>
      </c>
      <c r="B6520">
        <v>4702</v>
      </c>
      <c r="C6520" t="s">
        <v>15283</v>
      </c>
      <c r="D6520">
        <v>4704</v>
      </c>
      <c r="E6520">
        <v>3458</v>
      </c>
      <c r="F6520" t="s">
        <v>15284</v>
      </c>
      <c r="G6520" t="s">
        <v>15285</v>
      </c>
      <c r="H6520" t="s">
        <v>15286</v>
      </c>
      <c r="I6520" s="1">
        <v>44729</v>
      </c>
      <c r="J6520" s="1">
        <v>44747</v>
      </c>
      <c r="K6520" s="1">
        <v>44729</v>
      </c>
      <c r="L6520" s="1">
        <v>44747</v>
      </c>
      <c r="M6520" t="s">
        <v>984</v>
      </c>
      <c r="N6520" t="s">
        <v>985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f>Table1[[#This Row],[RPMO Balance]]-Table1[[#This Row],[RSP Balance]]</f>
        <v>0</v>
      </c>
      <c r="AG6520">
        <f>Table1[[#This Row],[RSP Total Charges]]+Table1[[#This Row],[TotalPaymentUnallocatedAmount]]+Table1[[#This Row],[TotalCreditUnallocatedAmount]]</f>
        <v>0</v>
      </c>
    </row>
    <row r="6521" spans="1:33" hidden="1" x14ac:dyDescent="0.25">
      <c r="A6521" t="s">
        <v>13360</v>
      </c>
      <c r="B6521">
        <v>4705</v>
      </c>
      <c r="C6521" t="s">
        <v>15287</v>
      </c>
      <c r="D6521">
        <v>4707</v>
      </c>
      <c r="E6521">
        <v>3459</v>
      </c>
      <c r="F6521" t="s">
        <v>15288</v>
      </c>
      <c r="G6521" t="s">
        <v>15289</v>
      </c>
      <c r="H6521">
        <v>291</v>
      </c>
      <c r="I6521" s="1">
        <v>44729</v>
      </c>
      <c r="J6521" s="1">
        <v>44742</v>
      </c>
      <c r="K6521" s="1">
        <v>44729</v>
      </c>
      <c r="L6521" s="1">
        <v>44742</v>
      </c>
      <c r="M6521" t="s">
        <v>984</v>
      </c>
      <c r="N6521" t="s">
        <v>985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f>Table1[[#This Row],[RPMO Balance]]-Table1[[#This Row],[RSP Balance]]</f>
        <v>0</v>
      </c>
      <c r="AG6521">
        <f>Table1[[#This Row],[RSP Total Charges]]+Table1[[#This Row],[TotalPaymentUnallocatedAmount]]+Table1[[#This Row],[TotalCreditUnallocatedAmount]]</f>
        <v>0</v>
      </c>
    </row>
    <row r="6522" spans="1:33" hidden="1" x14ac:dyDescent="0.25">
      <c r="A6522" t="s">
        <v>13360</v>
      </c>
      <c r="B6522">
        <v>4707</v>
      </c>
      <c r="C6522" t="s">
        <v>15290</v>
      </c>
      <c r="D6522">
        <v>4709</v>
      </c>
      <c r="E6522">
        <v>3460</v>
      </c>
      <c r="F6522" t="s">
        <v>15291</v>
      </c>
      <c r="G6522" t="s">
        <v>15292</v>
      </c>
      <c r="H6522">
        <v>563</v>
      </c>
      <c r="I6522" s="1">
        <v>44805</v>
      </c>
      <c r="J6522" s="1">
        <v>44957</v>
      </c>
      <c r="K6522" s="1">
        <v>44816</v>
      </c>
      <c r="L6522" s="1">
        <v>44853.432939814818</v>
      </c>
      <c r="M6522" t="s">
        <v>984</v>
      </c>
      <c r="N6522" t="s">
        <v>985</v>
      </c>
      <c r="O6522">
        <v>0</v>
      </c>
      <c r="P6522">
        <v>0</v>
      </c>
      <c r="Q6522">
        <v>-2290</v>
      </c>
      <c r="R6522">
        <v>2290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-2290</v>
      </c>
      <c r="AA6522">
        <v>0</v>
      </c>
      <c r="AB6522">
        <v>2290</v>
      </c>
      <c r="AC6522">
        <v>0</v>
      </c>
      <c r="AD6522">
        <v>-2290</v>
      </c>
      <c r="AE6522">
        <v>0</v>
      </c>
      <c r="AF6522">
        <f>Table1[[#This Row],[RPMO Balance]]-Table1[[#This Row],[RSP Balance]]</f>
        <v>0</v>
      </c>
      <c r="AG6522">
        <f>Table1[[#This Row],[RSP Total Charges]]+Table1[[#This Row],[TotalPaymentUnallocatedAmount]]+Table1[[#This Row],[TotalCreditUnallocatedAmount]]</f>
        <v>0</v>
      </c>
    </row>
    <row r="6523" spans="1:33" hidden="1" x14ac:dyDescent="0.25">
      <c r="A6523" t="s">
        <v>13360</v>
      </c>
      <c r="B6523">
        <v>4709</v>
      </c>
      <c r="C6523" t="s">
        <v>15293</v>
      </c>
      <c r="D6523">
        <v>4711</v>
      </c>
      <c r="E6523">
        <v>3460</v>
      </c>
      <c r="F6523" t="s">
        <v>15291</v>
      </c>
      <c r="G6523" t="s">
        <v>15292</v>
      </c>
      <c r="H6523">
        <v>563</v>
      </c>
      <c r="I6523" s="1">
        <v>44835</v>
      </c>
      <c r="J6523" s="1">
        <v>45199</v>
      </c>
      <c r="K6523" s="1">
        <v>44835.432939814818</v>
      </c>
      <c r="L6523" s="1">
        <v>45199</v>
      </c>
      <c r="M6523" t="s">
        <v>36</v>
      </c>
      <c r="N6523" t="s">
        <v>37</v>
      </c>
      <c r="O6523">
        <v>11640</v>
      </c>
      <c r="P6523">
        <v>0</v>
      </c>
      <c r="Q6523">
        <v>0</v>
      </c>
      <c r="R6523">
        <v>11640</v>
      </c>
      <c r="S6523">
        <v>11640</v>
      </c>
      <c r="T6523">
        <v>-11640</v>
      </c>
      <c r="U6523">
        <v>0</v>
      </c>
      <c r="V6523">
        <v>-11640</v>
      </c>
      <c r="W6523">
        <v>-11640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f>Table1[[#This Row],[RPMO Balance]]-Table1[[#This Row],[RSP Balance]]</f>
        <v>0</v>
      </c>
      <c r="AG6523">
        <f>Table1[[#This Row],[RSP Total Charges]]+Table1[[#This Row],[TotalPaymentUnallocatedAmount]]+Table1[[#This Row],[TotalCreditUnallocatedAmount]]</f>
        <v>0</v>
      </c>
    </row>
    <row r="6524" spans="1:33" hidden="1" x14ac:dyDescent="0.25">
      <c r="A6524" t="s">
        <v>13360</v>
      </c>
      <c r="B6524">
        <v>47118</v>
      </c>
      <c r="C6524" t="s">
        <v>15294</v>
      </c>
      <c r="D6524">
        <v>42692</v>
      </c>
      <c r="E6524">
        <v>12196</v>
      </c>
      <c r="F6524" t="s">
        <v>1068</v>
      </c>
      <c r="G6524" t="s">
        <v>7394</v>
      </c>
      <c r="H6524" t="s">
        <v>13438</v>
      </c>
      <c r="I6524" s="1">
        <v>44986</v>
      </c>
      <c r="J6524" s="1">
        <v>45199</v>
      </c>
      <c r="K6524" s="1">
        <v>44986.432939814818</v>
      </c>
      <c r="L6524" s="1">
        <v>45199</v>
      </c>
      <c r="M6524" t="s">
        <v>36</v>
      </c>
      <c r="N6524" t="s">
        <v>37</v>
      </c>
      <c r="O6524">
        <v>1940</v>
      </c>
      <c r="P6524">
        <v>0</v>
      </c>
      <c r="Q6524">
        <v>0</v>
      </c>
      <c r="R6524">
        <v>1940</v>
      </c>
      <c r="S6524">
        <v>0</v>
      </c>
      <c r="T6524">
        <v>-1940</v>
      </c>
      <c r="U6524">
        <v>0</v>
      </c>
      <c r="V6524">
        <v>0</v>
      </c>
      <c r="W6524">
        <v>0</v>
      </c>
      <c r="X6524">
        <v>0</v>
      </c>
      <c r="Y6524" s="2">
        <v>-1940</v>
      </c>
      <c r="Z6524" s="2">
        <v>0</v>
      </c>
      <c r="AA6524">
        <v>0</v>
      </c>
      <c r="AB6524" s="2">
        <v>1940</v>
      </c>
      <c r="AC6524">
        <v>-1940</v>
      </c>
      <c r="AD6524">
        <v>0</v>
      </c>
      <c r="AE6524">
        <v>0</v>
      </c>
      <c r="AF6524">
        <f>Table1[[#This Row],[RPMO Balance]]-Table1[[#This Row],[RSP Balance]]</f>
        <v>0</v>
      </c>
      <c r="AG6524">
        <f>Table1[[#This Row],[RSP Total Charges]]+Table1[[#This Row],[TotalPaymentUnallocatedAmount]]+Table1[[#This Row],[TotalCreditUnallocatedAmount]]</f>
        <v>0</v>
      </c>
    </row>
    <row r="6525" spans="1:33" hidden="1" x14ac:dyDescent="0.25">
      <c r="A6525" t="s">
        <v>13360</v>
      </c>
      <c r="B6525">
        <v>47119</v>
      </c>
      <c r="C6525" t="s">
        <v>15295</v>
      </c>
      <c r="D6525">
        <v>42693</v>
      </c>
      <c r="E6525">
        <v>12273</v>
      </c>
      <c r="F6525" t="s">
        <v>15296</v>
      </c>
      <c r="G6525" t="s">
        <v>7394</v>
      </c>
      <c r="H6525" t="s">
        <v>13435</v>
      </c>
      <c r="I6525" s="1">
        <v>44986</v>
      </c>
      <c r="J6525" s="1">
        <v>45199</v>
      </c>
      <c r="K6525" s="1">
        <v>44986.432939814818</v>
      </c>
      <c r="L6525" s="1">
        <v>45199</v>
      </c>
      <c r="M6525" t="s">
        <v>36</v>
      </c>
      <c r="N6525" t="s">
        <v>37</v>
      </c>
      <c r="O6525">
        <v>1940</v>
      </c>
      <c r="P6525">
        <v>0</v>
      </c>
      <c r="Q6525">
        <v>0</v>
      </c>
      <c r="R6525">
        <v>1940</v>
      </c>
      <c r="S6525">
        <v>0</v>
      </c>
      <c r="T6525">
        <v>-1940</v>
      </c>
      <c r="U6525">
        <v>0</v>
      </c>
      <c r="V6525">
        <v>0</v>
      </c>
      <c r="W6525">
        <v>0</v>
      </c>
      <c r="X6525">
        <v>0</v>
      </c>
      <c r="Y6525" s="2">
        <v>-1940</v>
      </c>
      <c r="Z6525" s="2">
        <v>0</v>
      </c>
      <c r="AA6525">
        <v>0</v>
      </c>
      <c r="AB6525" s="2">
        <v>1940</v>
      </c>
      <c r="AC6525">
        <v>-1940</v>
      </c>
      <c r="AD6525">
        <v>0</v>
      </c>
      <c r="AE6525">
        <v>0</v>
      </c>
      <c r="AF6525">
        <f>Table1[[#This Row],[RPMO Balance]]-Table1[[#This Row],[RSP Balance]]</f>
        <v>0</v>
      </c>
      <c r="AG6525">
        <f>Table1[[#This Row],[RSP Total Charges]]+Table1[[#This Row],[TotalPaymentUnallocatedAmount]]+Table1[[#This Row],[TotalCreditUnallocatedAmount]]</f>
        <v>0</v>
      </c>
    </row>
    <row r="6526" spans="1:33" hidden="1" x14ac:dyDescent="0.25">
      <c r="A6526" t="s">
        <v>13360</v>
      </c>
      <c r="B6526">
        <v>4712</v>
      </c>
      <c r="C6526" t="s">
        <v>15297</v>
      </c>
      <c r="D6526">
        <v>4714</v>
      </c>
      <c r="E6526">
        <v>3461</v>
      </c>
      <c r="F6526" t="s">
        <v>15298</v>
      </c>
      <c r="G6526" t="s">
        <v>15299</v>
      </c>
      <c r="H6526" t="s">
        <v>13600</v>
      </c>
      <c r="I6526" s="1">
        <v>44729</v>
      </c>
      <c r="J6526" s="1">
        <v>44742</v>
      </c>
      <c r="K6526" s="1">
        <v>44729</v>
      </c>
      <c r="L6526" s="1">
        <v>44742</v>
      </c>
      <c r="M6526" t="s">
        <v>984</v>
      </c>
      <c r="N6526" t="s">
        <v>985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f>Table1[[#This Row],[RPMO Balance]]-Table1[[#This Row],[RSP Balance]]</f>
        <v>0</v>
      </c>
      <c r="AG6526">
        <f>Table1[[#This Row],[RSP Total Charges]]+Table1[[#This Row],[TotalPaymentUnallocatedAmount]]+Table1[[#This Row],[TotalCreditUnallocatedAmount]]</f>
        <v>0</v>
      </c>
    </row>
    <row r="6527" spans="1:33" hidden="1" x14ac:dyDescent="0.25">
      <c r="A6527" t="s">
        <v>13360</v>
      </c>
      <c r="B6527">
        <v>4715</v>
      </c>
      <c r="C6527" t="s">
        <v>15300</v>
      </c>
      <c r="D6527">
        <v>4717</v>
      </c>
      <c r="E6527">
        <v>3462</v>
      </c>
      <c r="F6527" t="s">
        <v>15301</v>
      </c>
      <c r="G6527" t="s">
        <v>15302</v>
      </c>
      <c r="H6527" t="s">
        <v>14133</v>
      </c>
      <c r="I6527" s="1">
        <v>44729</v>
      </c>
      <c r="J6527" s="1">
        <v>44742</v>
      </c>
      <c r="K6527" s="1">
        <v>44729</v>
      </c>
      <c r="L6527" s="1">
        <v>44742</v>
      </c>
      <c r="M6527" t="s">
        <v>984</v>
      </c>
      <c r="N6527" t="s">
        <v>985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f>Table1[[#This Row],[RPMO Balance]]-Table1[[#This Row],[RSP Balance]]</f>
        <v>0</v>
      </c>
      <c r="AG6527">
        <f>Table1[[#This Row],[RSP Total Charges]]+Table1[[#This Row],[TotalPaymentUnallocatedAmount]]+Table1[[#This Row],[TotalCreditUnallocatedAmount]]</f>
        <v>0</v>
      </c>
    </row>
    <row r="6528" spans="1:33" hidden="1" x14ac:dyDescent="0.25">
      <c r="A6528" t="s">
        <v>13360</v>
      </c>
      <c r="B6528">
        <v>47154</v>
      </c>
      <c r="C6528" t="s">
        <v>15303</v>
      </c>
      <c r="D6528">
        <v>42729</v>
      </c>
      <c r="E6528">
        <v>12253</v>
      </c>
      <c r="F6528" t="s">
        <v>3995</v>
      </c>
      <c r="G6528" t="s">
        <v>15304</v>
      </c>
      <c r="H6528">
        <v>289</v>
      </c>
      <c r="I6528" s="1">
        <v>44986</v>
      </c>
      <c r="J6528" s="1">
        <v>45107</v>
      </c>
      <c r="K6528" s="1">
        <v>44986.432939814818</v>
      </c>
      <c r="L6528" s="1">
        <v>45107</v>
      </c>
      <c r="M6528" t="s">
        <v>36</v>
      </c>
      <c r="N6528" t="s">
        <v>37</v>
      </c>
      <c r="O6528">
        <v>2420</v>
      </c>
      <c r="P6528">
        <v>0</v>
      </c>
      <c r="Q6528">
        <v>0</v>
      </c>
      <c r="R6528">
        <v>2420</v>
      </c>
      <c r="S6528">
        <v>0</v>
      </c>
      <c r="T6528">
        <v>-2420</v>
      </c>
      <c r="U6528">
        <v>0</v>
      </c>
      <c r="V6528">
        <v>0</v>
      </c>
      <c r="W6528">
        <v>0</v>
      </c>
      <c r="X6528">
        <v>0</v>
      </c>
      <c r="Y6528" s="2">
        <v>-2420</v>
      </c>
      <c r="Z6528" s="2">
        <v>0</v>
      </c>
      <c r="AA6528">
        <v>0</v>
      </c>
      <c r="AB6528" s="2">
        <v>2420</v>
      </c>
      <c r="AC6528">
        <v>-2420</v>
      </c>
      <c r="AD6528">
        <v>0</v>
      </c>
      <c r="AE6528">
        <v>0</v>
      </c>
      <c r="AF6528">
        <f>Table1[[#This Row],[RPMO Balance]]-Table1[[#This Row],[RSP Balance]]</f>
        <v>0</v>
      </c>
      <c r="AG6528">
        <f>Table1[[#This Row],[RSP Total Charges]]+Table1[[#This Row],[TotalPaymentUnallocatedAmount]]+Table1[[#This Row],[TotalCreditUnallocatedAmount]]</f>
        <v>0</v>
      </c>
    </row>
    <row r="6529" spans="1:33" hidden="1" x14ac:dyDescent="0.25">
      <c r="A6529" t="s">
        <v>13360</v>
      </c>
      <c r="B6529">
        <v>4718</v>
      </c>
      <c r="C6529" t="s">
        <v>15305</v>
      </c>
      <c r="D6529">
        <v>4720</v>
      </c>
      <c r="E6529">
        <v>3463</v>
      </c>
      <c r="F6529" t="s">
        <v>995</v>
      </c>
      <c r="G6529" t="s">
        <v>15306</v>
      </c>
      <c r="H6529" t="s">
        <v>13724</v>
      </c>
      <c r="I6529" s="1">
        <v>44729</v>
      </c>
      <c r="J6529" s="1">
        <v>44742</v>
      </c>
      <c r="K6529" s="1">
        <v>44729</v>
      </c>
      <c r="L6529" s="1">
        <v>44742</v>
      </c>
      <c r="M6529" t="s">
        <v>984</v>
      </c>
      <c r="N6529" t="s">
        <v>985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f>Table1[[#This Row],[RPMO Balance]]-Table1[[#This Row],[RSP Balance]]</f>
        <v>0</v>
      </c>
      <c r="AG6529">
        <f>Table1[[#This Row],[RSP Total Charges]]+Table1[[#This Row],[TotalPaymentUnallocatedAmount]]+Table1[[#This Row],[TotalCreditUnallocatedAmount]]</f>
        <v>0</v>
      </c>
    </row>
    <row r="6530" spans="1:33" hidden="1" x14ac:dyDescent="0.25">
      <c r="A6530" t="s">
        <v>13360</v>
      </c>
      <c r="B6530">
        <v>4720</v>
      </c>
      <c r="C6530" t="s">
        <v>15307</v>
      </c>
      <c r="D6530">
        <v>4722</v>
      </c>
      <c r="E6530">
        <v>3464</v>
      </c>
      <c r="F6530" t="s">
        <v>14334</v>
      </c>
      <c r="G6530" t="s">
        <v>14335</v>
      </c>
      <c r="H6530">
        <v>180</v>
      </c>
      <c r="I6530" s="1">
        <v>44729</v>
      </c>
      <c r="J6530" s="1">
        <v>44742</v>
      </c>
      <c r="K6530" s="1">
        <v>44729</v>
      </c>
      <c r="L6530" s="1">
        <v>44742</v>
      </c>
      <c r="M6530" t="s">
        <v>984</v>
      </c>
      <c r="N6530" t="s">
        <v>985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f>Table1[[#This Row],[RPMO Balance]]-Table1[[#This Row],[RSP Balance]]</f>
        <v>0</v>
      </c>
      <c r="AG6530">
        <f>Table1[[#This Row],[RSP Total Charges]]+Table1[[#This Row],[TotalPaymentUnallocatedAmount]]+Table1[[#This Row],[TotalCreditUnallocatedAmount]]</f>
        <v>0</v>
      </c>
    </row>
    <row r="6531" spans="1:33" hidden="1" x14ac:dyDescent="0.25">
      <c r="A6531" t="s">
        <v>13360</v>
      </c>
      <c r="B6531">
        <v>4723</v>
      </c>
      <c r="C6531" t="s">
        <v>15308</v>
      </c>
      <c r="D6531">
        <v>4725</v>
      </c>
      <c r="E6531">
        <v>3465</v>
      </c>
      <c r="F6531" t="s">
        <v>15309</v>
      </c>
      <c r="G6531" t="s">
        <v>15310</v>
      </c>
      <c r="H6531">
        <v>541</v>
      </c>
      <c r="I6531" s="1">
        <v>44729</v>
      </c>
      <c r="J6531" s="1">
        <v>44742</v>
      </c>
      <c r="K6531" s="1">
        <v>44729</v>
      </c>
      <c r="L6531" s="1">
        <v>44742</v>
      </c>
      <c r="M6531" t="s">
        <v>984</v>
      </c>
      <c r="N6531" t="s">
        <v>985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f>Table1[[#This Row],[RPMO Balance]]-Table1[[#This Row],[RSP Balance]]</f>
        <v>0</v>
      </c>
      <c r="AG6531">
        <f>Table1[[#This Row],[RSP Total Charges]]+Table1[[#This Row],[TotalPaymentUnallocatedAmount]]+Table1[[#This Row],[TotalCreditUnallocatedAmount]]</f>
        <v>0</v>
      </c>
    </row>
    <row r="6532" spans="1:33" hidden="1" x14ac:dyDescent="0.25">
      <c r="A6532" t="s">
        <v>13360</v>
      </c>
      <c r="B6532">
        <v>47244</v>
      </c>
      <c r="C6532" t="s">
        <v>15311</v>
      </c>
      <c r="D6532">
        <v>42817</v>
      </c>
      <c r="E6532">
        <v>12292</v>
      </c>
      <c r="F6532" t="s">
        <v>5061</v>
      </c>
      <c r="G6532" t="s">
        <v>15312</v>
      </c>
      <c r="H6532">
        <v>193</v>
      </c>
      <c r="I6532" s="1">
        <v>44986</v>
      </c>
      <c r="J6532" s="1">
        <v>45107</v>
      </c>
      <c r="K6532" s="1">
        <v>44986.432939814818</v>
      </c>
      <c r="L6532" s="1">
        <v>45107</v>
      </c>
      <c r="M6532" t="s">
        <v>36</v>
      </c>
      <c r="N6532" t="s">
        <v>37</v>
      </c>
      <c r="O6532">
        <v>2420</v>
      </c>
      <c r="P6532">
        <v>0</v>
      </c>
      <c r="Q6532">
        <v>0</v>
      </c>
      <c r="R6532">
        <v>2420</v>
      </c>
      <c r="S6532">
        <v>0</v>
      </c>
      <c r="T6532">
        <v>-2420</v>
      </c>
      <c r="U6532">
        <v>0</v>
      </c>
      <c r="V6532">
        <v>0</v>
      </c>
      <c r="W6532">
        <v>0</v>
      </c>
      <c r="X6532">
        <v>0</v>
      </c>
      <c r="Y6532" s="2">
        <v>-2420</v>
      </c>
      <c r="Z6532" s="2">
        <v>0</v>
      </c>
      <c r="AA6532">
        <v>0</v>
      </c>
      <c r="AB6532" s="2">
        <v>2420</v>
      </c>
      <c r="AC6532">
        <v>-2420</v>
      </c>
      <c r="AD6532">
        <v>0</v>
      </c>
      <c r="AE6532">
        <v>0</v>
      </c>
      <c r="AF6532">
        <f>Table1[[#This Row],[RPMO Balance]]-Table1[[#This Row],[RSP Balance]]</f>
        <v>0</v>
      </c>
      <c r="AG6532">
        <f>Table1[[#This Row],[RSP Total Charges]]+Table1[[#This Row],[TotalPaymentUnallocatedAmount]]+Table1[[#This Row],[TotalCreditUnallocatedAmount]]</f>
        <v>0</v>
      </c>
    </row>
    <row r="6533" spans="1:33" hidden="1" x14ac:dyDescent="0.25">
      <c r="A6533" t="s">
        <v>13360</v>
      </c>
      <c r="B6533">
        <v>47245</v>
      </c>
      <c r="C6533" t="s">
        <v>15313</v>
      </c>
      <c r="D6533">
        <v>42818</v>
      </c>
      <c r="E6533">
        <v>12291</v>
      </c>
      <c r="F6533" t="s">
        <v>15314</v>
      </c>
      <c r="G6533" t="s">
        <v>15315</v>
      </c>
      <c r="H6533">
        <v>552</v>
      </c>
      <c r="I6533" s="1">
        <v>45170</v>
      </c>
      <c r="J6533" s="1">
        <v>45473</v>
      </c>
      <c r="K6533" s="1">
        <v>45170</v>
      </c>
      <c r="L6533" s="1">
        <v>45473</v>
      </c>
      <c r="M6533" t="s">
        <v>169</v>
      </c>
      <c r="N6533" t="s">
        <v>37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f>Table1[[#This Row],[RPMO Balance]]-Table1[[#This Row],[RSP Balance]]</f>
        <v>0</v>
      </c>
      <c r="AG6533">
        <f>Table1[[#This Row],[RSP Total Charges]]+Table1[[#This Row],[TotalPaymentUnallocatedAmount]]+Table1[[#This Row],[TotalCreditUnallocatedAmount]]</f>
        <v>0</v>
      </c>
    </row>
    <row r="6534" spans="1:33" hidden="1" x14ac:dyDescent="0.25">
      <c r="A6534" t="s">
        <v>13360</v>
      </c>
      <c r="B6534">
        <v>4726</v>
      </c>
      <c r="C6534" t="s">
        <v>15316</v>
      </c>
      <c r="D6534">
        <v>4728</v>
      </c>
      <c r="E6534">
        <v>3466</v>
      </c>
      <c r="F6534" t="s">
        <v>4264</v>
      </c>
      <c r="G6534" t="s">
        <v>10984</v>
      </c>
      <c r="H6534">
        <v>576</v>
      </c>
      <c r="I6534" s="1">
        <v>44729</v>
      </c>
      <c r="J6534" s="1">
        <v>44742</v>
      </c>
      <c r="K6534" s="1">
        <v>44729</v>
      </c>
      <c r="L6534" s="1">
        <v>44742</v>
      </c>
      <c r="M6534" t="s">
        <v>984</v>
      </c>
      <c r="N6534" t="s">
        <v>985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f>Table1[[#This Row],[RPMO Balance]]-Table1[[#This Row],[RSP Balance]]</f>
        <v>0</v>
      </c>
      <c r="AG6534">
        <f>Table1[[#This Row],[RSP Total Charges]]+Table1[[#This Row],[TotalPaymentUnallocatedAmount]]+Table1[[#This Row],[TotalCreditUnallocatedAmount]]</f>
        <v>0</v>
      </c>
    </row>
    <row r="6535" spans="1:33" hidden="1" x14ac:dyDescent="0.25">
      <c r="A6535" t="s">
        <v>13360</v>
      </c>
      <c r="B6535">
        <v>4728</v>
      </c>
      <c r="C6535" t="s">
        <v>15317</v>
      </c>
      <c r="D6535">
        <v>4730</v>
      </c>
      <c r="E6535">
        <v>3467</v>
      </c>
      <c r="F6535" t="s">
        <v>2121</v>
      </c>
      <c r="G6535" t="s">
        <v>14382</v>
      </c>
      <c r="H6535">
        <v>326</v>
      </c>
      <c r="I6535" s="1">
        <v>44805</v>
      </c>
      <c r="J6535" s="1">
        <v>44834</v>
      </c>
      <c r="K6535" s="1">
        <v>44816</v>
      </c>
      <c r="L6535" s="1">
        <v>44834.432939814818</v>
      </c>
      <c r="M6535" t="s">
        <v>984</v>
      </c>
      <c r="N6535" t="s">
        <v>985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f>Table1[[#This Row],[RPMO Balance]]-Table1[[#This Row],[RSP Balance]]</f>
        <v>0</v>
      </c>
      <c r="AG6535">
        <f>Table1[[#This Row],[RSP Total Charges]]+Table1[[#This Row],[TotalPaymentUnallocatedAmount]]+Table1[[#This Row],[TotalCreditUnallocatedAmount]]</f>
        <v>0</v>
      </c>
    </row>
    <row r="6536" spans="1:33" hidden="1" x14ac:dyDescent="0.25">
      <c r="A6536" t="s">
        <v>13360</v>
      </c>
      <c r="B6536">
        <v>4730</v>
      </c>
      <c r="C6536" t="s">
        <v>15318</v>
      </c>
      <c r="D6536">
        <v>4732</v>
      </c>
      <c r="E6536">
        <v>3467</v>
      </c>
      <c r="F6536" t="s">
        <v>2121</v>
      </c>
      <c r="G6536" t="s">
        <v>14382</v>
      </c>
      <c r="H6536">
        <v>264</v>
      </c>
      <c r="I6536" s="1">
        <v>44835</v>
      </c>
      <c r="J6536" s="1">
        <v>45107</v>
      </c>
      <c r="K6536" s="1">
        <v>44835.432939814818</v>
      </c>
      <c r="L6536" s="1">
        <v>45107</v>
      </c>
      <c r="M6536" t="s">
        <v>36</v>
      </c>
      <c r="N6536" t="s">
        <v>37</v>
      </c>
      <c r="O6536">
        <v>12600</v>
      </c>
      <c r="P6536">
        <v>0</v>
      </c>
      <c r="Q6536">
        <v>0</v>
      </c>
      <c r="R6536">
        <v>12600</v>
      </c>
      <c r="S6536">
        <v>12500</v>
      </c>
      <c r="T6536">
        <v>-12500</v>
      </c>
      <c r="U6536">
        <v>100</v>
      </c>
      <c r="V6536">
        <v>-12500</v>
      </c>
      <c r="W6536">
        <v>-12500</v>
      </c>
      <c r="X6536">
        <v>0</v>
      </c>
      <c r="Y6536">
        <v>0</v>
      </c>
      <c r="Z6536">
        <v>0</v>
      </c>
      <c r="AA6536">
        <v>0</v>
      </c>
      <c r="AB6536">
        <v>100</v>
      </c>
      <c r="AC6536">
        <v>0</v>
      </c>
      <c r="AD6536">
        <v>0</v>
      </c>
      <c r="AE6536">
        <v>100</v>
      </c>
      <c r="AF6536">
        <f>Table1[[#This Row],[RPMO Balance]]-Table1[[#This Row],[RSP Balance]]</f>
        <v>0</v>
      </c>
      <c r="AG6536">
        <f>Table1[[#This Row],[RSP Total Charges]]+Table1[[#This Row],[TotalPaymentUnallocatedAmount]]+Table1[[#This Row],[TotalCreditUnallocatedAmount]]</f>
        <v>100</v>
      </c>
    </row>
    <row r="6537" spans="1:33" hidden="1" x14ac:dyDescent="0.25">
      <c r="A6537" t="s">
        <v>13360</v>
      </c>
      <c r="B6537">
        <v>47325</v>
      </c>
      <c r="C6537" t="s">
        <v>15319</v>
      </c>
      <c r="D6537">
        <v>42899</v>
      </c>
      <c r="E6537">
        <v>12280</v>
      </c>
      <c r="F6537" t="s">
        <v>15320</v>
      </c>
      <c r="G6537" t="s">
        <v>15321</v>
      </c>
      <c r="H6537" t="s">
        <v>13906</v>
      </c>
      <c r="I6537" s="1">
        <v>44958</v>
      </c>
      <c r="J6537" s="1">
        <v>45107</v>
      </c>
      <c r="K6537" s="1">
        <v>44959.432939814818</v>
      </c>
      <c r="L6537" s="1">
        <v>45107</v>
      </c>
      <c r="M6537" t="s">
        <v>36</v>
      </c>
      <c r="N6537" t="s">
        <v>37</v>
      </c>
      <c r="O6537">
        <v>3410</v>
      </c>
      <c r="P6537">
        <v>0</v>
      </c>
      <c r="Q6537">
        <v>0</v>
      </c>
      <c r="R6537">
        <v>3410</v>
      </c>
      <c r="S6537">
        <v>3410</v>
      </c>
      <c r="T6537">
        <v>-3410</v>
      </c>
      <c r="U6537">
        <v>0</v>
      </c>
      <c r="V6537">
        <v>-3410</v>
      </c>
      <c r="W6537">
        <v>-3410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f>Table1[[#This Row],[RPMO Balance]]-Table1[[#This Row],[RSP Balance]]</f>
        <v>0</v>
      </c>
      <c r="AG6537">
        <f>Table1[[#This Row],[RSP Total Charges]]+Table1[[#This Row],[TotalPaymentUnallocatedAmount]]+Table1[[#This Row],[TotalCreditUnallocatedAmount]]</f>
        <v>0</v>
      </c>
    </row>
    <row r="6538" spans="1:33" hidden="1" x14ac:dyDescent="0.25">
      <c r="A6538" t="s">
        <v>13360</v>
      </c>
      <c r="B6538">
        <v>4733</v>
      </c>
      <c r="C6538" t="s">
        <v>15322</v>
      </c>
      <c r="D6538">
        <v>4735</v>
      </c>
      <c r="E6538">
        <v>3468</v>
      </c>
      <c r="F6538" t="s">
        <v>7242</v>
      </c>
      <c r="G6538" t="s">
        <v>15323</v>
      </c>
      <c r="H6538">
        <v>233</v>
      </c>
      <c r="I6538" s="1">
        <v>44729</v>
      </c>
      <c r="J6538" s="1">
        <v>44742</v>
      </c>
      <c r="K6538" s="1">
        <v>44729</v>
      </c>
      <c r="L6538" s="1">
        <v>44742</v>
      </c>
      <c r="M6538" t="s">
        <v>984</v>
      </c>
      <c r="N6538" t="s">
        <v>985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f>Table1[[#This Row],[RPMO Balance]]-Table1[[#This Row],[RSP Balance]]</f>
        <v>0</v>
      </c>
      <c r="AG6538">
        <f>Table1[[#This Row],[RSP Total Charges]]+Table1[[#This Row],[TotalPaymentUnallocatedAmount]]+Table1[[#This Row],[TotalCreditUnallocatedAmount]]</f>
        <v>0</v>
      </c>
    </row>
    <row r="6539" spans="1:33" hidden="1" x14ac:dyDescent="0.25">
      <c r="A6539" t="s">
        <v>13360</v>
      </c>
      <c r="B6539">
        <v>4735</v>
      </c>
      <c r="C6539" t="s">
        <v>15324</v>
      </c>
      <c r="D6539">
        <v>4737</v>
      </c>
      <c r="E6539">
        <v>3468</v>
      </c>
      <c r="F6539" t="s">
        <v>7242</v>
      </c>
      <c r="G6539" t="s">
        <v>15323</v>
      </c>
      <c r="H6539">
        <v>233</v>
      </c>
      <c r="I6539" s="1">
        <v>44805</v>
      </c>
      <c r="J6539" s="1">
        <v>45107</v>
      </c>
      <c r="K6539" s="1">
        <v>44816</v>
      </c>
      <c r="L6539" s="1">
        <v>45107</v>
      </c>
      <c r="M6539" t="s">
        <v>36</v>
      </c>
      <c r="N6539" t="s">
        <v>37</v>
      </c>
      <c r="O6539">
        <v>11480</v>
      </c>
      <c r="P6539">
        <v>0</v>
      </c>
      <c r="Q6539">
        <v>0</v>
      </c>
      <c r="R6539">
        <v>11480</v>
      </c>
      <c r="S6539">
        <v>11480</v>
      </c>
      <c r="T6539">
        <v>-11480</v>
      </c>
      <c r="U6539">
        <v>0</v>
      </c>
      <c r="V6539">
        <v>-11480</v>
      </c>
      <c r="W6539">
        <v>-11480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f>Table1[[#This Row],[RPMO Balance]]-Table1[[#This Row],[RSP Balance]]</f>
        <v>0</v>
      </c>
      <c r="AG6539">
        <f>Table1[[#This Row],[RSP Total Charges]]+Table1[[#This Row],[TotalPaymentUnallocatedAmount]]+Table1[[#This Row],[TotalCreditUnallocatedAmount]]</f>
        <v>0</v>
      </c>
    </row>
    <row r="6540" spans="1:33" hidden="1" x14ac:dyDescent="0.25">
      <c r="A6540" t="s">
        <v>13360</v>
      </c>
      <c r="B6540">
        <v>4738</v>
      </c>
      <c r="C6540" t="s">
        <v>15325</v>
      </c>
      <c r="D6540">
        <v>4740</v>
      </c>
      <c r="E6540">
        <v>3469</v>
      </c>
      <c r="F6540" t="s">
        <v>4284</v>
      </c>
      <c r="G6540" t="s">
        <v>15326</v>
      </c>
      <c r="H6540">
        <v>346</v>
      </c>
      <c r="I6540" s="1">
        <v>44805</v>
      </c>
      <c r="J6540" s="1">
        <v>45107</v>
      </c>
      <c r="K6540" s="1">
        <v>44816</v>
      </c>
      <c r="L6540" s="1">
        <v>45107</v>
      </c>
      <c r="M6540" t="s">
        <v>36</v>
      </c>
      <c r="N6540" t="s">
        <v>37</v>
      </c>
      <c r="O6540">
        <v>13260</v>
      </c>
      <c r="P6540">
        <v>0</v>
      </c>
      <c r="Q6540">
        <v>-180</v>
      </c>
      <c r="R6540">
        <v>13440</v>
      </c>
      <c r="S6540">
        <v>3760</v>
      </c>
      <c r="T6540">
        <v>-13410</v>
      </c>
      <c r="U6540">
        <v>-150</v>
      </c>
      <c r="V6540">
        <v>-3760</v>
      </c>
      <c r="W6540">
        <v>-3760</v>
      </c>
      <c r="X6540">
        <v>0</v>
      </c>
      <c r="Y6540">
        <v>-9650</v>
      </c>
      <c r="Z6540">
        <v>-180</v>
      </c>
      <c r="AA6540">
        <v>0</v>
      </c>
      <c r="AB6540">
        <v>9680</v>
      </c>
      <c r="AC6540">
        <v>-9650</v>
      </c>
      <c r="AD6540">
        <v>-180</v>
      </c>
      <c r="AE6540">
        <v>-150</v>
      </c>
      <c r="AF6540">
        <f>Table1[[#This Row],[RPMO Balance]]-Table1[[#This Row],[RSP Balance]]</f>
        <v>0</v>
      </c>
      <c r="AG6540">
        <f>Table1[[#This Row],[RSP Total Charges]]+Table1[[#This Row],[TotalPaymentUnallocatedAmount]]+Table1[[#This Row],[TotalCreditUnallocatedAmount]]</f>
        <v>-150</v>
      </c>
    </row>
    <row r="6541" spans="1:33" hidden="1" x14ac:dyDescent="0.25">
      <c r="A6541" t="s">
        <v>13360</v>
      </c>
      <c r="B6541">
        <v>4741</v>
      </c>
      <c r="C6541" t="s">
        <v>15327</v>
      </c>
      <c r="D6541">
        <v>4743</v>
      </c>
      <c r="E6541">
        <v>3470</v>
      </c>
      <c r="F6541" t="s">
        <v>972</v>
      </c>
      <c r="G6541" t="s">
        <v>15328</v>
      </c>
      <c r="H6541">
        <v>515</v>
      </c>
      <c r="I6541" s="1">
        <v>44729</v>
      </c>
      <c r="J6541" s="1">
        <v>44742</v>
      </c>
      <c r="K6541" s="1">
        <v>44729</v>
      </c>
      <c r="L6541" s="1">
        <v>44742</v>
      </c>
      <c r="M6541" t="s">
        <v>984</v>
      </c>
      <c r="N6541" t="s">
        <v>985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f>Table1[[#This Row],[RPMO Balance]]-Table1[[#This Row],[RSP Balance]]</f>
        <v>0</v>
      </c>
      <c r="AG6541">
        <f>Table1[[#This Row],[RSP Total Charges]]+Table1[[#This Row],[TotalPaymentUnallocatedAmount]]+Table1[[#This Row],[TotalCreditUnallocatedAmount]]</f>
        <v>0</v>
      </c>
    </row>
    <row r="6542" spans="1:33" hidden="1" x14ac:dyDescent="0.25">
      <c r="A6542" t="s">
        <v>13360</v>
      </c>
      <c r="B6542">
        <v>4742</v>
      </c>
      <c r="C6542" t="s">
        <v>15329</v>
      </c>
      <c r="D6542">
        <v>4744</v>
      </c>
      <c r="E6542">
        <v>3471</v>
      </c>
      <c r="F6542" t="s">
        <v>3871</v>
      </c>
      <c r="G6542" t="s">
        <v>15236</v>
      </c>
      <c r="H6542" t="s">
        <v>13496</v>
      </c>
      <c r="I6542" s="1">
        <v>44729</v>
      </c>
      <c r="J6542" s="1">
        <v>44742</v>
      </c>
      <c r="K6542" s="1">
        <v>44729</v>
      </c>
      <c r="L6542" s="1">
        <v>44742</v>
      </c>
      <c r="M6542" t="s">
        <v>984</v>
      </c>
      <c r="N6542" t="s">
        <v>985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f>Table1[[#This Row],[RPMO Balance]]-Table1[[#This Row],[RSP Balance]]</f>
        <v>0</v>
      </c>
      <c r="AG6542">
        <f>Table1[[#This Row],[RSP Total Charges]]+Table1[[#This Row],[TotalPaymentUnallocatedAmount]]+Table1[[#This Row],[TotalCreditUnallocatedAmount]]</f>
        <v>0</v>
      </c>
    </row>
    <row r="6543" spans="1:33" hidden="1" x14ac:dyDescent="0.25">
      <c r="A6543" t="s">
        <v>13360</v>
      </c>
      <c r="B6543">
        <v>4743</v>
      </c>
      <c r="C6543" t="s">
        <v>15330</v>
      </c>
      <c r="D6543">
        <v>4745</v>
      </c>
      <c r="E6543">
        <v>3472</v>
      </c>
      <c r="F6543" t="s">
        <v>15331</v>
      </c>
      <c r="G6543" t="s">
        <v>13701</v>
      </c>
      <c r="H6543">
        <v>243</v>
      </c>
      <c r="I6543" s="1">
        <v>44729</v>
      </c>
      <c r="J6543" s="1">
        <v>44742</v>
      </c>
      <c r="K6543" s="1">
        <v>44729</v>
      </c>
      <c r="L6543" s="1">
        <v>44742</v>
      </c>
      <c r="M6543" t="s">
        <v>984</v>
      </c>
      <c r="N6543" t="s">
        <v>985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f>Table1[[#This Row],[RPMO Balance]]-Table1[[#This Row],[RSP Balance]]</f>
        <v>0</v>
      </c>
      <c r="AG6543">
        <f>Table1[[#This Row],[RSP Total Charges]]+Table1[[#This Row],[TotalPaymentUnallocatedAmount]]+Table1[[#This Row],[TotalCreditUnallocatedAmount]]</f>
        <v>0</v>
      </c>
    </row>
    <row r="6544" spans="1:33" hidden="1" x14ac:dyDescent="0.25">
      <c r="A6544" t="s">
        <v>13360</v>
      </c>
      <c r="B6544">
        <v>4744</v>
      </c>
      <c r="C6544" t="s">
        <v>15332</v>
      </c>
      <c r="D6544">
        <v>4746</v>
      </c>
      <c r="E6544">
        <v>3473</v>
      </c>
      <c r="F6544" t="s">
        <v>15333</v>
      </c>
      <c r="G6544" t="s">
        <v>10271</v>
      </c>
      <c r="H6544" t="s">
        <v>15334</v>
      </c>
      <c r="I6544" s="1">
        <v>44729</v>
      </c>
      <c r="J6544" s="1">
        <v>44742</v>
      </c>
      <c r="K6544" s="1">
        <v>44729</v>
      </c>
      <c r="L6544" s="1">
        <v>44742</v>
      </c>
      <c r="M6544" t="s">
        <v>984</v>
      </c>
      <c r="N6544" t="s">
        <v>985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f>Table1[[#This Row],[RPMO Balance]]-Table1[[#This Row],[RSP Balance]]</f>
        <v>0</v>
      </c>
      <c r="AG6544">
        <f>Table1[[#This Row],[RSP Total Charges]]+Table1[[#This Row],[TotalPaymentUnallocatedAmount]]+Table1[[#This Row],[TotalCreditUnallocatedAmount]]</f>
        <v>0</v>
      </c>
    </row>
    <row r="6545" spans="1:33" hidden="1" x14ac:dyDescent="0.25">
      <c r="A6545" t="s">
        <v>13360</v>
      </c>
      <c r="B6545">
        <v>47444</v>
      </c>
      <c r="C6545" t="s">
        <v>15335</v>
      </c>
      <c r="D6545">
        <v>43016</v>
      </c>
      <c r="E6545">
        <v>12334</v>
      </c>
      <c r="F6545" t="s">
        <v>3995</v>
      </c>
      <c r="G6545" t="s">
        <v>15336</v>
      </c>
      <c r="H6545">
        <v>401</v>
      </c>
      <c r="I6545" s="1">
        <v>45170</v>
      </c>
      <c r="J6545" s="1">
        <v>45473</v>
      </c>
      <c r="K6545" s="1">
        <v>45170</v>
      </c>
      <c r="L6545" s="1">
        <v>45473</v>
      </c>
      <c r="M6545" t="s">
        <v>169</v>
      </c>
      <c r="N6545" t="s">
        <v>37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f>Table1[[#This Row],[RPMO Balance]]-Table1[[#This Row],[RSP Balance]]</f>
        <v>0</v>
      </c>
      <c r="AG6545">
        <f>Table1[[#This Row],[RSP Total Charges]]+Table1[[#This Row],[TotalPaymentUnallocatedAmount]]+Table1[[#This Row],[TotalCreditUnallocatedAmount]]</f>
        <v>0</v>
      </c>
    </row>
    <row r="6546" spans="1:33" hidden="1" x14ac:dyDescent="0.25">
      <c r="A6546" t="s">
        <v>13360</v>
      </c>
      <c r="B6546">
        <v>47445</v>
      </c>
      <c r="C6546" t="s">
        <v>15337</v>
      </c>
      <c r="D6546">
        <v>43017</v>
      </c>
      <c r="E6546">
        <v>12335</v>
      </c>
      <c r="F6546" t="s">
        <v>15314</v>
      </c>
      <c r="G6546" t="s">
        <v>15338</v>
      </c>
      <c r="H6546" t="s">
        <v>14177</v>
      </c>
      <c r="I6546" s="1">
        <v>45170</v>
      </c>
      <c r="J6546" s="1">
        <v>45473</v>
      </c>
      <c r="K6546" s="1">
        <v>45170</v>
      </c>
      <c r="L6546" s="1">
        <v>45473</v>
      </c>
      <c r="M6546" t="s">
        <v>169</v>
      </c>
      <c r="N6546" t="s">
        <v>37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f>Table1[[#This Row],[RPMO Balance]]-Table1[[#This Row],[RSP Balance]]</f>
        <v>0</v>
      </c>
      <c r="AG6546">
        <f>Table1[[#This Row],[RSP Total Charges]]+Table1[[#This Row],[TotalPaymentUnallocatedAmount]]+Table1[[#This Row],[TotalCreditUnallocatedAmount]]</f>
        <v>0</v>
      </c>
    </row>
    <row r="6547" spans="1:33" hidden="1" x14ac:dyDescent="0.25">
      <c r="A6547" t="s">
        <v>13360</v>
      </c>
      <c r="B6547">
        <v>4745</v>
      </c>
      <c r="C6547" t="s">
        <v>15339</v>
      </c>
      <c r="D6547">
        <v>4747</v>
      </c>
      <c r="E6547">
        <v>3474</v>
      </c>
      <c r="F6547" t="s">
        <v>14385</v>
      </c>
      <c r="G6547" t="s">
        <v>14386</v>
      </c>
      <c r="H6547" t="s">
        <v>15340</v>
      </c>
      <c r="I6547" s="1">
        <v>44805</v>
      </c>
      <c r="J6547" s="1">
        <v>44834</v>
      </c>
      <c r="K6547" s="1">
        <v>44816</v>
      </c>
      <c r="L6547" s="1">
        <v>44834.432939814818</v>
      </c>
      <c r="M6547" t="s">
        <v>984</v>
      </c>
      <c r="N6547" t="s">
        <v>985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f>Table1[[#This Row],[RPMO Balance]]-Table1[[#This Row],[RSP Balance]]</f>
        <v>0</v>
      </c>
      <c r="AG6547">
        <f>Table1[[#This Row],[RSP Total Charges]]+Table1[[#This Row],[TotalPaymentUnallocatedAmount]]+Table1[[#This Row],[TotalCreditUnallocatedAmount]]</f>
        <v>0</v>
      </c>
    </row>
    <row r="6548" spans="1:33" hidden="1" x14ac:dyDescent="0.25">
      <c r="A6548" t="s">
        <v>13360</v>
      </c>
      <c r="B6548">
        <v>47451</v>
      </c>
      <c r="C6548" t="s">
        <v>15341</v>
      </c>
      <c r="D6548">
        <v>43023</v>
      </c>
      <c r="E6548">
        <v>12336</v>
      </c>
      <c r="F6548" t="s">
        <v>4901</v>
      </c>
      <c r="G6548" t="s">
        <v>15338</v>
      </c>
      <c r="H6548" t="s">
        <v>14243</v>
      </c>
      <c r="I6548" s="1">
        <v>45170</v>
      </c>
      <c r="J6548" s="1">
        <v>45473</v>
      </c>
      <c r="K6548" s="1">
        <v>45170</v>
      </c>
      <c r="L6548" s="1">
        <v>45473</v>
      </c>
      <c r="M6548" t="s">
        <v>169</v>
      </c>
      <c r="N6548" t="s">
        <v>37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f>Table1[[#This Row],[RPMO Balance]]-Table1[[#This Row],[RSP Balance]]</f>
        <v>0</v>
      </c>
      <c r="AG6548">
        <f>Table1[[#This Row],[RSP Total Charges]]+Table1[[#This Row],[TotalPaymentUnallocatedAmount]]+Table1[[#This Row],[TotalCreditUnallocatedAmount]]</f>
        <v>0</v>
      </c>
    </row>
    <row r="6549" spans="1:33" hidden="1" x14ac:dyDescent="0.25">
      <c r="A6549" t="s">
        <v>13360</v>
      </c>
      <c r="B6549">
        <v>47454</v>
      </c>
      <c r="C6549" t="s">
        <v>15342</v>
      </c>
      <c r="D6549">
        <v>43026</v>
      </c>
      <c r="E6549">
        <v>12337</v>
      </c>
      <c r="F6549" t="s">
        <v>10188</v>
      </c>
      <c r="G6549" t="s">
        <v>2433</v>
      </c>
      <c r="H6549">
        <v>305</v>
      </c>
      <c r="I6549" s="1">
        <v>44979</v>
      </c>
      <c r="J6549" s="1">
        <v>45199</v>
      </c>
      <c r="K6549" s="1">
        <v>44979.432939814818</v>
      </c>
      <c r="L6549" s="1">
        <v>45199</v>
      </c>
      <c r="M6549" t="s">
        <v>36</v>
      </c>
      <c r="N6549" t="s">
        <v>37</v>
      </c>
      <c r="O6549">
        <v>3475.05</v>
      </c>
      <c r="P6549">
        <v>0</v>
      </c>
      <c r="Q6549">
        <v>0</v>
      </c>
      <c r="R6549">
        <v>3475.05</v>
      </c>
      <c r="S6549">
        <v>3475.05</v>
      </c>
      <c r="T6549">
        <v>-3475.05</v>
      </c>
      <c r="U6549">
        <v>0</v>
      </c>
      <c r="V6549">
        <v>-3475.05</v>
      </c>
      <c r="W6549">
        <v>-3475.05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f>Table1[[#This Row],[RPMO Balance]]-Table1[[#This Row],[RSP Balance]]</f>
        <v>0</v>
      </c>
      <c r="AG6549">
        <f>Table1[[#This Row],[RSP Total Charges]]+Table1[[#This Row],[TotalPaymentUnallocatedAmount]]+Table1[[#This Row],[TotalCreditUnallocatedAmount]]</f>
        <v>0</v>
      </c>
    </row>
    <row r="6550" spans="1:33" hidden="1" x14ac:dyDescent="0.25">
      <c r="A6550" t="s">
        <v>13360</v>
      </c>
      <c r="B6550">
        <v>4746</v>
      </c>
      <c r="C6550" t="s">
        <v>15343</v>
      </c>
      <c r="D6550">
        <v>4748</v>
      </c>
      <c r="E6550">
        <v>3474</v>
      </c>
      <c r="F6550" t="s">
        <v>14385</v>
      </c>
      <c r="G6550" t="s">
        <v>14386</v>
      </c>
      <c r="H6550" t="s">
        <v>15340</v>
      </c>
      <c r="I6550" s="1">
        <v>44835</v>
      </c>
      <c r="J6550" s="1">
        <v>45107</v>
      </c>
      <c r="K6550" s="1">
        <v>44835.432939814818</v>
      </c>
      <c r="L6550" s="1">
        <v>45107</v>
      </c>
      <c r="M6550" t="s">
        <v>36</v>
      </c>
      <c r="N6550" t="s">
        <v>37</v>
      </c>
      <c r="O6550">
        <v>8780</v>
      </c>
      <c r="P6550">
        <v>0</v>
      </c>
      <c r="Q6550">
        <v>-370</v>
      </c>
      <c r="R6550">
        <v>9150</v>
      </c>
      <c r="S6550">
        <v>1430</v>
      </c>
      <c r="T6550">
        <v>-8580</v>
      </c>
      <c r="U6550">
        <v>200</v>
      </c>
      <c r="V6550">
        <v>-1430</v>
      </c>
      <c r="W6550">
        <v>-1430</v>
      </c>
      <c r="X6550">
        <v>0</v>
      </c>
      <c r="Y6550">
        <v>-7150</v>
      </c>
      <c r="Z6550">
        <v>-370</v>
      </c>
      <c r="AA6550">
        <v>0</v>
      </c>
      <c r="AB6550">
        <v>7720</v>
      </c>
      <c r="AC6550">
        <v>-7150</v>
      </c>
      <c r="AD6550">
        <v>-370</v>
      </c>
      <c r="AE6550">
        <v>200</v>
      </c>
      <c r="AF6550">
        <f>Table1[[#This Row],[RPMO Balance]]-Table1[[#This Row],[RSP Balance]]</f>
        <v>0</v>
      </c>
      <c r="AG6550">
        <f>Table1[[#This Row],[RSP Total Charges]]+Table1[[#This Row],[TotalPaymentUnallocatedAmount]]+Table1[[#This Row],[TotalCreditUnallocatedAmount]]</f>
        <v>200</v>
      </c>
    </row>
    <row r="6551" spans="1:33" hidden="1" x14ac:dyDescent="0.25">
      <c r="A6551" t="s">
        <v>13360</v>
      </c>
      <c r="B6551">
        <v>47480</v>
      </c>
      <c r="C6551" t="s">
        <v>15344</v>
      </c>
      <c r="D6551">
        <v>43052</v>
      </c>
      <c r="E6551">
        <v>12321</v>
      </c>
      <c r="F6551" t="s">
        <v>4998</v>
      </c>
      <c r="G6551" t="s">
        <v>15345</v>
      </c>
      <c r="H6551">
        <v>320</v>
      </c>
      <c r="I6551" s="1">
        <v>45170</v>
      </c>
      <c r="J6551" s="1">
        <v>45473</v>
      </c>
      <c r="K6551" s="1">
        <v>45170</v>
      </c>
      <c r="L6551" s="1">
        <v>45473</v>
      </c>
      <c r="M6551" t="s">
        <v>169</v>
      </c>
      <c r="N6551" t="s">
        <v>37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f>Table1[[#This Row],[RPMO Balance]]-Table1[[#This Row],[RSP Balance]]</f>
        <v>0</v>
      </c>
      <c r="AG6551">
        <f>Table1[[#This Row],[RSP Total Charges]]+Table1[[#This Row],[TotalPaymentUnallocatedAmount]]+Table1[[#This Row],[TotalCreditUnallocatedAmount]]</f>
        <v>0</v>
      </c>
    </row>
    <row r="6552" spans="1:33" hidden="1" x14ac:dyDescent="0.25">
      <c r="A6552" t="s">
        <v>13360</v>
      </c>
      <c r="B6552">
        <v>4749</v>
      </c>
      <c r="C6552" t="s">
        <v>15346</v>
      </c>
      <c r="D6552">
        <v>4751</v>
      </c>
      <c r="E6552">
        <v>3476</v>
      </c>
      <c r="F6552" t="s">
        <v>15347</v>
      </c>
      <c r="G6552" t="s">
        <v>15348</v>
      </c>
      <c r="H6552" t="s">
        <v>15349</v>
      </c>
      <c r="I6552" s="1">
        <v>44805</v>
      </c>
      <c r="J6552" s="1">
        <v>45107</v>
      </c>
      <c r="K6552" s="1">
        <v>44816</v>
      </c>
      <c r="L6552" s="1">
        <v>45107</v>
      </c>
      <c r="M6552" t="s">
        <v>36</v>
      </c>
      <c r="N6552" t="s">
        <v>37</v>
      </c>
      <c r="O6552">
        <v>8440</v>
      </c>
      <c r="P6552">
        <v>0</v>
      </c>
      <c r="Q6552">
        <v>-230</v>
      </c>
      <c r="R6552">
        <v>8670</v>
      </c>
      <c r="S6552">
        <v>8670</v>
      </c>
      <c r="T6552">
        <v>-8440</v>
      </c>
      <c r="U6552">
        <v>0</v>
      </c>
      <c r="V6552">
        <v>-8440</v>
      </c>
      <c r="W6552">
        <v>-8440</v>
      </c>
      <c r="X6552">
        <v>-230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f>Table1[[#This Row],[RPMO Balance]]-Table1[[#This Row],[RSP Balance]]</f>
        <v>0</v>
      </c>
      <c r="AG6552">
        <f>Table1[[#This Row],[RSP Total Charges]]+Table1[[#This Row],[TotalPaymentUnallocatedAmount]]+Table1[[#This Row],[TotalCreditUnallocatedAmount]]</f>
        <v>0</v>
      </c>
    </row>
    <row r="6553" spans="1:33" hidden="1" x14ac:dyDescent="0.25">
      <c r="A6553" t="s">
        <v>13360</v>
      </c>
      <c r="B6553">
        <v>4750</v>
      </c>
      <c r="C6553" t="s">
        <v>15350</v>
      </c>
      <c r="D6553">
        <v>4752</v>
      </c>
      <c r="E6553">
        <v>3477</v>
      </c>
      <c r="F6553" t="s">
        <v>6717</v>
      </c>
      <c r="G6553" t="s">
        <v>15351</v>
      </c>
      <c r="H6553">
        <v>312</v>
      </c>
      <c r="I6553" s="1">
        <v>44729</v>
      </c>
      <c r="J6553" s="1">
        <v>44688</v>
      </c>
      <c r="K6553" s="1">
        <v>44729</v>
      </c>
      <c r="L6553" s="1">
        <v>44688</v>
      </c>
      <c r="M6553" t="s">
        <v>984</v>
      </c>
      <c r="N6553" t="s">
        <v>985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f>Table1[[#This Row],[RPMO Balance]]-Table1[[#This Row],[RSP Balance]]</f>
        <v>0</v>
      </c>
      <c r="AG6553">
        <f>Table1[[#This Row],[RSP Total Charges]]+Table1[[#This Row],[TotalPaymentUnallocatedAmount]]+Table1[[#This Row],[TotalCreditUnallocatedAmount]]</f>
        <v>0</v>
      </c>
    </row>
    <row r="6554" spans="1:33" hidden="1" x14ac:dyDescent="0.25">
      <c r="A6554" t="s">
        <v>13360</v>
      </c>
      <c r="B6554">
        <v>4751</v>
      </c>
      <c r="C6554" t="s">
        <v>15352</v>
      </c>
      <c r="D6554">
        <v>4753</v>
      </c>
      <c r="E6554">
        <v>3478</v>
      </c>
      <c r="F6554" t="s">
        <v>1814</v>
      </c>
      <c r="G6554" t="s">
        <v>1667</v>
      </c>
      <c r="I6554" s="1">
        <v>44729</v>
      </c>
      <c r="J6554" s="1">
        <v>44773</v>
      </c>
      <c r="K6554" s="1">
        <v>44729</v>
      </c>
      <c r="L6554" s="1">
        <v>44773</v>
      </c>
      <c r="M6554" t="s">
        <v>984</v>
      </c>
      <c r="N6554" t="s">
        <v>985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f>Table1[[#This Row],[RPMO Balance]]-Table1[[#This Row],[RSP Balance]]</f>
        <v>0</v>
      </c>
      <c r="AG6554">
        <f>Table1[[#This Row],[RSP Total Charges]]+Table1[[#This Row],[TotalPaymentUnallocatedAmount]]+Table1[[#This Row],[TotalCreditUnallocatedAmount]]</f>
        <v>0</v>
      </c>
    </row>
    <row r="6555" spans="1:33" hidden="1" x14ac:dyDescent="0.25">
      <c r="A6555" t="s">
        <v>13360</v>
      </c>
      <c r="B6555">
        <v>4755</v>
      </c>
      <c r="C6555" t="s">
        <v>15353</v>
      </c>
      <c r="D6555">
        <v>4757</v>
      </c>
      <c r="E6555">
        <v>3482</v>
      </c>
      <c r="F6555" t="s">
        <v>14482</v>
      </c>
      <c r="G6555" t="s">
        <v>14483</v>
      </c>
      <c r="H6555" t="s">
        <v>15354</v>
      </c>
      <c r="I6555" s="1">
        <v>44729</v>
      </c>
      <c r="J6555" s="1">
        <v>44742</v>
      </c>
      <c r="K6555" s="1">
        <v>44729</v>
      </c>
      <c r="L6555" s="1">
        <v>44742</v>
      </c>
      <c r="M6555" t="s">
        <v>984</v>
      </c>
      <c r="N6555" t="s">
        <v>985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f>Table1[[#This Row],[RPMO Balance]]-Table1[[#This Row],[RSP Balance]]</f>
        <v>0</v>
      </c>
      <c r="AG6555">
        <f>Table1[[#This Row],[RSP Total Charges]]+Table1[[#This Row],[TotalPaymentUnallocatedAmount]]+Table1[[#This Row],[TotalCreditUnallocatedAmount]]</f>
        <v>0</v>
      </c>
    </row>
    <row r="6556" spans="1:33" hidden="1" x14ac:dyDescent="0.25">
      <c r="A6556" t="s">
        <v>13360</v>
      </c>
      <c r="B6556">
        <v>4756</v>
      </c>
      <c r="C6556" t="s">
        <v>15355</v>
      </c>
      <c r="D6556">
        <v>4758</v>
      </c>
      <c r="E6556">
        <v>3483</v>
      </c>
      <c r="F6556" t="s">
        <v>2319</v>
      </c>
      <c r="G6556" t="s">
        <v>15356</v>
      </c>
      <c r="H6556">
        <v>140</v>
      </c>
      <c r="I6556" s="1">
        <v>44805</v>
      </c>
      <c r="J6556" s="1">
        <v>44834</v>
      </c>
      <c r="K6556" s="1">
        <v>44816</v>
      </c>
      <c r="L6556" s="1">
        <v>44834.432939814818</v>
      </c>
      <c r="M6556" t="s">
        <v>984</v>
      </c>
      <c r="N6556" t="s">
        <v>985</v>
      </c>
      <c r="O6556">
        <v>1750</v>
      </c>
      <c r="P6556">
        <v>0</v>
      </c>
      <c r="Q6556">
        <v>0</v>
      </c>
      <c r="R6556">
        <v>1750</v>
      </c>
      <c r="S6556">
        <v>0</v>
      </c>
      <c r="T6556">
        <v>-1750</v>
      </c>
      <c r="U6556">
        <v>0</v>
      </c>
      <c r="V6556">
        <v>0</v>
      </c>
      <c r="W6556">
        <v>0</v>
      </c>
      <c r="X6556">
        <v>0</v>
      </c>
      <c r="Y6556" s="2">
        <v>-1750</v>
      </c>
      <c r="Z6556" s="2">
        <v>0</v>
      </c>
      <c r="AA6556">
        <v>0</v>
      </c>
      <c r="AB6556" s="2">
        <v>1750</v>
      </c>
      <c r="AC6556">
        <v>-1750</v>
      </c>
      <c r="AD6556">
        <v>0</v>
      </c>
      <c r="AE6556">
        <v>0</v>
      </c>
      <c r="AF6556">
        <f>Table1[[#This Row],[RPMO Balance]]-Table1[[#This Row],[RSP Balance]]</f>
        <v>0</v>
      </c>
      <c r="AG6556">
        <f>Table1[[#This Row],[RSP Total Charges]]+Table1[[#This Row],[TotalPaymentUnallocatedAmount]]+Table1[[#This Row],[TotalCreditUnallocatedAmount]]</f>
        <v>0</v>
      </c>
    </row>
    <row r="6557" spans="1:33" hidden="1" x14ac:dyDescent="0.25">
      <c r="A6557" t="s">
        <v>13360</v>
      </c>
      <c r="B6557">
        <v>47571</v>
      </c>
      <c r="C6557" t="s">
        <v>15357</v>
      </c>
      <c r="D6557">
        <v>43143</v>
      </c>
      <c r="E6557">
        <v>7818</v>
      </c>
      <c r="F6557" t="s">
        <v>13787</v>
      </c>
      <c r="G6557" t="s">
        <v>13788</v>
      </c>
      <c r="H6557" t="s">
        <v>7862</v>
      </c>
      <c r="I6557" s="1">
        <v>44986</v>
      </c>
      <c r="J6557" s="1">
        <v>45107</v>
      </c>
      <c r="K6557" s="1">
        <v>44986.432939814818</v>
      </c>
      <c r="L6557" s="1">
        <v>45107</v>
      </c>
      <c r="M6557" t="s">
        <v>36</v>
      </c>
      <c r="N6557" t="s">
        <v>37</v>
      </c>
      <c r="O6557">
        <v>1621</v>
      </c>
      <c r="P6557">
        <v>0</v>
      </c>
      <c r="Q6557">
        <v>0</v>
      </c>
      <c r="R6557">
        <v>1621</v>
      </c>
      <c r="S6557">
        <v>0</v>
      </c>
      <c r="T6557">
        <v>-1621</v>
      </c>
      <c r="U6557">
        <v>0</v>
      </c>
      <c r="V6557">
        <v>0</v>
      </c>
      <c r="W6557">
        <v>0</v>
      </c>
      <c r="X6557">
        <v>0</v>
      </c>
      <c r="Y6557" s="2">
        <v>-1621</v>
      </c>
      <c r="Z6557" s="2">
        <v>0</v>
      </c>
      <c r="AA6557">
        <v>0</v>
      </c>
      <c r="AB6557" s="2">
        <v>1621</v>
      </c>
      <c r="AC6557">
        <v>-1621</v>
      </c>
      <c r="AD6557">
        <v>0</v>
      </c>
      <c r="AE6557">
        <v>0</v>
      </c>
      <c r="AF6557">
        <f>Table1[[#This Row],[RPMO Balance]]-Table1[[#This Row],[RSP Balance]]</f>
        <v>0</v>
      </c>
      <c r="AG6557">
        <f>Table1[[#This Row],[RSP Total Charges]]+Table1[[#This Row],[TotalPaymentUnallocatedAmount]]+Table1[[#This Row],[TotalCreditUnallocatedAmount]]</f>
        <v>0</v>
      </c>
    </row>
    <row r="6558" spans="1:33" hidden="1" x14ac:dyDescent="0.25">
      <c r="A6558" t="s">
        <v>13360</v>
      </c>
      <c r="B6558">
        <v>4758</v>
      </c>
      <c r="C6558" t="s">
        <v>15358</v>
      </c>
      <c r="D6558">
        <v>4760</v>
      </c>
      <c r="E6558">
        <v>3485</v>
      </c>
      <c r="F6558" t="s">
        <v>151</v>
      </c>
      <c r="G6558" t="s">
        <v>15359</v>
      </c>
      <c r="H6558">
        <v>550</v>
      </c>
      <c r="I6558" s="1">
        <v>44729</v>
      </c>
      <c r="J6558" s="1">
        <v>44742</v>
      </c>
      <c r="K6558" s="1">
        <v>44729</v>
      </c>
      <c r="L6558" s="1">
        <v>44742</v>
      </c>
      <c r="M6558" t="s">
        <v>984</v>
      </c>
      <c r="N6558" t="s">
        <v>985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f>Table1[[#This Row],[RPMO Balance]]-Table1[[#This Row],[RSP Balance]]</f>
        <v>0</v>
      </c>
      <c r="AG6558">
        <f>Table1[[#This Row],[RSP Total Charges]]+Table1[[#This Row],[TotalPaymentUnallocatedAmount]]+Table1[[#This Row],[TotalCreditUnallocatedAmount]]</f>
        <v>0</v>
      </c>
    </row>
    <row r="6559" spans="1:33" hidden="1" x14ac:dyDescent="0.25">
      <c r="A6559" t="s">
        <v>13360</v>
      </c>
      <c r="B6559">
        <v>4759</v>
      </c>
      <c r="C6559" t="s">
        <v>15360</v>
      </c>
      <c r="D6559">
        <v>4761</v>
      </c>
      <c r="E6559">
        <v>3486</v>
      </c>
      <c r="F6559" t="s">
        <v>13476</v>
      </c>
      <c r="G6559" t="s">
        <v>1273</v>
      </c>
      <c r="H6559">
        <v>263</v>
      </c>
      <c r="I6559" s="1">
        <v>44729</v>
      </c>
      <c r="J6559" s="1">
        <v>44742</v>
      </c>
      <c r="K6559" s="1">
        <v>44729</v>
      </c>
      <c r="L6559" s="1">
        <v>44742</v>
      </c>
      <c r="M6559" t="s">
        <v>984</v>
      </c>
      <c r="N6559" t="s">
        <v>985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f>Table1[[#This Row],[RPMO Balance]]-Table1[[#This Row],[RSP Balance]]</f>
        <v>0</v>
      </c>
      <c r="AG6559">
        <f>Table1[[#This Row],[RSP Total Charges]]+Table1[[#This Row],[TotalPaymentUnallocatedAmount]]+Table1[[#This Row],[TotalCreditUnallocatedAmount]]</f>
        <v>0</v>
      </c>
    </row>
    <row r="6560" spans="1:33" hidden="1" x14ac:dyDescent="0.25">
      <c r="A6560" t="s">
        <v>13360</v>
      </c>
      <c r="B6560">
        <v>4760</v>
      </c>
      <c r="C6560" t="s">
        <v>15361</v>
      </c>
      <c r="D6560">
        <v>4762</v>
      </c>
      <c r="E6560">
        <v>3487</v>
      </c>
      <c r="F6560" t="s">
        <v>6960</v>
      </c>
      <c r="G6560" t="s">
        <v>15362</v>
      </c>
      <c r="H6560" t="s">
        <v>15363</v>
      </c>
      <c r="I6560" s="1">
        <v>44729</v>
      </c>
      <c r="J6560" s="1">
        <v>44742</v>
      </c>
      <c r="K6560" s="1">
        <v>44729</v>
      </c>
      <c r="L6560" s="1">
        <v>44742</v>
      </c>
      <c r="M6560" t="s">
        <v>984</v>
      </c>
      <c r="N6560" t="s">
        <v>985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f>Table1[[#This Row],[RPMO Balance]]-Table1[[#This Row],[RSP Balance]]</f>
        <v>0</v>
      </c>
      <c r="AG6560">
        <f>Table1[[#This Row],[RSP Total Charges]]+Table1[[#This Row],[TotalPaymentUnallocatedAmount]]+Table1[[#This Row],[TotalCreditUnallocatedAmount]]</f>
        <v>0</v>
      </c>
    </row>
    <row r="6561" spans="1:33" hidden="1" x14ac:dyDescent="0.25">
      <c r="A6561" t="s">
        <v>13360</v>
      </c>
      <c r="B6561">
        <v>4761</v>
      </c>
      <c r="C6561" t="s">
        <v>15364</v>
      </c>
      <c r="D6561">
        <v>4763</v>
      </c>
      <c r="E6561">
        <v>3488</v>
      </c>
      <c r="F6561" t="s">
        <v>15365</v>
      </c>
      <c r="G6561" t="s">
        <v>15366</v>
      </c>
      <c r="H6561" t="s">
        <v>15367</v>
      </c>
      <c r="I6561" s="1">
        <v>44729</v>
      </c>
      <c r="J6561" s="1">
        <v>44742</v>
      </c>
      <c r="K6561" s="1">
        <v>44729</v>
      </c>
      <c r="L6561" s="1">
        <v>44742</v>
      </c>
      <c r="M6561" t="s">
        <v>984</v>
      </c>
      <c r="N6561" t="s">
        <v>985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f>Table1[[#This Row],[RPMO Balance]]-Table1[[#This Row],[RSP Balance]]</f>
        <v>0</v>
      </c>
      <c r="AG6561">
        <f>Table1[[#This Row],[RSP Total Charges]]+Table1[[#This Row],[TotalPaymentUnallocatedAmount]]+Table1[[#This Row],[TotalCreditUnallocatedAmount]]</f>
        <v>0</v>
      </c>
    </row>
    <row r="6562" spans="1:33" hidden="1" x14ac:dyDescent="0.25">
      <c r="A6562" t="s">
        <v>13360</v>
      </c>
      <c r="B6562">
        <v>4762</v>
      </c>
      <c r="C6562" t="s">
        <v>15368</v>
      </c>
      <c r="D6562">
        <v>4764</v>
      </c>
      <c r="E6562">
        <v>3489</v>
      </c>
      <c r="F6562" t="s">
        <v>13417</v>
      </c>
      <c r="G6562" t="s">
        <v>1039</v>
      </c>
      <c r="H6562" t="s">
        <v>13418</v>
      </c>
      <c r="I6562" s="1">
        <v>44729</v>
      </c>
      <c r="J6562" s="1">
        <v>44742</v>
      </c>
      <c r="K6562" s="1">
        <v>44729</v>
      </c>
      <c r="L6562" s="1">
        <v>44742</v>
      </c>
      <c r="M6562" t="s">
        <v>984</v>
      </c>
      <c r="N6562" t="s">
        <v>985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f>Table1[[#This Row],[RPMO Balance]]-Table1[[#This Row],[RSP Balance]]</f>
        <v>0</v>
      </c>
      <c r="AG6562">
        <f>Table1[[#This Row],[RSP Total Charges]]+Table1[[#This Row],[TotalPaymentUnallocatedAmount]]+Table1[[#This Row],[TotalCreditUnallocatedAmount]]</f>
        <v>0</v>
      </c>
    </row>
    <row r="6563" spans="1:33" hidden="1" x14ac:dyDescent="0.25">
      <c r="A6563" t="s">
        <v>13360</v>
      </c>
      <c r="B6563">
        <v>4763</v>
      </c>
      <c r="C6563" t="s">
        <v>15369</v>
      </c>
      <c r="D6563">
        <v>4765</v>
      </c>
      <c r="E6563">
        <v>3490</v>
      </c>
      <c r="F6563" t="s">
        <v>15370</v>
      </c>
      <c r="G6563" t="s">
        <v>11333</v>
      </c>
      <c r="H6563" t="s">
        <v>15371</v>
      </c>
      <c r="I6563" s="1">
        <v>44729</v>
      </c>
      <c r="J6563" s="1">
        <v>44742</v>
      </c>
      <c r="K6563" s="1">
        <v>44729</v>
      </c>
      <c r="L6563" s="1">
        <v>44742</v>
      </c>
      <c r="M6563" t="s">
        <v>984</v>
      </c>
      <c r="N6563" t="s">
        <v>985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f>Table1[[#This Row],[RPMO Balance]]-Table1[[#This Row],[RSP Balance]]</f>
        <v>0</v>
      </c>
      <c r="AG6563">
        <f>Table1[[#This Row],[RSP Total Charges]]+Table1[[#This Row],[TotalPaymentUnallocatedAmount]]+Table1[[#This Row],[TotalCreditUnallocatedAmount]]</f>
        <v>0</v>
      </c>
    </row>
    <row r="6564" spans="1:33" hidden="1" x14ac:dyDescent="0.25">
      <c r="A6564" t="s">
        <v>13360</v>
      </c>
      <c r="B6564">
        <v>4764</v>
      </c>
      <c r="C6564" t="s">
        <v>15372</v>
      </c>
      <c r="D6564">
        <v>4766</v>
      </c>
      <c r="E6564">
        <v>3491</v>
      </c>
      <c r="F6564" t="s">
        <v>15373</v>
      </c>
      <c r="G6564" t="s">
        <v>15374</v>
      </c>
      <c r="H6564" t="s">
        <v>13714</v>
      </c>
      <c r="I6564" s="1">
        <v>44729</v>
      </c>
      <c r="J6564" s="1">
        <v>44742</v>
      </c>
      <c r="K6564" s="1">
        <v>44729</v>
      </c>
      <c r="L6564" s="1">
        <v>44742</v>
      </c>
      <c r="M6564" t="s">
        <v>984</v>
      </c>
      <c r="N6564" t="s">
        <v>985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f>Table1[[#This Row],[RPMO Balance]]-Table1[[#This Row],[RSP Balance]]</f>
        <v>0</v>
      </c>
      <c r="AG6564">
        <f>Table1[[#This Row],[RSP Total Charges]]+Table1[[#This Row],[TotalPaymentUnallocatedAmount]]+Table1[[#This Row],[TotalCreditUnallocatedAmount]]</f>
        <v>0</v>
      </c>
    </row>
    <row r="6565" spans="1:33" hidden="1" x14ac:dyDescent="0.25">
      <c r="A6565" t="s">
        <v>13360</v>
      </c>
      <c r="B6565">
        <v>4765</v>
      </c>
      <c r="C6565" t="s">
        <v>15375</v>
      </c>
      <c r="D6565">
        <v>4767</v>
      </c>
      <c r="E6565">
        <v>3492</v>
      </c>
      <c r="F6565" t="s">
        <v>15376</v>
      </c>
      <c r="G6565" t="s">
        <v>15377</v>
      </c>
      <c r="H6565" t="s">
        <v>6739</v>
      </c>
      <c r="I6565" s="1">
        <v>44729</v>
      </c>
      <c r="J6565" s="1">
        <v>44742</v>
      </c>
      <c r="K6565" s="1">
        <v>44729</v>
      </c>
      <c r="L6565" s="1">
        <v>44742</v>
      </c>
      <c r="M6565" t="s">
        <v>984</v>
      </c>
      <c r="N6565" t="s">
        <v>985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f>Table1[[#This Row],[RPMO Balance]]-Table1[[#This Row],[RSP Balance]]</f>
        <v>0</v>
      </c>
      <c r="AG6565">
        <f>Table1[[#This Row],[RSP Total Charges]]+Table1[[#This Row],[TotalPaymentUnallocatedAmount]]+Table1[[#This Row],[TotalCreditUnallocatedAmount]]</f>
        <v>0</v>
      </c>
    </row>
    <row r="6566" spans="1:33" hidden="1" x14ac:dyDescent="0.25">
      <c r="A6566" t="s">
        <v>13360</v>
      </c>
      <c r="B6566">
        <v>4766</v>
      </c>
      <c r="C6566" t="s">
        <v>15378</v>
      </c>
      <c r="D6566">
        <v>4768</v>
      </c>
      <c r="E6566">
        <v>3493</v>
      </c>
      <c r="F6566" t="s">
        <v>1817</v>
      </c>
      <c r="G6566" t="s">
        <v>15379</v>
      </c>
      <c r="H6566" t="s">
        <v>15380</v>
      </c>
      <c r="I6566" s="1">
        <v>44729</v>
      </c>
      <c r="J6566" s="1">
        <v>44742</v>
      </c>
      <c r="K6566" s="1">
        <v>44729</v>
      </c>
      <c r="L6566" s="1">
        <v>44742</v>
      </c>
      <c r="M6566" t="s">
        <v>984</v>
      </c>
      <c r="N6566" t="s">
        <v>985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f>Table1[[#This Row],[RPMO Balance]]-Table1[[#This Row],[RSP Balance]]</f>
        <v>0</v>
      </c>
      <c r="AG6566">
        <f>Table1[[#This Row],[RSP Total Charges]]+Table1[[#This Row],[TotalPaymentUnallocatedAmount]]+Table1[[#This Row],[TotalCreditUnallocatedAmount]]</f>
        <v>0</v>
      </c>
    </row>
    <row r="6567" spans="1:33" hidden="1" x14ac:dyDescent="0.25">
      <c r="A6567" t="s">
        <v>13360</v>
      </c>
      <c r="B6567">
        <v>4767</v>
      </c>
      <c r="C6567" t="s">
        <v>15381</v>
      </c>
      <c r="D6567">
        <v>4769</v>
      </c>
      <c r="E6567">
        <v>3494</v>
      </c>
      <c r="F6567" t="s">
        <v>15382</v>
      </c>
      <c r="G6567" t="s">
        <v>15383</v>
      </c>
      <c r="I6567" s="1">
        <v>44729</v>
      </c>
      <c r="J6567" s="1">
        <v>44742</v>
      </c>
      <c r="K6567" s="1">
        <v>44729</v>
      </c>
      <c r="L6567" s="1">
        <v>44742</v>
      </c>
      <c r="M6567" t="s">
        <v>984</v>
      </c>
      <c r="N6567" t="s">
        <v>985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f>Table1[[#This Row],[RPMO Balance]]-Table1[[#This Row],[RSP Balance]]</f>
        <v>0</v>
      </c>
      <c r="AG6567">
        <f>Table1[[#This Row],[RSP Total Charges]]+Table1[[#This Row],[TotalPaymentUnallocatedAmount]]+Table1[[#This Row],[TotalCreditUnallocatedAmount]]</f>
        <v>0</v>
      </c>
    </row>
    <row r="6568" spans="1:33" hidden="1" x14ac:dyDescent="0.25">
      <c r="A6568" t="s">
        <v>13360</v>
      </c>
      <c r="B6568">
        <v>4768</v>
      </c>
      <c r="C6568" t="s">
        <v>15384</v>
      </c>
      <c r="D6568">
        <v>4770</v>
      </c>
      <c r="E6568">
        <v>3495</v>
      </c>
      <c r="F6568" t="s">
        <v>14466</v>
      </c>
      <c r="G6568" t="s">
        <v>14467</v>
      </c>
      <c r="H6568" t="s">
        <v>13743</v>
      </c>
      <c r="I6568" s="1">
        <v>44729</v>
      </c>
      <c r="J6568" s="1">
        <v>44742</v>
      </c>
      <c r="K6568" s="1">
        <v>44729</v>
      </c>
      <c r="L6568" s="1">
        <v>44742</v>
      </c>
      <c r="M6568" t="s">
        <v>984</v>
      </c>
      <c r="N6568" t="s">
        <v>985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f>Table1[[#This Row],[RPMO Balance]]-Table1[[#This Row],[RSP Balance]]</f>
        <v>0</v>
      </c>
      <c r="AG6568">
        <f>Table1[[#This Row],[RSP Total Charges]]+Table1[[#This Row],[TotalPaymentUnallocatedAmount]]+Table1[[#This Row],[TotalCreditUnallocatedAmount]]</f>
        <v>0</v>
      </c>
    </row>
    <row r="6569" spans="1:33" hidden="1" x14ac:dyDescent="0.25">
      <c r="A6569" t="s">
        <v>13360</v>
      </c>
      <c r="B6569">
        <v>4769</v>
      </c>
      <c r="C6569" t="s">
        <v>15385</v>
      </c>
      <c r="D6569">
        <v>4771</v>
      </c>
      <c r="E6569">
        <v>3496</v>
      </c>
      <c r="F6569" t="s">
        <v>14190</v>
      </c>
      <c r="G6569" t="s">
        <v>14191</v>
      </c>
      <c r="H6569" t="s">
        <v>15386</v>
      </c>
      <c r="I6569" s="1">
        <v>44729</v>
      </c>
      <c r="J6569" s="1">
        <v>44742</v>
      </c>
      <c r="K6569" s="1">
        <v>44729</v>
      </c>
      <c r="L6569" s="1">
        <v>44742</v>
      </c>
      <c r="M6569" t="s">
        <v>984</v>
      </c>
      <c r="N6569" t="s">
        <v>985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f>Table1[[#This Row],[RPMO Balance]]-Table1[[#This Row],[RSP Balance]]</f>
        <v>0</v>
      </c>
      <c r="AG6569">
        <f>Table1[[#This Row],[RSP Total Charges]]+Table1[[#This Row],[TotalPaymentUnallocatedAmount]]+Table1[[#This Row],[TotalCreditUnallocatedAmount]]</f>
        <v>0</v>
      </c>
    </row>
    <row r="6570" spans="1:33" hidden="1" x14ac:dyDescent="0.25">
      <c r="A6570" t="s">
        <v>13360</v>
      </c>
      <c r="B6570">
        <v>4770</v>
      </c>
      <c r="C6570" t="s">
        <v>15387</v>
      </c>
      <c r="D6570">
        <v>4772</v>
      </c>
      <c r="E6570">
        <v>3497</v>
      </c>
      <c r="F6570" t="s">
        <v>14088</v>
      </c>
      <c r="G6570" t="s">
        <v>14089</v>
      </c>
      <c r="H6570" t="s">
        <v>15388</v>
      </c>
      <c r="I6570" s="1">
        <v>44729</v>
      </c>
      <c r="J6570" s="1">
        <v>44742</v>
      </c>
      <c r="K6570" s="1">
        <v>44729</v>
      </c>
      <c r="L6570" s="1">
        <v>44742</v>
      </c>
      <c r="M6570" t="s">
        <v>984</v>
      </c>
      <c r="N6570" t="s">
        <v>985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f>Table1[[#This Row],[RPMO Balance]]-Table1[[#This Row],[RSP Balance]]</f>
        <v>0</v>
      </c>
      <c r="AG6570">
        <f>Table1[[#This Row],[RSP Total Charges]]+Table1[[#This Row],[TotalPaymentUnallocatedAmount]]+Table1[[#This Row],[TotalCreditUnallocatedAmount]]</f>
        <v>0</v>
      </c>
    </row>
    <row r="6571" spans="1:33" hidden="1" x14ac:dyDescent="0.25">
      <c r="A6571" t="s">
        <v>13360</v>
      </c>
      <c r="B6571">
        <v>4772</v>
      </c>
      <c r="C6571" t="s">
        <v>15389</v>
      </c>
      <c r="D6571">
        <v>4774</v>
      </c>
      <c r="E6571">
        <v>3499</v>
      </c>
      <c r="F6571" t="s">
        <v>3256</v>
      </c>
      <c r="G6571" t="s">
        <v>15390</v>
      </c>
      <c r="H6571" t="s">
        <v>13376</v>
      </c>
      <c r="I6571" s="1">
        <v>44729</v>
      </c>
      <c r="J6571" s="1">
        <v>44742</v>
      </c>
      <c r="K6571" s="1">
        <v>44729</v>
      </c>
      <c r="L6571" s="1">
        <v>44742</v>
      </c>
      <c r="M6571" t="s">
        <v>984</v>
      </c>
      <c r="N6571" t="s">
        <v>985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f>Table1[[#This Row],[RPMO Balance]]-Table1[[#This Row],[RSP Balance]]</f>
        <v>0</v>
      </c>
      <c r="AG6571">
        <f>Table1[[#This Row],[RSP Total Charges]]+Table1[[#This Row],[TotalPaymentUnallocatedAmount]]+Table1[[#This Row],[TotalCreditUnallocatedAmount]]</f>
        <v>0</v>
      </c>
    </row>
    <row r="6572" spans="1:33" hidden="1" x14ac:dyDescent="0.25">
      <c r="A6572" t="s">
        <v>13360</v>
      </c>
      <c r="B6572">
        <v>47727</v>
      </c>
      <c r="C6572" t="s">
        <v>15391</v>
      </c>
      <c r="D6572">
        <v>43292</v>
      </c>
      <c r="E6572">
        <v>12350</v>
      </c>
      <c r="F6572" t="s">
        <v>2289</v>
      </c>
      <c r="G6572" t="s">
        <v>15392</v>
      </c>
      <c r="H6572">
        <v>167</v>
      </c>
      <c r="I6572" s="1">
        <v>44986</v>
      </c>
      <c r="J6572" s="1">
        <v>45107</v>
      </c>
      <c r="K6572" s="1">
        <v>44987.432939814818</v>
      </c>
      <c r="L6572" s="1">
        <v>45107</v>
      </c>
      <c r="M6572" t="s">
        <v>36</v>
      </c>
      <c r="N6572" t="s">
        <v>37</v>
      </c>
      <c r="O6572">
        <v>2420</v>
      </c>
      <c r="P6572">
        <v>0</v>
      </c>
      <c r="Q6572">
        <v>0</v>
      </c>
      <c r="R6572">
        <v>2420</v>
      </c>
      <c r="S6572">
        <v>0</v>
      </c>
      <c r="T6572">
        <v>-2420</v>
      </c>
      <c r="U6572">
        <v>0</v>
      </c>
      <c r="V6572">
        <v>0</v>
      </c>
      <c r="W6572">
        <v>0</v>
      </c>
      <c r="X6572">
        <v>0</v>
      </c>
      <c r="Y6572" s="2">
        <v>-2420</v>
      </c>
      <c r="Z6572" s="2">
        <v>0</v>
      </c>
      <c r="AA6572">
        <v>0</v>
      </c>
      <c r="AB6572" s="2">
        <v>2420</v>
      </c>
      <c r="AC6572">
        <v>-2420</v>
      </c>
      <c r="AD6572">
        <v>0</v>
      </c>
      <c r="AE6572">
        <v>0</v>
      </c>
      <c r="AF6572">
        <f>Table1[[#This Row],[RPMO Balance]]-Table1[[#This Row],[RSP Balance]]</f>
        <v>0</v>
      </c>
      <c r="AG6572">
        <f>Table1[[#This Row],[RSP Total Charges]]+Table1[[#This Row],[TotalPaymentUnallocatedAmount]]+Table1[[#This Row],[TotalCreditUnallocatedAmount]]</f>
        <v>0</v>
      </c>
    </row>
    <row r="6573" spans="1:33" hidden="1" x14ac:dyDescent="0.25">
      <c r="A6573" t="s">
        <v>13360</v>
      </c>
      <c r="B6573">
        <v>47728</v>
      </c>
      <c r="C6573" t="s">
        <v>15393</v>
      </c>
      <c r="D6573">
        <v>43293</v>
      </c>
      <c r="E6573">
        <v>12187</v>
      </c>
      <c r="F6573" t="s">
        <v>887</v>
      </c>
      <c r="G6573" t="s">
        <v>15394</v>
      </c>
      <c r="H6573">
        <v>3100</v>
      </c>
      <c r="I6573" s="1">
        <v>44996</v>
      </c>
      <c r="J6573" s="1">
        <v>45046</v>
      </c>
      <c r="K6573" s="1">
        <v>45013</v>
      </c>
      <c r="L6573" s="1">
        <v>45046</v>
      </c>
      <c r="M6573" t="s">
        <v>169</v>
      </c>
      <c r="N6573" t="s">
        <v>37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f>Table1[[#This Row],[RPMO Balance]]-Table1[[#This Row],[RSP Balance]]</f>
        <v>0</v>
      </c>
      <c r="AG6573">
        <f>Table1[[#This Row],[RSP Total Charges]]+Table1[[#This Row],[TotalPaymentUnallocatedAmount]]+Table1[[#This Row],[TotalCreditUnallocatedAmount]]</f>
        <v>0</v>
      </c>
    </row>
    <row r="6574" spans="1:33" hidden="1" x14ac:dyDescent="0.25">
      <c r="A6574" t="s">
        <v>13360</v>
      </c>
      <c r="B6574">
        <v>47732</v>
      </c>
      <c r="C6574" t="s">
        <v>15395</v>
      </c>
      <c r="D6574">
        <v>43297</v>
      </c>
      <c r="E6574">
        <v>12302</v>
      </c>
      <c r="F6574" t="s">
        <v>15396</v>
      </c>
      <c r="G6574" t="s">
        <v>15397</v>
      </c>
      <c r="H6574" t="s">
        <v>14062</v>
      </c>
      <c r="I6574" s="1">
        <v>44958</v>
      </c>
      <c r="J6574" s="1">
        <v>45107</v>
      </c>
      <c r="K6574" s="1">
        <v>44973.432939814818</v>
      </c>
      <c r="L6574" s="1">
        <v>45107</v>
      </c>
      <c r="M6574" t="s">
        <v>36</v>
      </c>
      <c r="N6574" t="s">
        <v>37</v>
      </c>
      <c r="O6574">
        <v>3270</v>
      </c>
      <c r="P6574">
        <v>0</v>
      </c>
      <c r="Q6574">
        <v>0</v>
      </c>
      <c r="R6574">
        <v>3270</v>
      </c>
      <c r="S6574">
        <v>0</v>
      </c>
      <c r="T6574">
        <v>-3109.76</v>
      </c>
      <c r="U6574">
        <v>160.24</v>
      </c>
      <c r="V6574">
        <v>0</v>
      </c>
      <c r="W6574">
        <v>0</v>
      </c>
      <c r="X6574">
        <v>0</v>
      </c>
      <c r="Y6574">
        <v>-3109.76</v>
      </c>
      <c r="Z6574">
        <v>0</v>
      </c>
      <c r="AA6574">
        <v>0</v>
      </c>
      <c r="AB6574">
        <v>3270</v>
      </c>
      <c r="AC6574">
        <v>-3109.76</v>
      </c>
      <c r="AD6574">
        <v>0</v>
      </c>
      <c r="AE6574">
        <v>160.24</v>
      </c>
      <c r="AF6574">
        <f>Table1[[#This Row],[RPMO Balance]]-Table1[[#This Row],[RSP Balance]]</f>
        <v>0</v>
      </c>
      <c r="AG6574">
        <f>Table1[[#This Row],[RSP Total Charges]]+Table1[[#This Row],[TotalPaymentUnallocatedAmount]]+Table1[[#This Row],[TotalCreditUnallocatedAmount]]</f>
        <v>160.23999999999978</v>
      </c>
    </row>
    <row r="6575" spans="1:33" hidden="1" x14ac:dyDescent="0.25">
      <c r="A6575" t="s">
        <v>13360</v>
      </c>
      <c r="B6575">
        <v>4774</v>
      </c>
      <c r="C6575" t="s">
        <v>15398</v>
      </c>
      <c r="D6575">
        <v>4776</v>
      </c>
      <c r="E6575">
        <v>3500</v>
      </c>
      <c r="F6575" t="s">
        <v>609</v>
      </c>
      <c r="G6575" t="s">
        <v>15399</v>
      </c>
      <c r="H6575">
        <v>225</v>
      </c>
      <c r="I6575" s="1">
        <v>44816</v>
      </c>
      <c r="J6575" s="1">
        <v>45107</v>
      </c>
      <c r="K6575" s="1">
        <v>44816</v>
      </c>
      <c r="L6575" s="1">
        <v>45107</v>
      </c>
      <c r="M6575" t="s">
        <v>36</v>
      </c>
      <c r="N6575" t="s">
        <v>37</v>
      </c>
      <c r="O6575">
        <v>12847.72</v>
      </c>
      <c r="P6575">
        <v>0</v>
      </c>
      <c r="Q6575">
        <v>-1680</v>
      </c>
      <c r="R6575">
        <v>14527.72</v>
      </c>
      <c r="S6575">
        <v>14527.72</v>
      </c>
      <c r="T6575">
        <v>-12847.72</v>
      </c>
      <c r="U6575">
        <v>0</v>
      </c>
      <c r="V6575">
        <v>-12847.72</v>
      </c>
      <c r="W6575">
        <v>-12847.72</v>
      </c>
      <c r="X6575">
        <v>-1680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f>Table1[[#This Row],[RPMO Balance]]-Table1[[#This Row],[RSP Balance]]</f>
        <v>0</v>
      </c>
      <c r="AG6575">
        <f>Table1[[#This Row],[RSP Total Charges]]+Table1[[#This Row],[TotalPaymentUnallocatedAmount]]+Table1[[#This Row],[TotalCreditUnallocatedAmount]]</f>
        <v>0</v>
      </c>
    </row>
    <row r="6576" spans="1:33" hidden="1" x14ac:dyDescent="0.25">
      <c r="A6576" t="s">
        <v>13360</v>
      </c>
      <c r="B6576">
        <v>4775</v>
      </c>
      <c r="C6576" t="s">
        <v>15400</v>
      </c>
      <c r="D6576">
        <v>4777</v>
      </c>
      <c r="E6576">
        <v>3501</v>
      </c>
      <c r="F6576" t="s">
        <v>15401</v>
      </c>
      <c r="G6576" t="s">
        <v>15402</v>
      </c>
      <c r="H6576" t="s">
        <v>14572</v>
      </c>
      <c r="I6576" s="1">
        <v>44729</v>
      </c>
      <c r="J6576" s="1">
        <v>44742</v>
      </c>
      <c r="K6576" s="1">
        <v>44729</v>
      </c>
      <c r="L6576" s="1">
        <v>44742</v>
      </c>
      <c r="M6576" t="s">
        <v>984</v>
      </c>
      <c r="N6576" t="s">
        <v>985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f>Table1[[#This Row],[RPMO Balance]]-Table1[[#This Row],[RSP Balance]]</f>
        <v>0</v>
      </c>
      <c r="AG6576">
        <f>Table1[[#This Row],[RSP Total Charges]]+Table1[[#This Row],[TotalPaymentUnallocatedAmount]]+Table1[[#This Row],[TotalCreditUnallocatedAmount]]</f>
        <v>0</v>
      </c>
    </row>
    <row r="6577" spans="1:33" hidden="1" x14ac:dyDescent="0.25">
      <c r="A6577" t="s">
        <v>13360</v>
      </c>
      <c r="B6577">
        <v>4776</v>
      </c>
      <c r="C6577" t="s">
        <v>15403</v>
      </c>
      <c r="D6577">
        <v>4778</v>
      </c>
      <c r="E6577">
        <v>3502</v>
      </c>
      <c r="F6577" t="s">
        <v>379</v>
      </c>
      <c r="G6577" t="s">
        <v>15404</v>
      </c>
      <c r="H6577">
        <v>529</v>
      </c>
      <c r="I6577" s="1">
        <v>44729</v>
      </c>
      <c r="J6577" s="1">
        <v>44742</v>
      </c>
      <c r="K6577" s="1">
        <v>44729</v>
      </c>
      <c r="L6577" s="1">
        <v>44742</v>
      </c>
      <c r="M6577" t="s">
        <v>984</v>
      </c>
      <c r="N6577" t="s">
        <v>985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f>Table1[[#This Row],[RPMO Balance]]-Table1[[#This Row],[RSP Balance]]</f>
        <v>0</v>
      </c>
      <c r="AG6577">
        <f>Table1[[#This Row],[RSP Total Charges]]+Table1[[#This Row],[TotalPaymentUnallocatedAmount]]+Table1[[#This Row],[TotalCreditUnallocatedAmount]]</f>
        <v>0</v>
      </c>
    </row>
    <row r="6578" spans="1:33" hidden="1" x14ac:dyDescent="0.25">
      <c r="A6578" t="s">
        <v>13360</v>
      </c>
      <c r="B6578">
        <v>4777</v>
      </c>
      <c r="C6578" t="s">
        <v>15405</v>
      </c>
      <c r="D6578">
        <v>4779</v>
      </c>
      <c r="E6578">
        <v>3503</v>
      </c>
      <c r="F6578" t="s">
        <v>2139</v>
      </c>
      <c r="G6578" t="s">
        <v>14315</v>
      </c>
      <c r="H6578" t="s">
        <v>13861</v>
      </c>
      <c r="I6578" s="1">
        <v>44729</v>
      </c>
      <c r="J6578" s="1">
        <v>44742</v>
      </c>
      <c r="K6578" s="1">
        <v>44729</v>
      </c>
      <c r="L6578" s="1">
        <v>44742</v>
      </c>
      <c r="M6578" t="s">
        <v>984</v>
      </c>
      <c r="N6578" t="s">
        <v>985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f>Table1[[#This Row],[RPMO Balance]]-Table1[[#This Row],[RSP Balance]]</f>
        <v>0</v>
      </c>
      <c r="AG6578">
        <f>Table1[[#This Row],[RSP Total Charges]]+Table1[[#This Row],[TotalPaymentUnallocatedAmount]]+Table1[[#This Row],[TotalCreditUnallocatedAmount]]</f>
        <v>0</v>
      </c>
    </row>
    <row r="6579" spans="1:33" hidden="1" x14ac:dyDescent="0.25">
      <c r="A6579" t="s">
        <v>13360</v>
      </c>
      <c r="B6579">
        <v>4778</v>
      </c>
      <c r="C6579" t="s">
        <v>15406</v>
      </c>
      <c r="D6579">
        <v>4780</v>
      </c>
      <c r="E6579">
        <v>3504</v>
      </c>
      <c r="F6579" t="s">
        <v>14304</v>
      </c>
      <c r="G6579" t="s">
        <v>14305</v>
      </c>
      <c r="H6579" t="s">
        <v>15407</v>
      </c>
      <c r="I6579" s="1">
        <v>44729</v>
      </c>
      <c r="J6579" s="1">
        <v>44742</v>
      </c>
      <c r="K6579" s="1">
        <v>44729</v>
      </c>
      <c r="L6579" s="1">
        <v>44742</v>
      </c>
      <c r="M6579" t="s">
        <v>984</v>
      </c>
      <c r="N6579" t="s">
        <v>985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f>Table1[[#This Row],[RPMO Balance]]-Table1[[#This Row],[RSP Balance]]</f>
        <v>0</v>
      </c>
      <c r="AG6579">
        <f>Table1[[#This Row],[RSP Total Charges]]+Table1[[#This Row],[TotalPaymentUnallocatedAmount]]+Table1[[#This Row],[TotalCreditUnallocatedAmount]]</f>
        <v>0</v>
      </c>
    </row>
    <row r="6580" spans="1:33" hidden="1" x14ac:dyDescent="0.25">
      <c r="A6580" t="s">
        <v>13360</v>
      </c>
      <c r="B6580">
        <v>4779</v>
      </c>
      <c r="C6580" t="s">
        <v>15408</v>
      </c>
      <c r="D6580">
        <v>4781</v>
      </c>
      <c r="E6580">
        <v>3505</v>
      </c>
      <c r="F6580" t="s">
        <v>15409</v>
      </c>
      <c r="G6580" t="s">
        <v>15410</v>
      </c>
      <c r="H6580" t="s">
        <v>14417</v>
      </c>
      <c r="I6580" s="1">
        <v>44729</v>
      </c>
      <c r="J6580" s="1">
        <v>44742</v>
      </c>
      <c r="K6580" s="1">
        <v>44729</v>
      </c>
      <c r="L6580" s="1">
        <v>44742</v>
      </c>
      <c r="M6580" t="s">
        <v>984</v>
      </c>
      <c r="N6580" t="s">
        <v>985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f>Table1[[#This Row],[RPMO Balance]]-Table1[[#This Row],[RSP Balance]]</f>
        <v>0</v>
      </c>
      <c r="AG6580">
        <f>Table1[[#This Row],[RSP Total Charges]]+Table1[[#This Row],[TotalPaymentUnallocatedAmount]]+Table1[[#This Row],[TotalCreditUnallocatedAmount]]</f>
        <v>0</v>
      </c>
    </row>
    <row r="6581" spans="1:33" hidden="1" x14ac:dyDescent="0.25">
      <c r="A6581" t="s">
        <v>13360</v>
      </c>
      <c r="B6581">
        <v>4780</v>
      </c>
      <c r="C6581" t="s">
        <v>15411</v>
      </c>
      <c r="D6581">
        <v>4782</v>
      </c>
      <c r="E6581">
        <v>3506</v>
      </c>
      <c r="F6581" t="s">
        <v>5503</v>
      </c>
      <c r="G6581" t="s">
        <v>15412</v>
      </c>
      <c r="I6581" s="1">
        <v>44729</v>
      </c>
      <c r="J6581" s="1">
        <v>44742</v>
      </c>
      <c r="K6581" s="1">
        <v>44729</v>
      </c>
      <c r="L6581" s="1">
        <v>44742</v>
      </c>
      <c r="M6581" t="s">
        <v>984</v>
      </c>
      <c r="N6581" t="s">
        <v>985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f>Table1[[#This Row],[RPMO Balance]]-Table1[[#This Row],[RSP Balance]]</f>
        <v>0</v>
      </c>
      <c r="AG6581">
        <f>Table1[[#This Row],[RSP Total Charges]]+Table1[[#This Row],[TotalPaymentUnallocatedAmount]]+Table1[[#This Row],[TotalCreditUnallocatedAmount]]</f>
        <v>0</v>
      </c>
    </row>
    <row r="6582" spans="1:33" hidden="1" x14ac:dyDescent="0.25">
      <c r="A6582" t="s">
        <v>13360</v>
      </c>
      <c r="B6582">
        <v>4781</v>
      </c>
      <c r="C6582" t="s">
        <v>15413</v>
      </c>
      <c r="D6582">
        <v>4783</v>
      </c>
      <c r="E6582">
        <v>3507</v>
      </c>
      <c r="F6582" t="s">
        <v>4720</v>
      </c>
      <c r="G6582" t="s">
        <v>15414</v>
      </c>
      <c r="H6582">
        <v>157</v>
      </c>
      <c r="I6582" s="1">
        <v>44729</v>
      </c>
      <c r="J6582" s="1">
        <v>44742</v>
      </c>
      <c r="K6582" s="1">
        <v>44729</v>
      </c>
      <c r="L6582" s="1">
        <v>44742</v>
      </c>
      <c r="M6582" t="s">
        <v>984</v>
      </c>
      <c r="N6582" t="s">
        <v>985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f>Table1[[#This Row],[RPMO Balance]]-Table1[[#This Row],[RSP Balance]]</f>
        <v>0</v>
      </c>
      <c r="AG6582">
        <f>Table1[[#This Row],[RSP Total Charges]]+Table1[[#This Row],[TotalPaymentUnallocatedAmount]]+Table1[[#This Row],[TotalCreditUnallocatedAmount]]</f>
        <v>0</v>
      </c>
    </row>
    <row r="6583" spans="1:33" hidden="1" x14ac:dyDescent="0.25">
      <c r="A6583" t="s">
        <v>13360</v>
      </c>
      <c r="B6583">
        <v>4782</v>
      </c>
      <c r="C6583" t="s">
        <v>15415</v>
      </c>
      <c r="D6583">
        <v>4784</v>
      </c>
      <c r="E6583">
        <v>3508</v>
      </c>
      <c r="F6583" t="s">
        <v>363</v>
      </c>
      <c r="G6583" t="s">
        <v>15416</v>
      </c>
      <c r="H6583">
        <v>127</v>
      </c>
      <c r="I6583" s="1">
        <v>44729</v>
      </c>
      <c r="J6583" s="1">
        <v>44773</v>
      </c>
      <c r="K6583" s="1">
        <v>44729</v>
      </c>
      <c r="L6583" s="1">
        <v>44773</v>
      </c>
      <c r="M6583" t="s">
        <v>984</v>
      </c>
      <c r="N6583" t="s">
        <v>985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f>Table1[[#This Row],[RPMO Balance]]-Table1[[#This Row],[RSP Balance]]</f>
        <v>0</v>
      </c>
      <c r="AG6583">
        <f>Table1[[#This Row],[RSP Total Charges]]+Table1[[#This Row],[TotalPaymentUnallocatedAmount]]+Table1[[#This Row],[TotalCreditUnallocatedAmount]]</f>
        <v>0</v>
      </c>
    </row>
    <row r="6584" spans="1:33" hidden="1" x14ac:dyDescent="0.25">
      <c r="A6584" t="s">
        <v>13360</v>
      </c>
      <c r="B6584">
        <v>4784</v>
      </c>
      <c r="C6584" t="s">
        <v>15417</v>
      </c>
      <c r="D6584">
        <v>4786</v>
      </c>
      <c r="E6584">
        <v>3509</v>
      </c>
      <c r="F6584" t="s">
        <v>11910</v>
      </c>
      <c r="G6584" t="s">
        <v>3531</v>
      </c>
      <c r="H6584">
        <v>382</v>
      </c>
      <c r="I6584" s="1">
        <v>44805</v>
      </c>
      <c r="J6584" s="1">
        <v>45107</v>
      </c>
      <c r="K6584" s="1">
        <v>44816</v>
      </c>
      <c r="L6584" s="1">
        <v>45107</v>
      </c>
      <c r="M6584" t="s">
        <v>36</v>
      </c>
      <c r="N6584" t="s">
        <v>37</v>
      </c>
      <c r="O6584">
        <v>12670</v>
      </c>
      <c r="P6584">
        <v>0</v>
      </c>
      <c r="Q6584">
        <v>0</v>
      </c>
      <c r="R6584">
        <v>12670</v>
      </c>
      <c r="S6584">
        <v>12670</v>
      </c>
      <c r="T6584">
        <v>-12670</v>
      </c>
      <c r="U6584">
        <v>0</v>
      </c>
      <c r="V6584">
        <v>-12670</v>
      </c>
      <c r="W6584">
        <v>-12670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f>Table1[[#This Row],[RPMO Balance]]-Table1[[#This Row],[RSP Balance]]</f>
        <v>0</v>
      </c>
      <c r="AG6584">
        <f>Table1[[#This Row],[RSP Total Charges]]+Table1[[#This Row],[TotalPaymentUnallocatedAmount]]+Table1[[#This Row],[TotalCreditUnallocatedAmount]]</f>
        <v>0</v>
      </c>
    </row>
    <row r="6585" spans="1:33" hidden="1" x14ac:dyDescent="0.25">
      <c r="A6585" t="s">
        <v>13360</v>
      </c>
      <c r="B6585">
        <v>47858</v>
      </c>
      <c r="C6585" t="s">
        <v>15418</v>
      </c>
      <c r="D6585">
        <v>39575</v>
      </c>
      <c r="E6585">
        <v>11690</v>
      </c>
      <c r="F6585" t="s">
        <v>14548</v>
      </c>
      <c r="G6585" t="s">
        <v>15419</v>
      </c>
      <c r="H6585">
        <v>315</v>
      </c>
      <c r="I6585" s="1">
        <v>44986</v>
      </c>
      <c r="J6585" s="1">
        <v>45107</v>
      </c>
      <c r="K6585" s="1">
        <v>44992.432939814818</v>
      </c>
      <c r="L6585" s="1">
        <v>45107</v>
      </c>
      <c r="M6585" t="s">
        <v>36</v>
      </c>
      <c r="N6585" t="s">
        <v>37</v>
      </c>
      <c r="O6585">
        <v>3395</v>
      </c>
      <c r="P6585">
        <v>0</v>
      </c>
      <c r="Q6585">
        <v>0</v>
      </c>
      <c r="R6585">
        <v>3395</v>
      </c>
      <c r="S6585">
        <v>0</v>
      </c>
      <c r="T6585">
        <v>-3295</v>
      </c>
      <c r="U6585">
        <v>100</v>
      </c>
      <c r="V6585">
        <v>0</v>
      </c>
      <c r="W6585">
        <v>0</v>
      </c>
      <c r="X6585">
        <v>0</v>
      </c>
      <c r="Y6585">
        <v>-3295</v>
      </c>
      <c r="Z6585">
        <v>0</v>
      </c>
      <c r="AA6585">
        <v>0</v>
      </c>
      <c r="AB6585">
        <v>3395</v>
      </c>
      <c r="AC6585">
        <v>-3295</v>
      </c>
      <c r="AD6585">
        <v>0</v>
      </c>
      <c r="AE6585">
        <v>100</v>
      </c>
      <c r="AF6585">
        <f>Table1[[#This Row],[RPMO Balance]]-Table1[[#This Row],[RSP Balance]]</f>
        <v>0</v>
      </c>
      <c r="AG6585">
        <f>Table1[[#This Row],[RSP Total Charges]]+Table1[[#This Row],[TotalPaymentUnallocatedAmount]]+Table1[[#This Row],[TotalCreditUnallocatedAmount]]</f>
        <v>100</v>
      </c>
    </row>
    <row r="6586" spans="1:33" hidden="1" x14ac:dyDescent="0.25">
      <c r="A6586" t="s">
        <v>13360</v>
      </c>
      <c r="B6586">
        <v>47858</v>
      </c>
      <c r="C6586" t="s">
        <v>15420</v>
      </c>
      <c r="D6586">
        <v>39579</v>
      </c>
      <c r="E6586">
        <v>11692</v>
      </c>
      <c r="F6586" t="s">
        <v>15421</v>
      </c>
      <c r="G6586" t="s">
        <v>15422</v>
      </c>
      <c r="H6586">
        <v>315</v>
      </c>
      <c r="I6586" s="1">
        <v>44986</v>
      </c>
      <c r="J6586" s="1">
        <v>45107</v>
      </c>
      <c r="K6586" s="1">
        <v>44986.432939814818</v>
      </c>
      <c r="L6586" s="1">
        <v>45107</v>
      </c>
      <c r="M6586" t="s">
        <v>36</v>
      </c>
      <c r="N6586" t="s">
        <v>37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f>Table1[[#This Row],[RPMO Balance]]-Table1[[#This Row],[RSP Balance]]</f>
        <v>0</v>
      </c>
      <c r="AG6586">
        <f>Table1[[#This Row],[RSP Total Charges]]+Table1[[#This Row],[TotalPaymentUnallocatedAmount]]+Table1[[#This Row],[TotalCreditUnallocatedAmount]]</f>
        <v>0</v>
      </c>
    </row>
    <row r="6587" spans="1:33" hidden="1" x14ac:dyDescent="0.25">
      <c r="A6587" t="s">
        <v>13360</v>
      </c>
      <c r="B6587">
        <v>4786</v>
      </c>
      <c r="C6587" t="s">
        <v>15423</v>
      </c>
      <c r="D6587">
        <v>4788</v>
      </c>
      <c r="E6587">
        <v>3511</v>
      </c>
      <c r="F6587" t="s">
        <v>190</v>
      </c>
      <c r="G6587" t="s">
        <v>15424</v>
      </c>
      <c r="H6587">
        <v>313</v>
      </c>
      <c r="I6587" s="1">
        <v>44729</v>
      </c>
      <c r="J6587" s="1">
        <v>44742</v>
      </c>
      <c r="K6587" s="1">
        <v>44729</v>
      </c>
      <c r="L6587" s="1">
        <v>44742</v>
      </c>
      <c r="M6587" t="s">
        <v>984</v>
      </c>
      <c r="N6587" t="s">
        <v>985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f>Table1[[#This Row],[RPMO Balance]]-Table1[[#This Row],[RSP Balance]]</f>
        <v>0</v>
      </c>
      <c r="AG6587">
        <f>Table1[[#This Row],[RSP Total Charges]]+Table1[[#This Row],[TotalPaymentUnallocatedAmount]]+Table1[[#This Row],[TotalCreditUnallocatedAmount]]</f>
        <v>0</v>
      </c>
    </row>
    <row r="6588" spans="1:33" hidden="1" x14ac:dyDescent="0.25">
      <c r="A6588" t="s">
        <v>13360</v>
      </c>
      <c r="B6588">
        <v>4787</v>
      </c>
      <c r="C6588" t="s">
        <v>15425</v>
      </c>
      <c r="D6588">
        <v>4789</v>
      </c>
      <c r="E6588">
        <v>3512</v>
      </c>
      <c r="F6588" t="s">
        <v>15426</v>
      </c>
      <c r="G6588" t="s">
        <v>15427</v>
      </c>
      <c r="H6588" t="s">
        <v>7416</v>
      </c>
      <c r="I6588" s="1">
        <v>44729</v>
      </c>
      <c r="J6588" s="1">
        <v>44773</v>
      </c>
      <c r="K6588" s="1">
        <v>44729</v>
      </c>
      <c r="L6588" s="1">
        <v>44773</v>
      </c>
      <c r="M6588" t="s">
        <v>984</v>
      </c>
      <c r="N6588" t="s">
        <v>985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f>Table1[[#This Row],[RPMO Balance]]-Table1[[#This Row],[RSP Balance]]</f>
        <v>0</v>
      </c>
      <c r="AG6588">
        <f>Table1[[#This Row],[RSP Total Charges]]+Table1[[#This Row],[TotalPaymentUnallocatedAmount]]+Table1[[#This Row],[TotalCreditUnallocatedAmount]]</f>
        <v>0</v>
      </c>
    </row>
    <row r="6589" spans="1:33" hidden="1" x14ac:dyDescent="0.25">
      <c r="A6589" t="s">
        <v>13360</v>
      </c>
      <c r="B6589">
        <v>4788</v>
      </c>
      <c r="C6589" t="s">
        <v>15428</v>
      </c>
      <c r="D6589">
        <v>4790</v>
      </c>
      <c r="E6589">
        <v>3513</v>
      </c>
      <c r="F6589" t="s">
        <v>15429</v>
      </c>
      <c r="G6589" t="s">
        <v>15430</v>
      </c>
      <c r="H6589">
        <v>534</v>
      </c>
      <c r="I6589" s="1">
        <v>44729</v>
      </c>
      <c r="J6589" s="1">
        <v>44742</v>
      </c>
      <c r="K6589" s="1">
        <v>44729</v>
      </c>
      <c r="L6589" s="1">
        <v>44742</v>
      </c>
      <c r="M6589" t="s">
        <v>984</v>
      </c>
      <c r="N6589" t="s">
        <v>985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f>Table1[[#This Row],[RPMO Balance]]-Table1[[#This Row],[RSP Balance]]</f>
        <v>0</v>
      </c>
      <c r="AG6589">
        <f>Table1[[#This Row],[RSP Total Charges]]+Table1[[#This Row],[TotalPaymentUnallocatedAmount]]+Table1[[#This Row],[TotalCreditUnallocatedAmount]]</f>
        <v>0</v>
      </c>
    </row>
    <row r="6590" spans="1:33" hidden="1" x14ac:dyDescent="0.25">
      <c r="A6590" t="s">
        <v>13360</v>
      </c>
      <c r="B6590">
        <v>4789</v>
      </c>
      <c r="C6590" t="s">
        <v>15431</v>
      </c>
      <c r="D6590">
        <v>4791</v>
      </c>
      <c r="E6590">
        <v>3514</v>
      </c>
      <c r="F6590" t="s">
        <v>15432</v>
      </c>
      <c r="G6590" t="s">
        <v>7739</v>
      </c>
      <c r="H6590" t="s">
        <v>13452</v>
      </c>
      <c r="I6590" s="1">
        <v>44729</v>
      </c>
      <c r="J6590" s="1">
        <v>44742</v>
      </c>
      <c r="K6590" s="1">
        <v>44729</v>
      </c>
      <c r="L6590" s="1">
        <v>44742</v>
      </c>
      <c r="M6590" t="s">
        <v>984</v>
      </c>
      <c r="N6590" t="s">
        <v>985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f>Table1[[#This Row],[RPMO Balance]]-Table1[[#This Row],[RSP Balance]]</f>
        <v>0</v>
      </c>
      <c r="AG6590">
        <f>Table1[[#This Row],[RSP Total Charges]]+Table1[[#This Row],[TotalPaymentUnallocatedAmount]]+Table1[[#This Row],[TotalCreditUnallocatedAmount]]</f>
        <v>0</v>
      </c>
    </row>
    <row r="6591" spans="1:33" hidden="1" x14ac:dyDescent="0.25">
      <c r="A6591" t="s">
        <v>13360</v>
      </c>
      <c r="B6591">
        <v>4790</v>
      </c>
      <c r="C6591" t="s">
        <v>15433</v>
      </c>
      <c r="D6591">
        <v>4792</v>
      </c>
      <c r="E6591">
        <v>3515</v>
      </c>
      <c r="F6591" t="s">
        <v>15434</v>
      </c>
      <c r="G6591" t="s">
        <v>15435</v>
      </c>
      <c r="H6591" t="s">
        <v>13980</v>
      </c>
      <c r="I6591" s="1">
        <v>44729</v>
      </c>
      <c r="J6591" s="1">
        <v>44742</v>
      </c>
      <c r="K6591" s="1">
        <v>44729</v>
      </c>
      <c r="L6591" s="1">
        <v>44742</v>
      </c>
      <c r="M6591" t="s">
        <v>984</v>
      </c>
      <c r="N6591" t="s">
        <v>985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f>Table1[[#This Row],[RPMO Balance]]-Table1[[#This Row],[RSP Balance]]</f>
        <v>0</v>
      </c>
      <c r="AG6591">
        <f>Table1[[#This Row],[RSP Total Charges]]+Table1[[#This Row],[TotalPaymentUnallocatedAmount]]+Table1[[#This Row],[TotalCreditUnallocatedAmount]]</f>
        <v>0</v>
      </c>
    </row>
    <row r="6592" spans="1:33" hidden="1" x14ac:dyDescent="0.25">
      <c r="A6592" t="s">
        <v>13360</v>
      </c>
      <c r="B6592">
        <v>4792</v>
      </c>
      <c r="C6592" t="s">
        <v>15436</v>
      </c>
      <c r="D6592">
        <v>4794</v>
      </c>
      <c r="E6592">
        <v>3516</v>
      </c>
      <c r="F6592" t="s">
        <v>14163</v>
      </c>
      <c r="G6592" t="s">
        <v>15437</v>
      </c>
      <c r="H6592">
        <v>498</v>
      </c>
      <c r="I6592" s="1">
        <v>44729</v>
      </c>
      <c r="J6592" s="1">
        <v>44742</v>
      </c>
      <c r="K6592" s="1">
        <v>44729</v>
      </c>
      <c r="L6592" s="1">
        <v>44742</v>
      </c>
      <c r="M6592" t="s">
        <v>984</v>
      </c>
      <c r="N6592" t="s">
        <v>985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f>Table1[[#This Row],[RPMO Balance]]-Table1[[#This Row],[RSP Balance]]</f>
        <v>0</v>
      </c>
      <c r="AG6592">
        <f>Table1[[#This Row],[RSP Total Charges]]+Table1[[#This Row],[TotalPaymentUnallocatedAmount]]+Table1[[#This Row],[TotalCreditUnallocatedAmount]]</f>
        <v>0</v>
      </c>
    </row>
    <row r="6593" spans="1:33" hidden="1" x14ac:dyDescent="0.25">
      <c r="A6593" t="s">
        <v>13360</v>
      </c>
      <c r="B6593">
        <v>4795</v>
      </c>
      <c r="C6593" t="s">
        <v>15438</v>
      </c>
      <c r="D6593">
        <v>4797</v>
      </c>
      <c r="E6593">
        <v>3517</v>
      </c>
      <c r="F6593" t="s">
        <v>10185</v>
      </c>
      <c r="G6593" t="s">
        <v>15439</v>
      </c>
      <c r="H6593">
        <v>338</v>
      </c>
      <c r="I6593" s="1">
        <v>44729</v>
      </c>
      <c r="J6593" s="1">
        <v>44747</v>
      </c>
      <c r="K6593" s="1">
        <v>44729</v>
      </c>
      <c r="L6593" s="1">
        <v>44747</v>
      </c>
      <c r="M6593" t="s">
        <v>984</v>
      </c>
      <c r="N6593" t="s">
        <v>985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f>Table1[[#This Row],[RPMO Balance]]-Table1[[#This Row],[RSP Balance]]</f>
        <v>0</v>
      </c>
      <c r="AG6593">
        <f>Table1[[#This Row],[RSP Total Charges]]+Table1[[#This Row],[TotalPaymentUnallocatedAmount]]+Table1[[#This Row],[TotalCreditUnallocatedAmount]]</f>
        <v>0</v>
      </c>
    </row>
    <row r="6594" spans="1:33" hidden="1" x14ac:dyDescent="0.25">
      <c r="A6594" t="s">
        <v>13360</v>
      </c>
      <c r="B6594">
        <v>4797</v>
      </c>
      <c r="C6594" t="s">
        <v>15440</v>
      </c>
      <c r="D6594">
        <v>4799</v>
      </c>
      <c r="E6594">
        <v>3518</v>
      </c>
      <c r="F6594" t="s">
        <v>7040</v>
      </c>
      <c r="G6594" t="s">
        <v>10998</v>
      </c>
      <c r="H6594" t="s">
        <v>6881</v>
      </c>
      <c r="I6594" s="1">
        <v>44729</v>
      </c>
      <c r="J6594" s="1">
        <v>44742</v>
      </c>
      <c r="K6594" s="1">
        <v>44729</v>
      </c>
      <c r="L6594" s="1">
        <v>44742</v>
      </c>
      <c r="M6594" t="s">
        <v>984</v>
      </c>
      <c r="N6594" t="s">
        <v>985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f>Table1[[#This Row],[RPMO Balance]]-Table1[[#This Row],[RSP Balance]]</f>
        <v>0</v>
      </c>
      <c r="AG6594">
        <f>Table1[[#This Row],[RSP Total Charges]]+Table1[[#This Row],[TotalPaymentUnallocatedAmount]]+Table1[[#This Row],[TotalCreditUnallocatedAmount]]</f>
        <v>0</v>
      </c>
    </row>
    <row r="6595" spans="1:33" hidden="1" x14ac:dyDescent="0.25">
      <c r="A6595" t="s">
        <v>13360</v>
      </c>
      <c r="B6595">
        <v>47984</v>
      </c>
      <c r="C6595" t="s">
        <v>15441</v>
      </c>
      <c r="D6595">
        <v>43526</v>
      </c>
      <c r="E6595">
        <v>7005</v>
      </c>
      <c r="F6595" t="s">
        <v>4235</v>
      </c>
      <c r="G6595" t="s">
        <v>14086</v>
      </c>
      <c r="H6595" t="s">
        <v>15442</v>
      </c>
      <c r="I6595" s="1">
        <v>44952.476967592593</v>
      </c>
      <c r="J6595" s="1">
        <v>45007.476967592593</v>
      </c>
      <c r="K6595" s="1">
        <v>44952.476967592593</v>
      </c>
      <c r="L6595" s="1">
        <v>45007.476967592593</v>
      </c>
      <c r="M6595" t="s">
        <v>36</v>
      </c>
      <c r="N6595" t="s">
        <v>37</v>
      </c>
      <c r="O6595">
        <v>11450</v>
      </c>
      <c r="P6595">
        <v>0</v>
      </c>
      <c r="Q6595">
        <v>-200</v>
      </c>
      <c r="R6595">
        <v>11650</v>
      </c>
      <c r="S6595">
        <v>7290</v>
      </c>
      <c r="T6595">
        <v>-11450</v>
      </c>
      <c r="U6595">
        <v>0</v>
      </c>
      <c r="V6595">
        <v>-7290</v>
      </c>
      <c r="W6595">
        <v>-7290</v>
      </c>
      <c r="X6595">
        <v>0</v>
      </c>
      <c r="Y6595" s="2">
        <v>-4160</v>
      </c>
      <c r="Z6595" s="2">
        <v>-200</v>
      </c>
      <c r="AA6595">
        <v>0</v>
      </c>
      <c r="AB6595" s="2">
        <v>4360</v>
      </c>
      <c r="AC6595">
        <v>-4160</v>
      </c>
      <c r="AD6595">
        <v>-200</v>
      </c>
      <c r="AE6595">
        <v>0</v>
      </c>
      <c r="AF6595">
        <f>Table1[[#This Row],[RPMO Balance]]-Table1[[#This Row],[RSP Balance]]</f>
        <v>0</v>
      </c>
      <c r="AG6595">
        <f>Table1[[#This Row],[RSP Total Charges]]+Table1[[#This Row],[TotalPaymentUnallocatedAmount]]+Table1[[#This Row],[TotalCreditUnallocatedAmount]]</f>
        <v>0</v>
      </c>
    </row>
    <row r="6596" spans="1:33" hidden="1" x14ac:dyDescent="0.25">
      <c r="A6596" t="s">
        <v>13360</v>
      </c>
      <c r="B6596">
        <v>4800</v>
      </c>
      <c r="C6596" t="s">
        <v>15443</v>
      </c>
      <c r="D6596">
        <v>4802</v>
      </c>
      <c r="E6596">
        <v>3519</v>
      </c>
      <c r="F6596" t="s">
        <v>5529</v>
      </c>
      <c r="G6596" t="s">
        <v>15444</v>
      </c>
      <c r="H6596">
        <v>475</v>
      </c>
      <c r="I6596" s="1">
        <v>44729</v>
      </c>
      <c r="J6596" s="1">
        <v>44742</v>
      </c>
      <c r="K6596" s="1">
        <v>44729</v>
      </c>
      <c r="L6596" s="1">
        <v>44742</v>
      </c>
      <c r="M6596" t="s">
        <v>984</v>
      </c>
      <c r="N6596" t="s">
        <v>985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f>Table1[[#This Row],[RPMO Balance]]-Table1[[#This Row],[RSP Balance]]</f>
        <v>0</v>
      </c>
      <c r="AG6596">
        <f>Table1[[#This Row],[RSP Total Charges]]+Table1[[#This Row],[TotalPaymentUnallocatedAmount]]+Table1[[#This Row],[TotalCreditUnallocatedAmount]]</f>
        <v>0</v>
      </c>
    </row>
    <row r="6597" spans="1:33" hidden="1" x14ac:dyDescent="0.25">
      <c r="A6597" t="s">
        <v>13360</v>
      </c>
      <c r="B6597">
        <v>4803</v>
      </c>
      <c r="C6597" t="s">
        <v>15445</v>
      </c>
      <c r="D6597">
        <v>4805</v>
      </c>
      <c r="E6597">
        <v>3520</v>
      </c>
      <c r="F6597" t="s">
        <v>3514</v>
      </c>
      <c r="G6597" t="s">
        <v>15446</v>
      </c>
      <c r="H6597">
        <v>492</v>
      </c>
      <c r="I6597" s="1">
        <v>44729</v>
      </c>
      <c r="J6597" s="1">
        <v>44742</v>
      </c>
      <c r="K6597" s="1">
        <v>44729</v>
      </c>
      <c r="L6597" s="1">
        <v>44742</v>
      </c>
      <c r="M6597" t="s">
        <v>984</v>
      </c>
      <c r="N6597" t="s">
        <v>985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f>Table1[[#This Row],[RPMO Balance]]-Table1[[#This Row],[RSP Balance]]</f>
        <v>0</v>
      </c>
      <c r="AG6597">
        <f>Table1[[#This Row],[RSP Total Charges]]+Table1[[#This Row],[TotalPaymentUnallocatedAmount]]+Table1[[#This Row],[TotalCreditUnallocatedAmount]]</f>
        <v>0</v>
      </c>
    </row>
    <row r="6598" spans="1:33" hidden="1" x14ac:dyDescent="0.25">
      <c r="A6598" t="s">
        <v>13360</v>
      </c>
      <c r="B6598">
        <v>4805</v>
      </c>
      <c r="C6598" t="s">
        <v>15447</v>
      </c>
      <c r="D6598">
        <v>4807</v>
      </c>
      <c r="E6598">
        <v>3521</v>
      </c>
      <c r="F6598" t="s">
        <v>3964</v>
      </c>
      <c r="G6598" t="s">
        <v>4017</v>
      </c>
      <c r="H6598">
        <v>471</v>
      </c>
      <c r="I6598" s="1">
        <v>44729</v>
      </c>
      <c r="J6598" s="1">
        <v>44742</v>
      </c>
      <c r="K6598" s="1">
        <v>44729</v>
      </c>
      <c r="L6598" s="1">
        <v>44742</v>
      </c>
      <c r="M6598" t="s">
        <v>984</v>
      </c>
      <c r="N6598" t="s">
        <v>985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f>Table1[[#This Row],[RPMO Balance]]-Table1[[#This Row],[RSP Balance]]</f>
        <v>0</v>
      </c>
      <c r="AG6598">
        <f>Table1[[#This Row],[RSP Total Charges]]+Table1[[#This Row],[TotalPaymentUnallocatedAmount]]+Table1[[#This Row],[TotalCreditUnallocatedAmount]]</f>
        <v>0</v>
      </c>
    </row>
    <row r="6599" spans="1:33" hidden="1" x14ac:dyDescent="0.25">
      <c r="A6599" t="s">
        <v>13360</v>
      </c>
      <c r="B6599">
        <v>4807</v>
      </c>
      <c r="C6599" t="s">
        <v>15448</v>
      </c>
      <c r="D6599">
        <v>4809</v>
      </c>
      <c r="E6599">
        <v>3522</v>
      </c>
      <c r="F6599" t="s">
        <v>14163</v>
      </c>
      <c r="G6599" t="s">
        <v>15449</v>
      </c>
      <c r="H6599">
        <v>504</v>
      </c>
      <c r="I6599" s="1">
        <v>44729</v>
      </c>
      <c r="J6599" s="1">
        <v>44742</v>
      </c>
      <c r="K6599" s="1">
        <v>44729</v>
      </c>
      <c r="L6599" s="1">
        <v>44742</v>
      </c>
      <c r="M6599" t="s">
        <v>984</v>
      </c>
      <c r="N6599" t="s">
        <v>985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f>Table1[[#This Row],[RPMO Balance]]-Table1[[#This Row],[RSP Balance]]</f>
        <v>0</v>
      </c>
      <c r="AG6599">
        <f>Table1[[#This Row],[RSP Total Charges]]+Table1[[#This Row],[TotalPaymentUnallocatedAmount]]+Table1[[#This Row],[TotalCreditUnallocatedAmount]]</f>
        <v>0</v>
      </c>
    </row>
    <row r="6600" spans="1:33" hidden="1" x14ac:dyDescent="0.25">
      <c r="A6600" t="s">
        <v>13360</v>
      </c>
      <c r="B6600">
        <v>48088</v>
      </c>
      <c r="C6600" t="s">
        <v>15450</v>
      </c>
      <c r="D6600">
        <v>43620</v>
      </c>
      <c r="E6600">
        <v>8421</v>
      </c>
      <c r="F6600" t="s">
        <v>13962</v>
      </c>
      <c r="G6600" t="s">
        <v>13963</v>
      </c>
      <c r="H6600">
        <v>269</v>
      </c>
      <c r="I6600" s="1">
        <v>44986</v>
      </c>
      <c r="J6600" s="1">
        <v>45107</v>
      </c>
      <c r="K6600" s="1">
        <v>44987.432939814818</v>
      </c>
      <c r="L6600" s="1">
        <v>45107</v>
      </c>
      <c r="M6600" t="s">
        <v>36</v>
      </c>
      <c r="N6600" t="s">
        <v>37</v>
      </c>
      <c r="O6600">
        <v>2077</v>
      </c>
      <c r="P6600">
        <v>0</v>
      </c>
      <c r="Q6600">
        <v>0</v>
      </c>
      <c r="R6600">
        <v>2077</v>
      </c>
      <c r="S6600">
        <v>2077</v>
      </c>
      <c r="T6600">
        <v>-2077</v>
      </c>
      <c r="U6600">
        <v>0</v>
      </c>
      <c r="V6600">
        <v>-2077</v>
      </c>
      <c r="W6600">
        <v>-2077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f>Table1[[#This Row],[RPMO Balance]]-Table1[[#This Row],[RSP Balance]]</f>
        <v>0</v>
      </c>
      <c r="AG6600">
        <f>Table1[[#This Row],[RSP Total Charges]]+Table1[[#This Row],[TotalPaymentUnallocatedAmount]]+Table1[[#This Row],[TotalCreditUnallocatedAmount]]</f>
        <v>0</v>
      </c>
    </row>
    <row r="6601" spans="1:33" hidden="1" x14ac:dyDescent="0.25">
      <c r="A6601" t="s">
        <v>13360</v>
      </c>
      <c r="B6601">
        <v>48107</v>
      </c>
      <c r="C6601" t="s">
        <v>15451</v>
      </c>
      <c r="D6601">
        <v>43638</v>
      </c>
      <c r="E6601">
        <v>12423</v>
      </c>
      <c r="F6601" t="s">
        <v>15452</v>
      </c>
      <c r="G6601" t="s">
        <v>15453</v>
      </c>
      <c r="H6601">
        <v>534</v>
      </c>
      <c r="I6601" s="1">
        <v>45170</v>
      </c>
      <c r="J6601" s="1">
        <v>45351</v>
      </c>
      <c r="K6601" s="1">
        <v>45170</v>
      </c>
      <c r="L6601" s="1">
        <v>45351</v>
      </c>
      <c r="M6601" t="s">
        <v>169</v>
      </c>
      <c r="N6601" t="s">
        <v>37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f>Table1[[#This Row],[RPMO Balance]]-Table1[[#This Row],[RSP Balance]]</f>
        <v>0</v>
      </c>
      <c r="AG6601">
        <f>Table1[[#This Row],[RSP Total Charges]]+Table1[[#This Row],[TotalPaymentUnallocatedAmount]]+Table1[[#This Row],[TotalCreditUnallocatedAmount]]</f>
        <v>0</v>
      </c>
    </row>
    <row r="6602" spans="1:33" hidden="1" x14ac:dyDescent="0.25">
      <c r="A6602" t="s">
        <v>13360</v>
      </c>
      <c r="B6602">
        <v>4811</v>
      </c>
      <c r="C6602" t="s">
        <v>15454</v>
      </c>
      <c r="D6602">
        <v>4813</v>
      </c>
      <c r="E6602">
        <v>3523</v>
      </c>
      <c r="F6602" t="s">
        <v>15455</v>
      </c>
      <c r="G6602" t="s">
        <v>13701</v>
      </c>
      <c r="H6602">
        <v>564</v>
      </c>
      <c r="I6602" s="1">
        <v>44805</v>
      </c>
      <c r="J6602" s="1">
        <v>45107</v>
      </c>
      <c r="K6602" s="1">
        <v>44816</v>
      </c>
      <c r="L6602" s="1">
        <v>45107</v>
      </c>
      <c r="M6602" t="s">
        <v>36</v>
      </c>
      <c r="N6602" t="s">
        <v>37</v>
      </c>
      <c r="O6602">
        <v>10290</v>
      </c>
      <c r="P6602">
        <v>0</v>
      </c>
      <c r="Q6602">
        <v>0</v>
      </c>
      <c r="R6602">
        <v>10290</v>
      </c>
      <c r="S6602">
        <v>10290</v>
      </c>
      <c r="T6602">
        <v>-10290</v>
      </c>
      <c r="U6602">
        <v>0</v>
      </c>
      <c r="V6602">
        <v>-10290</v>
      </c>
      <c r="W6602">
        <v>-10290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f>Table1[[#This Row],[RPMO Balance]]-Table1[[#This Row],[RSP Balance]]</f>
        <v>0</v>
      </c>
      <c r="AG6602">
        <f>Table1[[#This Row],[RSP Total Charges]]+Table1[[#This Row],[TotalPaymentUnallocatedAmount]]+Table1[[#This Row],[TotalCreditUnallocatedAmount]]</f>
        <v>0</v>
      </c>
    </row>
    <row r="6603" spans="1:33" hidden="1" x14ac:dyDescent="0.25">
      <c r="A6603" t="s">
        <v>13360</v>
      </c>
      <c r="B6603">
        <v>4814</v>
      </c>
      <c r="C6603" t="s">
        <v>15456</v>
      </c>
      <c r="D6603">
        <v>4816</v>
      </c>
      <c r="E6603">
        <v>3524</v>
      </c>
      <c r="F6603" t="s">
        <v>1030</v>
      </c>
      <c r="G6603" t="s">
        <v>15457</v>
      </c>
      <c r="H6603" t="s">
        <v>13815</v>
      </c>
      <c r="I6603" s="1">
        <v>44729</v>
      </c>
      <c r="J6603" s="1">
        <v>44742</v>
      </c>
      <c r="K6603" s="1">
        <v>44729</v>
      </c>
      <c r="L6603" s="1">
        <v>44742</v>
      </c>
      <c r="M6603" t="s">
        <v>984</v>
      </c>
      <c r="N6603" t="s">
        <v>985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f>Table1[[#This Row],[RPMO Balance]]-Table1[[#This Row],[RSP Balance]]</f>
        <v>0</v>
      </c>
      <c r="AG6603">
        <f>Table1[[#This Row],[RSP Total Charges]]+Table1[[#This Row],[TotalPaymentUnallocatedAmount]]+Table1[[#This Row],[TotalCreditUnallocatedAmount]]</f>
        <v>0</v>
      </c>
    </row>
    <row r="6604" spans="1:33" hidden="1" x14ac:dyDescent="0.25">
      <c r="A6604" t="s">
        <v>13360</v>
      </c>
      <c r="B6604">
        <v>48146</v>
      </c>
      <c r="C6604" t="s">
        <v>15458</v>
      </c>
      <c r="D6604">
        <v>43675</v>
      </c>
      <c r="E6604">
        <v>12347</v>
      </c>
      <c r="F6604" t="s">
        <v>843</v>
      </c>
      <c r="G6604" t="s">
        <v>15459</v>
      </c>
      <c r="H6604">
        <v>286</v>
      </c>
      <c r="I6604" s="1">
        <v>44971</v>
      </c>
      <c r="J6604" s="1">
        <v>45107</v>
      </c>
      <c r="K6604" s="1">
        <v>44971.432939814818</v>
      </c>
      <c r="L6604" s="1">
        <v>45107</v>
      </c>
      <c r="M6604" t="s">
        <v>36</v>
      </c>
      <c r="N6604" t="s">
        <v>37</v>
      </c>
      <c r="O6604">
        <v>4590</v>
      </c>
      <c r="P6604">
        <v>0</v>
      </c>
      <c r="Q6604">
        <v>0</v>
      </c>
      <c r="R6604">
        <v>4590</v>
      </c>
      <c r="S6604">
        <v>4590</v>
      </c>
      <c r="T6604">
        <v>-4590</v>
      </c>
      <c r="U6604">
        <v>0</v>
      </c>
      <c r="V6604">
        <v>-4590</v>
      </c>
      <c r="W6604">
        <v>-4590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f>Table1[[#This Row],[RPMO Balance]]-Table1[[#This Row],[RSP Balance]]</f>
        <v>0</v>
      </c>
      <c r="AG6604">
        <f>Table1[[#This Row],[RSP Total Charges]]+Table1[[#This Row],[TotalPaymentUnallocatedAmount]]+Table1[[#This Row],[TotalCreditUnallocatedAmount]]</f>
        <v>0</v>
      </c>
    </row>
    <row r="6605" spans="1:33" hidden="1" x14ac:dyDescent="0.25">
      <c r="A6605" t="s">
        <v>13360</v>
      </c>
      <c r="B6605">
        <v>4816</v>
      </c>
      <c r="C6605" t="s">
        <v>15460</v>
      </c>
      <c r="D6605">
        <v>4818</v>
      </c>
      <c r="E6605">
        <v>3525</v>
      </c>
      <c r="F6605" t="s">
        <v>15461</v>
      </c>
      <c r="G6605" t="s">
        <v>15462</v>
      </c>
      <c r="H6605" t="s">
        <v>6945</v>
      </c>
      <c r="I6605" s="1">
        <v>44729</v>
      </c>
      <c r="J6605" s="1">
        <v>44742</v>
      </c>
      <c r="K6605" s="1">
        <v>44729</v>
      </c>
      <c r="L6605" s="1">
        <v>44742</v>
      </c>
      <c r="M6605" t="s">
        <v>984</v>
      </c>
      <c r="N6605" t="s">
        <v>985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f>Table1[[#This Row],[RPMO Balance]]-Table1[[#This Row],[RSP Balance]]</f>
        <v>0</v>
      </c>
      <c r="AG6605">
        <f>Table1[[#This Row],[RSP Total Charges]]+Table1[[#This Row],[TotalPaymentUnallocatedAmount]]+Table1[[#This Row],[TotalCreditUnallocatedAmount]]</f>
        <v>0</v>
      </c>
    </row>
    <row r="6606" spans="1:33" hidden="1" x14ac:dyDescent="0.25">
      <c r="A6606" t="s">
        <v>13360</v>
      </c>
      <c r="B6606">
        <v>4819</v>
      </c>
      <c r="C6606" t="s">
        <v>15463</v>
      </c>
      <c r="D6606">
        <v>4821</v>
      </c>
      <c r="E6606">
        <v>3526</v>
      </c>
      <c r="F6606" t="s">
        <v>15464</v>
      </c>
      <c r="G6606" t="s">
        <v>15465</v>
      </c>
      <c r="H6606" t="s">
        <v>6942</v>
      </c>
      <c r="I6606" s="1">
        <v>44729</v>
      </c>
      <c r="J6606" s="1">
        <v>44742</v>
      </c>
      <c r="K6606" s="1">
        <v>44729</v>
      </c>
      <c r="L6606" s="1">
        <v>44742</v>
      </c>
      <c r="M6606" t="s">
        <v>984</v>
      </c>
      <c r="N6606" t="s">
        <v>985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f>Table1[[#This Row],[RPMO Balance]]-Table1[[#This Row],[RSP Balance]]</f>
        <v>0</v>
      </c>
      <c r="AG6606">
        <f>Table1[[#This Row],[RSP Total Charges]]+Table1[[#This Row],[TotalPaymentUnallocatedAmount]]+Table1[[#This Row],[TotalCreditUnallocatedAmount]]</f>
        <v>0</v>
      </c>
    </row>
    <row r="6607" spans="1:33" hidden="1" x14ac:dyDescent="0.25">
      <c r="A6607" t="s">
        <v>13360</v>
      </c>
      <c r="B6607">
        <v>4822</v>
      </c>
      <c r="C6607" t="s">
        <v>15466</v>
      </c>
      <c r="D6607">
        <v>4824</v>
      </c>
      <c r="E6607">
        <v>3527</v>
      </c>
      <c r="F6607" t="s">
        <v>15467</v>
      </c>
      <c r="G6607" t="s">
        <v>15468</v>
      </c>
      <c r="H6607">
        <v>479</v>
      </c>
      <c r="I6607" s="1">
        <v>44729</v>
      </c>
      <c r="J6607" s="1">
        <v>44747</v>
      </c>
      <c r="K6607" s="1">
        <v>44729</v>
      </c>
      <c r="L6607" s="1">
        <v>44747</v>
      </c>
      <c r="M6607" t="s">
        <v>984</v>
      </c>
      <c r="N6607" t="s">
        <v>985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f>Table1[[#This Row],[RPMO Balance]]-Table1[[#This Row],[RSP Balance]]</f>
        <v>0</v>
      </c>
      <c r="AG6607">
        <f>Table1[[#This Row],[RSP Total Charges]]+Table1[[#This Row],[TotalPaymentUnallocatedAmount]]+Table1[[#This Row],[TotalCreditUnallocatedAmount]]</f>
        <v>0</v>
      </c>
    </row>
    <row r="6608" spans="1:33" hidden="1" x14ac:dyDescent="0.25">
      <c r="A6608" t="s">
        <v>13360</v>
      </c>
      <c r="B6608">
        <v>4824</v>
      </c>
      <c r="C6608" t="s">
        <v>15469</v>
      </c>
      <c r="D6608">
        <v>4826</v>
      </c>
      <c r="E6608">
        <v>3528</v>
      </c>
      <c r="F6608" t="s">
        <v>15470</v>
      </c>
      <c r="G6608" t="s">
        <v>15471</v>
      </c>
      <c r="H6608">
        <v>328</v>
      </c>
      <c r="I6608" s="1">
        <v>44729</v>
      </c>
      <c r="J6608" s="1">
        <v>44742</v>
      </c>
      <c r="K6608" s="1">
        <v>44729</v>
      </c>
      <c r="L6608" s="1">
        <v>44742</v>
      </c>
      <c r="M6608" t="s">
        <v>984</v>
      </c>
      <c r="N6608" t="s">
        <v>985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f>Table1[[#This Row],[RPMO Balance]]-Table1[[#This Row],[RSP Balance]]</f>
        <v>0</v>
      </c>
      <c r="AG6608">
        <f>Table1[[#This Row],[RSP Total Charges]]+Table1[[#This Row],[TotalPaymentUnallocatedAmount]]+Table1[[#This Row],[TotalCreditUnallocatedAmount]]</f>
        <v>0</v>
      </c>
    </row>
    <row r="6609" spans="1:33" hidden="1" x14ac:dyDescent="0.25">
      <c r="A6609" t="s">
        <v>13360</v>
      </c>
      <c r="B6609">
        <v>4829</v>
      </c>
      <c r="C6609" t="s">
        <v>15472</v>
      </c>
      <c r="D6609">
        <v>4831</v>
      </c>
      <c r="E6609">
        <v>3530</v>
      </c>
      <c r="F6609" t="s">
        <v>15473</v>
      </c>
      <c r="G6609" t="s">
        <v>15474</v>
      </c>
      <c r="H6609">
        <v>525</v>
      </c>
      <c r="I6609" s="1">
        <v>44729</v>
      </c>
      <c r="J6609" s="1">
        <v>44742</v>
      </c>
      <c r="K6609" s="1">
        <v>44729</v>
      </c>
      <c r="L6609" s="1">
        <v>44742</v>
      </c>
      <c r="M6609" t="s">
        <v>984</v>
      </c>
      <c r="N6609" t="s">
        <v>985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f>Table1[[#This Row],[RPMO Balance]]-Table1[[#This Row],[RSP Balance]]</f>
        <v>0</v>
      </c>
      <c r="AG6609">
        <f>Table1[[#This Row],[RSP Total Charges]]+Table1[[#This Row],[TotalPaymentUnallocatedAmount]]+Table1[[#This Row],[TotalCreditUnallocatedAmount]]</f>
        <v>0</v>
      </c>
    </row>
    <row r="6610" spans="1:33" hidden="1" x14ac:dyDescent="0.25">
      <c r="A6610" t="s">
        <v>13360</v>
      </c>
      <c r="B6610">
        <v>4831</v>
      </c>
      <c r="C6610" t="s">
        <v>15475</v>
      </c>
      <c r="D6610">
        <v>4833</v>
      </c>
      <c r="E6610">
        <v>3531</v>
      </c>
      <c r="F6610" t="s">
        <v>3857</v>
      </c>
      <c r="G6610" t="s">
        <v>15476</v>
      </c>
      <c r="H6610">
        <v>306</v>
      </c>
      <c r="I6610" s="1">
        <v>44729</v>
      </c>
      <c r="J6610" s="1">
        <v>44742</v>
      </c>
      <c r="K6610" s="1">
        <v>44729</v>
      </c>
      <c r="L6610" s="1">
        <v>44742</v>
      </c>
      <c r="M6610" t="s">
        <v>984</v>
      </c>
      <c r="N6610" t="s">
        <v>985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f>Table1[[#This Row],[RPMO Balance]]-Table1[[#This Row],[RSP Balance]]</f>
        <v>0</v>
      </c>
      <c r="AG6610">
        <f>Table1[[#This Row],[RSP Total Charges]]+Table1[[#This Row],[TotalPaymentUnallocatedAmount]]+Table1[[#This Row],[TotalCreditUnallocatedAmount]]</f>
        <v>0</v>
      </c>
    </row>
    <row r="6611" spans="1:33" hidden="1" x14ac:dyDescent="0.25">
      <c r="A6611" t="s">
        <v>13360</v>
      </c>
      <c r="B6611">
        <v>48317</v>
      </c>
      <c r="C6611" t="s">
        <v>15477</v>
      </c>
      <c r="D6611">
        <v>43844</v>
      </c>
      <c r="E6611">
        <v>10878</v>
      </c>
      <c r="F6611" t="s">
        <v>4231</v>
      </c>
      <c r="G6611" t="s">
        <v>14507</v>
      </c>
      <c r="H6611">
        <v>276</v>
      </c>
      <c r="I6611" s="1">
        <v>44986</v>
      </c>
      <c r="J6611" s="1">
        <v>45107</v>
      </c>
      <c r="K6611" s="1">
        <v>44986.432939814818</v>
      </c>
      <c r="L6611" s="1">
        <v>45107</v>
      </c>
      <c r="M6611" t="s">
        <v>36</v>
      </c>
      <c r="N6611" t="s">
        <v>37</v>
      </c>
      <c r="O6611">
        <v>2077</v>
      </c>
      <c r="P6611">
        <v>0</v>
      </c>
      <c r="Q6611">
        <v>0</v>
      </c>
      <c r="R6611">
        <v>2077</v>
      </c>
      <c r="S6611">
        <v>2077</v>
      </c>
      <c r="T6611">
        <v>-2077</v>
      </c>
      <c r="U6611">
        <v>0</v>
      </c>
      <c r="V6611">
        <v>-2077</v>
      </c>
      <c r="W6611">
        <v>-2077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f>Table1[[#This Row],[RPMO Balance]]-Table1[[#This Row],[RSP Balance]]</f>
        <v>0</v>
      </c>
      <c r="AG6611">
        <f>Table1[[#This Row],[RSP Total Charges]]+Table1[[#This Row],[TotalPaymentUnallocatedAmount]]+Table1[[#This Row],[TotalCreditUnallocatedAmount]]</f>
        <v>0</v>
      </c>
    </row>
    <row r="6612" spans="1:33" hidden="1" x14ac:dyDescent="0.25">
      <c r="A6612" t="s">
        <v>13360</v>
      </c>
      <c r="B6612">
        <v>4834</v>
      </c>
      <c r="C6612" t="s">
        <v>15478</v>
      </c>
      <c r="D6612">
        <v>4836</v>
      </c>
      <c r="E6612">
        <v>3532</v>
      </c>
      <c r="F6612" t="s">
        <v>6675</v>
      </c>
      <c r="G6612" t="s">
        <v>15479</v>
      </c>
      <c r="H6612">
        <v>511</v>
      </c>
      <c r="I6612" s="1">
        <v>44729</v>
      </c>
      <c r="J6612" s="1">
        <v>44742</v>
      </c>
      <c r="K6612" s="1">
        <v>44729</v>
      </c>
      <c r="L6612" s="1">
        <v>44742</v>
      </c>
      <c r="M6612" t="s">
        <v>984</v>
      </c>
      <c r="N6612" t="s">
        <v>985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f>Table1[[#This Row],[RPMO Balance]]-Table1[[#This Row],[RSP Balance]]</f>
        <v>0</v>
      </c>
      <c r="AG6612">
        <f>Table1[[#This Row],[RSP Total Charges]]+Table1[[#This Row],[TotalPaymentUnallocatedAmount]]+Table1[[#This Row],[TotalCreditUnallocatedAmount]]</f>
        <v>0</v>
      </c>
    </row>
    <row r="6613" spans="1:33" hidden="1" x14ac:dyDescent="0.25">
      <c r="A6613" t="s">
        <v>13360</v>
      </c>
      <c r="B6613">
        <v>4836</v>
      </c>
      <c r="C6613" t="s">
        <v>15480</v>
      </c>
      <c r="D6613">
        <v>4838</v>
      </c>
      <c r="E6613">
        <v>3533</v>
      </c>
      <c r="F6613" t="s">
        <v>359</v>
      </c>
      <c r="G6613" t="s">
        <v>15481</v>
      </c>
      <c r="H6613">
        <v>299</v>
      </c>
      <c r="I6613" s="1">
        <v>44729</v>
      </c>
      <c r="J6613" s="1">
        <v>44742</v>
      </c>
      <c r="K6613" s="1">
        <v>44729</v>
      </c>
      <c r="L6613" s="1">
        <v>44742</v>
      </c>
      <c r="M6613" t="s">
        <v>984</v>
      </c>
      <c r="N6613" t="s">
        <v>985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f>Table1[[#This Row],[RPMO Balance]]-Table1[[#This Row],[RSP Balance]]</f>
        <v>0</v>
      </c>
      <c r="AG6613">
        <f>Table1[[#This Row],[RSP Total Charges]]+Table1[[#This Row],[TotalPaymentUnallocatedAmount]]+Table1[[#This Row],[TotalCreditUnallocatedAmount]]</f>
        <v>0</v>
      </c>
    </row>
    <row r="6614" spans="1:33" hidden="1" x14ac:dyDescent="0.25">
      <c r="A6614" t="s">
        <v>13360</v>
      </c>
      <c r="B6614">
        <v>4839</v>
      </c>
      <c r="C6614" t="s">
        <v>15482</v>
      </c>
      <c r="D6614">
        <v>4841</v>
      </c>
      <c r="E6614">
        <v>3534</v>
      </c>
      <c r="F6614" t="s">
        <v>11337</v>
      </c>
      <c r="G6614" t="s">
        <v>15483</v>
      </c>
      <c r="I6614" s="1">
        <v>44729</v>
      </c>
      <c r="J6614" s="1">
        <v>44742</v>
      </c>
      <c r="K6614" s="1">
        <v>44729</v>
      </c>
      <c r="L6614" s="1">
        <v>44742</v>
      </c>
      <c r="M6614" t="s">
        <v>984</v>
      </c>
      <c r="N6614" t="s">
        <v>985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f>Table1[[#This Row],[RPMO Balance]]-Table1[[#This Row],[RSP Balance]]</f>
        <v>0</v>
      </c>
      <c r="AG6614">
        <f>Table1[[#This Row],[RSP Total Charges]]+Table1[[#This Row],[TotalPaymentUnallocatedAmount]]+Table1[[#This Row],[TotalCreditUnallocatedAmount]]</f>
        <v>0</v>
      </c>
    </row>
    <row r="6615" spans="1:33" hidden="1" x14ac:dyDescent="0.25">
      <c r="A6615" t="s">
        <v>13360</v>
      </c>
      <c r="B6615">
        <v>4842</v>
      </c>
      <c r="C6615" t="s">
        <v>15484</v>
      </c>
      <c r="D6615">
        <v>4844</v>
      </c>
      <c r="E6615">
        <v>3535</v>
      </c>
      <c r="F6615" t="s">
        <v>15485</v>
      </c>
      <c r="G6615" t="s">
        <v>15486</v>
      </c>
      <c r="H6615">
        <v>128</v>
      </c>
      <c r="I6615" s="1">
        <v>44729</v>
      </c>
      <c r="J6615" s="1">
        <v>44742</v>
      </c>
      <c r="K6615" s="1">
        <v>44729</v>
      </c>
      <c r="L6615" s="1">
        <v>44742</v>
      </c>
      <c r="M6615" t="s">
        <v>984</v>
      </c>
      <c r="N6615" t="s">
        <v>985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f>Table1[[#This Row],[RPMO Balance]]-Table1[[#This Row],[RSP Balance]]</f>
        <v>0</v>
      </c>
      <c r="AG6615">
        <f>Table1[[#This Row],[RSP Total Charges]]+Table1[[#This Row],[TotalPaymentUnallocatedAmount]]+Table1[[#This Row],[TotalCreditUnallocatedAmount]]</f>
        <v>0</v>
      </c>
    </row>
    <row r="6616" spans="1:33" hidden="1" x14ac:dyDescent="0.25">
      <c r="A6616" t="s">
        <v>13360</v>
      </c>
      <c r="B6616">
        <v>4844</v>
      </c>
      <c r="C6616" t="s">
        <v>15487</v>
      </c>
      <c r="D6616">
        <v>4846</v>
      </c>
      <c r="E6616">
        <v>3536</v>
      </c>
      <c r="F6616" t="s">
        <v>15488</v>
      </c>
      <c r="G6616" t="s">
        <v>15489</v>
      </c>
      <c r="H6616">
        <v>532</v>
      </c>
      <c r="I6616" s="1">
        <v>44729</v>
      </c>
      <c r="J6616" s="1">
        <v>44742</v>
      </c>
      <c r="K6616" s="1">
        <v>44729</v>
      </c>
      <c r="L6616" s="1">
        <v>44742</v>
      </c>
      <c r="M6616" t="s">
        <v>984</v>
      </c>
      <c r="N6616" t="s">
        <v>985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f>Table1[[#This Row],[RPMO Balance]]-Table1[[#This Row],[RSP Balance]]</f>
        <v>0</v>
      </c>
      <c r="AG6616">
        <f>Table1[[#This Row],[RSP Total Charges]]+Table1[[#This Row],[TotalPaymentUnallocatedAmount]]+Table1[[#This Row],[TotalCreditUnallocatedAmount]]</f>
        <v>0</v>
      </c>
    </row>
    <row r="6617" spans="1:33" hidden="1" x14ac:dyDescent="0.25">
      <c r="A6617" t="s">
        <v>13360</v>
      </c>
      <c r="B6617">
        <v>4847</v>
      </c>
      <c r="C6617" t="s">
        <v>15490</v>
      </c>
      <c r="D6617">
        <v>4849</v>
      </c>
      <c r="E6617">
        <v>3537</v>
      </c>
      <c r="F6617" t="s">
        <v>15491</v>
      </c>
      <c r="G6617" t="s">
        <v>15492</v>
      </c>
      <c r="H6617">
        <v>512</v>
      </c>
      <c r="I6617" s="1">
        <v>44729</v>
      </c>
      <c r="J6617" s="1">
        <v>44742</v>
      </c>
      <c r="K6617" s="1">
        <v>44729</v>
      </c>
      <c r="L6617" s="1">
        <v>44742</v>
      </c>
      <c r="M6617" t="s">
        <v>984</v>
      </c>
      <c r="N6617" t="s">
        <v>985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f>Table1[[#This Row],[RPMO Balance]]-Table1[[#This Row],[RSP Balance]]</f>
        <v>0</v>
      </c>
      <c r="AG6617">
        <f>Table1[[#This Row],[RSP Total Charges]]+Table1[[#This Row],[TotalPaymentUnallocatedAmount]]+Table1[[#This Row],[TotalCreditUnallocatedAmount]]</f>
        <v>0</v>
      </c>
    </row>
    <row r="6618" spans="1:33" hidden="1" x14ac:dyDescent="0.25">
      <c r="A6618" t="s">
        <v>13360</v>
      </c>
      <c r="B6618">
        <v>4849</v>
      </c>
      <c r="C6618" t="s">
        <v>15493</v>
      </c>
      <c r="D6618">
        <v>4851</v>
      </c>
      <c r="E6618">
        <v>3538</v>
      </c>
      <c r="F6618" t="s">
        <v>15494</v>
      </c>
      <c r="G6618" t="s">
        <v>15495</v>
      </c>
      <c r="H6618">
        <v>315</v>
      </c>
      <c r="I6618" s="1">
        <v>44729</v>
      </c>
      <c r="J6618" s="1">
        <v>44742</v>
      </c>
      <c r="K6618" s="1">
        <v>44729</v>
      </c>
      <c r="L6618" s="1">
        <v>44742</v>
      </c>
      <c r="M6618" t="s">
        <v>984</v>
      </c>
      <c r="N6618" t="s">
        <v>985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f>Table1[[#This Row],[RPMO Balance]]-Table1[[#This Row],[RSP Balance]]</f>
        <v>0</v>
      </c>
      <c r="AG6618">
        <f>Table1[[#This Row],[RSP Total Charges]]+Table1[[#This Row],[TotalPaymentUnallocatedAmount]]+Table1[[#This Row],[TotalCreditUnallocatedAmount]]</f>
        <v>0</v>
      </c>
    </row>
    <row r="6619" spans="1:33" hidden="1" x14ac:dyDescent="0.25">
      <c r="A6619" t="s">
        <v>13360</v>
      </c>
      <c r="B6619">
        <v>4854</v>
      </c>
      <c r="C6619" t="s">
        <v>15496</v>
      </c>
      <c r="D6619">
        <v>4856</v>
      </c>
      <c r="E6619">
        <v>3539</v>
      </c>
      <c r="F6619" t="s">
        <v>15497</v>
      </c>
      <c r="G6619" t="s">
        <v>15498</v>
      </c>
      <c r="H6619">
        <v>476</v>
      </c>
      <c r="I6619" s="1">
        <v>44816</v>
      </c>
      <c r="J6619" s="1">
        <v>45107</v>
      </c>
      <c r="K6619" s="1">
        <v>44835</v>
      </c>
      <c r="L6619" s="1">
        <v>45107</v>
      </c>
      <c r="M6619" t="s">
        <v>36</v>
      </c>
      <c r="N6619" t="s">
        <v>37</v>
      </c>
      <c r="O6619">
        <v>11580</v>
      </c>
      <c r="P6619">
        <v>0</v>
      </c>
      <c r="Q6619">
        <v>0</v>
      </c>
      <c r="R6619">
        <v>11580</v>
      </c>
      <c r="S6619">
        <v>11580</v>
      </c>
      <c r="T6619">
        <v>-11580</v>
      </c>
      <c r="U6619">
        <v>0</v>
      </c>
      <c r="V6619">
        <v>-11580</v>
      </c>
      <c r="W6619">
        <v>-11580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f>Table1[[#This Row],[RPMO Balance]]-Table1[[#This Row],[RSP Balance]]</f>
        <v>0</v>
      </c>
      <c r="AG6619">
        <f>Table1[[#This Row],[RSP Total Charges]]+Table1[[#This Row],[TotalPaymentUnallocatedAmount]]+Table1[[#This Row],[TotalCreditUnallocatedAmount]]</f>
        <v>0</v>
      </c>
    </row>
    <row r="6620" spans="1:33" hidden="1" x14ac:dyDescent="0.25">
      <c r="A6620" t="s">
        <v>13360</v>
      </c>
      <c r="B6620">
        <v>4856</v>
      </c>
      <c r="C6620" t="s">
        <v>15499</v>
      </c>
      <c r="D6620">
        <v>4858</v>
      </c>
      <c r="E6620">
        <v>3540</v>
      </c>
      <c r="F6620" t="s">
        <v>15500</v>
      </c>
      <c r="G6620" t="s">
        <v>15501</v>
      </c>
      <c r="H6620">
        <v>311</v>
      </c>
      <c r="I6620" s="1">
        <v>44729</v>
      </c>
      <c r="J6620" s="1">
        <v>44742</v>
      </c>
      <c r="K6620" s="1">
        <v>44729</v>
      </c>
      <c r="L6620" s="1">
        <v>44742</v>
      </c>
      <c r="M6620" t="s">
        <v>984</v>
      </c>
      <c r="N6620" t="s">
        <v>985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f>Table1[[#This Row],[RPMO Balance]]-Table1[[#This Row],[RSP Balance]]</f>
        <v>0</v>
      </c>
      <c r="AG6620">
        <f>Table1[[#This Row],[RSP Total Charges]]+Table1[[#This Row],[TotalPaymentUnallocatedAmount]]+Table1[[#This Row],[TotalCreditUnallocatedAmount]]</f>
        <v>0</v>
      </c>
    </row>
    <row r="6621" spans="1:33" hidden="1" x14ac:dyDescent="0.25">
      <c r="A6621" t="s">
        <v>13360</v>
      </c>
      <c r="B6621">
        <v>4859</v>
      </c>
      <c r="C6621" t="s">
        <v>15502</v>
      </c>
      <c r="D6621">
        <v>4861</v>
      </c>
      <c r="E6621">
        <v>3541</v>
      </c>
      <c r="F6621" t="s">
        <v>15503</v>
      </c>
      <c r="G6621" t="s">
        <v>15504</v>
      </c>
      <c r="H6621">
        <v>193</v>
      </c>
      <c r="I6621" s="1">
        <v>44729</v>
      </c>
      <c r="J6621" s="1">
        <v>44742</v>
      </c>
      <c r="K6621" s="1">
        <v>44729</v>
      </c>
      <c r="L6621" s="1">
        <v>44742</v>
      </c>
      <c r="M6621" t="s">
        <v>984</v>
      </c>
      <c r="N6621" t="s">
        <v>985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f>Table1[[#This Row],[RPMO Balance]]-Table1[[#This Row],[RSP Balance]]</f>
        <v>0</v>
      </c>
      <c r="AG6621">
        <f>Table1[[#This Row],[RSP Total Charges]]+Table1[[#This Row],[TotalPaymentUnallocatedAmount]]+Table1[[#This Row],[TotalCreditUnallocatedAmount]]</f>
        <v>0</v>
      </c>
    </row>
    <row r="6622" spans="1:33" hidden="1" x14ac:dyDescent="0.25">
      <c r="A6622" t="s">
        <v>13360</v>
      </c>
      <c r="B6622">
        <v>4862</v>
      </c>
      <c r="C6622" t="s">
        <v>15505</v>
      </c>
      <c r="D6622">
        <v>4864</v>
      </c>
      <c r="E6622">
        <v>3542</v>
      </c>
      <c r="F6622" t="s">
        <v>4253</v>
      </c>
      <c r="G6622" t="s">
        <v>15506</v>
      </c>
      <c r="H6622">
        <v>260</v>
      </c>
      <c r="I6622" s="1">
        <v>44729</v>
      </c>
      <c r="J6622" s="1">
        <v>44742</v>
      </c>
      <c r="K6622" s="1">
        <v>44729</v>
      </c>
      <c r="L6622" s="1">
        <v>44742</v>
      </c>
      <c r="M6622" t="s">
        <v>984</v>
      </c>
      <c r="N6622" t="s">
        <v>985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f>Table1[[#This Row],[RPMO Balance]]-Table1[[#This Row],[RSP Balance]]</f>
        <v>0</v>
      </c>
      <c r="AG6622">
        <f>Table1[[#This Row],[RSP Total Charges]]+Table1[[#This Row],[TotalPaymentUnallocatedAmount]]+Table1[[#This Row],[TotalCreditUnallocatedAmount]]</f>
        <v>0</v>
      </c>
    </row>
    <row r="6623" spans="1:33" hidden="1" x14ac:dyDescent="0.25">
      <c r="A6623" t="s">
        <v>13360</v>
      </c>
      <c r="B6623">
        <v>48636</v>
      </c>
      <c r="C6623" t="s">
        <v>15507</v>
      </c>
      <c r="D6623">
        <v>44148</v>
      </c>
      <c r="E6623">
        <v>210</v>
      </c>
      <c r="F6623" t="s">
        <v>13444</v>
      </c>
      <c r="G6623" t="s">
        <v>13445</v>
      </c>
      <c r="H6623" t="s">
        <v>15508</v>
      </c>
      <c r="I6623" s="1">
        <v>44957.432939814818</v>
      </c>
      <c r="J6623" s="1">
        <v>44963</v>
      </c>
      <c r="K6623" s="1">
        <v>44957.432939814818</v>
      </c>
      <c r="L6623" s="1">
        <v>44963.432939814818</v>
      </c>
      <c r="M6623" t="s">
        <v>984</v>
      </c>
      <c r="N6623" t="s">
        <v>985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f>Table1[[#This Row],[RPMO Balance]]-Table1[[#This Row],[RSP Balance]]</f>
        <v>0</v>
      </c>
      <c r="AG6623">
        <f>Table1[[#This Row],[RSP Total Charges]]+Table1[[#This Row],[TotalPaymentUnallocatedAmount]]+Table1[[#This Row],[TotalCreditUnallocatedAmount]]</f>
        <v>0</v>
      </c>
    </row>
    <row r="6624" spans="1:33" hidden="1" x14ac:dyDescent="0.25">
      <c r="A6624" t="s">
        <v>13360</v>
      </c>
      <c r="B6624">
        <v>48637</v>
      </c>
      <c r="C6624" t="s">
        <v>15509</v>
      </c>
      <c r="D6624">
        <v>44149</v>
      </c>
      <c r="E6624">
        <v>6317</v>
      </c>
      <c r="F6624" t="s">
        <v>2136</v>
      </c>
      <c r="G6624" t="s">
        <v>13395</v>
      </c>
      <c r="H6624" t="s">
        <v>15510</v>
      </c>
      <c r="I6624" s="1">
        <v>44957.432939814818</v>
      </c>
      <c r="J6624" s="1">
        <v>44963</v>
      </c>
      <c r="K6624" s="1">
        <v>44957.432939814818</v>
      </c>
      <c r="L6624" s="1">
        <v>44963.432939814818</v>
      </c>
      <c r="M6624" t="s">
        <v>984</v>
      </c>
      <c r="N6624" t="s">
        <v>985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f>Table1[[#This Row],[RPMO Balance]]-Table1[[#This Row],[RSP Balance]]</f>
        <v>0</v>
      </c>
      <c r="AG6624">
        <f>Table1[[#This Row],[RSP Total Charges]]+Table1[[#This Row],[TotalPaymentUnallocatedAmount]]+Table1[[#This Row],[TotalCreditUnallocatedAmount]]</f>
        <v>0</v>
      </c>
    </row>
    <row r="6625" spans="1:33" hidden="1" x14ac:dyDescent="0.25">
      <c r="A6625" t="s">
        <v>13360</v>
      </c>
      <c r="B6625">
        <v>48638</v>
      </c>
      <c r="C6625" t="s">
        <v>15511</v>
      </c>
      <c r="D6625">
        <v>44150</v>
      </c>
      <c r="E6625">
        <v>8688</v>
      </c>
      <c r="F6625" t="s">
        <v>7792</v>
      </c>
      <c r="G6625" t="s">
        <v>313</v>
      </c>
      <c r="H6625" t="s">
        <v>15512</v>
      </c>
      <c r="I6625" s="1">
        <v>44957.432939814818</v>
      </c>
      <c r="J6625" s="1">
        <v>44987.432939814818</v>
      </c>
      <c r="K6625" s="1">
        <v>44957.432939814818</v>
      </c>
      <c r="L6625" s="1">
        <v>44987.432939814818</v>
      </c>
      <c r="M6625" t="s">
        <v>984</v>
      </c>
      <c r="N6625" t="s">
        <v>985</v>
      </c>
      <c r="O6625">
        <v>7988</v>
      </c>
      <c r="P6625">
        <v>0</v>
      </c>
      <c r="Q6625">
        <v>0</v>
      </c>
      <c r="R6625">
        <v>7988</v>
      </c>
      <c r="S6625">
        <v>7938</v>
      </c>
      <c r="T6625">
        <v>-7988</v>
      </c>
      <c r="U6625">
        <v>0</v>
      </c>
      <c r="V6625">
        <v>-7938</v>
      </c>
      <c r="W6625">
        <v>-7938</v>
      </c>
      <c r="X6625">
        <v>0</v>
      </c>
      <c r="Y6625" s="2">
        <v>-50</v>
      </c>
      <c r="Z6625" s="2">
        <v>0</v>
      </c>
      <c r="AA6625">
        <v>0</v>
      </c>
      <c r="AB6625" s="2">
        <v>50</v>
      </c>
      <c r="AC6625">
        <v>-50</v>
      </c>
      <c r="AD6625">
        <v>0</v>
      </c>
      <c r="AE6625">
        <v>0</v>
      </c>
      <c r="AF6625">
        <f>Table1[[#This Row],[RPMO Balance]]-Table1[[#This Row],[RSP Balance]]</f>
        <v>0</v>
      </c>
      <c r="AG6625">
        <f>Table1[[#This Row],[RSP Total Charges]]+Table1[[#This Row],[TotalPaymentUnallocatedAmount]]+Table1[[#This Row],[TotalCreditUnallocatedAmount]]</f>
        <v>0</v>
      </c>
    </row>
    <row r="6626" spans="1:33" hidden="1" x14ac:dyDescent="0.25">
      <c r="A6626" t="s">
        <v>13360</v>
      </c>
      <c r="B6626">
        <v>48639</v>
      </c>
      <c r="C6626" t="s">
        <v>15513</v>
      </c>
      <c r="D6626">
        <v>44151</v>
      </c>
      <c r="E6626">
        <v>3832</v>
      </c>
      <c r="F6626" t="s">
        <v>11916</v>
      </c>
      <c r="G6626" t="s">
        <v>11917</v>
      </c>
      <c r="H6626" t="s">
        <v>15514</v>
      </c>
      <c r="I6626" s="1">
        <v>44957.432939814818</v>
      </c>
      <c r="J6626" s="1">
        <v>44987.432939814818</v>
      </c>
      <c r="K6626" s="1">
        <v>44957.432939814818</v>
      </c>
      <c r="L6626" s="1">
        <v>44987.432939814818</v>
      </c>
      <c r="M6626" t="s">
        <v>984</v>
      </c>
      <c r="N6626" t="s">
        <v>985</v>
      </c>
      <c r="O6626">
        <v>8250</v>
      </c>
      <c r="P6626">
        <v>0</v>
      </c>
      <c r="Q6626">
        <v>0</v>
      </c>
      <c r="R6626">
        <v>8250</v>
      </c>
      <c r="S6626">
        <v>8200</v>
      </c>
      <c r="T6626">
        <v>-8250</v>
      </c>
      <c r="U6626">
        <v>0</v>
      </c>
      <c r="V6626">
        <v>-8200</v>
      </c>
      <c r="W6626">
        <v>-8200</v>
      </c>
      <c r="X6626">
        <v>0</v>
      </c>
      <c r="Y6626" s="2">
        <v>-50</v>
      </c>
      <c r="Z6626" s="2">
        <v>0</v>
      </c>
      <c r="AA6626">
        <v>0</v>
      </c>
      <c r="AB6626" s="2">
        <v>50</v>
      </c>
      <c r="AC6626">
        <v>-50</v>
      </c>
      <c r="AD6626">
        <v>0</v>
      </c>
      <c r="AE6626">
        <v>0</v>
      </c>
      <c r="AF6626">
        <f>Table1[[#This Row],[RPMO Balance]]-Table1[[#This Row],[RSP Balance]]</f>
        <v>0</v>
      </c>
      <c r="AG6626">
        <f>Table1[[#This Row],[RSP Total Charges]]+Table1[[#This Row],[TotalPaymentUnallocatedAmount]]+Table1[[#This Row],[TotalCreditUnallocatedAmount]]</f>
        <v>0</v>
      </c>
    </row>
    <row r="6627" spans="1:33" hidden="1" x14ac:dyDescent="0.25">
      <c r="A6627" t="s">
        <v>13360</v>
      </c>
      <c r="B6627">
        <v>4864</v>
      </c>
      <c r="C6627" t="s">
        <v>15515</v>
      </c>
      <c r="D6627">
        <v>4866</v>
      </c>
      <c r="E6627">
        <v>3543</v>
      </c>
      <c r="F6627" t="s">
        <v>15236</v>
      </c>
      <c r="G6627" t="s">
        <v>15516</v>
      </c>
      <c r="H6627">
        <v>358</v>
      </c>
      <c r="I6627" s="1">
        <v>44729</v>
      </c>
      <c r="J6627" s="1">
        <v>44742</v>
      </c>
      <c r="K6627" s="1">
        <v>44729</v>
      </c>
      <c r="L6627" s="1">
        <v>44742</v>
      </c>
      <c r="M6627" t="s">
        <v>984</v>
      </c>
      <c r="N6627" t="s">
        <v>985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f>Table1[[#This Row],[RPMO Balance]]-Table1[[#This Row],[RSP Balance]]</f>
        <v>0</v>
      </c>
      <c r="AG6627">
        <f>Table1[[#This Row],[RSP Total Charges]]+Table1[[#This Row],[TotalPaymentUnallocatedAmount]]+Table1[[#This Row],[TotalCreditUnallocatedAmount]]</f>
        <v>0</v>
      </c>
    </row>
    <row r="6628" spans="1:33" hidden="1" x14ac:dyDescent="0.25">
      <c r="A6628" t="s">
        <v>13360</v>
      </c>
      <c r="B6628">
        <v>48640</v>
      </c>
      <c r="C6628" t="s">
        <v>15517</v>
      </c>
      <c r="D6628">
        <v>44152</v>
      </c>
      <c r="E6628">
        <v>8640</v>
      </c>
      <c r="F6628" t="s">
        <v>13997</v>
      </c>
      <c r="G6628" t="s">
        <v>13998</v>
      </c>
      <c r="H6628" t="s">
        <v>15518</v>
      </c>
      <c r="I6628" s="1">
        <v>44957.432939814818</v>
      </c>
      <c r="J6628" s="1">
        <v>44963</v>
      </c>
      <c r="K6628" s="1">
        <v>44957.432939814818</v>
      </c>
      <c r="L6628" s="1">
        <v>44963.432939814818</v>
      </c>
      <c r="M6628" t="s">
        <v>984</v>
      </c>
      <c r="N6628" t="s">
        <v>985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f>Table1[[#This Row],[RPMO Balance]]-Table1[[#This Row],[RSP Balance]]</f>
        <v>0</v>
      </c>
      <c r="AG6628">
        <f>Table1[[#This Row],[RSP Total Charges]]+Table1[[#This Row],[TotalPaymentUnallocatedAmount]]+Table1[[#This Row],[TotalCreditUnallocatedAmount]]</f>
        <v>0</v>
      </c>
    </row>
    <row r="6629" spans="1:33" hidden="1" x14ac:dyDescent="0.25">
      <c r="A6629" t="s">
        <v>13360</v>
      </c>
      <c r="B6629">
        <v>48641</v>
      </c>
      <c r="C6629" t="s">
        <v>15519</v>
      </c>
      <c r="D6629">
        <v>44153</v>
      </c>
      <c r="E6629">
        <v>3734</v>
      </c>
      <c r="F6629" t="s">
        <v>4720</v>
      </c>
      <c r="G6629" t="s">
        <v>15520</v>
      </c>
      <c r="H6629" t="s">
        <v>15521</v>
      </c>
      <c r="I6629" s="1">
        <v>44957.432939814818</v>
      </c>
      <c r="J6629" s="1">
        <v>44987.432939814818</v>
      </c>
      <c r="K6629" s="1">
        <v>44957.432939814818</v>
      </c>
      <c r="L6629" s="1">
        <v>44987.432939814818</v>
      </c>
      <c r="M6629" t="s">
        <v>984</v>
      </c>
      <c r="N6629" t="s">
        <v>985</v>
      </c>
      <c r="O6629">
        <v>5701.58</v>
      </c>
      <c r="P6629">
        <v>0</v>
      </c>
      <c r="Q6629">
        <v>0</v>
      </c>
      <c r="R6629">
        <v>5701.58</v>
      </c>
      <c r="S6629">
        <v>5651.58</v>
      </c>
      <c r="T6629">
        <v>-5701.58</v>
      </c>
      <c r="U6629">
        <v>0</v>
      </c>
      <c r="V6629">
        <v>-5651.58</v>
      </c>
      <c r="W6629">
        <v>-5651.58</v>
      </c>
      <c r="X6629">
        <v>0</v>
      </c>
      <c r="Y6629" s="2">
        <v>-50</v>
      </c>
      <c r="Z6629" s="2">
        <v>0</v>
      </c>
      <c r="AA6629">
        <v>0</v>
      </c>
      <c r="AB6629" s="2">
        <v>50</v>
      </c>
      <c r="AC6629">
        <v>-50</v>
      </c>
      <c r="AD6629">
        <v>0</v>
      </c>
      <c r="AE6629">
        <v>0</v>
      </c>
      <c r="AF6629">
        <f>Table1[[#This Row],[RPMO Balance]]-Table1[[#This Row],[RSP Balance]]</f>
        <v>0</v>
      </c>
      <c r="AG6629">
        <f>Table1[[#This Row],[RSP Total Charges]]+Table1[[#This Row],[TotalPaymentUnallocatedAmount]]+Table1[[#This Row],[TotalCreditUnallocatedAmount]]</f>
        <v>0</v>
      </c>
    </row>
    <row r="6630" spans="1:33" hidden="1" x14ac:dyDescent="0.25">
      <c r="A6630" t="s">
        <v>13360</v>
      </c>
      <c r="B6630">
        <v>48642</v>
      </c>
      <c r="C6630" t="s">
        <v>15522</v>
      </c>
      <c r="D6630">
        <v>44154</v>
      </c>
      <c r="E6630">
        <v>3733</v>
      </c>
      <c r="F6630" t="s">
        <v>3911</v>
      </c>
      <c r="G6630" t="s">
        <v>15523</v>
      </c>
      <c r="H6630" t="s">
        <v>15524</v>
      </c>
      <c r="I6630" s="1">
        <v>44957.432939814818</v>
      </c>
      <c r="J6630" s="1">
        <v>44987.432939814818</v>
      </c>
      <c r="K6630" s="1">
        <v>44957.432939814818</v>
      </c>
      <c r="L6630" s="1">
        <v>44987.432939814818</v>
      </c>
      <c r="M6630" t="s">
        <v>984</v>
      </c>
      <c r="N6630" t="s">
        <v>985</v>
      </c>
      <c r="O6630">
        <v>5490</v>
      </c>
      <c r="P6630">
        <v>0</v>
      </c>
      <c r="Q6630">
        <v>0</v>
      </c>
      <c r="R6630">
        <v>5490</v>
      </c>
      <c r="S6630">
        <v>4080</v>
      </c>
      <c r="T6630">
        <v>-5490</v>
      </c>
      <c r="U6630">
        <v>0</v>
      </c>
      <c r="V6630">
        <v>-4080</v>
      </c>
      <c r="W6630">
        <v>-4080</v>
      </c>
      <c r="X6630">
        <v>0</v>
      </c>
      <c r="Y6630" s="2">
        <v>-1410</v>
      </c>
      <c r="Z6630" s="2">
        <v>0</v>
      </c>
      <c r="AA6630">
        <v>0</v>
      </c>
      <c r="AB6630" s="2">
        <v>1410</v>
      </c>
      <c r="AC6630">
        <v>-1410</v>
      </c>
      <c r="AD6630">
        <v>0</v>
      </c>
      <c r="AE6630">
        <v>0</v>
      </c>
      <c r="AF6630">
        <f>Table1[[#This Row],[RPMO Balance]]-Table1[[#This Row],[RSP Balance]]</f>
        <v>0</v>
      </c>
      <c r="AG6630">
        <f>Table1[[#This Row],[RSP Total Charges]]+Table1[[#This Row],[TotalPaymentUnallocatedAmount]]+Table1[[#This Row],[TotalCreditUnallocatedAmount]]</f>
        <v>0</v>
      </c>
    </row>
    <row r="6631" spans="1:33" hidden="1" x14ac:dyDescent="0.25">
      <c r="A6631" t="s">
        <v>13360</v>
      </c>
      <c r="B6631">
        <v>48643</v>
      </c>
      <c r="C6631" t="s">
        <v>15525</v>
      </c>
      <c r="D6631">
        <v>44155</v>
      </c>
      <c r="E6631">
        <v>9065</v>
      </c>
      <c r="F6631" t="s">
        <v>11913</v>
      </c>
      <c r="G6631" t="s">
        <v>1242</v>
      </c>
      <c r="H6631" t="s">
        <v>15526</v>
      </c>
      <c r="I6631" s="1">
        <v>44957.432939814818</v>
      </c>
      <c r="J6631" s="1">
        <v>45002.432939814818</v>
      </c>
      <c r="K6631" s="1">
        <v>44957.432939814818</v>
      </c>
      <c r="L6631" s="1">
        <v>45002.432939814818</v>
      </c>
      <c r="M6631" t="s">
        <v>984</v>
      </c>
      <c r="N6631" t="s">
        <v>985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f>Table1[[#This Row],[RPMO Balance]]-Table1[[#This Row],[RSP Balance]]</f>
        <v>0</v>
      </c>
      <c r="AG6631">
        <f>Table1[[#This Row],[RSP Total Charges]]+Table1[[#This Row],[TotalPaymentUnallocatedAmount]]+Table1[[#This Row],[TotalCreditUnallocatedAmount]]</f>
        <v>0</v>
      </c>
    </row>
    <row r="6632" spans="1:33" hidden="1" x14ac:dyDescent="0.25">
      <c r="A6632" t="s">
        <v>13360</v>
      </c>
      <c r="B6632">
        <v>4867</v>
      </c>
      <c r="C6632" t="s">
        <v>15527</v>
      </c>
      <c r="D6632">
        <v>4869</v>
      </c>
      <c r="E6632">
        <v>3544</v>
      </c>
      <c r="F6632" t="s">
        <v>498</v>
      </c>
      <c r="G6632" t="s">
        <v>15528</v>
      </c>
      <c r="H6632">
        <v>499</v>
      </c>
      <c r="I6632" s="1">
        <v>44729</v>
      </c>
      <c r="J6632" s="1">
        <v>44804</v>
      </c>
      <c r="K6632" s="1">
        <v>44729</v>
      </c>
      <c r="L6632" s="1">
        <v>44804</v>
      </c>
      <c r="M6632" t="s">
        <v>984</v>
      </c>
      <c r="N6632" t="s">
        <v>985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f>Table1[[#This Row],[RPMO Balance]]-Table1[[#This Row],[RSP Balance]]</f>
        <v>0</v>
      </c>
      <c r="AG6632">
        <f>Table1[[#This Row],[RSP Total Charges]]+Table1[[#This Row],[TotalPaymentUnallocatedAmount]]+Table1[[#This Row],[TotalCreditUnallocatedAmount]]</f>
        <v>0</v>
      </c>
    </row>
    <row r="6633" spans="1:33" hidden="1" x14ac:dyDescent="0.25">
      <c r="A6633" t="s">
        <v>13360</v>
      </c>
      <c r="B6633">
        <v>4869</v>
      </c>
      <c r="C6633" t="s">
        <v>15529</v>
      </c>
      <c r="D6633">
        <v>4871</v>
      </c>
      <c r="E6633">
        <v>3545</v>
      </c>
      <c r="F6633" t="s">
        <v>3995</v>
      </c>
      <c r="G6633" t="s">
        <v>5986</v>
      </c>
      <c r="H6633">
        <v>185</v>
      </c>
      <c r="I6633" s="1">
        <v>44729</v>
      </c>
      <c r="J6633" s="1">
        <v>44742</v>
      </c>
      <c r="K6633" s="1">
        <v>44729</v>
      </c>
      <c r="L6633" s="1">
        <v>44742</v>
      </c>
      <c r="M6633" t="s">
        <v>984</v>
      </c>
      <c r="N6633" t="s">
        <v>985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f>Table1[[#This Row],[RPMO Balance]]-Table1[[#This Row],[RSP Balance]]</f>
        <v>0</v>
      </c>
      <c r="AG6633">
        <f>Table1[[#This Row],[RSP Total Charges]]+Table1[[#This Row],[TotalPaymentUnallocatedAmount]]+Table1[[#This Row],[TotalCreditUnallocatedAmount]]</f>
        <v>0</v>
      </c>
    </row>
    <row r="6634" spans="1:33" hidden="1" x14ac:dyDescent="0.25">
      <c r="A6634" t="s">
        <v>13360</v>
      </c>
      <c r="B6634">
        <v>4872</v>
      </c>
      <c r="C6634" t="s">
        <v>15530</v>
      </c>
      <c r="D6634">
        <v>4874</v>
      </c>
      <c r="E6634">
        <v>3546</v>
      </c>
      <c r="F6634" t="s">
        <v>553</v>
      </c>
      <c r="G6634" t="s">
        <v>15531</v>
      </c>
      <c r="H6634">
        <v>334</v>
      </c>
      <c r="I6634" s="1">
        <v>44729</v>
      </c>
      <c r="J6634" s="1">
        <v>44742</v>
      </c>
      <c r="K6634" s="1">
        <v>44729</v>
      </c>
      <c r="L6634" s="1">
        <v>44742</v>
      </c>
      <c r="M6634" t="s">
        <v>984</v>
      </c>
      <c r="N6634" t="s">
        <v>985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f>Table1[[#This Row],[RPMO Balance]]-Table1[[#This Row],[RSP Balance]]</f>
        <v>0</v>
      </c>
      <c r="AG6634">
        <f>Table1[[#This Row],[RSP Total Charges]]+Table1[[#This Row],[TotalPaymentUnallocatedAmount]]+Table1[[#This Row],[TotalCreditUnallocatedAmount]]</f>
        <v>0</v>
      </c>
    </row>
    <row r="6635" spans="1:33" hidden="1" x14ac:dyDescent="0.25">
      <c r="A6635" t="s">
        <v>13360</v>
      </c>
      <c r="B6635">
        <v>48726</v>
      </c>
      <c r="C6635" t="s">
        <v>15532</v>
      </c>
      <c r="D6635">
        <v>44238</v>
      </c>
      <c r="E6635">
        <v>12487</v>
      </c>
      <c r="F6635" t="s">
        <v>486</v>
      </c>
      <c r="G6635" t="s">
        <v>15533</v>
      </c>
      <c r="H6635">
        <v>307</v>
      </c>
      <c r="I6635" s="1">
        <v>44986</v>
      </c>
      <c r="J6635" s="1">
        <v>45107</v>
      </c>
      <c r="K6635" s="1">
        <v>44986.432939814818</v>
      </c>
      <c r="L6635" s="1">
        <v>45107</v>
      </c>
      <c r="M6635" t="s">
        <v>36</v>
      </c>
      <c r="N6635" t="s">
        <v>37</v>
      </c>
      <c r="O6635">
        <v>3280</v>
      </c>
      <c r="P6635">
        <v>0</v>
      </c>
      <c r="Q6635">
        <v>0</v>
      </c>
      <c r="R6635">
        <v>3280</v>
      </c>
      <c r="S6635">
        <v>0</v>
      </c>
      <c r="T6635">
        <v>-3280</v>
      </c>
      <c r="U6635">
        <v>0</v>
      </c>
      <c r="V6635">
        <v>0</v>
      </c>
      <c r="W6635">
        <v>0</v>
      </c>
      <c r="X6635">
        <v>0</v>
      </c>
      <c r="Y6635" s="2">
        <v>-3280</v>
      </c>
      <c r="Z6635" s="2">
        <v>0</v>
      </c>
      <c r="AA6635">
        <v>0</v>
      </c>
      <c r="AB6635" s="2">
        <v>3280</v>
      </c>
      <c r="AC6635">
        <v>-3280</v>
      </c>
      <c r="AD6635">
        <v>0</v>
      </c>
      <c r="AE6635">
        <v>0</v>
      </c>
      <c r="AF6635">
        <f>Table1[[#This Row],[RPMO Balance]]-Table1[[#This Row],[RSP Balance]]</f>
        <v>0</v>
      </c>
      <c r="AG6635">
        <f>Table1[[#This Row],[RSP Total Charges]]+Table1[[#This Row],[TotalPaymentUnallocatedAmount]]+Table1[[#This Row],[TotalCreditUnallocatedAmount]]</f>
        <v>0</v>
      </c>
    </row>
    <row r="6636" spans="1:33" hidden="1" x14ac:dyDescent="0.25">
      <c r="A6636" t="s">
        <v>13360</v>
      </c>
      <c r="B6636">
        <v>48726</v>
      </c>
      <c r="C6636" t="s">
        <v>15534</v>
      </c>
      <c r="D6636">
        <v>44239</v>
      </c>
      <c r="E6636">
        <v>12498</v>
      </c>
      <c r="F6636" t="s">
        <v>15535</v>
      </c>
      <c r="G6636" t="s">
        <v>15536</v>
      </c>
      <c r="H6636">
        <v>307</v>
      </c>
      <c r="I6636" s="1">
        <v>44986</v>
      </c>
      <c r="J6636" s="1">
        <v>45107</v>
      </c>
      <c r="K6636" s="1">
        <v>44992.432939814818</v>
      </c>
      <c r="L6636" s="1">
        <v>45107</v>
      </c>
      <c r="M6636" t="s">
        <v>36</v>
      </c>
      <c r="N6636" t="s">
        <v>37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f>Table1[[#This Row],[RPMO Balance]]-Table1[[#This Row],[RSP Balance]]</f>
        <v>0</v>
      </c>
      <c r="AG6636">
        <f>Table1[[#This Row],[RSP Total Charges]]+Table1[[#This Row],[TotalPaymentUnallocatedAmount]]+Table1[[#This Row],[TotalCreditUnallocatedAmount]]</f>
        <v>0</v>
      </c>
    </row>
    <row r="6637" spans="1:33" hidden="1" x14ac:dyDescent="0.25">
      <c r="A6637" t="s">
        <v>13360</v>
      </c>
      <c r="B6637">
        <v>48730</v>
      </c>
      <c r="C6637" t="s">
        <v>15537</v>
      </c>
      <c r="D6637">
        <v>44247</v>
      </c>
      <c r="E6637">
        <v>75</v>
      </c>
      <c r="F6637" t="s">
        <v>1012</v>
      </c>
      <c r="G6637" t="s">
        <v>15538</v>
      </c>
      <c r="H6637" t="s">
        <v>15539</v>
      </c>
      <c r="I6637" s="1">
        <v>44958.477037037039</v>
      </c>
      <c r="J6637" s="1">
        <v>45002.477037037039</v>
      </c>
      <c r="K6637" s="1">
        <v>44958.477037037039</v>
      </c>
      <c r="L6637" s="1">
        <v>45002.432939814818</v>
      </c>
      <c r="M6637" t="s">
        <v>984</v>
      </c>
      <c r="N6637" t="s">
        <v>985</v>
      </c>
      <c r="O6637">
        <v>11540</v>
      </c>
      <c r="P6637">
        <v>0</v>
      </c>
      <c r="Q6637">
        <v>-300</v>
      </c>
      <c r="R6637">
        <v>11840</v>
      </c>
      <c r="S6637">
        <v>9700</v>
      </c>
      <c r="T6637">
        <v>-11540</v>
      </c>
      <c r="U6637">
        <v>0</v>
      </c>
      <c r="V6637">
        <v>-9700</v>
      </c>
      <c r="W6637">
        <v>-9700</v>
      </c>
      <c r="X6637">
        <v>0</v>
      </c>
      <c r="Y6637" s="2">
        <v>-1840</v>
      </c>
      <c r="Z6637" s="2">
        <v>-300</v>
      </c>
      <c r="AA6637">
        <v>0</v>
      </c>
      <c r="AB6637" s="2">
        <v>2140</v>
      </c>
      <c r="AC6637">
        <v>-1840</v>
      </c>
      <c r="AD6637">
        <v>-300</v>
      </c>
      <c r="AE6637">
        <v>0</v>
      </c>
      <c r="AF6637">
        <f>Table1[[#This Row],[RPMO Balance]]-Table1[[#This Row],[RSP Balance]]</f>
        <v>0</v>
      </c>
      <c r="AG6637">
        <f>Table1[[#This Row],[RSP Total Charges]]+Table1[[#This Row],[TotalPaymentUnallocatedAmount]]+Table1[[#This Row],[TotalCreditUnallocatedAmount]]</f>
        <v>0</v>
      </c>
    </row>
    <row r="6638" spans="1:33" hidden="1" x14ac:dyDescent="0.25">
      <c r="A6638" t="s">
        <v>13360</v>
      </c>
      <c r="B6638">
        <v>4874</v>
      </c>
      <c r="C6638" t="s">
        <v>15540</v>
      </c>
      <c r="D6638">
        <v>4876</v>
      </c>
      <c r="E6638">
        <v>3547</v>
      </c>
      <c r="F6638" t="s">
        <v>3995</v>
      </c>
      <c r="G6638" t="s">
        <v>15541</v>
      </c>
      <c r="H6638">
        <v>381</v>
      </c>
      <c r="I6638" s="1">
        <v>44729</v>
      </c>
      <c r="J6638" s="1">
        <v>44742</v>
      </c>
      <c r="K6638" s="1">
        <v>44729</v>
      </c>
      <c r="L6638" s="1">
        <v>44742</v>
      </c>
      <c r="M6638" t="s">
        <v>984</v>
      </c>
      <c r="N6638" t="s">
        <v>985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f>Table1[[#This Row],[RPMO Balance]]-Table1[[#This Row],[RSP Balance]]</f>
        <v>0</v>
      </c>
      <c r="AG6638">
        <f>Table1[[#This Row],[RSP Total Charges]]+Table1[[#This Row],[TotalPaymentUnallocatedAmount]]+Table1[[#This Row],[TotalCreditUnallocatedAmount]]</f>
        <v>0</v>
      </c>
    </row>
    <row r="6639" spans="1:33" hidden="1" x14ac:dyDescent="0.25">
      <c r="A6639" t="s">
        <v>13360</v>
      </c>
      <c r="B6639">
        <v>48758</v>
      </c>
      <c r="C6639" t="s">
        <v>15542</v>
      </c>
      <c r="D6639">
        <v>44276</v>
      </c>
      <c r="E6639">
        <v>8064</v>
      </c>
      <c r="F6639" t="s">
        <v>2139</v>
      </c>
      <c r="G6639" t="s">
        <v>13839</v>
      </c>
      <c r="H6639">
        <v>398</v>
      </c>
      <c r="I6639" s="1">
        <v>44958</v>
      </c>
      <c r="J6639" s="1">
        <v>45107</v>
      </c>
      <c r="K6639" s="1">
        <v>44958.432939814818</v>
      </c>
      <c r="L6639" s="1">
        <v>45107</v>
      </c>
      <c r="M6639" t="s">
        <v>36</v>
      </c>
      <c r="N6639" t="s">
        <v>37</v>
      </c>
      <c r="O6639">
        <v>3630</v>
      </c>
      <c r="P6639">
        <v>0</v>
      </c>
      <c r="Q6639">
        <v>-250</v>
      </c>
      <c r="R6639">
        <v>3880</v>
      </c>
      <c r="S6639">
        <v>3880</v>
      </c>
      <c r="T6639">
        <v>-3630</v>
      </c>
      <c r="U6639">
        <v>0</v>
      </c>
      <c r="V6639">
        <v>-3630</v>
      </c>
      <c r="W6639">
        <v>-3630</v>
      </c>
      <c r="X6639">
        <v>-250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f>Table1[[#This Row],[RPMO Balance]]-Table1[[#This Row],[RSP Balance]]</f>
        <v>0</v>
      </c>
      <c r="AG6639">
        <f>Table1[[#This Row],[RSP Total Charges]]+Table1[[#This Row],[TotalPaymentUnallocatedAmount]]+Table1[[#This Row],[TotalCreditUnallocatedAmount]]</f>
        <v>0</v>
      </c>
    </row>
    <row r="6640" spans="1:33" hidden="1" x14ac:dyDescent="0.25">
      <c r="A6640" t="s">
        <v>13360</v>
      </c>
      <c r="B6640">
        <v>48764</v>
      </c>
      <c r="C6640" t="s">
        <v>15543</v>
      </c>
      <c r="D6640">
        <v>44282</v>
      </c>
      <c r="E6640">
        <v>12504</v>
      </c>
      <c r="F6640" t="s">
        <v>761</v>
      </c>
      <c r="G6640" t="s">
        <v>15544</v>
      </c>
      <c r="H6640">
        <v>125</v>
      </c>
      <c r="I6640" s="1">
        <v>45170</v>
      </c>
      <c r="J6640" s="1">
        <v>45473</v>
      </c>
      <c r="K6640" s="1">
        <v>45170</v>
      </c>
      <c r="L6640" s="1">
        <v>45473</v>
      </c>
      <c r="M6640" t="s">
        <v>169</v>
      </c>
      <c r="N6640" t="s">
        <v>37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f>Table1[[#This Row],[RPMO Balance]]-Table1[[#This Row],[RSP Balance]]</f>
        <v>0</v>
      </c>
      <c r="AG6640">
        <f>Table1[[#This Row],[RSP Total Charges]]+Table1[[#This Row],[TotalPaymentUnallocatedAmount]]+Table1[[#This Row],[TotalCreditUnallocatedAmount]]</f>
        <v>0</v>
      </c>
    </row>
    <row r="6641" spans="1:33" hidden="1" x14ac:dyDescent="0.25">
      <c r="A6641" t="s">
        <v>13360</v>
      </c>
      <c r="B6641">
        <v>4877</v>
      </c>
      <c r="C6641" t="s">
        <v>15545</v>
      </c>
      <c r="D6641">
        <v>4879</v>
      </c>
      <c r="E6641">
        <v>3548</v>
      </c>
      <c r="F6641" t="s">
        <v>15546</v>
      </c>
      <c r="G6641" t="s">
        <v>15547</v>
      </c>
      <c r="H6641">
        <v>327</v>
      </c>
      <c r="I6641" s="1">
        <v>44729</v>
      </c>
      <c r="J6641" s="1">
        <v>44742</v>
      </c>
      <c r="K6641" s="1">
        <v>44729</v>
      </c>
      <c r="L6641" s="1">
        <v>44742</v>
      </c>
      <c r="M6641" t="s">
        <v>984</v>
      </c>
      <c r="N6641" t="s">
        <v>985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f>Table1[[#This Row],[RPMO Balance]]-Table1[[#This Row],[RSP Balance]]</f>
        <v>0</v>
      </c>
      <c r="AG6641">
        <f>Table1[[#This Row],[RSP Total Charges]]+Table1[[#This Row],[TotalPaymentUnallocatedAmount]]+Table1[[#This Row],[TotalCreditUnallocatedAmount]]</f>
        <v>0</v>
      </c>
    </row>
    <row r="6642" spans="1:33" hidden="1" x14ac:dyDescent="0.25">
      <c r="A6642" t="s">
        <v>13360</v>
      </c>
      <c r="B6642">
        <v>48773</v>
      </c>
      <c r="C6642" t="s">
        <v>15548</v>
      </c>
      <c r="D6642">
        <v>44289</v>
      </c>
      <c r="E6642">
        <v>12506</v>
      </c>
      <c r="F6642" t="s">
        <v>4736</v>
      </c>
      <c r="G6642" t="s">
        <v>15549</v>
      </c>
      <c r="H6642">
        <v>223</v>
      </c>
      <c r="I6642" s="1">
        <v>45170</v>
      </c>
      <c r="J6642" s="1">
        <v>45473</v>
      </c>
      <c r="K6642" s="1">
        <v>45170</v>
      </c>
      <c r="L6642" s="1">
        <v>45473</v>
      </c>
      <c r="M6642" t="s">
        <v>169</v>
      </c>
      <c r="N6642" t="s">
        <v>37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f>Table1[[#This Row],[RPMO Balance]]-Table1[[#This Row],[RSP Balance]]</f>
        <v>0</v>
      </c>
      <c r="AG6642">
        <f>Table1[[#This Row],[RSP Total Charges]]+Table1[[#This Row],[TotalPaymentUnallocatedAmount]]+Table1[[#This Row],[TotalCreditUnallocatedAmount]]</f>
        <v>0</v>
      </c>
    </row>
    <row r="6643" spans="1:33" hidden="1" x14ac:dyDescent="0.25">
      <c r="A6643" t="s">
        <v>13360</v>
      </c>
      <c r="B6643">
        <v>48786</v>
      </c>
      <c r="C6643" t="s">
        <v>15550</v>
      </c>
      <c r="D6643">
        <v>44297</v>
      </c>
      <c r="E6643">
        <v>12458</v>
      </c>
      <c r="F6643" t="s">
        <v>5061</v>
      </c>
      <c r="G6643" t="s">
        <v>15551</v>
      </c>
      <c r="H6643" t="s">
        <v>7801</v>
      </c>
      <c r="I6643" s="1">
        <v>45170</v>
      </c>
      <c r="J6643" s="1">
        <v>45473</v>
      </c>
      <c r="K6643" s="1">
        <v>45170</v>
      </c>
      <c r="L6643" s="1">
        <v>45473</v>
      </c>
      <c r="M6643" t="s">
        <v>169</v>
      </c>
      <c r="N6643" t="s">
        <v>37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f>Table1[[#This Row],[RPMO Balance]]-Table1[[#This Row],[RSP Balance]]</f>
        <v>0</v>
      </c>
      <c r="AG6643">
        <f>Table1[[#This Row],[RSP Total Charges]]+Table1[[#This Row],[TotalPaymentUnallocatedAmount]]+Table1[[#This Row],[TotalCreditUnallocatedAmount]]</f>
        <v>0</v>
      </c>
    </row>
    <row r="6644" spans="1:33" hidden="1" x14ac:dyDescent="0.25">
      <c r="A6644" t="s">
        <v>13360</v>
      </c>
      <c r="B6644">
        <v>48788</v>
      </c>
      <c r="C6644" t="s">
        <v>15552</v>
      </c>
      <c r="D6644">
        <v>44299</v>
      </c>
      <c r="E6644">
        <v>12457</v>
      </c>
      <c r="F6644" t="s">
        <v>15553</v>
      </c>
      <c r="G6644" t="s">
        <v>15554</v>
      </c>
      <c r="H6644" t="s">
        <v>7341</v>
      </c>
      <c r="I6644" s="1">
        <v>45170</v>
      </c>
      <c r="J6644" s="1">
        <v>45473</v>
      </c>
      <c r="K6644" s="1">
        <v>45170</v>
      </c>
      <c r="L6644" s="1">
        <v>45473</v>
      </c>
      <c r="M6644" t="s">
        <v>169</v>
      </c>
      <c r="N6644" t="s">
        <v>37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f>Table1[[#This Row],[RPMO Balance]]-Table1[[#This Row],[RSP Balance]]</f>
        <v>0</v>
      </c>
      <c r="AG6644">
        <f>Table1[[#This Row],[RSP Total Charges]]+Table1[[#This Row],[TotalPaymentUnallocatedAmount]]+Table1[[#This Row],[TotalCreditUnallocatedAmount]]</f>
        <v>0</v>
      </c>
    </row>
    <row r="6645" spans="1:33" hidden="1" x14ac:dyDescent="0.25">
      <c r="A6645" t="s">
        <v>13360</v>
      </c>
      <c r="B6645">
        <v>4879</v>
      </c>
      <c r="C6645" t="s">
        <v>15555</v>
      </c>
      <c r="D6645">
        <v>4881</v>
      </c>
      <c r="E6645">
        <v>3549</v>
      </c>
      <c r="F6645" t="s">
        <v>7860</v>
      </c>
      <c r="G6645" t="s">
        <v>15556</v>
      </c>
      <c r="H6645" t="s">
        <v>15557</v>
      </c>
      <c r="I6645" s="1">
        <v>44729</v>
      </c>
      <c r="J6645" s="1">
        <v>44742</v>
      </c>
      <c r="K6645" s="1">
        <v>44729</v>
      </c>
      <c r="L6645" s="1">
        <v>44742</v>
      </c>
      <c r="M6645" t="s">
        <v>984</v>
      </c>
      <c r="N6645" t="s">
        <v>985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f>Table1[[#This Row],[RPMO Balance]]-Table1[[#This Row],[RSP Balance]]</f>
        <v>0</v>
      </c>
      <c r="AG6645">
        <f>Table1[[#This Row],[RSP Total Charges]]+Table1[[#This Row],[TotalPaymentUnallocatedAmount]]+Table1[[#This Row],[TotalCreditUnallocatedAmount]]</f>
        <v>0</v>
      </c>
    </row>
    <row r="6646" spans="1:33" hidden="1" x14ac:dyDescent="0.25">
      <c r="A6646" t="s">
        <v>13360</v>
      </c>
      <c r="B6646">
        <v>4882</v>
      </c>
      <c r="C6646" t="s">
        <v>15558</v>
      </c>
      <c r="D6646">
        <v>4884</v>
      </c>
      <c r="E6646">
        <v>3550</v>
      </c>
      <c r="F6646" t="s">
        <v>15500</v>
      </c>
      <c r="G6646" t="s">
        <v>15559</v>
      </c>
      <c r="H6646" t="s">
        <v>15560</v>
      </c>
      <c r="I6646" s="1">
        <v>44729</v>
      </c>
      <c r="J6646" s="1">
        <v>44742</v>
      </c>
      <c r="K6646" s="1">
        <v>44729</v>
      </c>
      <c r="L6646" s="1">
        <v>44742</v>
      </c>
      <c r="M6646" t="s">
        <v>984</v>
      </c>
      <c r="N6646" t="s">
        <v>985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f>Table1[[#This Row],[RPMO Balance]]-Table1[[#This Row],[RSP Balance]]</f>
        <v>0</v>
      </c>
      <c r="AG6646">
        <f>Table1[[#This Row],[RSP Total Charges]]+Table1[[#This Row],[TotalPaymentUnallocatedAmount]]+Table1[[#This Row],[TotalCreditUnallocatedAmount]]</f>
        <v>0</v>
      </c>
    </row>
    <row r="6647" spans="1:33" hidden="1" x14ac:dyDescent="0.25">
      <c r="A6647" t="s">
        <v>13360</v>
      </c>
      <c r="B6647">
        <v>48839</v>
      </c>
      <c r="C6647" t="s">
        <v>15561</v>
      </c>
      <c r="D6647">
        <v>44353</v>
      </c>
      <c r="E6647">
        <v>7326</v>
      </c>
      <c r="F6647" t="s">
        <v>13069</v>
      </c>
      <c r="G6647" t="s">
        <v>13664</v>
      </c>
      <c r="H6647">
        <v>369</v>
      </c>
      <c r="I6647" s="1">
        <v>44986</v>
      </c>
      <c r="J6647" s="1">
        <v>45107</v>
      </c>
      <c r="K6647" s="1">
        <v>44986</v>
      </c>
      <c r="L6647" s="1">
        <v>45107</v>
      </c>
      <c r="M6647" t="s">
        <v>36</v>
      </c>
      <c r="N6647" t="s">
        <v>37</v>
      </c>
      <c r="O6647">
        <v>2238</v>
      </c>
      <c r="P6647">
        <v>0</v>
      </c>
      <c r="Q6647">
        <v>0</v>
      </c>
      <c r="R6647">
        <v>2238</v>
      </c>
      <c r="S6647">
        <v>2238</v>
      </c>
      <c r="T6647">
        <v>-2238</v>
      </c>
      <c r="U6647">
        <v>0</v>
      </c>
      <c r="V6647">
        <v>-2238</v>
      </c>
      <c r="W6647">
        <v>-2238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f>Table1[[#This Row],[RPMO Balance]]-Table1[[#This Row],[RSP Balance]]</f>
        <v>0</v>
      </c>
      <c r="AG6647">
        <f>Table1[[#This Row],[RSP Total Charges]]+Table1[[#This Row],[TotalPaymentUnallocatedAmount]]+Table1[[#This Row],[TotalCreditUnallocatedAmount]]</f>
        <v>0</v>
      </c>
    </row>
    <row r="6648" spans="1:33" hidden="1" x14ac:dyDescent="0.25">
      <c r="A6648" t="s">
        <v>13360</v>
      </c>
      <c r="B6648">
        <v>4884</v>
      </c>
      <c r="C6648" t="s">
        <v>15562</v>
      </c>
      <c r="D6648">
        <v>4886</v>
      </c>
      <c r="E6648">
        <v>3551</v>
      </c>
      <c r="F6648" t="s">
        <v>15563</v>
      </c>
      <c r="G6648" t="s">
        <v>15564</v>
      </c>
      <c r="H6648">
        <v>322</v>
      </c>
      <c r="I6648" s="1">
        <v>44729</v>
      </c>
      <c r="J6648" s="1">
        <v>44742</v>
      </c>
      <c r="K6648" s="1">
        <v>44729</v>
      </c>
      <c r="L6648" s="1">
        <v>44742</v>
      </c>
      <c r="M6648" t="s">
        <v>984</v>
      </c>
      <c r="N6648" t="s">
        <v>985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f>Table1[[#This Row],[RPMO Balance]]-Table1[[#This Row],[RSP Balance]]</f>
        <v>0</v>
      </c>
      <c r="AG6648">
        <f>Table1[[#This Row],[RSP Total Charges]]+Table1[[#This Row],[TotalPaymentUnallocatedAmount]]+Table1[[#This Row],[TotalCreditUnallocatedAmount]]</f>
        <v>0</v>
      </c>
    </row>
    <row r="6649" spans="1:33" hidden="1" x14ac:dyDescent="0.25">
      <c r="A6649" t="s">
        <v>13360</v>
      </c>
      <c r="B6649">
        <v>48859</v>
      </c>
      <c r="C6649" t="s">
        <v>15565</v>
      </c>
      <c r="D6649">
        <v>44366</v>
      </c>
      <c r="E6649">
        <v>12522</v>
      </c>
      <c r="F6649" t="s">
        <v>15566</v>
      </c>
      <c r="G6649" t="s">
        <v>15567</v>
      </c>
      <c r="H6649">
        <v>538</v>
      </c>
      <c r="I6649" s="1">
        <v>44959</v>
      </c>
      <c r="J6649" s="1">
        <v>45107</v>
      </c>
      <c r="K6649" s="1">
        <v>44959.432939814818</v>
      </c>
      <c r="L6649" s="1">
        <v>45107</v>
      </c>
      <c r="M6649" t="s">
        <v>36</v>
      </c>
      <c r="N6649" t="s">
        <v>37</v>
      </c>
      <c r="O6649">
        <v>4257.22</v>
      </c>
      <c r="P6649">
        <v>0</v>
      </c>
      <c r="Q6649">
        <v>0</v>
      </c>
      <c r="R6649">
        <v>4257.22</v>
      </c>
      <c r="S6649">
        <v>4257.22</v>
      </c>
      <c r="T6649">
        <v>-4257.22</v>
      </c>
      <c r="U6649">
        <v>0</v>
      </c>
      <c r="V6649">
        <v>-4257.22</v>
      </c>
      <c r="W6649">
        <v>-4257.22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f>Table1[[#This Row],[RPMO Balance]]-Table1[[#This Row],[RSP Balance]]</f>
        <v>0</v>
      </c>
      <c r="AG6649">
        <f>Table1[[#This Row],[RSP Total Charges]]+Table1[[#This Row],[TotalPaymentUnallocatedAmount]]+Table1[[#This Row],[TotalCreditUnallocatedAmount]]</f>
        <v>0</v>
      </c>
    </row>
    <row r="6650" spans="1:33" hidden="1" x14ac:dyDescent="0.25">
      <c r="A6650" t="s">
        <v>13360</v>
      </c>
      <c r="B6650">
        <v>48860</v>
      </c>
      <c r="C6650" t="s">
        <v>15568</v>
      </c>
      <c r="D6650">
        <v>44367</v>
      </c>
      <c r="E6650">
        <v>8743</v>
      </c>
      <c r="F6650" t="s">
        <v>14041</v>
      </c>
      <c r="G6650" t="s">
        <v>14042</v>
      </c>
      <c r="H6650">
        <v>255</v>
      </c>
      <c r="I6650" s="1">
        <v>44959</v>
      </c>
      <c r="J6650" s="1">
        <v>45107</v>
      </c>
      <c r="K6650" s="1">
        <v>44959.432939814818</v>
      </c>
      <c r="L6650" s="1">
        <v>45107</v>
      </c>
      <c r="M6650" t="s">
        <v>36</v>
      </c>
      <c r="N6650" t="s">
        <v>37</v>
      </c>
      <c r="O6650">
        <v>4610.83</v>
      </c>
      <c r="P6650">
        <v>0</v>
      </c>
      <c r="Q6650">
        <v>0</v>
      </c>
      <c r="R6650">
        <v>4610.83</v>
      </c>
      <c r="S6650">
        <v>4610.83</v>
      </c>
      <c r="T6650">
        <v>-4610.83</v>
      </c>
      <c r="U6650">
        <v>0</v>
      </c>
      <c r="V6650">
        <v>-4610.83</v>
      </c>
      <c r="W6650">
        <v>-4610.83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f>Table1[[#This Row],[RPMO Balance]]-Table1[[#This Row],[RSP Balance]]</f>
        <v>0</v>
      </c>
      <c r="AG6650">
        <f>Table1[[#This Row],[RSP Total Charges]]+Table1[[#This Row],[TotalPaymentUnallocatedAmount]]+Table1[[#This Row],[TotalCreditUnallocatedAmount]]</f>
        <v>0</v>
      </c>
    </row>
    <row r="6651" spans="1:33" hidden="1" x14ac:dyDescent="0.25">
      <c r="A6651" t="s">
        <v>13360</v>
      </c>
      <c r="B6651">
        <v>4887</v>
      </c>
      <c r="C6651" t="s">
        <v>15569</v>
      </c>
      <c r="D6651">
        <v>4889</v>
      </c>
      <c r="E6651">
        <v>3552</v>
      </c>
      <c r="F6651" t="s">
        <v>15570</v>
      </c>
      <c r="G6651" t="s">
        <v>15571</v>
      </c>
      <c r="H6651">
        <v>325</v>
      </c>
      <c r="I6651" s="1">
        <v>44729</v>
      </c>
      <c r="J6651" s="1">
        <v>44742</v>
      </c>
      <c r="K6651" s="1">
        <v>44729</v>
      </c>
      <c r="L6651" s="1">
        <v>44742</v>
      </c>
      <c r="M6651" t="s">
        <v>984</v>
      </c>
      <c r="N6651" t="s">
        <v>985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f>Table1[[#This Row],[RPMO Balance]]-Table1[[#This Row],[RSP Balance]]</f>
        <v>0</v>
      </c>
      <c r="AG6651">
        <f>Table1[[#This Row],[RSP Total Charges]]+Table1[[#This Row],[TotalPaymentUnallocatedAmount]]+Table1[[#This Row],[TotalCreditUnallocatedAmount]]</f>
        <v>0</v>
      </c>
    </row>
    <row r="6652" spans="1:33" hidden="1" x14ac:dyDescent="0.25">
      <c r="A6652" t="s">
        <v>13360</v>
      </c>
      <c r="B6652">
        <v>4889</v>
      </c>
      <c r="C6652" t="s">
        <v>15572</v>
      </c>
      <c r="D6652">
        <v>4891</v>
      </c>
      <c r="E6652">
        <v>3553</v>
      </c>
      <c r="F6652" t="s">
        <v>2752</v>
      </c>
      <c r="G6652" t="s">
        <v>15573</v>
      </c>
      <c r="H6652" t="s">
        <v>15574</v>
      </c>
      <c r="I6652" s="1">
        <v>44729</v>
      </c>
      <c r="J6652" s="1">
        <v>44742</v>
      </c>
      <c r="K6652" s="1">
        <v>44729</v>
      </c>
      <c r="L6652" s="1">
        <v>44742</v>
      </c>
      <c r="M6652" t="s">
        <v>984</v>
      </c>
      <c r="N6652" t="s">
        <v>985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f>Table1[[#This Row],[RPMO Balance]]-Table1[[#This Row],[RSP Balance]]</f>
        <v>0</v>
      </c>
      <c r="AG6652">
        <f>Table1[[#This Row],[RSP Total Charges]]+Table1[[#This Row],[TotalPaymentUnallocatedAmount]]+Table1[[#This Row],[TotalCreditUnallocatedAmount]]</f>
        <v>0</v>
      </c>
    </row>
    <row r="6653" spans="1:33" hidden="1" x14ac:dyDescent="0.25">
      <c r="A6653" t="s">
        <v>13360</v>
      </c>
      <c r="B6653">
        <v>4892</v>
      </c>
      <c r="C6653" t="s">
        <v>15575</v>
      </c>
      <c r="D6653">
        <v>4894</v>
      </c>
      <c r="E6653">
        <v>3554</v>
      </c>
      <c r="F6653" t="s">
        <v>2338</v>
      </c>
      <c r="G6653" t="s">
        <v>15576</v>
      </c>
      <c r="H6653">
        <v>286</v>
      </c>
      <c r="I6653" s="1">
        <v>44729</v>
      </c>
      <c r="J6653" s="1">
        <v>44742</v>
      </c>
      <c r="K6653" s="1">
        <v>44729</v>
      </c>
      <c r="L6653" s="1">
        <v>44742</v>
      </c>
      <c r="M6653" t="s">
        <v>984</v>
      </c>
      <c r="N6653" t="s">
        <v>985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f>Table1[[#This Row],[RPMO Balance]]-Table1[[#This Row],[RSP Balance]]</f>
        <v>0</v>
      </c>
      <c r="AG6653">
        <f>Table1[[#This Row],[RSP Total Charges]]+Table1[[#This Row],[TotalPaymentUnallocatedAmount]]+Table1[[#This Row],[TotalCreditUnallocatedAmount]]</f>
        <v>0</v>
      </c>
    </row>
    <row r="6654" spans="1:33" hidden="1" x14ac:dyDescent="0.25">
      <c r="A6654" t="s">
        <v>13360</v>
      </c>
      <c r="B6654">
        <v>4894</v>
      </c>
      <c r="C6654" t="s">
        <v>15577</v>
      </c>
      <c r="D6654">
        <v>4896</v>
      </c>
      <c r="E6654">
        <v>3555</v>
      </c>
      <c r="F6654" t="s">
        <v>4319</v>
      </c>
      <c r="G6654" t="s">
        <v>15578</v>
      </c>
      <c r="H6654">
        <v>390</v>
      </c>
      <c r="I6654" s="1">
        <v>44729</v>
      </c>
      <c r="J6654" s="1">
        <v>44742</v>
      </c>
      <c r="K6654" s="1">
        <v>44729</v>
      </c>
      <c r="L6654" s="1">
        <v>44742</v>
      </c>
      <c r="M6654" t="s">
        <v>984</v>
      </c>
      <c r="N6654" t="s">
        <v>985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f>Table1[[#This Row],[RPMO Balance]]-Table1[[#This Row],[RSP Balance]]</f>
        <v>0</v>
      </c>
      <c r="AG6654">
        <f>Table1[[#This Row],[RSP Total Charges]]+Table1[[#This Row],[TotalPaymentUnallocatedAmount]]+Table1[[#This Row],[TotalCreditUnallocatedAmount]]</f>
        <v>0</v>
      </c>
    </row>
    <row r="6655" spans="1:33" hidden="1" x14ac:dyDescent="0.25">
      <c r="A6655" t="s">
        <v>13360</v>
      </c>
      <c r="B6655">
        <v>4897</v>
      </c>
      <c r="C6655" t="s">
        <v>15579</v>
      </c>
      <c r="D6655">
        <v>4899</v>
      </c>
      <c r="E6655">
        <v>3556</v>
      </c>
      <c r="F6655" t="s">
        <v>15580</v>
      </c>
      <c r="G6655" t="s">
        <v>15581</v>
      </c>
      <c r="H6655">
        <v>184</v>
      </c>
      <c r="I6655" s="1">
        <v>44729</v>
      </c>
      <c r="J6655" s="1">
        <v>44742</v>
      </c>
      <c r="K6655" s="1">
        <v>44729</v>
      </c>
      <c r="L6655" s="1">
        <v>44742</v>
      </c>
      <c r="M6655" t="s">
        <v>984</v>
      </c>
      <c r="N6655" t="s">
        <v>985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f>Table1[[#This Row],[RPMO Balance]]-Table1[[#This Row],[RSP Balance]]</f>
        <v>0</v>
      </c>
      <c r="AG6655">
        <f>Table1[[#This Row],[RSP Total Charges]]+Table1[[#This Row],[TotalPaymentUnallocatedAmount]]+Table1[[#This Row],[TotalCreditUnallocatedAmount]]</f>
        <v>0</v>
      </c>
    </row>
    <row r="6656" spans="1:33" hidden="1" x14ac:dyDescent="0.25">
      <c r="A6656" t="s">
        <v>13360</v>
      </c>
      <c r="B6656">
        <v>48970</v>
      </c>
      <c r="C6656" t="s">
        <v>15582</v>
      </c>
      <c r="D6656">
        <v>44479</v>
      </c>
      <c r="E6656">
        <v>12350</v>
      </c>
      <c r="F6656" t="s">
        <v>2289</v>
      </c>
      <c r="G6656" t="s">
        <v>15392</v>
      </c>
      <c r="H6656" t="s">
        <v>13896</v>
      </c>
      <c r="I6656" s="1">
        <v>44960</v>
      </c>
      <c r="J6656" s="1">
        <v>44985</v>
      </c>
      <c r="K6656" s="1">
        <v>44964.432939814818</v>
      </c>
      <c r="L6656" s="1">
        <v>44985.432939814818</v>
      </c>
      <c r="M6656" t="s">
        <v>984</v>
      </c>
      <c r="N6656" t="s">
        <v>985</v>
      </c>
      <c r="O6656">
        <v>1460</v>
      </c>
      <c r="P6656">
        <v>0</v>
      </c>
      <c r="Q6656">
        <v>-145.9</v>
      </c>
      <c r="R6656">
        <v>1605.9</v>
      </c>
      <c r="S6656">
        <v>1605.9</v>
      </c>
      <c r="T6656">
        <v>-1460</v>
      </c>
      <c r="U6656">
        <v>0</v>
      </c>
      <c r="V6656">
        <v>-1460</v>
      </c>
      <c r="W6656">
        <v>-1460</v>
      </c>
      <c r="X6656">
        <v>-145.9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f>Table1[[#This Row],[RPMO Balance]]-Table1[[#This Row],[RSP Balance]]</f>
        <v>0</v>
      </c>
      <c r="AG6656">
        <f>Table1[[#This Row],[RSP Total Charges]]+Table1[[#This Row],[TotalPaymentUnallocatedAmount]]+Table1[[#This Row],[TotalCreditUnallocatedAmount]]</f>
        <v>0</v>
      </c>
    </row>
    <row r="6657" spans="1:33" hidden="1" x14ac:dyDescent="0.25">
      <c r="A6657" t="s">
        <v>13360</v>
      </c>
      <c r="B6657">
        <v>48972</v>
      </c>
      <c r="C6657" t="s">
        <v>15583</v>
      </c>
      <c r="D6657">
        <v>44480</v>
      </c>
      <c r="E6657">
        <v>12187</v>
      </c>
      <c r="F6657" t="s">
        <v>887</v>
      </c>
      <c r="G6657" t="s">
        <v>15394</v>
      </c>
      <c r="H6657" t="s">
        <v>13909</v>
      </c>
      <c r="I6657" s="1">
        <v>44960</v>
      </c>
      <c r="J6657" s="1">
        <v>44985</v>
      </c>
      <c r="K6657" s="1">
        <v>44964.432939814818</v>
      </c>
      <c r="L6657" s="1">
        <v>44985.432939814818</v>
      </c>
      <c r="M6657" t="s">
        <v>984</v>
      </c>
      <c r="N6657" t="s">
        <v>985</v>
      </c>
      <c r="O6657">
        <v>1460</v>
      </c>
      <c r="P6657">
        <v>0</v>
      </c>
      <c r="Q6657">
        <v>-145.9</v>
      </c>
      <c r="R6657">
        <v>1605.9</v>
      </c>
      <c r="S6657">
        <v>1605.9</v>
      </c>
      <c r="T6657">
        <v>-1460</v>
      </c>
      <c r="U6657">
        <v>0</v>
      </c>
      <c r="V6657">
        <v>-1460</v>
      </c>
      <c r="W6657">
        <v>-1460</v>
      </c>
      <c r="X6657">
        <v>-145.9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f>Table1[[#This Row],[RPMO Balance]]-Table1[[#This Row],[RSP Balance]]</f>
        <v>0</v>
      </c>
      <c r="AG6657">
        <f>Table1[[#This Row],[RSP Total Charges]]+Table1[[#This Row],[TotalPaymentUnallocatedAmount]]+Table1[[#This Row],[TotalCreditUnallocatedAmount]]</f>
        <v>0</v>
      </c>
    </row>
    <row r="6658" spans="1:33" hidden="1" x14ac:dyDescent="0.25">
      <c r="A6658" t="s">
        <v>13360</v>
      </c>
      <c r="B6658">
        <v>48988</v>
      </c>
      <c r="C6658" t="s">
        <v>15584</v>
      </c>
      <c r="D6658">
        <v>44493</v>
      </c>
      <c r="E6658">
        <v>12292</v>
      </c>
      <c r="F6658" t="s">
        <v>5061</v>
      </c>
      <c r="G6658" t="s">
        <v>15312</v>
      </c>
      <c r="H6658" t="s">
        <v>14039</v>
      </c>
      <c r="I6658" s="1">
        <v>44972</v>
      </c>
      <c r="J6658" s="1">
        <v>44985</v>
      </c>
      <c r="K6658" s="1">
        <v>44973.432939814818</v>
      </c>
      <c r="L6658" s="1">
        <v>44985.432939814818</v>
      </c>
      <c r="M6658" t="s">
        <v>984</v>
      </c>
      <c r="N6658" t="s">
        <v>985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f>Table1[[#This Row],[RPMO Balance]]-Table1[[#This Row],[RSP Balance]]</f>
        <v>0</v>
      </c>
      <c r="AG6658">
        <f>Table1[[#This Row],[RSP Total Charges]]+Table1[[#This Row],[TotalPaymentUnallocatedAmount]]+Table1[[#This Row],[TotalCreditUnallocatedAmount]]</f>
        <v>0</v>
      </c>
    </row>
    <row r="6659" spans="1:33" hidden="1" x14ac:dyDescent="0.25">
      <c r="A6659" t="s">
        <v>13360</v>
      </c>
      <c r="B6659">
        <v>4899</v>
      </c>
      <c r="C6659" t="s">
        <v>15585</v>
      </c>
      <c r="D6659">
        <v>4901</v>
      </c>
      <c r="E6659">
        <v>3557</v>
      </c>
      <c r="F6659" t="s">
        <v>15586</v>
      </c>
      <c r="G6659" t="s">
        <v>15587</v>
      </c>
      <c r="H6659">
        <v>295</v>
      </c>
      <c r="I6659" s="1">
        <v>44729</v>
      </c>
      <c r="J6659" s="1">
        <v>44742</v>
      </c>
      <c r="K6659" s="1">
        <v>44729</v>
      </c>
      <c r="L6659" s="1">
        <v>44742</v>
      </c>
      <c r="M6659" t="s">
        <v>984</v>
      </c>
      <c r="N6659" t="s">
        <v>985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f>Table1[[#This Row],[RPMO Balance]]-Table1[[#This Row],[RSP Balance]]</f>
        <v>0</v>
      </c>
      <c r="AG6659">
        <f>Table1[[#This Row],[RSP Total Charges]]+Table1[[#This Row],[TotalPaymentUnallocatedAmount]]+Table1[[#This Row],[TotalCreditUnallocatedAmount]]</f>
        <v>0</v>
      </c>
    </row>
    <row r="6660" spans="1:33" hidden="1" x14ac:dyDescent="0.25">
      <c r="A6660" t="s">
        <v>13360</v>
      </c>
      <c r="B6660">
        <v>49012</v>
      </c>
      <c r="C6660" t="s">
        <v>15588</v>
      </c>
      <c r="D6660">
        <v>44517</v>
      </c>
      <c r="E6660">
        <v>12544</v>
      </c>
      <c r="F6660" t="s">
        <v>15589</v>
      </c>
      <c r="G6660" t="s">
        <v>15590</v>
      </c>
      <c r="H6660">
        <v>515</v>
      </c>
      <c r="I6660" s="1">
        <v>44975</v>
      </c>
      <c r="J6660" s="1">
        <v>45107</v>
      </c>
      <c r="K6660" s="1">
        <v>44977.432939814818</v>
      </c>
      <c r="L6660" s="1">
        <v>45107</v>
      </c>
      <c r="M6660" t="s">
        <v>36</v>
      </c>
      <c r="N6660" t="s">
        <v>37</v>
      </c>
      <c r="O6660">
        <v>3772.61</v>
      </c>
      <c r="P6660">
        <v>0</v>
      </c>
      <c r="Q6660">
        <v>0</v>
      </c>
      <c r="R6660">
        <v>3772.61</v>
      </c>
      <c r="S6660">
        <v>3772.61</v>
      </c>
      <c r="T6660">
        <v>-3772.61</v>
      </c>
      <c r="U6660">
        <v>0</v>
      </c>
      <c r="V6660">
        <v>-3772.61</v>
      </c>
      <c r="W6660">
        <v>-3772.61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f>Table1[[#This Row],[RPMO Balance]]-Table1[[#This Row],[RSP Balance]]</f>
        <v>0</v>
      </c>
      <c r="AG6660">
        <f>Table1[[#This Row],[RSP Total Charges]]+Table1[[#This Row],[TotalPaymentUnallocatedAmount]]+Table1[[#This Row],[TotalCreditUnallocatedAmount]]</f>
        <v>0</v>
      </c>
    </row>
    <row r="6661" spans="1:33" hidden="1" x14ac:dyDescent="0.25">
      <c r="A6661" t="s">
        <v>13360</v>
      </c>
      <c r="B6661">
        <v>4902</v>
      </c>
      <c r="C6661" t="s">
        <v>15591</v>
      </c>
      <c r="D6661">
        <v>4904</v>
      </c>
      <c r="E6661">
        <v>3558</v>
      </c>
      <c r="F6661" t="s">
        <v>3995</v>
      </c>
      <c r="G6661" t="s">
        <v>3872</v>
      </c>
      <c r="H6661">
        <v>502</v>
      </c>
      <c r="I6661" s="1">
        <v>44729</v>
      </c>
      <c r="J6661" s="1">
        <v>44742</v>
      </c>
      <c r="K6661" s="1">
        <v>44729</v>
      </c>
      <c r="L6661" s="1">
        <v>44742</v>
      </c>
      <c r="M6661" t="s">
        <v>984</v>
      </c>
      <c r="N6661" t="s">
        <v>985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f>Table1[[#This Row],[RPMO Balance]]-Table1[[#This Row],[RSP Balance]]</f>
        <v>0</v>
      </c>
      <c r="AG6661">
        <f>Table1[[#This Row],[RSP Total Charges]]+Table1[[#This Row],[TotalPaymentUnallocatedAmount]]+Table1[[#This Row],[TotalCreditUnallocatedAmount]]</f>
        <v>0</v>
      </c>
    </row>
    <row r="6662" spans="1:33" hidden="1" x14ac:dyDescent="0.25">
      <c r="A6662" t="s">
        <v>13360</v>
      </c>
      <c r="B6662">
        <v>4905</v>
      </c>
      <c r="C6662" t="s">
        <v>15592</v>
      </c>
      <c r="D6662">
        <v>4907</v>
      </c>
      <c r="E6662">
        <v>3559</v>
      </c>
      <c r="F6662" t="s">
        <v>15593</v>
      </c>
      <c r="G6662" t="s">
        <v>15594</v>
      </c>
      <c r="H6662">
        <v>294</v>
      </c>
      <c r="I6662" s="1">
        <v>44729</v>
      </c>
      <c r="J6662" s="1">
        <v>44742</v>
      </c>
      <c r="K6662" s="1">
        <v>44729</v>
      </c>
      <c r="L6662" s="1">
        <v>44742</v>
      </c>
      <c r="M6662" t="s">
        <v>984</v>
      </c>
      <c r="N6662" t="s">
        <v>985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f>Table1[[#This Row],[RPMO Balance]]-Table1[[#This Row],[RSP Balance]]</f>
        <v>0</v>
      </c>
      <c r="AG6662">
        <f>Table1[[#This Row],[RSP Total Charges]]+Table1[[#This Row],[TotalPaymentUnallocatedAmount]]+Table1[[#This Row],[TotalCreditUnallocatedAmount]]</f>
        <v>0</v>
      </c>
    </row>
    <row r="6663" spans="1:33" hidden="1" x14ac:dyDescent="0.25">
      <c r="A6663" t="s">
        <v>13360</v>
      </c>
      <c r="B6663">
        <v>4907</v>
      </c>
      <c r="C6663" t="s">
        <v>15595</v>
      </c>
      <c r="D6663">
        <v>4909</v>
      </c>
      <c r="E6663">
        <v>3560</v>
      </c>
      <c r="F6663" t="s">
        <v>7404</v>
      </c>
      <c r="G6663" t="s">
        <v>15596</v>
      </c>
      <c r="H6663">
        <v>194</v>
      </c>
      <c r="I6663" s="1">
        <v>44729</v>
      </c>
      <c r="J6663" s="1">
        <v>44742</v>
      </c>
      <c r="K6663" s="1">
        <v>44729</v>
      </c>
      <c r="L6663" s="1">
        <v>44742</v>
      </c>
      <c r="M6663" t="s">
        <v>984</v>
      </c>
      <c r="N6663" t="s">
        <v>985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f>Table1[[#This Row],[RPMO Balance]]-Table1[[#This Row],[RSP Balance]]</f>
        <v>0</v>
      </c>
      <c r="AG6663">
        <f>Table1[[#This Row],[RSP Total Charges]]+Table1[[#This Row],[TotalPaymentUnallocatedAmount]]+Table1[[#This Row],[TotalCreditUnallocatedAmount]]</f>
        <v>0</v>
      </c>
    </row>
    <row r="6664" spans="1:33" hidden="1" x14ac:dyDescent="0.25">
      <c r="A6664" t="s">
        <v>13360</v>
      </c>
      <c r="B6664">
        <v>4912</v>
      </c>
      <c r="C6664" t="s">
        <v>15597</v>
      </c>
      <c r="D6664">
        <v>4914</v>
      </c>
      <c r="E6664">
        <v>3561</v>
      </c>
      <c r="F6664" t="s">
        <v>15598</v>
      </c>
      <c r="G6664" t="s">
        <v>15599</v>
      </c>
      <c r="H6664">
        <v>222</v>
      </c>
      <c r="I6664" s="1">
        <v>44805</v>
      </c>
      <c r="J6664" s="1">
        <v>45107</v>
      </c>
      <c r="K6664" s="1">
        <v>44816</v>
      </c>
      <c r="L6664" s="1">
        <v>45107</v>
      </c>
      <c r="M6664" t="s">
        <v>36</v>
      </c>
      <c r="N6664" t="s">
        <v>37</v>
      </c>
      <c r="O6664">
        <v>11230</v>
      </c>
      <c r="P6664">
        <v>0</v>
      </c>
      <c r="Q6664">
        <v>0</v>
      </c>
      <c r="R6664">
        <v>11230</v>
      </c>
      <c r="S6664">
        <v>0</v>
      </c>
      <c r="T6664">
        <v>-10700</v>
      </c>
      <c r="U6664">
        <v>530</v>
      </c>
      <c r="V6664">
        <v>0</v>
      </c>
      <c r="W6664">
        <v>0</v>
      </c>
      <c r="X6664">
        <v>0</v>
      </c>
      <c r="Y6664">
        <v>-10700</v>
      </c>
      <c r="Z6664">
        <v>0</v>
      </c>
      <c r="AA6664">
        <v>0</v>
      </c>
      <c r="AB6664">
        <v>11230</v>
      </c>
      <c r="AC6664">
        <v>-10700</v>
      </c>
      <c r="AD6664">
        <v>0</v>
      </c>
      <c r="AE6664">
        <v>530</v>
      </c>
      <c r="AF6664">
        <f>Table1[[#This Row],[RPMO Balance]]-Table1[[#This Row],[RSP Balance]]</f>
        <v>0</v>
      </c>
      <c r="AG6664">
        <f>Table1[[#This Row],[RSP Total Charges]]+Table1[[#This Row],[TotalPaymentUnallocatedAmount]]+Table1[[#This Row],[TotalCreditUnallocatedAmount]]</f>
        <v>530</v>
      </c>
    </row>
    <row r="6665" spans="1:33" hidden="1" x14ac:dyDescent="0.25">
      <c r="A6665" t="s">
        <v>13360</v>
      </c>
      <c r="B6665">
        <v>49121</v>
      </c>
      <c r="C6665" t="s">
        <v>15600</v>
      </c>
      <c r="D6665">
        <v>44630</v>
      </c>
      <c r="E6665">
        <v>8773</v>
      </c>
      <c r="F6665" t="s">
        <v>14033</v>
      </c>
      <c r="G6665" t="s">
        <v>14034</v>
      </c>
      <c r="H6665" t="s">
        <v>7671</v>
      </c>
      <c r="I6665" s="1">
        <v>44986</v>
      </c>
      <c r="J6665" s="1">
        <v>45107</v>
      </c>
      <c r="K6665" s="1">
        <v>44986.432939814818</v>
      </c>
      <c r="L6665" s="1">
        <v>45107</v>
      </c>
      <c r="M6665" t="s">
        <v>36</v>
      </c>
      <c r="N6665" t="s">
        <v>37</v>
      </c>
      <c r="O6665">
        <v>1621</v>
      </c>
      <c r="P6665">
        <v>0</v>
      </c>
      <c r="Q6665">
        <v>0</v>
      </c>
      <c r="R6665">
        <v>1621</v>
      </c>
      <c r="S6665">
        <v>1621</v>
      </c>
      <c r="T6665">
        <v>-1621</v>
      </c>
      <c r="U6665">
        <v>0</v>
      </c>
      <c r="V6665">
        <v>-1621</v>
      </c>
      <c r="W6665">
        <v>-1621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f>Table1[[#This Row],[RPMO Balance]]-Table1[[#This Row],[RSP Balance]]</f>
        <v>0</v>
      </c>
      <c r="AG6665">
        <f>Table1[[#This Row],[RSP Total Charges]]+Table1[[#This Row],[TotalPaymentUnallocatedAmount]]+Table1[[#This Row],[TotalCreditUnallocatedAmount]]</f>
        <v>0</v>
      </c>
    </row>
    <row r="6666" spans="1:33" hidden="1" x14ac:dyDescent="0.25">
      <c r="A6666" t="s">
        <v>13360</v>
      </c>
      <c r="B6666">
        <v>4915</v>
      </c>
      <c r="C6666" t="s">
        <v>15601</v>
      </c>
      <c r="D6666">
        <v>4917</v>
      </c>
      <c r="E6666">
        <v>3562</v>
      </c>
      <c r="F6666" t="s">
        <v>15602</v>
      </c>
      <c r="G6666" t="s">
        <v>15603</v>
      </c>
      <c r="H6666">
        <v>543</v>
      </c>
      <c r="I6666" s="1">
        <v>44729</v>
      </c>
      <c r="J6666" s="1">
        <v>44742</v>
      </c>
      <c r="K6666" s="1">
        <v>44729</v>
      </c>
      <c r="L6666" s="1">
        <v>44742</v>
      </c>
      <c r="M6666" t="s">
        <v>984</v>
      </c>
      <c r="N6666" t="s">
        <v>985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f>Table1[[#This Row],[RPMO Balance]]-Table1[[#This Row],[RSP Balance]]</f>
        <v>0</v>
      </c>
      <c r="AG6666">
        <f>Table1[[#This Row],[RSP Total Charges]]+Table1[[#This Row],[TotalPaymentUnallocatedAmount]]+Table1[[#This Row],[TotalCreditUnallocatedAmount]]</f>
        <v>0</v>
      </c>
    </row>
    <row r="6667" spans="1:33" hidden="1" x14ac:dyDescent="0.25">
      <c r="A6667" t="s">
        <v>13360</v>
      </c>
      <c r="B6667">
        <v>49176</v>
      </c>
      <c r="C6667" t="s">
        <v>15604</v>
      </c>
      <c r="D6667">
        <v>44692</v>
      </c>
      <c r="E6667">
        <v>10593</v>
      </c>
      <c r="F6667" t="s">
        <v>2143</v>
      </c>
      <c r="G6667" t="s">
        <v>14476</v>
      </c>
      <c r="H6667" t="s">
        <v>14039</v>
      </c>
      <c r="I6667" s="1">
        <v>44986</v>
      </c>
      <c r="J6667" s="1">
        <v>45107</v>
      </c>
      <c r="K6667" s="1">
        <v>44987.432939814818</v>
      </c>
      <c r="L6667" s="1">
        <v>45107</v>
      </c>
      <c r="M6667" t="s">
        <v>36</v>
      </c>
      <c r="N6667" t="s">
        <v>37</v>
      </c>
      <c r="O6667">
        <v>1545</v>
      </c>
      <c r="P6667">
        <v>0</v>
      </c>
      <c r="Q6667">
        <v>0</v>
      </c>
      <c r="R6667">
        <v>1545</v>
      </c>
      <c r="S6667">
        <v>0</v>
      </c>
      <c r="T6667">
        <v>-1545</v>
      </c>
      <c r="U6667">
        <v>0</v>
      </c>
      <c r="V6667">
        <v>0</v>
      </c>
      <c r="W6667">
        <v>0</v>
      </c>
      <c r="X6667">
        <v>0</v>
      </c>
      <c r="Y6667" s="2">
        <v>-1545</v>
      </c>
      <c r="Z6667" s="2">
        <v>0</v>
      </c>
      <c r="AA6667">
        <v>0</v>
      </c>
      <c r="AB6667" s="2">
        <v>1545</v>
      </c>
      <c r="AC6667">
        <v>-1545</v>
      </c>
      <c r="AD6667">
        <v>0</v>
      </c>
      <c r="AE6667">
        <v>0</v>
      </c>
      <c r="AF6667">
        <f>Table1[[#This Row],[RPMO Balance]]-Table1[[#This Row],[RSP Balance]]</f>
        <v>0</v>
      </c>
      <c r="AG6667">
        <f>Table1[[#This Row],[RSP Total Charges]]+Table1[[#This Row],[TotalPaymentUnallocatedAmount]]+Table1[[#This Row],[TotalCreditUnallocatedAmount]]</f>
        <v>0</v>
      </c>
    </row>
    <row r="6668" spans="1:33" hidden="1" x14ac:dyDescent="0.25">
      <c r="A6668" t="s">
        <v>13360</v>
      </c>
      <c r="B6668">
        <v>4918</v>
      </c>
      <c r="C6668" t="s">
        <v>15605</v>
      </c>
      <c r="D6668">
        <v>4920</v>
      </c>
      <c r="E6668">
        <v>3563</v>
      </c>
      <c r="F6668" t="s">
        <v>4276</v>
      </c>
      <c r="G6668" t="s">
        <v>15606</v>
      </c>
      <c r="H6668">
        <v>547</v>
      </c>
      <c r="I6668" s="1">
        <v>44729</v>
      </c>
      <c r="J6668" s="1">
        <v>44742</v>
      </c>
      <c r="K6668" s="1">
        <v>44729</v>
      </c>
      <c r="L6668" s="1">
        <v>44742</v>
      </c>
      <c r="M6668" t="s">
        <v>984</v>
      </c>
      <c r="N6668" t="s">
        <v>985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f>Table1[[#This Row],[RPMO Balance]]-Table1[[#This Row],[RSP Balance]]</f>
        <v>0</v>
      </c>
      <c r="AG6668">
        <f>Table1[[#This Row],[RSP Total Charges]]+Table1[[#This Row],[TotalPaymentUnallocatedAmount]]+Table1[[#This Row],[TotalCreditUnallocatedAmount]]</f>
        <v>0</v>
      </c>
    </row>
    <row r="6669" spans="1:33" hidden="1" x14ac:dyDescent="0.25">
      <c r="A6669" t="s">
        <v>13360</v>
      </c>
      <c r="B6669">
        <v>4920</v>
      </c>
      <c r="C6669" t="s">
        <v>15607</v>
      </c>
      <c r="D6669">
        <v>4922</v>
      </c>
      <c r="E6669">
        <v>3564</v>
      </c>
      <c r="F6669" t="s">
        <v>15608</v>
      </c>
      <c r="G6669" t="s">
        <v>15609</v>
      </c>
      <c r="H6669">
        <v>199</v>
      </c>
      <c r="I6669" s="1">
        <v>44729</v>
      </c>
      <c r="J6669" s="1">
        <v>44742</v>
      </c>
      <c r="K6669" s="1">
        <v>44729</v>
      </c>
      <c r="L6669" s="1">
        <v>44742</v>
      </c>
      <c r="M6669" t="s">
        <v>984</v>
      </c>
      <c r="N6669" t="s">
        <v>985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f>Table1[[#This Row],[RPMO Balance]]-Table1[[#This Row],[RSP Balance]]</f>
        <v>0</v>
      </c>
      <c r="AG6669">
        <f>Table1[[#This Row],[RSP Total Charges]]+Table1[[#This Row],[TotalPaymentUnallocatedAmount]]+Table1[[#This Row],[TotalCreditUnallocatedAmount]]</f>
        <v>0</v>
      </c>
    </row>
    <row r="6670" spans="1:33" hidden="1" x14ac:dyDescent="0.25">
      <c r="A6670" t="s">
        <v>13360</v>
      </c>
      <c r="B6670">
        <v>49212</v>
      </c>
      <c r="C6670" t="s">
        <v>15610</v>
      </c>
      <c r="D6670">
        <v>44724</v>
      </c>
      <c r="E6670">
        <v>12580</v>
      </c>
      <c r="F6670" t="s">
        <v>95</v>
      </c>
      <c r="G6670" t="s">
        <v>15611</v>
      </c>
      <c r="H6670">
        <v>575</v>
      </c>
      <c r="I6670" s="1">
        <v>45170</v>
      </c>
      <c r="J6670" s="1">
        <v>45473</v>
      </c>
      <c r="K6670" s="1">
        <v>45170</v>
      </c>
      <c r="L6670" s="1">
        <v>45473</v>
      </c>
      <c r="M6670" t="s">
        <v>169</v>
      </c>
      <c r="N6670" t="s">
        <v>37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f>Table1[[#This Row],[RPMO Balance]]-Table1[[#This Row],[RSP Balance]]</f>
        <v>0</v>
      </c>
      <c r="AG6670">
        <f>Table1[[#This Row],[RSP Total Charges]]+Table1[[#This Row],[TotalPaymentUnallocatedAmount]]+Table1[[#This Row],[TotalCreditUnallocatedAmount]]</f>
        <v>0</v>
      </c>
    </row>
    <row r="6671" spans="1:33" hidden="1" x14ac:dyDescent="0.25">
      <c r="A6671" t="s">
        <v>13360</v>
      </c>
      <c r="B6671">
        <v>4922</v>
      </c>
      <c r="C6671" t="s">
        <v>15612</v>
      </c>
      <c r="D6671">
        <v>4924</v>
      </c>
      <c r="E6671">
        <v>3565</v>
      </c>
      <c r="F6671" t="s">
        <v>2813</v>
      </c>
      <c r="G6671" t="s">
        <v>15613</v>
      </c>
      <c r="H6671">
        <v>379</v>
      </c>
      <c r="I6671" s="1">
        <v>44729</v>
      </c>
      <c r="J6671" s="1">
        <v>44742</v>
      </c>
      <c r="K6671" s="1">
        <v>44729</v>
      </c>
      <c r="L6671" s="1">
        <v>44742</v>
      </c>
      <c r="M6671" t="s">
        <v>984</v>
      </c>
      <c r="N6671" t="s">
        <v>985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f>Table1[[#This Row],[RPMO Balance]]-Table1[[#This Row],[RSP Balance]]</f>
        <v>0</v>
      </c>
      <c r="AG6671">
        <f>Table1[[#This Row],[RSP Total Charges]]+Table1[[#This Row],[TotalPaymentUnallocatedAmount]]+Table1[[#This Row],[TotalCreditUnallocatedAmount]]</f>
        <v>0</v>
      </c>
    </row>
    <row r="6672" spans="1:33" hidden="1" x14ac:dyDescent="0.25">
      <c r="A6672" t="s">
        <v>13360</v>
      </c>
      <c r="B6672">
        <v>4925</v>
      </c>
      <c r="C6672" t="s">
        <v>15614</v>
      </c>
      <c r="D6672">
        <v>4927</v>
      </c>
      <c r="E6672">
        <v>3566</v>
      </c>
      <c r="F6672" t="s">
        <v>13817</v>
      </c>
      <c r="G6672" t="s">
        <v>13818</v>
      </c>
      <c r="H6672">
        <v>172</v>
      </c>
      <c r="I6672" s="1">
        <v>44729</v>
      </c>
      <c r="J6672" s="1">
        <v>44742</v>
      </c>
      <c r="K6672" s="1">
        <v>44729</v>
      </c>
      <c r="L6672" s="1">
        <v>44742</v>
      </c>
      <c r="M6672" t="s">
        <v>984</v>
      </c>
      <c r="N6672" t="s">
        <v>985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f>Table1[[#This Row],[RPMO Balance]]-Table1[[#This Row],[RSP Balance]]</f>
        <v>0</v>
      </c>
      <c r="AG6672">
        <f>Table1[[#This Row],[RSP Total Charges]]+Table1[[#This Row],[TotalPaymentUnallocatedAmount]]+Table1[[#This Row],[TotalCreditUnallocatedAmount]]</f>
        <v>0</v>
      </c>
    </row>
    <row r="6673" spans="1:33" hidden="1" x14ac:dyDescent="0.25">
      <c r="A6673" t="s">
        <v>13360</v>
      </c>
      <c r="B6673">
        <v>49251</v>
      </c>
      <c r="C6673" t="s">
        <v>15615</v>
      </c>
      <c r="D6673">
        <v>44759</v>
      </c>
      <c r="E6673">
        <v>12565</v>
      </c>
      <c r="F6673" t="s">
        <v>95</v>
      </c>
      <c r="G6673" t="s">
        <v>15616</v>
      </c>
      <c r="H6673">
        <v>562</v>
      </c>
      <c r="I6673" s="1">
        <v>45170</v>
      </c>
      <c r="J6673" s="1">
        <v>45473</v>
      </c>
      <c r="K6673" s="1">
        <v>45170</v>
      </c>
      <c r="L6673" s="1">
        <v>45473</v>
      </c>
      <c r="M6673" t="s">
        <v>169</v>
      </c>
      <c r="N6673" t="s">
        <v>37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f>Table1[[#This Row],[RPMO Balance]]-Table1[[#This Row],[RSP Balance]]</f>
        <v>0</v>
      </c>
      <c r="AG6673">
        <f>Table1[[#This Row],[RSP Total Charges]]+Table1[[#This Row],[TotalPaymentUnallocatedAmount]]+Table1[[#This Row],[TotalCreditUnallocatedAmount]]</f>
        <v>0</v>
      </c>
    </row>
    <row r="6674" spans="1:33" hidden="1" x14ac:dyDescent="0.25">
      <c r="A6674" t="s">
        <v>13360</v>
      </c>
      <c r="B6674">
        <v>49252</v>
      </c>
      <c r="C6674" t="s">
        <v>15617</v>
      </c>
      <c r="D6674">
        <v>44762</v>
      </c>
      <c r="E6674">
        <v>12566</v>
      </c>
      <c r="F6674" t="s">
        <v>103</v>
      </c>
      <c r="G6674" t="s">
        <v>15618</v>
      </c>
      <c r="H6674">
        <v>542</v>
      </c>
      <c r="I6674" s="1">
        <v>45170</v>
      </c>
      <c r="J6674" s="1">
        <v>45473</v>
      </c>
      <c r="K6674" s="1">
        <v>45170</v>
      </c>
      <c r="L6674" s="1">
        <v>45473</v>
      </c>
      <c r="M6674" t="s">
        <v>169</v>
      </c>
      <c r="N6674" t="s">
        <v>37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f>Table1[[#This Row],[RPMO Balance]]-Table1[[#This Row],[RSP Balance]]</f>
        <v>0</v>
      </c>
      <c r="AG6674">
        <f>Table1[[#This Row],[RSP Total Charges]]+Table1[[#This Row],[TotalPaymentUnallocatedAmount]]+Table1[[#This Row],[TotalCreditUnallocatedAmount]]</f>
        <v>0</v>
      </c>
    </row>
    <row r="6675" spans="1:33" hidden="1" x14ac:dyDescent="0.25">
      <c r="A6675" t="s">
        <v>13360</v>
      </c>
      <c r="B6675">
        <v>49260</v>
      </c>
      <c r="C6675" t="s">
        <v>15619</v>
      </c>
      <c r="D6675">
        <v>44775</v>
      </c>
      <c r="E6675">
        <v>12585</v>
      </c>
      <c r="F6675" t="s">
        <v>15620</v>
      </c>
      <c r="G6675" t="s">
        <v>15621</v>
      </c>
      <c r="H6675">
        <v>490</v>
      </c>
      <c r="I6675" s="1">
        <v>44974</v>
      </c>
      <c r="J6675" s="1">
        <v>45107</v>
      </c>
      <c r="K6675" s="1">
        <v>44974.432939814818</v>
      </c>
      <c r="L6675" s="1">
        <v>45107</v>
      </c>
      <c r="M6675" t="s">
        <v>36</v>
      </c>
      <c r="N6675" t="s">
        <v>37</v>
      </c>
      <c r="O6675">
        <v>4590</v>
      </c>
      <c r="P6675">
        <v>0</v>
      </c>
      <c r="Q6675">
        <v>0</v>
      </c>
      <c r="R6675">
        <v>4590</v>
      </c>
      <c r="S6675">
        <v>4590</v>
      </c>
      <c r="T6675">
        <v>-4590</v>
      </c>
      <c r="U6675">
        <v>0</v>
      </c>
      <c r="V6675">
        <v>-4590</v>
      </c>
      <c r="W6675">
        <v>-4590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f>Table1[[#This Row],[RPMO Balance]]-Table1[[#This Row],[RSP Balance]]</f>
        <v>0</v>
      </c>
      <c r="AG6675">
        <f>Table1[[#This Row],[RSP Total Charges]]+Table1[[#This Row],[TotalPaymentUnallocatedAmount]]+Table1[[#This Row],[TotalCreditUnallocatedAmount]]</f>
        <v>0</v>
      </c>
    </row>
    <row r="6676" spans="1:33" hidden="1" x14ac:dyDescent="0.25">
      <c r="A6676" t="s">
        <v>13360</v>
      </c>
      <c r="B6676">
        <v>4928</v>
      </c>
      <c r="C6676" t="s">
        <v>15622</v>
      </c>
      <c r="D6676">
        <v>4930</v>
      </c>
      <c r="E6676">
        <v>3567</v>
      </c>
      <c r="F6676" t="s">
        <v>995</v>
      </c>
      <c r="G6676" t="s">
        <v>15623</v>
      </c>
      <c r="H6676">
        <v>232</v>
      </c>
      <c r="I6676" s="1">
        <v>44729</v>
      </c>
      <c r="J6676" s="1">
        <v>44742</v>
      </c>
      <c r="K6676" s="1">
        <v>44729</v>
      </c>
      <c r="L6676" s="1">
        <v>44742</v>
      </c>
      <c r="M6676" t="s">
        <v>984</v>
      </c>
      <c r="N6676" t="s">
        <v>985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f>Table1[[#This Row],[RPMO Balance]]-Table1[[#This Row],[RSP Balance]]</f>
        <v>0</v>
      </c>
      <c r="AG6676">
        <f>Table1[[#This Row],[RSP Total Charges]]+Table1[[#This Row],[TotalPaymentUnallocatedAmount]]+Table1[[#This Row],[TotalCreditUnallocatedAmount]]</f>
        <v>0</v>
      </c>
    </row>
    <row r="6677" spans="1:33" hidden="1" x14ac:dyDescent="0.25">
      <c r="A6677" t="s">
        <v>13360</v>
      </c>
      <c r="B6677">
        <v>49301</v>
      </c>
      <c r="C6677" t="s">
        <v>15624</v>
      </c>
      <c r="D6677">
        <v>44804</v>
      </c>
      <c r="E6677">
        <v>11388</v>
      </c>
      <c r="F6677" t="s">
        <v>15625</v>
      </c>
      <c r="G6677" t="s">
        <v>15626</v>
      </c>
      <c r="H6677">
        <v>241</v>
      </c>
      <c r="I6677" s="1">
        <v>44982</v>
      </c>
      <c r="J6677" s="1">
        <v>45351</v>
      </c>
      <c r="K6677" s="1">
        <v>44986.432939814818</v>
      </c>
      <c r="L6677" s="1">
        <v>45351</v>
      </c>
      <c r="M6677" t="s">
        <v>36</v>
      </c>
      <c r="N6677" t="s">
        <v>37</v>
      </c>
      <c r="O6677">
        <v>2924.32</v>
      </c>
      <c r="P6677">
        <v>0</v>
      </c>
      <c r="Q6677">
        <v>0</v>
      </c>
      <c r="R6677">
        <v>2924.32</v>
      </c>
      <c r="S6677">
        <v>0</v>
      </c>
      <c r="T6677">
        <v>-2590</v>
      </c>
      <c r="U6677">
        <v>334.32</v>
      </c>
      <c r="V6677">
        <v>0</v>
      </c>
      <c r="W6677">
        <v>0</v>
      </c>
      <c r="X6677">
        <v>0</v>
      </c>
      <c r="Y6677">
        <v>-2590</v>
      </c>
      <c r="Z6677">
        <v>0</v>
      </c>
      <c r="AA6677">
        <v>0</v>
      </c>
      <c r="AB6677">
        <v>2924.32</v>
      </c>
      <c r="AC6677">
        <v>-2590</v>
      </c>
      <c r="AD6677">
        <v>0</v>
      </c>
      <c r="AE6677">
        <v>334.32</v>
      </c>
      <c r="AF6677">
        <f>Table1[[#This Row],[RPMO Balance]]-Table1[[#This Row],[RSP Balance]]</f>
        <v>0</v>
      </c>
      <c r="AG6677">
        <f>Table1[[#This Row],[RSP Total Charges]]+Table1[[#This Row],[TotalPaymentUnallocatedAmount]]+Table1[[#This Row],[TotalCreditUnallocatedAmount]]</f>
        <v>334.32000000000016</v>
      </c>
    </row>
    <row r="6678" spans="1:33" hidden="1" x14ac:dyDescent="0.25">
      <c r="A6678" t="s">
        <v>13360</v>
      </c>
      <c r="B6678">
        <v>4931</v>
      </c>
      <c r="C6678" t="s">
        <v>15627</v>
      </c>
      <c r="D6678">
        <v>4933</v>
      </c>
      <c r="E6678">
        <v>3568</v>
      </c>
      <c r="F6678" t="s">
        <v>15628</v>
      </c>
      <c r="G6678" t="s">
        <v>15629</v>
      </c>
      <c r="H6678">
        <v>513</v>
      </c>
      <c r="I6678" s="1">
        <v>44729</v>
      </c>
      <c r="J6678" s="1">
        <v>44742</v>
      </c>
      <c r="K6678" s="1">
        <v>44729</v>
      </c>
      <c r="L6678" s="1">
        <v>44742</v>
      </c>
      <c r="M6678" t="s">
        <v>984</v>
      </c>
      <c r="N6678" t="s">
        <v>985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f>Table1[[#This Row],[RPMO Balance]]-Table1[[#This Row],[RSP Balance]]</f>
        <v>0</v>
      </c>
      <c r="AG6678">
        <f>Table1[[#This Row],[RSP Total Charges]]+Table1[[#This Row],[TotalPaymentUnallocatedAmount]]+Table1[[#This Row],[TotalCreditUnallocatedAmount]]</f>
        <v>0</v>
      </c>
    </row>
    <row r="6679" spans="1:33" hidden="1" x14ac:dyDescent="0.25">
      <c r="A6679" t="s">
        <v>13360</v>
      </c>
      <c r="B6679">
        <v>4932</v>
      </c>
      <c r="C6679" t="s">
        <v>15630</v>
      </c>
      <c r="D6679">
        <v>4934</v>
      </c>
      <c r="E6679">
        <v>3569</v>
      </c>
      <c r="F6679" t="s">
        <v>15631</v>
      </c>
      <c r="G6679" t="s">
        <v>15632</v>
      </c>
      <c r="H6679">
        <v>336</v>
      </c>
      <c r="I6679" s="1">
        <v>44729</v>
      </c>
      <c r="J6679" s="1">
        <v>44742</v>
      </c>
      <c r="K6679" s="1">
        <v>44729</v>
      </c>
      <c r="L6679" s="1">
        <v>44742</v>
      </c>
      <c r="M6679" t="s">
        <v>984</v>
      </c>
      <c r="N6679" t="s">
        <v>985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f>Table1[[#This Row],[RPMO Balance]]-Table1[[#This Row],[RSP Balance]]</f>
        <v>0</v>
      </c>
      <c r="AG6679">
        <f>Table1[[#This Row],[RSP Total Charges]]+Table1[[#This Row],[TotalPaymentUnallocatedAmount]]+Table1[[#This Row],[TotalCreditUnallocatedAmount]]</f>
        <v>0</v>
      </c>
    </row>
    <row r="6680" spans="1:33" hidden="1" x14ac:dyDescent="0.25">
      <c r="A6680" t="s">
        <v>13360</v>
      </c>
      <c r="B6680">
        <v>4934</v>
      </c>
      <c r="C6680" t="s">
        <v>15633</v>
      </c>
      <c r="D6680">
        <v>4936</v>
      </c>
      <c r="E6680">
        <v>3570</v>
      </c>
      <c r="F6680" t="s">
        <v>3286</v>
      </c>
      <c r="G6680" t="s">
        <v>14574</v>
      </c>
      <c r="H6680" t="s">
        <v>14575</v>
      </c>
      <c r="I6680" s="1">
        <v>44805</v>
      </c>
      <c r="J6680" s="1">
        <v>44926</v>
      </c>
      <c r="K6680" s="1">
        <v>44816</v>
      </c>
      <c r="L6680" s="1">
        <v>44926.432939814818</v>
      </c>
      <c r="M6680" t="s">
        <v>984</v>
      </c>
      <c r="N6680" t="s">
        <v>985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f>Table1[[#This Row],[RPMO Balance]]-Table1[[#This Row],[RSP Balance]]</f>
        <v>0</v>
      </c>
      <c r="AG6680">
        <f>Table1[[#This Row],[RSP Total Charges]]+Table1[[#This Row],[TotalPaymentUnallocatedAmount]]+Table1[[#This Row],[TotalCreditUnallocatedAmount]]</f>
        <v>0</v>
      </c>
    </row>
    <row r="6681" spans="1:33" hidden="1" x14ac:dyDescent="0.25">
      <c r="A6681" t="s">
        <v>13360</v>
      </c>
      <c r="B6681">
        <v>4935</v>
      </c>
      <c r="C6681" t="s">
        <v>15634</v>
      </c>
      <c r="D6681">
        <v>4937</v>
      </c>
      <c r="E6681">
        <v>3571</v>
      </c>
      <c r="F6681" t="s">
        <v>4717</v>
      </c>
      <c r="G6681" t="s">
        <v>15635</v>
      </c>
      <c r="H6681">
        <v>270</v>
      </c>
      <c r="I6681" s="1">
        <v>44729</v>
      </c>
      <c r="J6681" s="1">
        <v>44742</v>
      </c>
      <c r="K6681" s="1">
        <v>44729</v>
      </c>
      <c r="L6681" s="1">
        <v>44742</v>
      </c>
      <c r="M6681" t="s">
        <v>984</v>
      </c>
      <c r="N6681" t="s">
        <v>985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f>Table1[[#This Row],[RPMO Balance]]-Table1[[#This Row],[RSP Balance]]</f>
        <v>0</v>
      </c>
      <c r="AG6681">
        <f>Table1[[#This Row],[RSP Total Charges]]+Table1[[#This Row],[TotalPaymentUnallocatedAmount]]+Table1[[#This Row],[TotalCreditUnallocatedAmount]]</f>
        <v>0</v>
      </c>
    </row>
    <row r="6682" spans="1:33" hidden="1" x14ac:dyDescent="0.25">
      <c r="A6682" t="s">
        <v>13360</v>
      </c>
      <c r="B6682">
        <v>49365</v>
      </c>
      <c r="C6682" t="s">
        <v>15636</v>
      </c>
      <c r="D6682">
        <v>44864</v>
      </c>
      <c r="E6682">
        <v>12599</v>
      </c>
      <c r="F6682" t="s">
        <v>4216</v>
      </c>
      <c r="G6682" t="s">
        <v>15637</v>
      </c>
      <c r="H6682" t="s">
        <v>15638</v>
      </c>
      <c r="I6682" s="1">
        <v>44965.70590277778</v>
      </c>
      <c r="J6682" s="1">
        <v>44995.70590277778</v>
      </c>
      <c r="K6682" s="1">
        <v>44965.70590277778</v>
      </c>
      <c r="L6682" s="1">
        <v>44995.432939814818</v>
      </c>
      <c r="M6682" t="s">
        <v>984</v>
      </c>
      <c r="N6682" t="s">
        <v>985</v>
      </c>
      <c r="O6682">
        <v>400</v>
      </c>
      <c r="P6682">
        <v>0</v>
      </c>
      <c r="Q6682">
        <v>0</v>
      </c>
      <c r="R6682">
        <v>400</v>
      </c>
      <c r="S6682">
        <v>0</v>
      </c>
      <c r="T6682">
        <v>-400</v>
      </c>
      <c r="U6682">
        <v>0</v>
      </c>
      <c r="V6682">
        <v>0</v>
      </c>
      <c r="W6682">
        <v>0</v>
      </c>
      <c r="X6682">
        <v>0</v>
      </c>
      <c r="Y6682" s="2">
        <v>-400</v>
      </c>
      <c r="Z6682" s="2">
        <v>0</v>
      </c>
      <c r="AA6682">
        <v>0</v>
      </c>
      <c r="AB6682" s="2">
        <v>400</v>
      </c>
      <c r="AC6682">
        <v>-400</v>
      </c>
      <c r="AD6682">
        <v>0</v>
      </c>
      <c r="AE6682">
        <v>0</v>
      </c>
      <c r="AF6682">
        <f>Table1[[#This Row],[RPMO Balance]]-Table1[[#This Row],[RSP Balance]]</f>
        <v>0</v>
      </c>
      <c r="AG6682">
        <f>Table1[[#This Row],[RSP Total Charges]]+Table1[[#This Row],[TotalPaymentUnallocatedAmount]]+Table1[[#This Row],[TotalCreditUnallocatedAmount]]</f>
        <v>0</v>
      </c>
    </row>
    <row r="6683" spans="1:33" hidden="1" x14ac:dyDescent="0.25">
      <c r="A6683" t="s">
        <v>13360</v>
      </c>
      <c r="B6683">
        <v>49366</v>
      </c>
      <c r="C6683" t="s">
        <v>15639</v>
      </c>
      <c r="D6683">
        <v>44865</v>
      </c>
      <c r="E6683">
        <v>12599</v>
      </c>
      <c r="F6683" t="s">
        <v>4216</v>
      </c>
      <c r="G6683" t="s">
        <v>15637</v>
      </c>
      <c r="H6683" t="s">
        <v>15638</v>
      </c>
      <c r="I6683" s="1">
        <v>44965.705949074072</v>
      </c>
      <c r="J6683" s="1">
        <v>44995.705949074072</v>
      </c>
      <c r="K6683" s="1">
        <v>44965.705949074072</v>
      </c>
      <c r="L6683" s="1">
        <v>44995.432939814818</v>
      </c>
      <c r="M6683" t="s">
        <v>984</v>
      </c>
      <c r="N6683" t="s">
        <v>985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f>Table1[[#This Row],[RPMO Balance]]-Table1[[#This Row],[RSP Balance]]</f>
        <v>0</v>
      </c>
      <c r="AG6683">
        <f>Table1[[#This Row],[RSP Total Charges]]+Table1[[#This Row],[TotalPaymentUnallocatedAmount]]+Table1[[#This Row],[TotalCreditUnallocatedAmount]]</f>
        <v>0</v>
      </c>
    </row>
    <row r="6684" spans="1:33" hidden="1" x14ac:dyDescent="0.25">
      <c r="A6684" t="s">
        <v>13360</v>
      </c>
      <c r="B6684">
        <v>4937</v>
      </c>
      <c r="C6684" t="s">
        <v>15640</v>
      </c>
      <c r="D6684">
        <v>4939</v>
      </c>
      <c r="E6684">
        <v>3573</v>
      </c>
      <c r="F6684" t="s">
        <v>4901</v>
      </c>
      <c r="G6684" t="s">
        <v>15641</v>
      </c>
      <c r="H6684">
        <v>362</v>
      </c>
      <c r="I6684" s="1">
        <v>44729</v>
      </c>
      <c r="J6684" s="1">
        <v>44742</v>
      </c>
      <c r="K6684" s="1">
        <v>44729</v>
      </c>
      <c r="L6684" s="1">
        <v>44742</v>
      </c>
      <c r="M6684" t="s">
        <v>984</v>
      </c>
      <c r="N6684" t="s">
        <v>985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f>Table1[[#This Row],[RPMO Balance]]-Table1[[#This Row],[RSP Balance]]</f>
        <v>0</v>
      </c>
      <c r="AG6684">
        <f>Table1[[#This Row],[RSP Total Charges]]+Table1[[#This Row],[TotalPaymentUnallocatedAmount]]+Table1[[#This Row],[TotalCreditUnallocatedAmount]]</f>
        <v>0</v>
      </c>
    </row>
    <row r="6685" spans="1:33" hidden="1" x14ac:dyDescent="0.25">
      <c r="A6685" t="s">
        <v>13360</v>
      </c>
      <c r="B6685">
        <v>4938</v>
      </c>
      <c r="C6685" t="s">
        <v>15642</v>
      </c>
      <c r="D6685">
        <v>4940</v>
      </c>
      <c r="E6685">
        <v>3574</v>
      </c>
      <c r="F6685" t="s">
        <v>15643</v>
      </c>
      <c r="G6685" t="s">
        <v>15644</v>
      </c>
      <c r="H6685" t="s">
        <v>13888</v>
      </c>
      <c r="I6685" s="1">
        <v>44729</v>
      </c>
      <c r="J6685" s="1">
        <v>44742</v>
      </c>
      <c r="K6685" s="1">
        <v>44729</v>
      </c>
      <c r="L6685" s="1">
        <v>44742</v>
      </c>
      <c r="M6685" t="s">
        <v>984</v>
      </c>
      <c r="N6685" t="s">
        <v>985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f>Table1[[#This Row],[RPMO Balance]]-Table1[[#This Row],[RSP Balance]]</f>
        <v>0</v>
      </c>
      <c r="AG6685">
        <f>Table1[[#This Row],[RSP Total Charges]]+Table1[[#This Row],[TotalPaymentUnallocatedAmount]]+Table1[[#This Row],[TotalCreditUnallocatedAmount]]</f>
        <v>0</v>
      </c>
    </row>
    <row r="6686" spans="1:33" hidden="1" x14ac:dyDescent="0.25">
      <c r="A6686" t="s">
        <v>13360</v>
      </c>
      <c r="B6686">
        <v>4939</v>
      </c>
      <c r="C6686" t="s">
        <v>15645</v>
      </c>
      <c r="D6686">
        <v>4941</v>
      </c>
      <c r="E6686">
        <v>3575</v>
      </c>
      <c r="F6686" t="s">
        <v>15646</v>
      </c>
      <c r="G6686" t="s">
        <v>15647</v>
      </c>
      <c r="H6686" t="s">
        <v>7317</v>
      </c>
      <c r="I6686" s="1">
        <v>44729</v>
      </c>
      <c r="J6686" s="1">
        <v>44748</v>
      </c>
      <c r="K6686" s="1">
        <v>44729</v>
      </c>
      <c r="L6686" s="1">
        <v>44748</v>
      </c>
      <c r="M6686" t="s">
        <v>984</v>
      </c>
      <c r="N6686" t="s">
        <v>985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f>Table1[[#This Row],[RPMO Balance]]-Table1[[#This Row],[RSP Balance]]</f>
        <v>0</v>
      </c>
      <c r="AG6686">
        <f>Table1[[#This Row],[RSP Total Charges]]+Table1[[#This Row],[TotalPaymentUnallocatedAmount]]+Table1[[#This Row],[TotalCreditUnallocatedAmount]]</f>
        <v>0</v>
      </c>
    </row>
    <row r="6687" spans="1:33" hidden="1" x14ac:dyDescent="0.25">
      <c r="A6687" t="s">
        <v>13360</v>
      </c>
      <c r="B6687">
        <v>4940</v>
      </c>
      <c r="C6687" t="s">
        <v>15648</v>
      </c>
      <c r="D6687">
        <v>4942</v>
      </c>
      <c r="E6687">
        <v>3576</v>
      </c>
      <c r="F6687" t="s">
        <v>3514</v>
      </c>
      <c r="G6687" t="s">
        <v>15649</v>
      </c>
      <c r="H6687">
        <v>204</v>
      </c>
      <c r="I6687" s="1">
        <v>44729</v>
      </c>
      <c r="J6687" s="1">
        <v>44742</v>
      </c>
      <c r="K6687" s="1">
        <v>44729</v>
      </c>
      <c r="L6687" s="1">
        <v>44742</v>
      </c>
      <c r="M6687" t="s">
        <v>984</v>
      </c>
      <c r="N6687" t="s">
        <v>985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f>Table1[[#This Row],[RPMO Balance]]-Table1[[#This Row],[RSP Balance]]</f>
        <v>0</v>
      </c>
      <c r="AG6687">
        <f>Table1[[#This Row],[RSP Total Charges]]+Table1[[#This Row],[TotalPaymentUnallocatedAmount]]+Table1[[#This Row],[TotalCreditUnallocatedAmount]]</f>
        <v>0</v>
      </c>
    </row>
    <row r="6688" spans="1:33" hidden="1" x14ac:dyDescent="0.25">
      <c r="A6688" t="s">
        <v>13360</v>
      </c>
      <c r="B6688">
        <v>4941</v>
      </c>
      <c r="C6688" t="s">
        <v>15650</v>
      </c>
      <c r="D6688">
        <v>4943</v>
      </c>
      <c r="E6688">
        <v>3577</v>
      </c>
      <c r="F6688" t="s">
        <v>15651</v>
      </c>
      <c r="G6688" t="s">
        <v>15652</v>
      </c>
      <c r="H6688">
        <v>173</v>
      </c>
      <c r="I6688" s="1">
        <v>44729</v>
      </c>
      <c r="J6688" s="1">
        <v>44742</v>
      </c>
      <c r="K6688" s="1">
        <v>44729</v>
      </c>
      <c r="L6688" s="1">
        <v>44742</v>
      </c>
      <c r="M6688" t="s">
        <v>984</v>
      </c>
      <c r="N6688" t="s">
        <v>985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f>Table1[[#This Row],[RPMO Balance]]-Table1[[#This Row],[RSP Balance]]</f>
        <v>0</v>
      </c>
      <c r="AG6688">
        <f>Table1[[#This Row],[RSP Total Charges]]+Table1[[#This Row],[TotalPaymentUnallocatedAmount]]+Table1[[#This Row],[TotalCreditUnallocatedAmount]]</f>
        <v>0</v>
      </c>
    </row>
    <row r="6689" spans="1:33" hidden="1" x14ac:dyDescent="0.25">
      <c r="A6689" t="s">
        <v>13360</v>
      </c>
      <c r="B6689">
        <v>4942</v>
      </c>
      <c r="C6689" t="s">
        <v>15653</v>
      </c>
      <c r="D6689">
        <v>4944</v>
      </c>
      <c r="E6689">
        <v>3578</v>
      </c>
      <c r="F6689" t="s">
        <v>15654</v>
      </c>
      <c r="G6689" t="s">
        <v>15655</v>
      </c>
      <c r="H6689" t="s">
        <v>14354</v>
      </c>
      <c r="I6689" s="1">
        <v>44729</v>
      </c>
      <c r="J6689" s="1">
        <v>44742</v>
      </c>
      <c r="K6689" s="1">
        <v>44729</v>
      </c>
      <c r="L6689" s="1">
        <v>44742</v>
      </c>
      <c r="M6689" t="s">
        <v>984</v>
      </c>
      <c r="N6689" t="s">
        <v>985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f>Table1[[#This Row],[RPMO Balance]]-Table1[[#This Row],[RSP Balance]]</f>
        <v>0</v>
      </c>
      <c r="AG6689">
        <f>Table1[[#This Row],[RSP Total Charges]]+Table1[[#This Row],[TotalPaymentUnallocatedAmount]]+Table1[[#This Row],[TotalCreditUnallocatedAmount]]</f>
        <v>0</v>
      </c>
    </row>
    <row r="6690" spans="1:33" hidden="1" x14ac:dyDescent="0.25">
      <c r="A6690" t="s">
        <v>13360</v>
      </c>
      <c r="B6690">
        <v>4944</v>
      </c>
      <c r="C6690" t="s">
        <v>15656</v>
      </c>
      <c r="D6690">
        <v>4946</v>
      </c>
      <c r="E6690">
        <v>3579</v>
      </c>
      <c r="F6690" t="s">
        <v>14440</v>
      </c>
      <c r="G6690" t="s">
        <v>14441</v>
      </c>
      <c r="H6690">
        <v>369</v>
      </c>
      <c r="I6690" s="1">
        <v>44805</v>
      </c>
      <c r="J6690" s="1">
        <v>44834</v>
      </c>
      <c r="K6690" s="1">
        <v>44816</v>
      </c>
      <c r="L6690" s="1">
        <v>44834.432939814818</v>
      </c>
      <c r="M6690" t="s">
        <v>984</v>
      </c>
      <c r="N6690" t="s">
        <v>985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f>Table1[[#This Row],[RPMO Balance]]-Table1[[#This Row],[RSP Balance]]</f>
        <v>0</v>
      </c>
      <c r="AG6690">
        <f>Table1[[#This Row],[RSP Total Charges]]+Table1[[#This Row],[TotalPaymentUnallocatedAmount]]+Table1[[#This Row],[TotalCreditUnallocatedAmount]]</f>
        <v>0</v>
      </c>
    </row>
    <row r="6691" spans="1:33" hidden="1" x14ac:dyDescent="0.25">
      <c r="A6691" t="s">
        <v>13360</v>
      </c>
      <c r="B6691">
        <v>4945</v>
      </c>
      <c r="C6691" t="s">
        <v>15657</v>
      </c>
      <c r="D6691">
        <v>4947</v>
      </c>
      <c r="E6691">
        <v>3579</v>
      </c>
      <c r="F6691" t="s">
        <v>14440</v>
      </c>
      <c r="G6691" t="s">
        <v>14441</v>
      </c>
      <c r="H6691">
        <v>134</v>
      </c>
      <c r="I6691" s="1">
        <v>44835</v>
      </c>
      <c r="J6691" s="1">
        <v>45107</v>
      </c>
      <c r="K6691" s="1">
        <v>44835.432939814818</v>
      </c>
      <c r="L6691" s="1">
        <v>45107</v>
      </c>
      <c r="M6691" t="s">
        <v>36</v>
      </c>
      <c r="N6691" t="s">
        <v>37</v>
      </c>
      <c r="O6691">
        <v>12850</v>
      </c>
      <c r="P6691">
        <v>0</v>
      </c>
      <c r="Q6691">
        <v>-250</v>
      </c>
      <c r="R6691">
        <v>13100</v>
      </c>
      <c r="S6691">
        <v>13100</v>
      </c>
      <c r="T6691">
        <v>-12850</v>
      </c>
      <c r="U6691">
        <v>0</v>
      </c>
      <c r="V6691">
        <v>-12850</v>
      </c>
      <c r="W6691">
        <v>-12850</v>
      </c>
      <c r="X6691">
        <v>-250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f>Table1[[#This Row],[RPMO Balance]]-Table1[[#This Row],[RSP Balance]]</f>
        <v>0</v>
      </c>
      <c r="AG6691">
        <f>Table1[[#This Row],[RSP Total Charges]]+Table1[[#This Row],[TotalPaymentUnallocatedAmount]]+Table1[[#This Row],[TotalCreditUnallocatedAmount]]</f>
        <v>0</v>
      </c>
    </row>
    <row r="6692" spans="1:33" hidden="1" x14ac:dyDescent="0.25">
      <c r="A6692" t="s">
        <v>13360</v>
      </c>
      <c r="B6692">
        <v>4946</v>
      </c>
      <c r="C6692" t="s">
        <v>15658</v>
      </c>
      <c r="D6692">
        <v>4948</v>
      </c>
      <c r="E6692">
        <v>3580</v>
      </c>
      <c r="F6692" t="s">
        <v>15659</v>
      </c>
      <c r="G6692" t="s">
        <v>15660</v>
      </c>
      <c r="H6692" t="s">
        <v>15661</v>
      </c>
      <c r="I6692" s="1">
        <v>44729</v>
      </c>
      <c r="J6692" s="1">
        <v>44742</v>
      </c>
      <c r="K6692" s="1">
        <v>44729</v>
      </c>
      <c r="L6692" s="1">
        <v>44742</v>
      </c>
      <c r="M6692" t="s">
        <v>984</v>
      </c>
      <c r="N6692" t="s">
        <v>985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f>Table1[[#This Row],[RPMO Balance]]-Table1[[#This Row],[RSP Balance]]</f>
        <v>0</v>
      </c>
      <c r="AG6692">
        <f>Table1[[#This Row],[RSP Total Charges]]+Table1[[#This Row],[TotalPaymentUnallocatedAmount]]+Table1[[#This Row],[TotalCreditUnallocatedAmount]]</f>
        <v>0</v>
      </c>
    </row>
    <row r="6693" spans="1:33" hidden="1" x14ac:dyDescent="0.25">
      <c r="A6693" t="s">
        <v>13360</v>
      </c>
      <c r="B6693">
        <v>4947</v>
      </c>
      <c r="C6693" t="s">
        <v>15662</v>
      </c>
      <c r="D6693">
        <v>4949</v>
      </c>
      <c r="E6693">
        <v>3581</v>
      </c>
      <c r="F6693" t="s">
        <v>13454</v>
      </c>
      <c r="G6693" t="s">
        <v>15663</v>
      </c>
      <c r="H6693">
        <v>478</v>
      </c>
      <c r="I6693" s="1">
        <v>44729</v>
      </c>
      <c r="J6693" s="1">
        <v>44742</v>
      </c>
      <c r="K6693" s="1">
        <v>44729</v>
      </c>
      <c r="L6693" s="1">
        <v>44742</v>
      </c>
      <c r="M6693" t="s">
        <v>984</v>
      </c>
      <c r="N6693" t="s">
        <v>985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f>Table1[[#This Row],[RPMO Balance]]-Table1[[#This Row],[RSP Balance]]</f>
        <v>0</v>
      </c>
      <c r="AG6693">
        <f>Table1[[#This Row],[RSP Total Charges]]+Table1[[#This Row],[TotalPaymentUnallocatedAmount]]+Table1[[#This Row],[TotalCreditUnallocatedAmount]]</f>
        <v>0</v>
      </c>
    </row>
    <row r="6694" spans="1:33" hidden="1" x14ac:dyDescent="0.25">
      <c r="A6694" t="s">
        <v>13360</v>
      </c>
      <c r="B6694">
        <v>4948</v>
      </c>
      <c r="C6694" t="s">
        <v>15664</v>
      </c>
      <c r="D6694">
        <v>4950</v>
      </c>
      <c r="E6694">
        <v>3582</v>
      </c>
      <c r="F6694" t="s">
        <v>15665</v>
      </c>
      <c r="G6694" t="s">
        <v>15666</v>
      </c>
      <c r="I6694" s="1">
        <v>44729</v>
      </c>
      <c r="J6694" s="1">
        <v>44742</v>
      </c>
      <c r="K6694" s="1">
        <v>44729</v>
      </c>
      <c r="L6694" s="1">
        <v>44742</v>
      </c>
      <c r="M6694" t="s">
        <v>984</v>
      </c>
      <c r="N6694" t="s">
        <v>985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f>Table1[[#This Row],[RPMO Balance]]-Table1[[#This Row],[RSP Balance]]</f>
        <v>0</v>
      </c>
      <c r="AG6694">
        <f>Table1[[#This Row],[RSP Total Charges]]+Table1[[#This Row],[TotalPaymentUnallocatedAmount]]+Table1[[#This Row],[TotalCreditUnallocatedAmount]]</f>
        <v>0</v>
      </c>
    </row>
    <row r="6695" spans="1:33" hidden="1" x14ac:dyDescent="0.25">
      <c r="A6695" t="s">
        <v>13360</v>
      </c>
      <c r="B6695">
        <v>4949</v>
      </c>
      <c r="C6695" t="s">
        <v>15667</v>
      </c>
      <c r="D6695">
        <v>4951</v>
      </c>
      <c r="E6695">
        <v>3583</v>
      </c>
      <c r="F6695" t="s">
        <v>15668</v>
      </c>
      <c r="G6695" t="s">
        <v>15669</v>
      </c>
      <c r="H6695">
        <v>484</v>
      </c>
      <c r="I6695" s="1">
        <v>44729</v>
      </c>
      <c r="J6695" s="1">
        <v>44742</v>
      </c>
      <c r="K6695" s="1">
        <v>44729</v>
      </c>
      <c r="L6695" s="1">
        <v>44742</v>
      </c>
      <c r="M6695" t="s">
        <v>984</v>
      </c>
      <c r="N6695" t="s">
        <v>985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f>Table1[[#This Row],[RPMO Balance]]-Table1[[#This Row],[RSP Balance]]</f>
        <v>0</v>
      </c>
      <c r="AG6695">
        <f>Table1[[#This Row],[RSP Total Charges]]+Table1[[#This Row],[TotalPaymentUnallocatedAmount]]+Table1[[#This Row],[TotalCreditUnallocatedAmount]]</f>
        <v>0</v>
      </c>
    </row>
    <row r="6696" spans="1:33" hidden="1" x14ac:dyDescent="0.25">
      <c r="A6696" t="s">
        <v>13360</v>
      </c>
      <c r="B6696">
        <v>4950</v>
      </c>
      <c r="C6696" t="s">
        <v>15670</v>
      </c>
      <c r="D6696">
        <v>4952</v>
      </c>
      <c r="E6696">
        <v>3584</v>
      </c>
      <c r="F6696" t="s">
        <v>947</v>
      </c>
      <c r="G6696" t="s">
        <v>6844</v>
      </c>
      <c r="H6696">
        <v>303</v>
      </c>
      <c r="I6696" s="1">
        <v>44805</v>
      </c>
      <c r="J6696" s="1">
        <v>45107</v>
      </c>
      <c r="K6696" s="1">
        <v>44816</v>
      </c>
      <c r="L6696" s="1">
        <v>45107</v>
      </c>
      <c r="M6696" t="s">
        <v>36</v>
      </c>
      <c r="N6696" t="s">
        <v>37</v>
      </c>
      <c r="O6696">
        <v>13980</v>
      </c>
      <c r="P6696">
        <v>0</v>
      </c>
      <c r="Q6696">
        <v>0</v>
      </c>
      <c r="R6696">
        <v>13980</v>
      </c>
      <c r="S6696">
        <v>13980</v>
      </c>
      <c r="T6696">
        <v>-13980</v>
      </c>
      <c r="U6696">
        <v>0</v>
      </c>
      <c r="V6696">
        <v>-13980</v>
      </c>
      <c r="W6696">
        <v>-13980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f>Table1[[#This Row],[RPMO Balance]]-Table1[[#This Row],[RSP Balance]]</f>
        <v>0</v>
      </c>
      <c r="AG6696">
        <f>Table1[[#This Row],[RSP Total Charges]]+Table1[[#This Row],[TotalPaymentUnallocatedAmount]]+Table1[[#This Row],[TotalCreditUnallocatedAmount]]</f>
        <v>0</v>
      </c>
    </row>
    <row r="6697" spans="1:33" hidden="1" x14ac:dyDescent="0.25">
      <c r="A6697" t="s">
        <v>13360</v>
      </c>
      <c r="B6697">
        <v>4951</v>
      </c>
      <c r="C6697" t="s">
        <v>15671</v>
      </c>
      <c r="D6697">
        <v>4953</v>
      </c>
      <c r="E6697">
        <v>3585</v>
      </c>
      <c r="F6697" t="s">
        <v>4105</v>
      </c>
      <c r="G6697" t="s">
        <v>15672</v>
      </c>
      <c r="H6697">
        <v>159</v>
      </c>
      <c r="I6697" s="1">
        <v>44805</v>
      </c>
      <c r="J6697" s="1">
        <v>45107</v>
      </c>
      <c r="K6697" s="1">
        <v>44816</v>
      </c>
      <c r="L6697" s="1">
        <v>45107</v>
      </c>
      <c r="M6697" t="s">
        <v>36</v>
      </c>
      <c r="N6697" t="s">
        <v>37</v>
      </c>
      <c r="O6697">
        <v>12500</v>
      </c>
      <c r="P6697">
        <v>0</v>
      </c>
      <c r="Q6697">
        <v>0</v>
      </c>
      <c r="R6697">
        <v>12500</v>
      </c>
      <c r="S6697">
        <v>12500</v>
      </c>
      <c r="T6697">
        <v>-12500</v>
      </c>
      <c r="U6697">
        <v>0</v>
      </c>
      <c r="V6697">
        <v>-12500</v>
      </c>
      <c r="W6697">
        <v>-12500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f>Table1[[#This Row],[RPMO Balance]]-Table1[[#This Row],[RSP Balance]]</f>
        <v>0</v>
      </c>
      <c r="AG6697">
        <f>Table1[[#This Row],[RSP Total Charges]]+Table1[[#This Row],[TotalPaymentUnallocatedAmount]]+Table1[[#This Row],[TotalCreditUnallocatedAmount]]</f>
        <v>0</v>
      </c>
    </row>
    <row r="6698" spans="1:33" hidden="1" x14ac:dyDescent="0.25">
      <c r="A6698" t="s">
        <v>13360</v>
      </c>
      <c r="B6698">
        <v>4952</v>
      </c>
      <c r="C6698" t="s">
        <v>15673</v>
      </c>
      <c r="D6698">
        <v>4954</v>
      </c>
      <c r="E6698">
        <v>3586</v>
      </c>
      <c r="F6698" t="s">
        <v>761</v>
      </c>
      <c r="G6698" t="s">
        <v>15080</v>
      </c>
      <c r="H6698">
        <v>554</v>
      </c>
      <c r="I6698" s="1">
        <v>44831</v>
      </c>
      <c r="J6698" s="1">
        <v>45107</v>
      </c>
      <c r="K6698" s="1">
        <v>44831.432939814818</v>
      </c>
      <c r="L6698" s="1">
        <v>45107</v>
      </c>
      <c r="M6698" t="s">
        <v>36</v>
      </c>
      <c r="N6698" t="s">
        <v>37</v>
      </c>
      <c r="O6698">
        <v>11056</v>
      </c>
      <c r="P6698">
        <v>0</v>
      </c>
      <c r="Q6698">
        <v>0</v>
      </c>
      <c r="R6698">
        <v>11056</v>
      </c>
      <c r="S6698">
        <v>11056</v>
      </c>
      <c r="T6698">
        <v>-11056</v>
      </c>
      <c r="U6698">
        <v>0</v>
      </c>
      <c r="V6698">
        <v>-11056</v>
      </c>
      <c r="W6698">
        <v>-11056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f>Table1[[#This Row],[RPMO Balance]]-Table1[[#This Row],[RSP Balance]]</f>
        <v>0</v>
      </c>
      <c r="AG6698">
        <f>Table1[[#This Row],[RSP Total Charges]]+Table1[[#This Row],[TotalPaymentUnallocatedAmount]]+Table1[[#This Row],[TotalCreditUnallocatedAmount]]</f>
        <v>0</v>
      </c>
    </row>
    <row r="6699" spans="1:33" hidden="1" x14ac:dyDescent="0.25">
      <c r="A6699" t="s">
        <v>13360</v>
      </c>
      <c r="B6699">
        <v>4953</v>
      </c>
      <c r="C6699" t="s">
        <v>15674</v>
      </c>
      <c r="D6699">
        <v>4955</v>
      </c>
      <c r="E6699">
        <v>3587</v>
      </c>
      <c r="F6699" t="s">
        <v>15675</v>
      </c>
      <c r="G6699" t="s">
        <v>15676</v>
      </c>
      <c r="H6699">
        <v>534</v>
      </c>
      <c r="I6699" s="1">
        <v>44830</v>
      </c>
      <c r="J6699" s="1">
        <v>45107</v>
      </c>
      <c r="K6699" s="1">
        <v>44831.432939814818</v>
      </c>
      <c r="L6699" s="1">
        <v>45107</v>
      </c>
      <c r="M6699" t="s">
        <v>36</v>
      </c>
      <c r="N6699" t="s">
        <v>37</v>
      </c>
      <c r="O6699">
        <v>10820</v>
      </c>
      <c r="P6699">
        <v>0</v>
      </c>
      <c r="Q6699">
        <v>0</v>
      </c>
      <c r="R6699">
        <v>10820</v>
      </c>
      <c r="S6699">
        <v>10820</v>
      </c>
      <c r="T6699">
        <v>-10820</v>
      </c>
      <c r="U6699">
        <v>0</v>
      </c>
      <c r="V6699">
        <v>-10820</v>
      </c>
      <c r="W6699">
        <v>-10820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f>Table1[[#This Row],[RPMO Balance]]-Table1[[#This Row],[RSP Balance]]</f>
        <v>0</v>
      </c>
      <c r="AG6699">
        <f>Table1[[#This Row],[RSP Total Charges]]+Table1[[#This Row],[TotalPaymentUnallocatedAmount]]+Table1[[#This Row],[TotalCreditUnallocatedAmount]]</f>
        <v>0</v>
      </c>
    </row>
    <row r="6700" spans="1:33" hidden="1" x14ac:dyDescent="0.25">
      <c r="A6700" t="s">
        <v>13360</v>
      </c>
      <c r="B6700">
        <v>49535</v>
      </c>
      <c r="C6700" t="s">
        <v>15677</v>
      </c>
      <c r="D6700">
        <v>45032</v>
      </c>
      <c r="E6700">
        <v>12631</v>
      </c>
      <c r="F6700" t="s">
        <v>119</v>
      </c>
      <c r="G6700" t="s">
        <v>15678</v>
      </c>
      <c r="H6700">
        <v>544</v>
      </c>
      <c r="I6700" s="1">
        <v>45170</v>
      </c>
      <c r="J6700" s="1">
        <v>45473</v>
      </c>
      <c r="K6700" s="1">
        <v>45170</v>
      </c>
      <c r="L6700" s="1">
        <v>45473</v>
      </c>
      <c r="M6700" t="s">
        <v>169</v>
      </c>
      <c r="N6700" t="s">
        <v>37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f>Table1[[#This Row],[RPMO Balance]]-Table1[[#This Row],[RSP Balance]]</f>
        <v>0</v>
      </c>
      <c r="AG6700">
        <f>Table1[[#This Row],[RSP Total Charges]]+Table1[[#This Row],[TotalPaymentUnallocatedAmount]]+Table1[[#This Row],[TotalCreditUnallocatedAmount]]</f>
        <v>0</v>
      </c>
    </row>
    <row r="6701" spans="1:33" hidden="1" x14ac:dyDescent="0.25">
      <c r="A6701" t="s">
        <v>13360</v>
      </c>
      <c r="B6701">
        <v>4954</v>
      </c>
      <c r="C6701" t="s">
        <v>15679</v>
      </c>
      <c r="D6701">
        <v>4956</v>
      </c>
      <c r="E6701">
        <v>3588</v>
      </c>
      <c r="F6701" t="s">
        <v>659</v>
      </c>
      <c r="G6701" t="s">
        <v>15680</v>
      </c>
      <c r="H6701">
        <v>235</v>
      </c>
      <c r="I6701" s="1">
        <v>44805</v>
      </c>
      <c r="J6701" s="1">
        <v>45107</v>
      </c>
      <c r="K6701" s="1">
        <v>44816</v>
      </c>
      <c r="L6701" s="1">
        <v>45107</v>
      </c>
      <c r="M6701" t="s">
        <v>36</v>
      </c>
      <c r="N6701" t="s">
        <v>37</v>
      </c>
      <c r="O6701">
        <v>12500</v>
      </c>
      <c r="P6701">
        <v>0</v>
      </c>
      <c r="Q6701">
        <v>0</v>
      </c>
      <c r="R6701">
        <v>12500</v>
      </c>
      <c r="S6701">
        <v>12500</v>
      </c>
      <c r="T6701">
        <v>-12500</v>
      </c>
      <c r="U6701">
        <v>0</v>
      </c>
      <c r="V6701">
        <v>-12500</v>
      </c>
      <c r="W6701">
        <v>-12500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f>Table1[[#This Row],[RPMO Balance]]-Table1[[#This Row],[RSP Balance]]</f>
        <v>0</v>
      </c>
      <c r="AG6701">
        <f>Table1[[#This Row],[RSP Total Charges]]+Table1[[#This Row],[TotalPaymentUnallocatedAmount]]+Table1[[#This Row],[TotalCreditUnallocatedAmount]]</f>
        <v>0</v>
      </c>
    </row>
    <row r="6702" spans="1:33" hidden="1" x14ac:dyDescent="0.25">
      <c r="A6702" t="s">
        <v>13360</v>
      </c>
      <c r="B6702">
        <v>49544</v>
      </c>
      <c r="C6702" t="s">
        <v>15681</v>
      </c>
      <c r="D6702">
        <v>45041</v>
      </c>
      <c r="E6702">
        <v>12632</v>
      </c>
      <c r="F6702" t="s">
        <v>7134</v>
      </c>
      <c r="G6702" t="s">
        <v>15682</v>
      </c>
      <c r="H6702" t="s">
        <v>14266</v>
      </c>
      <c r="I6702" s="1">
        <v>44968</v>
      </c>
      <c r="J6702" s="1">
        <v>45107</v>
      </c>
      <c r="K6702" s="1">
        <v>44970.432939814818</v>
      </c>
      <c r="L6702" s="1">
        <v>45107</v>
      </c>
      <c r="M6702" t="s">
        <v>36</v>
      </c>
      <c r="N6702" t="s">
        <v>37</v>
      </c>
      <c r="O6702">
        <v>3108.7</v>
      </c>
      <c r="P6702">
        <v>0</v>
      </c>
      <c r="Q6702">
        <v>0</v>
      </c>
      <c r="R6702">
        <v>3108.7</v>
      </c>
      <c r="S6702">
        <v>3108.7</v>
      </c>
      <c r="T6702">
        <v>-3108.7</v>
      </c>
      <c r="U6702">
        <v>0</v>
      </c>
      <c r="V6702">
        <v>-3108.7</v>
      </c>
      <c r="W6702">
        <v>-3108.7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f>Table1[[#This Row],[RPMO Balance]]-Table1[[#This Row],[RSP Balance]]</f>
        <v>0</v>
      </c>
      <c r="AG6702">
        <f>Table1[[#This Row],[RSP Total Charges]]+Table1[[#This Row],[TotalPaymentUnallocatedAmount]]+Table1[[#This Row],[TotalCreditUnallocatedAmount]]</f>
        <v>0</v>
      </c>
    </row>
    <row r="6703" spans="1:33" hidden="1" x14ac:dyDescent="0.25">
      <c r="A6703" t="s">
        <v>13360</v>
      </c>
      <c r="B6703">
        <v>49547</v>
      </c>
      <c r="C6703" t="s">
        <v>15683</v>
      </c>
      <c r="D6703">
        <v>45044</v>
      </c>
      <c r="E6703">
        <v>7312</v>
      </c>
      <c r="F6703" t="s">
        <v>13661</v>
      </c>
      <c r="G6703" t="s">
        <v>13662</v>
      </c>
      <c r="H6703" t="s">
        <v>7557</v>
      </c>
      <c r="I6703" s="1">
        <v>44986</v>
      </c>
      <c r="J6703" s="1">
        <v>45107</v>
      </c>
      <c r="K6703" s="1">
        <v>44986.432939814818</v>
      </c>
      <c r="L6703" s="1">
        <v>45107</v>
      </c>
      <c r="M6703" t="s">
        <v>36</v>
      </c>
      <c r="N6703" t="s">
        <v>37</v>
      </c>
      <c r="O6703">
        <v>1621</v>
      </c>
      <c r="P6703">
        <v>0</v>
      </c>
      <c r="Q6703">
        <v>0</v>
      </c>
      <c r="R6703">
        <v>1621</v>
      </c>
      <c r="S6703">
        <v>0</v>
      </c>
      <c r="T6703">
        <v>-1621</v>
      </c>
      <c r="U6703">
        <v>0</v>
      </c>
      <c r="V6703">
        <v>0</v>
      </c>
      <c r="W6703">
        <v>0</v>
      </c>
      <c r="X6703">
        <v>0</v>
      </c>
      <c r="Y6703" s="2">
        <v>-1621</v>
      </c>
      <c r="Z6703" s="2">
        <v>0</v>
      </c>
      <c r="AA6703">
        <v>0</v>
      </c>
      <c r="AB6703" s="2">
        <v>1621</v>
      </c>
      <c r="AC6703">
        <v>-1621</v>
      </c>
      <c r="AD6703">
        <v>0</v>
      </c>
      <c r="AE6703">
        <v>0</v>
      </c>
      <c r="AF6703">
        <f>Table1[[#This Row],[RPMO Balance]]-Table1[[#This Row],[RSP Balance]]</f>
        <v>0</v>
      </c>
      <c r="AG6703">
        <f>Table1[[#This Row],[RSP Total Charges]]+Table1[[#This Row],[TotalPaymentUnallocatedAmount]]+Table1[[#This Row],[TotalCreditUnallocatedAmount]]</f>
        <v>0</v>
      </c>
    </row>
    <row r="6704" spans="1:33" hidden="1" x14ac:dyDescent="0.25">
      <c r="A6704" t="s">
        <v>13360</v>
      </c>
      <c r="B6704">
        <v>4956</v>
      </c>
      <c r="C6704" t="s">
        <v>15684</v>
      </c>
      <c r="D6704">
        <v>4958</v>
      </c>
      <c r="E6704">
        <v>8580</v>
      </c>
      <c r="F6704" t="s">
        <v>4723</v>
      </c>
      <c r="G6704" t="s">
        <v>15685</v>
      </c>
      <c r="H6704">
        <v>164</v>
      </c>
      <c r="I6704" s="1">
        <v>44805</v>
      </c>
      <c r="J6704" s="1">
        <v>45107</v>
      </c>
      <c r="K6704" s="1">
        <v>44816</v>
      </c>
      <c r="L6704" s="1">
        <v>45107</v>
      </c>
      <c r="M6704" t="s">
        <v>36</v>
      </c>
      <c r="N6704" t="s">
        <v>37</v>
      </c>
      <c r="O6704">
        <v>12700</v>
      </c>
      <c r="P6704">
        <v>0</v>
      </c>
      <c r="Q6704">
        <v>0</v>
      </c>
      <c r="R6704">
        <v>12700</v>
      </c>
      <c r="S6704">
        <v>12700</v>
      </c>
      <c r="T6704">
        <v>-12700</v>
      </c>
      <c r="U6704">
        <v>0</v>
      </c>
      <c r="V6704">
        <v>-12700</v>
      </c>
      <c r="W6704">
        <v>-12700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f>Table1[[#This Row],[RPMO Balance]]-Table1[[#This Row],[RSP Balance]]</f>
        <v>0</v>
      </c>
      <c r="AG6704">
        <f>Table1[[#This Row],[RSP Total Charges]]+Table1[[#This Row],[TotalPaymentUnallocatedAmount]]+Table1[[#This Row],[TotalCreditUnallocatedAmount]]</f>
        <v>0</v>
      </c>
    </row>
    <row r="6705" spans="1:33" hidden="1" x14ac:dyDescent="0.25">
      <c r="A6705" t="s">
        <v>13360</v>
      </c>
      <c r="B6705">
        <v>4957</v>
      </c>
      <c r="C6705" t="s">
        <v>15686</v>
      </c>
      <c r="D6705">
        <v>4959</v>
      </c>
      <c r="E6705">
        <v>3590</v>
      </c>
      <c r="F6705" t="s">
        <v>15687</v>
      </c>
      <c r="G6705" t="s">
        <v>15688</v>
      </c>
      <c r="H6705">
        <v>342</v>
      </c>
      <c r="I6705" s="1">
        <v>44805</v>
      </c>
      <c r="J6705" s="1">
        <v>45107</v>
      </c>
      <c r="K6705" s="1">
        <v>44816</v>
      </c>
      <c r="L6705" s="1">
        <v>45107</v>
      </c>
      <c r="M6705" t="s">
        <v>36</v>
      </c>
      <c r="N6705" t="s">
        <v>37</v>
      </c>
      <c r="O6705">
        <v>12500</v>
      </c>
      <c r="P6705">
        <v>0</v>
      </c>
      <c r="Q6705">
        <v>0</v>
      </c>
      <c r="R6705">
        <v>12500</v>
      </c>
      <c r="S6705">
        <v>12500</v>
      </c>
      <c r="T6705">
        <v>-12500</v>
      </c>
      <c r="U6705">
        <v>0</v>
      </c>
      <c r="V6705">
        <v>-12500</v>
      </c>
      <c r="W6705">
        <v>-12500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f>Table1[[#This Row],[RPMO Balance]]-Table1[[#This Row],[RSP Balance]]</f>
        <v>0</v>
      </c>
      <c r="AG6705">
        <f>Table1[[#This Row],[RSP Total Charges]]+Table1[[#This Row],[TotalPaymentUnallocatedAmount]]+Table1[[#This Row],[TotalCreditUnallocatedAmount]]</f>
        <v>0</v>
      </c>
    </row>
    <row r="6706" spans="1:33" hidden="1" x14ac:dyDescent="0.25">
      <c r="A6706" t="s">
        <v>13360</v>
      </c>
      <c r="B6706">
        <v>4958</v>
      </c>
      <c r="C6706" t="s">
        <v>15689</v>
      </c>
      <c r="D6706">
        <v>4960</v>
      </c>
      <c r="E6706">
        <v>3591</v>
      </c>
      <c r="F6706" t="s">
        <v>4963</v>
      </c>
      <c r="G6706" t="s">
        <v>15690</v>
      </c>
      <c r="H6706">
        <v>566</v>
      </c>
      <c r="I6706" s="1">
        <v>44829</v>
      </c>
      <c r="J6706" s="1">
        <v>44985</v>
      </c>
      <c r="K6706" s="1">
        <v>44831.432939814818</v>
      </c>
      <c r="L6706" s="1">
        <v>44985.432939814818</v>
      </c>
      <c r="M6706" t="s">
        <v>984</v>
      </c>
      <c r="N6706" t="s">
        <v>985</v>
      </c>
      <c r="O6706">
        <v>9050</v>
      </c>
      <c r="P6706">
        <v>0</v>
      </c>
      <c r="Q6706">
        <v>-354</v>
      </c>
      <c r="R6706">
        <v>9404</v>
      </c>
      <c r="S6706">
        <v>9404</v>
      </c>
      <c r="T6706">
        <v>-9050</v>
      </c>
      <c r="U6706">
        <v>0</v>
      </c>
      <c r="V6706">
        <v>-9050</v>
      </c>
      <c r="W6706">
        <v>-9050</v>
      </c>
      <c r="X6706">
        <v>-354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f>Table1[[#This Row],[RPMO Balance]]-Table1[[#This Row],[RSP Balance]]</f>
        <v>0</v>
      </c>
      <c r="AG6706">
        <f>Table1[[#This Row],[RSP Total Charges]]+Table1[[#This Row],[TotalPaymentUnallocatedAmount]]+Table1[[#This Row],[TotalCreditUnallocatedAmount]]</f>
        <v>0</v>
      </c>
    </row>
    <row r="6707" spans="1:33" hidden="1" x14ac:dyDescent="0.25">
      <c r="A6707" t="s">
        <v>13360</v>
      </c>
      <c r="B6707">
        <v>4959</v>
      </c>
      <c r="C6707" t="s">
        <v>15691</v>
      </c>
      <c r="D6707">
        <v>4961</v>
      </c>
      <c r="E6707">
        <v>3592</v>
      </c>
      <c r="F6707" t="s">
        <v>15692</v>
      </c>
      <c r="G6707" t="s">
        <v>15693</v>
      </c>
      <c r="H6707">
        <v>365</v>
      </c>
      <c r="I6707" s="1">
        <v>44805</v>
      </c>
      <c r="J6707" s="1">
        <v>45107</v>
      </c>
      <c r="K6707" s="1">
        <v>44816</v>
      </c>
      <c r="L6707" s="1">
        <v>45107</v>
      </c>
      <c r="M6707" t="s">
        <v>36</v>
      </c>
      <c r="N6707" t="s">
        <v>37</v>
      </c>
      <c r="O6707">
        <v>12700</v>
      </c>
      <c r="P6707">
        <v>0</v>
      </c>
      <c r="Q6707">
        <v>0</v>
      </c>
      <c r="R6707">
        <v>12700</v>
      </c>
      <c r="S6707">
        <v>12700</v>
      </c>
      <c r="T6707">
        <v>-12700</v>
      </c>
      <c r="U6707">
        <v>0</v>
      </c>
      <c r="V6707">
        <v>-12700</v>
      </c>
      <c r="W6707">
        <v>-12700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f>Table1[[#This Row],[RPMO Balance]]-Table1[[#This Row],[RSP Balance]]</f>
        <v>0</v>
      </c>
      <c r="AG6707">
        <f>Table1[[#This Row],[RSP Total Charges]]+Table1[[#This Row],[TotalPaymentUnallocatedAmount]]+Table1[[#This Row],[TotalCreditUnallocatedAmount]]</f>
        <v>0</v>
      </c>
    </row>
    <row r="6708" spans="1:33" hidden="1" x14ac:dyDescent="0.25">
      <c r="A6708" t="s">
        <v>13360</v>
      </c>
      <c r="B6708">
        <v>4960</v>
      </c>
      <c r="C6708" t="s">
        <v>15694</v>
      </c>
      <c r="D6708">
        <v>4962</v>
      </c>
      <c r="E6708">
        <v>3593</v>
      </c>
      <c r="F6708" t="s">
        <v>628</v>
      </c>
      <c r="G6708" t="s">
        <v>15695</v>
      </c>
      <c r="H6708">
        <v>560</v>
      </c>
      <c r="I6708" s="1">
        <v>44805</v>
      </c>
      <c r="J6708" s="1">
        <v>45107</v>
      </c>
      <c r="K6708" s="1">
        <v>44816</v>
      </c>
      <c r="L6708" s="1">
        <v>45107</v>
      </c>
      <c r="M6708" t="s">
        <v>36</v>
      </c>
      <c r="N6708" t="s">
        <v>37</v>
      </c>
      <c r="O6708">
        <v>10820</v>
      </c>
      <c r="P6708">
        <v>0</v>
      </c>
      <c r="Q6708">
        <v>0</v>
      </c>
      <c r="R6708">
        <v>10820</v>
      </c>
      <c r="S6708">
        <v>10820</v>
      </c>
      <c r="T6708">
        <v>-10820</v>
      </c>
      <c r="U6708">
        <v>0</v>
      </c>
      <c r="V6708">
        <v>-10820</v>
      </c>
      <c r="W6708">
        <v>-10820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f>Table1[[#This Row],[RPMO Balance]]-Table1[[#This Row],[RSP Balance]]</f>
        <v>0</v>
      </c>
      <c r="AG6708">
        <f>Table1[[#This Row],[RSP Total Charges]]+Table1[[#This Row],[TotalPaymentUnallocatedAmount]]+Table1[[#This Row],[TotalCreditUnallocatedAmount]]</f>
        <v>0</v>
      </c>
    </row>
    <row r="6709" spans="1:33" hidden="1" x14ac:dyDescent="0.25">
      <c r="A6709" t="s">
        <v>13360</v>
      </c>
      <c r="B6709">
        <v>4961</v>
      </c>
      <c r="C6709" t="s">
        <v>15696</v>
      </c>
      <c r="D6709">
        <v>4963</v>
      </c>
      <c r="E6709">
        <v>3594</v>
      </c>
      <c r="F6709" t="s">
        <v>3960</v>
      </c>
      <c r="G6709" t="s">
        <v>5949</v>
      </c>
      <c r="H6709">
        <v>254</v>
      </c>
      <c r="I6709" s="1">
        <v>44829</v>
      </c>
      <c r="J6709" s="1">
        <v>45107</v>
      </c>
      <c r="K6709" s="1">
        <v>44830.432939814818</v>
      </c>
      <c r="L6709" s="1">
        <v>45107</v>
      </c>
      <c r="M6709" t="s">
        <v>36</v>
      </c>
      <c r="N6709" t="s">
        <v>37</v>
      </c>
      <c r="O6709">
        <v>12228.02</v>
      </c>
      <c r="P6709">
        <v>0</v>
      </c>
      <c r="Q6709">
        <v>0</v>
      </c>
      <c r="R6709">
        <v>12228.02</v>
      </c>
      <c r="S6709">
        <v>12228.02</v>
      </c>
      <c r="T6709">
        <v>-12228.02</v>
      </c>
      <c r="U6709">
        <v>0</v>
      </c>
      <c r="V6709">
        <v>-12228.02</v>
      </c>
      <c r="W6709">
        <v>-12228.02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f>Table1[[#This Row],[RPMO Balance]]-Table1[[#This Row],[RSP Balance]]</f>
        <v>0</v>
      </c>
      <c r="AG6709">
        <f>Table1[[#This Row],[RSP Total Charges]]+Table1[[#This Row],[TotalPaymentUnallocatedAmount]]+Table1[[#This Row],[TotalCreditUnallocatedAmount]]</f>
        <v>0</v>
      </c>
    </row>
    <row r="6710" spans="1:33" hidden="1" x14ac:dyDescent="0.25">
      <c r="A6710" t="s">
        <v>13360</v>
      </c>
      <c r="B6710">
        <v>4962</v>
      </c>
      <c r="C6710" t="s">
        <v>15697</v>
      </c>
      <c r="D6710">
        <v>4964</v>
      </c>
      <c r="E6710">
        <v>3595</v>
      </c>
      <c r="F6710" t="s">
        <v>4901</v>
      </c>
      <c r="G6710" t="s">
        <v>15698</v>
      </c>
      <c r="H6710" t="s">
        <v>14845</v>
      </c>
      <c r="I6710" s="1">
        <v>44833</v>
      </c>
      <c r="J6710" s="1">
        <v>44985</v>
      </c>
      <c r="K6710" s="1">
        <v>44834.432939814818</v>
      </c>
      <c r="L6710" s="1">
        <v>44985.432939814818</v>
      </c>
      <c r="M6710" t="s">
        <v>984</v>
      </c>
      <c r="N6710" t="s">
        <v>985</v>
      </c>
      <c r="O6710">
        <v>7500.02</v>
      </c>
      <c r="P6710">
        <v>0</v>
      </c>
      <c r="Q6710">
        <v>0</v>
      </c>
      <c r="R6710">
        <v>7500.02</v>
      </c>
      <c r="S6710">
        <v>7500.02</v>
      </c>
      <c r="T6710">
        <v>-7500.02</v>
      </c>
      <c r="U6710">
        <v>0</v>
      </c>
      <c r="V6710">
        <v>-7500.02</v>
      </c>
      <c r="W6710">
        <v>-7500.02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f>Table1[[#This Row],[RPMO Balance]]-Table1[[#This Row],[RSP Balance]]</f>
        <v>0</v>
      </c>
      <c r="AG6710">
        <f>Table1[[#This Row],[RSP Total Charges]]+Table1[[#This Row],[TotalPaymentUnallocatedAmount]]+Table1[[#This Row],[TotalCreditUnallocatedAmount]]</f>
        <v>0</v>
      </c>
    </row>
    <row r="6711" spans="1:33" hidden="1" x14ac:dyDescent="0.25">
      <c r="A6711" t="s">
        <v>13360</v>
      </c>
      <c r="B6711">
        <v>4963</v>
      </c>
      <c r="C6711" t="s">
        <v>15699</v>
      </c>
      <c r="D6711">
        <v>4965</v>
      </c>
      <c r="E6711">
        <v>3596</v>
      </c>
      <c r="F6711" t="s">
        <v>119</v>
      </c>
      <c r="G6711" t="s">
        <v>313</v>
      </c>
      <c r="H6711">
        <v>526</v>
      </c>
      <c r="I6711" s="1">
        <v>44805</v>
      </c>
      <c r="J6711" s="1">
        <v>44985</v>
      </c>
      <c r="K6711" s="1">
        <v>44816</v>
      </c>
      <c r="L6711" s="1">
        <v>44974.432939814818</v>
      </c>
      <c r="M6711" t="s">
        <v>984</v>
      </c>
      <c r="N6711" t="s">
        <v>985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f>Table1[[#This Row],[RPMO Balance]]-Table1[[#This Row],[RSP Balance]]</f>
        <v>0</v>
      </c>
      <c r="AG6711">
        <f>Table1[[#This Row],[RSP Total Charges]]+Table1[[#This Row],[TotalPaymentUnallocatedAmount]]+Table1[[#This Row],[TotalCreditUnallocatedAmount]]</f>
        <v>0</v>
      </c>
    </row>
    <row r="6712" spans="1:33" hidden="1" x14ac:dyDescent="0.25">
      <c r="A6712" t="s">
        <v>13360</v>
      </c>
      <c r="B6712">
        <v>4964</v>
      </c>
      <c r="C6712" t="s">
        <v>15700</v>
      </c>
      <c r="D6712">
        <v>4966</v>
      </c>
      <c r="E6712">
        <v>3597</v>
      </c>
      <c r="F6712" t="s">
        <v>415</v>
      </c>
      <c r="G6712" t="s">
        <v>15701</v>
      </c>
      <c r="H6712">
        <v>199</v>
      </c>
      <c r="I6712" s="1">
        <v>44805</v>
      </c>
      <c r="J6712" s="1">
        <v>45107</v>
      </c>
      <c r="K6712" s="1">
        <v>44816</v>
      </c>
      <c r="L6712" s="1">
        <v>45107</v>
      </c>
      <c r="M6712" t="s">
        <v>36</v>
      </c>
      <c r="N6712" t="s">
        <v>37</v>
      </c>
      <c r="O6712">
        <v>11540</v>
      </c>
      <c r="P6712">
        <v>0</v>
      </c>
      <c r="Q6712">
        <v>0</v>
      </c>
      <c r="R6712">
        <v>11540</v>
      </c>
      <c r="S6712">
        <v>11540</v>
      </c>
      <c r="T6712">
        <v>-11540</v>
      </c>
      <c r="U6712">
        <v>0</v>
      </c>
      <c r="V6712">
        <v>-11540</v>
      </c>
      <c r="W6712">
        <v>-11540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f>Table1[[#This Row],[RPMO Balance]]-Table1[[#This Row],[RSP Balance]]</f>
        <v>0</v>
      </c>
      <c r="AG6712">
        <f>Table1[[#This Row],[RSP Total Charges]]+Table1[[#This Row],[TotalPaymentUnallocatedAmount]]+Table1[[#This Row],[TotalCreditUnallocatedAmount]]</f>
        <v>0</v>
      </c>
    </row>
    <row r="6713" spans="1:33" hidden="1" x14ac:dyDescent="0.25">
      <c r="A6713" t="s">
        <v>13360</v>
      </c>
      <c r="B6713">
        <v>49644</v>
      </c>
      <c r="C6713" t="s">
        <v>15702</v>
      </c>
      <c r="D6713">
        <v>45141</v>
      </c>
      <c r="E6713">
        <v>3819</v>
      </c>
      <c r="F6713" t="s">
        <v>3871</v>
      </c>
      <c r="G6713" t="s">
        <v>15703</v>
      </c>
      <c r="H6713" t="s">
        <v>15704</v>
      </c>
      <c r="I6713" s="1">
        <v>44970.48909722222</v>
      </c>
      <c r="J6713" s="1">
        <v>45000.48909722222</v>
      </c>
      <c r="K6713" s="1">
        <v>44970.48909722222</v>
      </c>
      <c r="L6713" s="1">
        <v>44987.432939814818</v>
      </c>
      <c r="M6713" t="s">
        <v>984</v>
      </c>
      <c r="N6713" t="s">
        <v>985</v>
      </c>
      <c r="O6713">
        <v>9650</v>
      </c>
      <c r="P6713">
        <v>0</v>
      </c>
      <c r="Q6713">
        <v>0</v>
      </c>
      <c r="R6713">
        <v>9650</v>
      </c>
      <c r="S6713">
        <v>9550</v>
      </c>
      <c r="T6713">
        <v>-9650</v>
      </c>
      <c r="U6713">
        <v>0</v>
      </c>
      <c r="V6713">
        <v>-9550</v>
      </c>
      <c r="W6713">
        <v>-9550</v>
      </c>
      <c r="X6713">
        <v>0</v>
      </c>
      <c r="Y6713" s="2">
        <v>-100</v>
      </c>
      <c r="Z6713" s="2">
        <v>0</v>
      </c>
      <c r="AA6713">
        <v>0</v>
      </c>
      <c r="AB6713" s="2">
        <v>100</v>
      </c>
      <c r="AC6713">
        <v>-100</v>
      </c>
      <c r="AD6713">
        <v>0</v>
      </c>
      <c r="AE6713">
        <v>0</v>
      </c>
      <c r="AF6713">
        <f>Table1[[#This Row],[RPMO Balance]]-Table1[[#This Row],[RSP Balance]]</f>
        <v>0</v>
      </c>
      <c r="AG6713">
        <f>Table1[[#This Row],[RSP Total Charges]]+Table1[[#This Row],[TotalPaymentUnallocatedAmount]]+Table1[[#This Row],[TotalCreditUnallocatedAmount]]</f>
        <v>0</v>
      </c>
    </row>
    <row r="6714" spans="1:33" hidden="1" x14ac:dyDescent="0.25">
      <c r="A6714" t="s">
        <v>13360</v>
      </c>
      <c r="B6714">
        <v>4965</v>
      </c>
      <c r="C6714" t="s">
        <v>15705</v>
      </c>
      <c r="D6714">
        <v>4967</v>
      </c>
      <c r="E6714">
        <v>3598</v>
      </c>
      <c r="F6714" t="s">
        <v>3911</v>
      </c>
      <c r="G6714" t="s">
        <v>15706</v>
      </c>
      <c r="H6714">
        <v>575</v>
      </c>
      <c r="I6714" s="1">
        <v>44805</v>
      </c>
      <c r="J6714" s="1">
        <v>45107</v>
      </c>
      <c r="K6714" s="1">
        <v>44816</v>
      </c>
      <c r="L6714" s="1">
        <v>45107</v>
      </c>
      <c r="M6714" t="s">
        <v>36</v>
      </c>
      <c r="N6714" t="s">
        <v>37</v>
      </c>
      <c r="O6714">
        <v>10820</v>
      </c>
      <c r="P6714">
        <v>0</v>
      </c>
      <c r="Q6714">
        <v>0</v>
      </c>
      <c r="R6714">
        <v>10820</v>
      </c>
      <c r="S6714">
        <v>10820</v>
      </c>
      <c r="T6714">
        <v>-10820</v>
      </c>
      <c r="U6714">
        <v>0</v>
      </c>
      <c r="V6714">
        <v>-10820</v>
      </c>
      <c r="W6714">
        <v>-10820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f>Table1[[#This Row],[RPMO Balance]]-Table1[[#This Row],[RSP Balance]]</f>
        <v>0</v>
      </c>
      <c r="AG6714">
        <f>Table1[[#This Row],[RSP Total Charges]]+Table1[[#This Row],[TotalPaymentUnallocatedAmount]]+Table1[[#This Row],[TotalCreditUnallocatedAmount]]</f>
        <v>0</v>
      </c>
    </row>
    <row r="6715" spans="1:33" hidden="1" x14ac:dyDescent="0.25">
      <c r="A6715" t="s">
        <v>13360</v>
      </c>
      <c r="B6715">
        <v>4966</v>
      </c>
      <c r="C6715" t="s">
        <v>15707</v>
      </c>
      <c r="D6715">
        <v>4968</v>
      </c>
      <c r="E6715">
        <v>3599</v>
      </c>
      <c r="F6715" t="s">
        <v>14628</v>
      </c>
      <c r="G6715" t="s">
        <v>15708</v>
      </c>
      <c r="H6715">
        <v>260</v>
      </c>
      <c r="I6715" s="1">
        <v>44832</v>
      </c>
      <c r="J6715" s="1">
        <v>45107</v>
      </c>
      <c r="K6715" s="1">
        <v>44833.432939814818</v>
      </c>
      <c r="L6715" s="1">
        <v>45107</v>
      </c>
      <c r="M6715" t="s">
        <v>36</v>
      </c>
      <c r="N6715" t="s">
        <v>37</v>
      </c>
      <c r="O6715">
        <v>12200</v>
      </c>
      <c r="P6715">
        <v>0</v>
      </c>
      <c r="Q6715">
        <v>-300.02</v>
      </c>
      <c r="R6715">
        <v>12500.02</v>
      </c>
      <c r="S6715">
        <v>12500.02</v>
      </c>
      <c r="T6715">
        <v>-12200</v>
      </c>
      <c r="U6715">
        <v>0</v>
      </c>
      <c r="V6715">
        <v>-12200</v>
      </c>
      <c r="W6715">
        <v>-12200</v>
      </c>
      <c r="X6715">
        <v>-300.02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f>Table1[[#This Row],[RPMO Balance]]-Table1[[#This Row],[RSP Balance]]</f>
        <v>0</v>
      </c>
      <c r="AG6715">
        <f>Table1[[#This Row],[RSP Total Charges]]+Table1[[#This Row],[TotalPaymentUnallocatedAmount]]+Table1[[#This Row],[TotalCreditUnallocatedAmount]]</f>
        <v>0</v>
      </c>
    </row>
    <row r="6716" spans="1:33" hidden="1" x14ac:dyDescent="0.25">
      <c r="A6716" t="s">
        <v>13360</v>
      </c>
      <c r="B6716">
        <v>4967</v>
      </c>
      <c r="C6716" t="s">
        <v>15709</v>
      </c>
      <c r="D6716">
        <v>4969</v>
      </c>
      <c r="E6716">
        <v>3600</v>
      </c>
      <c r="F6716" t="s">
        <v>12588</v>
      </c>
      <c r="G6716" t="s">
        <v>15710</v>
      </c>
      <c r="H6716">
        <v>336</v>
      </c>
      <c r="I6716" s="1">
        <v>44829</v>
      </c>
      <c r="J6716" s="1">
        <v>45107</v>
      </c>
      <c r="K6716" s="1">
        <v>44831.432939814818</v>
      </c>
      <c r="L6716" s="1">
        <v>45107</v>
      </c>
      <c r="M6716" t="s">
        <v>36</v>
      </c>
      <c r="N6716" t="s">
        <v>37</v>
      </c>
      <c r="O6716">
        <v>10960.04</v>
      </c>
      <c r="P6716">
        <v>0</v>
      </c>
      <c r="Q6716">
        <v>-2050</v>
      </c>
      <c r="R6716">
        <v>13010.04</v>
      </c>
      <c r="S6716">
        <v>13010.04</v>
      </c>
      <c r="T6716">
        <v>-10960.04</v>
      </c>
      <c r="U6716">
        <v>0</v>
      </c>
      <c r="V6716">
        <v>-10960.04</v>
      </c>
      <c r="W6716">
        <v>-10960.04</v>
      </c>
      <c r="X6716">
        <v>-2050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f>Table1[[#This Row],[RPMO Balance]]-Table1[[#This Row],[RSP Balance]]</f>
        <v>0</v>
      </c>
      <c r="AG6716">
        <f>Table1[[#This Row],[RSP Total Charges]]+Table1[[#This Row],[TotalPaymentUnallocatedAmount]]+Table1[[#This Row],[TotalCreditUnallocatedAmount]]</f>
        <v>0</v>
      </c>
    </row>
    <row r="6717" spans="1:33" hidden="1" x14ac:dyDescent="0.25">
      <c r="A6717" t="s">
        <v>13360</v>
      </c>
      <c r="B6717">
        <v>49670</v>
      </c>
      <c r="C6717" t="s">
        <v>15711</v>
      </c>
      <c r="D6717">
        <v>45168</v>
      </c>
      <c r="E6717">
        <v>11109</v>
      </c>
      <c r="F6717" t="s">
        <v>4963</v>
      </c>
      <c r="G6717" t="s">
        <v>4926</v>
      </c>
      <c r="H6717" t="s">
        <v>15712</v>
      </c>
      <c r="I6717" s="1">
        <v>44970</v>
      </c>
      <c r="J6717" s="1">
        <v>45107</v>
      </c>
      <c r="K6717" s="1">
        <v>44970</v>
      </c>
      <c r="L6717" s="1">
        <v>45107</v>
      </c>
      <c r="M6717" t="s">
        <v>36</v>
      </c>
      <c r="N6717" t="s">
        <v>37</v>
      </c>
      <c r="O6717">
        <v>2780.16</v>
      </c>
      <c r="P6717">
        <v>0</v>
      </c>
      <c r="Q6717">
        <v>0</v>
      </c>
      <c r="R6717">
        <v>2780.16</v>
      </c>
      <c r="S6717">
        <v>2780.16</v>
      </c>
      <c r="T6717">
        <v>-2780.16</v>
      </c>
      <c r="U6717">
        <v>0</v>
      </c>
      <c r="V6717">
        <v>-2780.16</v>
      </c>
      <c r="W6717">
        <v>-2780.16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f>Table1[[#This Row],[RPMO Balance]]-Table1[[#This Row],[RSP Balance]]</f>
        <v>0</v>
      </c>
      <c r="AG6717">
        <f>Table1[[#This Row],[RSP Total Charges]]+Table1[[#This Row],[TotalPaymentUnallocatedAmount]]+Table1[[#This Row],[TotalCreditUnallocatedAmount]]</f>
        <v>0</v>
      </c>
    </row>
    <row r="6718" spans="1:33" hidden="1" x14ac:dyDescent="0.25">
      <c r="A6718" t="s">
        <v>13360</v>
      </c>
      <c r="B6718">
        <v>4968</v>
      </c>
      <c r="C6718" t="s">
        <v>15713</v>
      </c>
      <c r="D6718">
        <v>4970</v>
      </c>
      <c r="E6718">
        <v>3601</v>
      </c>
      <c r="F6718" t="s">
        <v>95</v>
      </c>
      <c r="G6718" t="s">
        <v>15714</v>
      </c>
      <c r="H6718">
        <v>527</v>
      </c>
      <c r="I6718" s="1">
        <v>44805</v>
      </c>
      <c r="J6718" s="1">
        <v>45107</v>
      </c>
      <c r="K6718" s="1">
        <v>44816</v>
      </c>
      <c r="L6718" s="1">
        <v>45107</v>
      </c>
      <c r="M6718" t="s">
        <v>36</v>
      </c>
      <c r="N6718" t="s">
        <v>37</v>
      </c>
      <c r="O6718">
        <v>10820</v>
      </c>
      <c r="P6718">
        <v>0</v>
      </c>
      <c r="Q6718">
        <v>0</v>
      </c>
      <c r="R6718">
        <v>10820</v>
      </c>
      <c r="S6718">
        <v>10820</v>
      </c>
      <c r="T6718">
        <v>-10820</v>
      </c>
      <c r="U6718">
        <v>0</v>
      </c>
      <c r="V6718">
        <v>-10820</v>
      </c>
      <c r="W6718">
        <v>-10820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f>Table1[[#This Row],[RPMO Balance]]-Table1[[#This Row],[RSP Balance]]</f>
        <v>0</v>
      </c>
      <c r="AG6718">
        <f>Table1[[#This Row],[RSP Total Charges]]+Table1[[#This Row],[TotalPaymentUnallocatedAmount]]+Table1[[#This Row],[TotalCreditUnallocatedAmount]]</f>
        <v>0</v>
      </c>
    </row>
    <row r="6719" spans="1:33" hidden="1" x14ac:dyDescent="0.25">
      <c r="A6719" t="s">
        <v>13360</v>
      </c>
      <c r="B6719">
        <v>4969</v>
      </c>
      <c r="C6719" t="s">
        <v>15715</v>
      </c>
      <c r="D6719">
        <v>4971</v>
      </c>
      <c r="E6719">
        <v>3602</v>
      </c>
      <c r="F6719" t="s">
        <v>15716</v>
      </c>
      <c r="G6719" t="s">
        <v>15717</v>
      </c>
      <c r="H6719">
        <v>577</v>
      </c>
      <c r="I6719" s="1">
        <v>44805</v>
      </c>
      <c r="J6719" s="1">
        <v>44985</v>
      </c>
      <c r="K6719" s="1">
        <v>44816</v>
      </c>
      <c r="L6719" s="1">
        <v>44985.432939814818</v>
      </c>
      <c r="M6719" t="s">
        <v>984</v>
      </c>
      <c r="N6719" t="s">
        <v>985</v>
      </c>
      <c r="O6719">
        <v>8950</v>
      </c>
      <c r="P6719">
        <v>0</v>
      </c>
      <c r="Q6719">
        <v>0</v>
      </c>
      <c r="R6719">
        <v>8950</v>
      </c>
      <c r="S6719">
        <v>8950</v>
      </c>
      <c r="T6719">
        <v>-8950</v>
      </c>
      <c r="U6719">
        <v>0</v>
      </c>
      <c r="V6719">
        <v>-8950</v>
      </c>
      <c r="W6719">
        <v>-8950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f>Table1[[#This Row],[RPMO Balance]]-Table1[[#This Row],[RSP Balance]]</f>
        <v>0</v>
      </c>
      <c r="AG6719">
        <f>Table1[[#This Row],[RSP Total Charges]]+Table1[[#This Row],[TotalPaymentUnallocatedAmount]]+Table1[[#This Row],[TotalCreditUnallocatedAmount]]</f>
        <v>0</v>
      </c>
    </row>
    <row r="6720" spans="1:33" hidden="1" x14ac:dyDescent="0.25">
      <c r="A6720" t="s">
        <v>13360</v>
      </c>
      <c r="B6720">
        <v>4970</v>
      </c>
      <c r="C6720" t="s">
        <v>15718</v>
      </c>
      <c r="D6720">
        <v>4972</v>
      </c>
      <c r="E6720">
        <v>3603</v>
      </c>
      <c r="F6720" t="s">
        <v>851</v>
      </c>
      <c r="G6720" t="s">
        <v>15719</v>
      </c>
      <c r="H6720">
        <v>525</v>
      </c>
      <c r="I6720" s="1">
        <v>44829</v>
      </c>
      <c r="J6720" s="1">
        <v>44985</v>
      </c>
      <c r="K6720" s="1">
        <v>44831.432939814818</v>
      </c>
      <c r="L6720" s="1">
        <v>44985.432939814818</v>
      </c>
      <c r="M6720" t="s">
        <v>984</v>
      </c>
      <c r="N6720" t="s">
        <v>985</v>
      </c>
      <c r="O6720">
        <v>9050</v>
      </c>
      <c r="P6720">
        <v>0</v>
      </c>
      <c r="Q6720">
        <v>-354</v>
      </c>
      <c r="R6720">
        <v>9404</v>
      </c>
      <c r="S6720">
        <v>9404</v>
      </c>
      <c r="T6720">
        <v>-9050</v>
      </c>
      <c r="U6720">
        <v>0</v>
      </c>
      <c r="V6720">
        <v>-9050</v>
      </c>
      <c r="W6720">
        <v>-9050</v>
      </c>
      <c r="X6720">
        <v>-354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f>Table1[[#This Row],[RPMO Balance]]-Table1[[#This Row],[RSP Balance]]</f>
        <v>0</v>
      </c>
      <c r="AG6720">
        <f>Table1[[#This Row],[RSP Total Charges]]+Table1[[#This Row],[TotalPaymentUnallocatedAmount]]+Table1[[#This Row],[TotalCreditUnallocatedAmount]]</f>
        <v>0</v>
      </c>
    </row>
    <row r="6721" spans="1:33" hidden="1" x14ac:dyDescent="0.25">
      <c r="A6721" t="s">
        <v>13360</v>
      </c>
      <c r="B6721">
        <v>4971</v>
      </c>
      <c r="C6721" t="s">
        <v>15720</v>
      </c>
      <c r="D6721">
        <v>4973</v>
      </c>
      <c r="E6721">
        <v>3604</v>
      </c>
      <c r="F6721" t="s">
        <v>13989</v>
      </c>
      <c r="G6721" t="s">
        <v>15721</v>
      </c>
      <c r="H6721">
        <v>322</v>
      </c>
      <c r="I6721" s="1">
        <v>44832</v>
      </c>
      <c r="J6721" s="1">
        <v>45077</v>
      </c>
      <c r="K6721" s="1">
        <v>44833.432939814818</v>
      </c>
      <c r="L6721" s="1">
        <v>45077</v>
      </c>
      <c r="M6721" t="s">
        <v>36</v>
      </c>
      <c r="N6721" t="s">
        <v>37</v>
      </c>
      <c r="O6721">
        <v>12500.02</v>
      </c>
      <c r="P6721">
        <v>0</v>
      </c>
      <c r="Q6721">
        <v>0</v>
      </c>
      <c r="R6721">
        <v>12500.02</v>
      </c>
      <c r="S6721">
        <v>12500.02</v>
      </c>
      <c r="T6721">
        <v>-12500.02</v>
      </c>
      <c r="U6721">
        <v>0</v>
      </c>
      <c r="V6721">
        <v>-12500.02</v>
      </c>
      <c r="W6721">
        <v>-12500.02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f>Table1[[#This Row],[RPMO Balance]]-Table1[[#This Row],[RSP Balance]]</f>
        <v>0</v>
      </c>
      <c r="AG6721">
        <f>Table1[[#This Row],[RSP Total Charges]]+Table1[[#This Row],[TotalPaymentUnallocatedAmount]]+Table1[[#This Row],[TotalCreditUnallocatedAmount]]</f>
        <v>0</v>
      </c>
    </row>
    <row r="6722" spans="1:33" hidden="1" x14ac:dyDescent="0.25">
      <c r="A6722" t="s">
        <v>13360</v>
      </c>
      <c r="B6722">
        <v>4972</v>
      </c>
      <c r="C6722" t="s">
        <v>15722</v>
      </c>
      <c r="D6722">
        <v>4974</v>
      </c>
      <c r="E6722">
        <v>3605</v>
      </c>
      <c r="F6722" t="s">
        <v>3979</v>
      </c>
      <c r="G6722" t="s">
        <v>4926</v>
      </c>
      <c r="H6722" t="s">
        <v>15170</v>
      </c>
      <c r="I6722" s="1">
        <v>44833</v>
      </c>
      <c r="J6722" s="1">
        <v>44985</v>
      </c>
      <c r="K6722" s="1">
        <v>44834.432939814818</v>
      </c>
      <c r="L6722" s="1">
        <v>44985.432939814818</v>
      </c>
      <c r="M6722" t="s">
        <v>984</v>
      </c>
      <c r="N6722" t="s">
        <v>985</v>
      </c>
      <c r="O6722">
        <v>7401.34</v>
      </c>
      <c r="P6722">
        <v>0</v>
      </c>
      <c r="Q6722">
        <v>0</v>
      </c>
      <c r="R6722">
        <v>7401.34</v>
      </c>
      <c r="S6722">
        <v>7401.34</v>
      </c>
      <c r="T6722">
        <v>-7401.34</v>
      </c>
      <c r="U6722">
        <v>0</v>
      </c>
      <c r="V6722">
        <v>-7401.34</v>
      </c>
      <c r="W6722">
        <v>-7401.34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f>Table1[[#This Row],[RPMO Balance]]-Table1[[#This Row],[RSP Balance]]</f>
        <v>0</v>
      </c>
      <c r="AG6722">
        <f>Table1[[#This Row],[RSP Total Charges]]+Table1[[#This Row],[TotalPaymentUnallocatedAmount]]+Table1[[#This Row],[TotalCreditUnallocatedAmount]]</f>
        <v>0</v>
      </c>
    </row>
    <row r="6723" spans="1:33" hidden="1" x14ac:dyDescent="0.25">
      <c r="A6723" t="s">
        <v>13360</v>
      </c>
      <c r="B6723">
        <v>4973</v>
      </c>
      <c r="C6723" t="s">
        <v>15723</v>
      </c>
      <c r="D6723">
        <v>4975</v>
      </c>
      <c r="E6723">
        <v>3606</v>
      </c>
      <c r="F6723" t="s">
        <v>1262</v>
      </c>
      <c r="G6723" t="s">
        <v>15724</v>
      </c>
      <c r="H6723">
        <v>281</v>
      </c>
      <c r="I6723" s="1">
        <v>44830</v>
      </c>
      <c r="J6723" s="1">
        <v>44985</v>
      </c>
      <c r="K6723" s="1">
        <v>44831.432939814818</v>
      </c>
      <c r="L6723" s="1">
        <v>44985.432939814818</v>
      </c>
      <c r="M6723" t="s">
        <v>984</v>
      </c>
      <c r="N6723" t="s">
        <v>985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f>Table1[[#This Row],[RPMO Balance]]-Table1[[#This Row],[RSP Balance]]</f>
        <v>0</v>
      </c>
      <c r="AG6723">
        <f>Table1[[#This Row],[RSP Total Charges]]+Table1[[#This Row],[TotalPaymentUnallocatedAmount]]+Table1[[#This Row],[TotalCreditUnallocatedAmount]]</f>
        <v>0</v>
      </c>
    </row>
    <row r="6724" spans="1:33" hidden="1" x14ac:dyDescent="0.25">
      <c r="A6724" t="s">
        <v>13360</v>
      </c>
      <c r="B6724">
        <v>4974</v>
      </c>
      <c r="C6724" t="s">
        <v>15725</v>
      </c>
      <c r="D6724">
        <v>4976</v>
      </c>
      <c r="E6724">
        <v>3607</v>
      </c>
      <c r="F6724" t="s">
        <v>8693</v>
      </c>
      <c r="G6724" t="s">
        <v>15726</v>
      </c>
      <c r="H6724">
        <v>228</v>
      </c>
      <c r="I6724" s="1">
        <v>44805</v>
      </c>
      <c r="J6724" s="1">
        <v>45107</v>
      </c>
      <c r="K6724" s="1">
        <v>44816</v>
      </c>
      <c r="L6724" s="1">
        <v>45107</v>
      </c>
      <c r="M6724" t="s">
        <v>36</v>
      </c>
      <c r="N6724" t="s">
        <v>37</v>
      </c>
      <c r="O6724">
        <v>12500</v>
      </c>
      <c r="P6724">
        <v>0</v>
      </c>
      <c r="Q6724">
        <v>0</v>
      </c>
      <c r="R6724">
        <v>12500</v>
      </c>
      <c r="S6724">
        <v>12500</v>
      </c>
      <c r="T6724">
        <v>-12500</v>
      </c>
      <c r="U6724">
        <v>0</v>
      </c>
      <c r="V6724">
        <v>-12500</v>
      </c>
      <c r="W6724">
        <v>-12500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f>Table1[[#This Row],[RPMO Balance]]-Table1[[#This Row],[RSP Balance]]</f>
        <v>0</v>
      </c>
      <c r="AG6724">
        <f>Table1[[#This Row],[RSP Total Charges]]+Table1[[#This Row],[TotalPaymentUnallocatedAmount]]+Table1[[#This Row],[TotalCreditUnallocatedAmount]]</f>
        <v>0</v>
      </c>
    </row>
    <row r="6725" spans="1:33" hidden="1" x14ac:dyDescent="0.25">
      <c r="A6725" t="s">
        <v>13360</v>
      </c>
      <c r="B6725">
        <v>4975</v>
      </c>
      <c r="C6725" t="s">
        <v>15727</v>
      </c>
      <c r="D6725">
        <v>4977</v>
      </c>
      <c r="E6725">
        <v>5786</v>
      </c>
      <c r="F6725" t="s">
        <v>972</v>
      </c>
      <c r="G6725" t="s">
        <v>15728</v>
      </c>
      <c r="H6725">
        <v>558</v>
      </c>
      <c r="I6725" s="1">
        <v>44833</v>
      </c>
      <c r="J6725" s="1">
        <v>45107</v>
      </c>
      <c r="K6725" s="1">
        <v>44834.432939814818</v>
      </c>
      <c r="L6725" s="1">
        <v>45107</v>
      </c>
      <c r="M6725" t="s">
        <v>36</v>
      </c>
      <c r="N6725" t="s">
        <v>37</v>
      </c>
      <c r="O6725">
        <v>10938</v>
      </c>
      <c r="P6725">
        <v>0</v>
      </c>
      <c r="Q6725">
        <v>0</v>
      </c>
      <c r="R6725">
        <v>10938</v>
      </c>
      <c r="S6725">
        <v>10938</v>
      </c>
      <c r="T6725">
        <v>-10938</v>
      </c>
      <c r="U6725">
        <v>0</v>
      </c>
      <c r="V6725">
        <v>-10938</v>
      </c>
      <c r="W6725">
        <v>-10938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f>Table1[[#This Row],[RPMO Balance]]-Table1[[#This Row],[RSP Balance]]</f>
        <v>0</v>
      </c>
      <c r="AG6725">
        <f>Table1[[#This Row],[RSP Total Charges]]+Table1[[#This Row],[TotalPaymentUnallocatedAmount]]+Table1[[#This Row],[TotalCreditUnallocatedAmount]]</f>
        <v>0</v>
      </c>
    </row>
    <row r="6726" spans="1:33" hidden="1" x14ac:dyDescent="0.25">
      <c r="A6726" t="s">
        <v>13360</v>
      </c>
      <c r="B6726">
        <v>49757</v>
      </c>
      <c r="C6726" t="s">
        <v>15729</v>
      </c>
      <c r="D6726">
        <v>45253</v>
      </c>
      <c r="E6726">
        <v>10541</v>
      </c>
      <c r="F6726" t="s">
        <v>14472</v>
      </c>
      <c r="G6726" t="s">
        <v>12961</v>
      </c>
      <c r="H6726" t="s">
        <v>14069</v>
      </c>
      <c r="I6726" s="1">
        <v>44986</v>
      </c>
      <c r="J6726" s="1">
        <v>45107</v>
      </c>
      <c r="K6726" s="1">
        <v>44987.432939814818</v>
      </c>
      <c r="L6726" s="1">
        <v>45107</v>
      </c>
      <c r="M6726" t="s">
        <v>36</v>
      </c>
      <c r="N6726" t="s">
        <v>37</v>
      </c>
      <c r="O6726">
        <v>1545</v>
      </c>
      <c r="P6726">
        <v>0</v>
      </c>
      <c r="Q6726">
        <v>0</v>
      </c>
      <c r="R6726">
        <v>1545</v>
      </c>
      <c r="S6726">
        <v>0</v>
      </c>
      <c r="T6726">
        <v>-1545</v>
      </c>
      <c r="U6726">
        <v>0</v>
      </c>
      <c r="V6726">
        <v>0</v>
      </c>
      <c r="W6726">
        <v>0</v>
      </c>
      <c r="X6726">
        <v>0</v>
      </c>
      <c r="Y6726" s="2">
        <v>-1545</v>
      </c>
      <c r="Z6726" s="2">
        <v>0</v>
      </c>
      <c r="AA6726">
        <v>0</v>
      </c>
      <c r="AB6726" s="2">
        <v>1545</v>
      </c>
      <c r="AC6726">
        <v>-1545</v>
      </c>
      <c r="AD6726">
        <v>0</v>
      </c>
      <c r="AE6726">
        <v>0</v>
      </c>
      <c r="AF6726">
        <f>Table1[[#This Row],[RPMO Balance]]-Table1[[#This Row],[RSP Balance]]</f>
        <v>0</v>
      </c>
      <c r="AG6726">
        <f>Table1[[#This Row],[RSP Total Charges]]+Table1[[#This Row],[TotalPaymentUnallocatedAmount]]+Table1[[#This Row],[TotalCreditUnallocatedAmount]]</f>
        <v>0</v>
      </c>
    </row>
    <row r="6727" spans="1:33" hidden="1" x14ac:dyDescent="0.25">
      <c r="A6727" t="s">
        <v>13360</v>
      </c>
      <c r="B6727">
        <v>4976</v>
      </c>
      <c r="C6727" t="s">
        <v>15730</v>
      </c>
      <c r="D6727">
        <v>4978</v>
      </c>
      <c r="E6727">
        <v>3609</v>
      </c>
      <c r="F6727" t="s">
        <v>851</v>
      </c>
      <c r="G6727" t="s">
        <v>15731</v>
      </c>
      <c r="H6727">
        <v>168</v>
      </c>
      <c r="I6727" s="1">
        <v>44833</v>
      </c>
      <c r="J6727" s="1">
        <v>45107</v>
      </c>
      <c r="K6727" s="1">
        <v>44834.432939814818</v>
      </c>
      <c r="L6727" s="1">
        <v>45107</v>
      </c>
      <c r="M6727" t="s">
        <v>36</v>
      </c>
      <c r="N6727" t="s">
        <v>37</v>
      </c>
      <c r="O6727">
        <v>12500.02</v>
      </c>
      <c r="P6727">
        <v>0</v>
      </c>
      <c r="Q6727">
        <v>0</v>
      </c>
      <c r="R6727">
        <v>12500.02</v>
      </c>
      <c r="S6727">
        <v>12500.02</v>
      </c>
      <c r="T6727">
        <v>-12500.02</v>
      </c>
      <c r="U6727">
        <v>0</v>
      </c>
      <c r="V6727">
        <v>-12500.02</v>
      </c>
      <c r="W6727">
        <v>-12500.02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f>Table1[[#This Row],[RPMO Balance]]-Table1[[#This Row],[RSP Balance]]</f>
        <v>0</v>
      </c>
      <c r="AG6727">
        <f>Table1[[#This Row],[RSP Total Charges]]+Table1[[#This Row],[TotalPaymentUnallocatedAmount]]+Table1[[#This Row],[TotalCreditUnallocatedAmount]]</f>
        <v>0</v>
      </c>
    </row>
    <row r="6728" spans="1:33" hidden="1" x14ac:dyDescent="0.25">
      <c r="A6728" t="s">
        <v>13360</v>
      </c>
      <c r="B6728">
        <v>4977</v>
      </c>
      <c r="C6728" t="s">
        <v>15732</v>
      </c>
      <c r="D6728">
        <v>4979</v>
      </c>
      <c r="E6728">
        <v>3610</v>
      </c>
      <c r="F6728" t="s">
        <v>498</v>
      </c>
      <c r="G6728" t="s">
        <v>15733</v>
      </c>
      <c r="H6728">
        <v>471</v>
      </c>
      <c r="I6728" s="1">
        <v>44805</v>
      </c>
      <c r="J6728" s="1">
        <v>45107</v>
      </c>
      <c r="K6728" s="1">
        <v>44833</v>
      </c>
      <c r="L6728" s="1">
        <v>45107</v>
      </c>
      <c r="M6728" t="s">
        <v>36</v>
      </c>
      <c r="N6728" t="s">
        <v>37</v>
      </c>
      <c r="O6728">
        <v>11540</v>
      </c>
      <c r="P6728">
        <v>0</v>
      </c>
      <c r="Q6728">
        <v>0</v>
      </c>
      <c r="R6728">
        <v>11540</v>
      </c>
      <c r="S6728">
        <v>11540</v>
      </c>
      <c r="T6728">
        <v>-11540</v>
      </c>
      <c r="U6728">
        <v>0</v>
      </c>
      <c r="V6728">
        <v>-11540</v>
      </c>
      <c r="W6728">
        <v>-11540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f>Table1[[#This Row],[RPMO Balance]]-Table1[[#This Row],[RSP Balance]]</f>
        <v>0</v>
      </c>
      <c r="AG6728">
        <f>Table1[[#This Row],[RSP Total Charges]]+Table1[[#This Row],[TotalPaymentUnallocatedAmount]]+Table1[[#This Row],[TotalCreditUnallocatedAmount]]</f>
        <v>0</v>
      </c>
    </row>
    <row r="6729" spans="1:33" hidden="1" x14ac:dyDescent="0.25">
      <c r="A6729" t="s">
        <v>13360</v>
      </c>
      <c r="B6729">
        <v>49776</v>
      </c>
      <c r="C6729" t="s">
        <v>15734</v>
      </c>
      <c r="D6729">
        <v>45272</v>
      </c>
      <c r="E6729">
        <v>12490</v>
      </c>
      <c r="F6729" t="s">
        <v>95</v>
      </c>
      <c r="G6729" t="s">
        <v>15735</v>
      </c>
      <c r="H6729">
        <v>573</v>
      </c>
      <c r="I6729" s="1">
        <v>45170</v>
      </c>
      <c r="J6729" s="1">
        <v>45473</v>
      </c>
      <c r="K6729" s="1">
        <v>45170</v>
      </c>
      <c r="L6729" s="1">
        <v>45473</v>
      </c>
      <c r="M6729" t="s">
        <v>169</v>
      </c>
      <c r="N6729" t="s">
        <v>37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f>Table1[[#This Row],[RPMO Balance]]-Table1[[#This Row],[RSP Balance]]</f>
        <v>0</v>
      </c>
      <c r="AG6729">
        <f>Table1[[#This Row],[RSP Total Charges]]+Table1[[#This Row],[TotalPaymentUnallocatedAmount]]+Table1[[#This Row],[TotalCreditUnallocatedAmount]]</f>
        <v>0</v>
      </c>
    </row>
    <row r="6730" spans="1:33" hidden="1" x14ac:dyDescent="0.25">
      <c r="A6730" t="s">
        <v>13360</v>
      </c>
      <c r="B6730">
        <v>4978</v>
      </c>
      <c r="C6730" t="s">
        <v>15736</v>
      </c>
      <c r="D6730">
        <v>4980</v>
      </c>
      <c r="E6730">
        <v>3611</v>
      </c>
      <c r="F6730" t="s">
        <v>14567</v>
      </c>
      <c r="G6730" t="s">
        <v>15737</v>
      </c>
      <c r="H6730">
        <v>295</v>
      </c>
      <c r="I6730" s="1">
        <v>44833</v>
      </c>
      <c r="J6730" s="1">
        <v>45107</v>
      </c>
      <c r="K6730" s="1">
        <v>44834.432939814818</v>
      </c>
      <c r="L6730" s="1">
        <v>45107</v>
      </c>
      <c r="M6730" t="s">
        <v>36</v>
      </c>
      <c r="N6730" t="s">
        <v>37</v>
      </c>
      <c r="O6730">
        <v>11540</v>
      </c>
      <c r="P6730">
        <v>0</v>
      </c>
      <c r="Q6730">
        <v>0</v>
      </c>
      <c r="R6730">
        <v>11540</v>
      </c>
      <c r="S6730">
        <v>11540</v>
      </c>
      <c r="T6730">
        <v>-11540</v>
      </c>
      <c r="U6730">
        <v>0</v>
      </c>
      <c r="V6730">
        <v>-11540</v>
      </c>
      <c r="W6730">
        <v>-11540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f>Table1[[#This Row],[RPMO Balance]]-Table1[[#This Row],[RSP Balance]]</f>
        <v>0</v>
      </c>
      <c r="AG6730">
        <f>Table1[[#This Row],[RSP Total Charges]]+Table1[[#This Row],[TotalPaymentUnallocatedAmount]]+Table1[[#This Row],[TotalCreditUnallocatedAmount]]</f>
        <v>0</v>
      </c>
    </row>
    <row r="6731" spans="1:33" hidden="1" x14ac:dyDescent="0.25">
      <c r="A6731" t="s">
        <v>13360</v>
      </c>
      <c r="B6731">
        <v>4979</v>
      </c>
      <c r="C6731" t="s">
        <v>15738</v>
      </c>
      <c r="D6731">
        <v>4981</v>
      </c>
      <c r="E6731">
        <v>3612</v>
      </c>
      <c r="F6731" t="s">
        <v>15739</v>
      </c>
      <c r="G6731" t="s">
        <v>6619</v>
      </c>
      <c r="H6731">
        <v>173</v>
      </c>
      <c r="I6731" s="1">
        <v>44816</v>
      </c>
      <c r="J6731" s="1">
        <v>45107</v>
      </c>
      <c r="K6731" s="1">
        <v>44816</v>
      </c>
      <c r="L6731" s="1">
        <v>45107</v>
      </c>
      <c r="M6731" t="s">
        <v>36</v>
      </c>
      <c r="N6731" t="s">
        <v>37</v>
      </c>
      <c r="O6731">
        <v>10856</v>
      </c>
      <c r="P6731">
        <v>0</v>
      </c>
      <c r="Q6731">
        <v>0</v>
      </c>
      <c r="R6731">
        <v>10856</v>
      </c>
      <c r="S6731">
        <v>10856</v>
      </c>
      <c r="T6731">
        <v>-10856</v>
      </c>
      <c r="U6731">
        <v>0</v>
      </c>
      <c r="V6731">
        <v>-10856</v>
      </c>
      <c r="W6731">
        <v>-10856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f>Table1[[#This Row],[RPMO Balance]]-Table1[[#This Row],[RSP Balance]]</f>
        <v>0</v>
      </c>
      <c r="AG6731">
        <f>Table1[[#This Row],[RSP Total Charges]]+Table1[[#This Row],[TotalPaymentUnallocatedAmount]]+Table1[[#This Row],[TotalCreditUnallocatedAmount]]</f>
        <v>0</v>
      </c>
    </row>
    <row r="6732" spans="1:33" hidden="1" x14ac:dyDescent="0.25">
      <c r="A6732" t="s">
        <v>13360</v>
      </c>
      <c r="B6732">
        <v>4980</v>
      </c>
      <c r="C6732" t="s">
        <v>15740</v>
      </c>
      <c r="D6732">
        <v>4982</v>
      </c>
      <c r="E6732">
        <v>3613</v>
      </c>
      <c r="F6732" t="s">
        <v>15741</v>
      </c>
      <c r="G6732" t="s">
        <v>15742</v>
      </c>
      <c r="H6732">
        <v>170</v>
      </c>
      <c r="I6732" s="1">
        <v>44805</v>
      </c>
      <c r="J6732" s="1">
        <v>45107</v>
      </c>
      <c r="K6732" s="1">
        <v>44816</v>
      </c>
      <c r="L6732" s="1">
        <v>45107</v>
      </c>
      <c r="M6732" t="s">
        <v>36</v>
      </c>
      <c r="N6732" t="s">
        <v>37</v>
      </c>
      <c r="O6732">
        <v>16660</v>
      </c>
      <c r="P6732">
        <v>0</v>
      </c>
      <c r="Q6732">
        <v>0</v>
      </c>
      <c r="R6732">
        <v>16660</v>
      </c>
      <c r="S6732">
        <v>0</v>
      </c>
      <c r="T6732">
        <v>-16240</v>
      </c>
      <c r="U6732">
        <v>420</v>
      </c>
      <c r="V6732">
        <v>0</v>
      </c>
      <c r="W6732">
        <v>0</v>
      </c>
      <c r="X6732">
        <v>0</v>
      </c>
      <c r="Y6732">
        <v>-16240</v>
      </c>
      <c r="Z6732">
        <v>0</v>
      </c>
      <c r="AA6732">
        <v>0</v>
      </c>
      <c r="AB6732">
        <v>16660</v>
      </c>
      <c r="AC6732">
        <v>-16240</v>
      </c>
      <c r="AD6732">
        <v>0</v>
      </c>
      <c r="AE6732">
        <v>420</v>
      </c>
      <c r="AF6732">
        <f>Table1[[#This Row],[RPMO Balance]]-Table1[[#This Row],[RSP Balance]]</f>
        <v>0</v>
      </c>
      <c r="AG6732">
        <f>Table1[[#This Row],[RSP Total Charges]]+Table1[[#This Row],[TotalPaymentUnallocatedAmount]]+Table1[[#This Row],[TotalCreditUnallocatedAmount]]</f>
        <v>420</v>
      </c>
    </row>
    <row r="6733" spans="1:33" hidden="1" x14ac:dyDescent="0.25">
      <c r="A6733" t="s">
        <v>13360</v>
      </c>
      <c r="B6733">
        <v>4981</v>
      </c>
      <c r="C6733" t="s">
        <v>15743</v>
      </c>
      <c r="D6733">
        <v>4983</v>
      </c>
      <c r="E6733">
        <v>144</v>
      </c>
      <c r="F6733" t="s">
        <v>3995</v>
      </c>
      <c r="G6733" t="s">
        <v>15744</v>
      </c>
      <c r="H6733">
        <v>562</v>
      </c>
      <c r="I6733" s="1">
        <v>44805</v>
      </c>
      <c r="J6733" s="1">
        <v>45107</v>
      </c>
      <c r="K6733" s="1">
        <v>44816</v>
      </c>
      <c r="L6733" s="1">
        <v>45107</v>
      </c>
      <c r="M6733" t="s">
        <v>36</v>
      </c>
      <c r="N6733" t="s">
        <v>37</v>
      </c>
      <c r="O6733">
        <v>10920</v>
      </c>
      <c r="P6733">
        <v>0</v>
      </c>
      <c r="Q6733">
        <v>0</v>
      </c>
      <c r="R6733">
        <v>10920</v>
      </c>
      <c r="S6733">
        <v>10920</v>
      </c>
      <c r="T6733">
        <v>-10920</v>
      </c>
      <c r="U6733">
        <v>0</v>
      </c>
      <c r="V6733">
        <v>-10920</v>
      </c>
      <c r="W6733">
        <v>-10920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f>Table1[[#This Row],[RPMO Balance]]-Table1[[#This Row],[RSP Balance]]</f>
        <v>0</v>
      </c>
      <c r="AG6733">
        <f>Table1[[#This Row],[RSP Total Charges]]+Table1[[#This Row],[TotalPaymentUnallocatedAmount]]+Table1[[#This Row],[TotalCreditUnallocatedAmount]]</f>
        <v>0</v>
      </c>
    </row>
    <row r="6734" spans="1:33" hidden="1" x14ac:dyDescent="0.25">
      <c r="A6734" t="s">
        <v>13360</v>
      </c>
      <c r="B6734">
        <v>4982</v>
      </c>
      <c r="C6734" t="s">
        <v>15745</v>
      </c>
      <c r="D6734">
        <v>4984</v>
      </c>
      <c r="E6734">
        <v>3615</v>
      </c>
      <c r="F6734" t="s">
        <v>14389</v>
      </c>
      <c r="G6734" t="s">
        <v>14390</v>
      </c>
      <c r="H6734">
        <v>304</v>
      </c>
      <c r="I6734" s="1">
        <v>44805</v>
      </c>
      <c r="J6734" s="1">
        <v>44834</v>
      </c>
      <c r="K6734" s="1">
        <v>44816</v>
      </c>
      <c r="L6734" s="1">
        <v>44834.432939814818</v>
      </c>
      <c r="M6734" t="s">
        <v>984</v>
      </c>
      <c r="N6734" t="s">
        <v>985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f>Table1[[#This Row],[RPMO Balance]]-Table1[[#This Row],[RSP Balance]]</f>
        <v>0</v>
      </c>
      <c r="AG6734">
        <f>Table1[[#This Row],[RSP Total Charges]]+Table1[[#This Row],[TotalPaymentUnallocatedAmount]]+Table1[[#This Row],[TotalCreditUnallocatedAmount]]</f>
        <v>0</v>
      </c>
    </row>
    <row r="6735" spans="1:33" hidden="1" x14ac:dyDescent="0.25">
      <c r="A6735" t="s">
        <v>13360</v>
      </c>
      <c r="B6735">
        <v>4983</v>
      </c>
      <c r="C6735" t="s">
        <v>15746</v>
      </c>
      <c r="D6735">
        <v>4985</v>
      </c>
      <c r="E6735">
        <v>3616</v>
      </c>
      <c r="F6735" t="s">
        <v>541</v>
      </c>
      <c r="G6735" t="s">
        <v>15747</v>
      </c>
      <c r="H6735">
        <v>542</v>
      </c>
      <c r="I6735" s="1">
        <v>44835</v>
      </c>
      <c r="J6735" s="1">
        <v>45107</v>
      </c>
      <c r="K6735" s="1">
        <v>44837.432939814818</v>
      </c>
      <c r="L6735" s="1">
        <v>45107</v>
      </c>
      <c r="M6735" t="s">
        <v>36</v>
      </c>
      <c r="N6735" t="s">
        <v>37</v>
      </c>
      <c r="O6735">
        <v>10820</v>
      </c>
      <c r="P6735">
        <v>0</v>
      </c>
      <c r="Q6735">
        <v>0</v>
      </c>
      <c r="R6735">
        <v>10820</v>
      </c>
      <c r="S6735">
        <v>10820</v>
      </c>
      <c r="T6735">
        <v>-10820</v>
      </c>
      <c r="U6735">
        <v>0</v>
      </c>
      <c r="V6735">
        <v>-10820</v>
      </c>
      <c r="W6735">
        <v>-10820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f>Table1[[#This Row],[RPMO Balance]]-Table1[[#This Row],[RSP Balance]]</f>
        <v>0</v>
      </c>
      <c r="AG6735">
        <f>Table1[[#This Row],[RSP Total Charges]]+Table1[[#This Row],[TotalPaymentUnallocatedAmount]]+Table1[[#This Row],[TotalCreditUnallocatedAmount]]</f>
        <v>0</v>
      </c>
    </row>
    <row r="6736" spans="1:33" hidden="1" x14ac:dyDescent="0.25">
      <c r="A6736" t="s">
        <v>13360</v>
      </c>
      <c r="B6736">
        <v>49830</v>
      </c>
      <c r="C6736" t="s">
        <v>15748</v>
      </c>
      <c r="D6736">
        <v>45327</v>
      </c>
      <c r="E6736">
        <v>12189</v>
      </c>
      <c r="F6736" t="s">
        <v>15749</v>
      </c>
      <c r="G6736" t="s">
        <v>15750</v>
      </c>
      <c r="H6736" t="s">
        <v>15751</v>
      </c>
      <c r="I6736" s="1">
        <v>44986</v>
      </c>
      <c r="J6736" s="1">
        <v>45107</v>
      </c>
      <c r="K6736" s="1">
        <v>44986.432939814818</v>
      </c>
      <c r="L6736" s="1">
        <v>45107</v>
      </c>
      <c r="M6736" t="s">
        <v>36</v>
      </c>
      <c r="N6736" t="s">
        <v>37</v>
      </c>
      <c r="O6736">
        <v>1990</v>
      </c>
      <c r="P6736">
        <v>0</v>
      </c>
      <c r="Q6736">
        <v>0</v>
      </c>
      <c r="R6736">
        <v>1990</v>
      </c>
      <c r="S6736">
        <v>0</v>
      </c>
      <c r="T6736">
        <v>-1990</v>
      </c>
      <c r="U6736">
        <v>0</v>
      </c>
      <c r="V6736">
        <v>0</v>
      </c>
      <c r="W6736">
        <v>0</v>
      </c>
      <c r="X6736">
        <v>0</v>
      </c>
      <c r="Y6736" s="2">
        <v>-1990</v>
      </c>
      <c r="Z6736" s="2">
        <v>0</v>
      </c>
      <c r="AA6736">
        <v>0</v>
      </c>
      <c r="AB6736" s="2">
        <v>1990</v>
      </c>
      <c r="AC6736">
        <v>-1990</v>
      </c>
      <c r="AD6736">
        <v>0</v>
      </c>
      <c r="AE6736">
        <v>0</v>
      </c>
      <c r="AF6736">
        <f>Table1[[#This Row],[RPMO Balance]]-Table1[[#This Row],[RSP Balance]]</f>
        <v>0</v>
      </c>
      <c r="AG6736">
        <f>Table1[[#This Row],[RSP Total Charges]]+Table1[[#This Row],[TotalPaymentUnallocatedAmount]]+Table1[[#This Row],[TotalCreditUnallocatedAmount]]</f>
        <v>0</v>
      </c>
    </row>
    <row r="6737" spans="1:33" hidden="1" x14ac:dyDescent="0.25">
      <c r="A6737" t="s">
        <v>13360</v>
      </c>
      <c r="B6737">
        <v>49837</v>
      </c>
      <c r="C6737" t="s">
        <v>15752</v>
      </c>
      <c r="D6737">
        <v>45334</v>
      </c>
      <c r="E6737">
        <v>8860</v>
      </c>
      <c r="F6737" t="s">
        <v>14122</v>
      </c>
      <c r="G6737" t="s">
        <v>6911</v>
      </c>
      <c r="H6737">
        <v>566</v>
      </c>
      <c r="I6737" s="1">
        <v>44986</v>
      </c>
      <c r="J6737" s="1">
        <v>45107</v>
      </c>
      <c r="K6737" s="1">
        <v>44987.432939814818</v>
      </c>
      <c r="L6737" s="1">
        <v>45107</v>
      </c>
      <c r="M6737" t="s">
        <v>36</v>
      </c>
      <c r="N6737" t="s">
        <v>37</v>
      </c>
      <c r="O6737">
        <v>1953</v>
      </c>
      <c r="P6737">
        <v>0</v>
      </c>
      <c r="Q6737">
        <v>0</v>
      </c>
      <c r="R6737">
        <v>1953</v>
      </c>
      <c r="S6737">
        <v>0</v>
      </c>
      <c r="T6737">
        <v>-1953</v>
      </c>
      <c r="U6737">
        <v>0</v>
      </c>
      <c r="V6737">
        <v>0</v>
      </c>
      <c r="W6737">
        <v>0</v>
      </c>
      <c r="X6737">
        <v>0</v>
      </c>
      <c r="Y6737" s="2">
        <v>-1953</v>
      </c>
      <c r="Z6737" s="2">
        <v>0</v>
      </c>
      <c r="AA6737">
        <v>0</v>
      </c>
      <c r="AB6737" s="2">
        <v>1953</v>
      </c>
      <c r="AC6737">
        <v>-1953</v>
      </c>
      <c r="AD6737">
        <v>0</v>
      </c>
      <c r="AE6737">
        <v>0</v>
      </c>
      <c r="AF6737">
        <f>Table1[[#This Row],[RPMO Balance]]-Table1[[#This Row],[RSP Balance]]</f>
        <v>0</v>
      </c>
      <c r="AG6737">
        <f>Table1[[#This Row],[RSP Total Charges]]+Table1[[#This Row],[TotalPaymentUnallocatedAmount]]+Table1[[#This Row],[TotalCreditUnallocatedAmount]]</f>
        <v>0</v>
      </c>
    </row>
    <row r="6738" spans="1:33" hidden="1" x14ac:dyDescent="0.25">
      <c r="A6738" t="s">
        <v>13360</v>
      </c>
      <c r="B6738">
        <v>4985</v>
      </c>
      <c r="C6738" t="s">
        <v>15753</v>
      </c>
      <c r="D6738">
        <v>4987</v>
      </c>
      <c r="E6738">
        <v>3617</v>
      </c>
      <c r="F6738" t="s">
        <v>7464</v>
      </c>
      <c r="G6738" t="s">
        <v>15754</v>
      </c>
      <c r="H6738">
        <v>296</v>
      </c>
      <c r="I6738" s="1">
        <v>44805</v>
      </c>
      <c r="J6738" s="1">
        <v>44985</v>
      </c>
      <c r="K6738" s="1">
        <v>44805</v>
      </c>
      <c r="L6738" s="1">
        <v>44985.432939814818</v>
      </c>
      <c r="M6738" t="s">
        <v>984</v>
      </c>
      <c r="N6738" t="s">
        <v>985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f>Table1[[#This Row],[RPMO Balance]]-Table1[[#This Row],[RSP Balance]]</f>
        <v>0</v>
      </c>
      <c r="AG6738">
        <f>Table1[[#This Row],[RSP Total Charges]]+Table1[[#This Row],[TotalPaymentUnallocatedAmount]]+Table1[[#This Row],[TotalCreditUnallocatedAmount]]</f>
        <v>0</v>
      </c>
    </row>
    <row r="6739" spans="1:33" hidden="1" x14ac:dyDescent="0.25">
      <c r="A6739" t="s">
        <v>13360</v>
      </c>
      <c r="B6739">
        <v>4986</v>
      </c>
      <c r="C6739" t="s">
        <v>15755</v>
      </c>
      <c r="D6739">
        <v>4988</v>
      </c>
      <c r="E6739">
        <v>3618</v>
      </c>
      <c r="F6739" t="s">
        <v>15756</v>
      </c>
      <c r="G6739" t="s">
        <v>15757</v>
      </c>
      <c r="H6739">
        <v>478</v>
      </c>
      <c r="I6739" s="1">
        <v>44832</v>
      </c>
      <c r="J6739" s="1">
        <v>44985</v>
      </c>
      <c r="K6739" s="1">
        <v>44833.432939814818</v>
      </c>
      <c r="L6739" s="1">
        <v>44985.432939814818</v>
      </c>
      <c r="M6739" t="s">
        <v>984</v>
      </c>
      <c r="N6739" t="s">
        <v>985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f>Table1[[#This Row],[RPMO Balance]]-Table1[[#This Row],[RSP Balance]]</f>
        <v>0</v>
      </c>
      <c r="AG6739">
        <f>Table1[[#This Row],[RSP Total Charges]]+Table1[[#This Row],[TotalPaymentUnallocatedAmount]]+Table1[[#This Row],[TotalCreditUnallocatedAmount]]</f>
        <v>0</v>
      </c>
    </row>
    <row r="6740" spans="1:33" hidden="1" x14ac:dyDescent="0.25">
      <c r="A6740" t="s">
        <v>13360</v>
      </c>
      <c r="B6740">
        <v>4987</v>
      </c>
      <c r="C6740" t="s">
        <v>15758</v>
      </c>
      <c r="D6740">
        <v>4989</v>
      </c>
      <c r="E6740">
        <v>3619</v>
      </c>
      <c r="F6740" t="s">
        <v>15759</v>
      </c>
      <c r="G6740" t="s">
        <v>15760</v>
      </c>
      <c r="H6740" t="s">
        <v>15761</v>
      </c>
      <c r="I6740" s="1">
        <v>44729</v>
      </c>
      <c r="J6740" s="1">
        <v>44742</v>
      </c>
      <c r="K6740" s="1">
        <v>44729</v>
      </c>
      <c r="L6740" s="1">
        <v>44742</v>
      </c>
      <c r="M6740" t="s">
        <v>984</v>
      </c>
      <c r="N6740" t="s">
        <v>985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f>Table1[[#This Row],[RPMO Balance]]-Table1[[#This Row],[RSP Balance]]</f>
        <v>0</v>
      </c>
      <c r="AG6740">
        <f>Table1[[#This Row],[RSP Total Charges]]+Table1[[#This Row],[TotalPaymentUnallocatedAmount]]+Table1[[#This Row],[TotalCreditUnallocatedAmount]]</f>
        <v>0</v>
      </c>
    </row>
    <row r="6741" spans="1:33" hidden="1" x14ac:dyDescent="0.25">
      <c r="A6741" t="s">
        <v>13360</v>
      </c>
      <c r="B6741">
        <v>4988</v>
      </c>
      <c r="C6741" t="s">
        <v>15762</v>
      </c>
      <c r="D6741">
        <v>4990</v>
      </c>
      <c r="E6741">
        <v>3620</v>
      </c>
      <c r="F6741" t="s">
        <v>15763</v>
      </c>
      <c r="G6741" t="s">
        <v>15764</v>
      </c>
      <c r="H6741">
        <v>504</v>
      </c>
      <c r="I6741" s="1">
        <v>44830</v>
      </c>
      <c r="J6741" s="1">
        <v>45107</v>
      </c>
      <c r="K6741" s="1">
        <v>44831.432939814818</v>
      </c>
      <c r="L6741" s="1">
        <v>45107</v>
      </c>
      <c r="M6741" t="s">
        <v>36</v>
      </c>
      <c r="N6741" t="s">
        <v>37</v>
      </c>
      <c r="O6741">
        <v>11215</v>
      </c>
      <c r="P6741">
        <v>0</v>
      </c>
      <c r="Q6741">
        <v>0</v>
      </c>
      <c r="R6741">
        <v>11215</v>
      </c>
      <c r="S6741">
        <v>11215</v>
      </c>
      <c r="T6741">
        <v>-11215</v>
      </c>
      <c r="U6741">
        <v>0</v>
      </c>
      <c r="V6741">
        <v>-11215</v>
      </c>
      <c r="W6741">
        <v>-11215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f>Table1[[#This Row],[RPMO Balance]]-Table1[[#This Row],[RSP Balance]]</f>
        <v>0</v>
      </c>
      <c r="AG6741">
        <f>Table1[[#This Row],[RSP Total Charges]]+Table1[[#This Row],[TotalPaymentUnallocatedAmount]]+Table1[[#This Row],[TotalCreditUnallocatedAmount]]</f>
        <v>0</v>
      </c>
    </row>
    <row r="6742" spans="1:33" hidden="1" x14ac:dyDescent="0.25">
      <c r="A6742" t="s">
        <v>13360</v>
      </c>
      <c r="B6742">
        <v>4989</v>
      </c>
      <c r="C6742" t="s">
        <v>15765</v>
      </c>
      <c r="D6742">
        <v>4991</v>
      </c>
      <c r="E6742">
        <v>3621</v>
      </c>
      <c r="F6742" t="s">
        <v>15766</v>
      </c>
      <c r="G6742" t="s">
        <v>15767</v>
      </c>
      <c r="H6742">
        <v>528</v>
      </c>
      <c r="I6742" s="1">
        <v>44805</v>
      </c>
      <c r="J6742" s="1">
        <v>45107</v>
      </c>
      <c r="K6742" s="1">
        <v>44816</v>
      </c>
      <c r="L6742" s="1">
        <v>45107</v>
      </c>
      <c r="M6742" t="s">
        <v>36</v>
      </c>
      <c r="N6742" t="s">
        <v>37</v>
      </c>
      <c r="O6742">
        <v>10820</v>
      </c>
      <c r="P6742">
        <v>0</v>
      </c>
      <c r="Q6742">
        <v>0</v>
      </c>
      <c r="R6742">
        <v>10820</v>
      </c>
      <c r="S6742">
        <v>10820</v>
      </c>
      <c r="T6742">
        <v>-10820</v>
      </c>
      <c r="U6742">
        <v>0</v>
      </c>
      <c r="V6742">
        <v>-10820</v>
      </c>
      <c r="W6742">
        <v>-10820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f>Table1[[#This Row],[RPMO Balance]]-Table1[[#This Row],[RSP Balance]]</f>
        <v>0</v>
      </c>
      <c r="AG6742">
        <f>Table1[[#This Row],[RSP Total Charges]]+Table1[[#This Row],[TotalPaymentUnallocatedAmount]]+Table1[[#This Row],[TotalCreditUnallocatedAmount]]</f>
        <v>0</v>
      </c>
    </row>
    <row r="6743" spans="1:33" hidden="1" x14ac:dyDescent="0.25">
      <c r="A6743" t="s">
        <v>13360</v>
      </c>
      <c r="B6743">
        <v>4990</v>
      </c>
      <c r="C6743" t="s">
        <v>15768</v>
      </c>
      <c r="D6743">
        <v>4992</v>
      </c>
      <c r="E6743">
        <v>3622</v>
      </c>
      <c r="F6743" t="s">
        <v>13478</v>
      </c>
      <c r="G6743" t="s">
        <v>10606</v>
      </c>
      <c r="H6743">
        <v>490</v>
      </c>
      <c r="I6743" s="1">
        <v>44729</v>
      </c>
      <c r="J6743" s="1">
        <v>44742</v>
      </c>
      <c r="K6743" s="1">
        <v>44729</v>
      </c>
      <c r="L6743" s="1">
        <v>44742</v>
      </c>
      <c r="M6743" t="s">
        <v>984</v>
      </c>
      <c r="N6743" t="s">
        <v>985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f>Table1[[#This Row],[RPMO Balance]]-Table1[[#This Row],[RSP Balance]]</f>
        <v>0</v>
      </c>
      <c r="AG6743">
        <f>Table1[[#This Row],[RSP Total Charges]]+Table1[[#This Row],[TotalPaymentUnallocatedAmount]]+Table1[[#This Row],[TotalCreditUnallocatedAmount]]</f>
        <v>0</v>
      </c>
    </row>
    <row r="6744" spans="1:33" hidden="1" x14ac:dyDescent="0.25">
      <c r="A6744" t="s">
        <v>13360</v>
      </c>
      <c r="B6744">
        <v>4991</v>
      </c>
      <c r="C6744" t="s">
        <v>15769</v>
      </c>
      <c r="D6744">
        <v>4993</v>
      </c>
      <c r="E6744">
        <v>6375</v>
      </c>
      <c r="F6744" t="s">
        <v>7673</v>
      </c>
      <c r="G6744" t="s">
        <v>15770</v>
      </c>
      <c r="H6744">
        <v>581</v>
      </c>
      <c r="I6744" s="1">
        <v>44830</v>
      </c>
      <c r="J6744" s="1">
        <v>45107</v>
      </c>
      <c r="K6744" s="1">
        <v>44831.432939814818</v>
      </c>
      <c r="L6744" s="1">
        <v>45107</v>
      </c>
      <c r="M6744" t="s">
        <v>36</v>
      </c>
      <c r="N6744" t="s">
        <v>37</v>
      </c>
      <c r="O6744">
        <v>10820</v>
      </c>
      <c r="P6744">
        <v>0</v>
      </c>
      <c r="Q6744">
        <v>-295</v>
      </c>
      <c r="R6744">
        <v>11115</v>
      </c>
      <c r="S6744">
        <v>11115</v>
      </c>
      <c r="T6744">
        <v>-10820</v>
      </c>
      <c r="U6744">
        <v>0</v>
      </c>
      <c r="V6744">
        <v>-10820</v>
      </c>
      <c r="W6744">
        <v>-10820</v>
      </c>
      <c r="X6744">
        <v>-295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f>Table1[[#This Row],[RPMO Balance]]-Table1[[#This Row],[RSP Balance]]</f>
        <v>0</v>
      </c>
      <c r="AG6744">
        <f>Table1[[#This Row],[RSP Total Charges]]+Table1[[#This Row],[TotalPaymentUnallocatedAmount]]+Table1[[#This Row],[TotalCreditUnallocatedAmount]]</f>
        <v>0</v>
      </c>
    </row>
    <row r="6745" spans="1:33" hidden="1" x14ac:dyDescent="0.25">
      <c r="A6745" t="s">
        <v>13360</v>
      </c>
      <c r="B6745">
        <v>49922</v>
      </c>
      <c r="C6745" t="s">
        <v>15771</v>
      </c>
      <c r="D6745">
        <v>45416</v>
      </c>
      <c r="E6745">
        <v>3709</v>
      </c>
      <c r="F6745" t="s">
        <v>2289</v>
      </c>
      <c r="G6745" t="s">
        <v>313</v>
      </c>
      <c r="H6745" t="s">
        <v>15772</v>
      </c>
      <c r="I6745" s="1">
        <v>44974.403055555558</v>
      </c>
      <c r="J6745" s="1">
        <v>45007.403055555558</v>
      </c>
      <c r="K6745" s="1">
        <v>44974.403055555558</v>
      </c>
      <c r="L6745" s="1">
        <v>45007.403055555558</v>
      </c>
      <c r="M6745" t="s">
        <v>36</v>
      </c>
      <c r="N6745" t="s">
        <v>37</v>
      </c>
      <c r="O6745">
        <v>9565</v>
      </c>
      <c r="P6745">
        <v>0</v>
      </c>
      <c r="Q6745">
        <v>-300</v>
      </c>
      <c r="R6745">
        <v>9865</v>
      </c>
      <c r="S6745">
        <v>7875</v>
      </c>
      <c r="T6745">
        <v>-9565</v>
      </c>
      <c r="U6745">
        <v>0</v>
      </c>
      <c r="V6745">
        <v>-7875</v>
      </c>
      <c r="W6745">
        <v>-7875</v>
      </c>
      <c r="X6745">
        <v>0</v>
      </c>
      <c r="Y6745" s="2">
        <v>-1690</v>
      </c>
      <c r="Z6745" s="2">
        <v>-300</v>
      </c>
      <c r="AA6745">
        <v>0</v>
      </c>
      <c r="AB6745" s="2">
        <v>1990</v>
      </c>
      <c r="AC6745">
        <v>-1690</v>
      </c>
      <c r="AD6745">
        <v>-300</v>
      </c>
      <c r="AE6745">
        <v>0</v>
      </c>
      <c r="AF6745">
        <f>Table1[[#This Row],[RPMO Balance]]-Table1[[#This Row],[RSP Balance]]</f>
        <v>0</v>
      </c>
      <c r="AG6745">
        <f>Table1[[#This Row],[RSP Total Charges]]+Table1[[#This Row],[TotalPaymentUnallocatedAmount]]+Table1[[#This Row],[TotalCreditUnallocatedAmount]]</f>
        <v>0</v>
      </c>
    </row>
    <row r="6746" spans="1:33" hidden="1" x14ac:dyDescent="0.25">
      <c r="A6746" t="s">
        <v>13360</v>
      </c>
      <c r="B6746">
        <v>49923</v>
      </c>
      <c r="C6746" t="s">
        <v>15773</v>
      </c>
      <c r="D6746">
        <v>45417</v>
      </c>
      <c r="E6746">
        <v>3771</v>
      </c>
      <c r="F6746" t="s">
        <v>4901</v>
      </c>
      <c r="G6746" t="s">
        <v>15774</v>
      </c>
      <c r="H6746" t="s">
        <v>15775</v>
      </c>
      <c r="I6746" s="1">
        <v>44974.407199074078</v>
      </c>
      <c r="J6746" s="1">
        <v>45004.407199074078</v>
      </c>
      <c r="K6746" s="1">
        <v>44974.407199074078</v>
      </c>
      <c r="L6746" s="1">
        <v>44987.432939814818</v>
      </c>
      <c r="M6746" t="s">
        <v>984</v>
      </c>
      <c r="N6746" t="s">
        <v>985</v>
      </c>
      <c r="O6746">
        <v>8650</v>
      </c>
      <c r="P6746">
        <v>0</v>
      </c>
      <c r="Q6746">
        <v>-300</v>
      </c>
      <c r="R6746">
        <v>8950</v>
      </c>
      <c r="S6746">
        <v>0</v>
      </c>
      <c r="T6746">
        <v>-8650</v>
      </c>
      <c r="U6746">
        <v>0</v>
      </c>
      <c r="V6746">
        <v>0</v>
      </c>
      <c r="W6746">
        <v>0</v>
      </c>
      <c r="X6746">
        <v>0</v>
      </c>
      <c r="Y6746" s="2">
        <v>-8650</v>
      </c>
      <c r="Z6746" s="2">
        <v>-300</v>
      </c>
      <c r="AA6746">
        <v>0</v>
      </c>
      <c r="AB6746" s="2">
        <v>8950</v>
      </c>
      <c r="AC6746">
        <v>-8650</v>
      </c>
      <c r="AD6746">
        <v>-300</v>
      </c>
      <c r="AE6746">
        <v>0</v>
      </c>
      <c r="AF6746">
        <f>Table1[[#This Row],[RPMO Balance]]-Table1[[#This Row],[RSP Balance]]</f>
        <v>0</v>
      </c>
      <c r="AG6746">
        <f>Table1[[#This Row],[RSP Total Charges]]+Table1[[#This Row],[TotalPaymentUnallocatedAmount]]+Table1[[#This Row],[TotalCreditUnallocatedAmount]]</f>
        <v>0</v>
      </c>
    </row>
    <row r="6747" spans="1:33" hidden="1" x14ac:dyDescent="0.25">
      <c r="A6747" t="s">
        <v>13360</v>
      </c>
      <c r="B6747">
        <v>49924</v>
      </c>
      <c r="C6747" t="s">
        <v>15776</v>
      </c>
      <c r="D6747">
        <v>45418</v>
      </c>
      <c r="E6747">
        <v>3596</v>
      </c>
      <c r="F6747" t="s">
        <v>119</v>
      </c>
      <c r="G6747" t="s">
        <v>313</v>
      </c>
      <c r="H6747" t="s">
        <v>15777</v>
      </c>
      <c r="I6747" s="1">
        <v>44974.411249999997</v>
      </c>
      <c r="J6747" s="1">
        <v>45004.411249999997</v>
      </c>
      <c r="K6747" s="1">
        <v>44974.411249999997</v>
      </c>
      <c r="L6747" s="1">
        <v>44987.432939814818</v>
      </c>
      <c r="M6747" t="s">
        <v>984</v>
      </c>
      <c r="N6747" t="s">
        <v>985</v>
      </c>
      <c r="O6747">
        <v>9200</v>
      </c>
      <c r="P6747">
        <v>0</v>
      </c>
      <c r="Q6747">
        <v>0</v>
      </c>
      <c r="R6747">
        <v>9200</v>
      </c>
      <c r="S6747">
        <v>9150</v>
      </c>
      <c r="T6747">
        <v>-9200</v>
      </c>
      <c r="U6747">
        <v>0</v>
      </c>
      <c r="V6747">
        <v>-9150</v>
      </c>
      <c r="W6747">
        <v>-9150</v>
      </c>
      <c r="X6747">
        <v>0</v>
      </c>
      <c r="Y6747" s="2">
        <v>-50</v>
      </c>
      <c r="Z6747" s="2">
        <v>0</v>
      </c>
      <c r="AA6747">
        <v>0</v>
      </c>
      <c r="AB6747" s="2">
        <v>50</v>
      </c>
      <c r="AC6747">
        <v>-50</v>
      </c>
      <c r="AD6747">
        <v>0</v>
      </c>
      <c r="AE6747">
        <v>0</v>
      </c>
      <c r="AF6747">
        <f>Table1[[#This Row],[RPMO Balance]]-Table1[[#This Row],[RSP Balance]]</f>
        <v>0</v>
      </c>
      <c r="AG6747">
        <f>Table1[[#This Row],[RSP Total Charges]]+Table1[[#This Row],[TotalPaymentUnallocatedAmount]]+Table1[[#This Row],[TotalCreditUnallocatedAmount]]</f>
        <v>0</v>
      </c>
    </row>
    <row r="6748" spans="1:33" hidden="1" x14ac:dyDescent="0.25">
      <c r="A6748" t="s">
        <v>13360</v>
      </c>
      <c r="B6748">
        <v>49926</v>
      </c>
      <c r="C6748" t="s">
        <v>15778</v>
      </c>
      <c r="D6748">
        <v>45420</v>
      </c>
      <c r="E6748">
        <v>3765</v>
      </c>
      <c r="F6748" t="s">
        <v>15779</v>
      </c>
      <c r="G6748" t="s">
        <v>15780</v>
      </c>
      <c r="H6748" t="s">
        <v>15781</v>
      </c>
      <c r="I6748" s="1">
        <v>44974.414143518516</v>
      </c>
      <c r="J6748" s="1">
        <v>45004.414143518516</v>
      </c>
      <c r="K6748" s="1">
        <v>44974.414143518516</v>
      </c>
      <c r="L6748" s="1">
        <v>45001.432939814818</v>
      </c>
      <c r="M6748" t="s">
        <v>984</v>
      </c>
      <c r="N6748" t="s">
        <v>985</v>
      </c>
      <c r="O6748">
        <v>9700</v>
      </c>
      <c r="P6748">
        <v>0</v>
      </c>
      <c r="Q6748">
        <v>-252</v>
      </c>
      <c r="R6748">
        <v>9952</v>
      </c>
      <c r="S6748">
        <v>0</v>
      </c>
      <c r="T6748">
        <v>-9700</v>
      </c>
      <c r="U6748">
        <v>0</v>
      </c>
      <c r="V6748">
        <v>0</v>
      </c>
      <c r="W6748">
        <v>0</v>
      </c>
      <c r="X6748">
        <v>0</v>
      </c>
      <c r="Y6748" s="2">
        <v>-9700</v>
      </c>
      <c r="Z6748" s="2">
        <v>-252</v>
      </c>
      <c r="AA6748">
        <v>0</v>
      </c>
      <c r="AB6748" s="2">
        <v>9952</v>
      </c>
      <c r="AC6748">
        <v>-9700</v>
      </c>
      <c r="AD6748">
        <v>-252</v>
      </c>
      <c r="AE6748">
        <v>0</v>
      </c>
      <c r="AF6748">
        <f>Table1[[#This Row],[RPMO Balance]]-Table1[[#This Row],[RSP Balance]]</f>
        <v>0</v>
      </c>
      <c r="AG6748">
        <f>Table1[[#This Row],[RSP Total Charges]]+Table1[[#This Row],[TotalPaymentUnallocatedAmount]]+Table1[[#This Row],[TotalCreditUnallocatedAmount]]</f>
        <v>0</v>
      </c>
    </row>
    <row r="6749" spans="1:33" hidden="1" x14ac:dyDescent="0.25">
      <c r="A6749" t="s">
        <v>13360</v>
      </c>
      <c r="B6749">
        <v>4993</v>
      </c>
      <c r="C6749" t="s">
        <v>15782</v>
      </c>
      <c r="D6749">
        <v>4995</v>
      </c>
      <c r="E6749">
        <v>3625</v>
      </c>
      <c r="F6749" t="s">
        <v>1144</v>
      </c>
      <c r="G6749" t="s">
        <v>15783</v>
      </c>
      <c r="H6749" t="s">
        <v>15784</v>
      </c>
      <c r="I6749" s="1">
        <v>44830</v>
      </c>
      <c r="J6749" s="1">
        <v>45107</v>
      </c>
      <c r="K6749" s="1">
        <v>44831.432939814818</v>
      </c>
      <c r="L6749" s="1">
        <v>45107</v>
      </c>
      <c r="M6749" t="s">
        <v>36</v>
      </c>
      <c r="N6749" t="s">
        <v>37</v>
      </c>
      <c r="O6749">
        <v>8586.7000000000007</v>
      </c>
      <c r="P6749">
        <v>0</v>
      </c>
      <c r="Q6749">
        <v>0</v>
      </c>
      <c r="R6749">
        <v>8586.7000000000007</v>
      </c>
      <c r="S6749">
        <v>8586.7000000000007</v>
      </c>
      <c r="T6749">
        <v>-8586.7000000000007</v>
      </c>
      <c r="U6749">
        <v>0</v>
      </c>
      <c r="V6749">
        <v>-8586.7000000000007</v>
      </c>
      <c r="W6749">
        <v>-8586.7000000000007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f>Table1[[#This Row],[RPMO Balance]]-Table1[[#This Row],[RSP Balance]]</f>
        <v>0</v>
      </c>
      <c r="AG6749">
        <f>Table1[[#This Row],[RSP Total Charges]]+Table1[[#This Row],[TotalPaymentUnallocatedAmount]]+Table1[[#This Row],[TotalCreditUnallocatedAmount]]</f>
        <v>0</v>
      </c>
    </row>
    <row r="6750" spans="1:33" hidden="1" x14ac:dyDescent="0.25">
      <c r="A6750" t="s">
        <v>13360</v>
      </c>
      <c r="B6750">
        <v>49936</v>
      </c>
      <c r="C6750" t="s">
        <v>15785</v>
      </c>
      <c r="D6750">
        <v>45430</v>
      </c>
      <c r="E6750">
        <v>3790</v>
      </c>
      <c r="F6750" t="s">
        <v>3871</v>
      </c>
      <c r="G6750" t="s">
        <v>15786</v>
      </c>
      <c r="H6750" t="s">
        <v>15787</v>
      </c>
      <c r="I6750" s="1">
        <v>44974.454155092593</v>
      </c>
      <c r="J6750" s="1">
        <v>45004.454155092593</v>
      </c>
      <c r="K6750" s="1">
        <v>44974.454155092593</v>
      </c>
      <c r="L6750" s="1">
        <v>45001.432939814818</v>
      </c>
      <c r="M6750" t="s">
        <v>984</v>
      </c>
      <c r="N6750" t="s">
        <v>985</v>
      </c>
      <c r="O6750">
        <v>9620</v>
      </c>
      <c r="P6750">
        <v>0</v>
      </c>
      <c r="Q6750">
        <v>0</v>
      </c>
      <c r="R6750">
        <v>9620</v>
      </c>
      <c r="S6750">
        <v>9550</v>
      </c>
      <c r="T6750">
        <v>-9620</v>
      </c>
      <c r="U6750">
        <v>0</v>
      </c>
      <c r="V6750">
        <v>-9550</v>
      </c>
      <c r="W6750">
        <v>-9550</v>
      </c>
      <c r="X6750">
        <v>0</v>
      </c>
      <c r="Y6750" s="2">
        <v>-70</v>
      </c>
      <c r="Z6750" s="2">
        <v>0</v>
      </c>
      <c r="AA6750">
        <v>0</v>
      </c>
      <c r="AB6750" s="2">
        <v>70</v>
      </c>
      <c r="AC6750">
        <v>-70</v>
      </c>
      <c r="AD6750">
        <v>0</v>
      </c>
      <c r="AE6750">
        <v>0</v>
      </c>
      <c r="AF6750">
        <f>Table1[[#This Row],[RPMO Balance]]-Table1[[#This Row],[RSP Balance]]</f>
        <v>0</v>
      </c>
      <c r="AG6750">
        <f>Table1[[#This Row],[RSP Total Charges]]+Table1[[#This Row],[TotalPaymentUnallocatedAmount]]+Table1[[#This Row],[TotalCreditUnallocatedAmount]]</f>
        <v>0</v>
      </c>
    </row>
    <row r="6751" spans="1:33" hidden="1" x14ac:dyDescent="0.25">
      <c r="A6751" t="s">
        <v>13360</v>
      </c>
      <c r="B6751">
        <v>49937</v>
      </c>
      <c r="C6751" t="s">
        <v>15788</v>
      </c>
      <c r="D6751">
        <v>45431</v>
      </c>
      <c r="E6751">
        <v>3645</v>
      </c>
      <c r="F6751" t="s">
        <v>15789</v>
      </c>
      <c r="G6751" t="s">
        <v>15790</v>
      </c>
      <c r="H6751" t="s">
        <v>15791</v>
      </c>
      <c r="I6751" s="1">
        <v>44974.456365740742</v>
      </c>
      <c r="J6751" s="1">
        <v>45004.456365740742</v>
      </c>
      <c r="K6751" s="1">
        <v>44974.456365740742</v>
      </c>
      <c r="L6751" s="1">
        <v>45001.432939814818</v>
      </c>
      <c r="M6751" t="s">
        <v>984</v>
      </c>
      <c r="N6751" t="s">
        <v>985</v>
      </c>
      <c r="O6751">
        <v>7849</v>
      </c>
      <c r="P6751">
        <v>0</v>
      </c>
      <c r="Q6751">
        <v>0</v>
      </c>
      <c r="R6751">
        <v>7849</v>
      </c>
      <c r="S6751">
        <v>7849</v>
      </c>
      <c r="T6751">
        <v>-7849</v>
      </c>
      <c r="U6751">
        <v>0</v>
      </c>
      <c r="V6751">
        <v>-7849</v>
      </c>
      <c r="W6751">
        <v>-7849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f>Table1[[#This Row],[RPMO Balance]]-Table1[[#This Row],[RSP Balance]]</f>
        <v>0</v>
      </c>
      <c r="AG6751">
        <f>Table1[[#This Row],[RSP Total Charges]]+Table1[[#This Row],[TotalPaymentUnallocatedAmount]]+Table1[[#This Row],[TotalCreditUnallocatedAmount]]</f>
        <v>0</v>
      </c>
    </row>
    <row r="6752" spans="1:33" hidden="1" x14ac:dyDescent="0.25">
      <c r="A6752" t="s">
        <v>13360</v>
      </c>
      <c r="B6752">
        <v>49938</v>
      </c>
      <c r="C6752" t="s">
        <v>15792</v>
      </c>
      <c r="D6752">
        <v>45432</v>
      </c>
      <c r="E6752">
        <v>3628</v>
      </c>
      <c r="F6752" t="s">
        <v>577</v>
      </c>
      <c r="G6752" t="s">
        <v>15793</v>
      </c>
      <c r="H6752" t="s">
        <v>15794</v>
      </c>
      <c r="I6752" s="1">
        <v>44974.458981481483</v>
      </c>
      <c r="J6752" s="1">
        <v>45004.458981481483</v>
      </c>
      <c r="K6752" s="1">
        <v>44974.458981481483</v>
      </c>
      <c r="L6752" s="1">
        <v>44987.432939814818</v>
      </c>
      <c r="M6752" t="s">
        <v>984</v>
      </c>
      <c r="N6752" t="s">
        <v>985</v>
      </c>
      <c r="O6752">
        <v>9600</v>
      </c>
      <c r="P6752">
        <v>0</v>
      </c>
      <c r="Q6752">
        <v>-315</v>
      </c>
      <c r="R6752">
        <v>9915</v>
      </c>
      <c r="S6752">
        <v>0</v>
      </c>
      <c r="T6752">
        <v>-9600</v>
      </c>
      <c r="U6752">
        <v>0</v>
      </c>
      <c r="V6752">
        <v>0</v>
      </c>
      <c r="W6752">
        <v>0</v>
      </c>
      <c r="X6752">
        <v>0</v>
      </c>
      <c r="Y6752" s="2">
        <v>-9600</v>
      </c>
      <c r="Z6752" s="2">
        <v>-315</v>
      </c>
      <c r="AA6752">
        <v>0</v>
      </c>
      <c r="AB6752" s="2">
        <v>9915</v>
      </c>
      <c r="AC6752">
        <v>-9600</v>
      </c>
      <c r="AD6752">
        <v>-315</v>
      </c>
      <c r="AE6752">
        <v>0</v>
      </c>
      <c r="AF6752">
        <f>Table1[[#This Row],[RPMO Balance]]-Table1[[#This Row],[RSP Balance]]</f>
        <v>0</v>
      </c>
      <c r="AG6752">
        <f>Table1[[#This Row],[RSP Total Charges]]+Table1[[#This Row],[TotalPaymentUnallocatedAmount]]+Table1[[#This Row],[TotalCreditUnallocatedAmount]]</f>
        <v>0</v>
      </c>
    </row>
    <row r="6753" spans="1:33" hidden="1" x14ac:dyDescent="0.25">
      <c r="A6753" t="s">
        <v>13360</v>
      </c>
      <c r="B6753">
        <v>49939</v>
      </c>
      <c r="C6753" t="s">
        <v>15795</v>
      </c>
      <c r="D6753">
        <v>45433</v>
      </c>
      <c r="E6753">
        <v>3648</v>
      </c>
      <c r="F6753" t="s">
        <v>15796</v>
      </c>
      <c r="G6753" t="s">
        <v>15797</v>
      </c>
      <c r="H6753" t="s">
        <v>15798</v>
      </c>
      <c r="I6753" s="1">
        <v>44974.465150462966</v>
      </c>
      <c r="J6753" s="1">
        <v>45004.465150462966</v>
      </c>
      <c r="K6753" s="1">
        <v>44974.465150462966</v>
      </c>
      <c r="L6753" s="1">
        <v>45002.432939814818</v>
      </c>
      <c r="M6753" t="s">
        <v>984</v>
      </c>
      <c r="N6753" t="s">
        <v>985</v>
      </c>
      <c r="O6753">
        <v>10450.02</v>
      </c>
      <c r="P6753">
        <v>0</v>
      </c>
      <c r="Q6753">
        <v>0</v>
      </c>
      <c r="R6753">
        <v>10450.02</v>
      </c>
      <c r="S6753">
        <v>10450.02</v>
      </c>
      <c r="T6753">
        <v>-10450.02</v>
      </c>
      <c r="U6753">
        <v>0</v>
      </c>
      <c r="V6753">
        <v>-10450.02</v>
      </c>
      <c r="W6753">
        <v>-10450.02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f>Table1[[#This Row],[RPMO Balance]]-Table1[[#This Row],[RSP Balance]]</f>
        <v>0</v>
      </c>
      <c r="AG6753">
        <f>Table1[[#This Row],[RSP Total Charges]]+Table1[[#This Row],[TotalPaymentUnallocatedAmount]]+Table1[[#This Row],[TotalCreditUnallocatedAmount]]</f>
        <v>0</v>
      </c>
    </row>
    <row r="6754" spans="1:33" hidden="1" x14ac:dyDescent="0.25">
      <c r="A6754" t="s">
        <v>13360</v>
      </c>
      <c r="B6754">
        <v>4994</v>
      </c>
      <c r="C6754" t="s">
        <v>15799</v>
      </c>
      <c r="D6754">
        <v>4996</v>
      </c>
      <c r="E6754">
        <v>3626</v>
      </c>
      <c r="F6754" t="s">
        <v>3256</v>
      </c>
      <c r="G6754" t="s">
        <v>15800</v>
      </c>
      <c r="H6754" t="s">
        <v>15801</v>
      </c>
      <c r="I6754" s="1">
        <v>44830</v>
      </c>
      <c r="J6754" s="1">
        <v>45107</v>
      </c>
      <c r="K6754" s="1">
        <v>44831.432939814818</v>
      </c>
      <c r="L6754" s="1">
        <v>45107</v>
      </c>
      <c r="M6754" t="s">
        <v>36</v>
      </c>
      <c r="N6754" t="s">
        <v>37</v>
      </c>
      <c r="O6754">
        <v>8360.0400000000009</v>
      </c>
      <c r="P6754">
        <v>0</v>
      </c>
      <c r="Q6754">
        <v>-226.66</v>
      </c>
      <c r="R6754">
        <v>8586.7000000000007</v>
      </c>
      <c r="S6754">
        <v>8586.7000000000007</v>
      </c>
      <c r="T6754">
        <v>-8360.0400000000009</v>
      </c>
      <c r="U6754">
        <v>0</v>
      </c>
      <c r="V6754">
        <v>-8360.0400000000009</v>
      </c>
      <c r="W6754">
        <v>-8360.0400000000009</v>
      </c>
      <c r="X6754">
        <v>-226.66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f>Table1[[#This Row],[RPMO Balance]]-Table1[[#This Row],[RSP Balance]]</f>
        <v>0</v>
      </c>
      <c r="AG6754">
        <f>Table1[[#This Row],[RSP Total Charges]]+Table1[[#This Row],[TotalPaymentUnallocatedAmount]]+Table1[[#This Row],[TotalCreditUnallocatedAmount]]</f>
        <v>0</v>
      </c>
    </row>
    <row r="6755" spans="1:33" hidden="1" x14ac:dyDescent="0.25">
      <c r="A6755" t="s">
        <v>13360</v>
      </c>
      <c r="B6755">
        <v>4995</v>
      </c>
      <c r="C6755" t="s">
        <v>15802</v>
      </c>
      <c r="D6755">
        <v>4997</v>
      </c>
      <c r="E6755">
        <v>3627</v>
      </c>
      <c r="F6755" t="s">
        <v>3901</v>
      </c>
      <c r="G6755" t="s">
        <v>15803</v>
      </c>
      <c r="H6755">
        <v>481</v>
      </c>
      <c r="I6755" s="1">
        <v>44805</v>
      </c>
      <c r="J6755" s="1">
        <v>44985</v>
      </c>
      <c r="K6755" s="1">
        <v>44816</v>
      </c>
      <c r="L6755" s="1">
        <v>44985.432939814818</v>
      </c>
      <c r="M6755" t="s">
        <v>984</v>
      </c>
      <c r="N6755" t="s">
        <v>985</v>
      </c>
      <c r="O6755">
        <v>9300</v>
      </c>
      <c r="P6755">
        <v>0</v>
      </c>
      <c r="Q6755">
        <v>-300</v>
      </c>
      <c r="R6755">
        <v>9600</v>
      </c>
      <c r="S6755">
        <v>9600</v>
      </c>
      <c r="T6755">
        <v>-9300</v>
      </c>
      <c r="U6755">
        <v>0</v>
      </c>
      <c r="V6755">
        <v>-9300</v>
      </c>
      <c r="W6755">
        <v>-9300</v>
      </c>
      <c r="X6755">
        <v>-300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f>Table1[[#This Row],[RPMO Balance]]-Table1[[#This Row],[RSP Balance]]</f>
        <v>0</v>
      </c>
      <c r="AG6755">
        <f>Table1[[#This Row],[RSP Total Charges]]+Table1[[#This Row],[TotalPaymentUnallocatedAmount]]+Table1[[#This Row],[TotalCreditUnallocatedAmount]]</f>
        <v>0</v>
      </c>
    </row>
    <row r="6756" spans="1:33" hidden="1" x14ac:dyDescent="0.25">
      <c r="A6756" t="s">
        <v>13360</v>
      </c>
      <c r="B6756">
        <v>49952</v>
      </c>
      <c r="C6756" t="s">
        <v>15804</v>
      </c>
      <c r="D6756">
        <v>45444</v>
      </c>
      <c r="E6756">
        <v>3656</v>
      </c>
      <c r="F6756" t="s">
        <v>15805</v>
      </c>
      <c r="G6756" t="s">
        <v>15806</v>
      </c>
      <c r="H6756" t="s">
        <v>15807</v>
      </c>
      <c r="I6756" s="1">
        <v>44974.515497685185</v>
      </c>
      <c r="J6756" s="1">
        <v>45004.515497685185</v>
      </c>
      <c r="K6756" s="1">
        <v>44974.515497685185</v>
      </c>
      <c r="L6756" s="1">
        <v>44987.432939814818</v>
      </c>
      <c r="M6756" t="s">
        <v>984</v>
      </c>
      <c r="N6756" t="s">
        <v>985</v>
      </c>
      <c r="O6756">
        <v>10823.36</v>
      </c>
      <c r="P6756">
        <v>0</v>
      </c>
      <c r="Q6756">
        <v>0</v>
      </c>
      <c r="R6756">
        <v>10823.36</v>
      </c>
      <c r="S6756">
        <v>10723.36</v>
      </c>
      <c r="T6756">
        <v>-10823.36</v>
      </c>
      <c r="U6756">
        <v>0</v>
      </c>
      <c r="V6756">
        <v>-10723.36</v>
      </c>
      <c r="W6756">
        <v>-10723.36</v>
      </c>
      <c r="X6756">
        <v>0</v>
      </c>
      <c r="Y6756" s="2">
        <v>-100</v>
      </c>
      <c r="Z6756" s="2">
        <v>0</v>
      </c>
      <c r="AA6756">
        <v>0</v>
      </c>
      <c r="AB6756" s="2">
        <v>100</v>
      </c>
      <c r="AC6756">
        <v>-100</v>
      </c>
      <c r="AD6756">
        <v>0</v>
      </c>
      <c r="AE6756">
        <v>0</v>
      </c>
      <c r="AF6756">
        <f>Table1[[#This Row],[RPMO Balance]]-Table1[[#This Row],[RSP Balance]]</f>
        <v>0</v>
      </c>
      <c r="AG6756">
        <f>Table1[[#This Row],[RSP Total Charges]]+Table1[[#This Row],[TotalPaymentUnallocatedAmount]]+Table1[[#This Row],[TotalCreditUnallocatedAmount]]</f>
        <v>0</v>
      </c>
    </row>
    <row r="6757" spans="1:33" hidden="1" x14ac:dyDescent="0.25">
      <c r="A6757" t="s">
        <v>13360</v>
      </c>
      <c r="B6757">
        <v>4996</v>
      </c>
      <c r="C6757" t="s">
        <v>15808</v>
      </c>
      <c r="D6757">
        <v>4998</v>
      </c>
      <c r="E6757">
        <v>3628</v>
      </c>
      <c r="F6757" t="s">
        <v>577</v>
      </c>
      <c r="G6757" t="s">
        <v>15793</v>
      </c>
      <c r="H6757">
        <v>490</v>
      </c>
      <c r="I6757" s="1">
        <v>44830</v>
      </c>
      <c r="J6757" s="1">
        <v>44985</v>
      </c>
      <c r="K6757" s="1">
        <v>44831.432939814818</v>
      </c>
      <c r="L6757" s="1">
        <v>44974.432939814818</v>
      </c>
      <c r="M6757" t="s">
        <v>984</v>
      </c>
      <c r="N6757" t="s">
        <v>985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f>Table1[[#This Row],[RPMO Balance]]-Table1[[#This Row],[RSP Balance]]</f>
        <v>0</v>
      </c>
      <c r="AG6757">
        <f>Table1[[#This Row],[RSP Total Charges]]+Table1[[#This Row],[TotalPaymentUnallocatedAmount]]+Table1[[#This Row],[TotalCreditUnallocatedAmount]]</f>
        <v>0</v>
      </c>
    </row>
    <row r="6758" spans="1:33" hidden="1" x14ac:dyDescent="0.25">
      <c r="A6758" t="s">
        <v>13360</v>
      </c>
      <c r="B6758">
        <v>49967</v>
      </c>
      <c r="C6758" t="s">
        <v>15809</v>
      </c>
      <c r="D6758">
        <v>45462</v>
      </c>
      <c r="E6758">
        <v>11698</v>
      </c>
      <c r="F6758" t="s">
        <v>15810</v>
      </c>
      <c r="G6758" t="s">
        <v>15811</v>
      </c>
      <c r="H6758" t="s">
        <v>15812</v>
      </c>
      <c r="I6758" s="1">
        <v>44974.631273148145</v>
      </c>
      <c r="J6758" s="1">
        <v>45013.631273148145</v>
      </c>
      <c r="K6758" s="1">
        <v>44974.631273148145</v>
      </c>
      <c r="L6758" s="1">
        <v>45013.631273148145</v>
      </c>
      <c r="M6758" t="s">
        <v>36</v>
      </c>
      <c r="N6758" t="s">
        <v>37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f>Table1[[#This Row],[RPMO Balance]]-Table1[[#This Row],[RSP Balance]]</f>
        <v>0</v>
      </c>
      <c r="AG6758">
        <f>Table1[[#This Row],[RSP Total Charges]]+Table1[[#This Row],[TotalPaymentUnallocatedAmount]]+Table1[[#This Row],[TotalCreditUnallocatedAmount]]</f>
        <v>0</v>
      </c>
    </row>
    <row r="6759" spans="1:33" hidden="1" x14ac:dyDescent="0.25">
      <c r="A6759" t="s">
        <v>13360</v>
      </c>
      <c r="B6759">
        <v>4997</v>
      </c>
      <c r="C6759" t="s">
        <v>15813</v>
      </c>
      <c r="D6759">
        <v>4999</v>
      </c>
      <c r="E6759">
        <v>3629</v>
      </c>
      <c r="F6759" t="s">
        <v>4042</v>
      </c>
      <c r="G6759" t="s">
        <v>15814</v>
      </c>
      <c r="H6759">
        <v>535</v>
      </c>
      <c r="I6759" s="1">
        <v>44832</v>
      </c>
      <c r="J6759" s="1">
        <v>45107</v>
      </c>
      <c r="K6759" s="1">
        <v>44833.432939814818</v>
      </c>
      <c r="L6759" s="1">
        <v>45107</v>
      </c>
      <c r="M6759" t="s">
        <v>36</v>
      </c>
      <c r="N6759" t="s">
        <v>37</v>
      </c>
      <c r="O6759">
        <v>11540</v>
      </c>
      <c r="P6759">
        <v>0</v>
      </c>
      <c r="Q6759">
        <v>-189</v>
      </c>
      <c r="R6759">
        <v>11729</v>
      </c>
      <c r="S6759">
        <v>11729</v>
      </c>
      <c r="T6759">
        <v>-11540</v>
      </c>
      <c r="U6759">
        <v>0</v>
      </c>
      <c r="V6759">
        <v>-11540</v>
      </c>
      <c r="W6759">
        <v>-11540</v>
      </c>
      <c r="X6759">
        <v>-189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f>Table1[[#This Row],[RPMO Balance]]-Table1[[#This Row],[RSP Balance]]</f>
        <v>0</v>
      </c>
      <c r="AG6759">
        <f>Table1[[#This Row],[RSP Total Charges]]+Table1[[#This Row],[TotalPaymentUnallocatedAmount]]+Table1[[#This Row],[TotalCreditUnallocatedAmount]]</f>
        <v>0</v>
      </c>
    </row>
    <row r="6760" spans="1:33" hidden="1" x14ac:dyDescent="0.25">
      <c r="A6760" t="s">
        <v>13360</v>
      </c>
      <c r="B6760">
        <v>49975</v>
      </c>
      <c r="C6760" t="s">
        <v>15815</v>
      </c>
      <c r="D6760">
        <v>45469</v>
      </c>
      <c r="E6760">
        <v>12703</v>
      </c>
      <c r="F6760" t="s">
        <v>15816</v>
      </c>
      <c r="G6760" t="s">
        <v>15817</v>
      </c>
      <c r="H6760">
        <v>277</v>
      </c>
      <c r="I6760" s="1">
        <v>45170</v>
      </c>
      <c r="J6760" s="1">
        <v>45351</v>
      </c>
      <c r="K6760" s="1">
        <v>45170</v>
      </c>
      <c r="L6760" s="1">
        <v>45351</v>
      </c>
      <c r="M6760" t="s">
        <v>169</v>
      </c>
      <c r="N6760" t="s">
        <v>37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f>Table1[[#This Row],[RPMO Balance]]-Table1[[#This Row],[RSP Balance]]</f>
        <v>0</v>
      </c>
      <c r="AG6760">
        <f>Table1[[#This Row],[RSP Total Charges]]+Table1[[#This Row],[TotalPaymentUnallocatedAmount]]+Table1[[#This Row],[TotalCreditUnallocatedAmount]]</f>
        <v>0</v>
      </c>
    </row>
    <row r="6761" spans="1:33" hidden="1" x14ac:dyDescent="0.25">
      <c r="A6761" t="s">
        <v>13360</v>
      </c>
      <c r="B6761">
        <v>4998</v>
      </c>
      <c r="C6761" t="s">
        <v>15818</v>
      </c>
      <c r="D6761">
        <v>5000</v>
      </c>
      <c r="E6761">
        <v>3630</v>
      </c>
      <c r="F6761" t="s">
        <v>15819</v>
      </c>
      <c r="G6761" t="s">
        <v>15820</v>
      </c>
      <c r="H6761">
        <v>512</v>
      </c>
      <c r="I6761" s="1">
        <v>44829</v>
      </c>
      <c r="J6761" s="1">
        <v>45107</v>
      </c>
      <c r="K6761" s="1">
        <v>44835.432939814818</v>
      </c>
      <c r="L6761" s="1">
        <v>45107</v>
      </c>
      <c r="M6761" t="s">
        <v>36</v>
      </c>
      <c r="N6761" t="s">
        <v>37</v>
      </c>
      <c r="O6761">
        <v>11540</v>
      </c>
      <c r="P6761">
        <v>0</v>
      </c>
      <c r="Q6761">
        <v>0</v>
      </c>
      <c r="R6761">
        <v>11540</v>
      </c>
      <c r="S6761">
        <v>11540</v>
      </c>
      <c r="T6761">
        <v>-11540</v>
      </c>
      <c r="U6761">
        <v>0</v>
      </c>
      <c r="V6761">
        <v>-11540</v>
      </c>
      <c r="W6761">
        <v>-11540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f>Table1[[#This Row],[RPMO Balance]]-Table1[[#This Row],[RSP Balance]]</f>
        <v>0</v>
      </c>
      <c r="AG6761">
        <f>Table1[[#This Row],[RSP Total Charges]]+Table1[[#This Row],[TotalPaymentUnallocatedAmount]]+Table1[[#This Row],[TotalCreditUnallocatedAmount]]</f>
        <v>0</v>
      </c>
    </row>
    <row r="6762" spans="1:33" hidden="1" x14ac:dyDescent="0.25">
      <c r="A6762" t="s">
        <v>13360</v>
      </c>
      <c r="B6762">
        <v>49988</v>
      </c>
      <c r="C6762" t="s">
        <v>15821</v>
      </c>
      <c r="D6762">
        <v>45482</v>
      </c>
      <c r="E6762">
        <v>12686</v>
      </c>
      <c r="F6762" t="s">
        <v>454</v>
      </c>
      <c r="G6762" t="s">
        <v>15822</v>
      </c>
      <c r="H6762">
        <v>576</v>
      </c>
      <c r="I6762" s="1">
        <v>45170</v>
      </c>
      <c r="J6762" s="1">
        <v>45473</v>
      </c>
      <c r="K6762" s="1">
        <v>45170</v>
      </c>
      <c r="L6762" s="1">
        <v>45473</v>
      </c>
      <c r="M6762" t="s">
        <v>169</v>
      </c>
      <c r="N6762" t="s">
        <v>37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f>Table1[[#This Row],[RPMO Balance]]-Table1[[#This Row],[RSP Balance]]</f>
        <v>0</v>
      </c>
      <c r="AG6762">
        <f>Table1[[#This Row],[RSP Total Charges]]+Table1[[#This Row],[TotalPaymentUnallocatedAmount]]+Table1[[#This Row],[TotalCreditUnallocatedAmount]]</f>
        <v>0</v>
      </c>
    </row>
    <row r="6763" spans="1:33" hidden="1" x14ac:dyDescent="0.25">
      <c r="A6763" t="s">
        <v>13360</v>
      </c>
      <c r="B6763">
        <v>4999</v>
      </c>
      <c r="C6763" t="s">
        <v>15823</v>
      </c>
      <c r="D6763">
        <v>5001</v>
      </c>
      <c r="E6763">
        <v>3631</v>
      </c>
      <c r="F6763" t="s">
        <v>15216</v>
      </c>
      <c r="G6763" t="s">
        <v>15824</v>
      </c>
      <c r="H6763">
        <v>368</v>
      </c>
      <c r="I6763" s="1">
        <v>44729</v>
      </c>
      <c r="J6763" s="1">
        <v>44742</v>
      </c>
      <c r="K6763" s="1">
        <v>44729</v>
      </c>
      <c r="L6763" s="1">
        <v>44742</v>
      </c>
      <c r="M6763" t="s">
        <v>984</v>
      </c>
      <c r="N6763" t="s">
        <v>985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f>Table1[[#This Row],[RPMO Balance]]-Table1[[#This Row],[RSP Balance]]</f>
        <v>0</v>
      </c>
      <c r="AG6763">
        <f>Table1[[#This Row],[RSP Total Charges]]+Table1[[#This Row],[TotalPaymentUnallocatedAmount]]+Table1[[#This Row],[TotalCreditUnallocatedAmount]]</f>
        <v>0</v>
      </c>
    </row>
    <row r="6764" spans="1:33" hidden="1" x14ac:dyDescent="0.25">
      <c r="A6764" t="s">
        <v>13360</v>
      </c>
      <c r="B6764">
        <v>49990</v>
      </c>
      <c r="C6764" t="s">
        <v>15825</v>
      </c>
      <c r="D6764">
        <v>45484</v>
      </c>
      <c r="E6764">
        <v>12426</v>
      </c>
      <c r="F6764" t="s">
        <v>4259</v>
      </c>
      <c r="G6764" t="s">
        <v>15826</v>
      </c>
      <c r="H6764">
        <v>572</v>
      </c>
      <c r="I6764" s="1">
        <v>45170</v>
      </c>
      <c r="J6764" s="1">
        <v>45351</v>
      </c>
      <c r="K6764" s="1">
        <v>45170</v>
      </c>
      <c r="L6764" s="1">
        <v>45351</v>
      </c>
      <c r="M6764" t="s">
        <v>169</v>
      </c>
      <c r="N6764" t="s">
        <v>37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f>Table1[[#This Row],[RPMO Balance]]-Table1[[#This Row],[RSP Balance]]</f>
        <v>0</v>
      </c>
      <c r="AG6764">
        <f>Table1[[#This Row],[RSP Total Charges]]+Table1[[#This Row],[TotalPaymentUnallocatedAmount]]+Table1[[#This Row],[TotalCreditUnallocatedAmount]]</f>
        <v>0</v>
      </c>
    </row>
    <row r="6765" spans="1:33" hidden="1" x14ac:dyDescent="0.25">
      <c r="A6765" t="s">
        <v>13360</v>
      </c>
      <c r="B6765">
        <v>5000</v>
      </c>
      <c r="C6765" t="s">
        <v>15827</v>
      </c>
      <c r="D6765">
        <v>5002</v>
      </c>
      <c r="E6765">
        <v>3632</v>
      </c>
      <c r="F6765" t="s">
        <v>4720</v>
      </c>
      <c r="G6765" t="s">
        <v>15828</v>
      </c>
      <c r="H6765">
        <v>559</v>
      </c>
      <c r="I6765" s="1">
        <v>44805</v>
      </c>
      <c r="J6765" s="1">
        <v>44985</v>
      </c>
      <c r="K6765" s="1">
        <v>44816</v>
      </c>
      <c r="L6765" s="1">
        <v>44985.432939814818</v>
      </c>
      <c r="M6765" t="s">
        <v>984</v>
      </c>
      <c r="N6765" t="s">
        <v>985</v>
      </c>
      <c r="O6765">
        <v>9550</v>
      </c>
      <c r="P6765">
        <v>0</v>
      </c>
      <c r="Q6765">
        <v>0</v>
      </c>
      <c r="R6765">
        <v>9550</v>
      </c>
      <c r="S6765">
        <v>9550</v>
      </c>
      <c r="T6765">
        <v>-9550</v>
      </c>
      <c r="U6765">
        <v>0</v>
      </c>
      <c r="V6765">
        <v>-9550</v>
      </c>
      <c r="W6765">
        <v>-9550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f>Table1[[#This Row],[RPMO Balance]]-Table1[[#This Row],[RSP Balance]]</f>
        <v>0</v>
      </c>
      <c r="AG6765">
        <f>Table1[[#This Row],[RSP Total Charges]]+Table1[[#This Row],[TotalPaymentUnallocatedAmount]]+Table1[[#This Row],[TotalCreditUnallocatedAmount]]</f>
        <v>0</v>
      </c>
    </row>
    <row r="6766" spans="1:33" hidden="1" x14ac:dyDescent="0.25">
      <c r="A6766" t="s">
        <v>13360</v>
      </c>
      <c r="B6766">
        <v>5001</v>
      </c>
      <c r="C6766" t="s">
        <v>15829</v>
      </c>
      <c r="D6766">
        <v>5003</v>
      </c>
      <c r="E6766">
        <v>3633</v>
      </c>
      <c r="F6766" t="s">
        <v>4863</v>
      </c>
      <c r="G6766" t="s">
        <v>15830</v>
      </c>
      <c r="H6766">
        <v>149</v>
      </c>
      <c r="I6766" s="1">
        <v>44805</v>
      </c>
      <c r="J6766" s="1">
        <v>44985</v>
      </c>
      <c r="K6766" s="1">
        <v>44816</v>
      </c>
      <c r="L6766" s="1">
        <v>44985.432939814818</v>
      </c>
      <c r="M6766" t="s">
        <v>984</v>
      </c>
      <c r="N6766" t="s">
        <v>985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f>Table1[[#This Row],[RPMO Balance]]-Table1[[#This Row],[RSP Balance]]</f>
        <v>0</v>
      </c>
      <c r="AG6766">
        <f>Table1[[#This Row],[RSP Total Charges]]+Table1[[#This Row],[TotalPaymentUnallocatedAmount]]+Table1[[#This Row],[TotalCreditUnallocatedAmount]]</f>
        <v>0</v>
      </c>
    </row>
    <row r="6767" spans="1:33" hidden="1" x14ac:dyDescent="0.25">
      <c r="A6767" t="s">
        <v>13360</v>
      </c>
      <c r="B6767">
        <v>50010</v>
      </c>
      <c r="C6767" t="s">
        <v>15831</v>
      </c>
      <c r="D6767">
        <v>45504</v>
      </c>
      <c r="E6767">
        <v>12711</v>
      </c>
      <c r="F6767" t="s">
        <v>15832</v>
      </c>
      <c r="G6767" t="s">
        <v>15833</v>
      </c>
      <c r="H6767" t="s">
        <v>14821</v>
      </c>
      <c r="I6767" s="1">
        <v>44986</v>
      </c>
      <c r="J6767" s="1">
        <v>45107</v>
      </c>
      <c r="K6767" s="1">
        <v>44991.432939814818</v>
      </c>
      <c r="L6767" s="1">
        <v>45107</v>
      </c>
      <c r="M6767" t="s">
        <v>36</v>
      </c>
      <c r="N6767" t="s">
        <v>37</v>
      </c>
      <c r="O6767">
        <v>1860</v>
      </c>
      <c r="P6767">
        <v>0</v>
      </c>
      <c r="Q6767">
        <v>0</v>
      </c>
      <c r="R6767">
        <v>1860</v>
      </c>
      <c r="S6767">
        <v>0</v>
      </c>
      <c r="T6767">
        <v>-1860</v>
      </c>
      <c r="U6767">
        <v>0</v>
      </c>
      <c r="V6767">
        <v>0</v>
      </c>
      <c r="W6767">
        <v>0</v>
      </c>
      <c r="X6767">
        <v>0</v>
      </c>
      <c r="Y6767" s="2">
        <v>-1860</v>
      </c>
      <c r="Z6767" s="2">
        <v>0</v>
      </c>
      <c r="AA6767">
        <v>0</v>
      </c>
      <c r="AB6767" s="2">
        <v>1860</v>
      </c>
      <c r="AC6767">
        <v>-1860</v>
      </c>
      <c r="AD6767">
        <v>0</v>
      </c>
      <c r="AE6767">
        <v>0</v>
      </c>
      <c r="AF6767">
        <f>Table1[[#This Row],[RPMO Balance]]-Table1[[#This Row],[RSP Balance]]</f>
        <v>0</v>
      </c>
      <c r="AG6767">
        <f>Table1[[#This Row],[RSP Total Charges]]+Table1[[#This Row],[TotalPaymentUnallocatedAmount]]+Table1[[#This Row],[TotalCreditUnallocatedAmount]]</f>
        <v>0</v>
      </c>
    </row>
    <row r="6768" spans="1:33" hidden="1" x14ac:dyDescent="0.25">
      <c r="A6768" t="s">
        <v>13360</v>
      </c>
      <c r="B6768">
        <v>50015</v>
      </c>
      <c r="C6768" t="s">
        <v>15834</v>
      </c>
      <c r="D6768">
        <v>45509</v>
      </c>
      <c r="E6768">
        <v>12715</v>
      </c>
      <c r="F6768" t="s">
        <v>15072</v>
      </c>
      <c r="G6768" t="s">
        <v>15835</v>
      </c>
      <c r="H6768">
        <v>473</v>
      </c>
      <c r="I6768" s="1">
        <v>45170</v>
      </c>
      <c r="J6768" s="1">
        <v>45473</v>
      </c>
      <c r="K6768" s="1">
        <v>45170</v>
      </c>
      <c r="L6768" s="1">
        <v>45473</v>
      </c>
      <c r="M6768" t="s">
        <v>169</v>
      </c>
      <c r="N6768" t="s">
        <v>37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f>Table1[[#This Row],[RPMO Balance]]-Table1[[#This Row],[RSP Balance]]</f>
        <v>0</v>
      </c>
      <c r="AG6768">
        <f>Table1[[#This Row],[RSP Total Charges]]+Table1[[#This Row],[TotalPaymentUnallocatedAmount]]+Table1[[#This Row],[TotalCreditUnallocatedAmount]]</f>
        <v>0</v>
      </c>
    </row>
    <row r="6769" spans="1:33" hidden="1" x14ac:dyDescent="0.25">
      <c r="A6769" t="s">
        <v>13360</v>
      </c>
      <c r="B6769">
        <v>50019</v>
      </c>
      <c r="C6769" t="s">
        <v>15836</v>
      </c>
      <c r="D6769">
        <v>45513</v>
      </c>
      <c r="E6769">
        <v>6755</v>
      </c>
      <c r="F6769" t="s">
        <v>15837</v>
      </c>
      <c r="G6769" t="s">
        <v>15838</v>
      </c>
      <c r="H6769" t="s">
        <v>14066</v>
      </c>
      <c r="I6769" s="1">
        <v>44986</v>
      </c>
      <c r="J6769" s="1">
        <v>45107</v>
      </c>
      <c r="K6769" s="1">
        <v>44986.432939814818</v>
      </c>
      <c r="L6769" s="1">
        <v>45107</v>
      </c>
      <c r="M6769" t="s">
        <v>36</v>
      </c>
      <c r="N6769" t="s">
        <v>37</v>
      </c>
      <c r="O6769">
        <v>1940</v>
      </c>
      <c r="P6769">
        <v>0</v>
      </c>
      <c r="Q6769">
        <v>0</v>
      </c>
      <c r="R6769">
        <v>1940</v>
      </c>
      <c r="S6769">
        <v>0</v>
      </c>
      <c r="T6769">
        <v>-1940</v>
      </c>
      <c r="U6769">
        <v>0</v>
      </c>
      <c r="V6769">
        <v>0</v>
      </c>
      <c r="W6769">
        <v>0</v>
      </c>
      <c r="X6769">
        <v>0</v>
      </c>
      <c r="Y6769" s="2">
        <v>-1940</v>
      </c>
      <c r="Z6769" s="2">
        <v>0</v>
      </c>
      <c r="AA6769">
        <v>0</v>
      </c>
      <c r="AB6769" s="2">
        <v>1940</v>
      </c>
      <c r="AC6769">
        <v>-1940</v>
      </c>
      <c r="AD6769">
        <v>0</v>
      </c>
      <c r="AE6769">
        <v>0</v>
      </c>
      <c r="AF6769">
        <f>Table1[[#This Row],[RPMO Balance]]-Table1[[#This Row],[RSP Balance]]</f>
        <v>0</v>
      </c>
      <c r="AG6769">
        <f>Table1[[#This Row],[RSP Total Charges]]+Table1[[#This Row],[TotalPaymentUnallocatedAmount]]+Table1[[#This Row],[TotalCreditUnallocatedAmount]]</f>
        <v>0</v>
      </c>
    </row>
    <row r="6770" spans="1:33" hidden="1" x14ac:dyDescent="0.25">
      <c r="A6770" t="s">
        <v>13360</v>
      </c>
      <c r="B6770">
        <v>5002</v>
      </c>
      <c r="C6770" t="s">
        <v>15839</v>
      </c>
      <c r="D6770">
        <v>5004</v>
      </c>
      <c r="E6770">
        <v>3634</v>
      </c>
      <c r="F6770" t="s">
        <v>4901</v>
      </c>
      <c r="G6770" t="s">
        <v>15840</v>
      </c>
      <c r="H6770">
        <v>163</v>
      </c>
      <c r="I6770" s="1">
        <v>44829</v>
      </c>
      <c r="J6770" s="1">
        <v>45107</v>
      </c>
      <c r="K6770" s="1">
        <v>44830.432939814818</v>
      </c>
      <c r="L6770" s="1">
        <v>45107</v>
      </c>
      <c r="M6770" t="s">
        <v>36</v>
      </c>
      <c r="N6770" t="s">
        <v>37</v>
      </c>
      <c r="O6770">
        <v>11918</v>
      </c>
      <c r="P6770">
        <v>0</v>
      </c>
      <c r="Q6770">
        <v>0</v>
      </c>
      <c r="R6770">
        <v>11918</v>
      </c>
      <c r="S6770">
        <v>11918</v>
      </c>
      <c r="T6770">
        <v>-11918</v>
      </c>
      <c r="U6770">
        <v>0</v>
      </c>
      <c r="V6770">
        <v>-11918</v>
      </c>
      <c r="W6770">
        <v>-11918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f>Table1[[#This Row],[RPMO Balance]]-Table1[[#This Row],[RSP Balance]]</f>
        <v>0</v>
      </c>
      <c r="AG6770">
        <f>Table1[[#This Row],[RSP Total Charges]]+Table1[[#This Row],[TotalPaymentUnallocatedAmount]]+Table1[[#This Row],[TotalCreditUnallocatedAmount]]</f>
        <v>0</v>
      </c>
    </row>
    <row r="6771" spans="1:33" hidden="1" x14ac:dyDescent="0.25">
      <c r="A6771" t="s">
        <v>13360</v>
      </c>
      <c r="B6771">
        <v>50020</v>
      </c>
      <c r="C6771" t="s">
        <v>15841</v>
      </c>
      <c r="D6771">
        <v>45514</v>
      </c>
      <c r="E6771">
        <v>11913</v>
      </c>
      <c r="F6771" t="s">
        <v>15842</v>
      </c>
      <c r="G6771" t="s">
        <v>15843</v>
      </c>
      <c r="H6771" t="s">
        <v>14184</v>
      </c>
      <c r="I6771" s="1">
        <v>44986</v>
      </c>
      <c r="J6771" s="1">
        <v>45107</v>
      </c>
      <c r="K6771" s="1">
        <v>44986.432939814818</v>
      </c>
      <c r="L6771" s="1">
        <v>45107</v>
      </c>
      <c r="M6771" t="s">
        <v>36</v>
      </c>
      <c r="N6771" t="s">
        <v>37</v>
      </c>
      <c r="O6771">
        <v>1940</v>
      </c>
      <c r="P6771">
        <v>0</v>
      </c>
      <c r="Q6771">
        <v>0</v>
      </c>
      <c r="R6771">
        <v>1940</v>
      </c>
      <c r="S6771">
        <v>0</v>
      </c>
      <c r="T6771">
        <v>-1940</v>
      </c>
      <c r="U6771">
        <v>0</v>
      </c>
      <c r="V6771">
        <v>0</v>
      </c>
      <c r="W6771">
        <v>0</v>
      </c>
      <c r="X6771">
        <v>0</v>
      </c>
      <c r="Y6771" s="2">
        <v>-1940</v>
      </c>
      <c r="Z6771" s="2">
        <v>0</v>
      </c>
      <c r="AA6771">
        <v>0</v>
      </c>
      <c r="AB6771" s="2">
        <v>1940</v>
      </c>
      <c r="AC6771">
        <v>-1940</v>
      </c>
      <c r="AD6771">
        <v>0</v>
      </c>
      <c r="AE6771">
        <v>0</v>
      </c>
      <c r="AF6771">
        <f>Table1[[#This Row],[RPMO Balance]]-Table1[[#This Row],[RSP Balance]]</f>
        <v>0</v>
      </c>
      <c r="AG6771">
        <f>Table1[[#This Row],[RSP Total Charges]]+Table1[[#This Row],[TotalPaymentUnallocatedAmount]]+Table1[[#This Row],[TotalCreditUnallocatedAmount]]</f>
        <v>0</v>
      </c>
    </row>
    <row r="6772" spans="1:33" hidden="1" x14ac:dyDescent="0.25">
      <c r="A6772" t="s">
        <v>13360</v>
      </c>
      <c r="B6772">
        <v>5003</v>
      </c>
      <c r="C6772" t="s">
        <v>15844</v>
      </c>
      <c r="D6772">
        <v>5005</v>
      </c>
      <c r="E6772">
        <v>3635</v>
      </c>
      <c r="F6772" t="s">
        <v>95</v>
      </c>
      <c r="G6772" t="s">
        <v>15845</v>
      </c>
      <c r="H6772">
        <v>529</v>
      </c>
      <c r="I6772" s="1">
        <v>44829</v>
      </c>
      <c r="J6772" s="1">
        <v>45107</v>
      </c>
      <c r="K6772" s="1">
        <v>44833.432939814818</v>
      </c>
      <c r="L6772" s="1">
        <v>45107</v>
      </c>
      <c r="M6772" t="s">
        <v>36</v>
      </c>
      <c r="N6772" t="s">
        <v>37</v>
      </c>
      <c r="O6772">
        <v>10820</v>
      </c>
      <c r="P6772">
        <v>0</v>
      </c>
      <c r="Q6772">
        <v>0</v>
      </c>
      <c r="R6772">
        <v>10820</v>
      </c>
      <c r="S6772">
        <v>10820</v>
      </c>
      <c r="T6772">
        <v>-10820</v>
      </c>
      <c r="U6772">
        <v>0</v>
      </c>
      <c r="V6772">
        <v>-10820</v>
      </c>
      <c r="W6772">
        <v>-10820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f>Table1[[#This Row],[RPMO Balance]]-Table1[[#This Row],[RSP Balance]]</f>
        <v>0</v>
      </c>
      <c r="AG6772">
        <f>Table1[[#This Row],[RSP Total Charges]]+Table1[[#This Row],[TotalPaymentUnallocatedAmount]]+Table1[[#This Row],[TotalCreditUnallocatedAmount]]</f>
        <v>0</v>
      </c>
    </row>
    <row r="6773" spans="1:33" hidden="1" x14ac:dyDescent="0.25">
      <c r="A6773" t="s">
        <v>13360</v>
      </c>
      <c r="B6773">
        <v>5004</v>
      </c>
      <c r="C6773" t="s">
        <v>15846</v>
      </c>
      <c r="D6773">
        <v>5006</v>
      </c>
      <c r="E6773">
        <v>3636</v>
      </c>
      <c r="F6773" t="s">
        <v>8689</v>
      </c>
      <c r="G6773" t="s">
        <v>15847</v>
      </c>
      <c r="H6773" t="s">
        <v>15574</v>
      </c>
      <c r="I6773" s="1">
        <v>44805</v>
      </c>
      <c r="J6773" s="1">
        <v>45107</v>
      </c>
      <c r="K6773" s="1">
        <v>44816</v>
      </c>
      <c r="L6773" s="1">
        <v>45107</v>
      </c>
      <c r="M6773" t="s">
        <v>36</v>
      </c>
      <c r="N6773" t="s">
        <v>37</v>
      </c>
      <c r="O6773">
        <v>8960</v>
      </c>
      <c r="P6773">
        <v>0</v>
      </c>
      <c r="Q6773">
        <v>0</v>
      </c>
      <c r="R6773">
        <v>8960</v>
      </c>
      <c r="S6773">
        <v>8960</v>
      </c>
      <c r="T6773">
        <v>-8960</v>
      </c>
      <c r="U6773">
        <v>0</v>
      </c>
      <c r="V6773">
        <v>-8960</v>
      </c>
      <c r="W6773">
        <v>-8960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f>Table1[[#This Row],[RPMO Balance]]-Table1[[#This Row],[RSP Balance]]</f>
        <v>0</v>
      </c>
      <c r="AG6773">
        <f>Table1[[#This Row],[RSP Total Charges]]+Table1[[#This Row],[TotalPaymentUnallocatedAmount]]+Table1[[#This Row],[TotalCreditUnallocatedAmount]]</f>
        <v>0</v>
      </c>
    </row>
    <row r="6774" spans="1:33" hidden="1" x14ac:dyDescent="0.25">
      <c r="A6774" t="s">
        <v>13360</v>
      </c>
      <c r="B6774">
        <v>5005</v>
      </c>
      <c r="C6774" t="s">
        <v>15848</v>
      </c>
      <c r="D6774">
        <v>5007</v>
      </c>
      <c r="E6774">
        <v>3637</v>
      </c>
      <c r="F6774" t="s">
        <v>12977</v>
      </c>
      <c r="G6774" t="s">
        <v>15849</v>
      </c>
      <c r="H6774">
        <v>139</v>
      </c>
      <c r="I6774" s="1">
        <v>44832</v>
      </c>
      <c r="J6774" s="1">
        <v>45107</v>
      </c>
      <c r="K6774" s="1">
        <v>44832</v>
      </c>
      <c r="L6774" s="1">
        <v>45107</v>
      </c>
      <c r="M6774" t="s">
        <v>36</v>
      </c>
      <c r="N6774" t="s">
        <v>37</v>
      </c>
      <c r="O6774">
        <v>12600.02</v>
      </c>
      <c r="P6774">
        <v>0</v>
      </c>
      <c r="Q6774">
        <v>-205</v>
      </c>
      <c r="R6774">
        <v>12805.02</v>
      </c>
      <c r="S6774">
        <v>12805.02</v>
      </c>
      <c r="T6774">
        <v>-12600.02</v>
      </c>
      <c r="U6774">
        <v>0</v>
      </c>
      <c r="V6774">
        <v>-12600.02</v>
      </c>
      <c r="W6774">
        <v>-12600.02</v>
      </c>
      <c r="X6774">
        <v>-205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f>Table1[[#This Row],[RPMO Balance]]-Table1[[#This Row],[RSP Balance]]</f>
        <v>0</v>
      </c>
      <c r="AG6774">
        <f>Table1[[#This Row],[RSP Total Charges]]+Table1[[#This Row],[TotalPaymentUnallocatedAmount]]+Table1[[#This Row],[TotalCreditUnallocatedAmount]]</f>
        <v>0</v>
      </c>
    </row>
    <row r="6775" spans="1:33" hidden="1" x14ac:dyDescent="0.25">
      <c r="A6775" t="s">
        <v>13360</v>
      </c>
      <c r="B6775">
        <v>5006</v>
      </c>
      <c r="C6775" t="s">
        <v>15850</v>
      </c>
      <c r="D6775">
        <v>5008</v>
      </c>
      <c r="E6775">
        <v>3638</v>
      </c>
      <c r="F6775" t="s">
        <v>4272</v>
      </c>
      <c r="G6775" t="s">
        <v>15851</v>
      </c>
      <c r="H6775">
        <v>505</v>
      </c>
      <c r="I6775" s="1">
        <v>44805</v>
      </c>
      <c r="J6775" s="1">
        <v>45107</v>
      </c>
      <c r="K6775" s="1">
        <v>44823</v>
      </c>
      <c r="L6775" s="1">
        <v>45107</v>
      </c>
      <c r="M6775" t="s">
        <v>36</v>
      </c>
      <c r="N6775" t="s">
        <v>37</v>
      </c>
      <c r="O6775">
        <v>11540</v>
      </c>
      <c r="P6775">
        <v>0</v>
      </c>
      <c r="Q6775">
        <v>0</v>
      </c>
      <c r="R6775">
        <v>11540</v>
      </c>
      <c r="S6775">
        <v>11540</v>
      </c>
      <c r="T6775">
        <v>-11540</v>
      </c>
      <c r="U6775">
        <v>0</v>
      </c>
      <c r="V6775">
        <v>-11540</v>
      </c>
      <c r="W6775">
        <v>-11540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f>Table1[[#This Row],[RPMO Balance]]-Table1[[#This Row],[RSP Balance]]</f>
        <v>0</v>
      </c>
      <c r="AG6775">
        <f>Table1[[#This Row],[RSP Total Charges]]+Table1[[#This Row],[TotalPaymentUnallocatedAmount]]+Table1[[#This Row],[TotalCreditUnallocatedAmount]]</f>
        <v>0</v>
      </c>
    </row>
    <row r="6776" spans="1:33" hidden="1" x14ac:dyDescent="0.25">
      <c r="A6776" t="s">
        <v>13360</v>
      </c>
      <c r="B6776">
        <v>5008</v>
      </c>
      <c r="C6776" t="s">
        <v>15852</v>
      </c>
      <c r="D6776">
        <v>5010</v>
      </c>
      <c r="E6776">
        <v>3640</v>
      </c>
      <c r="F6776" t="s">
        <v>15763</v>
      </c>
      <c r="G6776" t="s">
        <v>15853</v>
      </c>
      <c r="H6776">
        <v>565</v>
      </c>
      <c r="I6776" s="1">
        <v>44832</v>
      </c>
      <c r="J6776" s="1">
        <v>44985</v>
      </c>
      <c r="K6776" s="1">
        <v>44832.432939814818</v>
      </c>
      <c r="L6776" s="1">
        <v>44985.432939814818</v>
      </c>
      <c r="M6776" t="s">
        <v>984</v>
      </c>
      <c r="N6776" t="s">
        <v>985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f>Table1[[#This Row],[RPMO Balance]]-Table1[[#This Row],[RSP Balance]]</f>
        <v>0</v>
      </c>
      <c r="AG6776">
        <f>Table1[[#This Row],[RSP Total Charges]]+Table1[[#This Row],[TotalPaymentUnallocatedAmount]]+Table1[[#This Row],[TotalCreditUnallocatedAmount]]</f>
        <v>0</v>
      </c>
    </row>
    <row r="6777" spans="1:33" hidden="1" x14ac:dyDescent="0.25">
      <c r="A6777" t="s">
        <v>13360</v>
      </c>
      <c r="B6777">
        <v>5009</v>
      </c>
      <c r="C6777" t="s">
        <v>15854</v>
      </c>
      <c r="D6777">
        <v>5011</v>
      </c>
      <c r="E6777">
        <v>3641</v>
      </c>
      <c r="F6777" t="s">
        <v>4998</v>
      </c>
      <c r="G6777" t="s">
        <v>15855</v>
      </c>
      <c r="H6777">
        <v>517</v>
      </c>
      <c r="I6777" s="1">
        <v>44805</v>
      </c>
      <c r="J6777" s="1">
        <v>45107</v>
      </c>
      <c r="K6777" s="1">
        <v>44816</v>
      </c>
      <c r="L6777" s="1">
        <v>45107</v>
      </c>
      <c r="M6777" t="s">
        <v>36</v>
      </c>
      <c r="N6777" t="s">
        <v>37</v>
      </c>
      <c r="O6777">
        <v>11640</v>
      </c>
      <c r="P6777">
        <v>0</v>
      </c>
      <c r="Q6777">
        <v>0</v>
      </c>
      <c r="R6777">
        <v>11640</v>
      </c>
      <c r="S6777">
        <v>11640</v>
      </c>
      <c r="T6777">
        <v>-11640</v>
      </c>
      <c r="U6777">
        <v>0</v>
      </c>
      <c r="V6777">
        <v>-11640</v>
      </c>
      <c r="W6777">
        <v>-11640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f>Table1[[#This Row],[RPMO Balance]]-Table1[[#This Row],[RSP Balance]]</f>
        <v>0</v>
      </c>
      <c r="AG6777">
        <f>Table1[[#This Row],[RSP Total Charges]]+Table1[[#This Row],[TotalPaymentUnallocatedAmount]]+Table1[[#This Row],[TotalCreditUnallocatedAmount]]</f>
        <v>0</v>
      </c>
    </row>
    <row r="6778" spans="1:33" hidden="1" x14ac:dyDescent="0.25">
      <c r="A6778" t="s">
        <v>13360</v>
      </c>
      <c r="B6778">
        <v>5010</v>
      </c>
      <c r="C6778" t="s">
        <v>15856</v>
      </c>
      <c r="D6778">
        <v>5012</v>
      </c>
      <c r="E6778">
        <v>3642</v>
      </c>
      <c r="F6778" t="s">
        <v>3995</v>
      </c>
      <c r="G6778" t="s">
        <v>15857</v>
      </c>
      <c r="H6778">
        <v>128</v>
      </c>
      <c r="I6778" s="1">
        <v>44805</v>
      </c>
      <c r="J6778" s="1">
        <v>44926</v>
      </c>
      <c r="K6778" s="1">
        <v>44816</v>
      </c>
      <c r="L6778" s="1">
        <v>44926.432939814818</v>
      </c>
      <c r="M6778" t="s">
        <v>984</v>
      </c>
      <c r="N6778" t="s">
        <v>985</v>
      </c>
      <c r="O6778">
        <v>5950</v>
      </c>
      <c r="P6778">
        <v>0</v>
      </c>
      <c r="Q6778">
        <v>-200</v>
      </c>
      <c r="R6778">
        <v>6150</v>
      </c>
      <c r="S6778">
        <v>4100</v>
      </c>
      <c r="T6778">
        <v>-5950</v>
      </c>
      <c r="U6778">
        <v>0</v>
      </c>
      <c r="V6778">
        <v>-4100</v>
      </c>
      <c r="W6778">
        <v>-4100</v>
      </c>
      <c r="X6778">
        <v>0</v>
      </c>
      <c r="Y6778" s="2">
        <v>-1850</v>
      </c>
      <c r="Z6778" s="2">
        <v>-200</v>
      </c>
      <c r="AA6778">
        <v>0</v>
      </c>
      <c r="AB6778" s="2">
        <v>2050</v>
      </c>
      <c r="AC6778">
        <v>-1850</v>
      </c>
      <c r="AD6778">
        <v>-200</v>
      </c>
      <c r="AE6778">
        <v>0</v>
      </c>
      <c r="AF6778">
        <f>Table1[[#This Row],[RPMO Balance]]-Table1[[#This Row],[RSP Balance]]</f>
        <v>0</v>
      </c>
      <c r="AG6778">
        <f>Table1[[#This Row],[RSP Total Charges]]+Table1[[#This Row],[TotalPaymentUnallocatedAmount]]+Table1[[#This Row],[TotalCreditUnallocatedAmount]]</f>
        <v>0</v>
      </c>
    </row>
    <row r="6779" spans="1:33" hidden="1" x14ac:dyDescent="0.25">
      <c r="A6779" t="s">
        <v>13360</v>
      </c>
      <c r="B6779">
        <v>5011</v>
      </c>
      <c r="C6779" t="s">
        <v>15858</v>
      </c>
      <c r="D6779">
        <v>5013</v>
      </c>
      <c r="E6779">
        <v>3643</v>
      </c>
      <c r="F6779" t="s">
        <v>3857</v>
      </c>
      <c r="G6779" t="s">
        <v>15859</v>
      </c>
      <c r="H6779">
        <v>544</v>
      </c>
      <c r="I6779" s="1">
        <v>44805</v>
      </c>
      <c r="J6779" s="1">
        <v>45107</v>
      </c>
      <c r="K6779" s="1">
        <v>44816</v>
      </c>
      <c r="L6779" s="1">
        <v>45107</v>
      </c>
      <c r="M6779" t="s">
        <v>36</v>
      </c>
      <c r="N6779" t="s">
        <v>37</v>
      </c>
      <c r="O6779">
        <v>10820</v>
      </c>
      <c r="P6779">
        <v>0</v>
      </c>
      <c r="Q6779">
        <v>0</v>
      </c>
      <c r="R6779">
        <v>10820</v>
      </c>
      <c r="S6779">
        <v>10820</v>
      </c>
      <c r="T6779">
        <v>-10820</v>
      </c>
      <c r="U6779">
        <v>0</v>
      </c>
      <c r="V6779">
        <v>-10820</v>
      </c>
      <c r="W6779">
        <v>-10820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f>Table1[[#This Row],[RPMO Balance]]-Table1[[#This Row],[RSP Balance]]</f>
        <v>0</v>
      </c>
      <c r="AG6779">
        <f>Table1[[#This Row],[RSP Total Charges]]+Table1[[#This Row],[TotalPaymentUnallocatedAmount]]+Table1[[#This Row],[TotalCreditUnallocatedAmount]]</f>
        <v>0</v>
      </c>
    </row>
    <row r="6780" spans="1:33" hidden="1" x14ac:dyDescent="0.25">
      <c r="A6780" t="s">
        <v>13360</v>
      </c>
      <c r="B6780">
        <v>5013</v>
      </c>
      <c r="C6780" t="s">
        <v>15860</v>
      </c>
      <c r="D6780">
        <v>5015</v>
      </c>
      <c r="E6780">
        <v>3645</v>
      </c>
      <c r="F6780" t="s">
        <v>15789</v>
      </c>
      <c r="G6780" t="s">
        <v>15790</v>
      </c>
      <c r="H6780">
        <v>515</v>
      </c>
      <c r="I6780" s="1">
        <v>44832</v>
      </c>
      <c r="J6780" s="1">
        <v>44985</v>
      </c>
      <c r="K6780" s="1">
        <v>44833.432939814818</v>
      </c>
      <c r="L6780" s="1">
        <v>44974.432939814818</v>
      </c>
      <c r="M6780" t="s">
        <v>984</v>
      </c>
      <c r="N6780" t="s">
        <v>985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f>Table1[[#This Row],[RPMO Balance]]-Table1[[#This Row],[RSP Balance]]</f>
        <v>0</v>
      </c>
      <c r="AG6780">
        <f>Table1[[#This Row],[RSP Total Charges]]+Table1[[#This Row],[TotalPaymentUnallocatedAmount]]+Table1[[#This Row],[TotalCreditUnallocatedAmount]]</f>
        <v>0</v>
      </c>
    </row>
    <row r="6781" spans="1:33" hidden="1" x14ac:dyDescent="0.25">
      <c r="A6781" t="s">
        <v>13360</v>
      </c>
      <c r="B6781">
        <v>5014</v>
      </c>
      <c r="C6781" t="s">
        <v>15861</v>
      </c>
      <c r="D6781">
        <v>5016</v>
      </c>
      <c r="E6781">
        <v>3646</v>
      </c>
      <c r="F6781" t="s">
        <v>15862</v>
      </c>
      <c r="G6781" t="s">
        <v>15863</v>
      </c>
      <c r="H6781">
        <v>541</v>
      </c>
      <c r="I6781" s="1">
        <v>44830</v>
      </c>
      <c r="J6781" s="1">
        <v>45107</v>
      </c>
      <c r="K6781" s="1">
        <v>44831.432939814818</v>
      </c>
      <c r="L6781" s="1">
        <v>45107</v>
      </c>
      <c r="M6781" t="s">
        <v>36</v>
      </c>
      <c r="N6781" t="s">
        <v>37</v>
      </c>
      <c r="O6781">
        <v>11540</v>
      </c>
      <c r="P6781">
        <v>0</v>
      </c>
      <c r="Q6781">
        <v>-315</v>
      </c>
      <c r="R6781">
        <v>11855</v>
      </c>
      <c r="S6781">
        <v>11855</v>
      </c>
      <c r="T6781">
        <v>-11540</v>
      </c>
      <c r="U6781">
        <v>0</v>
      </c>
      <c r="V6781">
        <v>-11540</v>
      </c>
      <c r="W6781">
        <v>-11540</v>
      </c>
      <c r="X6781">
        <v>-315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f>Table1[[#This Row],[RPMO Balance]]-Table1[[#This Row],[RSP Balance]]</f>
        <v>0</v>
      </c>
      <c r="AG6781">
        <f>Table1[[#This Row],[RSP Total Charges]]+Table1[[#This Row],[TotalPaymentUnallocatedAmount]]+Table1[[#This Row],[TotalCreditUnallocatedAmount]]</f>
        <v>0</v>
      </c>
    </row>
    <row r="6782" spans="1:33" hidden="1" x14ac:dyDescent="0.25">
      <c r="A6782" t="s">
        <v>13360</v>
      </c>
      <c r="B6782">
        <v>50143</v>
      </c>
      <c r="C6782" t="s">
        <v>15864</v>
      </c>
      <c r="D6782">
        <v>45634</v>
      </c>
      <c r="E6782">
        <v>12733</v>
      </c>
      <c r="F6782" t="s">
        <v>851</v>
      </c>
      <c r="G6782" t="s">
        <v>15865</v>
      </c>
      <c r="H6782">
        <v>569</v>
      </c>
      <c r="I6782" s="1">
        <v>45170</v>
      </c>
      <c r="J6782" s="1">
        <v>45473</v>
      </c>
      <c r="K6782" s="1">
        <v>45170</v>
      </c>
      <c r="L6782" s="1">
        <v>45473</v>
      </c>
      <c r="M6782" t="s">
        <v>169</v>
      </c>
      <c r="N6782" t="s">
        <v>37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f>Table1[[#This Row],[RPMO Balance]]-Table1[[#This Row],[RSP Balance]]</f>
        <v>0</v>
      </c>
      <c r="AG6782">
        <f>Table1[[#This Row],[RSP Total Charges]]+Table1[[#This Row],[TotalPaymentUnallocatedAmount]]+Table1[[#This Row],[TotalCreditUnallocatedAmount]]</f>
        <v>0</v>
      </c>
    </row>
    <row r="6783" spans="1:33" hidden="1" x14ac:dyDescent="0.25">
      <c r="A6783" t="s">
        <v>13360</v>
      </c>
      <c r="B6783">
        <v>50147</v>
      </c>
      <c r="C6783" t="s">
        <v>15866</v>
      </c>
      <c r="D6783">
        <v>45638</v>
      </c>
      <c r="E6783">
        <v>12735</v>
      </c>
      <c r="F6783" t="s">
        <v>15867</v>
      </c>
      <c r="G6783" t="s">
        <v>15868</v>
      </c>
      <c r="H6783">
        <v>251</v>
      </c>
      <c r="I6783" s="1">
        <v>45170</v>
      </c>
      <c r="J6783" s="1">
        <v>45473</v>
      </c>
      <c r="K6783" s="1">
        <v>45170</v>
      </c>
      <c r="L6783" s="1">
        <v>45473</v>
      </c>
      <c r="M6783" t="s">
        <v>169</v>
      </c>
      <c r="N6783" t="s">
        <v>37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f>Table1[[#This Row],[RPMO Balance]]-Table1[[#This Row],[RSP Balance]]</f>
        <v>0</v>
      </c>
      <c r="AG6783">
        <f>Table1[[#This Row],[RSP Total Charges]]+Table1[[#This Row],[TotalPaymentUnallocatedAmount]]+Table1[[#This Row],[TotalCreditUnallocatedAmount]]</f>
        <v>0</v>
      </c>
    </row>
    <row r="6784" spans="1:33" hidden="1" x14ac:dyDescent="0.25">
      <c r="A6784" t="s">
        <v>13360</v>
      </c>
      <c r="B6784">
        <v>5015</v>
      </c>
      <c r="C6784" t="s">
        <v>15869</v>
      </c>
      <c r="D6784">
        <v>5017</v>
      </c>
      <c r="E6784">
        <v>3647</v>
      </c>
      <c r="F6784" t="s">
        <v>15870</v>
      </c>
      <c r="G6784" t="s">
        <v>15871</v>
      </c>
      <c r="H6784">
        <v>151</v>
      </c>
      <c r="I6784" s="1">
        <v>44830</v>
      </c>
      <c r="J6784" s="1">
        <v>45107</v>
      </c>
      <c r="K6784" s="1">
        <v>44831.432939814818</v>
      </c>
      <c r="L6784" s="1">
        <v>45107</v>
      </c>
      <c r="M6784" t="s">
        <v>36</v>
      </c>
      <c r="N6784" t="s">
        <v>37</v>
      </c>
      <c r="O6784">
        <v>12841.7</v>
      </c>
      <c r="P6784">
        <v>0</v>
      </c>
      <c r="Q6784">
        <v>0</v>
      </c>
      <c r="R6784">
        <v>12841.7</v>
      </c>
      <c r="S6784">
        <v>12841.7</v>
      </c>
      <c r="T6784">
        <v>-12841.7</v>
      </c>
      <c r="U6784">
        <v>0</v>
      </c>
      <c r="V6784">
        <v>-12841.7</v>
      </c>
      <c r="W6784">
        <v>-12841.7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f>Table1[[#This Row],[RPMO Balance]]-Table1[[#This Row],[RSP Balance]]</f>
        <v>0</v>
      </c>
      <c r="AG6784">
        <f>Table1[[#This Row],[RSP Total Charges]]+Table1[[#This Row],[TotalPaymentUnallocatedAmount]]+Table1[[#This Row],[TotalCreditUnallocatedAmount]]</f>
        <v>0</v>
      </c>
    </row>
    <row r="6785" spans="1:33" hidden="1" x14ac:dyDescent="0.25">
      <c r="A6785" t="s">
        <v>13360</v>
      </c>
      <c r="B6785">
        <v>5016</v>
      </c>
      <c r="C6785" t="s">
        <v>15872</v>
      </c>
      <c r="D6785">
        <v>5018</v>
      </c>
      <c r="E6785">
        <v>3648</v>
      </c>
      <c r="F6785" t="s">
        <v>15796</v>
      </c>
      <c r="G6785" t="s">
        <v>15797</v>
      </c>
      <c r="H6785">
        <v>117</v>
      </c>
      <c r="I6785" s="1">
        <v>44832</v>
      </c>
      <c r="J6785" s="1">
        <v>44985</v>
      </c>
      <c r="K6785" s="1">
        <v>44833.432939814818</v>
      </c>
      <c r="L6785" s="1">
        <v>44974.432939814818</v>
      </c>
      <c r="M6785" t="s">
        <v>984</v>
      </c>
      <c r="N6785" t="s">
        <v>985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f>Table1[[#This Row],[RPMO Balance]]-Table1[[#This Row],[RSP Balance]]</f>
        <v>0</v>
      </c>
      <c r="AG6785">
        <f>Table1[[#This Row],[RSP Total Charges]]+Table1[[#This Row],[TotalPaymentUnallocatedAmount]]+Table1[[#This Row],[TotalCreditUnallocatedAmount]]</f>
        <v>0</v>
      </c>
    </row>
    <row r="6786" spans="1:33" hidden="1" x14ac:dyDescent="0.25">
      <c r="A6786" t="s">
        <v>13360</v>
      </c>
      <c r="B6786">
        <v>5017</v>
      </c>
      <c r="C6786" t="s">
        <v>15873</v>
      </c>
      <c r="D6786">
        <v>5019</v>
      </c>
      <c r="E6786">
        <v>3649</v>
      </c>
      <c r="F6786" t="s">
        <v>119</v>
      </c>
      <c r="G6786" t="s">
        <v>15874</v>
      </c>
      <c r="H6786">
        <v>257</v>
      </c>
      <c r="I6786" s="1">
        <v>44805</v>
      </c>
      <c r="J6786" s="1">
        <v>45107</v>
      </c>
      <c r="K6786" s="1">
        <v>44816</v>
      </c>
      <c r="L6786" s="1">
        <v>45107</v>
      </c>
      <c r="M6786" t="s">
        <v>36</v>
      </c>
      <c r="N6786" t="s">
        <v>37</v>
      </c>
      <c r="O6786">
        <v>14450</v>
      </c>
      <c r="P6786">
        <v>0</v>
      </c>
      <c r="Q6786">
        <v>0</v>
      </c>
      <c r="R6786">
        <v>14450</v>
      </c>
      <c r="S6786">
        <v>14450</v>
      </c>
      <c r="T6786">
        <v>-14450</v>
      </c>
      <c r="U6786">
        <v>0</v>
      </c>
      <c r="V6786">
        <v>-14450</v>
      </c>
      <c r="W6786">
        <v>-14450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f>Table1[[#This Row],[RPMO Balance]]-Table1[[#This Row],[RSP Balance]]</f>
        <v>0</v>
      </c>
      <c r="AG6786">
        <f>Table1[[#This Row],[RSP Total Charges]]+Table1[[#This Row],[TotalPaymentUnallocatedAmount]]+Table1[[#This Row],[TotalCreditUnallocatedAmount]]</f>
        <v>0</v>
      </c>
    </row>
    <row r="6787" spans="1:33" hidden="1" x14ac:dyDescent="0.25">
      <c r="A6787" t="s">
        <v>13360</v>
      </c>
      <c r="B6787">
        <v>50178</v>
      </c>
      <c r="C6787" t="s">
        <v>15875</v>
      </c>
      <c r="D6787">
        <v>45669</v>
      </c>
      <c r="E6787">
        <v>10534</v>
      </c>
      <c r="F6787" t="s">
        <v>1740</v>
      </c>
      <c r="G6787" t="s">
        <v>384</v>
      </c>
      <c r="H6787">
        <v>185</v>
      </c>
      <c r="I6787" s="1">
        <v>44986</v>
      </c>
      <c r="J6787" s="1">
        <v>45107</v>
      </c>
      <c r="K6787" s="1">
        <v>44986.432939814818</v>
      </c>
      <c r="L6787" s="1">
        <v>45107</v>
      </c>
      <c r="M6787" t="s">
        <v>36</v>
      </c>
      <c r="N6787" t="s">
        <v>37</v>
      </c>
      <c r="O6787">
        <v>3070</v>
      </c>
      <c r="P6787">
        <v>0</v>
      </c>
      <c r="Q6787">
        <v>0</v>
      </c>
      <c r="R6787">
        <v>3070</v>
      </c>
      <c r="S6787">
        <v>3070</v>
      </c>
      <c r="T6787">
        <v>-3070</v>
      </c>
      <c r="U6787">
        <v>0</v>
      </c>
      <c r="V6787">
        <v>-3070</v>
      </c>
      <c r="W6787">
        <v>-3070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f>Table1[[#This Row],[RPMO Balance]]-Table1[[#This Row],[RSP Balance]]</f>
        <v>0</v>
      </c>
      <c r="AG6787">
        <f>Table1[[#This Row],[RSP Total Charges]]+Table1[[#This Row],[TotalPaymentUnallocatedAmount]]+Table1[[#This Row],[TotalCreditUnallocatedAmount]]</f>
        <v>0</v>
      </c>
    </row>
    <row r="6788" spans="1:33" hidden="1" x14ac:dyDescent="0.25">
      <c r="A6788" t="s">
        <v>13360</v>
      </c>
      <c r="B6788">
        <v>5018</v>
      </c>
      <c r="C6788" t="s">
        <v>15876</v>
      </c>
      <c r="D6788">
        <v>5020</v>
      </c>
      <c r="E6788">
        <v>3650</v>
      </c>
      <c r="F6788" t="s">
        <v>15877</v>
      </c>
      <c r="G6788" t="s">
        <v>15878</v>
      </c>
      <c r="H6788">
        <v>488</v>
      </c>
      <c r="I6788" s="1">
        <v>44805</v>
      </c>
      <c r="J6788" s="1">
        <v>45107</v>
      </c>
      <c r="K6788" s="1">
        <v>44816</v>
      </c>
      <c r="L6788" s="1">
        <v>45107</v>
      </c>
      <c r="M6788" t="s">
        <v>36</v>
      </c>
      <c r="N6788" t="s">
        <v>37</v>
      </c>
      <c r="O6788">
        <v>11640</v>
      </c>
      <c r="P6788">
        <v>0</v>
      </c>
      <c r="Q6788">
        <v>0</v>
      </c>
      <c r="R6788">
        <v>11640</v>
      </c>
      <c r="S6788">
        <v>11640</v>
      </c>
      <c r="T6788">
        <v>-11640</v>
      </c>
      <c r="U6788">
        <v>0</v>
      </c>
      <c r="V6788">
        <v>-11640</v>
      </c>
      <c r="W6788">
        <v>-11640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f>Table1[[#This Row],[RPMO Balance]]-Table1[[#This Row],[RSP Balance]]</f>
        <v>0</v>
      </c>
      <c r="AG6788">
        <f>Table1[[#This Row],[RSP Total Charges]]+Table1[[#This Row],[TotalPaymentUnallocatedAmount]]+Table1[[#This Row],[TotalCreditUnallocatedAmount]]</f>
        <v>0</v>
      </c>
    </row>
    <row r="6789" spans="1:33" hidden="1" x14ac:dyDescent="0.25">
      <c r="A6789" t="s">
        <v>13360</v>
      </c>
      <c r="B6789">
        <v>5019</v>
      </c>
      <c r="C6789" t="s">
        <v>15879</v>
      </c>
      <c r="D6789">
        <v>5021</v>
      </c>
      <c r="E6789">
        <v>3651</v>
      </c>
      <c r="F6789" t="s">
        <v>15880</v>
      </c>
      <c r="G6789" t="s">
        <v>7270</v>
      </c>
      <c r="H6789">
        <v>547</v>
      </c>
      <c r="I6789" s="1">
        <v>44805</v>
      </c>
      <c r="J6789" s="1">
        <v>45107</v>
      </c>
      <c r="K6789" s="1">
        <v>44816</v>
      </c>
      <c r="L6789" s="1">
        <v>45107</v>
      </c>
      <c r="M6789" t="s">
        <v>36</v>
      </c>
      <c r="N6789" t="s">
        <v>37</v>
      </c>
      <c r="O6789">
        <v>11540</v>
      </c>
      <c r="P6789">
        <v>0</v>
      </c>
      <c r="Q6789">
        <v>0</v>
      </c>
      <c r="R6789">
        <v>11540</v>
      </c>
      <c r="S6789">
        <v>11540</v>
      </c>
      <c r="T6789">
        <v>-11540</v>
      </c>
      <c r="U6789">
        <v>0</v>
      </c>
      <c r="V6789">
        <v>-11540</v>
      </c>
      <c r="W6789">
        <v>-11540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f>Table1[[#This Row],[RPMO Balance]]-Table1[[#This Row],[RSP Balance]]</f>
        <v>0</v>
      </c>
      <c r="AG6789">
        <f>Table1[[#This Row],[RSP Total Charges]]+Table1[[#This Row],[TotalPaymentUnallocatedAmount]]+Table1[[#This Row],[TotalCreditUnallocatedAmount]]</f>
        <v>0</v>
      </c>
    </row>
    <row r="6790" spans="1:33" hidden="1" x14ac:dyDescent="0.25">
      <c r="A6790" t="s">
        <v>13360</v>
      </c>
      <c r="B6790">
        <v>5020</v>
      </c>
      <c r="C6790" t="s">
        <v>15881</v>
      </c>
      <c r="D6790">
        <v>5022</v>
      </c>
      <c r="E6790">
        <v>3652</v>
      </c>
      <c r="F6790" t="s">
        <v>15882</v>
      </c>
      <c r="G6790" t="s">
        <v>15883</v>
      </c>
      <c r="H6790">
        <v>158</v>
      </c>
      <c r="I6790" s="1">
        <v>44805</v>
      </c>
      <c r="J6790" s="1">
        <v>45107</v>
      </c>
      <c r="K6790" s="1">
        <v>44816</v>
      </c>
      <c r="L6790" s="1">
        <v>45107</v>
      </c>
      <c r="M6790" t="s">
        <v>36</v>
      </c>
      <c r="N6790" t="s">
        <v>37</v>
      </c>
      <c r="O6790">
        <v>12500</v>
      </c>
      <c r="P6790">
        <v>0</v>
      </c>
      <c r="Q6790">
        <v>0</v>
      </c>
      <c r="R6790">
        <v>12500</v>
      </c>
      <c r="S6790">
        <v>12500</v>
      </c>
      <c r="T6790">
        <v>-12500</v>
      </c>
      <c r="U6790">
        <v>0</v>
      </c>
      <c r="V6790">
        <v>-12500</v>
      </c>
      <c r="W6790">
        <v>-12500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f>Table1[[#This Row],[RPMO Balance]]-Table1[[#This Row],[RSP Balance]]</f>
        <v>0</v>
      </c>
      <c r="AG6790">
        <f>Table1[[#This Row],[RSP Total Charges]]+Table1[[#This Row],[TotalPaymentUnallocatedAmount]]+Table1[[#This Row],[TotalCreditUnallocatedAmount]]</f>
        <v>0</v>
      </c>
    </row>
    <row r="6791" spans="1:33" hidden="1" x14ac:dyDescent="0.25">
      <c r="A6791" t="s">
        <v>13360</v>
      </c>
      <c r="B6791">
        <v>50207</v>
      </c>
      <c r="C6791" t="s">
        <v>15884</v>
      </c>
      <c r="D6791">
        <v>45700</v>
      </c>
      <c r="E6791">
        <v>12743</v>
      </c>
      <c r="F6791" t="s">
        <v>15885</v>
      </c>
      <c r="G6791" t="s">
        <v>15886</v>
      </c>
      <c r="H6791">
        <v>532</v>
      </c>
      <c r="I6791" s="1">
        <v>45170</v>
      </c>
      <c r="J6791" s="1">
        <v>45473</v>
      </c>
      <c r="K6791" s="1">
        <v>45170</v>
      </c>
      <c r="L6791" s="1">
        <v>45473</v>
      </c>
      <c r="M6791" t="s">
        <v>169</v>
      </c>
      <c r="N6791" t="s">
        <v>37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f>Table1[[#This Row],[RPMO Balance]]-Table1[[#This Row],[RSP Balance]]</f>
        <v>0</v>
      </c>
      <c r="AG6791">
        <f>Table1[[#This Row],[RSP Total Charges]]+Table1[[#This Row],[TotalPaymentUnallocatedAmount]]+Table1[[#This Row],[TotalCreditUnallocatedAmount]]</f>
        <v>0</v>
      </c>
    </row>
    <row r="6792" spans="1:33" hidden="1" x14ac:dyDescent="0.25">
      <c r="A6792" t="s">
        <v>13360</v>
      </c>
      <c r="B6792">
        <v>5021</v>
      </c>
      <c r="C6792" t="s">
        <v>15887</v>
      </c>
      <c r="D6792">
        <v>5023</v>
      </c>
      <c r="E6792">
        <v>3653</v>
      </c>
      <c r="F6792" t="s">
        <v>15888</v>
      </c>
      <c r="G6792" t="s">
        <v>15889</v>
      </c>
      <c r="H6792">
        <v>489</v>
      </c>
      <c r="I6792" s="1">
        <v>44805</v>
      </c>
      <c r="J6792" s="1">
        <v>45107</v>
      </c>
      <c r="K6792" s="1">
        <v>44816</v>
      </c>
      <c r="L6792" s="1">
        <v>45107</v>
      </c>
      <c r="M6792" t="s">
        <v>36</v>
      </c>
      <c r="N6792" t="s">
        <v>37</v>
      </c>
      <c r="O6792">
        <v>11540</v>
      </c>
      <c r="P6792">
        <v>0</v>
      </c>
      <c r="Q6792">
        <v>0</v>
      </c>
      <c r="R6792">
        <v>11540</v>
      </c>
      <c r="S6792">
        <v>11540</v>
      </c>
      <c r="T6792">
        <v>-11540</v>
      </c>
      <c r="U6792">
        <v>0</v>
      </c>
      <c r="V6792">
        <v>-11540</v>
      </c>
      <c r="W6792">
        <v>-11540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f>Table1[[#This Row],[RPMO Balance]]-Table1[[#This Row],[RSP Balance]]</f>
        <v>0</v>
      </c>
      <c r="AG6792">
        <f>Table1[[#This Row],[RSP Total Charges]]+Table1[[#This Row],[TotalPaymentUnallocatedAmount]]+Table1[[#This Row],[TotalCreditUnallocatedAmount]]</f>
        <v>0</v>
      </c>
    </row>
    <row r="6793" spans="1:33" hidden="1" x14ac:dyDescent="0.25">
      <c r="A6793" t="s">
        <v>13360</v>
      </c>
      <c r="B6793">
        <v>5022</v>
      </c>
      <c r="C6793" t="s">
        <v>15890</v>
      </c>
      <c r="D6793">
        <v>5024</v>
      </c>
      <c r="E6793">
        <v>3654</v>
      </c>
      <c r="F6793" t="s">
        <v>15862</v>
      </c>
      <c r="G6793" t="s">
        <v>15891</v>
      </c>
      <c r="H6793" t="s">
        <v>14782</v>
      </c>
      <c r="I6793" s="1">
        <v>44805</v>
      </c>
      <c r="J6793" s="1">
        <v>44985</v>
      </c>
      <c r="K6793" s="1">
        <v>44816</v>
      </c>
      <c r="L6793" s="1">
        <v>44985.432939814818</v>
      </c>
      <c r="M6793" t="s">
        <v>984</v>
      </c>
      <c r="N6793" t="s">
        <v>985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f>Table1[[#This Row],[RPMO Balance]]-Table1[[#This Row],[RSP Balance]]</f>
        <v>0</v>
      </c>
      <c r="AG6793">
        <f>Table1[[#This Row],[RSP Total Charges]]+Table1[[#This Row],[TotalPaymentUnallocatedAmount]]+Table1[[#This Row],[TotalCreditUnallocatedAmount]]</f>
        <v>0</v>
      </c>
    </row>
    <row r="6794" spans="1:33" hidden="1" x14ac:dyDescent="0.25">
      <c r="A6794" t="s">
        <v>13360</v>
      </c>
      <c r="B6794">
        <v>5023</v>
      </c>
      <c r="C6794" t="s">
        <v>15892</v>
      </c>
      <c r="D6794">
        <v>5025</v>
      </c>
      <c r="E6794">
        <v>3655</v>
      </c>
      <c r="F6794" t="s">
        <v>3871</v>
      </c>
      <c r="G6794" t="s">
        <v>15893</v>
      </c>
      <c r="H6794" t="s">
        <v>15560</v>
      </c>
      <c r="I6794" s="1">
        <v>44805</v>
      </c>
      <c r="J6794" s="1">
        <v>45107</v>
      </c>
      <c r="K6794" s="1">
        <v>44816</v>
      </c>
      <c r="L6794" s="1">
        <v>45107</v>
      </c>
      <c r="M6794" t="s">
        <v>36</v>
      </c>
      <c r="N6794" t="s">
        <v>37</v>
      </c>
      <c r="O6794">
        <v>7281.36</v>
      </c>
      <c r="P6794">
        <v>0</v>
      </c>
      <c r="Q6794">
        <v>-1178.6400000000001</v>
      </c>
      <c r="R6794">
        <v>8460</v>
      </c>
      <c r="S6794">
        <v>8460</v>
      </c>
      <c r="T6794">
        <v>-7281.36</v>
      </c>
      <c r="U6794">
        <v>0</v>
      </c>
      <c r="V6794">
        <v>-7281.36</v>
      </c>
      <c r="W6794">
        <v>-7281.36</v>
      </c>
      <c r="X6794">
        <v>-1178.6400000000001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f>Table1[[#This Row],[RPMO Balance]]-Table1[[#This Row],[RSP Balance]]</f>
        <v>0</v>
      </c>
      <c r="AG6794">
        <f>Table1[[#This Row],[RSP Total Charges]]+Table1[[#This Row],[TotalPaymentUnallocatedAmount]]+Table1[[#This Row],[TotalCreditUnallocatedAmount]]</f>
        <v>0</v>
      </c>
    </row>
    <row r="6795" spans="1:33" hidden="1" x14ac:dyDescent="0.25">
      <c r="A6795" t="s">
        <v>13360</v>
      </c>
      <c r="B6795">
        <v>5024</v>
      </c>
      <c r="C6795" t="s">
        <v>15894</v>
      </c>
      <c r="D6795">
        <v>5026</v>
      </c>
      <c r="E6795">
        <v>3656</v>
      </c>
      <c r="F6795" t="s">
        <v>15805</v>
      </c>
      <c r="G6795" t="s">
        <v>15806</v>
      </c>
      <c r="H6795">
        <v>160</v>
      </c>
      <c r="I6795" s="1">
        <v>44831</v>
      </c>
      <c r="J6795" s="1">
        <v>44985</v>
      </c>
      <c r="K6795" s="1">
        <v>44832.432939814818</v>
      </c>
      <c r="L6795" s="1">
        <v>44974.432939814818</v>
      </c>
      <c r="M6795" t="s">
        <v>984</v>
      </c>
      <c r="N6795" t="s">
        <v>985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f>Table1[[#This Row],[RPMO Balance]]-Table1[[#This Row],[RSP Balance]]</f>
        <v>0</v>
      </c>
      <c r="AG6795">
        <f>Table1[[#This Row],[RSP Total Charges]]+Table1[[#This Row],[TotalPaymentUnallocatedAmount]]+Table1[[#This Row],[TotalCreditUnallocatedAmount]]</f>
        <v>0</v>
      </c>
    </row>
    <row r="6796" spans="1:33" hidden="1" x14ac:dyDescent="0.25">
      <c r="A6796" t="s">
        <v>13360</v>
      </c>
      <c r="B6796">
        <v>50246</v>
      </c>
      <c r="C6796" t="s">
        <v>15895</v>
      </c>
      <c r="D6796">
        <v>45735</v>
      </c>
      <c r="E6796">
        <v>12755</v>
      </c>
      <c r="F6796" t="s">
        <v>3915</v>
      </c>
      <c r="G6796" t="s">
        <v>15896</v>
      </c>
      <c r="H6796">
        <v>574</v>
      </c>
      <c r="I6796" s="1">
        <v>45170</v>
      </c>
      <c r="J6796" s="1">
        <v>45473</v>
      </c>
      <c r="K6796" s="1">
        <v>45170</v>
      </c>
      <c r="L6796" s="1">
        <v>45473</v>
      </c>
      <c r="M6796" t="s">
        <v>169</v>
      </c>
      <c r="N6796" t="s">
        <v>37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f>Table1[[#This Row],[RPMO Balance]]-Table1[[#This Row],[RSP Balance]]</f>
        <v>0</v>
      </c>
      <c r="AG6796">
        <f>Table1[[#This Row],[RSP Total Charges]]+Table1[[#This Row],[TotalPaymentUnallocatedAmount]]+Table1[[#This Row],[TotalCreditUnallocatedAmount]]</f>
        <v>0</v>
      </c>
    </row>
    <row r="6797" spans="1:33" hidden="1" x14ac:dyDescent="0.25">
      <c r="A6797" t="s">
        <v>13360</v>
      </c>
      <c r="B6797">
        <v>50248</v>
      </c>
      <c r="C6797" t="s">
        <v>15897</v>
      </c>
      <c r="D6797">
        <v>45737</v>
      </c>
      <c r="E6797">
        <v>12736</v>
      </c>
      <c r="F6797" t="s">
        <v>3871</v>
      </c>
      <c r="G6797" t="s">
        <v>15898</v>
      </c>
      <c r="H6797">
        <v>253</v>
      </c>
      <c r="I6797" s="1">
        <v>45170</v>
      </c>
      <c r="J6797" s="1">
        <v>45473</v>
      </c>
      <c r="K6797" s="1">
        <v>45170</v>
      </c>
      <c r="L6797" s="1">
        <v>45473</v>
      </c>
      <c r="M6797" t="s">
        <v>169</v>
      </c>
      <c r="N6797" t="s">
        <v>37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f>Table1[[#This Row],[RPMO Balance]]-Table1[[#This Row],[RSP Balance]]</f>
        <v>0</v>
      </c>
      <c r="AG6797">
        <f>Table1[[#This Row],[RSP Total Charges]]+Table1[[#This Row],[TotalPaymentUnallocatedAmount]]+Table1[[#This Row],[TotalCreditUnallocatedAmount]]</f>
        <v>0</v>
      </c>
    </row>
    <row r="6798" spans="1:33" hidden="1" x14ac:dyDescent="0.25">
      <c r="A6798" t="s">
        <v>13360</v>
      </c>
      <c r="B6798">
        <v>5025</v>
      </c>
      <c r="C6798" t="s">
        <v>15899</v>
      </c>
      <c r="D6798">
        <v>5027</v>
      </c>
      <c r="E6798">
        <v>3657</v>
      </c>
      <c r="F6798" t="s">
        <v>15900</v>
      </c>
      <c r="G6798" t="s">
        <v>15901</v>
      </c>
      <c r="H6798">
        <v>127</v>
      </c>
      <c r="I6798" s="1">
        <v>44805</v>
      </c>
      <c r="J6798" s="1">
        <v>45107</v>
      </c>
      <c r="K6798" s="1">
        <v>44816</v>
      </c>
      <c r="L6798" s="1">
        <v>45107</v>
      </c>
      <c r="M6798" t="s">
        <v>36</v>
      </c>
      <c r="N6798" t="s">
        <v>37</v>
      </c>
      <c r="O6798">
        <v>12500</v>
      </c>
      <c r="P6798">
        <v>0</v>
      </c>
      <c r="Q6798">
        <v>0</v>
      </c>
      <c r="R6798">
        <v>12500</v>
      </c>
      <c r="S6798">
        <v>12500</v>
      </c>
      <c r="T6798">
        <v>-12500</v>
      </c>
      <c r="U6798">
        <v>0</v>
      </c>
      <c r="V6798">
        <v>-12500</v>
      </c>
      <c r="W6798">
        <v>-12500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f>Table1[[#This Row],[RPMO Balance]]-Table1[[#This Row],[RSP Balance]]</f>
        <v>0</v>
      </c>
      <c r="AG6798">
        <f>Table1[[#This Row],[RSP Total Charges]]+Table1[[#This Row],[TotalPaymentUnallocatedAmount]]+Table1[[#This Row],[TotalCreditUnallocatedAmount]]</f>
        <v>0</v>
      </c>
    </row>
    <row r="6799" spans="1:33" hidden="1" x14ac:dyDescent="0.25">
      <c r="A6799" t="s">
        <v>13360</v>
      </c>
      <c r="B6799">
        <v>5027</v>
      </c>
      <c r="C6799" t="s">
        <v>15902</v>
      </c>
      <c r="D6799">
        <v>5029</v>
      </c>
      <c r="E6799">
        <v>3659</v>
      </c>
      <c r="F6799" t="s">
        <v>761</v>
      </c>
      <c r="G6799" t="s">
        <v>15903</v>
      </c>
      <c r="H6799">
        <v>537</v>
      </c>
      <c r="I6799" s="1">
        <v>44829</v>
      </c>
      <c r="J6799" s="1">
        <v>45107</v>
      </c>
      <c r="K6799" s="1">
        <v>44833.432939814818</v>
      </c>
      <c r="L6799" s="1">
        <v>45107</v>
      </c>
      <c r="M6799" t="s">
        <v>36</v>
      </c>
      <c r="N6799" t="s">
        <v>37</v>
      </c>
      <c r="O6799">
        <v>11540</v>
      </c>
      <c r="P6799">
        <v>0</v>
      </c>
      <c r="Q6799">
        <v>0</v>
      </c>
      <c r="R6799">
        <v>11540</v>
      </c>
      <c r="S6799">
        <v>11540</v>
      </c>
      <c r="T6799">
        <v>-11540</v>
      </c>
      <c r="U6799">
        <v>0</v>
      </c>
      <c r="V6799">
        <v>-11540</v>
      </c>
      <c r="W6799">
        <v>-11540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f>Table1[[#This Row],[RPMO Balance]]-Table1[[#This Row],[RSP Balance]]</f>
        <v>0</v>
      </c>
      <c r="AG6799">
        <f>Table1[[#This Row],[RSP Total Charges]]+Table1[[#This Row],[TotalPaymentUnallocatedAmount]]+Table1[[#This Row],[TotalCreditUnallocatedAmount]]</f>
        <v>0</v>
      </c>
    </row>
    <row r="6800" spans="1:33" hidden="1" x14ac:dyDescent="0.25">
      <c r="A6800" t="s">
        <v>13360</v>
      </c>
      <c r="B6800">
        <v>5028</v>
      </c>
      <c r="C6800" t="s">
        <v>15904</v>
      </c>
      <c r="D6800">
        <v>5030</v>
      </c>
      <c r="E6800">
        <v>9653</v>
      </c>
      <c r="F6800" t="s">
        <v>15905</v>
      </c>
      <c r="G6800" t="s">
        <v>15906</v>
      </c>
      <c r="H6800">
        <v>258</v>
      </c>
      <c r="I6800" s="1">
        <v>44805</v>
      </c>
      <c r="J6800" s="1">
        <v>45107</v>
      </c>
      <c r="K6800" s="1">
        <v>44816</v>
      </c>
      <c r="L6800" s="1">
        <v>45107</v>
      </c>
      <c r="M6800" t="s">
        <v>36</v>
      </c>
      <c r="N6800" t="s">
        <v>37</v>
      </c>
      <c r="O6800">
        <v>12500</v>
      </c>
      <c r="P6800">
        <v>0</v>
      </c>
      <c r="Q6800">
        <v>0</v>
      </c>
      <c r="R6800">
        <v>12500</v>
      </c>
      <c r="S6800">
        <v>12500</v>
      </c>
      <c r="T6800">
        <v>-12500</v>
      </c>
      <c r="U6800">
        <v>0</v>
      </c>
      <c r="V6800">
        <v>-12500</v>
      </c>
      <c r="W6800">
        <v>-12500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f>Table1[[#This Row],[RPMO Balance]]-Table1[[#This Row],[RSP Balance]]</f>
        <v>0</v>
      </c>
      <c r="AG6800">
        <f>Table1[[#This Row],[RSP Total Charges]]+Table1[[#This Row],[TotalPaymentUnallocatedAmount]]+Table1[[#This Row],[TotalCreditUnallocatedAmount]]</f>
        <v>0</v>
      </c>
    </row>
    <row r="6801" spans="1:33" hidden="1" x14ac:dyDescent="0.25">
      <c r="A6801" t="s">
        <v>13360</v>
      </c>
      <c r="B6801">
        <v>50280</v>
      </c>
      <c r="C6801" t="s">
        <v>15907</v>
      </c>
      <c r="D6801">
        <v>45770</v>
      </c>
      <c r="E6801">
        <v>12761</v>
      </c>
      <c r="F6801" t="s">
        <v>851</v>
      </c>
      <c r="G6801" t="s">
        <v>15908</v>
      </c>
      <c r="H6801">
        <v>358</v>
      </c>
      <c r="I6801" s="1">
        <v>45170</v>
      </c>
      <c r="J6801" s="1">
        <v>45473</v>
      </c>
      <c r="K6801" s="1">
        <v>45170</v>
      </c>
      <c r="L6801" s="1">
        <v>45473</v>
      </c>
      <c r="M6801" t="s">
        <v>169</v>
      </c>
      <c r="N6801" t="s">
        <v>37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f>Table1[[#This Row],[RPMO Balance]]-Table1[[#This Row],[RSP Balance]]</f>
        <v>0</v>
      </c>
      <c r="AG6801">
        <f>Table1[[#This Row],[RSP Total Charges]]+Table1[[#This Row],[TotalPaymentUnallocatedAmount]]+Table1[[#This Row],[TotalCreditUnallocatedAmount]]</f>
        <v>0</v>
      </c>
    </row>
    <row r="6802" spans="1:33" hidden="1" x14ac:dyDescent="0.25">
      <c r="A6802" t="s">
        <v>13360</v>
      </c>
      <c r="B6802">
        <v>5029</v>
      </c>
      <c r="C6802" t="s">
        <v>15909</v>
      </c>
      <c r="D6802">
        <v>5031</v>
      </c>
      <c r="E6802">
        <v>3661</v>
      </c>
      <c r="F6802" t="s">
        <v>1262</v>
      </c>
      <c r="G6802" t="s">
        <v>4784</v>
      </c>
      <c r="H6802">
        <v>328</v>
      </c>
      <c r="I6802" s="1">
        <v>44829</v>
      </c>
      <c r="J6802" s="1">
        <v>45107</v>
      </c>
      <c r="K6802" s="1">
        <v>44831.432939814818</v>
      </c>
      <c r="L6802" s="1">
        <v>45107</v>
      </c>
      <c r="M6802" t="s">
        <v>36</v>
      </c>
      <c r="N6802" t="s">
        <v>37</v>
      </c>
      <c r="O6802">
        <v>12500.04</v>
      </c>
      <c r="P6802">
        <v>0</v>
      </c>
      <c r="Q6802">
        <v>-410</v>
      </c>
      <c r="R6802">
        <v>12910.04</v>
      </c>
      <c r="S6802">
        <v>12910.04</v>
      </c>
      <c r="T6802">
        <v>-12500.04</v>
      </c>
      <c r="U6802">
        <v>0</v>
      </c>
      <c r="V6802">
        <v>-12500.04</v>
      </c>
      <c r="W6802">
        <v>-12500.04</v>
      </c>
      <c r="X6802">
        <v>-410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f>Table1[[#This Row],[RPMO Balance]]-Table1[[#This Row],[RSP Balance]]</f>
        <v>0</v>
      </c>
      <c r="AG6802">
        <f>Table1[[#This Row],[RSP Total Charges]]+Table1[[#This Row],[TotalPaymentUnallocatedAmount]]+Table1[[#This Row],[TotalCreditUnallocatedAmount]]</f>
        <v>0</v>
      </c>
    </row>
    <row r="6803" spans="1:33" hidden="1" x14ac:dyDescent="0.25">
      <c r="A6803" t="s">
        <v>13360</v>
      </c>
      <c r="B6803">
        <v>50292</v>
      </c>
      <c r="C6803" t="s">
        <v>15910</v>
      </c>
      <c r="D6803">
        <v>45782</v>
      </c>
      <c r="E6803">
        <v>11772</v>
      </c>
      <c r="F6803" t="s">
        <v>13037</v>
      </c>
      <c r="G6803" t="s">
        <v>15911</v>
      </c>
      <c r="H6803">
        <v>218</v>
      </c>
      <c r="I6803" s="1">
        <v>45170</v>
      </c>
      <c r="J6803" s="1">
        <v>45473</v>
      </c>
      <c r="K6803" s="1">
        <v>45170</v>
      </c>
      <c r="L6803" s="1">
        <v>45473</v>
      </c>
      <c r="M6803" t="s">
        <v>169</v>
      </c>
      <c r="N6803" t="s">
        <v>37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f>Table1[[#This Row],[RPMO Balance]]-Table1[[#This Row],[RSP Balance]]</f>
        <v>0</v>
      </c>
      <c r="AG6803">
        <f>Table1[[#This Row],[RSP Total Charges]]+Table1[[#This Row],[TotalPaymentUnallocatedAmount]]+Table1[[#This Row],[TotalCreditUnallocatedAmount]]</f>
        <v>0</v>
      </c>
    </row>
    <row r="6804" spans="1:33" hidden="1" x14ac:dyDescent="0.25">
      <c r="A6804" t="s">
        <v>13360</v>
      </c>
      <c r="B6804">
        <v>5030</v>
      </c>
      <c r="C6804" t="s">
        <v>15912</v>
      </c>
      <c r="D6804">
        <v>5032</v>
      </c>
      <c r="E6804">
        <v>3662</v>
      </c>
      <c r="F6804" t="s">
        <v>15913</v>
      </c>
      <c r="G6804" t="s">
        <v>15914</v>
      </c>
      <c r="H6804">
        <v>549</v>
      </c>
      <c r="I6804" s="1">
        <v>44805</v>
      </c>
      <c r="J6804" s="1">
        <v>45107</v>
      </c>
      <c r="K6804" s="1">
        <v>44816</v>
      </c>
      <c r="L6804" s="1">
        <v>45107</v>
      </c>
      <c r="M6804" t="s">
        <v>36</v>
      </c>
      <c r="N6804" t="s">
        <v>37</v>
      </c>
      <c r="O6804">
        <v>11540</v>
      </c>
      <c r="P6804">
        <v>0</v>
      </c>
      <c r="Q6804">
        <v>0</v>
      </c>
      <c r="R6804">
        <v>11540</v>
      </c>
      <c r="S6804">
        <v>11540</v>
      </c>
      <c r="T6804">
        <v>-11540</v>
      </c>
      <c r="U6804">
        <v>0</v>
      </c>
      <c r="V6804">
        <v>-11540</v>
      </c>
      <c r="W6804">
        <v>-11540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f>Table1[[#This Row],[RPMO Balance]]-Table1[[#This Row],[RSP Balance]]</f>
        <v>0</v>
      </c>
      <c r="AG6804">
        <f>Table1[[#This Row],[RSP Total Charges]]+Table1[[#This Row],[TotalPaymentUnallocatedAmount]]+Table1[[#This Row],[TotalCreditUnallocatedAmount]]</f>
        <v>0</v>
      </c>
    </row>
    <row r="6805" spans="1:33" hidden="1" x14ac:dyDescent="0.25">
      <c r="A6805" t="s">
        <v>13360</v>
      </c>
      <c r="B6805">
        <v>5031</v>
      </c>
      <c r="C6805" t="s">
        <v>15915</v>
      </c>
      <c r="D6805">
        <v>5033</v>
      </c>
      <c r="E6805">
        <v>3663</v>
      </c>
      <c r="F6805" t="s">
        <v>4998</v>
      </c>
      <c r="G6805" t="s">
        <v>15916</v>
      </c>
      <c r="H6805" t="s">
        <v>15917</v>
      </c>
      <c r="I6805" s="1">
        <v>44805</v>
      </c>
      <c r="J6805" s="1">
        <v>45107</v>
      </c>
      <c r="K6805" s="1">
        <v>44816</v>
      </c>
      <c r="L6805" s="1">
        <v>45107</v>
      </c>
      <c r="M6805" t="s">
        <v>36</v>
      </c>
      <c r="N6805" t="s">
        <v>37</v>
      </c>
      <c r="O6805">
        <v>8360</v>
      </c>
      <c r="P6805">
        <v>0</v>
      </c>
      <c r="Q6805">
        <v>0</v>
      </c>
      <c r="R6805">
        <v>8360</v>
      </c>
      <c r="S6805">
        <v>8360</v>
      </c>
      <c r="T6805">
        <v>-8360</v>
      </c>
      <c r="U6805">
        <v>0</v>
      </c>
      <c r="V6805">
        <v>-8360</v>
      </c>
      <c r="W6805">
        <v>-8360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f>Table1[[#This Row],[RPMO Balance]]-Table1[[#This Row],[RSP Balance]]</f>
        <v>0</v>
      </c>
      <c r="AG6805">
        <f>Table1[[#This Row],[RSP Total Charges]]+Table1[[#This Row],[TotalPaymentUnallocatedAmount]]+Table1[[#This Row],[TotalCreditUnallocatedAmount]]</f>
        <v>0</v>
      </c>
    </row>
    <row r="6806" spans="1:33" hidden="1" x14ac:dyDescent="0.25">
      <c r="A6806" t="s">
        <v>13360</v>
      </c>
      <c r="B6806">
        <v>50313</v>
      </c>
      <c r="C6806" t="s">
        <v>15918</v>
      </c>
      <c r="D6806">
        <v>45800</v>
      </c>
      <c r="E6806">
        <v>12668</v>
      </c>
      <c r="F6806" t="s">
        <v>518</v>
      </c>
      <c r="G6806" t="s">
        <v>12006</v>
      </c>
      <c r="H6806">
        <v>525</v>
      </c>
      <c r="I6806" s="1">
        <v>44986</v>
      </c>
      <c r="J6806" s="1">
        <v>45107</v>
      </c>
      <c r="K6806" s="1">
        <v>44986.432939814818</v>
      </c>
      <c r="L6806" s="1">
        <v>45107</v>
      </c>
      <c r="M6806" t="s">
        <v>36</v>
      </c>
      <c r="N6806" t="s">
        <v>37</v>
      </c>
      <c r="O6806">
        <v>2040</v>
      </c>
      <c r="P6806">
        <v>0</v>
      </c>
      <c r="Q6806">
        <v>-250</v>
      </c>
      <c r="R6806">
        <v>2290</v>
      </c>
      <c r="S6806">
        <v>2290</v>
      </c>
      <c r="T6806">
        <v>-2290</v>
      </c>
      <c r="U6806">
        <v>-250</v>
      </c>
      <c r="V6806">
        <v>-2290</v>
      </c>
      <c r="W6806">
        <v>-2290</v>
      </c>
      <c r="X6806">
        <v>0</v>
      </c>
      <c r="Y6806">
        <v>0</v>
      </c>
      <c r="Z6806">
        <v>-250</v>
      </c>
      <c r="AA6806">
        <v>0</v>
      </c>
      <c r="AB6806">
        <v>0</v>
      </c>
      <c r="AC6806">
        <v>0</v>
      </c>
      <c r="AD6806">
        <v>-250</v>
      </c>
      <c r="AE6806">
        <v>-250</v>
      </c>
      <c r="AF6806">
        <f>Table1[[#This Row],[RPMO Balance]]-Table1[[#This Row],[RSP Balance]]</f>
        <v>0</v>
      </c>
      <c r="AG6806">
        <f>Table1[[#This Row],[RSP Total Charges]]+Table1[[#This Row],[TotalPaymentUnallocatedAmount]]+Table1[[#This Row],[TotalCreditUnallocatedAmount]]</f>
        <v>-250</v>
      </c>
    </row>
    <row r="6807" spans="1:33" hidden="1" x14ac:dyDescent="0.25">
      <c r="A6807" t="s">
        <v>13360</v>
      </c>
      <c r="B6807">
        <v>5032</v>
      </c>
      <c r="C6807" t="s">
        <v>15919</v>
      </c>
      <c r="D6807">
        <v>5034</v>
      </c>
      <c r="E6807">
        <v>3664</v>
      </c>
      <c r="F6807" t="s">
        <v>15920</v>
      </c>
      <c r="G6807" t="s">
        <v>15921</v>
      </c>
      <c r="H6807">
        <v>497</v>
      </c>
      <c r="I6807" s="1">
        <v>44805</v>
      </c>
      <c r="J6807" s="1">
        <v>44985</v>
      </c>
      <c r="K6807" s="1">
        <v>44816</v>
      </c>
      <c r="L6807" s="1">
        <v>44985.432939814818</v>
      </c>
      <c r="M6807" t="s">
        <v>984</v>
      </c>
      <c r="N6807" t="s">
        <v>985</v>
      </c>
      <c r="O6807">
        <v>9550</v>
      </c>
      <c r="P6807">
        <v>0</v>
      </c>
      <c r="Q6807">
        <v>0</v>
      </c>
      <c r="R6807">
        <v>9550</v>
      </c>
      <c r="S6807">
        <v>9550</v>
      </c>
      <c r="T6807">
        <v>-9550</v>
      </c>
      <c r="U6807">
        <v>0</v>
      </c>
      <c r="V6807">
        <v>-9550</v>
      </c>
      <c r="W6807">
        <v>-9550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f>Table1[[#This Row],[RPMO Balance]]-Table1[[#This Row],[RSP Balance]]</f>
        <v>0</v>
      </c>
      <c r="AG6807">
        <f>Table1[[#This Row],[RSP Total Charges]]+Table1[[#This Row],[TotalPaymentUnallocatedAmount]]+Table1[[#This Row],[TotalCreditUnallocatedAmount]]</f>
        <v>0</v>
      </c>
    </row>
    <row r="6808" spans="1:33" hidden="1" x14ac:dyDescent="0.25">
      <c r="A6808" t="s">
        <v>13360</v>
      </c>
      <c r="B6808">
        <v>50320</v>
      </c>
      <c r="C6808" t="s">
        <v>15922</v>
      </c>
      <c r="D6808">
        <v>45807</v>
      </c>
      <c r="E6808">
        <v>12770</v>
      </c>
      <c r="F6808" t="s">
        <v>15923</v>
      </c>
      <c r="G6808" t="s">
        <v>15924</v>
      </c>
      <c r="H6808">
        <v>217</v>
      </c>
      <c r="I6808" s="1">
        <v>45170</v>
      </c>
      <c r="J6808" s="1">
        <v>45473</v>
      </c>
      <c r="K6808" s="1">
        <v>45170</v>
      </c>
      <c r="L6808" s="1">
        <v>45473</v>
      </c>
      <c r="M6808" t="s">
        <v>169</v>
      </c>
      <c r="N6808" t="s">
        <v>37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f>Table1[[#This Row],[RPMO Balance]]-Table1[[#This Row],[RSP Balance]]</f>
        <v>0</v>
      </c>
      <c r="AG6808">
        <f>Table1[[#This Row],[RSP Total Charges]]+Table1[[#This Row],[TotalPaymentUnallocatedAmount]]+Table1[[#This Row],[TotalCreditUnallocatedAmount]]</f>
        <v>0</v>
      </c>
    </row>
    <row r="6809" spans="1:33" hidden="1" x14ac:dyDescent="0.25">
      <c r="A6809" t="s">
        <v>13360</v>
      </c>
      <c r="B6809">
        <v>50323</v>
      </c>
      <c r="C6809" t="s">
        <v>15925</v>
      </c>
      <c r="D6809">
        <v>45810</v>
      </c>
      <c r="E6809">
        <v>3807</v>
      </c>
      <c r="F6809" t="s">
        <v>10306</v>
      </c>
      <c r="G6809" t="s">
        <v>15926</v>
      </c>
      <c r="H6809" t="s">
        <v>15927</v>
      </c>
      <c r="I6809" s="1">
        <v>44979.454131944447</v>
      </c>
      <c r="J6809" s="1">
        <v>45009.454131944447</v>
      </c>
      <c r="K6809" s="1">
        <v>44979.454131944447</v>
      </c>
      <c r="L6809" s="1">
        <v>45002.432939814818</v>
      </c>
      <c r="M6809" t="s">
        <v>984</v>
      </c>
      <c r="N6809" t="s">
        <v>985</v>
      </c>
      <c r="O6809">
        <v>12600</v>
      </c>
      <c r="P6809">
        <v>0</v>
      </c>
      <c r="Q6809">
        <v>0</v>
      </c>
      <c r="R6809">
        <v>12600</v>
      </c>
      <c r="S6809">
        <v>12600</v>
      </c>
      <c r="T6809">
        <v>-12600</v>
      </c>
      <c r="U6809">
        <v>0</v>
      </c>
      <c r="V6809">
        <v>-12600</v>
      </c>
      <c r="W6809">
        <v>-12600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f>Table1[[#This Row],[RPMO Balance]]-Table1[[#This Row],[RSP Balance]]</f>
        <v>0</v>
      </c>
      <c r="AG6809">
        <f>Table1[[#This Row],[RSP Total Charges]]+Table1[[#This Row],[TotalPaymentUnallocatedAmount]]+Table1[[#This Row],[TotalCreditUnallocatedAmount]]</f>
        <v>0</v>
      </c>
    </row>
    <row r="6810" spans="1:33" hidden="1" x14ac:dyDescent="0.25">
      <c r="A6810" t="s">
        <v>13360</v>
      </c>
      <c r="B6810">
        <v>5033</v>
      </c>
      <c r="C6810" t="s">
        <v>15928</v>
      </c>
      <c r="D6810">
        <v>5035</v>
      </c>
      <c r="E6810">
        <v>8599</v>
      </c>
      <c r="F6810" t="s">
        <v>15929</v>
      </c>
      <c r="G6810" t="s">
        <v>4784</v>
      </c>
      <c r="H6810">
        <v>218</v>
      </c>
      <c r="I6810" s="1">
        <v>44805</v>
      </c>
      <c r="J6810" s="1">
        <v>45107</v>
      </c>
      <c r="K6810" s="1">
        <v>44816</v>
      </c>
      <c r="L6810" s="1">
        <v>45107</v>
      </c>
      <c r="M6810" t="s">
        <v>36</v>
      </c>
      <c r="N6810" t="s">
        <v>37</v>
      </c>
      <c r="O6810">
        <v>12493</v>
      </c>
      <c r="P6810">
        <v>0</v>
      </c>
      <c r="Q6810">
        <v>0</v>
      </c>
      <c r="R6810">
        <v>12493</v>
      </c>
      <c r="S6810">
        <v>12493</v>
      </c>
      <c r="T6810">
        <v>-12493</v>
      </c>
      <c r="U6810">
        <v>0</v>
      </c>
      <c r="V6810">
        <v>-12493</v>
      </c>
      <c r="W6810">
        <v>-12493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f>Table1[[#This Row],[RPMO Balance]]-Table1[[#This Row],[RSP Balance]]</f>
        <v>0</v>
      </c>
      <c r="AG6810">
        <f>Table1[[#This Row],[RSP Total Charges]]+Table1[[#This Row],[TotalPaymentUnallocatedAmount]]+Table1[[#This Row],[TotalCreditUnallocatedAmount]]</f>
        <v>0</v>
      </c>
    </row>
    <row r="6811" spans="1:33" hidden="1" x14ac:dyDescent="0.25">
      <c r="A6811" t="s">
        <v>13360</v>
      </c>
      <c r="B6811">
        <v>5034</v>
      </c>
      <c r="C6811" t="s">
        <v>15930</v>
      </c>
      <c r="D6811">
        <v>5036</v>
      </c>
      <c r="E6811">
        <v>3666</v>
      </c>
      <c r="F6811" t="s">
        <v>15931</v>
      </c>
      <c r="G6811" t="s">
        <v>15932</v>
      </c>
      <c r="H6811">
        <v>241</v>
      </c>
      <c r="I6811" s="1">
        <v>44829</v>
      </c>
      <c r="J6811" s="1">
        <v>44985</v>
      </c>
      <c r="K6811" s="1">
        <v>44830.432939814818</v>
      </c>
      <c r="L6811" s="1">
        <v>44981.432939814818</v>
      </c>
      <c r="M6811" t="s">
        <v>984</v>
      </c>
      <c r="N6811" t="s">
        <v>985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f>Table1[[#This Row],[RPMO Balance]]-Table1[[#This Row],[RSP Balance]]</f>
        <v>0</v>
      </c>
      <c r="AG6811">
        <f>Table1[[#This Row],[RSP Total Charges]]+Table1[[#This Row],[TotalPaymentUnallocatedAmount]]+Table1[[#This Row],[TotalCreditUnallocatedAmount]]</f>
        <v>0</v>
      </c>
    </row>
    <row r="6812" spans="1:33" hidden="1" x14ac:dyDescent="0.25">
      <c r="A6812" t="s">
        <v>13360</v>
      </c>
      <c r="B6812">
        <v>5035</v>
      </c>
      <c r="C6812" t="s">
        <v>15933</v>
      </c>
      <c r="D6812">
        <v>5037</v>
      </c>
      <c r="E6812">
        <v>3667</v>
      </c>
      <c r="F6812" t="s">
        <v>14060</v>
      </c>
      <c r="G6812" t="s">
        <v>14061</v>
      </c>
      <c r="H6812" t="s">
        <v>14062</v>
      </c>
      <c r="I6812" s="1">
        <v>44729</v>
      </c>
      <c r="J6812" s="1">
        <v>44804</v>
      </c>
      <c r="K6812" s="1">
        <v>44729</v>
      </c>
      <c r="L6812" s="1">
        <v>44804</v>
      </c>
      <c r="M6812" t="s">
        <v>984</v>
      </c>
      <c r="N6812" t="s">
        <v>985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f>Table1[[#This Row],[RPMO Balance]]-Table1[[#This Row],[RSP Balance]]</f>
        <v>0</v>
      </c>
      <c r="AG6812">
        <f>Table1[[#This Row],[RSP Total Charges]]+Table1[[#This Row],[TotalPaymentUnallocatedAmount]]+Table1[[#This Row],[TotalCreditUnallocatedAmount]]</f>
        <v>0</v>
      </c>
    </row>
    <row r="6813" spans="1:33" hidden="1" x14ac:dyDescent="0.25">
      <c r="A6813" t="s">
        <v>13360</v>
      </c>
      <c r="B6813">
        <v>5036</v>
      </c>
      <c r="C6813" t="s">
        <v>15934</v>
      </c>
      <c r="D6813">
        <v>5038</v>
      </c>
      <c r="E6813">
        <v>3668</v>
      </c>
      <c r="F6813" t="s">
        <v>761</v>
      </c>
      <c r="G6813" t="s">
        <v>4872</v>
      </c>
      <c r="H6813" t="s">
        <v>15935</v>
      </c>
      <c r="I6813" s="1">
        <v>44805</v>
      </c>
      <c r="J6813" s="1">
        <v>44985</v>
      </c>
      <c r="K6813" s="1">
        <v>44816</v>
      </c>
      <c r="L6813" s="1">
        <v>44985.432939814818</v>
      </c>
      <c r="M6813" t="s">
        <v>984</v>
      </c>
      <c r="N6813" t="s">
        <v>985</v>
      </c>
      <c r="O6813">
        <v>7250</v>
      </c>
      <c r="P6813">
        <v>0</v>
      </c>
      <c r="Q6813">
        <v>0</v>
      </c>
      <c r="R6813">
        <v>7250</v>
      </c>
      <c r="S6813">
        <v>7250</v>
      </c>
      <c r="T6813">
        <v>-7250</v>
      </c>
      <c r="U6813">
        <v>0</v>
      </c>
      <c r="V6813">
        <v>-7250</v>
      </c>
      <c r="W6813">
        <v>-7250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f>Table1[[#This Row],[RPMO Balance]]-Table1[[#This Row],[RSP Balance]]</f>
        <v>0</v>
      </c>
      <c r="AG6813">
        <f>Table1[[#This Row],[RSP Total Charges]]+Table1[[#This Row],[TotalPaymentUnallocatedAmount]]+Table1[[#This Row],[TotalCreditUnallocatedAmount]]</f>
        <v>0</v>
      </c>
    </row>
    <row r="6814" spans="1:33" hidden="1" x14ac:dyDescent="0.25">
      <c r="A6814" t="s">
        <v>13360</v>
      </c>
      <c r="B6814">
        <v>50373</v>
      </c>
      <c r="C6814" t="s">
        <v>15936</v>
      </c>
      <c r="D6814">
        <v>45857</v>
      </c>
      <c r="E6814">
        <v>11838</v>
      </c>
      <c r="F6814" t="s">
        <v>11737</v>
      </c>
      <c r="G6814" t="s">
        <v>11738</v>
      </c>
      <c r="H6814">
        <v>313</v>
      </c>
      <c r="I6814" s="1">
        <v>44986</v>
      </c>
      <c r="J6814" s="1">
        <v>45107</v>
      </c>
      <c r="K6814" s="1">
        <v>44986.432939814818</v>
      </c>
      <c r="L6814" s="1">
        <v>45107</v>
      </c>
      <c r="M6814" t="s">
        <v>36</v>
      </c>
      <c r="N6814" t="s">
        <v>37</v>
      </c>
      <c r="O6814">
        <v>3280</v>
      </c>
      <c r="P6814">
        <v>0</v>
      </c>
      <c r="Q6814">
        <v>0</v>
      </c>
      <c r="R6814">
        <v>3280</v>
      </c>
      <c r="S6814">
        <v>3280</v>
      </c>
      <c r="T6814">
        <v>-3280</v>
      </c>
      <c r="U6814">
        <v>0</v>
      </c>
      <c r="V6814">
        <v>-3280</v>
      </c>
      <c r="W6814">
        <v>-3280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f>Table1[[#This Row],[RPMO Balance]]-Table1[[#This Row],[RSP Balance]]</f>
        <v>0</v>
      </c>
      <c r="AG6814">
        <f>Table1[[#This Row],[RSP Total Charges]]+Table1[[#This Row],[TotalPaymentUnallocatedAmount]]+Table1[[#This Row],[TotalCreditUnallocatedAmount]]</f>
        <v>0</v>
      </c>
    </row>
    <row r="6815" spans="1:33" hidden="1" x14ac:dyDescent="0.25">
      <c r="A6815" t="s">
        <v>13360</v>
      </c>
      <c r="B6815">
        <v>5038</v>
      </c>
      <c r="C6815" t="s">
        <v>15937</v>
      </c>
      <c r="D6815">
        <v>5040</v>
      </c>
      <c r="E6815">
        <v>3670</v>
      </c>
      <c r="F6815" t="s">
        <v>171</v>
      </c>
      <c r="G6815" t="s">
        <v>15236</v>
      </c>
      <c r="H6815">
        <v>518</v>
      </c>
      <c r="I6815" s="1">
        <v>44805</v>
      </c>
      <c r="J6815" s="1">
        <v>45107</v>
      </c>
      <c r="K6815" s="1">
        <v>44816</v>
      </c>
      <c r="L6815" s="1">
        <v>45107</v>
      </c>
      <c r="M6815" t="s">
        <v>36</v>
      </c>
      <c r="N6815" t="s">
        <v>37</v>
      </c>
      <c r="O6815">
        <v>11540</v>
      </c>
      <c r="P6815">
        <v>0</v>
      </c>
      <c r="Q6815">
        <v>0</v>
      </c>
      <c r="R6815">
        <v>11540</v>
      </c>
      <c r="S6815">
        <v>11540</v>
      </c>
      <c r="T6815">
        <v>-11540</v>
      </c>
      <c r="U6815">
        <v>0</v>
      </c>
      <c r="V6815">
        <v>-11540</v>
      </c>
      <c r="W6815">
        <v>-11540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f>Table1[[#This Row],[RPMO Balance]]-Table1[[#This Row],[RSP Balance]]</f>
        <v>0</v>
      </c>
      <c r="AG6815">
        <f>Table1[[#This Row],[RSP Total Charges]]+Table1[[#This Row],[TotalPaymentUnallocatedAmount]]+Table1[[#This Row],[TotalCreditUnallocatedAmount]]</f>
        <v>0</v>
      </c>
    </row>
    <row r="6816" spans="1:33" hidden="1" x14ac:dyDescent="0.25">
      <c r="A6816" t="s">
        <v>13360</v>
      </c>
      <c r="B6816">
        <v>50389</v>
      </c>
      <c r="C6816" t="s">
        <v>15938</v>
      </c>
      <c r="D6816">
        <v>45869</v>
      </c>
      <c r="E6816">
        <v>8190</v>
      </c>
      <c r="F6816" t="s">
        <v>2143</v>
      </c>
      <c r="G6816" t="s">
        <v>13882</v>
      </c>
      <c r="H6816" t="s">
        <v>14477</v>
      </c>
      <c r="I6816" s="1">
        <v>45017</v>
      </c>
      <c r="J6816" s="1">
        <v>45107</v>
      </c>
      <c r="K6816" s="1">
        <v>45017</v>
      </c>
      <c r="L6816" s="1">
        <v>45107</v>
      </c>
      <c r="M6816" t="s">
        <v>169</v>
      </c>
      <c r="N6816" t="s">
        <v>37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f>Table1[[#This Row],[RPMO Balance]]-Table1[[#This Row],[RSP Balance]]</f>
        <v>0</v>
      </c>
      <c r="AG6816">
        <f>Table1[[#This Row],[RSP Total Charges]]+Table1[[#This Row],[TotalPaymentUnallocatedAmount]]+Table1[[#This Row],[TotalCreditUnallocatedAmount]]</f>
        <v>0</v>
      </c>
    </row>
    <row r="6817" spans="1:33" hidden="1" x14ac:dyDescent="0.25">
      <c r="A6817" t="s">
        <v>13360</v>
      </c>
      <c r="B6817">
        <v>5039</v>
      </c>
      <c r="C6817" t="s">
        <v>15939</v>
      </c>
      <c r="D6817">
        <v>5041</v>
      </c>
      <c r="E6817">
        <v>3671</v>
      </c>
      <c r="F6817" t="s">
        <v>494</v>
      </c>
      <c r="G6817" t="s">
        <v>15457</v>
      </c>
      <c r="H6817">
        <v>573</v>
      </c>
      <c r="I6817" s="1">
        <v>44829</v>
      </c>
      <c r="J6817" s="1">
        <v>45107</v>
      </c>
      <c r="K6817" s="1">
        <v>44831.432939814818</v>
      </c>
      <c r="L6817" s="1">
        <v>45107</v>
      </c>
      <c r="M6817" t="s">
        <v>36</v>
      </c>
      <c r="N6817" t="s">
        <v>37</v>
      </c>
      <c r="O6817">
        <v>11174</v>
      </c>
      <c r="P6817">
        <v>0</v>
      </c>
      <c r="Q6817">
        <v>0</v>
      </c>
      <c r="R6817">
        <v>11174</v>
      </c>
      <c r="S6817">
        <v>11174</v>
      </c>
      <c r="T6817">
        <v>-11174</v>
      </c>
      <c r="U6817">
        <v>0</v>
      </c>
      <c r="V6817">
        <v>-11174</v>
      </c>
      <c r="W6817">
        <v>-11174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f>Table1[[#This Row],[RPMO Balance]]-Table1[[#This Row],[RSP Balance]]</f>
        <v>0</v>
      </c>
      <c r="AG6817">
        <f>Table1[[#This Row],[RSP Total Charges]]+Table1[[#This Row],[TotalPaymentUnallocatedAmount]]+Table1[[#This Row],[TotalCreditUnallocatedAmount]]</f>
        <v>0</v>
      </c>
    </row>
    <row r="6818" spans="1:33" hidden="1" x14ac:dyDescent="0.25">
      <c r="A6818" t="s">
        <v>13360</v>
      </c>
      <c r="B6818">
        <v>5040</v>
      </c>
      <c r="C6818" t="s">
        <v>15940</v>
      </c>
      <c r="D6818">
        <v>5042</v>
      </c>
      <c r="E6818">
        <v>3672</v>
      </c>
      <c r="F6818" t="s">
        <v>14978</v>
      </c>
      <c r="G6818" t="s">
        <v>15941</v>
      </c>
      <c r="H6818">
        <v>523</v>
      </c>
      <c r="I6818" s="1">
        <v>44830</v>
      </c>
      <c r="J6818" s="1">
        <v>45107</v>
      </c>
      <c r="K6818" s="1">
        <v>44831.432939814818</v>
      </c>
      <c r="L6818" s="1">
        <v>45107</v>
      </c>
      <c r="M6818" t="s">
        <v>36</v>
      </c>
      <c r="N6818" t="s">
        <v>37</v>
      </c>
      <c r="O6818">
        <v>11020</v>
      </c>
      <c r="P6818">
        <v>0</v>
      </c>
      <c r="Q6818">
        <v>-295</v>
      </c>
      <c r="R6818">
        <v>11315</v>
      </c>
      <c r="S6818">
        <v>11315</v>
      </c>
      <c r="T6818">
        <v>-11020</v>
      </c>
      <c r="U6818">
        <v>0</v>
      </c>
      <c r="V6818">
        <v>-11020</v>
      </c>
      <c r="W6818">
        <v>-11020</v>
      </c>
      <c r="X6818">
        <v>-295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f>Table1[[#This Row],[RPMO Balance]]-Table1[[#This Row],[RSP Balance]]</f>
        <v>0</v>
      </c>
      <c r="AG6818">
        <f>Table1[[#This Row],[RSP Total Charges]]+Table1[[#This Row],[TotalPaymentUnallocatedAmount]]+Table1[[#This Row],[TotalCreditUnallocatedAmount]]</f>
        <v>0</v>
      </c>
    </row>
    <row r="6819" spans="1:33" hidden="1" x14ac:dyDescent="0.25">
      <c r="A6819" t="s">
        <v>13360</v>
      </c>
      <c r="B6819">
        <v>50401</v>
      </c>
      <c r="C6819" t="s">
        <v>15942</v>
      </c>
      <c r="D6819">
        <v>45881</v>
      </c>
      <c r="E6819">
        <v>8164</v>
      </c>
      <c r="F6819" t="s">
        <v>2139</v>
      </c>
      <c r="G6819" t="s">
        <v>1817</v>
      </c>
      <c r="H6819" t="s">
        <v>13888</v>
      </c>
      <c r="I6819" s="1">
        <v>45017</v>
      </c>
      <c r="J6819" s="1">
        <v>45107</v>
      </c>
      <c r="K6819" s="1">
        <v>45017</v>
      </c>
      <c r="L6819" s="1">
        <v>45107</v>
      </c>
      <c r="M6819" t="s">
        <v>169</v>
      </c>
      <c r="N6819" t="s">
        <v>37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f>Table1[[#This Row],[RPMO Balance]]-Table1[[#This Row],[RSP Balance]]</f>
        <v>0</v>
      </c>
      <c r="AG6819">
        <f>Table1[[#This Row],[RSP Total Charges]]+Table1[[#This Row],[TotalPaymentUnallocatedAmount]]+Table1[[#This Row],[TotalCreditUnallocatedAmount]]</f>
        <v>0</v>
      </c>
    </row>
    <row r="6820" spans="1:33" hidden="1" x14ac:dyDescent="0.25">
      <c r="A6820" t="s">
        <v>13360</v>
      </c>
      <c r="B6820">
        <v>5041</v>
      </c>
      <c r="C6820" t="s">
        <v>15943</v>
      </c>
      <c r="D6820">
        <v>5043</v>
      </c>
      <c r="E6820">
        <v>3673</v>
      </c>
      <c r="F6820" t="s">
        <v>8676</v>
      </c>
      <c r="G6820" t="s">
        <v>15944</v>
      </c>
      <c r="H6820">
        <v>130</v>
      </c>
      <c r="I6820" s="1">
        <v>44805</v>
      </c>
      <c r="J6820" s="1">
        <v>45107</v>
      </c>
      <c r="K6820" s="1">
        <v>44816</v>
      </c>
      <c r="L6820" s="1">
        <v>45107</v>
      </c>
      <c r="M6820" t="s">
        <v>36</v>
      </c>
      <c r="N6820" t="s">
        <v>37</v>
      </c>
      <c r="O6820">
        <v>12600</v>
      </c>
      <c r="P6820">
        <v>0</v>
      </c>
      <c r="Q6820">
        <v>0</v>
      </c>
      <c r="R6820">
        <v>12600</v>
      </c>
      <c r="S6820">
        <v>12600</v>
      </c>
      <c r="T6820">
        <v>-12600</v>
      </c>
      <c r="U6820">
        <v>0</v>
      </c>
      <c r="V6820">
        <v>-12600</v>
      </c>
      <c r="W6820">
        <v>-12600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f>Table1[[#This Row],[RPMO Balance]]-Table1[[#This Row],[RSP Balance]]</f>
        <v>0</v>
      </c>
      <c r="AG6820">
        <f>Table1[[#This Row],[RSP Total Charges]]+Table1[[#This Row],[TotalPaymentUnallocatedAmount]]+Table1[[#This Row],[TotalCreditUnallocatedAmount]]</f>
        <v>0</v>
      </c>
    </row>
    <row r="6821" spans="1:33" hidden="1" x14ac:dyDescent="0.25">
      <c r="A6821" t="s">
        <v>13360</v>
      </c>
      <c r="B6821">
        <v>50412</v>
      </c>
      <c r="C6821" t="s">
        <v>15945</v>
      </c>
      <c r="D6821">
        <v>45892</v>
      </c>
      <c r="E6821">
        <v>12784</v>
      </c>
      <c r="F6821" t="s">
        <v>506</v>
      </c>
      <c r="G6821" t="s">
        <v>15946</v>
      </c>
      <c r="H6821">
        <v>352</v>
      </c>
      <c r="I6821" s="1">
        <v>45170</v>
      </c>
      <c r="J6821" s="1">
        <v>45473</v>
      </c>
      <c r="K6821" s="1">
        <v>45170</v>
      </c>
      <c r="L6821" s="1">
        <v>45473</v>
      </c>
      <c r="M6821" t="s">
        <v>169</v>
      </c>
      <c r="N6821" t="s">
        <v>37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f>Table1[[#This Row],[RPMO Balance]]-Table1[[#This Row],[RSP Balance]]</f>
        <v>0</v>
      </c>
      <c r="AG6821">
        <f>Table1[[#This Row],[RSP Total Charges]]+Table1[[#This Row],[TotalPaymentUnallocatedAmount]]+Table1[[#This Row],[TotalCreditUnallocatedAmount]]</f>
        <v>0</v>
      </c>
    </row>
    <row r="6822" spans="1:33" hidden="1" x14ac:dyDescent="0.25">
      <c r="A6822" t="s">
        <v>13360</v>
      </c>
      <c r="B6822">
        <v>50415</v>
      </c>
      <c r="C6822" t="s">
        <v>15947</v>
      </c>
      <c r="D6822">
        <v>45895</v>
      </c>
      <c r="E6822">
        <v>12785</v>
      </c>
      <c r="F6822" t="s">
        <v>15948</v>
      </c>
      <c r="G6822" t="s">
        <v>15949</v>
      </c>
      <c r="H6822">
        <v>577</v>
      </c>
      <c r="I6822" s="1">
        <v>45170</v>
      </c>
      <c r="J6822" s="1">
        <v>45473</v>
      </c>
      <c r="K6822" s="1">
        <v>45170</v>
      </c>
      <c r="L6822" s="1">
        <v>45473</v>
      </c>
      <c r="M6822" t="s">
        <v>169</v>
      </c>
      <c r="N6822" t="s">
        <v>37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f>Table1[[#This Row],[RPMO Balance]]-Table1[[#This Row],[RSP Balance]]</f>
        <v>0</v>
      </c>
      <c r="AG6822">
        <f>Table1[[#This Row],[RSP Total Charges]]+Table1[[#This Row],[TotalPaymentUnallocatedAmount]]+Table1[[#This Row],[TotalCreditUnallocatedAmount]]</f>
        <v>0</v>
      </c>
    </row>
    <row r="6823" spans="1:33" hidden="1" x14ac:dyDescent="0.25">
      <c r="A6823" t="s">
        <v>13360</v>
      </c>
      <c r="B6823">
        <v>5042</v>
      </c>
      <c r="C6823" t="s">
        <v>15950</v>
      </c>
      <c r="D6823">
        <v>5044</v>
      </c>
      <c r="E6823">
        <v>3674</v>
      </c>
      <c r="F6823" t="s">
        <v>15951</v>
      </c>
      <c r="G6823" t="s">
        <v>15952</v>
      </c>
      <c r="H6823" t="s">
        <v>15557</v>
      </c>
      <c r="I6823" s="1">
        <v>44805</v>
      </c>
      <c r="J6823" s="1">
        <v>45107</v>
      </c>
      <c r="K6823" s="1">
        <v>44816</v>
      </c>
      <c r="L6823" s="1">
        <v>45107</v>
      </c>
      <c r="M6823" t="s">
        <v>36</v>
      </c>
      <c r="N6823" t="s">
        <v>37</v>
      </c>
      <c r="O6823">
        <v>8360</v>
      </c>
      <c r="P6823">
        <v>0</v>
      </c>
      <c r="Q6823">
        <v>0</v>
      </c>
      <c r="R6823">
        <v>8360</v>
      </c>
      <c r="S6823">
        <v>8360</v>
      </c>
      <c r="T6823">
        <v>-8360</v>
      </c>
      <c r="U6823">
        <v>0</v>
      </c>
      <c r="V6823">
        <v>-8360</v>
      </c>
      <c r="W6823">
        <v>-8360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f>Table1[[#This Row],[RPMO Balance]]-Table1[[#This Row],[RSP Balance]]</f>
        <v>0</v>
      </c>
      <c r="AG6823">
        <f>Table1[[#This Row],[RSP Total Charges]]+Table1[[#This Row],[TotalPaymentUnallocatedAmount]]+Table1[[#This Row],[TotalCreditUnallocatedAmount]]</f>
        <v>0</v>
      </c>
    </row>
    <row r="6824" spans="1:33" hidden="1" x14ac:dyDescent="0.25">
      <c r="A6824" t="s">
        <v>13360</v>
      </c>
      <c r="B6824">
        <v>5043</v>
      </c>
      <c r="C6824" t="s">
        <v>15953</v>
      </c>
      <c r="D6824">
        <v>5045</v>
      </c>
      <c r="E6824">
        <v>3675</v>
      </c>
      <c r="F6824" t="s">
        <v>3956</v>
      </c>
      <c r="G6824" t="s">
        <v>15954</v>
      </c>
      <c r="H6824">
        <v>533</v>
      </c>
      <c r="I6824" s="1">
        <v>44805</v>
      </c>
      <c r="J6824" s="1">
        <v>45107</v>
      </c>
      <c r="K6824" s="1">
        <v>44816</v>
      </c>
      <c r="L6824" s="1">
        <v>45107</v>
      </c>
      <c r="M6824" t="s">
        <v>36</v>
      </c>
      <c r="N6824" t="s">
        <v>37</v>
      </c>
      <c r="O6824">
        <v>11540</v>
      </c>
      <c r="P6824">
        <v>0</v>
      </c>
      <c r="Q6824">
        <v>0</v>
      </c>
      <c r="R6824">
        <v>11540</v>
      </c>
      <c r="S6824">
        <v>11540</v>
      </c>
      <c r="T6824">
        <v>-11540</v>
      </c>
      <c r="U6824">
        <v>0</v>
      </c>
      <c r="V6824">
        <v>-11540</v>
      </c>
      <c r="W6824">
        <v>-11540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f>Table1[[#This Row],[RPMO Balance]]-Table1[[#This Row],[RSP Balance]]</f>
        <v>0</v>
      </c>
      <c r="AG6824">
        <f>Table1[[#This Row],[RSP Total Charges]]+Table1[[#This Row],[TotalPaymentUnallocatedAmount]]+Table1[[#This Row],[TotalCreditUnallocatedAmount]]</f>
        <v>0</v>
      </c>
    </row>
    <row r="6825" spans="1:33" hidden="1" x14ac:dyDescent="0.25">
      <c r="A6825" t="s">
        <v>13360</v>
      </c>
      <c r="B6825">
        <v>5044</v>
      </c>
      <c r="C6825" t="s">
        <v>15955</v>
      </c>
      <c r="D6825">
        <v>5046</v>
      </c>
      <c r="E6825">
        <v>3676</v>
      </c>
      <c r="F6825" t="s">
        <v>632</v>
      </c>
      <c r="G6825" t="s">
        <v>15956</v>
      </c>
      <c r="H6825">
        <v>186</v>
      </c>
      <c r="I6825" s="1">
        <v>44805</v>
      </c>
      <c r="J6825" s="1">
        <v>45107</v>
      </c>
      <c r="K6825" s="1">
        <v>44816</v>
      </c>
      <c r="L6825" s="1">
        <v>45107</v>
      </c>
      <c r="M6825" t="s">
        <v>36</v>
      </c>
      <c r="N6825" t="s">
        <v>37</v>
      </c>
      <c r="O6825">
        <v>11540</v>
      </c>
      <c r="P6825">
        <v>0</v>
      </c>
      <c r="Q6825">
        <v>0</v>
      </c>
      <c r="R6825">
        <v>11540</v>
      </c>
      <c r="S6825">
        <v>11540</v>
      </c>
      <c r="T6825">
        <v>-11540</v>
      </c>
      <c r="U6825">
        <v>0</v>
      </c>
      <c r="V6825">
        <v>-11540</v>
      </c>
      <c r="W6825">
        <v>-11540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f>Table1[[#This Row],[RPMO Balance]]-Table1[[#This Row],[RSP Balance]]</f>
        <v>0</v>
      </c>
      <c r="AG6825">
        <f>Table1[[#This Row],[RSP Total Charges]]+Table1[[#This Row],[TotalPaymentUnallocatedAmount]]+Table1[[#This Row],[TotalCreditUnallocatedAmount]]</f>
        <v>0</v>
      </c>
    </row>
    <row r="6826" spans="1:33" hidden="1" x14ac:dyDescent="0.25">
      <c r="A6826" t="s">
        <v>13360</v>
      </c>
      <c r="B6826">
        <v>50441</v>
      </c>
      <c r="C6826" t="s">
        <v>15957</v>
      </c>
      <c r="D6826">
        <v>45921</v>
      </c>
      <c r="E6826">
        <v>12786</v>
      </c>
      <c r="F6826" t="s">
        <v>15958</v>
      </c>
      <c r="G6826" t="s">
        <v>15959</v>
      </c>
      <c r="H6826" t="s">
        <v>15960</v>
      </c>
      <c r="I6826" s="1">
        <v>44986</v>
      </c>
      <c r="J6826" s="1">
        <v>45107</v>
      </c>
      <c r="K6826" s="1">
        <v>44986.432939814818</v>
      </c>
      <c r="L6826" s="1">
        <v>45107</v>
      </c>
      <c r="M6826" t="s">
        <v>36</v>
      </c>
      <c r="N6826" t="s">
        <v>37</v>
      </c>
      <c r="O6826">
        <v>1860</v>
      </c>
      <c r="P6826">
        <v>0</v>
      </c>
      <c r="Q6826">
        <v>0</v>
      </c>
      <c r="R6826">
        <v>1860</v>
      </c>
      <c r="S6826">
        <v>0</v>
      </c>
      <c r="T6826">
        <v>-1860</v>
      </c>
      <c r="U6826">
        <v>0</v>
      </c>
      <c r="V6826">
        <v>0</v>
      </c>
      <c r="W6826">
        <v>0</v>
      </c>
      <c r="X6826">
        <v>0</v>
      </c>
      <c r="Y6826" s="2">
        <v>-1860</v>
      </c>
      <c r="Z6826" s="2">
        <v>0</v>
      </c>
      <c r="AA6826">
        <v>0</v>
      </c>
      <c r="AB6826" s="2">
        <v>1860</v>
      </c>
      <c r="AC6826">
        <v>-1860</v>
      </c>
      <c r="AD6826">
        <v>0</v>
      </c>
      <c r="AE6826">
        <v>0</v>
      </c>
      <c r="AF6826">
        <f>Table1[[#This Row],[RPMO Balance]]-Table1[[#This Row],[RSP Balance]]</f>
        <v>0</v>
      </c>
      <c r="AG6826">
        <f>Table1[[#This Row],[RSP Total Charges]]+Table1[[#This Row],[TotalPaymentUnallocatedAmount]]+Table1[[#This Row],[TotalCreditUnallocatedAmount]]</f>
        <v>0</v>
      </c>
    </row>
    <row r="6827" spans="1:33" hidden="1" x14ac:dyDescent="0.25">
      <c r="A6827" t="s">
        <v>13360</v>
      </c>
      <c r="B6827">
        <v>5045</v>
      </c>
      <c r="C6827" t="s">
        <v>15961</v>
      </c>
      <c r="D6827">
        <v>5047</v>
      </c>
      <c r="E6827">
        <v>3677</v>
      </c>
      <c r="F6827" t="s">
        <v>9985</v>
      </c>
      <c r="G6827" t="s">
        <v>15962</v>
      </c>
      <c r="H6827" t="s">
        <v>14203</v>
      </c>
      <c r="I6827" s="1">
        <v>44729</v>
      </c>
      <c r="J6827" s="1">
        <v>44742</v>
      </c>
      <c r="K6827" s="1">
        <v>44729</v>
      </c>
      <c r="L6827" s="1">
        <v>44742</v>
      </c>
      <c r="M6827" t="s">
        <v>984</v>
      </c>
      <c r="N6827" t="s">
        <v>985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f>Table1[[#This Row],[RPMO Balance]]-Table1[[#This Row],[RSP Balance]]</f>
        <v>0</v>
      </c>
      <c r="AG6827">
        <f>Table1[[#This Row],[RSP Total Charges]]+Table1[[#This Row],[TotalPaymentUnallocatedAmount]]+Table1[[#This Row],[TotalCreditUnallocatedAmount]]</f>
        <v>0</v>
      </c>
    </row>
    <row r="6828" spans="1:33" hidden="1" x14ac:dyDescent="0.25">
      <c r="A6828" t="s">
        <v>13360</v>
      </c>
      <c r="B6828">
        <v>5046</v>
      </c>
      <c r="C6828" t="s">
        <v>15963</v>
      </c>
      <c r="D6828">
        <v>5048</v>
      </c>
      <c r="E6828">
        <v>3677</v>
      </c>
      <c r="F6828" t="s">
        <v>9985</v>
      </c>
      <c r="G6828" t="s">
        <v>15962</v>
      </c>
      <c r="H6828" t="s">
        <v>14207</v>
      </c>
      <c r="I6828" s="1">
        <v>44729</v>
      </c>
      <c r="J6828" s="1">
        <v>44742</v>
      </c>
      <c r="K6828" s="1">
        <v>44729</v>
      </c>
      <c r="L6828" s="1">
        <v>44742</v>
      </c>
      <c r="M6828" t="s">
        <v>984</v>
      </c>
      <c r="N6828" t="s">
        <v>985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f>Table1[[#This Row],[RPMO Balance]]-Table1[[#This Row],[RSP Balance]]</f>
        <v>0</v>
      </c>
      <c r="AG6828">
        <f>Table1[[#This Row],[RSP Total Charges]]+Table1[[#This Row],[TotalPaymentUnallocatedAmount]]+Table1[[#This Row],[TotalCreditUnallocatedAmount]]</f>
        <v>0</v>
      </c>
    </row>
    <row r="6829" spans="1:33" hidden="1" x14ac:dyDescent="0.25">
      <c r="A6829" t="s">
        <v>13360</v>
      </c>
      <c r="B6829">
        <v>50460</v>
      </c>
      <c r="C6829" t="s">
        <v>15964</v>
      </c>
      <c r="D6829">
        <v>45937</v>
      </c>
      <c r="E6829">
        <v>8054</v>
      </c>
      <c r="F6829" t="s">
        <v>2143</v>
      </c>
      <c r="G6829" t="s">
        <v>1814</v>
      </c>
      <c r="H6829" t="s">
        <v>13857</v>
      </c>
      <c r="I6829" s="1">
        <v>45017</v>
      </c>
      <c r="J6829" s="1">
        <v>45107</v>
      </c>
      <c r="K6829" s="1">
        <v>45017</v>
      </c>
      <c r="L6829" s="1">
        <v>45107</v>
      </c>
      <c r="M6829" t="s">
        <v>169</v>
      </c>
      <c r="N6829" t="s">
        <v>37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f>Table1[[#This Row],[RPMO Balance]]-Table1[[#This Row],[RSP Balance]]</f>
        <v>0</v>
      </c>
      <c r="AG6829">
        <f>Table1[[#This Row],[RSP Total Charges]]+Table1[[#This Row],[TotalPaymentUnallocatedAmount]]+Table1[[#This Row],[TotalCreditUnallocatedAmount]]</f>
        <v>0</v>
      </c>
    </row>
    <row r="6830" spans="1:33" hidden="1" x14ac:dyDescent="0.25">
      <c r="A6830" t="s">
        <v>13360</v>
      </c>
      <c r="B6830">
        <v>5047</v>
      </c>
      <c r="C6830" t="s">
        <v>15965</v>
      </c>
      <c r="D6830">
        <v>5049</v>
      </c>
      <c r="E6830">
        <v>3677</v>
      </c>
      <c r="F6830" t="s">
        <v>9985</v>
      </c>
      <c r="G6830" t="s">
        <v>15962</v>
      </c>
      <c r="H6830" t="s">
        <v>14203</v>
      </c>
      <c r="I6830" s="1">
        <v>44743</v>
      </c>
      <c r="J6830" s="1">
        <v>44804</v>
      </c>
      <c r="K6830" s="1">
        <v>44743</v>
      </c>
      <c r="L6830" s="1">
        <v>44804</v>
      </c>
      <c r="M6830" t="s">
        <v>984</v>
      </c>
      <c r="N6830" t="s">
        <v>985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f>Table1[[#This Row],[RPMO Balance]]-Table1[[#This Row],[RSP Balance]]</f>
        <v>0</v>
      </c>
      <c r="AG6830">
        <f>Table1[[#This Row],[RSP Total Charges]]+Table1[[#This Row],[TotalPaymentUnallocatedAmount]]+Table1[[#This Row],[TotalCreditUnallocatedAmount]]</f>
        <v>0</v>
      </c>
    </row>
    <row r="6831" spans="1:33" hidden="1" x14ac:dyDescent="0.25">
      <c r="A6831" t="s">
        <v>13360</v>
      </c>
      <c r="B6831">
        <v>50474</v>
      </c>
      <c r="C6831" t="s">
        <v>15966</v>
      </c>
      <c r="D6831">
        <v>45951</v>
      </c>
      <c r="E6831">
        <v>4224</v>
      </c>
      <c r="F6831" t="s">
        <v>12322</v>
      </c>
      <c r="G6831" t="s">
        <v>12323</v>
      </c>
      <c r="H6831">
        <v>129</v>
      </c>
      <c r="I6831" s="1">
        <v>44986</v>
      </c>
      <c r="J6831" s="1">
        <v>45199</v>
      </c>
      <c r="K6831" s="1">
        <v>44986.432939814818</v>
      </c>
      <c r="L6831" s="1">
        <v>45199</v>
      </c>
      <c r="M6831" t="s">
        <v>36</v>
      </c>
      <c r="N6831" t="s">
        <v>37</v>
      </c>
      <c r="O6831">
        <v>2340</v>
      </c>
      <c r="P6831">
        <v>0</v>
      </c>
      <c r="Q6831">
        <v>-250</v>
      </c>
      <c r="R6831">
        <v>2590</v>
      </c>
      <c r="S6831">
        <v>0</v>
      </c>
      <c r="T6831">
        <v>-300</v>
      </c>
      <c r="U6831">
        <v>2040</v>
      </c>
      <c r="V6831">
        <v>0</v>
      </c>
      <c r="W6831">
        <v>0</v>
      </c>
      <c r="X6831">
        <v>0</v>
      </c>
      <c r="Y6831">
        <v>-300</v>
      </c>
      <c r="Z6831">
        <v>-250</v>
      </c>
      <c r="AA6831">
        <v>0</v>
      </c>
      <c r="AB6831">
        <v>2590</v>
      </c>
      <c r="AC6831">
        <v>-300</v>
      </c>
      <c r="AD6831">
        <v>-250</v>
      </c>
      <c r="AE6831">
        <v>2040</v>
      </c>
      <c r="AF6831">
        <f>Table1[[#This Row],[RPMO Balance]]-Table1[[#This Row],[RSP Balance]]</f>
        <v>0</v>
      </c>
      <c r="AG6831">
        <f>Table1[[#This Row],[RSP Total Charges]]+Table1[[#This Row],[TotalPaymentUnallocatedAmount]]+Table1[[#This Row],[TotalCreditUnallocatedAmount]]</f>
        <v>2040</v>
      </c>
    </row>
    <row r="6832" spans="1:33" hidden="1" x14ac:dyDescent="0.25">
      <c r="A6832" t="s">
        <v>13360</v>
      </c>
      <c r="B6832">
        <v>5048</v>
      </c>
      <c r="C6832" t="s">
        <v>15967</v>
      </c>
      <c r="D6832">
        <v>5050</v>
      </c>
      <c r="E6832">
        <v>3677</v>
      </c>
      <c r="F6832" t="s">
        <v>9985</v>
      </c>
      <c r="G6832" t="s">
        <v>15962</v>
      </c>
      <c r="H6832" t="s">
        <v>14207</v>
      </c>
      <c r="I6832" s="1">
        <v>44743</v>
      </c>
      <c r="J6832" s="1">
        <v>44804</v>
      </c>
      <c r="K6832" s="1">
        <v>44743</v>
      </c>
      <c r="L6832" s="1">
        <v>44804</v>
      </c>
      <c r="M6832" t="s">
        <v>984</v>
      </c>
      <c r="N6832" t="s">
        <v>985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f>Table1[[#This Row],[RPMO Balance]]-Table1[[#This Row],[RSP Balance]]</f>
        <v>0</v>
      </c>
      <c r="AG6832">
        <f>Table1[[#This Row],[RSP Total Charges]]+Table1[[#This Row],[TotalPaymentUnallocatedAmount]]+Table1[[#This Row],[TotalCreditUnallocatedAmount]]</f>
        <v>0</v>
      </c>
    </row>
    <row r="6833" spans="1:33" hidden="1" x14ac:dyDescent="0.25">
      <c r="A6833" t="s">
        <v>13360</v>
      </c>
      <c r="B6833">
        <v>50489</v>
      </c>
      <c r="C6833" t="s">
        <v>15968</v>
      </c>
      <c r="D6833">
        <v>45967</v>
      </c>
      <c r="E6833">
        <v>12562</v>
      </c>
      <c r="F6833" t="s">
        <v>312</v>
      </c>
      <c r="G6833" t="s">
        <v>15969</v>
      </c>
      <c r="H6833">
        <v>494</v>
      </c>
      <c r="I6833" s="1">
        <v>45170</v>
      </c>
      <c r="J6833" s="1">
        <v>45473</v>
      </c>
      <c r="K6833" s="1">
        <v>45170</v>
      </c>
      <c r="L6833" s="1">
        <v>45473</v>
      </c>
      <c r="M6833" t="s">
        <v>169</v>
      </c>
      <c r="N6833" t="s">
        <v>37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f>Table1[[#This Row],[RPMO Balance]]-Table1[[#This Row],[RSP Balance]]</f>
        <v>0</v>
      </c>
      <c r="AG6833">
        <f>Table1[[#This Row],[RSP Total Charges]]+Table1[[#This Row],[TotalPaymentUnallocatedAmount]]+Table1[[#This Row],[TotalCreditUnallocatedAmount]]</f>
        <v>0</v>
      </c>
    </row>
    <row r="6834" spans="1:33" hidden="1" x14ac:dyDescent="0.25">
      <c r="A6834" t="s">
        <v>13360</v>
      </c>
      <c r="B6834">
        <v>5049</v>
      </c>
      <c r="C6834" t="s">
        <v>15970</v>
      </c>
      <c r="D6834">
        <v>5051</v>
      </c>
      <c r="E6834">
        <v>3678</v>
      </c>
      <c r="F6834" t="s">
        <v>3256</v>
      </c>
      <c r="G6834" t="s">
        <v>15971</v>
      </c>
      <c r="H6834">
        <v>517</v>
      </c>
      <c r="I6834" s="1">
        <v>44805</v>
      </c>
      <c r="J6834" s="1">
        <v>44824</v>
      </c>
      <c r="K6834" s="1">
        <v>44816</v>
      </c>
      <c r="L6834" s="1">
        <v>44824.432939814818</v>
      </c>
      <c r="M6834" t="s">
        <v>984</v>
      </c>
      <c r="N6834" t="s">
        <v>985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f>Table1[[#This Row],[RPMO Balance]]-Table1[[#This Row],[RSP Balance]]</f>
        <v>0</v>
      </c>
      <c r="AG6834">
        <f>Table1[[#This Row],[RSP Total Charges]]+Table1[[#This Row],[TotalPaymentUnallocatedAmount]]+Table1[[#This Row],[TotalCreditUnallocatedAmount]]</f>
        <v>0</v>
      </c>
    </row>
    <row r="6835" spans="1:33" hidden="1" x14ac:dyDescent="0.25">
      <c r="A6835" t="s">
        <v>13360</v>
      </c>
      <c r="B6835">
        <v>5050</v>
      </c>
      <c r="C6835" t="s">
        <v>15972</v>
      </c>
      <c r="D6835">
        <v>5052</v>
      </c>
      <c r="E6835">
        <v>3678</v>
      </c>
      <c r="F6835" t="s">
        <v>3256</v>
      </c>
      <c r="G6835" t="s">
        <v>15971</v>
      </c>
      <c r="H6835">
        <v>391</v>
      </c>
      <c r="I6835" s="1">
        <v>44816</v>
      </c>
      <c r="J6835" s="1">
        <v>45107</v>
      </c>
      <c r="K6835" s="1">
        <v>44816</v>
      </c>
      <c r="L6835" s="1">
        <v>45107</v>
      </c>
      <c r="M6835" t="s">
        <v>36</v>
      </c>
      <c r="N6835" t="s">
        <v>37</v>
      </c>
      <c r="O6835">
        <v>13070</v>
      </c>
      <c r="P6835">
        <v>0</v>
      </c>
      <c r="Q6835">
        <v>-1530</v>
      </c>
      <c r="R6835">
        <v>14600</v>
      </c>
      <c r="S6835">
        <v>14600</v>
      </c>
      <c r="T6835">
        <v>-13070</v>
      </c>
      <c r="U6835">
        <v>0</v>
      </c>
      <c r="V6835">
        <v>-13070</v>
      </c>
      <c r="W6835">
        <v>-13070</v>
      </c>
      <c r="X6835">
        <v>-1530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f>Table1[[#This Row],[RPMO Balance]]-Table1[[#This Row],[RSP Balance]]</f>
        <v>0</v>
      </c>
      <c r="AG6835">
        <f>Table1[[#This Row],[RSP Total Charges]]+Table1[[#This Row],[TotalPaymentUnallocatedAmount]]+Table1[[#This Row],[TotalCreditUnallocatedAmount]]</f>
        <v>0</v>
      </c>
    </row>
    <row r="6836" spans="1:33" hidden="1" x14ac:dyDescent="0.25">
      <c r="A6836" t="s">
        <v>13360</v>
      </c>
      <c r="B6836">
        <v>5051</v>
      </c>
      <c r="C6836" t="s">
        <v>15973</v>
      </c>
      <c r="D6836">
        <v>5053</v>
      </c>
      <c r="E6836">
        <v>3679</v>
      </c>
      <c r="F6836" t="s">
        <v>15974</v>
      </c>
      <c r="G6836" t="s">
        <v>15975</v>
      </c>
      <c r="H6836" t="s">
        <v>15976</v>
      </c>
      <c r="I6836" s="1">
        <v>44832</v>
      </c>
      <c r="J6836" s="1">
        <v>44985</v>
      </c>
      <c r="K6836" s="1">
        <v>44833.432939814818</v>
      </c>
      <c r="L6836" s="1">
        <v>44985.432939814818</v>
      </c>
      <c r="M6836" t="s">
        <v>984</v>
      </c>
      <c r="N6836" t="s">
        <v>985</v>
      </c>
      <c r="O6836">
        <v>7036.02</v>
      </c>
      <c r="P6836">
        <v>0</v>
      </c>
      <c r="Q6836">
        <v>0</v>
      </c>
      <c r="R6836">
        <v>7036.02</v>
      </c>
      <c r="S6836">
        <v>7036.02</v>
      </c>
      <c r="T6836">
        <v>-7036.02</v>
      </c>
      <c r="U6836">
        <v>0</v>
      </c>
      <c r="V6836">
        <v>-7036.02</v>
      </c>
      <c r="W6836">
        <v>-7036.02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f>Table1[[#This Row],[RPMO Balance]]-Table1[[#This Row],[RSP Balance]]</f>
        <v>0</v>
      </c>
      <c r="AG6836">
        <f>Table1[[#This Row],[RSP Total Charges]]+Table1[[#This Row],[TotalPaymentUnallocatedAmount]]+Table1[[#This Row],[TotalCreditUnallocatedAmount]]</f>
        <v>0</v>
      </c>
    </row>
    <row r="6837" spans="1:33" hidden="1" x14ac:dyDescent="0.25">
      <c r="A6837" t="s">
        <v>13360</v>
      </c>
      <c r="B6837">
        <v>50513</v>
      </c>
      <c r="C6837" t="s">
        <v>15977</v>
      </c>
      <c r="D6837">
        <v>45993</v>
      </c>
      <c r="E6837">
        <v>3617</v>
      </c>
      <c r="F6837" t="s">
        <v>7464</v>
      </c>
      <c r="G6837" t="s">
        <v>15754</v>
      </c>
      <c r="H6837">
        <v>296</v>
      </c>
      <c r="I6837" s="1">
        <v>44986</v>
      </c>
      <c r="J6837" s="1">
        <v>45107</v>
      </c>
      <c r="K6837" s="1">
        <v>44986.432939814818</v>
      </c>
      <c r="L6837" s="1">
        <v>45107</v>
      </c>
      <c r="M6837" t="s">
        <v>36</v>
      </c>
      <c r="N6837" t="s">
        <v>37</v>
      </c>
      <c r="O6837">
        <v>2077</v>
      </c>
      <c r="P6837">
        <v>0</v>
      </c>
      <c r="Q6837">
        <v>0</v>
      </c>
      <c r="R6837">
        <v>2077</v>
      </c>
      <c r="S6837">
        <v>0</v>
      </c>
      <c r="T6837">
        <v>-2077</v>
      </c>
      <c r="U6837">
        <v>0</v>
      </c>
      <c r="V6837">
        <v>0</v>
      </c>
      <c r="W6837">
        <v>0</v>
      </c>
      <c r="X6837">
        <v>0</v>
      </c>
      <c r="Y6837" s="2">
        <v>-2077</v>
      </c>
      <c r="Z6837" s="2">
        <v>0</v>
      </c>
      <c r="AA6837">
        <v>0</v>
      </c>
      <c r="AB6837" s="2">
        <v>2077</v>
      </c>
      <c r="AC6837">
        <v>-2077</v>
      </c>
      <c r="AD6837">
        <v>0</v>
      </c>
      <c r="AE6837">
        <v>0</v>
      </c>
      <c r="AF6837">
        <f>Table1[[#This Row],[RPMO Balance]]-Table1[[#This Row],[RSP Balance]]</f>
        <v>0</v>
      </c>
      <c r="AG6837">
        <f>Table1[[#This Row],[RSP Total Charges]]+Table1[[#This Row],[TotalPaymentUnallocatedAmount]]+Table1[[#This Row],[TotalCreditUnallocatedAmount]]</f>
        <v>0</v>
      </c>
    </row>
    <row r="6838" spans="1:33" hidden="1" x14ac:dyDescent="0.25">
      <c r="A6838" t="s">
        <v>13360</v>
      </c>
      <c r="B6838">
        <v>5052</v>
      </c>
      <c r="C6838" t="s">
        <v>15978</v>
      </c>
      <c r="D6838">
        <v>5054</v>
      </c>
      <c r="E6838">
        <v>3680</v>
      </c>
      <c r="F6838" t="s">
        <v>119</v>
      </c>
      <c r="G6838" t="s">
        <v>15979</v>
      </c>
      <c r="H6838">
        <v>293</v>
      </c>
      <c r="I6838" s="1">
        <v>44805</v>
      </c>
      <c r="J6838" s="1">
        <v>45107</v>
      </c>
      <c r="K6838" s="1">
        <v>44816</v>
      </c>
      <c r="L6838" s="1">
        <v>45107</v>
      </c>
      <c r="M6838" t="s">
        <v>36</v>
      </c>
      <c r="N6838" t="s">
        <v>37</v>
      </c>
      <c r="O6838">
        <v>11540</v>
      </c>
      <c r="P6838">
        <v>0</v>
      </c>
      <c r="Q6838">
        <v>0</v>
      </c>
      <c r="R6838">
        <v>11540</v>
      </c>
      <c r="S6838">
        <v>11540</v>
      </c>
      <c r="T6838">
        <v>-11540</v>
      </c>
      <c r="U6838">
        <v>0</v>
      </c>
      <c r="V6838">
        <v>-11540</v>
      </c>
      <c r="W6838">
        <v>-11540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f>Table1[[#This Row],[RPMO Balance]]-Table1[[#This Row],[RSP Balance]]</f>
        <v>0</v>
      </c>
      <c r="AG6838">
        <f>Table1[[#This Row],[RSP Total Charges]]+Table1[[#This Row],[TotalPaymentUnallocatedAmount]]+Table1[[#This Row],[TotalCreditUnallocatedAmount]]</f>
        <v>0</v>
      </c>
    </row>
    <row r="6839" spans="1:33" hidden="1" x14ac:dyDescent="0.25">
      <c r="A6839" t="s">
        <v>13360</v>
      </c>
      <c r="B6839">
        <v>5053</v>
      </c>
      <c r="C6839" t="s">
        <v>15980</v>
      </c>
      <c r="D6839">
        <v>5055</v>
      </c>
      <c r="E6839">
        <v>3681</v>
      </c>
      <c r="F6839" t="s">
        <v>15277</v>
      </c>
      <c r="G6839" t="s">
        <v>15981</v>
      </c>
      <c r="H6839">
        <v>153</v>
      </c>
      <c r="I6839" s="1">
        <v>44805</v>
      </c>
      <c r="J6839" s="1">
        <v>45107</v>
      </c>
      <c r="K6839" s="1">
        <v>44816</v>
      </c>
      <c r="L6839" s="1">
        <v>45107</v>
      </c>
      <c r="M6839" t="s">
        <v>36</v>
      </c>
      <c r="N6839" t="s">
        <v>37</v>
      </c>
      <c r="O6839">
        <v>12500</v>
      </c>
      <c r="P6839">
        <v>0</v>
      </c>
      <c r="Q6839">
        <v>0</v>
      </c>
      <c r="R6839">
        <v>12500</v>
      </c>
      <c r="S6839">
        <v>12500</v>
      </c>
      <c r="T6839">
        <v>-12500</v>
      </c>
      <c r="U6839">
        <v>0</v>
      </c>
      <c r="V6839">
        <v>-12500</v>
      </c>
      <c r="W6839">
        <v>-12500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f>Table1[[#This Row],[RPMO Balance]]-Table1[[#This Row],[RSP Balance]]</f>
        <v>0</v>
      </c>
      <c r="AG6839">
        <f>Table1[[#This Row],[RSP Total Charges]]+Table1[[#This Row],[TotalPaymentUnallocatedAmount]]+Table1[[#This Row],[TotalCreditUnallocatedAmount]]</f>
        <v>0</v>
      </c>
    </row>
    <row r="6840" spans="1:33" hidden="1" x14ac:dyDescent="0.25">
      <c r="A6840" t="s">
        <v>13360</v>
      </c>
      <c r="B6840">
        <v>5054</v>
      </c>
      <c r="C6840" t="s">
        <v>15982</v>
      </c>
      <c r="D6840">
        <v>5056</v>
      </c>
      <c r="E6840">
        <v>3682</v>
      </c>
      <c r="F6840" t="s">
        <v>6841</v>
      </c>
      <c r="G6840" t="s">
        <v>15983</v>
      </c>
      <c r="H6840">
        <v>488</v>
      </c>
      <c r="I6840" s="1">
        <v>44729</v>
      </c>
      <c r="J6840" s="1">
        <v>44804</v>
      </c>
      <c r="K6840" s="1">
        <v>44729</v>
      </c>
      <c r="L6840" s="1">
        <v>44804</v>
      </c>
      <c r="M6840" t="s">
        <v>984</v>
      </c>
      <c r="N6840" t="s">
        <v>985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f>Table1[[#This Row],[RPMO Balance]]-Table1[[#This Row],[RSP Balance]]</f>
        <v>0</v>
      </c>
      <c r="AG6840">
        <f>Table1[[#This Row],[RSP Total Charges]]+Table1[[#This Row],[TotalPaymentUnallocatedAmount]]+Table1[[#This Row],[TotalCreditUnallocatedAmount]]</f>
        <v>0</v>
      </c>
    </row>
    <row r="6841" spans="1:33" hidden="1" x14ac:dyDescent="0.25">
      <c r="A6841" t="s">
        <v>13360</v>
      </c>
      <c r="B6841">
        <v>5055</v>
      </c>
      <c r="C6841" t="s">
        <v>15984</v>
      </c>
      <c r="D6841">
        <v>5057</v>
      </c>
      <c r="E6841">
        <v>3683</v>
      </c>
      <c r="F6841" t="s">
        <v>15985</v>
      </c>
      <c r="G6841" t="s">
        <v>15986</v>
      </c>
      <c r="H6841">
        <v>312</v>
      </c>
      <c r="I6841" s="1">
        <v>44805</v>
      </c>
      <c r="J6841" s="1">
        <v>45107</v>
      </c>
      <c r="K6841" s="1">
        <v>44816</v>
      </c>
      <c r="L6841" s="1">
        <v>45107</v>
      </c>
      <c r="M6841" t="s">
        <v>36</v>
      </c>
      <c r="N6841" t="s">
        <v>37</v>
      </c>
      <c r="O6841">
        <v>14080</v>
      </c>
      <c r="P6841">
        <v>0</v>
      </c>
      <c r="Q6841">
        <v>0</v>
      </c>
      <c r="R6841">
        <v>14080</v>
      </c>
      <c r="S6841">
        <v>14080</v>
      </c>
      <c r="T6841">
        <v>-14080</v>
      </c>
      <c r="U6841">
        <v>0</v>
      </c>
      <c r="V6841">
        <v>-14080</v>
      </c>
      <c r="W6841">
        <v>-14080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f>Table1[[#This Row],[RPMO Balance]]-Table1[[#This Row],[RSP Balance]]</f>
        <v>0</v>
      </c>
      <c r="AG6841">
        <f>Table1[[#This Row],[RSP Total Charges]]+Table1[[#This Row],[TotalPaymentUnallocatedAmount]]+Table1[[#This Row],[TotalCreditUnallocatedAmount]]</f>
        <v>0</v>
      </c>
    </row>
    <row r="6842" spans="1:33" hidden="1" x14ac:dyDescent="0.25">
      <c r="A6842" t="s">
        <v>13360</v>
      </c>
      <c r="B6842">
        <v>50559</v>
      </c>
      <c r="C6842" t="s">
        <v>15987</v>
      </c>
      <c r="D6842">
        <v>46039</v>
      </c>
      <c r="E6842">
        <v>12742</v>
      </c>
      <c r="F6842" t="s">
        <v>851</v>
      </c>
      <c r="G6842" t="s">
        <v>15988</v>
      </c>
      <c r="H6842">
        <v>493</v>
      </c>
      <c r="I6842" s="1">
        <v>45170</v>
      </c>
      <c r="J6842" s="1">
        <v>45473</v>
      </c>
      <c r="K6842" s="1">
        <v>45170</v>
      </c>
      <c r="L6842" s="1">
        <v>45473</v>
      </c>
      <c r="M6842" t="s">
        <v>169</v>
      </c>
      <c r="N6842" t="s">
        <v>37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f>Table1[[#This Row],[RPMO Balance]]-Table1[[#This Row],[RSP Balance]]</f>
        <v>0</v>
      </c>
      <c r="AG6842">
        <f>Table1[[#This Row],[RSP Total Charges]]+Table1[[#This Row],[TotalPaymentUnallocatedAmount]]+Table1[[#This Row],[TotalCreditUnallocatedAmount]]</f>
        <v>0</v>
      </c>
    </row>
    <row r="6843" spans="1:33" hidden="1" x14ac:dyDescent="0.25">
      <c r="A6843" t="s">
        <v>13360</v>
      </c>
      <c r="B6843">
        <v>5056</v>
      </c>
      <c r="C6843" t="s">
        <v>15989</v>
      </c>
      <c r="D6843">
        <v>5058</v>
      </c>
      <c r="E6843">
        <v>3684</v>
      </c>
      <c r="F6843" t="s">
        <v>15990</v>
      </c>
      <c r="G6843" t="s">
        <v>15991</v>
      </c>
      <c r="H6843">
        <v>495</v>
      </c>
      <c r="I6843" s="1">
        <v>44805</v>
      </c>
      <c r="J6843" s="1">
        <v>44865</v>
      </c>
      <c r="K6843" s="1">
        <v>44816</v>
      </c>
      <c r="L6843" s="1">
        <v>44865.432939814818</v>
      </c>
      <c r="M6843" t="s">
        <v>984</v>
      </c>
      <c r="N6843" t="s">
        <v>985</v>
      </c>
      <c r="O6843">
        <v>1690</v>
      </c>
      <c r="P6843">
        <v>0</v>
      </c>
      <c r="Q6843">
        <v>-200</v>
      </c>
      <c r="R6843">
        <v>1890</v>
      </c>
      <c r="S6843">
        <v>0</v>
      </c>
      <c r="T6843">
        <v>-1690</v>
      </c>
      <c r="U6843">
        <v>0</v>
      </c>
      <c r="V6843">
        <v>0</v>
      </c>
      <c r="W6843">
        <v>0</v>
      </c>
      <c r="X6843">
        <v>0</v>
      </c>
      <c r="Y6843" s="2">
        <v>-1690</v>
      </c>
      <c r="Z6843" s="2">
        <v>-200</v>
      </c>
      <c r="AA6843">
        <v>0</v>
      </c>
      <c r="AB6843" s="2">
        <v>1890</v>
      </c>
      <c r="AC6843">
        <v>-1690</v>
      </c>
      <c r="AD6843">
        <v>-200</v>
      </c>
      <c r="AE6843">
        <v>0</v>
      </c>
      <c r="AF6843">
        <f>Table1[[#This Row],[RPMO Balance]]-Table1[[#This Row],[RSP Balance]]</f>
        <v>0</v>
      </c>
      <c r="AG6843">
        <f>Table1[[#This Row],[RSP Total Charges]]+Table1[[#This Row],[TotalPaymentUnallocatedAmount]]+Table1[[#This Row],[TotalCreditUnallocatedAmount]]</f>
        <v>0</v>
      </c>
    </row>
    <row r="6844" spans="1:33" hidden="1" x14ac:dyDescent="0.25">
      <c r="A6844" t="s">
        <v>13360</v>
      </c>
      <c r="B6844">
        <v>5057</v>
      </c>
      <c r="C6844" t="s">
        <v>15992</v>
      </c>
      <c r="D6844">
        <v>5059</v>
      </c>
      <c r="E6844">
        <v>3685</v>
      </c>
      <c r="F6844" t="s">
        <v>407</v>
      </c>
      <c r="G6844" t="s">
        <v>15993</v>
      </c>
      <c r="H6844">
        <v>307</v>
      </c>
      <c r="I6844" s="1">
        <v>44830</v>
      </c>
      <c r="J6844" s="1">
        <v>44985</v>
      </c>
      <c r="K6844" s="1">
        <v>44831.432939814818</v>
      </c>
      <c r="L6844" s="1">
        <v>44985.432939814818</v>
      </c>
      <c r="M6844" t="s">
        <v>984</v>
      </c>
      <c r="N6844" t="s">
        <v>985</v>
      </c>
      <c r="O6844">
        <v>11999.96</v>
      </c>
      <c r="P6844">
        <v>0</v>
      </c>
      <c r="Q6844">
        <v>-1013.34</v>
      </c>
      <c r="R6844">
        <v>13013.3</v>
      </c>
      <c r="S6844">
        <v>13013.3</v>
      </c>
      <c r="T6844">
        <v>-11999.96</v>
      </c>
      <c r="U6844">
        <v>0</v>
      </c>
      <c r="V6844">
        <v>-11999.96</v>
      </c>
      <c r="W6844">
        <v>-11999.96</v>
      </c>
      <c r="X6844">
        <v>-1013.34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f>Table1[[#This Row],[RPMO Balance]]-Table1[[#This Row],[RSP Balance]]</f>
        <v>0</v>
      </c>
      <c r="AG6844">
        <f>Table1[[#This Row],[RSP Total Charges]]+Table1[[#This Row],[TotalPaymentUnallocatedAmount]]+Table1[[#This Row],[TotalCreditUnallocatedAmount]]</f>
        <v>0</v>
      </c>
    </row>
    <row r="6845" spans="1:33" hidden="1" x14ac:dyDescent="0.25">
      <c r="A6845" t="s">
        <v>13360</v>
      </c>
      <c r="B6845">
        <v>5058</v>
      </c>
      <c r="C6845" t="s">
        <v>15994</v>
      </c>
      <c r="D6845">
        <v>5060</v>
      </c>
      <c r="E6845">
        <v>3686</v>
      </c>
      <c r="F6845" t="s">
        <v>3952</v>
      </c>
      <c r="G6845" t="s">
        <v>15995</v>
      </c>
      <c r="H6845">
        <v>184</v>
      </c>
      <c r="I6845" s="1">
        <v>44832</v>
      </c>
      <c r="J6845" s="1">
        <v>45107</v>
      </c>
      <c r="K6845" s="1">
        <v>44833.432939814818</v>
      </c>
      <c r="L6845" s="1">
        <v>45107</v>
      </c>
      <c r="M6845" t="s">
        <v>36</v>
      </c>
      <c r="N6845" t="s">
        <v>37</v>
      </c>
      <c r="O6845">
        <v>11640</v>
      </c>
      <c r="P6845">
        <v>0</v>
      </c>
      <c r="Q6845">
        <v>0</v>
      </c>
      <c r="R6845">
        <v>11640</v>
      </c>
      <c r="S6845">
        <v>11640</v>
      </c>
      <c r="T6845">
        <v>-11640</v>
      </c>
      <c r="U6845">
        <v>0</v>
      </c>
      <c r="V6845">
        <v>-11640</v>
      </c>
      <c r="W6845">
        <v>-11640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f>Table1[[#This Row],[RPMO Balance]]-Table1[[#This Row],[RSP Balance]]</f>
        <v>0</v>
      </c>
      <c r="AG6845">
        <f>Table1[[#This Row],[RSP Total Charges]]+Table1[[#This Row],[TotalPaymentUnallocatedAmount]]+Table1[[#This Row],[TotalCreditUnallocatedAmount]]</f>
        <v>0</v>
      </c>
    </row>
    <row r="6846" spans="1:33" hidden="1" x14ac:dyDescent="0.25">
      <c r="A6846" t="s">
        <v>13360</v>
      </c>
      <c r="B6846">
        <v>50588</v>
      </c>
      <c r="C6846" t="s">
        <v>15996</v>
      </c>
      <c r="D6846">
        <v>46067</v>
      </c>
      <c r="E6846">
        <v>12815</v>
      </c>
      <c r="F6846" t="s">
        <v>9684</v>
      </c>
      <c r="G6846" t="s">
        <v>9683</v>
      </c>
      <c r="H6846" t="s">
        <v>15997</v>
      </c>
      <c r="I6846" s="1">
        <v>44985</v>
      </c>
      <c r="J6846" s="1">
        <v>45016</v>
      </c>
      <c r="K6846" s="1">
        <v>44985.432939814818</v>
      </c>
      <c r="L6846" s="1">
        <v>45016</v>
      </c>
      <c r="M6846" t="s">
        <v>36</v>
      </c>
      <c r="N6846" t="s">
        <v>37</v>
      </c>
      <c r="O6846">
        <v>500</v>
      </c>
      <c r="P6846">
        <v>0</v>
      </c>
      <c r="Q6846">
        <v>0</v>
      </c>
      <c r="R6846">
        <v>500</v>
      </c>
      <c r="S6846">
        <v>0</v>
      </c>
      <c r="T6846">
        <v>-500</v>
      </c>
      <c r="U6846">
        <v>0</v>
      </c>
      <c r="V6846">
        <v>0</v>
      </c>
      <c r="W6846">
        <v>0</v>
      </c>
      <c r="X6846">
        <v>0</v>
      </c>
      <c r="Y6846" s="2">
        <v>-500</v>
      </c>
      <c r="Z6846" s="2">
        <v>0</v>
      </c>
      <c r="AA6846">
        <v>0</v>
      </c>
      <c r="AB6846" s="2">
        <v>500</v>
      </c>
      <c r="AC6846">
        <v>-500</v>
      </c>
      <c r="AD6846">
        <v>0</v>
      </c>
      <c r="AE6846">
        <v>0</v>
      </c>
      <c r="AF6846">
        <f>Table1[[#This Row],[RPMO Balance]]-Table1[[#This Row],[RSP Balance]]</f>
        <v>0</v>
      </c>
      <c r="AG6846">
        <f>Table1[[#This Row],[RSP Total Charges]]+Table1[[#This Row],[TotalPaymentUnallocatedAmount]]+Table1[[#This Row],[TotalCreditUnallocatedAmount]]</f>
        <v>0</v>
      </c>
    </row>
    <row r="6847" spans="1:33" hidden="1" x14ac:dyDescent="0.25">
      <c r="A6847" t="s">
        <v>13360</v>
      </c>
      <c r="B6847">
        <v>5059</v>
      </c>
      <c r="C6847" t="s">
        <v>15998</v>
      </c>
      <c r="D6847">
        <v>5061</v>
      </c>
      <c r="E6847">
        <v>3687</v>
      </c>
      <c r="F6847" t="s">
        <v>15999</v>
      </c>
      <c r="G6847" t="s">
        <v>4872</v>
      </c>
      <c r="H6847">
        <v>167</v>
      </c>
      <c r="I6847" s="1">
        <v>44805</v>
      </c>
      <c r="J6847" s="1">
        <v>44985</v>
      </c>
      <c r="K6847" s="1">
        <v>44816</v>
      </c>
      <c r="L6847" s="1">
        <v>44985.432939814818</v>
      </c>
      <c r="M6847" t="s">
        <v>984</v>
      </c>
      <c r="N6847" t="s">
        <v>985</v>
      </c>
      <c r="O6847">
        <v>9550</v>
      </c>
      <c r="P6847">
        <v>0</v>
      </c>
      <c r="Q6847">
        <v>0</v>
      </c>
      <c r="R6847">
        <v>9550</v>
      </c>
      <c r="S6847">
        <v>9550</v>
      </c>
      <c r="T6847">
        <v>-9550</v>
      </c>
      <c r="U6847">
        <v>0</v>
      </c>
      <c r="V6847">
        <v>-9550</v>
      </c>
      <c r="W6847">
        <v>-9550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f>Table1[[#This Row],[RPMO Balance]]-Table1[[#This Row],[RSP Balance]]</f>
        <v>0</v>
      </c>
      <c r="AG6847">
        <f>Table1[[#This Row],[RSP Total Charges]]+Table1[[#This Row],[TotalPaymentUnallocatedAmount]]+Table1[[#This Row],[TotalCreditUnallocatedAmount]]</f>
        <v>0</v>
      </c>
    </row>
    <row r="6848" spans="1:33" hidden="1" x14ac:dyDescent="0.25">
      <c r="A6848" t="s">
        <v>13360</v>
      </c>
      <c r="B6848">
        <v>50598</v>
      </c>
      <c r="C6848" t="s">
        <v>16000</v>
      </c>
      <c r="D6848">
        <v>46077</v>
      </c>
      <c r="E6848">
        <v>6449</v>
      </c>
      <c r="F6848" t="s">
        <v>13831</v>
      </c>
      <c r="G6848" t="s">
        <v>13832</v>
      </c>
      <c r="H6848" t="s">
        <v>16001</v>
      </c>
      <c r="I6848" s="1">
        <v>44981.451666666668</v>
      </c>
      <c r="J6848" s="1">
        <v>45011.451666666668</v>
      </c>
      <c r="K6848" s="1">
        <v>44981.451666666668</v>
      </c>
      <c r="L6848" s="1">
        <v>44987.432939814818</v>
      </c>
      <c r="M6848" t="s">
        <v>984</v>
      </c>
      <c r="N6848" t="s">
        <v>985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f>Table1[[#This Row],[RPMO Balance]]-Table1[[#This Row],[RSP Balance]]</f>
        <v>0</v>
      </c>
      <c r="AG6848">
        <f>Table1[[#This Row],[RSP Total Charges]]+Table1[[#This Row],[TotalPaymentUnallocatedAmount]]+Table1[[#This Row],[TotalCreditUnallocatedAmount]]</f>
        <v>0</v>
      </c>
    </row>
    <row r="6849" spans="1:33" hidden="1" x14ac:dyDescent="0.25">
      <c r="A6849" t="s">
        <v>13360</v>
      </c>
      <c r="B6849">
        <v>5060</v>
      </c>
      <c r="C6849" t="s">
        <v>16002</v>
      </c>
      <c r="D6849">
        <v>5062</v>
      </c>
      <c r="E6849">
        <v>3688</v>
      </c>
      <c r="F6849" t="s">
        <v>8689</v>
      </c>
      <c r="G6849" t="s">
        <v>7270</v>
      </c>
      <c r="H6849">
        <v>184</v>
      </c>
      <c r="I6849" s="1">
        <v>44829</v>
      </c>
      <c r="J6849" s="1">
        <v>44985</v>
      </c>
      <c r="K6849" s="1">
        <v>44830.432939814818</v>
      </c>
      <c r="L6849" s="1">
        <v>44985.432939814818</v>
      </c>
      <c r="M6849" t="s">
        <v>984</v>
      </c>
      <c r="N6849" t="s">
        <v>985</v>
      </c>
      <c r="O6849">
        <v>9550</v>
      </c>
      <c r="P6849">
        <v>0</v>
      </c>
      <c r="Q6849">
        <v>-378</v>
      </c>
      <c r="R6849">
        <v>9928</v>
      </c>
      <c r="S6849">
        <v>9928</v>
      </c>
      <c r="T6849">
        <v>-9550</v>
      </c>
      <c r="U6849">
        <v>0</v>
      </c>
      <c r="V6849">
        <v>-9550</v>
      </c>
      <c r="W6849">
        <v>-9550</v>
      </c>
      <c r="X6849">
        <v>-378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f>Table1[[#This Row],[RPMO Balance]]-Table1[[#This Row],[RSP Balance]]</f>
        <v>0</v>
      </c>
      <c r="AG6849">
        <f>Table1[[#This Row],[RSP Total Charges]]+Table1[[#This Row],[TotalPaymentUnallocatedAmount]]+Table1[[#This Row],[TotalCreditUnallocatedAmount]]</f>
        <v>0</v>
      </c>
    </row>
    <row r="6850" spans="1:33" hidden="1" x14ac:dyDescent="0.25">
      <c r="A6850" t="s">
        <v>13360</v>
      </c>
      <c r="B6850">
        <v>50600</v>
      </c>
      <c r="C6850" t="s">
        <v>16003</v>
      </c>
      <c r="D6850">
        <v>46079</v>
      </c>
      <c r="E6850">
        <v>7476</v>
      </c>
      <c r="F6850" t="s">
        <v>13691</v>
      </c>
      <c r="G6850" t="s">
        <v>13692</v>
      </c>
      <c r="H6850" t="s">
        <v>16004</v>
      </c>
      <c r="I6850" s="1">
        <v>44981.455138888887</v>
      </c>
      <c r="J6850" s="1">
        <v>45011.455138888887</v>
      </c>
      <c r="K6850" s="1">
        <v>44981.455138888887</v>
      </c>
      <c r="L6850" s="1">
        <v>44987.432939814818</v>
      </c>
      <c r="M6850" t="s">
        <v>984</v>
      </c>
      <c r="N6850" t="s">
        <v>985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f>Table1[[#This Row],[RPMO Balance]]-Table1[[#This Row],[RSP Balance]]</f>
        <v>0</v>
      </c>
      <c r="AG6850">
        <f>Table1[[#This Row],[RSP Total Charges]]+Table1[[#This Row],[TotalPaymentUnallocatedAmount]]+Table1[[#This Row],[TotalCreditUnallocatedAmount]]</f>
        <v>0</v>
      </c>
    </row>
    <row r="6851" spans="1:33" hidden="1" x14ac:dyDescent="0.25">
      <c r="A6851" t="s">
        <v>13360</v>
      </c>
      <c r="B6851">
        <v>50601</v>
      </c>
      <c r="C6851" t="s">
        <v>16005</v>
      </c>
      <c r="D6851">
        <v>46080</v>
      </c>
      <c r="E6851">
        <v>6674</v>
      </c>
      <c r="F6851" t="s">
        <v>2133</v>
      </c>
      <c r="G6851" t="s">
        <v>13437</v>
      </c>
      <c r="H6851" t="s">
        <v>16006</v>
      </c>
      <c r="I6851" s="1">
        <v>44981.455150462964</v>
      </c>
      <c r="J6851" s="1">
        <v>45013.455150462964</v>
      </c>
      <c r="K6851" s="1">
        <v>44981.455150462964</v>
      </c>
      <c r="L6851" s="1">
        <v>45013.455150462964</v>
      </c>
      <c r="M6851" t="s">
        <v>36</v>
      </c>
      <c r="N6851" t="s">
        <v>37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f>Table1[[#This Row],[RPMO Balance]]-Table1[[#This Row],[RSP Balance]]</f>
        <v>0</v>
      </c>
      <c r="AG6851">
        <f>Table1[[#This Row],[RSP Total Charges]]+Table1[[#This Row],[TotalPaymentUnallocatedAmount]]+Table1[[#This Row],[TotalCreditUnallocatedAmount]]</f>
        <v>0</v>
      </c>
    </row>
    <row r="6852" spans="1:33" hidden="1" x14ac:dyDescent="0.25">
      <c r="A6852" t="s">
        <v>13360</v>
      </c>
      <c r="B6852">
        <v>50602</v>
      </c>
      <c r="C6852" t="s">
        <v>16007</v>
      </c>
      <c r="D6852">
        <v>46081</v>
      </c>
      <c r="E6852">
        <v>7749</v>
      </c>
      <c r="F6852" t="s">
        <v>13803</v>
      </c>
      <c r="G6852" t="s">
        <v>13804</v>
      </c>
      <c r="H6852" t="s">
        <v>16008</v>
      </c>
      <c r="I6852" s="1">
        <v>44981.455150462964</v>
      </c>
      <c r="J6852" s="1">
        <v>45011.455150462964</v>
      </c>
      <c r="K6852" s="1">
        <v>44981.455150462964</v>
      </c>
      <c r="L6852" s="1">
        <v>44987.432939814818</v>
      </c>
      <c r="M6852" t="s">
        <v>984</v>
      </c>
      <c r="N6852" t="s">
        <v>985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f>Table1[[#This Row],[RPMO Balance]]-Table1[[#This Row],[RSP Balance]]</f>
        <v>0</v>
      </c>
      <c r="AG6852">
        <f>Table1[[#This Row],[RSP Total Charges]]+Table1[[#This Row],[TotalPaymentUnallocatedAmount]]+Table1[[#This Row],[TotalCreditUnallocatedAmount]]</f>
        <v>0</v>
      </c>
    </row>
    <row r="6853" spans="1:33" hidden="1" x14ac:dyDescent="0.25">
      <c r="A6853" t="s">
        <v>13360</v>
      </c>
      <c r="B6853">
        <v>50603</v>
      </c>
      <c r="C6853" t="s">
        <v>16009</v>
      </c>
      <c r="D6853">
        <v>46082</v>
      </c>
      <c r="E6853">
        <v>7440</v>
      </c>
      <c r="F6853" t="s">
        <v>13716</v>
      </c>
      <c r="G6853" t="s">
        <v>13717</v>
      </c>
      <c r="H6853" t="s">
        <v>16010</v>
      </c>
      <c r="I6853" s="1">
        <v>44981.455150462964</v>
      </c>
      <c r="J6853" s="1">
        <v>45011.455150462964</v>
      </c>
      <c r="K6853" s="1">
        <v>44981.455150462964</v>
      </c>
      <c r="L6853" s="1">
        <v>44987.432939814818</v>
      </c>
      <c r="M6853" t="s">
        <v>984</v>
      </c>
      <c r="N6853" t="s">
        <v>985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f>Table1[[#This Row],[RPMO Balance]]-Table1[[#This Row],[RSP Balance]]</f>
        <v>0</v>
      </c>
      <c r="AG6853">
        <f>Table1[[#This Row],[RSP Total Charges]]+Table1[[#This Row],[TotalPaymentUnallocatedAmount]]+Table1[[#This Row],[TotalCreditUnallocatedAmount]]</f>
        <v>0</v>
      </c>
    </row>
    <row r="6854" spans="1:33" hidden="1" x14ac:dyDescent="0.25">
      <c r="A6854" t="s">
        <v>13360</v>
      </c>
      <c r="B6854">
        <v>50604</v>
      </c>
      <c r="C6854" t="s">
        <v>16011</v>
      </c>
      <c r="D6854">
        <v>46083</v>
      </c>
      <c r="E6854">
        <v>7809</v>
      </c>
      <c r="F6854" t="s">
        <v>13793</v>
      </c>
      <c r="G6854" t="s">
        <v>13794</v>
      </c>
      <c r="H6854" t="s">
        <v>16012</v>
      </c>
      <c r="I6854" s="1">
        <v>44981.455150462964</v>
      </c>
      <c r="J6854" s="1">
        <v>45011.455150462964</v>
      </c>
      <c r="K6854" s="1">
        <v>44981.455150462964</v>
      </c>
      <c r="L6854" s="1">
        <v>44987.432939814818</v>
      </c>
      <c r="M6854" t="s">
        <v>984</v>
      </c>
      <c r="N6854" t="s">
        <v>985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f>Table1[[#This Row],[RPMO Balance]]-Table1[[#This Row],[RSP Balance]]</f>
        <v>0</v>
      </c>
      <c r="AG6854">
        <f>Table1[[#This Row],[RSP Total Charges]]+Table1[[#This Row],[TotalPaymentUnallocatedAmount]]+Table1[[#This Row],[TotalCreditUnallocatedAmount]]</f>
        <v>0</v>
      </c>
    </row>
    <row r="6855" spans="1:33" hidden="1" x14ac:dyDescent="0.25">
      <c r="A6855" t="s">
        <v>13360</v>
      </c>
      <c r="B6855">
        <v>50608</v>
      </c>
      <c r="C6855" t="s">
        <v>16013</v>
      </c>
      <c r="D6855">
        <v>46087</v>
      </c>
      <c r="E6855">
        <v>3666</v>
      </c>
      <c r="F6855" t="s">
        <v>15931</v>
      </c>
      <c r="G6855" t="s">
        <v>15932</v>
      </c>
      <c r="H6855" t="s">
        <v>16014</v>
      </c>
      <c r="I6855" s="1">
        <v>44981.471377314818</v>
      </c>
      <c r="J6855" s="1">
        <v>45011.471377314818</v>
      </c>
      <c r="K6855" s="1">
        <v>44981.471377314818</v>
      </c>
      <c r="L6855" s="1">
        <v>44987.432939814818</v>
      </c>
      <c r="M6855" t="s">
        <v>984</v>
      </c>
      <c r="N6855" t="s">
        <v>985</v>
      </c>
      <c r="O6855">
        <v>10400.040000000001</v>
      </c>
      <c r="P6855">
        <v>0</v>
      </c>
      <c r="Q6855">
        <v>-410</v>
      </c>
      <c r="R6855">
        <v>10810.04</v>
      </c>
      <c r="S6855">
        <v>0</v>
      </c>
      <c r="T6855">
        <v>-10400.040000000001</v>
      </c>
      <c r="U6855">
        <v>0</v>
      </c>
      <c r="V6855">
        <v>0</v>
      </c>
      <c r="W6855">
        <v>0</v>
      </c>
      <c r="X6855">
        <v>0</v>
      </c>
      <c r="Y6855" s="2">
        <v>-10400.040000000001</v>
      </c>
      <c r="Z6855" s="2">
        <v>-410</v>
      </c>
      <c r="AA6855">
        <v>0</v>
      </c>
      <c r="AB6855" s="2">
        <v>10810.04</v>
      </c>
      <c r="AC6855">
        <v>-10400.040000000001</v>
      </c>
      <c r="AD6855">
        <v>-410</v>
      </c>
      <c r="AE6855">
        <v>0</v>
      </c>
      <c r="AF6855">
        <f>Table1[[#This Row],[RPMO Balance]]-Table1[[#This Row],[RSP Balance]]</f>
        <v>0</v>
      </c>
      <c r="AG6855">
        <f>Table1[[#This Row],[RSP Total Charges]]+Table1[[#This Row],[TotalPaymentUnallocatedAmount]]+Table1[[#This Row],[TotalCreditUnallocatedAmount]]</f>
        <v>0</v>
      </c>
    </row>
    <row r="6856" spans="1:33" hidden="1" x14ac:dyDescent="0.25">
      <c r="A6856" t="s">
        <v>13360</v>
      </c>
      <c r="B6856">
        <v>5061</v>
      </c>
      <c r="C6856" t="s">
        <v>16015</v>
      </c>
      <c r="D6856">
        <v>5063</v>
      </c>
      <c r="E6856">
        <v>9354</v>
      </c>
      <c r="F6856" t="s">
        <v>16016</v>
      </c>
      <c r="G6856" t="s">
        <v>16017</v>
      </c>
      <c r="H6856">
        <v>131</v>
      </c>
      <c r="I6856" s="1">
        <v>44805</v>
      </c>
      <c r="J6856" s="1">
        <v>45107</v>
      </c>
      <c r="K6856" s="1">
        <v>44816</v>
      </c>
      <c r="L6856" s="1">
        <v>45107</v>
      </c>
      <c r="M6856" t="s">
        <v>36</v>
      </c>
      <c r="N6856" t="s">
        <v>37</v>
      </c>
      <c r="O6856">
        <v>12500</v>
      </c>
      <c r="P6856">
        <v>0</v>
      </c>
      <c r="Q6856">
        <v>0</v>
      </c>
      <c r="R6856">
        <v>12500</v>
      </c>
      <c r="S6856">
        <v>12500</v>
      </c>
      <c r="T6856">
        <v>-12500</v>
      </c>
      <c r="U6856">
        <v>0</v>
      </c>
      <c r="V6856">
        <v>-12500</v>
      </c>
      <c r="W6856">
        <v>-12500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f>Table1[[#This Row],[RPMO Balance]]-Table1[[#This Row],[RSP Balance]]</f>
        <v>0</v>
      </c>
      <c r="AG6856">
        <f>Table1[[#This Row],[RSP Total Charges]]+Table1[[#This Row],[TotalPaymentUnallocatedAmount]]+Table1[[#This Row],[TotalCreditUnallocatedAmount]]</f>
        <v>0</v>
      </c>
    </row>
    <row r="6857" spans="1:33" hidden="1" x14ac:dyDescent="0.25">
      <c r="A6857" t="s">
        <v>13360</v>
      </c>
      <c r="B6857">
        <v>5062</v>
      </c>
      <c r="C6857" t="s">
        <v>16018</v>
      </c>
      <c r="D6857">
        <v>5064</v>
      </c>
      <c r="E6857">
        <v>3690</v>
      </c>
      <c r="F6857" t="s">
        <v>16019</v>
      </c>
      <c r="G6857" t="s">
        <v>16020</v>
      </c>
      <c r="H6857">
        <v>157</v>
      </c>
      <c r="I6857" s="1">
        <v>44805</v>
      </c>
      <c r="J6857" s="1">
        <v>45107</v>
      </c>
      <c r="K6857" s="1">
        <v>44816</v>
      </c>
      <c r="L6857" s="1">
        <v>45107</v>
      </c>
      <c r="M6857" t="s">
        <v>36</v>
      </c>
      <c r="N6857" t="s">
        <v>37</v>
      </c>
      <c r="O6857">
        <v>12500</v>
      </c>
      <c r="P6857">
        <v>0</v>
      </c>
      <c r="Q6857">
        <v>0</v>
      </c>
      <c r="R6857">
        <v>12500</v>
      </c>
      <c r="S6857">
        <v>12500</v>
      </c>
      <c r="T6857">
        <v>-12500</v>
      </c>
      <c r="U6857">
        <v>0</v>
      </c>
      <c r="V6857">
        <v>-12500</v>
      </c>
      <c r="W6857">
        <v>-12500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f>Table1[[#This Row],[RPMO Balance]]-Table1[[#This Row],[RSP Balance]]</f>
        <v>0</v>
      </c>
      <c r="AG6857">
        <f>Table1[[#This Row],[RSP Total Charges]]+Table1[[#This Row],[TotalPaymentUnallocatedAmount]]+Table1[[#This Row],[TotalCreditUnallocatedAmount]]</f>
        <v>0</v>
      </c>
    </row>
    <row r="6858" spans="1:33" hidden="1" x14ac:dyDescent="0.25">
      <c r="A6858" t="s">
        <v>13360</v>
      </c>
      <c r="B6858">
        <v>5063</v>
      </c>
      <c r="C6858" t="s">
        <v>16021</v>
      </c>
      <c r="D6858">
        <v>5065</v>
      </c>
      <c r="E6858">
        <v>3691</v>
      </c>
      <c r="F6858" t="s">
        <v>16022</v>
      </c>
      <c r="G6858" t="s">
        <v>16023</v>
      </c>
      <c r="H6858">
        <v>484</v>
      </c>
      <c r="I6858" s="1">
        <v>44805</v>
      </c>
      <c r="J6858" s="1">
        <v>45107</v>
      </c>
      <c r="K6858" s="1">
        <v>44816</v>
      </c>
      <c r="L6858" s="1">
        <v>45107</v>
      </c>
      <c r="M6858" t="s">
        <v>36</v>
      </c>
      <c r="N6858" t="s">
        <v>37</v>
      </c>
      <c r="O6858">
        <v>14380</v>
      </c>
      <c r="P6858">
        <v>0</v>
      </c>
      <c r="Q6858">
        <v>0</v>
      </c>
      <c r="R6858">
        <v>14380</v>
      </c>
      <c r="S6858">
        <v>14380</v>
      </c>
      <c r="T6858">
        <v>-14380</v>
      </c>
      <c r="U6858">
        <v>0</v>
      </c>
      <c r="V6858">
        <v>-14380</v>
      </c>
      <c r="W6858">
        <v>-14380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f>Table1[[#This Row],[RPMO Balance]]-Table1[[#This Row],[RSP Balance]]</f>
        <v>0</v>
      </c>
      <c r="AG6858">
        <f>Table1[[#This Row],[RSP Total Charges]]+Table1[[#This Row],[TotalPaymentUnallocatedAmount]]+Table1[[#This Row],[TotalCreditUnallocatedAmount]]</f>
        <v>0</v>
      </c>
    </row>
    <row r="6859" spans="1:33" hidden="1" x14ac:dyDescent="0.25">
      <c r="A6859" t="s">
        <v>13360</v>
      </c>
      <c r="B6859">
        <v>5064</v>
      </c>
      <c r="C6859" t="s">
        <v>16024</v>
      </c>
      <c r="D6859">
        <v>5066</v>
      </c>
      <c r="E6859">
        <v>3692</v>
      </c>
      <c r="F6859" t="s">
        <v>1462</v>
      </c>
      <c r="G6859" t="s">
        <v>16025</v>
      </c>
      <c r="H6859" t="s">
        <v>16026</v>
      </c>
      <c r="I6859" s="1">
        <v>44805</v>
      </c>
      <c r="J6859" s="1">
        <v>45107</v>
      </c>
      <c r="K6859" s="1">
        <v>44816</v>
      </c>
      <c r="L6859" s="1">
        <v>45107</v>
      </c>
      <c r="M6859" t="s">
        <v>36</v>
      </c>
      <c r="N6859" t="s">
        <v>37</v>
      </c>
      <c r="O6859">
        <v>8460</v>
      </c>
      <c r="P6859">
        <v>0</v>
      </c>
      <c r="Q6859">
        <v>0</v>
      </c>
      <c r="R6859">
        <v>8460</v>
      </c>
      <c r="S6859">
        <v>8460</v>
      </c>
      <c r="T6859">
        <v>-8460</v>
      </c>
      <c r="U6859">
        <v>0</v>
      </c>
      <c r="V6859">
        <v>-8460</v>
      </c>
      <c r="W6859">
        <v>-8460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f>Table1[[#This Row],[RPMO Balance]]-Table1[[#This Row],[RSP Balance]]</f>
        <v>0</v>
      </c>
      <c r="AG6859">
        <f>Table1[[#This Row],[RSP Total Charges]]+Table1[[#This Row],[TotalPaymentUnallocatedAmount]]+Table1[[#This Row],[TotalCreditUnallocatedAmount]]</f>
        <v>0</v>
      </c>
    </row>
    <row r="6860" spans="1:33" hidden="1" x14ac:dyDescent="0.25">
      <c r="A6860" t="s">
        <v>13360</v>
      </c>
      <c r="B6860">
        <v>50642</v>
      </c>
      <c r="C6860" t="s">
        <v>16027</v>
      </c>
      <c r="D6860">
        <v>46120</v>
      </c>
      <c r="E6860">
        <v>12714</v>
      </c>
      <c r="F6860" t="s">
        <v>395</v>
      </c>
      <c r="G6860" t="s">
        <v>16028</v>
      </c>
      <c r="H6860">
        <v>568</v>
      </c>
      <c r="I6860" s="1">
        <v>45170</v>
      </c>
      <c r="J6860" s="1">
        <v>45351</v>
      </c>
      <c r="K6860" s="1">
        <v>45170</v>
      </c>
      <c r="L6860" s="1">
        <v>45351</v>
      </c>
      <c r="M6860" t="s">
        <v>169</v>
      </c>
      <c r="N6860" t="s">
        <v>37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f>Table1[[#This Row],[RPMO Balance]]-Table1[[#This Row],[RSP Balance]]</f>
        <v>0</v>
      </c>
      <c r="AG6860">
        <f>Table1[[#This Row],[RSP Total Charges]]+Table1[[#This Row],[TotalPaymentUnallocatedAmount]]+Table1[[#This Row],[TotalCreditUnallocatedAmount]]</f>
        <v>0</v>
      </c>
    </row>
    <row r="6861" spans="1:33" hidden="1" x14ac:dyDescent="0.25">
      <c r="A6861" t="s">
        <v>13360</v>
      </c>
      <c r="B6861">
        <v>5065</v>
      </c>
      <c r="C6861" t="s">
        <v>16029</v>
      </c>
      <c r="D6861">
        <v>5067</v>
      </c>
      <c r="E6861">
        <v>3693</v>
      </c>
      <c r="F6861" t="s">
        <v>171</v>
      </c>
      <c r="G6861" t="s">
        <v>16030</v>
      </c>
      <c r="H6861">
        <v>561</v>
      </c>
      <c r="I6861" s="1">
        <v>44805</v>
      </c>
      <c r="J6861" s="1">
        <v>45107</v>
      </c>
      <c r="K6861" s="1">
        <v>44816</v>
      </c>
      <c r="L6861" s="1">
        <v>45107</v>
      </c>
      <c r="M6861" t="s">
        <v>36</v>
      </c>
      <c r="N6861" t="s">
        <v>37</v>
      </c>
      <c r="O6861">
        <v>11540</v>
      </c>
      <c r="P6861">
        <v>0</v>
      </c>
      <c r="Q6861">
        <v>0</v>
      </c>
      <c r="R6861">
        <v>11540</v>
      </c>
      <c r="S6861">
        <v>11540</v>
      </c>
      <c r="T6861">
        <v>-11540</v>
      </c>
      <c r="U6861">
        <v>0</v>
      </c>
      <c r="V6861">
        <v>-11540</v>
      </c>
      <c r="W6861">
        <v>-11540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f>Table1[[#This Row],[RPMO Balance]]-Table1[[#This Row],[RSP Balance]]</f>
        <v>0</v>
      </c>
      <c r="AG6861">
        <f>Table1[[#This Row],[RSP Total Charges]]+Table1[[#This Row],[TotalPaymentUnallocatedAmount]]+Table1[[#This Row],[TotalCreditUnallocatedAmount]]</f>
        <v>0</v>
      </c>
    </row>
    <row r="6862" spans="1:33" hidden="1" x14ac:dyDescent="0.25">
      <c r="A6862" t="s">
        <v>13360</v>
      </c>
      <c r="B6862">
        <v>5066</v>
      </c>
      <c r="C6862" t="s">
        <v>16031</v>
      </c>
      <c r="D6862">
        <v>5068</v>
      </c>
      <c r="E6862">
        <v>3694</v>
      </c>
      <c r="F6862" t="s">
        <v>3331</v>
      </c>
      <c r="G6862" t="s">
        <v>11050</v>
      </c>
      <c r="I6862" s="1">
        <v>44729</v>
      </c>
      <c r="J6862" s="1">
        <v>44742</v>
      </c>
      <c r="K6862" s="1">
        <v>44729</v>
      </c>
      <c r="L6862" s="1">
        <v>44742</v>
      </c>
      <c r="M6862" t="s">
        <v>984</v>
      </c>
      <c r="N6862" t="s">
        <v>985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f>Table1[[#This Row],[RPMO Balance]]-Table1[[#This Row],[RSP Balance]]</f>
        <v>0</v>
      </c>
      <c r="AG6862">
        <f>Table1[[#This Row],[RSP Total Charges]]+Table1[[#This Row],[TotalPaymentUnallocatedAmount]]+Table1[[#This Row],[TotalCreditUnallocatedAmount]]</f>
        <v>0</v>
      </c>
    </row>
    <row r="6863" spans="1:33" hidden="1" x14ac:dyDescent="0.25">
      <c r="A6863" t="s">
        <v>13360</v>
      </c>
      <c r="B6863">
        <v>5067</v>
      </c>
      <c r="C6863" t="s">
        <v>16032</v>
      </c>
      <c r="D6863">
        <v>5069</v>
      </c>
      <c r="E6863">
        <v>3695</v>
      </c>
      <c r="F6863" t="s">
        <v>6721</v>
      </c>
      <c r="G6863" t="s">
        <v>9684</v>
      </c>
      <c r="H6863">
        <v>506</v>
      </c>
      <c r="I6863" s="1">
        <v>44829</v>
      </c>
      <c r="J6863" s="1">
        <v>44985</v>
      </c>
      <c r="K6863" s="1">
        <v>44831.432939814818</v>
      </c>
      <c r="L6863" s="1">
        <v>44985.432939814818</v>
      </c>
      <c r="M6863" t="s">
        <v>984</v>
      </c>
      <c r="N6863" t="s">
        <v>985</v>
      </c>
      <c r="O6863">
        <v>9654.02</v>
      </c>
      <c r="P6863">
        <v>0</v>
      </c>
      <c r="Q6863">
        <v>-378</v>
      </c>
      <c r="R6863">
        <v>10032.02</v>
      </c>
      <c r="S6863">
        <v>10032.02</v>
      </c>
      <c r="T6863">
        <v>-9654.02</v>
      </c>
      <c r="U6863">
        <v>0</v>
      </c>
      <c r="V6863">
        <v>-9654.02</v>
      </c>
      <c r="W6863">
        <v>-9654.02</v>
      </c>
      <c r="X6863">
        <v>-378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f>Table1[[#This Row],[RPMO Balance]]-Table1[[#This Row],[RSP Balance]]</f>
        <v>0</v>
      </c>
      <c r="AG6863">
        <f>Table1[[#This Row],[RSP Total Charges]]+Table1[[#This Row],[TotalPaymentUnallocatedAmount]]+Table1[[#This Row],[TotalCreditUnallocatedAmount]]</f>
        <v>0</v>
      </c>
    </row>
    <row r="6864" spans="1:33" hidden="1" x14ac:dyDescent="0.25">
      <c r="A6864" t="s">
        <v>13360</v>
      </c>
      <c r="B6864">
        <v>50678</v>
      </c>
      <c r="C6864" t="s">
        <v>16033</v>
      </c>
      <c r="D6864">
        <v>46155</v>
      </c>
      <c r="E6864">
        <v>12827</v>
      </c>
      <c r="F6864" t="s">
        <v>16034</v>
      </c>
      <c r="G6864" t="s">
        <v>16035</v>
      </c>
      <c r="H6864" t="s">
        <v>13999</v>
      </c>
      <c r="I6864" s="1">
        <v>45170</v>
      </c>
      <c r="J6864" s="1">
        <v>45351</v>
      </c>
      <c r="K6864" s="1">
        <v>45170</v>
      </c>
      <c r="L6864" s="1">
        <v>45351</v>
      </c>
      <c r="M6864" t="s">
        <v>169</v>
      </c>
      <c r="N6864" t="s">
        <v>37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f>Table1[[#This Row],[RPMO Balance]]-Table1[[#This Row],[RSP Balance]]</f>
        <v>0</v>
      </c>
      <c r="AG6864">
        <f>Table1[[#This Row],[RSP Total Charges]]+Table1[[#This Row],[TotalPaymentUnallocatedAmount]]+Table1[[#This Row],[TotalCreditUnallocatedAmount]]</f>
        <v>0</v>
      </c>
    </row>
    <row r="6865" spans="1:33" hidden="1" x14ac:dyDescent="0.25">
      <c r="A6865" t="s">
        <v>13360</v>
      </c>
      <c r="B6865">
        <v>5068</v>
      </c>
      <c r="C6865" t="s">
        <v>16036</v>
      </c>
      <c r="D6865">
        <v>5070</v>
      </c>
      <c r="E6865">
        <v>3696</v>
      </c>
      <c r="F6865" t="s">
        <v>4908</v>
      </c>
      <c r="G6865" t="s">
        <v>16037</v>
      </c>
      <c r="H6865">
        <v>196</v>
      </c>
      <c r="I6865" s="1">
        <v>44832</v>
      </c>
      <c r="J6865" s="1">
        <v>45107</v>
      </c>
      <c r="K6865" s="1">
        <v>44833.432939814818</v>
      </c>
      <c r="L6865" s="1">
        <v>45107</v>
      </c>
      <c r="M6865" t="s">
        <v>36</v>
      </c>
      <c r="N6865" t="s">
        <v>37</v>
      </c>
      <c r="O6865">
        <v>11640</v>
      </c>
      <c r="P6865">
        <v>0</v>
      </c>
      <c r="Q6865">
        <v>0</v>
      </c>
      <c r="R6865">
        <v>11640</v>
      </c>
      <c r="S6865">
        <v>11640</v>
      </c>
      <c r="T6865">
        <v>-11640</v>
      </c>
      <c r="U6865">
        <v>0</v>
      </c>
      <c r="V6865">
        <v>-11640</v>
      </c>
      <c r="W6865">
        <v>-11640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f>Table1[[#This Row],[RPMO Balance]]-Table1[[#This Row],[RSP Balance]]</f>
        <v>0</v>
      </c>
      <c r="AG6865">
        <f>Table1[[#This Row],[RSP Total Charges]]+Table1[[#This Row],[TotalPaymentUnallocatedAmount]]+Table1[[#This Row],[TotalCreditUnallocatedAmount]]</f>
        <v>0</v>
      </c>
    </row>
    <row r="6866" spans="1:33" hidden="1" x14ac:dyDescent="0.25">
      <c r="A6866" t="s">
        <v>13360</v>
      </c>
      <c r="B6866">
        <v>5069</v>
      </c>
      <c r="C6866" t="s">
        <v>16038</v>
      </c>
      <c r="D6866">
        <v>5071</v>
      </c>
      <c r="E6866">
        <v>3697</v>
      </c>
      <c r="F6866" t="s">
        <v>3583</v>
      </c>
      <c r="G6866" t="s">
        <v>16039</v>
      </c>
      <c r="H6866">
        <v>485</v>
      </c>
      <c r="I6866" s="1">
        <v>44805</v>
      </c>
      <c r="J6866" s="1">
        <v>45107</v>
      </c>
      <c r="K6866" s="1">
        <v>44816</v>
      </c>
      <c r="L6866" s="1">
        <v>45107</v>
      </c>
      <c r="M6866" t="s">
        <v>36</v>
      </c>
      <c r="N6866" t="s">
        <v>37</v>
      </c>
      <c r="O6866">
        <v>11727</v>
      </c>
      <c r="P6866">
        <v>0</v>
      </c>
      <c r="Q6866">
        <v>0</v>
      </c>
      <c r="R6866">
        <v>11727</v>
      </c>
      <c r="S6866">
        <v>11727</v>
      </c>
      <c r="T6866">
        <v>-11727</v>
      </c>
      <c r="U6866">
        <v>0</v>
      </c>
      <c r="V6866">
        <v>-11727</v>
      </c>
      <c r="W6866">
        <v>-11727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f>Table1[[#This Row],[RPMO Balance]]-Table1[[#This Row],[RSP Balance]]</f>
        <v>0</v>
      </c>
      <c r="AG6866">
        <f>Table1[[#This Row],[RSP Total Charges]]+Table1[[#This Row],[TotalPaymentUnallocatedAmount]]+Table1[[#This Row],[TotalCreditUnallocatedAmount]]</f>
        <v>0</v>
      </c>
    </row>
    <row r="6867" spans="1:33" hidden="1" x14ac:dyDescent="0.25">
      <c r="A6867" t="s">
        <v>13360</v>
      </c>
      <c r="B6867">
        <v>50694</v>
      </c>
      <c r="C6867" t="s">
        <v>16040</v>
      </c>
      <c r="D6867">
        <v>46171</v>
      </c>
      <c r="E6867">
        <v>12833</v>
      </c>
      <c r="F6867" t="s">
        <v>4908</v>
      </c>
      <c r="G6867" t="s">
        <v>16041</v>
      </c>
      <c r="H6867">
        <v>127</v>
      </c>
      <c r="I6867" s="1">
        <v>45170</v>
      </c>
      <c r="J6867" s="1">
        <v>45351</v>
      </c>
      <c r="K6867" s="1">
        <v>45170</v>
      </c>
      <c r="L6867" s="1">
        <v>45351</v>
      </c>
      <c r="M6867" t="s">
        <v>169</v>
      </c>
      <c r="N6867" t="s">
        <v>37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f>Table1[[#This Row],[RPMO Balance]]-Table1[[#This Row],[RSP Balance]]</f>
        <v>0</v>
      </c>
      <c r="AG6867">
        <f>Table1[[#This Row],[RSP Total Charges]]+Table1[[#This Row],[TotalPaymentUnallocatedAmount]]+Table1[[#This Row],[TotalCreditUnallocatedAmount]]</f>
        <v>0</v>
      </c>
    </row>
    <row r="6868" spans="1:33" hidden="1" x14ac:dyDescent="0.25">
      <c r="A6868" t="s">
        <v>13360</v>
      </c>
      <c r="B6868">
        <v>5070</v>
      </c>
      <c r="C6868" t="s">
        <v>16042</v>
      </c>
      <c r="D6868">
        <v>5072</v>
      </c>
      <c r="E6868">
        <v>9647</v>
      </c>
      <c r="F6868" t="s">
        <v>16043</v>
      </c>
      <c r="G6868" t="s">
        <v>16044</v>
      </c>
      <c r="H6868" t="s">
        <v>15388</v>
      </c>
      <c r="I6868" s="1">
        <v>44833</v>
      </c>
      <c r="J6868" s="1">
        <v>44985</v>
      </c>
      <c r="K6868" s="1">
        <v>44834.432939814818</v>
      </c>
      <c r="L6868" s="1">
        <v>44985.432939814818</v>
      </c>
      <c r="M6868" t="s">
        <v>984</v>
      </c>
      <c r="N6868" t="s">
        <v>985</v>
      </c>
      <c r="O6868">
        <v>7090.68</v>
      </c>
      <c r="P6868">
        <v>0</v>
      </c>
      <c r="Q6868">
        <v>0</v>
      </c>
      <c r="R6868">
        <v>7090.68</v>
      </c>
      <c r="S6868">
        <v>7090.68</v>
      </c>
      <c r="T6868">
        <v>-7090.68</v>
      </c>
      <c r="U6868">
        <v>0</v>
      </c>
      <c r="V6868">
        <v>-7090.68</v>
      </c>
      <c r="W6868">
        <v>-7090.68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f>Table1[[#This Row],[RPMO Balance]]-Table1[[#This Row],[RSP Balance]]</f>
        <v>0</v>
      </c>
      <c r="AG6868">
        <f>Table1[[#This Row],[RSP Total Charges]]+Table1[[#This Row],[TotalPaymentUnallocatedAmount]]+Table1[[#This Row],[TotalCreditUnallocatedAmount]]</f>
        <v>0</v>
      </c>
    </row>
    <row r="6869" spans="1:33" hidden="1" x14ac:dyDescent="0.25">
      <c r="A6869" t="s">
        <v>13360</v>
      </c>
      <c r="B6869">
        <v>50709</v>
      </c>
      <c r="C6869" t="s">
        <v>16045</v>
      </c>
      <c r="D6869">
        <v>46186</v>
      </c>
      <c r="E6869">
        <v>12836</v>
      </c>
      <c r="F6869" t="s">
        <v>6675</v>
      </c>
      <c r="G6869" t="s">
        <v>16046</v>
      </c>
      <c r="H6869">
        <v>510</v>
      </c>
      <c r="I6869" s="1">
        <v>45170</v>
      </c>
      <c r="J6869" s="1">
        <v>45351</v>
      </c>
      <c r="K6869" s="1">
        <v>45170</v>
      </c>
      <c r="L6869" s="1">
        <v>45351</v>
      </c>
      <c r="M6869" t="s">
        <v>169</v>
      </c>
      <c r="N6869" t="s">
        <v>37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f>Table1[[#This Row],[RPMO Balance]]-Table1[[#This Row],[RSP Balance]]</f>
        <v>0</v>
      </c>
      <c r="AG6869">
        <f>Table1[[#This Row],[RSP Total Charges]]+Table1[[#This Row],[TotalPaymentUnallocatedAmount]]+Table1[[#This Row],[TotalCreditUnallocatedAmount]]</f>
        <v>0</v>
      </c>
    </row>
    <row r="6870" spans="1:33" hidden="1" x14ac:dyDescent="0.25">
      <c r="A6870" t="s">
        <v>13360</v>
      </c>
      <c r="B6870">
        <v>50712</v>
      </c>
      <c r="C6870" t="s">
        <v>16047</v>
      </c>
      <c r="D6870">
        <v>46189</v>
      </c>
      <c r="E6870">
        <v>12572</v>
      </c>
      <c r="F6870" t="s">
        <v>16048</v>
      </c>
      <c r="G6870" t="s">
        <v>16049</v>
      </c>
      <c r="H6870">
        <v>475</v>
      </c>
      <c r="I6870" s="1">
        <v>45170</v>
      </c>
      <c r="J6870" s="1">
        <v>45351</v>
      </c>
      <c r="K6870" s="1">
        <v>45170</v>
      </c>
      <c r="L6870" s="1">
        <v>45351</v>
      </c>
      <c r="M6870" t="s">
        <v>169</v>
      </c>
      <c r="N6870" t="s">
        <v>37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f>Table1[[#This Row],[RPMO Balance]]-Table1[[#This Row],[RSP Balance]]</f>
        <v>0</v>
      </c>
      <c r="AG6870">
        <f>Table1[[#This Row],[RSP Total Charges]]+Table1[[#This Row],[TotalPaymentUnallocatedAmount]]+Table1[[#This Row],[TotalCreditUnallocatedAmount]]</f>
        <v>0</v>
      </c>
    </row>
    <row r="6871" spans="1:33" hidden="1" x14ac:dyDescent="0.25">
      <c r="A6871" t="s">
        <v>13360</v>
      </c>
      <c r="B6871">
        <v>50714</v>
      </c>
      <c r="C6871" t="s">
        <v>16050</v>
      </c>
      <c r="D6871">
        <v>46191</v>
      </c>
      <c r="E6871">
        <v>12837</v>
      </c>
      <c r="F6871" t="s">
        <v>1144</v>
      </c>
      <c r="G6871" t="s">
        <v>16051</v>
      </c>
      <c r="H6871">
        <v>531</v>
      </c>
      <c r="I6871" s="1">
        <v>45170</v>
      </c>
      <c r="J6871" s="1">
        <v>45473</v>
      </c>
      <c r="K6871" s="1">
        <v>45170</v>
      </c>
      <c r="L6871" s="1">
        <v>45473</v>
      </c>
      <c r="M6871" t="s">
        <v>169</v>
      </c>
      <c r="N6871" t="s">
        <v>37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f>Table1[[#This Row],[RPMO Balance]]-Table1[[#This Row],[RSP Balance]]</f>
        <v>0</v>
      </c>
      <c r="AG6871">
        <f>Table1[[#This Row],[RSP Total Charges]]+Table1[[#This Row],[TotalPaymentUnallocatedAmount]]+Table1[[#This Row],[TotalCreditUnallocatedAmount]]</f>
        <v>0</v>
      </c>
    </row>
    <row r="6872" spans="1:33" hidden="1" x14ac:dyDescent="0.25">
      <c r="A6872" t="s">
        <v>13360</v>
      </c>
      <c r="B6872">
        <v>5072</v>
      </c>
      <c r="C6872" t="s">
        <v>16052</v>
      </c>
      <c r="D6872">
        <v>5074</v>
      </c>
      <c r="E6872">
        <v>3699</v>
      </c>
      <c r="F6872" t="s">
        <v>3915</v>
      </c>
      <c r="G6872" t="s">
        <v>16053</v>
      </c>
      <c r="H6872">
        <v>193</v>
      </c>
      <c r="I6872" s="1">
        <v>44805</v>
      </c>
      <c r="J6872" s="1">
        <v>44985</v>
      </c>
      <c r="K6872" s="1">
        <v>44816</v>
      </c>
      <c r="L6872" s="1">
        <v>44985.432939814818</v>
      </c>
      <c r="M6872" t="s">
        <v>984</v>
      </c>
      <c r="N6872" t="s">
        <v>985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f>Table1[[#This Row],[RPMO Balance]]-Table1[[#This Row],[RSP Balance]]</f>
        <v>0</v>
      </c>
      <c r="AG6872">
        <f>Table1[[#This Row],[RSP Total Charges]]+Table1[[#This Row],[TotalPaymentUnallocatedAmount]]+Table1[[#This Row],[TotalCreditUnallocatedAmount]]</f>
        <v>0</v>
      </c>
    </row>
    <row r="6873" spans="1:33" hidden="1" x14ac:dyDescent="0.25">
      <c r="A6873" t="s">
        <v>13360</v>
      </c>
      <c r="B6873">
        <v>5073</v>
      </c>
      <c r="C6873" t="s">
        <v>16054</v>
      </c>
      <c r="D6873">
        <v>5075</v>
      </c>
      <c r="E6873">
        <v>3700</v>
      </c>
      <c r="F6873" t="s">
        <v>12977</v>
      </c>
      <c r="G6873" t="s">
        <v>16055</v>
      </c>
      <c r="H6873">
        <v>402</v>
      </c>
      <c r="I6873" s="1">
        <v>44805</v>
      </c>
      <c r="J6873" s="1">
        <v>45107</v>
      </c>
      <c r="K6873" s="1">
        <v>44816</v>
      </c>
      <c r="L6873" s="1">
        <v>45107</v>
      </c>
      <c r="M6873" t="s">
        <v>36</v>
      </c>
      <c r="N6873" t="s">
        <v>37</v>
      </c>
      <c r="O6873">
        <v>15480</v>
      </c>
      <c r="P6873">
        <v>0</v>
      </c>
      <c r="Q6873">
        <v>0</v>
      </c>
      <c r="R6873">
        <v>15480</v>
      </c>
      <c r="S6873">
        <v>15480</v>
      </c>
      <c r="T6873">
        <v>-15480</v>
      </c>
      <c r="U6873">
        <v>0</v>
      </c>
      <c r="V6873">
        <v>-15480</v>
      </c>
      <c r="W6873">
        <v>-15480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f>Table1[[#This Row],[RPMO Balance]]-Table1[[#This Row],[RSP Balance]]</f>
        <v>0</v>
      </c>
      <c r="AG6873">
        <f>Table1[[#This Row],[RSP Total Charges]]+Table1[[#This Row],[TotalPaymentUnallocatedAmount]]+Table1[[#This Row],[TotalCreditUnallocatedAmount]]</f>
        <v>0</v>
      </c>
    </row>
    <row r="6874" spans="1:33" hidden="1" x14ac:dyDescent="0.25">
      <c r="A6874" t="s">
        <v>13360</v>
      </c>
      <c r="B6874">
        <v>50731</v>
      </c>
      <c r="C6874" t="s">
        <v>16056</v>
      </c>
      <c r="D6874">
        <v>46208</v>
      </c>
      <c r="E6874">
        <v>12841</v>
      </c>
      <c r="F6874" t="s">
        <v>7673</v>
      </c>
      <c r="G6874" t="s">
        <v>16057</v>
      </c>
      <c r="H6874">
        <v>506</v>
      </c>
      <c r="I6874" s="1">
        <v>45170</v>
      </c>
      <c r="J6874" s="1">
        <v>45473</v>
      </c>
      <c r="K6874" s="1">
        <v>45170</v>
      </c>
      <c r="L6874" s="1">
        <v>45473</v>
      </c>
      <c r="M6874" t="s">
        <v>169</v>
      </c>
      <c r="N6874" t="s">
        <v>37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f>Table1[[#This Row],[RPMO Balance]]-Table1[[#This Row],[RSP Balance]]</f>
        <v>0</v>
      </c>
      <c r="AG6874">
        <f>Table1[[#This Row],[RSP Total Charges]]+Table1[[#This Row],[TotalPaymentUnallocatedAmount]]+Table1[[#This Row],[TotalCreditUnallocatedAmount]]</f>
        <v>0</v>
      </c>
    </row>
    <row r="6875" spans="1:33" hidden="1" x14ac:dyDescent="0.25">
      <c r="A6875" t="s">
        <v>13360</v>
      </c>
      <c r="B6875">
        <v>50732</v>
      </c>
      <c r="C6875" t="s">
        <v>16058</v>
      </c>
      <c r="D6875">
        <v>46209</v>
      </c>
      <c r="E6875">
        <v>12842</v>
      </c>
      <c r="F6875" t="s">
        <v>95</v>
      </c>
      <c r="G6875" t="s">
        <v>16059</v>
      </c>
      <c r="H6875">
        <v>507</v>
      </c>
      <c r="I6875" s="1">
        <v>45170</v>
      </c>
      <c r="J6875" s="1">
        <v>45473</v>
      </c>
      <c r="K6875" s="1">
        <v>45170</v>
      </c>
      <c r="L6875" s="1">
        <v>45473</v>
      </c>
      <c r="M6875" t="s">
        <v>169</v>
      </c>
      <c r="N6875" t="s">
        <v>37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f>Table1[[#This Row],[RPMO Balance]]-Table1[[#This Row],[RSP Balance]]</f>
        <v>0</v>
      </c>
      <c r="AG6875">
        <f>Table1[[#This Row],[RSP Total Charges]]+Table1[[#This Row],[TotalPaymentUnallocatedAmount]]+Table1[[#This Row],[TotalCreditUnallocatedAmount]]</f>
        <v>0</v>
      </c>
    </row>
    <row r="6876" spans="1:33" hidden="1" x14ac:dyDescent="0.25">
      <c r="A6876" t="s">
        <v>13360</v>
      </c>
      <c r="B6876">
        <v>50734</v>
      </c>
      <c r="C6876" t="s">
        <v>16060</v>
      </c>
      <c r="D6876">
        <v>46211</v>
      </c>
      <c r="E6876">
        <v>9068</v>
      </c>
      <c r="F6876" t="s">
        <v>14138</v>
      </c>
      <c r="G6876" t="s">
        <v>14139</v>
      </c>
      <c r="H6876" t="s">
        <v>13496</v>
      </c>
      <c r="I6876" s="1">
        <v>45017</v>
      </c>
      <c r="J6876" s="1">
        <v>45351</v>
      </c>
      <c r="K6876" s="1">
        <v>45017</v>
      </c>
      <c r="L6876" s="1">
        <v>45107</v>
      </c>
      <c r="M6876" t="s">
        <v>169</v>
      </c>
      <c r="N6876" t="s">
        <v>37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f>Table1[[#This Row],[RPMO Balance]]-Table1[[#This Row],[RSP Balance]]</f>
        <v>0</v>
      </c>
      <c r="AG6876">
        <f>Table1[[#This Row],[RSP Total Charges]]+Table1[[#This Row],[TotalPaymentUnallocatedAmount]]+Table1[[#This Row],[TotalCreditUnallocatedAmount]]</f>
        <v>0</v>
      </c>
    </row>
    <row r="6877" spans="1:33" hidden="1" x14ac:dyDescent="0.25">
      <c r="A6877" t="s">
        <v>13360</v>
      </c>
      <c r="B6877">
        <v>5074</v>
      </c>
      <c r="C6877" t="s">
        <v>16061</v>
      </c>
      <c r="D6877">
        <v>5076</v>
      </c>
      <c r="E6877">
        <v>3701</v>
      </c>
      <c r="F6877" t="s">
        <v>16062</v>
      </c>
      <c r="G6877" t="s">
        <v>16063</v>
      </c>
      <c r="H6877" t="s">
        <v>16064</v>
      </c>
      <c r="I6877" s="1">
        <v>44805</v>
      </c>
      <c r="J6877" s="1">
        <v>45107</v>
      </c>
      <c r="K6877" s="1">
        <v>44816</v>
      </c>
      <c r="L6877" s="1">
        <v>45107</v>
      </c>
      <c r="M6877" t="s">
        <v>36</v>
      </c>
      <c r="N6877" t="s">
        <v>37</v>
      </c>
      <c r="O6877">
        <v>9080</v>
      </c>
      <c r="P6877">
        <v>0</v>
      </c>
      <c r="Q6877">
        <v>0</v>
      </c>
      <c r="R6877">
        <v>9080</v>
      </c>
      <c r="S6877">
        <v>9080</v>
      </c>
      <c r="T6877">
        <v>-9080</v>
      </c>
      <c r="U6877">
        <v>0</v>
      </c>
      <c r="V6877">
        <v>-9080</v>
      </c>
      <c r="W6877">
        <v>-9080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f>Table1[[#This Row],[RPMO Balance]]-Table1[[#This Row],[RSP Balance]]</f>
        <v>0</v>
      </c>
      <c r="AG6877">
        <f>Table1[[#This Row],[RSP Total Charges]]+Table1[[#This Row],[TotalPaymentUnallocatedAmount]]+Table1[[#This Row],[TotalCreditUnallocatedAmount]]</f>
        <v>0</v>
      </c>
    </row>
    <row r="6878" spans="1:33" hidden="1" x14ac:dyDescent="0.25">
      <c r="A6878" t="s">
        <v>13360</v>
      </c>
      <c r="B6878">
        <v>50745</v>
      </c>
      <c r="C6878" t="s">
        <v>16065</v>
      </c>
      <c r="D6878">
        <v>46222</v>
      </c>
      <c r="E6878">
        <v>12774</v>
      </c>
      <c r="F6878" t="s">
        <v>16066</v>
      </c>
      <c r="G6878" t="s">
        <v>16067</v>
      </c>
      <c r="H6878" t="s">
        <v>14572</v>
      </c>
      <c r="I6878" s="1">
        <v>45170</v>
      </c>
      <c r="J6878" s="1">
        <v>45351</v>
      </c>
      <c r="K6878" s="1">
        <v>45170</v>
      </c>
      <c r="L6878" s="1">
        <v>45351</v>
      </c>
      <c r="M6878" t="s">
        <v>169</v>
      </c>
      <c r="N6878" t="s">
        <v>37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f>Table1[[#This Row],[RPMO Balance]]-Table1[[#This Row],[RSP Balance]]</f>
        <v>0</v>
      </c>
      <c r="AG6878">
        <f>Table1[[#This Row],[RSP Total Charges]]+Table1[[#This Row],[TotalPaymentUnallocatedAmount]]+Table1[[#This Row],[TotalCreditUnallocatedAmount]]</f>
        <v>0</v>
      </c>
    </row>
    <row r="6879" spans="1:33" hidden="1" x14ac:dyDescent="0.25">
      <c r="A6879" t="s">
        <v>13360</v>
      </c>
      <c r="B6879">
        <v>5075</v>
      </c>
      <c r="C6879" t="s">
        <v>16068</v>
      </c>
      <c r="D6879">
        <v>5077</v>
      </c>
      <c r="E6879">
        <v>3702</v>
      </c>
      <c r="F6879" t="s">
        <v>12524</v>
      </c>
      <c r="G6879" t="s">
        <v>16069</v>
      </c>
      <c r="H6879" t="s">
        <v>15407</v>
      </c>
      <c r="I6879" s="1">
        <v>44805</v>
      </c>
      <c r="J6879" s="1">
        <v>45107</v>
      </c>
      <c r="K6879" s="1">
        <v>44816</v>
      </c>
      <c r="L6879" s="1">
        <v>45107</v>
      </c>
      <c r="M6879" t="s">
        <v>36</v>
      </c>
      <c r="N6879" t="s">
        <v>37</v>
      </c>
      <c r="O6879">
        <v>9080</v>
      </c>
      <c r="P6879">
        <v>0</v>
      </c>
      <c r="Q6879">
        <v>0</v>
      </c>
      <c r="R6879">
        <v>9080</v>
      </c>
      <c r="S6879">
        <v>9080</v>
      </c>
      <c r="T6879">
        <v>-9080</v>
      </c>
      <c r="U6879">
        <v>0</v>
      </c>
      <c r="V6879">
        <v>-9080</v>
      </c>
      <c r="W6879">
        <v>-9080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f>Table1[[#This Row],[RPMO Balance]]-Table1[[#This Row],[RSP Balance]]</f>
        <v>0</v>
      </c>
      <c r="AG6879">
        <f>Table1[[#This Row],[RSP Total Charges]]+Table1[[#This Row],[TotalPaymentUnallocatedAmount]]+Table1[[#This Row],[TotalCreditUnallocatedAmount]]</f>
        <v>0</v>
      </c>
    </row>
    <row r="6880" spans="1:33" hidden="1" x14ac:dyDescent="0.25">
      <c r="A6880" t="s">
        <v>13360</v>
      </c>
      <c r="B6880">
        <v>5076</v>
      </c>
      <c r="C6880" t="s">
        <v>16070</v>
      </c>
      <c r="D6880">
        <v>5078</v>
      </c>
      <c r="E6880">
        <v>3703</v>
      </c>
      <c r="F6880" t="s">
        <v>363</v>
      </c>
      <c r="G6880" t="s">
        <v>16071</v>
      </c>
      <c r="H6880">
        <v>586</v>
      </c>
      <c r="I6880" s="1">
        <v>44805</v>
      </c>
      <c r="J6880" s="1">
        <v>45107</v>
      </c>
      <c r="K6880" s="1">
        <v>44816</v>
      </c>
      <c r="L6880" s="1">
        <v>45107</v>
      </c>
      <c r="M6880" t="s">
        <v>36</v>
      </c>
      <c r="N6880" t="s">
        <v>37</v>
      </c>
      <c r="O6880">
        <v>16660</v>
      </c>
      <c r="P6880">
        <v>0</v>
      </c>
      <c r="Q6880">
        <v>0</v>
      </c>
      <c r="R6880">
        <v>16660</v>
      </c>
      <c r="S6880">
        <v>16660</v>
      </c>
      <c r="T6880">
        <v>-16660</v>
      </c>
      <c r="U6880">
        <v>0</v>
      </c>
      <c r="V6880">
        <v>-16660</v>
      </c>
      <c r="W6880">
        <v>-16660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f>Table1[[#This Row],[RPMO Balance]]-Table1[[#This Row],[RSP Balance]]</f>
        <v>0</v>
      </c>
      <c r="AG6880">
        <f>Table1[[#This Row],[RSP Total Charges]]+Table1[[#This Row],[TotalPaymentUnallocatedAmount]]+Table1[[#This Row],[TotalCreditUnallocatedAmount]]</f>
        <v>0</v>
      </c>
    </row>
    <row r="6881" spans="1:33" hidden="1" x14ac:dyDescent="0.25">
      <c r="A6881" t="s">
        <v>13360</v>
      </c>
      <c r="B6881">
        <v>50766</v>
      </c>
      <c r="C6881" t="s">
        <v>16072</v>
      </c>
      <c r="D6881">
        <v>46243</v>
      </c>
      <c r="E6881">
        <v>12849</v>
      </c>
      <c r="F6881" t="s">
        <v>16073</v>
      </c>
      <c r="G6881" t="s">
        <v>16074</v>
      </c>
      <c r="H6881">
        <v>169</v>
      </c>
      <c r="I6881" s="1">
        <v>45170</v>
      </c>
      <c r="J6881" s="1">
        <v>45473</v>
      </c>
      <c r="K6881" s="1">
        <v>45170</v>
      </c>
      <c r="L6881" s="1">
        <v>45473</v>
      </c>
      <c r="M6881" t="s">
        <v>169</v>
      </c>
      <c r="N6881" t="s">
        <v>37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f>Table1[[#This Row],[RPMO Balance]]-Table1[[#This Row],[RSP Balance]]</f>
        <v>0</v>
      </c>
      <c r="AG6881">
        <f>Table1[[#This Row],[RSP Total Charges]]+Table1[[#This Row],[TotalPaymentUnallocatedAmount]]+Table1[[#This Row],[TotalCreditUnallocatedAmount]]</f>
        <v>0</v>
      </c>
    </row>
    <row r="6882" spans="1:33" hidden="1" x14ac:dyDescent="0.25">
      <c r="A6882" t="s">
        <v>13360</v>
      </c>
      <c r="B6882">
        <v>5077</v>
      </c>
      <c r="C6882" t="s">
        <v>16075</v>
      </c>
      <c r="D6882">
        <v>5079</v>
      </c>
      <c r="E6882">
        <v>3704</v>
      </c>
      <c r="F6882" t="s">
        <v>16076</v>
      </c>
      <c r="G6882" t="s">
        <v>16077</v>
      </c>
      <c r="H6882" t="s">
        <v>16078</v>
      </c>
      <c r="I6882" s="1">
        <v>44729</v>
      </c>
      <c r="J6882" s="1">
        <v>44742</v>
      </c>
      <c r="K6882" s="1">
        <v>44729</v>
      </c>
      <c r="L6882" s="1">
        <v>44742</v>
      </c>
      <c r="M6882" t="s">
        <v>984</v>
      </c>
      <c r="N6882" t="s">
        <v>985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f>Table1[[#This Row],[RPMO Balance]]-Table1[[#This Row],[RSP Balance]]</f>
        <v>0</v>
      </c>
      <c r="AG6882">
        <f>Table1[[#This Row],[RSP Total Charges]]+Table1[[#This Row],[TotalPaymentUnallocatedAmount]]+Table1[[#This Row],[TotalCreditUnallocatedAmount]]</f>
        <v>0</v>
      </c>
    </row>
    <row r="6883" spans="1:33" hidden="1" x14ac:dyDescent="0.25">
      <c r="A6883" t="s">
        <v>13360</v>
      </c>
      <c r="B6883">
        <v>5078</v>
      </c>
      <c r="C6883" t="s">
        <v>16079</v>
      </c>
      <c r="D6883">
        <v>5080</v>
      </c>
      <c r="E6883">
        <v>3705</v>
      </c>
      <c r="F6883" t="s">
        <v>4723</v>
      </c>
      <c r="G6883" t="s">
        <v>16080</v>
      </c>
      <c r="H6883">
        <v>270</v>
      </c>
      <c r="I6883" s="1">
        <v>44805</v>
      </c>
      <c r="J6883" s="1">
        <v>45107</v>
      </c>
      <c r="K6883" s="1">
        <v>44816</v>
      </c>
      <c r="L6883" s="1">
        <v>45107</v>
      </c>
      <c r="M6883" t="s">
        <v>36</v>
      </c>
      <c r="N6883" t="s">
        <v>37</v>
      </c>
      <c r="O6883">
        <v>16660</v>
      </c>
      <c r="P6883">
        <v>0</v>
      </c>
      <c r="Q6883">
        <v>0</v>
      </c>
      <c r="R6883">
        <v>16660</v>
      </c>
      <c r="S6883">
        <v>16660</v>
      </c>
      <c r="T6883">
        <v>-16660</v>
      </c>
      <c r="U6883">
        <v>0</v>
      </c>
      <c r="V6883">
        <v>-16660</v>
      </c>
      <c r="W6883">
        <v>-16660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f>Table1[[#This Row],[RPMO Balance]]-Table1[[#This Row],[RSP Balance]]</f>
        <v>0</v>
      </c>
      <c r="AG6883">
        <f>Table1[[#This Row],[RSP Total Charges]]+Table1[[#This Row],[TotalPaymentUnallocatedAmount]]+Table1[[#This Row],[TotalCreditUnallocatedAmount]]</f>
        <v>0</v>
      </c>
    </row>
    <row r="6884" spans="1:33" hidden="1" x14ac:dyDescent="0.25">
      <c r="A6884" t="s">
        <v>13360</v>
      </c>
      <c r="B6884">
        <v>50783</v>
      </c>
      <c r="C6884" t="s">
        <v>16081</v>
      </c>
      <c r="D6884">
        <v>46260</v>
      </c>
      <c r="E6884">
        <v>12634</v>
      </c>
      <c r="F6884" t="s">
        <v>16082</v>
      </c>
      <c r="G6884" t="s">
        <v>16083</v>
      </c>
      <c r="H6884">
        <v>546</v>
      </c>
      <c r="I6884" s="1">
        <v>45170</v>
      </c>
      <c r="J6884" s="1">
        <v>45351</v>
      </c>
      <c r="K6884" s="1">
        <v>45170</v>
      </c>
      <c r="L6884" s="1">
        <v>45351</v>
      </c>
      <c r="M6884" t="s">
        <v>169</v>
      </c>
      <c r="N6884" t="s">
        <v>37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f>Table1[[#This Row],[RPMO Balance]]-Table1[[#This Row],[RSP Balance]]</f>
        <v>0</v>
      </c>
      <c r="AG6884">
        <f>Table1[[#This Row],[RSP Total Charges]]+Table1[[#This Row],[TotalPaymentUnallocatedAmount]]+Table1[[#This Row],[TotalCreditUnallocatedAmount]]</f>
        <v>0</v>
      </c>
    </row>
    <row r="6885" spans="1:33" hidden="1" x14ac:dyDescent="0.25">
      <c r="A6885" t="s">
        <v>13360</v>
      </c>
      <c r="B6885">
        <v>5079</v>
      </c>
      <c r="C6885" t="s">
        <v>16084</v>
      </c>
      <c r="D6885">
        <v>5081</v>
      </c>
      <c r="E6885">
        <v>3706</v>
      </c>
      <c r="F6885" t="s">
        <v>10839</v>
      </c>
      <c r="G6885" t="s">
        <v>16085</v>
      </c>
      <c r="H6885">
        <v>185</v>
      </c>
      <c r="I6885" s="1">
        <v>44805</v>
      </c>
      <c r="J6885" s="1">
        <v>44985</v>
      </c>
      <c r="K6885" s="1">
        <v>44816</v>
      </c>
      <c r="L6885" s="1">
        <v>44985.432939814818</v>
      </c>
      <c r="M6885" t="s">
        <v>984</v>
      </c>
      <c r="N6885" t="s">
        <v>985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f>Table1[[#This Row],[RPMO Balance]]-Table1[[#This Row],[RSP Balance]]</f>
        <v>0</v>
      </c>
      <c r="AG6885">
        <f>Table1[[#This Row],[RSP Total Charges]]+Table1[[#This Row],[TotalPaymentUnallocatedAmount]]+Table1[[#This Row],[TotalCreditUnallocatedAmount]]</f>
        <v>0</v>
      </c>
    </row>
    <row r="6886" spans="1:33" hidden="1" x14ac:dyDescent="0.25">
      <c r="A6886" t="s">
        <v>13360</v>
      </c>
      <c r="B6886">
        <v>5080</v>
      </c>
      <c r="C6886" t="s">
        <v>16086</v>
      </c>
      <c r="D6886">
        <v>5082</v>
      </c>
      <c r="E6886">
        <v>3707</v>
      </c>
      <c r="F6886" t="s">
        <v>3995</v>
      </c>
      <c r="G6886" t="s">
        <v>16087</v>
      </c>
      <c r="H6886" t="s">
        <v>7341</v>
      </c>
      <c r="I6886" s="1">
        <v>44805</v>
      </c>
      <c r="J6886" s="1">
        <v>44985</v>
      </c>
      <c r="K6886" s="1">
        <v>44816</v>
      </c>
      <c r="L6886" s="1">
        <v>44985.432939814818</v>
      </c>
      <c r="M6886" t="s">
        <v>984</v>
      </c>
      <c r="N6886" t="s">
        <v>985</v>
      </c>
      <c r="O6886">
        <v>7100</v>
      </c>
      <c r="P6886">
        <v>0</v>
      </c>
      <c r="Q6886">
        <v>0</v>
      </c>
      <c r="R6886">
        <v>7100</v>
      </c>
      <c r="S6886">
        <v>6900</v>
      </c>
      <c r="T6886">
        <v>-7100</v>
      </c>
      <c r="U6886">
        <v>0</v>
      </c>
      <c r="V6886">
        <v>-6900</v>
      </c>
      <c r="W6886">
        <v>-6900</v>
      </c>
      <c r="X6886">
        <v>0</v>
      </c>
      <c r="Y6886" s="2">
        <v>-200</v>
      </c>
      <c r="Z6886" s="2">
        <v>0</v>
      </c>
      <c r="AA6886">
        <v>0</v>
      </c>
      <c r="AB6886" s="2">
        <v>200</v>
      </c>
      <c r="AC6886">
        <v>-200</v>
      </c>
      <c r="AD6886">
        <v>0</v>
      </c>
      <c r="AE6886">
        <v>0</v>
      </c>
      <c r="AF6886">
        <f>Table1[[#This Row],[RPMO Balance]]-Table1[[#This Row],[RSP Balance]]</f>
        <v>0</v>
      </c>
      <c r="AG6886">
        <f>Table1[[#This Row],[RSP Total Charges]]+Table1[[#This Row],[TotalPaymentUnallocatedAmount]]+Table1[[#This Row],[TotalCreditUnallocatedAmount]]</f>
        <v>0</v>
      </c>
    </row>
    <row r="6887" spans="1:33" hidden="1" x14ac:dyDescent="0.25">
      <c r="A6887" t="s">
        <v>13360</v>
      </c>
      <c r="B6887">
        <v>5081</v>
      </c>
      <c r="C6887" t="s">
        <v>16088</v>
      </c>
      <c r="D6887">
        <v>5083</v>
      </c>
      <c r="E6887">
        <v>3708</v>
      </c>
      <c r="F6887" t="s">
        <v>312</v>
      </c>
      <c r="G6887" t="s">
        <v>16089</v>
      </c>
      <c r="H6887">
        <v>176</v>
      </c>
      <c r="I6887" s="1">
        <v>44805</v>
      </c>
      <c r="J6887" s="1">
        <v>45107</v>
      </c>
      <c r="K6887" s="1">
        <v>44826</v>
      </c>
      <c r="L6887" s="1">
        <v>45107</v>
      </c>
      <c r="M6887" t="s">
        <v>36</v>
      </c>
      <c r="N6887" t="s">
        <v>37</v>
      </c>
      <c r="O6887">
        <v>11640</v>
      </c>
      <c r="P6887">
        <v>0</v>
      </c>
      <c r="Q6887">
        <v>0</v>
      </c>
      <c r="R6887">
        <v>11640</v>
      </c>
      <c r="S6887">
        <v>11640</v>
      </c>
      <c r="T6887">
        <v>-11640</v>
      </c>
      <c r="U6887">
        <v>0</v>
      </c>
      <c r="V6887">
        <v>-11640</v>
      </c>
      <c r="W6887">
        <v>-11640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f>Table1[[#This Row],[RPMO Balance]]-Table1[[#This Row],[RSP Balance]]</f>
        <v>0</v>
      </c>
      <c r="AG6887">
        <f>Table1[[#This Row],[RSP Total Charges]]+Table1[[#This Row],[TotalPaymentUnallocatedAmount]]+Table1[[#This Row],[TotalCreditUnallocatedAmount]]</f>
        <v>0</v>
      </c>
    </row>
    <row r="6888" spans="1:33" hidden="1" x14ac:dyDescent="0.25">
      <c r="A6888" t="s">
        <v>13360</v>
      </c>
      <c r="B6888">
        <v>5082</v>
      </c>
      <c r="C6888" t="s">
        <v>16090</v>
      </c>
      <c r="D6888">
        <v>5084</v>
      </c>
      <c r="E6888">
        <v>3709</v>
      </c>
      <c r="F6888" t="s">
        <v>2289</v>
      </c>
      <c r="G6888" t="s">
        <v>313</v>
      </c>
      <c r="H6888">
        <v>178</v>
      </c>
      <c r="I6888" s="1">
        <v>44830</v>
      </c>
      <c r="J6888" s="1">
        <v>44974</v>
      </c>
      <c r="K6888" s="1">
        <v>44831.432939814818</v>
      </c>
      <c r="L6888" s="1">
        <v>44974</v>
      </c>
      <c r="M6888" t="s">
        <v>984</v>
      </c>
      <c r="N6888" t="s">
        <v>985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f>Table1[[#This Row],[RPMO Balance]]-Table1[[#This Row],[RSP Balance]]</f>
        <v>0</v>
      </c>
      <c r="AG6888">
        <f>Table1[[#This Row],[RSP Total Charges]]+Table1[[#This Row],[TotalPaymentUnallocatedAmount]]+Table1[[#This Row],[TotalCreditUnallocatedAmount]]</f>
        <v>0</v>
      </c>
    </row>
    <row r="6889" spans="1:33" hidden="1" x14ac:dyDescent="0.25">
      <c r="A6889" t="s">
        <v>13360</v>
      </c>
      <c r="B6889">
        <v>50823</v>
      </c>
      <c r="C6889" t="s">
        <v>16091</v>
      </c>
      <c r="D6889">
        <v>46300</v>
      </c>
      <c r="E6889">
        <v>12856</v>
      </c>
      <c r="F6889" t="s">
        <v>3968</v>
      </c>
      <c r="G6889" t="s">
        <v>16092</v>
      </c>
      <c r="H6889" t="s">
        <v>7967</v>
      </c>
      <c r="I6889" s="1">
        <v>45170</v>
      </c>
      <c r="J6889" s="1">
        <v>45473</v>
      </c>
      <c r="K6889" s="1">
        <v>45170</v>
      </c>
      <c r="L6889" s="1">
        <v>45473</v>
      </c>
      <c r="M6889" t="s">
        <v>169</v>
      </c>
      <c r="N6889" t="s">
        <v>37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f>Table1[[#This Row],[RPMO Balance]]-Table1[[#This Row],[RSP Balance]]</f>
        <v>0</v>
      </c>
      <c r="AG6889">
        <f>Table1[[#This Row],[RSP Total Charges]]+Table1[[#This Row],[TotalPaymentUnallocatedAmount]]+Table1[[#This Row],[TotalCreditUnallocatedAmount]]</f>
        <v>0</v>
      </c>
    </row>
    <row r="6890" spans="1:33" hidden="1" x14ac:dyDescent="0.25">
      <c r="A6890" t="s">
        <v>13360</v>
      </c>
      <c r="B6890">
        <v>5083</v>
      </c>
      <c r="C6890" t="s">
        <v>16093</v>
      </c>
      <c r="D6890">
        <v>5085</v>
      </c>
      <c r="E6890">
        <v>3710</v>
      </c>
      <c r="F6890" t="s">
        <v>15220</v>
      </c>
      <c r="G6890" t="s">
        <v>15835</v>
      </c>
      <c r="H6890" t="s">
        <v>7801</v>
      </c>
      <c r="I6890" s="1">
        <v>44805</v>
      </c>
      <c r="J6890" s="1">
        <v>44985</v>
      </c>
      <c r="K6890" s="1">
        <v>44816</v>
      </c>
      <c r="L6890" s="1">
        <v>44985.432939814818</v>
      </c>
      <c r="M6890" t="s">
        <v>984</v>
      </c>
      <c r="N6890" t="s">
        <v>985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f>Table1[[#This Row],[RPMO Balance]]-Table1[[#This Row],[RSP Balance]]</f>
        <v>0</v>
      </c>
      <c r="AG6890">
        <f>Table1[[#This Row],[RSP Total Charges]]+Table1[[#This Row],[TotalPaymentUnallocatedAmount]]+Table1[[#This Row],[TotalCreditUnallocatedAmount]]</f>
        <v>0</v>
      </c>
    </row>
    <row r="6891" spans="1:33" hidden="1" x14ac:dyDescent="0.25">
      <c r="A6891" t="s">
        <v>13360</v>
      </c>
      <c r="B6891">
        <v>5084</v>
      </c>
      <c r="C6891" t="s">
        <v>16094</v>
      </c>
      <c r="D6891">
        <v>5086</v>
      </c>
      <c r="E6891">
        <v>3711</v>
      </c>
      <c r="F6891" t="s">
        <v>8185</v>
      </c>
      <c r="G6891" t="s">
        <v>16095</v>
      </c>
      <c r="H6891">
        <v>192</v>
      </c>
      <c r="I6891" s="1">
        <v>44805</v>
      </c>
      <c r="J6891" s="1">
        <v>45107</v>
      </c>
      <c r="K6891" s="1">
        <v>44816</v>
      </c>
      <c r="L6891" s="1">
        <v>45107</v>
      </c>
      <c r="M6891" t="s">
        <v>36</v>
      </c>
      <c r="N6891" t="s">
        <v>37</v>
      </c>
      <c r="O6891">
        <v>11640</v>
      </c>
      <c r="P6891">
        <v>0</v>
      </c>
      <c r="Q6891">
        <v>0</v>
      </c>
      <c r="R6891">
        <v>11640</v>
      </c>
      <c r="S6891">
        <v>11640</v>
      </c>
      <c r="T6891">
        <v>-11640</v>
      </c>
      <c r="U6891">
        <v>0</v>
      </c>
      <c r="V6891">
        <v>-11640</v>
      </c>
      <c r="W6891">
        <v>-11640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f>Table1[[#This Row],[RPMO Balance]]-Table1[[#This Row],[RSP Balance]]</f>
        <v>0</v>
      </c>
      <c r="AG6891">
        <f>Table1[[#This Row],[RSP Total Charges]]+Table1[[#This Row],[TotalPaymentUnallocatedAmount]]+Table1[[#This Row],[TotalCreditUnallocatedAmount]]</f>
        <v>0</v>
      </c>
    </row>
    <row r="6892" spans="1:33" hidden="1" x14ac:dyDescent="0.25">
      <c r="A6892" t="s">
        <v>13360</v>
      </c>
      <c r="B6892">
        <v>50845</v>
      </c>
      <c r="C6892" t="s">
        <v>16096</v>
      </c>
      <c r="D6892">
        <v>46322</v>
      </c>
      <c r="E6892">
        <v>12859</v>
      </c>
      <c r="F6892" t="s">
        <v>851</v>
      </c>
      <c r="G6892" t="s">
        <v>16097</v>
      </c>
      <c r="H6892">
        <v>476</v>
      </c>
      <c r="I6892" s="1">
        <v>45170</v>
      </c>
      <c r="J6892" s="1">
        <v>45351</v>
      </c>
      <c r="K6892" s="1">
        <v>45170</v>
      </c>
      <c r="L6892" s="1">
        <v>45351</v>
      </c>
      <c r="M6892" t="s">
        <v>169</v>
      </c>
      <c r="N6892" t="s">
        <v>37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f>Table1[[#This Row],[RPMO Balance]]-Table1[[#This Row],[RSP Balance]]</f>
        <v>0</v>
      </c>
      <c r="AG6892">
        <f>Table1[[#This Row],[RSP Total Charges]]+Table1[[#This Row],[TotalPaymentUnallocatedAmount]]+Table1[[#This Row],[TotalCreditUnallocatedAmount]]</f>
        <v>0</v>
      </c>
    </row>
    <row r="6893" spans="1:33" hidden="1" x14ac:dyDescent="0.25">
      <c r="A6893" t="s">
        <v>13360</v>
      </c>
      <c r="B6893">
        <v>50847</v>
      </c>
      <c r="C6893" t="s">
        <v>16098</v>
      </c>
      <c r="D6893">
        <v>46324</v>
      </c>
      <c r="E6893">
        <v>12772</v>
      </c>
      <c r="F6893" t="s">
        <v>5217</v>
      </c>
      <c r="G6893" t="s">
        <v>16099</v>
      </c>
      <c r="H6893">
        <v>295</v>
      </c>
      <c r="I6893" s="1">
        <v>45170</v>
      </c>
      <c r="J6893" s="1">
        <v>45473</v>
      </c>
      <c r="K6893" s="1">
        <v>45170</v>
      </c>
      <c r="L6893" s="1">
        <v>45473</v>
      </c>
      <c r="M6893" t="s">
        <v>169</v>
      </c>
      <c r="N6893" t="s">
        <v>37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f>Table1[[#This Row],[RPMO Balance]]-Table1[[#This Row],[RSP Balance]]</f>
        <v>0</v>
      </c>
      <c r="AG6893">
        <f>Table1[[#This Row],[RSP Total Charges]]+Table1[[#This Row],[TotalPaymentUnallocatedAmount]]+Table1[[#This Row],[TotalCreditUnallocatedAmount]]</f>
        <v>0</v>
      </c>
    </row>
    <row r="6894" spans="1:33" hidden="1" x14ac:dyDescent="0.25">
      <c r="A6894" t="s">
        <v>13360</v>
      </c>
      <c r="B6894">
        <v>5085</v>
      </c>
      <c r="C6894" t="s">
        <v>16100</v>
      </c>
      <c r="D6894">
        <v>5087</v>
      </c>
      <c r="E6894">
        <v>3712</v>
      </c>
      <c r="F6894" t="s">
        <v>2064</v>
      </c>
      <c r="G6894" t="s">
        <v>16101</v>
      </c>
      <c r="H6894">
        <v>191</v>
      </c>
      <c r="I6894" s="1">
        <v>44805</v>
      </c>
      <c r="J6894" s="1">
        <v>45107</v>
      </c>
      <c r="K6894" s="1">
        <v>44816</v>
      </c>
      <c r="L6894" s="1">
        <v>45107</v>
      </c>
      <c r="M6894" t="s">
        <v>36</v>
      </c>
      <c r="N6894" t="s">
        <v>37</v>
      </c>
      <c r="O6894">
        <v>11540</v>
      </c>
      <c r="P6894">
        <v>0</v>
      </c>
      <c r="Q6894">
        <v>0</v>
      </c>
      <c r="R6894">
        <v>11540</v>
      </c>
      <c r="S6894">
        <v>11540</v>
      </c>
      <c r="T6894">
        <v>-11540</v>
      </c>
      <c r="U6894">
        <v>0</v>
      </c>
      <c r="V6894">
        <v>-11540</v>
      </c>
      <c r="W6894">
        <v>-11540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f>Table1[[#This Row],[RPMO Balance]]-Table1[[#This Row],[RSP Balance]]</f>
        <v>0</v>
      </c>
      <c r="AG6894">
        <f>Table1[[#This Row],[RSP Total Charges]]+Table1[[#This Row],[TotalPaymentUnallocatedAmount]]+Table1[[#This Row],[TotalCreditUnallocatedAmount]]</f>
        <v>0</v>
      </c>
    </row>
    <row r="6895" spans="1:33" hidden="1" x14ac:dyDescent="0.25">
      <c r="A6895" t="s">
        <v>13360</v>
      </c>
      <c r="B6895">
        <v>50850</v>
      </c>
      <c r="C6895" t="s">
        <v>16102</v>
      </c>
      <c r="D6895">
        <v>46327</v>
      </c>
      <c r="E6895">
        <v>12862</v>
      </c>
      <c r="F6895" t="s">
        <v>16103</v>
      </c>
      <c r="G6895" t="s">
        <v>16104</v>
      </c>
      <c r="H6895">
        <v>197</v>
      </c>
      <c r="I6895" s="1">
        <v>45170</v>
      </c>
      <c r="J6895" s="1">
        <v>45473</v>
      </c>
      <c r="K6895" s="1">
        <v>45170</v>
      </c>
      <c r="L6895" s="1">
        <v>45473</v>
      </c>
      <c r="M6895" t="s">
        <v>169</v>
      </c>
      <c r="N6895" t="s">
        <v>37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f>Table1[[#This Row],[RPMO Balance]]-Table1[[#This Row],[RSP Balance]]</f>
        <v>0</v>
      </c>
      <c r="AG6895">
        <f>Table1[[#This Row],[RSP Total Charges]]+Table1[[#This Row],[TotalPaymentUnallocatedAmount]]+Table1[[#This Row],[TotalCreditUnallocatedAmount]]</f>
        <v>0</v>
      </c>
    </row>
    <row r="6896" spans="1:33" hidden="1" x14ac:dyDescent="0.25">
      <c r="A6896" t="s">
        <v>13360</v>
      </c>
      <c r="B6896">
        <v>50854</v>
      </c>
      <c r="C6896" t="s">
        <v>16105</v>
      </c>
      <c r="D6896">
        <v>46331</v>
      </c>
      <c r="E6896">
        <v>12863</v>
      </c>
      <c r="F6896" t="s">
        <v>16106</v>
      </c>
      <c r="G6896" t="s">
        <v>16107</v>
      </c>
      <c r="H6896">
        <v>199</v>
      </c>
      <c r="I6896" s="1">
        <v>45170</v>
      </c>
      <c r="J6896" s="1">
        <v>45473</v>
      </c>
      <c r="K6896" s="1">
        <v>45170</v>
      </c>
      <c r="L6896" s="1">
        <v>45473</v>
      </c>
      <c r="M6896" t="s">
        <v>169</v>
      </c>
      <c r="N6896" t="s">
        <v>37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f>Table1[[#This Row],[RPMO Balance]]-Table1[[#This Row],[RSP Balance]]</f>
        <v>0</v>
      </c>
      <c r="AG6896">
        <f>Table1[[#This Row],[RSP Total Charges]]+Table1[[#This Row],[TotalPaymentUnallocatedAmount]]+Table1[[#This Row],[TotalCreditUnallocatedAmount]]</f>
        <v>0</v>
      </c>
    </row>
    <row r="6897" spans="1:33" hidden="1" x14ac:dyDescent="0.25">
      <c r="A6897" t="s">
        <v>13360</v>
      </c>
      <c r="B6897">
        <v>5086</v>
      </c>
      <c r="C6897" t="s">
        <v>16108</v>
      </c>
      <c r="D6897">
        <v>5088</v>
      </c>
      <c r="E6897">
        <v>3713</v>
      </c>
      <c r="F6897" t="s">
        <v>16109</v>
      </c>
      <c r="G6897" t="s">
        <v>16110</v>
      </c>
      <c r="H6897" t="s">
        <v>6945</v>
      </c>
      <c r="I6897" s="1">
        <v>44805</v>
      </c>
      <c r="J6897" s="1">
        <v>44985</v>
      </c>
      <c r="K6897" s="1">
        <v>44816</v>
      </c>
      <c r="L6897" s="1">
        <v>44985.432939814818</v>
      </c>
      <c r="M6897" t="s">
        <v>984</v>
      </c>
      <c r="N6897" t="s">
        <v>985</v>
      </c>
      <c r="O6897">
        <v>6900</v>
      </c>
      <c r="P6897">
        <v>0</v>
      </c>
      <c r="Q6897">
        <v>0</v>
      </c>
      <c r="R6897">
        <v>6900</v>
      </c>
      <c r="S6897">
        <v>6900</v>
      </c>
      <c r="T6897">
        <v>-6900</v>
      </c>
      <c r="U6897">
        <v>0</v>
      </c>
      <c r="V6897">
        <v>-6900</v>
      </c>
      <c r="W6897">
        <v>-6900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f>Table1[[#This Row],[RPMO Balance]]-Table1[[#This Row],[RSP Balance]]</f>
        <v>0</v>
      </c>
      <c r="AG6897">
        <f>Table1[[#This Row],[RSP Total Charges]]+Table1[[#This Row],[TotalPaymentUnallocatedAmount]]+Table1[[#This Row],[TotalCreditUnallocatedAmount]]</f>
        <v>0</v>
      </c>
    </row>
    <row r="6898" spans="1:33" hidden="1" x14ac:dyDescent="0.25">
      <c r="A6898" t="s">
        <v>13360</v>
      </c>
      <c r="B6898">
        <v>5087</v>
      </c>
      <c r="C6898" t="s">
        <v>16111</v>
      </c>
      <c r="D6898">
        <v>5089</v>
      </c>
      <c r="E6898">
        <v>3714</v>
      </c>
      <c r="F6898" t="s">
        <v>1006</v>
      </c>
      <c r="G6898" t="s">
        <v>16112</v>
      </c>
      <c r="H6898" t="s">
        <v>6927</v>
      </c>
      <c r="I6898" s="1">
        <v>44805</v>
      </c>
      <c r="J6898" s="1">
        <v>44985</v>
      </c>
      <c r="K6898" s="1">
        <v>44816</v>
      </c>
      <c r="L6898" s="1">
        <v>44985.432939814818</v>
      </c>
      <c r="M6898" t="s">
        <v>984</v>
      </c>
      <c r="N6898" t="s">
        <v>985</v>
      </c>
      <c r="O6898">
        <v>6900</v>
      </c>
      <c r="P6898">
        <v>0</v>
      </c>
      <c r="Q6898">
        <v>0</v>
      </c>
      <c r="R6898">
        <v>6900</v>
      </c>
      <c r="S6898">
        <v>6900</v>
      </c>
      <c r="T6898">
        <v>-6900</v>
      </c>
      <c r="U6898">
        <v>0</v>
      </c>
      <c r="V6898">
        <v>-6900</v>
      </c>
      <c r="W6898">
        <v>-6900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f>Table1[[#This Row],[RPMO Balance]]-Table1[[#This Row],[RSP Balance]]</f>
        <v>0</v>
      </c>
      <c r="AG6898">
        <f>Table1[[#This Row],[RSP Total Charges]]+Table1[[#This Row],[TotalPaymentUnallocatedAmount]]+Table1[[#This Row],[TotalCreditUnallocatedAmount]]</f>
        <v>0</v>
      </c>
    </row>
    <row r="6899" spans="1:33" hidden="1" x14ac:dyDescent="0.25">
      <c r="A6899" t="s">
        <v>13360</v>
      </c>
      <c r="B6899">
        <v>5088</v>
      </c>
      <c r="C6899" t="s">
        <v>16113</v>
      </c>
      <c r="D6899">
        <v>5090</v>
      </c>
      <c r="E6899">
        <v>3715</v>
      </c>
      <c r="F6899" t="s">
        <v>16114</v>
      </c>
      <c r="G6899" t="s">
        <v>16115</v>
      </c>
      <c r="H6899" t="s">
        <v>6942</v>
      </c>
      <c r="I6899" s="1">
        <v>44805</v>
      </c>
      <c r="J6899" s="1">
        <v>44985</v>
      </c>
      <c r="K6899" s="1">
        <v>44816</v>
      </c>
      <c r="L6899" s="1">
        <v>44985.432939814818</v>
      </c>
      <c r="M6899" t="s">
        <v>984</v>
      </c>
      <c r="N6899" t="s">
        <v>985</v>
      </c>
      <c r="O6899">
        <v>6935</v>
      </c>
      <c r="P6899">
        <v>0</v>
      </c>
      <c r="Q6899">
        <v>0</v>
      </c>
      <c r="R6899">
        <v>6935</v>
      </c>
      <c r="S6899">
        <v>6935</v>
      </c>
      <c r="T6899">
        <v>-6935</v>
      </c>
      <c r="U6899">
        <v>0</v>
      </c>
      <c r="V6899">
        <v>-6935</v>
      </c>
      <c r="W6899">
        <v>-6935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f>Table1[[#This Row],[RPMO Balance]]-Table1[[#This Row],[RSP Balance]]</f>
        <v>0</v>
      </c>
      <c r="AG6899">
        <f>Table1[[#This Row],[RSP Total Charges]]+Table1[[#This Row],[TotalPaymentUnallocatedAmount]]+Table1[[#This Row],[TotalCreditUnallocatedAmount]]</f>
        <v>0</v>
      </c>
    </row>
    <row r="6900" spans="1:33" hidden="1" x14ac:dyDescent="0.25">
      <c r="A6900" t="s">
        <v>13360</v>
      </c>
      <c r="B6900">
        <v>50881</v>
      </c>
      <c r="C6900" t="s">
        <v>16116</v>
      </c>
      <c r="D6900">
        <v>46358</v>
      </c>
      <c r="E6900">
        <v>3791</v>
      </c>
      <c r="F6900" t="s">
        <v>12524</v>
      </c>
      <c r="G6900" t="s">
        <v>16117</v>
      </c>
      <c r="H6900" t="s">
        <v>16118</v>
      </c>
      <c r="I6900" s="1">
        <v>44984.404374999998</v>
      </c>
      <c r="J6900" s="1">
        <v>45014.404374999998</v>
      </c>
      <c r="K6900" s="1">
        <v>44984.404374999998</v>
      </c>
      <c r="L6900" s="1">
        <v>45002.432939814818</v>
      </c>
      <c r="M6900" t="s">
        <v>984</v>
      </c>
      <c r="N6900" t="s">
        <v>985</v>
      </c>
      <c r="O6900">
        <v>8891</v>
      </c>
      <c r="P6900">
        <v>0</v>
      </c>
      <c r="Q6900">
        <v>0</v>
      </c>
      <c r="R6900">
        <v>8891</v>
      </c>
      <c r="S6900">
        <v>8891</v>
      </c>
      <c r="T6900">
        <v>-8891</v>
      </c>
      <c r="U6900">
        <v>0</v>
      </c>
      <c r="V6900">
        <v>-8891</v>
      </c>
      <c r="W6900">
        <v>-8891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f>Table1[[#This Row],[RPMO Balance]]-Table1[[#This Row],[RSP Balance]]</f>
        <v>0</v>
      </c>
      <c r="AG6900">
        <f>Table1[[#This Row],[RSP Total Charges]]+Table1[[#This Row],[TotalPaymentUnallocatedAmount]]+Table1[[#This Row],[TotalCreditUnallocatedAmount]]</f>
        <v>0</v>
      </c>
    </row>
    <row r="6901" spans="1:33" hidden="1" x14ac:dyDescent="0.25">
      <c r="A6901" t="s">
        <v>13360</v>
      </c>
      <c r="B6901">
        <v>5089</v>
      </c>
      <c r="C6901" t="s">
        <v>16119</v>
      </c>
      <c r="D6901">
        <v>5091</v>
      </c>
      <c r="E6901">
        <v>3716</v>
      </c>
      <c r="F6901" t="s">
        <v>6883</v>
      </c>
      <c r="G6901" t="s">
        <v>16120</v>
      </c>
      <c r="H6901" t="s">
        <v>7317</v>
      </c>
      <c r="I6901" s="1">
        <v>44805</v>
      </c>
      <c r="J6901" s="1">
        <v>44985</v>
      </c>
      <c r="K6901" s="1">
        <v>44816</v>
      </c>
      <c r="L6901" s="1">
        <v>44985.432939814818</v>
      </c>
      <c r="M6901" t="s">
        <v>984</v>
      </c>
      <c r="N6901" t="s">
        <v>985</v>
      </c>
      <c r="O6901">
        <v>6900</v>
      </c>
      <c r="P6901">
        <v>0</v>
      </c>
      <c r="Q6901">
        <v>0</v>
      </c>
      <c r="R6901">
        <v>6900</v>
      </c>
      <c r="S6901">
        <v>6900</v>
      </c>
      <c r="T6901">
        <v>-6900</v>
      </c>
      <c r="U6901">
        <v>0</v>
      </c>
      <c r="V6901">
        <v>-6900</v>
      </c>
      <c r="W6901">
        <v>-6900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f>Table1[[#This Row],[RPMO Balance]]-Table1[[#This Row],[RSP Balance]]</f>
        <v>0</v>
      </c>
      <c r="AG6901">
        <f>Table1[[#This Row],[RSP Total Charges]]+Table1[[#This Row],[TotalPaymentUnallocatedAmount]]+Table1[[#This Row],[TotalCreditUnallocatedAmount]]</f>
        <v>0</v>
      </c>
    </row>
    <row r="6902" spans="1:33" hidden="1" x14ac:dyDescent="0.25">
      <c r="A6902" t="s">
        <v>13360</v>
      </c>
      <c r="B6902">
        <v>50890</v>
      </c>
      <c r="C6902" t="s">
        <v>16121</v>
      </c>
      <c r="D6902">
        <v>46366</v>
      </c>
      <c r="E6902">
        <v>12870</v>
      </c>
      <c r="F6902" t="s">
        <v>1122</v>
      </c>
      <c r="G6902" t="s">
        <v>16122</v>
      </c>
      <c r="H6902">
        <v>535</v>
      </c>
      <c r="I6902" s="1">
        <v>45170</v>
      </c>
      <c r="J6902" s="1">
        <v>45351</v>
      </c>
      <c r="K6902" s="1">
        <v>45170</v>
      </c>
      <c r="L6902" s="1">
        <v>45351</v>
      </c>
      <c r="M6902" t="s">
        <v>169</v>
      </c>
      <c r="N6902" t="s">
        <v>37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f>Table1[[#This Row],[RPMO Balance]]-Table1[[#This Row],[RSP Balance]]</f>
        <v>0</v>
      </c>
      <c r="AG6902">
        <f>Table1[[#This Row],[RSP Total Charges]]+Table1[[#This Row],[TotalPaymentUnallocatedAmount]]+Table1[[#This Row],[TotalCreditUnallocatedAmount]]</f>
        <v>0</v>
      </c>
    </row>
    <row r="6903" spans="1:33" hidden="1" x14ac:dyDescent="0.25">
      <c r="A6903" t="s">
        <v>13360</v>
      </c>
      <c r="B6903">
        <v>50892</v>
      </c>
      <c r="C6903" t="s">
        <v>16123</v>
      </c>
      <c r="D6903">
        <v>46368</v>
      </c>
      <c r="E6903">
        <v>12871</v>
      </c>
      <c r="F6903" t="s">
        <v>16124</v>
      </c>
      <c r="G6903" t="s">
        <v>16125</v>
      </c>
      <c r="H6903">
        <v>495</v>
      </c>
      <c r="I6903" s="1">
        <v>44986</v>
      </c>
      <c r="J6903" s="1">
        <v>45138</v>
      </c>
      <c r="K6903" s="1">
        <v>44986.432939814818</v>
      </c>
      <c r="L6903" s="1">
        <v>45138</v>
      </c>
      <c r="M6903" t="s">
        <v>36</v>
      </c>
      <c r="N6903" t="s">
        <v>37</v>
      </c>
      <c r="O6903">
        <v>2420</v>
      </c>
      <c r="P6903">
        <v>0</v>
      </c>
      <c r="Q6903">
        <v>0</v>
      </c>
      <c r="R6903">
        <v>2420</v>
      </c>
      <c r="S6903">
        <v>0</v>
      </c>
      <c r="T6903">
        <v>-2420</v>
      </c>
      <c r="U6903">
        <v>0</v>
      </c>
      <c r="V6903">
        <v>0</v>
      </c>
      <c r="W6903">
        <v>0</v>
      </c>
      <c r="X6903">
        <v>0</v>
      </c>
      <c r="Y6903" s="2">
        <v>-2420</v>
      </c>
      <c r="Z6903" s="2">
        <v>0</v>
      </c>
      <c r="AA6903">
        <v>0</v>
      </c>
      <c r="AB6903" s="2">
        <v>2420</v>
      </c>
      <c r="AC6903">
        <v>-2420</v>
      </c>
      <c r="AD6903">
        <v>0</v>
      </c>
      <c r="AE6903">
        <v>0</v>
      </c>
      <c r="AF6903">
        <f>Table1[[#This Row],[RPMO Balance]]-Table1[[#This Row],[RSP Balance]]</f>
        <v>0</v>
      </c>
      <c r="AG6903">
        <f>Table1[[#This Row],[RSP Total Charges]]+Table1[[#This Row],[TotalPaymentUnallocatedAmount]]+Table1[[#This Row],[TotalCreditUnallocatedAmount]]</f>
        <v>0</v>
      </c>
    </row>
    <row r="6904" spans="1:33" hidden="1" x14ac:dyDescent="0.25">
      <c r="A6904" t="s">
        <v>13360</v>
      </c>
      <c r="B6904">
        <v>5090</v>
      </c>
      <c r="C6904" t="s">
        <v>16126</v>
      </c>
      <c r="D6904">
        <v>5092</v>
      </c>
      <c r="E6904">
        <v>3717</v>
      </c>
      <c r="F6904" t="s">
        <v>16127</v>
      </c>
      <c r="G6904" t="s">
        <v>16128</v>
      </c>
      <c r="H6904">
        <v>503</v>
      </c>
      <c r="I6904" s="1">
        <v>44805</v>
      </c>
      <c r="J6904" s="1">
        <v>45107</v>
      </c>
      <c r="K6904" s="1">
        <v>44816</v>
      </c>
      <c r="L6904" s="1">
        <v>45107</v>
      </c>
      <c r="M6904" t="s">
        <v>36</v>
      </c>
      <c r="N6904" t="s">
        <v>37</v>
      </c>
      <c r="O6904">
        <v>11640</v>
      </c>
      <c r="P6904">
        <v>0</v>
      </c>
      <c r="Q6904">
        <v>0</v>
      </c>
      <c r="R6904">
        <v>11640</v>
      </c>
      <c r="S6904">
        <v>11640</v>
      </c>
      <c r="T6904">
        <v>-11640</v>
      </c>
      <c r="U6904">
        <v>0</v>
      </c>
      <c r="V6904">
        <v>-11640</v>
      </c>
      <c r="W6904">
        <v>-11640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f>Table1[[#This Row],[RPMO Balance]]-Table1[[#This Row],[RSP Balance]]</f>
        <v>0</v>
      </c>
      <c r="AG6904">
        <f>Table1[[#This Row],[RSP Total Charges]]+Table1[[#This Row],[TotalPaymentUnallocatedAmount]]+Table1[[#This Row],[TotalCreditUnallocatedAmount]]</f>
        <v>0</v>
      </c>
    </row>
    <row r="6905" spans="1:33" hidden="1" x14ac:dyDescent="0.25">
      <c r="A6905" t="s">
        <v>13360</v>
      </c>
      <c r="B6905">
        <v>5091</v>
      </c>
      <c r="C6905" t="s">
        <v>16129</v>
      </c>
      <c r="D6905">
        <v>5093</v>
      </c>
      <c r="E6905">
        <v>3718</v>
      </c>
      <c r="F6905" t="s">
        <v>119</v>
      </c>
      <c r="G6905" t="s">
        <v>16130</v>
      </c>
      <c r="H6905">
        <v>155</v>
      </c>
      <c r="I6905" s="1">
        <v>44805</v>
      </c>
      <c r="J6905" s="1">
        <v>45107</v>
      </c>
      <c r="K6905" s="1">
        <v>44816</v>
      </c>
      <c r="L6905" s="1">
        <v>45107</v>
      </c>
      <c r="M6905" t="s">
        <v>36</v>
      </c>
      <c r="N6905" t="s">
        <v>37</v>
      </c>
      <c r="O6905">
        <v>12600</v>
      </c>
      <c r="P6905">
        <v>0</v>
      </c>
      <c r="Q6905">
        <v>0</v>
      </c>
      <c r="R6905">
        <v>12600</v>
      </c>
      <c r="S6905">
        <v>12600</v>
      </c>
      <c r="T6905">
        <v>-12600</v>
      </c>
      <c r="U6905">
        <v>0</v>
      </c>
      <c r="V6905">
        <v>-12600</v>
      </c>
      <c r="W6905">
        <v>-12600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f>Table1[[#This Row],[RPMO Balance]]-Table1[[#This Row],[RSP Balance]]</f>
        <v>0</v>
      </c>
      <c r="AG6905">
        <f>Table1[[#This Row],[RSP Total Charges]]+Table1[[#This Row],[TotalPaymentUnallocatedAmount]]+Table1[[#This Row],[TotalCreditUnallocatedAmount]]</f>
        <v>0</v>
      </c>
    </row>
    <row r="6906" spans="1:33" hidden="1" x14ac:dyDescent="0.25">
      <c r="A6906" t="s">
        <v>13360</v>
      </c>
      <c r="B6906">
        <v>5092</v>
      </c>
      <c r="C6906" t="s">
        <v>16131</v>
      </c>
      <c r="D6906">
        <v>5094</v>
      </c>
      <c r="E6906">
        <v>3719</v>
      </c>
      <c r="F6906" t="s">
        <v>16132</v>
      </c>
      <c r="G6906" t="s">
        <v>16133</v>
      </c>
      <c r="H6906">
        <v>499</v>
      </c>
      <c r="I6906" s="1">
        <v>44829</v>
      </c>
      <c r="J6906" s="1">
        <v>45107</v>
      </c>
      <c r="K6906" s="1">
        <v>44831.432939814818</v>
      </c>
      <c r="L6906" s="1">
        <v>45107</v>
      </c>
      <c r="M6906" t="s">
        <v>36</v>
      </c>
      <c r="N6906" t="s">
        <v>37</v>
      </c>
      <c r="O6906">
        <v>11540</v>
      </c>
      <c r="P6906">
        <v>0</v>
      </c>
      <c r="Q6906">
        <v>-378</v>
      </c>
      <c r="R6906">
        <v>11918</v>
      </c>
      <c r="S6906">
        <v>11918</v>
      </c>
      <c r="T6906">
        <v>-11540</v>
      </c>
      <c r="U6906">
        <v>0</v>
      </c>
      <c r="V6906">
        <v>-11540</v>
      </c>
      <c r="W6906">
        <v>-11540</v>
      </c>
      <c r="X6906">
        <v>-378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f>Table1[[#This Row],[RPMO Balance]]-Table1[[#This Row],[RSP Balance]]</f>
        <v>0</v>
      </c>
      <c r="AG6906">
        <f>Table1[[#This Row],[RSP Total Charges]]+Table1[[#This Row],[TotalPaymentUnallocatedAmount]]+Table1[[#This Row],[TotalCreditUnallocatedAmount]]</f>
        <v>0</v>
      </c>
    </row>
    <row r="6907" spans="1:33" hidden="1" x14ac:dyDescent="0.25">
      <c r="A6907" t="s">
        <v>13360</v>
      </c>
      <c r="B6907">
        <v>50924</v>
      </c>
      <c r="C6907" t="s">
        <v>16134</v>
      </c>
      <c r="D6907">
        <v>46402</v>
      </c>
      <c r="E6907">
        <v>12878</v>
      </c>
      <c r="F6907" t="s">
        <v>83</v>
      </c>
      <c r="G6907" t="s">
        <v>16135</v>
      </c>
      <c r="H6907">
        <v>396</v>
      </c>
      <c r="I6907" s="1">
        <v>45170</v>
      </c>
      <c r="J6907" s="1">
        <v>45351</v>
      </c>
      <c r="K6907" s="1">
        <v>45170</v>
      </c>
      <c r="L6907" s="1">
        <v>45351</v>
      </c>
      <c r="M6907" t="s">
        <v>169</v>
      </c>
      <c r="N6907" t="s">
        <v>37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f>Table1[[#This Row],[RPMO Balance]]-Table1[[#This Row],[RSP Balance]]</f>
        <v>0</v>
      </c>
      <c r="AG6907">
        <f>Table1[[#This Row],[RSP Total Charges]]+Table1[[#This Row],[TotalPaymentUnallocatedAmount]]+Table1[[#This Row],[TotalCreditUnallocatedAmount]]</f>
        <v>0</v>
      </c>
    </row>
    <row r="6908" spans="1:33" hidden="1" x14ac:dyDescent="0.25">
      <c r="A6908" t="s">
        <v>13360</v>
      </c>
      <c r="B6908">
        <v>50928</v>
      </c>
      <c r="C6908" t="s">
        <v>16136</v>
      </c>
      <c r="D6908">
        <v>46406</v>
      </c>
      <c r="E6908">
        <v>12860</v>
      </c>
      <c r="F6908" t="s">
        <v>13444</v>
      </c>
      <c r="G6908" t="s">
        <v>16137</v>
      </c>
      <c r="H6908">
        <v>512</v>
      </c>
      <c r="I6908" s="1">
        <v>45170</v>
      </c>
      <c r="J6908" s="1">
        <v>45473</v>
      </c>
      <c r="K6908" s="1">
        <v>45170</v>
      </c>
      <c r="L6908" s="1">
        <v>45473</v>
      </c>
      <c r="M6908" t="s">
        <v>169</v>
      </c>
      <c r="N6908" t="s">
        <v>37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f>Table1[[#This Row],[RPMO Balance]]-Table1[[#This Row],[RSP Balance]]</f>
        <v>0</v>
      </c>
      <c r="AG6908">
        <f>Table1[[#This Row],[RSP Total Charges]]+Table1[[#This Row],[TotalPaymentUnallocatedAmount]]+Table1[[#This Row],[TotalCreditUnallocatedAmount]]</f>
        <v>0</v>
      </c>
    </row>
    <row r="6909" spans="1:33" hidden="1" x14ac:dyDescent="0.25">
      <c r="A6909" t="s">
        <v>13360</v>
      </c>
      <c r="B6909">
        <v>5093</v>
      </c>
      <c r="C6909" t="s">
        <v>16138</v>
      </c>
      <c r="D6909">
        <v>5095</v>
      </c>
      <c r="E6909">
        <v>7287</v>
      </c>
      <c r="F6909" t="s">
        <v>16139</v>
      </c>
      <c r="G6909" t="s">
        <v>16140</v>
      </c>
      <c r="H6909">
        <v>182</v>
      </c>
      <c r="I6909" s="1">
        <v>44832</v>
      </c>
      <c r="J6909" s="1">
        <v>45107</v>
      </c>
      <c r="K6909" s="1">
        <v>44833.432939814818</v>
      </c>
      <c r="L6909" s="1">
        <v>45107</v>
      </c>
      <c r="M6909" t="s">
        <v>36</v>
      </c>
      <c r="N6909" t="s">
        <v>37</v>
      </c>
      <c r="O6909">
        <v>11640</v>
      </c>
      <c r="P6909">
        <v>0</v>
      </c>
      <c r="Q6909">
        <v>-189</v>
      </c>
      <c r="R6909">
        <v>11829</v>
      </c>
      <c r="S6909">
        <v>11829</v>
      </c>
      <c r="T6909">
        <v>-11640</v>
      </c>
      <c r="U6909">
        <v>0</v>
      </c>
      <c r="V6909">
        <v>-11640</v>
      </c>
      <c r="W6909">
        <v>-11640</v>
      </c>
      <c r="X6909">
        <v>-189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f>Table1[[#This Row],[RPMO Balance]]-Table1[[#This Row],[RSP Balance]]</f>
        <v>0</v>
      </c>
      <c r="AG6909">
        <f>Table1[[#This Row],[RSP Total Charges]]+Table1[[#This Row],[TotalPaymentUnallocatedAmount]]+Table1[[#This Row],[TotalCreditUnallocatedAmount]]</f>
        <v>0</v>
      </c>
    </row>
    <row r="6910" spans="1:33" hidden="1" x14ac:dyDescent="0.25">
      <c r="A6910" t="s">
        <v>13360</v>
      </c>
      <c r="B6910">
        <v>50931</v>
      </c>
      <c r="C6910" t="s">
        <v>16141</v>
      </c>
      <c r="D6910">
        <v>46409</v>
      </c>
      <c r="E6910">
        <v>12881</v>
      </c>
      <c r="F6910" t="s">
        <v>12588</v>
      </c>
      <c r="G6910" t="s">
        <v>16142</v>
      </c>
      <c r="H6910">
        <v>471</v>
      </c>
      <c r="I6910" s="1">
        <v>45170</v>
      </c>
      <c r="J6910" s="1">
        <v>45473</v>
      </c>
      <c r="K6910" s="1">
        <v>45170</v>
      </c>
      <c r="L6910" s="1">
        <v>45473</v>
      </c>
      <c r="M6910" t="s">
        <v>169</v>
      </c>
      <c r="N6910" t="s">
        <v>37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f>Table1[[#This Row],[RPMO Balance]]-Table1[[#This Row],[RSP Balance]]</f>
        <v>0</v>
      </c>
      <c r="AG6910">
        <f>Table1[[#This Row],[RSP Total Charges]]+Table1[[#This Row],[TotalPaymentUnallocatedAmount]]+Table1[[#This Row],[TotalCreditUnallocatedAmount]]</f>
        <v>0</v>
      </c>
    </row>
    <row r="6911" spans="1:33" hidden="1" x14ac:dyDescent="0.25">
      <c r="A6911" t="s">
        <v>13360</v>
      </c>
      <c r="B6911">
        <v>50938</v>
      </c>
      <c r="C6911" t="s">
        <v>16143</v>
      </c>
      <c r="D6911">
        <v>46416</v>
      </c>
      <c r="E6911">
        <v>12880</v>
      </c>
      <c r="F6911" t="s">
        <v>4105</v>
      </c>
      <c r="G6911" t="s">
        <v>16144</v>
      </c>
      <c r="H6911" t="s">
        <v>6942</v>
      </c>
      <c r="I6911" s="1">
        <v>45170</v>
      </c>
      <c r="J6911" s="1">
        <v>45351</v>
      </c>
      <c r="K6911" s="1">
        <v>45170</v>
      </c>
      <c r="L6911" s="1">
        <v>45351</v>
      </c>
      <c r="M6911" t="s">
        <v>169</v>
      </c>
      <c r="N6911" t="s">
        <v>37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f>Table1[[#This Row],[RPMO Balance]]-Table1[[#This Row],[RSP Balance]]</f>
        <v>0</v>
      </c>
      <c r="AG6911">
        <f>Table1[[#This Row],[RSP Total Charges]]+Table1[[#This Row],[TotalPaymentUnallocatedAmount]]+Table1[[#This Row],[TotalCreditUnallocatedAmount]]</f>
        <v>0</v>
      </c>
    </row>
    <row r="6912" spans="1:33" hidden="1" x14ac:dyDescent="0.25">
      <c r="A6912" t="s">
        <v>13360</v>
      </c>
      <c r="B6912">
        <v>5094</v>
      </c>
      <c r="C6912" t="s">
        <v>16145</v>
      </c>
      <c r="D6912">
        <v>5096</v>
      </c>
      <c r="E6912">
        <v>3721</v>
      </c>
      <c r="F6912" t="s">
        <v>761</v>
      </c>
      <c r="G6912" t="s">
        <v>4872</v>
      </c>
      <c r="H6912">
        <v>370</v>
      </c>
      <c r="I6912" s="1">
        <v>44805</v>
      </c>
      <c r="J6912" s="1">
        <v>45107</v>
      </c>
      <c r="K6912" s="1">
        <v>44816</v>
      </c>
      <c r="L6912" s="1">
        <v>45107</v>
      </c>
      <c r="M6912" t="s">
        <v>36</v>
      </c>
      <c r="N6912" t="s">
        <v>37</v>
      </c>
      <c r="O6912">
        <v>11540</v>
      </c>
      <c r="P6912">
        <v>0</v>
      </c>
      <c r="Q6912">
        <v>0</v>
      </c>
      <c r="R6912">
        <v>11540</v>
      </c>
      <c r="S6912">
        <v>11540</v>
      </c>
      <c r="T6912">
        <v>-11540</v>
      </c>
      <c r="U6912">
        <v>0</v>
      </c>
      <c r="V6912">
        <v>-11540</v>
      </c>
      <c r="W6912">
        <v>-11540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f>Table1[[#This Row],[RPMO Balance]]-Table1[[#This Row],[RSP Balance]]</f>
        <v>0</v>
      </c>
      <c r="AG6912">
        <f>Table1[[#This Row],[RSP Total Charges]]+Table1[[#This Row],[TotalPaymentUnallocatedAmount]]+Table1[[#This Row],[TotalCreditUnallocatedAmount]]</f>
        <v>0</v>
      </c>
    </row>
    <row r="6913" spans="1:33" hidden="1" x14ac:dyDescent="0.25">
      <c r="A6913" t="s">
        <v>13360</v>
      </c>
      <c r="B6913">
        <v>5095</v>
      </c>
      <c r="C6913" t="s">
        <v>16146</v>
      </c>
      <c r="D6913">
        <v>5097</v>
      </c>
      <c r="E6913">
        <v>3722</v>
      </c>
      <c r="F6913" t="s">
        <v>1731</v>
      </c>
      <c r="G6913" t="s">
        <v>16147</v>
      </c>
      <c r="H6913">
        <v>267</v>
      </c>
      <c r="I6913" s="1">
        <v>44729</v>
      </c>
      <c r="J6913" s="1">
        <v>44742</v>
      </c>
      <c r="K6913" s="1">
        <v>44729</v>
      </c>
      <c r="L6913" s="1">
        <v>44742</v>
      </c>
      <c r="M6913" t="s">
        <v>984</v>
      </c>
      <c r="N6913" t="s">
        <v>985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f>Table1[[#This Row],[RPMO Balance]]-Table1[[#This Row],[RSP Balance]]</f>
        <v>0</v>
      </c>
      <c r="AG6913">
        <f>Table1[[#This Row],[RSP Total Charges]]+Table1[[#This Row],[TotalPaymentUnallocatedAmount]]+Table1[[#This Row],[TotalCreditUnallocatedAmount]]</f>
        <v>0</v>
      </c>
    </row>
    <row r="6914" spans="1:33" hidden="1" x14ac:dyDescent="0.25">
      <c r="A6914" t="s">
        <v>13360</v>
      </c>
      <c r="B6914">
        <v>50953</v>
      </c>
      <c r="C6914" t="s">
        <v>16148</v>
      </c>
      <c r="D6914">
        <v>46431</v>
      </c>
      <c r="E6914">
        <v>8881</v>
      </c>
      <c r="F6914" t="s">
        <v>1667</v>
      </c>
      <c r="G6914" t="s">
        <v>14132</v>
      </c>
      <c r="H6914" t="s">
        <v>16149</v>
      </c>
      <c r="I6914" s="1">
        <v>44984.590717592589</v>
      </c>
      <c r="J6914" s="1">
        <v>45014.590717592589</v>
      </c>
      <c r="K6914" s="1">
        <v>44984.590717592589</v>
      </c>
      <c r="L6914" s="1">
        <v>44987.432939814818</v>
      </c>
      <c r="M6914" t="s">
        <v>984</v>
      </c>
      <c r="N6914" t="s">
        <v>985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f>Table1[[#This Row],[RPMO Balance]]-Table1[[#This Row],[RSP Balance]]</f>
        <v>0</v>
      </c>
      <c r="AG6914">
        <f>Table1[[#This Row],[RSP Total Charges]]+Table1[[#This Row],[TotalPaymentUnallocatedAmount]]+Table1[[#This Row],[TotalCreditUnallocatedAmount]]</f>
        <v>0</v>
      </c>
    </row>
    <row r="6915" spans="1:33" hidden="1" x14ac:dyDescent="0.25">
      <c r="A6915" t="s">
        <v>13360</v>
      </c>
      <c r="B6915">
        <v>50954</v>
      </c>
      <c r="C6915" t="s">
        <v>16150</v>
      </c>
      <c r="D6915">
        <v>46432</v>
      </c>
      <c r="E6915">
        <v>7050</v>
      </c>
      <c r="F6915" t="s">
        <v>10287</v>
      </c>
      <c r="G6915" t="s">
        <v>13828</v>
      </c>
      <c r="H6915" t="s">
        <v>16151</v>
      </c>
      <c r="I6915" s="1">
        <v>44984.590717592589</v>
      </c>
      <c r="J6915" s="1">
        <v>45014.590717592589</v>
      </c>
      <c r="K6915" s="1">
        <v>44984.590717592589</v>
      </c>
      <c r="L6915" s="1">
        <v>44987.432939814818</v>
      </c>
      <c r="M6915" t="s">
        <v>984</v>
      </c>
      <c r="N6915" t="s">
        <v>985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f>Table1[[#This Row],[RPMO Balance]]-Table1[[#This Row],[RSP Balance]]</f>
        <v>0</v>
      </c>
      <c r="AG6915">
        <f>Table1[[#This Row],[RSP Total Charges]]+Table1[[#This Row],[TotalPaymentUnallocatedAmount]]+Table1[[#This Row],[TotalCreditUnallocatedAmount]]</f>
        <v>0</v>
      </c>
    </row>
    <row r="6916" spans="1:33" hidden="1" x14ac:dyDescent="0.25">
      <c r="A6916" t="s">
        <v>13360</v>
      </c>
      <c r="B6916">
        <v>50955</v>
      </c>
      <c r="C6916" t="s">
        <v>16152</v>
      </c>
      <c r="D6916">
        <v>46433</v>
      </c>
      <c r="E6916">
        <v>7958</v>
      </c>
      <c r="F6916" t="s">
        <v>972</v>
      </c>
      <c r="G6916" t="s">
        <v>4356</v>
      </c>
      <c r="H6916" t="s">
        <v>16153</v>
      </c>
      <c r="I6916" s="1">
        <v>44984.590717592589</v>
      </c>
      <c r="J6916" s="1">
        <v>45014.590717592589</v>
      </c>
      <c r="K6916" s="1">
        <v>44984.590717592589</v>
      </c>
      <c r="L6916" s="1">
        <v>44987.432939814818</v>
      </c>
      <c r="M6916" t="s">
        <v>984</v>
      </c>
      <c r="N6916" t="s">
        <v>985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f>Table1[[#This Row],[RPMO Balance]]-Table1[[#This Row],[RSP Balance]]</f>
        <v>0</v>
      </c>
      <c r="AG6916">
        <f>Table1[[#This Row],[RSP Total Charges]]+Table1[[#This Row],[TotalPaymentUnallocatedAmount]]+Table1[[#This Row],[TotalCreditUnallocatedAmount]]</f>
        <v>0</v>
      </c>
    </row>
    <row r="6917" spans="1:33" hidden="1" x14ac:dyDescent="0.25">
      <c r="A6917" t="s">
        <v>13360</v>
      </c>
      <c r="B6917">
        <v>50956</v>
      </c>
      <c r="C6917" t="s">
        <v>16154</v>
      </c>
      <c r="D6917">
        <v>46434</v>
      </c>
      <c r="E6917">
        <v>8575</v>
      </c>
      <c r="F6917" t="s">
        <v>11698</v>
      </c>
      <c r="G6917" t="s">
        <v>13986</v>
      </c>
      <c r="H6917" t="s">
        <v>16155</v>
      </c>
      <c r="I6917" s="1">
        <v>44984.590717592589</v>
      </c>
      <c r="J6917" s="1">
        <v>45014.590717592589</v>
      </c>
      <c r="K6917" s="1">
        <v>44984.590717592589</v>
      </c>
      <c r="L6917" s="1">
        <v>44987.432939814818</v>
      </c>
      <c r="M6917" t="s">
        <v>984</v>
      </c>
      <c r="N6917" t="s">
        <v>985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f>Table1[[#This Row],[RPMO Balance]]-Table1[[#This Row],[RSP Balance]]</f>
        <v>0</v>
      </c>
      <c r="AG6917">
        <f>Table1[[#This Row],[RSP Total Charges]]+Table1[[#This Row],[TotalPaymentUnallocatedAmount]]+Table1[[#This Row],[TotalCreditUnallocatedAmount]]</f>
        <v>0</v>
      </c>
    </row>
    <row r="6918" spans="1:33" hidden="1" x14ac:dyDescent="0.25">
      <c r="A6918" t="s">
        <v>13360</v>
      </c>
      <c r="B6918">
        <v>50957</v>
      </c>
      <c r="C6918" t="s">
        <v>16156</v>
      </c>
      <c r="D6918">
        <v>46435</v>
      </c>
      <c r="E6918">
        <v>8977</v>
      </c>
      <c r="F6918" t="s">
        <v>14198</v>
      </c>
      <c r="G6918" t="s">
        <v>5870</v>
      </c>
      <c r="H6918" t="s">
        <v>16157</v>
      </c>
      <c r="I6918" s="1">
        <v>44984.590729166666</v>
      </c>
      <c r="J6918" s="1">
        <v>45014.590729166666</v>
      </c>
      <c r="K6918" s="1">
        <v>44984.590729166666</v>
      </c>
      <c r="L6918" s="1">
        <v>45014.590729166666</v>
      </c>
      <c r="M6918" t="s">
        <v>36</v>
      </c>
      <c r="N6918" t="s">
        <v>37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f>Table1[[#This Row],[RPMO Balance]]-Table1[[#This Row],[RSP Balance]]</f>
        <v>0</v>
      </c>
      <c r="AG6918">
        <f>Table1[[#This Row],[RSP Total Charges]]+Table1[[#This Row],[TotalPaymentUnallocatedAmount]]+Table1[[#This Row],[TotalCreditUnallocatedAmount]]</f>
        <v>0</v>
      </c>
    </row>
    <row r="6919" spans="1:33" hidden="1" x14ac:dyDescent="0.25">
      <c r="A6919" t="s">
        <v>13360</v>
      </c>
      <c r="B6919">
        <v>5096</v>
      </c>
      <c r="C6919" t="s">
        <v>16158</v>
      </c>
      <c r="D6919">
        <v>5098</v>
      </c>
      <c r="E6919">
        <v>3723</v>
      </c>
      <c r="F6919" t="s">
        <v>4723</v>
      </c>
      <c r="G6919" t="s">
        <v>16159</v>
      </c>
      <c r="H6919">
        <v>245</v>
      </c>
      <c r="I6919" s="1">
        <v>44805</v>
      </c>
      <c r="J6919" s="1">
        <v>45107</v>
      </c>
      <c r="K6919" s="1">
        <v>44816</v>
      </c>
      <c r="L6919" s="1">
        <v>45107</v>
      </c>
      <c r="M6919" t="s">
        <v>36</v>
      </c>
      <c r="N6919" t="s">
        <v>37</v>
      </c>
      <c r="O6919">
        <v>12500</v>
      </c>
      <c r="P6919">
        <v>0</v>
      </c>
      <c r="Q6919">
        <v>0</v>
      </c>
      <c r="R6919">
        <v>12500</v>
      </c>
      <c r="S6919">
        <v>12500</v>
      </c>
      <c r="T6919">
        <v>-12500</v>
      </c>
      <c r="U6919">
        <v>0</v>
      </c>
      <c r="V6919">
        <v>-12500</v>
      </c>
      <c r="W6919">
        <v>-12500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f>Table1[[#This Row],[RPMO Balance]]-Table1[[#This Row],[RSP Balance]]</f>
        <v>0</v>
      </c>
      <c r="AG6919">
        <f>Table1[[#This Row],[RSP Total Charges]]+Table1[[#This Row],[TotalPaymentUnallocatedAmount]]+Table1[[#This Row],[TotalCreditUnallocatedAmount]]</f>
        <v>0</v>
      </c>
    </row>
    <row r="6920" spans="1:33" hidden="1" x14ac:dyDescent="0.25">
      <c r="A6920" t="s">
        <v>13360</v>
      </c>
      <c r="B6920">
        <v>50963</v>
      </c>
      <c r="C6920" t="s">
        <v>16160</v>
      </c>
      <c r="D6920">
        <v>46441</v>
      </c>
      <c r="E6920">
        <v>9013</v>
      </c>
      <c r="F6920" t="s">
        <v>11136</v>
      </c>
      <c r="G6920" t="s">
        <v>14179</v>
      </c>
      <c r="H6920" t="s">
        <v>14180</v>
      </c>
      <c r="I6920" s="1">
        <v>44986</v>
      </c>
      <c r="J6920" s="1">
        <v>45107</v>
      </c>
      <c r="K6920" s="1">
        <v>44986.432939814818</v>
      </c>
      <c r="L6920" s="1">
        <v>45107</v>
      </c>
      <c r="M6920" t="s">
        <v>36</v>
      </c>
      <c r="N6920" t="s">
        <v>37</v>
      </c>
      <c r="O6920">
        <v>1668</v>
      </c>
      <c r="P6920">
        <v>0</v>
      </c>
      <c r="Q6920">
        <v>0</v>
      </c>
      <c r="R6920">
        <v>1668</v>
      </c>
      <c r="S6920">
        <v>0</v>
      </c>
      <c r="T6920">
        <v>-1545</v>
      </c>
      <c r="U6920">
        <v>123</v>
      </c>
      <c r="V6920">
        <v>0</v>
      </c>
      <c r="W6920">
        <v>0</v>
      </c>
      <c r="X6920">
        <v>0</v>
      </c>
      <c r="Y6920">
        <v>-1545</v>
      </c>
      <c r="Z6920">
        <v>0</v>
      </c>
      <c r="AA6920">
        <v>0</v>
      </c>
      <c r="AB6920">
        <v>1668</v>
      </c>
      <c r="AC6920">
        <v>-1545</v>
      </c>
      <c r="AD6920">
        <v>0</v>
      </c>
      <c r="AE6920">
        <v>123</v>
      </c>
      <c r="AF6920">
        <f>Table1[[#This Row],[RPMO Balance]]-Table1[[#This Row],[RSP Balance]]</f>
        <v>0</v>
      </c>
      <c r="AG6920">
        <f>Table1[[#This Row],[RSP Total Charges]]+Table1[[#This Row],[TotalPaymentUnallocatedAmount]]+Table1[[#This Row],[TotalCreditUnallocatedAmount]]</f>
        <v>123</v>
      </c>
    </row>
    <row r="6921" spans="1:33" hidden="1" x14ac:dyDescent="0.25">
      <c r="A6921" t="s">
        <v>13360</v>
      </c>
      <c r="B6921">
        <v>50967</v>
      </c>
      <c r="C6921" t="s">
        <v>16161</v>
      </c>
      <c r="D6921">
        <v>46443</v>
      </c>
      <c r="E6921">
        <v>12769</v>
      </c>
      <c r="F6921" t="s">
        <v>16162</v>
      </c>
      <c r="G6921" t="s">
        <v>16163</v>
      </c>
      <c r="H6921">
        <v>226</v>
      </c>
      <c r="I6921" s="1">
        <v>45170</v>
      </c>
      <c r="J6921" s="1">
        <v>45351</v>
      </c>
      <c r="K6921" s="1">
        <v>45170</v>
      </c>
      <c r="L6921" s="1">
        <v>45351</v>
      </c>
      <c r="M6921" t="s">
        <v>169</v>
      </c>
      <c r="N6921" t="s">
        <v>37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f>Table1[[#This Row],[RPMO Balance]]-Table1[[#This Row],[RSP Balance]]</f>
        <v>0</v>
      </c>
      <c r="AG6921">
        <f>Table1[[#This Row],[RSP Total Charges]]+Table1[[#This Row],[TotalPaymentUnallocatedAmount]]+Table1[[#This Row],[TotalCreditUnallocatedAmount]]</f>
        <v>0</v>
      </c>
    </row>
    <row r="6922" spans="1:33" hidden="1" x14ac:dyDescent="0.25">
      <c r="A6922" t="s">
        <v>13360</v>
      </c>
      <c r="B6922">
        <v>5097</v>
      </c>
      <c r="C6922" t="s">
        <v>16164</v>
      </c>
      <c r="D6922">
        <v>5099</v>
      </c>
      <c r="E6922">
        <v>3724</v>
      </c>
      <c r="F6922" t="s">
        <v>16165</v>
      </c>
      <c r="G6922" t="s">
        <v>16166</v>
      </c>
      <c r="H6922">
        <v>480</v>
      </c>
      <c r="I6922" s="1">
        <v>44832</v>
      </c>
      <c r="J6922" s="1">
        <v>44985</v>
      </c>
      <c r="K6922" s="1">
        <v>44833.432939814818</v>
      </c>
      <c r="L6922" s="1">
        <v>44985.432939814818</v>
      </c>
      <c r="M6922" t="s">
        <v>984</v>
      </c>
      <c r="N6922" t="s">
        <v>985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f>Table1[[#This Row],[RPMO Balance]]-Table1[[#This Row],[RSP Balance]]</f>
        <v>0</v>
      </c>
      <c r="AG6922">
        <f>Table1[[#This Row],[RSP Total Charges]]+Table1[[#This Row],[TotalPaymentUnallocatedAmount]]+Table1[[#This Row],[TotalCreditUnallocatedAmount]]</f>
        <v>0</v>
      </c>
    </row>
    <row r="6923" spans="1:33" hidden="1" x14ac:dyDescent="0.25">
      <c r="A6923" t="s">
        <v>13360</v>
      </c>
      <c r="B6923">
        <v>50978</v>
      </c>
      <c r="C6923" t="s">
        <v>16167</v>
      </c>
      <c r="D6923">
        <v>46453</v>
      </c>
      <c r="E6923">
        <v>12884</v>
      </c>
      <c r="F6923" t="s">
        <v>12588</v>
      </c>
      <c r="G6923" t="s">
        <v>16168</v>
      </c>
      <c r="H6923">
        <v>495</v>
      </c>
      <c r="I6923" s="1">
        <v>45170</v>
      </c>
      <c r="J6923" s="1">
        <v>45351</v>
      </c>
      <c r="K6923" s="1">
        <v>45170</v>
      </c>
      <c r="L6923" s="1">
        <v>45351</v>
      </c>
      <c r="M6923" t="s">
        <v>169</v>
      </c>
      <c r="N6923" t="s">
        <v>37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f>Table1[[#This Row],[RPMO Balance]]-Table1[[#This Row],[RSP Balance]]</f>
        <v>0</v>
      </c>
      <c r="AG6923">
        <f>Table1[[#This Row],[RSP Total Charges]]+Table1[[#This Row],[TotalPaymentUnallocatedAmount]]+Table1[[#This Row],[TotalCreditUnallocatedAmount]]</f>
        <v>0</v>
      </c>
    </row>
    <row r="6924" spans="1:33" hidden="1" x14ac:dyDescent="0.25">
      <c r="A6924" t="s">
        <v>13360</v>
      </c>
      <c r="B6924">
        <v>5098</v>
      </c>
      <c r="C6924" t="s">
        <v>16169</v>
      </c>
      <c r="D6924">
        <v>5100</v>
      </c>
      <c r="E6924">
        <v>3725</v>
      </c>
      <c r="F6924" t="s">
        <v>9970</v>
      </c>
      <c r="G6924" t="s">
        <v>14283</v>
      </c>
      <c r="H6924">
        <v>190</v>
      </c>
      <c r="I6924" s="1">
        <v>44805</v>
      </c>
      <c r="J6924" s="1">
        <v>44834</v>
      </c>
      <c r="K6924" s="1">
        <v>44816</v>
      </c>
      <c r="L6924" s="1">
        <v>44834.432939814818</v>
      </c>
      <c r="M6924" t="s">
        <v>984</v>
      </c>
      <c r="N6924" t="s">
        <v>985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f>Table1[[#This Row],[RPMO Balance]]-Table1[[#This Row],[RSP Balance]]</f>
        <v>0</v>
      </c>
      <c r="AG6924">
        <f>Table1[[#This Row],[RSP Total Charges]]+Table1[[#This Row],[TotalPaymentUnallocatedAmount]]+Table1[[#This Row],[TotalCreditUnallocatedAmount]]</f>
        <v>0</v>
      </c>
    </row>
    <row r="6925" spans="1:33" hidden="1" x14ac:dyDescent="0.25">
      <c r="A6925" t="s">
        <v>13360</v>
      </c>
      <c r="B6925">
        <v>5099</v>
      </c>
      <c r="C6925" t="s">
        <v>16170</v>
      </c>
      <c r="D6925">
        <v>5101</v>
      </c>
      <c r="E6925">
        <v>3726</v>
      </c>
      <c r="F6925" t="s">
        <v>3995</v>
      </c>
      <c r="G6925" t="s">
        <v>16171</v>
      </c>
      <c r="H6925">
        <v>479</v>
      </c>
      <c r="I6925" s="1">
        <v>44805</v>
      </c>
      <c r="J6925" s="1">
        <v>45107</v>
      </c>
      <c r="K6925" s="1">
        <v>44816</v>
      </c>
      <c r="L6925" s="1">
        <v>45107</v>
      </c>
      <c r="M6925" t="s">
        <v>36</v>
      </c>
      <c r="N6925" t="s">
        <v>37</v>
      </c>
      <c r="O6925">
        <v>11540</v>
      </c>
      <c r="P6925">
        <v>0</v>
      </c>
      <c r="Q6925">
        <v>0</v>
      </c>
      <c r="R6925">
        <v>11540</v>
      </c>
      <c r="S6925">
        <v>11540</v>
      </c>
      <c r="T6925">
        <v>-11540</v>
      </c>
      <c r="U6925">
        <v>0</v>
      </c>
      <c r="V6925">
        <v>-11540</v>
      </c>
      <c r="W6925">
        <v>-11540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f>Table1[[#This Row],[RPMO Balance]]-Table1[[#This Row],[RSP Balance]]</f>
        <v>0</v>
      </c>
      <c r="AG6925">
        <f>Table1[[#This Row],[RSP Total Charges]]+Table1[[#This Row],[TotalPaymentUnallocatedAmount]]+Table1[[#This Row],[TotalCreditUnallocatedAmount]]</f>
        <v>0</v>
      </c>
    </row>
    <row r="6926" spans="1:33" hidden="1" x14ac:dyDescent="0.25">
      <c r="A6926" t="s">
        <v>13360</v>
      </c>
      <c r="B6926">
        <v>5100</v>
      </c>
      <c r="C6926" t="s">
        <v>16172</v>
      </c>
      <c r="D6926">
        <v>5102</v>
      </c>
      <c r="E6926">
        <v>3727</v>
      </c>
      <c r="F6926" t="s">
        <v>1122</v>
      </c>
      <c r="G6926" t="s">
        <v>4777</v>
      </c>
      <c r="H6926">
        <v>174</v>
      </c>
      <c r="I6926" s="1">
        <v>44805</v>
      </c>
      <c r="J6926" s="1">
        <v>45107</v>
      </c>
      <c r="K6926" s="1">
        <v>44816</v>
      </c>
      <c r="L6926" s="1">
        <v>45107</v>
      </c>
      <c r="M6926" t="s">
        <v>36</v>
      </c>
      <c r="N6926" t="s">
        <v>37</v>
      </c>
      <c r="O6926">
        <v>12627.89</v>
      </c>
      <c r="P6926">
        <v>0</v>
      </c>
      <c r="Q6926">
        <v>0</v>
      </c>
      <c r="R6926">
        <v>12627.89</v>
      </c>
      <c r="S6926">
        <v>11877.89</v>
      </c>
      <c r="T6926">
        <v>-11877.89</v>
      </c>
      <c r="U6926">
        <v>750</v>
      </c>
      <c r="V6926">
        <v>-11877.89</v>
      </c>
      <c r="W6926">
        <v>-11877.89</v>
      </c>
      <c r="X6926">
        <v>0</v>
      </c>
      <c r="Y6926">
        <v>0</v>
      </c>
      <c r="Z6926">
        <v>0</v>
      </c>
      <c r="AA6926">
        <v>0</v>
      </c>
      <c r="AB6926">
        <v>750</v>
      </c>
      <c r="AC6926">
        <v>0</v>
      </c>
      <c r="AD6926">
        <v>0</v>
      </c>
      <c r="AE6926">
        <v>750</v>
      </c>
      <c r="AF6926">
        <f>Table1[[#This Row],[RPMO Balance]]-Table1[[#This Row],[RSP Balance]]</f>
        <v>0</v>
      </c>
      <c r="AG6926">
        <f>Table1[[#This Row],[RSP Total Charges]]+Table1[[#This Row],[TotalPaymentUnallocatedAmount]]+Table1[[#This Row],[TotalCreditUnallocatedAmount]]</f>
        <v>750</v>
      </c>
    </row>
    <row r="6927" spans="1:33" hidden="1" x14ac:dyDescent="0.25">
      <c r="A6927" t="s">
        <v>13360</v>
      </c>
      <c r="B6927">
        <v>5101</v>
      </c>
      <c r="C6927" t="s">
        <v>16173</v>
      </c>
      <c r="D6927">
        <v>5103</v>
      </c>
      <c r="E6927">
        <v>7092</v>
      </c>
      <c r="F6927" t="s">
        <v>972</v>
      </c>
      <c r="G6927" t="s">
        <v>16174</v>
      </c>
      <c r="H6927">
        <v>482</v>
      </c>
      <c r="I6927" s="1">
        <v>44832</v>
      </c>
      <c r="J6927" s="1">
        <v>44985</v>
      </c>
      <c r="K6927" s="1">
        <v>44833.432939814818</v>
      </c>
      <c r="L6927" s="1">
        <v>44985.432939814818</v>
      </c>
      <c r="M6927" t="s">
        <v>984</v>
      </c>
      <c r="N6927" t="s">
        <v>985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f>Table1[[#This Row],[RPMO Balance]]-Table1[[#This Row],[RSP Balance]]</f>
        <v>0</v>
      </c>
      <c r="AG6927">
        <f>Table1[[#This Row],[RSP Total Charges]]+Table1[[#This Row],[TotalPaymentUnallocatedAmount]]+Table1[[#This Row],[TotalCreditUnallocatedAmount]]</f>
        <v>0</v>
      </c>
    </row>
    <row r="6928" spans="1:33" hidden="1" x14ac:dyDescent="0.25">
      <c r="A6928" t="s">
        <v>13360</v>
      </c>
      <c r="B6928">
        <v>51011</v>
      </c>
      <c r="C6928" t="s">
        <v>16175</v>
      </c>
      <c r="D6928">
        <v>46486</v>
      </c>
      <c r="E6928">
        <v>12893</v>
      </c>
      <c r="F6928" t="s">
        <v>1006</v>
      </c>
      <c r="G6928" t="s">
        <v>16176</v>
      </c>
      <c r="H6928">
        <v>163</v>
      </c>
      <c r="I6928" s="1">
        <v>45170</v>
      </c>
      <c r="J6928" s="1">
        <v>45351</v>
      </c>
      <c r="K6928" s="1">
        <v>45170</v>
      </c>
      <c r="L6928" s="1">
        <v>45351</v>
      </c>
      <c r="M6928" t="s">
        <v>169</v>
      </c>
      <c r="N6928" t="s">
        <v>37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f>Table1[[#This Row],[RPMO Balance]]-Table1[[#This Row],[RSP Balance]]</f>
        <v>0</v>
      </c>
      <c r="AG6928">
        <f>Table1[[#This Row],[RSP Total Charges]]+Table1[[#This Row],[TotalPaymentUnallocatedAmount]]+Table1[[#This Row],[TotalCreditUnallocatedAmount]]</f>
        <v>0</v>
      </c>
    </row>
    <row r="6929" spans="1:33" hidden="1" x14ac:dyDescent="0.25">
      <c r="A6929" t="s">
        <v>13360</v>
      </c>
      <c r="B6929">
        <v>5102</v>
      </c>
      <c r="C6929" t="s">
        <v>16177</v>
      </c>
      <c r="D6929">
        <v>5104</v>
      </c>
      <c r="E6929">
        <v>3729</v>
      </c>
      <c r="F6929" t="s">
        <v>947</v>
      </c>
      <c r="G6929" t="s">
        <v>16178</v>
      </c>
      <c r="H6929">
        <v>498</v>
      </c>
      <c r="I6929" s="1">
        <v>44805</v>
      </c>
      <c r="J6929" s="1">
        <v>44985</v>
      </c>
      <c r="K6929" s="1">
        <v>44816</v>
      </c>
      <c r="L6929" s="1">
        <v>44985.432939814818</v>
      </c>
      <c r="M6929" t="s">
        <v>984</v>
      </c>
      <c r="N6929" t="s">
        <v>985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f>Table1[[#This Row],[RPMO Balance]]-Table1[[#This Row],[RSP Balance]]</f>
        <v>0</v>
      </c>
      <c r="AG6929">
        <f>Table1[[#This Row],[RSP Total Charges]]+Table1[[#This Row],[TotalPaymentUnallocatedAmount]]+Table1[[#This Row],[TotalCreditUnallocatedAmount]]</f>
        <v>0</v>
      </c>
    </row>
    <row r="6930" spans="1:33" hidden="1" x14ac:dyDescent="0.25">
      <c r="A6930" t="s">
        <v>13360</v>
      </c>
      <c r="B6930">
        <v>5103</v>
      </c>
      <c r="C6930" t="s">
        <v>16179</v>
      </c>
      <c r="D6930">
        <v>5105</v>
      </c>
      <c r="E6930">
        <v>3730</v>
      </c>
      <c r="F6930" t="s">
        <v>16180</v>
      </c>
      <c r="G6930" t="s">
        <v>16181</v>
      </c>
      <c r="H6930">
        <v>267</v>
      </c>
      <c r="I6930" s="1">
        <v>44805</v>
      </c>
      <c r="J6930" s="1">
        <v>45107</v>
      </c>
      <c r="K6930" s="1">
        <v>44816</v>
      </c>
      <c r="L6930" s="1">
        <v>45107</v>
      </c>
      <c r="M6930" t="s">
        <v>36</v>
      </c>
      <c r="N6930" t="s">
        <v>37</v>
      </c>
      <c r="O6930">
        <v>11640</v>
      </c>
      <c r="P6930">
        <v>0</v>
      </c>
      <c r="Q6930">
        <v>0</v>
      </c>
      <c r="R6930">
        <v>11640</v>
      </c>
      <c r="S6930">
        <v>11640</v>
      </c>
      <c r="T6930">
        <v>-11640</v>
      </c>
      <c r="U6930">
        <v>0</v>
      </c>
      <c r="V6930">
        <v>-11640</v>
      </c>
      <c r="W6930">
        <v>-11640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f>Table1[[#This Row],[RPMO Balance]]-Table1[[#This Row],[RSP Balance]]</f>
        <v>0</v>
      </c>
      <c r="AG6930">
        <f>Table1[[#This Row],[RSP Total Charges]]+Table1[[#This Row],[TotalPaymentUnallocatedAmount]]+Table1[[#This Row],[TotalCreditUnallocatedAmount]]</f>
        <v>0</v>
      </c>
    </row>
    <row r="6931" spans="1:33" hidden="1" x14ac:dyDescent="0.25">
      <c r="A6931" t="s">
        <v>13360</v>
      </c>
      <c r="B6931">
        <v>51035</v>
      </c>
      <c r="C6931" t="s">
        <v>16182</v>
      </c>
      <c r="D6931">
        <v>46510</v>
      </c>
      <c r="E6931">
        <v>12898</v>
      </c>
      <c r="F6931" t="s">
        <v>2136</v>
      </c>
      <c r="G6931" t="s">
        <v>16183</v>
      </c>
      <c r="H6931">
        <v>505</v>
      </c>
      <c r="I6931" s="1">
        <v>45170</v>
      </c>
      <c r="J6931" s="1">
        <v>45351</v>
      </c>
      <c r="K6931" s="1">
        <v>45170</v>
      </c>
      <c r="L6931" s="1">
        <v>45351</v>
      </c>
      <c r="M6931" t="s">
        <v>169</v>
      </c>
      <c r="N6931" t="s">
        <v>37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f>Table1[[#This Row],[RPMO Balance]]-Table1[[#This Row],[RSP Balance]]</f>
        <v>0</v>
      </c>
      <c r="AG6931">
        <f>Table1[[#This Row],[RSP Total Charges]]+Table1[[#This Row],[TotalPaymentUnallocatedAmount]]+Table1[[#This Row],[TotalCreditUnallocatedAmount]]</f>
        <v>0</v>
      </c>
    </row>
    <row r="6932" spans="1:33" hidden="1" x14ac:dyDescent="0.25">
      <c r="A6932" t="s">
        <v>13360</v>
      </c>
      <c r="B6932">
        <v>5104</v>
      </c>
      <c r="C6932" t="s">
        <v>16184</v>
      </c>
      <c r="D6932">
        <v>5106</v>
      </c>
      <c r="E6932">
        <v>3731</v>
      </c>
      <c r="F6932" t="s">
        <v>1262</v>
      </c>
      <c r="G6932" t="s">
        <v>16185</v>
      </c>
      <c r="H6932">
        <v>297</v>
      </c>
      <c r="I6932" s="1">
        <v>44829</v>
      </c>
      <c r="J6932" s="1">
        <v>45107</v>
      </c>
      <c r="K6932" s="1">
        <v>44831.432939814818</v>
      </c>
      <c r="L6932" s="1">
        <v>45107</v>
      </c>
      <c r="M6932" t="s">
        <v>36</v>
      </c>
      <c r="N6932" t="s">
        <v>37</v>
      </c>
      <c r="O6932">
        <v>11918</v>
      </c>
      <c r="P6932">
        <v>0</v>
      </c>
      <c r="Q6932">
        <v>0</v>
      </c>
      <c r="R6932">
        <v>11918</v>
      </c>
      <c r="S6932">
        <v>11918</v>
      </c>
      <c r="T6932">
        <v>-11918</v>
      </c>
      <c r="U6932">
        <v>0</v>
      </c>
      <c r="V6932">
        <v>-11918</v>
      </c>
      <c r="W6932">
        <v>-11918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f>Table1[[#This Row],[RPMO Balance]]-Table1[[#This Row],[RSP Balance]]</f>
        <v>0</v>
      </c>
      <c r="AG6932">
        <f>Table1[[#This Row],[RSP Total Charges]]+Table1[[#This Row],[TotalPaymentUnallocatedAmount]]+Table1[[#This Row],[TotalCreditUnallocatedAmount]]</f>
        <v>0</v>
      </c>
    </row>
    <row r="6933" spans="1:33" hidden="1" x14ac:dyDescent="0.25">
      <c r="A6933" t="s">
        <v>13360</v>
      </c>
      <c r="B6933">
        <v>51043</v>
      </c>
      <c r="C6933" t="s">
        <v>16186</v>
      </c>
      <c r="D6933">
        <v>46518</v>
      </c>
      <c r="E6933">
        <v>12902</v>
      </c>
      <c r="F6933" t="s">
        <v>1262</v>
      </c>
      <c r="G6933" t="s">
        <v>16187</v>
      </c>
      <c r="H6933">
        <v>346</v>
      </c>
      <c r="I6933" s="1">
        <v>45200</v>
      </c>
      <c r="J6933" s="1">
        <v>45473</v>
      </c>
      <c r="K6933" s="1">
        <v>45200</v>
      </c>
      <c r="L6933" s="1">
        <v>45473</v>
      </c>
      <c r="M6933" t="s">
        <v>169</v>
      </c>
      <c r="N6933" t="s">
        <v>37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f>Table1[[#This Row],[RPMO Balance]]-Table1[[#This Row],[RSP Balance]]</f>
        <v>0</v>
      </c>
      <c r="AG6933">
        <f>Table1[[#This Row],[RSP Total Charges]]+Table1[[#This Row],[TotalPaymentUnallocatedAmount]]+Table1[[#This Row],[TotalCreditUnallocatedAmount]]</f>
        <v>0</v>
      </c>
    </row>
    <row r="6934" spans="1:33" hidden="1" x14ac:dyDescent="0.25">
      <c r="A6934" t="s">
        <v>13360</v>
      </c>
      <c r="B6934">
        <v>51046</v>
      </c>
      <c r="C6934" t="s">
        <v>16188</v>
      </c>
      <c r="D6934">
        <v>46521</v>
      </c>
      <c r="E6934">
        <v>12607</v>
      </c>
      <c r="F6934" t="s">
        <v>16189</v>
      </c>
      <c r="G6934" t="s">
        <v>16190</v>
      </c>
      <c r="H6934">
        <v>517</v>
      </c>
      <c r="I6934" s="1">
        <v>45170</v>
      </c>
      <c r="J6934" s="1">
        <v>45351</v>
      </c>
      <c r="K6934" s="1">
        <v>45170</v>
      </c>
      <c r="L6934" s="1">
        <v>45351</v>
      </c>
      <c r="M6934" t="s">
        <v>169</v>
      </c>
      <c r="N6934" t="s">
        <v>37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f>Table1[[#This Row],[RPMO Balance]]-Table1[[#This Row],[RSP Balance]]</f>
        <v>0</v>
      </c>
      <c r="AG6934">
        <f>Table1[[#This Row],[RSP Total Charges]]+Table1[[#This Row],[TotalPaymentUnallocatedAmount]]+Table1[[#This Row],[TotalCreditUnallocatedAmount]]</f>
        <v>0</v>
      </c>
    </row>
    <row r="6935" spans="1:33" hidden="1" x14ac:dyDescent="0.25">
      <c r="A6935" t="s">
        <v>13360</v>
      </c>
      <c r="B6935">
        <v>5105</v>
      </c>
      <c r="C6935" t="s">
        <v>16191</v>
      </c>
      <c r="D6935">
        <v>5107</v>
      </c>
      <c r="E6935">
        <v>3732</v>
      </c>
      <c r="F6935" t="s">
        <v>16192</v>
      </c>
      <c r="G6935" t="s">
        <v>16193</v>
      </c>
      <c r="H6935">
        <v>399</v>
      </c>
      <c r="I6935" s="1">
        <v>44829</v>
      </c>
      <c r="J6935" s="1">
        <v>45107</v>
      </c>
      <c r="K6935" s="1">
        <v>44831.432939814818</v>
      </c>
      <c r="L6935" s="1">
        <v>45107</v>
      </c>
      <c r="M6935" t="s">
        <v>36</v>
      </c>
      <c r="N6935" t="s">
        <v>37</v>
      </c>
      <c r="O6935">
        <v>12018</v>
      </c>
      <c r="P6935">
        <v>0</v>
      </c>
      <c r="Q6935">
        <v>0</v>
      </c>
      <c r="R6935">
        <v>12018</v>
      </c>
      <c r="S6935">
        <v>12018</v>
      </c>
      <c r="T6935">
        <v>-12018</v>
      </c>
      <c r="U6935">
        <v>0</v>
      </c>
      <c r="V6935">
        <v>-12018</v>
      </c>
      <c r="W6935">
        <v>-12018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f>Table1[[#This Row],[RPMO Balance]]-Table1[[#This Row],[RSP Balance]]</f>
        <v>0</v>
      </c>
      <c r="AG6935">
        <f>Table1[[#This Row],[RSP Total Charges]]+Table1[[#This Row],[TotalPaymentUnallocatedAmount]]+Table1[[#This Row],[TotalCreditUnallocatedAmount]]</f>
        <v>0</v>
      </c>
    </row>
    <row r="6936" spans="1:33" hidden="1" x14ac:dyDescent="0.25">
      <c r="A6936" t="s">
        <v>13360</v>
      </c>
      <c r="B6936">
        <v>51054</v>
      </c>
      <c r="C6936" t="s">
        <v>16194</v>
      </c>
      <c r="D6936">
        <v>46529</v>
      </c>
      <c r="E6936">
        <v>12869</v>
      </c>
      <c r="F6936" t="s">
        <v>367</v>
      </c>
      <c r="G6936" t="s">
        <v>16195</v>
      </c>
      <c r="H6936">
        <v>541</v>
      </c>
      <c r="I6936" s="1">
        <v>45170</v>
      </c>
      <c r="J6936" s="1">
        <v>45473</v>
      </c>
      <c r="K6936" s="1">
        <v>45170</v>
      </c>
      <c r="L6936" s="1">
        <v>45473</v>
      </c>
      <c r="M6936" t="s">
        <v>169</v>
      </c>
      <c r="N6936" t="s">
        <v>37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f>Table1[[#This Row],[RPMO Balance]]-Table1[[#This Row],[RSP Balance]]</f>
        <v>0</v>
      </c>
      <c r="AG6936">
        <f>Table1[[#This Row],[RSP Total Charges]]+Table1[[#This Row],[TotalPaymentUnallocatedAmount]]+Table1[[#This Row],[TotalCreditUnallocatedAmount]]</f>
        <v>0</v>
      </c>
    </row>
    <row r="6937" spans="1:33" hidden="1" x14ac:dyDescent="0.25">
      <c r="A6937" t="s">
        <v>13360</v>
      </c>
      <c r="B6937">
        <v>5106</v>
      </c>
      <c r="C6937" t="s">
        <v>16196</v>
      </c>
      <c r="D6937">
        <v>5108</v>
      </c>
      <c r="E6937">
        <v>3733</v>
      </c>
      <c r="F6937" t="s">
        <v>3911</v>
      </c>
      <c r="G6937" t="s">
        <v>15523</v>
      </c>
      <c r="H6937" t="s">
        <v>15712</v>
      </c>
      <c r="I6937" s="1">
        <v>44805</v>
      </c>
      <c r="J6937" s="1">
        <v>44957</v>
      </c>
      <c r="K6937" s="1">
        <v>44816</v>
      </c>
      <c r="L6937" s="1">
        <v>44957.432939814818</v>
      </c>
      <c r="M6937" t="s">
        <v>984</v>
      </c>
      <c r="N6937" t="s">
        <v>985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f>Table1[[#This Row],[RPMO Balance]]-Table1[[#This Row],[RSP Balance]]</f>
        <v>0</v>
      </c>
      <c r="AG6937">
        <f>Table1[[#This Row],[RSP Total Charges]]+Table1[[#This Row],[TotalPaymentUnallocatedAmount]]+Table1[[#This Row],[TotalCreditUnallocatedAmount]]</f>
        <v>0</v>
      </c>
    </row>
    <row r="6938" spans="1:33" hidden="1" x14ac:dyDescent="0.25">
      <c r="A6938" t="s">
        <v>13360</v>
      </c>
      <c r="B6938">
        <v>5107</v>
      </c>
      <c r="C6938" t="s">
        <v>16197</v>
      </c>
      <c r="D6938">
        <v>5109</v>
      </c>
      <c r="E6938">
        <v>3734</v>
      </c>
      <c r="F6938" t="s">
        <v>4720</v>
      </c>
      <c r="G6938" t="s">
        <v>15520</v>
      </c>
      <c r="H6938" t="s">
        <v>14569</v>
      </c>
      <c r="I6938" s="1">
        <v>44805</v>
      </c>
      <c r="J6938" s="1">
        <v>44957</v>
      </c>
      <c r="K6938" s="1">
        <v>44816</v>
      </c>
      <c r="L6938" s="1">
        <v>44957.432939814818</v>
      </c>
      <c r="M6938" t="s">
        <v>984</v>
      </c>
      <c r="N6938" t="s">
        <v>985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f>Table1[[#This Row],[RPMO Balance]]-Table1[[#This Row],[RSP Balance]]</f>
        <v>0</v>
      </c>
      <c r="AG6938">
        <f>Table1[[#This Row],[RSP Total Charges]]+Table1[[#This Row],[TotalPaymentUnallocatedAmount]]+Table1[[#This Row],[TotalCreditUnallocatedAmount]]</f>
        <v>0</v>
      </c>
    </row>
    <row r="6939" spans="1:33" hidden="1" x14ac:dyDescent="0.25">
      <c r="A6939" t="s">
        <v>13360</v>
      </c>
      <c r="B6939">
        <v>51076</v>
      </c>
      <c r="C6939" t="s">
        <v>16198</v>
      </c>
      <c r="D6939">
        <v>46551</v>
      </c>
      <c r="E6939">
        <v>12888</v>
      </c>
      <c r="F6939" t="s">
        <v>14880</v>
      </c>
      <c r="G6939" t="s">
        <v>16199</v>
      </c>
      <c r="H6939">
        <v>488</v>
      </c>
      <c r="I6939" s="1">
        <v>45170</v>
      </c>
      <c r="J6939" s="1">
        <v>45351</v>
      </c>
      <c r="K6939" s="1">
        <v>45170</v>
      </c>
      <c r="L6939" s="1">
        <v>45351</v>
      </c>
      <c r="M6939" t="s">
        <v>169</v>
      </c>
      <c r="N6939" t="s">
        <v>37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f>Table1[[#This Row],[RPMO Balance]]-Table1[[#This Row],[RSP Balance]]</f>
        <v>0</v>
      </c>
      <c r="AG6939">
        <f>Table1[[#This Row],[RSP Total Charges]]+Table1[[#This Row],[TotalPaymentUnallocatedAmount]]+Table1[[#This Row],[TotalCreditUnallocatedAmount]]</f>
        <v>0</v>
      </c>
    </row>
    <row r="6940" spans="1:33" hidden="1" x14ac:dyDescent="0.25">
      <c r="A6940" t="s">
        <v>13360</v>
      </c>
      <c r="B6940">
        <v>5108</v>
      </c>
      <c r="C6940" t="s">
        <v>16200</v>
      </c>
      <c r="D6940">
        <v>5110</v>
      </c>
      <c r="E6940">
        <v>3735</v>
      </c>
      <c r="F6940" t="s">
        <v>16201</v>
      </c>
      <c r="G6940" t="s">
        <v>16202</v>
      </c>
      <c r="H6940" t="s">
        <v>16203</v>
      </c>
      <c r="I6940" s="1">
        <v>44832</v>
      </c>
      <c r="J6940" s="1">
        <v>44985</v>
      </c>
      <c r="K6940" s="1">
        <v>44833.432939814818</v>
      </c>
      <c r="L6940" s="1">
        <v>44985.432939814818</v>
      </c>
      <c r="M6940" t="s">
        <v>984</v>
      </c>
      <c r="N6940" t="s">
        <v>985</v>
      </c>
      <c r="O6940">
        <v>6816.02</v>
      </c>
      <c r="P6940">
        <v>0</v>
      </c>
      <c r="Q6940">
        <v>0</v>
      </c>
      <c r="R6940">
        <v>6816.02</v>
      </c>
      <c r="S6940">
        <v>5256.02</v>
      </c>
      <c r="T6940">
        <v>-6816.02</v>
      </c>
      <c r="U6940">
        <v>0</v>
      </c>
      <c r="V6940">
        <v>-5256.02</v>
      </c>
      <c r="W6940">
        <v>-5256.02</v>
      </c>
      <c r="X6940">
        <v>0</v>
      </c>
      <c r="Y6940" s="2">
        <v>-1560</v>
      </c>
      <c r="Z6940" s="2">
        <v>0</v>
      </c>
      <c r="AA6940">
        <v>0</v>
      </c>
      <c r="AB6940" s="2">
        <v>1560</v>
      </c>
      <c r="AC6940">
        <v>-1560</v>
      </c>
      <c r="AD6940">
        <v>0</v>
      </c>
      <c r="AE6940">
        <v>0</v>
      </c>
      <c r="AF6940">
        <f>Table1[[#This Row],[RPMO Balance]]-Table1[[#This Row],[RSP Balance]]</f>
        <v>0</v>
      </c>
      <c r="AG6940">
        <f>Table1[[#This Row],[RSP Total Charges]]+Table1[[#This Row],[TotalPaymentUnallocatedAmount]]+Table1[[#This Row],[TotalCreditUnallocatedAmount]]</f>
        <v>0</v>
      </c>
    </row>
    <row r="6941" spans="1:33" hidden="1" x14ac:dyDescent="0.25">
      <c r="A6941" t="s">
        <v>13360</v>
      </c>
      <c r="B6941">
        <v>5109</v>
      </c>
      <c r="C6941" t="s">
        <v>16204</v>
      </c>
      <c r="D6941">
        <v>5111</v>
      </c>
      <c r="E6941">
        <v>3736</v>
      </c>
      <c r="F6941" t="s">
        <v>2289</v>
      </c>
      <c r="G6941" t="s">
        <v>16205</v>
      </c>
      <c r="H6941" t="s">
        <v>15155</v>
      </c>
      <c r="I6941" s="1">
        <v>44832</v>
      </c>
      <c r="J6941" s="1">
        <v>44985</v>
      </c>
      <c r="K6941" s="1">
        <v>44833.432939814818</v>
      </c>
      <c r="L6941" s="1">
        <v>44985.432939814818</v>
      </c>
      <c r="M6941" t="s">
        <v>984</v>
      </c>
      <c r="N6941" t="s">
        <v>985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f>Table1[[#This Row],[RPMO Balance]]-Table1[[#This Row],[RSP Balance]]</f>
        <v>0</v>
      </c>
      <c r="AG6941">
        <f>Table1[[#This Row],[RSP Total Charges]]+Table1[[#This Row],[TotalPaymentUnallocatedAmount]]+Table1[[#This Row],[TotalCreditUnallocatedAmount]]</f>
        <v>0</v>
      </c>
    </row>
    <row r="6942" spans="1:33" hidden="1" x14ac:dyDescent="0.25">
      <c r="A6942" t="s">
        <v>13360</v>
      </c>
      <c r="B6942">
        <v>5111</v>
      </c>
      <c r="C6942" t="s">
        <v>16206</v>
      </c>
      <c r="D6942">
        <v>5113</v>
      </c>
      <c r="E6942">
        <v>8688</v>
      </c>
      <c r="F6942" t="s">
        <v>7792</v>
      </c>
      <c r="G6942" t="s">
        <v>313</v>
      </c>
      <c r="H6942">
        <v>545</v>
      </c>
      <c r="I6942" s="1">
        <v>44829</v>
      </c>
      <c r="J6942" s="1">
        <v>44957</v>
      </c>
      <c r="K6942" s="1">
        <v>44831.432939814818</v>
      </c>
      <c r="L6942" s="1">
        <v>44957.432939814818</v>
      </c>
      <c r="M6942" t="s">
        <v>984</v>
      </c>
      <c r="N6942" t="s">
        <v>985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f>Table1[[#This Row],[RPMO Balance]]-Table1[[#This Row],[RSP Balance]]</f>
        <v>0</v>
      </c>
      <c r="AG6942">
        <f>Table1[[#This Row],[RSP Total Charges]]+Table1[[#This Row],[TotalPaymentUnallocatedAmount]]+Table1[[#This Row],[TotalCreditUnallocatedAmount]]</f>
        <v>0</v>
      </c>
    </row>
    <row r="6943" spans="1:33" hidden="1" x14ac:dyDescent="0.25">
      <c r="A6943" t="s">
        <v>13360</v>
      </c>
      <c r="B6943">
        <v>5112</v>
      </c>
      <c r="C6943" t="s">
        <v>16207</v>
      </c>
      <c r="D6943">
        <v>5114</v>
      </c>
      <c r="E6943">
        <v>3739</v>
      </c>
      <c r="F6943" t="s">
        <v>11587</v>
      </c>
      <c r="G6943" t="s">
        <v>16208</v>
      </c>
      <c r="H6943" t="s">
        <v>16209</v>
      </c>
      <c r="I6943" s="1">
        <v>44805</v>
      </c>
      <c r="J6943" s="1">
        <v>45107</v>
      </c>
      <c r="K6943" s="1">
        <v>44816</v>
      </c>
      <c r="L6943" s="1">
        <v>45107</v>
      </c>
      <c r="M6943" t="s">
        <v>36</v>
      </c>
      <c r="N6943" t="s">
        <v>37</v>
      </c>
      <c r="O6943">
        <v>8360</v>
      </c>
      <c r="P6943">
        <v>0</v>
      </c>
      <c r="Q6943">
        <v>0</v>
      </c>
      <c r="R6943">
        <v>8360</v>
      </c>
      <c r="S6943">
        <v>8360</v>
      </c>
      <c r="T6943">
        <v>-8360</v>
      </c>
      <c r="U6943">
        <v>0</v>
      </c>
      <c r="V6943">
        <v>-8360</v>
      </c>
      <c r="W6943">
        <v>-8360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f>Table1[[#This Row],[RPMO Balance]]-Table1[[#This Row],[RSP Balance]]</f>
        <v>0</v>
      </c>
      <c r="AG6943">
        <f>Table1[[#This Row],[RSP Total Charges]]+Table1[[#This Row],[TotalPaymentUnallocatedAmount]]+Table1[[#This Row],[TotalCreditUnallocatedAmount]]</f>
        <v>0</v>
      </c>
    </row>
    <row r="6944" spans="1:33" hidden="1" x14ac:dyDescent="0.25">
      <c r="A6944" t="s">
        <v>13360</v>
      </c>
      <c r="B6944">
        <v>5113</v>
      </c>
      <c r="C6944" t="s">
        <v>16210</v>
      </c>
      <c r="D6944">
        <v>5115</v>
      </c>
      <c r="E6944">
        <v>3740</v>
      </c>
      <c r="F6944" t="s">
        <v>3857</v>
      </c>
      <c r="G6944" t="s">
        <v>16211</v>
      </c>
      <c r="H6944">
        <v>398</v>
      </c>
      <c r="I6944" s="1">
        <v>44805</v>
      </c>
      <c r="J6944" s="1">
        <v>44985</v>
      </c>
      <c r="K6944" s="1">
        <v>44816</v>
      </c>
      <c r="L6944" s="1">
        <v>44985.432939814818</v>
      </c>
      <c r="M6944" t="s">
        <v>984</v>
      </c>
      <c r="N6944" t="s">
        <v>985</v>
      </c>
      <c r="O6944">
        <v>9550</v>
      </c>
      <c r="P6944">
        <v>0</v>
      </c>
      <c r="Q6944">
        <v>0</v>
      </c>
      <c r="R6944">
        <v>9550</v>
      </c>
      <c r="S6944">
        <v>9550</v>
      </c>
      <c r="T6944">
        <v>-9550</v>
      </c>
      <c r="U6944">
        <v>0</v>
      </c>
      <c r="V6944">
        <v>-9550</v>
      </c>
      <c r="W6944">
        <v>-9550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f>Table1[[#This Row],[RPMO Balance]]-Table1[[#This Row],[RSP Balance]]</f>
        <v>0</v>
      </c>
      <c r="AG6944">
        <f>Table1[[#This Row],[RSP Total Charges]]+Table1[[#This Row],[TotalPaymentUnallocatedAmount]]+Table1[[#This Row],[TotalCreditUnallocatedAmount]]</f>
        <v>0</v>
      </c>
    </row>
    <row r="6945" spans="1:33" hidden="1" x14ac:dyDescent="0.25">
      <c r="A6945" t="s">
        <v>13360</v>
      </c>
      <c r="B6945">
        <v>5114</v>
      </c>
      <c r="C6945" t="s">
        <v>16212</v>
      </c>
      <c r="D6945">
        <v>5116</v>
      </c>
      <c r="E6945">
        <v>3741</v>
      </c>
      <c r="F6945" t="s">
        <v>4669</v>
      </c>
      <c r="G6945" t="s">
        <v>12384</v>
      </c>
      <c r="H6945">
        <v>578</v>
      </c>
      <c r="I6945" s="1">
        <v>44835</v>
      </c>
      <c r="J6945" s="1">
        <v>45107</v>
      </c>
      <c r="K6945" s="1">
        <v>44835.432939814818</v>
      </c>
      <c r="L6945" s="1">
        <v>45107</v>
      </c>
      <c r="M6945" t="s">
        <v>36</v>
      </c>
      <c r="N6945" t="s">
        <v>37</v>
      </c>
      <c r="O6945">
        <v>11070</v>
      </c>
      <c r="P6945">
        <v>0</v>
      </c>
      <c r="Q6945">
        <v>0</v>
      </c>
      <c r="R6945">
        <v>11070</v>
      </c>
      <c r="S6945">
        <v>11070</v>
      </c>
      <c r="T6945">
        <v>-11070</v>
      </c>
      <c r="U6945">
        <v>0</v>
      </c>
      <c r="V6945">
        <v>-11070</v>
      </c>
      <c r="W6945">
        <v>-11070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f>Table1[[#This Row],[RPMO Balance]]-Table1[[#This Row],[RSP Balance]]</f>
        <v>0</v>
      </c>
      <c r="AG6945">
        <f>Table1[[#This Row],[RSP Total Charges]]+Table1[[#This Row],[TotalPaymentUnallocatedAmount]]+Table1[[#This Row],[TotalCreditUnallocatedAmount]]</f>
        <v>0</v>
      </c>
    </row>
    <row r="6946" spans="1:33" hidden="1" x14ac:dyDescent="0.25">
      <c r="A6946" t="s">
        <v>13360</v>
      </c>
      <c r="B6946">
        <v>5115</v>
      </c>
      <c r="C6946" t="s">
        <v>16213</v>
      </c>
      <c r="D6946">
        <v>5117</v>
      </c>
      <c r="E6946">
        <v>3742</v>
      </c>
      <c r="F6946" t="s">
        <v>4948</v>
      </c>
      <c r="G6946" t="s">
        <v>16214</v>
      </c>
      <c r="H6946">
        <v>511</v>
      </c>
      <c r="I6946" s="1">
        <v>44805</v>
      </c>
      <c r="J6946" s="1">
        <v>45107</v>
      </c>
      <c r="K6946" s="1">
        <v>44816</v>
      </c>
      <c r="L6946" s="1">
        <v>45107</v>
      </c>
      <c r="M6946" t="s">
        <v>36</v>
      </c>
      <c r="N6946" t="s">
        <v>37</v>
      </c>
      <c r="O6946">
        <v>11640</v>
      </c>
      <c r="P6946">
        <v>0</v>
      </c>
      <c r="Q6946">
        <v>0</v>
      </c>
      <c r="R6946">
        <v>11640</v>
      </c>
      <c r="S6946">
        <v>11640</v>
      </c>
      <c r="T6946">
        <v>-11640</v>
      </c>
      <c r="U6946">
        <v>0</v>
      </c>
      <c r="V6946">
        <v>-11640</v>
      </c>
      <c r="W6946">
        <v>-11640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f>Table1[[#This Row],[RPMO Balance]]-Table1[[#This Row],[RSP Balance]]</f>
        <v>0</v>
      </c>
      <c r="AG6946">
        <f>Table1[[#This Row],[RSP Total Charges]]+Table1[[#This Row],[TotalPaymentUnallocatedAmount]]+Table1[[#This Row],[TotalCreditUnallocatedAmount]]</f>
        <v>0</v>
      </c>
    </row>
    <row r="6947" spans="1:33" hidden="1" x14ac:dyDescent="0.25">
      <c r="A6947" t="s">
        <v>13360</v>
      </c>
      <c r="B6947">
        <v>5116</v>
      </c>
      <c r="C6947" t="s">
        <v>16215</v>
      </c>
      <c r="D6947">
        <v>5118</v>
      </c>
      <c r="E6947">
        <v>3743</v>
      </c>
      <c r="F6947" t="s">
        <v>15763</v>
      </c>
      <c r="G6947" t="s">
        <v>16216</v>
      </c>
      <c r="H6947">
        <v>180</v>
      </c>
      <c r="I6947" s="1">
        <v>44805</v>
      </c>
      <c r="J6947" s="1">
        <v>45107</v>
      </c>
      <c r="K6947" s="1">
        <v>44816</v>
      </c>
      <c r="L6947" s="1">
        <v>45107</v>
      </c>
      <c r="M6947" t="s">
        <v>36</v>
      </c>
      <c r="N6947" t="s">
        <v>37</v>
      </c>
      <c r="O6947">
        <v>11540</v>
      </c>
      <c r="P6947">
        <v>0</v>
      </c>
      <c r="Q6947">
        <v>0</v>
      </c>
      <c r="R6947">
        <v>11540</v>
      </c>
      <c r="S6947">
        <v>11540</v>
      </c>
      <c r="T6947">
        <v>-11540</v>
      </c>
      <c r="U6947">
        <v>0</v>
      </c>
      <c r="V6947">
        <v>-11540</v>
      </c>
      <c r="W6947">
        <v>-11540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f>Table1[[#This Row],[RPMO Balance]]-Table1[[#This Row],[RSP Balance]]</f>
        <v>0</v>
      </c>
      <c r="AG6947">
        <f>Table1[[#This Row],[RSP Total Charges]]+Table1[[#This Row],[TotalPaymentUnallocatedAmount]]+Table1[[#This Row],[TotalCreditUnallocatedAmount]]</f>
        <v>0</v>
      </c>
    </row>
    <row r="6948" spans="1:33" hidden="1" x14ac:dyDescent="0.25">
      <c r="A6948" t="s">
        <v>13360</v>
      </c>
      <c r="B6948">
        <v>5117</v>
      </c>
      <c r="C6948" t="s">
        <v>16217</v>
      </c>
      <c r="D6948">
        <v>5119</v>
      </c>
      <c r="E6948">
        <v>3744</v>
      </c>
      <c r="F6948" t="s">
        <v>16218</v>
      </c>
      <c r="G6948" t="s">
        <v>16219</v>
      </c>
      <c r="H6948" t="s">
        <v>16220</v>
      </c>
      <c r="I6948" s="1">
        <v>44805</v>
      </c>
      <c r="J6948" s="1">
        <v>45107</v>
      </c>
      <c r="K6948" s="1">
        <v>44816</v>
      </c>
      <c r="L6948" s="1">
        <v>45107</v>
      </c>
      <c r="M6948" t="s">
        <v>36</v>
      </c>
      <c r="N6948" t="s">
        <v>37</v>
      </c>
      <c r="O6948">
        <v>8360</v>
      </c>
      <c r="P6948">
        <v>0</v>
      </c>
      <c r="Q6948">
        <v>0</v>
      </c>
      <c r="R6948">
        <v>8360</v>
      </c>
      <c r="S6948">
        <v>8360</v>
      </c>
      <c r="T6948">
        <v>-8360</v>
      </c>
      <c r="U6948">
        <v>0</v>
      </c>
      <c r="V6948">
        <v>-8360</v>
      </c>
      <c r="W6948">
        <v>-8360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f>Table1[[#This Row],[RPMO Balance]]-Table1[[#This Row],[RSP Balance]]</f>
        <v>0</v>
      </c>
      <c r="AG6948">
        <f>Table1[[#This Row],[RSP Total Charges]]+Table1[[#This Row],[TotalPaymentUnallocatedAmount]]+Table1[[#This Row],[TotalCreditUnallocatedAmount]]</f>
        <v>0</v>
      </c>
    </row>
    <row r="6949" spans="1:33" hidden="1" x14ac:dyDescent="0.25">
      <c r="A6949" t="s">
        <v>13360</v>
      </c>
      <c r="B6949">
        <v>5118</v>
      </c>
      <c r="C6949" t="s">
        <v>16221</v>
      </c>
      <c r="D6949">
        <v>5120</v>
      </c>
      <c r="E6949">
        <v>3745</v>
      </c>
      <c r="F6949" t="s">
        <v>3871</v>
      </c>
      <c r="G6949" t="s">
        <v>16222</v>
      </c>
      <c r="H6949">
        <v>120</v>
      </c>
      <c r="I6949" s="1">
        <v>44805</v>
      </c>
      <c r="J6949" s="1">
        <v>44985</v>
      </c>
      <c r="K6949" s="1">
        <v>44816</v>
      </c>
      <c r="L6949" s="1">
        <v>44985.432939814818</v>
      </c>
      <c r="M6949" t="s">
        <v>984</v>
      </c>
      <c r="N6949" t="s">
        <v>985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f>Table1[[#This Row],[RPMO Balance]]-Table1[[#This Row],[RSP Balance]]</f>
        <v>0</v>
      </c>
      <c r="AG6949">
        <f>Table1[[#This Row],[RSP Total Charges]]+Table1[[#This Row],[TotalPaymentUnallocatedAmount]]+Table1[[#This Row],[TotalCreditUnallocatedAmount]]</f>
        <v>0</v>
      </c>
    </row>
    <row r="6950" spans="1:33" hidden="1" x14ac:dyDescent="0.25">
      <c r="A6950" t="s">
        <v>13360</v>
      </c>
      <c r="B6950">
        <v>5119</v>
      </c>
      <c r="C6950" t="s">
        <v>16223</v>
      </c>
      <c r="D6950">
        <v>5121</v>
      </c>
      <c r="E6950">
        <v>3746</v>
      </c>
      <c r="F6950" t="s">
        <v>16224</v>
      </c>
      <c r="G6950" t="s">
        <v>16225</v>
      </c>
      <c r="H6950" t="s">
        <v>15363</v>
      </c>
      <c r="I6950" s="1">
        <v>44805</v>
      </c>
      <c r="J6950" s="1">
        <v>45107</v>
      </c>
      <c r="K6950" s="1">
        <v>44816</v>
      </c>
      <c r="L6950" s="1">
        <v>45107</v>
      </c>
      <c r="M6950" t="s">
        <v>36</v>
      </c>
      <c r="N6950" t="s">
        <v>37</v>
      </c>
      <c r="O6950">
        <v>8360</v>
      </c>
      <c r="P6950">
        <v>0</v>
      </c>
      <c r="Q6950">
        <v>0</v>
      </c>
      <c r="R6950">
        <v>8360</v>
      </c>
      <c r="S6950">
        <v>6900</v>
      </c>
      <c r="T6950">
        <v>-6900</v>
      </c>
      <c r="U6950">
        <v>1460</v>
      </c>
      <c r="V6950">
        <v>-6900</v>
      </c>
      <c r="W6950">
        <v>-6900</v>
      </c>
      <c r="X6950">
        <v>0</v>
      </c>
      <c r="Y6950">
        <v>0</v>
      </c>
      <c r="Z6950">
        <v>0</v>
      </c>
      <c r="AA6950">
        <v>0</v>
      </c>
      <c r="AB6950">
        <v>1460</v>
      </c>
      <c r="AC6950">
        <v>0</v>
      </c>
      <c r="AD6950">
        <v>0</v>
      </c>
      <c r="AE6950">
        <v>1460</v>
      </c>
      <c r="AF6950">
        <f>Table1[[#This Row],[RPMO Balance]]-Table1[[#This Row],[RSP Balance]]</f>
        <v>0</v>
      </c>
      <c r="AG6950">
        <f>Table1[[#This Row],[RSP Total Charges]]+Table1[[#This Row],[TotalPaymentUnallocatedAmount]]+Table1[[#This Row],[TotalCreditUnallocatedAmount]]</f>
        <v>1460</v>
      </c>
    </row>
    <row r="6951" spans="1:33" hidden="1" x14ac:dyDescent="0.25">
      <c r="A6951" t="s">
        <v>13360</v>
      </c>
      <c r="B6951">
        <v>5120</v>
      </c>
      <c r="C6951" t="s">
        <v>16226</v>
      </c>
      <c r="D6951">
        <v>5122</v>
      </c>
      <c r="E6951">
        <v>3747</v>
      </c>
      <c r="F6951" t="s">
        <v>15106</v>
      </c>
      <c r="G6951" t="s">
        <v>16227</v>
      </c>
      <c r="H6951">
        <v>502</v>
      </c>
      <c r="I6951" s="1">
        <v>44829</v>
      </c>
      <c r="J6951" s="1">
        <v>45107</v>
      </c>
      <c r="K6951" s="1">
        <v>44831.432939814818</v>
      </c>
      <c r="L6951" s="1">
        <v>45107</v>
      </c>
      <c r="M6951" t="s">
        <v>36</v>
      </c>
      <c r="N6951" t="s">
        <v>37</v>
      </c>
      <c r="O6951">
        <v>12228.02</v>
      </c>
      <c r="P6951">
        <v>0</v>
      </c>
      <c r="Q6951">
        <v>0</v>
      </c>
      <c r="R6951">
        <v>12228.02</v>
      </c>
      <c r="S6951">
        <v>12228.02</v>
      </c>
      <c r="T6951">
        <v>-12228.02</v>
      </c>
      <c r="U6951">
        <v>0</v>
      </c>
      <c r="V6951">
        <v>-12228.02</v>
      </c>
      <c r="W6951">
        <v>-12228.02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f>Table1[[#This Row],[RPMO Balance]]-Table1[[#This Row],[RSP Balance]]</f>
        <v>0</v>
      </c>
      <c r="AG6951">
        <f>Table1[[#This Row],[RSP Total Charges]]+Table1[[#This Row],[TotalPaymentUnallocatedAmount]]+Table1[[#This Row],[TotalCreditUnallocatedAmount]]</f>
        <v>0</v>
      </c>
    </row>
    <row r="6952" spans="1:33" hidden="1" x14ac:dyDescent="0.25">
      <c r="A6952" t="s">
        <v>13360</v>
      </c>
      <c r="B6952">
        <v>5121</v>
      </c>
      <c r="C6952" t="s">
        <v>16228</v>
      </c>
      <c r="D6952">
        <v>5123</v>
      </c>
      <c r="E6952">
        <v>3748</v>
      </c>
      <c r="F6952" t="s">
        <v>4998</v>
      </c>
      <c r="G6952" t="s">
        <v>16229</v>
      </c>
      <c r="H6952">
        <v>188</v>
      </c>
      <c r="I6952" s="1">
        <v>44805</v>
      </c>
      <c r="J6952" s="1">
        <v>45107</v>
      </c>
      <c r="K6952" s="1">
        <v>44816</v>
      </c>
      <c r="L6952" s="1">
        <v>45107</v>
      </c>
      <c r="M6952" t="s">
        <v>36</v>
      </c>
      <c r="N6952" t="s">
        <v>37</v>
      </c>
      <c r="O6952">
        <v>11670</v>
      </c>
      <c r="P6952">
        <v>0</v>
      </c>
      <c r="Q6952">
        <v>0</v>
      </c>
      <c r="R6952">
        <v>11670</v>
      </c>
      <c r="S6952">
        <v>11670</v>
      </c>
      <c r="T6952">
        <v>-11670</v>
      </c>
      <c r="U6952">
        <v>0</v>
      </c>
      <c r="V6952">
        <v>-11670</v>
      </c>
      <c r="W6952">
        <v>-11670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f>Table1[[#This Row],[RPMO Balance]]-Table1[[#This Row],[RSP Balance]]</f>
        <v>0</v>
      </c>
      <c r="AG6952">
        <f>Table1[[#This Row],[RSP Total Charges]]+Table1[[#This Row],[TotalPaymentUnallocatedAmount]]+Table1[[#This Row],[TotalCreditUnallocatedAmount]]</f>
        <v>0</v>
      </c>
    </row>
    <row r="6953" spans="1:33" hidden="1" x14ac:dyDescent="0.25">
      <c r="A6953" t="s">
        <v>13360</v>
      </c>
      <c r="B6953">
        <v>5122</v>
      </c>
      <c r="C6953" t="s">
        <v>16230</v>
      </c>
      <c r="D6953">
        <v>5124</v>
      </c>
      <c r="E6953">
        <v>3749</v>
      </c>
      <c r="F6953" t="s">
        <v>16231</v>
      </c>
      <c r="G6953" t="s">
        <v>16232</v>
      </c>
      <c r="H6953">
        <v>189</v>
      </c>
      <c r="I6953" s="1">
        <v>44805</v>
      </c>
      <c r="J6953" s="1">
        <v>45107</v>
      </c>
      <c r="K6953" s="1">
        <v>44816</v>
      </c>
      <c r="L6953" s="1">
        <v>45107</v>
      </c>
      <c r="M6953" t="s">
        <v>36</v>
      </c>
      <c r="N6953" t="s">
        <v>37</v>
      </c>
      <c r="O6953">
        <v>11540</v>
      </c>
      <c r="P6953">
        <v>0</v>
      </c>
      <c r="Q6953">
        <v>0</v>
      </c>
      <c r="R6953">
        <v>11540</v>
      </c>
      <c r="S6953">
        <v>11540</v>
      </c>
      <c r="T6953">
        <v>-11540</v>
      </c>
      <c r="U6953">
        <v>0</v>
      </c>
      <c r="V6953">
        <v>-11540</v>
      </c>
      <c r="W6953">
        <v>-11540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f>Table1[[#This Row],[RPMO Balance]]-Table1[[#This Row],[RSP Balance]]</f>
        <v>0</v>
      </c>
      <c r="AG6953">
        <f>Table1[[#This Row],[RSP Total Charges]]+Table1[[#This Row],[TotalPaymentUnallocatedAmount]]+Table1[[#This Row],[TotalCreditUnallocatedAmount]]</f>
        <v>0</v>
      </c>
    </row>
    <row r="6954" spans="1:33" hidden="1" x14ac:dyDescent="0.25">
      <c r="A6954" t="s">
        <v>13360</v>
      </c>
      <c r="B6954">
        <v>51221</v>
      </c>
      <c r="C6954" t="s">
        <v>16233</v>
      </c>
      <c r="D6954">
        <v>46696</v>
      </c>
      <c r="E6954">
        <v>12922</v>
      </c>
      <c r="F6954" t="s">
        <v>16069</v>
      </c>
      <c r="G6954" t="s">
        <v>16234</v>
      </c>
      <c r="H6954">
        <v>538</v>
      </c>
      <c r="I6954" s="1">
        <v>45170</v>
      </c>
      <c r="J6954" s="1">
        <v>45473</v>
      </c>
      <c r="K6954" s="1">
        <v>45170</v>
      </c>
      <c r="L6954" s="1">
        <v>45473</v>
      </c>
      <c r="M6954" t="s">
        <v>169</v>
      </c>
      <c r="N6954" t="s">
        <v>37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f>Table1[[#This Row],[RPMO Balance]]-Table1[[#This Row],[RSP Balance]]</f>
        <v>0</v>
      </c>
      <c r="AG6954">
        <f>Table1[[#This Row],[RSP Total Charges]]+Table1[[#This Row],[TotalPaymentUnallocatedAmount]]+Table1[[#This Row],[TotalCreditUnallocatedAmount]]</f>
        <v>0</v>
      </c>
    </row>
    <row r="6955" spans="1:33" hidden="1" x14ac:dyDescent="0.25">
      <c r="A6955" t="s">
        <v>13360</v>
      </c>
      <c r="B6955">
        <v>5123</v>
      </c>
      <c r="C6955" t="s">
        <v>16235</v>
      </c>
      <c r="D6955">
        <v>5125</v>
      </c>
      <c r="E6955">
        <v>3750</v>
      </c>
      <c r="F6955" t="s">
        <v>831</v>
      </c>
      <c r="G6955" t="s">
        <v>16236</v>
      </c>
      <c r="H6955">
        <v>390</v>
      </c>
      <c r="I6955" s="1">
        <v>44829</v>
      </c>
      <c r="J6955" s="1">
        <v>44985</v>
      </c>
      <c r="K6955" s="1">
        <v>44831.432939814818</v>
      </c>
      <c r="L6955" s="1">
        <v>44985.432939814818</v>
      </c>
      <c r="M6955" t="s">
        <v>984</v>
      </c>
      <c r="N6955" t="s">
        <v>985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f>Table1[[#This Row],[RPMO Balance]]-Table1[[#This Row],[RSP Balance]]</f>
        <v>0</v>
      </c>
      <c r="AG6955">
        <f>Table1[[#This Row],[RSP Total Charges]]+Table1[[#This Row],[TotalPaymentUnallocatedAmount]]+Table1[[#This Row],[TotalCreditUnallocatedAmount]]</f>
        <v>0</v>
      </c>
    </row>
    <row r="6956" spans="1:33" hidden="1" x14ac:dyDescent="0.25">
      <c r="A6956" t="s">
        <v>13360</v>
      </c>
      <c r="B6956">
        <v>5124</v>
      </c>
      <c r="C6956" t="s">
        <v>16237</v>
      </c>
      <c r="D6956">
        <v>5126</v>
      </c>
      <c r="E6956">
        <v>3751</v>
      </c>
      <c r="F6956" t="s">
        <v>16238</v>
      </c>
      <c r="G6956" t="s">
        <v>16239</v>
      </c>
      <c r="H6956">
        <v>3101</v>
      </c>
      <c r="I6956" s="1">
        <v>44833</v>
      </c>
      <c r="J6956" s="1">
        <v>45107</v>
      </c>
      <c r="K6956" s="1">
        <v>44834.432939814818</v>
      </c>
      <c r="L6956" s="1">
        <v>45107</v>
      </c>
      <c r="M6956" t="s">
        <v>36</v>
      </c>
      <c r="N6956" t="s">
        <v>37</v>
      </c>
      <c r="O6956">
        <v>11540</v>
      </c>
      <c r="P6956">
        <v>0</v>
      </c>
      <c r="Q6956">
        <v>0</v>
      </c>
      <c r="R6956">
        <v>11540</v>
      </c>
      <c r="S6956">
        <v>11540</v>
      </c>
      <c r="T6956">
        <v>-11540</v>
      </c>
      <c r="U6956">
        <v>0</v>
      </c>
      <c r="V6956">
        <v>-11540</v>
      </c>
      <c r="W6956">
        <v>-11540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f>Table1[[#This Row],[RPMO Balance]]-Table1[[#This Row],[RSP Balance]]</f>
        <v>0</v>
      </c>
      <c r="AG6956">
        <f>Table1[[#This Row],[RSP Total Charges]]+Table1[[#This Row],[TotalPaymentUnallocatedAmount]]+Table1[[#This Row],[TotalCreditUnallocatedAmount]]</f>
        <v>0</v>
      </c>
    </row>
    <row r="6957" spans="1:33" hidden="1" x14ac:dyDescent="0.25">
      <c r="A6957" t="s">
        <v>13360</v>
      </c>
      <c r="B6957">
        <v>5125</v>
      </c>
      <c r="C6957" t="s">
        <v>16240</v>
      </c>
      <c r="D6957">
        <v>5127</v>
      </c>
      <c r="E6957">
        <v>3752</v>
      </c>
      <c r="F6957" t="s">
        <v>947</v>
      </c>
      <c r="G6957" t="s">
        <v>16241</v>
      </c>
      <c r="H6957" t="s">
        <v>16242</v>
      </c>
      <c r="I6957" s="1">
        <v>44805</v>
      </c>
      <c r="J6957" s="1">
        <v>45107</v>
      </c>
      <c r="K6957" s="1">
        <v>44816</v>
      </c>
      <c r="L6957" s="1">
        <v>45107</v>
      </c>
      <c r="M6957" t="s">
        <v>36</v>
      </c>
      <c r="N6957" t="s">
        <v>37</v>
      </c>
      <c r="O6957">
        <v>8780</v>
      </c>
      <c r="P6957">
        <v>0</v>
      </c>
      <c r="Q6957">
        <v>0</v>
      </c>
      <c r="R6957">
        <v>8780</v>
      </c>
      <c r="S6957">
        <v>8780</v>
      </c>
      <c r="T6957">
        <v>-8780</v>
      </c>
      <c r="U6957">
        <v>0</v>
      </c>
      <c r="V6957">
        <v>-8780</v>
      </c>
      <c r="W6957">
        <v>-8780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f>Table1[[#This Row],[RPMO Balance]]-Table1[[#This Row],[RSP Balance]]</f>
        <v>0</v>
      </c>
      <c r="AG6957">
        <f>Table1[[#This Row],[RSP Total Charges]]+Table1[[#This Row],[TotalPaymentUnallocatedAmount]]+Table1[[#This Row],[TotalCreditUnallocatedAmount]]</f>
        <v>0</v>
      </c>
    </row>
    <row r="6958" spans="1:33" hidden="1" x14ac:dyDescent="0.25">
      <c r="A6958" t="s">
        <v>13360</v>
      </c>
      <c r="B6958">
        <v>5126</v>
      </c>
      <c r="C6958" t="s">
        <v>16243</v>
      </c>
      <c r="D6958">
        <v>5128</v>
      </c>
      <c r="E6958">
        <v>3753</v>
      </c>
      <c r="F6958" t="s">
        <v>16244</v>
      </c>
      <c r="G6958" t="s">
        <v>16245</v>
      </c>
      <c r="H6958">
        <v>389</v>
      </c>
      <c r="I6958" s="1">
        <v>44805</v>
      </c>
      <c r="J6958" s="1">
        <v>45107</v>
      </c>
      <c r="K6958" s="1">
        <v>44816</v>
      </c>
      <c r="L6958" s="1">
        <v>45107</v>
      </c>
      <c r="M6958" t="s">
        <v>36</v>
      </c>
      <c r="N6958" t="s">
        <v>37</v>
      </c>
      <c r="O6958">
        <v>11540</v>
      </c>
      <c r="P6958">
        <v>0</v>
      </c>
      <c r="Q6958">
        <v>0</v>
      </c>
      <c r="R6958">
        <v>11540</v>
      </c>
      <c r="S6958">
        <v>11540</v>
      </c>
      <c r="T6958">
        <v>-11540</v>
      </c>
      <c r="U6958">
        <v>0</v>
      </c>
      <c r="V6958">
        <v>-11540</v>
      </c>
      <c r="W6958">
        <v>-11540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f>Table1[[#This Row],[RPMO Balance]]-Table1[[#This Row],[RSP Balance]]</f>
        <v>0</v>
      </c>
      <c r="AG6958">
        <f>Table1[[#This Row],[RSP Total Charges]]+Table1[[#This Row],[TotalPaymentUnallocatedAmount]]+Table1[[#This Row],[TotalCreditUnallocatedAmount]]</f>
        <v>0</v>
      </c>
    </row>
    <row r="6959" spans="1:33" hidden="1" x14ac:dyDescent="0.25">
      <c r="A6959" t="s">
        <v>13360</v>
      </c>
      <c r="B6959">
        <v>51267</v>
      </c>
      <c r="C6959" t="s">
        <v>16246</v>
      </c>
      <c r="D6959">
        <v>46742</v>
      </c>
      <c r="E6959">
        <v>12926</v>
      </c>
      <c r="F6959" t="s">
        <v>851</v>
      </c>
      <c r="G6959" t="s">
        <v>4777</v>
      </c>
      <c r="H6959">
        <v>485</v>
      </c>
      <c r="I6959" s="1">
        <v>45170</v>
      </c>
      <c r="J6959" s="1">
        <v>45473</v>
      </c>
      <c r="K6959" s="1">
        <v>45170</v>
      </c>
      <c r="L6959" s="1">
        <v>45473</v>
      </c>
      <c r="M6959" t="s">
        <v>169</v>
      </c>
      <c r="N6959" t="s">
        <v>37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f>Table1[[#This Row],[RPMO Balance]]-Table1[[#This Row],[RSP Balance]]</f>
        <v>0</v>
      </c>
      <c r="AG6959">
        <f>Table1[[#This Row],[RSP Total Charges]]+Table1[[#This Row],[TotalPaymentUnallocatedAmount]]+Table1[[#This Row],[TotalCreditUnallocatedAmount]]</f>
        <v>0</v>
      </c>
    </row>
    <row r="6960" spans="1:33" hidden="1" x14ac:dyDescent="0.25">
      <c r="A6960" t="s">
        <v>13360</v>
      </c>
      <c r="B6960">
        <v>5127</v>
      </c>
      <c r="C6960" t="s">
        <v>16247</v>
      </c>
      <c r="D6960">
        <v>5129</v>
      </c>
      <c r="E6960">
        <v>3754</v>
      </c>
      <c r="F6960" t="s">
        <v>6818</v>
      </c>
      <c r="G6960" t="s">
        <v>16248</v>
      </c>
      <c r="H6960">
        <v>396</v>
      </c>
      <c r="I6960" s="1">
        <v>44805</v>
      </c>
      <c r="J6960" s="1">
        <v>44985</v>
      </c>
      <c r="K6960" s="1">
        <v>44816</v>
      </c>
      <c r="L6960" s="1">
        <v>44985.432939814818</v>
      </c>
      <c r="M6960" t="s">
        <v>984</v>
      </c>
      <c r="N6960" t="s">
        <v>985</v>
      </c>
      <c r="O6960">
        <v>9650</v>
      </c>
      <c r="P6960">
        <v>0</v>
      </c>
      <c r="Q6960">
        <v>0</v>
      </c>
      <c r="R6960">
        <v>9650</v>
      </c>
      <c r="S6960">
        <v>9650</v>
      </c>
      <c r="T6960">
        <v>-9650</v>
      </c>
      <c r="U6960">
        <v>0</v>
      </c>
      <c r="V6960">
        <v>-9650</v>
      </c>
      <c r="W6960">
        <v>-9650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f>Table1[[#This Row],[RPMO Balance]]-Table1[[#This Row],[RSP Balance]]</f>
        <v>0</v>
      </c>
      <c r="AG6960">
        <f>Table1[[#This Row],[RSP Total Charges]]+Table1[[#This Row],[TotalPaymentUnallocatedAmount]]+Table1[[#This Row],[TotalCreditUnallocatedAmount]]</f>
        <v>0</v>
      </c>
    </row>
    <row r="6961" spans="1:33" hidden="1" x14ac:dyDescent="0.25">
      <c r="A6961" t="s">
        <v>13360</v>
      </c>
      <c r="B6961">
        <v>5128</v>
      </c>
      <c r="C6961" t="s">
        <v>16249</v>
      </c>
      <c r="D6961">
        <v>5130</v>
      </c>
      <c r="E6961">
        <v>3755</v>
      </c>
      <c r="F6961" t="s">
        <v>6818</v>
      </c>
      <c r="G6961" t="s">
        <v>16250</v>
      </c>
      <c r="H6961" t="s">
        <v>15354</v>
      </c>
      <c r="I6961" s="1">
        <v>44832</v>
      </c>
      <c r="J6961" s="1">
        <v>45107</v>
      </c>
      <c r="K6961" s="1">
        <v>44833.432939814818</v>
      </c>
      <c r="L6961" s="1">
        <v>45107</v>
      </c>
      <c r="M6961" t="s">
        <v>36</v>
      </c>
      <c r="N6961" t="s">
        <v>37</v>
      </c>
      <c r="O6961">
        <v>8360.02</v>
      </c>
      <c r="P6961">
        <v>0</v>
      </c>
      <c r="Q6961">
        <v>0</v>
      </c>
      <c r="R6961">
        <v>8360.02</v>
      </c>
      <c r="S6961">
        <v>8360.02</v>
      </c>
      <c r="T6961">
        <v>-8360.02</v>
      </c>
      <c r="U6961">
        <v>0</v>
      </c>
      <c r="V6961">
        <v>-8360.02</v>
      </c>
      <c r="W6961">
        <v>-8360.02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f>Table1[[#This Row],[RPMO Balance]]-Table1[[#This Row],[RSP Balance]]</f>
        <v>0</v>
      </c>
      <c r="AG6961">
        <f>Table1[[#This Row],[RSP Total Charges]]+Table1[[#This Row],[TotalPaymentUnallocatedAmount]]+Table1[[#This Row],[TotalCreditUnallocatedAmount]]</f>
        <v>0</v>
      </c>
    </row>
    <row r="6962" spans="1:33" hidden="1" x14ac:dyDescent="0.25">
      <c r="A6962" t="s">
        <v>13360</v>
      </c>
      <c r="B6962">
        <v>51286</v>
      </c>
      <c r="C6962" t="s">
        <v>16251</v>
      </c>
      <c r="D6962">
        <v>46761</v>
      </c>
      <c r="E6962">
        <v>12812</v>
      </c>
      <c r="F6962" t="s">
        <v>851</v>
      </c>
      <c r="G6962" t="s">
        <v>16252</v>
      </c>
      <c r="H6962">
        <v>547</v>
      </c>
      <c r="I6962" s="1">
        <v>45170</v>
      </c>
      <c r="J6962" s="1">
        <v>45351</v>
      </c>
      <c r="K6962" s="1">
        <v>45170</v>
      </c>
      <c r="L6962" s="1">
        <v>45351</v>
      </c>
      <c r="M6962" t="s">
        <v>169</v>
      </c>
      <c r="N6962" t="s">
        <v>37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f>Table1[[#This Row],[RPMO Balance]]-Table1[[#This Row],[RSP Balance]]</f>
        <v>0</v>
      </c>
      <c r="AG6962">
        <f>Table1[[#This Row],[RSP Total Charges]]+Table1[[#This Row],[TotalPaymentUnallocatedAmount]]+Table1[[#This Row],[TotalCreditUnallocatedAmount]]</f>
        <v>0</v>
      </c>
    </row>
    <row r="6963" spans="1:33" hidden="1" x14ac:dyDescent="0.25">
      <c r="A6963" t="s">
        <v>13360</v>
      </c>
      <c r="B6963">
        <v>5129</v>
      </c>
      <c r="C6963" t="s">
        <v>16253</v>
      </c>
      <c r="D6963">
        <v>5131</v>
      </c>
      <c r="E6963">
        <v>3756</v>
      </c>
      <c r="F6963" t="s">
        <v>1122</v>
      </c>
      <c r="G6963" t="s">
        <v>16254</v>
      </c>
      <c r="H6963">
        <v>277</v>
      </c>
      <c r="I6963" s="1">
        <v>44829</v>
      </c>
      <c r="J6963" s="1">
        <v>45107</v>
      </c>
      <c r="K6963" s="1">
        <v>44830.432939814818</v>
      </c>
      <c r="L6963" s="1">
        <v>45107</v>
      </c>
      <c r="M6963" t="s">
        <v>36</v>
      </c>
      <c r="N6963" t="s">
        <v>37</v>
      </c>
      <c r="O6963">
        <v>10820</v>
      </c>
      <c r="P6963">
        <v>0</v>
      </c>
      <c r="Q6963">
        <v>-354</v>
      </c>
      <c r="R6963">
        <v>11174</v>
      </c>
      <c r="S6963">
        <v>0</v>
      </c>
      <c r="T6963">
        <v>-10820</v>
      </c>
      <c r="U6963">
        <v>0</v>
      </c>
      <c r="V6963">
        <v>0</v>
      </c>
      <c r="W6963">
        <v>0</v>
      </c>
      <c r="X6963">
        <v>0</v>
      </c>
      <c r="Y6963" s="2">
        <v>-10820</v>
      </c>
      <c r="Z6963" s="2">
        <v>-354</v>
      </c>
      <c r="AA6963">
        <v>0</v>
      </c>
      <c r="AB6963" s="2">
        <v>11174</v>
      </c>
      <c r="AC6963">
        <v>-10820</v>
      </c>
      <c r="AD6963">
        <v>-354</v>
      </c>
      <c r="AE6963">
        <v>0</v>
      </c>
      <c r="AF6963">
        <f>Table1[[#This Row],[RPMO Balance]]-Table1[[#This Row],[RSP Balance]]</f>
        <v>0</v>
      </c>
      <c r="AG6963">
        <f>Table1[[#This Row],[RSP Total Charges]]+Table1[[#This Row],[TotalPaymentUnallocatedAmount]]+Table1[[#This Row],[TotalCreditUnallocatedAmount]]</f>
        <v>0</v>
      </c>
    </row>
    <row r="6964" spans="1:33" hidden="1" x14ac:dyDescent="0.25">
      <c r="A6964" t="s">
        <v>13360</v>
      </c>
      <c r="B6964">
        <v>51298</v>
      </c>
      <c r="C6964" t="s">
        <v>16255</v>
      </c>
      <c r="D6964">
        <v>46773</v>
      </c>
      <c r="E6964">
        <v>12810</v>
      </c>
      <c r="F6964" t="s">
        <v>5636</v>
      </c>
      <c r="G6964" t="s">
        <v>16256</v>
      </c>
      <c r="H6964">
        <v>489</v>
      </c>
      <c r="I6964" s="1">
        <v>45170</v>
      </c>
      <c r="J6964" s="1">
        <v>45351</v>
      </c>
      <c r="K6964" s="1">
        <v>45170</v>
      </c>
      <c r="L6964" s="1">
        <v>45351</v>
      </c>
      <c r="M6964" t="s">
        <v>169</v>
      </c>
      <c r="N6964" t="s">
        <v>37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f>Table1[[#This Row],[RPMO Balance]]-Table1[[#This Row],[RSP Balance]]</f>
        <v>0</v>
      </c>
      <c r="AG6964">
        <f>Table1[[#This Row],[RSP Total Charges]]+Table1[[#This Row],[TotalPaymentUnallocatedAmount]]+Table1[[#This Row],[TotalCreditUnallocatedAmount]]</f>
        <v>0</v>
      </c>
    </row>
    <row r="6965" spans="1:33" hidden="1" x14ac:dyDescent="0.25">
      <c r="A6965" t="s">
        <v>13360</v>
      </c>
      <c r="B6965">
        <v>5130</v>
      </c>
      <c r="C6965" t="s">
        <v>16257</v>
      </c>
      <c r="D6965">
        <v>5132</v>
      </c>
      <c r="E6965">
        <v>8820</v>
      </c>
      <c r="F6965" t="s">
        <v>71</v>
      </c>
      <c r="G6965" t="s">
        <v>11272</v>
      </c>
      <c r="H6965">
        <v>236</v>
      </c>
      <c r="I6965" s="1">
        <v>44833</v>
      </c>
      <c r="J6965" s="1">
        <v>45107</v>
      </c>
      <c r="K6965" s="1">
        <v>44833.432939814818</v>
      </c>
      <c r="L6965" s="1">
        <v>45107</v>
      </c>
      <c r="M6965" t="s">
        <v>36</v>
      </c>
      <c r="N6965" t="s">
        <v>37</v>
      </c>
      <c r="O6965">
        <v>12636.68</v>
      </c>
      <c r="P6965">
        <v>0</v>
      </c>
      <c r="Q6965">
        <v>0</v>
      </c>
      <c r="R6965">
        <v>12636.68</v>
      </c>
      <c r="S6965">
        <v>0</v>
      </c>
      <c r="T6965">
        <v>-12500</v>
      </c>
      <c r="U6965">
        <v>136.68</v>
      </c>
      <c r="V6965">
        <v>0</v>
      </c>
      <c r="W6965">
        <v>0</v>
      </c>
      <c r="X6965">
        <v>0</v>
      </c>
      <c r="Y6965">
        <v>-12500</v>
      </c>
      <c r="Z6965">
        <v>0</v>
      </c>
      <c r="AA6965">
        <v>0</v>
      </c>
      <c r="AB6965">
        <v>12636.68</v>
      </c>
      <c r="AC6965">
        <v>-12500</v>
      </c>
      <c r="AD6965">
        <v>0</v>
      </c>
      <c r="AE6965">
        <v>136.68</v>
      </c>
      <c r="AF6965">
        <f>Table1[[#This Row],[RPMO Balance]]-Table1[[#This Row],[RSP Balance]]</f>
        <v>0</v>
      </c>
      <c r="AG6965">
        <f>Table1[[#This Row],[RSP Total Charges]]+Table1[[#This Row],[TotalPaymentUnallocatedAmount]]+Table1[[#This Row],[TotalCreditUnallocatedAmount]]</f>
        <v>136.68000000000029</v>
      </c>
    </row>
    <row r="6966" spans="1:33" hidden="1" x14ac:dyDescent="0.25">
      <c r="A6966" t="s">
        <v>13360</v>
      </c>
      <c r="B6966">
        <v>51306</v>
      </c>
      <c r="C6966" t="s">
        <v>16258</v>
      </c>
      <c r="D6966">
        <v>46782</v>
      </c>
      <c r="E6966">
        <v>6560</v>
      </c>
      <c r="F6966" t="s">
        <v>13735</v>
      </c>
      <c r="G6966" t="s">
        <v>13736</v>
      </c>
      <c r="H6966" t="s">
        <v>16259</v>
      </c>
      <c r="I6966" s="1">
        <v>44985.736608796295</v>
      </c>
      <c r="J6966" s="1">
        <v>45015.736608796295</v>
      </c>
      <c r="K6966" s="1">
        <v>44985.736608796295</v>
      </c>
      <c r="L6966" s="1">
        <v>45015.736608796295</v>
      </c>
      <c r="M6966" t="s">
        <v>36</v>
      </c>
      <c r="N6966" t="s">
        <v>37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-200</v>
      </c>
      <c r="U6966">
        <v>-200</v>
      </c>
      <c r="V6966">
        <v>0</v>
      </c>
      <c r="W6966">
        <v>0</v>
      </c>
      <c r="X6966">
        <v>0</v>
      </c>
      <c r="Y6966">
        <v>-200</v>
      </c>
      <c r="Z6966">
        <v>0</v>
      </c>
      <c r="AA6966">
        <v>0</v>
      </c>
      <c r="AB6966">
        <v>0</v>
      </c>
      <c r="AC6966">
        <v>-200</v>
      </c>
      <c r="AD6966">
        <v>0</v>
      </c>
      <c r="AE6966">
        <v>-200</v>
      </c>
      <c r="AF6966">
        <f>Table1[[#This Row],[RPMO Balance]]-Table1[[#This Row],[RSP Balance]]</f>
        <v>0</v>
      </c>
      <c r="AG6966">
        <f>Table1[[#This Row],[RSP Total Charges]]+Table1[[#This Row],[TotalPaymentUnallocatedAmount]]+Table1[[#This Row],[TotalCreditUnallocatedAmount]]</f>
        <v>-200</v>
      </c>
    </row>
    <row r="6967" spans="1:33" hidden="1" x14ac:dyDescent="0.25">
      <c r="A6967" t="s">
        <v>13360</v>
      </c>
      <c r="B6967">
        <v>51307</v>
      </c>
      <c r="C6967" t="s">
        <v>16260</v>
      </c>
      <c r="D6967">
        <v>46783</v>
      </c>
      <c r="E6967">
        <v>6494</v>
      </c>
      <c r="F6967" t="s">
        <v>947</v>
      </c>
      <c r="G6967" t="s">
        <v>13424</v>
      </c>
      <c r="H6967" t="s">
        <v>16261</v>
      </c>
      <c r="I6967" s="1">
        <v>44985.736608796295</v>
      </c>
      <c r="J6967" s="1">
        <v>45015.736608796295</v>
      </c>
      <c r="K6967" s="1">
        <v>44985.736608796295</v>
      </c>
      <c r="L6967" s="1">
        <v>45015.736608796295</v>
      </c>
      <c r="M6967" t="s">
        <v>36</v>
      </c>
      <c r="N6967" t="s">
        <v>37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f>Table1[[#This Row],[RPMO Balance]]-Table1[[#This Row],[RSP Balance]]</f>
        <v>0</v>
      </c>
      <c r="AG6967">
        <f>Table1[[#This Row],[RSP Total Charges]]+Table1[[#This Row],[TotalPaymentUnallocatedAmount]]+Table1[[#This Row],[TotalCreditUnallocatedAmount]]</f>
        <v>0</v>
      </c>
    </row>
    <row r="6968" spans="1:33" hidden="1" x14ac:dyDescent="0.25">
      <c r="A6968" t="s">
        <v>13360</v>
      </c>
      <c r="B6968">
        <v>51308</v>
      </c>
      <c r="C6968" t="s">
        <v>16262</v>
      </c>
      <c r="D6968">
        <v>46784</v>
      </c>
      <c r="E6968">
        <v>7071</v>
      </c>
      <c r="F6968" t="s">
        <v>13591</v>
      </c>
      <c r="G6968" t="s">
        <v>13592</v>
      </c>
      <c r="H6968" t="s">
        <v>16263</v>
      </c>
      <c r="I6968" s="1">
        <v>44985.736620370371</v>
      </c>
      <c r="J6968" s="1">
        <v>45015.736620370371</v>
      </c>
      <c r="K6968" s="1">
        <v>44985.736620370371</v>
      </c>
      <c r="L6968" s="1">
        <v>45015.736620370371</v>
      </c>
      <c r="M6968" t="s">
        <v>36</v>
      </c>
      <c r="N6968" t="s">
        <v>37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-50</v>
      </c>
      <c r="U6968">
        <v>-50</v>
      </c>
      <c r="V6968">
        <v>0</v>
      </c>
      <c r="W6968">
        <v>0</v>
      </c>
      <c r="X6968">
        <v>0</v>
      </c>
      <c r="Y6968">
        <v>-50</v>
      </c>
      <c r="Z6968">
        <v>0</v>
      </c>
      <c r="AA6968">
        <v>0</v>
      </c>
      <c r="AB6968">
        <v>0</v>
      </c>
      <c r="AC6968">
        <v>-50</v>
      </c>
      <c r="AD6968">
        <v>0</v>
      </c>
      <c r="AE6968">
        <v>-50</v>
      </c>
      <c r="AF6968">
        <f>Table1[[#This Row],[RPMO Balance]]-Table1[[#This Row],[RSP Balance]]</f>
        <v>0</v>
      </c>
      <c r="AG6968">
        <f>Table1[[#This Row],[RSP Total Charges]]+Table1[[#This Row],[TotalPaymentUnallocatedAmount]]+Table1[[#This Row],[TotalCreditUnallocatedAmount]]</f>
        <v>-50</v>
      </c>
    </row>
    <row r="6969" spans="1:33" hidden="1" x14ac:dyDescent="0.25">
      <c r="A6969" t="s">
        <v>13360</v>
      </c>
      <c r="B6969">
        <v>51309</v>
      </c>
      <c r="C6969" t="s">
        <v>16264</v>
      </c>
      <c r="D6969">
        <v>46785</v>
      </c>
      <c r="E6969">
        <v>8998</v>
      </c>
      <c r="F6969" t="s">
        <v>14091</v>
      </c>
      <c r="G6969" t="s">
        <v>14092</v>
      </c>
      <c r="H6969" t="s">
        <v>16265</v>
      </c>
      <c r="I6969" s="1">
        <v>44985.736620370371</v>
      </c>
      <c r="J6969" s="1">
        <v>45015.736620370371</v>
      </c>
      <c r="K6969" s="1">
        <v>44985.736620370371</v>
      </c>
      <c r="L6969" s="1">
        <v>45015.736620370371</v>
      </c>
      <c r="M6969" t="s">
        <v>36</v>
      </c>
      <c r="N6969" t="s">
        <v>37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-150</v>
      </c>
      <c r="U6969">
        <v>-150</v>
      </c>
      <c r="V6969">
        <v>0</v>
      </c>
      <c r="W6969">
        <v>0</v>
      </c>
      <c r="X6969">
        <v>0</v>
      </c>
      <c r="Y6969">
        <v>-150</v>
      </c>
      <c r="Z6969">
        <v>0</v>
      </c>
      <c r="AA6969">
        <v>0</v>
      </c>
      <c r="AB6969">
        <v>0</v>
      </c>
      <c r="AC6969">
        <v>-150</v>
      </c>
      <c r="AD6969">
        <v>0</v>
      </c>
      <c r="AE6969">
        <v>-150</v>
      </c>
      <c r="AF6969">
        <f>Table1[[#This Row],[RPMO Balance]]-Table1[[#This Row],[RSP Balance]]</f>
        <v>0</v>
      </c>
      <c r="AG6969">
        <f>Table1[[#This Row],[RSP Total Charges]]+Table1[[#This Row],[TotalPaymentUnallocatedAmount]]+Table1[[#This Row],[TotalCreditUnallocatedAmount]]</f>
        <v>-150</v>
      </c>
    </row>
    <row r="6970" spans="1:33" hidden="1" x14ac:dyDescent="0.25">
      <c r="A6970" t="s">
        <v>13360</v>
      </c>
      <c r="B6970">
        <v>5131</v>
      </c>
      <c r="C6970" t="s">
        <v>16266</v>
      </c>
      <c r="D6970">
        <v>5133</v>
      </c>
      <c r="E6970">
        <v>3758</v>
      </c>
      <c r="F6970" t="s">
        <v>3039</v>
      </c>
      <c r="G6970" t="s">
        <v>14444</v>
      </c>
      <c r="H6970">
        <v>147</v>
      </c>
      <c r="I6970" s="1">
        <v>44805</v>
      </c>
      <c r="J6970" s="1">
        <v>44834</v>
      </c>
      <c r="K6970" s="1">
        <v>44816</v>
      </c>
      <c r="L6970" s="1">
        <v>44834.432939814818</v>
      </c>
      <c r="M6970" t="s">
        <v>984</v>
      </c>
      <c r="N6970" t="s">
        <v>985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f>Table1[[#This Row],[RPMO Balance]]-Table1[[#This Row],[RSP Balance]]</f>
        <v>0</v>
      </c>
      <c r="AG6970">
        <f>Table1[[#This Row],[RSP Total Charges]]+Table1[[#This Row],[TotalPaymentUnallocatedAmount]]+Table1[[#This Row],[TotalCreditUnallocatedAmount]]</f>
        <v>0</v>
      </c>
    </row>
    <row r="6971" spans="1:33" hidden="1" x14ac:dyDescent="0.25">
      <c r="A6971" t="s">
        <v>13360</v>
      </c>
      <c r="B6971">
        <v>51310</v>
      </c>
      <c r="C6971" t="s">
        <v>16267</v>
      </c>
      <c r="D6971">
        <v>46786</v>
      </c>
      <c r="E6971">
        <v>254</v>
      </c>
      <c r="F6971" t="s">
        <v>14005</v>
      </c>
      <c r="G6971" t="s">
        <v>14006</v>
      </c>
      <c r="H6971" t="s">
        <v>16268</v>
      </c>
      <c r="I6971" s="1">
        <v>44985.736620370371</v>
      </c>
      <c r="J6971" s="1">
        <v>45015.736620370371</v>
      </c>
      <c r="K6971" s="1">
        <v>44985.736620370371</v>
      </c>
      <c r="L6971" s="1">
        <v>45015.736620370371</v>
      </c>
      <c r="M6971" t="s">
        <v>36</v>
      </c>
      <c r="N6971" t="s">
        <v>37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-150</v>
      </c>
      <c r="U6971">
        <v>-150</v>
      </c>
      <c r="V6971">
        <v>0</v>
      </c>
      <c r="W6971">
        <v>0</v>
      </c>
      <c r="X6971">
        <v>0</v>
      </c>
      <c r="Y6971">
        <v>-150</v>
      </c>
      <c r="Z6971">
        <v>0</v>
      </c>
      <c r="AA6971">
        <v>0</v>
      </c>
      <c r="AB6971">
        <v>0</v>
      </c>
      <c r="AC6971">
        <v>-150</v>
      </c>
      <c r="AD6971">
        <v>0</v>
      </c>
      <c r="AE6971">
        <v>-150</v>
      </c>
      <c r="AF6971">
        <f>Table1[[#This Row],[RPMO Balance]]-Table1[[#This Row],[RSP Balance]]</f>
        <v>0</v>
      </c>
      <c r="AG6971">
        <f>Table1[[#This Row],[RSP Total Charges]]+Table1[[#This Row],[TotalPaymentUnallocatedAmount]]+Table1[[#This Row],[TotalCreditUnallocatedAmount]]</f>
        <v>-150</v>
      </c>
    </row>
    <row r="6972" spans="1:33" hidden="1" x14ac:dyDescent="0.25">
      <c r="A6972" t="s">
        <v>13360</v>
      </c>
      <c r="B6972">
        <v>51311</v>
      </c>
      <c r="C6972" t="s">
        <v>16269</v>
      </c>
      <c r="D6972">
        <v>46787</v>
      </c>
      <c r="E6972">
        <v>224</v>
      </c>
      <c r="F6972" t="s">
        <v>1144</v>
      </c>
      <c r="G6972" t="s">
        <v>13383</v>
      </c>
      <c r="H6972" t="s">
        <v>16270</v>
      </c>
      <c r="I6972" s="1">
        <v>44985.736620370371</v>
      </c>
      <c r="J6972" s="1">
        <v>45015.736620370371</v>
      </c>
      <c r="K6972" s="1">
        <v>44985.736620370371</v>
      </c>
      <c r="L6972" s="1">
        <v>45015.736620370371</v>
      </c>
      <c r="M6972" t="s">
        <v>36</v>
      </c>
      <c r="N6972" t="s">
        <v>37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-70</v>
      </c>
      <c r="U6972">
        <v>-70</v>
      </c>
      <c r="V6972">
        <v>0</v>
      </c>
      <c r="W6972">
        <v>0</v>
      </c>
      <c r="X6972">
        <v>0</v>
      </c>
      <c r="Y6972">
        <v>-70</v>
      </c>
      <c r="Z6972">
        <v>0</v>
      </c>
      <c r="AA6972">
        <v>0</v>
      </c>
      <c r="AB6972">
        <v>0</v>
      </c>
      <c r="AC6972">
        <v>-70</v>
      </c>
      <c r="AD6972">
        <v>0</v>
      </c>
      <c r="AE6972">
        <v>-70</v>
      </c>
      <c r="AF6972">
        <f>Table1[[#This Row],[RPMO Balance]]-Table1[[#This Row],[RSP Balance]]</f>
        <v>0</v>
      </c>
      <c r="AG6972">
        <f>Table1[[#This Row],[RSP Total Charges]]+Table1[[#This Row],[TotalPaymentUnallocatedAmount]]+Table1[[#This Row],[TotalCreditUnallocatedAmount]]</f>
        <v>-70</v>
      </c>
    </row>
    <row r="6973" spans="1:33" hidden="1" x14ac:dyDescent="0.25">
      <c r="A6973" t="s">
        <v>13360</v>
      </c>
      <c r="B6973">
        <v>51312</v>
      </c>
      <c r="C6973" t="s">
        <v>16271</v>
      </c>
      <c r="D6973">
        <v>46788</v>
      </c>
      <c r="E6973">
        <v>7716</v>
      </c>
      <c r="F6973" t="s">
        <v>7521</v>
      </c>
      <c r="G6973" t="s">
        <v>13902</v>
      </c>
      <c r="H6973" t="s">
        <v>16272</v>
      </c>
      <c r="I6973" s="1">
        <v>44985.736620370371</v>
      </c>
      <c r="J6973" s="1">
        <v>45015.736620370371</v>
      </c>
      <c r="K6973" s="1">
        <v>44985.736620370371</v>
      </c>
      <c r="L6973" s="1">
        <v>45015.736620370371</v>
      </c>
      <c r="M6973" t="s">
        <v>36</v>
      </c>
      <c r="N6973" t="s">
        <v>37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-100</v>
      </c>
      <c r="U6973">
        <v>-100</v>
      </c>
      <c r="V6973">
        <v>0</v>
      </c>
      <c r="W6973">
        <v>0</v>
      </c>
      <c r="X6973">
        <v>0</v>
      </c>
      <c r="Y6973">
        <v>-100</v>
      </c>
      <c r="Z6973">
        <v>0</v>
      </c>
      <c r="AA6973">
        <v>0</v>
      </c>
      <c r="AB6973">
        <v>0</v>
      </c>
      <c r="AC6973">
        <v>-100</v>
      </c>
      <c r="AD6973">
        <v>0</v>
      </c>
      <c r="AE6973">
        <v>-100</v>
      </c>
      <c r="AF6973">
        <f>Table1[[#This Row],[RPMO Balance]]-Table1[[#This Row],[RSP Balance]]</f>
        <v>0</v>
      </c>
      <c r="AG6973">
        <f>Table1[[#This Row],[RSP Total Charges]]+Table1[[#This Row],[TotalPaymentUnallocatedAmount]]+Table1[[#This Row],[TotalCreditUnallocatedAmount]]</f>
        <v>-100</v>
      </c>
    </row>
    <row r="6974" spans="1:33" hidden="1" x14ac:dyDescent="0.25">
      <c r="A6974" t="s">
        <v>13360</v>
      </c>
      <c r="B6974">
        <v>51313</v>
      </c>
      <c r="C6974" t="s">
        <v>16273</v>
      </c>
      <c r="D6974">
        <v>46789</v>
      </c>
      <c r="E6974">
        <v>9307</v>
      </c>
      <c r="F6974" t="s">
        <v>5018</v>
      </c>
      <c r="G6974" t="s">
        <v>14351</v>
      </c>
      <c r="H6974" t="s">
        <v>16274</v>
      </c>
      <c r="I6974" s="1">
        <v>44985.736620370371</v>
      </c>
      <c r="J6974" s="1">
        <v>45015.736620370371</v>
      </c>
      <c r="K6974" s="1">
        <v>44985.736620370371</v>
      </c>
      <c r="L6974" s="1">
        <v>45015.736620370371</v>
      </c>
      <c r="M6974" t="s">
        <v>36</v>
      </c>
      <c r="N6974" t="s">
        <v>37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-100</v>
      </c>
      <c r="U6974">
        <v>-100</v>
      </c>
      <c r="V6974">
        <v>0</v>
      </c>
      <c r="W6974">
        <v>0</v>
      </c>
      <c r="X6974">
        <v>0</v>
      </c>
      <c r="Y6974">
        <v>-100</v>
      </c>
      <c r="Z6974">
        <v>0</v>
      </c>
      <c r="AA6974">
        <v>0</v>
      </c>
      <c r="AB6974">
        <v>0</v>
      </c>
      <c r="AC6974">
        <v>-100</v>
      </c>
      <c r="AD6974">
        <v>0</v>
      </c>
      <c r="AE6974">
        <v>-100</v>
      </c>
      <c r="AF6974">
        <f>Table1[[#This Row],[RPMO Balance]]-Table1[[#This Row],[RSP Balance]]</f>
        <v>0</v>
      </c>
      <c r="AG6974">
        <f>Table1[[#This Row],[RSP Total Charges]]+Table1[[#This Row],[TotalPaymentUnallocatedAmount]]+Table1[[#This Row],[TotalCreditUnallocatedAmount]]</f>
        <v>-100</v>
      </c>
    </row>
    <row r="6975" spans="1:33" hidden="1" x14ac:dyDescent="0.25">
      <c r="A6975" t="s">
        <v>13360</v>
      </c>
      <c r="B6975">
        <v>51314</v>
      </c>
      <c r="C6975" t="s">
        <v>16275</v>
      </c>
      <c r="D6975">
        <v>46790</v>
      </c>
      <c r="E6975">
        <v>7755</v>
      </c>
      <c r="F6975" t="s">
        <v>13813</v>
      </c>
      <c r="G6975" t="s">
        <v>13814</v>
      </c>
      <c r="H6975" t="s">
        <v>16276</v>
      </c>
      <c r="I6975" s="1">
        <v>44985.736631944441</v>
      </c>
      <c r="J6975" s="1">
        <v>45015.736631944441</v>
      </c>
      <c r="K6975" s="1">
        <v>44985.736631944441</v>
      </c>
      <c r="L6975" s="1">
        <v>44987.432939814818</v>
      </c>
      <c r="M6975" t="s">
        <v>984</v>
      </c>
      <c r="N6975" t="s">
        <v>985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f>Table1[[#This Row],[RPMO Balance]]-Table1[[#This Row],[RSP Balance]]</f>
        <v>0</v>
      </c>
      <c r="AG6975">
        <f>Table1[[#This Row],[RSP Total Charges]]+Table1[[#This Row],[TotalPaymentUnallocatedAmount]]+Table1[[#This Row],[TotalCreditUnallocatedAmount]]</f>
        <v>0</v>
      </c>
    </row>
    <row r="6976" spans="1:33" hidden="1" x14ac:dyDescent="0.25">
      <c r="A6976" t="s">
        <v>13360</v>
      </c>
      <c r="B6976">
        <v>51318</v>
      </c>
      <c r="C6976" t="s">
        <v>16277</v>
      </c>
      <c r="D6976">
        <v>46794</v>
      </c>
      <c r="E6976">
        <v>9085</v>
      </c>
      <c r="F6976" t="s">
        <v>14157</v>
      </c>
      <c r="G6976" t="s">
        <v>14158</v>
      </c>
      <c r="H6976" t="s">
        <v>16278</v>
      </c>
      <c r="I6976" s="1">
        <v>44985.74009259259</v>
      </c>
      <c r="J6976" s="1">
        <v>45015.74009259259</v>
      </c>
      <c r="K6976" s="1">
        <v>44985.74009259259</v>
      </c>
      <c r="L6976" s="1">
        <v>45015.74009259259</v>
      </c>
      <c r="M6976" t="s">
        <v>36</v>
      </c>
      <c r="N6976" t="s">
        <v>37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-50</v>
      </c>
      <c r="U6976">
        <v>-50</v>
      </c>
      <c r="V6976">
        <v>0</v>
      </c>
      <c r="W6976">
        <v>0</v>
      </c>
      <c r="X6976">
        <v>0</v>
      </c>
      <c r="Y6976">
        <v>-50</v>
      </c>
      <c r="Z6976">
        <v>0</v>
      </c>
      <c r="AA6976">
        <v>0</v>
      </c>
      <c r="AB6976">
        <v>0</v>
      </c>
      <c r="AC6976">
        <v>-50</v>
      </c>
      <c r="AD6976">
        <v>0</v>
      </c>
      <c r="AE6976">
        <v>-50</v>
      </c>
      <c r="AF6976">
        <f>Table1[[#This Row],[RPMO Balance]]-Table1[[#This Row],[RSP Balance]]</f>
        <v>0</v>
      </c>
      <c r="AG6976">
        <f>Table1[[#This Row],[RSP Total Charges]]+Table1[[#This Row],[TotalPaymentUnallocatedAmount]]+Table1[[#This Row],[TotalCreditUnallocatedAmount]]</f>
        <v>-50</v>
      </c>
    </row>
    <row r="6977" spans="1:33" hidden="1" x14ac:dyDescent="0.25">
      <c r="A6977" t="s">
        <v>13360</v>
      </c>
      <c r="B6977">
        <v>51319</v>
      </c>
      <c r="C6977" t="s">
        <v>16279</v>
      </c>
      <c r="D6977">
        <v>46795</v>
      </c>
      <c r="E6977">
        <v>9084</v>
      </c>
      <c r="F6977" t="s">
        <v>14153</v>
      </c>
      <c r="G6977" t="s">
        <v>14154</v>
      </c>
      <c r="H6977" t="s">
        <v>16280</v>
      </c>
      <c r="I6977" s="1">
        <v>44985.74009259259</v>
      </c>
      <c r="J6977" s="1">
        <v>45015.74009259259</v>
      </c>
      <c r="K6977" s="1">
        <v>44985.74009259259</v>
      </c>
      <c r="L6977" s="1">
        <v>45015.74009259259</v>
      </c>
      <c r="M6977" t="s">
        <v>36</v>
      </c>
      <c r="N6977" t="s">
        <v>37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-50</v>
      </c>
      <c r="U6977">
        <v>-50</v>
      </c>
      <c r="V6977">
        <v>0</v>
      </c>
      <c r="W6977">
        <v>0</v>
      </c>
      <c r="X6977">
        <v>0</v>
      </c>
      <c r="Y6977">
        <v>-50</v>
      </c>
      <c r="Z6977">
        <v>0</v>
      </c>
      <c r="AA6977">
        <v>0</v>
      </c>
      <c r="AB6977">
        <v>0</v>
      </c>
      <c r="AC6977">
        <v>-50</v>
      </c>
      <c r="AD6977">
        <v>0</v>
      </c>
      <c r="AE6977">
        <v>-50</v>
      </c>
      <c r="AF6977">
        <f>Table1[[#This Row],[RPMO Balance]]-Table1[[#This Row],[RSP Balance]]</f>
        <v>0</v>
      </c>
      <c r="AG6977">
        <f>Table1[[#This Row],[RSP Total Charges]]+Table1[[#This Row],[TotalPaymentUnallocatedAmount]]+Table1[[#This Row],[TotalCreditUnallocatedAmount]]</f>
        <v>-50</v>
      </c>
    </row>
    <row r="6978" spans="1:33" hidden="1" x14ac:dyDescent="0.25">
      <c r="A6978" t="s">
        <v>13360</v>
      </c>
      <c r="B6978">
        <v>5132</v>
      </c>
      <c r="C6978" t="s">
        <v>16281</v>
      </c>
      <c r="D6978">
        <v>5134</v>
      </c>
      <c r="E6978">
        <v>3759</v>
      </c>
      <c r="F6978" t="s">
        <v>16282</v>
      </c>
      <c r="G6978" t="s">
        <v>16283</v>
      </c>
      <c r="H6978">
        <v>190</v>
      </c>
      <c r="I6978" s="1">
        <v>44835</v>
      </c>
      <c r="J6978" s="1">
        <v>45107</v>
      </c>
      <c r="K6978" s="1">
        <v>44837.432939814818</v>
      </c>
      <c r="L6978" s="1">
        <v>45107</v>
      </c>
      <c r="M6978" t="s">
        <v>36</v>
      </c>
      <c r="N6978" t="s">
        <v>37</v>
      </c>
      <c r="O6978">
        <v>11540</v>
      </c>
      <c r="P6978">
        <v>0</v>
      </c>
      <c r="Q6978">
        <v>0</v>
      </c>
      <c r="R6978">
        <v>11540</v>
      </c>
      <c r="S6978">
        <v>11540</v>
      </c>
      <c r="T6978">
        <v>-11540</v>
      </c>
      <c r="U6978">
        <v>0</v>
      </c>
      <c r="V6978">
        <v>-11540</v>
      </c>
      <c r="W6978">
        <v>-11540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f>Table1[[#This Row],[RPMO Balance]]-Table1[[#This Row],[RSP Balance]]</f>
        <v>0</v>
      </c>
      <c r="AG6978">
        <f>Table1[[#This Row],[RSP Total Charges]]+Table1[[#This Row],[TotalPaymentUnallocatedAmount]]+Table1[[#This Row],[TotalCreditUnallocatedAmount]]</f>
        <v>0</v>
      </c>
    </row>
    <row r="6979" spans="1:33" hidden="1" x14ac:dyDescent="0.25">
      <c r="A6979" t="s">
        <v>13360</v>
      </c>
      <c r="B6979">
        <v>51320</v>
      </c>
      <c r="C6979" t="s">
        <v>16284</v>
      </c>
      <c r="D6979">
        <v>46796</v>
      </c>
      <c r="E6979">
        <v>8520</v>
      </c>
      <c r="F6979" t="s">
        <v>13972</v>
      </c>
      <c r="G6979" t="s">
        <v>13973</v>
      </c>
      <c r="H6979" t="s">
        <v>16285</v>
      </c>
      <c r="I6979" s="1">
        <v>44985.74355324074</v>
      </c>
      <c r="J6979" s="1">
        <v>45015.74355324074</v>
      </c>
      <c r="K6979" s="1">
        <v>44985.74355324074</v>
      </c>
      <c r="L6979" s="1">
        <v>45002.432939814818</v>
      </c>
      <c r="M6979" t="s">
        <v>984</v>
      </c>
      <c r="N6979" t="s">
        <v>985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f>Table1[[#This Row],[RPMO Balance]]-Table1[[#This Row],[RSP Balance]]</f>
        <v>0</v>
      </c>
      <c r="AG6979">
        <f>Table1[[#This Row],[RSP Total Charges]]+Table1[[#This Row],[TotalPaymentUnallocatedAmount]]+Table1[[#This Row],[TotalCreditUnallocatedAmount]]</f>
        <v>0</v>
      </c>
    </row>
    <row r="6980" spans="1:33" hidden="1" x14ac:dyDescent="0.25">
      <c r="A6980" t="s">
        <v>13360</v>
      </c>
      <c r="B6980">
        <v>51321</v>
      </c>
      <c r="C6980" t="s">
        <v>16286</v>
      </c>
      <c r="D6980">
        <v>46797</v>
      </c>
      <c r="E6980">
        <v>11121</v>
      </c>
      <c r="F6980" t="s">
        <v>1242</v>
      </c>
      <c r="G6980" t="s">
        <v>14543</v>
      </c>
      <c r="H6980" t="s">
        <v>16287</v>
      </c>
      <c r="I6980" s="1">
        <v>44985.743564814817</v>
      </c>
      <c r="J6980" s="1">
        <v>45015.743564814817</v>
      </c>
      <c r="K6980" s="1">
        <v>44985.743564814817</v>
      </c>
      <c r="L6980" s="1">
        <v>45013</v>
      </c>
      <c r="M6980" t="s">
        <v>36</v>
      </c>
      <c r="N6980" t="s">
        <v>37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-50</v>
      </c>
      <c r="U6980">
        <v>-50</v>
      </c>
      <c r="V6980">
        <v>0</v>
      </c>
      <c r="W6980">
        <v>0</v>
      </c>
      <c r="X6980">
        <v>0</v>
      </c>
      <c r="Y6980">
        <v>-50</v>
      </c>
      <c r="Z6980">
        <v>0</v>
      </c>
      <c r="AA6980">
        <v>0</v>
      </c>
      <c r="AB6980">
        <v>0</v>
      </c>
      <c r="AC6980">
        <v>-50</v>
      </c>
      <c r="AD6980">
        <v>0</v>
      </c>
      <c r="AE6980">
        <v>-50</v>
      </c>
      <c r="AF6980">
        <f>Table1[[#This Row],[RPMO Balance]]-Table1[[#This Row],[RSP Balance]]</f>
        <v>0</v>
      </c>
      <c r="AG6980">
        <f>Table1[[#This Row],[RSP Total Charges]]+Table1[[#This Row],[TotalPaymentUnallocatedAmount]]+Table1[[#This Row],[TotalCreditUnallocatedAmount]]</f>
        <v>-50</v>
      </c>
    </row>
    <row r="6981" spans="1:33" hidden="1" x14ac:dyDescent="0.25">
      <c r="A6981" t="s">
        <v>13360</v>
      </c>
      <c r="B6981">
        <v>51322</v>
      </c>
      <c r="C6981" t="s">
        <v>16288</v>
      </c>
      <c r="D6981">
        <v>46798</v>
      </c>
      <c r="E6981">
        <v>11124</v>
      </c>
      <c r="F6981" t="s">
        <v>1538</v>
      </c>
      <c r="G6981" t="s">
        <v>3265</v>
      </c>
      <c r="H6981" t="s">
        <v>16289</v>
      </c>
      <c r="I6981" s="1">
        <v>44985.743564814817</v>
      </c>
      <c r="J6981" s="1">
        <v>45015.743564814817</v>
      </c>
      <c r="K6981" s="1">
        <v>44985.743564814817</v>
      </c>
      <c r="L6981" s="1">
        <v>45015.743564814817</v>
      </c>
      <c r="M6981" t="s">
        <v>36</v>
      </c>
      <c r="N6981" t="s">
        <v>37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-50</v>
      </c>
      <c r="U6981">
        <v>-50</v>
      </c>
      <c r="V6981">
        <v>0</v>
      </c>
      <c r="W6981">
        <v>0</v>
      </c>
      <c r="X6981">
        <v>0</v>
      </c>
      <c r="Y6981">
        <v>-50</v>
      </c>
      <c r="Z6981">
        <v>0</v>
      </c>
      <c r="AA6981">
        <v>0</v>
      </c>
      <c r="AB6981">
        <v>0</v>
      </c>
      <c r="AC6981">
        <v>-50</v>
      </c>
      <c r="AD6981">
        <v>0</v>
      </c>
      <c r="AE6981">
        <v>-50</v>
      </c>
      <c r="AF6981">
        <f>Table1[[#This Row],[RPMO Balance]]-Table1[[#This Row],[RSP Balance]]</f>
        <v>0</v>
      </c>
      <c r="AG6981">
        <f>Table1[[#This Row],[RSP Total Charges]]+Table1[[#This Row],[TotalPaymentUnallocatedAmount]]+Table1[[#This Row],[TotalCreditUnallocatedAmount]]</f>
        <v>-50</v>
      </c>
    </row>
    <row r="6982" spans="1:33" hidden="1" x14ac:dyDescent="0.25">
      <c r="A6982" t="s">
        <v>13360</v>
      </c>
      <c r="B6982">
        <v>51327</v>
      </c>
      <c r="C6982" t="s">
        <v>16290</v>
      </c>
      <c r="D6982">
        <v>46803</v>
      </c>
      <c r="E6982">
        <v>12933</v>
      </c>
      <c r="F6982" t="s">
        <v>3871</v>
      </c>
      <c r="G6982" t="s">
        <v>16291</v>
      </c>
      <c r="H6982">
        <v>537</v>
      </c>
      <c r="I6982" s="1">
        <v>45170</v>
      </c>
      <c r="J6982" s="1">
        <v>45351</v>
      </c>
      <c r="K6982" s="1">
        <v>45170</v>
      </c>
      <c r="L6982" s="1">
        <v>45351</v>
      </c>
      <c r="M6982" t="s">
        <v>169</v>
      </c>
      <c r="N6982" t="s">
        <v>37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f>Table1[[#This Row],[RPMO Balance]]-Table1[[#This Row],[RSP Balance]]</f>
        <v>0</v>
      </c>
      <c r="AG6982">
        <f>Table1[[#This Row],[RSP Total Charges]]+Table1[[#This Row],[TotalPaymentUnallocatedAmount]]+Table1[[#This Row],[TotalCreditUnallocatedAmount]]</f>
        <v>0</v>
      </c>
    </row>
    <row r="6983" spans="1:33" hidden="1" x14ac:dyDescent="0.25">
      <c r="A6983" t="s">
        <v>13360</v>
      </c>
      <c r="B6983">
        <v>51331</v>
      </c>
      <c r="C6983" t="s">
        <v>16292</v>
      </c>
      <c r="D6983">
        <v>46807</v>
      </c>
      <c r="E6983">
        <v>12890</v>
      </c>
      <c r="F6983" t="s">
        <v>851</v>
      </c>
      <c r="G6983" t="s">
        <v>5986</v>
      </c>
      <c r="H6983" t="s">
        <v>16220</v>
      </c>
      <c r="I6983" s="1">
        <v>45170</v>
      </c>
      <c r="J6983" s="1">
        <v>45473</v>
      </c>
      <c r="K6983" s="1">
        <v>45170</v>
      </c>
      <c r="L6983" s="1">
        <v>45473</v>
      </c>
      <c r="M6983" t="s">
        <v>169</v>
      </c>
      <c r="N6983" t="s">
        <v>37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f>Table1[[#This Row],[RPMO Balance]]-Table1[[#This Row],[RSP Balance]]</f>
        <v>0</v>
      </c>
      <c r="AG6983">
        <f>Table1[[#This Row],[RSP Total Charges]]+Table1[[#This Row],[TotalPaymentUnallocatedAmount]]+Table1[[#This Row],[TotalCreditUnallocatedAmount]]</f>
        <v>0</v>
      </c>
    </row>
    <row r="6984" spans="1:33" hidden="1" x14ac:dyDescent="0.25">
      <c r="A6984" t="s">
        <v>13360</v>
      </c>
      <c r="B6984">
        <v>5134</v>
      </c>
      <c r="C6984" t="s">
        <v>16293</v>
      </c>
      <c r="D6984">
        <v>5136</v>
      </c>
      <c r="E6984">
        <v>3761</v>
      </c>
      <c r="F6984" t="s">
        <v>3915</v>
      </c>
      <c r="G6984" t="s">
        <v>16294</v>
      </c>
      <c r="H6984">
        <v>509</v>
      </c>
      <c r="I6984" s="1">
        <v>44805</v>
      </c>
      <c r="J6984" s="1">
        <v>45107</v>
      </c>
      <c r="K6984" s="1">
        <v>44816</v>
      </c>
      <c r="L6984" s="1">
        <v>45107</v>
      </c>
      <c r="M6984" t="s">
        <v>36</v>
      </c>
      <c r="N6984" t="s">
        <v>37</v>
      </c>
      <c r="O6984">
        <v>11540</v>
      </c>
      <c r="P6984">
        <v>0</v>
      </c>
      <c r="Q6984">
        <v>0</v>
      </c>
      <c r="R6984">
        <v>11540</v>
      </c>
      <c r="S6984">
        <v>11540</v>
      </c>
      <c r="T6984">
        <v>-11540</v>
      </c>
      <c r="U6984">
        <v>0</v>
      </c>
      <c r="V6984">
        <v>-11540</v>
      </c>
      <c r="W6984">
        <v>-11540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f>Table1[[#This Row],[RPMO Balance]]-Table1[[#This Row],[RSP Balance]]</f>
        <v>0</v>
      </c>
      <c r="AG6984">
        <f>Table1[[#This Row],[RSP Total Charges]]+Table1[[#This Row],[TotalPaymentUnallocatedAmount]]+Table1[[#This Row],[TotalCreditUnallocatedAmount]]</f>
        <v>0</v>
      </c>
    </row>
    <row r="6985" spans="1:33" hidden="1" x14ac:dyDescent="0.25">
      <c r="A6985" t="s">
        <v>13360</v>
      </c>
      <c r="B6985">
        <v>51349</v>
      </c>
      <c r="C6985" t="s">
        <v>16295</v>
      </c>
      <c r="D6985">
        <v>46825</v>
      </c>
      <c r="E6985">
        <v>12929</v>
      </c>
      <c r="F6985" t="s">
        <v>16296</v>
      </c>
      <c r="G6985" t="s">
        <v>16297</v>
      </c>
      <c r="H6985">
        <v>166</v>
      </c>
      <c r="I6985" s="1">
        <v>45170</v>
      </c>
      <c r="J6985" s="1">
        <v>45351</v>
      </c>
      <c r="K6985" s="1">
        <v>45170</v>
      </c>
      <c r="L6985" s="1">
        <v>45351</v>
      </c>
      <c r="M6985" t="s">
        <v>169</v>
      </c>
      <c r="N6985" t="s">
        <v>37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f>Table1[[#This Row],[RPMO Balance]]-Table1[[#This Row],[RSP Balance]]</f>
        <v>0</v>
      </c>
      <c r="AG6985">
        <f>Table1[[#This Row],[RSP Total Charges]]+Table1[[#This Row],[TotalPaymentUnallocatedAmount]]+Table1[[#This Row],[TotalCreditUnallocatedAmount]]</f>
        <v>0</v>
      </c>
    </row>
    <row r="6986" spans="1:33" hidden="1" x14ac:dyDescent="0.25">
      <c r="A6986" t="s">
        <v>13360</v>
      </c>
      <c r="B6986">
        <v>5135</v>
      </c>
      <c r="C6986" t="s">
        <v>16298</v>
      </c>
      <c r="D6986">
        <v>5137</v>
      </c>
      <c r="E6986">
        <v>3762</v>
      </c>
      <c r="F6986" t="s">
        <v>16299</v>
      </c>
      <c r="G6986" t="s">
        <v>16300</v>
      </c>
      <c r="H6986">
        <v>576</v>
      </c>
      <c r="I6986" s="1">
        <v>44805</v>
      </c>
      <c r="J6986" s="1">
        <v>45107</v>
      </c>
      <c r="K6986" s="1">
        <v>44816</v>
      </c>
      <c r="L6986" s="1">
        <v>45107</v>
      </c>
      <c r="M6986" t="s">
        <v>36</v>
      </c>
      <c r="N6986" t="s">
        <v>37</v>
      </c>
      <c r="O6986">
        <v>10820</v>
      </c>
      <c r="P6986">
        <v>0</v>
      </c>
      <c r="Q6986">
        <v>0</v>
      </c>
      <c r="R6986">
        <v>10820</v>
      </c>
      <c r="S6986">
        <v>10820</v>
      </c>
      <c r="T6986">
        <v>-10820</v>
      </c>
      <c r="U6986">
        <v>0</v>
      </c>
      <c r="V6986">
        <v>-10820</v>
      </c>
      <c r="W6986">
        <v>-10820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f>Table1[[#This Row],[RPMO Balance]]-Table1[[#This Row],[RSP Balance]]</f>
        <v>0</v>
      </c>
      <c r="AG6986">
        <f>Table1[[#This Row],[RSP Total Charges]]+Table1[[#This Row],[TotalPaymentUnallocatedAmount]]+Table1[[#This Row],[TotalCreditUnallocatedAmount]]</f>
        <v>0</v>
      </c>
    </row>
    <row r="6987" spans="1:33" hidden="1" x14ac:dyDescent="0.25">
      <c r="A6987" t="s">
        <v>13360</v>
      </c>
      <c r="B6987">
        <v>51353</v>
      </c>
      <c r="C6987" t="s">
        <v>16301</v>
      </c>
      <c r="D6987">
        <v>46829</v>
      </c>
      <c r="E6987">
        <v>8547</v>
      </c>
      <c r="F6987" t="s">
        <v>13982</v>
      </c>
      <c r="G6987" t="s">
        <v>13983</v>
      </c>
      <c r="H6987" t="s">
        <v>13937</v>
      </c>
      <c r="I6987" s="1">
        <v>44986</v>
      </c>
      <c r="J6987" s="1">
        <v>45107</v>
      </c>
      <c r="K6987" s="1">
        <v>44986.432939814818</v>
      </c>
      <c r="L6987" s="1">
        <v>45107</v>
      </c>
      <c r="M6987" t="s">
        <v>36</v>
      </c>
      <c r="N6987" t="s">
        <v>37</v>
      </c>
      <c r="O6987">
        <v>1621</v>
      </c>
      <c r="P6987">
        <v>0</v>
      </c>
      <c r="Q6987">
        <v>0</v>
      </c>
      <c r="R6987">
        <v>1621</v>
      </c>
      <c r="S6987">
        <v>0</v>
      </c>
      <c r="T6987">
        <v>-1621</v>
      </c>
      <c r="U6987">
        <v>0</v>
      </c>
      <c r="V6987">
        <v>0</v>
      </c>
      <c r="W6987">
        <v>0</v>
      </c>
      <c r="X6987">
        <v>0</v>
      </c>
      <c r="Y6987" s="2">
        <v>-1621</v>
      </c>
      <c r="Z6987" s="2">
        <v>0</v>
      </c>
      <c r="AA6987">
        <v>0</v>
      </c>
      <c r="AB6987" s="2">
        <v>1621</v>
      </c>
      <c r="AC6987">
        <v>-1621</v>
      </c>
      <c r="AD6987">
        <v>0</v>
      </c>
      <c r="AE6987">
        <v>0</v>
      </c>
      <c r="AF6987">
        <f>Table1[[#This Row],[RPMO Balance]]-Table1[[#This Row],[RSP Balance]]</f>
        <v>0</v>
      </c>
      <c r="AG6987">
        <f>Table1[[#This Row],[RSP Total Charges]]+Table1[[#This Row],[TotalPaymentUnallocatedAmount]]+Table1[[#This Row],[TotalCreditUnallocatedAmount]]</f>
        <v>0</v>
      </c>
    </row>
    <row r="6988" spans="1:33" hidden="1" x14ac:dyDescent="0.25">
      <c r="A6988" t="s">
        <v>13360</v>
      </c>
      <c r="B6988">
        <v>5136</v>
      </c>
      <c r="C6988" t="s">
        <v>16302</v>
      </c>
      <c r="D6988">
        <v>5138</v>
      </c>
      <c r="E6988">
        <v>3763</v>
      </c>
      <c r="F6988" t="s">
        <v>16303</v>
      </c>
      <c r="G6988" t="s">
        <v>16304</v>
      </c>
      <c r="H6988">
        <v>496</v>
      </c>
      <c r="I6988" s="1">
        <v>44805</v>
      </c>
      <c r="J6988" s="1">
        <v>45107</v>
      </c>
      <c r="K6988" s="1">
        <v>44816</v>
      </c>
      <c r="L6988" s="1">
        <v>45107</v>
      </c>
      <c r="M6988" t="s">
        <v>36</v>
      </c>
      <c r="N6988" t="s">
        <v>37</v>
      </c>
      <c r="O6988">
        <v>11540</v>
      </c>
      <c r="P6988">
        <v>0</v>
      </c>
      <c r="Q6988">
        <v>0</v>
      </c>
      <c r="R6988">
        <v>11540</v>
      </c>
      <c r="S6988">
        <v>11540</v>
      </c>
      <c r="T6988">
        <v>-11540</v>
      </c>
      <c r="U6988">
        <v>0</v>
      </c>
      <c r="V6988">
        <v>-11540</v>
      </c>
      <c r="W6988">
        <v>-11540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f>Table1[[#This Row],[RPMO Balance]]-Table1[[#This Row],[RSP Balance]]</f>
        <v>0</v>
      </c>
      <c r="AG6988">
        <f>Table1[[#This Row],[RSP Total Charges]]+Table1[[#This Row],[TotalPaymentUnallocatedAmount]]+Table1[[#This Row],[TotalCreditUnallocatedAmount]]</f>
        <v>0</v>
      </c>
    </row>
    <row r="6989" spans="1:33" hidden="1" x14ac:dyDescent="0.25">
      <c r="A6989" t="s">
        <v>13360</v>
      </c>
      <c r="B6989">
        <v>51360</v>
      </c>
      <c r="C6989" t="s">
        <v>16305</v>
      </c>
      <c r="D6989">
        <v>46836</v>
      </c>
      <c r="E6989">
        <v>12936</v>
      </c>
      <c r="F6989" t="s">
        <v>16019</v>
      </c>
      <c r="G6989" t="s">
        <v>16306</v>
      </c>
      <c r="H6989">
        <v>549</v>
      </c>
      <c r="I6989" s="1">
        <v>45170</v>
      </c>
      <c r="J6989" s="1">
        <v>45351</v>
      </c>
      <c r="K6989" s="1">
        <v>45170</v>
      </c>
      <c r="L6989" s="1">
        <v>45351</v>
      </c>
      <c r="M6989" t="s">
        <v>169</v>
      </c>
      <c r="N6989" t="s">
        <v>37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f>Table1[[#This Row],[RPMO Balance]]-Table1[[#This Row],[RSP Balance]]</f>
        <v>0</v>
      </c>
      <c r="AG6989">
        <f>Table1[[#This Row],[RSP Total Charges]]+Table1[[#This Row],[TotalPaymentUnallocatedAmount]]+Table1[[#This Row],[TotalCreditUnallocatedAmount]]</f>
        <v>0</v>
      </c>
    </row>
    <row r="6990" spans="1:33" hidden="1" x14ac:dyDescent="0.25">
      <c r="A6990" t="s">
        <v>13360</v>
      </c>
      <c r="B6990">
        <v>5137</v>
      </c>
      <c r="C6990" t="s">
        <v>16307</v>
      </c>
      <c r="D6990">
        <v>5139</v>
      </c>
      <c r="E6990">
        <v>3764</v>
      </c>
      <c r="F6990" t="s">
        <v>7260</v>
      </c>
      <c r="G6990" t="s">
        <v>16308</v>
      </c>
      <c r="H6990">
        <v>4100</v>
      </c>
      <c r="I6990" s="1">
        <v>44805</v>
      </c>
      <c r="J6990" s="1">
        <v>45107</v>
      </c>
      <c r="K6990" s="1">
        <v>44816</v>
      </c>
      <c r="L6990" s="1">
        <v>45107</v>
      </c>
      <c r="M6990" t="s">
        <v>36</v>
      </c>
      <c r="N6990" t="s">
        <v>37</v>
      </c>
      <c r="O6990">
        <v>11540</v>
      </c>
      <c r="P6990">
        <v>0</v>
      </c>
      <c r="Q6990">
        <v>0</v>
      </c>
      <c r="R6990">
        <v>11540</v>
      </c>
      <c r="S6990">
        <v>11540</v>
      </c>
      <c r="T6990">
        <v>-11540</v>
      </c>
      <c r="U6990">
        <v>0</v>
      </c>
      <c r="V6990">
        <v>-11540</v>
      </c>
      <c r="W6990">
        <v>-11540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f>Table1[[#This Row],[RPMO Balance]]-Table1[[#This Row],[RSP Balance]]</f>
        <v>0</v>
      </c>
      <c r="AG6990">
        <f>Table1[[#This Row],[RSP Total Charges]]+Table1[[#This Row],[TotalPaymentUnallocatedAmount]]+Table1[[#This Row],[TotalCreditUnallocatedAmount]]</f>
        <v>0</v>
      </c>
    </row>
    <row r="6991" spans="1:33" hidden="1" x14ac:dyDescent="0.25">
      <c r="A6991" t="s">
        <v>13360</v>
      </c>
      <c r="B6991">
        <v>5138</v>
      </c>
      <c r="C6991" t="s">
        <v>16309</v>
      </c>
      <c r="D6991">
        <v>5140</v>
      </c>
      <c r="E6991">
        <v>3765</v>
      </c>
      <c r="F6991" t="s">
        <v>15779</v>
      </c>
      <c r="G6991" t="s">
        <v>15780</v>
      </c>
      <c r="H6991">
        <v>282</v>
      </c>
      <c r="I6991" s="1">
        <v>44831</v>
      </c>
      <c r="J6991" s="1">
        <v>44985</v>
      </c>
      <c r="K6991" s="1">
        <v>44832.432939814818</v>
      </c>
      <c r="L6991" s="1">
        <v>44974.432939814818</v>
      </c>
      <c r="M6991" t="s">
        <v>984</v>
      </c>
      <c r="N6991" t="s">
        <v>985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f>Table1[[#This Row],[RPMO Balance]]-Table1[[#This Row],[RSP Balance]]</f>
        <v>0</v>
      </c>
      <c r="AG6991">
        <f>Table1[[#This Row],[RSP Total Charges]]+Table1[[#This Row],[TotalPaymentUnallocatedAmount]]+Table1[[#This Row],[TotalCreditUnallocatedAmount]]</f>
        <v>0</v>
      </c>
    </row>
    <row r="6992" spans="1:33" hidden="1" x14ac:dyDescent="0.25">
      <c r="A6992" t="s">
        <v>13360</v>
      </c>
      <c r="B6992">
        <v>51388</v>
      </c>
      <c r="C6992" t="s">
        <v>16310</v>
      </c>
      <c r="D6992">
        <v>46864</v>
      </c>
      <c r="E6992">
        <v>3606</v>
      </c>
      <c r="F6992" t="s">
        <v>1262</v>
      </c>
      <c r="G6992" t="s">
        <v>15724</v>
      </c>
      <c r="H6992" t="s">
        <v>16311</v>
      </c>
      <c r="I6992" s="1">
        <v>44985.432939814818</v>
      </c>
      <c r="J6992" s="1">
        <v>45015.432939814818</v>
      </c>
      <c r="K6992" s="1">
        <v>44985.432939814818</v>
      </c>
      <c r="L6992" s="1">
        <v>44987.432939814818</v>
      </c>
      <c r="M6992" t="s">
        <v>984</v>
      </c>
      <c r="N6992" t="s">
        <v>985</v>
      </c>
      <c r="O6992">
        <v>9246.7000000000007</v>
      </c>
      <c r="P6992">
        <v>0</v>
      </c>
      <c r="Q6992">
        <v>0</v>
      </c>
      <c r="R6992">
        <v>9246.7000000000007</v>
      </c>
      <c r="S6992">
        <v>9196.7000000000007</v>
      </c>
      <c r="T6992">
        <v>-9246.7000000000007</v>
      </c>
      <c r="U6992">
        <v>0</v>
      </c>
      <c r="V6992">
        <v>-9196.7000000000007</v>
      </c>
      <c r="W6992">
        <v>-9196.7000000000007</v>
      </c>
      <c r="X6992">
        <v>0</v>
      </c>
      <c r="Y6992" s="2">
        <v>-50</v>
      </c>
      <c r="Z6992" s="2">
        <v>0</v>
      </c>
      <c r="AA6992">
        <v>0</v>
      </c>
      <c r="AB6992" s="2">
        <v>50</v>
      </c>
      <c r="AC6992">
        <v>-50</v>
      </c>
      <c r="AD6992">
        <v>0</v>
      </c>
      <c r="AE6992">
        <v>0</v>
      </c>
      <c r="AF6992">
        <f>Table1[[#This Row],[RPMO Balance]]-Table1[[#This Row],[RSP Balance]]</f>
        <v>0</v>
      </c>
      <c r="AG6992">
        <f>Table1[[#This Row],[RSP Total Charges]]+Table1[[#This Row],[TotalPaymentUnallocatedAmount]]+Table1[[#This Row],[TotalCreditUnallocatedAmount]]</f>
        <v>0</v>
      </c>
    </row>
    <row r="6993" spans="1:33" hidden="1" x14ac:dyDescent="0.25">
      <c r="A6993" t="s">
        <v>13360</v>
      </c>
      <c r="B6993">
        <v>51389</v>
      </c>
      <c r="C6993" t="s">
        <v>16312</v>
      </c>
      <c r="D6993">
        <v>46865</v>
      </c>
      <c r="E6993">
        <v>5817</v>
      </c>
      <c r="F6993" t="s">
        <v>979</v>
      </c>
      <c r="G6993" t="s">
        <v>13372</v>
      </c>
      <c r="H6993" t="s">
        <v>16313</v>
      </c>
      <c r="I6993" s="1">
        <v>44985.432939814818</v>
      </c>
      <c r="J6993" s="1">
        <v>45015.432939814818</v>
      </c>
      <c r="K6993" s="1">
        <v>44985.432939814818</v>
      </c>
      <c r="L6993" s="1">
        <v>44999.432939814818</v>
      </c>
      <c r="M6993" t="s">
        <v>984</v>
      </c>
      <c r="N6993" t="s">
        <v>985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f>Table1[[#This Row],[RPMO Balance]]-Table1[[#This Row],[RSP Balance]]</f>
        <v>0</v>
      </c>
      <c r="AG6993">
        <f>Table1[[#This Row],[RSP Total Charges]]+Table1[[#This Row],[TotalPaymentUnallocatedAmount]]+Table1[[#This Row],[TotalCreditUnallocatedAmount]]</f>
        <v>0</v>
      </c>
    </row>
    <row r="6994" spans="1:33" hidden="1" x14ac:dyDescent="0.25">
      <c r="A6994" t="s">
        <v>13360</v>
      </c>
      <c r="B6994">
        <v>5139</v>
      </c>
      <c r="C6994" t="s">
        <v>16314</v>
      </c>
      <c r="D6994">
        <v>5141</v>
      </c>
      <c r="E6994">
        <v>3766</v>
      </c>
      <c r="F6994" t="s">
        <v>16315</v>
      </c>
      <c r="G6994" t="s">
        <v>16316</v>
      </c>
      <c r="H6994">
        <v>226</v>
      </c>
      <c r="I6994" s="1">
        <v>44830</v>
      </c>
      <c r="J6994" s="1">
        <v>45107</v>
      </c>
      <c r="K6994" s="1">
        <v>44831.432939814818</v>
      </c>
      <c r="L6994" s="1">
        <v>45107</v>
      </c>
      <c r="M6994" t="s">
        <v>36</v>
      </c>
      <c r="N6994" t="s">
        <v>37</v>
      </c>
      <c r="O6994">
        <v>11840.02</v>
      </c>
      <c r="P6994">
        <v>0</v>
      </c>
      <c r="Q6994">
        <v>-323.33</v>
      </c>
      <c r="R6994">
        <v>12163.35</v>
      </c>
      <c r="S6994">
        <v>12163.35</v>
      </c>
      <c r="T6994">
        <v>-11840.02</v>
      </c>
      <c r="U6994">
        <v>0</v>
      </c>
      <c r="V6994">
        <v>-11840.02</v>
      </c>
      <c r="W6994">
        <v>-11840.02</v>
      </c>
      <c r="X6994">
        <v>-323.33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f>Table1[[#This Row],[RPMO Balance]]-Table1[[#This Row],[RSP Balance]]</f>
        <v>0</v>
      </c>
      <c r="AG6994">
        <f>Table1[[#This Row],[RSP Total Charges]]+Table1[[#This Row],[TotalPaymentUnallocatedAmount]]+Table1[[#This Row],[TotalCreditUnallocatedAmount]]</f>
        <v>0</v>
      </c>
    </row>
    <row r="6995" spans="1:33" hidden="1" x14ac:dyDescent="0.25">
      <c r="A6995" t="s">
        <v>13360</v>
      </c>
      <c r="B6995">
        <v>51390</v>
      </c>
      <c r="C6995" t="s">
        <v>16317</v>
      </c>
      <c r="D6995">
        <v>46866</v>
      </c>
      <c r="E6995">
        <v>3603</v>
      </c>
      <c r="F6995" t="s">
        <v>851</v>
      </c>
      <c r="G6995" t="s">
        <v>15719</v>
      </c>
      <c r="H6995" t="s">
        <v>16318</v>
      </c>
      <c r="I6995" s="1">
        <v>44985.432939814818</v>
      </c>
      <c r="J6995" s="1">
        <v>45015.432939814818</v>
      </c>
      <c r="K6995" s="1">
        <v>44985.432939814818</v>
      </c>
      <c r="L6995" s="1">
        <v>45002.432939814818</v>
      </c>
      <c r="M6995" t="s">
        <v>984</v>
      </c>
      <c r="N6995" t="s">
        <v>985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f>Table1[[#This Row],[RPMO Balance]]-Table1[[#This Row],[RSP Balance]]</f>
        <v>0</v>
      </c>
      <c r="AG6995">
        <f>Table1[[#This Row],[RSP Total Charges]]+Table1[[#This Row],[TotalPaymentUnallocatedAmount]]+Table1[[#This Row],[TotalCreditUnallocatedAmount]]</f>
        <v>0</v>
      </c>
    </row>
    <row r="6996" spans="1:33" hidden="1" x14ac:dyDescent="0.25">
      <c r="A6996" t="s">
        <v>13360</v>
      </c>
      <c r="B6996">
        <v>51391</v>
      </c>
      <c r="C6996" t="s">
        <v>16319</v>
      </c>
      <c r="D6996">
        <v>46867</v>
      </c>
      <c r="E6996">
        <v>3785</v>
      </c>
      <c r="F6996" t="s">
        <v>4272</v>
      </c>
      <c r="G6996" t="s">
        <v>16320</v>
      </c>
      <c r="H6996" t="s">
        <v>16321</v>
      </c>
      <c r="I6996" s="1">
        <v>44985.432939814818</v>
      </c>
      <c r="J6996" s="1">
        <v>45015.432939814818</v>
      </c>
      <c r="K6996" s="1">
        <v>44985.432939814818</v>
      </c>
      <c r="L6996" s="1">
        <v>45002.432939814818</v>
      </c>
      <c r="M6996" t="s">
        <v>984</v>
      </c>
      <c r="N6996" t="s">
        <v>985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f>Table1[[#This Row],[RPMO Balance]]-Table1[[#This Row],[RSP Balance]]</f>
        <v>0</v>
      </c>
      <c r="AG6996">
        <f>Table1[[#This Row],[RSP Total Charges]]+Table1[[#This Row],[TotalPaymentUnallocatedAmount]]+Table1[[#This Row],[TotalCreditUnallocatedAmount]]</f>
        <v>0</v>
      </c>
    </row>
    <row r="6997" spans="1:33" hidden="1" x14ac:dyDescent="0.25">
      <c r="A6997" t="s">
        <v>13360</v>
      </c>
      <c r="B6997">
        <v>51392</v>
      </c>
      <c r="C6997" t="s">
        <v>16322</v>
      </c>
      <c r="D6997">
        <v>46868</v>
      </c>
      <c r="E6997">
        <v>3803</v>
      </c>
      <c r="F6997" t="s">
        <v>5780</v>
      </c>
      <c r="G6997" t="s">
        <v>16323</v>
      </c>
      <c r="H6997" t="s">
        <v>16324</v>
      </c>
      <c r="I6997" s="1">
        <v>44985.432939814818</v>
      </c>
      <c r="J6997" s="1">
        <v>45015.432939814818</v>
      </c>
      <c r="K6997" s="1">
        <v>44985.432939814818</v>
      </c>
      <c r="L6997" s="1">
        <v>45001.432939814818</v>
      </c>
      <c r="M6997" t="s">
        <v>984</v>
      </c>
      <c r="N6997" t="s">
        <v>985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f>Table1[[#This Row],[RPMO Balance]]-Table1[[#This Row],[RSP Balance]]</f>
        <v>0</v>
      </c>
      <c r="AG6997">
        <f>Table1[[#This Row],[RSP Total Charges]]+Table1[[#This Row],[TotalPaymentUnallocatedAmount]]+Table1[[#This Row],[TotalCreditUnallocatedAmount]]</f>
        <v>0</v>
      </c>
    </row>
    <row r="6998" spans="1:33" hidden="1" x14ac:dyDescent="0.25">
      <c r="A6998" t="s">
        <v>13360</v>
      </c>
      <c r="B6998">
        <v>51393</v>
      </c>
      <c r="C6998" t="s">
        <v>16325</v>
      </c>
      <c r="D6998">
        <v>46869</v>
      </c>
      <c r="E6998">
        <v>3591</v>
      </c>
      <c r="F6998" t="s">
        <v>4963</v>
      </c>
      <c r="G6998" t="s">
        <v>15690</v>
      </c>
      <c r="H6998" t="s">
        <v>16326</v>
      </c>
      <c r="I6998" s="1">
        <v>44985.432939814818</v>
      </c>
      <c r="J6998" s="1">
        <v>45015.432939814818</v>
      </c>
      <c r="K6998" s="1">
        <v>44985.432939814818</v>
      </c>
      <c r="L6998" s="1">
        <v>45001.432939814818</v>
      </c>
      <c r="M6998" t="s">
        <v>984</v>
      </c>
      <c r="N6998" t="s">
        <v>985</v>
      </c>
      <c r="O6998">
        <v>200</v>
      </c>
      <c r="P6998">
        <v>0</v>
      </c>
      <c r="Q6998">
        <v>0</v>
      </c>
      <c r="R6998">
        <v>200</v>
      </c>
      <c r="S6998">
        <v>0</v>
      </c>
      <c r="T6998">
        <v>-200</v>
      </c>
      <c r="U6998">
        <v>0</v>
      </c>
      <c r="V6998">
        <v>0</v>
      </c>
      <c r="W6998">
        <v>0</v>
      </c>
      <c r="X6998">
        <v>0</v>
      </c>
      <c r="Y6998" s="2">
        <v>-200</v>
      </c>
      <c r="Z6998" s="2">
        <v>0</v>
      </c>
      <c r="AA6998">
        <v>0</v>
      </c>
      <c r="AB6998" s="2">
        <v>200</v>
      </c>
      <c r="AC6998">
        <v>-200</v>
      </c>
      <c r="AD6998">
        <v>0</v>
      </c>
      <c r="AE6998">
        <v>0</v>
      </c>
      <c r="AF6998">
        <f>Table1[[#This Row],[RPMO Balance]]-Table1[[#This Row],[RSP Balance]]</f>
        <v>0</v>
      </c>
      <c r="AG6998">
        <f>Table1[[#This Row],[RSP Total Charges]]+Table1[[#This Row],[TotalPaymentUnallocatedAmount]]+Table1[[#This Row],[TotalCreditUnallocatedAmount]]</f>
        <v>0</v>
      </c>
    </row>
    <row r="6999" spans="1:33" hidden="1" x14ac:dyDescent="0.25">
      <c r="A6999" t="s">
        <v>13360</v>
      </c>
      <c r="B6999">
        <v>51394</v>
      </c>
      <c r="C6999" t="s">
        <v>16327</v>
      </c>
      <c r="D6999">
        <v>46870</v>
      </c>
      <c r="E6999">
        <v>3793</v>
      </c>
      <c r="F6999" t="s">
        <v>16328</v>
      </c>
      <c r="G6999" t="s">
        <v>16329</v>
      </c>
      <c r="H6999" t="s">
        <v>16330</v>
      </c>
      <c r="I6999" s="1">
        <v>44985.432939814818</v>
      </c>
      <c r="J6999" s="1">
        <v>45015.432939814818</v>
      </c>
      <c r="K6999" s="1">
        <v>44985.432939814818</v>
      </c>
      <c r="L6999" s="1">
        <v>45002.432939814818</v>
      </c>
      <c r="M6999" t="s">
        <v>984</v>
      </c>
      <c r="N6999" t="s">
        <v>985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f>Table1[[#This Row],[RPMO Balance]]-Table1[[#This Row],[RSP Balance]]</f>
        <v>0</v>
      </c>
      <c r="AG6999">
        <f>Table1[[#This Row],[RSP Total Charges]]+Table1[[#This Row],[TotalPaymentUnallocatedAmount]]+Table1[[#This Row],[TotalCreditUnallocatedAmount]]</f>
        <v>0</v>
      </c>
    </row>
    <row r="7000" spans="1:33" hidden="1" x14ac:dyDescent="0.25">
      <c r="A7000" t="s">
        <v>13360</v>
      </c>
      <c r="B7000">
        <v>51395</v>
      </c>
      <c r="C7000" t="s">
        <v>16331</v>
      </c>
      <c r="D7000">
        <v>46871</v>
      </c>
      <c r="E7000">
        <v>3602</v>
      </c>
      <c r="F7000" t="s">
        <v>15716</v>
      </c>
      <c r="G7000" t="s">
        <v>15717</v>
      </c>
      <c r="H7000" t="s">
        <v>16332</v>
      </c>
      <c r="I7000" s="1">
        <v>44985.432939814818</v>
      </c>
      <c r="J7000" s="1">
        <v>45015.432939814818</v>
      </c>
      <c r="K7000" s="1">
        <v>44985.432939814818</v>
      </c>
      <c r="L7000" s="1">
        <v>45001.432939814818</v>
      </c>
      <c r="M7000" t="s">
        <v>984</v>
      </c>
      <c r="N7000" t="s">
        <v>985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f>Table1[[#This Row],[RPMO Balance]]-Table1[[#This Row],[RSP Balance]]</f>
        <v>0</v>
      </c>
      <c r="AG7000">
        <f>Table1[[#This Row],[RSP Total Charges]]+Table1[[#This Row],[TotalPaymentUnallocatedAmount]]+Table1[[#This Row],[TotalCreditUnallocatedAmount]]</f>
        <v>0</v>
      </c>
    </row>
    <row r="7001" spans="1:33" hidden="1" x14ac:dyDescent="0.25">
      <c r="A7001" t="s">
        <v>13360</v>
      </c>
      <c r="B7001">
        <v>51396</v>
      </c>
      <c r="C7001" t="s">
        <v>16333</v>
      </c>
      <c r="D7001">
        <v>46872</v>
      </c>
      <c r="E7001">
        <v>3687</v>
      </c>
      <c r="F7001" t="s">
        <v>15999</v>
      </c>
      <c r="G7001" t="s">
        <v>4872</v>
      </c>
      <c r="H7001" t="s">
        <v>16334</v>
      </c>
      <c r="I7001" s="1">
        <v>44985.432939814818</v>
      </c>
      <c r="J7001" s="1">
        <v>45015.432939814818</v>
      </c>
      <c r="K7001" s="1">
        <v>44985.432939814818</v>
      </c>
      <c r="L7001" s="1">
        <v>45001.432939814818</v>
      </c>
      <c r="M7001" t="s">
        <v>984</v>
      </c>
      <c r="N7001" t="s">
        <v>985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f>Table1[[#This Row],[RPMO Balance]]-Table1[[#This Row],[RSP Balance]]</f>
        <v>0</v>
      </c>
      <c r="AG7001">
        <f>Table1[[#This Row],[RSP Total Charges]]+Table1[[#This Row],[TotalPaymentUnallocatedAmount]]+Table1[[#This Row],[TotalCreditUnallocatedAmount]]</f>
        <v>0</v>
      </c>
    </row>
    <row r="7002" spans="1:33" hidden="1" x14ac:dyDescent="0.25">
      <c r="A7002" t="s">
        <v>13360</v>
      </c>
      <c r="B7002">
        <v>51397</v>
      </c>
      <c r="C7002" t="s">
        <v>16335</v>
      </c>
      <c r="D7002">
        <v>46873</v>
      </c>
      <c r="E7002">
        <v>3688</v>
      </c>
      <c r="F7002" t="s">
        <v>8689</v>
      </c>
      <c r="G7002" t="s">
        <v>7270</v>
      </c>
      <c r="H7002" t="s">
        <v>16336</v>
      </c>
      <c r="I7002" s="1">
        <v>44985.432939814818</v>
      </c>
      <c r="J7002" s="1">
        <v>45015.432939814818</v>
      </c>
      <c r="K7002" s="1">
        <v>44985.432939814818</v>
      </c>
      <c r="L7002" s="1">
        <v>45001.432939814818</v>
      </c>
      <c r="M7002" t="s">
        <v>984</v>
      </c>
      <c r="N7002" t="s">
        <v>985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f>Table1[[#This Row],[RPMO Balance]]-Table1[[#This Row],[RSP Balance]]</f>
        <v>0</v>
      </c>
      <c r="AG7002">
        <f>Table1[[#This Row],[RSP Total Charges]]+Table1[[#This Row],[TotalPaymentUnallocatedAmount]]+Table1[[#This Row],[TotalCreditUnallocatedAmount]]</f>
        <v>0</v>
      </c>
    </row>
    <row r="7003" spans="1:33" hidden="1" x14ac:dyDescent="0.25">
      <c r="A7003" t="s">
        <v>13360</v>
      </c>
      <c r="B7003">
        <v>51398</v>
      </c>
      <c r="C7003" t="s">
        <v>16337</v>
      </c>
      <c r="D7003">
        <v>46874</v>
      </c>
      <c r="E7003">
        <v>3699</v>
      </c>
      <c r="F7003" t="s">
        <v>3915</v>
      </c>
      <c r="G7003" t="s">
        <v>16053</v>
      </c>
      <c r="H7003" t="s">
        <v>16338</v>
      </c>
      <c r="I7003" s="1">
        <v>44985.432939814818</v>
      </c>
      <c r="J7003" s="1">
        <v>45015.432939814818</v>
      </c>
      <c r="K7003" s="1">
        <v>44985.432939814818</v>
      </c>
      <c r="L7003" s="1">
        <v>44987.432939814818</v>
      </c>
      <c r="M7003" t="s">
        <v>984</v>
      </c>
      <c r="N7003" t="s">
        <v>985</v>
      </c>
      <c r="O7003">
        <v>9600</v>
      </c>
      <c r="P7003">
        <v>0</v>
      </c>
      <c r="Q7003">
        <v>0</v>
      </c>
      <c r="R7003">
        <v>9600</v>
      </c>
      <c r="S7003">
        <v>9550</v>
      </c>
      <c r="T7003">
        <v>-9600</v>
      </c>
      <c r="U7003">
        <v>0</v>
      </c>
      <c r="V7003">
        <v>-9550</v>
      </c>
      <c r="W7003">
        <v>-9550</v>
      </c>
      <c r="X7003">
        <v>0</v>
      </c>
      <c r="Y7003" s="2">
        <v>-50</v>
      </c>
      <c r="Z7003" s="2">
        <v>0</v>
      </c>
      <c r="AA7003">
        <v>0</v>
      </c>
      <c r="AB7003" s="2">
        <v>50</v>
      </c>
      <c r="AC7003">
        <v>-50</v>
      </c>
      <c r="AD7003">
        <v>0</v>
      </c>
      <c r="AE7003">
        <v>0</v>
      </c>
      <c r="AF7003">
        <f>Table1[[#This Row],[RPMO Balance]]-Table1[[#This Row],[RSP Balance]]</f>
        <v>0</v>
      </c>
      <c r="AG7003">
        <f>Table1[[#This Row],[RSP Total Charges]]+Table1[[#This Row],[TotalPaymentUnallocatedAmount]]+Table1[[#This Row],[TotalCreditUnallocatedAmount]]</f>
        <v>0</v>
      </c>
    </row>
    <row r="7004" spans="1:33" hidden="1" x14ac:dyDescent="0.25">
      <c r="A7004" t="s">
        <v>13360</v>
      </c>
      <c r="B7004">
        <v>51399</v>
      </c>
      <c r="C7004" t="s">
        <v>16339</v>
      </c>
      <c r="D7004">
        <v>46875</v>
      </c>
      <c r="E7004">
        <v>6426</v>
      </c>
      <c r="F7004" t="s">
        <v>13454</v>
      </c>
      <c r="G7004" t="s">
        <v>3092</v>
      </c>
      <c r="H7004" t="s">
        <v>16340</v>
      </c>
      <c r="I7004" s="1">
        <v>44985.432939814818</v>
      </c>
      <c r="J7004" s="1">
        <v>45015.432939814818</v>
      </c>
      <c r="K7004" s="1">
        <v>44985.432939814818</v>
      </c>
      <c r="L7004" s="1">
        <v>44999.432939814818</v>
      </c>
      <c r="M7004" t="s">
        <v>984</v>
      </c>
      <c r="N7004" t="s">
        <v>985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f>Table1[[#This Row],[RPMO Balance]]-Table1[[#This Row],[RSP Balance]]</f>
        <v>0</v>
      </c>
      <c r="AG7004">
        <f>Table1[[#This Row],[RSP Total Charges]]+Table1[[#This Row],[TotalPaymentUnallocatedAmount]]+Table1[[#This Row],[TotalCreditUnallocatedAmount]]</f>
        <v>0</v>
      </c>
    </row>
    <row r="7005" spans="1:33" hidden="1" x14ac:dyDescent="0.25">
      <c r="A7005" t="s">
        <v>13360</v>
      </c>
      <c r="B7005">
        <v>5140</v>
      </c>
      <c r="C7005" t="s">
        <v>16341</v>
      </c>
      <c r="D7005">
        <v>5142</v>
      </c>
      <c r="E7005">
        <v>3767</v>
      </c>
      <c r="F7005" t="s">
        <v>979</v>
      </c>
      <c r="G7005" t="s">
        <v>16342</v>
      </c>
      <c r="H7005">
        <v>394</v>
      </c>
      <c r="I7005" s="1">
        <v>44805</v>
      </c>
      <c r="J7005" s="1">
        <v>45107</v>
      </c>
      <c r="K7005" s="1">
        <v>44816</v>
      </c>
      <c r="L7005" s="1">
        <v>45107</v>
      </c>
      <c r="M7005" t="s">
        <v>36</v>
      </c>
      <c r="N7005" t="s">
        <v>37</v>
      </c>
      <c r="O7005">
        <v>11540</v>
      </c>
      <c r="P7005">
        <v>0</v>
      </c>
      <c r="Q7005">
        <v>0</v>
      </c>
      <c r="R7005">
        <v>11540</v>
      </c>
      <c r="S7005">
        <v>11540</v>
      </c>
      <c r="T7005">
        <v>-11540</v>
      </c>
      <c r="U7005">
        <v>0</v>
      </c>
      <c r="V7005">
        <v>-11540</v>
      </c>
      <c r="W7005">
        <v>-11540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f>Table1[[#This Row],[RPMO Balance]]-Table1[[#This Row],[RSP Balance]]</f>
        <v>0</v>
      </c>
      <c r="AG7005">
        <f>Table1[[#This Row],[RSP Total Charges]]+Table1[[#This Row],[TotalPaymentUnallocatedAmount]]+Table1[[#This Row],[TotalCreditUnallocatedAmount]]</f>
        <v>0</v>
      </c>
    </row>
    <row r="7006" spans="1:33" hidden="1" x14ac:dyDescent="0.25">
      <c r="A7006" t="s">
        <v>13360</v>
      </c>
      <c r="B7006">
        <v>51400</v>
      </c>
      <c r="C7006" t="s">
        <v>16343</v>
      </c>
      <c r="D7006">
        <v>46876</v>
      </c>
      <c r="E7006">
        <v>3786</v>
      </c>
      <c r="F7006" t="s">
        <v>1006</v>
      </c>
      <c r="G7006" t="s">
        <v>16344</v>
      </c>
      <c r="H7006" t="s">
        <v>16345</v>
      </c>
      <c r="I7006" s="1">
        <v>44985.432939814818</v>
      </c>
      <c r="J7006" s="1">
        <v>45015.432939814818</v>
      </c>
      <c r="K7006" s="1">
        <v>44985.432939814818</v>
      </c>
      <c r="L7006" s="1">
        <v>45001.432939814818</v>
      </c>
      <c r="M7006" t="s">
        <v>984</v>
      </c>
      <c r="N7006" t="s">
        <v>985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f>Table1[[#This Row],[RPMO Balance]]-Table1[[#This Row],[RSP Balance]]</f>
        <v>0</v>
      </c>
      <c r="AG7006">
        <f>Table1[[#This Row],[RSP Total Charges]]+Table1[[#This Row],[TotalPaymentUnallocatedAmount]]+Table1[[#This Row],[TotalCreditUnallocatedAmount]]</f>
        <v>0</v>
      </c>
    </row>
    <row r="7007" spans="1:33" hidden="1" x14ac:dyDescent="0.25">
      <c r="A7007" t="s">
        <v>13360</v>
      </c>
      <c r="B7007">
        <v>51401</v>
      </c>
      <c r="C7007" t="s">
        <v>16346</v>
      </c>
      <c r="D7007">
        <v>46877</v>
      </c>
      <c r="E7007">
        <v>3837</v>
      </c>
      <c r="F7007" t="s">
        <v>12827</v>
      </c>
      <c r="G7007" t="s">
        <v>16347</v>
      </c>
      <c r="H7007" t="s">
        <v>16348</v>
      </c>
      <c r="I7007" s="1">
        <v>44985.432939814818</v>
      </c>
      <c r="J7007" s="1">
        <v>45015.432939814818</v>
      </c>
      <c r="K7007" s="1">
        <v>44985.432939814818</v>
      </c>
      <c r="L7007" s="1">
        <v>45001.432939814818</v>
      </c>
      <c r="M7007" t="s">
        <v>984</v>
      </c>
      <c r="N7007" t="s">
        <v>985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f>Table1[[#This Row],[RPMO Balance]]-Table1[[#This Row],[RSP Balance]]</f>
        <v>0</v>
      </c>
      <c r="AG7007">
        <f>Table1[[#This Row],[RSP Total Charges]]+Table1[[#This Row],[TotalPaymentUnallocatedAmount]]+Table1[[#This Row],[TotalCreditUnallocatedAmount]]</f>
        <v>0</v>
      </c>
    </row>
    <row r="7008" spans="1:33" hidden="1" x14ac:dyDescent="0.25">
      <c r="A7008" t="s">
        <v>13360</v>
      </c>
      <c r="B7008">
        <v>51402</v>
      </c>
      <c r="C7008" t="s">
        <v>16349</v>
      </c>
      <c r="D7008">
        <v>46878</v>
      </c>
      <c r="E7008">
        <v>3823</v>
      </c>
      <c r="F7008" t="s">
        <v>541</v>
      </c>
      <c r="G7008" t="s">
        <v>16350</v>
      </c>
      <c r="H7008" t="s">
        <v>16351</v>
      </c>
      <c r="I7008" s="1">
        <v>44985.432939814818</v>
      </c>
      <c r="J7008" s="1">
        <v>45015.432939814818</v>
      </c>
      <c r="K7008" s="1">
        <v>44985.432939814818</v>
      </c>
      <c r="L7008" s="1">
        <v>45001.432939814818</v>
      </c>
      <c r="M7008" t="s">
        <v>984</v>
      </c>
      <c r="N7008" t="s">
        <v>985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f>Table1[[#This Row],[RPMO Balance]]-Table1[[#This Row],[RSP Balance]]</f>
        <v>0</v>
      </c>
      <c r="AG7008">
        <f>Table1[[#This Row],[RSP Total Charges]]+Table1[[#This Row],[TotalPaymentUnallocatedAmount]]+Table1[[#This Row],[TotalCreditUnallocatedAmount]]</f>
        <v>0</v>
      </c>
    </row>
    <row r="7009" spans="1:33" hidden="1" x14ac:dyDescent="0.25">
      <c r="A7009" t="s">
        <v>13360</v>
      </c>
      <c r="B7009">
        <v>51403</v>
      </c>
      <c r="C7009" t="s">
        <v>16352</v>
      </c>
      <c r="D7009">
        <v>46879</v>
      </c>
      <c r="E7009">
        <v>247</v>
      </c>
      <c r="F7009" t="s">
        <v>16353</v>
      </c>
      <c r="G7009" t="s">
        <v>16354</v>
      </c>
      <c r="H7009" t="s">
        <v>16355</v>
      </c>
      <c r="I7009" s="1">
        <v>44985.432939814818</v>
      </c>
      <c r="J7009" s="1">
        <v>45015.432939814818</v>
      </c>
      <c r="K7009" s="1">
        <v>44985.432939814818</v>
      </c>
      <c r="L7009" s="1">
        <v>44999.432939814818</v>
      </c>
      <c r="M7009" t="s">
        <v>984</v>
      </c>
      <c r="N7009" t="s">
        <v>985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f>Table1[[#This Row],[RPMO Balance]]-Table1[[#This Row],[RSP Balance]]</f>
        <v>0</v>
      </c>
      <c r="AG7009">
        <f>Table1[[#This Row],[RSP Total Charges]]+Table1[[#This Row],[TotalPaymentUnallocatedAmount]]+Table1[[#This Row],[TotalCreditUnallocatedAmount]]</f>
        <v>0</v>
      </c>
    </row>
    <row r="7010" spans="1:33" hidden="1" x14ac:dyDescent="0.25">
      <c r="A7010" t="s">
        <v>13360</v>
      </c>
      <c r="B7010">
        <v>51404</v>
      </c>
      <c r="C7010" t="s">
        <v>16356</v>
      </c>
      <c r="D7010">
        <v>46880</v>
      </c>
      <c r="E7010">
        <v>3617</v>
      </c>
      <c r="F7010" t="s">
        <v>7464</v>
      </c>
      <c r="G7010" t="s">
        <v>15754</v>
      </c>
      <c r="H7010" t="s">
        <v>16357</v>
      </c>
      <c r="I7010" s="1">
        <v>44985.432939814818</v>
      </c>
      <c r="J7010" s="1">
        <v>45015.432939814818</v>
      </c>
      <c r="K7010" s="1">
        <v>44985.432939814818</v>
      </c>
      <c r="L7010" s="1">
        <v>45008.432939814818</v>
      </c>
      <c r="M7010" t="s">
        <v>984</v>
      </c>
      <c r="N7010" t="s">
        <v>985</v>
      </c>
      <c r="O7010">
        <v>10090</v>
      </c>
      <c r="P7010">
        <v>0</v>
      </c>
      <c r="Q7010">
        <v>0</v>
      </c>
      <c r="R7010">
        <v>10090</v>
      </c>
      <c r="S7010">
        <v>0</v>
      </c>
      <c r="T7010">
        <v>-10090</v>
      </c>
      <c r="U7010">
        <v>0</v>
      </c>
      <c r="V7010">
        <v>0</v>
      </c>
      <c r="W7010">
        <v>0</v>
      </c>
      <c r="X7010">
        <v>0</v>
      </c>
      <c r="Y7010" s="2">
        <v>-10090</v>
      </c>
      <c r="Z7010" s="2">
        <v>0</v>
      </c>
      <c r="AA7010">
        <v>0</v>
      </c>
      <c r="AB7010" s="2">
        <v>10090</v>
      </c>
      <c r="AC7010">
        <v>-10090</v>
      </c>
      <c r="AD7010">
        <v>0</v>
      </c>
      <c r="AE7010">
        <v>0</v>
      </c>
      <c r="AF7010">
        <f>Table1[[#This Row],[RPMO Balance]]-Table1[[#This Row],[RSP Balance]]</f>
        <v>0</v>
      </c>
      <c r="AG7010">
        <f>Table1[[#This Row],[RSP Total Charges]]+Table1[[#This Row],[TotalPaymentUnallocatedAmount]]+Table1[[#This Row],[TotalCreditUnallocatedAmount]]</f>
        <v>0</v>
      </c>
    </row>
    <row r="7011" spans="1:33" hidden="1" x14ac:dyDescent="0.25">
      <c r="A7011" t="s">
        <v>13360</v>
      </c>
      <c r="B7011">
        <v>51405</v>
      </c>
      <c r="C7011" t="s">
        <v>16358</v>
      </c>
      <c r="D7011">
        <v>46881</v>
      </c>
      <c r="E7011">
        <v>6432</v>
      </c>
      <c r="F7011" t="s">
        <v>13456</v>
      </c>
      <c r="G7011" t="s">
        <v>13457</v>
      </c>
      <c r="H7011" t="s">
        <v>16359</v>
      </c>
      <c r="I7011" s="1">
        <v>44985.432939814818</v>
      </c>
      <c r="J7011" s="1">
        <v>45015.432939814818</v>
      </c>
      <c r="K7011" s="1">
        <v>44985.432939814818</v>
      </c>
      <c r="L7011" s="1">
        <v>44998.432939814818</v>
      </c>
      <c r="M7011" t="s">
        <v>984</v>
      </c>
      <c r="N7011" t="s">
        <v>985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f>Table1[[#This Row],[RPMO Balance]]-Table1[[#This Row],[RSP Balance]]</f>
        <v>0</v>
      </c>
      <c r="AG7011">
        <f>Table1[[#This Row],[RSP Total Charges]]+Table1[[#This Row],[TotalPaymentUnallocatedAmount]]+Table1[[#This Row],[TotalCreditUnallocatedAmount]]</f>
        <v>0</v>
      </c>
    </row>
    <row r="7012" spans="1:33" hidden="1" x14ac:dyDescent="0.25">
      <c r="A7012" t="s">
        <v>13360</v>
      </c>
      <c r="B7012">
        <v>51406</v>
      </c>
      <c r="C7012" t="s">
        <v>16360</v>
      </c>
      <c r="D7012">
        <v>46882</v>
      </c>
      <c r="E7012">
        <v>3750</v>
      </c>
      <c r="F7012" t="s">
        <v>831</v>
      </c>
      <c r="G7012" t="s">
        <v>16236</v>
      </c>
      <c r="H7012" t="s">
        <v>16361</v>
      </c>
      <c r="I7012" s="1">
        <v>44985.432939814818</v>
      </c>
      <c r="J7012" s="1">
        <v>45015.432939814818</v>
      </c>
      <c r="K7012" s="1">
        <v>44985.432939814818</v>
      </c>
      <c r="L7012" s="1">
        <v>45002.432939814818</v>
      </c>
      <c r="M7012" t="s">
        <v>984</v>
      </c>
      <c r="N7012" t="s">
        <v>985</v>
      </c>
      <c r="O7012">
        <v>10150</v>
      </c>
      <c r="P7012">
        <v>0</v>
      </c>
      <c r="Q7012">
        <v>-378</v>
      </c>
      <c r="R7012">
        <v>10528</v>
      </c>
      <c r="S7012">
        <v>0</v>
      </c>
      <c r="T7012">
        <v>-10150</v>
      </c>
      <c r="U7012">
        <v>0</v>
      </c>
      <c r="V7012">
        <v>0</v>
      </c>
      <c r="W7012">
        <v>0</v>
      </c>
      <c r="X7012">
        <v>0</v>
      </c>
      <c r="Y7012" s="2">
        <v>-10150</v>
      </c>
      <c r="Z7012" s="2">
        <v>-378</v>
      </c>
      <c r="AA7012">
        <v>0</v>
      </c>
      <c r="AB7012" s="2">
        <v>10528</v>
      </c>
      <c r="AC7012">
        <v>-10150</v>
      </c>
      <c r="AD7012">
        <v>-378</v>
      </c>
      <c r="AE7012">
        <v>0</v>
      </c>
      <c r="AF7012">
        <f>Table1[[#This Row],[RPMO Balance]]-Table1[[#This Row],[RSP Balance]]</f>
        <v>0</v>
      </c>
      <c r="AG7012">
        <f>Table1[[#This Row],[RSP Total Charges]]+Table1[[#This Row],[TotalPaymentUnallocatedAmount]]+Table1[[#This Row],[TotalCreditUnallocatedAmount]]</f>
        <v>0</v>
      </c>
    </row>
    <row r="7013" spans="1:33" hidden="1" x14ac:dyDescent="0.25">
      <c r="A7013" t="s">
        <v>13360</v>
      </c>
      <c r="B7013">
        <v>51407</v>
      </c>
      <c r="C7013" t="s">
        <v>16362</v>
      </c>
      <c r="D7013">
        <v>46883</v>
      </c>
      <c r="E7013">
        <v>3754</v>
      </c>
      <c r="F7013" t="s">
        <v>6818</v>
      </c>
      <c r="G7013" t="s">
        <v>16248</v>
      </c>
      <c r="H7013" t="s">
        <v>16363</v>
      </c>
      <c r="I7013" s="1">
        <v>44985.432939814818</v>
      </c>
      <c r="J7013" s="1">
        <v>45015.432939814818</v>
      </c>
      <c r="K7013" s="1">
        <v>44985.432939814818</v>
      </c>
      <c r="L7013" s="1">
        <v>45001.432939814818</v>
      </c>
      <c r="M7013" t="s">
        <v>984</v>
      </c>
      <c r="N7013" t="s">
        <v>985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f>Table1[[#This Row],[RPMO Balance]]-Table1[[#This Row],[RSP Balance]]</f>
        <v>0</v>
      </c>
      <c r="AG7013">
        <f>Table1[[#This Row],[RSP Total Charges]]+Table1[[#This Row],[TotalPaymentUnallocatedAmount]]+Table1[[#This Row],[TotalCreditUnallocatedAmount]]</f>
        <v>0</v>
      </c>
    </row>
    <row r="7014" spans="1:33" hidden="1" x14ac:dyDescent="0.25">
      <c r="A7014" t="s">
        <v>13360</v>
      </c>
      <c r="B7014">
        <v>51408</v>
      </c>
      <c r="C7014" t="s">
        <v>16364</v>
      </c>
      <c r="D7014">
        <v>46884</v>
      </c>
      <c r="E7014">
        <v>3740</v>
      </c>
      <c r="F7014" t="s">
        <v>3857</v>
      </c>
      <c r="G7014" t="s">
        <v>16211</v>
      </c>
      <c r="H7014" t="s">
        <v>16365</v>
      </c>
      <c r="I7014" s="1">
        <v>44985.432939814818</v>
      </c>
      <c r="J7014" s="1">
        <v>45015.432939814818</v>
      </c>
      <c r="K7014" s="1">
        <v>44985.432939814818</v>
      </c>
      <c r="L7014" s="1">
        <v>45012.432939814818</v>
      </c>
      <c r="M7014" t="s">
        <v>984</v>
      </c>
      <c r="N7014" t="s">
        <v>985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f>Table1[[#This Row],[RPMO Balance]]-Table1[[#This Row],[RSP Balance]]</f>
        <v>0</v>
      </c>
      <c r="AG7014">
        <f>Table1[[#This Row],[RSP Total Charges]]+Table1[[#This Row],[TotalPaymentUnallocatedAmount]]+Table1[[#This Row],[TotalCreditUnallocatedAmount]]</f>
        <v>0</v>
      </c>
    </row>
    <row r="7015" spans="1:33" hidden="1" x14ac:dyDescent="0.25">
      <c r="A7015" t="s">
        <v>13360</v>
      </c>
      <c r="B7015">
        <v>51409</v>
      </c>
      <c r="C7015" t="s">
        <v>16366</v>
      </c>
      <c r="D7015">
        <v>46885</v>
      </c>
      <c r="E7015">
        <v>10878</v>
      </c>
      <c r="F7015" t="s">
        <v>4231</v>
      </c>
      <c r="G7015" t="s">
        <v>14507</v>
      </c>
      <c r="H7015" t="s">
        <v>16367</v>
      </c>
      <c r="I7015" s="1">
        <v>44985.432939814818</v>
      </c>
      <c r="J7015" s="1">
        <v>45015.432939814818</v>
      </c>
      <c r="K7015" s="1">
        <v>44985.432939814818</v>
      </c>
      <c r="L7015" s="1">
        <v>44993.432939814818</v>
      </c>
      <c r="M7015" t="s">
        <v>984</v>
      </c>
      <c r="N7015" t="s">
        <v>985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f>Table1[[#This Row],[RPMO Balance]]-Table1[[#This Row],[RSP Balance]]</f>
        <v>0</v>
      </c>
      <c r="AG7015">
        <f>Table1[[#This Row],[RSP Total Charges]]+Table1[[#This Row],[TotalPaymentUnallocatedAmount]]+Table1[[#This Row],[TotalCreditUnallocatedAmount]]</f>
        <v>0</v>
      </c>
    </row>
    <row r="7016" spans="1:33" hidden="1" x14ac:dyDescent="0.25">
      <c r="A7016" t="s">
        <v>13360</v>
      </c>
      <c r="B7016">
        <v>5141</v>
      </c>
      <c r="C7016" t="s">
        <v>16368</v>
      </c>
      <c r="D7016">
        <v>5143</v>
      </c>
      <c r="E7016">
        <v>3768</v>
      </c>
      <c r="F7016" t="s">
        <v>15553</v>
      </c>
      <c r="G7016" t="s">
        <v>16369</v>
      </c>
      <c r="H7016">
        <v>255</v>
      </c>
      <c r="I7016" s="1">
        <v>44829</v>
      </c>
      <c r="J7016" s="1">
        <v>44985</v>
      </c>
      <c r="K7016" s="1">
        <v>44831.432939814818</v>
      </c>
      <c r="L7016" s="1">
        <v>44958.432939814818</v>
      </c>
      <c r="M7016" t="s">
        <v>984</v>
      </c>
      <c r="N7016" t="s">
        <v>985</v>
      </c>
      <c r="O7016">
        <v>9888.02</v>
      </c>
      <c r="P7016">
        <v>0</v>
      </c>
      <c r="Q7016">
        <v>-300</v>
      </c>
      <c r="R7016">
        <v>10188.02</v>
      </c>
      <c r="S7016">
        <v>8148.02</v>
      </c>
      <c r="T7016">
        <v>-9888.02</v>
      </c>
      <c r="U7016">
        <v>0</v>
      </c>
      <c r="V7016">
        <v>-8148.02</v>
      </c>
      <c r="W7016">
        <v>-8148.02</v>
      </c>
      <c r="X7016">
        <v>0</v>
      </c>
      <c r="Y7016" s="2">
        <v>-1740</v>
      </c>
      <c r="Z7016" s="2">
        <v>-300</v>
      </c>
      <c r="AA7016">
        <v>0</v>
      </c>
      <c r="AB7016" s="2">
        <v>2040</v>
      </c>
      <c r="AC7016">
        <v>-1740</v>
      </c>
      <c r="AD7016">
        <v>-300</v>
      </c>
      <c r="AE7016">
        <v>0</v>
      </c>
      <c r="AF7016">
        <f>Table1[[#This Row],[RPMO Balance]]-Table1[[#This Row],[RSP Balance]]</f>
        <v>0</v>
      </c>
      <c r="AG7016">
        <f>Table1[[#This Row],[RSP Total Charges]]+Table1[[#This Row],[TotalPaymentUnallocatedAmount]]+Table1[[#This Row],[TotalCreditUnallocatedAmount]]</f>
        <v>0</v>
      </c>
    </row>
    <row r="7017" spans="1:33" hidden="1" x14ac:dyDescent="0.25">
      <c r="A7017" t="s">
        <v>13360</v>
      </c>
      <c r="B7017">
        <v>51410</v>
      </c>
      <c r="C7017" t="s">
        <v>16370</v>
      </c>
      <c r="D7017">
        <v>46886</v>
      </c>
      <c r="E7017">
        <v>3664</v>
      </c>
      <c r="F7017" t="s">
        <v>15920</v>
      </c>
      <c r="G7017" t="s">
        <v>15921</v>
      </c>
      <c r="H7017" t="s">
        <v>16371</v>
      </c>
      <c r="I7017" s="1">
        <v>44985.432939814818</v>
      </c>
      <c r="J7017" s="1">
        <v>45015.432939814818</v>
      </c>
      <c r="K7017" s="1">
        <v>44985.432939814818</v>
      </c>
      <c r="L7017" s="1">
        <v>45012.432939814818</v>
      </c>
      <c r="M7017" t="s">
        <v>984</v>
      </c>
      <c r="N7017" t="s">
        <v>985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f>Table1[[#This Row],[RPMO Balance]]-Table1[[#This Row],[RSP Balance]]</f>
        <v>0</v>
      </c>
      <c r="AG7017">
        <f>Table1[[#This Row],[RSP Total Charges]]+Table1[[#This Row],[TotalPaymentUnallocatedAmount]]+Table1[[#This Row],[TotalCreditUnallocatedAmount]]</f>
        <v>0</v>
      </c>
    </row>
    <row r="7018" spans="1:33" hidden="1" x14ac:dyDescent="0.25">
      <c r="A7018" t="s">
        <v>13360</v>
      </c>
      <c r="B7018">
        <v>51411</v>
      </c>
      <c r="C7018" t="s">
        <v>16372</v>
      </c>
      <c r="D7018">
        <v>46887</v>
      </c>
      <c r="E7018">
        <v>3729</v>
      </c>
      <c r="F7018" t="s">
        <v>947</v>
      </c>
      <c r="G7018" t="s">
        <v>16178</v>
      </c>
      <c r="H7018" t="s">
        <v>16373</v>
      </c>
      <c r="I7018" s="1">
        <v>44985.432939814818</v>
      </c>
      <c r="J7018" s="1">
        <v>45015.432939814818</v>
      </c>
      <c r="K7018" s="1">
        <v>44985.432939814818</v>
      </c>
      <c r="L7018" s="1">
        <v>45012.432939814818</v>
      </c>
      <c r="M7018" t="s">
        <v>984</v>
      </c>
      <c r="N7018" t="s">
        <v>985</v>
      </c>
      <c r="O7018">
        <v>9800</v>
      </c>
      <c r="P7018">
        <v>0</v>
      </c>
      <c r="Q7018">
        <v>0</v>
      </c>
      <c r="R7018">
        <v>9800</v>
      </c>
      <c r="S7018">
        <v>9650</v>
      </c>
      <c r="T7018">
        <v>-9800</v>
      </c>
      <c r="U7018">
        <v>0</v>
      </c>
      <c r="V7018">
        <v>-9650</v>
      </c>
      <c r="W7018">
        <v>-9650</v>
      </c>
      <c r="X7018">
        <v>0</v>
      </c>
      <c r="Y7018" s="2">
        <v>-150</v>
      </c>
      <c r="Z7018" s="2">
        <v>0</v>
      </c>
      <c r="AA7018">
        <v>0</v>
      </c>
      <c r="AB7018" s="2">
        <v>150</v>
      </c>
      <c r="AC7018">
        <v>-150</v>
      </c>
      <c r="AD7018">
        <v>0</v>
      </c>
      <c r="AE7018">
        <v>0</v>
      </c>
      <c r="AF7018">
        <f>Table1[[#This Row],[RPMO Balance]]-Table1[[#This Row],[RSP Balance]]</f>
        <v>0</v>
      </c>
      <c r="AG7018">
        <f>Table1[[#This Row],[RSP Total Charges]]+Table1[[#This Row],[TotalPaymentUnallocatedAmount]]+Table1[[#This Row],[TotalCreditUnallocatedAmount]]</f>
        <v>0</v>
      </c>
    </row>
    <row r="7019" spans="1:33" hidden="1" x14ac:dyDescent="0.25">
      <c r="A7019" t="s">
        <v>13360</v>
      </c>
      <c r="B7019">
        <v>51412</v>
      </c>
      <c r="C7019" t="s">
        <v>16374</v>
      </c>
      <c r="D7019">
        <v>46888</v>
      </c>
      <c r="E7019">
        <v>3695</v>
      </c>
      <c r="F7019" t="s">
        <v>6721</v>
      </c>
      <c r="G7019" t="s">
        <v>9684</v>
      </c>
      <c r="H7019" t="s">
        <v>16375</v>
      </c>
      <c r="I7019" s="1">
        <v>44985.432939814818</v>
      </c>
      <c r="J7019" s="1">
        <v>45015.432939814818</v>
      </c>
      <c r="K7019" s="1">
        <v>44985.432939814818</v>
      </c>
      <c r="L7019" s="1">
        <v>45002.432939814818</v>
      </c>
      <c r="M7019" t="s">
        <v>984</v>
      </c>
      <c r="N7019" t="s">
        <v>985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f>Table1[[#This Row],[RPMO Balance]]-Table1[[#This Row],[RSP Balance]]</f>
        <v>0</v>
      </c>
      <c r="AG7019">
        <f>Table1[[#This Row],[RSP Total Charges]]+Table1[[#This Row],[TotalPaymentUnallocatedAmount]]+Table1[[#This Row],[TotalCreditUnallocatedAmount]]</f>
        <v>0</v>
      </c>
    </row>
    <row r="7020" spans="1:33" hidden="1" x14ac:dyDescent="0.25">
      <c r="A7020" t="s">
        <v>13360</v>
      </c>
      <c r="B7020">
        <v>51413</v>
      </c>
      <c r="C7020" t="s">
        <v>16376</v>
      </c>
      <c r="D7020">
        <v>46889</v>
      </c>
      <c r="E7020">
        <v>3782</v>
      </c>
      <c r="F7020" t="s">
        <v>947</v>
      </c>
      <c r="G7020" t="s">
        <v>16377</v>
      </c>
      <c r="H7020" t="s">
        <v>16378</v>
      </c>
      <c r="I7020" s="1">
        <v>44985.432939814818</v>
      </c>
      <c r="J7020" s="1">
        <v>45015.432939814818</v>
      </c>
      <c r="K7020" s="1">
        <v>44985.432939814818</v>
      </c>
      <c r="L7020" s="1">
        <v>45001.432939814818</v>
      </c>
      <c r="M7020" t="s">
        <v>984</v>
      </c>
      <c r="N7020" t="s">
        <v>985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f>Table1[[#This Row],[RPMO Balance]]-Table1[[#This Row],[RSP Balance]]</f>
        <v>0</v>
      </c>
      <c r="AG7020">
        <f>Table1[[#This Row],[RSP Total Charges]]+Table1[[#This Row],[TotalPaymentUnallocatedAmount]]+Table1[[#This Row],[TotalCreditUnallocatedAmount]]</f>
        <v>0</v>
      </c>
    </row>
    <row r="7021" spans="1:33" hidden="1" x14ac:dyDescent="0.25">
      <c r="A7021" t="s">
        <v>13360</v>
      </c>
      <c r="B7021">
        <v>51414</v>
      </c>
      <c r="C7021" t="s">
        <v>16379</v>
      </c>
      <c r="D7021">
        <v>46890</v>
      </c>
      <c r="E7021">
        <v>3632</v>
      </c>
      <c r="F7021" t="s">
        <v>4720</v>
      </c>
      <c r="G7021" t="s">
        <v>15828</v>
      </c>
      <c r="H7021" t="s">
        <v>16380</v>
      </c>
      <c r="I7021" s="1">
        <v>44985.432939814818</v>
      </c>
      <c r="J7021" s="1">
        <v>45015.432939814818</v>
      </c>
      <c r="K7021" s="1">
        <v>44985.432939814818</v>
      </c>
      <c r="L7021" s="1">
        <v>45001.432939814818</v>
      </c>
      <c r="M7021" t="s">
        <v>984</v>
      </c>
      <c r="N7021" t="s">
        <v>985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f>Table1[[#This Row],[RPMO Balance]]-Table1[[#This Row],[RSP Balance]]</f>
        <v>0</v>
      </c>
      <c r="AG7021">
        <f>Table1[[#This Row],[RSP Total Charges]]+Table1[[#This Row],[TotalPaymentUnallocatedAmount]]+Table1[[#This Row],[TotalCreditUnallocatedAmount]]</f>
        <v>0</v>
      </c>
    </row>
    <row r="7022" spans="1:33" hidden="1" x14ac:dyDescent="0.25">
      <c r="A7022" t="s">
        <v>13360</v>
      </c>
      <c r="B7022">
        <v>51415</v>
      </c>
      <c r="C7022" t="s">
        <v>16381</v>
      </c>
      <c r="D7022">
        <v>46891</v>
      </c>
      <c r="E7022">
        <v>3640</v>
      </c>
      <c r="F7022" t="s">
        <v>15763</v>
      </c>
      <c r="G7022" t="s">
        <v>15853</v>
      </c>
      <c r="H7022" t="s">
        <v>16382</v>
      </c>
      <c r="I7022" s="1">
        <v>44985.432939814818</v>
      </c>
      <c r="J7022" s="1">
        <v>45015.432939814818</v>
      </c>
      <c r="K7022" s="1">
        <v>44985.432939814818</v>
      </c>
      <c r="L7022" s="1">
        <v>45002.432939814818</v>
      </c>
      <c r="M7022" t="s">
        <v>984</v>
      </c>
      <c r="N7022" t="s">
        <v>985</v>
      </c>
      <c r="O7022">
        <v>9620</v>
      </c>
      <c r="P7022">
        <v>0</v>
      </c>
      <c r="Q7022">
        <v>-189</v>
      </c>
      <c r="R7022">
        <v>9809</v>
      </c>
      <c r="S7022">
        <v>0</v>
      </c>
      <c r="T7022">
        <v>-9620</v>
      </c>
      <c r="U7022">
        <v>0</v>
      </c>
      <c r="V7022">
        <v>0</v>
      </c>
      <c r="W7022">
        <v>0</v>
      </c>
      <c r="X7022">
        <v>0</v>
      </c>
      <c r="Y7022" s="2">
        <v>-9620</v>
      </c>
      <c r="Z7022" s="2">
        <v>-189</v>
      </c>
      <c r="AA7022">
        <v>0</v>
      </c>
      <c r="AB7022" s="2">
        <v>9809</v>
      </c>
      <c r="AC7022">
        <v>-9620</v>
      </c>
      <c r="AD7022">
        <v>-189</v>
      </c>
      <c r="AE7022">
        <v>0</v>
      </c>
      <c r="AF7022">
        <f>Table1[[#This Row],[RPMO Balance]]-Table1[[#This Row],[RSP Balance]]</f>
        <v>0</v>
      </c>
      <c r="AG7022">
        <f>Table1[[#This Row],[RSP Total Charges]]+Table1[[#This Row],[TotalPaymentUnallocatedAmount]]+Table1[[#This Row],[TotalCreditUnallocatedAmount]]</f>
        <v>0</v>
      </c>
    </row>
    <row r="7023" spans="1:33" hidden="1" x14ac:dyDescent="0.25">
      <c r="A7023" t="s">
        <v>13360</v>
      </c>
      <c r="B7023">
        <v>51416</v>
      </c>
      <c r="C7023" t="s">
        <v>16383</v>
      </c>
      <c r="D7023">
        <v>46892</v>
      </c>
      <c r="E7023">
        <v>3745</v>
      </c>
      <c r="F7023" t="s">
        <v>3871</v>
      </c>
      <c r="G7023" t="s">
        <v>16222</v>
      </c>
      <c r="H7023" t="s">
        <v>16384</v>
      </c>
      <c r="I7023" s="1">
        <v>44985.432939814818</v>
      </c>
      <c r="J7023" s="1">
        <v>45015.432939814818</v>
      </c>
      <c r="K7023" s="1">
        <v>44985.432939814818</v>
      </c>
      <c r="L7023" s="1">
        <v>45002.432939814818</v>
      </c>
      <c r="M7023" t="s">
        <v>984</v>
      </c>
      <c r="N7023" t="s">
        <v>985</v>
      </c>
      <c r="O7023">
        <v>10450</v>
      </c>
      <c r="P7023">
        <v>0</v>
      </c>
      <c r="Q7023">
        <v>0</v>
      </c>
      <c r="R7023">
        <v>10450</v>
      </c>
      <c r="S7023">
        <v>10350</v>
      </c>
      <c r="T7023">
        <v>-10450</v>
      </c>
      <c r="U7023">
        <v>0</v>
      </c>
      <c r="V7023">
        <v>-10350</v>
      </c>
      <c r="W7023">
        <v>-10350</v>
      </c>
      <c r="X7023">
        <v>0</v>
      </c>
      <c r="Y7023" s="2">
        <v>-100</v>
      </c>
      <c r="Z7023" s="2">
        <v>0</v>
      </c>
      <c r="AA7023">
        <v>0</v>
      </c>
      <c r="AB7023" s="2">
        <v>100</v>
      </c>
      <c r="AC7023">
        <v>-100</v>
      </c>
      <c r="AD7023">
        <v>0</v>
      </c>
      <c r="AE7023">
        <v>0</v>
      </c>
      <c r="AF7023">
        <f>Table1[[#This Row],[RPMO Balance]]-Table1[[#This Row],[RSP Balance]]</f>
        <v>0</v>
      </c>
      <c r="AG7023">
        <f>Table1[[#This Row],[RSP Total Charges]]+Table1[[#This Row],[TotalPaymentUnallocatedAmount]]+Table1[[#This Row],[TotalCreditUnallocatedAmount]]</f>
        <v>0</v>
      </c>
    </row>
    <row r="7024" spans="1:33" hidden="1" x14ac:dyDescent="0.25">
      <c r="A7024" t="s">
        <v>13360</v>
      </c>
      <c r="B7024">
        <v>51417</v>
      </c>
      <c r="C7024" t="s">
        <v>16385</v>
      </c>
      <c r="D7024">
        <v>46893</v>
      </c>
      <c r="E7024">
        <v>3781</v>
      </c>
      <c r="F7024" t="s">
        <v>3325</v>
      </c>
      <c r="G7024" t="s">
        <v>16386</v>
      </c>
      <c r="H7024" t="s">
        <v>16387</v>
      </c>
      <c r="I7024" s="1">
        <v>44985.432939814818</v>
      </c>
      <c r="J7024" s="1">
        <v>45015.432939814818</v>
      </c>
      <c r="K7024" s="1">
        <v>44985.432939814818</v>
      </c>
      <c r="L7024" s="1">
        <v>45001.432939814818</v>
      </c>
      <c r="M7024" t="s">
        <v>984</v>
      </c>
      <c r="N7024" t="s">
        <v>985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f>Table1[[#This Row],[RPMO Balance]]-Table1[[#This Row],[RSP Balance]]</f>
        <v>0</v>
      </c>
      <c r="AG7024">
        <f>Table1[[#This Row],[RSP Total Charges]]+Table1[[#This Row],[TotalPaymentUnallocatedAmount]]+Table1[[#This Row],[TotalCreditUnallocatedAmount]]</f>
        <v>0</v>
      </c>
    </row>
    <row r="7025" spans="1:33" hidden="1" x14ac:dyDescent="0.25">
      <c r="A7025" t="s">
        <v>13360</v>
      </c>
      <c r="B7025">
        <v>51418</v>
      </c>
      <c r="C7025" t="s">
        <v>16388</v>
      </c>
      <c r="D7025">
        <v>46894</v>
      </c>
      <c r="E7025">
        <v>7276</v>
      </c>
      <c r="F7025" t="s">
        <v>407</v>
      </c>
      <c r="G7025" t="s">
        <v>13655</v>
      </c>
      <c r="H7025" t="s">
        <v>16389</v>
      </c>
      <c r="I7025" s="1">
        <v>44985.432939814818</v>
      </c>
      <c r="J7025" s="1">
        <v>45015.432939814818</v>
      </c>
      <c r="K7025" s="1">
        <v>44985.432939814818</v>
      </c>
      <c r="L7025" s="1">
        <v>44999.432939814818</v>
      </c>
      <c r="M7025" t="s">
        <v>984</v>
      </c>
      <c r="N7025" t="s">
        <v>985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f>Table1[[#This Row],[RPMO Balance]]-Table1[[#This Row],[RSP Balance]]</f>
        <v>0</v>
      </c>
      <c r="AG7025">
        <f>Table1[[#This Row],[RSP Total Charges]]+Table1[[#This Row],[TotalPaymentUnallocatedAmount]]+Table1[[#This Row],[TotalCreditUnallocatedAmount]]</f>
        <v>0</v>
      </c>
    </row>
    <row r="7026" spans="1:33" hidden="1" x14ac:dyDescent="0.25">
      <c r="A7026" t="s">
        <v>13360</v>
      </c>
      <c r="B7026">
        <v>51419</v>
      </c>
      <c r="C7026" t="s">
        <v>16390</v>
      </c>
      <c r="D7026">
        <v>46895</v>
      </c>
      <c r="E7026">
        <v>3633</v>
      </c>
      <c r="F7026" t="s">
        <v>4863</v>
      </c>
      <c r="G7026" t="s">
        <v>15830</v>
      </c>
      <c r="H7026" t="s">
        <v>16391</v>
      </c>
      <c r="I7026" s="1">
        <v>44985.432939814818</v>
      </c>
      <c r="J7026" s="1">
        <v>45015.432939814818</v>
      </c>
      <c r="K7026" s="1">
        <v>44985.432939814818</v>
      </c>
      <c r="L7026" s="1">
        <v>45001.432939814818</v>
      </c>
      <c r="M7026" t="s">
        <v>984</v>
      </c>
      <c r="N7026" t="s">
        <v>985</v>
      </c>
      <c r="O7026">
        <v>10420</v>
      </c>
      <c r="P7026">
        <v>0</v>
      </c>
      <c r="Q7026">
        <v>0</v>
      </c>
      <c r="R7026">
        <v>10420</v>
      </c>
      <c r="S7026">
        <v>10350</v>
      </c>
      <c r="T7026">
        <v>-10420</v>
      </c>
      <c r="U7026">
        <v>0</v>
      </c>
      <c r="V7026">
        <v>-10350</v>
      </c>
      <c r="W7026">
        <v>-10350</v>
      </c>
      <c r="X7026">
        <v>0</v>
      </c>
      <c r="Y7026" s="2">
        <v>-70</v>
      </c>
      <c r="Z7026" s="2">
        <v>0</v>
      </c>
      <c r="AA7026">
        <v>0</v>
      </c>
      <c r="AB7026" s="2">
        <v>70</v>
      </c>
      <c r="AC7026">
        <v>-70</v>
      </c>
      <c r="AD7026">
        <v>0</v>
      </c>
      <c r="AE7026">
        <v>0</v>
      </c>
      <c r="AF7026">
        <f>Table1[[#This Row],[RPMO Balance]]-Table1[[#This Row],[RSP Balance]]</f>
        <v>0</v>
      </c>
      <c r="AG7026">
        <f>Table1[[#This Row],[RSP Total Charges]]+Table1[[#This Row],[TotalPaymentUnallocatedAmount]]+Table1[[#This Row],[TotalCreditUnallocatedAmount]]</f>
        <v>0</v>
      </c>
    </row>
    <row r="7027" spans="1:33" hidden="1" x14ac:dyDescent="0.25">
      <c r="A7027" t="s">
        <v>13360</v>
      </c>
      <c r="B7027">
        <v>5142</v>
      </c>
      <c r="C7027" t="s">
        <v>16392</v>
      </c>
      <c r="D7027">
        <v>5144</v>
      </c>
      <c r="E7027">
        <v>3769</v>
      </c>
      <c r="F7027" t="s">
        <v>5577</v>
      </c>
      <c r="G7027" t="s">
        <v>16393</v>
      </c>
      <c r="H7027" t="s">
        <v>16394</v>
      </c>
      <c r="I7027" s="1">
        <v>44805</v>
      </c>
      <c r="J7027" s="1">
        <v>45107</v>
      </c>
      <c r="K7027" s="1">
        <v>44816</v>
      </c>
      <c r="L7027" s="1">
        <v>45107</v>
      </c>
      <c r="M7027" t="s">
        <v>36</v>
      </c>
      <c r="N7027" t="s">
        <v>37</v>
      </c>
      <c r="O7027">
        <v>9440</v>
      </c>
      <c r="P7027">
        <v>0</v>
      </c>
      <c r="Q7027">
        <v>0</v>
      </c>
      <c r="R7027">
        <v>9440</v>
      </c>
      <c r="S7027">
        <v>9440</v>
      </c>
      <c r="T7027">
        <v>-9440</v>
      </c>
      <c r="U7027">
        <v>0</v>
      </c>
      <c r="V7027">
        <v>-9440</v>
      </c>
      <c r="W7027">
        <v>-9440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f>Table1[[#This Row],[RPMO Balance]]-Table1[[#This Row],[RSP Balance]]</f>
        <v>0</v>
      </c>
      <c r="AG7027">
        <f>Table1[[#This Row],[RSP Total Charges]]+Table1[[#This Row],[TotalPaymentUnallocatedAmount]]+Table1[[#This Row],[TotalCreditUnallocatedAmount]]</f>
        <v>0</v>
      </c>
    </row>
    <row r="7028" spans="1:33" hidden="1" x14ac:dyDescent="0.25">
      <c r="A7028" t="s">
        <v>13360</v>
      </c>
      <c r="B7028">
        <v>51420</v>
      </c>
      <c r="C7028" t="s">
        <v>16395</v>
      </c>
      <c r="D7028">
        <v>46896</v>
      </c>
      <c r="E7028">
        <v>3724</v>
      </c>
      <c r="F7028" t="s">
        <v>16165</v>
      </c>
      <c r="G7028" t="s">
        <v>16166</v>
      </c>
      <c r="H7028" t="s">
        <v>16396</v>
      </c>
      <c r="I7028" s="1">
        <v>44985.432939814818</v>
      </c>
      <c r="J7028" s="1">
        <v>45015.432939814818</v>
      </c>
      <c r="K7028" s="1">
        <v>44985.432939814818</v>
      </c>
      <c r="L7028" s="1">
        <v>45015.432939814818</v>
      </c>
      <c r="M7028" t="s">
        <v>36</v>
      </c>
      <c r="N7028" t="s">
        <v>37</v>
      </c>
      <c r="O7028">
        <v>9650</v>
      </c>
      <c r="P7028">
        <v>0</v>
      </c>
      <c r="Q7028">
        <v>-189</v>
      </c>
      <c r="R7028">
        <v>9839</v>
      </c>
      <c r="S7028">
        <v>0</v>
      </c>
      <c r="T7028">
        <v>-9250</v>
      </c>
      <c r="U7028">
        <v>400</v>
      </c>
      <c r="V7028">
        <v>0</v>
      </c>
      <c r="W7028">
        <v>0</v>
      </c>
      <c r="X7028">
        <v>0</v>
      </c>
      <c r="Y7028">
        <v>-9250</v>
      </c>
      <c r="Z7028">
        <v>-189</v>
      </c>
      <c r="AA7028">
        <v>0</v>
      </c>
      <c r="AB7028">
        <v>9839</v>
      </c>
      <c r="AC7028">
        <v>-9250</v>
      </c>
      <c r="AD7028">
        <v>-189</v>
      </c>
      <c r="AE7028">
        <v>400</v>
      </c>
      <c r="AF7028">
        <f>Table1[[#This Row],[RPMO Balance]]-Table1[[#This Row],[RSP Balance]]</f>
        <v>0</v>
      </c>
      <c r="AG7028">
        <f>Table1[[#This Row],[RSP Total Charges]]+Table1[[#This Row],[TotalPaymentUnallocatedAmount]]+Table1[[#This Row],[TotalCreditUnallocatedAmount]]</f>
        <v>400</v>
      </c>
    </row>
    <row r="7029" spans="1:33" hidden="1" x14ac:dyDescent="0.25">
      <c r="A7029" t="s">
        <v>13360</v>
      </c>
      <c r="B7029">
        <v>51421</v>
      </c>
      <c r="C7029" t="s">
        <v>16397</v>
      </c>
      <c r="D7029">
        <v>46897</v>
      </c>
      <c r="E7029">
        <v>3627</v>
      </c>
      <c r="F7029" t="s">
        <v>3901</v>
      </c>
      <c r="G7029" t="s">
        <v>15803</v>
      </c>
      <c r="H7029" t="s">
        <v>16398</v>
      </c>
      <c r="I7029" s="1">
        <v>44985.432939814818</v>
      </c>
      <c r="J7029" s="1">
        <v>45015.432939814818</v>
      </c>
      <c r="K7029" s="1">
        <v>44985.432939814818</v>
      </c>
      <c r="L7029" s="1">
        <v>44987.432939814818</v>
      </c>
      <c r="M7029" t="s">
        <v>984</v>
      </c>
      <c r="N7029" t="s">
        <v>985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f>Table1[[#This Row],[RPMO Balance]]-Table1[[#This Row],[RSP Balance]]</f>
        <v>0</v>
      </c>
      <c r="AG7029">
        <f>Table1[[#This Row],[RSP Total Charges]]+Table1[[#This Row],[TotalPaymentUnallocatedAmount]]+Table1[[#This Row],[TotalCreditUnallocatedAmount]]</f>
        <v>0</v>
      </c>
    </row>
    <row r="7030" spans="1:33" hidden="1" x14ac:dyDescent="0.25">
      <c r="A7030" t="s">
        <v>13360</v>
      </c>
      <c r="B7030">
        <v>51422</v>
      </c>
      <c r="C7030" t="s">
        <v>16399</v>
      </c>
      <c r="D7030">
        <v>46898</v>
      </c>
      <c r="E7030">
        <v>7092</v>
      </c>
      <c r="F7030" t="s">
        <v>972</v>
      </c>
      <c r="G7030" t="s">
        <v>16174</v>
      </c>
      <c r="H7030" t="s">
        <v>16400</v>
      </c>
      <c r="I7030" s="1">
        <v>44985.432939814818</v>
      </c>
      <c r="J7030" s="1">
        <v>45015.432939814818</v>
      </c>
      <c r="K7030" s="1">
        <v>44985.432939814818</v>
      </c>
      <c r="L7030" s="1">
        <v>45015.432939814818</v>
      </c>
      <c r="M7030" t="s">
        <v>36</v>
      </c>
      <c r="N7030" t="s">
        <v>37</v>
      </c>
      <c r="O7030">
        <v>10089</v>
      </c>
      <c r="P7030">
        <v>0</v>
      </c>
      <c r="Q7030">
        <v>0</v>
      </c>
      <c r="R7030">
        <v>10089</v>
      </c>
      <c r="S7030">
        <v>7999</v>
      </c>
      <c r="T7030">
        <v>-9689</v>
      </c>
      <c r="U7030">
        <v>400</v>
      </c>
      <c r="V7030">
        <v>-7999</v>
      </c>
      <c r="W7030">
        <v>-7999</v>
      </c>
      <c r="X7030">
        <v>0</v>
      </c>
      <c r="Y7030">
        <v>-1690</v>
      </c>
      <c r="Z7030">
        <v>0</v>
      </c>
      <c r="AA7030">
        <v>0</v>
      </c>
      <c r="AB7030">
        <v>2090</v>
      </c>
      <c r="AC7030">
        <v>-1690</v>
      </c>
      <c r="AD7030">
        <v>0</v>
      </c>
      <c r="AE7030">
        <v>400</v>
      </c>
      <c r="AF7030">
        <f>Table1[[#This Row],[RPMO Balance]]-Table1[[#This Row],[RSP Balance]]</f>
        <v>0</v>
      </c>
      <c r="AG7030">
        <f>Table1[[#This Row],[RSP Total Charges]]+Table1[[#This Row],[TotalPaymentUnallocatedAmount]]+Table1[[#This Row],[TotalCreditUnallocatedAmount]]</f>
        <v>400</v>
      </c>
    </row>
    <row r="7031" spans="1:33" hidden="1" x14ac:dyDescent="0.25">
      <c r="A7031" t="s">
        <v>13360</v>
      </c>
      <c r="B7031">
        <v>51423</v>
      </c>
      <c r="C7031" t="s">
        <v>16401</v>
      </c>
      <c r="D7031">
        <v>46899</v>
      </c>
      <c r="E7031">
        <v>3685</v>
      </c>
      <c r="F7031" t="s">
        <v>407</v>
      </c>
      <c r="G7031" t="s">
        <v>15993</v>
      </c>
      <c r="H7031" t="s">
        <v>16402</v>
      </c>
      <c r="I7031" s="1">
        <v>44985.432939814818</v>
      </c>
      <c r="J7031" s="1">
        <v>45015.432939814818</v>
      </c>
      <c r="K7031" s="1">
        <v>44985.432939814818</v>
      </c>
      <c r="L7031" s="1">
        <v>44987.432939814818</v>
      </c>
      <c r="M7031" t="s">
        <v>984</v>
      </c>
      <c r="N7031" t="s">
        <v>985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f>Table1[[#This Row],[RPMO Balance]]-Table1[[#This Row],[RSP Balance]]</f>
        <v>0</v>
      </c>
      <c r="AG7031">
        <f>Table1[[#This Row],[RSP Total Charges]]+Table1[[#This Row],[TotalPaymentUnallocatedAmount]]+Table1[[#This Row],[TotalCreditUnallocatedAmount]]</f>
        <v>0</v>
      </c>
    </row>
    <row r="7032" spans="1:33" hidden="1" x14ac:dyDescent="0.25">
      <c r="A7032" t="s">
        <v>13360</v>
      </c>
      <c r="B7032">
        <v>51424</v>
      </c>
      <c r="C7032" t="s">
        <v>16403</v>
      </c>
      <c r="D7032">
        <v>46900</v>
      </c>
      <c r="E7032">
        <v>3639</v>
      </c>
      <c r="F7032" t="s">
        <v>13480</v>
      </c>
      <c r="G7032" t="s">
        <v>13481</v>
      </c>
      <c r="H7032" t="s">
        <v>16404</v>
      </c>
      <c r="I7032" s="1">
        <v>44985.432939814818</v>
      </c>
      <c r="J7032" s="1">
        <v>45015.432939814818</v>
      </c>
      <c r="K7032" s="1">
        <v>44985.432939814818</v>
      </c>
      <c r="L7032" s="1">
        <v>45001.432939814818</v>
      </c>
      <c r="M7032" t="s">
        <v>984</v>
      </c>
      <c r="N7032" t="s">
        <v>985</v>
      </c>
      <c r="O7032">
        <v>11800</v>
      </c>
      <c r="P7032">
        <v>0</v>
      </c>
      <c r="Q7032">
        <v>0</v>
      </c>
      <c r="R7032">
        <v>11800</v>
      </c>
      <c r="S7032">
        <v>11700</v>
      </c>
      <c r="T7032">
        <v>-11800</v>
      </c>
      <c r="U7032">
        <v>0</v>
      </c>
      <c r="V7032">
        <v>-11700</v>
      </c>
      <c r="W7032">
        <v>-11700</v>
      </c>
      <c r="X7032">
        <v>0</v>
      </c>
      <c r="Y7032" s="2">
        <v>-100</v>
      </c>
      <c r="Z7032" s="2">
        <v>0</v>
      </c>
      <c r="AA7032">
        <v>0</v>
      </c>
      <c r="AB7032" s="2">
        <v>100</v>
      </c>
      <c r="AC7032">
        <v>-100</v>
      </c>
      <c r="AD7032">
        <v>0</v>
      </c>
      <c r="AE7032">
        <v>0</v>
      </c>
      <c r="AF7032">
        <f>Table1[[#This Row],[RPMO Balance]]-Table1[[#This Row],[RSP Balance]]</f>
        <v>0</v>
      </c>
      <c r="AG7032">
        <f>Table1[[#This Row],[RSP Total Charges]]+Table1[[#This Row],[TotalPaymentUnallocatedAmount]]+Table1[[#This Row],[TotalCreditUnallocatedAmount]]</f>
        <v>0</v>
      </c>
    </row>
    <row r="7033" spans="1:33" hidden="1" x14ac:dyDescent="0.25">
      <c r="A7033" t="s">
        <v>13360</v>
      </c>
      <c r="B7033">
        <v>51425</v>
      </c>
      <c r="C7033" t="s">
        <v>16405</v>
      </c>
      <c r="D7033">
        <v>46901</v>
      </c>
      <c r="E7033">
        <v>6494</v>
      </c>
      <c r="F7033" t="s">
        <v>947</v>
      </c>
      <c r="G7033" t="s">
        <v>13424</v>
      </c>
      <c r="H7033" t="s">
        <v>16406</v>
      </c>
      <c r="I7033" s="1">
        <v>44985.432939814818</v>
      </c>
      <c r="J7033" s="1">
        <v>45015.432939814818</v>
      </c>
      <c r="K7033" s="1">
        <v>44985.432939814818</v>
      </c>
      <c r="L7033" s="1">
        <v>45015.432939814818</v>
      </c>
      <c r="M7033" t="s">
        <v>36</v>
      </c>
      <c r="N7033" t="s">
        <v>37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f>Table1[[#This Row],[RPMO Balance]]-Table1[[#This Row],[RSP Balance]]</f>
        <v>0</v>
      </c>
      <c r="AG7033">
        <f>Table1[[#This Row],[RSP Total Charges]]+Table1[[#This Row],[TotalPaymentUnallocatedAmount]]+Table1[[#This Row],[TotalCreditUnallocatedAmount]]</f>
        <v>0</v>
      </c>
    </row>
    <row r="7034" spans="1:33" hidden="1" x14ac:dyDescent="0.25">
      <c r="A7034" t="s">
        <v>13360</v>
      </c>
      <c r="B7034">
        <v>51426</v>
      </c>
      <c r="C7034" t="s">
        <v>16407</v>
      </c>
      <c r="D7034">
        <v>46902</v>
      </c>
      <c r="E7034">
        <v>6473</v>
      </c>
      <c r="F7034" t="s">
        <v>5162</v>
      </c>
      <c r="G7034" t="s">
        <v>13411</v>
      </c>
      <c r="H7034" t="s">
        <v>16408</v>
      </c>
      <c r="I7034" s="1">
        <v>44985.432939814818</v>
      </c>
      <c r="J7034" s="1">
        <v>45015.432939814818</v>
      </c>
      <c r="K7034" s="1">
        <v>44985.432939814818</v>
      </c>
      <c r="L7034" s="1">
        <v>44999.432939814818</v>
      </c>
      <c r="M7034" t="s">
        <v>984</v>
      </c>
      <c r="N7034" t="s">
        <v>985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f>Table1[[#This Row],[RPMO Balance]]-Table1[[#This Row],[RSP Balance]]</f>
        <v>0</v>
      </c>
      <c r="AG7034">
        <f>Table1[[#This Row],[RSP Total Charges]]+Table1[[#This Row],[TotalPaymentUnallocatedAmount]]+Table1[[#This Row],[TotalCreditUnallocatedAmount]]</f>
        <v>0</v>
      </c>
    </row>
    <row r="7035" spans="1:33" hidden="1" x14ac:dyDescent="0.25">
      <c r="A7035" t="s">
        <v>13360</v>
      </c>
      <c r="B7035">
        <v>51427</v>
      </c>
      <c r="C7035" t="s">
        <v>16409</v>
      </c>
      <c r="D7035">
        <v>46903</v>
      </c>
      <c r="E7035">
        <v>5773</v>
      </c>
      <c r="F7035" t="s">
        <v>13366</v>
      </c>
      <c r="G7035" t="s">
        <v>13367</v>
      </c>
      <c r="H7035" t="s">
        <v>16410</v>
      </c>
      <c r="I7035" s="1">
        <v>44985.432939814818</v>
      </c>
      <c r="J7035" s="1">
        <v>45015.432939814818</v>
      </c>
      <c r="K7035" s="1">
        <v>44985.432939814818</v>
      </c>
      <c r="L7035" s="1">
        <v>44999.432939814818</v>
      </c>
      <c r="M7035" t="s">
        <v>984</v>
      </c>
      <c r="N7035" t="s">
        <v>985</v>
      </c>
      <c r="O7035">
        <v>14730</v>
      </c>
      <c r="P7035">
        <v>0</v>
      </c>
      <c r="Q7035">
        <v>-300</v>
      </c>
      <c r="R7035">
        <v>15030</v>
      </c>
      <c r="S7035">
        <v>14830</v>
      </c>
      <c r="T7035">
        <v>-14730</v>
      </c>
      <c r="U7035">
        <v>0</v>
      </c>
      <c r="V7035">
        <v>-14830</v>
      </c>
      <c r="W7035">
        <v>-14830</v>
      </c>
      <c r="X7035">
        <v>0</v>
      </c>
      <c r="Y7035" s="2">
        <v>100</v>
      </c>
      <c r="Z7035" s="2">
        <v>-300</v>
      </c>
      <c r="AA7035">
        <v>0</v>
      </c>
      <c r="AB7035" s="2">
        <v>200</v>
      </c>
      <c r="AC7035">
        <v>100</v>
      </c>
      <c r="AD7035">
        <v>-300</v>
      </c>
      <c r="AE7035">
        <v>0</v>
      </c>
      <c r="AF7035">
        <f>Table1[[#This Row],[RPMO Balance]]-Table1[[#This Row],[RSP Balance]]</f>
        <v>0</v>
      </c>
      <c r="AG7035">
        <f>Table1[[#This Row],[RSP Total Charges]]+Table1[[#This Row],[TotalPaymentUnallocatedAmount]]+Table1[[#This Row],[TotalCreditUnallocatedAmount]]</f>
        <v>0</v>
      </c>
    </row>
    <row r="7036" spans="1:33" hidden="1" x14ac:dyDescent="0.25">
      <c r="A7036" t="s">
        <v>13360</v>
      </c>
      <c r="B7036">
        <v>51428</v>
      </c>
      <c r="C7036" t="s">
        <v>16411</v>
      </c>
      <c r="D7036">
        <v>46904</v>
      </c>
      <c r="E7036">
        <v>3618</v>
      </c>
      <c r="F7036" t="s">
        <v>15756</v>
      </c>
      <c r="G7036" t="s">
        <v>15757</v>
      </c>
      <c r="H7036" t="s">
        <v>16412</v>
      </c>
      <c r="I7036" s="1">
        <v>44985.432939814818</v>
      </c>
      <c r="J7036" s="1">
        <v>45015.432939814818</v>
      </c>
      <c r="K7036" s="1">
        <v>44985.432939814818</v>
      </c>
      <c r="L7036" s="1">
        <v>45012.432939814818</v>
      </c>
      <c r="M7036" t="s">
        <v>984</v>
      </c>
      <c r="N7036" t="s">
        <v>985</v>
      </c>
      <c r="O7036">
        <v>9810.02</v>
      </c>
      <c r="P7036">
        <v>0</v>
      </c>
      <c r="Q7036">
        <v>0</v>
      </c>
      <c r="R7036">
        <v>9810.02</v>
      </c>
      <c r="S7036">
        <v>9660.02</v>
      </c>
      <c r="T7036">
        <v>-9810.02</v>
      </c>
      <c r="U7036">
        <v>0</v>
      </c>
      <c r="V7036">
        <v>-9660.02</v>
      </c>
      <c r="W7036">
        <v>-9660.02</v>
      </c>
      <c r="X7036">
        <v>0</v>
      </c>
      <c r="Y7036" s="2">
        <v>-150</v>
      </c>
      <c r="Z7036" s="2">
        <v>0</v>
      </c>
      <c r="AA7036">
        <v>0</v>
      </c>
      <c r="AB7036" s="2">
        <v>150</v>
      </c>
      <c r="AC7036">
        <v>-150</v>
      </c>
      <c r="AD7036">
        <v>0</v>
      </c>
      <c r="AE7036">
        <v>0</v>
      </c>
      <c r="AF7036">
        <f>Table1[[#This Row],[RPMO Balance]]-Table1[[#This Row],[RSP Balance]]</f>
        <v>0</v>
      </c>
      <c r="AG7036">
        <f>Table1[[#This Row],[RSP Total Charges]]+Table1[[#This Row],[TotalPaymentUnallocatedAmount]]+Table1[[#This Row],[TotalCreditUnallocatedAmount]]</f>
        <v>0</v>
      </c>
    </row>
    <row r="7037" spans="1:33" hidden="1" x14ac:dyDescent="0.25">
      <c r="A7037" t="s">
        <v>13360</v>
      </c>
      <c r="B7037">
        <v>51429</v>
      </c>
      <c r="C7037" t="s">
        <v>16413</v>
      </c>
      <c r="D7037">
        <v>46905</v>
      </c>
      <c r="E7037">
        <v>8773</v>
      </c>
      <c r="F7037" t="s">
        <v>14033</v>
      </c>
      <c r="G7037" t="s">
        <v>14034</v>
      </c>
      <c r="H7037" t="s">
        <v>16414</v>
      </c>
      <c r="I7037" s="1">
        <v>44985.432939814818</v>
      </c>
      <c r="J7037" s="1">
        <v>45015.432939814818</v>
      </c>
      <c r="K7037" s="1">
        <v>44985.432939814818</v>
      </c>
      <c r="L7037" s="1">
        <v>45005.432939814818</v>
      </c>
      <c r="M7037" t="s">
        <v>984</v>
      </c>
      <c r="N7037" t="s">
        <v>985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f>Table1[[#This Row],[RPMO Balance]]-Table1[[#This Row],[RSP Balance]]</f>
        <v>0</v>
      </c>
      <c r="AG7037">
        <f>Table1[[#This Row],[RSP Total Charges]]+Table1[[#This Row],[TotalPaymentUnallocatedAmount]]+Table1[[#This Row],[TotalCreditUnallocatedAmount]]</f>
        <v>0</v>
      </c>
    </row>
    <row r="7038" spans="1:33" hidden="1" x14ac:dyDescent="0.25">
      <c r="A7038" t="s">
        <v>13360</v>
      </c>
      <c r="B7038">
        <v>5143</v>
      </c>
      <c r="C7038" t="s">
        <v>16415</v>
      </c>
      <c r="D7038">
        <v>5145</v>
      </c>
      <c r="E7038">
        <v>3770</v>
      </c>
      <c r="F7038" t="s">
        <v>16416</v>
      </c>
      <c r="G7038" t="s">
        <v>4926</v>
      </c>
      <c r="H7038" t="s">
        <v>16078</v>
      </c>
      <c r="I7038" s="1">
        <v>44805</v>
      </c>
      <c r="J7038" s="1">
        <v>45107</v>
      </c>
      <c r="K7038" s="1">
        <v>44816</v>
      </c>
      <c r="L7038" s="1">
        <v>45107</v>
      </c>
      <c r="M7038" t="s">
        <v>36</v>
      </c>
      <c r="N7038" t="s">
        <v>37</v>
      </c>
      <c r="O7038">
        <v>9440</v>
      </c>
      <c r="P7038">
        <v>0</v>
      </c>
      <c r="Q7038">
        <v>0</v>
      </c>
      <c r="R7038">
        <v>9440</v>
      </c>
      <c r="S7038">
        <v>9440</v>
      </c>
      <c r="T7038">
        <v>-9440</v>
      </c>
      <c r="U7038">
        <v>0</v>
      </c>
      <c r="V7038">
        <v>-9440</v>
      </c>
      <c r="W7038">
        <v>-9440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f>Table1[[#This Row],[RPMO Balance]]-Table1[[#This Row],[RSP Balance]]</f>
        <v>0</v>
      </c>
      <c r="AG7038">
        <f>Table1[[#This Row],[RSP Total Charges]]+Table1[[#This Row],[TotalPaymentUnallocatedAmount]]+Table1[[#This Row],[TotalCreditUnallocatedAmount]]</f>
        <v>0</v>
      </c>
    </row>
    <row r="7039" spans="1:33" hidden="1" x14ac:dyDescent="0.25">
      <c r="A7039" t="s">
        <v>13360</v>
      </c>
      <c r="B7039">
        <v>51430</v>
      </c>
      <c r="C7039" t="s">
        <v>16417</v>
      </c>
      <c r="D7039">
        <v>46906</v>
      </c>
      <c r="E7039">
        <v>9806</v>
      </c>
      <c r="F7039" t="s">
        <v>14365</v>
      </c>
      <c r="G7039" t="s">
        <v>6208</v>
      </c>
      <c r="H7039" t="s">
        <v>16418</v>
      </c>
      <c r="I7039" s="1">
        <v>44985.432939814818</v>
      </c>
      <c r="J7039" s="1">
        <v>45015.432939814818</v>
      </c>
      <c r="K7039" s="1">
        <v>44985.432939814818</v>
      </c>
      <c r="L7039" s="1">
        <v>44999.432939814818</v>
      </c>
      <c r="M7039" t="s">
        <v>984</v>
      </c>
      <c r="N7039" t="s">
        <v>985</v>
      </c>
      <c r="O7039">
        <v>397.4</v>
      </c>
      <c r="P7039">
        <v>0</v>
      </c>
      <c r="Q7039">
        <v>0</v>
      </c>
      <c r="R7039">
        <v>397.4</v>
      </c>
      <c r="S7039">
        <v>0</v>
      </c>
      <c r="T7039">
        <v>-397.4</v>
      </c>
      <c r="U7039">
        <v>0</v>
      </c>
      <c r="V7039">
        <v>0</v>
      </c>
      <c r="W7039">
        <v>0</v>
      </c>
      <c r="X7039">
        <v>0</v>
      </c>
      <c r="Y7039" s="2">
        <v>-397.4</v>
      </c>
      <c r="Z7039" s="2">
        <v>0</v>
      </c>
      <c r="AA7039">
        <v>0</v>
      </c>
      <c r="AB7039" s="2">
        <v>397.4</v>
      </c>
      <c r="AC7039">
        <v>-397.4</v>
      </c>
      <c r="AD7039">
        <v>0</v>
      </c>
      <c r="AE7039">
        <v>0</v>
      </c>
      <c r="AF7039">
        <f>Table1[[#This Row],[RPMO Balance]]-Table1[[#This Row],[RSP Balance]]</f>
        <v>0</v>
      </c>
      <c r="AG7039">
        <f>Table1[[#This Row],[RSP Total Charges]]+Table1[[#This Row],[TotalPaymentUnallocatedAmount]]+Table1[[#This Row],[TotalCreditUnallocatedAmount]]</f>
        <v>0</v>
      </c>
    </row>
    <row r="7040" spans="1:33" hidden="1" x14ac:dyDescent="0.25">
      <c r="A7040" t="s">
        <v>13360</v>
      </c>
      <c r="B7040">
        <v>51431</v>
      </c>
      <c r="C7040" t="s">
        <v>16419</v>
      </c>
      <c r="D7040">
        <v>46907</v>
      </c>
      <c r="E7040">
        <v>8531</v>
      </c>
      <c r="F7040" t="s">
        <v>14073</v>
      </c>
      <c r="G7040" t="s">
        <v>14074</v>
      </c>
      <c r="H7040" t="s">
        <v>16420</v>
      </c>
      <c r="I7040" s="1">
        <v>44985.432939814818</v>
      </c>
      <c r="J7040" s="1">
        <v>45015.432939814818</v>
      </c>
      <c r="K7040" s="1">
        <v>44985.432939814818</v>
      </c>
      <c r="L7040" s="1">
        <v>45002.432939814818</v>
      </c>
      <c r="M7040" t="s">
        <v>984</v>
      </c>
      <c r="N7040" t="s">
        <v>985</v>
      </c>
      <c r="O7040">
        <v>427.4</v>
      </c>
      <c r="P7040">
        <v>0</v>
      </c>
      <c r="Q7040">
        <v>0</v>
      </c>
      <c r="R7040">
        <v>427.4</v>
      </c>
      <c r="S7040">
        <v>0</v>
      </c>
      <c r="T7040">
        <v>-427.4</v>
      </c>
      <c r="U7040">
        <v>0</v>
      </c>
      <c r="V7040">
        <v>0</v>
      </c>
      <c r="W7040">
        <v>0</v>
      </c>
      <c r="X7040">
        <v>0</v>
      </c>
      <c r="Y7040" s="2">
        <v>-427.4</v>
      </c>
      <c r="Z7040" s="2">
        <v>0</v>
      </c>
      <c r="AA7040">
        <v>0</v>
      </c>
      <c r="AB7040" s="2">
        <v>427.4</v>
      </c>
      <c r="AC7040">
        <v>-427.4</v>
      </c>
      <c r="AD7040">
        <v>0</v>
      </c>
      <c r="AE7040">
        <v>0</v>
      </c>
      <c r="AF7040">
        <f>Table1[[#This Row],[RPMO Balance]]-Table1[[#This Row],[RSP Balance]]</f>
        <v>0</v>
      </c>
      <c r="AG7040">
        <f>Table1[[#This Row],[RSP Total Charges]]+Table1[[#This Row],[TotalPaymentUnallocatedAmount]]+Table1[[#This Row],[TotalCreditUnallocatedAmount]]</f>
        <v>0</v>
      </c>
    </row>
    <row r="7041" spans="1:33" hidden="1" x14ac:dyDescent="0.25">
      <c r="A7041" t="s">
        <v>13360</v>
      </c>
      <c r="B7041">
        <v>51432</v>
      </c>
      <c r="C7041" t="s">
        <v>16421</v>
      </c>
      <c r="D7041">
        <v>46908</v>
      </c>
      <c r="E7041">
        <v>7541</v>
      </c>
      <c r="F7041" t="s">
        <v>13752</v>
      </c>
      <c r="G7041" t="s">
        <v>13753</v>
      </c>
      <c r="H7041" t="s">
        <v>16422</v>
      </c>
      <c r="I7041" s="1">
        <v>44985.432939814818</v>
      </c>
      <c r="J7041" s="1">
        <v>45015.432939814818</v>
      </c>
      <c r="K7041" s="1">
        <v>44985.432939814818</v>
      </c>
      <c r="L7041" s="1">
        <v>44999.432939814818</v>
      </c>
      <c r="M7041" t="s">
        <v>984</v>
      </c>
      <c r="N7041" t="s">
        <v>985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f>Table1[[#This Row],[RPMO Balance]]-Table1[[#This Row],[RSP Balance]]</f>
        <v>0</v>
      </c>
      <c r="AG7041">
        <f>Table1[[#This Row],[RSP Total Charges]]+Table1[[#This Row],[TotalPaymentUnallocatedAmount]]+Table1[[#This Row],[TotalCreditUnallocatedAmount]]</f>
        <v>0</v>
      </c>
    </row>
    <row r="7042" spans="1:33" hidden="1" x14ac:dyDescent="0.25">
      <c r="A7042" t="s">
        <v>13360</v>
      </c>
      <c r="B7042">
        <v>51433</v>
      </c>
      <c r="C7042" t="s">
        <v>16423</v>
      </c>
      <c r="D7042">
        <v>46909</v>
      </c>
      <c r="E7042">
        <v>7818</v>
      </c>
      <c r="F7042" t="s">
        <v>13787</v>
      </c>
      <c r="G7042" t="s">
        <v>13788</v>
      </c>
      <c r="H7042" t="s">
        <v>16424</v>
      </c>
      <c r="I7042" s="1">
        <v>44985.432939814818</v>
      </c>
      <c r="J7042" s="1">
        <v>45015.432939814818</v>
      </c>
      <c r="K7042" s="1">
        <v>44985.432939814818</v>
      </c>
      <c r="L7042" s="1">
        <v>45008.432939814818</v>
      </c>
      <c r="M7042" t="s">
        <v>984</v>
      </c>
      <c r="N7042" t="s">
        <v>985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f>Table1[[#This Row],[RPMO Balance]]-Table1[[#This Row],[RSP Balance]]</f>
        <v>0</v>
      </c>
      <c r="AG7042">
        <f>Table1[[#This Row],[RSP Total Charges]]+Table1[[#This Row],[TotalPaymentUnallocatedAmount]]+Table1[[#This Row],[TotalCreditUnallocatedAmount]]</f>
        <v>0</v>
      </c>
    </row>
    <row r="7043" spans="1:33" hidden="1" x14ac:dyDescent="0.25">
      <c r="A7043" t="s">
        <v>13360</v>
      </c>
      <c r="B7043">
        <v>51434</v>
      </c>
      <c r="C7043" t="s">
        <v>16425</v>
      </c>
      <c r="D7043">
        <v>46910</v>
      </c>
      <c r="E7043">
        <v>7819</v>
      </c>
      <c r="F7043" t="s">
        <v>13790</v>
      </c>
      <c r="G7043" t="s">
        <v>13791</v>
      </c>
      <c r="H7043" t="s">
        <v>16426</v>
      </c>
      <c r="I7043" s="1">
        <v>44985.432939814818</v>
      </c>
      <c r="J7043" s="1">
        <v>45015.432939814818</v>
      </c>
      <c r="K7043" s="1">
        <v>44985.432939814818</v>
      </c>
      <c r="L7043" s="1">
        <v>44998.432939814818</v>
      </c>
      <c r="M7043" t="s">
        <v>984</v>
      </c>
      <c r="N7043" t="s">
        <v>985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f>Table1[[#This Row],[RPMO Balance]]-Table1[[#This Row],[RSP Balance]]</f>
        <v>0</v>
      </c>
      <c r="AG7043">
        <f>Table1[[#This Row],[RSP Total Charges]]+Table1[[#This Row],[TotalPaymentUnallocatedAmount]]+Table1[[#This Row],[TotalCreditUnallocatedAmount]]</f>
        <v>0</v>
      </c>
    </row>
    <row r="7044" spans="1:33" hidden="1" x14ac:dyDescent="0.25">
      <c r="A7044" t="s">
        <v>13360</v>
      </c>
      <c r="B7044">
        <v>51435</v>
      </c>
      <c r="C7044" t="s">
        <v>16427</v>
      </c>
      <c r="D7044">
        <v>46911</v>
      </c>
      <c r="E7044">
        <v>7656</v>
      </c>
      <c r="F7044" t="s">
        <v>13772</v>
      </c>
      <c r="G7044" t="s">
        <v>13773</v>
      </c>
      <c r="H7044" t="s">
        <v>16428</v>
      </c>
      <c r="I7044" s="1">
        <v>44985.432939814818</v>
      </c>
      <c r="J7044" s="1">
        <v>45015.432939814818</v>
      </c>
      <c r="K7044" s="1">
        <v>44985.432939814818</v>
      </c>
      <c r="L7044" s="1">
        <v>44999.432939814818</v>
      </c>
      <c r="M7044" t="s">
        <v>984</v>
      </c>
      <c r="N7044" t="s">
        <v>985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f>Table1[[#This Row],[RPMO Balance]]-Table1[[#This Row],[RSP Balance]]</f>
        <v>0</v>
      </c>
      <c r="AG7044">
        <f>Table1[[#This Row],[RSP Total Charges]]+Table1[[#This Row],[TotalPaymentUnallocatedAmount]]+Table1[[#This Row],[TotalCreditUnallocatedAmount]]</f>
        <v>0</v>
      </c>
    </row>
    <row r="7045" spans="1:33" hidden="1" x14ac:dyDescent="0.25">
      <c r="A7045" t="s">
        <v>13360</v>
      </c>
      <c r="B7045">
        <v>51436</v>
      </c>
      <c r="C7045" t="s">
        <v>16429</v>
      </c>
      <c r="D7045">
        <v>46912</v>
      </c>
      <c r="E7045">
        <v>8998</v>
      </c>
      <c r="F7045" t="s">
        <v>14091</v>
      </c>
      <c r="G7045" t="s">
        <v>14092</v>
      </c>
      <c r="H7045" t="s">
        <v>16430</v>
      </c>
      <c r="I7045" s="1">
        <v>44985.432939814818</v>
      </c>
      <c r="J7045" s="1">
        <v>45015.432939814818</v>
      </c>
      <c r="K7045" s="1">
        <v>44985.432939814818</v>
      </c>
      <c r="L7045" s="1">
        <v>45015.432939814818</v>
      </c>
      <c r="M7045" t="s">
        <v>36</v>
      </c>
      <c r="N7045" t="s">
        <v>37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f>Table1[[#This Row],[RPMO Balance]]-Table1[[#This Row],[RSP Balance]]</f>
        <v>0</v>
      </c>
      <c r="AG7045">
        <f>Table1[[#This Row],[RSP Total Charges]]+Table1[[#This Row],[TotalPaymentUnallocatedAmount]]+Table1[[#This Row],[TotalCreditUnallocatedAmount]]</f>
        <v>0</v>
      </c>
    </row>
    <row r="7046" spans="1:33" hidden="1" x14ac:dyDescent="0.25">
      <c r="A7046" t="s">
        <v>13360</v>
      </c>
      <c r="B7046">
        <v>51437</v>
      </c>
      <c r="C7046" t="s">
        <v>16431</v>
      </c>
      <c r="D7046">
        <v>46913</v>
      </c>
      <c r="E7046">
        <v>254</v>
      </c>
      <c r="F7046" t="s">
        <v>14005</v>
      </c>
      <c r="G7046" t="s">
        <v>14006</v>
      </c>
      <c r="H7046" t="s">
        <v>16432</v>
      </c>
      <c r="I7046" s="1">
        <v>44985.432939814818</v>
      </c>
      <c r="J7046" s="1">
        <v>45015.432939814818</v>
      </c>
      <c r="K7046" s="1">
        <v>44985.432939814818</v>
      </c>
      <c r="L7046" s="1">
        <v>45015.432939814818</v>
      </c>
      <c r="M7046" t="s">
        <v>36</v>
      </c>
      <c r="N7046" t="s">
        <v>37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f>Table1[[#This Row],[RPMO Balance]]-Table1[[#This Row],[RSP Balance]]</f>
        <v>0</v>
      </c>
      <c r="AG7046">
        <f>Table1[[#This Row],[RSP Total Charges]]+Table1[[#This Row],[TotalPaymentUnallocatedAmount]]+Table1[[#This Row],[TotalCreditUnallocatedAmount]]</f>
        <v>0</v>
      </c>
    </row>
    <row r="7047" spans="1:33" hidden="1" x14ac:dyDescent="0.25">
      <c r="A7047" t="s">
        <v>13360</v>
      </c>
      <c r="B7047">
        <v>51438</v>
      </c>
      <c r="C7047" t="s">
        <v>16433</v>
      </c>
      <c r="D7047">
        <v>46914</v>
      </c>
      <c r="E7047">
        <v>224</v>
      </c>
      <c r="F7047" t="s">
        <v>1144</v>
      </c>
      <c r="G7047" t="s">
        <v>13383</v>
      </c>
      <c r="H7047" t="s">
        <v>16434</v>
      </c>
      <c r="I7047" s="1">
        <v>44985.432939814818</v>
      </c>
      <c r="J7047" s="1">
        <v>45015.432939814818</v>
      </c>
      <c r="K7047" s="1">
        <v>44985.432939814818</v>
      </c>
      <c r="L7047" s="1">
        <v>45015.432939814818</v>
      </c>
      <c r="M7047" t="s">
        <v>36</v>
      </c>
      <c r="N7047" t="s">
        <v>37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f>Table1[[#This Row],[RPMO Balance]]-Table1[[#This Row],[RSP Balance]]</f>
        <v>0</v>
      </c>
      <c r="AG7047">
        <f>Table1[[#This Row],[RSP Total Charges]]+Table1[[#This Row],[TotalPaymentUnallocatedAmount]]+Table1[[#This Row],[TotalCreditUnallocatedAmount]]</f>
        <v>0</v>
      </c>
    </row>
    <row r="7048" spans="1:33" hidden="1" x14ac:dyDescent="0.25">
      <c r="A7048" t="s">
        <v>13360</v>
      </c>
      <c r="B7048">
        <v>51439</v>
      </c>
      <c r="C7048" t="s">
        <v>16435</v>
      </c>
      <c r="D7048">
        <v>46915</v>
      </c>
      <c r="E7048">
        <v>11121</v>
      </c>
      <c r="F7048" t="s">
        <v>1242</v>
      </c>
      <c r="G7048" t="s">
        <v>14543</v>
      </c>
      <c r="H7048" t="s">
        <v>16436</v>
      </c>
      <c r="I7048" s="1">
        <v>44985.432939814818</v>
      </c>
      <c r="J7048" s="1">
        <v>45015.432939814818</v>
      </c>
      <c r="K7048" s="1">
        <v>44985.432939814818</v>
      </c>
      <c r="L7048" s="1">
        <v>45013</v>
      </c>
      <c r="M7048" t="s">
        <v>36</v>
      </c>
      <c r="N7048" t="s">
        <v>37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f>Table1[[#This Row],[RPMO Balance]]-Table1[[#This Row],[RSP Balance]]</f>
        <v>0</v>
      </c>
      <c r="AG7048">
        <f>Table1[[#This Row],[RSP Total Charges]]+Table1[[#This Row],[TotalPaymentUnallocatedAmount]]+Table1[[#This Row],[TotalCreditUnallocatedAmount]]</f>
        <v>0</v>
      </c>
    </row>
    <row r="7049" spans="1:33" hidden="1" x14ac:dyDescent="0.25">
      <c r="A7049" t="s">
        <v>13360</v>
      </c>
      <c r="B7049">
        <v>5144</v>
      </c>
      <c r="C7049" t="s">
        <v>16437</v>
      </c>
      <c r="D7049">
        <v>5146</v>
      </c>
      <c r="E7049">
        <v>3771</v>
      </c>
      <c r="F7049" t="s">
        <v>4901</v>
      </c>
      <c r="G7049" t="s">
        <v>15774</v>
      </c>
      <c r="H7049">
        <v>584</v>
      </c>
      <c r="I7049" s="1">
        <v>44805</v>
      </c>
      <c r="J7049" s="1">
        <v>44985</v>
      </c>
      <c r="K7049" s="1">
        <v>44816</v>
      </c>
      <c r="L7049" s="1">
        <v>44974.432939814818</v>
      </c>
      <c r="M7049" t="s">
        <v>984</v>
      </c>
      <c r="N7049" t="s">
        <v>985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f>Table1[[#This Row],[RPMO Balance]]-Table1[[#This Row],[RSP Balance]]</f>
        <v>0</v>
      </c>
      <c r="AG7049">
        <f>Table1[[#This Row],[RSP Total Charges]]+Table1[[#This Row],[TotalPaymentUnallocatedAmount]]+Table1[[#This Row],[TotalCreditUnallocatedAmount]]</f>
        <v>0</v>
      </c>
    </row>
    <row r="7050" spans="1:33" hidden="1" x14ac:dyDescent="0.25">
      <c r="A7050" t="s">
        <v>13360</v>
      </c>
      <c r="B7050">
        <v>51440</v>
      </c>
      <c r="C7050" t="s">
        <v>16438</v>
      </c>
      <c r="D7050">
        <v>46916</v>
      </c>
      <c r="E7050">
        <v>11124</v>
      </c>
      <c r="F7050" t="s">
        <v>1538</v>
      </c>
      <c r="G7050" t="s">
        <v>3265</v>
      </c>
      <c r="H7050" t="s">
        <v>16439</v>
      </c>
      <c r="I7050" s="1">
        <v>44985.432939814818</v>
      </c>
      <c r="J7050" s="1">
        <v>45015.432939814818</v>
      </c>
      <c r="K7050" s="1">
        <v>44985.432939814818</v>
      </c>
      <c r="L7050" s="1">
        <v>45015.432939814818</v>
      </c>
      <c r="M7050" t="s">
        <v>36</v>
      </c>
      <c r="N7050" t="s">
        <v>37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f>Table1[[#This Row],[RPMO Balance]]-Table1[[#This Row],[RSP Balance]]</f>
        <v>0</v>
      </c>
      <c r="AG7050">
        <f>Table1[[#This Row],[RSP Total Charges]]+Table1[[#This Row],[TotalPaymentUnallocatedAmount]]+Table1[[#This Row],[TotalCreditUnallocatedAmount]]</f>
        <v>0</v>
      </c>
    </row>
    <row r="7051" spans="1:33" hidden="1" x14ac:dyDescent="0.25">
      <c r="A7051" t="s">
        <v>13360</v>
      </c>
      <c r="B7051">
        <v>51441</v>
      </c>
      <c r="C7051" t="s">
        <v>16440</v>
      </c>
      <c r="D7051">
        <v>46917</v>
      </c>
      <c r="E7051">
        <v>3207</v>
      </c>
      <c r="F7051" t="s">
        <v>6149</v>
      </c>
      <c r="G7051" t="s">
        <v>6150</v>
      </c>
      <c r="H7051" t="s">
        <v>16441</v>
      </c>
      <c r="I7051" s="1">
        <v>44985.432939814818</v>
      </c>
      <c r="J7051" s="1">
        <v>45015.432939814818</v>
      </c>
      <c r="K7051" s="1">
        <v>44985.432939814818</v>
      </c>
      <c r="L7051" s="1">
        <v>45012.432939814818</v>
      </c>
      <c r="M7051" t="s">
        <v>984</v>
      </c>
      <c r="N7051" t="s">
        <v>985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f>Table1[[#This Row],[RPMO Balance]]-Table1[[#This Row],[RSP Balance]]</f>
        <v>0</v>
      </c>
      <c r="AG7051">
        <f>Table1[[#This Row],[RSP Total Charges]]+Table1[[#This Row],[TotalPaymentUnallocatedAmount]]+Table1[[#This Row],[TotalCreditUnallocatedAmount]]</f>
        <v>0</v>
      </c>
    </row>
    <row r="7052" spans="1:33" hidden="1" x14ac:dyDescent="0.25">
      <c r="A7052" t="s">
        <v>13360</v>
      </c>
      <c r="B7052">
        <v>51442</v>
      </c>
      <c r="C7052" t="s">
        <v>16442</v>
      </c>
      <c r="D7052">
        <v>46918</v>
      </c>
      <c r="E7052">
        <v>8225</v>
      </c>
      <c r="F7052" t="s">
        <v>14175</v>
      </c>
      <c r="G7052" t="s">
        <v>14176</v>
      </c>
      <c r="H7052" t="s">
        <v>16443</v>
      </c>
      <c r="I7052" s="1">
        <v>44985.432939814818</v>
      </c>
      <c r="J7052" s="1">
        <v>45015.432939814818</v>
      </c>
      <c r="K7052" s="1">
        <v>44985.432939814818</v>
      </c>
      <c r="L7052" s="1">
        <v>44999.432939814818</v>
      </c>
      <c r="M7052" t="s">
        <v>984</v>
      </c>
      <c r="N7052" t="s">
        <v>985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f>Table1[[#This Row],[RPMO Balance]]-Table1[[#This Row],[RSP Balance]]</f>
        <v>0</v>
      </c>
      <c r="AG7052">
        <f>Table1[[#This Row],[RSP Total Charges]]+Table1[[#This Row],[TotalPaymentUnallocatedAmount]]+Table1[[#This Row],[TotalCreditUnallocatedAmount]]</f>
        <v>0</v>
      </c>
    </row>
    <row r="7053" spans="1:33" hidden="1" x14ac:dyDescent="0.25">
      <c r="A7053" t="s">
        <v>13360</v>
      </c>
      <c r="B7053">
        <v>51443</v>
      </c>
      <c r="C7053" t="s">
        <v>16444</v>
      </c>
      <c r="D7053">
        <v>46919</v>
      </c>
      <c r="E7053">
        <v>3209</v>
      </c>
      <c r="F7053" t="s">
        <v>14603</v>
      </c>
      <c r="G7053" t="s">
        <v>14604</v>
      </c>
      <c r="H7053" t="s">
        <v>16445</v>
      </c>
      <c r="I7053" s="1">
        <v>44985.432939814818</v>
      </c>
      <c r="J7053" s="1">
        <v>45015.432939814818</v>
      </c>
      <c r="K7053" s="1">
        <v>44985.432939814818</v>
      </c>
      <c r="L7053" s="1">
        <v>45012.432939814818</v>
      </c>
      <c r="M7053" t="s">
        <v>984</v>
      </c>
      <c r="N7053" t="s">
        <v>985</v>
      </c>
      <c r="O7053">
        <v>500</v>
      </c>
      <c r="P7053">
        <v>0</v>
      </c>
      <c r="Q7053">
        <v>0</v>
      </c>
      <c r="R7053">
        <v>500</v>
      </c>
      <c r="S7053">
        <v>0</v>
      </c>
      <c r="T7053">
        <v>-500</v>
      </c>
      <c r="U7053">
        <v>0</v>
      </c>
      <c r="V7053">
        <v>0</v>
      </c>
      <c r="W7053">
        <v>0</v>
      </c>
      <c r="X7053">
        <v>0</v>
      </c>
      <c r="Y7053" s="2">
        <v>-500</v>
      </c>
      <c r="Z7053" s="2">
        <v>0</v>
      </c>
      <c r="AA7053">
        <v>0</v>
      </c>
      <c r="AB7053" s="2">
        <v>500</v>
      </c>
      <c r="AC7053">
        <v>-500</v>
      </c>
      <c r="AD7053">
        <v>0</v>
      </c>
      <c r="AE7053">
        <v>0</v>
      </c>
      <c r="AF7053">
        <f>Table1[[#This Row],[RPMO Balance]]-Table1[[#This Row],[RSP Balance]]</f>
        <v>0</v>
      </c>
      <c r="AG7053">
        <f>Table1[[#This Row],[RSP Total Charges]]+Table1[[#This Row],[TotalPaymentUnallocatedAmount]]+Table1[[#This Row],[TotalCreditUnallocatedAmount]]</f>
        <v>0</v>
      </c>
    </row>
    <row r="7054" spans="1:33" hidden="1" x14ac:dyDescent="0.25">
      <c r="A7054" t="s">
        <v>13360</v>
      </c>
      <c r="B7054">
        <v>51444</v>
      </c>
      <c r="C7054" t="s">
        <v>16446</v>
      </c>
      <c r="D7054">
        <v>46920</v>
      </c>
      <c r="E7054">
        <v>7275</v>
      </c>
      <c r="F7054" t="s">
        <v>13703</v>
      </c>
      <c r="G7054" t="s">
        <v>13704</v>
      </c>
      <c r="H7054" t="s">
        <v>16447</v>
      </c>
      <c r="I7054" s="1">
        <v>44985.432939814818</v>
      </c>
      <c r="J7054" s="1">
        <v>45015.432939814818</v>
      </c>
      <c r="K7054" s="1">
        <v>44985.432939814818</v>
      </c>
      <c r="L7054" s="1">
        <v>44999.432939814818</v>
      </c>
      <c r="M7054" t="s">
        <v>984</v>
      </c>
      <c r="N7054" t="s">
        <v>985</v>
      </c>
      <c r="O7054">
        <v>50</v>
      </c>
      <c r="P7054">
        <v>0</v>
      </c>
      <c r="Q7054">
        <v>0</v>
      </c>
      <c r="R7054">
        <v>50</v>
      </c>
      <c r="S7054">
        <v>0</v>
      </c>
      <c r="T7054">
        <v>-50</v>
      </c>
      <c r="U7054">
        <v>0</v>
      </c>
      <c r="V7054">
        <v>0</v>
      </c>
      <c r="W7054">
        <v>0</v>
      </c>
      <c r="X7054">
        <v>0</v>
      </c>
      <c r="Y7054" s="2">
        <v>-50</v>
      </c>
      <c r="Z7054" s="2">
        <v>0</v>
      </c>
      <c r="AA7054">
        <v>0</v>
      </c>
      <c r="AB7054" s="2">
        <v>50</v>
      </c>
      <c r="AC7054">
        <v>-50</v>
      </c>
      <c r="AD7054">
        <v>0</v>
      </c>
      <c r="AE7054">
        <v>0</v>
      </c>
      <c r="AF7054">
        <f>Table1[[#This Row],[RPMO Balance]]-Table1[[#This Row],[RSP Balance]]</f>
        <v>0</v>
      </c>
      <c r="AG7054">
        <f>Table1[[#This Row],[RSP Total Charges]]+Table1[[#This Row],[TotalPaymentUnallocatedAmount]]+Table1[[#This Row],[TotalCreditUnallocatedAmount]]</f>
        <v>0</v>
      </c>
    </row>
    <row r="7055" spans="1:33" hidden="1" x14ac:dyDescent="0.25">
      <c r="A7055" t="s">
        <v>13360</v>
      </c>
      <c r="B7055">
        <v>51445</v>
      </c>
      <c r="C7055" t="s">
        <v>16448</v>
      </c>
      <c r="D7055">
        <v>46921</v>
      </c>
      <c r="E7055">
        <v>7499</v>
      </c>
      <c r="F7055" t="s">
        <v>13859</v>
      </c>
      <c r="G7055" t="s">
        <v>13860</v>
      </c>
      <c r="H7055" t="s">
        <v>16449</v>
      </c>
      <c r="I7055" s="1">
        <v>44985.432939814818</v>
      </c>
      <c r="J7055" s="1">
        <v>45015.432939814818</v>
      </c>
      <c r="K7055" s="1">
        <v>44985.432939814818</v>
      </c>
      <c r="L7055" s="1">
        <v>45012.432939814818</v>
      </c>
      <c r="M7055" t="s">
        <v>984</v>
      </c>
      <c r="N7055" t="s">
        <v>985</v>
      </c>
      <c r="O7055">
        <v>50</v>
      </c>
      <c r="P7055">
        <v>0</v>
      </c>
      <c r="Q7055">
        <v>0</v>
      </c>
      <c r="R7055">
        <v>50</v>
      </c>
      <c r="S7055">
        <v>0</v>
      </c>
      <c r="T7055">
        <v>-50</v>
      </c>
      <c r="U7055">
        <v>0</v>
      </c>
      <c r="V7055">
        <v>0</v>
      </c>
      <c r="W7055">
        <v>0</v>
      </c>
      <c r="X7055">
        <v>0</v>
      </c>
      <c r="Y7055" s="2">
        <v>-50</v>
      </c>
      <c r="Z7055" s="2">
        <v>0</v>
      </c>
      <c r="AA7055">
        <v>0</v>
      </c>
      <c r="AB7055" s="2">
        <v>50</v>
      </c>
      <c r="AC7055">
        <v>-50</v>
      </c>
      <c r="AD7055">
        <v>0</v>
      </c>
      <c r="AE7055">
        <v>0</v>
      </c>
      <c r="AF7055">
        <f>Table1[[#This Row],[RPMO Balance]]-Table1[[#This Row],[RSP Balance]]</f>
        <v>0</v>
      </c>
      <c r="AG7055">
        <f>Table1[[#This Row],[RSP Total Charges]]+Table1[[#This Row],[TotalPaymentUnallocatedAmount]]+Table1[[#This Row],[TotalCreditUnallocatedAmount]]</f>
        <v>0</v>
      </c>
    </row>
    <row r="7056" spans="1:33" hidden="1" x14ac:dyDescent="0.25">
      <c r="A7056" t="s">
        <v>13360</v>
      </c>
      <c r="B7056">
        <v>51446</v>
      </c>
      <c r="C7056" t="s">
        <v>16450</v>
      </c>
      <c r="D7056">
        <v>46922</v>
      </c>
      <c r="E7056">
        <v>3821</v>
      </c>
      <c r="F7056" t="s">
        <v>15205</v>
      </c>
      <c r="G7056" t="s">
        <v>5146</v>
      </c>
      <c r="H7056" t="s">
        <v>16451</v>
      </c>
      <c r="I7056" s="1">
        <v>44985.432939814818</v>
      </c>
      <c r="J7056" s="1">
        <v>45015.432939814818</v>
      </c>
      <c r="K7056" s="1">
        <v>44985.432939814818</v>
      </c>
      <c r="L7056" s="1">
        <v>45001.432939814818</v>
      </c>
      <c r="M7056" t="s">
        <v>984</v>
      </c>
      <c r="N7056" t="s">
        <v>985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f>Table1[[#This Row],[RPMO Balance]]-Table1[[#This Row],[RSP Balance]]</f>
        <v>0</v>
      </c>
      <c r="AG7056">
        <f>Table1[[#This Row],[RSP Total Charges]]+Table1[[#This Row],[TotalPaymentUnallocatedAmount]]+Table1[[#This Row],[TotalCreditUnallocatedAmount]]</f>
        <v>0</v>
      </c>
    </row>
    <row r="7057" spans="1:33" hidden="1" x14ac:dyDescent="0.25">
      <c r="A7057" t="s">
        <v>13360</v>
      </c>
      <c r="B7057">
        <v>51447</v>
      </c>
      <c r="C7057" t="s">
        <v>16452</v>
      </c>
      <c r="D7057">
        <v>46923</v>
      </c>
      <c r="E7057">
        <v>6654</v>
      </c>
      <c r="F7057" t="s">
        <v>12023</v>
      </c>
      <c r="G7057" t="s">
        <v>13434</v>
      </c>
      <c r="H7057" t="s">
        <v>16453</v>
      </c>
      <c r="I7057" s="1">
        <v>44985.432939814818</v>
      </c>
      <c r="J7057" s="1">
        <v>45015.432939814818</v>
      </c>
      <c r="K7057" s="1">
        <v>44985.432939814818</v>
      </c>
      <c r="L7057" s="1">
        <v>44999.432939814818</v>
      </c>
      <c r="M7057" t="s">
        <v>984</v>
      </c>
      <c r="N7057" t="s">
        <v>985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f>Table1[[#This Row],[RPMO Balance]]-Table1[[#This Row],[RSP Balance]]</f>
        <v>0</v>
      </c>
      <c r="AG7057">
        <f>Table1[[#This Row],[RSP Total Charges]]+Table1[[#This Row],[TotalPaymentUnallocatedAmount]]+Table1[[#This Row],[TotalCreditUnallocatedAmount]]</f>
        <v>0</v>
      </c>
    </row>
    <row r="7058" spans="1:33" hidden="1" x14ac:dyDescent="0.25">
      <c r="A7058" t="s">
        <v>13360</v>
      </c>
      <c r="B7058">
        <v>51448</v>
      </c>
      <c r="C7058" t="s">
        <v>16454</v>
      </c>
      <c r="D7058">
        <v>46924</v>
      </c>
      <c r="E7058">
        <v>6674</v>
      </c>
      <c r="F7058" t="s">
        <v>2133</v>
      </c>
      <c r="G7058" t="s">
        <v>13437</v>
      </c>
      <c r="H7058" t="s">
        <v>16455</v>
      </c>
      <c r="I7058" s="1">
        <v>44985.432939814818</v>
      </c>
      <c r="J7058" s="1">
        <v>45015.432939814818</v>
      </c>
      <c r="K7058" s="1">
        <v>44985.432939814818</v>
      </c>
      <c r="L7058" s="1">
        <v>45015.432939814818</v>
      </c>
      <c r="M7058" t="s">
        <v>36</v>
      </c>
      <c r="N7058" t="s">
        <v>37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f>Table1[[#This Row],[RPMO Balance]]-Table1[[#This Row],[RSP Balance]]</f>
        <v>0</v>
      </c>
      <c r="AG7058">
        <f>Table1[[#This Row],[RSP Total Charges]]+Table1[[#This Row],[TotalPaymentUnallocatedAmount]]+Table1[[#This Row],[TotalCreditUnallocatedAmount]]</f>
        <v>0</v>
      </c>
    </row>
    <row r="7059" spans="1:33" hidden="1" x14ac:dyDescent="0.25">
      <c r="A7059" t="s">
        <v>13360</v>
      </c>
      <c r="B7059">
        <v>51449</v>
      </c>
      <c r="C7059" t="s">
        <v>16456</v>
      </c>
      <c r="D7059">
        <v>46925</v>
      </c>
      <c r="E7059">
        <v>7312</v>
      </c>
      <c r="F7059" t="s">
        <v>13661</v>
      </c>
      <c r="G7059" t="s">
        <v>13662</v>
      </c>
      <c r="H7059" t="s">
        <v>16457</v>
      </c>
      <c r="I7059" s="1">
        <v>44985.432939814818</v>
      </c>
      <c r="J7059" s="1">
        <v>45015.432939814818</v>
      </c>
      <c r="K7059" s="1">
        <v>44985.432939814818</v>
      </c>
      <c r="L7059" s="1">
        <v>45002.432939814818</v>
      </c>
      <c r="M7059" t="s">
        <v>984</v>
      </c>
      <c r="N7059" t="s">
        <v>985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f>Table1[[#This Row],[RPMO Balance]]-Table1[[#This Row],[RSP Balance]]</f>
        <v>0</v>
      </c>
      <c r="AG7059">
        <f>Table1[[#This Row],[RSP Total Charges]]+Table1[[#This Row],[TotalPaymentUnallocatedAmount]]+Table1[[#This Row],[TotalCreditUnallocatedAmount]]</f>
        <v>0</v>
      </c>
    </row>
    <row r="7060" spans="1:33" hidden="1" x14ac:dyDescent="0.25">
      <c r="A7060" t="s">
        <v>13360</v>
      </c>
      <c r="B7060">
        <v>5145</v>
      </c>
      <c r="C7060" t="s">
        <v>16458</v>
      </c>
      <c r="D7060">
        <v>5147</v>
      </c>
      <c r="E7060">
        <v>3772</v>
      </c>
      <c r="F7060" t="s">
        <v>16459</v>
      </c>
      <c r="G7060" t="s">
        <v>16460</v>
      </c>
      <c r="H7060">
        <v>316</v>
      </c>
      <c r="I7060" s="1">
        <v>44729</v>
      </c>
      <c r="J7060" s="1">
        <v>44804</v>
      </c>
      <c r="K7060" s="1">
        <v>44729</v>
      </c>
      <c r="L7060" s="1">
        <v>44804</v>
      </c>
      <c r="M7060" t="s">
        <v>984</v>
      </c>
      <c r="N7060" t="s">
        <v>985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f>Table1[[#This Row],[RPMO Balance]]-Table1[[#This Row],[RSP Balance]]</f>
        <v>0</v>
      </c>
      <c r="AG7060">
        <f>Table1[[#This Row],[RSP Total Charges]]+Table1[[#This Row],[TotalPaymentUnallocatedAmount]]+Table1[[#This Row],[TotalCreditUnallocatedAmount]]</f>
        <v>0</v>
      </c>
    </row>
    <row r="7061" spans="1:33" hidden="1" x14ac:dyDescent="0.25">
      <c r="A7061" t="s">
        <v>13360</v>
      </c>
      <c r="B7061">
        <v>51450</v>
      </c>
      <c r="C7061" t="s">
        <v>16461</v>
      </c>
      <c r="D7061">
        <v>46926</v>
      </c>
      <c r="E7061">
        <v>8547</v>
      </c>
      <c r="F7061" t="s">
        <v>13982</v>
      </c>
      <c r="G7061" t="s">
        <v>13983</v>
      </c>
      <c r="H7061" t="s">
        <v>16462</v>
      </c>
      <c r="I7061" s="1">
        <v>44985.432939814818</v>
      </c>
      <c r="J7061" s="1">
        <v>45002</v>
      </c>
      <c r="K7061" s="1">
        <v>44985.432939814818</v>
      </c>
      <c r="L7061" s="1">
        <v>45002.432939814818</v>
      </c>
      <c r="M7061" t="s">
        <v>984</v>
      </c>
      <c r="N7061" t="s">
        <v>985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f>Table1[[#This Row],[RPMO Balance]]-Table1[[#This Row],[RSP Balance]]</f>
        <v>0</v>
      </c>
      <c r="AG7061">
        <f>Table1[[#This Row],[RSP Total Charges]]+Table1[[#This Row],[TotalPaymentUnallocatedAmount]]+Table1[[#This Row],[TotalCreditUnallocatedAmount]]</f>
        <v>0</v>
      </c>
    </row>
    <row r="7062" spans="1:33" hidden="1" x14ac:dyDescent="0.25">
      <c r="A7062" t="s">
        <v>13360</v>
      </c>
      <c r="B7062">
        <v>51451</v>
      </c>
      <c r="C7062" t="s">
        <v>16463</v>
      </c>
      <c r="D7062">
        <v>46927</v>
      </c>
      <c r="E7062">
        <v>9180</v>
      </c>
      <c r="F7062" t="s">
        <v>14182</v>
      </c>
      <c r="G7062" t="s">
        <v>14183</v>
      </c>
      <c r="H7062" t="s">
        <v>16464</v>
      </c>
      <c r="I7062" s="1">
        <v>44985.432939814818</v>
      </c>
      <c r="J7062" s="1">
        <v>45015.432939814818</v>
      </c>
      <c r="K7062" s="1">
        <v>44985.432939814818</v>
      </c>
      <c r="L7062" s="1">
        <v>44998.432939814818</v>
      </c>
      <c r="M7062" t="s">
        <v>984</v>
      </c>
      <c r="N7062" t="s">
        <v>985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f>Table1[[#This Row],[RPMO Balance]]-Table1[[#This Row],[RSP Balance]]</f>
        <v>0</v>
      </c>
      <c r="AG7062">
        <f>Table1[[#This Row],[RSP Total Charges]]+Table1[[#This Row],[TotalPaymentUnallocatedAmount]]+Table1[[#This Row],[TotalCreditUnallocatedAmount]]</f>
        <v>0</v>
      </c>
    </row>
    <row r="7063" spans="1:33" hidden="1" x14ac:dyDescent="0.25">
      <c r="A7063" t="s">
        <v>13360</v>
      </c>
      <c r="B7063">
        <v>51452</v>
      </c>
      <c r="C7063" t="s">
        <v>16465</v>
      </c>
      <c r="D7063">
        <v>46928</v>
      </c>
      <c r="E7063">
        <v>8635</v>
      </c>
      <c r="F7063" t="s">
        <v>13993</v>
      </c>
      <c r="G7063" t="s">
        <v>13994</v>
      </c>
      <c r="H7063" t="s">
        <v>16466</v>
      </c>
      <c r="I7063" s="1">
        <v>44985.432939814818</v>
      </c>
      <c r="J7063" s="1">
        <v>45015.432939814818</v>
      </c>
      <c r="K7063" s="1">
        <v>44985.432939814818</v>
      </c>
      <c r="L7063" s="1">
        <v>44999.432939814818</v>
      </c>
      <c r="M7063" t="s">
        <v>984</v>
      </c>
      <c r="N7063" t="s">
        <v>985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f>Table1[[#This Row],[RPMO Balance]]-Table1[[#This Row],[RSP Balance]]</f>
        <v>0</v>
      </c>
      <c r="AG7063">
        <f>Table1[[#This Row],[RSP Total Charges]]+Table1[[#This Row],[TotalPaymentUnallocatedAmount]]+Table1[[#This Row],[TotalCreditUnallocatedAmount]]</f>
        <v>0</v>
      </c>
    </row>
    <row r="7064" spans="1:33" hidden="1" x14ac:dyDescent="0.25">
      <c r="A7064" t="s">
        <v>13360</v>
      </c>
      <c r="B7064">
        <v>51453</v>
      </c>
      <c r="C7064" t="s">
        <v>16467</v>
      </c>
      <c r="D7064">
        <v>46929</v>
      </c>
      <c r="E7064">
        <v>8631</v>
      </c>
      <c r="F7064" t="s">
        <v>13989</v>
      </c>
      <c r="G7064" t="s">
        <v>13990</v>
      </c>
      <c r="H7064" t="s">
        <v>16468</v>
      </c>
      <c r="I7064" s="1">
        <v>44985.432939814818</v>
      </c>
      <c r="J7064" s="1">
        <v>45015.432939814818</v>
      </c>
      <c r="K7064" s="1">
        <v>44985.432939814818</v>
      </c>
      <c r="L7064" s="1">
        <v>44999.432939814818</v>
      </c>
      <c r="M7064" t="s">
        <v>984</v>
      </c>
      <c r="N7064" t="s">
        <v>985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f>Table1[[#This Row],[RPMO Balance]]-Table1[[#This Row],[RSP Balance]]</f>
        <v>0</v>
      </c>
      <c r="AG7064">
        <f>Table1[[#This Row],[RSP Total Charges]]+Table1[[#This Row],[TotalPaymentUnallocatedAmount]]+Table1[[#This Row],[TotalCreditUnallocatedAmount]]</f>
        <v>0</v>
      </c>
    </row>
    <row r="7065" spans="1:33" hidden="1" x14ac:dyDescent="0.25">
      <c r="A7065" t="s">
        <v>13360</v>
      </c>
      <c r="B7065">
        <v>51454</v>
      </c>
      <c r="C7065" t="s">
        <v>16469</v>
      </c>
      <c r="D7065">
        <v>46930</v>
      </c>
      <c r="E7065">
        <v>3668</v>
      </c>
      <c r="F7065" t="s">
        <v>761</v>
      </c>
      <c r="G7065" t="s">
        <v>4872</v>
      </c>
      <c r="H7065" t="s">
        <v>16470</v>
      </c>
      <c r="I7065" s="1">
        <v>44985.432939814818</v>
      </c>
      <c r="J7065" s="1">
        <v>45015.432939814818</v>
      </c>
      <c r="K7065" s="1">
        <v>44985.432939814818</v>
      </c>
      <c r="L7065" s="1">
        <v>45002.432939814818</v>
      </c>
      <c r="M7065" t="s">
        <v>984</v>
      </c>
      <c r="N7065" t="s">
        <v>985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f>Table1[[#This Row],[RPMO Balance]]-Table1[[#This Row],[RSP Balance]]</f>
        <v>0</v>
      </c>
      <c r="AG7065">
        <f>Table1[[#This Row],[RSP Total Charges]]+Table1[[#This Row],[TotalPaymentUnallocatedAmount]]+Table1[[#This Row],[TotalCreditUnallocatedAmount]]</f>
        <v>0</v>
      </c>
    </row>
    <row r="7066" spans="1:33" hidden="1" x14ac:dyDescent="0.25">
      <c r="A7066" t="s">
        <v>13360</v>
      </c>
      <c r="B7066">
        <v>51455</v>
      </c>
      <c r="C7066" t="s">
        <v>16471</v>
      </c>
      <c r="D7066">
        <v>46931</v>
      </c>
      <c r="E7066">
        <v>3707</v>
      </c>
      <c r="F7066" t="s">
        <v>3995</v>
      </c>
      <c r="G7066" t="s">
        <v>16087</v>
      </c>
      <c r="H7066" t="s">
        <v>16472</v>
      </c>
      <c r="I7066" s="1">
        <v>44985.432939814818</v>
      </c>
      <c r="J7066" s="1">
        <v>45015.432939814818</v>
      </c>
      <c r="K7066" s="1">
        <v>44985.432939814818</v>
      </c>
      <c r="L7066" s="1">
        <v>45012.432939814818</v>
      </c>
      <c r="M7066" t="s">
        <v>984</v>
      </c>
      <c r="N7066" t="s">
        <v>985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f>Table1[[#This Row],[RPMO Balance]]-Table1[[#This Row],[RSP Balance]]</f>
        <v>0</v>
      </c>
      <c r="AG7066">
        <f>Table1[[#This Row],[RSP Total Charges]]+Table1[[#This Row],[TotalPaymentUnallocatedAmount]]+Table1[[#This Row],[TotalCreditUnallocatedAmount]]</f>
        <v>0</v>
      </c>
    </row>
    <row r="7067" spans="1:33" hidden="1" x14ac:dyDescent="0.25">
      <c r="A7067" t="s">
        <v>13360</v>
      </c>
      <c r="B7067">
        <v>51456</v>
      </c>
      <c r="C7067" t="s">
        <v>16473</v>
      </c>
      <c r="D7067">
        <v>46932</v>
      </c>
      <c r="E7067">
        <v>3710</v>
      </c>
      <c r="F7067" t="s">
        <v>15220</v>
      </c>
      <c r="G7067" t="s">
        <v>15835</v>
      </c>
      <c r="H7067" t="s">
        <v>16474</v>
      </c>
      <c r="I7067" s="1">
        <v>44985.432939814818</v>
      </c>
      <c r="J7067" s="1">
        <v>45015.432939814818</v>
      </c>
      <c r="K7067" s="1">
        <v>44985.432939814818</v>
      </c>
      <c r="L7067" s="1">
        <v>45015.432939814818</v>
      </c>
      <c r="M7067" t="s">
        <v>36</v>
      </c>
      <c r="N7067" t="s">
        <v>37</v>
      </c>
      <c r="O7067">
        <v>7100</v>
      </c>
      <c r="P7067">
        <v>0</v>
      </c>
      <c r="Q7067">
        <v>0</v>
      </c>
      <c r="R7067">
        <v>7100</v>
      </c>
      <c r="S7067">
        <v>5440</v>
      </c>
      <c r="T7067">
        <v>-6600</v>
      </c>
      <c r="U7067">
        <v>500</v>
      </c>
      <c r="V7067">
        <v>-5440</v>
      </c>
      <c r="W7067">
        <v>-5440</v>
      </c>
      <c r="X7067">
        <v>0</v>
      </c>
      <c r="Y7067">
        <v>-1160</v>
      </c>
      <c r="Z7067">
        <v>0</v>
      </c>
      <c r="AA7067">
        <v>0</v>
      </c>
      <c r="AB7067">
        <v>1660</v>
      </c>
      <c r="AC7067">
        <v>-1160</v>
      </c>
      <c r="AD7067">
        <v>0</v>
      </c>
      <c r="AE7067">
        <v>500</v>
      </c>
      <c r="AF7067">
        <f>Table1[[#This Row],[RPMO Balance]]-Table1[[#This Row],[RSP Balance]]</f>
        <v>0</v>
      </c>
      <c r="AG7067">
        <f>Table1[[#This Row],[RSP Total Charges]]+Table1[[#This Row],[TotalPaymentUnallocatedAmount]]+Table1[[#This Row],[TotalCreditUnallocatedAmount]]</f>
        <v>500</v>
      </c>
    </row>
    <row r="7068" spans="1:33" hidden="1" x14ac:dyDescent="0.25">
      <c r="A7068" t="s">
        <v>13360</v>
      </c>
      <c r="B7068">
        <v>51457</v>
      </c>
      <c r="C7068" t="s">
        <v>16475</v>
      </c>
      <c r="D7068">
        <v>46933</v>
      </c>
      <c r="E7068">
        <v>10812</v>
      </c>
      <c r="F7068" t="s">
        <v>14571</v>
      </c>
      <c r="G7068" t="s">
        <v>13940</v>
      </c>
      <c r="H7068" t="s">
        <v>16476</v>
      </c>
      <c r="I7068" s="1">
        <v>44985.432939814818</v>
      </c>
      <c r="J7068" s="1">
        <v>45015.432939814818</v>
      </c>
      <c r="K7068" s="1">
        <v>44985.432939814818</v>
      </c>
      <c r="L7068" s="1">
        <v>45015.432939814818</v>
      </c>
      <c r="M7068" t="s">
        <v>36</v>
      </c>
      <c r="N7068" t="s">
        <v>37</v>
      </c>
      <c r="O7068">
        <v>4630</v>
      </c>
      <c r="P7068">
        <v>0</v>
      </c>
      <c r="Q7068">
        <v>-500</v>
      </c>
      <c r="R7068">
        <v>5130</v>
      </c>
      <c r="S7068">
        <v>1810</v>
      </c>
      <c r="T7068">
        <v>-2970</v>
      </c>
      <c r="U7068">
        <v>1660</v>
      </c>
      <c r="V7068">
        <v>-1810</v>
      </c>
      <c r="W7068">
        <v>-1810</v>
      </c>
      <c r="X7068">
        <v>0</v>
      </c>
      <c r="Y7068">
        <v>-1160</v>
      </c>
      <c r="Z7068">
        <v>-500</v>
      </c>
      <c r="AA7068">
        <v>0</v>
      </c>
      <c r="AB7068">
        <v>3320</v>
      </c>
      <c r="AC7068">
        <v>-1160</v>
      </c>
      <c r="AD7068">
        <v>-500</v>
      </c>
      <c r="AE7068">
        <v>1660</v>
      </c>
      <c r="AF7068">
        <f>Table1[[#This Row],[RPMO Balance]]-Table1[[#This Row],[RSP Balance]]</f>
        <v>0</v>
      </c>
      <c r="AG7068">
        <f>Table1[[#This Row],[RSP Total Charges]]+Table1[[#This Row],[TotalPaymentUnallocatedAmount]]+Table1[[#This Row],[TotalCreditUnallocatedAmount]]</f>
        <v>1660</v>
      </c>
    </row>
    <row r="7069" spans="1:33" hidden="1" x14ac:dyDescent="0.25">
      <c r="A7069" t="s">
        <v>13360</v>
      </c>
      <c r="B7069">
        <v>51458</v>
      </c>
      <c r="C7069" t="s">
        <v>16477</v>
      </c>
      <c r="D7069">
        <v>46934</v>
      </c>
      <c r="E7069">
        <v>3715</v>
      </c>
      <c r="F7069" t="s">
        <v>16114</v>
      </c>
      <c r="G7069" t="s">
        <v>16115</v>
      </c>
      <c r="H7069" t="s">
        <v>16478</v>
      </c>
      <c r="I7069" s="1">
        <v>44985.432939814818</v>
      </c>
      <c r="J7069" s="1">
        <v>45015.432939814818</v>
      </c>
      <c r="K7069" s="1">
        <v>44985.432939814818</v>
      </c>
      <c r="L7069" s="1">
        <v>45001.432939814818</v>
      </c>
      <c r="M7069" t="s">
        <v>984</v>
      </c>
      <c r="N7069" t="s">
        <v>985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f>Table1[[#This Row],[RPMO Balance]]-Table1[[#This Row],[RSP Balance]]</f>
        <v>0</v>
      </c>
      <c r="AG7069">
        <f>Table1[[#This Row],[RSP Total Charges]]+Table1[[#This Row],[TotalPaymentUnallocatedAmount]]+Table1[[#This Row],[TotalCreditUnallocatedAmount]]</f>
        <v>0</v>
      </c>
    </row>
    <row r="7070" spans="1:33" hidden="1" x14ac:dyDescent="0.25">
      <c r="A7070" t="s">
        <v>13360</v>
      </c>
      <c r="B7070">
        <v>51459</v>
      </c>
      <c r="C7070" t="s">
        <v>16479</v>
      </c>
      <c r="D7070">
        <v>46935</v>
      </c>
      <c r="E7070">
        <v>3713</v>
      </c>
      <c r="F7070" t="s">
        <v>16109</v>
      </c>
      <c r="G7070" t="s">
        <v>16110</v>
      </c>
      <c r="H7070" t="s">
        <v>16480</v>
      </c>
      <c r="I7070" s="1">
        <v>44985.432939814818</v>
      </c>
      <c r="J7070" s="1">
        <v>45015.432939814818</v>
      </c>
      <c r="K7070" s="1">
        <v>44985.432939814818</v>
      </c>
      <c r="L7070" s="1">
        <v>45002.432939814818</v>
      </c>
      <c r="M7070" t="s">
        <v>984</v>
      </c>
      <c r="N7070" t="s">
        <v>985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f>Table1[[#This Row],[RPMO Balance]]-Table1[[#This Row],[RSP Balance]]</f>
        <v>0</v>
      </c>
      <c r="AG7070">
        <f>Table1[[#This Row],[RSP Total Charges]]+Table1[[#This Row],[TotalPaymentUnallocatedAmount]]+Table1[[#This Row],[TotalCreditUnallocatedAmount]]</f>
        <v>0</v>
      </c>
    </row>
    <row r="7071" spans="1:33" hidden="1" x14ac:dyDescent="0.25">
      <c r="A7071" t="s">
        <v>13360</v>
      </c>
      <c r="B7071">
        <v>5146</v>
      </c>
      <c r="C7071" t="s">
        <v>16481</v>
      </c>
      <c r="D7071">
        <v>5148</v>
      </c>
      <c r="E7071">
        <v>3773</v>
      </c>
      <c r="F7071" t="s">
        <v>4443</v>
      </c>
      <c r="G7071" t="s">
        <v>16482</v>
      </c>
      <c r="H7071">
        <v>320</v>
      </c>
      <c r="I7071" s="1">
        <v>44805</v>
      </c>
      <c r="J7071" s="1">
        <v>45107</v>
      </c>
      <c r="K7071" s="1">
        <v>44816</v>
      </c>
      <c r="L7071" s="1">
        <v>45107</v>
      </c>
      <c r="M7071" t="s">
        <v>36</v>
      </c>
      <c r="N7071" t="s">
        <v>37</v>
      </c>
      <c r="O7071">
        <v>12700</v>
      </c>
      <c r="P7071">
        <v>0</v>
      </c>
      <c r="Q7071">
        <v>0</v>
      </c>
      <c r="R7071">
        <v>12700</v>
      </c>
      <c r="S7071">
        <v>12700</v>
      </c>
      <c r="T7071">
        <v>-12700</v>
      </c>
      <c r="U7071">
        <v>0</v>
      </c>
      <c r="V7071">
        <v>-12700</v>
      </c>
      <c r="W7071">
        <v>-12700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f>Table1[[#This Row],[RPMO Balance]]-Table1[[#This Row],[RSP Balance]]</f>
        <v>0</v>
      </c>
      <c r="AG7071">
        <f>Table1[[#This Row],[RSP Total Charges]]+Table1[[#This Row],[TotalPaymentUnallocatedAmount]]+Table1[[#This Row],[TotalCreditUnallocatedAmount]]</f>
        <v>0</v>
      </c>
    </row>
    <row r="7072" spans="1:33" hidden="1" x14ac:dyDescent="0.25">
      <c r="A7072" t="s">
        <v>13360</v>
      </c>
      <c r="B7072">
        <v>51460</v>
      </c>
      <c r="C7072" t="s">
        <v>16483</v>
      </c>
      <c r="D7072">
        <v>46936</v>
      </c>
      <c r="E7072">
        <v>3716</v>
      </c>
      <c r="F7072" t="s">
        <v>6883</v>
      </c>
      <c r="G7072" t="s">
        <v>16120</v>
      </c>
      <c r="H7072" t="s">
        <v>16484</v>
      </c>
      <c r="I7072" s="1">
        <v>44985.432939814818</v>
      </c>
      <c r="J7072" s="1">
        <v>45015.432939814818</v>
      </c>
      <c r="K7072" s="1">
        <v>44985.432939814818</v>
      </c>
      <c r="L7072" s="1">
        <v>45002.432939814818</v>
      </c>
      <c r="M7072" t="s">
        <v>984</v>
      </c>
      <c r="N7072" t="s">
        <v>985</v>
      </c>
      <c r="O7072">
        <v>70</v>
      </c>
      <c r="P7072">
        <v>0</v>
      </c>
      <c r="Q7072">
        <v>0</v>
      </c>
      <c r="R7072">
        <v>70</v>
      </c>
      <c r="S7072">
        <v>0</v>
      </c>
      <c r="T7072">
        <v>-70</v>
      </c>
      <c r="U7072">
        <v>0</v>
      </c>
      <c r="V7072">
        <v>0</v>
      </c>
      <c r="W7072">
        <v>0</v>
      </c>
      <c r="X7072">
        <v>0</v>
      </c>
      <c r="Y7072" s="2">
        <v>-70</v>
      </c>
      <c r="Z7072" s="2">
        <v>0</v>
      </c>
      <c r="AA7072">
        <v>0</v>
      </c>
      <c r="AB7072" s="2">
        <v>70</v>
      </c>
      <c r="AC7072">
        <v>-70</v>
      </c>
      <c r="AD7072">
        <v>0</v>
      </c>
      <c r="AE7072">
        <v>0</v>
      </c>
      <c r="AF7072">
        <f>Table1[[#This Row],[RPMO Balance]]-Table1[[#This Row],[RSP Balance]]</f>
        <v>0</v>
      </c>
      <c r="AG7072">
        <f>Table1[[#This Row],[RSP Total Charges]]+Table1[[#This Row],[TotalPaymentUnallocatedAmount]]+Table1[[#This Row],[TotalCreditUnallocatedAmount]]</f>
        <v>0</v>
      </c>
    </row>
    <row r="7073" spans="1:33" hidden="1" x14ac:dyDescent="0.25">
      <c r="A7073" t="s">
        <v>13360</v>
      </c>
      <c r="B7073">
        <v>51461</v>
      </c>
      <c r="C7073" t="s">
        <v>16485</v>
      </c>
      <c r="D7073">
        <v>46937</v>
      </c>
      <c r="E7073">
        <v>3714</v>
      </c>
      <c r="F7073" t="s">
        <v>1006</v>
      </c>
      <c r="G7073" t="s">
        <v>16112</v>
      </c>
      <c r="H7073" t="s">
        <v>16486</v>
      </c>
      <c r="I7073" s="1">
        <v>44985.432939814818</v>
      </c>
      <c r="J7073" s="1">
        <v>45015.432939814818</v>
      </c>
      <c r="K7073" s="1">
        <v>44985.432939814818</v>
      </c>
      <c r="L7073" s="1">
        <v>45002.432939814818</v>
      </c>
      <c r="M7073" t="s">
        <v>984</v>
      </c>
      <c r="N7073" t="s">
        <v>985</v>
      </c>
      <c r="O7073">
        <v>70</v>
      </c>
      <c r="P7073">
        <v>0</v>
      </c>
      <c r="Q7073">
        <v>0</v>
      </c>
      <c r="R7073">
        <v>70</v>
      </c>
      <c r="S7073">
        <v>0</v>
      </c>
      <c r="T7073">
        <v>-70</v>
      </c>
      <c r="U7073">
        <v>0</v>
      </c>
      <c r="V7073">
        <v>0</v>
      </c>
      <c r="W7073">
        <v>0</v>
      </c>
      <c r="X7073">
        <v>0</v>
      </c>
      <c r="Y7073" s="2">
        <v>-70</v>
      </c>
      <c r="Z7073" s="2">
        <v>0</v>
      </c>
      <c r="AA7073">
        <v>0</v>
      </c>
      <c r="AB7073" s="2">
        <v>70</v>
      </c>
      <c r="AC7073">
        <v>-70</v>
      </c>
      <c r="AD7073">
        <v>0</v>
      </c>
      <c r="AE7073">
        <v>0</v>
      </c>
      <c r="AF7073">
        <f>Table1[[#This Row],[RPMO Balance]]-Table1[[#This Row],[RSP Balance]]</f>
        <v>0</v>
      </c>
      <c r="AG7073">
        <f>Table1[[#This Row],[RSP Total Charges]]+Table1[[#This Row],[TotalPaymentUnallocatedAmount]]+Table1[[#This Row],[TotalCreditUnallocatedAmount]]</f>
        <v>0</v>
      </c>
    </row>
    <row r="7074" spans="1:33" hidden="1" x14ac:dyDescent="0.25">
      <c r="A7074" t="s">
        <v>13360</v>
      </c>
      <c r="B7074">
        <v>51462</v>
      </c>
      <c r="C7074" t="s">
        <v>16487</v>
      </c>
      <c r="D7074">
        <v>46938</v>
      </c>
      <c r="E7074">
        <v>3453</v>
      </c>
      <c r="F7074" t="s">
        <v>7844</v>
      </c>
      <c r="G7074" t="s">
        <v>15269</v>
      </c>
      <c r="H7074" t="s">
        <v>16488</v>
      </c>
      <c r="I7074" s="1">
        <v>44985.432939814818</v>
      </c>
      <c r="J7074" s="1">
        <v>45015.432939814818</v>
      </c>
      <c r="K7074" s="1">
        <v>44985.432939814818</v>
      </c>
      <c r="L7074" s="1">
        <v>45002.432939814818</v>
      </c>
      <c r="M7074" t="s">
        <v>984</v>
      </c>
      <c r="N7074" t="s">
        <v>985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f>Table1[[#This Row],[RPMO Balance]]-Table1[[#This Row],[RSP Balance]]</f>
        <v>0</v>
      </c>
      <c r="AG7074">
        <f>Table1[[#This Row],[RSP Total Charges]]+Table1[[#This Row],[TotalPaymentUnallocatedAmount]]+Table1[[#This Row],[TotalCreditUnallocatedAmount]]</f>
        <v>0</v>
      </c>
    </row>
    <row r="7075" spans="1:33" hidden="1" x14ac:dyDescent="0.25">
      <c r="A7075" t="s">
        <v>13360</v>
      </c>
      <c r="B7075">
        <v>51463</v>
      </c>
      <c r="C7075" t="s">
        <v>16489</v>
      </c>
      <c r="D7075">
        <v>46939</v>
      </c>
      <c r="E7075">
        <v>3654</v>
      </c>
      <c r="F7075" t="s">
        <v>15862</v>
      </c>
      <c r="G7075" t="s">
        <v>15891</v>
      </c>
      <c r="H7075" t="s">
        <v>16490</v>
      </c>
      <c r="I7075" s="1">
        <v>44985.432939814818</v>
      </c>
      <c r="J7075" s="1">
        <v>45015.432939814818</v>
      </c>
      <c r="K7075" s="1">
        <v>44985.432939814818</v>
      </c>
      <c r="L7075" s="1">
        <v>44987.432939814818</v>
      </c>
      <c r="M7075" t="s">
        <v>984</v>
      </c>
      <c r="N7075" t="s">
        <v>985</v>
      </c>
      <c r="O7075">
        <v>6970</v>
      </c>
      <c r="P7075">
        <v>0</v>
      </c>
      <c r="Q7075">
        <v>0</v>
      </c>
      <c r="R7075">
        <v>6970</v>
      </c>
      <c r="S7075">
        <v>6900</v>
      </c>
      <c r="T7075">
        <v>-6970</v>
      </c>
      <c r="U7075">
        <v>0</v>
      </c>
      <c r="V7075">
        <v>-6900</v>
      </c>
      <c r="W7075">
        <v>-6900</v>
      </c>
      <c r="X7075">
        <v>0</v>
      </c>
      <c r="Y7075" s="2">
        <v>-70</v>
      </c>
      <c r="Z7075" s="2">
        <v>0</v>
      </c>
      <c r="AA7075">
        <v>0</v>
      </c>
      <c r="AB7075" s="2">
        <v>70</v>
      </c>
      <c r="AC7075">
        <v>-70</v>
      </c>
      <c r="AD7075">
        <v>0</v>
      </c>
      <c r="AE7075">
        <v>0</v>
      </c>
      <c r="AF7075">
        <f>Table1[[#This Row],[RPMO Balance]]-Table1[[#This Row],[RSP Balance]]</f>
        <v>0</v>
      </c>
      <c r="AG7075">
        <f>Table1[[#This Row],[RSP Total Charges]]+Table1[[#This Row],[TotalPaymentUnallocatedAmount]]+Table1[[#This Row],[TotalCreditUnallocatedAmount]]</f>
        <v>0</v>
      </c>
    </row>
    <row r="7076" spans="1:33" hidden="1" x14ac:dyDescent="0.25">
      <c r="A7076" t="s">
        <v>13360</v>
      </c>
      <c r="B7076">
        <v>51464</v>
      </c>
      <c r="C7076" t="s">
        <v>16491</v>
      </c>
      <c r="D7076">
        <v>46940</v>
      </c>
      <c r="E7076">
        <v>3736</v>
      </c>
      <c r="F7076" t="s">
        <v>2289</v>
      </c>
      <c r="G7076" t="s">
        <v>16205</v>
      </c>
      <c r="H7076" t="s">
        <v>16492</v>
      </c>
      <c r="I7076" s="1">
        <v>44985.432939814818</v>
      </c>
      <c r="J7076" s="1">
        <v>45015.432939814818</v>
      </c>
      <c r="K7076" s="1">
        <v>44985.432939814818</v>
      </c>
      <c r="L7076" s="1">
        <v>45015.432939814818</v>
      </c>
      <c r="M7076" t="s">
        <v>36</v>
      </c>
      <c r="N7076" t="s">
        <v>37</v>
      </c>
      <c r="O7076">
        <v>7000.02</v>
      </c>
      <c r="P7076">
        <v>0</v>
      </c>
      <c r="Q7076">
        <v>0</v>
      </c>
      <c r="R7076">
        <v>7000.02</v>
      </c>
      <c r="S7076">
        <v>5304</v>
      </c>
      <c r="T7076">
        <v>-6464</v>
      </c>
      <c r="U7076">
        <v>536.02</v>
      </c>
      <c r="V7076">
        <v>-5304</v>
      </c>
      <c r="W7076">
        <v>-5304</v>
      </c>
      <c r="X7076">
        <v>0</v>
      </c>
      <c r="Y7076">
        <v>-1160</v>
      </c>
      <c r="Z7076">
        <v>0</v>
      </c>
      <c r="AA7076">
        <v>0</v>
      </c>
      <c r="AB7076">
        <v>1696.02</v>
      </c>
      <c r="AC7076">
        <v>-1160</v>
      </c>
      <c r="AD7076">
        <v>0</v>
      </c>
      <c r="AE7076">
        <v>536.02</v>
      </c>
      <c r="AF7076">
        <f>Table1[[#This Row],[RPMO Balance]]-Table1[[#This Row],[RSP Balance]]</f>
        <v>0</v>
      </c>
      <c r="AG7076">
        <f>Table1[[#This Row],[RSP Total Charges]]+Table1[[#This Row],[TotalPaymentUnallocatedAmount]]+Table1[[#This Row],[TotalCreditUnallocatedAmount]]</f>
        <v>536.02</v>
      </c>
    </row>
    <row r="7077" spans="1:33" hidden="1" x14ac:dyDescent="0.25">
      <c r="A7077" t="s">
        <v>13360</v>
      </c>
      <c r="B7077">
        <v>51465</v>
      </c>
      <c r="C7077" t="s">
        <v>16493</v>
      </c>
      <c r="D7077">
        <v>46941</v>
      </c>
      <c r="E7077">
        <v>7328</v>
      </c>
      <c r="F7077" t="s">
        <v>13807</v>
      </c>
      <c r="G7077" t="s">
        <v>13808</v>
      </c>
      <c r="H7077" t="s">
        <v>16494</v>
      </c>
      <c r="I7077" s="1">
        <v>44985.432939814818</v>
      </c>
      <c r="J7077" s="1">
        <v>45015.432939814818</v>
      </c>
      <c r="K7077" s="1">
        <v>44985.432939814818</v>
      </c>
      <c r="L7077" s="1">
        <v>44987.432939814818</v>
      </c>
      <c r="M7077" t="s">
        <v>984</v>
      </c>
      <c r="N7077" t="s">
        <v>985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f>Table1[[#This Row],[RPMO Balance]]-Table1[[#This Row],[RSP Balance]]</f>
        <v>0</v>
      </c>
      <c r="AG7077">
        <f>Table1[[#This Row],[RSP Total Charges]]+Table1[[#This Row],[TotalPaymentUnallocatedAmount]]+Table1[[#This Row],[TotalCreditUnallocatedAmount]]</f>
        <v>0</v>
      </c>
    </row>
    <row r="7078" spans="1:33" hidden="1" x14ac:dyDescent="0.25">
      <c r="A7078" t="s">
        <v>13360</v>
      </c>
      <c r="B7078">
        <v>51466</v>
      </c>
      <c r="C7078" t="s">
        <v>16495</v>
      </c>
      <c r="D7078">
        <v>46942</v>
      </c>
      <c r="E7078">
        <v>7514</v>
      </c>
      <c r="F7078" t="s">
        <v>13768</v>
      </c>
      <c r="G7078" t="s">
        <v>13769</v>
      </c>
      <c r="H7078" t="s">
        <v>16496</v>
      </c>
      <c r="I7078" s="1">
        <v>44985.432939814818</v>
      </c>
      <c r="J7078" s="1">
        <v>45015.432939814818</v>
      </c>
      <c r="K7078" s="1">
        <v>44985.432939814818</v>
      </c>
      <c r="L7078" s="1">
        <v>44999.432939814818</v>
      </c>
      <c r="M7078" t="s">
        <v>984</v>
      </c>
      <c r="N7078" t="s">
        <v>985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f>Table1[[#This Row],[RPMO Balance]]-Table1[[#This Row],[RSP Balance]]</f>
        <v>0</v>
      </c>
      <c r="AG7078">
        <f>Table1[[#This Row],[RSP Total Charges]]+Table1[[#This Row],[TotalPaymentUnallocatedAmount]]+Table1[[#This Row],[TotalCreditUnallocatedAmount]]</f>
        <v>0</v>
      </c>
    </row>
    <row r="7079" spans="1:33" hidden="1" x14ac:dyDescent="0.25">
      <c r="A7079" t="s">
        <v>13360</v>
      </c>
      <c r="B7079">
        <v>51467</v>
      </c>
      <c r="C7079" t="s">
        <v>16497</v>
      </c>
      <c r="D7079">
        <v>46943</v>
      </c>
      <c r="E7079">
        <v>3679</v>
      </c>
      <c r="F7079" t="s">
        <v>15974</v>
      </c>
      <c r="G7079" t="s">
        <v>15975</v>
      </c>
      <c r="H7079" t="s">
        <v>16498</v>
      </c>
      <c r="I7079" s="1">
        <v>44985.432939814818</v>
      </c>
      <c r="J7079" s="1">
        <v>45015.432939814818</v>
      </c>
      <c r="K7079" s="1">
        <v>44985.432939814818</v>
      </c>
      <c r="L7079" s="1">
        <v>45001.432939814818</v>
      </c>
      <c r="M7079" t="s">
        <v>984</v>
      </c>
      <c r="N7079" t="s">
        <v>985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f>Table1[[#This Row],[RPMO Balance]]-Table1[[#This Row],[RSP Balance]]</f>
        <v>0</v>
      </c>
      <c r="AG7079">
        <f>Table1[[#This Row],[RSP Total Charges]]+Table1[[#This Row],[TotalPaymentUnallocatedAmount]]+Table1[[#This Row],[TotalCreditUnallocatedAmount]]</f>
        <v>0</v>
      </c>
    </row>
    <row r="7080" spans="1:33" hidden="1" x14ac:dyDescent="0.25">
      <c r="A7080" t="s">
        <v>13360</v>
      </c>
      <c r="B7080">
        <v>51468</v>
      </c>
      <c r="C7080" t="s">
        <v>16499</v>
      </c>
      <c r="D7080">
        <v>46944</v>
      </c>
      <c r="E7080">
        <v>9647</v>
      </c>
      <c r="F7080" t="s">
        <v>16043</v>
      </c>
      <c r="G7080" t="s">
        <v>16044</v>
      </c>
      <c r="H7080" t="s">
        <v>16500</v>
      </c>
      <c r="I7080" s="1">
        <v>44985.432939814818</v>
      </c>
      <c r="J7080" s="1">
        <v>45015.432939814818</v>
      </c>
      <c r="K7080" s="1">
        <v>44985.432939814818</v>
      </c>
      <c r="L7080" s="1">
        <v>45001.432939814818</v>
      </c>
      <c r="M7080" t="s">
        <v>984</v>
      </c>
      <c r="N7080" t="s">
        <v>985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f>Table1[[#This Row],[RPMO Balance]]-Table1[[#This Row],[RSP Balance]]</f>
        <v>0</v>
      </c>
      <c r="AG7080">
        <f>Table1[[#This Row],[RSP Total Charges]]+Table1[[#This Row],[TotalPaymentUnallocatedAmount]]+Table1[[#This Row],[TotalCreditUnallocatedAmount]]</f>
        <v>0</v>
      </c>
    </row>
    <row r="7081" spans="1:33" hidden="1" x14ac:dyDescent="0.25">
      <c r="A7081" t="s">
        <v>13360</v>
      </c>
      <c r="B7081">
        <v>51469</v>
      </c>
      <c r="C7081" t="s">
        <v>16501</v>
      </c>
      <c r="D7081">
        <v>46945</v>
      </c>
      <c r="E7081">
        <v>7516</v>
      </c>
      <c r="F7081" t="s">
        <v>13726</v>
      </c>
      <c r="G7081" t="s">
        <v>13727</v>
      </c>
      <c r="H7081" t="s">
        <v>16502</v>
      </c>
      <c r="I7081" s="1">
        <v>44985.432939814818</v>
      </c>
      <c r="J7081" s="1">
        <v>45015.432939814818</v>
      </c>
      <c r="K7081" s="1">
        <v>44985.432939814818</v>
      </c>
      <c r="L7081" s="1">
        <v>44999.432939814818</v>
      </c>
      <c r="M7081" t="s">
        <v>984</v>
      </c>
      <c r="N7081" t="s">
        <v>985</v>
      </c>
      <c r="O7081">
        <v>600</v>
      </c>
      <c r="P7081">
        <v>0</v>
      </c>
      <c r="Q7081">
        <v>0</v>
      </c>
      <c r="R7081">
        <v>600</v>
      </c>
      <c r="S7081">
        <v>0</v>
      </c>
      <c r="T7081">
        <v>-600</v>
      </c>
      <c r="U7081">
        <v>0</v>
      </c>
      <c r="V7081">
        <v>0</v>
      </c>
      <c r="W7081">
        <v>0</v>
      </c>
      <c r="X7081">
        <v>0</v>
      </c>
      <c r="Y7081" s="2">
        <v>-600</v>
      </c>
      <c r="Z7081" s="2">
        <v>0</v>
      </c>
      <c r="AA7081">
        <v>0</v>
      </c>
      <c r="AB7081" s="2">
        <v>600</v>
      </c>
      <c r="AC7081">
        <v>-600</v>
      </c>
      <c r="AD7081">
        <v>0</v>
      </c>
      <c r="AE7081">
        <v>0</v>
      </c>
      <c r="AF7081">
        <f>Table1[[#This Row],[RPMO Balance]]-Table1[[#This Row],[RSP Balance]]</f>
        <v>0</v>
      </c>
      <c r="AG7081">
        <f>Table1[[#This Row],[RSP Total Charges]]+Table1[[#This Row],[TotalPaymentUnallocatedAmount]]+Table1[[#This Row],[TotalCreditUnallocatedAmount]]</f>
        <v>0</v>
      </c>
    </row>
    <row r="7082" spans="1:33" hidden="1" x14ac:dyDescent="0.25">
      <c r="A7082" t="s">
        <v>13360</v>
      </c>
      <c r="B7082">
        <v>5147</v>
      </c>
      <c r="C7082" t="s">
        <v>16503</v>
      </c>
      <c r="D7082">
        <v>5149</v>
      </c>
      <c r="E7082">
        <v>3774</v>
      </c>
      <c r="F7082" t="s">
        <v>4172</v>
      </c>
      <c r="G7082" t="s">
        <v>16504</v>
      </c>
      <c r="H7082">
        <v>392</v>
      </c>
      <c r="I7082" s="1">
        <v>44805</v>
      </c>
      <c r="J7082" s="1">
        <v>45107</v>
      </c>
      <c r="K7082" s="1">
        <v>44816</v>
      </c>
      <c r="L7082" s="1">
        <v>45107</v>
      </c>
      <c r="M7082" t="s">
        <v>36</v>
      </c>
      <c r="N7082" t="s">
        <v>37</v>
      </c>
      <c r="O7082">
        <v>12390</v>
      </c>
      <c r="P7082">
        <v>0</v>
      </c>
      <c r="Q7082">
        <v>0</v>
      </c>
      <c r="R7082">
        <v>12390</v>
      </c>
      <c r="S7082">
        <v>12390</v>
      </c>
      <c r="T7082">
        <v>-12390</v>
      </c>
      <c r="U7082">
        <v>0</v>
      </c>
      <c r="V7082">
        <v>-12390</v>
      </c>
      <c r="W7082">
        <v>-12390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f>Table1[[#This Row],[RPMO Balance]]-Table1[[#This Row],[RSP Balance]]</f>
        <v>0</v>
      </c>
      <c r="AG7082">
        <f>Table1[[#This Row],[RSP Total Charges]]+Table1[[#This Row],[TotalPaymentUnallocatedAmount]]+Table1[[#This Row],[TotalCreditUnallocatedAmount]]</f>
        <v>0</v>
      </c>
    </row>
    <row r="7083" spans="1:33" hidden="1" x14ac:dyDescent="0.25">
      <c r="A7083" t="s">
        <v>13360</v>
      </c>
      <c r="B7083">
        <v>51470</v>
      </c>
      <c r="C7083" t="s">
        <v>16505</v>
      </c>
      <c r="D7083">
        <v>46946</v>
      </c>
      <c r="E7083">
        <v>25</v>
      </c>
      <c r="F7083" t="s">
        <v>8441</v>
      </c>
      <c r="G7083" t="s">
        <v>11674</v>
      </c>
      <c r="H7083" t="s">
        <v>16506</v>
      </c>
      <c r="I7083" s="1">
        <v>44985.432939814818</v>
      </c>
      <c r="J7083" s="1">
        <v>45015.432939814818</v>
      </c>
      <c r="K7083" s="1">
        <v>44985.432939814818</v>
      </c>
      <c r="L7083" s="1">
        <v>44999.432939814818</v>
      </c>
      <c r="M7083" t="s">
        <v>984</v>
      </c>
      <c r="N7083" t="s">
        <v>985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f>Table1[[#This Row],[RPMO Balance]]-Table1[[#This Row],[RSP Balance]]</f>
        <v>0</v>
      </c>
      <c r="AG7083">
        <f>Table1[[#This Row],[RSP Total Charges]]+Table1[[#This Row],[TotalPaymentUnallocatedAmount]]+Table1[[#This Row],[TotalCreditUnallocatedAmount]]</f>
        <v>0</v>
      </c>
    </row>
    <row r="7084" spans="1:33" hidden="1" x14ac:dyDescent="0.25">
      <c r="A7084" t="s">
        <v>13360</v>
      </c>
      <c r="B7084">
        <v>51471</v>
      </c>
      <c r="C7084" t="s">
        <v>16507</v>
      </c>
      <c r="D7084">
        <v>46947</v>
      </c>
      <c r="E7084">
        <v>3570</v>
      </c>
      <c r="F7084" t="s">
        <v>3286</v>
      </c>
      <c r="G7084" t="s">
        <v>14574</v>
      </c>
      <c r="H7084" t="s">
        <v>16508</v>
      </c>
      <c r="I7084" s="1">
        <v>44985.432939814818</v>
      </c>
      <c r="J7084" s="1">
        <v>45015.432939814818</v>
      </c>
      <c r="K7084" s="1">
        <v>44985.432939814818</v>
      </c>
      <c r="L7084" s="1">
        <v>45002.432939814818</v>
      </c>
      <c r="M7084" t="s">
        <v>984</v>
      </c>
      <c r="N7084" t="s">
        <v>985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f>Table1[[#This Row],[RPMO Balance]]-Table1[[#This Row],[RSP Balance]]</f>
        <v>0</v>
      </c>
      <c r="AG7084">
        <f>Table1[[#This Row],[RSP Total Charges]]+Table1[[#This Row],[TotalPaymentUnallocatedAmount]]+Table1[[#This Row],[TotalCreditUnallocatedAmount]]</f>
        <v>0</v>
      </c>
    </row>
    <row r="7085" spans="1:33" hidden="1" x14ac:dyDescent="0.25">
      <c r="A7085" t="s">
        <v>13360</v>
      </c>
      <c r="B7085">
        <v>51472</v>
      </c>
      <c r="C7085" t="s">
        <v>16509</v>
      </c>
      <c r="D7085">
        <v>46948</v>
      </c>
      <c r="E7085">
        <v>3795</v>
      </c>
      <c r="F7085" t="s">
        <v>6721</v>
      </c>
      <c r="G7085" t="s">
        <v>16510</v>
      </c>
      <c r="H7085" t="s">
        <v>16511</v>
      </c>
      <c r="I7085" s="1">
        <v>44985.432939814818</v>
      </c>
      <c r="J7085" s="1">
        <v>45015.432939814818</v>
      </c>
      <c r="K7085" s="1">
        <v>44985.432939814818</v>
      </c>
      <c r="L7085" s="1">
        <v>45001.432939814818</v>
      </c>
      <c r="M7085" t="s">
        <v>984</v>
      </c>
      <c r="N7085" t="s">
        <v>985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f>Table1[[#This Row],[RPMO Balance]]-Table1[[#This Row],[RSP Balance]]</f>
        <v>0</v>
      </c>
      <c r="AG7085">
        <f>Table1[[#This Row],[RSP Total Charges]]+Table1[[#This Row],[TotalPaymentUnallocatedAmount]]+Table1[[#This Row],[TotalCreditUnallocatedAmount]]</f>
        <v>0</v>
      </c>
    </row>
    <row r="7086" spans="1:33" hidden="1" x14ac:dyDescent="0.25">
      <c r="A7086" t="s">
        <v>13360</v>
      </c>
      <c r="B7086">
        <v>51473</v>
      </c>
      <c r="C7086" t="s">
        <v>16512</v>
      </c>
      <c r="D7086">
        <v>46949</v>
      </c>
      <c r="E7086">
        <v>8293</v>
      </c>
      <c r="F7086" t="s">
        <v>13955</v>
      </c>
      <c r="G7086" t="s">
        <v>13956</v>
      </c>
      <c r="H7086" t="s">
        <v>16513</v>
      </c>
      <c r="I7086" s="1">
        <v>44985.432939814818</v>
      </c>
      <c r="J7086" s="1">
        <v>45015.432939814818</v>
      </c>
      <c r="K7086" s="1">
        <v>44985.432939814818</v>
      </c>
      <c r="L7086" s="1">
        <v>45002.432939814818</v>
      </c>
      <c r="M7086" t="s">
        <v>984</v>
      </c>
      <c r="N7086" t="s">
        <v>985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f>Table1[[#This Row],[RPMO Balance]]-Table1[[#This Row],[RSP Balance]]</f>
        <v>0</v>
      </c>
      <c r="AG7086">
        <f>Table1[[#This Row],[RSP Total Charges]]+Table1[[#This Row],[TotalPaymentUnallocatedAmount]]+Table1[[#This Row],[TotalCreditUnallocatedAmount]]</f>
        <v>0</v>
      </c>
    </row>
    <row r="7087" spans="1:33" hidden="1" x14ac:dyDescent="0.25">
      <c r="A7087" t="s">
        <v>13360</v>
      </c>
      <c r="B7087">
        <v>51474</v>
      </c>
      <c r="C7087" t="s">
        <v>16514</v>
      </c>
      <c r="D7087">
        <v>46950</v>
      </c>
      <c r="E7087">
        <v>8298</v>
      </c>
      <c r="F7087" t="s">
        <v>13943</v>
      </c>
      <c r="G7087" t="s">
        <v>13944</v>
      </c>
      <c r="H7087" t="s">
        <v>16515</v>
      </c>
      <c r="I7087" s="1">
        <v>44985.432939814818</v>
      </c>
      <c r="J7087" s="1">
        <v>45015.432939814818</v>
      </c>
      <c r="K7087" s="1">
        <v>44985.432939814818</v>
      </c>
      <c r="L7087" s="1">
        <v>44999.432939814818</v>
      </c>
      <c r="M7087" t="s">
        <v>984</v>
      </c>
      <c r="N7087" t="s">
        <v>985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f>Table1[[#This Row],[RPMO Balance]]-Table1[[#This Row],[RSP Balance]]</f>
        <v>0</v>
      </c>
      <c r="AG7087">
        <f>Table1[[#This Row],[RSP Total Charges]]+Table1[[#This Row],[TotalPaymentUnallocatedAmount]]+Table1[[#This Row],[TotalCreditUnallocatedAmount]]</f>
        <v>0</v>
      </c>
    </row>
    <row r="7088" spans="1:33" hidden="1" x14ac:dyDescent="0.25">
      <c r="A7088" t="s">
        <v>13360</v>
      </c>
      <c r="B7088">
        <v>51475</v>
      </c>
      <c r="C7088" t="s">
        <v>16516</v>
      </c>
      <c r="D7088">
        <v>46951</v>
      </c>
      <c r="E7088">
        <v>9825</v>
      </c>
      <c r="F7088" t="s">
        <v>14552</v>
      </c>
      <c r="G7088" t="s">
        <v>14553</v>
      </c>
      <c r="H7088" t="s">
        <v>16517</v>
      </c>
      <c r="I7088" s="1">
        <v>44985.432939814818</v>
      </c>
      <c r="J7088" s="1">
        <v>45015.432939814818</v>
      </c>
      <c r="K7088" s="1">
        <v>44985.432939814818</v>
      </c>
      <c r="L7088" s="1">
        <v>45002.432939814818</v>
      </c>
      <c r="M7088" t="s">
        <v>984</v>
      </c>
      <c r="N7088" t="s">
        <v>985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f>Table1[[#This Row],[RPMO Balance]]-Table1[[#This Row],[RSP Balance]]</f>
        <v>0</v>
      </c>
      <c r="AG7088">
        <f>Table1[[#This Row],[RSP Total Charges]]+Table1[[#This Row],[TotalPaymentUnallocatedAmount]]+Table1[[#This Row],[TotalCreditUnallocatedAmount]]</f>
        <v>0</v>
      </c>
    </row>
    <row r="7089" spans="1:33" hidden="1" x14ac:dyDescent="0.25">
      <c r="A7089" t="s">
        <v>13360</v>
      </c>
      <c r="B7089">
        <v>51476</v>
      </c>
      <c r="C7089" t="s">
        <v>16518</v>
      </c>
      <c r="D7089">
        <v>46952</v>
      </c>
      <c r="E7089">
        <v>8421</v>
      </c>
      <c r="F7089" t="s">
        <v>13962</v>
      </c>
      <c r="G7089" t="s">
        <v>13963</v>
      </c>
      <c r="H7089" t="s">
        <v>16519</v>
      </c>
      <c r="I7089" s="1">
        <v>44985.432939814818</v>
      </c>
      <c r="J7089" s="1">
        <v>45015.432939814818</v>
      </c>
      <c r="K7089" s="1">
        <v>44985.432939814818</v>
      </c>
      <c r="L7089" s="1">
        <v>45002.432939814818</v>
      </c>
      <c r="M7089" t="s">
        <v>984</v>
      </c>
      <c r="N7089" t="s">
        <v>985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f>Table1[[#This Row],[RPMO Balance]]-Table1[[#This Row],[RSP Balance]]</f>
        <v>0</v>
      </c>
      <c r="AG7089">
        <f>Table1[[#This Row],[RSP Total Charges]]+Table1[[#This Row],[TotalPaymentUnallocatedAmount]]+Table1[[#This Row],[TotalCreditUnallocatedAmount]]</f>
        <v>0</v>
      </c>
    </row>
    <row r="7090" spans="1:33" hidden="1" x14ac:dyDescent="0.25">
      <c r="A7090" t="s">
        <v>13360</v>
      </c>
      <c r="B7090">
        <v>51477</v>
      </c>
      <c r="C7090" t="s">
        <v>16520</v>
      </c>
      <c r="D7090">
        <v>46953</v>
      </c>
      <c r="E7090">
        <v>8354</v>
      </c>
      <c r="F7090" t="s">
        <v>13951</v>
      </c>
      <c r="G7090" t="s">
        <v>13952</v>
      </c>
      <c r="H7090" t="s">
        <v>16521</v>
      </c>
      <c r="I7090" s="1">
        <v>44985.432939814818</v>
      </c>
      <c r="J7090" s="1">
        <v>45015.432939814818</v>
      </c>
      <c r="K7090" s="1">
        <v>44985.432939814818</v>
      </c>
      <c r="L7090" s="1">
        <v>44999.432939814818</v>
      </c>
      <c r="M7090" t="s">
        <v>984</v>
      </c>
      <c r="N7090" t="s">
        <v>985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f>Table1[[#This Row],[RPMO Balance]]-Table1[[#This Row],[RSP Balance]]</f>
        <v>0</v>
      </c>
      <c r="AG7090">
        <f>Table1[[#This Row],[RSP Total Charges]]+Table1[[#This Row],[TotalPaymentUnallocatedAmount]]+Table1[[#This Row],[TotalCreditUnallocatedAmount]]</f>
        <v>0</v>
      </c>
    </row>
    <row r="7091" spans="1:33" hidden="1" x14ac:dyDescent="0.25">
      <c r="A7091" t="s">
        <v>13360</v>
      </c>
      <c r="B7091">
        <v>51478</v>
      </c>
      <c r="C7091" t="s">
        <v>16522</v>
      </c>
      <c r="D7091">
        <v>46954</v>
      </c>
      <c r="E7091">
        <v>8058</v>
      </c>
      <c r="F7091" t="s">
        <v>13835</v>
      </c>
      <c r="G7091" t="s">
        <v>13836</v>
      </c>
      <c r="H7091" t="s">
        <v>16523</v>
      </c>
      <c r="I7091" s="1">
        <v>44985.432939814818</v>
      </c>
      <c r="J7091" s="1">
        <v>45015.432939814818</v>
      </c>
      <c r="K7091" s="1">
        <v>44985.432939814818</v>
      </c>
      <c r="L7091" s="1">
        <v>44994.432939814818</v>
      </c>
      <c r="M7091" t="s">
        <v>984</v>
      </c>
      <c r="N7091" t="s">
        <v>985</v>
      </c>
      <c r="O7091">
        <v>7550</v>
      </c>
      <c r="P7091">
        <v>0</v>
      </c>
      <c r="Q7091">
        <v>-300</v>
      </c>
      <c r="R7091">
        <v>7850</v>
      </c>
      <c r="S7091">
        <v>7850</v>
      </c>
      <c r="T7091">
        <v>-7550</v>
      </c>
      <c r="U7091">
        <v>0</v>
      </c>
      <c r="V7091">
        <v>-7850</v>
      </c>
      <c r="W7091">
        <v>-7850</v>
      </c>
      <c r="X7091">
        <v>0</v>
      </c>
      <c r="Y7091" s="2">
        <v>300</v>
      </c>
      <c r="Z7091" s="2">
        <v>-300</v>
      </c>
      <c r="AA7091">
        <v>0</v>
      </c>
      <c r="AB7091" s="2">
        <v>0</v>
      </c>
      <c r="AC7091">
        <v>300</v>
      </c>
      <c r="AD7091">
        <v>-300</v>
      </c>
      <c r="AE7091">
        <v>0</v>
      </c>
      <c r="AF7091">
        <f>Table1[[#This Row],[RPMO Balance]]-Table1[[#This Row],[RSP Balance]]</f>
        <v>0</v>
      </c>
      <c r="AG7091">
        <f>Table1[[#This Row],[RSP Total Charges]]+Table1[[#This Row],[TotalPaymentUnallocatedAmount]]+Table1[[#This Row],[TotalCreditUnallocatedAmount]]</f>
        <v>0</v>
      </c>
    </row>
    <row r="7092" spans="1:33" hidden="1" x14ac:dyDescent="0.25">
      <c r="A7092" t="s">
        <v>13360</v>
      </c>
      <c r="B7092">
        <v>51479</v>
      </c>
      <c r="C7092" t="s">
        <v>16524</v>
      </c>
      <c r="D7092">
        <v>46955</v>
      </c>
      <c r="E7092">
        <v>88</v>
      </c>
      <c r="F7092" t="s">
        <v>183</v>
      </c>
      <c r="G7092" t="s">
        <v>13451</v>
      </c>
      <c r="H7092" t="s">
        <v>16525</v>
      </c>
      <c r="I7092" s="1">
        <v>44985.432939814818</v>
      </c>
      <c r="J7092" s="1">
        <v>45015.432939814818</v>
      </c>
      <c r="K7092" s="1">
        <v>44985.432939814818</v>
      </c>
      <c r="L7092" s="1">
        <v>44999.432939814818</v>
      </c>
      <c r="M7092" t="s">
        <v>984</v>
      </c>
      <c r="N7092" t="s">
        <v>985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f>Table1[[#This Row],[RPMO Balance]]-Table1[[#This Row],[RSP Balance]]</f>
        <v>0</v>
      </c>
      <c r="AG7092">
        <f>Table1[[#This Row],[RSP Total Charges]]+Table1[[#This Row],[TotalPaymentUnallocatedAmount]]+Table1[[#This Row],[TotalCreditUnallocatedAmount]]</f>
        <v>0</v>
      </c>
    </row>
    <row r="7093" spans="1:33" hidden="1" x14ac:dyDescent="0.25">
      <c r="A7093" t="s">
        <v>13360</v>
      </c>
      <c r="B7093">
        <v>5148</v>
      </c>
      <c r="C7093" t="s">
        <v>16526</v>
      </c>
      <c r="D7093">
        <v>5150</v>
      </c>
      <c r="E7093">
        <v>3775</v>
      </c>
      <c r="F7093" t="s">
        <v>95</v>
      </c>
      <c r="G7093" t="s">
        <v>16527</v>
      </c>
      <c r="H7093">
        <v>543</v>
      </c>
      <c r="I7093" s="1">
        <v>44832</v>
      </c>
      <c r="J7093" s="1">
        <v>45107</v>
      </c>
      <c r="K7093" s="1">
        <v>44833.432939814818</v>
      </c>
      <c r="L7093" s="1">
        <v>45107</v>
      </c>
      <c r="M7093" t="s">
        <v>36</v>
      </c>
      <c r="N7093" t="s">
        <v>37</v>
      </c>
      <c r="O7093">
        <v>11640</v>
      </c>
      <c r="P7093">
        <v>0</v>
      </c>
      <c r="Q7093">
        <v>-100</v>
      </c>
      <c r="R7093">
        <v>11740</v>
      </c>
      <c r="S7093">
        <v>11740</v>
      </c>
      <c r="T7093">
        <v>-11640</v>
      </c>
      <c r="U7093">
        <v>0</v>
      </c>
      <c r="V7093">
        <v>-11640</v>
      </c>
      <c r="W7093">
        <v>-11640</v>
      </c>
      <c r="X7093">
        <v>-100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f>Table1[[#This Row],[RPMO Balance]]-Table1[[#This Row],[RSP Balance]]</f>
        <v>0</v>
      </c>
      <c r="AG7093">
        <f>Table1[[#This Row],[RSP Total Charges]]+Table1[[#This Row],[TotalPaymentUnallocatedAmount]]+Table1[[#This Row],[TotalCreditUnallocatedAmount]]</f>
        <v>0</v>
      </c>
    </row>
    <row r="7094" spans="1:33" hidden="1" x14ac:dyDescent="0.25">
      <c r="A7094" t="s">
        <v>13360</v>
      </c>
      <c r="B7094">
        <v>51480</v>
      </c>
      <c r="C7094" t="s">
        <v>16528</v>
      </c>
      <c r="D7094">
        <v>46956</v>
      </c>
      <c r="E7094">
        <v>10887</v>
      </c>
      <c r="F7094" t="s">
        <v>3995</v>
      </c>
      <c r="G7094" t="s">
        <v>14516</v>
      </c>
      <c r="H7094" t="s">
        <v>16529</v>
      </c>
      <c r="I7094" s="1">
        <v>44985.432939814818</v>
      </c>
      <c r="J7094" s="1">
        <v>45015.432939814818</v>
      </c>
      <c r="K7094" s="1">
        <v>44985.432939814818</v>
      </c>
      <c r="L7094" s="1">
        <v>45002.432939814818</v>
      </c>
      <c r="M7094" t="s">
        <v>984</v>
      </c>
      <c r="N7094" t="s">
        <v>985</v>
      </c>
      <c r="O7094">
        <v>730</v>
      </c>
      <c r="P7094">
        <v>0</v>
      </c>
      <c r="Q7094">
        <v>-980</v>
      </c>
      <c r="R7094">
        <v>1710</v>
      </c>
      <c r="S7094">
        <v>0</v>
      </c>
      <c r="T7094">
        <v>-730</v>
      </c>
      <c r="U7094">
        <v>0</v>
      </c>
      <c r="V7094">
        <v>0</v>
      </c>
      <c r="W7094">
        <v>0</v>
      </c>
      <c r="X7094">
        <v>0</v>
      </c>
      <c r="Y7094" s="2">
        <v>-730</v>
      </c>
      <c r="Z7094" s="2">
        <v>-980</v>
      </c>
      <c r="AA7094">
        <v>0</v>
      </c>
      <c r="AB7094" s="2">
        <v>1710</v>
      </c>
      <c r="AC7094">
        <v>-730</v>
      </c>
      <c r="AD7094">
        <v>-980</v>
      </c>
      <c r="AE7094">
        <v>0</v>
      </c>
      <c r="AF7094">
        <f>Table1[[#This Row],[RPMO Balance]]-Table1[[#This Row],[RSP Balance]]</f>
        <v>0</v>
      </c>
      <c r="AG7094">
        <f>Table1[[#This Row],[RSP Total Charges]]+Table1[[#This Row],[TotalPaymentUnallocatedAmount]]+Table1[[#This Row],[TotalCreditUnallocatedAmount]]</f>
        <v>0</v>
      </c>
    </row>
    <row r="7095" spans="1:33" hidden="1" x14ac:dyDescent="0.25">
      <c r="A7095" t="s">
        <v>13360</v>
      </c>
      <c r="B7095">
        <v>51481</v>
      </c>
      <c r="C7095" t="s">
        <v>16530</v>
      </c>
      <c r="D7095">
        <v>46957</v>
      </c>
      <c r="E7095">
        <v>12292</v>
      </c>
      <c r="F7095" t="s">
        <v>5061</v>
      </c>
      <c r="G7095" t="s">
        <v>15312</v>
      </c>
      <c r="H7095" t="s">
        <v>16531</v>
      </c>
      <c r="I7095" s="1">
        <v>44985.432939814818</v>
      </c>
      <c r="J7095" s="1">
        <v>45015.432939814818</v>
      </c>
      <c r="K7095" s="1">
        <v>44985.432939814818</v>
      </c>
      <c r="L7095" s="1">
        <v>45005.432939814818</v>
      </c>
      <c r="M7095" t="s">
        <v>984</v>
      </c>
      <c r="N7095" t="s">
        <v>985</v>
      </c>
      <c r="O7095">
        <v>805.14</v>
      </c>
      <c r="P7095">
        <v>0</v>
      </c>
      <c r="Q7095">
        <v>-250</v>
      </c>
      <c r="R7095">
        <v>1055.1400000000001</v>
      </c>
      <c r="S7095">
        <v>0</v>
      </c>
      <c r="T7095">
        <v>-805.14</v>
      </c>
      <c r="U7095">
        <v>0</v>
      </c>
      <c r="V7095">
        <v>0</v>
      </c>
      <c r="W7095">
        <v>0</v>
      </c>
      <c r="X7095">
        <v>0</v>
      </c>
      <c r="Y7095" s="2">
        <v>-805.14</v>
      </c>
      <c r="Z7095" s="2">
        <v>-250</v>
      </c>
      <c r="AA7095">
        <v>0</v>
      </c>
      <c r="AB7095" s="2">
        <v>1055.1400000000001</v>
      </c>
      <c r="AC7095">
        <v>-805.14</v>
      </c>
      <c r="AD7095">
        <v>-250</v>
      </c>
      <c r="AE7095">
        <v>0</v>
      </c>
      <c r="AF7095">
        <f>Table1[[#This Row],[RPMO Balance]]-Table1[[#This Row],[RSP Balance]]</f>
        <v>0</v>
      </c>
      <c r="AG7095">
        <f>Table1[[#This Row],[RSP Total Charges]]+Table1[[#This Row],[TotalPaymentUnallocatedAmount]]+Table1[[#This Row],[TotalCreditUnallocatedAmount]]</f>
        <v>0</v>
      </c>
    </row>
    <row r="7096" spans="1:33" hidden="1" x14ac:dyDescent="0.25">
      <c r="A7096" t="s">
        <v>13360</v>
      </c>
      <c r="B7096">
        <v>51482</v>
      </c>
      <c r="C7096" t="s">
        <v>16532</v>
      </c>
      <c r="D7096">
        <v>46958</v>
      </c>
      <c r="E7096">
        <v>10593</v>
      </c>
      <c r="F7096" t="s">
        <v>2143</v>
      </c>
      <c r="G7096" t="s">
        <v>14476</v>
      </c>
      <c r="H7096" t="s">
        <v>16533</v>
      </c>
      <c r="I7096" s="1">
        <v>44985.432939814818</v>
      </c>
      <c r="J7096" s="1">
        <v>45015.432939814818</v>
      </c>
      <c r="K7096" s="1">
        <v>44985.432939814818</v>
      </c>
      <c r="L7096" s="1">
        <v>45015.432939814818</v>
      </c>
      <c r="M7096" t="s">
        <v>36</v>
      </c>
      <c r="N7096" t="s">
        <v>37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f>Table1[[#This Row],[RPMO Balance]]-Table1[[#This Row],[RSP Balance]]</f>
        <v>0</v>
      </c>
      <c r="AG7096">
        <f>Table1[[#This Row],[RSP Total Charges]]+Table1[[#This Row],[TotalPaymentUnallocatedAmount]]+Table1[[#This Row],[TotalCreditUnallocatedAmount]]</f>
        <v>0</v>
      </c>
    </row>
    <row r="7097" spans="1:33" hidden="1" x14ac:dyDescent="0.25">
      <c r="A7097" t="s">
        <v>13360</v>
      </c>
      <c r="B7097">
        <v>51483</v>
      </c>
      <c r="C7097" t="s">
        <v>16534</v>
      </c>
      <c r="D7097">
        <v>46959</v>
      </c>
      <c r="E7097">
        <v>5857</v>
      </c>
      <c r="F7097" t="s">
        <v>13594</v>
      </c>
      <c r="G7097" t="s">
        <v>13595</v>
      </c>
      <c r="H7097" t="s">
        <v>16535</v>
      </c>
      <c r="I7097" s="1">
        <v>44985.432939814818</v>
      </c>
      <c r="J7097" s="1">
        <v>45015.432939814818</v>
      </c>
      <c r="K7097" s="1">
        <v>44985.432939814818</v>
      </c>
      <c r="L7097" s="1">
        <v>44999.432939814818</v>
      </c>
      <c r="M7097" t="s">
        <v>984</v>
      </c>
      <c r="N7097" t="s">
        <v>985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f>Table1[[#This Row],[RPMO Balance]]-Table1[[#This Row],[RSP Balance]]</f>
        <v>0</v>
      </c>
      <c r="AG7097">
        <f>Table1[[#This Row],[RSP Total Charges]]+Table1[[#This Row],[TotalPaymentUnallocatedAmount]]+Table1[[#This Row],[TotalCreditUnallocatedAmount]]</f>
        <v>0</v>
      </c>
    </row>
    <row r="7098" spans="1:33" hidden="1" x14ac:dyDescent="0.25">
      <c r="A7098" t="s">
        <v>13360</v>
      </c>
      <c r="B7098">
        <v>51484</v>
      </c>
      <c r="C7098" t="s">
        <v>16536</v>
      </c>
      <c r="D7098">
        <v>46960</v>
      </c>
      <c r="E7098">
        <v>10541</v>
      </c>
      <c r="F7098" t="s">
        <v>14472</v>
      </c>
      <c r="G7098" t="s">
        <v>12961</v>
      </c>
      <c r="H7098" t="s">
        <v>16537</v>
      </c>
      <c r="I7098" s="1">
        <v>44985.432939814818</v>
      </c>
      <c r="J7098" s="1">
        <v>45015.432939814818</v>
      </c>
      <c r="K7098" s="1">
        <v>44985.432939814818</v>
      </c>
      <c r="L7098" s="1">
        <v>45015.432939814818</v>
      </c>
      <c r="M7098" t="s">
        <v>36</v>
      </c>
      <c r="N7098" t="s">
        <v>37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f>Table1[[#This Row],[RPMO Balance]]-Table1[[#This Row],[RSP Balance]]</f>
        <v>0</v>
      </c>
      <c r="AG7098">
        <f>Table1[[#This Row],[RSP Total Charges]]+Table1[[#This Row],[TotalPaymentUnallocatedAmount]]+Table1[[#This Row],[TotalCreditUnallocatedAmount]]</f>
        <v>0</v>
      </c>
    </row>
    <row r="7099" spans="1:33" hidden="1" x14ac:dyDescent="0.25">
      <c r="A7099" t="s">
        <v>13360</v>
      </c>
      <c r="B7099">
        <v>51485</v>
      </c>
      <c r="C7099" t="s">
        <v>16538</v>
      </c>
      <c r="D7099">
        <v>46961</v>
      </c>
      <c r="E7099">
        <v>9112</v>
      </c>
      <c r="F7099" t="s">
        <v>14163</v>
      </c>
      <c r="G7099" t="s">
        <v>14164</v>
      </c>
      <c r="H7099" t="s">
        <v>16539</v>
      </c>
      <c r="I7099" s="1">
        <v>44985.432939814818</v>
      </c>
      <c r="J7099" s="1">
        <v>45015.432939814818</v>
      </c>
      <c r="K7099" s="1">
        <v>44985.432939814818</v>
      </c>
      <c r="L7099" s="1">
        <v>44999.432939814818</v>
      </c>
      <c r="M7099" t="s">
        <v>984</v>
      </c>
      <c r="N7099" t="s">
        <v>985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f>Table1[[#This Row],[RPMO Balance]]-Table1[[#This Row],[RSP Balance]]</f>
        <v>0</v>
      </c>
      <c r="AG7099">
        <f>Table1[[#This Row],[RSP Total Charges]]+Table1[[#This Row],[TotalPaymentUnallocatedAmount]]+Table1[[#This Row],[TotalCreditUnallocatedAmount]]</f>
        <v>0</v>
      </c>
    </row>
    <row r="7100" spans="1:33" hidden="1" x14ac:dyDescent="0.25">
      <c r="A7100" t="s">
        <v>13360</v>
      </c>
      <c r="B7100">
        <v>51486</v>
      </c>
      <c r="C7100" t="s">
        <v>16540</v>
      </c>
      <c r="D7100">
        <v>46962</v>
      </c>
      <c r="E7100">
        <v>6322</v>
      </c>
      <c r="F7100" t="s">
        <v>13397</v>
      </c>
      <c r="G7100" t="s">
        <v>13398</v>
      </c>
      <c r="H7100" t="s">
        <v>16541</v>
      </c>
      <c r="I7100" s="1">
        <v>44985.432939814818</v>
      </c>
      <c r="J7100" s="1">
        <v>45001</v>
      </c>
      <c r="K7100" s="1">
        <v>44985.432939814818</v>
      </c>
      <c r="L7100" s="1">
        <v>45001.432939814818</v>
      </c>
      <c r="M7100" t="s">
        <v>984</v>
      </c>
      <c r="N7100" t="s">
        <v>985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f>Table1[[#This Row],[RPMO Balance]]-Table1[[#This Row],[RSP Balance]]</f>
        <v>0</v>
      </c>
      <c r="AG7100">
        <f>Table1[[#This Row],[RSP Total Charges]]+Table1[[#This Row],[TotalPaymentUnallocatedAmount]]+Table1[[#This Row],[TotalCreditUnallocatedAmount]]</f>
        <v>0</v>
      </c>
    </row>
    <row r="7101" spans="1:33" hidden="1" x14ac:dyDescent="0.25">
      <c r="A7101" t="s">
        <v>13360</v>
      </c>
      <c r="B7101">
        <v>51487</v>
      </c>
      <c r="C7101" t="s">
        <v>16542</v>
      </c>
      <c r="D7101">
        <v>46963</v>
      </c>
      <c r="E7101">
        <v>9013</v>
      </c>
      <c r="F7101" t="s">
        <v>11136</v>
      </c>
      <c r="G7101" t="s">
        <v>14179</v>
      </c>
      <c r="H7101" t="s">
        <v>16543</v>
      </c>
      <c r="I7101" s="1">
        <v>44985.432939814818</v>
      </c>
      <c r="J7101" s="1">
        <v>45015.432939814818</v>
      </c>
      <c r="K7101" s="1">
        <v>44985.432939814818</v>
      </c>
      <c r="L7101" s="1">
        <v>44986.432939814818</v>
      </c>
      <c r="M7101" t="s">
        <v>984</v>
      </c>
      <c r="N7101" t="s">
        <v>985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f>Table1[[#This Row],[RPMO Balance]]-Table1[[#This Row],[RSP Balance]]</f>
        <v>0</v>
      </c>
      <c r="AG7101">
        <f>Table1[[#This Row],[RSP Total Charges]]+Table1[[#This Row],[TotalPaymentUnallocatedAmount]]+Table1[[#This Row],[TotalCreditUnallocatedAmount]]</f>
        <v>0</v>
      </c>
    </row>
    <row r="7102" spans="1:33" hidden="1" x14ac:dyDescent="0.25">
      <c r="A7102" t="s">
        <v>13360</v>
      </c>
      <c r="B7102">
        <v>51488</v>
      </c>
      <c r="C7102" t="s">
        <v>16544</v>
      </c>
      <c r="D7102">
        <v>46964</v>
      </c>
      <c r="E7102">
        <v>7931</v>
      </c>
      <c r="F7102" t="s">
        <v>13824</v>
      </c>
      <c r="G7102" t="s">
        <v>13825</v>
      </c>
      <c r="H7102" t="s">
        <v>16545</v>
      </c>
      <c r="I7102" s="1">
        <v>44985.432939814818</v>
      </c>
      <c r="J7102" s="1">
        <v>45015.432939814818</v>
      </c>
      <c r="K7102" s="1">
        <v>44985.432939814818</v>
      </c>
      <c r="L7102" s="1">
        <v>45002.432939814818</v>
      </c>
      <c r="M7102" t="s">
        <v>984</v>
      </c>
      <c r="N7102" t="s">
        <v>985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f>Table1[[#This Row],[RPMO Balance]]-Table1[[#This Row],[RSP Balance]]</f>
        <v>0</v>
      </c>
      <c r="AG7102">
        <f>Table1[[#This Row],[RSP Total Charges]]+Table1[[#This Row],[TotalPaymentUnallocatedAmount]]+Table1[[#This Row],[TotalCreditUnallocatedAmount]]</f>
        <v>0</v>
      </c>
    </row>
    <row r="7103" spans="1:33" hidden="1" x14ac:dyDescent="0.25">
      <c r="A7103" t="s">
        <v>13360</v>
      </c>
      <c r="B7103">
        <v>51489</v>
      </c>
      <c r="C7103" t="s">
        <v>16546</v>
      </c>
      <c r="D7103">
        <v>46965</v>
      </c>
      <c r="E7103">
        <v>9190</v>
      </c>
      <c r="F7103" t="s">
        <v>14235</v>
      </c>
      <c r="G7103" t="s">
        <v>14236</v>
      </c>
      <c r="H7103" t="s">
        <v>16547</v>
      </c>
      <c r="I7103" s="1">
        <v>44985.432939814818</v>
      </c>
      <c r="J7103" s="1">
        <v>45015.432939814818</v>
      </c>
      <c r="K7103" s="1">
        <v>44985.432939814818</v>
      </c>
      <c r="L7103" s="1">
        <v>44994.432939814818</v>
      </c>
      <c r="M7103" t="s">
        <v>984</v>
      </c>
      <c r="N7103" t="s">
        <v>985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f>Table1[[#This Row],[RPMO Balance]]-Table1[[#This Row],[RSP Balance]]</f>
        <v>0</v>
      </c>
      <c r="AG7103">
        <f>Table1[[#This Row],[RSP Total Charges]]+Table1[[#This Row],[TotalPaymentUnallocatedAmount]]+Table1[[#This Row],[TotalCreditUnallocatedAmount]]</f>
        <v>0</v>
      </c>
    </row>
    <row r="7104" spans="1:33" hidden="1" x14ac:dyDescent="0.25">
      <c r="A7104" t="s">
        <v>13360</v>
      </c>
      <c r="B7104">
        <v>5149</v>
      </c>
      <c r="C7104" t="s">
        <v>16548</v>
      </c>
      <c r="D7104">
        <v>5151</v>
      </c>
      <c r="E7104">
        <v>3776</v>
      </c>
      <c r="F7104" t="s">
        <v>16549</v>
      </c>
      <c r="G7104" t="s">
        <v>16550</v>
      </c>
      <c r="H7104" t="s">
        <v>16551</v>
      </c>
      <c r="I7104" s="1">
        <v>44833</v>
      </c>
      <c r="J7104" s="1">
        <v>45107</v>
      </c>
      <c r="K7104" s="1">
        <v>44833.432939814818</v>
      </c>
      <c r="L7104" s="1">
        <v>45107</v>
      </c>
      <c r="M7104" t="s">
        <v>36</v>
      </c>
      <c r="N7104" t="s">
        <v>37</v>
      </c>
      <c r="O7104">
        <v>8780.01</v>
      </c>
      <c r="P7104">
        <v>0</v>
      </c>
      <c r="Q7104">
        <v>0</v>
      </c>
      <c r="R7104">
        <v>8780.01</v>
      </c>
      <c r="S7104">
        <v>8780.01</v>
      </c>
      <c r="T7104">
        <v>-8780.01</v>
      </c>
      <c r="U7104">
        <v>0</v>
      </c>
      <c r="V7104">
        <v>-8780.01</v>
      </c>
      <c r="W7104">
        <v>-8780.01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f>Table1[[#This Row],[RPMO Balance]]-Table1[[#This Row],[RSP Balance]]</f>
        <v>0</v>
      </c>
      <c r="AG7104">
        <f>Table1[[#This Row],[RSP Total Charges]]+Table1[[#This Row],[TotalPaymentUnallocatedAmount]]+Table1[[#This Row],[TotalCreditUnallocatedAmount]]</f>
        <v>0</v>
      </c>
    </row>
    <row r="7105" spans="1:33" hidden="1" x14ac:dyDescent="0.25">
      <c r="A7105" t="s">
        <v>13360</v>
      </c>
      <c r="B7105">
        <v>51490</v>
      </c>
      <c r="C7105" t="s">
        <v>16552</v>
      </c>
      <c r="D7105">
        <v>46966</v>
      </c>
      <c r="E7105">
        <v>9307</v>
      </c>
      <c r="F7105" t="s">
        <v>5018</v>
      </c>
      <c r="G7105" t="s">
        <v>14351</v>
      </c>
      <c r="H7105" t="s">
        <v>16553</v>
      </c>
      <c r="I7105" s="1">
        <v>44985.432939814818</v>
      </c>
      <c r="J7105" s="1">
        <v>45015.432939814818</v>
      </c>
      <c r="K7105" s="1">
        <v>44985.432939814818</v>
      </c>
      <c r="L7105" s="1">
        <v>45015.432939814818</v>
      </c>
      <c r="M7105" t="s">
        <v>36</v>
      </c>
      <c r="N7105" t="s">
        <v>37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f>Table1[[#This Row],[RPMO Balance]]-Table1[[#This Row],[RSP Balance]]</f>
        <v>0</v>
      </c>
      <c r="AG7105">
        <f>Table1[[#This Row],[RSP Total Charges]]+Table1[[#This Row],[TotalPaymentUnallocatedAmount]]+Table1[[#This Row],[TotalCreditUnallocatedAmount]]</f>
        <v>0</v>
      </c>
    </row>
    <row r="7106" spans="1:33" hidden="1" x14ac:dyDescent="0.25">
      <c r="A7106" t="s">
        <v>13360</v>
      </c>
      <c r="B7106">
        <v>51491</v>
      </c>
      <c r="C7106" t="s">
        <v>16554</v>
      </c>
      <c r="D7106">
        <v>46967</v>
      </c>
      <c r="E7106">
        <v>7716</v>
      </c>
      <c r="F7106" t="s">
        <v>7521</v>
      </c>
      <c r="G7106" t="s">
        <v>13902</v>
      </c>
      <c r="H7106" t="s">
        <v>16555</v>
      </c>
      <c r="I7106" s="1">
        <v>44985.432939814818</v>
      </c>
      <c r="J7106" s="1">
        <v>45015.432939814818</v>
      </c>
      <c r="K7106" s="1">
        <v>44985.432939814818</v>
      </c>
      <c r="L7106" s="1">
        <v>45015.432939814818</v>
      </c>
      <c r="M7106" t="s">
        <v>36</v>
      </c>
      <c r="N7106" t="s">
        <v>37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f>Table1[[#This Row],[RPMO Balance]]-Table1[[#This Row],[RSP Balance]]</f>
        <v>0</v>
      </c>
      <c r="AG7106">
        <f>Table1[[#This Row],[RSP Total Charges]]+Table1[[#This Row],[TotalPaymentUnallocatedAmount]]+Table1[[#This Row],[TotalCreditUnallocatedAmount]]</f>
        <v>0</v>
      </c>
    </row>
    <row r="7107" spans="1:33" hidden="1" x14ac:dyDescent="0.25">
      <c r="A7107" t="s">
        <v>13360</v>
      </c>
      <c r="B7107">
        <v>51492</v>
      </c>
      <c r="C7107" t="s">
        <v>16556</v>
      </c>
      <c r="D7107">
        <v>46968</v>
      </c>
      <c r="E7107">
        <v>3605</v>
      </c>
      <c r="F7107" t="s">
        <v>3979</v>
      </c>
      <c r="G7107" t="s">
        <v>4926</v>
      </c>
      <c r="H7107" t="s">
        <v>16557</v>
      </c>
      <c r="I7107" s="1">
        <v>44985.432939814818</v>
      </c>
      <c r="J7107" s="1">
        <v>45015.432939814818</v>
      </c>
      <c r="K7107" s="1">
        <v>44985.432939814818</v>
      </c>
      <c r="L7107" s="1">
        <v>45001.432939814818</v>
      </c>
      <c r="M7107" t="s">
        <v>984</v>
      </c>
      <c r="N7107" t="s">
        <v>985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f>Table1[[#This Row],[RPMO Balance]]-Table1[[#This Row],[RSP Balance]]</f>
        <v>0</v>
      </c>
      <c r="AG7107">
        <f>Table1[[#This Row],[RSP Total Charges]]+Table1[[#This Row],[TotalPaymentUnallocatedAmount]]+Table1[[#This Row],[TotalCreditUnallocatedAmount]]</f>
        <v>0</v>
      </c>
    </row>
    <row r="7108" spans="1:33" hidden="1" x14ac:dyDescent="0.25">
      <c r="A7108" t="s">
        <v>13360</v>
      </c>
      <c r="B7108">
        <v>51493</v>
      </c>
      <c r="C7108" t="s">
        <v>16558</v>
      </c>
      <c r="D7108">
        <v>46969</v>
      </c>
      <c r="E7108">
        <v>3595</v>
      </c>
      <c r="F7108" t="s">
        <v>4901</v>
      </c>
      <c r="G7108" t="s">
        <v>15698</v>
      </c>
      <c r="H7108" t="s">
        <v>16559</v>
      </c>
      <c r="I7108" s="1">
        <v>44985.432939814818</v>
      </c>
      <c r="J7108" s="1">
        <v>45015.432939814818</v>
      </c>
      <c r="K7108" s="1">
        <v>44985.432939814818</v>
      </c>
      <c r="L7108" s="1">
        <v>45001.432939814818</v>
      </c>
      <c r="M7108" t="s">
        <v>984</v>
      </c>
      <c r="N7108" t="s">
        <v>985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f>Table1[[#This Row],[RPMO Balance]]-Table1[[#This Row],[RSP Balance]]</f>
        <v>0</v>
      </c>
      <c r="AG7108">
        <f>Table1[[#This Row],[RSP Total Charges]]+Table1[[#This Row],[TotalPaymentUnallocatedAmount]]+Table1[[#This Row],[TotalCreditUnallocatedAmount]]</f>
        <v>0</v>
      </c>
    </row>
    <row r="7109" spans="1:33" hidden="1" x14ac:dyDescent="0.25">
      <c r="A7109" t="s">
        <v>13360</v>
      </c>
      <c r="B7109">
        <v>51494</v>
      </c>
      <c r="C7109" t="s">
        <v>16560</v>
      </c>
      <c r="D7109">
        <v>46970</v>
      </c>
      <c r="E7109">
        <v>7468</v>
      </c>
      <c r="F7109" t="s">
        <v>12999</v>
      </c>
      <c r="G7109" t="s">
        <v>13688</v>
      </c>
      <c r="H7109" t="s">
        <v>16561</v>
      </c>
      <c r="I7109" s="1">
        <v>44985.432939814818</v>
      </c>
      <c r="J7109" s="1">
        <v>45015.432939814818</v>
      </c>
      <c r="K7109" s="1">
        <v>44985.432939814818</v>
      </c>
      <c r="L7109" s="1">
        <v>44998.432939814818</v>
      </c>
      <c r="M7109" t="s">
        <v>984</v>
      </c>
      <c r="N7109" t="s">
        <v>985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f>Table1[[#This Row],[RPMO Balance]]-Table1[[#This Row],[RSP Balance]]</f>
        <v>0</v>
      </c>
      <c r="AG7109">
        <f>Table1[[#This Row],[RSP Total Charges]]+Table1[[#This Row],[TotalPaymentUnallocatedAmount]]+Table1[[#This Row],[TotalCreditUnallocatedAmount]]</f>
        <v>0</v>
      </c>
    </row>
    <row r="7110" spans="1:33" hidden="1" x14ac:dyDescent="0.25">
      <c r="A7110" t="s">
        <v>13360</v>
      </c>
      <c r="B7110">
        <v>51495</v>
      </c>
      <c r="C7110" t="s">
        <v>16562</v>
      </c>
      <c r="D7110">
        <v>46971</v>
      </c>
      <c r="E7110">
        <v>6590</v>
      </c>
      <c r="F7110" t="s">
        <v>7691</v>
      </c>
      <c r="G7110" t="s">
        <v>13440</v>
      </c>
      <c r="H7110" t="s">
        <v>16563</v>
      </c>
      <c r="I7110" s="1">
        <v>44985.432939814818</v>
      </c>
      <c r="J7110" s="1">
        <v>45015.432939814818</v>
      </c>
      <c r="K7110" s="1">
        <v>44985.432939814818</v>
      </c>
      <c r="L7110" s="1">
        <v>44999.432939814818</v>
      </c>
      <c r="M7110" t="s">
        <v>984</v>
      </c>
      <c r="N7110" t="s">
        <v>985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f>Table1[[#This Row],[RPMO Balance]]-Table1[[#This Row],[RSP Balance]]</f>
        <v>0</v>
      </c>
      <c r="AG7110">
        <f>Table1[[#This Row],[RSP Total Charges]]+Table1[[#This Row],[TotalPaymentUnallocatedAmount]]+Table1[[#This Row],[TotalCreditUnallocatedAmount]]</f>
        <v>0</v>
      </c>
    </row>
    <row r="7111" spans="1:33" hidden="1" x14ac:dyDescent="0.25">
      <c r="A7111" t="s">
        <v>13360</v>
      </c>
      <c r="B7111">
        <v>51496</v>
      </c>
      <c r="C7111" t="s">
        <v>16564</v>
      </c>
      <c r="D7111">
        <v>46972</v>
      </c>
      <c r="E7111">
        <v>7624</v>
      </c>
      <c r="F7111" t="s">
        <v>13745</v>
      </c>
      <c r="G7111" t="s">
        <v>13746</v>
      </c>
      <c r="H7111" t="s">
        <v>16565</v>
      </c>
      <c r="I7111" s="1">
        <v>44985.432939814818</v>
      </c>
      <c r="J7111" s="1">
        <v>45015.432939814818</v>
      </c>
      <c r="K7111" s="1">
        <v>44985.432939814818</v>
      </c>
      <c r="L7111" s="1">
        <v>44999.432939814818</v>
      </c>
      <c r="M7111" t="s">
        <v>984</v>
      </c>
      <c r="N7111" t="s">
        <v>985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f>Table1[[#This Row],[RPMO Balance]]-Table1[[#This Row],[RSP Balance]]</f>
        <v>0</v>
      </c>
      <c r="AG7111">
        <f>Table1[[#This Row],[RSP Total Charges]]+Table1[[#This Row],[TotalPaymentUnallocatedAmount]]+Table1[[#This Row],[TotalCreditUnallocatedAmount]]</f>
        <v>0</v>
      </c>
    </row>
    <row r="7112" spans="1:33" hidden="1" x14ac:dyDescent="0.25">
      <c r="A7112" t="s">
        <v>13360</v>
      </c>
      <c r="B7112">
        <v>51497</v>
      </c>
      <c r="C7112" t="s">
        <v>16566</v>
      </c>
      <c r="D7112">
        <v>46973</v>
      </c>
      <c r="E7112">
        <v>9641</v>
      </c>
      <c r="F7112" t="s">
        <v>7082</v>
      </c>
      <c r="G7112" t="s">
        <v>14344</v>
      </c>
      <c r="H7112" t="s">
        <v>16567</v>
      </c>
      <c r="I7112" s="1">
        <v>44985.432939814818</v>
      </c>
      <c r="J7112" s="1">
        <v>45015.432939814818</v>
      </c>
      <c r="K7112" s="1">
        <v>44985.432939814818</v>
      </c>
      <c r="L7112" s="1">
        <v>44999.432939814818</v>
      </c>
      <c r="M7112" t="s">
        <v>984</v>
      </c>
      <c r="N7112" t="s">
        <v>985</v>
      </c>
      <c r="O7112">
        <v>7850</v>
      </c>
      <c r="P7112">
        <v>0</v>
      </c>
      <c r="Q7112">
        <v>0</v>
      </c>
      <c r="R7112">
        <v>7850</v>
      </c>
      <c r="S7112">
        <v>7750</v>
      </c>
      <c r="T7112">
        <v>-7850</v>
      </c>
      <c r="U7112">
        <v>0</v>
      </c>
      <c r="V7112">
        <v>-7750</v>
      </c>
      <c r="W7112">
        <v>-7750</v>
      </c>
      <c r="X7112">
        <v>0</v>
      </c>
      <c r="Y7112" s="2">
        <v>-100</v>
      </c>
      <c r="Z7112" s="2">
        <v>0</v>
      </c>
      <c r="AA7112">
        <v>0</v>
      </c>
      <c r="AB7112" s="2">
        <v>100</v>
      </c>
      <c r="AC7112">
        <v>-100</v>
      </c>
      <c r="AD7112">
        <v>0</v>
      </c>
      <c r="AE7112">
        <v>0</v>
      </c>
      <c r="AF7112">
        <f>Table1[[#This Row],[RPMO Balance]]-Table1[[#This Row],[RSP Balance]]</f>
        <v>0</v>
      </c>
      <c r="AG7112">
        <f>Table1[[#This Row],[RSP Total Charges]]+Table1[[#This Row],[TotalPaymentUnallocatedAmount]]+Table1[[#This Row],[TotalCreditUnallocatedAmount]]</f>
        <v>0</v>
      </c>
    </row>
    <row r="7113" spans="1:33" hidden="1" x14ac:dyDescent="0.25">
      <c r="A7113" t="s">
        <v>13360</v>
      </c>
      <c r="B7113">
        <v>51498</v>
      </c>
      <c r="C7113" t="s">
        <v>16568</v>
      </c>
      <c r="D7113">
        <v>46974</v>
      </c>
      <c r="E7113">
        <v>8977</v>
      </c>
      <c r="F7113" t="s">
        <v>14198</v>
      </c>
      <c r="G7113" t="s">
        <v>5870</v>
      </c>
      <c r="H7113" t="s">
        <v>16569</v>
      </c>
      <c r="I7113" s="1">
        <v>44985.432939814818</v>
      </c>
      <c r="J7113" s="1">
        <v>45015.432939814818</v>
      </c>
      <c r="K7113" s="1">
        <v>44985.432939814818</v>
      </c>
      <c r="L7113" s="1">
        <v>45013</v>
      </c>
      <c r="M7113" t="s">
        <v>36</v>
      </c>
      <c r="N7113" t="s">
        <v>37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f>Table1[[#This Row],[RPMO Balance]]-Table1[[#This Row],[RSP Balance]]</f>
        <v>0</v>
      </c>
      <c r="AG7113">
        <f>Table1[[#This Row],[RSP Total Charges]]+Table1[[#This Row],[TotalPaymentUnallocatedAmount]]+Table1[[#This Row],[TotalCreditUnallocatedAmount]]</f>
        <v>0</v>
      </c>
    </row>
    <row r="7114" spans="1:33" hidden="1" x14ac:dyDescent="0.25">
      <c r="A7114" t="s">
        <v>13360</v>
      </c>
      <c r="B7114">
        <v>51499</v>
      </c>
      <c r="C7114" t="s">
        <v>16570</v>
      </c>
      <c r="D7114">
        <v>46975</v>
      </c>
      <c r="E7114">
        <v>9080</v>
      </c>
      <c r="F7114" t="s">
        <v>13993</v>
      </c>
      <c r="G7114" t="s">
        <v>14150</v>
      </c>
      <c r="H7114" t="s">
        <v>16571</v>
      </c>
      <c r="I7114" s="1">
        <v>44985.432939814818</v>
      </c>
      <c r="J7114" s="1">
        <v>45015.432939814818</v>
      </c>
      <c r="K7114" s="1">
        <v>44985.432939814818</v>
      </c>
      <c r="L7114" s="1">
        <v>44999.432939814818</v>
      </c>
      <c r="M7114" t="s">
        <v>984</v>
      </c>
      <c r="N7114" t="s">
        <v>985</v>
      </c>
      <c r="O7114">
        <v>150</v>
      </c>
      <c r="P7114">
        <v>0</v>
      </c>
      <c r="Q7114">
        <v>0</v>
      </c>
      <c r="R7114">
        <v>150</v>
      </c>
      <c r="S7114">
        <v>0</v>
      </c>
      <c r="T7114">
        <v>-150</v>
      </c>
      <c r="U7114">
        <v>0</v>
      </c>
      <c r="V7114">
        <v>0</v>
      </c>
      <c r="W7114">
        <v>0</v>
      </c>
      <c r="X7114">
        <v>0</v>
      </c>
      <c r="Y7114" s="2">
        <v>-150</v>
      </c>
      <c r="Z7114" s="2">
        <v>0</v>
      </c>
      <c r="AA7114">
        <v>0</v>
      </c>
      <c r="AB7114" s="2">
        <v>150</v>
      </c>
      <c r="AC7114">
        <v>-150</v>
      </c>
      <c r="AD7114">
        <v>0</v>
      </c>
      <c r="AE7114">
        <v>0</v>
      </c>
      <c r="AF7114">
        <f>Table1[[#This Row],[RPMO Balance]]-Table1[[#This Row],[RSP Balance]]</f>
        <v>0</v>
      </c>
      <c r="AG7114">
        <f>Table1[[#This Row],[RSP Total Charges]]+Table1[[#This Row],[TotalPaymentUnallocatedAmount]]+Table1[[#This Row],[TotalCreditUnallocatedAmount]]</f>
        <v>0</v>
      </c>
    </row>
    <row r="7115" spans="1:33" hidden="1" x14ac:dyDescent="0.25">
      <c r="A7115" t="s">
        <v>13360</v>
      </c>
      <c r="B7115">
        <v>5150</v>
      </c>
      <c r="C7115" t="s">
        <v>16572</v>
      </c>
      <c r="D7115">
        <v>5152</v>
      </c>
      <c r="E7115">
        <v>3777</v>
      </c>
      <c r="F7115" t="s">
        <v>4897</v>
      </c>
      <c r="G7115" t="s">
        <v>16573</v>
      </c>
      <c r="H7115">
        <v>288</v>
      </c>
      <c r="I7115" s="1">
        <v>44833</v>
      </c>
      <c r="J7115" s="1">
        <v>45107</v>
      </c>
      <c r="K7115" s="1">
        <v>44833.432939814818</v>
      </c>
      <c r="L7115" s="1">
        <v>45107</v>
      </c>
      <c r="M7115" t="s">
        <v>36</v>
      </c>
      <c r="N7115" t="s">
        <v>37</v>
      </c>
      <c r="O7115">
        <v>9776</v>
      </c>
      <c r="P7115">
        <v>0</v>
      </c>
      <c r="Q7115">
        <v>0</v>
      </c>
      <c r="R7115">
        <v>9776</v>
      </c>
      <c r="S7115">
        <v>9776</v>
      </c>
      <c r="T7115">
        <v>-9776</v>
      </c>
      <c r="U7115">
        <v>0</v>
      </c>
      <c r="V7115">
        <v>-9776</v>
      </c>
      <c r="W7115">
        <v>-9776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f>Table1[[#This Row],[RPMO Balance]]-Table1[[#This Row],[RSP Balance]]</f>
        <v>0</v>
      </c>
      <c r="AG7115">
        <f>Table1[[#This Row],[RSP Total Charges]]+Table1[[#This Row],[TotalPaymentUnallocatedAmount]]+Table1[[#This Row],[TotalCreditUnallocatedAmount]]</f>
        <v>0</v>
      </c>
    </row>
    <row r="7116" spans="1:33" hidden="1" x14ac:dyDescent="0.25">
      <c r="A7116" t="s">
        <v>13360</v>
      </c>
      <c r="B7116">
        <v>51500</v>
      </c>
      <c r="C7116" t="s">
        <v>16574</v>
      </c>
      <c r="D7116">
        <v>46976</v>
      </c>
      <c r="E7116">
        <v>7791</v>
      </c>
      <c r="F7116" t="s">
        <v>119</v>
      </c>
      <c r="G7116" t="s">
        <v>13782</v>
      </c>
      <c r="H7116" t="s">
        <v>16575</v>
      </c>
      <c r="I7116" s="1">
        <v>44985.432939814818</v>
      </c>
      <c r="J7116" s="1">
        <v>45015.432939814818</v>
      </c>
      <c r="K7116" s="1">
        <v>44985.432939814818</v>
      </c>
      <c r="L7116" s="1">
        <v>44999.432939814818</v>
      </c>
      <c r="M7116" t="s">
        <v>984</v>
      </c>
      <c r="N7116" t="s">
        <v>985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f>Table1[[#This Row],[RPMO Balance]]-Table1[[#This Row],[RSP Balance]]</f>
        <v>0</v>
      </c>
      <c r="AG7116">
        <f>Table1[[#This Row],[RSP Total Charges]]+Table1[[#This Row],[TotalPaymentUnallocatedAmount]]+Table1[[#This Row],[TotalCreditUnallocatedAmount]]</f>
        <v>0</v>
      </c>
    </row>
    <row r="7117" spans="1:33" hidden="1" x14ac:dyDescent="0.25">
      <c r="A7117" t="s">
        <v>13360</v>
      </c>
      <c r="B7117">
        <v>51501</v>
      </c>
      <c r="C7117" t="s">
        <v>16576</v>
      </c>
      <c r="D7117">
        <v>46977</v>
      </c>
      <c r="E7117">
        <v>7790</v>
      </c>
      <c r="F7117" t="s">
        <v>13778</v>
      </c>
      <c r="G7117" t="s">
        <v>13779</v>
      </c>
      <c r="H7117" t="s">
        <v>16577</v>
      </c>
      <c r="I7117" s="1">
        <v>44985.432939814818</v>
      </c>
      <c r="J7117" s="1">
        <v>45015.432939814818</v>
      </c>
      <c r="K7117" s="1">
        <v>44985.432939814818</v>
      </c>
      <c r="L7117" s="1">
        <v>44999.432939814818</v>
      </c>
      <c r="M7117" t="s">
        <v>984</v>
      </c>
      <c r="N7117" t="s">
        <v>985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f>Table1[[#This Row],[RPMO Balance]]-Table1[[#This Row],[RSP Balance]]</f>
        <v>0</v>
      </c>
      <c r="AG7117">
        <f>Table1[[#This Row],[RSP Total Charges]]+Table1[[#This Row],[TotalPaymentUnallocatedAmount]]+Table1[[#This Row],[TotalCreditUnallocatedAmount]]</f>
        <v>0</v>
      </c>
    </row>
    <row r="7118" spans="1:33" hidden="1" x14ac:dyDescent="0.25">
      <c r="A7118" t="s">
        <v>13360</v>
      </c>
      <c r="B7118">
        <v>51502</v>
      </c>
      <c r="C7118" t="s">
        <v>16578</v>
      </c>
      <c r="D7118">
        <v>46978</v>
      </c>
      <c r="E7118">
        <v>3780</v>
      </c>
      <c r="F7118" t="s">
        <v>16579</v>
      </c>
      <c r="G7118" t="s">
        <v>16580</v>
      </c>
      <c r="H7118" t="s">
        <v>16581</v>
      </c>
      <c r="I7118" s="1">
        <v>44985.432939814818</v>
      </c>
      <c r="J7118" s="1">
        <v>45015.432939814818</v>
      </c>
      <c r="K7118" s="1">
        <v>44985.432939814818</v>
      </c>
      <c r="L7118" s="1">
        <v>45002.432939814818</v>
      </c>
      <c r="M7118" t="s">
        <v>984</v>
      </c>
      <c r="N7118" t="s">
        <v>985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f>Table1[[#This Row],[RPMO Balance]]-Table1[[#This Row],[RSP Balance]]</f>
        <v>0</v>
      </c>
      <c r="AG7118">
        <f>Table1[[#This Row],[RSP Total Charges]]+Table1[[#This Row],[TotalPaymentUnallocatedAmount]]+Table1[[#This Row],[TotalCreditUnallocatedAmount]]</f>
        <v>0</v>
      </c>
    </row>
    <row r="7119" spans="1:33" hidden="1" x14ac:dyDescent="0.25">
      <c r="A7119" t="s">
        <v>13360</v>
      </c>
      <c r="B7119">
        <v>51503</v>
      </c>
      <c r="C7119" t="s">
        <v>16582</v>
      </c>
      <c r="D7119">
        <v>46979</v>
      </c>
      <c r="E7119">
        <v>9006</v>
      </c>
      <c r="F7119" t="s">
        <v>4622</v>
      </c>
      <c r="G7119" t="s">
        <v>14112</v>
      </c>
      <c r="H7119" t="s">
        <v>16583</v>
      </c>
      <c r="I7119" s="1">
        <v>44985.432939814818</v>
      </c>
      <c r="J7119" s="1">
        <v>45015.432939814818</v>
      </c>
      <c r="K7119" s="1">
        <v>44985.432939814818</v>
      </c>
      <c r="L7119" s="1">
        <v>44998.432939814818</v>
      </c>
      <c r="M7119" t="s">
        <v>984</v>
      </c>
      <c r="N7119" t="s">
        <v>985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f>Table1[[#This Row],[RPMO Balance]]-Table1[[#This Row],[RSP Balance]]</f>
        <v>0</v>
      </c>
      <c r="AG7119">
        <f>Table1[[#This Row],[RSP Total Charges]]+Table1[[#This Row],[TotalPaymentUnallocatedAmount]]+Table1[[#This Row],[TotalCreditUnallocatedAmount]]</f>
        <v>0</v>
      </c>
    </row>
    <row r="7120" spans="1:33" hidden="1" x14ac:dyDescent="0.25">
      <c r="A7120" t="s">
        <v>13360</v>
      </c>
      <c r="B7120">
        <v>51504</v>
      </c>
      <c r="C7120" t="s">
        <v>16584</v>
      </c>
      <c r="D7120">
        <v>46980</v>
      </c>
      <c r="E7120">
        <v>7515</v>
      </c>
      <c r="F7120" t="s">
        <v>13722</v>
      </c>
      <c r="G7120" t="s">
        <v>13723</v>
      </c>
      <c r="H7120" t="s">
        <v>16585</v>
      </c>
      <c r="I7120" s="1">
        <v>44985.432939814818</v>
      </c>
      <c r="J7120" s="1">
        <v>45015.432939814818</v>
      </c>
      <c r="K7120" s="1">
        <v>44985.432939814818</v>
      </c>
      <c r="L7120" s="1">
        <v>44999.432939814818</v>
      </c>
      <c r="M7120" t="s">
        <v>984</v>
      </c>
      <c r="N7120" t="s">
        <v>985</v>
      </c>
      <c r="O7120">
        <v>100</v>
      </c>
      <c r="P7120">
        <v>0</v>
      </c>
      <c r="Q7120">
        <v>0</v>
      </c>
      <c r="R7120">
        <v>100</v>
      </c>
      <c r="S7120">
        <v>0</v>
      </c>
      <c r="T7120">
        <v>-100</v>
      </c>
      <c r="U7120">
        <v>0</v>
      </c>
      <c r="V7120">
        <v>0</v>
      </c>
      <c r="W7120">
        <v>0</v>
      </c>
      <c r="X7120">
        <v>0</v>
      </c>
      <c r="Y7120" s="2">
        <v>-100</v>
      </c>
      <c r="Z7120" s="2">
        <v>0</v>
      </c>
      <c r="AA7120">
        <v>0</v>
      </c>
      <c r="AB7120" s="2">
        <v>100</v>
      </c>
      <c r="AC7120">
        <v>-100</v>
      </c>
      <c r="AD7120">
        <v>0</v>
      </c>
      <c r="AE7120">
        <v>0</v>
      </c>
      <c r="AF7120">
        <f>Table1[[#This Row],[RPMO Balance]]-Table1[[#This Row],[RSP Balance]]</f>
        <v>0</v>
      </c>
      <c r="AG7120">
        <f>Table1[[#This Row],[RSP Total Charges]]+Table1[[#This Row],[TotalPaymentUnallocatedAmount]]+Table1[[#This Row],[TotalCreditUnallocatedAmount]]</f>
        <v>0</v>
      </c>
    </row>
    <row r="7121" spans="1:33" hidden="1" x14ac:dyDescent="0.25">
      <c r="A7121" t="s">
        <v>13360</v>
      </c>
      <c r="B7121">
        <v>51505</v>
      </c>
      <c r="C7121" t="s">
        <v>16586</v>
      </c>
      <c r="D7121">
        <v>46981</v>
      </c>
      <c r="E7121">
        <v>7910</v>
      </c>
      <c r="F7121" t="s">
        <v>13947</v>
      </c>
      <c r="G7121" t="s">
        <v>13948</v>
      </c>
      <c r="H7121" t="s">
        <v>16587</v>
      </c>
      <c r="I7121" s="1">
        <v>44985.432939814818</v>
      </c>
      <c r="J7121" s="1">
        <v>45015.432939814818</v>
      </c>
      <c r="K7121" s="1">
        <v>44985.432939814818</v>
      </c>
      <c r="L7121" s="1">
        <v>45012.432939814818</v>
      </c>
      <c r="M7121" t="s">
        <v>984</v>
      </c>
      <c r="N7121" t="s">
        <v>985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f>Table1[[#This Row],[RPMO Balance]]-Table1[[#This Row],[RSP Balance]]</f>
        <v>0</v>
      </c>
      <c r="AG7121">
        <f>Table1[[#This Row],[RSP Total Charges]]+Table1[[#This Row],[TotalPaymentUnallocatedAmount]]+Table1[[#This Row],[TotalCreditUnallocatedAmount]]</f>
        <v>0</v>
      </c>
    </row>
    <row r="7122" spans="1:33" hidden="1" x14ac:dyDescent="0.25">
      <c r="A7122" t="s">
        <v>13360</v>
      </c>
      <c r="B7122">
        <v>51506</v>
      </c>
      <c r="C7122" t="s">
        <v>16588</v>
      </c>
      <c r="D7122">
        <v>46982</v>
      </c>
      <c r="E7122">
        <v>7744</v>
      </c>
      <c r="F7122" t="s">
        <v>7134</v>
      </c>
      <c r="G7122" t="s">
        <v>13762</v>
      </c>
      <c r="H7122" t="s">
        <v>16589</v>
      </c>
      <c r="I7122" s="1">
        <v>44985.432939814818</v>
      </c>
      <c r="J7122" s="1">
        <v>45015.432939814818</v>
      </c>
      <c r="K7122" s="1">
        <v>44985.432939814818</v>
      </c>
      <c r="L7122" s="1">
        <v>44999.432939814818</v>
      </c>
      <c r="M7122" t="s">
        <v>984</v>
      </c>
      <c r="N7122" t="s">
        <v>985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f>Table1[[#This Row],[RPMO Balance]]-Table1[[#This Row],[RSP Balance]]</f>
        <v>0</v>
      </c>
      <c r="AG7122">
        <f>Table1[[#This Row],[RSP Total Charges]]+Table1[[#This Row],[TotalPaymentUnallocatedAmount]]+Table1[[#This Row],[TotalCreditUnallocatedAmount]]</f>
        <v>0</v>
      </c>
    </row>
    <row r="7123" spans="1:33" hidden="1" x14ac:dyDescent="0.25">
      <c r="A7123" t="s">
        <v>13360</v>
      </c>
      <c r="B7123">
        <v>51507</v>
      </c>
      <c r="C7123" t="s">
        <v>16590</v>
      </c>
      <c r="D7123">
        <v>46983</v>
      </c>
      <c r="E7123">
        <v>9056</v>
      </c>
      <c r="F7123" t="s">
        <v>14118</v>
      </c>
      <c r="G7123" t="s">
        <v>14119</v>
      </c>
      <c r="H7123" t="s">
        <v>16591</v>
      </c>
      <c r="I7123" s="1">
        <v>44985.432939814818</v>
      </c>
      <c r="J7123" s="1">
        <v>45015.432939814818</v>
      </c>
      <c r="K7123" s="1">
        <v>44985.432939814818</v>
      </c>
      <c r="L7123" s="1">
        <v>44999.432939814818</v>
      </c>
      <c r="M7123" t="s">
        <v>984</v>
      </c>
      <c r="N7123" t="s">
        <v>985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f>Table1[[#This Row],[RPMO Balance]]-Table1[[#This Row],[RSP Balance]]</f>
        <v>0</v>
      </c>
      <c r="AG7123">
        <f>Table1[[#This Row],[RSP Total Charges]]+Table1[[#This Row],[TotalPaymentUnallocatedAmount]]+Table1[[#This Row],[TotalCreditUnallocatedAmount]]</f>
        <v>0</v>
      </c>
    </row>
    <row r="7124" spans="1:33" hidden="1" x14ac:dyDescent="0.25">
      <c r="A7124" t="s">
        <v>13360</v>
      </c>
      <c r="B7124">
        <v>51508</v>
      </c>
      <c r="C7124" t="s">
        <v>16592</v>
      </c>
      <c r="D7124">
        <v>46984</v>
      </c>
      <c r="E7124">
        <v>8860</v>
      </c>
      <c r="F7124" t="s">
        <v>14122</v>
      </c>
      <c r="G7124" t="s">
        <v>6911</v>
      </c>
      <c r="H7124" t="s">
        <v>16593</v>
      </c>
      <c r="I7124" s="1">
        <v>44985.432939814818</v>
      </c>
      <c r="J7124" s="1">
        <v>45015.432939814818</v>
      </c>
      <c r="K7124" s="1">
        <v>44985.432939814818</v>
      </c>
      <c r="L7124" s="1">
        <v>45002.432939814818</v>
      </c>
      <c r="M7124" t="s">
        <v>984</v>
      </c>
      <c r="N7124" t="s">
        <v>985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f>Table1[[#This Row],[RPMO Balance]]-Table1[[#This Row],[RSP Balance]]</f>
        <v>0</v>
      </c>
      <c r="AG7124">
        <f>Table1[[#This Row],[RSP Total Charges]]+Table1[[#This Row],[TotalPaymentUnallocatedAmount]]+Table1[[#This Row],[TotalCreditUnallocatedAmount]]</f>
        <v>0</v>
      </c>
    </row>
    <row r="7125" spans="1:33" hidden="1" x14ac:dyDescent="0.25">
      <c r="A7125" t="s">
        <v>13360</v>
      </c>
      <c r="B7125">
        <v>51509</v>
      </c>
      <c r="C7125" t="s">
        <v>16594</v>
      </c>
      <c r="D7125">
        <v>46985</v>
      </c>
      <c r="E7125">
        <v>9282</v>
      </c>
      <c r="F7125" t="s">
        <v>14201</v>
      </c>
      <c r="G7125" t="s">
        <v>14202</v>
      </c>
      <c r="H7125" t="s">
        <v>16595</v>
      </c>
      <c r="I7125" s="1">
        <v>44985.432939814818</v>
      </c>
      <c r="J7125" s="1">
        <v>45015.432939814818</v>
      </c>
      <c r="K7125" s="1">
        <v>44985.432939814818</v>
      </c>
      <c r="L7125" s="1">
        <v>44999.432939814818</v>
      </c>
      <c r="M7125" t="s">
        <v>984</v>
      </c>
      <c r="N7125" t="s">
        <v>985</v>
      </c>
      <c r="O7125">
        <v>7685</v>
      </c>
      <c r="P7125">
        <v>0</v>
      </c>
      <c r="Q7125">
        <v>0</v>
      </c>
      <c r="R7125">
        <v>7685</v>
      </c>
      <c r="S7125">
        <v>7635</v>
      </c>
      <c r="T7125">
        <v>-7685</v>
      </c>
      <c r="U7125">
        <v>0</v>
      </c>
      <c r="V7125">
        <v>-7635</v>
      </c>
      <c r="W7125">
        <v>-7635</v>
      </c>
      <c r="X7125">
        <v>0</v>
      </c>
      <c r="Y7125" s="2">
        <v>-50</v>
      </c>
      <c r="Z7125" s="2">
        <v>0</v>
      </c>
      <c r="AA7125">
        <v>0</v>
      </c>
      <c r="AB7125" s="2">
        <v>50</v>
      </c>
      <c r="AC7125">
        <v>-50</v>
      </c>
      <c r="AD7125">
        <v>0</v>
      </c>
      <c r="AE7125">
        <v>0</v>
      </c>
      <c r="AF7125">
        <f>Table1[[#This Row],[RPMO Balance]]-Table1[[#This Row],[RSP Balance]]</f>
        <v>0</v>
      </c>
      <c r="AG7125">
        <f>Table1[[#This Row],[RSP Total Charges]]+Table1[[#This Row],[TotalPaymentUnallocatedAmount]]+Table1[[#This Row],[TotalCreditUnallocatedAmount]]</f>
        <v>0</v>
      </c>
    </row>
    <row r="7126" spans="1:33" hidden="1" x14ac:dyDescent="0.25">
      <c r="A7126" t="s">
        <v>13360</v>
      </c>
      <c r="B7126">
        <v>51510</v>
      </c>
      <c r="C7126" t="s">
        <v>16596</v>
      </c>
      <c r="D7126">
        <v>46986</v>
      </c>
      <c r="E7126">
        <v>9288</v>
      </c>
      <c r="F7126" t="s">
        <v>14205</v>
      </c>
      <c r="G7126" t="s">
        <v>14206</v>
      </c>
      <c r="H7126" t="s">
        <v>16597</v>
      </c>
      <c r="I7126" s="1">
        <v>44985.432939814818</v>
      </c>
      <c r="J7126" s="1">
        <v>45015.432939814818</v>
      </c>
      <c r="K7126" s="1">
        <v>44985.432939814818</v>
      </c>
      <c r="L7126" s="1">
        <v>44999.432939814818</v>
      </c>
      <c r="M7126" t="s">
        <v>984</v>
      </c>
      <c r="N7126" t="s">
        <v>985</v>
      </c>
      <c r="O7126">
        <v>7685</v>
      </c>
      <c r="P7126">
        <v>0</v>
      </c>
      <c r="Q7126">
        <v>0</v>
      </c>
      <c r="R7126">
        <v>7685</v>
      </c>
      <c r="S7126">
        <v>7635</v>
      </c>
      <c r="T7126">
        <v>-7685</v>
      </c>
      <c r="U7126">
        <v>0</v>
      </c>
      <c r="V7126">
        <v>-7635</v>
      </c>
      <c r="W7126">
        <v>-7635</v>
      </c>
      <c r="X7126">
        <v>0</v>
      </c>
      <c r="Y7126" s="2">
        <v>-50</v>
      </c>
      <c r="Z7126" s="2">
        <v>0</v>
      </c>
      <c r="AA7126">
        <v>0</v>
      </c>
      <c r="AB7126" s="2">
        <v>50</v>
      </c>
      <c r="AC7126">
        <v>-50</v>
      </c>
      <c r="AD7126">
        <v>0</v>
      </c>
      <c r="AE7126">
        <v>0</v>
      </c>
      <c r="AF7126">
        <f>Table1[[#This Row],[RPMO Balance]]-Table1[[#This Row],[RSP Balance]]</f>
        <v>0</v>
      </c>
      <c r="AG7126">
        <f>Table1[[#This Row],[RSP Total Charges]]+Table1[[#This Row],[TotalPaymentUnallocatedAmount]]+Table1[[#This Row],[TotalCreditUnallocatedAmount]]</f>
        <v>0</v>
      </c>
    </row>
    <row r="7127" spans="1:33" hidden="1" x14ac:dyDescent="0.25">
      <c r="A7127" t="s">
        <v>13360</v>
      </c>
      <c r="B7127">
        <v>51511</v>
      </c>
      <c r="C7127" t="s">
        <v>16598</v>
      </c>
      <c r="D7127">
        <v>46987</v>
      </c>
      <c r="E7127">
        <v>9085</v>
      </c>
      <c r="F7127" t="s">
        <v>14157</v>
      </c>
      <c r="G7127" t="s">
        <v>14158</v>
      </c>
      <c r="H7127" t="s">
        <v>16599</v>
      </c>
      <c r="I7127" s="1">
        <v>44985.432939814818</v>
      </c>
      <c r="J7127" s="1">
        <v>45015.432939814818</v>
      </c>
      <c r="K7127" s="1">
        <v>44985.432939814818</v>
      </c>
      <c r="L7127" s="1">
        <v>45015.432939814818</v>
      </c>
      <c r="M7127" t="s">
        <v>36</v>
      </c>
      <c r="N7127" t="s">
        <v>37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f>Table1[[#This Row],[RPMO Balance]]-Table1[[#This Row],[RSP Balance]]</f>
        <v>0</v>
      </c>
      <c r="AG7127">
        <f>Table1[[#This Row],[RSP Total Charges]]+Table1[[#This Row],[TotalPaymentUnallocatedAmount]]+Table1[[#This Row],[TotalCreditUnallocatedAmount]]</f>
        <v>0</v>
      </c>
    </row>
    <row r="7128" spans="1:33" hidden="1" x14ac:dyDescent="0.25">
      <c r="A7128" t="s">
        <v>13360</v>
      </c>
      <c r="B7128">
        <v>51512</v>
      </c>
      <c r="C7128" t="s">
        <v>16600</v>
      </c>
      <c r="D7128">
        <v>46988</v>
      </c>
      <c r="E7128">
        <v>9084</v>
      </c>
      <c r="F7128" t="s">
        <v>14153</v>
      </c>
      <c r="G7128" t="s">
        <v>14154</v>
      </c>
      <c r="H7128" t="s">
        <v>16601</v>
      </c>
      <c r="I7128" s="1">
        <v>44985.432939814818</v>
      </c>
      <c r="J7128" s="1">
        <v>45015.432939814818</v>
      </c>
      <c r="K7128" s="1">
        <v>44985.432939814818</v>
      </c>
      <c r="L7128" s="1">
        <v>45015.432939814818</v>
      </c>
      <c r="M7128" t="s">
        <v>36</v>
      </c>
      <c r="N7128" t="s">
        <v>37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f>Table1[[#This Row],[RPMO Balance]]-Table1[[#This Row],[RSP Balance]]</f>
        <v>0</v>
      </c>
      <c r="AG7128">
        <f>Table1[[#This Row],[RSP Total Charges]]+Table1[[#This Row],[TotalPaymentUnallocatedAmount]]+Table1[[#This Row],[TotalCreditUnallocatedAmount]]</f>
        <v>0</v>
      </c>
    </row>
    <row r="7129" spans="1:33" hidden="1" x14ac:dyDescent="0.25">
      <c r="A7129" t="s">
        <v>13360</v>
      </c>
      <c r="B7129">
        <v>51513</v>
      </c>
      <c r="C7129" t="s">
        <v>16602</v>
      </c>
      <c r="D7129">
        <v>46989</v>
      </c>
      <c r="E7129">
        <v>9495</v>
      </c>
      <c r="F7129" t="s">
        <v>6271</v>
      </c>
      <c r="G7129" t="s">
        <v>14297</v>
      </c>
      <c r="H7129" t="s">
        <v>16603</v>
      </c>
      <c r="I7129" s="1">
        <v>44985.432939814818</v>
      </c>
      <c r="J7129" s="1">
        <v>45015.432939814818</v>
      </c>
      <c r="K7129" s="1">
        <v>44985.432939814818</v>
      </c>
      <c r="L7129" s="1">
        <v>44999.432939814818</v>
      </c>
      <c r="M7129" t="s">
        <v>984</v>
      </c>
      <c r="N7129" t="s">
        <v>985</v>
      </c>
      <c r="O7129">
        <v>70</v>
      </c>
      <c r="P7129">
        <v>0</v>
      </c>
      <c r="Q7129">
        <v>0</v>
      </c>
      <c r="R7129">
        <v>70</v>
      </c>
      <c r="S7129">
        <v>0</v>
      </c>
      <c r="T7129">
        <v>-70</v>
      </c>
      <c r="U7129">
        <v>0</v>
      </c>
      <c r="V7129">
        <v>0</v>
      </c>
      <c r="W7129">
        <v>0</v>
      </c>
      <c r="X7129">
        <v>0</v>
      </c>
      <c r="Y7129" s="2">
        <v>-70</v>
      </c>
      <c r="Z7129" s="2">
        <v>0</v>
      </c>
      <c r="AA7129">
        <v>0</v>
      </c>
      <c r="AB7129" s="2">
        <v>70</v>
      </c>
      <c r="AC7129">
        <v>-70</v>
      </c>
      <c r="AD7129">
        <v>0</v>
      </c>
      <c r="AE7129">
        <v>0</v>
      </c>
      <c r="AF7129">
        <f>Table1[[#This Row],[RPMO Balance]]-Table1[[#This Row],[RSP Balance]]</f>
        <v>0</v>
      </c>
      <c r="AG7129">
        <f>Table1[[#This Row],[RSP Total Charges]]+Table1[[#This Row],[TotalPaymentUnallocatedAmount]]+Table1[[#This Row],[TotalCreditUnallocatedAmount]]</f>
        <v>0</v>
      </c>
    </row>
    <row r="7130" spans="1:33" hidden="1" x14ac:dyDescent="0.25">
      <c r="A7130" t="s">
        <v>13360</v>
      </c>
      <c r="B7130">
        <v>51514</v>
      </c>
      <c r="C7130" t="s">
        <v>16604</v>
      </c>
      <c r="D7130">
        <v>46990</v>
      </c>
      <c r="E7130">
        <v>9499</v>
      </c>
      <c r="F7130" t="s">
        <v>14300</v>
      </c>
      <c r="G7130" t="s">
        <v>14301</v>
      </c>
      <c r="H7130" t="s">
        <v>16605</v>
      </c>
      <c r="I7130" s="1">
        <v>44985.432939814818</v>
      </c>
      <c r="J7130" s="1">
        <v>45015.432939814818</v>
      </c>
      <c r="K7130" s="1">
        <v>44985.432939814818</v>
      </c>
      <c r="L7130" s="1">
        <v>44999.432939814818</v>
      </c>
      <c r="M7130" t="s">
        <v>984</v>
      </c>
      <c r="N7130" t="s">
        <v>985</v>
      </c>
      <c r="O7130">
        <v>70</v>
      </c>
      <c r="P7130">
        <v>0</v>
      </c>
      <c r="Q7130">
        <v>0</v>
      </c>
      <c r="R7130">
        <v>70</v>
      </c>
      <c r="S7130">
        <v>0</v>
      </c>
      <c r="T7130">
        <v>-70</v>
      </c>
      <c r="U7130">
        <v>0</v>
      </c>
      <c r="V7130">
        <v>0</v>
      </c>
      <c r="W7130">
        <v>0</v>
      </c>
      <c r="X7130">
        <v>0</v>
      </c>
      <c r="Y7130" s="2">
        <v>-70</v>
      </c>
      <c r="Z7130" s="2">
        <v>0</v>
      </c>
      <c r="AA7130">
        <v>0</v>
      </c>
      <c r="AB7130" s="2">
        <v>70</v>
      </c>
      <c r="AC7130">
        <v>-70</v>
      </c>
      <c r="AD7130">
        <v>0</v>
      </c>
      <c r="AE7130">
        <v>0</v>
      </c>
      <c r="AF7130">
        <f>Table1[[#This Row],[RPMO Balance]]-Table1[[#This Row],[RSP Balance]]</f>
        <v>0</v>
      </c>
      <c r="AG7130">
        <f>Table1[[#This Row],[RSP Total Charges]]+Table1[[#This Row],[TotalPaymentUnallocatedAmount]]+Table1[[#This Row],[TotalCreditUnallocatedAmount]]</f>
        <v>0</v>
      </c>
    </row>
    <row r="7131" spans="1:33" hidden="1" x14ac:dyDescent="0.25">
      <c r="A7131" t="s">
        <v>13360</v>
      </c>
      <c r="B7131">
        <v>51515</v>
      </c>
      <c r="C7131" t="s">
        <v>16606</v>
      </c>
      <c r="D7131">
        <v>46991</v>
      </c>
      <c r="E7131">
        <v>9283</v>
      </c>
      <c r="F7131" t="s">
        <v>14209</v>
      </c>
      <c r="G7131" t="s">
        <v>14210</v>
      </c>
      <c r="H7131" t="s">
        <v>16607</v>
      </c>
      <c r="I7131" s="1">
        <v>44985.432939814818</v>
      </c>
      <c r="J7131" s="1">
        <v>45015.432939814818</v>
      </c>
      <c r="K7131" s="1">
        <v>44985.432939814818</v>
      </c>
      <c r="L7131" s="1">
        <v>44998.432939814818</v>
      </c>
      <c r="M7131" t="s">
        <v>984</v>
      </c>
      <c r="N7131" t="s">
        <v>985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f>Table1[[#This Row],[RPMO Balance]]-Table1[[#This Row],[RSP Balance]]</f>
        <v>0</v>
      </c>
      <c r="AG7131">
        <f>Table1[[#This Row],[RSP Total Charges]]+Table1[[#This Row],[TotalPaymentUnallocatedAmount]]+Table1[[#This Row],[TotalCreditUnallocatedAmount]]</f>
        <v>0</v>
      </c>
    </row>
    <row r="7132" spans="1:33" hidden="1" x14ac:dyDescent="0.25">
      <c r="A7132" t="s">
        <v>13360</v>
      </c>
      <c r="B7132">
        <v>51516</v>
      </c>
      <c r="C7132" t="s">
        <v>16608</v>
      </c>
      <c r="D7132">
        <v>46992</v>
      </c>
      <c r="E7132">
        <v>9292</v>
      </c>
      <c r="F7132" t="s">
        <v>14213</v>
      </c>
      <c r="G7132" t="s">
        <v>14217</v>
      </c>
      <c r="H7132" t="s">
        <v>16609</v>
      </c>
      <c r="I7132" s="1">
        <v>44985.432939814818</v>
      </c>
      <c r="J7132" s="1">
        <v>45015.432939814818</v>
      </c>
      <c r="K7132" s="1">
        <v>44985.432939814818</v>
      </c>
      <c r="L7132" s="1">
        <v>44998.432939814818</v>
      </c>
      <c r="M7132" t="s">
        <v>984</v>
      </c>
      <c r="N7132" t="s">
        <v>985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f>Table1[[#This Row],[RPMO Balance]]-Table1[[#This Row],[RSP Balance]]</f>
        <v>0</v>
      </c>
      <c r="AG7132">
        <f>Table1[[#This Row],[RSP Total Charges]]+Table1[[#This Row],[TotalPaymentUnallocatedAmount]]+Table1[[#This Row],[TotalCreditUnallocatedAmount]]</f>
        <v>0</v>
      </c>
    </row>
    <row r="7133" spans="1:33" hidden="1" x14ac:dyDescent="0.25">
      <c r="A7133" t="s">
        <v>13360</v>
      </c>
      <c r="B7133">
        <v>51517</v>
      </c>
      <c r="C7133" t="s">
        <v>16610</v>
      </c>
      <c r="D7133">
        <v>46993</v>
      </c>
      <c r="E7133">
        <v>9287</v>
      </c>
      <c r="F7133" t="s">
        <v>14213</v>
      </c>
      <c r="G7133" t="s">
        <v>14214</v>
      </c>
      <c r="H7133" t="s">
        <v>16611</v>
      </c>
      <c r="I7133" s="1">
        <v>44985.432939814818</v>
      </c>
      <c r="J7133" s="1">
        <v>45015.432939814818</v>
      </c>
      <c r="K7133" s="1">
        <v>44985.432939814818</v>
      </c>
      <c r="L7133" s="1">
        <v>44999.432939814818</v>
      </c>
      <c r="M7133" t="s">
        <v>984</v>
      </c>
      <c r="N7133" t="s">
        <v>985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f>Table1[[#This Row],[RPMO Balance]]-Table1[[#This Row],[RSP Balance]]</f>
        <v>0</v>
      </c>
      <c r="AG7133">
        <f>Table1[[#This Row],[RSP Total Charges]]+Table1[[#This Row],[TotalPaymentUnallocatedAmount]]+Table1[[#This Row],[TotalCreditUnallocatedAmount]]</f>
        <v>0</v>
      </c>
    </row>
    <row r="7134" spans="1:33" hidden="1" x14ac:dyDescent="0.25">
      <c r="A7134" t="s">
        <v>13360</v>
      </c>
      <c r="B7134">
        <v>51518</v>
      </c>
      <c r="C7134" t="s">
        <v>16612</v>
      </c>
      <c r="D7134">
        <v>46994</v>
      </c>
      <c r="E7134">
        <v>9285</v>
      </c>
      <c r="F7134" t="s">
        <v>14220</v>
      </c>
      <c r="G7134" t="s">
        <v>14221</v>
      </c>
      <c r="H7134" t="s">
        <v>16613</v>
      </c>
      <c r="I7134" s="1">
        <v>44985.432939814818</v>
      </c>
      <c r="J7134" s="1">
        <v>45015.432939814818</v>
      </c>
      <c r="K7134" s="1">
        <v>44985.432939814818</v>
      </c>
      <c r="L7134" s="1">
        <v>44999.432939814818</v>
      </c>
      <c r="M7134" t="s">
        <v>984</v>
      </c>
      <c r="N7134" t="s">
        <v>985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f>Table1[[#This Row],[RPMO Balance]]-Table1[[#This Row],[RSP Balance]]</f>
        <v>0</v>
      </c>
      <c r="AG7134">
        <f>Table1[[#This Row],[RSP Total Charges]]+Table1[[#This Row],[TotalPaymentUnallocatedAmount]]+Table1[[#This Row],[TotalCreditUnallocatedAmount]]</f>
        <v>0</v>
      </c>
    </row>
    <row r="7135" spans="1:33" hidden="1" x14ac:dyDescent="0.25">
      <c r="A7135" t="s">
        <v>13360</v>
      </c>
      <c r="B7135">
        <v>51519</v>
      </c>
      <c r="C7135" t="s">
        <v>16614</v>
      </c>
      <c r="D7135">
        <v>46995</v>
      </c>
      <c r="E7135">
        <v>9290</v>
      </c>
      <c r="F7135" t="s">
        <v>14227</v>
      </c>
      <c r="G7135" t="s">
        <v>14228</v>
      </c>
      <c r="H7135" t="s">
        <v>16615</v>
      </c>
      <c r="I7135" s="1">
        <v>44985.432939814818</v>
      </c>
      <c r="J7135" s="1">
        <v>45015.432939814818</v>
      </c>
      <c r="K7135" s="1">
        <v>44985.432939814818</v>
      </c>
      <c r="L7135" s="1">
        <v>44999.432939814818</v>
      </c>
      <c r="M7135" t="s">
        <v>984</v>
      </c>
      <c r="N7135" t="s">
        <v>985</v>
      </c>
      <c r="O7135">
        <v>7785</v>
      </c>
      <c r="P7135">
        <v>0</v>
      </c>
      <c r="Q7135">
        <v>0</v>
      </c>
      <c r="R7135">
        <v>7785</v>
      </c>
      <c r="S7135">
        <v>7635</v>
      </c>
      <c r="T7135">
        <v>-7785</v>
      </c>
      <c r="U7135">
        <v>0</v>
      </c>
      <c r="V7135">
        <v>-7635</v>
      </c>
      <c r="W7135">
        <v>-7635</v>
      </c>
      <c r="X7135">
        <v>0</v>
      </c>
      <c r="Y7135" s="2">
        <v>-150</v>
      </c>
      <c r="Z7135" s="2">
        <v>0</v>
      </c>
      <c r="AA7135">
        <v>0</v>
      </c>
      <c r="AB7135" s="2">
        <v>150</v>
      </c>
      <c r="AC7135">
        <v>-150</v>
      </c>
      <c r="AD7135">
        <v>0</v>
      </c>
      <c r="AE7135">
        <v>0</v>
      </c>
      <c r="AF7135">
        <f>Table1[[#This Row],[RPMO Balance]]-Table1[[#This Row],[RSP Balance]]</f>
        <v>0</v>
      </c>
      <c r="AG7135">
        <f>Table1[[#This Row],[RSP Total Charges]]+Table1[[#This Row],[TotalPaymentUnallocatedAmount]]+Table1[[#This Row],[TotalCreditUnallocatedAmount]]</f>
        <v>0</v>
      </c>
    </row>
    <row r="7136" spans="1:33" hidden="1" x14ac:dyDescent="0.25">
      <c r="A7136" t="s">
        <v>13360</v>
      </c>
      <c r="B7136">
        <v>5152</v>
      </c>
      <c r="C7136" t="s">
        <v>16616</v>
      </c>
      <c r="D7136">
        <v>5154</v>
      </c>
      <c r="E7136">
        <v>3779</v>
      </c>
      <c r="F7136" t="s">
        <v>12588</v>
      </c>
      <c r="G7136" t="s">
        <v>16617</v>
      </c>
      <c r="H7136">
        <v>507</v>
      </c>
      <c r="I7136" s="1">
        <v>44832</v>
      </c>
      <c r="J7136" s="1">
        <v>45107</v>
      </c>
      <c r="K7136" s="1">
        <v>44833.432939814818</v>
      </c>
      <c r="L7136" s="1">
        <v>45107</v>
      </c>
      <c r="M7136" t="s">
        <v>36</v>
      </c>
      <c r="N7136" t="s">
        <v>37</v>
      </c>
      <c r="O7136">
        <v>11540</v>
      </c>
      <c r="P7136">
        <v>0</v>
      </c>
      <c r="Q7136">
        <v>0</v>
      </c>
      <c r="R7136">
        <v>11540</v>
      </c>
      <c r="S7136">
        <v>11540</v>
      </c>
      <c r="T7136">
        <v>-11540</v>
      </c>
      <c r="U7136">
        <v>0</v>
      </c>
      <c r="V7136">
        <v>-11540</v>
      </c>
      <c r="W7136">
        <v>-11540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f>Table1[[#This Row],[RPMO Balance]]-Table1[[#This Row],[RSP Balance]]</f>
        <v>0</v>
      </c>
      <c r="AG7136">
        <f>Table1[[#This Row],[RSP Total Charges]]+Table1[[#This Row],[TotalPaymentUnallocatedAmount]]+Table1[[#This Row],[TotalCreditUnallocatedAmount]]</f>
        <v>0</v>
      </c>
    </row>
    <row r="7137" spans="1:33" hidden="1" x14ac:dyDescent="0.25">
      <c r="A7137" t="s">
        <v>13360</v>
      </c>
      <c r="B7137">
        <v>51520</v>
      </c>
      <c r="C7137" t="s">
        <v>16618</v>
      </c>
      <c r="D7137">
        <v>46996</v>
      </c>
      <c r="E7137">
        <v>9286</v>
      </c>
      <c r="F7137" t="s">
        <v>14231</v>
      </c>
      <c r="G7137" t="s">
        <v>14232</v>
      </c>
      <c r="H7137" t="s">
        <v>16619</v>
      </c>
      <c r="I7137" s="1">
        <v>44985.432939814818</v>
      </c>
      <c r="J7137" s="1">
        <v>45015.432939814818</v>
      </c>
      <c r="K7137" s="1">
        <v>44985.432939814818</v>
      </c>
      <c r="L7137" s="1">
        <v>44999.432939814818</v>
      </c>
      <c r="M7137" t="s">
        <v>984</v>
      </c>
      <c r="N7137" t="s">
        <v>985</v>
      </c>
      <c r="O7137">
        <v>7785</v>
      </c>
      <c r="P7137">
        <v>0</v>
      </c>
      <c r="Q7137">
        <v>0</v>
      </c>
      <c r="R7137">
        <v>7785</v>
      </c>
      <c r="S7137">
        <v>7635</v>
      </c>
      <c r="T7137">
        <v>-7785</v>
      </c>
      <c r="U7137">
        <v>0</v>
      </c>
      <c r="V7137">
        <v>-7635</v>
      </c>
      <c r="W7137">
        <v>-7635</v>
      </c>
      <c r="X7137">
        <v>0</v>
      </c>
      <c r="Y7137" s="2">
        <v>-150</v>
      </c>
      <c r="Z7137" s="2">
        <v>0</v>
      </c>
      <c r="AA7137">
        <v>0</v>
      </c>
      <c r="AB7137" s="2">
        <v>150</v>
      </c>
      <c r="AC7137">
        <v>-150</v>
      </c>
      <c r="AD7137">
        <v>0</v>
      </c>
      <c r="AE7137">
        <v>0</v>
      </c>
      <c r="AF7137">
        <f>Table1[[#This Row],[RPMO Balance]]-Table1[[#This Row],[RSP Balance]]</f>
        <v>0</v>
      </c>
      <c r="AG7137">
        <f>Table1[[#This Row],[RSP Total Charges]]+Table1[[#This Row],[TotalPaymentUnallocatedAmount]]+Table1[[#This Row],[TotalCreditUnallocatedAmount]]</f>
        <v>0</v>
      </c>
    </row>
    <row r="7138" spans="1:33" hidden="1" x14ac:dyDescent="0.25">
      <c r="A7138" t="s">
        <v>13360</v>
      </c>
      <c r="B7138">
        <v>51521</v>
      </c>
      <c r="C7138" t="s">
        <v>16620</v>
      </c>
      <c r="D7138">
        <v>46997</v>
      </c>
      <c r="E7138">
        <v>7424</v>
      </c>
      <c r="F7138" t="s">
        <v>13681</v>
      </c>
      <c r="G7138" t="s">
        <v>13682</v>
      </c>
      <c r="H7138" t="s">
        <v>16621</v>
      </c>
      <c r="I7138" s="1">
        <v>44985.432939814818</v>
      </c>
      <c r="J7138" s="1">
        <v>45015.432939814818</v>
      </c>
      <c r="K7138" s="1">
        <v>44985.432939814818</v>
      </c>
      <c r="L7138" s="1">
        <v>44994.432939814818</v>
      </c>
      <c r="M7138" t="s">
        <v>984</v>
      </c>
      <c r="N7138" t="s">
        <v>985</v>
      </c>
      <c r="O7138">
        <v>9910</v>
      </c>
      <c r="P7138">
        <v>0</v>
      </c>
      <c r="Q7138">
        <v>0</v>
      </c>
      <c r="R7138">
        <v>9910</v>
      </c>
      <c r="S7138">
        <v>9310</v>
      </c>
      <c r="T7138">
        <v>-9910</v>
      </c>
      <c r="U7138">
        <v>0</v>
      </c>
      <c r="V7138">
        <v>-9310</v>
      </c>
      <c r="W7138">
        <v>-9310</v>
      </c>
      <c r="X7138">
        <v>0</v>
      </c>
      <c r="Y7138" s="2">
        <v>-600</v>
      </c>
      <c r="Z7138" s="2">
        <v>0</v>
      </c>
      <c r="AA7138">
        <v>0</v>
      </c>
      <c r="AB7138" s="2">
        <v>600</v>
      </c>
      <c r="AC7138">
        <v>-600</v>
      </c>
      <c r="AD7138">
        <v>0</v>
      </c>
      <c r="AE7138">
        <v>0</v>
      </c>
      <c r="AF7138">
        <f>Table1[[#This Row],[RPMO Balance]]-Table1[[#This Row],[RSP Balance]]</f>
        <v>0</v>
      </c>
      <c r="AG7138">
        <f>Table1[[#This Row],[RSP Total Charges]]+Table1[[#This Row],[TotalPaymentUnallocatedAmount]]+Table1[[#This Row],[TotalCreditUnallocatedAmount]]</f>
        <v>0</v>
      </c>
    </row>
    <row r="7139" spans="1:33" hidden="1" x14ac:dyDescent="0.25">
      <c r="A7139" t="s">
        <v>13360</v>
      </c>
      <c r="B7139">
        <v>51522</v>
      </c>
      <c r="C7139" t="s">
        <v>16622</v>
      </c>
      <c r="D7139">
        <v>46998</v>
      </c>
      <c r="E7139">
        <v>3706</v>
      </c>
      <c r="F7139" t="s">
        <v>10839</v>
      </c>
      <c r="G7139" t="s">
        <v>16085</v>
      </c>
      <c r="H7139" t="s">
        <v>16623</v>
      </c>
      <c r="I7139" s="1">
        <v>44985.432939814818</v>
      </c>
      <c r="J7139" s="1">
        <v>45015.432939814818</v>
      </c>
      <c r="K7139" s="1">
        <v>44985.432939814818</v>
      </c>
      <c r="L7139" s="1">
        <v>45001.432939814818</v>
      </c>
      <c r="M7139" t="s">
        <v>984</v>
      </c>
      <c r="N7139" t="s">
        <v>985</v>
      </c>
      <c r="O7139">
        <v>12850</v>
      </c>
      <c r="P7139">
        <v>0</v>
      </c>
      <c r="Q7139">
        <v>0</v>
      </c>
      <c r="R7139">
        <v>12850</v>
      </c>
      <c r="S7139">
        <v>12750</v>
      </c>
      <c r="T7139">
        <v>-12850</v>
      </c>
      <c r="U7139">
        <v>0</v>
      </c>
      <c r="V7139">
        <v>-12750</v>
      </c>
      <c r="W7139">
        <v>-12750</v>
      </c>
      <c r="X7139">
        <v>0</v>
      </c>
      <c r="Y7139" s="2">
        <v>-100</v>
      </c>
      <c r="Z7139" s="2">
        <v>0</v>
      </c>
      <c r="AA7139">
        <v>0</v>
      </c>
      <c r="AB7139" s="2">
        <v>100</v>
      </c>
      <c r="AC7139">
        <v>-100</v>
      </c>
      <c r="AD7139">
        <v>0</v>
      </c>
      <c r="AE7139">
        <v>0</v>
      </c>
      <c r="AF7139">
        <f>Table1[[#This Row],[RPMO Balance]]-Table1[[#This Row],[RSP Balance]]</f>
        <v>0</v>
      </c>
      <c r="AG7139">
        <f>Table1[[#This Row],[RSP Total Charges]]+Table1[[#This Row],[TotalPaymentUnallocatedAmount]]+Table1[[#This Row],[TotalCreditUnallocatedAmount]]</f>
        <v>0</v>
      </c>
    </row>
    <row r="7140" spans="1:33" hidden="1" x14ac:dyDescent="0.25">
      <c r="A7140" t="s">
        <v>13360</v>
      </c>
      <c r="B7140">
        <v>51523</v>
      </c>
      <c r="C7140" t="s">
        <v>16624</v>
      </c>
      <c r="D7140">
        <v>46999</v>
      </c>
      <c r="E7140">
        <v>9099</v>
      </c>
      <c r="F7140" t="s">
        <v>4155</v>
      </c>
      <c r="G7140" t="s">
        <v>13757</v>
      </c>
      <c r="H7140" t="s">
        <v>16625</v>
      </c>
      <c r="I7140" s="1">
        <v>44985.432939814818</v>
      </c>
      <c r="J7140" s="1">
        <v>45015.432939814818</v>
      </c>
      <c r="K7140" s="1">
        <v>44985.432939814818</v>
      </c>
      <c r="L7140" s="1">
        <v>45012.432939814818</v>
      </c>
      <c r="M7140" t="s">
        <v>984</v>
      </c>
      <c r="N7140" t="s">
        <v>985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f>Table1[[#This Row],[RPMO Balance]]-Table1[[#This Row],[RSP Balance]]</f>
        <v>0</v>
      </c>
      <c r="AG7140">
        <f>Table1[[#This Row],[RSP Total Charges]]+Table1[[#This Row],[TotalPaymentUnallocatedAmount]]+Table1[[#This Row],[TotalCreditUnallocatedAmount]]</f>
        <v>0</v>
      </c>
    </row>
    <row r="7141" spans="1:33" hidden="1" x14ac:dyDescent="0.25">
      <c r="A7141" t="s">
        <v>13360</v>
      </c>
      <c r="B7141">
        <v>51524</v>
      </c>
      <c r="C7141" t="s">
        <v>16626</v>
      </c>
      <c r="D7141">
        <v>47000</v>
      </c>
      <c r="E7141">
        <v>7071</v>
      </c>
      <c r="F7141" t="s">
        <v>13591</v>
      </c>
      <c r="G7141" t="s">
        <v>13592</v>
      </c>
      <c r="H7141" t="s">
        <v>16627</v>
      </c>
      <c r="I7141" s="1">
        <v>44985.432939814818</v>
      </c>
      <c r="J7141" s="1">
        <v>45015.432939814818</v>
      </c>
      <c r="K7141" s="1">
        <v>44985.432939814818</v>
      </c>
      <c r="L7141" s="1">
        <v>45015.432939814818</v>
      </c>
      <c r="M7141" t="s">
        <v>36</v>
      </c>
      <c r="N7141" t="s">
        <v>37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f>Table1[[#This Row],[RPMO Balance]]-Table1[[#This Row],[RSP Balance]]</f>
        <v>0</v>
      </c>
      <c r="AG7141">
        <f>Table1[[#This Row],[RSP Total Charges]]+Table1[[#This Row],[TotalPaymentUnallocatedAmount]]+Table1[[#This Row],[TotalCreditUnallocatedAmount]]</f>
        <v>0</v>
      </c>
    </row>
    <row r="7142" spans="1:33" hidden="1" x14ac:dyDescent="0.25">
      <c r="A7142" t="s">
        <v>13360</v>
      </c>
      <c r="B7142">
        <v>51525</v>
      </c>
      <c r="C7142" t="s">
        <v>16628</v>
      </c>
      <c r="D7142">
        <v>47001</v>
      </c>
      <c r="E7142">
        <v>7365</v>
      </c>
      <c r="F7142" t="s">
        <v>11842</v>
      </c>
      <c r="G7142" t="s">
        <v>13676</v>
      </c>
      <c r="H7142" t="s">
        <v>16629</v>
      </c>
      <c r="I7142" s="1">
        <v>44985.432939814818</v>
      </c>
      <c r="J7142" s="1">
        <v>45015.432939814818</v>
      </c>
      <c r="K7142" s="1">
        <v>44985.432939814818</v>
      </c>
      <c r="L7142" s="1">
        <v>44999.432939814818</v>
      </c>
      <c r="M7142" t="s">
        <v>984</v>
      </c>
      <c r="N7142" t="s">
        <v>985</v>
      </c>
      <c r="O7142">
        <v>11830</v>
      </c>
      <c r="P7142">
        <v>0</v>
      </c>
      <c r="Q7142">
        <v>0</v>
      </c>
      <c r="R7142">
        <v>11830</v>
      </c>
      <c r="S7142">
        <v>11730</v>
      </c>
      <c r="T7142">
        <v>-11830</v>
      </c>
      <c r="U7142">
        <v>0</v>
      </c>
      <c r="V7142">
        <v>-11730</v>
      </c>
      <c r="W7142">
        <v>-11730</v>
      </c>
      <c r="X7142">
        <v>0</v>
      </c>
      <c r="Y7142" s="2">
        <v>-100</v>
      </c>
      <c r="Z7142" s="2">
        <v>0</v>
      </c>
      <c r="AA7142">
        <v>0</v>
      </c>
      <c r="AB7142" s="2">
        <v>100</v>
      </c>
      <c r="AC7142">
        <v>-100</v>
      </c>
      <c r="AD7142">
        <v>0</v>
      </c>
      <c r="AE7142">
        <v>0</v>
      </c>
      <c r="AF7142">
        <f>Table1[[#This Row],[RPMO Balance]]-Table1[[#This Row],[RSP Balance]]</f>
        <v>0</v>
      </c>
      <c r="AG7142">
        <f>Table1[[#This Row],[RSP Total Charges]]+Table1[[#This Row],[TotalPaymentUnallocatedAmount]]+Table1[[#This Row],[TotalCreditUnallocatedAmount]]</f>
        <v>0</v>
      </c>
    </row>
    <row r="7143" spans="1:33" hidden="1" x14ac:dyDescent="0.25">
      <c r="A7143" t="s">
        <v>13360</v>
      </c>
      <c r="B7143">
        <v>51526</v>
      </c>
      <c r="C7143" t="s">
        <v>16630</v>
      </c>
      <c r="D7143">
        <v>47002</v>
      </c>
      <c r="E7143">
        <v>7220</v>
      </c>
      <c r="F7143" t="s">
        <v>1122</v>
      </c>
      <c r="G7143" t="s">
        <v>13679</v>
      </c>
      <c r="H7143" t="s">
        <v>16631</v>
      </c>
      <c r="I7143" s="1">
        <v>44985.432939814818</v>
      </c>
      <c r="J7143" s="1">
        <v>45015.432939814818</v>
      </c>
      <c r="K7143" s="1">
        <v>44985.432939814818</v>
      </c>
      <c r="L7143" s="1">
        <v>44999.432939814818</v>
      </c>
      <c r="M7143" t="s">
        <v>984</v>
      </c>
      <c r="N7143" t="s">
        <v>985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f>Table1[[#This Row],[RPMO Balance]]-Table1[[#This Row],[RSP Balance]]</f>
        <v>0</v>
      </c>
      <c r="AG7143">
        <f>Table1[[#This Row],[RSP Total Charges]]+Table1[[#This Row],[TotalPaymentUnallocatedAmount]]+Table1[[#This Row],[TotalCreditUnallocatedAmount]]</f>
        <v>0</v>
      </c>
    </row>
    <row r="7144" spans="1:33" hidden="1" x14ac:dyDescent="0.25">
      <c r="A7144" t="s">
        <v>13360</v>
      </c>
      <c r="B7144">
        <v>51527</v>
      </c>
      <c r="C7144" t="s">
        <v>16632</v>
      </c>
      <c r="D7144">
        <v>47003</v>
      </c>
      <c r="E7144">
        <v>181</v>
      </c>
      <c r="F7144" t="s">
        <v>13393</v>
      </c>
      <c r="G7144" t="s">
        <v>3898</v>
      </c>
      <c r="H7144" t="s">
        <v>16633</v>
      </c>
      <c r="I7144" s="1">
        <v>44985.432939814818</v>
      </c>
      <c r="J7144" s="1">
        <v>45015.432939814818</v>
      </c>
      <c r="K7144" s="1">
        <v>44985.432939814818</v>
      </c>
      <c r="L7144" s="1">
        <v>44999.432939814818</v>
      </c>
      <c r="M7144" t="s">
        <v>984</v>
      </c>
      <c r="N7144" t="s">
        <v>985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f>Table1[[#This Row],[RPMO Balance]]-Table1[[#This Row],[RSP Balance]]</f>
        <v>0</v>
      </c>
      <c r="AG7144">
        <f>Table1[[#This Row],[RSP Total Charges]]+Table1[[#This Row],[TotalPaymentUnallocatedAmount]]+Table1[[#This Row],[TotalCreditUnallocatedAmount]]</f>
        <v>0</v>
      </c>
    </row>
    <row r="7145" spans="1:33" hidden="1" x14ac:dyDescent="0.25">
      <c r="A7145" t="s">
        <v>13360</v>
      </c>
      <c r="B7145">
        <v>51528</v>
      </c>
      <c r="C7145" t="s">
        <v>16634</v>
      </c>
      <c r="D7145">
        <v>47004</v>
      </c>
      <c r="E7145">
        <v>6560</v>
      </c>
      <c r="F7145" t="s">
        <v>13735</v>
      </c>
      <c r="G7145" t="s">
        <v>13736</v>
      </c>
      <c r="H7145" t="s">
        <v>16635</v>
      </c>
      <c r="I7145" s="1">
        <v>44985.432939814818</v>
      </c>
      <c r="J7145" s="1">
        <v>45015.432939814818</v>
      </c>
      <c r="K7145" s="1">
        <v>44985.432939814818</v>
      </c>
      <c r="L7145" s="1">
        <v>45015.432939814818</v>
      </c>
      <c r="M7145" t="s">
        <v>36</v>
      </c>
      <c r="N7145" t="s">
        <v>37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f>Table1[[#This Row],[RPMO Balance]]-Table1[[#This Row],[RSP Balance]]</f>
        <v>0</v>
      </c>
      <c r="AG7145">
        <f>Table1[[#This Row],[RSP Total Charges]]+Table1[[#This Row],[TotalPaymentUnallocatedAmount]]+Table1[[#This Row],[TotalCreditUnallocatedAmount]]</f>
        <v>0</v>
      </c>
    </row>
    <row r="7146" spans="1:33" hidden="1" x14ac:dyDescent="0.25">
      <c r="A7146" t="s">
        <v>13360</v>
      </c>
      <c r="B7146">
        <v>5153</v>
      </c>
      <c r="C7146" t="s">
        <v>16636</v>
      </c>
      <c r="D7146">
        <v>5155</v>
      </c>
      <c r="E7146">
        <v>3780</v>
      </c>
      <c r="F7146" t="s">
        <v>16579</v>
      </c>
      <c r="G7146" t="s">
        <v>16580</v>
      </c>
      <c r="H7146" t="s">
        <v>15286</v>
      </c>
      <c r="I7146" s="1">
        <v>44805</v>
      </c>
      <c r="J7146" s="1">
        <v>44985</v>
      </c>
      <c r="K7146" s="1">
        <v>44816</v>
      </c>
      <c r="L7146" s="1">
        <v>44985.432939814818</v>
      </c>
      <c r="M7146" t="s">
        <v>984</v>
      </c>
      <c r="N7146" t="s">
        <v>985</v>
      </c>
      <c r="O7146">
        <v>7800</v>
      </c>
      <c r="P7146">
        <v>0</v>
      </c>
      <c r="Q7146">
        <v>0</v>
      </c>
      <c r="R7146">
        <v>7800</v>
      </c>
      <c r="S7146">
        <v>7800</v>
      </c>
      <c r="T7146">
        <v>-7800</v>
      </c>
      <c r="U7146">
        <v>0</v>
      </c>
      <c r="V7146">
        <v>-7800</v>
      </c>
      <c r="W7146">
        <v>-7800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f>Table1[[#This Row],[RPMO Balance]]-Table1[[#This Row],[RSP Balance]]</f>
        <v>0</v>
      </c>
      <c r="AG7146">
        <f>Table1[[#This Row],[RSP Total Charges]]+Table1[[#This Row],[TotalPaymentUnallocatedAmount]]+Table1[[#This Row],[TotalCreditUnallocatedAmount]]</f>
        <v>0</v>
      </c>
    </row>
    <row r="7147" spans="1:33" hidden="1" x14ac:dyDescent="0.25">
      <c r="A7147" t="s">
        <v>13360</v>
      </c>
      <c r="B7147">
        <v>5154</v>
      </c>
      <c r="C7147" t="s">
        <v>16637</v>
      </c>
      <c r="D7147">
        <v>5156</v>
      </c>
      <c r="E7147">
        <v>3781</v>
      </c>
      <c r="F7147" t="s">
        <v>3325</v>
      </c>
      <c r="G7147" t="s">
        <v>16386</v>
      </c>
      <c r="H7147">
        <v>125</v>
      </c>
      <c r="I7147" s="1">
        <v>44805</v>
      </c>
      <c r="J7147" s="1">
        <v>44985</v>
      </c>
      <c r="K7147" s="1">
        <v>44816</v>
      </c>
      <c r="L7147" s="1">
        <v>44985.432939814818</v>
      </c>
      <c r="M7147" t="s">
        <v>984</v>
      </c>
      <c r="N7147" t="s">
        <v>985</v>
      </c>
      <c r="O7147">
        <v>10350</v>
      </c>
      <c r="P7147">
        <v>0</v>
      </c>
      <c r="Q7147">
        <v>0</v>
      </c>
      <c r="R7147">
        <v>10350</v>
      </c>
      <c r="S7147">
        <v>10350</v>
      </c>
      <c r="T7147">
        <v>-10350</v>
      </c>
      <c r="U7147">
        <v>0</v>
      </c>
      <c r="V7147">
        <v>-10350</v>
      </c>
      <c r="W7147">
        <v>-10350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f>Table1[[#This Row],[RPMO Balance]]-Table1[[#This Row],[RSP Balance]]</f>
        <v>0</v>
      </c>
      <c r="AG7147">
        <f>Table1[[#This Row],[RSP Total Charges]]+Table1[[#This Row],[TotalPaymentUnallocatedAmount]]+Table1[[#This Row],[TotalCreditUnallocatedAmount]]</f>
        <v>0</v>
      </c>
    </row>
    <row r="7148" spans="1:33" hidden="1" x14ac:dyDescent="0.25">
      <c r="A7148" t="s">
        <v>13360</v>
      </c>
      <c r="B7148">
        <v>5155</v>
      </c>
      <c r="C7148" t="s">
        <v>16638</v>
      </c>
      <c r="D7148">
        <v>5157</v>
      </c>
      <c r="E7148">
        <v>3782</v>
      </c>
      <c r="F7148" t="s">
        <v>947</v>
      </c>
      <c r="G7148" t="s">
        <v>16377</v>
      </c>
      <c r="H7148">
        <v>553</v>
      </c>
      <c r="I7148" s="1">
        <v>44805</v>
      </c>
      <c r="J7148" s="1">
        <v>44985</v>
      </c>
      <c r="K7148" s="1">
        <v>44816</v>
      </c>
      <c r="L7148" s="1">
        <v>44985.432939814818</v>
      </c>
      <c r="M7148" t="s">
        <v>984</v>
      </c>
      <c r="N7148" t="s">
        <v>985</v>
      </c>
      <c r="O7148">
        <v>9650</v>
      </c>
      <c r="P7148">
        <v>0</v>
      </c>
      <c r="Q7148">
        <v>0</v>
      </c>
      <c r="R7148">
        <v>9650</v>
      </c>
      <c r="S7148">
        <v>9650</v>
      </c>
      <c r="T7148">
        <v>-9650</v>
      </c>
      <c r="U7148">
        <v>0</v>
      </c>
      <c r="V7148">
        <v>-9650</v>
      </c>
      <c r="W7148">
        <v>-9650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f>Table1[[#This Row],[RPMO Balance]]-Table1[[#This Row],[RSP Balance]]</f>
        <v>0</v>
      </c>
      <c r="AG7148">
        <f>Table1[[#This Row],[RSP Total Charges]]+Table1[[#This Row],[TotalPaymentUnallocatedAmount]]+Table1[[#This Row],[TotalCreditUnallocatedAmount]]</f>
        <v>0</v>
      </c>
    </row>
    <row r="7149" spans="1:33" hidden="1" x14ac:dyDescent="0.25">
      <c r="A7149" t="s">
        <v>13360</v>
      </c>
      <c r="B7149">
        <v>5156</v>
      </c>
      <c r="C7149" t="s">
        <v>16639</v>
      </c>
      <c r="D7149">
        <v>5158</v>
      </c>
      <c r="E7149">
        <v>3783</v>
      </c>
      <c r="F7149" t="s">
        <v>16640</v>
      </c>
      <c r="G7149" t="s">
        <v>16641</v>
      </c>
      <c r="H7149">
        <v>321</v>
      </c>
      <c r="I7149" s="1">
        <v>44830</v>
      </c>
      <c r="J7149" s="1">
        <v>45077</v>
      </c>
      <c r="K7149" s="1">
        <v>44831.432939814818</v>
      </c>
      <c r="L7149" s="1">
        <v>45077</v>
      </c>
      <c r="M7149" t="s">
        <v>36</v>
      </c>
      <c r="N7149" t="s">
        <v>37</v>
      </c>
      <c r="O7149">
        <v>12841.7</v>
      </c>
      <c r="P7149">
        <v>0</v>
      </c>
      <c r="Q7149">
        <v>0</v>
      </c>
      <c r="R7149">
        <v>12841.7</v>
      </c>
      <c r="S7149">
        <v>12841.7</v>
      </c>
      <c r="T7149">
        <v>-12841.7</v>
      </c>
      <c r="U7149">
        <v>0</v>
      </c>
      <c r="V7149">
        <v>-12841.7</v>
      </c>
      <c r="W7149">
        <v>-12841.7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f>Table1[[#This Row],[RPMO Balance]]-Table1[[#This Row],[RSP Balance]]</f>
        <v>0</v>
      </c>
      <c r="AG7149">
        <f>Table1[[#This Row],[RSP Total Charges]]+Table1[[#This Row],[TotalPaymentUnallocatedAmount]]+Table1[[#This Row],[TotalCreditUnallocatedAmount]]</f>
        <v>0</v>
      </c>
    </row>
    <row r="7150" spans="1:33" hidden="1" x14ac:dyDescent="0.25">
      <c r="A7150" t="s">
        <v>13360</v>
      </c>
      <c r="B7150">
        <v>5157</v>
      </c>
      <c r="C7150" t="s">
        <v>16642</v>
      </c>
      <c r="D7150">
        <v>5159</v>
      </c>
      <c r="E7150">
        <v>3784</v>
      </c>
      <c r="F7150" t="s">
        <v>16643</v>
      </c>
      <c r="G7150" t="s">
        <v>16644</v>
      </c>
      <c r="H7150">
        <v>325</v>
      </c>
      <c r="I7150" s="1">
        <v>44830</v>
      </c>
      <c r="J7150" s="1">
        <v>45077</v>
      </c>
      <c r="K7150" s="1">
        <v>44831.432939814818</v>
      </c>
      <c r="L7150" s="1">
        <v>45077</v>
      </c>
      <c r="M7150" t="s">
        <v>36</v>
      </c>
      <c r="N7150" t="s">
        <v>37</v>
      </c>
      <c r="O7150">
        <v>12841.7</v>
      </c>
      <c r="P7150">
        <v>0</v>
      </c>
      <c r="Q7150">
        <v>0</v>
      </c>
      <c r="R7150">
        <v>12841.7</v>
      </c>
      <c r="S7150">
        <v>12841.7</v>
      </c>
      <c r="T7150">
        <v>-12841.7</v>
      </c>
      <c r="U7150">
        <v>0</v>
      </c>
      <c r="V7150">
        <v>-12841.7</v>
      </c>
      <c r="W7150">
        <v>-12841.7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f>Table1[[#This Row],[RPMO Balance]]-Table1[[#This Row],[RSP Balance]]</f>
        <v>0</v>
      </c>
      <c r="AG7150">
        <f>Table1[[#This Row],[RSP Total Charges]]+Table1[[#This Row],[TotalPaymentUnallocatedAmount]]+Table1[[#This Row],[TotalCreditUnallocatedAmount]]</f>
        <v>0</v>
      </c>
    </row>
    <row r="7151" spans="1:33" hidden="1" x14ac:dyDescent="0.25">
      <c r="A7151" t="s">
        <v>13360</v>
      </c>
      <c r="B7151">
        <v>5158</v>
      </c>
      <c r="C7151" t="s">
        <v>16645</v>
      </c>
      <c r="D7151">
        <v>5160</v>
      </c>
      <c r="E7151">
        <v>3785</v>
      </c>
      <c r="F7151" t="s">
        <v>4272</v>
      </c>
      <c r="G7151" t="s">
        <v>16320</v>
      </c>
      <c r="H7151">
        <v>532</v>
      </c>
      <c r="I7151" s="1">
        <v>44829</v>
      </c>
      <c r="J7151" s="1">
        <v>44985</v>
      </c>
      <c r="K7151" s="1">
        <v>44831.432939814818</v>
      </c>
      <c r="L7151" s="1">
        <v>44985.432939814818</v>
      </c>
      <c r="M7151" t="s">
        <v>984</v>
      </c>
      <c r="N7151" t="s">
        <v>985</v>
      </c>
      <c r="O7151">
        <v>9050</v>
      </c>
      <c r="P7151">
        <v>0</v>
      </c>
      <c r="Q7151">
        <v>-354</v>
      </c>
      <c r="R7151">
        <v>9404</v>
      </c>
      <c r="S7151">
        <v>9404</v>
      </c>
      <c r="T7151">
        <v>-9050</v>
      </c>
      <c r="U7151">
        <v>0</v>
      </c>
      <c r="V7151">
        <v>-9050</v>
      </c>
      <c r="W7151">
        <v>-9050</v>
      </c>
      <c r="X7151">
        <v>-354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f>Table1[[#This Row],[RPMO Balance]]-Table1[[#This Row],[RSP Balance]]</f>
        <v>0</v>
      </c>
      <c r="AG7151">
        <f>Table1[[#This Row],[RSP Total Charges]]+Table1[[#This Row],[TotalPaymentUnallocatedAmount]]+Table1[[#This Row],[TotalCreditUnallocatedAmount]]</f>
        <v>0</v>
      </c>
    </row>
    <row r="7152" spans="1:33" hidden="1" x14ac:dyDescent="0.25">
      <c r="A7152" t="s">
        <v>13360</v>
      </c>
      <c r="B7152">
        <v>5159</v>
      </c>
      <c r="C7152" t="s">
        <v>16646</v>
      </c>
      <c r="D7152">
        <v>5161</v>
      </c>
      <c r="E7152">
        <v>3786</v>
      </c>
      <c r="F7152" t="s">
        <v>1006</v>
      </c>
      <c r="G7152" t="s">
        <v>16344</v>
      </c>
      <c r="H7152">
        <v>269</v>
      </c>
      <c r="I7152" s="1">
        <v>44829</v>
      </c>
      <c r="J7152" s="1">
        <v>44985</v>
      </c>
      <c r="K7152" s="1">
        <v>44830.432939814818</v>
      </c>
      <c r="L7152" s="1">
        <v>44985.432939814818</v>
      </c>
      <c r="M7152" t="s">
        <v>984</v>
      </c>
      <c r="N7152" t="s">
        <v>985</v>
      </c>
      <c r="O7152">
        <v>9850</v>
      </c>
      <c r="P7152">
        <v>0</v>
      </c>
      <c r="Q7152">
        <v>-378</v>
      </c>
      <c r="R7152">
        <v>10228</v>
      </c>
      <c r="S7152">
        <v>10228</v>
      </c>
      <c r="T7152">
        <v>-9850</v>
      </c>
      <c r="U7152">
        <v>0</v>
      </c>
      <c r="V7152">
        <v>-9850</v>
      </c>
      <c r="W7152">
        <v>-9850</v>
      </c>
      <c r="X7152">
        <v>-378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f>Table1[[#This Row],[RPMO Balance]]-Table1[[#This Row],[RSP Balance]]</f>
        <v>0</v>
      </c>
      <c r="AG7152">
        <f>Table1[[#This Row],[RSP Total Charges]]+Table1[[#This Row],[TotalPaymentUnallocatedAmount]]+Table1[[#This Row],[TotalCreditUnallocatedAmount]]</f>
        <v>0</v>
      </c>
    </row>
    <row r="7153" spans="1:33" hidden="1" x14ac:dyDescent="0.25">
      <c r="A7153" t="s">
        <v>13360</v>
      </c>
      <c r="B7153">
        <v>5160</v>
      </c>
      <c r="C7153" t="s">
        <v>16647</v>
      </c>
      <c r="D7153">
        <v>5162</v>
      </c>
      <c r="E7153">
        <v>6425</v>
      </c>
      <c r="F7153" t="s">
        <v>4105</v>
      </c>
      <c r="G7153" t="s">
        <v>16648</v>
      </c>
      <c r="H7153">
        <v>538</v>
      </c>
      <c r="I7153" s="1">
        <v>44805</v>
      </c>
      <c r="J7153" s="1">
        <v>44957</v>
      </c>
      <c r="K7153" s="1">
        <v>44816</v>
      </c>
      <c r="L7153" s="1">
        <v>44957.432939814818</v>
      </c>
      <c r="M7153" t="s">
        <v>984</v>
      </c>
      <c r="N7153" t="s">
        <v>985</v>
      </c>
      <c r="O7153">
        <v>8650</v>
      </c>
      <c r="P7153">
        <v>0</v>
      </c>
      <c r="Q7153">
        <v>0</v>
      </c>
      <c r="R7153">
        <v>8650</v>
      </c>
      <c r="S7153">
        <v>7080</v>
      </c>
      <c r="T7153">
        <v>-8650</v>
      </c>
      <c r="U7153">
        <v>0</v>
      </c>
      <c r="V7153">
        <v>-7080</v>
      </c>
      <c r="W7153">
        <v>-7080</v>
      </c>
      <c r="X7153">
        <v>0</v>
      </c>
      <c r="Y7153" s="2">
        <v>-1570</v>
      </c>
      <c r="Z7153" s="2">
        <v>0</v>
      </c>
      <c r="AA7153">
        <v>0</v>
      </c>
      <c r="AB7153" s="2">
        <v>1570</v>
      </c>
      <c r="AC7153">
        <v>-1570</v>
      </c>
      <c r="AD7153">
        <v>0</v>
      </c>
      <c r="AE7153">
        <v>0</v>
      </c>
      <c r="AF7153">
        <f>Table1[[#This Row],[RPMO Balance]]-Table1[[#This Row],[RSP Balance]]</f>
        <v>0</v>
      </c>
      <c r="AG7153">
        <f>Table1[[#This Row],[RSP Total Charges]]+Table1[[#This Row],[TotalPaymentUnallocatedAmount]]+Table1[[#This Row],[TotalCreditUnallocatedAmount]]</f>
        <v>0</v>
      </c>
    </row>
    <row r="7154" spans="1:33" hidden="1" x14ac:dyDescent="0.25">
      <c r="A7154" t="s">
        <v>13360</v>
      </c>
      <c r="B7154">
        <v>5161</v>
      </c>
      <c r="C7154" t="s">
        <v>16649</v>
      </c>
      <c r="D7154">
        <v>5163</v>
      </c>
      <c r="E7154">
        <v>3788</v>
      </c>
      <c r="F7154" t="s">
        <v>16650</v>
      </c>
      <c r="G7154" t="s">
        <v>16651</v>
      </c>
      <c r="H7154" t="s">
        <v>15371</v>
      </c>
      <c r="I7154" s="1">
        <v>44805</v>
      </c>
      <c r="J7154" s="1">
        <v>45107</v>
      </c>
      <c r="K7154" s="1">
        <v>44824</v>
      </c>
      <c r="L7154" s="1">
        <v>45107</v>
      </c>
      <c r="M7154" t="s">
        <v>36</v>
      </c>
      <c r="N7154" t="s">
        <v>37</v>
      </c>
      <c r="O7154">
        <v>8360</v>
      </c>
      <c r="P7154">
        <v>0</v>
      </c>
      <c r="Q7154">
        <v>0</v>
      </c>
      <c r="R7154">
        <v>8360</v>
      </c>
      <c r="S7154">
        <v>8360</v>
      </c>
      <c r="T7154">
        <v>-8360</v>
      </c>
      <c r="U7154">
        <v>0</v>
      </c>
      <c r="V7154">
        <v>-8360</v>
      </c>
      <c r="W7154">
        <v>-8360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f>Table1[[#This Row],[RPMO Balance]]-Table1[[#This Row],[RSP Balance]]</f>
        <v>0</v>
      </c>
      <c r="AG7154">
        <f>Table1[[#This Row],[RSP Total Charges]]+Table1[[#This Row],[TotalPaymentUnallocatedAmount]]+Table1[[#This Row],[TotalCreditUnallocatedAmount]]</f>
        <v>0</v>
      </c>
    </row>
    <row r="7155" spans="1:33" hidden="1" x14ac:dyDescent="0.25">
      <c r="A7155" t="s">
        <v>13360</v>
      </c>
      <c r="B7155">
        <v>5162</v>
      </c>
      <c r="C7155" t="s">
        <v>16652</v>
      </c>
      <c r="D7155">
        <v>5164</v>
      </c>
      <c r="E7155">
        <v>3789</v>
      </c>
      <c r="F7155" t="s">
        <v>972</v>
      </c>
      <c r="G7155" t="s">
        <v>16653</v>
      </c>
      <c r="H7155">
        <v>572</v>
      </c>
      <c r="I7155" s="1">
        <v>44831</v>
      </c>
      <c r="J7155" s="1">
        <v>45107</v>
      </c>
      <c r="K7155" s="1">
        <v>44831.432939814818</v>
      </c>
      <c r="L7155" s="1">
        <v>45107</v>
      </c>
      <c r="M7155" t="s">
        <v>36</v>
      </c>
      <c r="N7155" t="s">
        <v>37</v>
      </c>
      <c r="O7155">
        <v>11156</v>
      </c>
      <c r="P7155">
        <v>0</v>
      </c>
      <c r="Q7155">
        <v>0</v>
      </c>
      <c r="R7155">
        <v>11156</v>
      </c>
      <c r="S7155">
        <v>11156</v>
      </c>
      <c r="T7155">
        <v>-11156</v>
      </c>
      <c r="U7155">
        <v>0</v>
      </c>
      <c r="V7155">
        <v>-11156</v>
      </c>
      <c r="W7155">
        <v>-11156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f>Table1[[#This Row],[RPMO Balance]]-Table1[[#This Row],[RSP Balance]]</f>
        <v>0</v>
      </c>
      <c r="AG7155">
        <f>Table1[[#This Row],[RSP Total Charges]]+Table1[[#This Row],[TotalPaymentUnallocatedAmount]]+Table1[[#This Row],[TotalCreditUnallocatedAmount]]</f>
        <v>0</v>
      </c>
    </row>
    <row r="7156" spans="1:33" hidden="1" x14ac:dyDescent="0.25">
      <c r="A7156" t="s">
        <v>13360</v>
      </c>
      <c r="B7156">
        <v>5163</v>
      </c>
      <c r="C7156" t="s">
        <v>16654</v>
      </c>
      <c r="D7156">
        <v>5165</v>
      </c>
      <c r="E7156">
        <v>3790</v>
      </c>
      <c r="F7156" t="s">
        <v>3871</v>
      </c>
      <c r="G7156" t="s">
        <v>15786</v>
      </c>
      <c r="H7156">
        <v>165</v>
      </c>
      <c r="I7156" s="1">
        <v>44832</v>
      </c>
      <c r="J7156" s="1">
        <v>44985</v>
      </c>
      <c r="K7156" s="1">
        <v>44833.432939814818</v>
      </c>
      <c r="L7156" s="1">
        <v>44974.432939814818</v>
      </c>
      <c r="M7156" t="s">
        <v>984</v>
      </c>
      <c r="N7156" t="s">
        <v>985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f>Table1[[#This Row],[RPMO Balance]]-Table1[[#This Row],[RSP Balance]]</f>
        <v>0</v>
      </c>
      <c r="AG7156">
        <f>Table1[[#This Row],[RSP Total Charges]]+Table1[[#This Row],[TotalPaymentUnallocatedAmount]]+Table1[[#This Row],[TotalCreditUnallocatedAmount]]</f>
        <v>0</v>
      </c>
    </row>
    <row r="7157" spans="1:33" hidden="1" x14ac:dyDescent="0.25">
      <c r="A7157" t="s">
        <v>13360</v>
      </c>
      <c r="B7157">
        <v>5164</v>
      </c>
      <c r="C7157" t="s">
        <v>16655</v>
      </c>
      <c r="D7157">
        <v>5166</v>
      </c>
      <c r="E7157">
        <v>3791</v>
      </c>
      <c r="F7157" t="s">
        <v>12524</v>
      </c>
      <c r="G7157" t="s">
        <v>16117</v>
      </c>
      <c r="H7157">
        <v>568</v>
      </c>
      <c r="I7157" s="1">
        <v>44832</v>
      </c>
      <c r="J7157" s="1">
        <v>44984</v>
      </c>
      <c r="K7157" s="1">
        <v>44833.432939814818</v>
      </c>
      <c r="L7157" s="1">
        <v>44984.432939814818</v>
      </c>
      <c r="M7157" t="s">
        <v>984</v>
      </c>
      <c r="N7157" t="s">
        <v>985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f>Table1[[#This Row],[RPMO Balance]]-Table1[[#This Row],[RSP Balance]]</f>
        <v>0</v>
      </c>
      <c r="AG7157">
        <f>Table1[[#This Row],[RSP Total Charges]]+Table1[[#This Row],[TotalPaymentUnallocatedAmount]]+Table1[[#This Row],[TotalCreditUnallocatedAmount]]</f>
        <v>0</v>
      </c>
    </row>
    <row r="7158" spans="1:33" hidden="1" x14ac:dyDescent="0.25">
      <c r="A7158" t="s">
        <v>13360</v>
      </c>
      <c r="B7158">
        <v>5165</v>
      </c>
      <c r="C7158" t="s">
        <v>16656</v>
      </c>
      <c r="D7158">
        <v>5167</v>
      </c>
      <c r="E7158">
        <v>3792</v>
      </c>
      <c r="F7158" t="s">
        <v>12827</v>
      </c>
      <c r="G7158" t="s">
        <v>16657</v>
      </c>
      <c r="H7158">
        <v>540</v>
      </c>
      <c r="I7158" s="1">
        <v>44835</v>
      </c>
      <c r="J7158" s="1">
        <v>45077</v>
      </c>
      <c r="K7158" s="1">
        <v>44835.432939814818</v>
      </c>
      <c r="L7158" s="1">
        <v>45077</v>
      </c>
      <c r="M7158" t="s">
        <v>36</v>
      </c>
      <c r="N7158" t="s">
        <v>37</v>
      </c>
      <c r="O7158">
        <v>10820</v>
      </c>
      <c r="P7158">
        <v>0</v>
      </c>
      <c r="Q7158">
        <v>0</v>
      </c>
      <c r="R7158">
        <v>10820</v>
      </c>
      <c r="S7158">
        <v>10820</v>
      </c>
      <c r="T7158">
        <v>-10820</v>
      </c>
      <c r="U7158">
        <v>0</v>
      </c>
      <c r="V7158">
        <v>-10820</v>
      </c>
      <c r="W7158">
        <v>-10820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f>Table1[[#This Row],[RPMO Balance]]-Table1[[#This Row],[RSP Balance]]</f>
        <v>0</v>
      </c>
      <c r="AG7158">
        <f>Table1[[#This Row],[RSP Total Charges]]+Table1[[#This Row],[TotalPaymentUnallocatedAmount]]+Table1[[#This Row],[TotalCreditUnallocatedAmount]]</f>
        <v>0</v>
      </c>
    </row>
    <row r="7159" spans="1:33" hidden="1" x14ac:dyDescent="0.25">
      <c r="A7159" t="s">
        <v>13360</v>
      </c>
      <c r="B7159">
        <v>5166</v>
      </c>
      <c r="C7159" t="s">
        <v>16658</v>
      </c>
      <c r="D7159">
        <v>5168</v>
      </c>
      <c r="E7159">
        <v>3793</v>
      </c>
      <c r="F7159" t="s">
        <v>16328</v>
      </c>
      <c r="G7159" t="s">
        <v>16329</v>
      </c>
      <c r="H7159">
        <v>574</v>
      </c>
      <c r="I7159" s="1">
        <v>44805</v>
      </c>
      <c r="J7159" s="1">
        <v>44985</v>
      </c>
      <c r="K7159" s="1">
        <v>44816</v>
      </c>
      <c r="L7159" s="1">
        <v>44985.432939814818</v>
      </c>
      <c r="M7159" t="s">
        <v>984</v>
      </c>
      <c r="N7159" t="s">
        <v>985</v>
      </c>
      <c r="O7159">
        <v>9020</v>
      </c>
      <c r="P7159">
        <v>0</v>
      </c>
      <c r="Q7159">
        <v>0</v>
      </c>
      <c r="R7159">
        <v>9020</v>
      </c>
      <c r="S7159">
        <v>8950</v>
      </c>
      <c r="T7159">
        <v>-9020</v>
      </c>
      <c r="U7159">
        <v>0</v>
      </c>
      <c r="V7159">
        <v>-8950</v>
      </c>
      <c r="W7159">
        <v>-8950</v>
      </c>
      <c r="X7159">
        <v>0</v>
      </c>
      <c r="Y7159" s="2">
        <v>-70</v>
      </c>
      <c r="Z7159" s="2">
        <v>0</v>
      </c>
      <c r="AA7159">
        <v>0</v>
      </c>
      <c r="AB7159" s="2">
        <v>70</v>
      </c>
      <c r="AC7159">
        <v>-70</v>
      </c>
      <c r="AD7159">
        <v>0</v>
      </c>
      <c r="AE7159">
        <v>0</v>
      </c>
      <c r="AF7159">
        <f>Table1[[#This Row],[RPMO Balance]]-Table1[[#This Row],[RSP Balance]]</f>
        <v>0</v>
      </c>
      <c r="AG7159">
        <f>Table1[[#This Row],[RSP Total Charges]]+Table1[[#This Row],[TotalPaymentUnallocatedAmount]]+Table1[[#This Row],[TotalCreditUnallocatedAmount]]</f>
        <v>0</v>
      </c>
    </row>
    <row r="7160" spans="1:33" hidden="1" x14ac:dyDescent="0.25">
      <c r="A7160" t="s">
        <v>13360</v>
      </c>
      <c r="B7160">
        <v>5168</v>
      </c>
      <c r="C7160" t="s">
        <v>16659</v>
      </c>
      <c r="D7160">
        <v>5170</v>
      </c>
      <c r="E7160">
        <v>3795</v>
      </c>
      <c r="F7160" t="s">
        <v>6721</v>
      </c>
      <c r="G7160" t="s">
        <v>16510</v>
      </c>
      <c r="H7160" t="s">
        <v>15960</v>
      </c>
      <c r="I7160" s="1">
        <v>44831</v>
      </c>
      <c r="J7160" s="1">
        <v>44985</v>
      </c>
      <c r="K7160" s="1">
        <v>44832.432939814818</v>
      </c>
      <c r="L7160" s="1">
        <v>44985.432939814818</v>
      </c>
      <c r="M7160" t="s">
        <v>984</v>
      </c>
      <c r="N7160" t="s">
        <v>985</v>
      </c>
      <c r="O7160">
        <v>7081.36</v>
      </c>
      <c r="P7160">
        <v>0</v>
      </c>
      <c r="Q7160">
        <v>0</v>
      </c>
      <c r="R7160">
        <v>7081.36</v>
      </c>
      <c r="S7160">
        <v>7081.36</v>
      </c>
      <c r="T7160">
        <v>-7081.36</v>
      </c>
      <c r="U7160">
        <v>0</v>
      </c>
      <c r="V7160">
        <v>-7081.36</v>
      </c>
      <c r="W7160">
        <v>-7081.36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f>Table1[[#This Row],[RPMO Balance]]-Table1[[#This Row],[RSP Balance]]</f>
        <v>0</v>
      </c>
      <c r="AG7160">
        <f>Table1[[#This Row],[RSP Total Charges]]+Table1[[#This Row],[TotalPaymentUnallocatedAmount]]+Table1[[#This Row],[TotalCreditUnallocatedAmount]]</f>
        <v>0</v>
      </c>
    </row>
    <row r="7161" spans="1:33" hidden="1" x14ac:dyDescent="0.25">
      <c r="A7161" t="s">
        <v>13360</v>
      </c>
      <c r="B7161">
        <v>5169</v>
      </c>
      <c r="C7161" t="s">
        <v>16660</v>
      </c>
      <c r="D7161">
        <v>5171</v>
      </c>
      <c r="E7161">
        <v>3796</v>
      </c>
      <c r="F7161" t="s">
        <v>1141</v>
      </c>
      <c r="G7161" t="s">
        <v>16661</v>
      </c>
      <c r="H7161" t="s">
        <v>15380</v>
      </c>
      <c r="I7161" s="1">
        <v>44805</v>
      </c>
      <c r="J7161" s="1">
        <v>45107</v>
      </c>
      <c r="K7161" s="1">
        <v>44816</v>
      </c>
      <c r="L7161" s="1">
        <v>45107</v>
      </c>
      <c r="M7161" t="s">
        <v>36</v>
      </c>
      <c r="N7161" t="s">
        <v>37</v>
      </c>
      <c r="O7161">
        <v>8360</v>
      </c>
      <c r="P7161">
        <v>0</v>
      </c>
      <c r="Q7161">
        <v>0</v>
      </c>
      <c r="R7161">
        <v>8360</v>
      </c>
      <c r="S7161">
        <v>8360</v>
      </c>
      <c r="T7161">
        <v>-8360</v>
      </c>
      <c r="U7161">
        <v>0</v>
      </c>
      <c r="V7161">
        <v>-8360</v>
      </c>
      <c r="W7161">
        <v>-8360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f>Table1[[#This Row],[RPMO Balance]]-Table1[[#This Row],[RSP Balance]]</f>
        <v>0</v>
      </c>
      <c r="AG7161">
        <f>Table1[[#This Row],[RSP Total Charges]]+Table1[[#This Row],[TotalPaymentUnallocatedAmount]]+Table1[[#This Row],[TotalCreditUnallocatedAmount]]</f>
        <v>0</v>
      </c>
    </row>
    <row r="7162" spans="1:33" hidden="1" x14ac:dyDescent="0.25">
      <c r="A7162" t="s">
        <v>13360</v>
      </c>
      <c r="B7162">
        <v>5170</v>
      </c>
      <c r="C7162" t="s">
        <v>16662</v>
      </c>
      <c r="D7162">
        <v>5172</v>
      </c>
      <c r="E7162">
        <v>3797</v>
      </c>
      <c r="F7162" t="s">
        <v>15179</v>
      </c>
      <c r="G7162" t="s">
        <v>15180</v>
      </c>
      <c r="H7162">
        <v>283</v>
      </c>
      <c r="I7162" s="1">
        <v>44805</v>
      </c>
      <c r="J7162" s="1">
        <v>45107</v>
      </c>
      <c r="K7162" s="1">
        <v>44816</v>
      </c>
      <c r="L7162" s="1">
        <v>45107</v>
      </c>
      <c r="M7162" t="s">
        <v>36</v>
      </c>
      <c r="N7162" t="s">
        <v>37</v>
      </c>
      <c r="O7162">
        <v>10820</v>
      </c>
      <c r="P7162">
        <v>0</v>
      </c>
      <c r="Q7162">
        <v>0</v>
      </c>
      <c r="R7162">
        <v>10820</v>
      </c>
      <c r="S7162">
        <v>0</v>
      </c>
      <c r="T7162">
        <v>-10820</v>
      </c>
      <c r="U7162">
        <v>0</v>
      </c>
      <c r="V7162">
        <v>0</v>
      </c>
      <c r="W7162">
        <v>0</v>
      </c>
      <c r="X7162">
        <v>0</v>
      </c>
      <c r="Y7162" s="2">
        <v>-10820</v>
      </c>
      <c r="Z7162" s="2">
        <v>0</v>
      </c>
      <c r="AA7162">
        <v>0</v>
      </c>
      <c r="AB7162" s="2">
        <v>10820</v>
      </c>
      <c r="AC7162">
        <v>-10820</v>
      </c>
      <c r="AD7162">
        <v>0</v>
      </c>
      <c r="AE7162">
        <v>0</v>
      </c>
      <c r="AF7162">
        <f>Table1[[#This Row],[RPMO Balance]]-Table1[[#This Row],[RSP Balance]]</f>
        <v>0</v>
      </c>
      <c r="AG7162">
        <f>Table1[[#This Row],[RSP Total Charges]]+Table1[[#This Row],[TotalPaymentUnallocatedAmount]]+Table1[[#This Row],[TotalCreditUnallocatedAmount]]</f>
        <v>0</v>
      </c>
    </row>
    <row r="7163" spans="1:33" hidden="1" x14ac:dyDescent="0.25">
      <c r="A7163" t="s">
        <v>13360</v>
      </c>
      <c r="B7163">
        <v>5172</v>
      </c>
      <c r="C7163" t="s">
        <v>16663</v>
      </c>
      <c r="D7163">
        <v>5174</v>
      </c>
      <c r="E7163">
        <v>3799</v>
      </c>
      <c r="F7163" t="s">
        <v>5487</v>
      </c>
      <c r="G7163" t="s">
        <v>16664</v>
      </c>
      <c r="H7163">
        <v>585</v>
      </c>
      <c r="I7163" s="1">
        <v>44729</v>
      </c>
      <c r="J7163" s="1">
        <v>44742</v>
      </c>
      <c r="K7163" s="1">
        <v>44729</v>
      </c>
      <c r="L7163" s="1">
        <v>44742</v>
      </c>
      <c r="M7163" t="s">
        <v>984</v>
      </c>
      <c r="N7163" t="s">
        <v>985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f>Table1[[#This Row],[RPMO Balance]]-Table1[[#This Row],[RSP Balance]]</f>
        <v>0</v>
      </c>
      <c r="AG7163">
        <f>Table1[[#This Row],[RSP Total Charges]]+Table1[[#This Row],[TotalPaymentUnallocatedAmount]]+Table1[[#This Row],[TotalCreditUnallocatedAmount]]</f>
        <v>0</v>
      </c>
    </row>
    <row r="7164" spans="1:33" hidden="1" x14ac:dyDescent="0.25">
      <c r="A7164" t="s">
        <v>13360</v>
      </c>
      <c r="B7164">
        <v>5173</v>
      </c>
      <c r="C7164" t="s">
        <v>16665</v>
      </c>
      <c r="D7164">
        <v>5175</v>
      </c>
      <c r="E7164">
        <v>3800</v>
      </c>
      <c r="F7164" t="s">
        <v>4454</v>
      </c>
      <c r="G7164" t="s">
        <v>16666</v>
      </c>
      <c r="H7164">
        <v>513</v>
      </c>
      <c r="I7164" s="1">
        <v>44832</v>
      </c>
      <c r="J7164" s="1">
        <v>45107</v>
      </c>
      <c r="K7164" s="1">
        <v>44833.432939814818</v>
      </c>
      <c r="L7164" s="1">
        <v>45107</v>
      </c>
      <c r="M7164" t="s">
        <v>36</v>
      </c>
      <c r="N7164" t="s">
        <v>37</v>
      </c>
      <c r="O7164">
        <v>11540</v>
      </c>
      <c r="P7164">
        <v>0</v>
      </c>
      <c r="Q7164">
        <v>0</v>
      </c>
      <c r="R7164">
        <v>11540</v>
      </c>
      <c r="S7164">
        <v>11540</v>
      </c>
      <c r="T7164">
        <v>-11540</v>
      </c>
      <c r="U7164">
        <v>0</v>
      </c>
      <c r="V7164">
        <v>-11540</v>
      </c>
      <c r="W7164">
        <v>-11540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f>Table1[[#This Row],[RPMO Balance]]-Table1[[#This Row],[RSP Balance]]</f>
        <v>0</v>
      </c>
      <c r="AG7164">
        <f>Table1[[#This Row],[RSP Total Charges]]+Table1[[#This Row],[TotalPaymentUnallocatedAmount]]+Table1[[#This Row],[TotalCreditUnallocatedAmount]]</f>
        <v>0</v>
      </c>
    </row>
    <row r="7165" spans="1:33" hidden="1" x14ac:dyDescent="0.25">
      <c r="A7165" t="s">
        <v>13360</v>
      </c>
      <c r="B7165">
        <v>5174</v>
      </c>
      <c r="C7165" t="s">
        <v>16667</v>
      </c>
      <c r="D7165">
        <v>5176</v>
      </c>
      <c r="E7165">
        <v>3801</v>
      </c>
      <c r="F7165" t="s">
        <v>10306</v>
      </c>
      <c r="G7165" t="s">
        <v>16668</v>
      </c>
      <c r="H7165">
        <v>265</v>
      </c>
      <c r="I7165" s="1">
        <v>44805</v>
      </c>
      <c r="J7165" s="1">
        <v>45107</v>
      </c>
      <c r="K7165" s="1">
        <v>44816</v>
      </c>
      <c r="L7165" s="1">
        <v>45107</v>
      </c>
      <c r="M7165" t="s">
        <v>36</v>
      </c>
      <c r="N7165" t="s">
        <v>37</v>
      </c>
      <c r="O7165">
        <v>11540</v>
      </c>
      <c r="P7165">
        <v>0</v>
      </c>
      <c r="Q7165">
        <v>0</v>
      </c>
      <c r="R7165">
        <v>11540</v>
      </c>
      <c r="S7165">
        <v>11540</v>
      </c>
      <c r="T7165">
        <v>-11540</v>
      </c>
      <c r="U7165">
        <v>0</v>
      </c>
      <c r="V7165">
        <v>-11540</v>
      </c>
      <c r="W7165">
        <v>-11540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f>Table1[[#This Row],[RPMO Balance]]-Table1[[#This Row],[RSP Balance]]</f>
        <v>0</v>
      </c>
      <c r="AG7165">
        <f>Table1[[#This Row],[RSP Total Charges]]+Table1[[#This Row],[TotalPaymentUnallocatedAmount]]+Table1[[#This Row],[TotalCreditUnallocatedAmount]]</f>
        <v>0</v>
      </c>
    </row>
    <row r="7166" spans="1:33" hidden="1" x14ac:dyDescent="0.25">
      <c r="A7166" t="s">
        <v>13360</v>
      </c>
      <c r="B7166">
        <v>5175</v>
      </c>
      <c r="C7166" t="s">
        <v>16669</v>
      </c>
      <c r="D7166">
        <v>5177</v>
      </c>
      <c r="E7166">
        <v>3802</v>
      </c>
      <c r="F7166" t="s">
        <v>14395</v>
      </c>
      <c r="G7166" t="s">
        <v>14396</v>
      </c>
      <c r="H7166">
        <v>397</v>
      </c>
      <c r="I7166" s="1">
        <v>44805</v>
      </c>
      <c r="J7166" s="1">
        <v>44834</v>
      </c>
      <c r="K7166" s="1">
        <v>44816</v>
      </c>
      <c r="L7166" s="1">
        <v>44834.432939814818</v>
      </c>
      <c r="M7166" t="s">
        <v>984</v>
      </c>
      <c r="N7166" t="s">
        <v>985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f>Table1[[#This Row],[RPMO Balance]]-Table1[[#This Row],[RSP Balance]]</f>
        <v>0</v>
      </c>
      <c r="AG7166">
        <f>Table1[[#This Row],[RSP Total Charges]]+Table1[[#This Row],[TotalPaymentUnallocatedAmount]]+Table1[[#This Row],[TotalCreditUnallocatedAmount]]</f>
        <v>0</v>
      </c>
    </row>
    <row r="7167" spans="1:33" hidden="1" x14ac:dyDescent="0.25">
      <c r="A7167" t="s">
        <v>13360</v>
      </c>
      <c r="B7167">
        <v>5176</v>
      </c>
      <c r="C7167" t="s">
        <v>16670</v>
      </c>
      <c r="D7167">
        <v>5178</v>
      </c>
      <c r="E7167">
        <v>3803</v>
      </c>
      <c r="F7167" t="s">
        <v>5780</v>
      </c>
      <c r="G7167" t="s">
        <v>16323</v>
      </c>
      <c r="H7167">
        <v>546</v>
      </c>
      <c r="I7167" s="1">
        <v>44829</v>
      </c>
      <c r="J7167" s="1">
        <v>44985</v>
      </c>
      <c r="K7167" s="1">
        <v>44831.432939814818</v>
      </c>
      <c r="L7167" s="1">
        <v>44985.432939814818</v>
      </c>
      <c r="M7167" t="s">
        <v>984</v>
      </c>
      <c r="N7167" t="s">
        <v>985</v>
      </c>
      <c r="O7167">
        <v>9050</v>
      </c>
      <c r="P7167">
        <v>0</v>
      </c>
      <c r="Q7167">
        <v>-354</v>
      </c>
      <c r="R7167">
        <v>9404</v>
      </c>
      <c r="S7167">
        <v>9404</v>
      </c>
      <c r="T7167">
        <v>-9050</v>
      </c>
      <c r="U7167">
        <v>0</v>
      </c>
      <c r="V7167">
        <v>-9050</v>
      </c>
      <c r="W7167">
        <v>-9050</v>
      </c>
      <c r="X7167">
        <v>-354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f>Table1[[#This Row],[RPMO Balance]]-Table1[[#This Row],[RSP Balance]]</f>
        <v>0</v>
      </c>
      <c r="AG7167">
        <f>Table1[[#This Row],[RSP Total Charges]]+Table1[[#This Row],[TotalPaymentUnallocatedAmount]]+Table1[[#This Row],[TotalCreditUnallocatedAmount]]</f>
        <v>0</v>
      </c>
    </row>
    <row r="7168" spans="1:33" hidden="1" x14ac:dyDescent="0.25">
      <c r="A7168" t="s">
        <v>13360</v>
      </c>
      <c r="B7168">
        <v>5177</v>
      </c>
      <c r="C7168" t="s">
        <v>16671</v>
      </c>
      <c r="D7168">
        <v>5179</v>
      </c>
      <c r="E7168">
        <v>3804</v>
      </c>
      <c r="F7168" t="s">
        <v>16672</v>
      </c>
      <c r="G7168" t="s">
        <v>16673</v>
      </c>
      <c r="H7168">
        <v>390</v>
      </c>
      <c r="I7168" s="1">
        <v>44805</v>
      </c>
      <c r="J7168" s="1">
        <v>45107</v>
      </c>
      <c r="K7168" s="1">
        <v>44816</v>
      </c>
      <c r="L7168" s="1">
        <v>45107</v>
      </c>
      <c r="M7168" t="s">
        <v>36</v>
      </c>
      <c r="N7168" t="s">
        <v>37</v>
      </c>
      <c r="O7168">
        <v>9870</v>
      </c>
      <c r="P7168">
        <v>0</v>
      </c>
      <c r="Q7168">
        <v>-100</v>
      </c>
      <c r="R7168">
        <v>9970</v>
      </c>
      <c r="S7168">
        <v>9970</v>
      </c>
      <c r="T7168">
        <v>-9870</v>
      </c>
      <c r="U7168">
        <v>0</v>
      </c>
      <c r="V7168">
        <v>-9870</v>
      </c>
      <c r="W7168">
        <v>-9870</v>
      </c>
      <c r="X7168">
        <v>-100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f>Table1[[#This Row],[RPMO Balance]]-Table1[[#This Row],[RSP Balance]]</f>
        <v>0</v>
      </c>
      <c r="AG7168">
        <f>Table1[[#This Row],[RSP Total Charges]]+Table1[[#This Row],[TotalPaymentUnallocatedAmount]]+Table1[[#This Row],[TotalCreditUnallocatedAmount]]</f>
        <v>0</v>
      </c>
    </row>
    <row r="7169" spans="1:33" hidden="1" x14ac:dyDescent="0.25">
      <c r="A7169" t="s">
        <v>13360</v>
      </c>
      <c r="B7169">
        <v>5178</v>
      </c>
      <c r="C7169" t="s">
        <v>16674</v>
      </c>
      <c r="D7169">
        <v>5180</v>
      </c>
      <c r="E7169">
        <v>3805</v>
      </c>
      <c r="F7169" t="s">
        <v>10188</v>
      </c>
      <c r="G7169" t="s">
        <v>2433</v>
      </c>
      <c r="H7169">
        <v>138</v>
      </c>
      <c r="I7169" s="1">
        <v>44729</v>
      </c>
      <c r="J7169" s="1">
        <v>44742</v>
      </c>
      <c r="K7169" s="1">
        <v>44729</v>
      </c>
      <c r="L7169" s="1">
        <v>44742</v>
      </c>
      <c r="M7169" t="s">
        <v>984</v>
      </c>
      <c r="N7169" t="s">
        <v>985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f>Table1[[#This Row],[RPMO Balance]]-Table1[[#This Row],[RSP Balance]]</f>
        <v>0</v>
      </c>
      <c r="AG7169">
        <f>Table1[[#This Row],[RSP Total Charges]]+Table1[[#This Row],[TotalPaymentUnallocatedAmount]]+Table1[[#This Row],[TotalCreditUnallocatedAmount]]</f>
        <v>0</v>
      </c>
    </row>
    <row r="7170" spans="1:33" hidden="1" x14ac:dyDescent="0.25">
      <c r="A7170" t="s">
        <v>13360</v>
      </c>
      <c r="B7170">
        <v>5179</v>
      </c>
      <c r="C7170" t="s">
        <v>16675</v>
      </c>
      <c r="D7170">
        <v>5181</v>
      </c>
      <c r="E7170">
        <v>3806</v>
      </c>
      <c r="F7170" t="s">
        <v>10471</v>
      </c>
      <c r="G7170" t="s">
        <v>16676</v>
      </c>
      <c r="H7170">
        <v>552</v>
      </c>
      <c r="I7170" s="1">
        <v>44805</v>
      </c>
      <c r="J7170" s="1">
        <v>45169</v>
      </c>
      <c r="K7170" s="1">
        <v>44816</v>
      </c>
      <c r="L7170" s="1">
        <v>45169</v>
      </c>
      <c r="M7170" t="s">
        <v>36</v>
      </c>
      <c r="N7170" t="s">
        <v>37</v>
      </c>
      <c r="O7170">
        <v>9920</v>
      </c>
      <c r="P7170">
        <v>0</v>
      </c>
      <c r="Q7170">
        <v>0</v>
      </c>
      <c r="R7170">
        <v>9920</v>
      </c>
      <c r="S7170">
        <v>9920</v>
      </c>
      <c r="T7170">
        <v>-9920</v>
      </c>
      <c r="U7170">
        <v>0</v>
      </c>
      <c r="V7170">
        <v>-9920</v>
      </c>
      <c r="W7170">
        <v>-9920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f>Table1[[#This Row],[RPMO Balance]]-Table1[[#This Row],[RSP Balance]]</f>
        <v>0</v>
      </c>
      <c r="AG7170">
        <f>Table1[[#This Row],[RSP Total Charges]]+Table1[[#This Row],[TotalPaymentUnallocatedAmount]]+Table1[[#This Row],[TotalCreditUnallocatedAmount]]</f>
        <v>0</v>
      </c>
    </row>
    <row r="7171" spans="1:33" hidden="1" x14ac:dyDescent="0.25">
      <c r="A7171" t="s">
        <v>13360</v>
      </c>
      <c r="B7171">
        <v>5180</v>
      </c>
      <c r="C7171" t="s">
        <v>16677</v>
      </c>
      <c r="D7171">
        <v>5182</v>
      </c>
      <c r="E7171">
        <v>3807</v>
      </c>
      <c r="F7171" t="s">
        <v>10306</v>
      </c>
      <c r="G7171" t="s">
        <v>15926</v>
      </c>
      <c r="H7171">
        <v>305</v>
      </c>
      <c r="I7171" s="1">
        <v>44805</v>
      </c>
      <c r="J7171" s="1">
        <v>44985</v>
      </c>
      <c r="K7171" s="1">
        <v>44816</v>
      </c>
      <c r="L7171" s="1">
        <v>44979.432939814818</v>
      </c>
      <c r="M7171" t="s">
        <v>984</v>
      </c>
      <c r="N7171" t="s">
        <v>985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f>Table1[[#This Row],[RPMO Balance]]-Table1[[#This Row],[RSP Balance]]</f>
        <v>0</v>
      </c>
      <c r="AG7171">
        <f>Table1[[#This Row],[RSP Total Charges]]+Table1[[#This Row],[TotalPaymentUnallocatedAmount]]+Table1[[#This Row],[TotalCreditUnallocatedAmount]]</f>
        <v>0</v>
      </c>
    </row>
    <row r="7172" spans="1:33" hidden="1" x14ac:dyDescent="0.25">
      <c r="A7172" t="s">
        <v>13360</v>
      </c>
      <c r="B7172">
        <v>5181</v>
      </c>
      <c r="C7172" t="s">
        <v>16678</v>
      </c>
      <c r="D7172">
        <v>5183</v>
      </c>
      <c r="E7172">
        <v>3808</v>
      </c>
      <c r="F7172" t="s">
        <v>2813</v>
      </c>
      <c r="G7172" t="s">
        <v>16679</v>
      </c>
      <c r="H7172">
        <v>294</v>
      </c>
      <c r="I7172" s="1">
        <v>44805</v>
      </c>
      <c r="J7172" s="1">
        <v>45077</v>
      </c>
      <c r="K7172" s="1">
        <v>44816</v>
      </c>
      <c r="L7172" s="1">
        <v>45077</v>
      </c>
      <c r="M7172" t="s">
        <v>36</v>
      </c>
      <c r="N7172" t="s">
        <v>37</v>
      </c>
      <c r="O7172">
        <v>11540</v>
      </c>
      <c r="P7172">
        <v>0</v>
      </c>
      <c r="Q7172">
        <v>0</v>
      </c>
      <c r="R7172">
        <v>11540</v>
      </c>
      <c r="S7172">
        <v>11540</v>
      </c>
      <c r="T7172">
        <v>-11540</v>
      </c>
      <c r="U7172">
        <v>0</v>
      </c>
      <c r="V7172">
        <v>-11540</v>
      </c>
      <c r="W7172">
        <v>-11540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f>Table1[[#This Row],[RPMO Balance]]-Table1[[#This Row],[RSP Balance]]</f>
        <v>0</v>
      </c>
      <c r="AG7172">
        <f>Table1[[#This Row],[RSP Total Charges]]+Table1[[#This Row],[TotalPaymentUnallocatedAmount]]+Table1[[#This Row],[TotalCreditUnallocatedAmount]]</f>
        <v>0</v>
      </c>
    </row>
    <row r="7173" spans="1:33" hidden="1" x14ac:dyDescent="0.25">
      <c r="A7173" t="s">
        <v>13360</v>
      </c>
      <c r="B7173">
        <v>5182</v>
      </c>
      <c r="C7173" t="s">
        <v>16680</v>
      </c>
      <c r="D7173">
        <v>5184</v>
      </c>
      <c r="E7173">
        <v>3809</v>
      </c>
      <c r="F7173" t="s">
        <v>16681</v>
      </c>
      <c r="G7173" t="s">
        <v>16682</v>
      </c>
      <c r="H7173" t="s">
        <v>16683</v>
      </c>
      <c r="I7173" s="1">
        <v>44834</v>
      </c>
      <c r="J7173" s="1">
        <v>45107</v>
      </c>
      <c r="K7173" s="1">
        <v>44834.432939814818</v>
      </c>
      <c r="L7173" s="1">
        <v>45107</v>
      </c>
      <c r="M7173" t="s">
        <v>36</v>
      </c>
      <c r="N7173" t="s">
        <v>37</v>
      </c>
      <c r="O7173">
        <v>8827.67</v>
      </c>
      <c r="P7173">
        <v>0</v>
      </c>
      <c r="Q7173">
        <v>0</v>
      </c>
      <c r="R7173">
        <v>8827.67</v>
      </c>
      <c r="S7173">
        <v>8827.67</v>
      </c>
      <c r="T7173">
        <v>-8827.67</v>
      </c>
      <c r="U7173">
        <v>0</v>
      </c>
      <c r="V7173">
        <v>-8827.67</v>
      </c>
      <c r="W7173">
        <v>-8827.67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f>Table1[[#This Row],[RPMO Balance]]-Table1[[#This Row],[RSP Balance]]</f>
        <v>0</v>
      </c>
      <c r="AG7173">
        <f>Table1[[#This Row],[RSP Total Charges]]+Table1[[#This Row],[TotalPaymentUnallocatedAmount]]+Table1[[#This Row],[TotalCreditUnallocatedAmount]]</f>
        <v>0</v>
      </c>
    </row>
    <row r="7174" spans="1:33" hidden="1" x14ac:dyDescent="0.25">
      <c r="A7174" t="s">
        <v>13360</v>
      </c>
      <c r="B7174">
        <v>5183</v>
      </c>
      <c r="C7174" t="s">
        <v>16684</v>
      </c>
      <c r="D7174">
        <v>5185</v>
      </c>
      <c r="E7174">
        <v>3810</v>
      </c>
      <c r="F7174" t="s">
        <v>10041</v>
      </c>
      <c r="G7174" t="s">
        <v>16685</v>
      </c>
      <c r="H7174">
        <v>332</v>
      </c>
      <c r="I7174" s="1">
        <v>44832</v>
      </c>
      <c r="J7174" s="1">
        <v>45107</v>
      </c>
      <c r="K7174" s="1">
        <v>44833.432939814818</v>
      </c>
      <c r="L7174" s="1">
        <v>45107</v>
      </c>
      <c r="M7174" t="s">
        <v>36</v>
      </c>
      <c r="N7174" t="s">
        <v>37</v>
      </c>
      <c r="O7174">
        <v>12600.02</v>
      </c>
      <c r="P7174">
        <v>0</v>
      </c>
      <c r="Q7174">
        <v>0</v>
      </c>
      <c r="R7174">
        <v>12600.02</v>
      </c>
      <c r="S7174">
        <v>12500.02</v>
      </c>
      <c r="T7174">
        <v>-12500.02</v>
      </c>
      <c r="U7174">
        <v>100</v>
      </c>
      <c r="V7174">
        <v>-12500.02</v>
      </c>
      <c r="W7174">
        <v>-12500.02</v>
      </c>
      <c r="X7174">
        <v>0</v>
      </c>
      <c r="Y7174">
        <v>0</v>
      </c>
      <c r="Z7174">
        <v>0</v>
      </c>
      <c r="AA7174">
        <v>0</v>
      </c>
      <c r="AB7174">
        <v>100</v>
      </c>
      <c r="AC7174">
        <v>0</v>
      </c>
      <c r="AD7174">
        <v>0</v>
      </c>
      <c r="AE7174">
        <v>100</v>
      </c>
      <c r="AF7174">
        <f>Table1[[#This Row],[RPMO Balance]]-Table1[[#This Row],[RSP Balance]]</f>
        <v>0</v>
      </c>
      <c r="AG7174">
        <f>Table1[[#This Row],[RSP Total Charges]]+Table1[[#This Row],[TotalPaymentUnallocatedAmount]]+Table1[[#This Row],[TotalCreditUnallocatedAmount]]</f>
        <v>100</v>
      </c>
    </row>
    <row r="7175" spans="1:33" hidden="1" x14ac:dyDescent="0.25">
      <c r="A7175" t="s">
        <v>13360</v>
      </c>
      <c r="B7175">
        <v>5184</v>
      </c>
      <c r="C7175" t="s">
        <v>16686</v>
      </c>
      <c r="D7175">
        <v>5186</v>
      </c>
      <c r="E7175">
        <v>3811</v>
      </c>
      <c r="F7175" t="s">
        <v>16687</v>
      </c>
      <c r="G7175" t="s">
        <v>16688</v>
      </c>
      <c r="H7175">
        <v>546</v>
      </c>
      <c r="I7175" s="1">
        <v>44835</v>
      </c>
      <c r="J7175" s="1">
        <v>45107</v>
      </c>
      <c r="K7175" s="1">
        <v>44835.432939814818</v>
      </c>
      <c r="L7175" s="1">
        <v>45107</v>
      </c>
      <c r="M7175" t="s">
        <v>36</v>
      </c>
      <c r="N7175" t="s">
        <v>37</v>
      </c>
      <c r="O7175">
        <v>9140</v>
      </c>
      <c r="P7175">
        <v>0</v>
      </c>
      <c r="Q7175">
        <v>0</v>
      </c>
      <c r="R7175">
        <v>9140</v>
      </c>
      <c r="S7175">
        <v>9140</v>
      </c>
      <c r="T7175">
        <v>-9140</v>
      </c>
      <c r="U7175">
        <v>0</v>
      </c>
      <c r="V7175">
        <v>-9140</v>
      </c>
      <c r="W7175">
        <v>-9140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f>Table1[[#This Row],[RPMO Balance]]-Table1[[#This Row],[RSP Balance]]</f>
        <v>0</v>
      </c>
      <c r="AG7175">
        <f>Table1[[#This Row],[RSP Total Charges]]+Table1[[#This Row],[TotalPaymentUnallocatedAmount]]+Table1[[#This Row],[TotalCreditUnallocatedAmount]]</f>
        <v>0</v>
      </c>
    </row>
    <row r="7176" spans="1:33" hidden="1" x14ac:dyDescent="0.25">
      <c r="A7176" t="s">
        <v>13360</v>
      </c>
      <c r="B7176">
        <v>5185</v>
      </c>
      <c r="C7176" t="s">
        <v>16689</v>
      </c>
      <c r="D7176">
        <v>5187</v>
      </c>
      <c r="E7176">
        <v>3812</v>
      </c>
      <c r="F7176" t="s">
        <v>171</v>
      </c>
      <c r="G7176" t="s">
        <v>8712</v>
      </c>
      <c r="H7176" t="s">
        <v>16690</v>
      </c>
      <c r="I7176" s="1">
        <v>44805</v>
      </c>
      <c r="J7176" s="1">
        <v>45107</v>
      </c>
      <c r="K7176" s="1">
        <v>44816</v>
      </c>
      <c r="L7176" s="1">
        <v>45107</v>
      </c>
      <c r="M7176" t="s">
        <v>36</v>
      </c>
      <c r="N7176" t="s">
        <v>37</v>
      </c>
      <c r="O7176">
        <v>8880</v>
      </c>
      <c r="P7176">
        <v>0</v>
      </c>
      <c r="Q7176">
        <v>0</v>
      </c>
      <c r="R7176">
        <v>8880</v>
      </c>
      <c r="S7176">
        <v>8880</v>
      </c>
      <c r="T7176">
        <v>-8880</v>
      </c>
      <c r="U7176">
        <v>0</v>
      </c>
      <c r="V7176">
        <v>-8880</v>
      </c>
      <c r="W7176">
        <v>-8880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f>Table1[[#This Row],[RPMO Balance]]-Table1[[#This Row],[RSP Balance]]</f>
        <v>0</v>
      </c>
      <c r="AG7176">
        <f>Table1[[#This Row],[RSP Total Charges]]+Table1[[#This Row],[TotalPaymentUnallocatedAmount]]+Table1[[#This Row],[TotalCreditUnallocatedAmount]]</f>
        <v>0</v>
      </c>
    </row>
    <row r="7177" spans="1:33" hidden="1" x14ac:dyDescent="0.25">
      <c r="A7177" t="s">
        <v>13360</v>
      </c>
      <c r="B7177">
        <v>5188</v>
      </c>
      <c r="C7177" t="s">
        <v>16691</v>
      </c>
      <c r="D7177">
        <v>5190</v>
      </c>
      <c r="E7177">
        <v>3815</v>
      </c>
      <c r="F7177" t="s">
        <v>16692</v>
      </c>
      <c r="G7177" t="s">
        <v>16693</v>
      </c>
      <c r="H7177" t="s">
        <v>15367</v>
      </c>
      <c r="I7177" s="1">
        <v>44835</v>
      </c>
      <c r="J7177" s="1">
        <v>45077</v>
      </c>
      <c r="K7177" s="1">
        <v>44839.432939814818</v>
      </c>
      <c r="L7177" s="1">
        <v>45077</v>
      </c>
      <c r="M7177" t="s">
        <v>36</v>
      </c>
      <c r="N7177" t="s">
        <v>37</v>
      </c>
      <c r="O7177">
        <v>8780</v>
      </c>
      <c r="P7177">
        <v>0</v>
      </c>
      <c r="Q7177">
        <v>0</v>
      </c>
      <c r="R7177">
        <v>8780</v>
      </c>
      <c r="S7177">
        <v>8780</v>
      </c>
      <c r="T7177">
        <v>-8780</v>
      </c>
      <c r="U7177">
        <v>0</v>
      </c>
      <c r="V7177">
        <v>-8780</v>
      </c>
      <c r="W7177">
        <v>-8780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f>Table1[[#This Row],[RPMO Balance]]-Table1[[#This Row],[RSP Balance]]</f>
        <v>0</v>
      </c>
      <c r="AG7177">
        <f>Table1[[#This Row],[RSP Total Charges]]+Table1[[#This Row],[TotalPaymentUnallocatedAmount]]+Table1[[#This Row],[TotalCreditUnallocatedAmount]]</f>
        <v>0</v>
      </c>
    </row>
    <row r="7178" spans="1:33" hidden="1" x14ac:dyDescent="0.25">
      <c r="A7178" t="s">
        <v>13360</v>
      </c>
      <c r="B7178">
        <v>5190</v>
      </c>
      <c r="C7178" t="s">
        <v>16694</v>
      </c>
      <c r="D7178">
        <v>5192</v>
      </c>
      <c r="E7178">
        <v>3817</v>
      </c>
      <c r="F7178" t="s">
        <v>16695</v>
      </c>
      <c r="G7178" t="s">
        <v>16696</v>
      </c>
      <c r="H7178" t="s">
        <v>15661</v>
      </c>
      <c r="I7178" s="1">
        <v>44833</v>
      </c>
      <c r="J7178" s="1">
        <v>44988</v>
      </c>
      <c r="K7178" s="1">
        <v>44833.432939814818</v>
      </c>
      <c r="L7178" s="1">
        <v>44988.432939814818</v>
      </c>
      <c r="M7178" t="s">
        <v>984</v>
      </c>
      <c r="N7178" t="s">
        <v>985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f>Table1[[#This Row],[RPMO Balance]]-Table1[[#This Row],[RSP Balance]]</f>
        <v>0</v>
      </c>
      <c r="AG7178">
        <f>Table1[[#This Row],[RSP Total Charges]]+Table1[[#This Row],[TotalPaymentUnallocatedAmount]]+Table1[[#This Row],[TotalCreditUnallocatedAmount]]</f>
        <v>0</v>
      </c>
    </row>
    <row r="7179" spans="1:33" hidden="1" x14ac:dyDescent="0.25">
      <c r="A7179" t="s">
        <v>13360</v>
      </c>
      <c r="B7179">
        <v>5191</v>
      </c>
      <c r="C7179" t="s">
        <v>16697</v>
      </c>
      <c r="D7179">
        <v>5193</v>
      </c>
      <c r="E7179">
        <v>3818</v>
      </c>
      <c r="F7179" t="s">
        <v>83</v>
      </c>
      <c r="G7179" t="s">
        <v>16698</v>
      </c>
      <c r="H7179" t="s">
        <v>16699</v>
      </c>
      <c r="I7179" s="1">
        <v>44835</v>
      </c>
      <c r="J7179" s="1">
        <v>45077</v>
      </c>
      <c r="K7179" s="1">
        <v>44835.432939814818</v>
      </c>
      <c r="L7179" s="1">
        <v>45077</v>
      </c>
      <c r="M7179" t="s">
        <v>36</v>
      </c>
      <c r="N7179" t="s">
        <v>37</v>
      </c>
      <c r="O7179">
        <v>8560</v>
      </c>
      <c r="P7179">
        <v>0</v>
      </c>
      <c r="Q7179">
        <v>0</v>
      </c>
      <c r="R7179">
        <v>8560</v>
      </c>
      <c r="S7179">
        <v>8560</v>
      </c>
      <c r="T7179">
        <v>-8560</v>
      </c>
      <c r="U7179">
        <v>0</v>
      </c>
      <c r="V7179">
        <v>-8560</v>
      </c>
      <c r="W7179">
        <v>-8560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f>Table1[[#This Row],[RPMO Balance]]-Table1[[#This Row],[RSP Balance]]</f>
        <v>0</v>
      </c>
      <c r="AG7179">
        <f>Table1[[#This Row],[RSP Total Charges]]+Table1[[#This Row],[TotalPaymentUnallocatedAmount]]+Table1[[#This Row],[TotalCreditUnallocatedAmount]]</f>
        <v>0</v>
      </c>
    </row>
    <row r="7180" spans="1:33" hidden="1" x14ac:dyDescent="0.25">
      <c r="A7180" t="s">
        <v>13360</v>
      </c>
      <c r="B7180">
        <v>5192</v>
      </c>
      <c r="C7180" t="s">
        <v>16700</v>
      </c>
      <c r="D7180">
        <v>5194</v>
      </c>
      <c r="E7180">
        <v>3819</v>
      </c>
      <c r="F7180" t="s">
        <v>3871</v>
      </c>
      <c r="G7180" t="s">
        <v>15703</v>
      </c>
      <c r="H7180">
        <v>286</v>
      </c>
      <c r="I7180" s="1">
        <v>44805</v>
      </c>
      <c r="J7180" s="1">
        <v>44985</v>
      </c>
      <c r="K7180" s="1">
        <v>44816</v>
      </c>
      <c r="L7180" s="1">
        <v>44970.432939814818</v>
      </c>
      <c r="M7180" t="s">
        <v>984</v>
      </c>
      <c r="N7180" t="s">
        <v>985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f>Table1[[#This Row],[RPMO Balance]]-Table1[[#This Row],[RSP Balance]]</f>
        <v>0</v>
      </c>
      <c r="AG7180">
        <f>Table1[[#This Row],[RSP Total Charges]]+Table1[[#This Row],[TotalPaymentUnallocatedAmount]]+Table1[[#This Row],[TotalCreditUnallocatedAmount]]</f>
        <v>0</v>
      </c>
    </row>
    <row r="7181" spans="1:33" hidden="1" x14ac:dyDescent="0.25">
      <c r="A7181" t="s">
        <v>13360</v>
      </c>
      <c r="B7181">
        <v>5193</v>
      </c>
      <c r="C7181" t="s">
        <v>16701</v>
      </c>
      <c r="D7181">
        <v>5195</v>
      </c>
      <c r="E7181">
        <v>121</v>
      </c>
      <c r="F7181" t="s">
        <v>3871</v>
      </c>
      <c r="G7181" t="s">
        <v>16702</v>
      </c>
      <c r="H7181">
        <v>569</v>
      </c>
      <c r="I7181" s="1">
        <v>44830</v>
      </c>
      <c r="J7181" s="1">
        <v>45107</v>
      </c>
      <c r="K7181" s="1">
        <v>44831.432939814818</v>
      </c>
      <c r="L7181" s="1">
        <v>45107</v>
      </c>
      <c r="M7181" t="s">
        <v>36</v>
      </c>
      <c r="N7181" t="s">
        <v>37</v>
      </c>
      <c r="O7181">
        <v>10820</v>
      </c>
      <c r="P7181">
        <v>0</v>
      </c>
      <c r="Q7181">
        <v>-295</v>
      </c>
      <c r="R7181">
        <v>11115</v>
      </c>
      <c r="S7181">
        <v>11115</v>
      </c>
      <c r="T7181">
        <v>-10820</v>
      </c>
      <c r="U7181">
        <v>0</v>
      </c>
      <c r="V7181">
        <v>-10820</v>
      </c>
      <c r="W7181">
        <v>-10820</v>
      </c>
      <c r="X7181">
        <v>-295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f>Table1[[#This Row],[RPMO Balance]]-Table1[[#This Row],[RSP Balance]]</f>
        <v>0</v>
      </c>
      <c r="AG7181">
        <f>Table1[[#This Row],[RSP Total Charges]]+Table1[[#This Row],[TotalPaymentUnallocatedAmount]]+Table1[[#This Row],[TotalCreditUnallocatedAmount]]</f>
        <v>0</v>
      </c>
    </row>
    <row r="7182" spans="1:33" hidden="1" x14ac:dyDescent="0.25">
      <c r="A7182" t="s">
        <v>13360</v>
      </c>
      <c r="B7182">
        <v>5194</v>
      </c>
      <c r="C7182" t="s">
        <v>16703</v>
      </c>
      <c r="D7182">
        <v>5196</v>
      </c>
      <c r="E7182">
        <v>3821</v>
      </c>
      <c r="F7182" t="s">
        <v>15205</v>
      </c>
      <c r="G7182" t="s">
        <v>5146</v>
      </c>
      <c r="H7182" t="s">
        <v>15367</v>
      </c>
      <c r="I7182" s="1">
        <v>44834</v>
      </c>
      <c r="J7182" s="1">
        <v>44985</v>
      </c>
      <c r="K7182" s="1">
        <v>44834.432939814818</v>
      </c>
      <c r="L7182" s="1">
        <v>44985.432939814818</v>
      </c>
      <c r="M7182" t="s">
        <v>984</v>
      </c>
      <c r="N7182" t="s">
        <v>985</v>
      </c>
      <c r="O7182">
        <v>7297.67</v>
      </c>
      <c r="P7182">
        <v>0</v>
      </c>
      <c r="Q7182">
        <v>0</v>
      </c>
      <c r="R7182">
        <v>7297.67</v>
      </c>
      <c r="S7182">
        <v>7297.67</v>
      </c>
      <c r="T7182">
        <v>-7297.67</v>
      </c>
      <c r="U7182">
        <v>0</v>
      </c>
      <c r="V7182">
        <v>-7297.67</v>
      </c>
      <c r="W7182">
        <v>-7297.67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f>Table1[[#This Row],[RPMO Balance]]-Table1[[#This Row],[RSP Balance]]</f>
        <v>0</v>
      </c>
      <c r="AG7182">
        <f>Table1[[#This Row],[RSP Total Charges]]+Table1[[#This Row],[TotalPaymentUnallocatedAmount]]+Table1[[#This Row],[TotalCreditUnallocatedAmount]]</f>
        <v>0</v>
      </c>
    </row>
    <row r="7183" spans="1:33" hidden="1" x14ac:dyDescent="0.25">
      <c r="A7183" t="s">
        <v>13360</v>
      </c>
      <c r="B7183">
        <v>5195</v>
      </c>
      <c r="C7183" t="s">
        <v>16704</v>
      </c>
      <c r="D7183">
        <v>5197</v>
      </c>
      <c r="E7183">
        <v>3822</v>
      </c>
      <c r="F7183" t="s">
        <v>5251</v>
      </c>
      <c r="G7183" t="s">
        <v>16705</v>
      </c>
      <c r="H7183">
        <v>275</v>
      </c>
      <c r="I7183" s="1">
        <v>44835</v>
      </c>
      <c r="J7183" s="1">
        <v>45107</v>
      </c>
      <c r="K7183" s="1">
        <v>44835.432939814818</v>
      </c>
      <c r="L7183" s="1">
        <v>45107</v>
      </c>
      <c r="M7183" t="s">
        <v>36</v>
      </c>
      <c r="N7183" t="s">
        <v>37</v>
      </c>
      <c r="O7183">
        <v>11120</v>
      </c>
      <c r="P7183">
        <v>0</v>
      </c>
      <c r="Q7183">
        <v>0</v>
      </c>
      <c r="R7183">
        <v>11120</v>
      </c>
      <c r="S7183">
        <v>10820</v>
      </c>
      <c r="T7183">
        <v>-10820</v>
      </c>
      <c r="U7183">
        <v>300</v>
      </c>
      <c r="V7183">
        <v>-10820</v>
      </c>
      <c r="W7183">
        <v>-10820</v>
      </c>
      <c r="X7183">
        <v>0</v>
      </c>
      <c r="Y7183">
        <v>0</v>
      </c>
      <c r="Z7183">
        <v>0</v>
      </c>
      <c r="AA7183">
        <v>0</v>
      </c>
      <c r="AB7183">
        <v>300</v>
      </c>
      <c r="AC7183">
        <v>0</v>
      </c>
      <c r="AD7183">
        <v>0</v>
      </c>
      <c r="AE7183">
        <v>300</v>
      </c>
      <c r="AF7183">
        <f>Table1[[#This Row],[RPMO Balance]]-Table1[[#This Row],[RSP Balance]]</f>
        <v>0</v>
      </c>
      <c r="AG7183">
        <f>Table1[[#This Row],[RSP Total Charges]]+Table1[[#This Row],[TotalPaymentUnallocatedAmount]]+Table1[[#This Row],[TotalCreditUnallocatedAmount]]</f>
        <v>300</v>
      </c>
    </row>
    <row r="7184" spans="1:33" hidden="1" x14ac:dyDescent="0.25">
      <c r="A7184" t="s">
        <v>13360</v>
      </c>
      <c r="B7184">
        <v>5196</v>
      </c>
      <c r="C7184" t="s">
        <v>16706</v>
      </c>
      <c r="D7184">
        <v>5198</v>
      </c>
      <c r="E7184">
        <v>3823</v>
      </c>
      <c r="F7184" t="s">
        <v>541</v>
      </c>
      <c r="G7184" t="s">
        <v>16350</v>
      </c>
      <c r="H7184">
        <v>276</v>
      </c>
      <c r="I7184" s="1">
        <v>44832</v>
      </c>
      <c r="J7184" s="1">
        <v>44985</v>
      </c>
      <c r="K7184" s="1">
        <v>44833.432939814818</v>
      </c>
      <c r="L7184" s="1">
        <v>44985.432939814818</v>
      </c>
      <c r="M7184" t="s">
        <v>984</v>
      </c>
      <c r="N7184" t="s">
        <v>985</v>
      </c>
      <c r="O7184">
        <v>9561</v>
      </c>
      <c r="P7184">
        <v>0</v>
      </c>
      <c r="Q7184">
        <v>0</v>
      </c>
      <c r="R7184">
        <v>9561</v>
      </c>
      <c r="S7184">
        <v>9561</v>
      </c>
      <c r="T7184">
        <v>-9561</v>
      </c>
      <c r="U7184">
        <v>0</v>
      </c>
      <c r="V7184">
        <v>-9561</v>
      </c>
      <c r="W7184">
        <v>-9561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f>Table1[[#This Row],[RPMO Balance]]-Table1[[#This Row],[RSP Balance]]</f>
        <v>0</v>
      </c>
      <c r="AG7184">
        <f>Table1[[#This Row],[RSP Total Charges]]+Table1[[#This Row],[TotalPaymentUnallocatedAmount]]+Table1[[#This Row],[TotalCreditUnallocatedAmount]]</f>
        <v>0</v>
      </c>
    </row>
    <row r="7185" spans="1:33" hidden="1" x14ac:dyDescent="0.25">
      <c r="A7185" t="s">
        <v>13360</v>
      </c>
      <c r="B7185">
        <v>51980</v>
      </c>
      <c r="C7185" t="s">
        <v>16707</v>
      </c>
      <c r="D7185">
        <v>47438</v>
      </c>
      <c r="E7185">
        <v>12874</v>
      </c>
      <c r="F7185" t="s">
        <v>16708</v>
      </c>
      <c r="G7185" t="s">
        <v>16709</v>
      </c>
      <c r="H7185">
        <v>370</v>
      </c>
      <c r="I7185" s="1">
        <v>45170</v>
      </c>
      <c r="J7185" s="1">
        <v>45351</v>
      </c>
      <c r="K7185" s="1">
        <v>45170</v>
      </c>
      <c r="L7185" s="1">
        <v>45351</v>
      </c>
      <c r="M7185" t="s">
        <v>169</v>
      </c>
      <c r="N7185" t="s">
        <v>37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f>Table1[[#This Row],[RPMO Balance]]-Table1[[#This Row],[RSP Balance]]</f>
        <v>0</v>
      </c>
      <c r="AG7185">
        <f>Table1[[#This Row],[RSP Total Charges]]+Table1[[#This Row],[TotalPaymentUnallocatedAmount]]+Table1[[#This Row],[TotalCreditUnallocatedAmount]]</f>
        <v>0</v>
      </c>
    </row>
    <row r="7186" spans="1:33" hidden="1" x14ac:dyDescent="0.25">
      <c r="A7186" t="s">
        <v>13360</v>
      </c>
      <c r="B7186">
        <v>51985</v>
      </c>
      <c r="C7186" t="s">
        <v>16710</v>
      </c>
      <c r="D7186">
        <v>47443</v>
      </c>
      <c r="E7186">
        <v>12696</v>
      </c>
      <c r="F7186" t="s">
        <v>851</v>
      </c>
      <c r="G7186" t="s">
        <v>3898</v>
      </c>
      <c r="H7186">
        <v>525</v>
      </c>
      <c r="I7186" s="1">
        <v>45170</v>
      </c>
      <c r="J7186" s="1">
        <v>45473</v>
      </c>
      <c r="K7186" s="1">
        <v>45170</v>
      </c>
      <c r="L7186" s="1">
        <v>45473</v>
      </c>
      <c r="M7186" t="s">
        <v>169</v>
      </c>
      <c r="N7186" t="s">
        <v>37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f>Table1[[#This Row],[RPMO Balance]]-Table1[[#This Row],[RSP Balance]]</f>
        <v>0</v>
      </c>
      <c r="AG7186">
        <f>Table1[[#This Row],[RSP Total Charges]]+Table1[[#This Row],[TotalPaymentUnallocatedAmount]]+Table1[[#This Row],[TotalCreditUnallocatedAmount]]</f>
        <v>0</v>
      </c>
    </row>
    <row r="7187" spans="1:33" hidden="1" x14ac:dyDescent="0.25">
      <c r="A7187" t="s">
        <v>13360</v>
      </c>
      <c r="B7187">
        <v>5199</v>
      </c>
      <c r="C7187" t="s">
        <v>16711</v>
      </c>
      <c r="D7187">
        <v>5201</v>
      </c>
      <c r="E7187">
        <v>3826</v>
      </c>
      <c r="F7187" t="s">
        <v>1141</v>
      </c>
      <c r="G7187" t="s">
        <v>16712</v>
      </c>
      <c r="H7187">
        <v>234</v>
      </c>
      <c r="I7187" s="1">
        <v>44805</v>
      </c>
      <c r="J7187" s="1">
        <v>45107</v>
      </c>
      <c r="K7187" s="1">
        <v>44816</v>
      </c>
      <c r="L7187" s="1">
        <v>45107</v>
      </c>
      <c r="M7187" t="s">
        <v>36</v>
      </c>
      <c r="N7187" t="s">
        <v>37</v>
      </c>
      <c r="O7187">
        <v>12500</v>
      </c>
      <c r="P7187">
        <v>0</v>
      </c>
      <c r="Q7187">
        <v>0</v>
      </c>
      <c r="R7187">
        <v>12500</v>
      </c>
      <c r="S7187">
        <v>12500</v>
      </c>
      <c r="T7187">
        <v>-12500</v>
      </c>
      <c r="U7187">
        <v>0</v>
      </c>
      <c r="V7187">
        <v>-12500</v>
      </c>
      <c r="W7187">
        <v>-12500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f>Table1[[#This Row],[RPMO Balance]]-Table1[[#This Row],[RSP Balance]]</f>
        <v>0</v>
      </c>
      <c r="AG7187">
        <f>Table1[[#This Row],[RSP Total Charges]]+Table1[[#This Row],[TotalPaymentUnallocatedAmount]]+Table1[[#This Row],[TotalCreditUnallocatedAmount]]</f>
        <v>0</v>
      </c>
    </row>
    <row r="7188" spans="1:33" hidden="1" x14ac:dyDescent="0.25">
      <c r="A7188" t="s">
        <v>13360</v>
      </c>
      <c r="B7188">
        <v>51992</v>
      </c>
      <c r="C7188" t="s">
        <v>16713</v>
      </c>
      <c r="D7188">
        <v>47450</v>
      </c>
      <c r="E7188">
        <v>12901</v>
      </c>
      <c r="F7188" t="s">
        <v>16714</v>
      </c>
      <c r="G7188" t="s">
        <v>16715</v>
      </c>
      <c r="H7188">
        <v>479</v>
      </c>
      <c r="I7188" s="1">
        <v>45170</v>
      </c>
      <c r="J7188" s="1">
        <v>45473</v>
      </c>
      <c r="K7188" s="1">
        <v>45170</v>
      </c>
      <c r="L7188" s="1">
        <v>45473</v>
      </c>
      <c r="M7188" t="s">
        <v>169</v>
      </c>
      <c r="N7188" t="s">
        <v>37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f>Table1[[#This Row],[RPMO Balance]]-Table1[[#This Row],[RSP Balance]]</f>
        <v>0</v>
      </c>
      <c r="AG7188">
        <f>Table1[[#This Row],[RSP Total Charges]]+Table1[[#This Row],[TotalPaymentUnallocatedAmount]]+Table1[[#This Row],[TotalCreditUnallocatedAmount]]</f>
        <v>0</v>
      </c>
    </row>
    <row r="7189" spans="1:33" hidden="1" x14ac:dyDescent="0.25">
      <c r="A7189" t="s">
        <v>13360</v>
      </c>
      <c r="B7189">
        <v>51995</v>
      </c>
      <c r="C7189" t="s">
        <v>16716</v>
      </c>
      <c r="D7189">
        <v>47453</v>
      </c>
      <c r="E7189">
        <v>12924</v>
      </c>
      <c r="F7189" t="s">
        <v>4897</v>
      </c>
      <c r="G7189" t="s">
        <v>16717</v>
      </c>
      <c r="H7189">
        <v>533</v>
      </c>
      <c r="I7189" s="1">
        <v>45170</v>
      </c>
      <c r="J7189" s="1">
        <v>45351</v>
      </c>
      <c r="K7189" s="1">
        <v>45170</v>
      </c>
      <c r="L7189" s="1">
        <v>45351</v>
      </c>
      <c r="M7189" t="s">
        <v>169</v>
      </c>
      <c r="N7189" t="s">
        <v>37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f>Table1[[#This Row],[RPMO Balance]]-Table1[[#This Row],[RSP Balance]]</f>
        <v>0</v>
      </c>
      <c r="AG7189">
        <f>Table1[[#This Row],[RSP Total Charges]]+Table1[[#This Row],[TotalPaymentUnallocatedAmount]]+Table1[[#This Row],[TotalCreditUnallocatedAmount]]</f>
        <v>0</v>
      </c>
    </row>
    <row r="7190" spans="1:33" hidden="1" x14ac:dyDescent="0.25">
      <c r="A7190" t="s">
        <v>13360</v>
      </c>
      <c r="B7190">
        <v>5200</v>
      </c>
      <c r="C7190" t="s">
        <v>16718</v>
      </c>
      <c r="D7190">
        <v>5202</v>
      </c>
      <c r="E7190">
        <v>3827</v>
      </c>
      <c r="F7190" t="s">
        <v>3964</v>
      </c>
      <c r="G7190" t="s">
        <v>16719</v>
      </c>
      <c r="H7190">
        <v>237</v>
      </c>
      <c r="I7190" s="1">
        <v>44805</v>
      </c>
      <c r="J7190" s="1">
        <v>45107</v>
      </c>
      <c r="K7190" s="1">
        <v>44816</v>
      </c>
      <c r="L7190" s="1">
        <v>45107</v>
      </c>
      <c r="M7190" t="s">
        <v>36</v>
      </c>
      <c r="N7190" t="s">
        <v>37</v>
      </c>
      <c r="O7190">
        <v>12600</v>
      </c>
      <c r="P7190">
        <v>0</v>
      </c>
      <c r="Q7190">
        <v>0</v>
      </c>
      <c r="R7190">
        <v>12600</v>
      </c>
      <c r="S7190">
        <v>12600</v>
      </c>
      <c r="T7190">
        <v>-12600</v>
      </c>
      <c r="U7190">
        <v>0</v>
      </c>
      <c r="V7190">
        <v>-12600</v>
      </c>
      <c r="W7190">
        <v>-12600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f>Table1[[#This Row],[RPMO Balance]]-Table1[[#This Row],[RSP Balance]]</f>
        <v>0</v>
      </c>
      <c r="AG7190">
        <f>Table1[[#This Row],[RSP Total Charges]]+Table1[[#This Row],[TotalPaymentUnallocatedAmount]]+Table1[[#This Row],[TotalCreditUnallocatedAmount]]</f>
        <v>0</v>
      </c>
    </row>
    <row r="7191" spans="1:33" hidden="1" x14ac:dyDescent="0.25">
      <c r="A7191" t="s">
        <v>13360</v>
      </c>
      <c r="B7191">
        <v>52008</v>
      </c>
      <c r="C7191" t="s">
        <v>16720</v>
      </c>
      <c r="D7191">
        <v>47462</v>
      </c>
      <c r="E7191">
        <v>12958</v>
      </c>
      <c r="F7191" t="s">
        <v>175</v>
      </c>
      <c r="G7191" t="s">
        <v>16721</v>
      </c>
      <c r="H7191">
        <v>186</v>
      </c>
      <c r="I7191" s="1">
        <v>45170</v>
      </c>
      <c r="J7191" s="1">
        <v>45473</v>
      </c>
      <c r="K7191" s="1">
        <v>45170</v>
      </c>
      <c r="L7191" s="1">
        <v>45473</v>
      </c>
      <c r="M7191" t="s">
        <v>169</v>
      </c>
      <c r="N7191" t="s">
        <v>37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f>Table1[[#This Row],[RPMO Balance]]-Table1[[#This Row],[RSP Balance]]</f>
        <v>0</v>
      </c>
      <c r="AG7191">
        <f>Table1[[#This Row],[RSP Total Charges]]+Table1[[#This Row],[TotalPaymentUnallocatedAmount]]+Table1[[#This Row],[TotalCreditUnallocatedAmount]]</f>
        <v>0</v>
      </c>
    </row>
    <row r="7192" spans="1:33" hidden="1" x14ac:dyDescent="0.25">
      <c r="A7192" t="s">
        <v>13360</v>
      </c>
      <c r="B7192">
        <v>5201</v>
      </c>
      <c r="C7192" t="s">
        <v>16722</v>
      </c>
      <c r="D7192">
        <v>5203</v>
      </c>
      <c r="E7192">
        <v>3828</v>
      </c>
      <c r="F7192" t="s">
        <v>13672</v>
      </c>
      <c r="G7192" t="s">
        <v>554</v>
      </c>
      <c r="H7192">
        <v>327</v>
      </c>
      <c r="I7192" s="1">
        <v>44805</v>
      </c>
      <c r="J7192" s="1">
        <v>44985</v>
      </c>
      <c r="K7192" s="1">
        <v>44816</v>
      </c>
      <c r="L7192" s="1">
        <v>44985.432939814818</v>
      </c>
      <c r="M7192" t="s">
        <v>984</v>
      </c>
      <c r="N7192" t="s">
        <v>985</v>
      </c>
      <c r="O7192">
        <v>10550</v>
      </c>
      <c r="P7192">
        <v>0</v>
      </c>
      <c r="Q7192">
        <v>0</v>
      </c>
      <c r="R7192">
        <v>10550</v>
      </c>
      <c r="S7192">
        <v>8300</v>
      </c>
      <c r="T7192">
        <v>-10550</v>
      </c>
      <c r="U7192">
        <v>0</v>
      </c>
      <c r="V7192">
        <v>-8300</v>
      </c>
      <c r="W7192">
        <v>-8300</v>
      </c>
      <c r="X7192">
        <v>0</v>
      </c>
      <c r="Y7192" s="2">
        <v>-2250</v>
      </c>
      <c r="Z7192" s="2">
        <v>0</v>
      </c>
      <c r="AA7192">
        <v>0</v>
      </c>
      <c r="AB7192" s="2">
        <v>2250</v>
      </c>
      <c r="AC7192">
        <v>-2250</v>
      </c>
      <c r="AD7192">
        <v>0</v>
      </c>
      <c r="AE7192">
        <v>0</v>
      </c>
      <c r="AF7192">
        <f>Table1[[#This Row],[RPMO Balance]]-Table1[[#This Row],[RSP Balance]]</f>
        <v>0</v>
      </c>
      <c r="AG7192">
        <f>Table1[[#This Row],[RSP Total Charges]]+Table1[[#This Row],[TotalPaymentUnallocatedAmount]]+Table1[[#This Row],[TotalCreditUnallocatedAmount]]</f>
        <v>0</v>
      </c>
    </row>
    <row r="7193" spans="1:33" hidden="1" x14ac:dyDescent="0.25">
      <c r="A7193" t="s">
        <v>13360</v>
      </c>
      <c r="B7193">
        <v>52013</v>
      </c>
      <c r="C7193" t="s">
        <v>16723</v>
      </c>
      <c r="D7193">
        <v>47467</v>
      </c>
      <c r="E7193">
        <v>12896</v>
      </c>
      <c r="F7193" t="s">
        <v>16724</v>
      </c>
      <c r="G7193" t="s">
        <v>16725</v>
      </c>
      <c r="H7193">
        <v>483</v>
      </c>
      <c r="I7193" s="1">
        <v>45170</v>
      </c>
      <c r="J7193" s="1">
        <v>45351</v>
      </c>
      <c r="K7193" s="1">
        <v>45170</v>
      </c>
      <c r="L7193" s="1">
        <v>45351</v>
      </c>
      <c r="M7193" t="s">
        <v>169</v>
      </c>
      <c r="N7193" t="s">
        <v>37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f>Table1[[#This Row],[RPMO Balance]]-Table1[[#This Row],[RSP Balance]]</f>
        <v>0</v>
      </c>
      <c r="AG7193">
        <f>Table1[[#This Row],[RSP Total Charges]]+Table1[[#This Row],[TotalPaymentUnallocatedAmount]]+Table1[[#This Row],[TotalCreditUnallocatedAmount]]</f>
        <v>0</v>
      </c>
    </row>
    <row r="7194" spans="1:33" hidden="1" x14ac:dyDescent="0.25">
      <c r="A7194" t="s">
        <v>13360</v>
      </c>
      <c r="B7194">
        <v>52017</v>
      </c>
      <c r="C7194" t="s">
        <v>16726</v>
      </c>
      <c r="D7194">
        <v>47471</v>
      </c>
      <c r="E7194">
        <v>12889</v>
      </c>
      <c r="F7194" t="s">
        <v>4863</v>
      </c>
      <c r="G7194" t="s">
        <v>16727</v>
      </c>
      <c r="H7194">
        <v>559</v>
      </c>
      <c r="I7194" s="1">
        <v>45170</v>
      </c>
      <c r="J7194" s="1">
        <v>45351</v>
      </c>
      <c r="K7194" s="1">
        <v>45170</v>
      </c>
      <c r="L7194" s="1">
        <v>45351</v>
      </c>
      <c r="M7194" t="s">
        <v>169</v>
      </c>
      <c r="N7194" t="s">
        <v>37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f>Table1[[#This Row],[RPMO Balance]]-Table1[[#This Row],[RSP Balance]]</f>
        <v>0</v>
      </c>
      <c r="AG7194">
        <f>Table1[[#This Row],[RSP Total Charges]]+Table1[[#This Row],[TotalPaymentUnallocatedAmount]]+Table1[[#This Row],[TotalCreditUnallocatedAmount]]</f>
        <v>0</v>
      </c>
    </row>
    <row r="7195" spans="1:33" hidden="1" x14ac:dyDescent="0.25">
      <c r="A7195" t="s">
        <v>13360</v>
      </c>
      <c r="B7195">
        <v>5202</v>
      </c>
      <c r="C7195" t="s">
        <v>16728</v>
      </c>
      <c r="D7195">
        <v>5204</v>
      </c>
      <c r="E7195">
        <v>3829</v>
      </c>
      <c r="F7195" t="s">
        <v>1731</v>
      </c>
      <c r="G7195" t="s">
        <v>16729</v>
      </c>
      <c r="H7195">
        <v>549</v>
      </c>
      <c r="I7195" s="1">
        <v>44729</v>
      </c>
      <c r="J7195" s="1">
        <v>44804</v>
      </c>
      <c r="K7195" s="1">
        <v>44729</v>
      </c>
      <c r="L7195" s="1">
        <v>44804</v>
      </c>
      <c r="M7195" t="s">
        <v>984</v>
      </c>
      <c r="N7195" t="s">
        <v>985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f>Table1[[#This Row],[RPMO Balance]]-Table1[[#This Row],[RSP Balance]]</f>
        <v>0</v>
      </c>
      <c r="AG7195">
        <f>Table1[[#This Row],[RSP Total Charges]]+Table1[[#This Row],[TotalPaymentUnallocatedAmount]]+Table1[[#This Row],[TotalCreditUnallocatedAmount]]</f>
        <v>0</v>
      </c>
    </row>
    <row r="7196" spans="1:33" hidden="1" x14ac:dyDescent="0.25">
      <c r="A7196" t="s">
        <v>13360</v>
      </c>
      <c r="B7196">
        <v>52021</v>
      </c>
      <c r="C7196" t="s">
        <v>16730</v>
      </c>
      <c r="D7196">
        <v>47475</v>
      </c>
      <c r="E7196">
        <v>12899</v>
      </c>
      <c r="F7196" t="s">
        <v>4863</v>
      </c>
      <c r="G7196" t="s">
        <v>16731</v>
      </c>
      <c r="H7196" t="s">
        <v>7162</v>
      </c>
      <c r="I7196" s="1">
        <v>45170</v>
      </c>
      <c r="J7196" s="1">
        <v>45473</v>
      </c>
      <c r="K7196" s="1">
        <v>45170</v>
      </c>
      <c r="L7196" s="1">
        <v>45473</v>
      </c>
      <c r="M7196" t="s">
        <v>169</v>
      </c>
      <c r="N7196" t="s">
        <v>37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f>Table1[[#This Row],[RPMO Balance]]-Table1[[#This Row],[RSP Balance]]</f>
        <v>0</v>
      </c>
      <c r="AG7196">
        <f>Table1[[#This Row],[RSP Total Charges]]+Table1[[#This Row],[TotalPaymentUnallocatedAmount]]+Table1[[#This Row],[TotalCreditUnallocatedAmount]]</f>
        <v>0</v>
      </c>
    </row>
    <row r="7197" spans="1:33" hidden="1" x14ac:dyDescent="0.25">
      <c r="A7197" t="s">
        <v>13360</v>
      </c>
      <c r="B7197">
        <v>52028</v>
      </c>
      <c r="C7197" t="s">
        <v>16732</v>
      </c>
      <c r="D7197">
        <v>47482</v>
      </c>
      <c r="E7197">
        <v>12965</v>
      </c>
      <c r="F7197" t="s">
        <v>16733</v>
      </c>
      <c r="G7197" t="s">
        <v>16734</v>
      </c>
      <c r="H7197">
        <v>561</v>
      </c>
      <c r="I7197" s="1">
        <v>45170</v>
      </c>
      <c r="J7197" s="1">
        <v>45473</v>
      </c>
      <c r="K7197" s="1">
        <v>45170</v>
      </c>
      <c r="L7197" s="1">
        <v>45473</v>
      </c>
      <c r="M7197" t="s">
        <v>169</v>
      </c>
      <c r="N7197" t="s">
        <v>37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f>Table1[[#This Row],[RPMO Balance]]-Table1[[#This Row],[RSP Balance]]</f>
        <v>0</v>
      </c>
      <c r="AG7197">
        <f>Table1[[#This Row],[RSP Total Charges]]+Table1[[#This Row],[TotalPaymentUnallocatedAmount]]+Table1[[#This Row],[TotalCreditUnallocatedAmount]]</f>
        <v>0</v>
      </c>
    </row>
    <row r="7198" spans="1:33" hidden="1" x14ac:dyDescent="0.25">
      <c r="A7198" t="s">
        <v>13360</v>
      </c>
      <c r="B7198">
        <v>52029</v>
      </c>
      <c r="C7198" t="s">
        <v>16735</v>
      </c>
      <c r="D7198">
        <v>47483</v>
      </c>
      <c r="E7198">
        <v>12927</v>
      </c>
      <c r="F7198" t="s">
        <v>6902</v>
      </c>
      <c r="G7198" t="s">
        <v>16736</v>
      </c>
      <c r="H7198">
        <v>293</v>
      </c>
      <c r="I7198" s="1">
        <v>45170</v>
      </c>
      <c r="J7198" s="1">
        <v>45473</v>
      </c>
      <c r="K7198" s="1">
        <v>45170</v>
      </c>
      <c r="L7198" s="1">
        <v>45473</v>
      </c>
      <c r="M7198" t="s">
        <v>169</v>
      </c>
      <c r="N7198" t="s">
        <v>37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f>Table1[[#This Row],[RPMO Balance]]-Table1[[#This Row],[RSP Balance]]</f>
        <v>0</v>
      </c>
      <c r="AG7198">
        <f>Table1[[#This Row],[RSP Total Charges]]+Table1[[#This Row],[TotalPaymentUnallocatedAmount]]+Table1[[#This Row],[TotalCreditUnallocatedAmount]]</f>
        <v>0</v>
      </c>
    </row>
    <row r="7199" spans="1:33" hidden="1" x14ac:dyDescent="0.25">
      <c r="A7199" t="s">
        <v>13360</v>
      </c>
      <c r="B7199">
        <v>52030</v>
      </c>
      <c r="C7199" t="s">
        <v>16737</v>
      </c>
      <c r="D7199">
        <v>47484</v>
      </c>
      <c r="E7199">
        <v>12885</v>
      </c>
      <c r="F7199" t="s">
        <v>3956</v>
      </c>
      <c r="G7199" t="s">
        <v>16738</v>
      </c>
      <c r="H7199">
        <v>196</v>
      </c>
      <c r="I7199" s="1">
        <v>45170</v>
      </c>
      <c r="J7199" s="1">
        <v>45473</v>
      </c>
      <c r="K7199" s="1">
        <v>45170</v>
      </c>
      <c r="L7199" s="1">
        <v>45473</v>
      </c>
      <c r="M7199" t="s">
        <v>169</v>
      </c>
      <c r="N7199" t="s">
        <v>37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f>Table1[[#This Row],[RPMO Balance]]-Table1[[#This Row],[RSP Balance]]</f>
        <v>0</v>
      </c>
      <c r="AG7199">
        <f>Table1[[#This Row],[RSP Total Charges]]+Table1[[#This Row],[TotalPaymentUnallocatedAmount]]+Table1[[#This Row],[TotalCreditUnallocatedAmount]]</f>
        <v>0</v>
      </c>
    </row>
    <row r="7200" spans="1:33" hidden="1" x14ac:dyDescent="0.25">
      <c r="A7200" t="s">
        <v>13360</v>
      </c>
      <c r="B7200">
        <v>52037</v>
      </c>
      <c r="C7200" t="s">
        <v>16739</v>
      </c>
      <c r="D7200">
        <v>47491</v>
      </c>
      <c r="E7200">
        <v>12969</v>
      </c>
      <c r="F7200" t="s">
        <v>16740</v>
      </c>
      <c r="G7200" t="s">
        <v>16741</v>
      </c>
      <c r="H7200" t="s">
        <v>7387</v>
      </c>
      <c r="I7200" s="1">
        <v>45170</v>
      </c>
      <c r="J7200" s="1">
        <v>45473</v>
      </c>
      <c r="K7200" s="1">
        <v>45170</v>
      </c>
      <c r="L7200" s="1">
        <v>45473</v>
      </c>
      <c r="M7200" t="s">
        <v>169</v>
      </c>
      <c r="N7200" t="s">
        <v>37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f>Table1[[#This Row],[RPMO Balance]]-Table1[[#This Row],[RSP Balance]]</f>
        <v>0</v>
      </c>
      <c r="AG7200">
        <f>Table1[[#This Row],[RSP Total Charges]]+Table1[[#This Row],[TotalPaymentUnallocatedAmount]]+Table1[[#This Row],[TotalCreditUnallocatedAmount]]</f>
        <v>0</v>
      </c>
    </row>
    <row r="7201" spans="1:33" hidden="1" x14ac:dyDescent="0.25">
      <c r="A7201" t="s">
        <v>13360</v>
      </c>
      <c r="B7201">
        <v>5205</v>
      </c>
      <c r="C7201" t="s">
        <v>16742</v>
      </c>
      <c r="D7201">
        <v>5207</v>
      </c>
      <c r="E7201">
        <v>3832</v>
      </c>
      <c r="F7201" t="s">
        <v>11916</v>
      </c>
      <c r="G7201" t="s">
        <v>11917</v>
      </c>
      <c r="H7201">
        <v>261</v>
      </c>
      <c r="I7201" s="1">
        <v>44805</v>
      </c>
      <c r="J7201" s="1">
        <v>44957</v>
      </c>
      <c r="K7201" s="1">
        <v>44816</v>
      </c>
      <c r="L7201" s="1">
        <v>44957.432939814818</v>
      </c>
      <c r="M7201" t="s">
        <v>984</v>
      </c>
      <c r="N7201" t="s">
        <v>985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f>Table1[[#This Row],[RPMO Balance]]-Table1[[#This Row],[RSP Balance]]</f>
        <v>0</v>
      </c>
      <c r="AG7201">
        <f>Table1[[#This Row],[RSP Total Charges]]+Table1[[#This Row],[TotalPaymentUnallocatedAmount]]+Table1[[#This Row],[TotalCreditUnallocatedAmount]]</f>
        <v>0</v>
      </c>
    </row>
    <row r="7202" spans="1:33" hidden="1" x14ac:dyDescent="0.25">
      <c r="A7202" t="s">
        <v>13360</v>
      </c>
      <c r="B7202">
        <v>5207</v>
      </c>
      <c r="C7202" t="s">
        <v>16743</v>
      </c>
      <c r="D7202">
        <v>5209</v>
      </c>
      <c r="E7202">
        <v>3834</v>
      </c>
      <c r="F7202" t="s">
        <v>10433</v>
      </c>
      <c r="G7202" t="s">
        <v>16744</v>
      </c>
      <c r="H7202" t="s">
        <v>13370</v>
      </c>
      <c r="I7202" s="1">
        <v>44729</v>
      </c>
      <c r="J7202" s="1">
        <v>44773</v>
      </c>
      <c r="K7202" s="1">
        <v>44729</v>
      </c>
      <c r="L7202" s="1">
        <v>44773</v>
      </c>
      <c r="M7202" t="s">
        <v>984</v>
      </c>
      <c r="N7202" t="s">
        <v>985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f>Table1[[#This Row],[RPMO Balance]]-Table1[[#This Row],[RSP Balance]]</f>
        <v>0</v>
      </c>
      <c r="AG7202">
        <f>Table1[[#This Row],[RSP Total Charges]]+Table1[[#This Row],[TotalPaymentUnallocatedAmount]]+Table1[[#This Row],[TotalCreditUnallocatedAmount]]</f>
        <v>0</v>
      </c>
    </row>
    <row r="7203" spans="1:33" hidden="1" x14ac:dyDescent="0.25">
      <c r="A7203" t="s">
        <v>13360</v>
      </c>
      <c r="B7203">
        <v>5209</v>
      </c>
      <c r="C7203" t="s">
        <v>16745</v>
      </c>
      <c r="D7203">
        <v>5211</v>
      </c>
      <c r="E7203">
        <v>3836</v>
      </c>
      <c r="F7203" t="s">
        <v>3331</v>
      </c>
      <c r="G7203" t="s">
        <v>11110</v>
      </c>
      <c r="H7203">
        <v>478</v>
      </c>
      <c r="I7203" s="1">
        <v>44729</v>
      </c>
      <c r="J7203" s="1">
        <v>44804</v>
      </c>
      <c r="K7203" s="1">
        <v>44729</v>
      </c>
      <c r="L7203" s="1">
        <v>44804</v>
      </c>
      <c r="M7203" t="s">
        <v>984</v>
      </c>
      <c r="N7203" t="s">
        <v>985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f>Table1[[#This Row],[RPMO Balance]]-Table1[[#This Row],[RSP Balance]]</f>
        <v>0</v>
      </c>
      <c r="AG7203">
        <f>Table1[[#This Row],[RSP Total Charges]]+Table1[[#This Row],[TotalPaymentUnallocatedAmount]]+Table1[[#This Row],[TotalCreditUnallocatedAmount]]</f>
        <v>0</v>
      </c>
    </row>
    <row r="7204" spans="1:33" hidden="1" x14ac:dyDescent="0.25">
      <c r="A7204" t="s">
        <v>13360</v>
      </c>
      <c r="B7204">
        <v>5210</v>
      </c>
      <c r="C7204" t="s">
        <v>16746</v>
      </c>
      <c r="D7204">
        <v>5212</v>
      </c>
      <c r="E7204">
        <v>3837</v>
      </c>
      <c r="F7204" t="s">
        <v>12827</v>
      </c>
      <c r="G7204" t="s">
        <v>16347</v>
      </c>
      <c r="H7204">
        <v>272</v>
      </c>
      <c r="I7204" s="1">
        <v>44805</v>
      </c>
      <c r="J7204" s="1">
        <v>44985</v>
      </c>
      <c r="K7204" s="1">
        <v>44816</v>
      </c>
      <c r="L7204" s="1">
        <v>44985.432939814818</v>
      </c>
      <c r="M7204" t="s">
        <v>984</v>
      </c>
      <c r="N7204" t="s">
        <v>985</v>
      </c>
      <c r="O7204">
        <v>9550</v>
      </c>
      <c r="P7204">
        <v>0</v>
      </c>
      <c r="Q7204">
        <v>0</v>
      </c>
      <c r="R7204">
        <v>9550</v>
      </c>
      <c r="S7204">
        <v>9550</v>
      </c>
      <c r="T7204">
        <v>-9550</v>
      </c>
      <c r="U7204">
        <v>0</v>
      </c>
      <c r="V7204">
        <v>-9550</v>
      </c>
      <c r="W7204">
        <v>-9550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f>Table1[[#This Row],[RPMO Balance]]-Table1[[#This Row],[RSP Balance]]</f>
        <v>0</v>
      </c>
      <c r="AG7204">
        <f>Table1[[#This Row],[RSP Total Charges]]+Table1[[#This Row],[TotalPaymentUnallocatedAmount]]+Table1[[#This Row],[TotalCreditUnallocatedAmount]]</f>
        <v>0</v>
      </c>
    </row>
    <row r="7205" spans="1:33" hidden="1" x14ac:dyDescent="0.25">
      <c r="A7205" t="s">
        <v>13360</v>
      </c>
      <c r="B7205">
        <v>5211</v>
      </c>
      <c r="C7205" t="s">
        <v>16747</v>
      </c>
      <c r="D7205">
        <v>5213</v>
      </c>
      <c r="E7205">
        <v>3838</v>
      </c>
      <c r="F7205" t="s">
        <v>3290</v>
      </c>
      <c r="G7205" t="s">
        <v>16748</v>
      </c>
      <c r="H7205">
        <v>395</v>
      </c>
      <c r="I7205" s="1">
        <v>44805</v>
      </c>
      <c r="J7205" s="1">
        <v>45107</v>
      </c>
      <c r="K7205" s="1">
        <v>44816</v>
      </c>
      <c r="L7205" s="1">
        <v>45107</v>
      </c>
      <c r="M7205" t="s">
        <v>36</v>
      </c>
      <c r="N7205" t="s">
        <v>37</v>
      </c>
      <c r="O7205">
        <v>13867</v>
      </c>
      <c r="P7205">
        <v>0</v>
      </c>
      <c r="Q7205">
        <v>0</v>
      </c>
      <c r="R7205">
        <v>13867</v>
      </c>
      <c r="S7205">
        <v>0</v>
      </c>
      <c r="T7205">
        <v>-13867</v>
      </c>
      <c r="U7205">
        <v>0</v>
      </c>
      <c r="V7205">
        <v>0</v>
      </c>
      <c r="W7205">
        <v>0</v>
      </c>
      <c r="X7205">
        <v>0</v>
      </c>
      <c r="Y7205" s="2">
        <v>-13867</v>
      </c>
      <c r="Z7205" s="2">
        <v>0</v>
      </c>
      <c r="AA7205">
        <v>0</v>
      </c>
      <c r="AB7205" s="2">
        <v>13867</v>
      </c>
      <c r="AC7205">
        <v>-13867</v>
      </c>
      <c r="AD7205">
        <v>0</v>
      </c>
      <c r="AE7205">
        <v>0</v>
      </c>
      <c r="AF7205">
        <f>Table1[[#This Row],[RPMO Balance]]-Table1[[#This Row],[RSP Balance]]</f>
        <v>0</v>
      </c>
      <c r="AG7205">
        <f>Table1[[#This Row],[RSP Total Charges]]+Table1[[#This Row],[TotalPaymentUnallocatedAmount]]+Table1[[#This Row],[TotalCreditUnallocatedAmount]]</f>
        <v>0</v>
      </c>
    </row>
    <row r="7206" spans="1:33" hidden="1" x14ac:dyDescent="0.25">
      <c r="A7206" t="s">
        <v>13360</v>
      </c>
      <c r="B7206">
        <v>5213</v>
      </c>
      <c r="C7206" t="s">
        <v>16749</v>
      </c>
      <c r="D7206">
        <v>5215</v>
      </c>
      <c r="E7206">
        <v>3840</v>
      </c>
      <c r="F7206" t="s">
        <v>3256</v>
      </c>
      <c r="G7206" t="s">
        <v>16750</v>
      </c>
      <c r="H7206" t="s">
        <v>13953</v>
      </c>
      <c r="I7206" s="1">
        <v>44729</v>
      </c>
      <c r="J7206" s="1">
        <v>44742</v>
      </c>
      <c r="K7206" s="1">
        <v>44729</v>
      </c>
      <c r="L7206" s="1">
        <v>44742</v>
      </c>
      <c r="M7206" t="s">
        <v>984</v>
      </c>
      <c r="N7206" t="s">
        <v>985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f>Table1[[#This Row],[RPMO Balance]]-Table1[[#This Row],[RSP Balance]]</f>
        <v>0</v>
      </c>
      <c r="AG7206">
        <f>Table1[[#This Row],[RSP Total Charges]]+Table1[[#This Row],[TotalPaymentUnallocatedAmount]]+Table1[[#This Row],[TotalCreditUnallocatedAmount]]</f>
        <v>0</v>
      </c>
    </row>
    <row r="7207" spans="1:33" hidden="1" x14ac:dyDescent="0.25">
      <c r="A7207" t="s">
        <v>13360</v>
      </c>
      <c r="B7207">
        <v>5214</v>
      </c>
      <c r="C7207" t="s">
        <v>16751</v>
      </c>
      <c r="D7207">
        <v>5216</v>
      </c>
      <c r="E7207">
        <v>3840</v>
      </c>
      <c r="F7207" t="s">
        <v>3256</v>
      </c>
      <c r="G7207" t="s">
        <v>16750</v>
      </c>
      <c r="H7207" t="s">
        <v>16752</v>
      </c>
      <c r="I7207" s="1">
        <v>44729</v>
      </c>
      <c r="J7207" s="1">
        <v>44742</v>
      </c>
      <c r="K7207" s="1">
        <v>44729</v>
      </c>
      <c r="L7207" s="1">
        <v>44742</v>
      </c>
      <c r="M7207" t="s">
        <v>984</v>
      </c>
      <c r="N7207" t="s">
        <v>985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f>Table1[[#This Row],[RPMO Balance]]-Table1[[#This Row],[RSP Balance]]</f>
        <v>0</v>
      </c>
      <c r="AG7207">
        <f>Table1[[#This Row],[RSP Total Charges]]+Table1[[#This Row],[TotalPaymentUnallocatedAmount]]+Table1[[#This Row],[TotalCreditUnallocatedAmount]]</f>
        <v>0</v>
      </c>
    </row>
    <row r="7208" spans="1:33" hidden="1" x14ac:dyDescent="0.25">
      <c r="A7208" t="s">
        <v>13360</v>
      </c>
      <c r="B7208">
        <v>5215</v>
      </c>
      <c r="C7208" t="s">
        <v>16753</v>
      </c>
      <c r="D7208">
        <v>5217</v>
      </c>
      <c r="E7208">
        <v>3841</v>
      </c>
      <c r="F7208" t="s">
        <v>8000</v>
      </c>
      <c r="G7208" t="s">
        <v>16754</v>
      </c>
      <c r="H7208" t="s">
        <v>14097</v>
      </c>
      <c r="I7208" s="1">
        <v>44729</v>
      </c>
      <c r="J7208" s="1">
        <v>44742</v>
      </c>
      <c r="K7208" s="1">
        <v>44729</v>
      </c>
      <c r="L7208" s="1">
        <v>44742</v>
      </c>
      <c r="M7208" t="s">
        <v>984</v>
      </c>
      <c r="N7208" t="s">
        <v>985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f>Table1[[#This Row],[RPMO Balance]]-Table1[[#This Row],[RSP Balance]]</f>
        <v>0</v>
      </c>
      <c r="AG7208">
        <f>Table1[[#This Row],[RSP Total Charges]]+Table1[[#This Row],[TotalPaymentUnallocatedAmount]]+Table1[[#This Row],[TotalCreditUnallocatedAmount]]</f>
        <v>0</v>
      </c>
    </row>
    <row r="7209" spans="1:33" hidden="1" x14ac:dyDescent="0.25">
      <c r="A7209" t="s">
        <v>13360</v>
      </c>
      <c r="B7209">
        <v>5216</v>
      </c>
      <c r="C7209" t="s">
        <v>16755</v>
      </c>
      <c r="D7209">
        <v>5218</v>
      </c>
      <c r="E7209">
        <v>3841</v>
      </c>
      <c r="F7209" t="s">
        <v>8000</v>
      </c>
      <c r="G7209" t="s">
        <v>16754</v>
      </c>
      <c r="H7209" t="s">
        <v>14743</v>
      </c>
      <c r="I7209" s="1">
        <v>44729</v>
      </c>
      <c r="J7209" s="1">
        <v>44742</v>
      </c>
      <c r="K7209" s="1">
        <v>44729</v>
      </c>
      <c r="L7209" s="1">
        <v>44742</v>
      </c>
      <c r="M7209" t="s">
        <v>984</v>
      </c>
      <c r="N7209" t="s">
        <v>985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f>Table1[[#This Row],[RPMO Balance]]-Table1[[#This Row],[RSP Balance]]</f>
        <v>0</v>
      </c>
      <c r="AG7209">
        <f>Table1[[#This Row],[RSP Total Charges]]+Table1[[#This Row],[TotalPaymentUnallocatedAmount]]+Table1[[#This Row],[TotalCreditUnallocatedAmount]]</f>
        <v>0</v>
      </c>
    </row>
    <row r="7210" spans="1:33" hidden="1" x14ac:dyDescent="0.25">
      <c r="A7210" t="s">
        <v>13360</v>
      </c>
      <c r="B7210">
        <v>5220</v>
      </c>
      <c r="C7210" t="s">
        <v>16756</v>
      </c>
      <c r="D7210">
        <v>5222</v>
      </c>
      <c r="E7210">
        <v>3844</v>
      </c>
      <c r="F7210" t="s">
        <v>2954</v>
      </c>
      <c r="G7210" t="s">
        <v>16757</v>
      </c>
      <c r="H7210">
        <v>535</v>
      </c>
      <c r="I7210" s="1">
        <v>44729</v>
      </c>
      <c r="J7210" s="1">
        <v>44747</v>
      </c>
      <c r="K7210" s="1">
        <v>44729</v>
      </c>
      <c r="L7210" s="1">
        <v>44747</v>
      </c>
      <c r="M7210" t="s">
        <v>984</v>
      </c>
      <c r="N7210" t="s">
        <v>985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f>Table1[[#This Row],[RPMO Balance]]-Table1[[#This Row],[RSP Balance]]</f>
        <v>0</v>
      </c>
      <c r="AG7210">
        <f>Table1[[#This Row],[RSP Total Charges]]+Table1[[#This Row],[TotalPaymentUnallocatedAmount]]+Table1[[#This Row],[TotalCreditUnallocatedAmount]]</f>
        <v>0</v>
      </c>
    </row>
    <row r="7211" spans="1:33" hidden="1" x14ac:dyDescent="0.25">
      <c r="A7211" t="s">
        <v>13360</v>
      </c>
      <c r="B7211">
        <v>5221</v>
      </c>
      <c r="C7211" t="s">
        <v>16758</v>
      </c>
      <c r="D7211">
        <v>5223</v>
      </c>
      <c r="E7211">
        <v>3845</v>
      </c>
      <c r="F7211" t="s">
        <v>4231</v>
      </c>
      <c r="G7211" t="s">
        <v>14507</v>
      </c>
      <c r="H7211">
        <v>283</v>
      </c>
      <c r="I7211" s="1">
        <v>44729</v>
      </c>
      <c r="J7211" s="1">
        <v>44742</v>
      </c>
      <c r="K7211" s="1">
        <v>44729</v>
      </c>
      <c r="L7211" s="1">
        <v>44742</v>
      </c>
      <c r="M7211" t="s">
        <v>984</v>
      </c>
      <c r="N7211" t="s">
        <v>985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f>Table1[[#This Row],[RPMO Balance]]-Table1[[#This Row],[RSP Balance]]</f>
        <v>0</v>
      </c>
      <c r="AG7211">
        <f>Table1[[#This Row],[RSP Total Charges]]+Table1[[#This Row],[TotalPaymentUnallocatedAmount]]+Table1[[#This Row],[TotalCreditUnallocatedAmount]]</f>
        <v>0</v>
      </c>
    </row>
    <row r="7212" spans="1:33" hidden="1" x14ac:dyDescent="0.25">
      <c r="A7212" t="s">
        <v>13360</v>
      </c>
      <c r="B7212">
        <v>5223</v>
      </c>
      <c r="C7212" t="s">
        <v>16759</v>
      </c>
      <c r="D7212">
        <v>5225</v>
      </c>
      <c r="E7212">
        <v>3846</v>
      </c>
      <c r="F7212" t="s">
        <v>16760</v>
      </c>
      <c r="G7212" t="s">
        <v>16761</v>
      </c>
      <c r="H7212">
        <v>171</v>
      </c>
      <c r="I7212" s="1">
        <v>44805</v>
      </c>
      <c r="J7212" s="1">
        <v>45107</v>
      </c>
      <c r="K7212" s="1">
        <v>44816</v>
      </c>
      <c r="L7212" s="1">
        <v>45107</v>
      </c>
      <c r="M7212" t="s">
        <v>36</v>
      </c>
      <c r="N7212" t="s">
        <v>37</v>
      </c>
      <c r="O7212">
        <v>-1930.53</v>
      </c>
      <c r="P7212">
        <v>0</v>
      </c>
      <c r="Q7212">
        <v>-17480.53</v>
      </c>
      <c r="R7212">
        <v>15550</v>
      </c>
      <c r="S7212">
        <v>0</v>
      </c>
      <c r="T7212">
        <v>0</v>
      </c>
      <c r="U7212">
        <v>-1930.53</v>
      </c>
      <c r="V7212">
        <v>0</v>
      </c>
      <c r="W7212">
        <v>0</v>
      </c>
      <c r="X7212">
        <v>0</v>
      </c>
      <c r="Y7212">
        <v>0</v>
      </c>
      <c r="Z7212">
        <v>-17480.53</v>
      </c>
      <c r="AA7212">
        <v>0</v>
      </c>
      <c r="AB7212">
        <v>15550</v>
      </c>
      <c r="AC7212">
        <v>0</v>
      </c>
      <c r="AD7212">
        <v>-17480.53</v>
      </c>
      <c r="AE7212">
        <v>-1930.53</v>
      </c>
      <c r="AF7212">
        <f>Table1[[#This Row],[RPMO Balance]]-Table1[[#This Row],[RSP Balance]]</f>
        <v>0</v>
      </c>
      <c r="AG7212">
        <f>Table1[[#This Row],[RSP Total Charges]]+Table1[[#This Row],[TotalPaymentUnallocatedAmount]]+Table1[[#This Row],[TotalCreditUnallocatedAmount]]</f>
        <v>-1930.5299999999988</v>
      </c>
    </row>
    <row r="7213" spans="1:33" hidden="1" x14ac:dyDescent="0.25">
      <c r="A7213" t="s">
        <v>13360</v>
      </c>
      <c r="B7213">
        <v>5224</v>
      </c>
      <c r="C7213" t="s">
        <v>16762</v>
      </c>
      <c r="D7213">
        <v>5226</v>
      </c>
      <c r="E7213">
        <v>3847</v>
      </c>
      <c r="F7213" t="s">
        <v>14334</v>
      </c>
      <c r="G7213" t="s">
        <v>16763</v>
      </c>
      <c r="H7213">
        <v>132</v>
      </c>
      <c r="I7213" s="1">
        <v>44729</v>
      </c>
      <c r="J7213" s="1">
        <v>44742</v>
      </c>
      <c r="K7213" s="1">
        <v>44729</v>
      </c>
      <c r="L7213" s="1">
        <v>44742</v>
      </c>
      <c r="M7213" t="s">
        <v>984</v>
      </c>
      <c r="N7213" t="s">
        <v>985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f>Table1[[#This Row],[RPMO Balance]]-Table1[[#This Row],[RSP Balance]]</f>
        <v>0</v>
      </c>
      <c r="AG7213">
        <f>Table1[[#This Row],[RSP Total Charges]]+Table1[[#This Row],[TotalPaymentUnallocatedAmount]]+Table1[[#This Row],[TotalCreditUnallocatedAmount]]</f>
        <v>0</v>
      </c>
    </row>
    <row r="7214" spans="1:33" hidden="1" x14ac:dyDescent="0.25">
      <c r="A7214" t="s">
        <v>13360</v>
      </c>
      <c r="B7214">
        <v>5228</v>
      </c>
      <c r="C7214" t="s">
        <v>16764</v>
      </c>
      <c r="D7214">
        <v>5230</v>
      </c>
      <c r="E7214">
        <v>3851</v>
      </c>
      <c r="F7214" t="s">
        <v>4319</v>
      </c>
      <c r="G7214" t="s">
        <v>16765</v>
      </c>
      <c r="H7214">
        <v>255</v>
      </c>
      <c r="I7214" s="1">
        <v>44729</v>
      </c>
      <c r="J7214" s="1">
        <v>44742</v>
      </c>
      <c r="K7214" s="1">
        <v>44729</v>
      </c>
      <c r="L7214" s="1">
        <v>44742</v>
      </c>
      <c r="M7214" t="s">
        <v>984</v>
      </c>
      <c r="N7214" t="s">
        <v>985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f>Table1[[#This Row],[RPMO Balance]]-Table1[[#This Row],[RSP Balance]]</f>
        <v>0</v>
      </c>
      <c r="AG7214">
        <f>Table1[[#This Row],[RSP Total Charges]]+Table1[[#This Row],[TotalPaymentUnallocatedAmount]]+Table1[[#This Row],[TotalCreditUnallocatedAmount]]</f>
        <v>0</v>
      </c>
    </row>
    <row r="7215" spans="1:33" hidden="1" x14ac:dyDescent="0.25">
      <c r="A7215" t="s">
        <v>13360</v>
      </c>
      <c r="B7215">
        <v>5230</v>
      </c>
      <c r="C7215" t="s">
        <v>16766</v>
      </c>
      <c r="D7215">
        <v>5232</v>
      </c>
      <c r="E7215">
        <v>3853</v>
      </c>
      <c r="F7215" t="s">
        <v>16767</v>
      </c>
      <c r="G7215" t="s">
        <v>10771</v>
      </c>
      <c r="H7215">
        <v>374</v>
      </c>
      <c r="I7215" s="1">
        <v>44729</v>
      </c>
      <c r="J7215" s="1">
        <v>44742</v>
      </c>
      <c r="K7215" s="1">
        <v>44729</v>
      </c>
      <c r="L7215" s="1">
        <v>44742</v>
      </c>
      <c r="M7215" t="s">
        <v>984</v>
      </c>
      <c r="N7215" t="s">
        <v>985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f>Table1[[#This Row],[RPMO Balance]]-Table1[[#This Row],[RSP Balance]]</f>
        <v>0</v>
      </c>
      <c r="AG7215">
        <f>Table1[[#This Row],[RSP Total Charges]]+Table1[[#This Row],[TotalPaymentUnallocatedAmount]]+Table1[[#This Row],[TotalCreditUnallocatedAmount]]</f>
        <v>0</v>
      </c>
    </row>
    <row r="7216" spans="1:33" hidden="1" x14ac:dyDescent="0.25">
      <c r="A7216" t="s">
        <v>13360</v>
      </c>
      <c r="B7216">
        <v>5232</v>
      </c>
      <c r="C7216" t="s">
        <v>16768</v>
      </c>
      <c r="D7216">
        <v>5234</v>
      </c>
      <c r="E7216">
        <v>3855</v>
      </c>
      <c r="F7216" t="s">
        <v>6766</v>
      </c>
      <c r="G7216" t="s">
        <v>16769</v>
      </c>
      <c r="H7216">
        <v>319</v>
      </c>
      <c r="I7216" s="1">
        <v>44729</v>
      </c>
      <c r="J7216" s="1">
        <v>44742</v>
      </c>
      <c r="K7216" s="1">
        <v>44729</v>
      </c>
      <c r="L7216" s="1">
        <v>44742</v>
      </c>
      <c r="M7216" t="s">
        <v>984</v>
      </c>
      <c r="N7216" t="s">
        <v>985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f>Table1[[#This Row],[RPMO Balance]]-Table1[[#This Row],[RSP Balance]]</f>
        <v>0</v>
      </c>
      <c r="AG7216">
        <f>Table1[[#This Row],[RSP Total Charges]]+Table1[[#This Row],[TotalPaymentUnallocatedAmount]]+Table1[[#This Row],[TotalCreditUnallocatedAmount]]</f>
        <v>0</v>
      </c>
    </row>
    <row r="7217" spans="1:33" hidden="1" x14ac:dyDescent="0.25">
      <c r="A7217" t="s">
        <v>13360</v>
      </c>
      <c r="B7217">
        <v>5234</v>
      </c>
      <c r="C7217" t="s">
        <v>16770</v>
      </c>
      <c r="D7217">
        <v>5236</v>
      </c>
      <c r="E7217">
        <v>3857</v>
      </c>
      <c r="F7217" t="s">
        <v>16771</v>
      </c>
      <c r="G7217" t="s">
        <v>16772</v>
      </c>
      <c r="H7217" t="s">
        <v>13683</v>
      </c>
      <c r="I7217" s="1">
        <v>44729</v>
      </c>
      <c r="J7217" s="1">
        <v>44742</v>
      </c>
      <c r="K7217" s="1">
        <v>44729</v>
      </c>
      <c r="L7217" s="1">
        <v>44742</v>
      </c>
      <c r="M7217" t="s">
        <v>984</v>
      </c>
      <c r="N7217" t="s">
        <v>985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f>Table1[[#This Row],[RPMO Balance]]-Table1[[#This Row],[RSP Balance]]</f>
        <v>0</v>
      </c>
      <c r="AG7217">
        <f>Table1[[#This Row],[RSP Total Charges]]+Table1[[#This Row],[TotalPaymentUnallocatedAmount]]+Table1[[#This Row],[TotalCreditUnallocatedAmount]]</f>
        <v>0</v>
      </c>
    </row>
    <row r="7218" spans="1:33" hidden="1" x14ac:dyDescent="0.25">
      <c r="A7218" t="s">
        <v>13360</v>
      </c>
      <c r="B7218">
        <v>5235</v>
      </c>
      <c r="C7218" t="s">
        <v>16773</v>
      </c>
      <c r="D7218">
        <v>5237</v>
      </c>
      <c r="E7218">
        <v>3858</v>
      </c>
      <c r="F7218" t="s">
        <v>16774</v>
      </c>
      <c r="G7218" t="s">
        <v>16775</v>
      </c>
      <c r="H7218">
        <v>356</v>
      </c>
      <c r="I7218" s="1">
        <v>44729</v>
      </c>
      <c r="J7218" s="1">
        <v>44742</v>
      </c>
      <c r="K7218" s="1">
        <v>44729</v>
      </c>
      <c r="L7218" s="1">
        <v>44742</v>
      </c>
      <c r="M7218" t="s">
        <v>984</v>
      </c>
      <c r="N7218" t="s">
        <v>985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f>Table1[[#This Row],[RPMO Balance]]-Table1[[#This Row],[RSP Balance]]</f>
        <v>0</v>
      </c>
      <c r="AG7218">
        <f>Table1[[#This Row],[RSP Total Charges]]+Table1[[#This Row],[TotalPaymentUnallocatedAmount]]+Table1[[#This Row],[TotalCreditUnallocatedAmount]]</f>
        <v>0</v>
      </c>
    </row>
    <row r="7219" spans="1:33" hidden="1" x14ac:dyDescent="0.25">
      <c r="A7219" t="s">
        <v>13360</v>
      </c>
      <c r="B7219">
        <v>5236</v>
      </c>
      <c r="C7219" t="s">
        <v>16776</v>
      </c>
      <c r="D7219">
        <v>5238</v>
      </c>
      <c r="E7219">
        <v>3858</v>
      </c>
      <c r="F7219" t="s">
        <v>16774</v>
      </c>
      <c r="G7219" t="s">
        <v>16775</v>
      </c>
      <c r="H7219">
        <v>356</v>
      </c>
      <c r="I7219" s="1">
        <v>44805</v>
      </c>
      <c r="J7219" s="1">
        <v>45107</v>
      </c>
      <c r="K7219" s="1">
        <v>44816</v>
      </c>
      <c r="L7219" s="1">
        <v>45107</v>
      </c>
      <c r="M7219" t="s">
        <v>36</v>
      </c>
      <c r="N7219" t="s">
        <v>37</v>
      </c>
      <c r="O7219">
        <v>11580</v>
      </c>
      <c r="P7219">
        <v>0</v>
      </c>
      <c r="Q7219">
        <v>0</v>
      </c>
      <c r="R7219">
        <v>11580</v>
      </c>
      <c r="S7219">
        <v>11580</v>
      </c>
      <c r="T7219">
        <v>-11580</v>
      </c>
      <c r="U7219">
        <v>0</v>
      </c>
      <c r="V7219">
        <v>-11580</v>
      </c>
      <c r="W7219">
        <v>-11580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f>Table1[[#This Row],[RPMO Balance]]-Table1[[#This Row],[RSP Balance]]</f>
        <v>0</v>
      </c>
      <c r="AG7219">
        <f>Table1[[#This Row],[RSP Total Charges]]+Table1[[#This Row],[TotalPaymentUnallocatedAmount]]+Table1[[#This Row],[TotalCreditUnallocatedAmount]]</f>
        <v>0</v>
      </c>
    </row>
    <row r="7220" spans="1:33" hidden="1" x14ac:dyDescent="0.25">
      <c r="A7220" t="s">
        <v>13360</v>
      </c>
      <c r="B7220">
        <v>5237</v>
      </c>
      <c r="C7220" t="s">
        <v>16777</v>
      </c>
      <c r="D7220">
        <v>5239</v>
      </c>
      <c r="E7220">
        <v>3859</v>
      </c>
      <c r="F7220" t="s">
        <v>5503</v>
      </c>
      <c r="G7220" t="s">
        <v>6910</v>
      </c>
      <c r="H7220">
        <v>274</v>
      </c>
      <c r="I7220" s="1">
        <v>44729</v>
      </c>
      <c r="J7220" s="1">
        <v>44742</v>
      </c>
      <c r="K7220" s="1">
        <v>44729</v>
      </c>
      <c r="L7220" s="1">
        <v>44742</v>
      </c>
      <c r="M7220" t="s">
        <v>984</v>
      </c>
      <c r="N7220" t="s">
        <v>985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f>Table1[[#This Row],[RPMO Balance]]-Table1[[#This Row],[RSP Balance]]</f>
        <v>0</v>
      </c>
      <c r="AG7220">
        <f>Table1[[#This Row],[RSP Total Charges]]+Table1[[#This Row],[TotalPaymentUnallocatedAmount]]+Table1[[#This Row],[TotalCreditUnallocatedAmount]]</f>
        <v>0</v>
      </c>
    </row>
    <row r="7221" spans="1:33" hidden="1" x14ac:dyDescent="0.25">
      <c r="A7221" t="s">
        <v>13360</v>
      </c>
      <c r="B7221">
        <v>5238</v>
      </c>
      <c r="C7221" t="s">
        <v>16778</v>
      </c>
      <c r="D7221">
        <v>5240</v>
      </c>
      <c r="E7221">
        <v>3860</v>
      </c>
      <c r="F7221" t="s">
        <v>1492</v>
      </c>
      <c r="G7221" t="s">
        <v>16779</v>
      </c>
      <c r="H7221" t="s">
        <v>13507</v>
      </c>
      <c r="I7221" s="1">
        <v>44729</v>
      </c>
      <c r="J7221" s="1">
        <v>44742</v>
      </c>
      <c r="K7221" s="1">
        <v>44729</v>
      </c>
      <c r="L7221" s="1">
        <v>44742</v>
      </c>
      <c r="M7221" t="s">
        <v>984</v>
      </c>
      <c r="N7221" t="s">
        <v>985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f>Table1[[#This Row],[RPMO Balance]]-Table1[[#This Row],[RSP Balance]]</f>
        <v>0</v>
      </c>
      <c r="AG7221">
        <f>Table1[[#This Row],[RSP Total Charges]]+Table1[[#This Row],[TotalPaymentUnallocatedAmount]]+Table1[[#This Row],[TotalCreditUnallocatedAmount]]</f>
        <v>0</v>
      </c>
    </row>
    <row r="7222" spans="1:33" hidden="1" x14ac:dyDescent="0.25">
      <c r="A7222" t="s">
        <v>13360</v>
      </c>
      <c r="B7222">
        <v>5240</v>
      </c>
      <c r="C7222" t="s">
        <v>16780</v>
      </c>
      <c r="D7222">
        <v>5242</v>
      </c>
      <c r="E7222">
        <v>3862</v>
      </c>
      <c r="F7222" t="s">
        <v>16781</v>
      </c>
      <c r="G7222" t="s">
        <v>16782</v>
      </c>
      <c r="H7222">
        <v>555</v>
      </c>
      <c r="I7222" s="1">
        <v>44729</v>
      </c>
      <c r="J7222" s="1">
        <v>44742</v>
      </c>
      <c r="K7222" s="1">
        <v>44729</v>
      </c>
      <c r="L7222" s="1">
        <v>44742</v>
      </c>
      <c r="M7222" t="s">
        <v>984</v>
      </c>
      <c r="N7222" t="s">
        <v>985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f>Table1[[#This Row],[RPMO Balance]]-Table1[[#This Row],[RSP Balance]]</f>
        <v>0</v>
      </c>
      <c r="AG7222">
        <f>Table1[[#This Row],[RSP Total Charges]]+Table1[[#This Row],[TotalPaymentUnallocatedAmount]]+Table1[[#This Row],[TotalCreditUnallocatedAmount]]</f>
        <v>0</v>
      </c>
    </row>
    <row r="7223" spans="1:33" hidden="1" x14ac:dyDescent="0.25">
      <c r="A7223" t="s">
        <v>13360</v>
      </c>
      <c r="B7223">
        <v>5242</v>
      </c>
      <c r="C7223" t="s">
        <v>16783</v>
      </c>
      <c r="D7223">
        <v>5244</v>
      </c>
      <c r="E7223">
        <v>3864</v>
      </c>
      <c r="F7223" t="s">
        <v>958</v>
      </c>
      <c r="G7223" t="s">
        <v>16784</v>
      </c>
      <c r="I7223" s="1">
        <v>44729</v>
      </c>
      <c r="J7223" s="1">
        <v>44742</v>
      </c>
      <c r="K7223" s="1">
        <v>44729</v>
      </c>
      <c r="L7223" s="1">
        <v>44742</v>
      </c>
      <c r="M7223" t="s">
        <v>984</v>
      </c>
      <c r="N7223" t="s">
        <v>985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f>Table1[[#This Row],[RPMO Balance]]-Table1[[#This Row],[RSP Balance]]</f>
        <v>0</v>
      </c>
      <c r="AG7223">
        <f>Table1[[#This Row],[RSP Total Charges]]+Table1[[#This Row],[TotalPaymentUnallocatedAmount]]+Table1[[#This Row],[TotalCreditUnallocatedAmount]]</f>
        <v>0</v>
      </c>
    </row>
    <row r="7224" spans="1:33" hidden="1" x14ac:dyDescent="0.25">
      <c r="A7224" t="s">
        <v>13360</v>
      </c>
      <c r="B7224">
        <v>5243</v>
      </c>
      <c r="C7224" t="s">
        <v>16785</v>
      </c>
      <c r="D7224">
        <v>5245</v>
      </c>
      <c r="E7224">
        <v>3865</v>
      </c>
      <c r="F7224" t="s">
        <v>3875</v>
      </c>
      <c r="G7224" t="s">
        <v>16786</v>
      </c>
      <c r="H7224">
        <v>393</v>
      </c>
      <c r="I7224" s="1">
        <v>44729</v>
      </c>
      <c r="J7224" s="1">
        <v>44773</v>
      </c>
      <c r="K7224" s="1">
        <v>44729</v>
      </c>
      <c r="L7224" s="1">
        <v>44773</v>
      </c>
      <c r="M7224" t="s">
        <v>984</v>
      </c>
      <c r="N7224" t="s">
        <v>985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f>Table1[[#This Row],[RPMO Balance]]-Table1[[#This Row],[RSP Balance]]</f>
        <v>0</v>
      </c>
      <c r="AG7224">
        <f>Table1[[#This Row],[RSP Total Charges]]+Table1[[#This Row],[TotalPaymentUnallocatedAmount]]+Table1[[#This Row],[TotalCreditUnallocatedAmount]]</f>
        <v>0</v>
      </c>
    </row>
    <row r="7225" spans="1:33" hidden="1" x14ac:dyDescent="0.25">
      <c r="A7225" t="s">
        <v>13360</v>
      </c>
      <c r="B7225">
        <v>5244</v>
      </c>
      <c r="C7225" t="s">
        <v>16787</v>
      </c>
      <c r="D7225">
        <v>5246</v>
      </c>
      <c r="E7225">
        <v>3865</v>
      </c>
      <c r="F7225" t="s">
        <v>3875</v>
      </c>
      <c r="G7225" t="s">
        <v>16786</v>
      </c>
      <c r="H7225">
        <v>393</v>
      </c>
      <c r="I7225" s="1">
        <v>44805</v>
      </c>
      <c r="J7225" s="1">
        <v>45107</v>
      </c>
      <c r="K7225" s="1">
        <v>44816</v>
      </c>
      <c r="L7225" s="1">
        <v>45107</v>
      </c>
      <c r="M7225" t="s">
        <v>36</v>
      </c>
      <c r="N7225" t="s">
        <v>37</v>
      </c>
      <c r="O7225">
        <v>10580</v>
      </c>
      <c r="P7225">
        <v>0</v>
      </c>
      <c r="Q7225">
        <v>0</v>
      </c>
      <c r="R7225">
        <v>10580</v>
      </c>
      <c r="S7225">
        <v>10580</v>
      </c>
      <c r="T7225">
        <v>-10580</v>
      </c>
      <c r="U7225">
        <v>0</v>
      </c>
      <c r="V7225">
        <v>-10580</v>
      </c>
      <c r="W7225">
        <v>-10580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f>Table1[[#This Row],[RPMO Balance]]-Table1[[#This Row],[RSP Balance]]</f>
        <v>0</v>
      </c>
      <c r="AG7225">
        <f>Table1[[#This Row],[RSP Total Charges]]+Table1[[#This Row],[TotalPaymentUnallocatedAmount]]+Table1[[#This Row],[TotalCreditUnallocatedAmount]]</f>
        <v>0</v>
      </c>
    </row>
    <row r="7226" spans="1:33" hidden="1" x14ac:dyDescent="0.25">
      <c r="A7226" t="s">
        <v>13360</v>
      </c>
      <c r="B7226">
        <v>5246</v>
      </c>
      <c r="C7226" t="s">
        <v>16788</v>
      </c>
      <c r="D7226">
        <v>5248</v>
      </c>
      <c r="E7226">
        <v>3867</v>
      </c>
      <c r="F7226" t="s">
        <v>3256</v>
      </c>
      <c r="G7226" t="s">
        <v>16789</v>
      </c>
      <c r="H7226">
        <v>579</v>
      </c>
      <c r="I7226" s="1">
        <v>44729</v>
      </c>
      <c r="J7226" s="1">
        <v>44742</v>
      </c>
      <c r="K7226" s="1">
        <v>44729</v>
      </c>
      <c r="L7226" s="1">
        <v>44742</v>
      </c>
      <c r="M7226" t="s">
        <v>984</v>
      </c>
      <c r="N7226" t="s">
        <v>985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f>Table1[[#This Row],[RPMO Balance]]-Table1[[#This Row],[RSP Balance]]</f>
        <v>0</v>
      </c>
      <c r="AG7226">
        <f>Table1[[#This Row],[RSP Total Charges]]+Table1[[#This Row],[TotalPaymentUnallocatedAmount]]+Table1[[#This Row],[TotalCreditUnallocatedAmount]]</f>
        <v>0</v>
      </c>
    </row>
    <row r="7227" spans="1:33" hidden="1" x14ac:dyDescent="0.25">
      <c r="A7227" t="s">
        <v>13360</v>
      </c>
      <c r="B7227">
        <v>5248</v>
      </c>
      <c r="C7227" t="s">
        <v>16790</v>
      </c>
      <c r="D7227">
        <v>5250</v>
      </c>
      <c r="E7227">
        <v>3868</v>
      </c>
      <c r="F7227" t="s">
        <v>3485</v>
      </c>
      <c r="G7227" t="s">
        <v>16791</v>
      </c>
      <c r="H7227">
        <v>287</v>
      </c>
      <c r="I7227" s="1">
        <v>44805</v>
      </c>
      <c r="J7227" s="1">
        <v>45107</v>
      </c>
      <c r="K7227" s="1">
        <v>44816</v>
      </c>
      <c r="L7227" s="1">
        <v>45107</v>
      </c>
      <c r="M7227" t="s">
        <v>36</v>
      </c>
      <c r="N7227" t="s">
        <v>37</v>
      </c>
      <c r="O7227">
        <v>10910</v>
      </c>
      <c r="P7227">
        <v>0</v>
      </c>
      <c r="Q7227">
        <v>0</v>
      </c>
      <c r="R7227">
        <v>10910</v>
      </c>
      <c r="S7227">
        <v>10580</v>
      </c>
      <c r="T7227">
        <v>-10580</v>
      </c>
      <c r="U7227">
        <v>330</v>
      </c>
      <c r="V7227">
        <v>-10580</v>
      </c>
      <c r="W7227">
        <v>-10580</v>
      </c>
      <c r="X7227">
        <v>0</v>
      </c>
      <c r="Y7227">
        <v>0</v>
      </c>
      <c r="Z7227">
        <v>0</v>
      </c>
      <c r="AA7227">
        <v>0</v>
      </c>
      <c r="AB7227">
        <v>330</v>
      </c>
      <c r="AC7227">
        <v>0</v>
      </c>
      <c r="AD7227">
        <v>0</v>
      </c>
      <c r="AE7227">
        <v>330</v>
      </c>
      <c r="AF7227">
        <f>Table1[[#This Row],[RPMO Balance]]-Table1[[#This Row],[RSP Balance]]</f>
        <v>0</v>
      </c>
      <c r="AG7227">
        <f>Table1[[#This Row],[RSP Total Charges]]+Table1[[#This Row],[TotalPaymentUnallocatedAmount]]+Table1[[#This Row],[TotalCreditUnallocatedAmount]]</f>
        <v>330</v>
      </c>
    </row>
    <row r="7228" spans="1:33" hidden="1" x14ac:dyDescent="0.25">
      <c r="A7228" t="s">
        <v>13360</v>
      </c>
      <c r="B7228">
        <v>5250</v>
      </c>
      <c r="C7228" t="s">
        <v>16792</v>
      </c>
      <c r="D7228">
        <v>5252</v>
      </c>
      <c r="E7228">
        <v>3869</v>
      </c>
      <c r="F7228" t="s">
        <v>12974</v>
      </c>
      <c r="G7228" t="s">
        <v>16793</v>
      </c>
      <c r="H7228">
        <v>317</v>
      </c>
      <c r="I7228" s="1">
        <v>44805</v>
      </c>
      <c r="J7228" s="1">
        <v>45107</v>
      </c>
      <c r="K7228" s="1">
        <v>44816</v>
      </c>
      <c r="L7228" s="1">
        <v>45107</v>
      </c>
      <c r="M7228" t="s">
        <v>36</v>
      </c>
      <c r="N7228" t="s">
        <v>37</v>
      </c>
      <c r="O7228">
        <v>13520</v>
      </c>
      <c r="P7228">
        <v>0</v>
      </c>
      <c r="Q7228">
        <v>-4020</v>
      </c>
      <c r="R7228">
        <v>17540</v>
      </c>
      <c r="S7228">
        <v>17540</v>
      </c>
      <c r="T7228">
        <v>-13520</v>
      </c>
      <c r="U7228">
        <v>0</v>
      </c>
      <c r="V7228">
        <v>-13520</v>
      </c>
      <c r="W7228">
        <v>-13520</v>
      </c>
      <c r="X7228">
        <v>-4020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f>Table1[[#This Row],[RPMO Balance]]-Table1[[#This Row],[RSP Balance]]</f>
        <v>0</v>
      </c>
      <c r="AG7228">
        <f>Table1[[#This Row],[RSP Total Charges]]+Table1[[#This Row],[TotalPaymentUnallocatedAmount]]+Table1[[#This Row],[TotalCreditUnallocatedAmount]]</f>
        <v>0</v>
      </c>
    </row>
    <row r="7229" spans="1:33" hidden="1" x14ac:dyDescent="0.25">
      <c r="A7229" t="s">
        <v>13360</v>
      </c>
      <c r="B7229">
        <v>5251</v>
      </c>
      <c r="C7229" t="s">
        <v>16794</v>
      </c>
      <c r="D7229">
        <v>5253</v>
      </c>
      <c r="E7229">
        <v>3870</v>
      </c>
      <c r="F7229" t="s">
        <v>2882</v>
      </c>
      <c r="G7229" t="s">
        <v>16795</v>
      </c>
      <c r="H7229">
        <v>161</v>
      </c>
      <c r="I7229" s="1">
        <v>44805</v>
      </c>
      <c r="J7229" s="1">
        <v>45107</v>
      </c>
      <c r="K7229" s="1">
        <v>44816</v>
      </c>
      <c r="L7229" s="1">
        <v>45107</v>
      </c>
      <c r="M7229" t="s">
        <v>36</v>
      </c>
      <c r="N7229" t="s">
        <v>37</v>
      </c>
      <c r="O7229">
        <v>12450</v>
      </c>
      <c r="P7229">
        <v>0</v>
      </c>
      <c r="Q7229">
        <v>-200</v>
      </c>
      <c r="R7229">
        <v>12650</v>
      </c>
      <c r="S7229">
        <v>0</v>
      </c>
      <c r="T7229">
        <v>-12200</v>
      </c>
      <c r="U7229">
        <v>250</v>
      </c>
      <c r="V7229">
        <v>0</v>
      </c>
      <c r="W7229">
        <v>0</v>
      </c>
      <c r="X7229">
        <v>0</v>
      </c>
      <c r="Y7229">
        <v>-12200</v>
      </c>
      <c r="Z7229">
        <v>-200</v>
      </c>
      <c r="AA7229">
        <v>0</v>
      </c>
      <c r="AB7229">
        <v>12650</v>
      </c>
      <c r="AC7229">
        <v>-12200</v>
      </c>
      <c r="AD7229">
        <v>-200</v>
      </c>
      <c r="AE7229">
        <v>250</v>
      </c>
      <c r="AF7229">
        <f>Table1[[#This Row],[RPMO Balance]]-Table1[[#This Row],[RSP Balance]]</f>
        <v>0</v>
      </c>
      <c r="AG7229">
        <f>Table1[[#This Row],[RSP Total Charges]]+Table1[[#This Row],[TotalPaymentUnallocatedAmount]]+Table1[[#This Row],[TotalCreditUnallocatedAmount]]</f>
        <v>250</v>
      </c>
    </row>
    <row r="7230" spans="1:33" hidden="1" x14ac:dyDescent="0.25">
      <c r="A7230" t="s">
        <v>13360</v>
      </c>
      <c r="B7230">
        <v>5252</v>
      </c>
      <c r="C7230" t="s">
        <v>16796</v>
      </c>
      <c r="D7230">
        <v>5254</v>
      </c>
      <c r="E7230">
        <v>3871</v>
      </c>
      <c r="F7230" t="s">
        <v>16797</v>
      </c>
      <c r="G7230" t="s">
        <v>16798</v>
      </c>
      <c r="H7230">
        <v>514</v>
      </c>
      <c r="I7230" s="1">
        <v>44729</v>
      </c>
      <c r="J7230" s="1">
        <v>44742</v>
      </c>
      <c r="K7230" s="1">
        <v>44729</v>
      </c>
      <c r="L7230" s="1">
        <v>44742</v>
      </c>
      <c r="M7230" t="s">
        <v>984</v>
      </c>
      <c r="N7230" t="s">
        <v>985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f>Table1[[#This Row],[RPMO Balance]]-Table1[[#This Row],[RSP Balance]]</f>
        <v>0</v>
      </c>
      <c r="AG7230">
        <f>Table1[[#This Row],[RSP Total Charges]]+Table1[[#This Row],[TotalPaymentUnallocatedAmount]]+Table1[[#This Row],[TotalCreditUnallocatedAmount]]</f>
        <v>0</v>
      </c>
    </row>
    <row r="7231" spans="1:33" hidden="1" x14ac:dyDescent="0.25">
      <c r="A7231" t="s">
        <v>13360</v>
      </c>
      <c r="B7231">
        <v>5253</v>
      </c>
      <c r="C7231" t="s">
        <v>16799</v>
      </c>
      <c r="D7231">
        <v>5255</v>
      </c>
      <c r="E7231">
        <v>3872</v>
      </c>
      <c r="F7231" t="s">
        <v>11508</v>
      </c>
      <c r="G7231" t="s">
        <v>16800</v>
      </c>
      <c r="H7231">
        <v>545</v>
      </c>
      <c r="I7231" s="1">
        <v>44729</v>
      </c>
      <c r="J7231" s="1">
        <v>44742</v>
      </c>
      <c r="K7231" s="1">
        <v>44729</v>
      </c>
      <c r="L7231" s="1">
        <v>44742</v>
      </c>
      <c r="M7231" t="s">
        <v>984</v>
      </c>
      <c r="N7231" t="s">
        <v>985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f>Table1[[#This Row],[RPMO Balance]]-Table1[[#This Row],[RSP Balance]]</f>
        <v>0</v>
      </c>
      <c r="AG7231">
        <f>Table1[[#This Row],[RSP Total Charges]]+Table1[[#This Row],[TotalPaymentUnallocatedAmount]]+Table1[[#This Row],[TotalCreditUnallocatedAmount]]</f>
        <v>0</v>
      </c>
    </row>
    <row r="7232" spans="1:33" hidden="1" x14ac:dyDescent="0.25">
      <c r="A7232" t="s">
        <v>13360</v>
      </c>
      <c r="B7232">
        <v>5254</v>
      </c>
      <c r="C7232" t="s">
        <v>16801</v>
      </c>
      <c r="D7232">
        <v>5256</v>
      </c>
      <c r="E7232">
        <v>3873</v>
      </c>
      <c r="F7232" t="s">
        <v>16802</v>
      </c>
      <c r="G7232" t="s">
        <v>16803</v>
      </c>
      <c r="H7232" t="s">
        <v>16394</v>
      </c>
      <c r="I7232" s="1">
        <v>44729</v>
      </c>
      <c r="J7232" s="1">
        <v>44742</v>
      </c>
      <c r="K7232" s="1">
        <v>44729</v>
      </c>
      <c r="L7232" s="1">
        <v>44742</v>
      </c>
      <c r="M7232" t="s">
        <v>984</v>
      </c>
      <c r="N7232" t="s">
        <v>985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f>Table1[[#This Row],[RPMO Balance]]-Table1[[#This Row],[RSP Balance]]</f>
        <v>0</v>
      </c>
      <c r="AG7232">
        <f>Table1[[#This Row],[RSP Total Charges]]+Table1[[#This Row],[TotalPaymentUnallocatedAmount]]+Table1[[#This Row],[TotalCreditUnallocatedAmount]]</f>
        <v>0</v>
      </c>
    </row>
    <row r="7233" spans="1:33" hidden="1" x14ac:dyDescent="0.25">
      <c r="A7233" t="s">
        <v>13360</v>
      </c>
      <c r="B7233">
        <v>5255</v>
      </c>
      <c r="C7233" t="s">
        <v>16804</v>
      </c>
      <c r="D7233">
        <v>5257</v>
      </c>
      <c r="E7233">
        <v>3874</v>
      </c>
      <c r="F7233" t="s">
        <v>12575</v>
      </c>
      <c r="G7233" t="s">
        <v>16805</v>
      </c>
      <c r="H7233">
        <v>241</v>
      </c>
      <c r="I7233" s="1">
        <v>44729</v>
      </c>
      <c r="J7233" s="1">
        <v>44742</v>
      </c>
      <c r="K7233" s="1">
        <v>44729</v>
      </c>
      <c r="L7233" s="1">
        <v>44742</v>
      </c>
      <c r="M7233" t="s">
        <v>984</v>
      </c>
      <c r="N7233" t="s">
        <v>985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f>Table1[[#This Row],[RPMO Balance]]-Table1[[#This Row],[RSP Balance]]</f>
        <v>0</v>
      </c>
      <c r="AG7233">
        <f>Table1[[#This Row],[RSP Total Charges]]+Table1[[#This Row],[TotalPaymentUnallocatedAmount]]+Table1[[#This Row],[TotalCreditUnallocatedAmount]]</f>
        <v>0</v>
      </c>
    </row>
    <row r="7234" spans="1:33" hidden="1" x14ac:dyDescent="0.25">
      <c r="A7234" t="s">
        <v>13360</v>
      </c>
      <c r="B7234">
        <v>5259</v>
      </c>
      <c r="C7234" t="s">
        <v>16806</v>
      </c>
      <c r="D7234">
        <v>5261</v>
      </c>
      <c r="E7234">
        <v>3876</v>
      </c>
      <c r="F7234" t="s">
        <v>16807</v>
      </c>
      <c r="G7234" t="s">
        <v>16808</v>
      </c>
      <c r="H7234">
        <v>268</v>
      </c>
      <c r="I7234" s="1">
        <v>44805</v>
      </c>
      <c r="J7234" s="1">
        <v>45107</v>
      </c>
      <c r="K7234" s="1">
        <v>44816</v>
      </c>
      <c r="L7234" s="1">
        <v>45107</v>
      </c>
      <c r="M7234" t="s">
        <v>36</v>
      </c>
      <c r="N7234" t="s">
        <v>37</v>
      </c>
      <c r="O7234">
        <v>13910</v>
      </c>
      <c r="P7234">
        <v>0</v>
      </c>
      <c r="Q7234">
        <v>-330</v>
      </c>
      <c r="R7234">
        <v>14240</v>
      </c>
      <c r="S7234">
        <v>0</v>
      </c>
      <c r="T7234">
        <v>-13820</v>
      </c>
      <c r="U7234">
        <v>90</v>
      </c>
      <c r="V7234">
        <v>0</v>
      </c>
      <c r="W7234">
        <v>0</v>
      </c>
      <c r="X7234">
        <v>0</v>
      </c>
      <c r="Y7234">
        <v>-13820</v>
      </c>
      <c r="Z7234">
        <v>-330</v>
      </c>
      <c r="AA7234">
        <v>0</v>
      </c>
      <c r="AB7234">
        <v>14240</v>
      </c>
      <c r="AC7234">
        <v>-13820</v>
      </c>
      <c r="AD7234">
        <v>-330</v>
      </c>
      <c r="AE7234">
        <v>90</v>
      </c>
      <c r="AF7234">
        <f>Table1[[#This Row],[RPMO Balance]]-Table1[[#This Row],[RSP Balance]]</f>
        <v>0</v>
      </c>
      <c r="AG7234">
        <f>Table1[[#This Row],[RSP Total Charges]]+Table1[[#This Row],[TotalPaymentUnallocatedAmount]]+Table1[[#This Row],[TotalCreditUnallocatedAmount]]</f>
        <v>90</v>
      </c>
    </row>
    <row r="7235" spans="1:33" hidden="1" x14ac:dyDescent="0.25">
      <c r="A7235" t="s">
        <v>13360</v>
      </c>
      <c r="B7235">
        <v>5263</v>
      </c>
      <c r="C7235" t="s">
        <v>16809</v>
      </c>
      <c r="D7235">
        <v>5265</v>
      </c>
      <c r="E7235">
        <v>3878</v>
      </c>
      <c r="F7235" t="s">
        <v>4703</v>
      </c>
      <c r="G7235" t="s">
        <v>14399</v>
      </c>
      <c r="H7235">
        <v>183</v>
      </c>
      <c r="I7235" s="1">
        <v>44805</v>
      </c>
      <c r="J7235" s="1">
        <v>44834</v>
      </c>
      <c r="K7235" s="1">
        <v>44816</v>
      </c>
      <c r="L7235" s="1">
        <v>44834.432939814818</v>
      </c>
      <c r="M7235" t="s">
        <v>984</v>
      </c>
      <c r="N7235" t="s">
        <v>985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f>Table1[[#This Row],[RPMO Balance]]-Table1[[#This Row],[RSP Balance]]</f>
        <v>0</v>
      </c>
      <c r="AG7235">
        <f>Table1[[#This Row],[RSP Total Charges]]+Table1[[#This Row],[TotalPaymentUnallocatedAmount]]+Table1[[#This Row],[TotalCreditUnallocatedAmount]]</f>
        <v>0</v>
      </c>
    </row>
    <row r="7236" spans="1:33" hidden="1" x14ac:dyDescent="0.25">
      <c r="A7236" t="s">
        <v>13360</v>
      </c>
      <c r="B7236">
        <v>5267</v>
      </c>
      <c r="C7236" t="s">
        <v>16810</v>
      </c>
      <c r="D7236">
        <v>5269</v>
      </c>
      <c r="E7236">
        <v>3880</v>
      </c>
      <c r="F7236" t="s">
        <v>16811</v>
      </c>
      <c r="G7236" t="s">
        <v>16812</v>
      </c>
      <c r="H7236">
        <v>175</v>
      </c>
      <c r="I7236" s="1">
        <v>44805</v>
      </c>
      <c r="J7236" s="1">
        <v>44957</v>
      </c>
      <c r="K7236" s="1">
        <v>44816</v>
      </c>
      <c r="L7236" s="1">
        <v>44957.432939814818</v>
      </c>
      <c r="M7236" t="s">
        <v>984</v>
      </c>
      <c r="N7236" t="s">
        <v>985</v>
      </c>
      <c r="O7236">
        <v>8890</v>
      </c>
      <c r="P7236">
        <v>0</v>
      </c>
      <c r="Q7236">
        <v>0</v>
      </c>
      <c r="R7236">
        <v>8890</v>
      </c>
      <c r="S7236">
        <v>7270</v>
      </c>
      <c r="T7236">
        <v>-8890</v>
      </c>
      <c r="U7236">
        <v>0</v>
      </c>
      <c r="V7236">
        <v>-7270</v>
      </c>
      <c r="W7236">
        <v>-7270</v>
      </c>
      <c r="X7236">
        <v>0</v>
      </c>
      <c r="Y7236" s="2">
        <v>-1620</v>
      </c>
      <c r="Z7236" s="2">
        <v>0</v>
      </c>
      <c r="AA7236">
        <v>0</v>
      </c>
      <c r="AB7236" s="2">
        <v>1620</v>
      </c>
      <c r="AC7236">
        <v>-1620</v>
      </c>
      <c r="AD7236">
        <v>0</v>
      </c>
      <c r="AE7236">
        <v>0</v>
      </c>
      <c r="AF7236">
        <f>Table1[[#This Row],[RPMO Balance]]-Table1[[#This Row],[RSP Balance]]</f>
        <v>0</v>
      </c>
      <c r="AG7236">
        <f>Table1[[#This Row],[RSP Total Charges]]+Table1[[#This Row],[TotalPaymentUnallocatedAmount]]+Table1[[#This Row],[TotalCreditUnallocatedAmount]]</f>
        <v>0</v>
      </c>
    </row>
    <row r="7237" spans="1:33" hidden="1" x14ac:dyDescent="0.25">
      <c r="A7237" t="s">
        <v>13360</v>
      </c>
      <c r="B7237">
        <v>52679</v>
      </c>
      <c r="C7237" t="s">
        <v>16813</v>
      </c>
      <c r="D7237">
        <v>48133</v>
      </c>
      <c r="E7237">
        <v>13084</v>
      </c>
      <c r="F7237" t="s">
        <v>6563</v>
      </c>
      <c r="G7237" t="s">
        <v>16814</v>
      </c>
      <c r="H7237">
        <v>536</v>
      </c>
      <c r="I7237" s="1">
        <v>45170</v>
      </c>
      <c r="J7237" s="1">
        <v>45473</v>
      </c>
      <c r="K7237" s="1">
        <v>45170</v>
      </c>
      <c r="L7237" s="1">
        <v>45473</v>
      </c>
      <c r="M7237" t="s">
        <v>169</v>
      </c>
      <c r="N7237" t="s">
        <v>37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f>Table1[[#This Row],[RPMO Balance]]-Table1[[#This Row],[RSP Balance]]</f>
        <v>0</v>
      </c>
      <c r="AG7237">
        <f>Table1[[#This Row],[RSP Total Charges]]+Table1[[#This Row],[TotalPaymentUnallocatedAmount]]+Table1[[#This Row],[TotalCreditUnallocatedAmount]]</f>
        <v>0</v>
      </c>
    </row>
    <row r="7238" spans="1:33" hidden="1" x14ac:dyDescent="0.25">
      <c r="A7238" t="s">
        <v>13360</v>
      </c>
      <c r="B7238">
        <v>5268</v>
      </c>
      <c r="C7238" t="s">
        <v>16815</v>
      </c>
      <c r="D7238">
        <v>5270</v>
      </c>
      <c r="E7238">
        <v>3881</v>
      </c>
      <c r="F7238" t="s">
        <v>4109</v>
      </c>
      <c r="G7238" t="s">
        <v>14524</v>
      </c>
      <c r="H7238">
        <v>137</v>
      </c>
      <c r="I7238" s="1">
        <v>44805</v>
      </c>
      <c r="J7238" s="1">
        <v>44865</v>
      </c>
      <c r="K7238" s="1">
        <v>44816</v>
      </c>
      <c r="L7238" s="1">
        <v>44865.432939814818</v>
      </c>
      <c r="M7238" t="s">
        <v>984</v>
      </c>
      <c r="N7238" t="s">
        <v>985</v>
      </c>
      <c r="O7238">
        <v>1800</v>
      </c>
      <c r="P7238">
        <v>0</v>
      </c>
      <c r="Q7238">
        <v>0</v>
      </c>
      <c r="R7238">
        <v>1800</v>
      </c>
      <c r="S7238">
        <v>0</v>
      </c>
      <c r="T7238">
        <v>-1800</v>
      </c>
      <c r="U7238">
        <v>0</v>
      </c>
      <c r="V7238">
        <v>0</v>
      </c>
      <c r="W7238">
        <v>0</v>
      </c>
      <c r="X7238">
        <v>0</v>
      </c>
      <c r="Y7238" s="2">
        <v>-1800</v>
      </c>
      <c r="Z7238" s="2">
        <v>0</v>
      </c>
      <c r="AA7238">
        <v>0</v>
      </c>
      <c r="AB7238" s="2">
        <v>1800</v>
      </c>
      <c r="AC7238">
        <v>-1800</v>
      </c>
      <c r="AD7238">
        <v>0</v>
      </c>
      <c r="AE7238">
        <v>0</v>
      </c>
      <c r="AF7238">
        <f>Table1[[#This Row],[RPMO Balance]]-Table1[[#This Row],[RSP Balance]]</f>
        <v>0</v>
      </c>
      <c r="AG7238">
        <f>Table1[[#This Row],[RSP Total Charges]]+Table1[[#This Row],[TotalPaymentUnallocatedAmount]]+Table1[[#This Row],[TotalCreditUnallocatedAmount]]</f>
        <v>0</v>
      </c>
    </row>
    <row r="7239" spans="1:33" hidden="1" x14ac:dyDescent="0.25">
      <c r="A7239" t="s">
        <v>13360</v>
      </c>
      <c r="B7239">
        <v>52688</v>
      </c>
      <c r="C7239" t="s">
        <v>16816</v>
      </c>
      <c r="D7239">
        <v>48142</v>
      </c>
      <c r="E7239">
        <v>13086</v>
      </c>
      <c r="F7239" t="s">
        <v>3964</v>
      </c>
      <c r="G7239" t="s">
        <v>16817</v>
      </c>
      <c r="H7239" t="s">
        <v>7671</v>
      </c>
      <c r="I7239" s="1">
        <v>45170</v>
      </c>
      <c r="J7239" s="1">
        <v>45473</v>
      </c>
      <c r="K7239" s="1">
        <v>45170</v>
      </c>
      <c r="L7239" s="1">
        <v>45473</v>
      </c>
      <c r="M7239" t="s">
        <v>169</v>
      </c>
      <c r="N7239" t="s">
        <v>37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f>Table1[[#This Row],[RPMO Balance]]-Table1[[#This Row],[RSP Balance]]</f>
        <v>0</v>
      </c>
      <c r="AG7239">
        <f>Table1[[#This Row],[RSP Total Charges]]+Table1[[#This Row],[TotalPaymentUnallocatedAmount]]+Table1[[#This Row],[TotalCreditUnallocatedAmount]]</f>
        <v>0</v>
      </c>
    </row>
    <row r="7240" spans="1:33" hidden="1" x14ac:dyDescent="0.25">
      <c r="A7240" t="s">
        <v>13360</v>
      </c>
      <c r="B7240">
        <v>52707</v>
      </c>
      <c r="C7240" t="s">
        <v>16818</v>
      </c>
      <c r="D7240">
        <v>48161</v>
      </c>
      <c r="E7240">
        <v>13088</v>
      </c>
      <c r="F7240" t="s">
        <v>4863</v>
      </c>
      <c r="G7240" t="s">
        <v>16819</v>
      </c>
      <c r="H7240">
        <v>176</v>
      </c>
      <c r="I7240" s="1">
        <v>45170</v>
      </c>
      <c r="J7240" s="1">
        <v>45351</v>
      </c>
      <c r="K7240" s="1">
        <v>45170</v>
      </c>
      <c r="L7240" s="1">
        <v>45351</v>
      </c>
      <c r="M7240" t="s">
        <v>169</v>
      </c>
      <c r="N7240" t="s">
        <v>37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f>Table1[[#This Row],[RPMO Balance]]-Table1[[#This Row],[RSP Balance]]</f>
        <v>0</v>
      </c>
      <c r="AG7240">
        <f>Table1[[#This Row],[RSP Total Charges]]+Table1[[#This Row],[TotalPaymentUnallocatedAmount]]+Table1[[#This Row],[TotalCreditUnallocatedAmount]]</f>
        <v>0</v>
      </c>
    </row>
    <row r="7241" spans="1:33" hidden="1" x14ac:dyDescent="0.25">
      <c r="A7241" t="s">
        <v>13360</v>
      </c>
      <c r="B7241">
        <v>5272</v>
      </c>
      <c r="C7241" t="s">
        <v>16820</v>
      </c>
      <c r="D7241">
        <v>5274</v>
      </c>
      <c r="E7241">
        <v>3883</v>
      </c>
      <c r="F7241" t="s">
        <v>4463</v>
      </c>
      <c r="G7241" t="s">
        <v>16821</v>
      </c>
      <c r="H7241">
        <v>239</v>
      </c>
      <c r="I7241" s="1">
        <v>44816</v>
      </c>
      <c r="J7241" s="1">
        <v>45107</v>
      </c>
      <c r="K7241" s="1">
        <v>44816</v>
      </c>
      <c r="L7241" s="1">
        <v>45107</v>
      </c>
      <c r="M7241" t="s">
        <v>36</v>
      </c>
      <c r="N7241" t="s">
        <v>37</v>
      </c>
      <c r="O7241">
        <v>14050</v>
      </c>
      <c r="P7241">
        <v>0</v>
      </c>
      <c r="Q7241">
        <v>-1420</v>
      </c>
      <c r="R7241">
        <v>15470</v>
      </c>
      <c r="S7241">
        <v>0</v>
      </c>
      <c r="T7241">
        <v>-14050</v>
      </c>
      <c r="U7241">
        <v>0</v>
      </c>
      <c r="V7241">
        <v>0</v>
      </c>
      <c r="W7241">
        <v>0</v>
      </c>
      <c r="X7241">
        <v>0</v>
      </c>
      <c r="Y7241" s="2">
        <v>-14050</v>
      </c>
      <c r="Z7241" s="2">
        <v>-1420</v>
      </c>
      <c r="AA7241">
        <v>0</v>
      </c>
      <c r="AB7241" s="2">
        <v>15470</v>
      </c>
      <c r="AC7241">
        <v>-14050</v>
      </c>
      <c r="AD7241">
        <v>-1420</v>
      </c>
      <c r="AE7241">
        <v>0</v>
      </c>
      <c r="AF7241">
        <f>Table1[[#This Row],[RPMO Balance]]-Table1[[#This Row],[RSP Balance]]</f>
        <v>0</v>
      </c>
      <c r="AG7241">
        <f>Table1[[#This Row],[RSP Total Charges]]+Table1[[#This Row],[TotalPaymentUnallocatedAmount]]+Table1[[#This Row],[TotalCreditUnallocatedAmount]]</f>
        <v>0</v>
      </c>
    </row>
    <row r="7242" spans="1:33" hidden="1" x14ac:dyDescent="0.25">
      <c r="A7242" t="s">
        <v>13360</v>
      </c>
      <c r="B7242">
        <v>5273</v>
      </c>
      <c r="C7242" t="s">
        <v>16822</v>
      </c>
      <c r="D7242">
        <v>5275</v>
      </c>
      <c r="E7242">
        <v>3884</v>
      </c>
      <c r="F7242" t="s">
        <v>4284</v>
      </c>
      <c r="G7242" t="s">
        <v>16823</v>
      </c>
      <c r="H7242" t="s">
        <v>7632</v>
      </c>
      <c r="I7242" s="1">
        <v>44729</v>
      </c>
      <c r="J7242" s="1">
        <v>44742</v>
      </c>
      <c r="K7242" s="1">
        <v>44729</v>
      </c>
      <c r="L7242" s="1">
        <v>44742</v>
      </c>
      <c r="M7242" t="s">
        <v>984</v>
      </c>
      <c r="N7242" t="s">
        <v>985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f>Table1[[#This Row],[RPMO Balance]]-Table1[[#This Row],[RSP Balance]]</f>
        <v>0</v>
      </c>
      <c r="AG7242">
        <f>Table1[[#This Row],[RSP Total Charges]]+Table1[[#This Row],[TotalPaymentUnallocatedAmount]]+Table1[[#This Row],[TotalCreditUnallocatedAmount]]</f>
        <v>0</v>
      </c>
    </row>
    <row r="7243" spans="1:33" hidden="1" x14ac:dyDescent="0.25">
      <c r="A7243" t="s">
        <v>13360</v>
      </c>
      <c r="B7243">
        <v>5274</v>
      </c>
      <c r="C7243" t="s">
        <v>16824</v>
      </c>
      <c r="D7243">
        <v>5276</v>
      </c>
      <c r="E7243">
        <v>3884</v>
      </c>
      <c r="F7243" t="s">
        <v>4284</v>
      </c>
      <c r="G7243" t="s">
        <v>16823</v>
      </c>
      <c r="H7243" t="s">
        <v>7785</v>
      </c>
      <c r="I7243" s="1">
        <v>44729</v>
      </c>
      <c r="J7243" s="1">
        <v>44749</v>
      </c>
      <c r="K7243" s="1">
        <v>44729</v>
      </c>
      <c r="L7243" s="1">
        <v>44749</v>
      </c>
      <c r="M7243" t="s">
        <v>984</v>
      </c>
      <c r="N7243" t="s">
        <v>985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f>Table1[[#This Row],[RPMO Balance]]-Table1[[#This Row],[RSP Balance]]</f>
        <v>0</v>
      </c>
      <c r="AG7243">
        <f>Table1[[#This Row],[RSP Total Charges]]+Table1[[#This Row],[TotalPaymentUnallocatedAmount]]+Table1[[#This Row],[TotalCreditUnallocatedAmount]]</f>
        <v>0</v>
      </c>
    </row>
    <row r="7244" spans="1:33" hidden="1" x14ac:dyDescent="0.25">
      <c r="A7244" t="s">
        <v>13360</v>
      </c>
      <c r="B7244">
        <v>5276</v>
      </c>
      <c r="C7244" t="s">
        <v>16825</v>
      </c>
      <c r="D7244">
        <v>5278</v>
      </c>
      <c r="E7244">
        <v>3885</v>
      </c>
      <c r="F7244" t="s">
        <v>7662</v>
      </c>
      <c r="G7244" t="s">
        <v>6550</v>
      </c>
      <c r="H7244">
        <v>375</v>
      </c>
      <c r="I7244" s="1">
        <v>44805</v>
      </c>
      <c r="J7244" s="1">
        <v>45107</v>
      </c>
      <c r="K7244" s="1">
        <v>44805</v>
      </c>
      <c r="L7244" s="1">
        <v>45107</v>
      </c>
      <c r="M7244" t="s">
        <v>36</v>
      </c>
      <c r="N7244" t="s">
        <v>37</v>
      </c>
      <c r="O7244">
        <v>14225</v>
      </c>
      <c r="P7244">
        <v>0</v>
      </c>
      <c r="Q7244">
        <v>-865</v>
      </c>
      <c r="R7244">
        <v>15090</v>
      </c>
      <c r="S7244">
        <v>11130</v>
      </c>
      <c r="T7244">
        <v>-11880</v>
      </c>
      <c r="U7244">
        <v>2345</v>
      </c>
      <c r="V7244">
        <v>-10265</v>
      </c>
      <c r="W7244">
        <v>-10265</v>
      </c>
      <c r="X7244">
        <v>-865</v>
      </c>
      <c r="Y7244">
        <v>-1615</v>
      </c>
      <c r="Z7244">
        <v>0</v>
      </c>
      <c r="AA7244">
        <v>0</v>
      </c>
      <c r="AB7244">
        <v>3960</v>
      </c>
      <c r="AC7244">
        <v>-1615</v>
      </c>
      <c r="AD7244">
        <v>0</v>
      </c>
      <c r="AE7244">
        <v>2345</v>
      </c>
      <c r="AF7244">
        <f>Table1[[#This Row],[RPMO Balance]]-Table1[[#This Row],[RSP Balance]]</f>
        <v>0</v>
      </c>
      <c r="AG7244">
        <f>Table1[[#This Row],[RSP Total Charges]]+Table1[[#This Row],[TotalPaymentUnallocatedAmount]]+Table1[[#This Row],[TotalCreditUnallocatedAmount]]</f>
        <v>2345</v>
      </c>
    </row>
    <row r="7245" spans="1:33" hidden="1" x14ac:dyDescent="0.25">
      <c r="A7245" t="s">
        <v>13360</v>
      </c>
      <c r="B7245">
        <v>52763</v>
      </c>
      <c r="C7245" t="s">
        <v>16826</v>
      </c>
      <c r="D7245">
        <v>48219</v>
      </c>
      <c r="E7245">
        <v>12164</v>
      </c>
      <c r="F7245" t="s">
        <v>3256</v>
      </c>
      <c r="G7245" t="s">
        <v>4498</v>
      </c>
      <c r="H7245">
        <v>310</v>
      </c>
      <c r="I7245" s="1">
        <v>45170</v>
      </c>
      <c r="J7245" s="1">
        <v>45473</v>
      </c>
      <c r="K7245" s="1">
        <v>45170</v>
      </c>
      <c r="L7245" s="1">
        <v>45473</v>
      </c>
      <c r="M7245" t="s">
        <v>169</v>
      </c>
      <c r="N7245" t="s">
        <v>37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f>Table1[[#This Row],[RPMO Balance]]-Table1[[#This Row],[RSP Balance]]</f>
        <v>0</v>
      </c>
      <c r="AG7245">
        <f>Table1[[#This Row],[RSP Total Charges]]+Table1[[#This Row],[TotalPaymentUnallocatedAmount]]+Table1[[#This Row],[TotalCreditUnallocatedAmount]]</f>
        <v>0</v>
      </c>
    </row>
    <row r="7246" spans="1:33" hidden="1" x14ac:dyDescent="0.25">
      <c r="A7246" t="s">
        <v>13360</v>
      </c>
      <c r="B7246">
        <v>52763</v>
      </c>
      <c r="C7246" t="s">
        <v>16827</v>
      </c>
      <c r="D7246">
        <v>48221</v>
      </c>
      <c r="E7246">
        <v>13108</v>
      </c>
      <c r="F7246" t="s">
        <v>16828</v>
      </c>
      <c r="G7246" t="s">
        <v>16829</v>
      </c>
      <c r="H7246">
        <v>310</v>
      </c>
      <c r="I7246" s="1">
        <v>45170</v>
      </c>
      <c r="J7246" s="1">
        <v>45473</v>
      </c>
      <c r="K7246" s="1">
        <v>45170</v>
      </c>
      <c r="L7246" s="1">
        <v>45473</v>
      </c>
      <c r="M7246" t="s">
        <v>169</v>
      </c>
      <c r="N7246" t="s">
        <v>37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f>Table1[[#This Row],[RPMO Balance]]-Table1[[#This Row],[RSP Balance]]</f>
        <v>0</v>
      </c>
      <c r="AG7246">
        <f>Table1[[#This Row],[RSP Total Charges]]+Table1[[#This Row],[TotalPaymentUnallocatedAmount]]+Table1[[#This Row],[TotalCreditUnallocatedAmount]]</f>
        <v>0</v>
      </c>
    </row>
    <row r="7247" spans="1:33" hidden="1" x14ac:dyDescent="0.25">
      <c r="A7247" t="s">
        <v>13360</v>
      </c>
      <c r="B7247">
        <v>52788</v>
      </c>
      <c r="C7247" t="s">
        <v>16830</v>
      </c>
      <c r="D7247">
        <v>48243</v>
      </c>
      <c r="E7247">
        <v>13091</v>
      </c>
      <c r="F7247" t="s">
        <v>16831</v>
      </c>
      <c r="G7247" t="s">
        <v>16832</v>
      </c>
      <c r="H7247">
        <v>290</v>
      </c>
      <c r="I7247" s="1">
        <v>45170</v>
      </c>
      <c r="J7247" s="1">
        <v>45473</v>
      </c>
      <c r="K7247" s="1">
        <v>45170</v>
      </c>
      <c r="L7247" s="1">
        <v>45473</v>
      </c>
      <c r="M7247" t="s">
        <v>169</v>
      </c>
      <c r="N7247" t="s">
        <v>37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f>Table1[[#This Row],[RPMO Balance]]-Table1[[#This Row],[RSP Balance]]</f>
        <v>0</v>
      </c>
      <c r="AG7247">
        <f>Table1[[#This Row],[RSP Total Charges]]+Table1[[#This Row],[TotalPaymentUnallocatedAmount]]+Table1[[#This Row],[TotalCreditUnallocatedAmount]]</f>
        <v>0</v>
      </c>
    </row>
    <row r="7248" spans="1:33" hidden="1" x14ac:dyDescent="0.25">
      <c r="A7248" t="s">
        <v>13360</v>
      </c>
      <c r="B7248">
        <v>5279</v>
      </c>
      <c r="C7248" t="s">
        <v>16833</v>
      </c>
      <c r="D7248">
        <v>5281</v>
      </c>
      <c r="E7248">
        <v>3887</v>
      </c>
      <c r="F7248" t="s">
        <v>16834</v>
      </c>
      <c r="G7248" t="s">
        <v>16835</v>
      </c>
      <c r="H7248">
        <v>136</v>
      </c>
      <c r="I7248" s="1">
        <v>44729</v>
      </c>
      <c r="J7248" s="1">
        <v>44742</v>
      </c>
      <c r="K7248" s="1">
        <v>44729</v>
      </c>
      <c r="L7248" s="1">
        <v>44742</v>
      </c>
      <c r="M7248" t="s">
        <v>984</v>
      </c>
      <c r="N7248" t="s">
        <v>985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f>Table1[[#This Row],[RPMO Balance]]-Table1[[#This Row],[RSP Balance]]</f>
        <v>0</v>
      </c>
      <c r="AG7248">
        <f>Table1[[#This Row],[RSP Total Charges]]+Table1[[#This Row],[TotalPaymentUnallocatedAmount]]+Table1[[#This Row],[TotalCreditUnallocatedAmount]]</f>
        <v>0</v>
      </c>
    </row>
    <row r="7249" spans="1:33" hidden="1" x14ac:dyDescent="0.25">
      <c r="A7249" t="s">
        <v>13360</v>
      </c>
      <c r="B7249">
        <v>5280</v>
      </c>
      <c r="C7249" t="s">
        <v>16836</v>
      </c>
      <c r="D7249">
        <v>5282</v>
      </c>
      <c r="E7249">
        <v>3887</v>
      </c>
      <c r="F7249" t="s">
        <v>16834</v>
      </c>
      <c r="G7249" t="s">
        <v>16835</v>
      </c>
      <c r="H7249">
        <v>136</v>
      </c>
      <c r="I7249" s="1">
        <v>44805</v>
      </c>
      <c r="J7249" s="1">
        <v>44820</v>
      </c>
      <c r="K7249" s="1">
        <v>44816</v>
      </c>
      <c r="L7249" s="1">
        <v>44820.432939814818</v>
      </c>
      <c r="M7249" t="s">
        <v>984</v>
      </c>
      <c r="N7249" t="s">
        <v>985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f>Table1[[#This Row],[RPMO Balance]]-Table1[[#This Row],[RSP Balance]]</f>
        <v>0</v>
      </c>
      <c r="AG7249">
        <f>Table1[[#This Row],[RSP Total Charges]]+Table1[[#This Row],[TotalPaymentUnallocatedAmount]]+Table1[[#This Row],[TotalCreditUnallocatedAmount]]</f>
        <v>0</v>
      </c>
    </row>
    <row r="7250" spans="1:33" hidden="1" x14ac:dyDescent="0.25">
      <c r="A7250" t="s">
        <v>13360</v>
      </c>
      <c r="B7250">
        <v>5282</v>
      </c>
      <c r="C7250" t="s">
        <v>16837</v>
      </c>
      <c r="D7250">
        <v>5284</v>
      </c>
      <c r="E7250">
        <v>3889</v>
      </c>
      <c r="F7250" t="s">
        <v>1006</v>
      </c>
      <c r="G7250" t="s">
        <v>16838</v>
      </c>
      <c r="H7250">
        <v>279</v>
      </c>
      <c r="I7250" s="1">
        <v>44729</v>
      </c>
      <c r="J7250" s="1">
        <v>44742</v>
      </c>
      <c r="K7250" s="1">
        <v>44729</v>
      </c>
      <c r="L7250" s="1">
        <v>44742</v>
      </c>
      <c r="M7250" t="s">
        <v>984</v>
      </c>
      <c r="N7250" t="s">
        <v>985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f>Table1[[#This Row],[RPMO Balance]]-Table1[[#This Row],[RSP Balance]]</f>
        <v>0</v>
      </c>
      <c r="AG7250">
        <f>Table1[[#This Row],[RSP Total Charges]]+Table1[[#This Row],[TotalPaymentUnallocatedAmount]]+Table1[[#This Row],[TotalCreditUnallocatedAmount]]</f>
        <v>0</v>
      </c>
    </row>
    <row r="7251" spans="1:33" hidden="1" x14ac:dyDescent="0.25">
      <c r="A7251" t="s">
        <v>13360</v>
      </c>
      <c r="B7251">
        <v>52829</v>
      </c>
      <c r="C7251" t="s">
        <v>16839</v>
      </c>
      <c r="D7251">
        <v>48278</v>
      </c>
      <c r="E7251">
        <v>13119</v>
      </c>
      <c r="F7251" t="s">
        <v>1006</v>
      </c>
      <c r="G7251" t="s">
        <v>16840</v>
      </c>
      <c r="H7251">
        <v>516</v>
      </c>
      <c r="I7251" s="1">
        <v>45170</v>
      </c>
      <c r="J7251" s="1">
        <v>45473</v>
      </c>
      <c r="K7251" s="1">
        <v>45170</v>
      </c>
      <c r="L7251" s="1">
        <v>45473</v>
      </c>
      <c r="M7251" t="s">
        <v>169</v>
      </c>
      <c r="N7251" t="s">
        <v>37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f>Table1[[#This Row],[RPMO Balance]]-Table1[[#This Row],[RSP Balance]]</f>
        <v>0</v>
      </c>
      <c r="AG7251">
        <f>Table1[[#This Row],[RSP Total Charges]]+Table1[[#This Row],[TotalPaymentUnallocatedAmount]]+Table1[[#This Row],[TotalCreditUnallocatedAmount]]</f>
        <v>0</v>
      </c>
    </row>
    <row r="7252" spans="1:33" hidden="1" x14ac:dyDescent="0.25">
      <c r="A7252" t="s">
        <v>13360</v>
      </c>
      <c r="B7252">
        <v>52835</v>
      </c>
      <c r="C7252" t="s">
        <v>16841</v>
      </c>
      <c r="D7252">
        <v>48284</v>
      </c>
      <c r="E7252">
        <v>12838</v>
      </c>
      <c r="F7252" t="s">
        <v>3871</v>
      </c>
      <c r="G7252" t="s">
        <v>16842</v>
      </c>
      <c r="H7252">
        <v>566</v>
      </c>
      <c r="I7252" s="1">
        <v>45170</v>
      </c>
      <c r="J7252" s="1">
        <v>45473</v>
      </c>
      <c r="K7252" s="1">
        <v>45170</v>
      </c>
      <c r="L7252" s="1">
        <v>45473</v>
      </c>
      <c r="M7252" t="s">
        <v>169</v>
      </c>
      <c r="N7252" t="s">
        <v>37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f>Table1[[#This Row],[RPMO Balance]]-Table1[[#This Row],[RSP Balance]]</f>
        <v>0</v>
      </c>
      <c r="AG7252">
        <f>Table1[[#This Row],[RSP Total Charges]]+Table1[[#This Row],[TotalPaymentUnallocatedAmount]]+Table1[[#This Row],[TotalCreditUnallocatedAmount]]</f>
        <v>0</v>
      </c>
    </row>
    <row r="7253" spans="1:33" hidden="1" x14ac:dyDescent="0.25">
      <c r="A7253" t="s">
        <v>13360</v>
      </c>
      <c r="B7253">
        <v>52836</v>
      </c>
      <c r="C7253" t="s">
        <v>16843</v>
      </c>
      <c r="D7253">
        <v>48285</v>
      </c>
      <c r="E7253">
        <v>3817</v>
      </c>
      <c r="F7253" t="s">
        <v>16695</v>
      </c>
      <c r="G7253" t="s">
        <v>16696</v>
      </c>
      <c r="H7253" t="s">
        <v>16844</v>
      </c>
      <c r="I7253" s="1">
        <v>44988.432939814818</v>
      </c>
      <c r="J7253" s="1">
        <v>45018.432939814818</v>
      </c>
      <c r="K7253" s="1">
        <v>44988.432939814818</v>
      </c>
      <c r="L7253" s="1">
        <v>45012.432939814818</v>
      </c>
      <c r="M7253" t="s">
        <v>984</v>
      </c>
      <c r="N7253" t="s">
        <v>985</v>
      </c>
      <c r="O7253">
        <v>7566.59</v>
      </c>
      <c r="P7253">
        <v>0</v>
      </c>
      <c r="Q7253">
        <v>0</v>
      </c>
      <c r="R7253">
        <v>7566.59</v>
      </c>
      <c r="S7253">
        <v>6825.32</v>
      </c>
      <c r="T7253">
        <v>-7566.59</v>
      </c>
      <c r="U7253">
        <v>0</v>
      </c>
      <c r="V7253">
        <v>-6825.32</v>
      </c>
      <c r="W7253">
        <v>-6825.32</v>
      </c>
      <c r="X7253">
        <v>0</v>
      </c>
      <c r="Y7253" s="2">
        <v>-741.27</v>
      </c>
      <c r="Z7253" s="2">
        <v>0</v>
      </c>
      <c r="AA7253">
        <v>0</v>
      </c>
      <c r="AB7253" s="2">
        <v>741.27</v>
      </c>
      <c r="AC7253">
        <v>-741.27</v>
      </c>
      <c r="AD7253">
        <v>0</v>
      </c>
      <c r="AE7253">
        <v>0</v>
      </c>
      <c r="AF7253">
        <f>Table1[[#This Row],[RPMO Balance]]-Table1[[#This Row],[RSP Balance]]</f>
        <v>0</v>
      </c>
      <c r="AG7253">
        <f>Table1[[#This Row],[RSP Total Charges]]+Table1[[#This Row],[TotalPaymentUnallocatedAmount]]+Table1[[#This Row],[TotalCreditUnallocatedAmount]]</f>
        <v>0</v>
      </c>
    </row>
    <row r="7254" spans="1:33" hidden="1" x14ac:dyDescent="0.25">
      <c r="A7254" t="s">
        <v>13360</v>
      </c>
      <c r="B7254">
        <v>5284</v>
      </c>
      <c r="C7254" t="s">
        <v>16845</v>
      </c>
      <c r="D7254">
        <v>5286</v>
      </c>
      <c r="E7254">
        <v>3891</v>
      </c>
      <c r="F7254" t="s">
        <v>16846</v>
      </c>
      <c r="G7254" t="s">
        <v>16793</v>
      </c>
      <c r="H7254">
        <v>308</v>
      </c>
      <c r="I7254" s="1">
        <v>44743</v>
      </c>
      <c r="J7254" s="1">
        <v>45107</v>
      </c>
      <c r="K7254" s="1">
        <v>44816</v>
      </c>
      <c r="L7254" s="1">
        <v>45107</v>
      </c>
      <c r="M7254" t="s">
        <v>36</v>
      </c>
      <c r="N7254" t="s">
        <v>37</v>
      </c>
      <c r="O7254">
        <v>18970</v>
      </c>
      <c r="P7254">
        <v>0</v>
      </c>
      <c r="Q7254">
        <v>-2240</v>
      </c>
      <c r="R7254">
        <v>21210</v>
      </c>
      <c r="S7254">
        <v>21210</v>
      </c>
      <c r="T7254">
        <v>-18970</v>
      </c>
      <c r="U7254">
        <v>0</v>
      </c>
      <c r="V7254">
        <v>-18970</v>
      </c>
      <c r="W7254">
        <v>-18970</v>
      </c>
      <c r="X7254">
        <v>-2240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f>Table1[[#This Row],[RPMO Balance]]-Table1[[#This Row],[RSP Balance]]</f>
        <v>0</v>
      </c>
      <c r="AG7254">
        <f>Table1[[#This Row],[RSP Total Charges]]+Table1[[#This Row],[TotalPaymentUnallocatedAmount]]+Table1[[#This Row],[TotalCreditUnallocatedAmount]]</f>
        <v>0</v>
      </c>
    </row>
    <row r="7255" spans="1:33" hidden="1" x14ac:dyDescent="0.25">
      <c r="A7255" t="s">
        <v>13360</v>
      </c>
      <c r="B7255">
        <v>52852</v>
      </c>
      <c r="C7255" t="s">
        <v>16847</v>
      </c>
      <c r="D7255">
        <v>48301</v>
      </c>
      <c r="E7255">
        <v>13126</v>
      </c>
      <c r="F7255" t="s">
        <v>737</v>
      </c>
      <c r="G7255" t="s">
        <v>16848</v>
      </c>
      <c r="H7255">
        <v>518</v>
      </c>
      <c r="I7255" s="1">
        <v>45170</v>
      </c>
      <c r="J7255" s="1">
        <v>45351</v>
      </c>
      <c r="K7255" s="1">
        <v>45170</v>
      </c>
      <c r="L7255" s="1">
        <v>45351</v>
      </c>
      <c r="M7255" t="s">
        <v>169</v>
      </c>
      <c r="N7255" t="s">
        <v>37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f>Table1[[#This Row],[RPMO Balance]]-Table1[[#This Row],[RSP Balance]]</f>
        <v>0</v>
      </c>
      <c r="AG7255">
        <f>Table1[[#This Row],[RSP Total Charges]]+Table1[[#This Row],[TotalPaymentUnallocatedAmount]]+Table1[[#This Row],[TotalCreditUnallocatedAmount]]</f>
        <v>0</v>
      </c>
    </row>
    <row r="7256" spans="1:33" hidden="1" x14ac:dyDescent="0.25">
      <c r="A7256" t="s">
        <v>13360</v>
      </c>
      <c r="B7256">
        <v>52860</v>
      </c>
      <c r="C7256" t="s">
        <v>16849</v>
      </c>
      <c r="D7256">
        <v>48309</v>
      </c>
      <c r="E7256">
        <v>13127</v>
      </c>
      <c r="F7256" t="s">
        <v>175</v>
      </c>
      <c r="G7256" t="s">
        <v>16850</v>
      </c>
      <c r="H7256">
        <v>192</v>
      </c>
      <c r="I7256" s="1">
        <v>45170</v>
      </c>
      <c r="J7256" s="1">
        <v>45473</v>
      </c>
      <c r="K7256" s="1">
        <v>45170</v>
      </c>
      <c r="L7256" s="1">
        <v>45473</v>
      </c>
      <c r="M7256" t="s">
        <v>169</v>
      </c>
      <c r="N7256" t="s">
        <v>37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f>Table1[[#This Row],[RPMO Balance]]-Table1[[#This Row],[RSP Balance]]</f>
        <v>0</v>
      </c>
      <c r="AG7256">
        <f>Table1[[#This Row],[RSP Total Charges]]+Table1[[#This Row],[TotalPaymentUnallocatedAmount]]+Table1[[#This Row],[TotalCreditUnallocatedAmount]]</f>
        <v>0</v>
      </c>
    </row>
    <row r="7257" spans="1:33" hidden="1" x14ac:dyDescent="0.25">
      <c r="A7257" t="s">
        <v>13360</v>
      </c>
      <c r="B7257">
        <v>5287</v>
      </c>
      <c r="C7257" t="s">
        <v>16851</v>
      </c>
      <c r="D7257">
        <v>5289</v>
      </c>
      <c r="E7257">
        <v>3893</v>
      </c>
      <c r="F7257" t="s">
        <v>16852</v>
      </c>
      <c r="G7257" t="s">
        <v>16853</v>
      </c>
      <c r="H7257" t="s">
        <v>16854</v>
      </c>
      <c r="I7257" s="1">
        <v>44729</v>
      </c>
      <c r="J7257" s="1">
        <v>44742</v>
      </c>
      <c r="K7257" s="1">
        <v>44729</v>
      </c>
      <c r="L7257" s="1">
        <v>44742</v>
      </c>
      <c r="M7257" t="s">
        <v>984</v>
      </c>
      <c r="N7257" t="s">
        <v>985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f>Table1[[#This Row],[RPMO Balance]]-Table1[[#This Row],[RSP Balance]]</f>
        <v>0</v>
      </c>
      <c r="AG7257">
        <f>Table1[[#This Row],[RSP Total Charges]]+Table1[[#This Row],[TotalPaymentUnallocatedAmount]]+Table1[[#This Row],[TotalCreditUnallocatedAmount]]</f>
        <v>0</v>
      </c>
    </row>
    <row r="7258" spans="1:33" hidden="1" x14ac:dyDescent="0.25">
      <c r="A7258" t="s">
        <v>13360</v>
      </c>
      <c r="B7258">
        <v>52870</v>
      </c>
      <c r="C7258" t="s">
        <v>16855</v>
      </c>
      <c r="D7258">
        <v>48319</v>
      </c>
      <c r="E7258">
        <v>13128</v>
      </c>
      <c r="F7258" t="s">
        <v>2647</v>
      </c>
      <c r="G7258" t="s">
        <v>14002</v>
      </c>
      <c r="H7258" t="s">
        <v>14165</v>
      </c>
      <c r="I7258" s="1">
        <v>44989</v>
      </c>
      <c r="J7258" s="1">
        <v>45107</v>
      </c>
      <c r="K7258" s="1">
        <v>44998.432939814818</v>
      </c>
      <c r="L7258" s="1">
        <v>45107</v>
      </c>
      <c r="M7258" t="s">
        <v>36</v>
      </c>
      <c r="N7258" t="s">
        <v>37</v>
      </c>
      <c r="O7258">
        <v>2521.36</v>
      </c>
      <c r="P7258">
        <v>0</v>
      </c>
      <c r="Q7258">
        <v>0</v>
      </c>
      <c r="R7258">
        <v>2521.36</v>
      </c>
      <c r="S7258">
        <v>0</v>
      </c>
      <c r="T7258">
        <v>-1990</v>
      </c>
      <c r="U7258">
        <v>531.36</v>
      </c>
      <c r="V7258">
        <v>0</v>
      </c>
      <c r="W7258">
        <v>0</v>
      </c>
      <c r="X7258">
        <v>0</v>
      </c>
      <c r="Y7258">
        <v>-1990</v>
      </c>
      <c r="Z7258">
        <v>0</v>
      </c>
      <c r="AA7258">
        <v>0</v>
      </c>
      <c r="AB7258">
        <v>2521.36</v>
      </c>
      <c r="AC7258">
        <v>-1990</v>
      </c>
      <c r="AD7258">
        <v>0</v>
      </c>
      <c r="AE7258">
        <v>531.36</v>
      </c>
      <c r="AF7258">
        <f>Table1[[#This Row],[RPMO Balance]]-Table1[[#This Row],[RSP Balance]]</f>
        <v>0</v>
      </c>
      <c r="AG7258">
        <f>Table1[[#This Row],[RSP Total Charges]]+Table1[[#This Row],[TotalPaymentUnallocatedAmount]]+Table1[[#This Row],[TotalCreditUnallocatedAmount]]</f>
        <v>531.36000000000013</v>
      </c>
    </row>
    <row r="7259" spans="1:33" hidden="1" x14ac:dyDescent="0.25">
      <c r="A7259" t="s">
        <v>13360</v>
      </c>
      <c r="B7259">
        <v>5288</v>
      </c>
      <c r="C7259" t="s">
        <v>16856</v>
      </c>
      <c r="D7259">
        <v>5290</v>
      </c>
      <c r="E7259">
        <v>3893</v>
      </c>
      <c r="F7259" t="s">
        <v>16852</v>
      </c>
      <c r="G7259" t="s">
        <v>16853</v>
      </c>
      <c r="H7259" t="s">
        <v>16854</v>
      </c>
      <c r="I7259" s="1">
        <v>44835</v>
      </c>
      <c r="J7259" s="1">
        <v>45107</v>
      </c>
      <c r="K7259" s="1">
        <v>44835.432939814818</v>
      </c>
      <c r="L7259" s="1">
        <v>45107</v>
      </c>
      <c r="M7259" t="s">
        <v>36</v>
      </c>
      <c r="N7259" t="s">
        <v>37</v>
      </c>
      <c r="O7259">
        <v>9690</v>
      </c>
      <c r="P7259">
        <v>0</v>
      </c>
      <c r="Q7259">
        <v>0</v>
      </c>
      <c r="R7259">
        <v>9690</v>
      </c>
      <c r="S7259">
        <v>9690</v>
      </c>
      <c r="T7259">
        <v>-14610</v>
      </c>
      <c r="U7259">
        <v>-4920</v>
      </c>
      <c r="V7259">
        <v>-9690</v>
      </c>
      <c r="W7259">
        <v>-9690</v>
      </c>
      <c r="X7259">
        <v>0</v>
      </c>
      <c r="Y7259">
        <v>-4920</v>
      </c>
      <c r="Z7259">
        <v>0</v>
      </c>
      <c r="AA7259">
        <v>0</v>
      </c>
      <c r="AB7259">
        <v>0</v>
      </c>
      <c r="AC7259">
        <v>-4920</v>
      </c>
      <c r="AD7259">
        <v>0</v>
      </c>
      <c r="AE7259">
        <v>-4920</v>
      </c>
      <c r="AF7259">
        <f>Table1[[#This Row],[RPMO Balance]]-Table1[[#This Row],[RSP Balance]]</f>
        <v>0</v>
      </c>
      <c r="AG7259">
        <f>Table1[[#This Row],[RSP Total Charges]]+Table1[[#This Row],[TotalPaymentUnallocatedAmount]]+Table1[[#This Row],[TotalCreditUnallocatedAmount]]</f>
        <v>-4920</v>
      </c>
    </row>
    <row r="7260" spans="1:33" hidden="1" x14ac:dyDescent="0.25">
      <c r="A7260" t="s">
        <v>13360</v>
      </c>
      <c r="B7260">
        <v>52886</v>
      </c>
      <c r="C7260" t="s">
        <v>16857</v>
      </c>
      <c r="D7260">
        <v>48335</v>
      </c>
      <c r="E7260">
        <v>12956</v>
      </c>
      <c r="F7260" t="s">
        <v>16858</v>
      </c>
      <c r="G7260" t="s">
        <v>16859</v>
      </c>
      <c r="H7260">
        <v>191</v>
      </c>
      <c r="I7260" s="1">
        <v>45170</v>
      </c>
      <c r="J7260" s="1">
        <v>45473</v>
      </c>
      <c r="K7260" s="1">
        <v>45170</v>
      </c>
      <c r="L7260" s="1">
        <v>45473</v>
      </c>
      <c r="M7260" t="s">
        <v>169</v>
      </c>
      <c r="N7260" t="s">
        <v>37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f>Table1[[#This Row],[RPMO Balance]]-Table1[[#This Row],[RSP Balance]]</f>
        <v>0</v>
      </c>
      <c r="AG7260">
        <f>Table1[[#This Row],[RSP Total Charges]]+Table1[[#This Row],[TotalPaymentUnallocatedAmount]]+Table1[[#This Row],[TotalCreditUnallocatedAmount]]</f>
        <v>0</v>
      </c>
    </row>
    <row r="7261" spans="1:33" hidden="1" x14ac:dyDescent="0.25">
      <c r="A7261" t="s">
        <v>13360</v>
      </c>
      <c r="B7261">
        <v>52888</v>
      </c>
      <c r="C7261" t="s">
        <v>16860</v>
      </c>
      <c r="D7261">
        <v>48337</v>
      </c>
      <c r="E7261">
        <v>13135</v>
      </c>
      <c r="F7261" t="s">
        <v>12588</v>
      </c>
      <c r="G7261" t="s">
        <v>16861</v>
      </c>
      <c r="H7261">
        <v>303</v>
      </c>
      <c r="I7261" s="1">
        <v>45170</v>
      </c>
      <c r="J7261" s="1">
        <v>45351</v>
      </c>
      <c r="K7261" s="1">
        <v>45170</v>
      </c>
      <c r="L7261" s="1">
        <v>45351</v>
      </c>
      <c r="M7261" t="s">
        <v>169</v>
      </c>
      <c r="N7261" t="s">
        <v>37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f>Table1[[#This Row],[RPMO Balance]]-Table1[[#This Row],[RSP Balance]]</f>
        <v>0</v>
      </c>
      <c r="AG7261">
        <f>Table1[[#This Row],[RSP Total Charges]]+Table1[[#This Row],[TotalPaymentUnallocatedAmount]]+Table1[[#This Row],[TotalCreditUnallocatedAmount]]</f>
        <v>0</v>
      </c>
    </row>
    <row r="7262" spans="1:33" hidden="1" x14ac:dyDescent="0.25">
      <c r="A7262" t="s">
        <v>13360</v>
      </c>
      <c r="B7262">
        <v>52888</v>
      </c>
      <c r="C7262" t="s">
        <v>16862</v>
      </c>
      <c r="D7262">
        <v>48339</v>
      </c>
      <c r="E7262">
        <v>13136</v>
      </c>
      <c r="F7262" t="s">
        <v>4355</v>
      </c>
      <c r="G7262" t="s">
        <v>16863</v>
      </c>
      <c r="H7262">
        <v>303</v>
      </c>
      <c r="I7262" s="1">
        <v>45170</v>
      </c>
      <c r="J7262" s="1">
        <v>45351</v>
      </c>
      <c r="K7262" s="1">
        <v>45170</v>
      </c>
      <c r="L7262" s="1">
        <v>45351</v>
      </c>
      <c r="M7262" t="s">
        <v>169</v>
      </c>
      <c r="N7262" t="s">
        <v>37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f>Table1[[#This Row],[RPMO Balance]]-Table1[[#This Row],[RSP Balance]]</f>
        <v>0</v>
      </c>
      <c r="AG7262">
        <f>Table1[[#This Row],[RSP Total Charges]]+Table1[[#This Row],[TotalPaymentUnallocatedAmount]]+Table1[[#This Row],[TotalCreditUnallocatedAmount]]</f>
        <v>0</v>
      </c>
    </row>
    <row r="7263" spans="1:33" hidden="1" x14ac:dyDescent="0.25">
      <c r="A7263" t="s">
        <v>13360</v>
      </c>
      <c r="B7263">
        <v>52896</v>
      </c>
      <c r="C7263" t="s">
        <v>16864</v>
      </c>
      <c r="D7263">
        <v>48346</v>
      </c>
      <c r="E7263">
        <v>13085</v>
      </c>
      <c r="F7263" t="s">
        <v>8441</v>
      </c>
      <c r="G7263" t="s">
        <v>16865</v>
      </c>
      <c r="H7263">
        <v>482</v>
      </c>
      <c r="I7263" s="1">
        <v>45170</v>
      </c>
      <c r="J7263" s="1">
        <v>45351</v>
      </c>
      <c r="K7263" s="1">
        <v>45170</v>
      </c>
      <c r="L7263" s="1">
        <v>45351</v>
      </c>
      <c r="M7263" t="s">
        <v>169</v>
      </c>
      <c r="N7263" t="s">
        <v>37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f>Table1[[#This Row],[RPMO Balance]]-Table1[[#This Row],[RSP Balance]]</f>
        <v>0</v>
      </c>
      <c r="AG7263">
        <f>Table1[[#This Row],[RSP Total Charges]]+Table1[[#This Row],[TotalPaymentUnallocatedAmount]]+Table1[[#This Row],[TotalCreditUnallocatedAmount]]</f>
        <v>0</v>
      </c>
    </row>
    <row r="7264" spans="1:33" hidden="1" x14ac:dyDescent="0.25">
      <c r="A7264" t="s">
        <v>13360</v>
      </c>
      <c r="B7264">
        <v>5290</v>
      </c>
      <c r="C7264" t="s">
        <v>16866</v>
      </c>
      <c r="D7264">
        <v>5292</v>
      </c>
      <c r="E7264">
        <v>3894</v>
      </c>
      <c r="F7264" t="s">
        <v>16867</v>
      </c>
      <c r="G7264" t="s">
        <v>16868</v>
      </c>
      <c r="H7264">
        <v>536</v>
      </c>
      <c r="I7264" s="1">
        <v>44805</v>
      </c>
      <c r="J7264" s="1">
        <v>45107</v>
      </c>
      <c r="K7264" s="1">
        <v>44816</v>
      </c>
      <c r="L7264" s="1">
        <v>45107</v>
      </c>
      <c r="M7264" t="s">
        <v>36</v>
      </c>
      <c r="N7264" t="s">
        <v>37</v>
      </c>
      <c r="O7264">
        <v>11810</v>
      </c>
      <c r="P7264">
        <v>0</v>
      </c>
      <c r="Q7264">
        <v>0</v>
      </c>
      <c r="R7264">
        <v>11810</v>
      </c>
      <c r="S7264">
        <v>11810</v>
      </c>
      <c r="T7264">
        <v>-11810</v>
      </c>
      <c r="U7264">
        <v>0</v>
      </c>
      <c r="V7264">
        <v>-11810</v>
      </c>
      <c r="W7264">
        <v>-11810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f>Table1[[#This Row],[RPMO Balance]]-Table1[[#This Row],[RSP Balance]]</f>
        <v>0</v>
      </c>
      <c r="AG7264">
        <f>Table1[[#This Row],[RSP Total Charges]]+Table1[[#This Row],[TotalPaymentUnallocatedAmount]]+Table1[[#This Row],[TotalCreditUnallocatedAmount]]</f>
        <v>0</v>
      </c>
    </row>
    <row r="7265" spans="1:33" hidden="1" x14ac:dyDescent="0.25">
      <c r="A7265" t="s">
        <v>13360</v>
      </c>
      <c r="B7265">
        <v>52903</v>
      </c>
      <c r="C7265" t="s">
        <v>16869</v>
      </c>
      <c r="D7265">
        <v>48353</v>
      </c>
      <c r="E7265">
        <v>12955</v>
      </c>
      <c r="F7265" t="s">
        <v>4723</v>
      </c>
      <c r="G7265" t="s">
        <v>16870</v>
      </c>
      <c r="H7265">
        <v>503</v>
      </c>
      <c r="I7265" s="1">
        <v>45170</v>
      </c>
      <c r="J7265" s="1">
        <v>45351</v>
      </c>
      <c r="K7265" s="1">
        <v>45170</v>
      </c>
      <c r="L7265" s="1">
        <v>45351</v>
      </c>
      <c r="M7265" t="s">
        <v>169</v>
      </c>
      <c r="N7265" t="s">
        <v>37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f>Table1[[#This Row],[RPMO Balance]]-Table1[[#This Row],[RSP Balance]]</f>
        <v>0</v>
      </c>
      <c r="AG7265">
        <f>Table1[[#This Row],[RSP Total Charges]]+Table1[[#This Row],[TotalPaymentUnallocatedAmount]]+Table1[[#This Row],[TotalCreditUnallocatedAmount]]</f>
        <v>0</v>
      </c>
    </row>
    <row r="7266" spans="1:33" hidden="1" x14ac:dyDescent="0.25">
      <c r="A7266" t="s">
        <v>13360</v>
      </c>
      <c r="B7266">
        <v>5291</v>
      </c>
      <c r="C7266" t="s">
        <v>16871</v>
      </c>
      <c r="D7266">
        <v>5293</v>
      </c>
      <c r="E7266">
        <v>3895</v>
      </c>
      <c r="F7266" t="s">
        <v>2158</v>
      </c>
      <c r="G7266" t="s">
        <v>1700</v>
      </c>
      <c r="H7266">
        <v>348</v>
      </c>
      <c r="I7266" s="1">
        <v>44729</v>
      </c>
      <c r="J7266" s="1">
        <v>44742</v>
      </c>
      <c r="K7266" s="1">
        <v>44729</v>
      </c>
      <c r="L7266" s="1">
        <v>44742</v>
      </c>
      <c r="M7266" t="s">
        <v>984</v>
      </c>
      <c r="N7266" t="s">
        <v>985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f>Table1[[#This Row],[RPMO Balance]]-Table1[[#This Row],[RSP Balance]]</f>
        <v>0</v>
      </c>
      <c r="AG7266">
        <f>Table1[[#This Row],[RSP Total Charges]]+Table1[[#This Row],[TotalPaymentUnallocatedAmount]]+Table1[[#This Row],[TotalCreditUnallocatedAmount]]</f>
        <v>0</v>
      </c>
    </row>
    <row r="7267" spans="1:33" hidden="1" x14ac:dyDescent="0.25">
      <c r="A7267" t="s">
        <v>13360</v>
      </c>
      <c r="B7267">
        <v>52913</v>
      </c>
      <c r="C7267" t="s">
        <v>16872</v>
      </c>
      <c r="D7267">
        <v>48363</v>
      </c>
      <c r="E7267">
        <v>13141</v>
      </c>
      <c r="F7267" t="s">
        <v>1006</v>
      </c>
      <c r="G7267" t="s">
        <v>16873</v>
      </c>
      <c r="H7267">
        <v>499</v>
      </c>
      <c r="I7267" s="1">
        <v>45170</v>
      </c>
      <c r="J7267" s="1">
        <v>45473</v>
      </c>
      <c r="K7267" s="1">
        <v>45170</v>
      </c>
      <c r="L7267" s="1">
        <v>45473</v>
      </c>
      <c r="M7267" t="s">
        <v>169</v>
      </c>
      <c r="N7267" t="s">
        <v>37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f>Table1[[#This Row],[RPMO Balance]]-Table1[[#This Row],[RSP Balance]]</f>
        <v>0</v>
      </c>
      <c r="AG7267">
        <f>Table1[[#This Row],[RSP Total Charges]]+Table1[[#This Row],[TotalPaymentUnallocatedAmount]]+Table1[[#This Row],[TotalCreditUnallocatedAmount]]</f>
        <v>0</v>
      </c>
    </row>
    <row r="7268" spans="1:33" hidden="1" x14ac:dyDescent="0.25">
      <c r="A7268" t="s">
        <v>13360</v>
      </c>
      <c r="B7268">
        <v>5293</v>
      </c>
      <c r="C7268" t="s">
        <v>16874</v>
      </c>
      <c r="D7268">
        <v>5295</v>
      </c>
      <c r="E7268">
        <v>3897</v>
      </c>
      <c r="F7268" t="s">
        <v>16875</v>
      </c>
      <c r="G7268" t="s">
        <v>9362</v>
      </c>
      <c r="H7268">
        <v>252</v>
      </c>
      <c r="I7268" s="1">
        <v>44729</v>
      </c>
      <c r="J7268" s="1">
        <v>44742</v>
      </c>
      <c r="K7268" s="1">
        <v>44729</v>
      </c>
      <c r="L7268" s="1">
        <v>44742</v>
      </c>
      <c r="M7268" t="s">
        <v>984</v>
      </c>
      <c r="N7268" t="s">
        <v>985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f>Table1[[#This Row],[RPMO Balance]]-Table1[[#This Row],[RSP Balance]]</f>
        <v>0</v>
      </c>
      <c r="AG7268">
        <f>Table1[[#This Row],[RSP Total Charges]]+Table1[[#This Row],[TotalPaymentUnallocatedAmount]]+Table1[[#This Row],[TotalCreditUnallocatedAmount]]</f>
        <v>0</v>
      </c>
    </row>
    <row r="7269" spans="1:33" hidden="1" x14ac:dyDescent="0.25">
      <c r="A7269" t="s">
        <v>13360</v>
      </c>
      <c r="B7269">
        <v>52939</v>
      </c>
      <c r="C7269" t="s">
        <v>16876</v>
      </c>
      <c r="D7269">
        <v>48390</v>
      </c>
      <c r="E7269">
        <v>13140</v>
      </c>
      <c r="F7269" t="s">
        <v>83</v>
      </c>
      <c r="G7269" t="s">
        <v>16877</v>
      </c>
      <c r="H7269">
        <v>342</v>
      </c>
      <c r="I7269" s="1">
        <v>45170</v>
      </c>
      <c r="J7269" s="1">
        <v>45473</v>
      </c>
      <c r="K7269" s="1">
        <v>45170</v>
      </c>
      <c r="L7269" s="1">
        <v>45473</v>
      </c>
      <c r="M7269" t="s">
        <v>169</v>
      </c>
      <c r="N7269" t="s">
        <v>37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f>Table1[[#This Row],[RPMO Balance]]-Table1[[#This Row],[RSP Balance]]</f>
        <v>0</v>
      </c>
      <c r="AG7269">
        <f>Table1[[#This Row],[RSP Total Charges]]+Table1[[#This Row],[TotalPaymentUnallocatedAmount]]+Table1[[#This Row],[TotalCreditUnallocatedAmount]]</f>
        <v>0</v>
      </c>
    </row>
    <row r="7270" spans="1:33" hidden="1" x14ac:dyDescent="0.25">
      <c r="A7270" t="s">
        <v>13360</v>
      </c>
      <c r="B7270">
        <v>5295</v>
      </c>
      <c r="C7270" t="s">
        <v>16878</v>
      </c>
      <c r="D7270">
        <v>5297</v>
      </c>
      <c r="E7270">
        <v>3898</v>
      </c>
      <c r="F7270" t="s">
        <v>16879</v>
      </c>
      <c r="G7270" t="s">
        <v>16880</v>
      </c>
      <c r="H7270">
        <v>530</v>
      </c>
      <c r="I7270" s="1">
        <v>44805</v>
      </c>
      <c r="J7270" s="1">
        <v>45107</v>
      </c>
      <c r="K7270" s="1">
        <v>44816</v>
      </c>
      <c r="L7270" s="1">
        <v>45107</v>
      </c>
      <c r="M7270" t="s">
        <v>36</v>
      </c>
      <c r="N7270" t="s">
        <v>37</v>
      </c>
      <c r="O7270">
        <v>11760</v>
      </c>
      <c r="P7270">
        <v>0</v>
      </c>
      <c r="Q7270">
        <v>0</v>
      </c>
      <c r="R7270">
        <v>11760</v>
      </c>
      <c r="S7270">
        <v>11760</v>
      </c>
      <c r="T7270">
        <v>-11760</v>
      </c>
      <c r="U7270">
        <v>0</v>
      </c>
      <c r="V7270">
        <v>-11760</v>
      </c>
      <c r="W7270">
        <v>-11760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f>Table1[[#This Row],[RPMO Balance]]-Table1[[#This Row],[RSP Balance]]</f>
        <v>0</v>
      </c>
      <c r="AG7270">
        <f>Table1[[#This Row],[RSP Total Charges]]+Table1[[#This Row],[TotalPaymentUnallocatedAmount]]+Table1[[#This Row],[TotalCreditUnallocatedAmount]]</f>
        <v>0</v>
      </c>
    </row>
    <row r="7271" spans="1:33" hidden="1" x14ac:dyDescent="0.25">
      <c r="A7271" t="s">
        <v>13360</v>
      </c>
      <c r="B7271">
        <v>52960</v>
      </c>
      <c r="C7271" t="s">
        <v>16881</v>
      </c>
      <c r="D7271">
        <v>48412</v>
      </c>
      <c r="E7271">
        <v>13155</v>
      </c>
      <c r="F7271" t="s">
        <v>3256</v>
      </c>
      <c r="G7271" t="s">
        <v>16882</v>
      </c>
      <c r="H7271">
        <v>162</v>
      </c>
      <c r="I7271" s="1">
        <v>45170</v>
      </c>
      <c r="J7271" s="1">
        <v>45351</v>
      </c>
      <c r="K7271" s="1">
        <v>45170</v>
      </c>
      <c r="L7271" s="1">
        <v>45351</v>
      </c>
      <c r="M7271" t="s">
        <v>169</v>
      </c>
      <c r="N7271" t="s">
        <v>37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f>Table1[[#This Row],[RPMO Balance]]-Table1[[#This Row],[RSP Balance]]</f>
        <v>0</v>
      </c>
      <c r="AG7271">
        <f>Table1[[#This Row],[RSP Total Charges]]+Table1[[#This Row],[TotalPaymentUnallocatedAmount]]+Table1[[#This Row],[TotalCreditUnallocatedAmount]]</f>
        <v>0</v>
      </c>
    </row>
    <row r="7272" spans="1:33" hidden="1" x14ac:dyDescent="0.25">
      <c r="A7272" t="s">
        <v>13360</v>
      </c>
      <c r="B7272">
        <v>52969</v>
      </c>
      <c r="C7272" t="s">
        <v>16883</v>
      </c>
      <c r="D7272">
        <v>48421</v>
      </c>
      <c r="E7272">
        <v>13157</v>
      </c>
      <c r="F7272" t="s">
        <v>12524</v>
      </c>
      <c r="G7272" t="s">
        <v>16884</v>
      </c>
      <c r="H7272">
        <v>365</v>
      </c>
      <c r="I7272" s="1">
        <v>45170</v>
      </c>
      <c r="J7272" s="1">
        <v>45473</v>
      </c>
      <c r="K7272" s="1">
        <v>45170</v>
      </c>
      <c r="L7272" s="1">
        <v>45473</v>
      </c>
      <c r="M7272" t="s">
        <v>169</v>
      </c>
      <c r="N7272" t="s">
        <v>37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f>Table1[[#This Row],[RPMO Balance]]-Table1[[#This Row],[RSP Balance]]</f>
        <v>0</v>
      </c>
      <c r="AG7272">
        <f>Table1[[#This Row],[RSP Total Charges]]+Table1[[#This Row],[TotalPaymentUnallocatedAmount]]+Table1[[#This Row],[TotalCreditUnallocatedAmount]]</f>
        <v>0</v>
      </c>
    </row>
    <row r="7273" spans="1:33" hidden="1" x14ac:dyDescent="0.25">
      <c r="A7273" t="s">
        <v>13360</v>
      </c>
      <c r="B7273">
        <v>52980</v>
      </c>
      <c r="C7273" t="s">
        <v>16885</v>
      </c>
      <c r="D7273">
        <v>48432</v>
      </c>
      <c r="E7273">
        <v>13064</v>
      </c>
      <c r="F7273" t="s">
        <v>3871</v>
      </c>
      <c r="G7273" t="s">
        <v>9391</v>
      </c>
      <c r="H7273">
        <v>312</v>
      </c>
      <c r="I7273" s="1">
        <v>45170</v>
      </c>
      <c r="J7273" s="1">
        <v>45351</v>
      </c>
      <c r="K7273" s="1">
        <v>45170</v>
      </c>
      <c r="L7273" s="1">
        <v>45351</v>
      </c>
      <c r="M7273" t="s">
        <v>169</v>
      </c>
      <c r="N7273" t="s">
        <v>37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f>Table1[[#This Row],[RPMO Balance]]-Table1[[#This Row],[RSP Balance]]</f>
        <v>0</v>
      </c>
      <c r="AG7273">
        <f>Table1[[#This Row],[RSP Total Charges]]+Table1[[#This Row],[TotalPaymentUnallocatedAmount]]+Table1[[#This Row],[TotalCreditUnallocatedAmount]]</f>
        <v>0</v>
      </c>
    </row>
    <row r="7274" spans="1:33" hidden="1" x14ac:dyDescent="0.25">
      <c r="A7274" t="s">
        <v>13360</v>
      </c>
      <c r="B7274">
        <v>52980</v>
      </c>
      <c r="C7274" t="s">
        <v>16886</v>
      </c>
      <c r="D7274">
        <v>48433</v>
      </c>
      <c r="E7274">
        <v>13160</v>
      </c>
      <c r="F7274" t="s">
        <v>3964</v>
      </c>
      <c r="G7274" t="s">
        <v>16887</v>
      </c>
      <c r="H7274">
        <v>312</v>
      </c>
      <c r="I7274" s="1">
        <v>45170</v>
      </c>
      <c r="J7274" s="1">
        <v>45351</v>
      </c>
      <c r="K7274" s="1">
        <v>45170</v>
      </c>
      <c r="L7274" s="1">
        <v>45351</v>
      </c>
      <c r="M7274" t="s">
        <v>169</v>
      </c>
      <c r="N7274" t="s">
        <v>37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f>Table1[[#This Row],[RPMO Balance]]-Table1[[#This Row],[RSP Balance]]</f>
        <v>0</v>
      </c>
      <c r="AG7274">
        <f>Table1[[#This Row],[RSP Total Charges]]+Table1[[#This Row],[TotalPaymentUnallocatedAmount]]+Table1[[#This Row],[TotalCreditUnallocatedAmount]]</f>
        <v>0</v>
      </c>
    </row>
    <row r="7275" spans="1:33" hidden="1" x14ac:dyDescent="0.25">
      <c r="A7275" t="s">
        <v>13360</v>
      </c>
      <c r="B7275">
        <v>52981</v>
      </c>
      <c r="C7275" t="s">
        <v>16888</v>
      </c>
      <c r="D7275">
        <v>48434</v>
      </c>
      <c r="E7275">
        <v>12886</v>
      </c>
      <c r="F7275" t="s">
        <v>103</v>
      </c>
      <c r="G7275" t="s">
        <v>16889</v>
      </c>
      <c r="H7275">
        <v>540</v>
      </c>
      <c r="I7275" s="1">
        <v>45170</v>
      </c>
      <c r="J7275" s="1">
        <v>45473</v>
      </c>
      <c r="K7275" s="1">
        <v>45170</v>
      </c>
      <c r="L7275" s="1">
        <v>45473</v>
      </c>
      <c r="M7275" t="s">
        <v>169</v>
      </c>
      <c r="N7275" t="s">
        <v>37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f>Table1[[#This Row],[RPMO Balance]]-Table1[[#This Row],[RSP Balance]]</f>
        <v>0</v>
      </c>
      <c r="AG7275">
        <f>Table1[[#This Row],[RSP Total Charges]]+Table1[[#This Row],[TotalPaymentUnallocatedAmount]]+Table1[[#This Row],[TotalCreditUnallocatedAmount]]</f>
        <v>0</v>
      </c>
    </row>
    <row r="7276" spans="1:33" hidden="1" x14ac:dyDescent="0.25">
      <c r="A7276" t="s">
        <v>13360</v>
      </c>
      <c r="B7276">
        <v>5300</v>
      </c>
      <c r="C7276" t="s">
        <v>16890</v>
      </c>
      <c r="D7276">
        <v>5302</v>
      </c>
      <c r="E7276">
        <v>3900</v>
      </c>
      <c r="F7276" t="s">
        <v>4201</v>
      </c>
      <c r="G7276" t="s">
        <v>4828</v>
      </c>
      <c r="H7276">
        <v>141</v>
      </c>
      <c r="I7276" s="1">
        <v>44805</v>
      </c>
      <c r="J7276" s="1">
        <v>44834</v>
      </c>
      <c r="K7276" s="1">
        <v>44816</v>
      </c>
      <c r="L7276" s="1">
        <v>44834.432939814818</v>
      </c>
      <c r="M7276" t="s">
        <v>984</v>
      </c>
      <c r="N7276" t="s">
        <v>985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f>Table1[[#This Row],[RPMO Balance]]-Table1[[#This Row],[RSP Balance]]</f>
        <v>0</v>
      </c>
      <c r="AG7276">
        <f>Table1[[#This Row],[RSP Total Charges]]+Table1[[#This Row],[TotalPaymentUnallocatedAmount]]+Table1[[#This Row],[TotalCreditUnallocatedAmount]]</f>
        <v>0</v>
      </c>
    </row>
    <row r="7277" spans="1:33" hidden="1" x14ac:dyDescent="0.25">
      <c r="A7277" t="s">
        <v>13360</v>
      </c>
      <c r="B7277">
        <v>5301</v>
      </c>
      <c r="C7277" t="s">
        <v>16891</v>
      </c>
      <c r="D7277">
        <v>5303</v>
      </c>
      <c r="E7277">
        <v>3900</v>
      </c>
      <c r="F7277" t="s">
        <v>4201</v>
      </c>
      <c r="G7277" t="s">
        <v>4828</v>
      </c>
      <c r="H7277">
        <v>141</v>
      </c>
      <c r="I7277" s="1">
        <v>44835</v>
      </c>
      <c r="J7277" s="1">
        <v>45107</v>
      </c>
      <c r="K7277" s="1">
        <v>44835.432939814818</v>
      </c>
      <c r="L7277" s="1">
        <v>45107</v>
      </c>
      <c r="M7277" t="s">
        <v>36</v>
      </c>
      <c r="N7277" t="s">
        <v>37</v>
      </c>
      <c r="O7277">
        <v>12500</v>
      </c>
      <c r="P7277">
        <v>0</v>
      </c>
      <c r="Q7277">
        <v>0</v>
      </c>
      <c r="R7277">
        <v>12500</v>
      </c>
      <c r="S7277">
        <v>12500</v>
      </c>
      <c r="T7277">
        <v>-12500</v>
      </c>
      <c r="U7277">
        <v>0</v>
      </c>
      <c r="V7277">
        <v>-12500</v>
      </c>
      <c r="W7277">
        <v>-12500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f>Table1[[#This Row],[RPMO Balance]]-Table1[[#This Row],[RSP Balance]]</f>
        <v>0</v>
      </c>
      <c r="AG7277">
        <f>Table1[[#This Row],[RSP Total Charges]]+Table1[[#This Row],[TotalPaymentUnallocatedAmount]]+Table1[[#This Row],[TotalCreditUnallocatedAmount]]</f>
        <v>0</v>
      </c>
    </row>
    <row r="7278" spans="1:33" hidden="1" x14ac:dyDescent="0.25">
      <c r="A7278" t="s">
        <v>13360</v>
      </c>
      <c r="B7278">
        <v>53017</v>
      </c>
      <c r="C7278" t="s">
        <v>16892</v>
      </c>
      <c r="D7278">
        <v>48472</v>
      </c>
      <c r="E7278">
        <v>13070</v>
      </c>
      <c r="F7278" t="s">
        <v>761</v>
      </c>
      <c r="G7278" t="s">
        <v>16893</v>
      </c>
      <c r="H7278">
        <v>182</v>
      </c>
      <c r="I7278" s="1">
        <v>45170</v>
      </c>
      <c r="J7278" s="1">
        <v>45473</v>
      </c>
      <c r="K7278" s="1">
        <v>45170</v>
      </c>
      <c r="L7278" s="1">
        <v>45473</v>
      </c>
      <c r="M7278" t="s">
        <v>169</v>
      </c>
      <c r="N7278" t="s">
        <v>37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f>Table1[[#This Row],[RPMO Balance]]-Table1[[#This Row],[RSP Balance]]</f>
        <v>0</v>
      </c>
      <c r="AG7278">
        <f>Table1[[#This Row],[RSP Total Charges]]+Table1[[#This Row],[TotalPaymentUnallocatedAmount]]+Table1[[#This Row],[TotalCreditUnallocatedAmount]]</f>
        <v>0</v>
      </c>
    </row>
    <row r="7279" spans="1:33" hidden="1" x14ac:dyDescent="0.25">
      <c r="A7279" t="s">
        <v>13360</v>
      </c>
      <c r="B7279">
        <v>5303</v>
      </c>
      <c r="C7279" t="s">
        <v>16894</v>
      </c>
      <c r="D7279">
        <v>5305</v>
      </c>
      <c r="E7279">
        <v>3901</v>
      </c>
      <c r="F7279" t="s">
        <v>14402</v>
      </c>
      <c r="G7279" t="s">
        <v>4535</v>
      </c>
      <c r="H7279">
        <v>378</v>
      </c>
      <c r="I7279" s="1">
        <v>44805</v>
      </c>
      <c r="J7279" s="1">
        <v>44834</v>
      </c>
      <c r="K7279" s="1">
        <v>44816</v>
      </c>
      <c r="L7279" s="1">
        <v>44834.432939814818</v>
      </c>
      <c r="M7279" t="s">
        <v>984</v>
      </c>
      <c r="N7279" t="s">
        <v>985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f>Table1[[#This Row],[RPMO Balance]]-Table1[[#This Row],[RSP Balance]]</f>
        <v>0</v>
      </c>
      <c r="AG7279">
        <f>Table1[[#This Row],[RSP Total Charges]]+Table1[[#This Row],[TotalPaymentUnallocatedAmount]]+Table1[[#This Row],[TotalCreditUnallocatedAmount]]</f>
        <v>0</v>
      </c>
    </row>
    <row r="7280" spans="1:33" hidden="1" x14ac:dyDescent="0.25">
      <c r="A7280" t="s">
        <v>13360</v>
      </c>
      <c r="B7280">
        <v>5304</v>
      </c>
      <c r="C7280" t="s">
        <v>16895</v>
      </c>
      <c r="D7280">
        <v>5306</v>
      </c>
      <c r="E7280">
        <v>3901</v>
      </c>
      <c r="F7280" t="s">
        <v>14402</v>
      </c>
      <c r="G7280" t="s">
        <v>4535</v>
      </c>
      <c r="H7280">
        <v>378</v>
      </c>
      <c r="I7280" s="1">
        <v>44835</v>
      </c>
      <c r="J7280" s="1">
        <v>45107</v>
      </c>
      <c r="K7280" s="1">
        <v>44835.432939814818</v>
      </c>
      <c r="L7280" s="1">
        <v>45107</v>
      </c>
      <c r="M7280" t="s">
        <v>36</v>
      </c>
      <c r="N7280" t="s">
        <v>37</v>
      </c>
      <c r="O7280">
        <v>14030</v>
      </c>
      <c r="P7280">
        <v>0</v>
      </c>
      <c r="Q7280">
        <v>-170</v>
      </c>
      <c r="R7280">
        <v>14200</v>
      </c>
      <c r="S7280">
        <v>12220</v>
      </c>
      <c r="T7280">
        <v>-13360</v>
      </c>
      <c r="U7280">
        <v>670</v>
      </c>
      <c r="V7280">
        <v>-12050</v>
      </c>
      <c r="W7280">
        <v>-12050</v>
      </c>
      <c r="X7280">
        <v>-170</v>
      </c>
      <c r="Y7280">
        <v>-1310</v>
      </c>
      <c r="Z7280">
        <v>0</v>
      </c>
      <c r="AA7280">
        <v>0</v>
      </c>
      <c r="AB7280">
        <v>1980</v>
      </c>
      <c r="AC7280">
        <v>-1310</v>
      </c>
      <c r="AD7280">
        <v>0</v>
      </c>
      <c r="AE7280">
        <v>670</v>
      </c>
      <c r="AF7280">
        <f>Table1[[#This Row],[RPMO Balance]]-Table1[[#This Row],[RSP Balance]]</f>
        <v>0</v>
      </c>
      <c r="AG7280">
        <f>Table1[[#This Row],[RSP Total Charges]]+Table1[[#This Row],[TotalPaymentUnallocatedAmount]]+Table1[[#This Row],[TotalCreditUnallocatedAmount]]</f>
        <v>670</v>
      </c>
    </row>
    <row r="7281" spans="1:33" hidden="1" x14ac:dyDescent="0.25">
      <c r="A7281" t="s">
        <v>13360</v>
      </c>
      <c r="B7281">
        <v>53073</v>
      </c>
      <c r="C7281" t="s">
        <v>16896</v>
      </c>
      <c r="D7281">
        <v>48530</v>
      </c>
      <c r="E7281">
        <v>13178</v>
      </c>
      <c r="F7281" t="s">
        <v>6642</v>
      </c>
      <c r="G7281" t="s">
        <v>16897</v>
      </c>
      <c r="H7281" t="s">
        <v>13406</v>
      </c>
      <c r="I7281" s="1">
        <v>45170</v>
      </c>
      <c r="J7281" s="1">
        <v>45473</v>
      </c>
      <c r="K7281" s="1">
        <v>45170</v>
      </c>
      <c r="L7281" s="1">
        <v>45473</v>
      </c>
      <c r="M7281" t="s">
        <v>169</v>
      </c>
      <c r="N7281" t="s">
        <v>37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f>Table1[[#This Row],[RPMO Balance]]-Table1[[#This Row],[RSP Balance]]</f>
        <v>0</v>
      </c>
      <c r="AG7281">
        <f>Table1[[#This Row],[RSP Total Charges]]+Table1[[#This Row],[TotalPaymentUnallocatedAmount]]+Table1[[#This Row],[TotalCreditUnallocatedAmount]]</f>
        <v>0</v>
      </c>
    </row>
    <row r="7282" spans="1:33" hidden="1" x14ac:dyDescent="0.25">
      <c r="A7282" t="s">
        <v>13360</v>
      </c>
      <c r="B7282">
        <v>5308</v>
      </c>
      <c r="C7282" t="s">
        <v>16898</v>
      </c>
      <c r="D7282">
        <v>5310</v>
      </c>
      <c r="E7282">
        <v>3903</v>
      </c>
      <c r="F7282" t="s">
        <v>11875</v>
      </c>
      <c r="G7282" t="s">
        <v>12733</v>
      </c>
      <c r="H7282">
        <v>548</v>
      </c>
      <c r="I7282" s="1">
        <v>44805</v>
      </c>
      <c r="J7282" s="1">
        <v>45107</v>
      </c>
      <c r="K7282" s="1">
        <v>44816</v>
      </c>
      <c r="L7282" s="1">
        <v>45107</v>
      </c>
      <c r="M7282" t="s">
        <v>36</v>
      </c>
      <c r="N7282" t="s">
        <v>37</v>
      </c>
      <c r="O7282">
        <v>13580</v>
      </c>
      <c r="P7282">
        <v>0</v>
      </c>
      <c r="Q7282">
        <v>-1890</v>
      </c>
      <c r="R7282">
        <v>15470</v>
      </c>
      <c r="S7282">
        <v>15470</v>
      </c>
      <c r="T7282">
        <v>-13580</v>
      </c>
      <c r="U7282">
        <v>0</v>
      </c>
      <c r="V7282">
        <v>-13580</v>
      </c>
      <c r="W7282">
        <v>-13580</v>
      </c>
      <c r="X7282">
        <v>-1890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f>Table1[[#This Row],[RPMO Balance]]-Table1[[#This Row],[RSP Balance]]</f>
        <v>0</v>
      </c>
      <c r="AG7282">
        <f>Table1[[#This Row],[RSP Total Charges]]+Table1[[#This Row],[TotalPaymentUnallocatedAmount]]+Table1[[#This Row],[TotalCreditUnallocatedAmount]]</f>
        <v>0</v>
      </c>
    </row>
    <row r="7283" spans="1:33" hidden="1" x14ac:dyDescent="0.25">
      <c r="A7283" t="s">
        <v>13360</v>
      </c>
      <c r="B7283">
        <v>53094</v>
      </c>
      <c r="C7283" t="s">
        <v>16899</v>
      </c>
      <c r="D7283">
        <v>48551</v>
      </c>
      <c r="E7283">
        <v>13109</v>
      </c>
      <c r="F7283" t="s">
        <v>3964</v>
      </c>
      <c r="G7283" t="s">
        <v>16900</v>
      </c>
      <c r="H7283">
        <v>174</v>
      </c>
      <c r="I7283" s="1">
        <v>45170</v>
      </c>
      <c r="J7283" s="1">
        <v>45351</v>
      </c>
      <c r="K7283" s="1">
        <v>45170</v>
      </c>
      <c r="L7283" s="1">
        <v>45351</v>
      </c>
      <c r="M7283" t="s">
        <v>169</v>
      </c>
      <c r="N7283" t="s">
        <v>37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f>Table1[[#This Row],[RPMO Balance]]-Table1[[#This Row],[RSP Balance]]</f>
        <v>0</v>
      </c>
      <c r="AG7283">
        <f>Table1[[#This Row],[RSP Total Charges]]+Table1[[#This Row],[TotalPaymentUnallocatedAmount]]+Table1[[#This Row],[TotalCreditUnallocatedAmount]]</f>
        <v>0</v>
      </c>
    </row>
    <row r="7284" spans="1:33" hidden="1" x14ac:dyDescent="0.25">
      <c r="A7284" t="s">
        <v>13360</v>
      </c>
      <c r="B7284">
        <v>5310</v>
      </c>
      <c r="C7284" t="s">
        <v>16901</v>
      </c>
      <c r="D7284">
        <v>5312</v>
      </c>
      <c r="E7284">
        <v>3904</v>
      </c>
      <c r="F7284" t="s">
        <v>16902</v>
      </c>
      <c r="G7284" t="s">
        <v>7727</v>
      </c>
      <c r="H7284">
        <v>539</v>
      </c>
      <c r="I7284" s="1">
        <v>44805</v>
      </c>
      <c r="J7284" s="1">
        <v>45107</v>
      </c>
      <c r="K7284" s="1">
        <v>44816</v>
      </c>
      <c r="L7284" s="1">
        <v>45107</v>
      </c>
      <c r="M7284" t="s">
        <v>36</v>
      </c>
      <c r="N7284" t="s">
        <v>37</v>
      </c>
      <c r="O7284">
        <v>15770</v>
      </c>
      <c r="P7284">
        <v>0</v>
      </c>
      <c r="Q7284">
        <v>0</v>
      </c>
      <c r="R7284">
        <v>15770</v>
      </c>
      <c r="S7284">
        <v>15770</v>
      </c>
      <c r="T7284">
        <v>-15770</v>
      </c>
      <c r="U7284">
        <v>0</v>
      </c>
      <c r="V7284">
        <v>-15770</v>
      </c>
      <c r="W7284">
        <v>-15770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f>Table1[[#This Row],[RPMO Balance]]-Table1[[#This Row],[RSP Balance]]</f>
        <v>0</v>
      </c>
      <c r="AG7284">
        <f>Table1[[#This Row],[RSP Total Charges]]+Table1[[#This Row],[TotalPaymentUnallocatedAmount]]+Table1[[#This Row],[TotalCreditUnallocatedAmount]]</f>
        <v>0</v>
      </c>
    </row>
    <row r="7285" spans="1:33" hidden="1" x14ac:dyDescent="0.25">
      <c r="A7285" t="s">
        <v>13360</v>
      </c>
      <c r="B7285">
        <v>5312</v>
      </c>
      <c r="C7285" t="s">
        <v>16903</v>
      </c>
      <c r="D7285">
        <v>5314</v>
      </c>
      <c r="E7285">
        <v>3906</v>
      </c>
      <c r="F7285" t="s">
        <v>4298</v>
      </c>
      <c r="G7285" t="s">
        <v>13503</v>
      </c>
      <c r="I7285" s="1">
        <v>44729</v>
      </c>
      <c r="J7285" s="1">
        <v>44742</v>
      </c>
      <c r="K7285" s="1">
        <v>44729</v>
      </c>
      <c r="L7285" s="1">
        <v>44742</v>
      </c>
      <c r="M7285" t="s">
        <v>984</v>
      </c>
      <c r="N7285" t="s">
        <v>985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f>Table1[[#This Row],[RPMO Balance]]-Table1[[#This Row],[RSP Balance]]</f>
        <v>0</v>
      </c>
      <c r="AG7285">
        <f>Table1[[#This Row],[RSP Total Charges]]+Table1[[#This Row],[TotalPaymentUnallocatedAmount]]+Table1[[#This Row],[TotalCreditUnallocatedAmount]]</f>
        <v>0</v>
      </c>
    </row>
    <row r="7286" spans="1:33" hidden="1" x14ac:dyDescent="0.25">
      <c r="A7286" t="s">
        <v>13360</v>
      </c>
      <c r="B7286">
        <v>53126</v>
      </c>
      <c r="C7286" t="s">
        <v>16904</v>
      </c>
      <c r="D7286">
        <v>48586</v>
      </c>
      <c r="E7286">
        <v>12909</v>
      </c>
      <c r="F7286" t="s">
        <v>3956</v>
      </c>
      <c r="G7286" t="s">
        <v>16905</v>
      </c>
      <c r="H7286">
        <v>267</v>
      </c>
      <c r="I7286" s="1">
        <v>45170</v>
      </c>
      <c r="J7286" s="1">
        <v>45473</v>
      </c>
      <c r="K7286" s="1">
        <v>45170</v>
      </c>
      <c r="L7286" s="1">
        <v>45473</v>
      </c>
      <c r="M7286" t="s">
        <v>169</v>
      </c>
      <c r="N7286" t="s">
        <v>37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f>Table1[[#This Row],[RPMO Balance]]-Table1[[#This Row],[RSP Balance]]</f>
        <v>0</v>
      </c>
      <c r="AG7286">
        <f>Table1[[#This Row],[RSP Total Charges]]+Table1[[#This Row],[TotalPaymentUnallocatedAmount]]+Table1[[#This Row],[TotalCreditUnallocatedAmount]]</f>
        <v>0</v>
      </c>
    </row>
    <row r="7287" spans="1:33" hidden="1" x14ac:dyDescent="0.25">
      <c r="A7287" t="s">
        <v>13360</v>
      </c>
      <c r="B7287">
        <v>5313</v>
      </c>
      <c r="C7287" t="s">
        <v>16906</v>
      </c>
      <c r="D7287">
        <v>5315</v>
      </c>
      <c r="E7287">
        <v>3907</v>
      </c>
      <c r="F7287" t="s">
        <v>14447</v>
      </c>
      <c r="G7287" t="s">
        <v>14448</v>
      </c>
      <c r="H7287">
        <v>298</v>
      </c>
      <c r="I7287" s="1">
        <v>44805</v>
      </c>
      <c r="J7287" s="1">
        <v>44834</v>
      </c>
      <c r="K7287" s="1">
        <v>44816</v>
      </c>
      <c r="L7287" s="1">
        <v>44834.432939814818</v>
      </c>
      <c r="M7287" t="s">
        <v>984</v>
      </c>
      <c r="N7287" t="s">
        <v>985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f>Table1[[#This Row],[RPMO Balance]]-Table1[[#This Row],[RSP Balance]]</f>
        <v>0</v>
      </c>
      <c r="AG7287">
        <f>Table1[[#This Row],[RSP Total Charges]]+Table1[[#This Row],[TotalPaymentUnallocatedAmount]]+Table1[[#This Row],[TotalCreditUnallocatedAmount]]</f>
        <v>0</v>
      </c>
    </row>
    <row r="7288" spans="1:33" hidden="1" x14ac:dyDescent="0.25">
      <c r="A7288" t="s">
        <v>13360</v>
      </c>
      <c r="B7288">
        <v>5315</v>
      </c>
      <c r="C7288" t="s">
        <v>16907</v>
      </c>
      <c r="D7288">
        <v>5317</v>
      </c>
      <c r="E7288">
        <v>3908</v>
      </c>
      <c r="F7288" t="s">
        <v>4002</v>
      </c>
      <c r="G7288" t="s">
        <v>16908</v>
      </c>
      <c r="H7288">
        <v>247</v>
      </c>
      <c r="I7288" s="1">
        <v>44805</v>
      </c>
      <c r="J7288" s="1">
        <v>45107</v>
      </c>
      <c r="K7288" s="1">
        <v>44816</v>
      </c>
      <c r="L7288" s="1">
        <v>45107</v>
      </c>
      <c r="M7288" t="s">
        <v>36</v>
      </c>
      <c r="N7288" t="s">
        <v>37</v>
      </c>
      <c r="O7288">
        <v>13020</v>
      </c>
      <c r="P7288">
        <v>0</v>
      </c>
      <c r="Q7288">
        <v>-2050</v>
      </c>
      <c r="R7288">
        <v>15070</v>
      </c>
      <c r="S7288">
        <v>0</v>
      </c>
      <c r="T7288">
        <v>-14550</v>
      </c>
      <c r="U7288">
        <v>-1530</v>
      </c>
      <c r="V7288">
        <v>0</v>
      </c>
      <c r="W7288">
        <v>0</v>
      </c>
      <c r="X7288">
        <v>0</v>
      </c>
      <c r="Y7288">
        <v>-14550</v>
      </c>
      <c r="Z7288">
        <v>-2050</v>
      </c>
      <c r="AA7288">
        <v>0</v>
      </c>
      <c r="AB7288">
        <v>15070</v>
      </c>
      <c r="AC7288">
        <v>-14550</v>
      </c>
      <c r="AD7288">
        <v>-2050</v>
      </c>
      <c r="AE7288">
        <v>-1530</v>
      </c>
      <c r="AF7288">
        <f>Table1[[#This Row],[RPMO Balance]]-Table1[[#This Row],[RSP Balance]]</f>
        <v>0</v>
      </c>
      <c r="AG7288">
        <f>Table1[[#This Row],[RSP Total Charges]]+Table1[[#This Row],[TotalPaymentUnallocatedAmount]]+Table1[[#This Row],[TotalCreditUnallocatedAmount]]</f>
        <v>-1530</v>
      </c>
    </row>
    <row r="7289" spans="1:33" hidden="1" x14ac:dyDescent="0.25">
      <c r="A7289" t="s">
        <v>13360</v>
      </c>
      <c r="B7289">
        <v>5316</v>
      </c>
      <c r="C7289" t="s">
        <v>16909</v>
      </c>
      <c r="D7289">
        <v>5318</v>
      </c>
      <c r="E7289">
        <v>3909</v>
      </c>
      <c r="F7289" t="s">
        <v>16910</v>
      </c>
      <c r="G7289" t="s">
        <v>2698</v>
      </c>
      <c r="H7289">
        <v>392</v>
      </c>
      <c r="I7289" s="1">
        <v>44729</v>
      </c>
      <c r="J7289" s="1">
        <v>44742</v>
      </c>
      <c r="K7289" s="1">
        <v>44729</v>
      </c>
      <c r="L7289" s="1">
        <v>44742</v>
      </c>
      <c r="M7289" t="s">
        <v>984</v>
      </c>
      <c r="N7289" t="s">
        <v>985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f>Table1[[#This Row],[RPMO Balance]]-Table1[[#This Row],[RSP Balance]]</f>
        <v>0</v>
      </c>
      <c r="AG7289">
        <f>Table1[[#This Row],[RSP Total Charges]]+Table1[[#This Row],[TotalPaymentUnallocatedAmount]]+Table1[[#This Row],[TotalCreditUnallocatedAmount]]</f>
        <v>0</v>
      </c>
    </row>
    <row r="7290" spans="1:33" hidden="1" x14ac:dyDescent="0.25">
      <c r="A7290" t="s">
        <v>13360</v>
      </c>
      <c r="B7290">
        <v>53160</v>
      </c>
      <c r="C7290" t="s">
        <v>16911</v>
      </c>
      <c r="D7290">
        <v>48622</v>
      </c>
      <c r="E7290">
        <v>3740</v>
      </c>
      <c r="F7290" t="s">
        <v>3857</v>
      </c>
      <c r="G7290" t="s">
        <v>16211</v>
      </c>
      <c r="H7290" t="s">
        <v>13795</v>
      </c>
      <c r="I7290" s="1">
        <v>44992</v>
      </c>
      <c r="J7290" s="1">
        <v>45016</v>
      </c>
      <c r="K7290" s="1">
        <v>44992.432939814818</v>
      </c>
      <c r="L7290" s="1">
        <v>45016</v>
      </c>
      <c r="M7290" t="s">
        <v>36</v>
      </c>
      <c r="N7290" t="s">
        <v>37</v>
      </c>
      <c r="O7290">
        <v>1690</v>
      </c>
      <c r="P7290">
        <v>0</v>
      </c>
      <c r="Q7290">
        <v>0</v>
      </c>
      <c r="R7290">
        <v>1690</v>
      </c>
      <c r="S7290">
        <v>0</v>
      </c>
      <c r="T7290">
        <v>-1690</v>
      </c>
      <c r="U7290">
        <v>0</v>
      </c>
      <c r="V7290">
        <v>0</v>
      </c>
      <c r="W7290">
        <v>0</v>
      </c>
      <c r="X7290">
        <v>0</v>
      </c>
      <c r="Y7290" s="2">
        <v>-1690</v>
      </c>
      <c r="Z7290" s="2">
        <v>0</v>
      </c>
      <c r="AA7290">
        <v>0</v>
      </c>
      <c r="AB7290" s="2">
        <v>1690</v>
      </c>
      <c r="AC7290">
        <v>-1690</v>
      </c>
      <c r="AD7290">
        <v>0</v>
      </c>
      <c r="AE7290">
        <v>0</v>
      </c>
      <c r="AF7290">
        <f>Table1[[#This Row],[RPMO Balance]]-Table1[[#This Row],[RSP Balance]]</f>
        <v>0</v>
      </c>
      <c r="AG7290">
        <f>Table1[[#This Row],[RSP Total Charges]]+Table1[[#This Row],[TotalPaymentUnallocatedAmount]]+Table1[[#This Row],[TotalCreditUnallocatedAmount]]</f>
        <v>0</v>
      </c>
    </row>
    <row r="7291" spans="1:33" hidden="1" x14ac:dyDescent="0.25">
      <c r="A7291" t="s">
        <v>13360</v>
      </c>
      <c r="B7291">
        <v>5320</v>
      </c>
      <c r="C7291" t="s">
        <v>16912</v>
      </c>
      <c r="D7291">
        <v>5322</v>
      </c>
      <c r="E7291">
        <v>3911</v>
      </c>
      <c r="F7291" t="s">
        <v>851</v>
      </c>
      <c r="G7291" t="s">
        <v>16913</v>
      </c>
      <c r="H7291">
        <v>380</v>
      </c>
      <c r="I7291" s="1">
        <v>44816</v>
      </c>
      <c r="J7291" s="1">
        <v>45107</v>
      </c>
      <c r="K7291" s="1">
        <v>44816</v>
      </c>
      <c r="L7291" s="1">
        <v>45107</v>
      </c>
      <c r="M7291" t="s">
        <v>36</v>
      </c>
      <c r="N7291" t="s">
        <v>37</v>
      </c>
      <c r="O7291">
        <v>14050</v>
      </c>
      <c r="P7291">
        <v>0</v>
      </c>
      <c r="Q7291">
        <v>-1550</v>
      </c>
      <c r="R7291">
        <v>15600</v>
      </c>
      <c r="S7291">
        <v>15600</v>
      </c>
      <c r="T7291">
        <v>-14050</v>
      </c>
      <c r="U7291">
        <v>0</v>
      </c>
      <c r="V7291">
        <v>-14050</v>
      </c>
      <c r="W7291">
        <v>-14050</v>
      </c>
      <c r="X7291">
        <v>-1550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f>Table1[[#This Row],[RPMO Balance]]-Table1[[#This Row],[RSP Balance]]</f>
        <v>0</v>
      </c>
      <c r="AG7291">
        <f>Table1[[#This Row],[RSP Total Charges]]+Table1[[#This Row],[TotalPaymentUnallocatedAmount]]+Table1[[#This Row],[TotalCreditUnallocatedAmount]]</f>
        <v>0</v>
      </c>
    </row>
    <row r="7292" spans="1:33" hidden="1" x14ac:dyDescent="0.25">
      <c r="A7292" t="s">
        <v>13360</v>
      </c>
      <c r="B7292">
        <v>5322</v>
      </c>
      <c r="C7292" t="s">
        <v>16914</v>
      </c>
      <c r="D7292">
        <v>5324</v>
      </c>
      <c r="E7292">
        <v>3913</v>
      </c>
      <c r="F7292" t="s">
        <v>843</v>
      </c>
      <c r="G7292" t="s">
        <v>16915</v>
      </c>
      <c r="H7292" t="s">
        <v>16916</v>
      </c>
      <c r="I7292" s="1">
        <v>44835</v>
      </c>
      <c r="J7292" s="1">
        <v>45077</v>
      </c>
      <c r="K7292" s="1">
        <v>44835.432939814818</v>
      </c>
      <c r="L7292" s="1">
        <v>45077</v>
      </c>
      <c r="M7292" t="s">
        <v>36</v>
      </c>
      <c r="N7292" t="s">
        <v>37</v>
      </c>
      <c r="O7292">
        <v>9690</v>
      </c>
      <c r="P7292">
        <v>0</v>
      </c>
      <c r="Q7292">
        <v>0</v>
      </c>
      <c r="R7292">
        <v>9690</v>
      </c>
      <c r="S7292">
        <v>0</v>
      </c>
      <c r="T7292">
        <v>-9340</v>
      </c>
      <c r="U7292">
        <v>350</v>
      </c>
      <c r="V7292">
        <v>0</v>
      </c>
      <c r="W7292">
        <v>0</v>
      </c>
      <c r="X7292">
        <v>0</v>
      </c>
      <c r="Y7292">
        <v>-9340</v>
      </c>
      <c r="Z7292">
        <v>0</v>
      </c>
      <c r="AA7292">
        <v>0</v>
      </c>
      <c r="AB7292">
        <v>9690</v>
      </c>
      <c r="AC7292">
        <v>-9340</v>
      </c>
      <c r="AD7292">
        <v>0</v>
      </c>
      <c r="AE7292">
        <v>350</v>
      </c>
      <c r="AF7292">
        <f>Table1[[#This Row],[RPMO Balance]]-Table1[[#This Row],[RSP Balance]]</f>
        <v>0</v>
      </c>
      <c r="AG7292">
        <f>Table1[[#This Row],[RSP Total Charges]]+Table1[[#This Row],[TotalPaymentUnallocatedAmount]]+Table1[[#This Row],[TotalCreditUnallocatedAmount]]</f>
        <v>350</v>
      </c>
    </row>
    <row r="7293" spans="1:33" hidden="1" x14ac:dyDescent="0.25">
      <c r="A7293" t="s">
        <v>13360</v>
      </c>
      <c r="B7293">
        <v>53232</v>
      </c>
      <c r="C7293" t="s">
        <v>16917</v>
      </c>
      <c r="D7293">
        <v>48683</v>
      </c>
      <c r="E7293">
        <v>13186</v>
      </c>
      <c r="F7293" t="s">
        <v>16918</v>
      </c>
      <c r="G7293" t="s">
        <v>16919</v>
      </c>
      <c r="H7293">
        <v>297</v>
      </c>
      <c r="I7293" s="1">
        <v>45170</v>
      </c>
      <c r="J7293" s="1">
        <v>45351</v>
      </c>
      <c r="K7293" s="1">
        <v>45170</v>
      </c>
      <c r="L7293" s="1">
        <v>45351</v>
      </c>
      <c r="M7293" t="s">
        <v>169</v>
      </c>
      <c r="N7293" t="s">
        <v>37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f>Table1[[#This Row],[RPMO Balance]]-Table1[[#This Row],[RSP Balance]]</f>
        <v>0</v>
      </c>
      <c r="AG7293">
        <f>Table1[[#This Row],[RSP Total Charges]]+Table1[[#This Row],[TotalPaymentUnallocatedAmount]]+Table1[[#This Row],[TotalCreditUnallocatedAmount]]</f>
        <v>0</v>
      </c>
    </row>
    <row r="7294" spans="1:33" hidden="1" x14ac:dyDescent="0.25">
      <c r="A7294" t="s">
        <v>13360</v>
      </c>
      <c r="B7294">
        <v>53234</v>
      </c>
      <c r="C7294" t="s">
        <v>16920</v>
      </c>
      <c r="D7294">
        <v>48685</v>
      </c>
      <c r="E7294">
        <v>3509</v>
      </c>
      <c r="F7294" t="s">
        <v>11910</v>
      </c>
      <c r="G7294" t="s">
        <v>3531</v>
      </c>
      <c r="H7294">
        <v>382</v>
      </c>
      <c r="I7294" s="1">
        <v>45108</v>
      </c>
      <c r="J7294" s="1">
        <v>45473</v>
      </c>
      <c r="K7294" s="1">
        <v>45108</v>
      </c>
      <c r="L7294" s="1">
        <v>45473</v>
      </c>
      <c r="M7294" t="s">
        <v>169</v>
      </c>
      <c r="N7294" t="s">
        <v>37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f>Table1[[#This Row],[RPMO Balance]]-Table1[[#This Row],[RSP Balance]]</f>
        <v>0</v>
      </c>
      <c r="AG7294">
        <f>Table1[[#This Row],[RSP Total Charges]]+Table1[[#This Row],[TotalPaymentUnallocatedAmount]]+Table1[[#This Row],[TotalCreditUnallocatedAmount]]</f>
        <v>0</v>
      </c>
    </row>
    <row r="7295" spans="1:33" hidden="1" x14ac:dyDescent="0.25">
      <c r="A7295" t="s">
        <v>13360</v>
      </c>
      <c r="B7295">
        <v>53246</v>
      </c>
      <c r="C7295" t="s">
        <v>16921</v>
      </c>
      <c r="D7295">
        <v>48699</v>
      </c>
      <c r="E7295">
        <v>13223</v>
      </c>
      <c r="F7295" t="s">
        <v>2136</v>
      </c>
      <c r="G7295" t="s">
        <v>16922</v>
      </c>
      <c r="H7295">
        <v>399</v>
      </c>
      <c r="I7295" s="1">
        <v>45170</v>
      </c>
      <c r="J7295" s="1">
        <v>45351</v>
      </c>
      <c r="K7295" s="1">
        <v>45170</v>
      </c>
      <c r="L7295" s="1">
        <v>45351</v>
      </c>
      <c r="M7295" t="s">
        <v>169</v>
      </c>
      <c r="N7295" t="s">
        <v>37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f>Table1[[#This Row],[RPMO Balance]]-Table1[[#This Row],[RSP Balance]]</f>
        <v>0</v>
      </c>
      <c r="AG7295">
        <f>Table1[[#This Row],[RSP Total Charges]]+Table1[[#This Row],[TotalPaymentUnallocatedAmount]]+Table1[[#This Row],[TotalCreditUnallocatedAmount]]</f>
        <v>0</v>
      </c>
    </row>
    <row r="7296" spans="1:33" hidden="1" x14ac:dyDescent="0.25">
      <c r="A7296" t="s">
        <v>13360</v>
      </c>
      <c r="B7296">
        <v>5325</v>
      </c>
      <c r="C7296" t="s">
        <v>16923</v>
      </c>
      <c r="D7296">
        <v>5327</v>
      </c>
      <c r="E7296">
        <v>3915</v>
      </c>
      <c r="F7296" t="s">
        <v>3290</v>
      </c>
      <c r="G7296" t="s">
        <v>16924</v>
      </c>
      <c r="H7296">
        <v>285</v>
      </c>
      <c r="I7296" s="1">
        <v>44729</v>
      </c>
      <c r="J7296" s="1">
        <v>44742</v>
      </c>
      <c r="K7296" s="1">
        <v>44729</v>
      </c>
      <c r="L7296" s="1">
        <v>44742</v>
      </c>
      <c r="M7296" t="s">
        <v>984</v>
      </c>
      <c r="N7296" t="s">
        <v>985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f>Table1[[#This Row],[RPMO Balance]]-Table1[[#This Row],[RSP Balance]]</f>
        <v>0</v>
      </c>
      <c r="AG7296">
        <f>Table1[[#This Row],[RSP Total Charges]]+Table1[[#This Row],[TotalPaymentUnallocatedAmount]]+Table1[[#This Row],[TotalCreditUnallocatedAmount]]</f>
        <v>0</v>
      </c>
    </row>
    <row r="7297" spans="1:33" hidden="1" x14ac:dyDescent="0.25">
      <c r="A7297" t="s">
        <v>13360</v>
      </c>
      <c r="B7297">
        <v>5326</v>
      </c>
      <c r="C7297" t="s">
        <v>16925</v>
      </c>
      <c r="D7297">
        <v>5328</v>
      </c>
      <c r="E7297">
        <v>3915</v>
      </c>
      <c r="F7297" t="s">
        <v>3290</v>
      </c>
      <c r="G7297" t="s">
        <v>16924</v>
      </c>
      <c r="H7297">
        <v>285</v>
      </c>
      <c r="I7297" s="1">
        <v>44743</v>
      </c>
      <c r="J7297" s="1">
        <v>44773</v>
      </c>
      <c r="K7297" s="1">
        <v>44743</v>
      </c>
      <c r="L7297" s="1">
        <v>44773</v>
      </c>
      <c r="M7297" t="s">
        <v>984</v>
      </c>
      <c r="N7297" t="s">
        <v>985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f>Table1[[#This Row],[RPMO Balance]]-Table1[[#This Row],[RSP Balance]]</f>
        <v>0</v>
      </c>
      <c r="AG7297">
        <f>Table1[[#This Row],[RSP Total Charges]]+Table1[[#This Row],[TotalPaymentUnallocatedAmount]]+Table1[[#This Row],[TotalCreditUnallocatedAmount]]</f>
        <v>0</v>
      </c>
    </row>
    <row r="7298" spans="1:33" hidden="1" x14ac:dyDescent="0.25">
      <c r="A7298" t="s">
        <v>13360</v>
      </c>
      <c r="B7298">
        <v>53269</v>
      </c>
      <c r="C7298" t="s">
        <v>16926</v>
      </c>
      <c r="D7298">
        <v>48724</v>
      </c>
      <c r="E7298">
        <v>13204</v>
      </c>
      <c r="F7298" t="s">
        <v>8441</v>
      </c>
      <c r="G7298" t="s">
        <v>16927</v>
      </c>
      <c r="H7298">
        <v>511</v>
      </c>
      <c r="I7298" s="1">
        <v>45170</v>
      </c>
      <c r="J7298" s="1">
        <v>45473</v>
      </c>
      <c r="K7298" s="1">
        <v>45170</v>
      </c>
      <c r="L7298" s="1">
        <v>45473</v>
      </c>
      <c r="M7298" t="s">
        <v>169</v>
      </c>
      <c r="N7298" t="s">
        <v>37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f>Table1[[#This Row],[RPMO Balance]]-Table1[[#This Row],[RSP Balance]]</f>
        <v>0</v>
      </c>
      <c r="AG7298">
        <f>Table1[[#This Row],[RSP Total Charges]]+Table1[[#This Row],[TotalPaymentUnallocatedAmount]]+Table1[[#This Row],[TotalCreditUnallocatedAmount]]</f>
        <v>0</v>
      </c>
    </row>
    <row r="7299" spans="1:33" hidden="1" x14ac:dyDescent="0.25">
      <c r="A7299" t="s">
        <v>13360</v>
      </c>
      <c r="B7299">
        <v>53293</v>
      </c>
      <c r="C7299" t="s">
        <v>16928</v>
      </c>
      <c r="D7299">
        <v>48747</v>
      </c>
      <c r="E7299">
        <v>13185</v>
      </c>
      <c r="F7299" t="s">
        <v>3938</v>
      </c>
      <c r="G7299" t="s">
        <v>16929</v>
      </c>
      <c r="H7299">
        <v>180</v>
      </c>
      <c r="I7299" s="1">
        <v>45170</v>
      </c>
      <c r="J7299" s="1">
        <v>45351</v>
      </c>
      <c r="K7299" s="1">
        <v>45170</v>
      </c>
      <c r="L7299" s="1">
        <v>45351</v>
      </c>
      <c r="M7299" t="s">
        <v>169</v>
      </c>
      <c r="N7299" t="s">
        <v>37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f>Table1[[#This Row],[RPMO Balance]]-Table1[[#This Row],[RSP Balance]]</f>
        <v>0</v>
      </c>
      <c r="AG7299">
        <f>Table1[[#This Row],[RSP Total Charges]]+Table1[[#This Row],[TotalPaymentUnallocatedAmount]]+Table1[[#This Row],[TotalCreditUnallocatedAmount]]</f>
        <v>0</v>
      </c>
    </row>
    <row r="7300" spans="1:33" hidden="1" x14ac:dyDescent="0.25">
      <c r="A7300" t="s">
        <v>13360</v>
      </c>
      <c r="B7300">
        <v>5330</v>
      </c>
      <c r="C7300" t="s">
        <v>16930</v>
      </c>
      <c r="D7300">
        <v>5332</v>
      </c>
      <c r="E7300">
        <v>3917</v>
      </c>
      <c r="F7300" t="s">
        <v>16931</v>
      </c>
      <c r="G7300" t="s">
        <v>1242</v>
      </c>
      <c r="H7300">
        <v>249</v>
      </c>
      <c r="I7300" s="1">
        <v>44805</v>
      </c>
      <c r="J7300" s="1">
        <v>45107</v>
      </c>
      <c r="K7300" s="1">
        <v>44816</v>
      </c>
      <c r="L7300" s="1">
        <v>45107</v>
      </c>
      <c r="M7300" t="s">
        <v>36</v>
      </c>
      <c r="N7300" t="s">
        <v>37</v>
      </c>
      <c r="O7300">
        <v>13870</v>
      </c>
      <c r="P7300">
        <v>0</v>
      </c>
      <c r="Q7300">
        <v>0</v>
      </c>
      <c r="R7300">
        <v>13870</v>
      </c>
      <c r="S7300">
        <v>13870</v>
      </c>
      <c r="T7300">
        <v>-13870</v>
      </c>
      <c r="U7300">
        <v>0</v>
      </c>
      <c r="V7300">
        <v>-13870</v>
      </c>
      <c r="W7300">
        <v>-13870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f>Table1[[#This Row],[RPMO Balance]]-Table1[[#This Row],[RSP Balance]]</f>
        <v>0</v>
      </c>
      <c r="AG7300">
        <f>Table1[[#This Row],[RSP Total Charges]]+Table1[[#This Row],[TotalPaymentUnallocatedAmount]]+Table1[[#This Row],[TotalCreditUnallocatedAmount]]</f>
        <v>0</v>
      </c>
    </row>
    <row r="7301" spans="1:33" hidden="1" x14ac:dyDescent="0.25">
      <c r="A7301" t="s">
        <v>13360</v>
      </c>
      <c r="B7301">
        <v>5331</v>
      </c>
      <c r="C7301" t="s">
        <v>16932</v>
      </c>
      <c r="D7301">
        <v>5333</v>
      </c>
      <c r="E7301">
        <v>3918</v>
      </c>
      <c r="F7301" t="s">
        <v>16933</v>
      </c>
      <c r="G7301" t="s">
        <v>16934</v>
      </c>
      <c r="H7301">
        <v>482</v>
      </c>
      <c r="I7301" s="1">
        <v>44729</v>
      </c>
      <c r="J7301" s="1">
        <v>44742</v>
      </c>
      <c r="K7301" s="1">
        <v>44729</v>
      </c>
      <c r="L7301" s="1">
        <v>44742</v>
      </c>
      <c r="M7301" t="s">
        <v>984</v>
      </c>
      <c r="N7301" t="s">
        <v>985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f>Table1[[#This Row],[RPMO Balance]]-Table1[[#This Row],[RSP Balance]]</f>
        <v>0</v>
      </c>
      <c r="AG7301">
        <f>Table1[[#This Row],[RSP Total Charges]]+Table1[[#This Row],[TotalPaymentUnallocatedAmount]]+Table1[[#This Row],[TotalCreditUnallocatedAmount]]</f>
        <v>0</v>
      </c>
    </row>
    <row r="7302" spans="1:33" hidden="1" x14ac:dyDescent="0.25">
      <c r="A7302" t="s">
        <v>13360</v>
      </c>
      <c r="B7302">
        <v>5333</v>
      </c>
      <c r="C7302" t="s">
        <v>16935</v>
      </c>
      <c r="D7302">
        <v>5335</v>
      </c>
      <c r="E7302">
        <v>3919</v>
      </c>
      <c r="F7302" t="s">
        <v>964</v>
      </c>
      <c r="G7302" t="s">
        <v>16936</v>
      </c>
      <c r="H7302">
        <v>384</v>
      </c>
      <c r="I7302" s="1">
        <v>44805</v>
      </c>
      <c r="J7302" s="1">
        <v>45107</v>
      </c>
      <c r="K7302" s="1">
        <v>44816</v>
      </c>
      <c r="L7302" s="1">
        <v>45107</v>
      </c>
      <c r="M7302" t="s">
        <v>36</v>
      </c>
      <c r="N7302" t="s">
        <v>37</v>
      </c>
      <c r="O7302">
        <v>13360</v>
      </c>
      <c r="P7302">
        <v>0</v>
      </c>
      <c r="Q7302">
        <v>0</v>
      </c>
      <c r="R7302">
        <v>13360</v>
      </c>
      <c r="S7302">
        <v>13360</v>
      </c>
      <c r="T7302">
        <v>-13360</v>
      </c>
      <c r="U7302">
        <v>0</v>
      </c>
      <c r="V7302">
        <v>-13360</v>
      </c>
      <c r="W7302">
        <v>-13360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f>Table1[[#This Row],[RPMO Balance]]-Table1[[#This Row],[RSP Balance]]</f>
        <v>0</v>
      </c>
      <c r="AG7302">
        <f>Table1[[#This Row],[RSP Total Charges]]+Table1[[#This Row],[TotalPaymentUnallocatedAmount]]+Table1[[#This Row],[TotalCreditUnallocatedAmount]]</f>
        <v>0</v>
      </c>
    </row>
    <row r="7303" spans="1:33" hidden="1" x14ac:dyDescent="0.25">
      <c r="A7303" t="s">
        <v>13360</v>
      </c>
      <c r="B7303">
        <v>5334</v>
      </c>
      <c r="C7303" t="s">
        <v>16937</v>
      </c>
      <c r="D7303">
        <v>5336</v>
      </c>
      <c r="E7303">
        <v>3920</v>
      </c>
      <c r="F7303" t="s">
        <v>16938</v>
      </c>
      <c r="G7303" t="s">
        <v>14096</v>
      </c>
      <c r="H7303">
        <v>195</v>
      </c>
      <c r="I7303" s="1">
        <v>44805</v>
      </c>
      <c r="J7303" s="1">
        <v>44834</v>
      </c>
      <c r="K7303" s="1">
        <v>44816</v>
      </c>
      <c r="L7303" s="1">
        <v>44834.432939814818</v>
      </c>
      <c r="M7303" t="s">
        <v>984</v>
      </c>
      <c r="N7303" t="s">
        <v>985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f>Table1[[#This Row],[RPMO Balance]]-Table1[[#This Row],[RSP Balance]]</f>
        <v>0</v>
      </c>
      <c r="AG7303">
        <f>Table1[[#This Row],[RSP Total Charges]]+Table1[[#This Row],[TotalPaymentUnallocatedAmount]]+Table1[[#This Row],[TotalCreditUnallocatedAmount]]</f>
        <v>0</v>
      </c>
    </row>
    <row r="7304" spans="1:33" hidden="1" x14ac:dyDescent="0.25">
      <c r="A7304" t="s">
        <v>13360</v>
      </c>
      <c r="B7304">
        <v>5335</v>
      </c>
      <c r="C7304" t="s">
        <v>16939</v>
      </c>
      <c r="D7304">
        <v>5337</v>
      </c>
      <c r="E7304">
        <v>6576</v>
      </c>
      <c r="F7304" t="s">
        <v>16938</v>
      </c>
      <c r="G7304" t="s">
        <v>14096</v>
      </c>
      <c r="H7304">
        <v>195</v>
      </c>
      <c r="I7304" s="1">
        <v>44835</v>
      </c>
      <c r="J7304" s="1">
        <v>45199</v>
      </c>
      <c r="K7304" s="1">
        <v>44835.432939814818</v>
      </c>
      <c r="L7304" s="1">
        <v>45199</v>
      </c>
      <c r="M7304" t="s">
        <v>36</v>
      </c>
      <c r="N7304" t="s">
        <v>37</v>
      </c>
      <c r="O7304">
        <v>11540</v>
      </c>
      <c r="P7304">
        <v>0</v>
      </c>
      <c r="Q7304">
        <v>0</v>
      </c>
      <c r="R7304">
        <v>11540</v>
      </c>
      <c r="S7304">
        <v>11540</v>
      </c>
      <c r="T7304">
        <v>-11540</v>
      </c>
      <c r="U7304">
        <v>0</v>
      </c>
      <c r="V7304">
        <v>-11540</v>
      </c>
      <c r="W7304">
        <v>-11540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f>Table1[[#This Row],[RPMO Balance]]-Table1[[#This Row],[RSP Balance]]</f>
        <v>0</v>
      </c>
      <c r="AG7304">
        <f>Table1[[#This Row],[RSP Total Charges]]+Table1[[#This Row],[TotalPaymentUnallocatedAmount]]+Table1[[#This Row],[TotalCreditUnallocatedAmount]]</f>
        <v>0</v>
      </c>
    </row>
    <row r="7305" spans="1:33" hidden="1" x14ac:dyDescent="0.25">
      <c r="A7305" t="s">
        <v>13360</v>
      </c>
      <c r="B7305">
        <v>53354</v>
      </c>
      <c r="C7305" t="s">
        <v>16940</v>
      </c>
      <c r="D7305">
        <v>48812</v>
      </c>
      <c r="E7305">
        <v>13248</v>
      </c>
      <c r="F7305" t="s">
        <v>16941</v>
      </c>
      <c r="G7305" t="s">
        <v>384</v>
      </c>
      <c r="H7305">
        <v>478</v>
      </c>
      <c r="I7305" s="1">
        <v>44994</v>
      </c>
      <c r="J7305" s="1">
        <v>45138</v>
      </c>
      <c r="K7305" s="1">
        <v>44994.432939814818</v>
      </c>
      <c r="L7305" s="1">
        <v>45138</v>
      </c>
      <c r="M7305" t="s">
        <v>36</v>
      </c>
      <c r="N7305" t="s">
        <v>37</v>
      </c>
      <c r="O7305">
        <v>2497.79</v>
      </c>
      <c r="P7305">
        <v>0</v>
      </c>
      <c r="Q7305">
        <v>0</v>
      </c>
      <c r="R7305">
        <v>2497.79</v>
      </c>
      <c r="S7305">
        <v>0</v>
      </c>
      <c r="T7305">
        <v>-3280</v>
      </c>
      <c r="U7305">
        <v>-782.21</v>
      </c>
      <c r="V7305">
        <v>0</v>
      </c>
      <c r="W7305">
        <v>0</v>
      </c>
      <c r="X7305">
        <v>0</v>
      </c>
      <c r="Y7305">
        <v>-3280</v>
      </c>
      <c r="Z7305">
        <v>0</v>
      </c>
      <c r="AA7305">
        <v>0</v>
      </c>
      <c r="AB7305">
        <v>2497.79</v>
      </c>
      <c r="AC7305">
        <v>-3280</v>
      </c>
      <c r="AD7305">
        <v>0</v>
      </c>
      <c r="AE7305">
        <v>-782.21</v>
      </c>
      <c r="AF7305">
        <f>Table1[[#This Row],[RPMO Balance]]-Table1[[#This Row],[RSP Balance]]</f>
        <v>0</v>
      </c>
      <c r="AG7305">
        <f>Table1[[#This Row],[RSP Total Charges]]+Table1[[#This Row],[TotalPaymentUnallocatedAmount]]+Table1[[#This Row],[TotalCreditUnallocatedAmount]]</f>
        <v>-782.21</v>
      </c>
    </row>
    <row r="7306" spans="1:33" hidden="1" x14ac:dyDescent="0.25">
      <c r="A7306" t="s">
        <v>13360</v>
      </c>
      <c r="B7306">
        <v>53354</v>
      </c>
      <c r="C7306" t="s">
        <v>16942</v>
      </c>
      <c r="D7306">
        <v>48820</v>
      </c>
      <c r="E7306">
        <v>13250</v>
      </c>
      <c r="F7306" t="s">
        <v>16943</v>
      </c>
      <c r="G7306" t="s">
        <v>16944</v>
      </c>
      <c r="H7306">
        <v>478</v>
      </c>
      <c r="I7306" s="1">
        <v>44994</v>
      </c>
      <c r="J7306" s="1">
        <v>45138</v>
      </c>
      <c r="K7306" s="1">
        <v>44994.432939814818</v>
      </c>
      <c r="L7306" s="1">
        <v>45138</v>
      </c>
      <c r="M7306" t="s">
        <v>36</v>
      </c>
      <c r="N7306" t="s">
        <v>37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f>Table1[[#This Row],[RPMO Balance]]-Table1[[#This Row],[RSP Balance]]</f>
        <v>0</v>
      </c>
      <c r="AG7306">
        <f>Table1[[#This Row],[RSP Total Charges]]+Table1[[#This Row],[TotalPaymentUnallocatedAmount]]+Table1[[#This Row],[TotalCreditUnallocatedAmount]]</f>
        <v>0</v>
      </c>
    </row>
    <row r="7307" spans="1:33" hidden="1" x14ac:dyDescent="0.25">
      <c r="A7307" t="s">
        <v>13360</v>
      </c>
      <c r="B7307">
        <v>53380</v>
      </c>
      <c r="C7307" t="s">
        <v>16945</v>
      </c>
      <c r="D7307">
        <v>48840</v>
      </c>
      <c r="E7307">
        <v>13225</v>
      </c>
      <c r="F7307" t="s">
        <v>171</v>
      </c>
      <c r="G7307" t="s">
        <v>16946</v>
      </c>
      <c r="H7307">
        <v>188</v>
      </c>
      <c r="I7307" s="1">
        <v>45170</v>
      </c>
      <c r="J7307" s="1">
        <v>45473</v>
      </c>
      <c r="K7307" s="1">
        <v>45170</v>
      </c>
      <c r="L7307" s="1">
        <v>45473</v>
      </c>
      <c r="M7307" t="s">
        <v>169</v>
      </c>
      <c r="N7307" t="s">
        <v>37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f>Table1[[#This Row],[RPMO Balance]]-Table1[[#This Row],[RSP Balance]]</f>
        <v>0</v>
      </c>
      <c r="AG7307">
        <f>Table1[[#This Row],[RSP Total Charges]]+Table1[[#This Row],[TotalPaymentUnallocatedAmount]]+Table1[[#This Row],[TotalCreditUnallocatedAmount]]</f>
        <v>0</v>
      </c>
    </row>
    <row r="7308" spans="1:33" hidden="1" x14ac:dyDescent="0.25">
      <c r="A7308" t="s">
        <v>13360</v>
      </c>
      <c r="B7308">
        <v>53388</v>
      </c>
      <c r="C7308" t="s">
        <v>16947</v>
      </c>
      <c r="D7308">
        <v>48848</v>
      </c>
      <c r="E7308">
        <v>13257</v>
      </c>
      <c r="F7308" t="s">
        <v>16948</v>
      </c>
      <c r="G7308" t="s">
        <v>16949</v>
      </c>
      <c r="H7308">
        <v>238</v>
      </c>
      <c r="I7308" s="1">
        <v>45170</v>
      </c>
      <c r="J7308" s="1">
        <v>45351</v>
      </c>
      <c r="K7308" s="1">
        <v>45170</v>
      </c>
      <c r="L7308" s="1">
        <v>45351</v>
      </c>
      <c r="M7308" t="s">
        <v>169</v>
      </c>
      <c r="N7308" t="s">
        <v>37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f>Table1[[#This Row],[RPMO Balance]]-Table1[[#This Row],[RSP Balance]]</f>
        <v>0</v>
      </c>
      <c r="AG7308">
        <f>Table1[[#This Row],[RSP Total Charges]]+Table1[[#This Row],[TotalPaymentUnallocatedAmount]]+Table1[[#This Row],[TotalCreditUnallocatedAmount]]</f>
        <v>0</v>
      </c>
    </row>
    <row r="7309" spans="1:33" hidden="1" x14ac:dyDescent="0.25">
      <c r="A7309" t="s">
        <v>13360</v>
      </c>
      <c r="B7309">
        <v>5339</v>
      </c>
      <c r="C7309" t="s">
        <v>16950</v>
      </c>
      <c r="D7309">
        <v>5341</v>
      </c>
      <c r="E7309">
        <v>3922</v>
      </c>
      <c r="F7309" t="s">
        <v>10835</v>
      </c>
      <c r="G7309" t="s">
        <v>613</v>
      </c>
      <c r="H7309">
        <v>371</v>
      </c>
      <c r="I7309" s="1">
        <v>44805</v>
      </c>
      <c r="J7309" s="1">
        <v>44865</v>
      </c>
      <c r="K7309" s="1">
        <v>44816</v>
      </c>
      <c r="L7309" s="1">
        <v>44865.432939814818</v>
      </c>
      <c r="M7309" t="s">
        <v>984</v>
      </c>
      <c r="N7309" t="s">
        <v>985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f>Table1[[#This Row],[RPMO Balance]]-Table1[[#This Row],[RSP Balance]]</f>
        <v>0</v>
      </c>
      <c r="AG7309">
        <f>Table1[[#This Row],[RSP Total Charges]]+Table1[[#This Row],[TotalPaymentUnallocatedAmount]]+Table1[[#This Row],[TotalCreditUnallocatedAmount]]</f>
        <v>0</v>
      </c>
    </row>
    <row r="7310" spans="1:33" hidden="1" x14ac:dyDescent="0.25">
      <c r="A7310" t="s">
        <v>13360</v>
      </c>
      <c r="B7310">
        <v>53399</v>
      </c>
      <c r="C7310" t="s">
        <v>16951</v>
      </c>
      <c r="D7310">
        <v>48860</v>
      </c>
      <c r="E7310">
        <v>7472</v>
      </c>
      <c r="F7310" t="s">
        <v>1228</v>
      </c>
      <c r="G7310" t="s">
        <v>13710</v>
      </c>
      <c r="H7310">
        <v>368</v>
      </c>
      <c r="I7310" s="1">
        <v>45017</v>
      </c>
      <c r="J7310" s="1">
        <v>45107</v>
      </c>
      <c r="K7310" s="1">
        <v>45017</v>
      </c>
      <c r="L7310" s="1">
        <v>45107</v>
      </c>
      <c r="M7310" t="s">
        <v>169</v>
      </c>
      <c r="N7310" t="s">
        <v>37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f>Table1[[#This Row],[RPMO Balance]]-Table1[[#This Row],[RSP Balance]]</f>
        <v>0</v>
      </c>
      <c r="AG7310">
        <f>Table1[[#This Row],[RSP Total Charges]]+Table1[[#This Row],[TotalPaymentUnallocatedAmount]]+Table1[[#This Row],[TotalCreditUnallocatedAmount]]</f>
        <v>0</v>
      </c>
    </row>
    <row r="7311" spans="1:33" hidden="1" x14ac:dyDescent="0.25">
      <c r="A7311" t="s">
        <v>13360</v>
      </c>
      <c r="B7311">
        <v>5340</v>
      </c>
      <c r="C7311" t="s">
        <v>16952</v>
      </c>
      <c r="D7311">
        <v>5342</v>
      </c>
      <c r="E7311">
        <v>3923</v>
      </c>
      <c r="F7311" t="s">
        <v>16953</v>
      </c>
      <c r="G7311" t="s">
        <v>16954</v>
      </c>
      <c r="H7311">
        <v>145</v>
      </c>
      <c r="I7311" s="1">
        <v>44729</v>
      </c>
      <c r="J7311" s="1">
        <v>44742</v>
      </c>
      <c r="K7311" s="1">
        <v>44729</v>
      </c>
      <c r="L7311" s="1">
        <v>44742</v>
      </c>
      <c r="M7311" t="s">
        <v>984</v>
      </c>
      <c r="N7311" t="s">
        <v>985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f>Table1[[#This Row],[RPMO Balance]]-Table1[[#This Row],[RSP Balance]]</f>
        <v>0</v>
      </c>
      <c r="AG7311">
        <f>Table1[[#This Row],[RSP Total Charges]]+Table1[[#This Row],[TotalPaymentUnallocatedAmount]]+Table1[[#This Row],[TotalCreditUnallocatedAmount]]</f>
        <v>0</v>
      </c>
    </row>
    <row r="7312" spans="1:33" hidden="1" x14ac:dyDescent="0.25">
      <c r="A7312" t="s">
        <v>13360</v>
      </c>
      <c r="B7312">
        <v>53410</v>
      </c>
      <c r="C7312" t="s">
        <v>16955</v>
      </c>
      <c r="D7312">
        <v>48870</v>
      </c>
      <c r="E7312">
        <v>13130</v>
      </c>
      <c r="F7312" t="s">
        <v>4786</v>
      </c>
      <c r="G7312" t="s">
        <v>16956</v>
      </c>
      <c r="H7312" t="s">
        <v>7317</v>
      </c>
      <c r="I7312" s="1">
        <v>45170</v>
      </c>
      <c r="J7312" s="1">
        <v>45473</v>
      </c>
      <c r="K7312" s="1">
        <v>45170</v>
      </c>
      <c r="L7312" s="1">
        <v>45473</v>
      </c>
      <c r="M7312" t="s">
        <v>169</v>
      </c>
      <c r="N7312" t="s">
        <v>37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f>Table1[[#This Row],[RPMO Balance]]-Table1[[#This Row],[RSP Balance]]</f>
        <v>0</v>
      </c>
      <c r="AG7312">
        <f>Table1[[#This Row],[RSP Total Charges]]+Table1[[#This Row],[TotalPaymentUnallocatedAmount]]+Table1[[#This Row],[TotalCreditUnallocatedAmount]]</f>
        <v>0</v>
      </c>
    </row>
    <row r="7313" spans="1:33" hidden="1" x14ac:dyDescent="0.25">
      <c r="A7313" t="s">
        <v>13360</v>
      </c>
      <c r="B7313">
        <v>53442</v>
      </c>
      <c r="C7313" t="s">
        <v>16957</v>
      </c>
      <c r="D7313">
        <v>48902</v>
      </c>
      <c r="E7313">
        <v>13275</v>
      </c>
      <c r="F7313" t="s">
        <v>3901</v>
      </c>
      <c r="G7313" t="s">
        <v>16958</v>
      </c>
      <c r="H7313">
        <v>189</v>
      </c>
      <c r="I7313" s="1">
        <v>45170</v>
      </c>
      <c r="J7313" s="1">
        <v>45351</v>
      </c>
      <c r="K7313" s="1">
        <v>45170</v>
      </c>
      <c r="L7313" s="1">
        <v>45351</v>
      </c>
      <c r="M7313" t="s">
        <v>169</v>
      </c>
      <c r="N7313" t="s">
        <v>37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f>Table1[[#This Row],[RPMO Balance]]-Table1[[#This Row],[RSP Balance]]</f>
        <v>0</v>
      </c>
      <c r="AG7313">
        <f>Table1[[#This Row],[RSP Total Charges]]+Table1[[#This Row],[TotalPaymentUnallocatedAmount]]+Table1[[#This Row],[TotalCreditUnallocatedAmount]]</f>
        <v>0</v>
      </c>
    </row>
    <row r="7314" spans="1:33" hidden="1" x14ac:dyDescent="0.25">
      <c r="A7314" t="s">
        <v>13360</v>
      </c>
      <c r="B7314">
        <v>53449</v>
      </c>
      <c r="C7314" t="s">
        <v>16959</v>
      </c>
      <c r="D7314">
        <v>48909</v>
      </c>
      <c r="E7314">
        <v>13276</v>
      </c>
      <c r="F7314" t="s">
        <v>312</v>
      </c>
      <c r="G7314" t="s">
        <v>16960</v>
      </c>
      <c r="H7314">
        <v>3101</v>
      </c>
      <c r="I7314" s="1">
        <v>45170</v>
      </c>
      <c r="J7314" s="1">
        <v>45473</v>
      </c>
      <c r="K7314" s="1">
        <v>45170</v>
      </c>
      <c r="L7314" s="1">
        <v>45473</v>
      </c>
      <c r="M7314" t="s">
        <v>169</v>
      </c>
      <c r="N7314" t="s">
        <v>37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f>Table1[[#This Row],[RPMO Balance]]-Table1[[#This Row],[RSP Balance]]</f>
        <v>0</v>
      </c>
      <c r="AG7314">
        <f>Table1[[#This Row],[RSP Total Charges]]+Table1[[#This Row],[TotalPaymentUnallocatedAmount]]+Table1[[#This Row],[TotalCreditUnallocatedAmount]]</f>
        <v>0</v>
      </c>
    </row>
    <row r="7315" spans="1:33" hidden="1" x14ac:dyDescent="0.25">
      <c r="A7315" t="s">
        <v>13360</v>
      </c>
      <c r="B7315">
        <v>53465</v>
      </c>
      <c r="C7315" t="s">
        <v>16961</v>
      </c>
      <c r="D7315">
        <v>48925</v>
      </c>
      <c r="E7315">
        <v>13147</v>
      </c>
      <c r="F7315" t="s">
        <v>16962</v>
      </c>
      <c r="G7315" t="s">
        <v>16963</v>
      </c>
      <c r="H7315">
        <v>389</v>
      </c>
      <c r="I7315" s="1">
        <v>45170</v>
      </c>
      <c r="J7315" s="1">
        <v>45473</v>
      </c>
      <c r="K7315" s="1">
        <v>45170</v>
      </c>
      <c r="L7315" s="1">
        <v>45473</v>
      </c>
      <c r="M7315" t="s">
        <v>169</v>
      </c>
      <c r="N7315" t="s">
        <v>37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f>Table1[[#This Row],[RPMO Balance]]-Table1[[#This Row],[RSP Balance]]</f>
        <v>0</v>
      </c>
      <c r="AG7315">
        <f>Table1[[#This Row],[RSP Total Charges]]+Table1[[#This Row],[TotalPaymentUnallocatedAmount]]+Table1[[#This Row],[TotalCreditUnallocatedAmount]]</f>
        <v>0</v>
      </c>
    </row>
    <row r="7316" spans="1:33" hidden="1" x14ac:dyDescent="0.25">
      <c r="A7316" t="s">
        <v>13360</v>
      </c>
      <c r="B7316">
        <v>53482</v>
      </c>
      <c r="C7316" t="s">
        <v>16964</v>
      </c>
      <c r="D7316">
        <v>48942</v>
      </c>
      <c r="E7316">
        <v>13282</v>
      </c>
      <c r="F7316" t="s">
        <v>16965</v>
      </c>
      <c r="G7316" t="s">
        <v>16966</v>
      </c>
      <c r="H7316">
        <v>571</v>
      </c>
      <c r="I7316" s="1">
        <v>45170</v>
      </c>
      <c r="J7316" s="1">
        <v>45351</v>
      </c>
      <c r="K7316" s="1">
        <v>45170</v>
      </c>
      <c r="L7316" s="1">
        <v>45351</v>
      </c>
      <c r="M7316" t="s">
        <v>169</v>
      </c>
      <c r="N7316" t="s">
        <v>37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f>Table1[[#This Row],[RPMO Balance]]-Table1[[#This Row],[RSP Balance]]</f>
        <v>0</v>
      </c>
      <c r="AG7316">
        <f>Table1[[#This Row],[RSP Total Charges]]+Table1[[#This Row],[TotalPaymentUnallocatedAmount]]+Table1[[#This Row],[TotalCreditUnallocatedAmount]]</f>
        <v>0</v>
      </c>
    </row>
    <row r="7317" spans="1:33" hidden="1" x14ac:dyDescent="0.25">
      <c r="A7317" t="s">
        <v>13360</v>
      </c>
      <c r="B7317">
        <v>53500</v>
      </c>
      <c r="C7317" t="s">
        <v>16967</v>
      </c>
      <c r="D7317">
        <v>48960</v>
      </c>
      <c r="E7317">
        <v>13291</v>
      </c>
      <c r="F7317" t="s">
        <v>12588</v>
      </c>
      <c r="G7317" t="s">
        <v>16968</v>
      </c>
      <c r="H7317">
        <v>190</v>
      </c>
      <c r="I7317" s="1">
        <v>45170</v>
      </c>
      <c r="J7317" s="1">
        <v>45473</v>
      </c>
      <c r="K7317" s="1">
        <v>45170</v>
      </c>
      <c r="L7317" s="1">
        <v>45473</v>
      </c>
      <c r="M7317" t="s">
        <v>169</v>
      </c>
      <c r="N7317" t="s">
        <v>37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f>Table1[[#This Row],[RPMO Balance]]-Table1[[#This Row],[RSP Balance]]</f>
        <v>0</v>
      </c>
      <c r="AG7317">
        <f>Table1[[#This Row],[RSP Total Charges]]+Table1[[#This Row],[TotalPaymentUnallocatedAmount]]+Table1[[#This Row],[TotalCreditUnallocatedAmount]]</f>
        <v>0</v>
      </c>
    </row>
    <row r="7318" spans="1:33" hidden="1" x14ac:dyDescent="0.25">
      <c r="A7318" t="s">
        <v>13360</v>
      </c>
      <c r="B7318">
        <v>53621</v>
      </c>
      <c r="C7318" t="s">
        <v>16969</v>
      </c>
      <c r="D7318">
        <v>49081</v>
      </c>
      <c r="E7318">
        <v>13273</v>
      </c>
      <c r="F7318" t="s">
        <v>16970</v>
      </c>
      <c r="G7318" t="s">
        <v>16971</v>
      </c>
      <c r="H7318">
        <v>509</v>
      </c>
      <c r="I7318" s="1">
        <v>45170</v>
      </c>
      <c r="J7318" s="1">
        <v>45473</v>
      </c>
      <c r="K7318" s="1">
        <v>45170</v>
      </c>
      <c r="L7318" s="1">
        <v>45473</v>
      </c>
      <c r="M7318" t="s">
        <v>169</v>
      </c>
      <c r="N7318" t="s">
        <v>37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f>Table1[[#This Row],[RPMO Balance]]-Table1[[#This Row],[RSP Balance]]</f>
        <v>0</v>
      </c>
      <c r="AG7318">
        <f>Table1[[#This Row],[RSP Total Charges]]+Table1[[#This Row],[TotalPaymentUnallocatedAmount]]+Table1[[#This Row],[TotalCreditUnallocatedAmount]]</f>
        <v>0</v>
      </c>
    </row>
    <row r="7319" spans="1:33" hidden="1" x14ac:dyDescent="0.25">
      <c r="A7319" t="s">
        <v>13360</v>
      </c>
      <c r="B7319">
        <v>53630</v>
      </c>
      <c r="C7319" t="s">
        <v>16972</v>
      </c>
      <c r="D7319">
        <v>49092</v>
      </c>
      <c r="E7319">
        <v>13318</v>
      </c>
      <c r="F7319" t="s">
        <v>741</v>
      </c>
      <c r="G7319" t="s">
        <v>16973</v>
      </c>
      <c r="H7319">
        <v>496</v>
      </c>
      <c r="I7319" s="1">
        <v>45170</v>
      </c>
      <c r="J7319" s="1">
        <v>45473</v>
      </c>
      <c r="K7319" s="1">
        <v>45170</v>
      </c>
      <c r="L7319" s="1">
        <v>45473</v>
      </c>
      <c r="M7319" t="s">
        <v>169</v>
      </c>
      <c r="N7319" t="s">
        <v>37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f>Table1[[#This Row],[RPMO Balance]]-Table1[[#This Row],[RSP Balance]]</f>
        <v>0</v>
      </c>
      <c r="AG7319">
        <f>Table1[[#This Row],[RSP Total Charges]]+Table1[[#This Row],[TotalPaymentUnallocatedAmount]]+Table1[[#This Row],[TotalCreditUnallocatedAmount]]</f>
        <v>0</v>
      </c>
    </row>
    <row r="7320" spans="1:33" hidden="1" x14ac:dyDescent="0.25">
      <c r="A7320" t="s">
        <v>13360</v>
      </c>
      <c r="B7320">
        <v>53631</v>
      </c>
      <c r="C7320" t="s">
        <v>16974</v>
      </c>
      <c r="D7320">
        <v>49093</v>
      </c>
      <c r="E7320">
        <v>13187</v>
      </c>
      <c r="F7320" t="s">
        <v>761</v>
      </c>
      <c r="G7320" t="s">
        <v>16975</v>
      </c>
      <c r="H7320">
        <v>395</v>
      </c>
      <c r="I7320" s="1">
        <v>45170</v>
      </c>
      <c r="J7320" s="1">
        <v>45473</v>
      </c>
      <c r="K7320" s="1">
        <v>45170</v>
      </c>
      <c r="L7320" s="1">
        <v>45473</v>
      </c>
      <c r="M7320" t="s">
        <v>169</v>
      </c>
      <c r="N7320" t="s">
        <v>37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f>Table1[[#This Row],[RPMO Balance]]-Table1[[#This Row],[RSP Balance]]</f>
        <v>0</v>
      </c>
      <c r="AG7320">
        <f>Table1[[#This Row],[RSP Total Charges]]+Table1[[#This Row],[TotalPaymentUnallocatedAmount]]+Table1[[#This Row],[TotalCreditUnallocatedAmount]]</f>
        <v>0</v>
      </c>
    </row>
    <row r="7321" spans="1:33" hidden="1" x14ac:dyDescent="0.25">
      <c r="A7321" t="s">
        <v>13360</v>
      </c>
      <c r="B7321">
        <v>53658</v>
      </c>
      <c r="C7321" t="s">
        <v>16976</v>
      </c>
      <c r="D7321">
        <v>49117</v>
      </c>
      <c r="E7321">
        <v>13293</v>
      </c>
      <c r="F7321" t="s">
        <v>741</v>
      </c>
      <c r="G7321" t="s">
        <v>16977</v>
      </c>
      <c r="H7321" t="s">
        <v>6945</v>
      </c>
      <c r="I7321" s="1">
        <v>45170</v>
      </c>
      <c r="J7321" s="1">
        <v>45351</v>
      </c>
      <c r="K7321" s="1">
        <v>45170</v>
      </c>
      <c r="L7321" s="1">
        <v>45351</v>
      </c>
      <c r="M7321" t="s">
        <v>169</v>
      </c>
      <c r="N7321" t="s">
        <v>37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f>Table1[[#This Row],[RPMO Balance]]-Table1[[#This Row],[RSP Balance]]</f>
        <v>0</v>
      </c>
      <c r="AG7321">
        <f>Table1[[#This Row],[RSP Total Charges]]+Table1[[#This Row],[TotalPaymentUnallocatedAmount]]+Table1[[#This Row],[TotalCreditUnallocatedAmount]]</f>
        <v>0</v>
      </c>
    </row>
    <row r="7322" spans="1:33" hidden="1" x14ac:dyDescent="0.25">
      <c r="A7322" t="s">
        <v>13360</v>
      </c>
      <c r="B7322">
        <v>53739</v>
      </c>
      <c r="C7322" t="s">
        <v>16978</v>
      </c>
      <c r="D7322">
        <v>49202</v>
      </c>
      <c r="E7322">
        <v>13345</v>
      </c>
      <c r="F7322" t="s">
        <v>16965</v>
      </c>
      <c r="G7322" t="s">
        <v>6844</v>
      </c>
      <c r="H7322">
        <v>394</v>
      </c>
      <c r="I7322" s="1">
        <v>45170</v>
      </c>
      <c r="J7322" s="1">
        <v>45351</v>
      </c>
      <c r="K7322" s="1">
        <v>45170</v>
      </c>
      <c r="L7322" s="1">
        <v>45351</v>
      </c>
      <c r="M7322" t="s">
        <v>169</v>
      </c>
      <c r="N7322" t="s">
        <v>37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f>Table1[[#This Row],[RPMO Balance]]-Table1[[#This Row],[RSP Balance]]</f>
        <v>0</v>
      </c>
      <c r="AG7322">
        <f>Table1[[#This Row],[RSP Total Charges]]+Table1[[#This Row],[TotalPaymentUnallocatedAmount]]+Table1[[#This Row],[TotalCreditUnallocatedAmount]]</f>
        <v>0</v>
      </c>
    </row>
    <row r="7323" spans="1:33" hidden="1" x14ac:dyDescent="0.25">
      <c r="A7323" t="s">
        <v>13360</v>
      </c>
      <c r="B7323">
        <v>53740</v>
      </c>
      <c r="C7323" t="s">
        <v>16979</v>
      </c>
      <c r="D7323">
        <v>49203</v>
      </c>
      <c r="E7323">
        <v>13341</v>
      </c>
      <c r="F7323" t="s">
        <v>83</v>
      </c>
      <c r="G7323" t="s">
        <v>16980</v>
      </c>
      <c r="H7323">
        <v>4100</v>
      </c>
      <c r="I7323" s="1">
        <v>45170</v>
      </c>
      <c r="J7323" s="1">
        <v>45351</v>
      </c>
      <c r="K7323" s="1">
        <v>45170</v>
      </c>
      <c r="L7323" s="1">
        <v>45351</v>
      </c>
      <c r="M7323" t="s">
        <v>169</v>
      </c>
      <c r="N7323" t="s">
        <v>37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f>Table1[[#This Row],[RPMO Balance]]-Table1[[#This Row],[RSP Balance]]</f>
        <v>0</v>
      </c>
      <c r="AG7323">
        <f>Table1[[#This Row],[RSP Total Charges]]+Table1[[#This Row],[TotalPaymentUnallocatedAmount]]+Table1[[#This Row],[TotalCreditUnallocatedAmount]]</f>
        <v>0</v>
      </c>
    </row>
    <row r="7324" spans="1:33" hidden="1" x14ac:dyDescent="0.25">
      <c r="A7324" t="s">
        <v>13360</v>
      </c>
      <c r="B7324">
        <v>53751</v>
      </c>
      <c r="C7324" t="s">
        <v>16981</v>
      </c>
      <c r="D7324">
        <v>49215</v>
      </c>
      <c r="E7324">
        <v>13256</v>
      </c>
      <c r="F7324" t="s">
        <v>947</v>
      </c>
      <c r="G7324" t="s">
        <v>16982</v>
      </c>
      <c r="H7324">
        <v>321</v>
      </c>
      <c r="I7324" s="1">
        <v>45170</v>
      </c>
      <c r="J7324" s="1">
        <v>45351</v>
      </c>
      <c r="K7324" s="1">
        <v>45170</v>
      </c>
      <c r="L7324" s="1">
        <v>45351</v>
      </c>
      <c r="M7324" t="s">
        <v>169</v>
      </c>
      <c r="N7324" t="s">
        <v>37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f>Table1[[#This Row],[RPMO Balance]]-Table1[[#This Row],[RSP Balance]]</f>
        <v>0</v>
      </c>
      <c r="AG7324">
        <f>Table1[[#This Row],[RSP Total Charges]]+Table1[[#This Row],[TotalPaymentUnallocatedAmount]]+Table1[[#This Row],[TotalCreditUnallocatedAmount]]</f>
        <v>0</v>
      </c>
    </row>
    <row r="7325" spans="1:33" hidden="1" x14ac:dyDescent="0.25">
      <c r="A7325" t="s">
        <v>13360</v>
      </c>
      <c r="B7325">
        <v>53926</v>
      </c>
      <c r="C7325" t="s">
        <v>16983</v>
      </c>
      <c r="D7325">
        <v>49385</v>
      </c>
      <c r="E7325">
        <v>13371</v>
      </c>
      <c r="F7325" t="s">
        <v>4908</v>
      </c>
      <c r="G7325" t="s">
        <v>16984</v>
      </c>
      <c r="H7325">
        <v>392</v>
      </c>
      <c r="I7325" s="1">
        <v>45170</v>
      </c>
      <c r="J7325" s="1">
        <v>45473</v>
      </c>
      <c r="K7325" s="1">
        <v>45170</v>
      </c>
      <c r="L7325" s="1">
        <v>45473</v>
      </c>
      <c r="M7325" t="s">
        <v>169</v>
      </c>
      <c r="N7325" t="s">
        <v>37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f>Table1[[#This Row],[RPMO Balance]]-Table1[[#This Row],[RSP Balance]]</f>
        <v>0</v>
      </c>
      <c r="AG7325">
        <f>Table1[[#This Row],[RSP Total Charges]]+Table1[[#This Row],[TotalPaymentUnallocatedAmount]]+Table1[[#This Row],[TotalCreditUnallocatedAmount]]</f>
        <v>0</v>
      </c>
    </row>
    <row r="7326" spans="1:33" hidden="1" x14ac:dyDescent="0.25">
      <c r="A7326" t="s">
        <v>13360</v>
      </c>
      <c r="B7326">
        <v>53940</v>
      </c>
      <c r="C7326" t="s">
        <v>16985</v>
      </c>
      <c r="D7326">
        <v>49399</v>
      </c>
      <c r="E7326">
        <v>13340</v>
      </c>
      <c r="F7326" t="s">
        <v>16828</v>
      </c>
      <c r="G7326" t="s">
        <v>16986</v>
      </c>
      <c r="H7326">
        <v>543</v>
      </c>
      <c r="I7326" s="1">
        <v>45170</v>
      </c>
      <c r="J7326" s="1">
        <v>45473</v>
      </c>
      <c r="K7326" s="1">
        <v>45170</v>
      </c>
      <c r="L7326" s="1">
        <v>45473</v>
      </c>
      <c r="M7326" t="s">
        <v>169</v>
      </c>
      <c r="N7326" t="s">
        <v>37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f>Table1[[#This Row],[RPMO Balance]]-Table1[[#This Row],[RSP Balance]]</f>
        <v>0</v>
      </c>
      <c r="AG7326">
        <f>Table1[[#This Row],[RSP Total Charges]]+Table1[[#This Row],[TotalPaymentUnallocatedAmount]]+Table1[[#This Row],[TotalCreditUnallocatedAmount]]</f>
        <v>0</v>
      </c>
    </row>
    <row r="7327" spans="1:33" hidden="1" x14ac:dyDescent="0.25">
      <c r="A7327" t="s">
        <v>13360</v>
      </c>
      <c r="B7327">
        <v>54029</v>
      </c>
      <c r="C7327" t="s">
        <v>16987</v>
      </c>
      <c r="D7327">
        <v>49488</v>
      </c>
      <c r="E7327">
        <v>13404</v>
      </c>
      <c r="F7327" t="s">
        <v>16988</v>
      </c>
      <c r="G7327" t="s">
        <v>16989</v>
      </c>
      <c r="H7327" t="s">
        <v>16990</v>
      </c>
      <c r="I7327" s="1">
        <v>45002</v>
      </c>
      <c r="J7327" s="1">
        <v>45107</v>
      </c>
      <c r="K7327" s="1">
        <v>45002.432939814818</v>
      </c>
      <c r="L7327" s="1">
        <v>45107</v>
      </c>
      <c r="M7327" t="s">
        <v>36</v>
      </c>
      <c r="N7327" t="s">
        <v>37</v>
      </c>
      <c r="O7327">
        <v>1267.6500000000001</v>
      </c>
      <c r="P7327">
        <v>0</v>
      </c>
      <c r="Q7327">
        <v>0</v>
      </c>
      <c r="R7327">
        <v>1267.6500000000001</v>
      </c>
      <c r="S7327">
        <v>0</v>
      </c>
      <c r="T7327">
        <v>-1940</v>
      </c>
      <c r="U7327">
        <v>-672.35</v>
      </c>
      <c r="V7327">
        <v>0</v>
      </c>
      <c r="W7327">
        <v>0</v>
      </c>
      <c r="X7327">
        <v>0</v>
      </c>
      <c r="Y7327">
        <v>-1940</v>
      </c>
      <c r="Z7327">
        <v>0</v>
      </c>
      <c r="AA7327">
        <v>0</v>
      </c>
      <c r="AB7327">
        <v>1267.6500000000001</v>
      </c>
      <c r="AC7327">
        <v>-1940</v>
      </c>
      <c r="AD7327">
        <v>0</v>
      </c>
      <c r="AE7327">
        <v>-672.35</v>
      </c>
      <c r="AF7327">
        <f>Table1[[#This Row],[RPMO Balance]]-Table1[[#This Row],[RSP Balance]]</f>
        <v>0</v>
      </c>
      <c r="AG7327">
        <f>Table1[[#This Row],[RSP Total Charges]]+Table1[[#This Row],[TotalPaymentUnallocatedAmount]]+Table1[[#This Row],[TotalCreditUnallocatedAmount]]</f>
        <v>-672.34999999999991</v>
      </c>
    </row>
    <row r="7328" spans="1:33" hidden="1" x14ac:dyDescent="0.25">
      <c r="A7328" t="s">
        <v>13360</v>
      </c>
      <c r="B7328">
        <v>54057</v>
      </c>
      <c r="C7328" t="s">
        <v>16991</v>
      </c>
      <c r="D7328">
        <v>49516</v>
      </c>
      <c r="E7328">
        <v>13315</v>
      </c>
      <c r="F7328" t="s">
        <v>4897</v>
      </c>
      <c r="G7328" t="s">
        <v>16992</v>
      </c>
      <c r="H7328">
        <v>288</v>
      </c>
      <c r="I7328" s="1">
        <v>45170</v>
      </c>
      <c r="J7328" s="1">
        <v>45473</v>
      </c>
      <c r="K7328" s="1">
        <v>45170</v>
      </c>
      <c r="L7328" s="1">
        <v>45473</v>
      </c>
      <c r="M7328" t="s">
        <v>169</v>
      </c>
      <c r="N7328" t="s">
        <v>37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f>Table1[[#This Row],[RPMO Balance]]-Table1[[#This Row],[RSP Balance]]</f>
        <v>0</v>
      </c>
      <c r="AG7328">
        <f>Table1[[#This Row],[RSP Total Charges]]+Table1[[#This Row],[TotalPaymentUnallocatedAmount]]+Table1[[#This Row],[TotalCreditUnallocatedAmount]]</f>
        <v>0</v>
      </c>
    </row>
    <row r="7329" spans="1:33" hidden="1" x14ac:dyDescent="0.25">
      <c r="A7329" t="s">
        <v>13360</v>
      </c>
      <c r="B7329">
        <v>54104</v>
      </c>
      <c r="C7329" t="s">
        <v>16993</v>
      </c>
      <c r="D7329">
        <v>49563</v>
      </c>
      <c r="E7329">
        <v>13426</v>
      </c>
      <c r="F7329" t="s">
        <v>4042</v>
      </c>
      <c r="G7329" t="s">
        <v>16994</v>
      </c>
      <c r="H7329">
        <v>513</v>
      </c>
      <c r="I7329" s="1">
        <v>45170</v>
      </c>
      <c r="J7329" s="1">
        <v>45473</v>
      </c>
      <c r="K7329" s="1">
        <v>45170</v>
      </c>
      <c r="L7329" s="1">
        <v>45473</v>
      </c>
      <c r="M7329" t="s">
        <v>169</v>
      </c>
      <c r="N7329" t="s">
        <v>37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f>Table1[[#This Row],[RPMO Balance]]-Table1[[#This Row],[RSP Balance]]</f>
        <v>0</v>
      </c>
      <c r="AG7329">
        <f>Table1[[#This Row],[RSP Total Charges]]+Table1[[#This Row],[TotalPaymentUnallocatedAmount]]+Table1[[#This Row],[TotalCreditUnallocatedAmount]]</f>
        <v>0</v>
      </c>
    </row>
    <row r="7330" spans="1:33" hidden="1" x14ac:dyDescent="0.25">
      <c r="A7330" t="s">
        <v>13360</v>
      </c>
      <c r="B7330">
        <v>54117</v>
      </c>
      <c r="C7330" t="s">
        <v>16995</v>
      </c>
      <c r="D7330">
        <v>49576</v>
      </c>
      <c r="E7330">
        <v>13306</v>
      </c>
      <c r="F7330" t="s">
        <v>16996</v>
      </c>
      <c r="G7330" t="s">
        <v>16997</v>
      </c>
      <c r="H7330">
        <v>336</v>
      </c>
      <c r="I7330" s="1">
        <v>45170</v>
      </c>
      <c r="J7330" s="1">
        <v>45351</v>
      </c>
      <c r="K7330" s="1">
        <v>45170</v>
      </c>
      <c r="L7330" s="1">
        <v>45351</v>
      </c>
      <c r="M7330" t="s">
        <v>169</v>
      </c>
      <c r="N7330" t="s">
        <v>37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f>Table1[[#This Row],[RPMO Balance]]-Table1[[#This Row],[RSP Balance]]</f>
        <v>0</v>
      </c>
      <c r="AG7330">
        <f>Table1[[#This Row],[RSP Total Charges]]+Table1[[#This Row],[TotalPaymentUnallocatedAmount]]+Table1[[#This Row],[TotalCreditUnallocatedAmount]]</f>
        <v>0</v>
      </c>
    </row>
    <row r="7331" spans="1:33" hidden="1" x14ac:dyDescent="0.25">
      <c r="A7331" t="s">
        <v>13360</v>
      </c>
      <c r="B7331">
        <v>54150</v>
      </c>
      <c r="C7331" t="s">
        <v>16998</v>
      </c>
      <c r="D7331">
        <v>49609</v>
      </c>
      <c r="E7331">
        <v>8155</v>
      </c>
      <c r="F7331" t="s">
        <v>10195</v>
      </c>
      <c r="G7331" t="s">
        <v>10196</v>
      </c>
      <c r="H7331" t="s">
        <v>6942</v>
      </c>
      <c r="I7331" s="1">
        <v>45012</v>
      </c>
      <c r="J7331" s="1">
        <v>45107</v>
      </c>
      <c r="K7331" s="1">
        <v>45012.432939814818</v>
      </c>
      <c r="L7331" s="1">
        <v>45107</v>
      </c>
      <c r="M7331" t="s">
        <v>36</v>
      </c>
      <c r="N7331" t="s">
        <v>37</v>
      </c>
      <c r="O7331">
        <v>514.65</v>
      </c>
      <c r="P7331">
        <v>0</v>
      </c>
      <c r="Q7331">
        <v>0</v>
      </c>
      <c r="R7331">
        <v>514.65</v>
      </c>
      <c r="S7331">
        <v>0</v>
      </c>
      <c r="T7331">
        <v>-1860</v>
      </c>
      <c r="U7331">
        <v>-1345.35</v>
      </c>
      <c r="V7331">
        <v>0</v>
      </c>
      <c r="W7331">
        <v>0</v>
      </c>
      <c r="X7331">
        <v>0</v>
      </c>
      <c r="Y7331">
        <v>-1860</v>
      </c>
      <c r="Z7331">
        <v>0</v>
      </c>
      <c r="AA7331">
        <v>0</v>
      </c>
      <c r="AB7331">
        <v>514.65</v>
      </c>
      <c r="AC7331">
        <v>-1860</v>
      </c>
      <c r="AD7331">
        <v>0</v>
      </c>
      <c r="AE7331">
        <v>-1345.35</v>
      </c>
      <c r="AF7331">
        <f>Table1[[#This Row],[RPMO Balance]]-Table1[[#This Row],[RSP Balance]]</f>
        <v>0</v>
      </c>
      <c r="AG7331">
        <f>Table1[[#This Row],[RSP Total Charges]]+Table1[[#This Row],[TotalPaymentUnallocatedAmount]]+Table1[[#This Row],[TotalCreditUnallocatedAmount]]</f>
        <v>-1345.35</v>
      </c>
    </row>
    <row r="7332" spans="1:33" hidden="1" x14ac:dyDescent="0.25">
      <c r="A7332" t="s">
        <v>13360</v>
      </c>
      <c r="B7332">
        <v>54151</v>
      </c>
      <c r="C7332" t="s">
        <v>16999</v>
      </c>
      <c r="D7332">
        <v>49610</v>
      </c>
      <c r="E7332">
        <v>8105</v>
      </c>
      <c r="F7332" t="s">
        <v>10198</v>
      </c>
      <c r="G7332" t="s">
        <v>10199</v>
      </c>
      <c r="H7332" t="s">
        <v>7341</v>
      </c>
      <c r="I7332" s="1">
        <v>45017</v>
      </c>
      <c r="J7332" s="1">
        <v>45107</v>
      </c>
      <c r="K7332" s="1">
        <v>45017</v>
      </c>
      <c r="L7332" s="1">
        <v>45107</v>
      </c>
      <c r="M7332" t="s">
        <v>169</v>
      </c>
      <c r="N7332" t="s">
        <v>37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f>Table1[[#This Row],[RPMO Balance]]-Table1[[#This Row],[RSP Balance]]</f>
        <v>0</v>
      </c>
      <c r="AG7332">
        <f>Table1[[#This Row],[RSP Total Charges]]+Table1[[#This Row],[TotalPaymentUnallocatedAmount]]+Table1[[#This Row],[TotalCreditUnallocatedAmount]]</f>
        <v>0</v>
      </c>
    </row>
    <row r="7333" spans="1:33" hidden="1" x14ac:dyDescent="0.25">
      <c r="A7333" t="s">
        <v>13360</v>
      </c>
      <c r="B7333">
        <v>54160</v>
      </c>
      <c r="C7333" t="s">
        <v>17000</v>
      </c>
      <c r="D7333">
        <v>49619</v>
      </c>
      <c r="E7333">
        <v>13431</v>
      </c>
      <c r="F7333" t="s">
        <v>17001</v>
      </c>
      <c r="G7333" t="s">
        <v>17002</v>
      </c>
      <c r="H7333">
        <v>265</v>
      </c>
      <c r="I7333" s="1">
        <v>45170</v>
      </c>
      <c r="J7333" s="1">
        <v>45351</v>
      </c>
      <c r="K7333" s="1">
        <v>45170</v>
      </c>
      <c r="L7333" s="1">
        <v>45351</v>
      </c>
      <c r="M7333" t="s">
        <v>169</v>
      </c>
      <c r="N7333" t="s">
        <v>37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f>Table1[[#This Row],[RPMO Balance]]-Table1[[#This Row],[RSP Balance]]</f>
        <v>0</v>
      </c>
      <c r="AG7333">
        <f>Table1[[#This Row],[RSP Total Charges]]+Table1[[#This Row],[TotalPaymentUnallocatedAmount]]+Table1[[#This Row],[TotalCreditUnallocatedAmount]]</f>
        <v>0</v>
      </c>
    </row>
    <row r="7334" spans="1:33" hidden="1" x14ac:dyDescent="0.25">
      <c r="A7334" t="s">
        <v>13360</v>
      </c>
      <c r="B7334">
        <v>54229</v>
      </c>
      <c r="C7334" t="s">
        <v>17003</v>
      </c>
      <c r="D7334">
        <v>49686</v>
      </c>
      <c r="E7334">
        <v>13449</v>
      </c>
      <c r="F7334" t="s">
        <v>11842</v>
      </c>
      <c r="G7334" t="s">
        <v>17004</v>
      </c>
      <c r="H7334" t="s">
        <v>13498</v>
      </c>
      <c r="I7334" s="1">
        <v>45170</v>
      </c>
      <c r="J7334" s="1">
        <v>45351</v>
      </c>
      <c r="K7334" s="1">
        <v>45170</v>
      </c>
      <c r="L7334" s="1">
        <v>45351</v>
      </c>
      <c r="M7334" t="s">
        <v>169</v>
      </c>
      <c r="N7334" t="s">
        <v>37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f>Table1[[#This Row],[RPMO Balance]]-Table1[[#This Row],[RSP Balance]]</f>
        <v>0</v>
      </c>
      <c r="AG7334">
        <f>Table1[[#This Row],[RSP Total Charges]]+Table1[[#This Row],[TotalPaymentUnallocatedAmount]]+Table1[[#This Row],[TotalCreditUnallocatedAmount]]</f>
        <v>0</v>
      </c>
    </row>
    <row r="7335" spans="1:33" hidden="1" x14ac:dyDescent="0.25">
      <c r="A7335" t="s">
        <v>13360</v>
      </c>
      <c r="B7335">
        <v>54245</v>
      </c>
      <c r="C7335" t="s">
        <v>17005</v>
      </c>
      <c r="D7335">
        <v>49700</v>
      </c>
      <c r="E7335">
        <v>13453</v>
      </c>
      <c r="F7335" t="s">
        <v>5596</v>
      </c>
      <c r="G7335" t="s">
        <v>17006</v>
      </c>
      <c r="H7335">
        <v>532</v>
      </c>
      <c r="I7335" s="1">
        <v>45017</v>
      </c>
      <c r="J7335" s="1">
        <v>45107</v>
      </c>
      <c r="K7335" s="1">
        <v>45017</v>
      </c>
      <c r="L7335" s="1">
        <v>45107</v>
      </c>
      <c r="M7335" t="s">
        <v>169</v>
      </c>
      <c r="N7335" t="s">
        <v>37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f>Table1[[#This Row],[RPMO Balance]]-Table1[[#This Row],[RSP Balance]]</f>
        <v>0</v>
      </c>
      <c r="AG7335">
        <f>Table1[[#This Row],[RSP Total Charges]]+Table1[[#This Row],[TotalPaymentUnallocatedAmount]]+Table1[[#This Row],[TotalCreditUnallocatedAmount]]</f>
        <v>0</v>
      </c>
    </row>
    <row r="7336" spans="1:33" hidden="1" x14ac:dyDescent="0.25">
      <c r="A7336" t="s">
        <v>13360</v>
      </c>
      <c r="B7336">
        <v>54257</v>
      </c>
      <c r="C7336" t="s">
        <v>17007</v>
      </c>
      <c r="D7336">
        <v>49714</v>
      </c>
      <c r="E7336">
        <v>13455</v>
      </c>
      <c r="F7336" t="s">
        <v>17008</v>
      </c>
      <c r="G7336" t="s">
        <v>17009</v>
      </c>
      <c r="H7336">
        <v>393</v>
      </c>
      <c r="I7336" s="1">
        <v>45170</v>
      </c>
      <c r="J7336" s="1">
        <v>45473</v>
      </c>
      <c r="K7336" s="1">
        <v>45174</v>
      </c>
      <c r="L7336" s="1">
        <v>45473</v>
      </c>
      <c r="M7336" t="s">
        <v>169</v>
      </c>
      <c r="N7336" t="s">
        <v>37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f>Table1[[#This Row],[RPMO Balance]]-Table1[[#This Row],[RSP Balance]]</f>
        <v>0</v>
      </c>
      <c r="AG7336">
        <f>Table1[[#This Row],[RSP Total Charges]]+Table1[[#This Row],[TotalPaymentUnallocatedAmount]]+Table1[[#This Row],[TotalCreditUnallocatedAmount]]</f>
        <v>0</v>
      </c>
    </row>
    <row r="7337" spans="1:33" hidden="1" x14ac:dyDescent="0.25">
      <c r="A7337" t="s">
        <v>13360</v>
      </c>
      <c r="B7337">
        <v>54277</v>
      </c>
      <c r="C7337" t="s">
        <v>17010</v>
      </c>
      <c r="D7337">
        <v>49734</v>
      </c>
      <c r="E7337">
        <v>13460</v>
      </c>
      <c r="F7337" t="s">
        <v>3871</v>
      </c>
      <c r="G7337" t="s">
        <v>17011</v>
      </c>
      <c r="H7337">
        <v>287</v>
      </c>
      <c r="I7337" s="1">
        <v>45170</v>
      </c>
      <c r="J7337" s="1">
        <v>45473</v>
      </c>
      <c r="K7337" s="1">
        <v>45170</v>
      </c>
      <c r="L7337" s="1">
        <v>45473</v>
      </c>
      <c r="M7337" t="s">
        <v>169</v>
      </c>
      <c r="N7337" t="s">
        <v>37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f>Table1[[#This Row],[RPMO Balance]]-Table1[[#This Row],[RSP Balance]]</f>
        <v>0</v>
      </c>
      <c r="AG7337">
        <f>Table1[[#This Row],[RSP Total Charges]]+Table1[[#This Row],[TotalPaymentUnallocatedAmount]]+Table1[[#This Row],[TotalCreditUnallocatedAmount]]</f>
        <v>0</v>
      </c>
    </row>
    <row r="7338" spans="1:33" hidden="1" x14ac:dyDescent="0.25">
      <c r="A7338" t="s">
        <v>13360</v>
      </c>
      <c r="B7338">
        <v>54279</v>
      </c>
      <c r="C7338" t="s">
        <v>17012</v>
      </c>
      <c r="D7338">
        <v>49736</v>
      </c>
      <c r="E7338">
        <v>13443</v>
      </c>
      <c r="F7338" t="s">
        <v>1122</v>
      </c>
      <c r="G7338" t="s">
        <v>17013</v>
      </c>
      <c r="H7338">
        <v>539</v>
      </c>
      <c r="I7338" s="1">
        <v>45170</v>
      </c>
      <c r="J7338" s="1">
        <v>45473</v>
      </c>
      <c r="K7338" s="1">
        <v>45170</v>
      </c>
      <c r="L7338" s="1">
        <v>45473</v>
      </c>
      <c r="M7338" t="s">
        <v>169</v>
      </c>
      <c r="N7338" t="s">
        <v>37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f>Table1[[#This Row],[RPMO Balance]]-Table1[[#This Row],[RSP Balance]]</f>
        <v>0</v>
      </c>
      <c r="AG7338">
        <f>Table1[[#This Row],[RSP Total Charges]]+Table1[[#This Row],[TotalPaymentUnallocatedAmount]]+Table1[[#This Row],[TotalCreditUnallocatedAmount]]</f>
        <v>0</v>
      </c>
    </row>
    <row r="7339" spans="1:33" hidden="1" x14ac:dyDescent="0.25">
      <c r="A7339" t="s">
        <v>13360</v>
      </c>
      <c r="B7339">
        <v>54284</v>
      </c>
      <c r="C7339" t="s">
        <v>17014</v>
      </c>
      <c r="D7339">
        <v>49740</v>
      </c>
      <c r="E7339">
        <v>12768</v>
      </c>
      <c r="F7339" t="s">
        <v>17015</v>
      </c>
      <c r="G7339" t="s">
        <v>17016</v>
      </c>
      <c r="H7339">
        <v>266</v>
      </c>
      <c r="I7339" s="1">
        <v>45170</v>
      </c>
      <c r="J7339" s="1">
        <v>45351</v>
      </c>
      <c r="K7339" s="1">
        <v>45170</v>
      </c>
      <c r="L7339" s="1">
        <v>45351</v>
      </c>
      <c r="M7339" t="s">
        <v>169</v>
      </c>
      <c r="N7339" t="s">
        <v>37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f>Table1[[#This Row],[RPMO Balance]]-Table1[[#This Row],[RSP Balance]]</f>
        <v>0</v>
      </c>
      <c r="AG7339">
        <f>Table1[[#This Row],[RSP Total Charges]]+Table1[[#This Row],[TotalPaymentUnallocatedAmount]]+Table1[[#This Row],[TotalCreditUnallocatedAmount]]</f>
        <v>0</v>
      </c>
    </row>
    <row r="7340" spans="1:33" hidden="1" x14ac:dyDescent="0.25">
      <c r="A7340" t="s">
        <v>13360</v>
      </c>
      <c r="B7340">
        <v>54312</v>
      </c>
      <c r="C7340" t="s">
        <v>17017</v>
      </c>
      <c r="D7340">
        <v>50769</v>
      </c>
      <c r="E7340">
        <v>12930</v>
      </c>
      <c r="F7340" t="s">
        <v>17018</v>
      </c>
      <c r="G7340" t="s">
        <v>17019</v>
      </c>
      <c r="H7340">
        <v>551</v>
      </c>
      <c r="I7340" s="1">
        <v>45170</v>
      </c>
      <c r="J7340" s="1">
        <v>45473</v>
      </c>
      <c r="K7340" s="1">
        <v>45170</v>
      </c>
      <c r="L7340" s="1">
        <v>45473</v>
      </c>
      <c r="M7340" t="s">
        <v>169</v>
      </c>
      <c r="N7340" t="s">
        <v>37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f>Table1[[#This Row],[RPMO Balance]]-Table1[[#This Row],[RSP Balance]]</f>
        <v>0</v>
      </c>
      <c r="AG7340">
        <f>Table1[[#This Row],[RSP Total Charges]]+Table1[[#This Row],[TotalPaymentUnallocatedAmount]]+Table1[[#This Row],[TotalCreditUnallocatedAmount]]</f>
        <v>0</v>
      </c>
    </row>
    <row r="7341" spans="1:33" hidden="1" x14ac:dyDescent="0.25">
      <c r="A7341" t="s">
        <v>13360</v>
      </c>
      <c r="B7341">
        <v>54317</v>
      </c>
      <c r="C7341" t="s">
        <v>17020</v>
      </c>
      <c r="D7341">
        <v>50774</v>
      </c>
      <c r="E7341">
        <v>3885</v>
      </c>
      <c r="F7341" t="s">
        <v>7662</v>
      </c>
      <c r="G7341" t="s">
        <v>6550</v>
      </c>
      <c r="H7341">
        <v>375</v>
      </c>
      <c r="I7341" s="1">
        <v>45108</v>
      </c>
      <c r="J7341" s="1">
        <v>45473</v>
      </c>
      <c r="K7341" s="1">
        <v>45108</v>
      </c>
      <c r="L7341" s="1">
        <v>45473</v>
      </c>
      <c r="M7341" t="s">
        <v>169</v>
      </c>
      <c r="N7341" t="s">
        <v>37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f>Table1[[#This Row],[RPMO Balance]]-Table1[[#This Row],[RSP Balance]]</f>
        <v>0</v>
      </c>
      <c r="AG7341">
        <f>Table1[[#This Row],[RSP Total Charges]]+Table1[[#This Row],[TotalPaymentUnallocatedAmount]]+Table1[[#This Row],[TotalCreditUnallocatedAmount]]</f>
        <v>0</v>
      </c>
    </row>
    <row r="7342" spans="1:33" hidden="1" x14ac:dyDescent="0.25">
      <c r="A7342" t="s">
        <v>13360</v>
      </c>
      <c r="B7342">
        <v>54323</v>
      </c>
      <c r="C7342" t="s">
        <v>17021</v>
      </c>
      <c r="D7342">
        <v>50780</v>
      </c>
      <c r="E7342">
        <v>14472</v>
      </c>
      <c r="F7342" t="s">
        <v>17022</v>
      </c>
      <c r="G7342" t="s">
        <v>17023</v>
      </c>
      <c r="H7342">
        <v>291</v>
      </c>
      <c r="I7342" s="1">
        <v>45170</v>
      </c>
      <c r="J7342" s="1">
        <v>45473</v>
      </c>
      <c r="K7342" s="1">
        <v>45170</v>
      </c>
      <c r="L7342" s="1">
        <v>45473</v>
      </c>
      <c r="M7342" t="s">
        <v>169</v>
      </c>
      <c r="N7342" t="s">
        <v>37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f>Table1[[#This Row],[RPMO Balance]]-Table1[[#This Row],[RSP Balance]]</f>
        <v>0</v>
      </c>
      <c r="AG7342">
        <f>Table1[[#This Row],[RSP Total Charges]]+Table1[[#This Row],[TotalPaymentUnallocatedAmount]]+Table1[[#This Row],[TotalCreditUnallocatedAmount]]</f>
        <v>0</v>
      </c>
    </row>
    <row r="7343" spans="1:33" hidden="1" x14ac:dyDescent="0.25">
      <c r="A7343" t="s">
        <v>13360</v>
      </c>
      <c r="B7343">
        <v>54325</v>
      </c>
      <c r="C7343" t="s">
        <v>17024</v>
      </c>
      <c r="D7343">
        <v>50782</v>
      </c>
      <c r="E7343">
        <v>14474</v>
      </c>
      <c r="F7343" t="s">
        <v>8441</v>
      </c>
      <c r="G7343" t="s">
        <v>17025</v>
      </c>
      <c r="H7343">
        <v>123</v>
      </c>
      <c r="I7343" s="1">
        <v>45170</v>
      </c>
      <c r="J7343" s="1">
        <v>45473</v>
      </c>
      <c r="K7343" s="1">
        <v>45170</v>
      </c>
      <c r="L7343" s="1">
        <v>45473</v>
      </c>
      <c r="M7343" t="s">
        <v>169</v>
      </c>
      <c r="N7343" t="s">
        <v>37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f>Table1[[#This Row],[RPMO Balance]]-Table1[[#This Row],[RSP Balance]]</f>
        <v>0</v>
      </c>
      <c r="AG7343">
        <f>Table1[[#This Row],[RSP Total Charges]]+Table1[[#This Row],[TotalPaymentUnallocatedAmount]]+Table1[[#This Row],[TotalCreditUnallocatedAmount]]</f>
        <v>0</v>
      </c>
    </row>
    <row r="7344" spans="1:33" hidden="1" x14ac:dyDescent="0.25">
      <c r="A7344" t="s">
        <v>13360</v>
      </c>
      <c r="B7344">
        <v>54372</v>
      </c>
      <c r="C7344" t="s">
        <v>17026</v>
      </c>
      <c r="D7344">
        <v>50825</v>
      </c>
      <c r="E7344">
        <v>13310</v>
      </c>
      <c r="F7344" t="s">
        <v>17027</v>
      </c>
      <c r="G7344" t="s">
        <v>17028</v>
      </c>
      <c r="H7344">
        <v>254</v>
      </c>
      <c r="I7344" s="1">
        <v>45170</v>
      </c>
      <c r="J7344" s="1">
        <v>45473</v>
      </c>
      <c r="K7344" s="1">
        <v>45170</v>
      </c>
      <c r="L7344" s="1">
        <v>45473</v>
      </c>
      <c r="M7344" t="s">
        <v>169</v>
      </c>
      <c r="N7344" t="s">
        <v>37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f>Table1[[#This Row],[RPMO Balance]]-Table1[[#This Row],[RSP Balance]]</f>
        <v>0</v>
      </c>
      <c r="AG7344">
        <f>Table1[[#This Row],[RSP Total Charges]]+Table1[[#This Row],[TotalPaymentUnallocatedAmount]]+Table1[[#This Row],[TotalCreditUnallocatedAmount]]</f>
        <v>0</v>
      </c>
    </row>
    <row r="7345" spans="1:33" hidden="1" x14ac:dyDescent="0.25">
      <c r="A7345" t="s">
        <v>13360</v>
      </c>
      <c r="B7345">
        <v>54377</v>
      </c>
      <c r="C7345" t="s">
        <v>17029</v>
      </c>
      <c r="D7345">
        <v>50830</v>
      </c>
      <c r="E7345">
        <v>10398</v>
      </c>
      <c r="F7345" t="s">
        <v>11285</v>
      </c>
      <c r="G7345" t="s">
        <v>11286</v>
      </c>
      <c r="H7345">
        <v>482</v>
      </c>
      <c r="I7345" s="1">
        <v>45017</v>
      </c>
      <c r="J7345" s="1">
        <v>45107</v>
      </c>
      <c r="K7345" s="1">
        <v>45017</v>
      </c>
      <c r="L7345" s="1">
        <v>45107</v>
      </c>
      <c r="M7345" t="s">
        <v>169</v>
      </c>
      <c r="N7345" t="s">
        <v>37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f>Table1[[#This Row],[RPMO Balance]]-Table1[[#This Row],[RSP Balance]]</f>
        <v>0</v>
      </c>
      <c r="AG7345">
        <f>Table1[[#This Row],[RSP Total Charges]]+Table1[[#This Row],[TotalPaymentUnallocatedAmount]]+Table1[[#This Row],[TotalCreditUnallocatedAmount]]</f>
        <v>0</v>
      </c>
    </row>
    <row r="7346" spans="1:33" hidden="1" x14ac:dyDescent="0.25">
      <c r="A7346" t="s">
        <v>13360</v>
      </c>
      <c r="B7346">
        <v>54382</v>
      </c>
      <c r="C7346" t="s">
        <v>17030</v>
      </c>
      <c r="D7346">
        <v>50835</v>
      </c>
      <c r="E7346">
        <v>14482</v>
      </c>
      <c r="F7346" t="s">
        <v>16828</v>
      </c>
      <c r="G7346" t="s">
        <v>17031</v>
      </c>
      <c r="H7346">
        <v>508</v>
      </c>
      <c r="I7346" s="1">
        <v>45170</v>
      </c>
      <c r="J7346" s="1">
        <v>45473</v>
      </c>
      <c r="K7346" s="1">
        <v>45170</v>
      </c>
      <c r="L7346" s="1">
        <v>45473</v>
      </c>
      <c r="M7346" t="s">
        <v>169</v>
      </c>
      <c r="N7346" t="s">
        <v>37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f>Table1[[#This Row],[RPMO Balance]]-Table1[[#This Row],[RSP Balance]]</f>
        <v>0</v>
      </c>
      <c r="AG7346">
        <f>Table1[[#This Row],[RSP Total Charges]]+Table1[[#This Row],[TotalPaymentUnallocatedAmount]]+Table1[[#This Row],[TotalCreditUnallocatedAmount]]</f>
        <v>0</v>
      </c>
    </row>
    <row r="7347" spans="1:33" hidden="1" x14ac:dyDescent="0.25">
      <c r="A7347" t="s">
        <v>13360</v>
      </c>
      <c r="B7347">
        <v>54428</v>
      </c>
      <c r="C7347" t="s">
        <v>17032</v>
      </c>
      <c r="D7347">
        <v>50878</v>
      </c>
      <c r="E7347">
        <v>13447</v>
      </c>
      <c r="F7347" t="s">
        <v>17033</v>
      </c>
      <c r="G7347" t="s">
        <v>17034</v>
      </c>
      <c r="H7347">
        <v>391</v>
      </c>
      <c r="I7347" s="1">
        <v>45170</v>
      </c>
      <c r="J7347" s="1">
        <v>45473</v>
      </c>
      <c r="K7347" s="1">
        <v>45170</v>
      </c>
      <c r="L7347" s="1">
        <v>45473</v>
      </c>
      <c r="M7347" t="s">
        <v>169</v>
      </c>
      <c r="N7347" t="s">
        <v>37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f>Table1[[#This Row],[RPMO Balance]]-Table1[[#This Row],[RSP Balance]]</f>
        <v>0</v>
      </c>
      <c r="AG7347">
        <f>Table1[[#This Row],[RSP Total Charges]]+Table1[[#This Row],[TotalPaymentUnallocatedAmount]]+Table1[[#This Row],[TotalCreditUnallocatedAmount]]</f>
        <v>0</v>
      </c>
    </row>
    <row r="7348" spans="1:33" hidden="1" x14ac:dyDescent="0.25">
      <c r="A7348" t="s">
        <v>13360</v>
      </c>
      <c r="B7348">
        <v>54466</v>
      </c>
      <c r="C7348" t="s">
        <v>17035</v>
      </c>
      <c r="D7348">
        <v>50920</v>
      </c>
      <c r="E7348">
        <v>14477</v>
      </c>
      <c r="F7348" t="s">
        <v>4720</v>
      </c>
      <c r="G7348" t="s">
        <v>17036</v>
      </c>
      <c r="H7348">
        <v>520</v>
      </c>
      <c r="I7348" s="1">
        <v>45170</v>
      </c>
      <c r="J7348" s="1">
        <v>45351</v>
      </c>
      <c r="K7348" s="1">
        <v>45170</v>
      </c>
      <c r="L7348" s="1">
        <v>45351</v>
      </c>
      <c r="M7348" t="s">
        <v>169</v>
      </c>
      <c r="N7348" t="s">
        <v>37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f>Table1[[#This Row],[RPMO Balance]]-Table1[[#This Row],[RSP Balance]]</f>
        <v>0</v>
      </c>
      <c r="AG7348">
        <f>Table1[[#This Row],[RSP Total Charges]]+Table1[[#This Row],[TotalPaymentUnallocatedAmount]]+Table1[[#This Row],[TotalCreditUnallocatedAmount]]</f>
        <v>0</v>
      </c>
    </row>
    <row r="7349" spans="1:33" hidden="1" x14ac:dyDescent="0.25">
      <c r="A7349" t="s">
        <v>13360</v>
      </c>
      <c r="B7349">
        <v>54504</v>
      </c>
      <c r="C7349" t="s">
        <v>17037</v>
      </c>
      <c r="D7349">
        <v>50955</v>
      </c>
      <c r="E7349">
        <v>6576</v>
      </c>
      <c r="F7349" t="s">
        <v>16938</v>
      </c>
      <c r="G7349" t="s">
        <v>14096</v>
      </c>
      <c r="H7349">
        <v>195</v>
      </c>
      <c r="I7349" s="1">
        <v>45200</v>
      </c>
      <c r="J7349" s="1">
        <v>45473</v>
      </c>
      <c r="K7349" s="1">
        <v>45200</v>
      </c>
      <c r="L7349" s="1">
        <v>45473</v>
      </c>
      <c r="M7349" t="s">
        <v>169</v>
      </c>
      <c r="N7349" t="s">
        <v>37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f>Table1[[#This Row],[RPMO Balance]]-Table1[[#This Row],[RSP Balance]]</f>
        <v>0</v>
      </c>
      <c r="AG7349">
        <f>Table1[[#This Row],[RSP Total Charges]]+Table1[[#This Row],[TotalPaymentUnallocatedAmount]]+Table1[[#This Row],[TotalCreditUnallocatedAmount]]</f>
        <v>0</v>
      </c>
    </row>
    <row r="7350" spans="1:33" hidden="1" x14ac:dyDescent="0.25">
      <c r="A7350" t="s">
        <v>13360</v>
      </c>
      <c r="B7350">
        <v>54574</v>
      </c>
      <c r="C7350" t="s">
        <v>17038</v>
      </c>
      <c r="D7350">
        <v>51033</v>
      </c>
      <c r="E7350">
        <v>14527</v>
      </c>
      <c r="F7350" t="s">
        <v>17039</v>
      </c>
      <c r="G7350" t="s">
        <v>17040</v>
      </c>
      <c r="H7350" t="s">
        <v>17041</v>
      </c>
      <c r="I7350" s="1">
        <v>44986</v>
      </c>
      <c r="J7350" s="1">
        <v>45046</v>
      </c>
      <c r="K7350" s="1">
        <v>45009.432939814818</v>
      </c>
      <c r="L7350" s="1">
        <v>45046</v>
      </c>
      <c r="M7350" t="s">
        <v>36</v>
      </c>
      <c r="N7350" t="s">
        <v>37</v>
      </c>
      <c r="O7350">
        <v>200</v>
      </c>
      <c r="P7350">
        <v>0</v>
      </c>
      <c r="Q7350">
        <v>0</v>
      </c>
      <c r="R7350">
        <v>200</v>
      </c>
      <c r="S7350">
        <v>0</v>
      </c>
      <c r="T7350">
        <v>-200</v>
      </c>
      <c r="U7350">
        <v>0</v>
      </c>
      <c r="V7350">
        <v>0</v>
      </c>
      <c r="W7350">
        <v>0</v>
      </c>
      <c r="X7350">
        <v>0</v>
      </c>
      <c r="Y7350" s="2">
        <v>-200</v>
      </c>
      <c r="Z7350" s="2">
        <v>0</v>
      </c>
      <c r="AA7350">
        <v>0</v>
      </c>
      <c r="AB7350" s="2">
        <v>200</v>
      </c>
      <c r="AC7350">
        <v>-200</v>
      </c>
      <c r="AD7350">
        <v>0</v>
      </c>
      <c r="AE7350">
        <v>0</v>
      </c>
      <c r="AF7350">
        <f>Table1[[#This Row],[RPMO Balance]]-Table1[[#This Row],[RSP Balance]]</f>
        <v>0</v>
      </c>
      <c r="AG7350">
        <f>Table1[[#This Row],[RSP Total Charges]]+Table1[[#This Row],[TotalPaymentUnallocatedAmount]]+Table1[[#This Row],[TotalCreditUnallocatedAmount]]</f>
        <v>0</v>
      </c>
    </row>
    <row r="7351" spans="1:33" hidden="1" x14ac:dyDescent="0.25">
      <c r="A7351" t="s">
        <v>13360</v>
      </c>
      <c r="B7351">
        <v>54585</v>
      </c>
      <c r="C7351" t="s">
        <v>17042</v>
      </c>
      <c r="D7351">
        <v>51047</v>
      </c>
      <c r="E7351">
        <v>14531</v>
      </c>
      <c r="F7351" t="s">
        <v>17043</v>
      </c>
      <c r="G7351" t="s">
        <v>17044</v>
      </c>
      <c r="H7351">
        <v>581</v>
      </c>
      <c r="I7351" s="1">
        <v>45170</v>
      </c>
      <c r="J7351" s="1">
        <v>45351</v>
      </c>
      <c r="K7351" s="1">
        <v>45170</v>
      </c>
      <c r="L7351" s="1">
        <v>45351</v>
      </c>
      <c r="M7351" t="s">
        <v>169</v>
      </c>
      <c r="N7351" t="s">
        <v>37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f>Table1[[#This Row],[RPMO Balance]]-Table1[[#This Row],[RSP Balance]]</f>
        <v>0</v>
      </c>
      <c r="AG7351">
        <f>Table1[[#This Row],[RSP Total Charges]]+Table1[[#This Row],[TotalPaymentUnallocatedAmount]]+Table1[[#This Row],[TotalCreditUnallocatedAmount]]</f>
        <v>0</v>
      </c>
    </row>
    <row r="7352" spans="1:33" hidden="1" x14ac:dyDescent="0.25">
      <c r="A7352" t="s">
        <v>13360</v>
      </c>
      <c r="B7352">
        <v>54644</v>
      </c>
      <c r="C7352" t="s">
        <v>17045</v>
      </c>
      <c r="D7352">
        <v>51106</v>
      </c>
      <c r="E7352">
        <v>14535</v>
      </c>
      <c r="F7352" t="s">
        <v>17046</v>
      </c>
      <c r="G7352" t="s">
        <v>17047</v>
      </c>
      <c r="H7352">
        <v>557</v>
      </c>
      <c r="I7352" s="1">
        <v>45170</v>
      </c>
      <c r="J7352" s="1">
        <v>45351</v>
      </c>
      <c r="K7352" s="1">
        <v>45170</v>
      </c>
      <c r="L7352" s="1">
        <v>45351</v>
      </c>
      <c r="M7352" t="s">
        <v>169</v>
      </c>
      <c r="N7352" t="s">
        <v>37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f>Table1[[#This Row],[RPMO Balance]]-Table1[[#This Row],[RSP Balance]]</f>
        <v>0</v>
      </c>
      <c r="AG7352">
        <f>Table1[[#This Row],[RSP Total Charges]]+Table1[[#This Row],[TotalPaymentUnallocatedAmount]]+Table1[[#This Row],[TotalCreditUnallocatedAmount]]</f>
        <v>0</v>
      </c>
    </row>
    <row r="7353" spans="1:33" hidden="1" x14ac:dyDescent="0.25">
      <c r="A7353" t="s">
        <v>13360</v>
      </c>
      <c r="B7353">
        <v>54669</v>
      </c>
      <c r="C7353" t="s">
        <v>17048</v>
      </c>
      <c r="D7353">
        <v>51131</v>
      </c>
      <c r="E7353">
        <v>7130</v>
      </c>
      <c r="F7353" t="s">
        <v>1262</v>
      </c>
      <c r="G7353" t="s">
        <v>13636</v>
      </c>
      <c r="H7353" t="s">
        <v>13637</v>
      </c>
      <c r="I7353" s="1">
        <v>45017</v>
      </c>
      <c r="J7353" s="1">
        <v>45077</v>
      </c>
      <c r="K7353" s="1">
        <v>45017</v>
      </c>
      <c r="L7353" s="1">
        <v>45077</v>
      </c>
      <c r="M7353" t="s">
        <v>169</v>
      </c>
      <c r="N7353" t="s">
        <v>37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f>Table1[[#This Row],[RPMO Balance]]-Table1[[#This Row],[RSP Balance]]</f>
        <v>0</v>
      </c>
      <c r="AG7353">
        <f>Table1[[#This Row],[RSP Total Charges]]+Table1[[#This Row],[TotalPaymentUnallocatedAmount]]+Table1[[#This Row],[TotalCreditUnallocatedAmount]]</f>
        <v>0</v>
      </c>
    </row>
    <row r="7354" spans="1:33" hidden="1" x14ac:dyDescent="0.25">
      <c r="A7354" t="s">
        <v>13360</v>
      </c>
      <c r="B7354">
        <v>54751</v>
      </c>
      <c r="C7354" t="s">
        <v>17049</v>
      </c>
      <c r="D7354">
        <v>51215</v>
      </c>
      <c r="E7354">
        <v>14584</v>
      </c>
      <c r="F7354" t="s">
        <v>17050</v>
      </c>
      <c r="G7354" t="s">
        <v>17051</v>
      </c>
      <c r="H7354" t="s">
        <v>969</v>
      </c>
      <c r="I7354" s="1">
        <v>45170</v>
      </c>
      <c r="J7354" s="1">
        <v>45473</v>
      </c>
      <c r="K7354" s="1">
        <v>45170</v>
      </c>
      <c r="L7354" s="1">
        <v>45473</v>
      </c>
      <c r="M7354" t="s">
        <v>169</v>
      </c>
      <c r="N7354" t="s">
        <v>940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f>Table1[[#This Row],[RPMO Balance]]-Table1[[#This Row],[RSP Balance]]</f>
        <v>0</v>
      </c>
      <c r="AG7354">
        <f>Table1[[#This Row],[RSP Total Charges]]+Table1[[#This Row],[TotalPaymentUnallocatedAmount]]+Table1[[#This Row],[TotalCreditUnallocatedAmount]]</f>
        <v>0</v>
      </c>
    </row>
    <row r="7355" spans="1:33" hidden="1" x14ac:dyDescent="0.25">
      <c r="A7355" t="s">
        <v>13360</v>
      </c>
      <c r="B7355">
        <v>54754</v>
      </c>
      <c r="C7355" t="s">
        <v>17052</v>
      </c>
      <c r="D7355">
        <v>51218</v>
      </c>
      <c r="E7355">
        <v>12878</v>
      </c>
      <c r="F7355" t="s">
        <v>83</v>
      </c>
      <c r="G7355" t="s">
        <v>16135</v>
      </c>
      <c r="H7355" t="s">
        <v>17053</v>
      </c>
      <c r="I7355" s="1">
        <v>45012.628587962965</v>
      </c>
      <c r="J7355" s="1">
        <v>45042.628587962965</v>
      </c>
      <c r="K7355" s="1">
        <v>45012.628587962965</v>
      </c>
      <c r="L7355" s="1">
        <v>45042.628587962965</v>
      </c>
      <c r="M7355" t="s">
        <v>36</v>
      </c>
      <c r="N7355" t="s">
        <v>37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-250</v>
      </c>
      <c r="U7355">
        <v>-250</v>
      </c>
      <c r="V7355">
        <v>0</v>
      </c>
      <c r="W7355">
        <v>0</v>
      </c>
      <c r="X7355">
        <v>0</v>
      </c>
      <c r="Y7355">
        <v>-250</v>
      </c>
      <c r="Z7355">
        <v>0</v>
      </c>
      <c r="AA7355">
        <v>0</v>
      </c>
      <c r="AB7355">
        <v>0</v>
      </c>
      <c r="AC7355">
        <v>-250</v>
      </c>
      <c r="AD7355">
        <v>0</v>
      </c>
      <c r="AE7355">
        <v>-250</v>
      </c>
      <c r="AF7355">
        <f>Table1[[#This Row],[RPMO Balance]]-Table1[[#This Row],[RSP Balance]]</f>
        <v>0</v>
      </c>
      <c r="AG7355">
        <f>Table1[[#This Row],[RSP Total Charges]]+Table1[[#This Row],[TotalPaymentUnallocatedAmount]]+Table1[[#This Row],[TotalCreditUnallocatedAmount]]</f>
        <v>-250</v>
      </c>
    </row>
    <row r="7356" spans="1:33" hidden="1" x14ac:dyDescent="0.25">
      <c r="A7356" t="s">
        <v>13360</v>
      </c>
      <c r="B7356">
        <v>54761</v>
      </c>
      <c r="C7356" t="s">
        <v>17054</v>
      </c>
      <c r="D7356">
        <v>51225</v>
      </c>
      <c r="E7356">
        <v>14586</v>
      </c>
      <c r="F7356" t="s">
        <v>17055</v>
      </c>
      <c r="G7356" t="s">
        <v>17056</v>
      </c>
      <c r="H7356" t="s">
        <v>969</v>
      </c>
      <c r="I7356" s="1">
        <v>45170</v>
      </c>
      <c r="J7356" s="1">
        <v>45351</v>
      </c>
      <c r="K7356" s="1">
        <v>45170</v>
      </c>
      <c r="L7356" s="1">
        <v>45351</v>
      </c>
      <c r="M7356" t="s">
        <v>169</v>
      </c>
      <c r="N7356" t="s">
        <v>940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f>Table1[[#This Row],[RPMO Balance]]-Table1[[#This Row],[RSP Balance]]</f>
        <v>0</v>
      </c>
      <c r="AG7356">
        <f>Table1[[#This Row],[RSP Total Charges]]+Table1[[#This Row],[TotalPaymentUnallocatedAmount]]+Table1[[#This Row],[TotalCreditUnallocatedAmount]]</f>
        <v>0</v>
      </c>
    </row>
    <row r="7357" spans="1:33" hidden="1" x14ac:dyDescent="0.25">
      <c r="A7357" t="s">
        <v>13360</v>
      </c>
      <c r="B7357">
        <v>54762</v>
      </c>
      <c r="C7357" t="s">
        <v>17057</v>
      </c>
      <c r="D7357">
        <v>51226</v>
      </c>
      <c r="E7357">
        <v>14586</v>
      </c>
      <c r="F7357" t="s">
        <v>17055</v>
      </c>
      <c r="G7357" t="s">
        <v>17056</v>
      </c>
      <c r="H7357" t="s">
        <v>969</v>
      </c>
      <c r="I7357" s="1">
        <v>45170</v>
      </c>
      <c r="J7357" s="1">
        <v>45351</v>
      </c>
      <c r="K7357" s="1">
        <v>45170</v>
      </c>
      <c r="L7357" s="1">
        <v>45351</v>
      </c>
      <c r="M7357" t="s">
        <v>169</v>
      </c>
      <c r="N7357" t="s">
        <v>940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f>Table1[[#This Row],[RPMO Balance]]-Table1[[#This Row],[RSP Balance]]</f>
        <v>0</v>
      </c>
      <c r="AG7357">
        <f>Table1[[#This Row],[RSP Total Charges]]+Table1[[#This Row],[TotalPaymentUnallocatedAmount]]+Table1[[#This Row],[TotalCreditUnallocatedAmount]]</f>
        <v>0</v>
      </c>
    </row>
    <row r="7358" spans="1:33" hidden="1" x14ac:dyDescent="0.25">
      <c r="A7358" t="s">
        <v>13360</v>
      </c>
      <c r="B7358">
        <v>54776</v>
      </c>
      <c r="C7358" t="s">
        <v>17058</v>
      </c>
      <c r="D7358">
        <v>51240</v>
      </c>
      <c r="E7358">
        <v>5776</v>
      </c>
      <c r="F7358" t="s">
        <v>17059</v>
      </c>
      <c r="G7358" t="s">
        <v>17060</v>
      </c>
      <c r="H7358" t="s">
        <v>969</v>
      </c>
      <c r="I7358" s="1">
        <v>45047</v>
      </c>
      <c r="J7358" s="1">
        <v>45199</v>
      </c>
      <c r="K7358" s="1">
        <v>45047</v>
      </c>
      <c r="L7358" s="1">
        <v>45199</v>
      </c>
      <c r="M7358" t="s">
        <v>169</v>
      </c>
      <c r="N7358" t="s">
        <v>940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f>Table1[[#This Row],[RPMO Balance]]-Table1[[#This Row],[RSP Balance]]</f>
        <v>0</v>
      </c>
      <c r="AG7358">
        <f>Table1[[#This Row],[RSP Total Charges]]+Table1[[#This Row],[TotalPaymentUnallocatedAmount]]+Table1[[#This Row],[TotalCreditUnallocatedAmount]]</f>
        <v>0</v>
      </c>
    </row>
    <row r="7359" spans="1:33" hidden="1" x14ac:dyDescent="0.25">
      <c r="A7359" t="s">
        <v>13360</v>
      </c>
      <c r="B7359">
        <v>54804</v>
      </c>
      <c r="C7359" t="s">
        <v>17061</v>
      </c>
      <c r="D7359">
        <v>51268</v>
      </c>
      <c r="E7359">
        <v>14593</v>
      </c>
      <c r="F7359" t="s">
        <v>5202</v>
      </c>
      <c r="G7359" t="s">
        <v>17062</v>
      </c>
      <c r="H7359" t="s">
        <v>969</v>
      </c>
      <c r="I7359" s="1">
        <v>45170</v>
      </c>
      <c r="J7359" s="1">
        <v>45473</v>
      </c>
      <c r="K7359" s="1">
        <v>45170</v>
      </c>
      <c r="L7359" s="1">
        <v>45473</v>
      </c>
      <c r="M7359" t="s">
        <v>169</v>
      </c>
      <c r="N7359" t="s">
        <v>940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f>Table1[[#This Row],[RPMO Balance]]-Table1[[#This Row],[RSP Balance]]</f>
        <v>0</v>
      </c>
      <c r="AG7359">
        <f>Table1[[#This Row],[RSP Total Charges]]+Table1[[#This Row],[TotalPaymentUnallocatedAmount]]+Table1[[#This Row],[TotalCreditUnallocatedAmount]]</f>
        <v>0</v>
      </c>
    </row>
    <row r="7360" spans="1:33" hidden="1" x14ac:dyDescent="0.25">
      <c r="A7360" t="s">
        <v>13360</v>
      </c>
      <c r="B7360">
        <v>54805</v>
      </c>
      <c r="C7360" t="s">
        <v>17063</v>
      </c>
      <c r="D7360">
        <v>51269</v>
      </c>
      <c r="E7360">
        <v>14593</v>
      </c>
      <c r="F7360" t="s">
        <v>5202</v>
      </c>
      <c r="G7360" t="s">
        <v>17062</v>
      </c>
      <c r="H7360" t="s">
        <v>969</v>
      </c>
      <c r="I7360" s="1">
        <v>45170</v>
      </c>
      <c r="J7360" s="1">
        <v>45473</v>
      </c>
      <c r="K7360" s="1">
        <v>45170</v>
      </c>
      <c r="L7360" s="1">
        <v>45473</v>
      </c>
      <c r="M7360" t="s">
        <v>169</v>
      </c>
      <c r="N7360" t="s">
        <v>940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f>Table1[[#This Row],[RPMO Balance]]-Table1[[#This Row],[RSP Balance]]</f>
        <v>0</v>
      </c>
      <c r="AG7360">
        <f>Table1[[#This Row],[RSP Total Charges]]+Table1[[#This Row],[TotalPaymentUnallocatedAmount]]+Table1[[#This Row],[TotalCreditUnallocatedAmount]]</f>
        <v>0</v>
      </c>
    </row>
    <row r="7361" spans="1:33" hidden="1" x14ac:dyDescent="0.25">
      <c r="A7361" t="s">
        <v>13360</v>
      </c>
      <c r="B7361">
        <v>54813</v>
      </c>
      <c r="C7361" t="s">
        <v>17064</v>
      </c>
      <c r="D7361">
        <v>51277</v>
      </c>
      <c r="E7361">
        <v>14538</v>
      </c>
      <c r="F7361" t="s">
        <v>3911</v>
      </c>
      <c r="G7361" t="s">
        <v>17065</v>
      </c>
      <c r="H7361" t="s">
        <v>969</v>
      </c>
      <c r="I7361" s="1">
        <v>45170</v>
      </c>
      <c r="J7361" s="1">
        <v>45351</v>
      </c>
      <c r="K7361" s="1">
        <v>45170</v>
      </c>
      <c r="L7361" s="1">
        <v>45351</v>
      </c>
      <c r="M7361" t="s">
        <v>169</v>
      </c>
      <c r="N7361" t="s">
        <v>940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f>Table1[[#This Row],[RPMO Balance]]-Table1[[#This Row],[RSP Balance]]</f>
        <v>0</v>
      </c>
      <c r="AG7361">
        <f>Table1[[#This Row],[RSP Total Charges]]+Table1[[#This Row],[TotalPaymentUnallocatedAmount]]+Table1[[#This Row],[TotalCreditUnallocatedAmount]]</f>
        <v>0</v>
      </c>
    </row>
    <row r="7362" spans="1:33" hidden="1" x14ac:dyDescent="0.25">
      <c r="A7362" t="s">
        <v>13360</v>
      </c>
      <c r="B7362">
        <v>54814</v>
      </c>
      <c r="C7362" t="s">
        <v>17066</v>
      </c>
      <c r="D7362">
        <v>51278</v>
      </c>
      <c r="E7362">
        <v>14545</v>
      </c>
      <c r="F7362" t="s">
        <v>17067</v>
      </c>
      <c r="G7362" t="s">
        <v>17068</v>
      </c>
      <c r="H7362" t="s">
        <v>969</v>
      </c>
      <c r="I7362" s="1">
        <v>45170</v>
      </c>
      <c r="J7362" s="1">
        <v>45351</v>
      </c>
      <c r="K7362" s="1">
        <v>45170</v>
      </c>
      <c r="L7362" s="1">
        <v>45351</v>
      </c>
      <c r="M7362" t="s">
        <v>169</v>
      </c>
      <c r="N7362" t="s">
        <v>940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f>Table1[[#This Row],[RPMO Balance]]-Table1[[#This Row],[RSP Balance]]</f>
        <v>0</v>
      </c>
      <c r="AG7362">
        <f>Table1[[#This Row],[RSP Total Charges]]+Table1[[#This Row],[TotalPaymentUnallocatedAmount]]+Table1[[#This Row],[TotalCreditUnallocatedAmount]]</f>
        <v>0</v>
      </c>
    </row>
    <row r="7363" spans="1:33" hidden="1" x14ac:dyDescent="0.25">
      <c r="A7363" t="s">
        <v>13360</v>
      </c>
      <c r="B7363">
        <v>54815</v>
      </c>
      <c r="C7363" t="s">
        <v>17069</v>
      </c>
      <c r="D7363">
        <v>51279</v>
      </c>
      <c r="E7363">
        <v>14538</v>
      </c>
      <c r="F7363" t="s">
        <v>3911</v>
      </c>
      <c r="G7363" t="s">
        <v>17065</v>
      </c>
      <c r="H7363">
        <v>502</v>
      </c>
      <c r="I7363" s="1">
        <v>45170</v>
      </c>
      <c r="J7363" s="1">
        <v>45351</v>
      </c>
      <c r="K7363" s="1">
        <v>45170</v>
      </c>
      <c r="L7363" s="1">
        <v>45351</v>
      </c>
      <c r="M7363" t="s">
        <v>169</v>
      </c>
      <c r="N7363" t="s">
        <v>37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f>Table1[[#This Row],[RPMO Balance]]-Table1[[#This Row],[RSP Balance]]</f>
        <v>0</v>
      </c>
      <c r="AG7363">
        <f>Table1[[#This Row],[RSP Total Charges]]+Table1[[#This Row],[TotalPaymentUnallocatedAmount]]+Table1[[#This Row],[TotalCreditUnallocatedAmount]]</f>
        <v>0</v>
      </c>
    </row>
    <row r="7364" spans="1:33" hidden="1" x14ac:dyDescent="0.25">
      <c r="A7364" t="s">
        <v>13360</v>
      </c>
      <c r="B7364">
        <v>54817</v>
      </c>
      <c r="C7364" t="s">
        <v>17070</v>
      </c>
      <c r="D7364">
        <v>51281</v>
      </c>
      <c r="E7364">
        <v>14545</v>
      </c>
      <c r="F7364" t="s">
        <v>17067</v>
      </c>
      <c r="G7364" t="s">
        <v>17068</v>
      </c>
      <c r="H7364" t="s">
        <v>969</v>
      </c>
      <c r="I7364" s="1">
        <v>45013</v>
      </c>
      <c r="J7364" s="1">
        <v>45138</v>
      </c>
      <c r="K7364" s="1">
        <v>45013</v>
      </c>
      <c r="L7364" s="1">
        <v>45138</v>
      </c>
      <c r="M7364" t="s">
        <v>169</v>
      </c>
      <c r="N7364" t="s">
        <v>940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f>Table1[[#This Row],[RPMO Balance]]-Table1[[#This Row],[RSP Balance]]</f>
        <v>0</v>
      </c>
      <c r="AG7364">
        <f>Table1[[#This Row],[RSP Total Charges]]+Table1[[#This Row],[TotalPaymentUnallocatedAmount]]+Table1[[#This Row],[TotalCreditUnallocatedAmount]]</f>
        <v>0</v>
      </c>
    </row>
    <row r="7365" spans="1:33" hidden="1" x14ac:dyDescent="0.25">
      <c r="A7365" t="s">
        <v>13360</v>
      </c>
      <c r="B7365">
        <v>54818</v>
      </c>
      <c r="C7365" t="s">
        <v>17071</v>
      </c>
      <c r="D7365">
        <v>51282</v>
      </c>
      <c r="E7365">
        <v>14545</v>
      </c>
      <c r="F7365" t="s">
        <v>17067</v>
      </c>
      <c r="G7365" t="s">
        <v>17068</v>
      </c>
      <c r="H7365" t="s">
        <v>969</v>
      </c>
      <c r="I7365" s="1">
        <v>45170</v>
      </c>
      <c r="J7365" s="1">
        <v>45351</v>
      </c>
      <c r="K7365" s="1">
        <v>45170</v>
      </c>
      <c r="L7365" s="1">
        <v>45351</v>
      </c>
      <c r="M7365" t="s">
        <v>169</v>
      </c>
      <c r="N7365" t="s">
        <v>940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f>Table1[[#This Row],[RPMO Balance]]-Table1[[#This Row],[RSP Balance]]</f>
        <v>0</v>
      </c>
      <c r="AG7365">
        <f>Table1[[#This Row],[RSP Total Charges]]+Table1[[#This Row],[TotalPaymentUnallocatedAmount]]+Table1[[#This Row],[TotalCreditUnallocatedAmount]]</f>
        <v>0</v>
      </c>
    </row>
    <row r="7366" spans="1:33" hidden="1" x14ac:dyDescent="0.25">
      <c r="A7366" t="s">
        <v>13360</v>
      </c>
      <c r="B7366">
        <v>54819</v>
      </c>
      <c r="C7366" t="s">
        <v>17072</v>
      </c>
      <c r="D7366">
        <v>51283</v>
      </c>
      <c r="E7366">
        <v>14597</v>
      </c>
      <c r="F7366" t="s">
        <v>11842</v>
      </c>
      <c r="G7366" t="s">
        <v>17073</v>
      </c>
      <c r="H7366" t="s">
        <v>969</v>
      </c>
      <c r="I7366" s="1">
        <v>45170</v>
      </c>
      <c r="J7366" s="1">
        <v>45351</v>
      </c>
      <c r="K7366" s="1">
        <v>45170</v>
      </c>
      <c r="L7366" s="1">
        <v>45351</v>
      </c>
      <c r="M7366" t="s">
        <v>169</v>
      </c>
      <c r="N7366" t="s">
        <v>940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f>Table1[[#This Row],[RPMO Balance]]-Table1[[#This Row],[RSP Balance]]</f>
        <v>0</v>
      </c>
      <c r="AG7366">
        <f>Table1[[#This Row],[RSP Total Charges]]+Table1[[#This Row],[TotalPaymentUnallocatedAmount]]+Table1[[#This Row],[TotalCreditUnallocatedAmount]]</f>
        <v>0</v>
      </c>
    </row>
    <row r="7367" spans="1:33" hidden="1" x14ac:dyDescent="0.25">
      <c r="A7367" t="s">
        <v>13360</v>
      </c>
      <c r="B7367">
        <v>54820</v>
      </c>
      <c r="C7367" t="s">
        <v>17074</v>
      </c>
      <c r="D7367">
        <v>51284</v>
      </c>
      <c r="E7367">
        <v>14597</v>
      </c>
      <c r="F7367" t="s">
        <v>11842</v>
      </c>
      <c r="G7367" t="s">
        <v>17073</v>
      </c>
      <c r="H7367" t="s">
        <v>969</v>
      </c>
      <c r="I7367" s="1">
        <v>45170</v>
      </c>
      <c r="J7367" s="1">
        <v>45351</v>
      </c>
      <c r="K7367" s="1">
        <v>45170</v>
      </c>
      <c r="L7367" s="1">
        <v>45351</v>
      </c>
      <c r="M7367" t="s">
        <v>169</v>
      </c>
      <c r="N7367" t="s">
        <v>940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f>Table1[[#This Row],[RPMO Balance]]-Table1[[#This Row],[RSP Balance]]</f>
        <v>0</v>
      </c>
      <c r="AG7367">
        <f>Table1[[#This Row],[RSP Total Charges]]+Table1[[#This Row],[TotalPaymentUnallocatedAmount]]+Table1[[#This Row],[TotalCreditUnallocatedAmount]]</f>
        <v>0</v>
      </c>
    </row>
    <row r="7368" spans="1:33" hidden="1" x14ac:dyDescent="0.25">
      <c r="A7368" t="s">
        <v>13360</v>
      </c>
      <c r="B7368">
        <v>54821</v>
      </c>
      <c r="C7368" t="s">
        <v>17075</v>
      </c>
      <c r="D7368">
        <v>51285</v>
      </c>
      <c r="E7368">
        <v>14545</v>
      </c>
      <c r="F7368" t="s">
        <v>17067</v>
      </c>
      <c r="G7368" t="s">
        <v>17068</v>
      </c>
      <c r="H7368">
        <v>274</v>
      </c>
      <c r="I7368" s="1">
        <v>45170</v>
      </c>
      <c r="J7368" s="1">
        <v>45351</v>
      </c>
      <c r="K7368" s="1">
        <v>45170</v>
      </c>
      <c r="L7368" s="1">
        <v>45351</v>
      </c>
      <c r="M7368" t="s">
        <v>169</v>
      </c>
      <c r="N7368" t="s">
        <v>37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f>Table1[[#This Row],[RPMO Balance]]-Table1[[#This Row],[RSP Balance]]</f>
        <v>0</v>
      </c>
      <c r="AG7368">
        <f>Table1[[#This Row],[RSP Total Charges]]+Table1[[#This Row],[TotalPaymentUnallocatedAmount]]+Table1[[#This Row],[TotalCreditUnallocatedAmount]]</f>
        <v>0</v>
      </c>
    </row>
    <row r="7369" spans="1:33" hidden="1" x14ac:dyDescent="0.25">
      <c r="A7369" t="s">
        <v>13360</v>
      </c>
      <c r="B7369">
        <v>54823</v>
      </c>
      <c r="C7369" t="s">
        <v>17076</v>
      </c>
      <c r="D7369">
        <v>51287</v>
      </c>
      <c r="E7369">
        <v>14597</v>
      </c>
      <c r="F7369" t="s">
        <v>11842</v>
      </c>
      <c r="G7369" t="s">
        <v>17073</v>
      </c>
      <c r="H7369" t="s">
        <v>969</v>
      </c>
      <c r="I7369" s="1">
        <v>45170</v>
      </c>
      <c r="J7369" s="1">
        <v>45351</v>
      </c>
      <c r="K7369" s="1">
        <v>45170</v>
      </c>
      <c r="L7369" s="1">
        <v>45351</v>
      </c>
      <c r="M7369" t="s">
        <v>169</v>
      </c>
      <c r="N7369" t="s">
        <v>940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f>Table1[[#This Row],[RPMO Balance]]-Table1[[#This Row],[RSP Balance]]</f>
        <v>0</v>
      </c>
      <c r="AG7369">
        <f>Table1[[#This Row],[RSP Total Charges]]+Table1[[#This Row],[TotalPaymentUnallocatedAmount]]+Table1[[#This Row],[TotalCreditUnallocatedAmount]]</f>
        <v>0</v>
      </c>
    </row>
    <row r="7370" spans="1:33" hidden="1" x14ac:dyDescent="0.25">
      <c r="A7370" t="s">
        <v>13360</v>
      </c>
      <c r="B7370">
        <v>628</v>
      </c>
      <c r="C7370" t="s">
        <v>17077</v>
      </c>
      <c r="D7370">
        <v>630</v>
      </c>
      <c r="E7370">
        <v>184</v>
      </c>
      <c r="F7370" t="s">
        <v>17078</v>
      </c>
      <c r="G7370" t="s">
        <v>17079</v>
      </c>
      <c r="H7370" t="s">
        <v>7387</v>
      </c>
      <c r="I7370" s="1">
        <v>44831</v>
      </c>
      <c r="J7370" s="1">
        <v>45107</v>
      </c>
      <c r="K7370" s="1">
        <v>44831.432939814818</v>
      </c>
      <c r="L7370" s="1">
        <v>45107</v>
      </c>
      <c r="M7370" t="s">
        <v>36</v>
      </c>
      <c r="N7370" t="s">
        <v>37</v>
      </c>
      <c r="O7370">
        <v>8792</v>
      </c>
      <c r="P7370">
        <v>0</v>
      </c>
      <c r="Q7370">
        <v>0</v>
      </c>
      <c r="R7370">
        <v>8792</v>
      </c>
      <c r="S7370">
        <v>8792</v>
      </c>
      <c r="T7370">
        <v>-8792</v>
      </c>
      <c r="U7370">
        <v>0</v>
      </c>
      <c r="V7370">
        <v>-8792</v>
      </c>
      <c r="W7370">
        <v>-8792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f>Table1[[#This Row],[RPMO Balance]]-Table1[[#This Row],[RSP Balance]]</f>
        <v>0</v>
      </c>
      <c r="AG7370">
        <f>Table1[[#This Row],[RSP Total Charges]]+Table1[[#This Row],[TotalPaymentUnallocatedAmount]]+Table1[[#This Row],[TotalCreditUnallocatedAmount]]</f>
        <v>0</v>
      </c>
    </row>
    <row r="7371" spans="1:33" hidden="1" x14ac:dyDescent="0.25">
      <c r="A7371" t="s">
        <v>13360</v>
      </c>
      <c r="B7371">
        <v>788</v>
      </c>
      <c r="C7371" t="s">
        <v>17080</v>
      </c>
      <c r="D7371">
        <v>790</v>
      </c>
      <c r="E7371">
        <v>215</v>
      </c>
      <c r="F7371" t="s">
        <v>8689</v>
      </c>
      <c r="G7371" t="s">
        <v>17081</v>
      </c>
      <c r="H7371" t="s">
        <v>17082</v>
      </c>
      <c r="I7371" s="1">
        <v>44835</v>
      </c>
      <c r="J7371" s="1">
        <v>45016</v>
      </c>
      <c r="K7371" s="1">
        <v>44835.432939814818</v>
      </c>
      <c r="L7371" s="1">
        <v>45016</v>
      </c>
      <c r="M7371" t="s">
        <v>36</v>
      </c>
      <c r="N7371" t="s">
        <v>37</v>
      </c>
      <c r="O7371">
        <v>9100</v>
      </c>
      <c r="P7371">
        <v>0</v>
      </c>
      <c r="Q7371">
        <v>0</v>
      </c>
      <c r="R7371">
        <v>9100</v>
      </c>
      <c r="S7371">
        <v>5970</v>
      </c>
      <c r="T7371">
        <v>-7570</v>
      </c>
      <c r="U7371">
        <v>1530</v>
      </c>
      <c r="V7371">
        <v>-5970</v>
      </c>
      <c r="W7371">
        <v>-5970</v>
      </c>
      <c r="X7371">
        <v>0</v>
      </c>
      <c r="Y7371">
        <v>-1600</v>
      </c>
      <c r="Z7371">
        <v>0</v>
      </c>
      <c r="AA7371">
        <v>0</v>
      </c>
      <c r="AB7371">
        <v>3130</v>
      </c>
      <c r="AC7371">
        <v>-1600</v>
      </c>
      <c r="AD7371">
        <v>0</v>
      </c>
      <c r="AE7371">
        <v>1530</v>
      </c>
      <c r="AF7371">
        <f>Table1[[#This Row],[RPMO Balance]]-Table1[[#This Row],[RSP Balance]]</f>
        <v>0</v>
      </c>
      <c r="AG7371">
        <f>Table1[[#This Row],[RSP Total Charges]]+Table1[[#This Row],[TotalPaymentUnallocatedAmount]]+Table1[[#This Row],[TotalCreditUnallocatedAmount]]</f>
        <v>1530</v>
      </c>
    </row>
    <row r="7372" spans="1:33" hidden="1" x14ac:dyDescent="0.25">
      <c r="A7372" t="s">
        <v>13360</v>
      </c>
      <c r="B7372">
        <v>897</v>
      </c>
      <c r="C7372" t="s">
        <v>17083</v>
      </c>
      <c r="D7372">
        <v>899</v>
      </c>
      <c r="E7372">
        <v>247</v>
      </c>
      <c r="F7372" t="s">
        <v>16353</v>
      </c>
      <c r="G7372" t="s">
        <v>16354</v>
      </c>
      <c r="H7372">
        <v>289</v>
      </c>
      <c r="I7372" s="1">
        <v>44832</v>
      </c>
      <c r="J7372" s="1">
        <v>44985</v>
      </c>
      <c r="K7372" s="1">
        <v>44833.432939814818</v>
      </c>
      <c r="L7372" s="1">
        <v>44985.432939814818</v>
      </c>
      <c r="M7372" t="s">
        <v>984</v>
      </c>
      <c r="N7372" t="s">
        <v>985</v>
      </c>
      <c r="O7372">
        <v>9990</v>
      </c>
      <c r="P7372">
        <v>0</v>
      </c>
      <c r="Q7372">
        <v>0</v>
      </c>
      <c r="R7372">
        <v>9990</v>
      </c>
      <c r="S7372">
        <v>9990</v>
      </c>
      <c r="T7372">
        <v>-9990</v>
      </c>
      <c r="U7372">
        <v>0</v>
      </c>
      <c r="V7372">
        <v>-9990</v>
      </c>
      <c r="W7372">
        <v>-9990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f>Table1[[#This Row],[RPMO Balance]]-Table1[[#This Row],[RSP Balance]]</f>
        <v>0</v>
      </c>
      <c r="AG7372">
        <f>Table1[[#This Row],[RSP Total Charges]]+Table1[[#This Row],[TotalPaymentUnallocatedAmount]]+Table1[[#This Row],[TotalCreditUnallocatedAmount]]</f>
        <v>0</v>
      </c>
    </row>
    <row r="7373" spans="1:33" hidden="1" x14ac:dyDescent="0.25">
      <c r="A7373" t="s">
        <v>13360</v>
      </c>
      <c r="B7373">
        <v>9066</v>
      </c>
      <c r="C7373" t="s">
        <v>17084</v>
      </c>
      <c r="D7373">
        <v>9068</v>
      </c>
      <c r="E7373">
        <v>2153</v>
      </c>
      <c r="F7373" t="s">
        <v>7881</v>
      </c>
      <c r="G7373" t="s">
        <v>169</v>
      </c>
      <c r="H7373" t="s">
        <v>14256</v>
      </c>
      <c r="I7373" s="1">
        <v>44729</v>
      </c>
      <c r="J7373" s="1">
        <v>44742</v>
      </c>
      <c r="K7373" s="1">
        <v>44729</v>
      </c>
      <c r="L7373" s="1">
        <v>44742</v>
      </c>
      <c r="M7373" t="s">
        <v>984</v>
      </c>
      <c r="N7373" t="s">
        <v>985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f>Table1[[#This Row],[RPMO Balance]]-Table1[[#This Row],[RSP Balance]]</f>
        <v>0</v>
      </c>
      <c r="AG7373">
        <f>Table1[[#This Row],[RSP Total Charges]]+Table1[[#This Row],[TotalPaymentUnallocatedAmount]]+Table1[[#This Row],[TotalCreditUnallocatedAmount]]</f>
        <v>0</v>
      </c>
    </row>
    <row r="7374" spans="1:33" hidden="1" x14ac:dyDescent="0.25">
      <c r="A7374" t="s">
        <v>13360</v>
      </c>
      <c r="B7374">
        <v>9067</v>
      </c>
      <c r="C7374" t="s">
        <v>17085</v>
      </c>
      <c r="D7374">
        <v>9069</v>
      </c>
      <c r="E7374">
        <v>2153</v>
      </c>
      <c r="F7374" t="s">
        <v>7881</v>
      </c>
      <c r="G7374" t="s">
        <v>169</v>
      </c>
      <c r="H7374" t="s">
        <v>14258</v>
      </c>
      <c r="I7374" s="1">
        <v>44729</v>
      </c>
      <c r="J7374" s="1">
        <v>44742</v>
      </c>
      <c r="K7374" s="1">
        <v>44729</v>
      </c>
      <c r="L7374" s="1">
        <v>44742</v>
      </c>
      <c r="M7374" t="s">
        <v>984</v>
      </c>
      <c r="N7374" t="s">
        <v>985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f>Table1[[#This Row],[RPMO Balance]]-Table1[[#This Row],[RSP Balance]]</f>
        <v>0</v>
      </c>
      <c r="AG7374">
        <f>Table1[[#This Row],[RSP Total Charges]]+Table1[[#This Row],[TotalPaymentUnallocatedAmount]]+Table1[[#This Row],[TotalCreditUnallocatedAmount]]</f>
        <v>0</v>
      </c>
    </row>
    <row r="7375" spans="1:33" hidden="1" x14ac:dyDescent="0.25">
      <c r="A7375" t="s">
        <v>13360</v>
      </c>
      <c r="B7375">
        <v>9068</v>
      </c>
      <c r="C7375" t="s">
        <v>17086</v>
      </c>
      <c r="D7375">
        <v>9070</v>
      </c>
      <c r="E7375">
        <v>2153</v>
      </c>
      <c r="F7375" t="s">
        <v>7881</v>
      </c>
      <c r="G7375" t="s">
        <v>169</v>
      </c>
      <c r="H7375" t="s">
        <v>14229</v>
      </c>
      <c r="I7375" s="1">
        <v>44729</v>
      </c>
      <c r="J7375" s="1">
        <v>44742</v>
      </c>
      <c r="K7375" s="1">
        <v>44729</v>
      </c>
      <c r="L7375" s="1">
        <v>44742</v>
      </c>
      <c r="M7375" t="s">
        <v>984</v>
      </c>
      <c r="N7375" t="s">
        <v>985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f>Table1[[#This Row],[RPMO Balance]]-Table1[[#This Row],[RSP Balance]]</f>
        <v>0</v>
      </c>
      <c r="AG7375">
        <f>Table1[[#This Row],[RSP Total Charges]]+Table1[[#This Row],[TotalPaymentUnallocatedAmount]]+Table1[[#This Row],[TotalCreditUnallocatedAmount]]</f>
        <v>0</v>
      </c>
    </row>
    <row r="7376" spans="1:33" hidden="1" x14ac:dyDescent="0.25">
      <c r="A7376" t="s">
        <v>13360</v>
      </c>
      <c r="B7376">
        <v>9069</v>
      </c>
      <c r="C7376" t="s">
        <v>17087</v>
      </c>
      <c r="D7376">
        <v>9071</v>
      </c>
      <c r="E7376">
        <v>2153</v>
      </c>
      <c r="F7376" t="s">
        <v>7881</v>
      </c>
      <c r="G7376" t="s">
        <v>169</v>
      </c>
      <c r="H7376" t="s">
        <v>14233</v>
      </c>
      <c r="I7376" s="1">
        <v>44729</v>
      </c>
      <c r="J7376" s="1">
        <v>44742</v>
      </c>
      <c r="K7376" s="1">
        <v>44729</v>
      </c>
      <c r="L7376" s="1">
        <v>44742</v>
      </c>
      <c r="M7376" t="s">
        <v>984</v>
      </c>
      <c r="N7376" t="s">
        <v>985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f>Table1[[#This Row],[RPMO Balance]]-Table1[[#This Row],[RSP Balance]]</f>
        <v>0</v>
      </c>
      <c r="AG7376">
        <f>Table1[[#This Row],[RSP Total Charges]]+Table1[[#This Row],[TotalPaymentUnallocatedAmount]]+Table1[[#This Row],[TotalCreditUnallocatedAmount]]</f>
        <v>0</v>
      </c>
    </row>
    <row r="7377" spans="1:33" hidden="1" x14ac:dyDescent="0.25">
      <c r="A7377" t="s">
        <v>13360</v>
      </c>
      <c r="B7377">
        <v>9070</v>
      </c>
      <c r="C7377" t="s">
        <v>17088</v>
      </c>
      <c r="D7377">
        <v>9072</v>
      </c>
      <c r="E7377">
        <v>2153</v>
      </c>
      <c r="F7377" t="s">
        <v>7881</v>
      </c>
      <c r="G7377" t="s">
        <v>169</v>
      </c>
      <c r="H7377" t="s">
        <v>14262</v>
      </c>
      <c r="I7377" s="1">
        <v>44729</v>
      </c>
      <c r="J7377" s="1">
        <v>44742</v>
      </c>
      <c r="K7377" s="1">
        <v>44729</v>
      </c>
      <c r="L7377" s="1">
        <v>44742</v>
      </c>
      <c r="M7377" t="s">
        <v>984</v>
      </c>
      <c r="N7377" t="s">
        <v>985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f>Table1[[#This Row],[RPMO Balance]]-Table1[[#This Row],[RSP Balance]]</f>
        <v>0</v>
      </c>
      <c r="AG7377">
        <f>Table1[[#This Row],[RSP Total Charges]]+Table1[[#This Row],[TotalPaymentUnallocatedAmount]]+Table1[[#This Row],[TotalCreditUnallocatedAmount]]</f>
        <v>0</v>
      </c>
    </row>
    <row r="7378" spans="1:33" hidden="1" x14ac:dyDescent="0.25">
      <c r="A7378" t="s">
        <v>13360</v>
      </c>
      <c r="B7378">
        <v>9071</v>
      </c>
      <c r="C7378" t="s">
        <v>17089</v>
      </c>
      <c r="D7378">
        <v>9073</v>
      </c>
      <c r="E7378">
        <v>2153</v>
      </c>
      <c r="F7378" t="s">
        <v>7881</v>
      </c>
      <c r="G7378" t="s">
        <v>169</v>
      </c>
      <c r="H7378" t="s">
        <v>14264</v>
      </c>
      <c r="I7378" s="1">
        <v>44729</v>
      </c>
      <c r="J7378" s="1">
        <v>44742</v>
      </c>
      <c r="K7378" s="1">
        <v>44729</v>
      </c>
      <c r="L7378" s="1">
        <v>44742</v>
      </c>
      <c r="M7378" t="s">
        <v>984</v>
      </c>
      <c r="N7378" t="s">
        <v>985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f>Table1[[#This Row],[RPMO Balance]]-Table1[[#This Row],[RSP Balance]]</f>
        <v>0</v>
      </c>
      <c r="AG7378">
        <f>Table1[[#This Row],[RSP Total Charges]]+Table1[[#This Row],[TotalPaymentUnallocatedAmount]]+Table1[[#This Row],[TotalCreditUnallocatedAmount]]</f>
        <v>0</v>
      </c>
    </row>
    <row r="7379" spans="1:33" hidden="1" x14ac:dyDescent="0.25">
      <c r="A7379" t="s">
        <v>13360</v>
      </c>
      <c r="B7379">
        <v>972</v>
      </c>
      <c r="C7379" t="s">
        <v>17090</v>
      </c>
      <c r="D7379">
        <v>974</v>
      </c>
      <c r="E7379">
        <v>75</v>
      </c>
      <c r="F7379" t="s">
        <v>1012</v>
      </c>
      <c r="G7379" t="s">
        <v>15538</v>
      </c>
      <c r="H7379">
        <v>284</v>
      </c>
      <c r="I7379" s="1">
        <v>44805</v>
      </c>
      <c r="J7379" s="1">
        <v>44985</v>
      </c>
      <c r="K7379" s="1">
        <v>44816</v>
      </c>
      <c r="L7379" s="1">
        <v>44958.432939814818</v>
      </c>
      <c r="M7379" t="s">
        <v>984</v>
      </c>
      <c r="N7379" t="s">
        <v>985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f>Table1[[#This Row],[RPMO Balance]]-Table1[[#This Row],[RSP Balance]]</f>
        <v>0</v>
      </c>
      <c r="AG7379">
        <f>Table1[[#This Row],[RSP Total Charges]]+Table1[[#This Row],[TotalPaymentUnallocatedAmount]]+Table1[[#This Row],[TotalCreditUnallocatedAmount]]</f>
        <v>0</v>
      </c>
    </row>
    <row r="7380" spans="1:33" hidden="1" x14ac:dyDescent="0.25">
      <c r="A7380" t="s">
        <v>17091</v>
      </c>
      <c r="B7380">
        <v>10351</v>
      </c>
      <c r="C7380" t="s">
        <v>17092</v>
      </c>
      <c r="D7380">
        <v>10353</v>
      </c>
      <c r="E7380">
        <v>101</v>
      </c>
      <c r="F7380" t="s">
        <v>15491</v>
      </c>
      <c r="G7380" t="s">
        <v>17093</v>
      </c>
      <c r="H7380" t="s">
        <v>17094</v>
      </c>
      <c r="I7380" s="1">
        <v>44774</v>
      </c>
      <c r="J7380" s="1">
        <v>45322</v>
      </c>
      <c r="K7380" s="1">
        <v>44792.254131944443</v>
      </c>
      <c r="L7380" s="1">
        <v>45322</v>
      </c>
      <c r="M7380" t="s">
        <v>36</v>
      </c>
      <c r="N7380" t="s">
        <v>37</v>
      </c>
      <c r="O7380">
        <v>57690</v>
      </c>
      <c r="P7380">
        <v>0</v>
      </c>
      <c r="Q7380">
        <v>0</v>
      </c>
      <c r="R7380">
        <v>57690</v>
      </c>
      <c r="S7380">
        <v>57690</v>
      </c>
      <c r="T7380">
        <v>-57690</v>
      </c>
      <c r="U7380">
        <v>0</v>
      </c>
      <c r="V7380">
        <v>-57690</v>
      </c>
      <c r="W7380">
        <v>-57690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f>Table1[[#This Row],[RPMO Balance]]-Table1[[#This Row],[RSP Balance]]</f>
        <v>0</v>
      </c>
      <c r="AG7380">
        <f>Table1[[#This Row],[RSP Total Charges]]+Table1[[#This Row],[TotalPaymentUnallocatedAmount]]+Table1[[#This Row],[TotalCreditUnallocatedAmount]]</f>
        <v>0</v>
      </c>
    </row>
    <row r="7381" spans="1:33" hidden="1" x14ac:dyDescent="0.25">
      <c r="A7381" t="s">
        <v>17091</v>
      </c>
      <c r="B7381">
        <v>10373</v>
      </c>
      <c r="C7381" t="s">
        <v>17095</v>
      </c>
      <c r="D7381">
        <v>18260</v>
      </c>
      <c r="E7381">
        <v>7233</v>
      </c>
      <c r="F7381" t="s">
        <v>17096</v>
      </c>
      <c r="G7381" t="s">
        <v>17097</v>
      </c>
      <c r="H7381" t="s">
        <v>17098</v>
      </c>
      <c r="I7381" s="1">
        <v>44805</v>
      </c>
      <c r="J7381" s="1">
        <v>45351</v>
      </c>
      <c r="K7381" s="1">
        <v>44805.254131944443</v>
      </c>
      <c r="L7381" s="1">
        <v>45351</v>
      </c>
      <c r="M7381" t="s">
        <v>36</v>
      </c>
      <c r="N7381" t="s">
        <v>37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f>Table1[[#This Row],[RPMO Balance]]-Table1[[#This Row],[RSP Balance]]</f>
        <v>0</v>
      </c>
      <c r="AG7381">
        <f>Table1[[#This Row],[RSP Total Charges]]+Table1[[#This Row],[TotalPaymentUnallocatedAmount]]+Table1[[#This Row],[TotalCreditUnallocatedAmount]]</f>
        <v>0</v>
      </c>
    </row>
    <row r="7382" spans="1:33" hidden="1" x14ac:dyDescent="0.25">
      <c r="A7382" t="s">
        <v>17091</v>
      </c>
      <c r="B7382">
        <v>10373</v>
      </c>
      <c r="C7382" t="s">
        <v>17099</v>
      </c>
      <c r="D7382">
        <v>10375</v>
      </c>
      <c r="E7382">
        <v>5807</v>
      </c>
      <c r="F7382" t="s">
        <v>4863</v>
      </c>
      <c r="G7382" t="s">
        <v>17100</v>
      </c>
      <c r="H7382" t="s">
        <v>17098</v>
      </c>
      <c r="I7382" s="1">
        <v>44805</v>
      </c>
      <c r="J7382" s="1">
        <v>45351</v>
      </c>
      <c r="K7382" s="1">
        <v>44805.254131944443</v>
      </c>
      <c r="L7382" s="1">
        <v>45351</v>
      </c>
      <c r="M7382" t="s">
        <v>36</v>
      </c>
      <c r="N7382" t="s">
        <v>37</v>
      </c>
      <c r="O7382">
        <v>60135</v>
      </c>
      <c r="P7382">
        <v>0</v>
      </c>
      <c r="Q7382">
        <v>0</v>
      </c>
      <c r="R7382">
        <v>60135</v>
      </c>
      <c r="S7382">
        <v>60135</v>
      </c>
      <c r="T7382">
        <v>-60135</v>
      </c>
      <c r="U7382">
        <v>0</v>
      </c>
      <c r="V7382">
        <v>-60135</v>
      </c>
      <c r="W7382">
        <v>-60135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f>Table1[[#This Row],[RPMO Balance]]-Table1[[#This Row],[RSP Balance]]</f>
        <v>0</v>
      </c>
      <c r="AG7382">
        <f>Table1[[#This Row],[RSP Total Charges]]+Table1[[#This Row],[TotalPaymentUnallocatedAmount]]+Table1[[#This Row],[TotalCreditUnallocatedAmount]]</f>
        <v>0</v>
      </c>
    </row>
    <row r="7383" spans="1:33" hidden="1" x14ac:dyDescent="0.25">
      <c r="A7383" t="s">
        <v>17091</v>
      </c>
      <c r="B7383">
        <v>10391</v>
      </c>
      <c r="C7383" t="s">
        <v>17101</v>
      </c>
      <c r="D7383">
        <v>10393</v>
      </c>
      <c r="E7383">
        <v>5835</v>
      </c>
      <c r="F7383" t="s">
        <v>17102</v>
      </c>
      <c r="G7383" t="s">
        <v>17103</v>
      </c>
      <c r="H7383" t="s">
        <v>17104</v>
      </c>
      <c r="I7383" s="1">
        <v>44774</v>
      </c>
      <c r="J7383" s="1">
        <v>45322</v>
      </c>
      <c r="K7383" s="1">
        <v>44781.184351851851</v>
      </c>
      <c r="L7383" s="1">
        <v>45322</v>
      </c>
      <c r="M7383" t="s">
        <v>36</v>
      </c>
      <c r="N7383" t="s">
        <v>37</v>
      </c>
      <c r="O7383">
        <v>68680</v>
      </c>
      <c r="P7383">
        <v>0</v>
      </c>
      <c r="Q7383">
        <v>0</v>
      </c>
      <c r="R7383">
        <v>68680</v>
      </c>
      <c r="S7383">
        <v>68680</v>
      </c>
      <c r="T7383">
        <v>-68680</v>
      </c>
      <c r="U7383">
        <v>0</v>
      </c>
      <c r="V7383">
        <v>-68680</v>
      </c>
      <c r="W7383">
        <v>-68680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f>Table1[[#This Row],[RPMO Balance]]-Table1[[#This Row],[RSP Balance]]</f>
        <v>0</v>
      </c>
      <c r="AG7383">
        <f>Table1[[#This Row],[RSP Total Charges]]+Table1[[#This Row],[TotalPaymentUnallocatedAmount]]+Table1[[#This Row],[TotalCreditUnallocatedAmount]]</f>
        <v>0</v>
      </c>
    </row>
    <row r="7384" spans="1:33" hidden="1" x14ac:dyDescent="0.25">
      <c r="A7384" t="s">
        <v>17091</v>
      </c>
      <c r="B7384">
        <v>10399</v>
      </c>
      <c r="C7384" t="s">
        <v>17105</v>
      </c>
      <c r="D7384">
        <v>18265</v>
      </c>
      <c r="E7384">
        <v>5847</v>
      </c>
      <c r="F7384" t="s">
        <v>958</v>
      </c>
      <c r="G7384" t="s">
        <v>17106</v>
      </c>
      <c r="H7384" t="s">
        <v>17107</v>
      </c>
      <c r="I7384" s="1">
        <v>44805</v>
      </c>
      <c r="J7384" s="1">
        <v>45351</v>
      </c>
      <c r="K7384" s="1">
        <v>45013</v>
      </c>
      <c r="L7384" s="1">
        <v>45351</v>
      </c>
      <c r="M7384" t="s">
        <v>169</v>
      </c>
      <c r="N7384" t="s">
        <v>37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f>Table1[[#This Row],[RPMO Balance]]-Table1[[#This Row],[RSP Balance]]</f>
        <v>0</v>
      </c>
      <c r="AG7384">
        <f>Table1[[#This Row],[RSP Total Charges]]+Table1[[#This Row],[TotalPaymentUnallocatedAmount]]+Table1[[#This Row],[TotalCreditUnallocatedAmount]]</f>
        <v>0</v>
      </c>
    </row>
    <row r="7385" spans="1:33" hidden="1" x14ac:dyDescent="0.25">
      <c r="A7385" t="s">
        <v>17091</v>
      </c>
      <c r="B7385">
        <v>10399</v>
      </c>
      <c r="C7385" t="s">
        <v>17108</v>
      </c>
      <c r="D7385">
        <v>10401</v>
      </c>
      <c r="E7385">
        <v>5785</v>
      </c>
      <c r="F7385" t="s">
        <v>2688</v>
      </c>
      <c r="G7385" t="s">
        <v>17109</v>
      </c>
      <c r="H7385" t="s">
        <v>17107</v>
      </c>
      <c r="I7385" s="1">
        <v>44805</v>
      </c>
      <c r="J7385" s="1">
        <v>45351</v>
      </c>
      <c r="K7385" s="1">
        <v>44805.254131944443</v>
      </c>
      <c r="L7385" s="1">
        <v>45351</v>
      </c>
      <c r="M7385" t="s">
        <v>36</v>
      </c>
      <c r="N7385" t="s">
        <v>37</v>
      </c>
      <c r="O7385">
        <v>80765</v>
      </c>
      <c r="P7385">
        <v>0</v>
      </c>
      <c r="Q7385">
        <v>0</v>
      </c>
      <c r="R7385">
        <v>80765</v>
      </c>
      <c r="S7385">
        <v>80765</v>
      </c>
      <c r="T7385">
        <v>-80765</v>
      </c>
      <c r="U7385">
        <v>0</v>
      </c>
      <c r="V7385">
        <v>-80765</v>
      </c>
      <c r="W7385">
        <v>-80765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f>Table1[[#This Row],[RPMO Balance]]-Table1[[#This Row],[RSP Balance]]</f>
        <v>0</v>
      </c>
      <c r="AG7385">
        <f>Table1[[#This Row],[RSP Total Charges]]+Table1[[#This Row],[TotalPaymentUnallocatedAmount]]+Table1[[#This Row],[TotalCreditUnallocatedAmount]]</f>
        <v>0</v>
      </c>
    </row>
    <row r="7386" spans="1:33" hidden="1" x14ac:dyDescent="0.25">
      <c r="A7386" t="s">
        <v>17091</v>
      </c>
      <c r="B7386">
        <v>10488</v>
      </c>
      <c r="C7386" t="s">
        <v>17110</v>
      </c>
      <c r="D7386">
        <v>10490</v>
      </c>
      <c r="E7386">
        <v>5866</v>
      </c>
      <c r="F7386" t="s">
        <v>17111</v>
      </c>
      <c r="G7386" t="s">
        <v>17112</v>
      </c>
      <c r="H7386" t="s">
        <v>17113</v>
      </c>
      <c r="I7386" s="1">
        <v>44774</v>
      </c>
      <c r="J7386" s="1">
        <v>45046</v>
      </c>
      <c r="K7386" s="1">
        <v>44802.254131944443</v>
      </c>
      <c r="L7386" s="1">
        <v>45046</v>
      </c>
      <c r="M7386" t="s">
        <v>36</v>
      </c>
      <c r="N7386" t="s">
        <v>37</v>
      </c>
      <c r="O7386">
        <v>50665</v>
      </c>
      <c r="P7386">
        <v>0</v>
      </c>
      <c r="Q7386">
        <v>0</v>
      </c>
      <c r="R7386">
        <v>50665</v>
      </c>
      <c r="S7386">
        <v>50665</v>
      </c>
      <c r="T7386">
        <v>-57790</v>
      </c>
      <c r="U7386">
        <v>-7125</v>
      </c>
      <c r="V7386">
        <v>-50665</v>
      </c>
      <c r="W7386">
        <v>-50665</v>
      </c>
      <c r="X7386">
        <v>0</v>
      </c>
      <c r="Y7386">
        <v>-7125</v>
      </c>
      <c r="Z7386">
        <v>0</v>
      </c>
      <c r="AA7386">
        <v>0</v>
      </c>
      <c r="AB7386">
        <v>0</v>
      </c>
      <c r="AC7386">
        <v>-7125</v>
      </c>
      <c r="AD7386">
        <v>0</v>
      </c>
      <c r="AE7386">
        <v>-7125</v>
      </c>
      <c r="AF7386">
        <f>Table1[[#This Row],[RPMO Balance]]-Table1[[#This Row],[RSP Balance]]</f>
        <v>0</v>
      </c>
      <c r="AG7386">
        <f>Table1[[#This Row],[RSP Total Charges]]+Table1[[#This Row],[TotalPaymentUnallocatedAmount]]+Table1[[#This Row],[TotalCreditUnallocatedAmount]]</f>
        <v>-7125</v>
      </c>
    </row>
    <row r="7387" spans="1:33" hidden="1" x14ac:dyDescent="0.25">
      <c r="A7387" t="s">
        <v>17091</v>
      </c>
      <c r="B7387">
        <v>10529</v>
      </c>
      <c r="C7387" t="s">
        <v>17114</v>
      </c>
      <c r="D7387">
        <v>10531</v>
      </c>
      <c r="E7387">
        <v>5876</v>
      </c>
      <c r="F7387" t="s">
        <v>3583</v>
      </c>
      <c r="G7387" t="s">
        <v>17115</v>
      </c>
      <c r="H7387" t="s">
        <v>17116</v>
      </c>
      <c r="I7387" s="1">
        <v>44774</v>
      </c>
      <c r="J7387" s="1">
        <v>44926</v>
      </c>
      <c r="K7387" s="1">
        <v>44793.254131944443</v>
      </c>
      <c r="L7387" s="1">
        <v>44914</v>
      </c>
      <c r="M7387" t="s">
        <v>984</v>
      </c>
      <c r="N7387" t="s">
        <v>985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f>Table1[[#This Row],[RPMO Balance]]-Table1[[#This Row],[RSP Balance]]</f>
        <v>0</v>
      </c>
      <c r="AG7387">
        <f>Table1[[#This Row],[RSP Total Charges]]+Table1[[#This Row],[TotalPaymentUnallocatedAmount]]+Table1[[#This Row],[TotalCreditUnallocatedAmount]]</f>
        <v>0</v>
      </c>
    </row>
    <row r="7388" spans="1:33" hidden="1" x14ac:dyDescent="0.25">
      <c r="A7388" t="s">
        <v>17091</v>
      </c>
      <c r="B7388">
        <v>10531</v>
      </c>
      <c r="C7388" t="s">
        <v>17117</v>
      </c>
      <c r="D7388">
        <v>10533</v>
      </c>
      <c r="E7388">
        <v>5878</v>
      </c>
      <c r="F7388" t="s">
        <v>5202</v>
      </c>
      <c r="G7388" t="s">
        <v>17118</v>
      </c>
      <c r="H7388" t="s">
        <v>17119</v>
      </c>
      <c r="I7388" s="1">
        <v>44774</v>
      </c>
      <c r="J7388" s="1">
        <v>45657</v>
      </c>
      <c r="K7388" s="1">
        <v>44785</v>
      </c>
      <c r="L7388" s="1">
        <v>45657</v>
      </c>
      <c r="M7388" t="s">
        <v>36</v>
      </c>
      <c r="N7388" t="s">
        <v>37</v>
      </c>
      <c r="O7388">
        <v>68780</v>
      </c>
      <c r="P7388">
        <v>0</v>
      </c>
      <c r="Q7388">
        <v>-250</v>
      </c>
      <c r="R7388">
        <v>69030</v>
      </c>
      <c r="S7388">
        <v>69030</v>
      </c>
      <c r="T7388">
        <v>-68780</v>
      </c>
      <c r="U7388">
        <v>0</v>
      </c>
      <c r="V7388">
        <v>-68780</v>
      </c>
      <c r="W7388">
        <v>-68780</v>
      </c>
      <c r="X7388">
        <v>-250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f>Table1[[#This Row],[RPMO Balance]]-Table1[[#This Row],[RSP Balance]]</f>
        <v>0</v>
      </c>
      <c r="AG7388">
        <f>Table1[[#This Row],[RSP Total Charges]]+Table1[[#This Row],[TotalPaymentUnallocatedAmount]]+Table1[[#This Row],[TotalCreditUnallocatedAmount]]</f>
        <v>0</v>
      </c>
    </row>
    <row r="7389" spans="1:33" hidden="1" x14ac:dyDescent="0.25">
      <c r="A7389" t="s">
        <v>17091</v>
      </c>
      <c r="B7389">
        <v>10790</v>
      </c>
      <c r="C7389" t="s">
        <v>17120</v>
      </c>
      <c r="D7389">
        <v>10792</v>
      </c>
      <c r="E7389">
        <v>6159</v>
      </c>
      <c r="F7389" t="s">
        <v>2813</v>
      </c>
      <c r="G7389" t="s">
        <v>17121</v>
      </c>
      <c r="H7389" t="s">
        <v>17122</v>
      </c>
      <c r="I7389" s="1">
        <v>44774</v>
      </c>
      <c r="J7389" s="1">
        <v>45351</v>
      </c>
      <c r="K7389" s="1">
        <v>44795.254131944443</v>
      </c>
      <c r="L7389" s="1">
        <v>45351</v>
      </c>
      <c r="M7389" t="s">
        <v>36</v>
      </c>
      <c r="N7389" t="s">
        <v>37</v>
      </c>
      <c r="O7389">
        <v>68844</v>
      </c>
      <c r="P7389">
        <v>0</v>
      </c>
      <c r="Q7389">
        <v>-250</v>
      </c>
      <c r="R7389">
        <v>69094</v>
      </c>
      <c r="S7389">
        <v>69094</v>
      </c>
      <c r="T7389">
        <v>-68844</v>
      </c>
      <c r="U7389">
        <v>0</v>
      </c>
      <c r="V7389">
        <v>-68844</v>
      </c>
      <c r="W7389">
        <v>-68844</v>
      </c>
      <c r="X7389">
        <v>-250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f>Table1[[#This Row],[RPMO Balance]]-Table1[[#This Row],[RSP Balance]]</f>
        <v>0</v>
      </c>
      <c r="AG7389">
        <f>Table1[[#This Row],[RSP Total Charges]]+Table1[[#This Row],[TotalPaymentUnallocatedAmount]]+Table1[[#This Row],[TotalCreditUnallocatedAmount]]</f>
        <v>0</v>
      </c>
    </row>
    <row r="7390" spans="1:33" hidden="1" x14ac:dyDescent="0.25">
      <c r="A7390" t="s">
        <v>17091</v>
      </c>
      <c r="B7390">
        <v>10796</v>
      </c>
      <c r="C7390" t="s">
        <v>17123</v>
      </c>
      <c r="D7390">
        <v>10798</v>
      </c>
      <c r="E7390">
        <v>6161</v>
      </c>
      <c r="F7390" t="s">
        <v>17124</v>
      </c>
      <c r="G7390" t="s">
        <v>17125</v>
      </c>
      <c r="H7390" t="s">
        <v>17126</v>
      </c>
      <c r="I7390" s="1">
        <v>44774</v>
      </c>
      <c r="J7390" s="1">
        <v>45351</v>
      </c>
      <c r="K7390" s="1">
        <v>44785</v>
      </c>
      <c r="L7390" s="1">
        <v>45351</v>
      </c>
      <c r="M7390" t="s">
        <v>36</v>
      </c>
      <c r="N7390" t="s">
        <v>37</v>
      </c>
      <c r="O7390">
        <v>56350</v>
      </c>
      <c r="P7390">
        <v>0</v>
      </c>
      <c r="Q7390">
        <v>0</v>
      </c>
      <c r="R7390">
        <v>56350</v>
      </c>
      <c r="S7390">
        <v>56350</v>
      </c>
      <c r="T7390">
        <v>-56350</v>
      </c>
      <c r="U7390">
        <v>0</v>
      </c>
      <c r="V7390">
        <v>-56350</v>
      </c>
      <c r="W7390">
        <v>-56350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f>Table1[[#This Row],[RPMO Balance]]-Table1[[#This Row],[RSP Balance]]</f>
        <v>0</v>
      </c>
      <c r="AG7390">
        <f>Table1[[#This Row],[RSP Total Charges]]+Table1[[#This Row],[TotalPaymentUnallocatedAmount]]+Table1[[#This Row],[TotalCreditUnallocatedAmount]]</f>
        <v>0</v>
      </c>
    </row>
    <row r="7391" spans="1:33" hidden="1" x14ac:dyDescent="0.25">
      <c r="A7391" t="s">
        <v>17091</v>
      </c>
      <c r="B7391">
        <v>10969</v>
      </c>
      <c r="C7391" t="s">
        <v>17127</v>
      </c>
      <c r="D7391">
        <v>10971</v>
      </c>
      <c r="E7391">
        <v>6332</v>
      </c>
      <c r="F7391" t="s">
        <v>17128</v>
      </c>
      <c r="G7391" t="s">
        <v>17129</v>
      </c>
      <c r="H7391" t="s">
        <v>17130</v>
      </c>
      <c r="I7391" s="1">
        <v>44774</v>
      </c>
      <c r="J7391" s="1">
        <v>44957</v>
      </c>
      <c r="K7391" s="1">
        <v>44776.655972222223</v>
      </c>
      <c r="L7391" s="1">
        <v>44957</v>
      </c>
      <c r="M7391" t="s">
        <v>984</v>
      </c>
      <c r="N7391" t="s">
        <v>985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f>Table1[[#This Row],[RPMO Balance]]-Table1[[#This Row],[RSP Balance]]</f>
        <v>0</v>
      </c>
      <c r="AG7391">
        <f>Table1[[#This Row],[RSP Total Charges]]+Table1[[#This Row],[TotalPaymentUnallocatedAmount]]+Table1[[#This Row],[TotalCreditUnallocatedAmount]]</f>
        <v>0</v>
      </c>
    </row>
    <row r="7392" spans="1:33" hidden="1" x14ac:dyDescent="0.25">
      <c r="A7392" t="s">
        <v>17091</v>
      </c>
      <c r="B7392">
        <v>11026</v>
      </c>
      <c r="C7392" t="s">
        <v>17131</v>
      </c>
      <c r="D7392">
        <v>11028</v>
      </c>
      <c r="E7392">
        <v>102</v>
      </c>
      <c r="F7392" t="s">
        <v>17132</v>
      </c>
      <c r="G7392" t="s">
        <v>17133</v>
      </c>
      <c r="H7392" t="s">
        <v>17134</v>
      </c>
      <c r="I7392" s="1">
        <v>44774</v>
      </c>
      <c r="J7392" s="1">
        <v>45381</v>
      </c>
      <c r="K7392" s="1">
        <v>44795.254131944443</v>
      </c>
      <c r="L7392" s="1">
        <v>45381</v>
      </c>
      <c r="M7392" t="s">
        <v>36</v>
      </c>
      <c r="N7392" t="s">
        <v>37</v>
      </c>
      <c r="O7392">
        <v>68530</v>
      </c>
      <c r="P7392">
        <v>0</v>
      </c>
      <c r="Q7392">
        <v>-250</v>
      </c>
      <c r="R7392">
        <v>68780</v>
      </c>
      <c r="S7392">
        <v>68780</v>
      </c>
      <c r="T7392">
        <v>-68530</v>
      </c>
      <c r="U7392">
        <v>0</v>
      </c>
      <c r="V7392">
        <v>-68530</v>
      </c>
      <c r="W7392">
        <v>-68530</v>
      </c>
      <c r="X7392">
        <v>-250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f>Table1[[#This Row],[RPMO Balance]]-Table1[[#This Row],[RSP Balance]]</f>
        <v>0</v>
      </c>
      <c r="AG7392">
        <f>Table1[[#This Row],[RSP Total Charges]]+Table1[[#This Row],[TotalPaymentUnallocatedAmount]]+Table1[[#This Row],[TotalCreditUnallocatedAmount]]</f>
        <v>0</v>
      </c>
    </row>
    <row r="7393" spans="1:33" hidden="1" x14ac:dyDescent="0.25">
      <c r="A7393" t="s">
        <v>17091</v>
      </c>
      <c r="B7393">
        <v>11302</v>
      </c>
      <c r="C7393" t="s">
        <v>17135</v>
      </c>
      <c r="D7393">
        <v>11305</v>
      </c>
      <c r="E7393">
        <v>6372</v>
      </c>
      <c r="F7393" t="s">
        <v>17136</v>
      </c>
      <c r="G7393" t="s">
        <v>17137</v>
      </c>
      <c r="H7393" t="s">
        <v>17138</v>
      </c>
      <c r="I7393" s="1">
        <v>44774</v>
      </c>
      <c r="J7393" s="1">
        <v>45351</v>
      </c>
      <c r="K7393" s="1">
        <v>44796.254131944443</v>
      </c>
      <c r="L7393" s="1">
        <v>45351</v>
      </c>
      <c r="M7393" t="s">
        <v>36</v>
      </c>
      <c r="N7393" t="s">
        <v>37</v>
      </c>
      <c r="O7393">
        <v>68530</v>
      </c>
      <c r="P7393">
        <v>0</v>
      </c>
      <c r="Q7393">
        <v>0</v>
      </c>
      <c r="R7393">
        <v>68530</v>
      </c>
      <c r="S7393">
        <v>68530</v>
      </c>
      <c r="T7393">
        <v>-68530</v>
      </c>
      <c r="U7393">
        <v>0</v>
      </c>
      <c r="V7393">
        <v>-68530</v>
      </c>
      <c r="W7393">
        <v>-68530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f>Table1[[#This Row],[RPMO Balance]]-Table1[[#This Row],[RSP Balance]]</f>
        <v>0</v>
      </c>
      <c r="AG7393">
        <f>Table1[[#This Row],[RSP Total Charges]]+Table1[[#This Row],[TotalPaymentUnallocatedAmount]]+Table1[[#This Row],[TotalCreditUnallocatedAmount]]</f>
        <v>0</v>
      </c>
    </row>
    <row r="7394" spans="1:33" hidden="1" x14ac:dyDescent="0.25">
      <c r="A7394" t="s">
        <v>17091</v>
      </c>
      <c r="B7394">
        <v>11325</v>
      </c>
      <c r="C7394" t="s">
        <v>17139</v>
      </c>
      <c r="D7394">
        <v>11329</v>
      </c>
      <c r="E7394">
        <v>255</v>
      </c>
      <c r="F7394" t="s">
        <v>1063</v>
      </c>
      <c r="G7394" t="s">
        <v>3137</v>
      </c>
      <c r="H7394" t="s">
        <v>17140</v>
      </c>
      <c r="I7394" s="1">
        <v>44774</v>
      </c>
      <c r="J7394" s="1">
        <v>44926</v>
      </c>
      <c r="K7394" s="1">
        <v>44788.194432870368</v>
      </c>
      <c r="L7394" s="1">
        <v>44917</v>
      </c>
      <c r="M7394" t="s">
        <v>984</v>
      </c>
      <c r="N7394" t="s">
        <v>985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f>Table1[[#This Row],[RPMO Balance]]-Table1[[#This Row],[RSP Balance]]</f>
        <v>0</v>
      </c>
      <c r="AG7394">
        <f>Table1[[#This Row],[RSP Total Charges]]+Table1[[#This Row],[TotalPaymentUnallocatedAmount]]+Table1[[#This Row],[TotalCreditUnallocatedAmount]]</f>
        <v>0</v>
      </c>
    </row>
    <row r="7395" spans="1:33" hidden="1" x14ac:dyDescent="0.25">
      <c r="A7395" t="s">
        <v>17091</v>
      </c>
      <c r="B7395">
        <v>11330</v>
      </c>
      <c r="C7395" t="s">
        <v>17141</v>
      </c>
      <c r="D7395">
        <v>11334</v>
      </c>
      <c r="E7395">
        <v>5802</v>
      </c>
      <c r="F7395" t="s">
        <v>17142</v>
      </c>
      <c r="G7395" t="s">
        <v>17143</v>
      </c>
      <c r="H7395" t="s">
        <v>17144</v>
      </c>
      <c r="I7395" s="1">
        <v>44774</v>
      </c>
      <c r="J7395" s="1">
        <v>45351</v>
      </c>
      <c r="K7395" s="1">
        <v>44791.254131944443</v>
      </c>
      <c r="L7395" s="1">
        <v>45351</v>
      </c>
      <c r="M7395" t="s">
        <v>36</v>
      </c>
      <c r="N7395" t="s">
        <v>37</v>
      </c>
      <c r="O7395">
        <v>68530</v>
      </c>
      <c r="P7395">
        <v>0</v>
      </c>
      <c r="Q7395">
        <v>0</v>
      </c>
      <c r="R7395">
        <v>68530</v>
      </c>
      <c r="S7395">
        <v>68530</v>
      </c>
      <c r="T7395">
        <v>-68530</v>
      </c>
      <c r="U7395">
        <v>0</v>
      </c>
      <c r="V7395">
        <v>-68530</v>
      </c>
      <c r="W7395">
        <v>-68530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f>Table1[[#This Row],[RPMO Balance]]-Table1[[#This Row],[RSP Balance]]</f>
        <v>0</v>
      </c>
      <c r="AG7395">
        <f>Table1[[#This Row],[RSP Total Charges]]+Table1[[#This Row],[TotalPaymentUnallocatedAmount]]+Table1[[#This Row],[TotalCreditUnallocatedAmount]]</f>
        <v>0</v>
      </c>
    </row>
    <row r="7396" spans="1:33" hidden="1" x14ac:dyDescent="0.25">
      <c r="A7396" t="s">
        <v>17091</v>
      </c>
      <c r="B7396">
        <v>13057</v>
      </c>
      <c r="C7396" t="s">
        <v>17145</v>
      </c>
      <c r="D7396">
        <v>18269</v>
      </c>
      <c r="E7396">
        <v>6393</v>
      </c>
      <c r="F7396" t="s">
        <v>7792</v>
      </c>
      <c r="G7396" t="s">
        <v>17146</v>
      </c>
      <c r="H7396" t="s">
        <v>17147</v>
      </c>
      <c r="I7396" s="1">
        <v>44743</v>
      </c>
      <c r="J7396" s="1">
        <v>44834</v>
      </c>
      <c r="K7396" s="1">
        <v>44753.362893518519</v>
      </c>
      <c r="L7396" s="1">
        <v>44834</v>
      </c>
      <c r="M7396" t="s">
        <v>984</v>
      </c>
      <c r="N7396" t="s">
        <v>985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f>Table1[[#This Row],[RPMO Balance]]-Table1[[#This Row],[RSP Balance]]</f>
        <v>0</v>
      </c>
      <c r="AG7396">
        <f>Table1[[#This Row],[RSP Total Charges]]+Table1[[#This Row],[TotalPaymentUnallocatedAmount]]+Table1[[#This Row],[TotalCreditUnallocatedAmount]]</f>
        <v>0</v>
      </c>
    </row>
    <row r="7397" spans="1:33" hidden="1" x14ac:dyDescent="0.25">
      <c r="A7397" t="s">
        <v>17091</v>
      </c>
      <c r="B7397">
        <v>13057</v>
      </c>
      <c r="C7397" t="s">
        <v>17148</v>
      </c>
      <c r="D7397">
        <v>12461</v>
      </c>
      <c r="E7397">
        <v>6392</v>
      </c>
      <c r="F7397" t="s">
        <v>13765</v>
      </c>
      <c r="G7397" t="s">
        <v>17149</v>
      </c>
      <c r="H7397" t="s">
        <v>17147</v>
      </c>
      <c r="I7397" s="1">
        <v>44743</v>
      </c>
      <c r="J7397" s="1">
        <v>44837</v>
      </c>
      <c r="K7397" s="1">
        <v>44753.362893518519</v>
      </c>
      <c r="L7397" s="1">
        <v>44837.321554861112</v>
      </c>
      <c r="M7397" t="s">
        <v>984</v>
      </c>
      <c r="N7397" t="s">
        <v>985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f>Table1[[#This Row],[RPMO Balance]]-Table1[[#This Row],[RSP Balance]]</f>
        <v>0</v>
      </c>
      <c r="AG7397">
        <f>Table1[[#This Row],[RSP Total Charges]]+Table1[[#This Row],[TotalPaymentUnallocatedAmount]]+Table1[[#This Row],[TotalCreditUnallocatedAmount]]</f>
        <v>0</v>
      </c>
    </row>
    <row r="7398" spans="1:33" hidden="1" x14ac:dyDescent="0.25">
      <c r="A7398" t="s">
        <v>17091</v>
      </c>
      <c r="B7398">
        <v>13213</v>
      </c>
      <c r="C7398" t="s">
        <v>17150</v>
      </c>
      <c r="D7398">
        <v>12618</v>
      </c>
      <c r="E7398">
        <v>6418</v>
      </c>
      <c r="F7398" t="s">
        <v>5776</v>
      </c>
      <c r="G7398" t="s">
        <v>17151</v>
      </c>
      <c r="H7398" t="s">
        <v>17152</v>
      </c>
      <c r="I7398" s="1">
        <v>44774</v>
      </c>
      <c r="J7398" s="1">
        <v>45351</v>
      </c>
      <c r="K7398" s="1">
        <v>44801.254131944443</v>
      </c>
      <c r="L7398" s="1">
        <v>45351</v>
      </c>
      <c r="M7398" t="s">
        <v>36</v>
      </c>
      <c r="N7398" t="s">
        <v>37</v>
      </c>
      <c r="O7398">
        <v>58660</v>
      </c>
      <c r="P7398">
        <v>0</v>
      </c>
      <c r="Q7398">
        <v>0</v>
      </c>
      <c r="R7398">
        <v>58660</v>
      </c>
      <c r="S7398">
        <v>58660</v>
      </c>
      <c r="T7398">
        <v>-58660</v>
      </c>
      <c r="U7398">
        <v>0</v>
      </c>
      <c r="V7398">
        <v>-58660</v>
      </c>
      <c r="W7398">
        <v>-58660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f>Table1[[#This Row],[RPMO Balance]]-Table1[[#This Row],[RSP Balance]]</f>
        <v>0</v>
      </c>
      <c r="AG7398">
        <f>Table1[[#This Row],[RSP Total Charges]]+Table1[[#This Row],[TotalPaymentUnallocatedAmount]]+Table1[[#This Row],[TotalCreditUnallocatedAmount]]</f>
        <v>0</v>
      </c>
    </row>
    <row r="7399" spans="1:33" hidden="1" x14ac:dyDescent="0.25">
      <c r="A7399" t="s">
        <v>17091</v>
      </c>
      <c r="B7399">
        <v>13278</v>
      </c>
      <c r="C7399" t="s">
        <v>17153</v>
      </c>
      <c r="D7399">
        <v>12683</v>
      </c>
      <c r="E7399">
        <v>6469</v>
      </c>
      <c r="F7399" t="s">
        <v>15608</v>
      </c>
      <c r="G7399" t="s">
        <v>17154</v>
      </c>
      <c r="H7399" t="s">
        <v>17155</v>
      </c>
      <c r="I7399" s="1">
        <v>44774</v>
      </c>
      <c r="J7399" s="1">
        <v>45351</v>
      </c>
      <c r="K7399" s="1">
        <v>44788.194432870368</v>
      </c>
      <c r="L7399" s="1">
        <v>45351</v>
      </c>
      <c r="M7399" t="s">
        <v>36</v>
      </c>
      <c r="N7399" t="s">
        <v>37</v>
      </c>
      <c r="O7399">
        <v>68530</v>
      </c>
      <c r="P7399">
        <v>0</v>
      </c>
      <c r="Q7399">
        <v>0</v>
      </c>
      <c r="R7399">
        <v>68530</v>
      </c>
      <c r="S7399">
        <v>68530</v>
      </c>
      <c r="T7399">
        <v>-68530</v>
      </c>
      <c r="U7399">
        <v>0</v>
      </c>
      <c r="V7399">
        <v>-68530</v>
      </c>
      <c r="W7399">
        <v>-68530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f>Table1[[#This Row],[RPMO Balance]]-Table1[[#This Row],[RSP Balance]]</f>
        <v>0</v>
      </c>
      <c r="AG7399">
        <f>Table1[[#This Row],[RSP Total Charges]]+Table1[[#This Row],[TotalPaymentUnallocatedAmount]]+Table1[[#This Row],[TotalCreditUnallocatedAmount]]</f>
        <v>0</v>
      </c>
    </row>
    <row r="7400" spans="1:33" hidden="1" x14ac:dyDescent="0.25">
      <c r="A7400" t="s">
        <v>17091</v>
      </c>
      <c r="B7400">
        <v>13297</v>
      </c>
      <c r="C7400" t="s">
        <v>17156</v>
      </c>
      <c r="D7400">
        <v>12702</v>
      </c>
      <c r="E7400">
        <v>6431</v>
      </c>
      <c r="F7400" t="s">
        <v>1006</v>
      </c>
      <c r="G7400" t="s">
        <v>17157</v>
      </c>
      <c r="H7400" t="s">
        <v>17158</v>
      </c>
      <c r="I7400" s="1">
        <v>44805</v>
      </c>
      <c r="J7400" s="1">
        <v>45381</v>
      </c>
      <c r="K7400" s="1">
        <v>44805.254131944443</v>
      </c>
      <c r="L7400" s="1">
        <v>45381</v>
      </c>
      <c r="M7400" t="s">
        <v>36</v>
      </c>
      <c r="N7400" t="s">
        <v>37</v>
      </c>
      <c r="O7400">
        <v>50055</v>
      </c>
      <c r="P7400">
        <v>0</v>
      </c>
      <c r="Q7400">
        <v>0</v>
      </c>
      <c r="R7400">
        <v>50055</v>
      </c>
      <c r="S7400">
        <v>50055</v>
      </c>
      <c r="T7400">
        <v>-50055</v>
      </c>
      <c r="U7400">
        <v>0</v>
      </c>
      <c r="V7400">
        <v>-50055</v>
      </c>
      <c r="W7400">
        <v>-50055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f>Table1[[#This Row],[RPMO Balance]]-Table1[[#This Row],[RSP Balance]]</f>
        <v>0</v>
      </c>
      <c r="AG7400">
        <f>Table1[[#This Row],[RSP Total Charges]]+Table1[[#This Row],[TotalPaymentUnallocatedAmount]]+Table1[[#This Row],[TotalCreditUnallocatedAmount]]</f>
        <v>0</v>
      </c>
    </row>
    <row r="7401" spans="1:33" hidden="1" x14ac:dyDescent="0.25">
      <c r="A7401" t="s">
        <v>17091</v>
      </c>
      <c r="B7401">
        <v>13823</v>
      </c>
      <c r="C7401" t="s">
        <v>17159</v>
      </c>
      <c r="D7401">
        <v>13235</v>
      </c>
      <c r="E7401">
        <v>1103</v>
      </c>
      <c r="F7401" t="s">
        <v>9223</v>
      </c>
      <c r="G7401" t="s">
        <v>17160</v>
      </c>
      <c r="H7401" t="s">
        <v>17161</v>
      </c>
      <c r="I7401" s="1">
        <v>44747</v>
      </c>
      <c r="J7401" s="1">
        <v>44773</v>
      </c>
      <c r="K7401" s="1">
        <v>44747.104042939813</v>
      </c>
      <c r="L7401" s="1">
        <v>44773.205289351848</v>
      </c>
      <c r="M7401" t="s">
        <v>984</v>
      </c>
      <c r="N7401" t="s">
        <v>985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f>Table1[[#This Row],[RPMO Balance]]-Table1[[#This Row],[RSP Balance]]</f>
        <v>0</v>
      </c>
      <c r="AG7401">
        <f>Table1[[#This Row],[RSP Total Charges]]+Table1[[#This Row],[TotalPaymentUnallocatedAmount]]+Table1[[#This Row],[TotalCreditUnallocatedAmount]]</f>
        <v>0</v>
      </c>
    </row>
    <row r="7402" spans="1:33" hidden="1" x14ac:dyDescent="0.25">
      <c r="A7402" t="s">
        <v>17091</v>
      </c>
      <c r="B7402">
        <v>13824</v>
      </c>
      <c r="C7402" t="s">
        <v>17162</v>
      </c>
      <c r="D7402">
        <v>13236</v>
      </c>
      <c r="E7402">
        <v>1104</v>
      </c>
      <c r="F7402" t="s">
        <v>3682</v>
      </c>
      <c r="G7402" t="s">
        <v>17163</v>
      </c>
      <c r="H7402" t="s">
        <v>17164</v>
      </c>
      <c r="I7402" s="1">
        <v>44747</v>
      </c>
      <c r="J7402" s="1">
        <v>45473</v>
      </c>
      <c r="K7402" s="1">
        <v>44747.104042939813</v>
      </c>
      <c r="L7402" s="1">
        <v>45473</v>
      </c>
      <c r="M7402" t="s">
        <v>36</v>
      </c>
      <c r="N7402" t="s">
        <v>37</v>
      </c>
      <c r="O7402">
        <v>60288.22</v>
      </c>
      <c r="P7402">
        <v>0</v>
      </c>
      <c r="Q7402">
        <v>-3681.78</v>
      </c>
      <c r="R7402">
        <v>63970</v>
      </c>
      <c r="S7402">
        <v>63970</v>
      </c>
      <c r="T7402">
        <v>-60288.22</v>
      </c>
      <c r="U7402">
        <v>0</v>
      </c>
      <c r="V7402">
        <v>-60288.22</v>
      </c>
      <c r="W7402">
        <v>-60288.22</v>
      </c>
      <c r="X7402">
        <v>-3681.78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f>Table1[[#This Row],[RPMO Balance]]-Table1[[#This Row],[RSP Balance]]</f>
        <v>0</v>
      </c>
      <c r="AG7402">
        <f>Table1[[#This Row],[RSP Total Charges]]+Table1[[#This Row],[TotalPaymentUnallocatedAmount]]+Table1[[#This Row],[TotalCreditUnallocatedAmount]]</f>
        <v>0</v>
      </c>
    </row>
    <row r="7403" spans="1:33" hidden="1" x14ac:dyDescent="0.25">
      <c r="A7403" t="s">
        <v>17091</v>
      </c>
      <c r="B7403">
        <v>13825</v>
      </c>
      <c r="C7403" t="s">
        <v>17165</v>
      </c>
      <c r="D7403">
        <v>13237</v>
      </c>
      <c r="E7403">
        <v>1105</v>
      </c>
      <c r="F7403" t="s">
        <v>17166</v>
      </c>
      <c r="G7403" t="s">
        <v>17167</v>
      </c>
      <c r="H7403" t="s">
        <v>17168</v>
      </c>
      <c r="I7403" s="1">
        <v>44747</v>
      </c>
      <c r="J7403" s="1">
        <v>44957</v>
      </c>
      <c r="K7403" s="1">
        <v>44747.104042939813</v>
      </c>
      <c r="L7403" s="1">
        <v>44929</v>
      </c>
      <c r="M7403" t="s">
        <v>984</v>
      </c>
      <c r="N7403" t="s">
        <v>985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f>Table1[[#This Row],[RPMO Balance]]-Table1[[#This Row],[RSP Balance]]</f>
        <v>0</v>
      </c>
      <c r="AG7403">
        <f>Table1[[#This Row],[RSP Total Charges]]+Table1[[#This Row],[TotalPaymentUnallocatedAmount]]+Table1[[#This Row],[TotalCreditUnallocatedAmount]]</f>
        <v>0</v>
      </c>
    </row>
    <row r="7404" spans="1:33" hidden="1" x14ac:dyDescent="0.25">
      <c r="A7404" t="s">
        <v>17091</v>
      </c>
      <c r="B7404">
        <v>13826</v>
      </c>
      <c r="C7404" t="s">
        <v>17169</v>
      </c>
      <c r="D7404">
        <v>13238</v>
      </c>
      <c r="E7404">
        <v>1106</v>
      </c>
      <c r="F7404" t="s">
        <v>17170</v>
      </c>
      <c r="G7404" t="s">
        <v>17171</v>
      </c>
      <c r="H7404" t="s">
        <v>17172</v>
      </c>
      <c r="I7404" s="1">
        <v>44747</v>
      </c>
      <c r="J7404" s="1">
        <v>45657</v>
      </c>
      <c r="K7404" s="1">
        <v>44747.104042939813</v>
      </c>
      <c r="L7404" s="1">
        <v>45657</v>
      </c>
      <c r="M7404" t="s">
        <v>36</v>
      </c>
      <c r="N7404" t="s">
        <v>37</v>
      </c>
      <c r="O7404">
        <v>62341.21</v>
      </c>
      <c r="P7404">
        <v>0</v>
      </c>
      <c r="Q7404">
        <v>-1628.79</v>
      </c>
      <c r="R7404">
        <v>63970</v>
      </c>
      <c r="S7404">
        <v>63970</v>
      </c>
      <c r="T7404">
        <v>-62341.21</v>
      </c>
      <c r="U7404">
        <v>0</v>
      </c>
      <c r="V7404">
        <v>-62341.21</v>
      </c>
      <c r="W7404">
        <v>-62341.21</v>
      </c>
      <c r="X7404">
        <v>-1628.79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f>Table1[[#This Row],[RPMO Balance]]-Table1[[#This Row],[RSP Balance]]</f>
        <v>0</v>
      </c>
      <c r="AG7404">
        <f>Table1[[#This Row],[RSP Total Charges]]+Table1[[#This Row],[TotalPaymentUnallocatedAmount]]+Table1[[#This Row],[TotalCreditUnallocatedAmount]]</f>
        <v>0</v>
      </c>
    </row>
    <row r="7405" spans="1:33" hidden="1" x14ac:dyDescent="0.25">
      <c r="A7405" t="s">
        <v>17091</v>
      </c>
      <c r="B7405">
        <v>13827</v>
      </c>
      <c r="C7405" t="s">
        <v>17173</v>
      </c>
      <c r="D7405">
        <v>13239</v>
      </c>
      <c r="E7405">
        <v>1107</v>
      </c>
      <c r="F7405" t="s">
        <v>17174</v>
      </c>
      <c r="G7405" t="s">
        <v>8069</v>
      </c>
      <c r="H7405" t="s">
        <v>17175</v>
      </c>
      <c r="I7405" s="1">
        <v>44747</v>
      </c>
      <c r="J7405" s="1">
        <v>45046</v>
      </c>
      <c r="K7405" s="1">
        <v>44747.104042939813</v>
      </c>
      <c r="L7405" s="1">
        <v>45046</v>
      </c>
      <c r="M7405" t="s">
        <v>36</v>
      </c>
      <c r="N7405" t="s">
        <v>37</v>
      </c>
      <c r="O7405">
        <v>53260.6</v>
      </c>
      <c r="P7405">
        <v>0</v>
      </c>
      <c r="Q7405">
        <v>-9689.4</v>
      </c>
      <c r="R7405">
        <v>62950</v>
      </c>
      <c r="S7405">
        <v>62950</v>
      </c>
      <c r="T7405">
        <v>-53260.6</v>
      </c>
      <c r="U7405">
        <v>0</v>
      </c>
      <c r="V7405">
        <v>-53260.6</v>
      </c>
      <c r="W7405">
        <v>-53260.6</v>
      </c>
      <c r="X7405">
        <v>-9689.4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f>Table1[[#This Row],[RPMO Balance]]-Table1[[#This Row],[RSP Balance]]</f>
        <v>0</v>
      </c>
      <c r="AG7405">
        <f>Table1[[#This Row],[RSP Total Charges]]+Table1[[#This Row],[TotalPaymentUnallocatedAmount]]+Table1[[#This Row],[TotalCreditUnallocatedAmount]]</f>
        <v>0</v>
      </c>
    </row>
    <row r="7406" spans="1:33" hidden="1" x14ac:dyDescent="0.25">
      <c r="A7406" t="s">
        <v>17091</v>
      </c>
      <c r="B7406">
        <v>13828</v>
      </c>
      <c r="C7406" t="s">
        <v>17176</v>
      </c>
      <c r="D7406">
        <v>13240</v>
      </c>
      <c r="E7406">
        <v>1108</v>
      </c>
      <c r="F7406" t="s">
        <v>17177</v>
      </c>
      <c r="G7406" t="s">
        <v>17178</v>
      </c>
      <c r="H7406" t="s">
        <v>17179</v>
      </c>
      <c r="I7406" s="1">
        <v>44747</v>
      </c>
      <c r="J7406" s="1">
        <v>45657</v>
      </c>
      <c r="K7406" s="1">
        <v>44747.104042939813</v>
      </c>
      <c r="L7406" s="1">
        <v>45657</v>
      </c>
      <c r="M7406" t="s">
        <v>36</v>
      </c>
      <c r="N7406" t="s">
        <v>37</v>
      </c>
      <c r="O7406">
        <v>72268.56</v>
      </c>
      <c r="P7406">
        <v>0</v>
      </c>
      <c r="Q7406">
        <v>0</v>
      </c>
      <c r="R7406">
        <v>72268.56</v>
      </c>
      <c r="S7406">
        <v>72268.56</v>
      </c>
      <c r="T7406">
        <v>-72268.56</v>
      </c>
      <c r="U7406">
        <v>0</v>
      </c>
      <c r="V7406">
        <v>-72268.56</v>
      </c>
      <c r="W7406">
        <v>-72268.56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f>Table1[[#This Row],[RPMO Balance]]-Table1[[#This Row],[RSP Balance]]</f>
        <v>0</v>
      </c>
      <c r="AG7406">
        <f>Table1[[#This Row],[RSP Total Charges]]+Table1[[#This Row],[TotalPaymentUnallocatedAmount]]+Table1[[#This Row],[TotalCreditUnallocatedAmount]]</f>
        <v>0</v>
      </c>
    </row>
    <row r="7407" spans="1:33" hidden="1" x14ac:dyDescent="0.25">
      <c r="A7407" t="s">
        <v>17091</v>
      </c>
      <c r="B7407">
        <v>13829</v>
      </c>
      <c r="C7407" t="s">
        <v>17180</v>
      </c>
      <c r="D7407">
        <v>13241</v>
      </c>
      <c r="E7407">
        <v>1109</v>
      </c>
      <c r="F7407" t="s">
        <v>17181</v>
      </c>
      <c r="G7407" t="s">
        <v>17182</v>
      </c>
      <c r="H7407" t="s">
        <v>17183</v>
      </c>
      <c r="I7407" s="1">
        <v>44747</v>
      </c>
      <c r="J7407" s="1">
        <v>44773</v>
      </c>
      <c r="K7407" s="1">
        <v>44747.104042939813</v>
      </c>
      <c r="L7407" s="1">
        <v>44773.205289351848</v>
      </c>
      <c r="M7407" t="s">
        <v>984</v>
      </c>
      <c r="N7407" t="s">
        <v>985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f>Table1[[#This Row],[RPMO Balance]]-Table1[[#This Row],[RSP Balance]]</f>
        <v>0</v>
      </c>
      <c r="AG7407">
        <f>Table1[[#This Row],[RSP Total Charges]]+Table1[[#This Row],[TotalPaymentUnallocatedAmount]]+Table1[[#This Row],[TotalCreditUnallocatedAmount]]</f>
        <v>0</v>
      </c>
    </row>
    <row r="7408" spans="1:33" hidden="1" x14ac:dyDescent="0.25">
      <c r="A7408" t="s">
        <v>17091</v>
      </c>
      <c r="B7408">
        <v>13830</v>
      </c>
      <c r="C7408" t="s">
        <v>17184</v>
      </c>
      <c r="D7408">
        <v>13242</v>
      </c>
      <c r="E7408">
        <v>1110</v>
      </c>
      <c r="F7408" t="s">
        <v>10642</v>
      </c>
      <c r="G7408" t="s">
        <v>17185</v>
      </c>
      <c r="H7408" t="s">
        <v>17186</v>
      </c>
      <c r="I7408" s="1">
        <v>44747</v>
      </c>
      <c r="J7408" s="1">
        <v>45473</v>
      </c>
      <c r="K7408" s="1">
        <v>44747.104042939813</v>
      </c>
      <c r="L7408" s="1">
        <v>45473</v>
      </c>
      <c r="M7408" t="s">
        <v>36</v>
      </c>
      <c r="N7408" t="s">
        <v>37</v>
      </c>
      <c r="O7408">
        <v>84758.36</v>
      </c>
      <c r="P7408">
        <v>0</v>
      </c>
      <c r="Q7408">
        <v>-561.64</v>
      </c>
      <c r="R7408">
        <v>85320</v>
      </c>
      <c r="S7408">
        <v>85320</v>
      </c>
      <c r="T7408">
        <v>-84758.36</v>
      </c>
      <c r="U7408">
        <v>0</v>
      </c>
      <c r="V7408">
        <v>-84758.36</v>
      </c>
      <c r="W7408">
        <v>-84758.36</v>
      </c>
      <c r="X7408">
        <v>-561.64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f>Table1[[#This Row],[RPMO Balance]]-Table1[[#This Row],[RSP Balance]]</f>
        <v>0</v>
      </c>
      <c r="AG7408">
        <f>Table1[[#This Row],[RSP Total Charges]]+Table1[[#This Row],[TotalPaymentUnallocatedAmount]]+Table1[[#This Row],[TotalCreditUnallocatedAmount]]</f>
        <v>0</v>
      </c>
    </row>
    <row r="7409" spans="1:33" hidden="1" x14ac:dyDescent="0.25">
      <c r="A7409" t="s">
        <v>17091</v>
      </c>
      <c r="B7409">
        <v>13831</v>
      </c>
      <c r="C7409" t="s">
        <v>17187</v>
      </c>
      <c r="D7409">
        <v>13243</v>
      </c>
      <c r="E7409">
        <v>1111</v>
      </c>
      <c r="F7409" t="s">
        <v>995</v>
      </c>
      <c r="G7409" t="s">
        <v>17188</v>
      </c>
      <c r="H7409" t="s">
        <v>17189</v>
      </c>
      <c r="I7409" s="1">
        <v>44747</v>
      </c>
      <c r="J7409" s="1">
        <v>45473</v>
      </c>
      <c r="K7409" s="1">
        <v>44747.104042939813</v>
      </c>
      <c r="L7409" s="1">
        <v>45473</v>
      </c>
      <c r="M7409" t="s">
        <v>36</v>
      </c>
      <c r="N7409" t="s">
        <v>37</v>
      </c>
      <c r="O7409">
        <v>86263.3</v>
      </c>
      <c r="P7409">
        <v>0</v>
      </c>
      <c r="Q7409">
        <v>-1636.7</v>
      </c>
      <c r="R7409">
        <v>87900</v>
      </c>
      <c r="S7409">
        <v>87900</v>
      </c>
      <c r="T7409">
        <v>-87023.3</v>
      </c>
      <c r="U7409">
        <v>-760</v>
      </c>
      <c r="V7409">
        <v>-86263.3</v>
      </c>
      <c r="W7409">
        <v>-86263.3</v>
      </c>
      <c r="X7409">
        <v>-1636.7</v>
      </c>
      <c r="Y7409">
        <v>-760</v>
      </c>
      <c r="Z7409">
        <v>0</v>
      </c>
      <c r="AA7409">
        <v>0</v>
      </c>
      <c r="AB7409">
        <v>0</v>
      </c>
      <c r="AC7409">
        <v>-760</v>
      </c>
      <c r="AD7409">
        <v>0</v>
      </c>
      <c r="AE7409">
        <v>-760</v>
      </c>
      <c r="AF7409">
        <f>Table1[[#This Row],[RPMO Balance]]-Table1[[#This Row],[RSP Balance]]</f>
        <v>0</v>
      </c>
      <c r="AG7409">
        <f>Table1[[#This Row],[RSP Total Charges]]+Table1[[#This Row],[TotalPaymentUnallocatedAmount]]+Table1[[#This Row],[TotalCreditUnallocatedAmount]]</f>
        <v>-760</v>
      </c>
    </row>
    <row r="7410" spans="1:33" hidden="1" x14ac:dyDescent="0.25">
      <c r="A7410" t="s">
        <v>17091</v>
      </c>
      <c r="B7410">
        <v>13832</v>
      </c>
      <c r="C7410" t="s">
        <v>17190</v>
      </c>
      <c r="D7410">
        <v>13244</v>
      </c>
      <c r="E7410">
        <v>1112</v>
      </c>
      <c r="F7410" t="s">
        <v>9656</v>
      </c>
      <c r="G7410" t="s">
        <v>17191</v>
      </c>
      <c r="H7410" t="s">
        <v>17192</v>
      </c>
      <c r="I7410" s="1">
        <v>44747</v>
      </c>
      <c r="J7410" s="1">
        <v>45046</v>
      </c>
      <c r="K7410" s="1">
        <v>44747.104042939813</v>
      </c>
      <c r="L7410" s="1">
        <v>45046</v>
      </c>
      <c r="M7410" t="s">
        <v>36</v>
      </c>
      <c r="N7410" t="s">
        <v>37</v>
      </c>
      <c r="O7410">
        <v>56400</v>
      </c>
      <c r="P7410">
        <v>0</v>
      </c>
      <c r="Q7410">
        <v>0</v>
      </c>
      <c r="R7410">
        <v>56400</v>
      </c>
      <c r="S7410">
        <v>56400</v>
      </c>
      <c r="T7410">
        <v>-56400</v>
      </c>
      <c r="U7410">
        <v>0</v>
      </c>
      <c r="V7410">
        <v>-56400</v>
      </c>
      <c r="W7410">
        <v>-56400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f>Table1[[#This Row],[RPMO Balance]]-Table1[[#This Row],[RSP Balance]]</f>
        <v>0</v>
      </c>
      <c r="AG7410">
        <f>Table1[[#This Row],[RSP Total Charges]]+Table1[[#This Row],[TotalPaymentUnallocatedAmount]]+Table1[[#This Row],[TotalCreditUnallocatedAmount]]</f>
        <v>0</v>
      </c>
    </row>
    <row r="7411" spans="1:33" hidden="1" x14ac:dyDescent="0.25">
      <c r="A7411" t="s">
        <v>17091</v>
      </c>
      <c r="B7411">
        <v>13833</v>
      </c>
      <c r="C7411" t="s">
        <v>17193</v>
      </c>
      <c r="D7411">
        <v>13245</v>
      </c>
      <c r="E7411">
        <v>1113</v>
      </c>
      <c r="F7411" t="s">
        <v>17194</v>
      </c>
      <c r="G7411" t="s">
        <v>17195</v>
      </c>
      <c r="H7411" t="s">
        <v>17119</v>
      </c>
      <c r="I7411" s="1">
        <v>44747</v>
      </c>
      <c r="J7411" s="1">
        <v>44773</v>
      </c>
      <c r="K7411" s="1">
        <v>44747.104042939813</v>
      </c>
      <c r="L7411" s="1">
        <v>44773.205289351848</v>
      </c>
      <c r="M7411" t="s">
        <v>984</v>
      </c>
      <c r="N7411" t="s">
        <v>985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f>Table1[[#This Row],[RPMO Balance]]-Table1[[#This Row],[RSP Balance]]</f>
        <v>0</v>
      </c>
      <c r="AG7411">
        <f>Table1[[#This Row],[RSP Total Charges]]+Table1[[#This Row],[TotalPaymentUnallocatedAmount]]+Table1[[#This Row],[TotalCreditUnallocatedAmount]]</f>
        <v>0</v>
      </c>
    </row>
    <row r="7412" spans="1:33" hidden="1" x14ac:dyDescent="0.25">
      <c r="A7412" t="s">
        <v>17091</v>
      </c>
      <c r="B7412">
        <v>13834</v>
      </c>
      <c r="C7412" t="s">
        <v>17196</v>
      </c>
      <c r="D7412">
        <v>13246</v>
      </c>
      <c r="E7412">
        <v>1114</v>
      </c>
      <c r="F7412" t="s">
        <v>10277</v>
      </c>
      <c r="G7412" t="s">
        <v>17197</v>
      </c>
      <c r="H7412" t="s">
        <v>17198</v>
      </c>
      <c r="I7412" s="1">
        <v>44747</v>
      </c>
      <c r="J7412" s="1">
        <v>45473</v>
      </c>
      <c r="K7412" s="1">
        <v>44747.104042939813</v>
      </c>
      <c r="L7412" s="1">
        <v>45473</v>
      </c>
      <c r="M7412" t="s">
        <v>36</v>
      </c>
      <c r="N7412" t="s">
        <v>37</v>
      </c>
      <c r="O7412">
        <v>71591.48</v>
      </c>
      <c r="P7412">
        <v>0</v>
      </c>
      <c r="Q7412">
        <v>-28.52</v>
      </c>
      <c r="R7412">
        <v>71620</v>
      </c>
      <c r="S7412">
        <v>71620</v>
      </c>
      <c r="T7412">
        <v>-71591.48</v>
      </c>
      <c r="U7412">
        <v>0</v>
      </c>
      <c r="V7412">
        <v>-71591.48</v>
      </c>
      <c r="W7412">
        <v>-71591.48</v>
      </c>
      <c r="X7412">
        <v>-28.52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f>Table1[[#This Row],[RPMO Balance]]-Table1[[#This Row],[RSP Balance]]</f>
        <v>0</v>
      </c>
      <c r="AG7412">
        <f>Table1[[#This Row],[RSP Total Charges]]+Table1[[#This Row],[TotalPaymentUnallocatedAmount]]+Table1[[#This Row],[TotalCreditUnallocatedAmount]]</f>
        <v>0</v>
      </c>
    </row>
    <row r="7413" spans="1:33" hidden="1" x14ac:dyDescent="0.25">
      <c r="A7413" t="s">
        <v>17091</v>
      </c>
      <c r="B7413">
        <v>13835</v>
      </c>
      <c r="C7413" t="s">
        <v>17199</v>
      </c>
      <c r="D7413">
        <v>13247</v>
      </c>
      <c r="E7413">
        <v>1116</v>
      </c>
      <c r="F7413" t="s">
        <v>5106</v>
      </c>
      <c r="G7413" t="s">
        <v>17200</v>
      </c>
      <c r="H7413" t="s">
        <v>17201</v>
      </c>
      <c r="I7413" s="1">
        <v>44747</v>
      </c>
      <c r="J7413" s="1">
        <v>45473</v>
      </c>
      <c r="K7413" s="1">
        <v>44747.104042939813</v>
      </c>
      <c r="L7413" s="1">
        <v>45473</v>
      </c>
      <c r="M7413" t="s">
        <v>36</v>
      </c>
      <c r="N7413" t="s">
        <v>37</v>
      </c>
      <c r="O7413">
        <v>71620</v>
      </c>
      <c r="P7413">
        <v>0</v>
      </c>
      <c r="Q7413">
        <v>0</v>
      </c>
      <c r="R7413">
        <v>71620</v>
      </c>
      <c r="S7413">
        <v>71620</v>
      </c>
      <c r="T7413">
        <v>-71620</v>
      </c>
      <c r="U7413">
        <v>0</v>
      </c>
      <c r="V7413">
        <v>-71620</v>
      </c>
      <c r="W7413">
        <v>-71620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f>Table1[[#This Row],[RPMO Balance]]-Table1[[#This Row],[RSP Balance]]</f>
        <v>0</v>
      </c>
      <c r="AG7413">
        <f>Table1[[#This Row],[RSP Total Charges]]+Table1[[#This Row],[TotalPaymentUnallocatedAmount]]+Table1[[#This Row],[TotalCreditUnallocatedAmount]]</f>
        <v>0</v>
      </c>
    </row>
    <row r="7414" spans="1:33" hidden="1" x14ac:dyDescent="0.25">
      <c r="A7414" t="s">
        <v>17091</v>
      </c>
      <c r="B7414">
        <v>13836</v>
      </c>
      <c r="C7414" t="s">
        <v>17202</v>
      </c>
      <c r="D7414">
        <v>13248</v>
      </c>
      <c r="E7414">
        <v>1117</v>
      </c>
      <c r="F7414" t="s">
        <v>17203</v>
      </c>
      <c r="G7414" t="s">
        <v>17204</v>
      </c>
      <c r="H7414" t="s">
        <v>17205</v>
      </c>
      <c r="I7414" s="1">
        <v>44747</v>
      </c>
      <c r="J7414" s="1">
        <v>45473</v>
      </c>
      <c r="K7414" s="1">
        <v>44747.104042939813</v>
      </c>
      <c r="L7414" s="1">
        <v>45473</v>
      </c>
      <c r="M7414" t="s">
        <v>36</v>
      </c>
      <c r="N7414" t="s">
        <v>37</v>
      </c>
      <c r="O7414">
        <v>63918.34</v>
      </c>
      <c r="P7414">
        <v>0</v>
      </c>
      <c r="Q7414">
        <v>-51.66</v>
      </c>
      <c r="R7414">
        <v>63970</v>
      </c>
      <c r="S7414">
        <v>63970</v>
      </c>
      <c r="T7414">
        <v>-63918.34</v>
      </c>
      <c r="U7414">
        <v>0</v>
      </c>
      <c r="V7414">
        <v>-63918.34</v>
      </c>
      <c r="W7414">
        <v>-63918.34</v>
      </c>
      <c r="X7414">
        <v>-51.66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f>Table1[[#This Row],[RPMO Balance]]-Table1[[#This Row],[RSP Balance]]</f>
        <v>0</v>
      </c>
      <c r="AG7414">
        <f>Table1[[#This Row],[RSP Total Charges]]+Table1[[#This Row],[TotalPaymentUnallocatedAmount]]+Table1[[#This Row],[TotalCreditUnallocatedAmount]]</f>
        <v>0</v>
      </c>
    </row>
    <row r="7415" spans="1:33" hidden="1" x14ac:dyDescent="0.25">
      <c r="A7415" t="s">
        <v>17091</v>
      </c>
      <c r="B7415">
        <v>13837</v>
      </c>
      <c r="C7415" t="s">
        <v>17206</v>
      </c>
      <c r="D7415">
        <v>13249</v>
      </c>
      <c r="E7415">
        <v>1118</v>
      </c>
      <c r="F7415" t="s">
        <v>17207</v>
      </c>
      <c r="G7415" t="s">
        <v>17208</v>
      </c>
      <c r="H7415" t="s">
        <v>17209</v>
      </c>
      <c r="I7415" s="1">
        <v>44747</v>
      </c>
      <c r="J7415" s="1">
        <v>44773</v>
      </c>
      <c r="K7415" s="1">
        <v>44747.104042939813</v>
      </c>
      <c r="L7415" s="1">
        <v>44773.205289351848</v>
      </c>
      <c r="M7415" t="s">
        <v>984</v>
      </c>
      <c r="N7415" t="s">
        <v>985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f>Table1[[#This Row],[RPMO Balance]]-Table1[[#This Row],[RSP Balance]]</f>
        <v>0</v>
      </c>
      <c r="AG7415">
        <f>Table1[[#This Row],[RSP Total Charges]]+Table1[[#This Row],[TotalPaymentUnallocatedAmount]]+Table1[[#This Row],[TotalCreditUnallocatedAmount]]</f>
        <v>0</v>
      </c>
    </row>
    <row r="7416" spans="1:33" hidden="1" x14ac:dyDescent="0.25">
      <c r="A7416" t="s">
        <v>17091</v>
      </c>
      <c r="B7416">
        <v>13838</v>
      </c>
      <c r="C7416" t="s">
        <v>17210</v>
      </c>
      <c r="D7416">
        <v>13250</v>
      </c>
      <c r="E7416">
        <v>1119</v>
      </c>
      <c r="F7416" t="s">
        <v>4995</v>
      </c>
      <c r="G7416" t="s">
        <v>17211</v>
      </c>
      <c r="H7416" t="s">
        <v>17212</v>
      </c>
      <c r="I7416" s="1">
        <v>44747</v>
      </c>
      <c r="J7416" s="1">
        <v>45473</v>
      </c>
      <c r="K7416" s="1">
        <v>44747.104042939813</v>
      </c>
      <c r="L7416" s="1">
        <v>45473</v>
      </c>
      <c r="M7416" t="s">
        <v>36</v>
      </c>
      <c r="N7416" t="s">
        <v>37</v>
      </c>
      <c r="O7416">
        <v>38926.230000000003</v>
      </c>
      <c r="P7416">
        <v>0</v>
      </c>
      <c r="Q7416">
        <v>-10028.77</v>
      </c>
      <c r="R7416">
        <v>48955</v>
      </c>
      <c r="S7416">
        <v>48955</v>
      </c>
      <c r="T7416">
        <v>-45821.23</v>
      </c>
      <c r="U7416">
        <v>-6895</v>
      </c>
      <c r="V7416">
        <v>-38926.230000000003</v>
      </c>
      <c r="W7416">
        <v>-38926.230000000003</v>
      </c>
      <c r="X7416">
        <v>-10028.77</v>
      </c>
      <c r="Y7416">
        <v>-6895</v>
      </c>
      <c r="Z7416">
        <v>0</v>
      </c>
      <c r="AA7416">
        <v>0</v>
      </c>
      <c r="AB7416">
        <v>0</v>
      </c>
      <c r="AC7416">
        <v>-6895</v>
      </c>
      <c r="AD7416">
        <v>0</v>
      </c>
      <c r="AE7416">
        <v>-6895</v>
      </c>
      <c r="AF7416">
        <f>Table1[[#This Row],[RPMO Balance]]-Table1[[#This Row],[RSP Balance]]</f>
        <v>0</v>
      </c>
      <c r="AG7416">
        <f>Table1[[#This Row],[RSP Total Charges]]+Table1[[#This Row],[TotalPaymentUnallocatedAmount]]+Table1[[#This Row],[TotalCreditUnallocatedAmount]]</f>
        <v>-6895</v>
      </c>
    </row>
    <row r="7417" spans="1:33" hidden="1" x14ac:dyDescent="0.25">
      <c r="A7417" t="s">
        <v>17091</v>
      </c>
      <c r="B7417">
        <v>13839</v>
      </c>
      <c r="C7417" t="s">
        <v>17213</v>
      </c>
      <c r="D7417">
        <v>13251</v>
      </c>
      <c r="E7417">
        <v>1120</v>
      </c>
      <c r="F7417" t="s">
        <v>17214</v>
      </c>
      <c r="G7417" t="s">
        <v>17215</v>
      </c>
      <c r="H7417" t="s">
        <v>17216</v>
      </c>
      <c r="I7417" s="1">
        <v>44747</v>
      </c>
      <c r="J7417" s="1">
        <v>45473</v>
      </c>
      <c r="K7417" s="1">
        <v>44747.104042939813</v>
      </c>
      <c r="L7417" s="1">
        <v>45473</v>
      </c>
      <c r="M7417" t="s">
        <v>36</v>
      </c>
      <c r="N7417" t="s">
        <v>37</v>
      </c>
      <c r="O7417">
        <v>91490</v>
      </c>
      <c r="P7417">
        <v>0</v>
      </c>
      <c r="Q7417">
        <v>0</v>
      </c>
      <c r="R7417">
        <v>91490</v>
      </c>
      <c r="S7417">
        <v>0</v>
      </c>
      <c r="T7417">
        <v>-90885</v>
      </c>
      <c r="U7417">
        <v>605</v>
      </c>
      <c r="V7417">
        <v>0</v>
      </c>
      <c r="W7417">
        <v>0</v>
      </c>
      <c r="X7417">
        <v>0</v>
      </c>
      <c r="Y7417">
        <v>-90885</v>
      </c>
      <c r="Z7417">
        <v>0</v>
      </c>
      <c r="AA7417">
        <v>0</v>
      </c>
      <c r="AB7417">
        <v>91490</v>
      </c>
      <c r="AC7417">
        <v>-90885</v>
      </c>
      <c r="AD7417">
        <v>0</v>
      </c>
      <c r="AE7417">
        <v>605</v>
      </c>
      <c r="AF7417">
        <f>Table1[[#This Row],[RPMO Balance]]-Table1[[#This Row],[RSP Balance]]</f>
        <v>0</v>
      </c>
      <c r="AG7417">
        <f>Table1[[#This Row],[RSP Total Charges]]+Table1[[#This Row],[TotalPaymentUnallocatedAmount]]+Table1[[#This Row],[TotalCreditUnallocatedAmount]]</f>
        <v>605</v>
      </c>
    </row>
    <row r="7418" spans="1:33" hidden="1" x14ac:dyDescent="0.25">
      <c r="A7418" t="s">
        <v>17091</v>
      </c>
      <c r="B7418">
        <v>13840</v>
      </c>
      <c r="C7418" t="s">
        <v>17217</v>
      </c>
      <c r="D7418">
        <v>13252</v>
      </c>
      <c r="E7418">
        <v>1121</v>
      </c>
      <c r="F7418" t="s">
        <v>1380</v>
      </c>
      <c r="G7418" t="s">
        <v>550</v>
      </c>
      <c r="H7418" t="s">
        <v>17098</v>
      </c>
      <c r="I7418" s="1">
        <v>44747</v>
      </c>
      <c r="J7418" s="1">
        <v>44804</v>
      </c>
      <c r="K7418" s="1">
        <v>44747.104042939813</v>
      </c>
      <c r="L7418" s="1">
        <v>44803.254131944443</v>
      </c>
      <c r="M7418" t="s">
        <v>984</v>
      </c>
      <c r="N7418" t="s">
        <v>985</v>
      </c>
      <c r="O7418">
        <v>7895</v>
      </c>
      <c r="P7418">
        <v>0</v>
      </c>
      <c r="Q7418">
        <v>0</v>
      </c>
      <c r="R7418">
        <v>7895</v>
      </c>
      <c r="S7418">
        <v>0</v>
      </c>
      <c r="T7418">
        <v>-7895</v>
      </c>
      <c r="U7418">
        <v>0</v>
      </c>
      <c r="V7418">
        <v>0</v>
      </c>
      <c r="W7418">
        <v>0</v>
      </c>
      <c r="X7418">
        <v>0</v>
      </c>
      <c r="Y7418" s="2">
        <v>-7895</v>
      </c>
      <c r="Z7418" s="2">
        <v>0</v>
      </c>
      <c r="AA7418">
        <v>0</v>
      </c>
      <c r="AB7418" s="2">
        <v>7895</v>
      </c>
      <c r="AC7418">
        <v>-7895</v>
      </c>
      <c r="AD7418">
        <v>0</v>
      </c>
      <c r="AE7418">
        <v>0</v>
      </c>
      <c r="AF7418">
        <f>Table1[[#This Row],[RPMO Balance]]-Table1[[#This Row],[RSP Balance]]</f>
        <v>0</v>
      </c>
      <c r="AG7418">
        <f>Table1[[#This Row],[RSP Total Charges]]+Table1[[#This Row],[TotalPaymentUnallocatedAmount]]+Table1[[#This Row],[TotalCreditUnallocatedAmount]]</f>
        <v>0</v>
      </c>
    </row>
    <row r="7419" spans="1:33" hidden="1" x14ac:dyDescent="0.25">
      <c r="A7419" t="s">
        <v>17091</v>
      </c>
      <c r="B7419">
        <v>13841</v>
      </c>
      <c r="C7419" t="s">
        <v>17218</v>
      </c>
      <c r="D7419">
        <v>13253</v>
      </c>
      <c r="E7419">
        <v>1123</v>
      </c>
      <c r="F7419" t="s">
        <v>4355</v>
      </c>
      <c r="G7419" t="s">
        <v>17219</v>
      </c>
      <c r="H7419" t="s">
        <v>17220</v>
      </c>
      <c r="I7419" s="1">
        <v>44747</v>
      </c>
      <c r="J7419" s="1">
        <v>44895</v>
      </c>
      <c r="K7419" s="1">
        <v>44747.104042939813</v>
      </c>
      <c r="L7419" s="1">
        <v>44882</v>
      </c>
      <c r="M7419" t="s">
        <v>984</v>
      </c>
      <c r="N7419" t="s">
        <v>985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f>Table1[[#This Row],[RPMO Balance]]-Table1[[#This Row],[RSP Balance]]</f>
        <v>0</v>
      </c>
      <c r="AG7419">
        <f>Table1[[#This Row],[RSP Total Charges]]+Table1[[#This Row],[TotalPaymentUnallocatedAmount]]+Table1[[#This Row],[TotalCreditUnallocatedAmount]]</f>
        <v>0</v>
      </c>
    </row>
    <row r="7420" spans="1:33" hidden="1" x14ac:dyDescent="0.25">
      <c r="A7420" t="s">
        <v>17091</v>
      </c>
      <c r="B7420">
        <v>13842</v>
      </c>
      <c r="C7420" t="s">
        <v>17221</v>
      </c>
      <c r="D7420">
        <v>13254</v>
      </c>
      <c r="E7420">
        <v>1127</v>
      </c>
      <c r="F7420" t="s">
        <v>355</v>
      </c>
      <c r="G7420" t="s">
        <v>1046</v>
      </c>
      <c r="H7420" t="s">
        <v>17222</v>
      </c>
      <c r="I7420" s="1">
        <v>44747</v>
      </c>
      <c r="J7420" s="1">
        <v>45657</v>
      </c>
      <c r="K7420" s="1">
        <v>44747.104042939813</v>
      </c>
      <c r="L7420" s="1">
        <v>45657</v>
      </c>
      <c r="M7420" t="s">
        <v>36</v>
      </c>
      <c r="N7420" t="s">
        <v>37</v>
      </c>
      <c r="O7420">
        <v>65162.99</v>
      </c>
      <c r="P7420">
        <v>0</v>
      </c>
      <c r="Q7420">
        <v>-6457.01</v>
      </c>
      <c r="R7420">
        <v>71620</v>
      </c>
      <c r="S7420">
        <v>71620</v>
      </c>
      <c r="T7420">
        <v>-65162.99</v>
      </c>
      <c r="U7420">
        <v>0</v>
      </c>
      <c r="V7420">
        <v>-65162.99</v>
      </c>
      <c r="W7420">
        <v>-65162.99</v>
      </c>
      <c r="X7420">
        <v>-6457.01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f>Table1[[#This Row],[RPMO Balance]]-Table1[[#This Row],[RSP Balance]]</f>
        <v>0</v>
      </c>
      <c r="AG7420">
        <f>Table1[[#This Row],[RSP Total Charges]]+Table1[[#This Row],[TotalPaymentUnallocatedAmount]]+Table1[[#This Row],[TotalCreditUnallocatedAmount]]</f>
        <v>0</v>
      </c>
    </row>
    <row r="7421" spans="1:33" hidden="1" x14ac:dyDescent="0.25">
      <c r="A7421" t="s">
        <v>17091</v>
      </c>
      <c r="B7421">
        <v>13843</v>
      </c>
      <c r="C7421" t="s">
        <v>17223</v>
      </c>
      <c r="D7421">
        <v>13255</v>
      </c>
      <c r="E7421">
        <v>1128</v>
      </c>
      <c r="F7421" t="s">
        <v>95</v>
      </c>
      <c r="G7421" t="s">
        <v>17224</v>
      </c>
      <c r="H7421" t="s">
        <v>17225</v>
      </c>
      <c r="I7421" s="1">
        <v>44747</v>
      </c>
      <c r="J7421" s="1">
        <v>44773</v>
      </c>
      <c r="K7421" s="1">
        <v>44747</v>
      </c>
      <c r="L7421" s="1">
        <v>44749.20144675926</v>
      </c>
      <c r="M7421" t="s">
        <v>984</v>
      </c>
      <c r="N7421" t="s">
        <v>985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f>Table1[[#This Row],[RPMO Balance]]-Table1[[#This Row],[RSP Balance]]</f>
        <v>0</v>
      </c>
      <c r="AG7421">
        <f>Table1[[#This Row],[RSP Total Charges]]+Table1[[#This Row],[TotalPaymentUnallocatedAmount]]+Table1[[#This Row],[TotalCreditUnallocatedAmount]]</f>
        <v>0</v>
      </c>
    </row>
    <row r="7422" spans="1:33" hidden="1" x14ac:dyDescent="0.25">
      <c r="A7422" t="s">
        <v>17091</v>
      </c>
      <c r="B7422">
        <v>13844</v>
      </c>
      <c r="C7422" t="s">
        <v>17226</v>
      </c>
      <c r="D7422">
        <v>13256</v>
      </c>
      <c r="E7422">
        <v>1129</v>
      </c>
      <c r="F7422" t="s">
        <v>17227</v>
      </c>
      <c r="G7422" t="s">
        <v>17228</v>
      </c>
      <c r="H7422" t="s">
        <v>17229</v>
      </c>
      <c r="I7422" s="1">
        <v>44747</v>
      </c>
      <c r="J7422" s="1">
        <v>45657</v>
      </c>
      <c r="K7422" s="1">
        <v>44747.104042939813</v>
      </c>
      <c r="L7422" s="1">
        <v>45657</v>
      </c>
      <c r="M7422" t="s">
        <v>36</v>
      </c>
      <c r="N7422" t="s">
        <v>37</v>
      </c>
      <c r="O7422">
        <v>64330</v>
      </c>
      <c r="P7422">
        <v>0</v>
      </c>
      <c r="Q7422">
        <v>0</v>
      </c>
      <c r="R7422">
        <v>64330</v>
      </c>
      <c r="S7422">
        <v>64330</v>
      </c>
      <c r="T7422">
        <v>-64330</v>
      </c>
      <c r="U7422">
        <v>0</v>
      </c>
      <c r="V7422">
        <v>-64330</v>
      </c>
      <c r="W7422">
        <v>-64330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f>Table1[[#This Row],[RPMO Balance]]-Table1[[#This Row],[RSP Balance]]</f>
        <v>0</v>
      </c>
      <c r="AG7422">
        <f>Table1[[#This Row],[RSP Total Charges]]+Table1[[#This Row],[TotalPaymentUnallocatedAmount]]+Table1[[#This Row],[TotalCreditUnallocatedAmount]]</f>
        <v>0</v>
      </c>
    </row>
    <row r="7423" spans="1:33" hidden="1" x14ac:dyDescent="0.25">
      <c r="A7423" t="s">
        <v>17091</v>
      </c>
      <c r="B7423">
        <v>13845</v>
      </c>
      <c r="C7423" t="s">
        <v>17230</v>
      </c>
      <c r="D7423">
        <v>13257</v>
      </c>
      <c r="E7423">
        <v>1131</v>
      </c>
      <c r="F7423" t="s">
        <v>494</v>
      </c>
      <c r="G7423" t="s">
        <v>17231</v>
      </c>
      <c r="H7423" t="s">
        <v>17232</v>
      </c>
      <c r="I7423" s="1">
        <v>44747</v>
      </c>
      <c r="J7423" s="1">
        <v>44773</v>
      </c>
      <c r="K7423" s="1">
        <v>44747.104042939813</v>
      </c>
      <c r="L7423" s="1">
        <v>44773.205289351848</v>
      </c>
      <c r="M7423" t="s">
        <v>984</v>
      </c>
      <c r="N7423" t="s">
        <v>985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f>Table1[[#This Row],[RPMO Balance]]-Table1[[#This Row],[RSP Balance]]</f>
        <v>0</v>
      </c>
      <c r="AG7423">
        <f>Table1[[#This Row],[RSP Total Charges]]+Table1[[#This Row],[TotalPaymentUnallocatedAmount]]+Table1[[#This Row],[TotalCreditUnallocatedAmount]]</f>
        <v>0</v>
      </c>
    </row>
    <row r="7424" spans="1:33" hidden="1" x14ac:dyDescent="0.25">
      <c r="A7424" t="s">
        <v>17091</v>
      </c>
      <c r="B7424">
        <v>13846</v>
      </c>
      <c r="C7424" t="s">
        <v>17233</v>
      </c>
      <c r="D7424">
        <v>13258</v>
      </c>
      <c r="E7424">
        <v>1132</v>
      </c>
      <c r="F7424" t="s">
        <v>17234</v>
      </c>
      <c r="G7424" t="s">
        <v>17235</v>
      </c>
      <c r="H7424" t="s">
        <v>17236</v>
      </c>
      <c r="I7424" s="1">
        <v>44747</v>
      </c>
      <c r="J7424" s="1">
        <v>44773</v>
      </c>
      <c r="K7424" s="1">
        <v>44747.104042939813</v>
      </c>
      <c r="L7424" s="1">
        <v>44773.205289351848</v>
      </c>
      <c r="M7424" t="s">
        <v>984</v>
      </c>
      <c r="N7424" t="s">
        <v>985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f>Table1[[#This Row],[RPMO Balance]]-Table1[[#This Row],[RSP Balance]]</f>
        <v>0</v>
      </c>
      <c r="AG7424">
        <f>Table1[[#This Row],[RSP Total Charges]]+Table1[[#This Row],[TotalPaymentUnallocatedAmount]]+Table1[[#This Row],[TotalCreditUnallocatedAmount]]</f>
        <v>0</v>
      </c>
    </row>
    <row r="7425" spans="1:33" hidden="1" x14ac:dyDescent="0.25">
      <c r="A7425" t="s">
        <v>17091</v>
      </c>
      <c r="B7425">
        <v>13847</v>
      </c>
      <c r="C7425" t="s">
        <v>17237</v>
      </c>
      <c r="D7425">
        <v>13259</v>
      </c>
      <c r="E7425">
        <v>1134</v>
      </c>
      <c r="F7425" t="s">
        <v>17238</v>
      </c>
      <c r="G7425" t="s">
        <v>17239</v>
      </c>
      <c r="H7425" t="s">
        <v>17240</v>
      </c>
      <c r="I7425" s="1">
        <v>44747</v>
      </c>
      <c r="J7425" s="1">
        <v>44773</v>
      </c>
      <c r="K7425" s="1">
        <v>44747.104042939813</v>
      </c>
      <c r="L7425" s="1">
        <v>44773.205289351848</v>
      </c>
      <c r="M7425" t="s">
        <v>984</v>
      </c>
      <c r="N7425" t="s">
        <v>985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f>Table1[[#This Row],[RPMO Balance]]-Table1[[#This Row],[RSP Balance]]</f>
        <v>0</v>
      </c>
      <c r="AG7425">
        <f>Table1[[#This Row],[RSP Total Charges]]+Table1[[#This Row],[TotalPaymentUnallocatedAmount]]+Table1[[#This Row],[TotalCreditUnallocatedAmount]]</f>
        <v>0</v>
      </c>
    </row>
    <row r="7426" spans="1:33" hidden="1" x14ac:dyDescent="0.25">
      <c r="A7426" t="s">
        <v>17091</v>
      </c>
      <c r="B7426">
        <v>13848</v>
      </c>
      <c r="C7426" t="s">
        <v>17241</v>
      </c>
      <c r="D7426">
        <v>13260</v>
      </c>
      <c r="E7426">
        <v>1135</v>
      </c>
      <c r="F7426" t="s">
        <v>17242</v>
      </c>
      <c r="G7426" t="s">
        <v>17243</v>
      </c>
      <c r="H7426" t="s">
        <v>17244</v>
      </c>
      <c r="I7426" s="1">
        <v>44747</v>
      </c>
      <c r="J7426" s="1">
        <v>44773</v>
      </c>
      <c r="K7426" s="1">
        <v>44747.104042939813</v>
      </c>
      <c r="L7426" s="1">
        <v>44773.205289351848</v>
      </c>
      <c r="M7426" t="s">
        <v>984</v>
      </c>
      <c r="N7426" t="s">
        <v>985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f>Table1[[#This Row],[RPMO Balance]]-Table1[[#This Row],[RSP Balance]]</f>
        <v>0</v>
      </c>
      <c r="AG7426">
        <f>Table1[[#This Row],[RSP Total Charges]]+Table1[[#This Row],[TotalPaymentUnallocatedAmount]]+Table1[[#This Row],[TotalCreditUnallocatedAmount]]</f>
        <v>0</v>
      </c>
    </row>
    <row r="7427" spans="1:33" hidden="1" x14ac:dyDescent="0.25">
      <c r="A7427" t="s">
        <v>17091</v>
      </c>
      <c r="B7427">
        <v>13849</v>
      </c>
      <c r="C7427" t="s">
        <v>17245</v>
      </c>
      <c r="D7427">
        <v>13261</v>
      </c>
      <c r="E7427">
        <v>1136</v>
      </c>
      <c r="F7427" t="s">
        <v>741</v>
      </c>
      <c r="G7427" t="s">
        <v>17246</v>
      </c>
      <c r="H7427" t="s">
        <v>17247</v>
      </c>
      <c r="I7427" s="1">
        <v>44747</v>
      </c>
      <c r="J7427" s="1">
        <v>44773</v>
      </c>
      <c r="K7427" s="1">
        <v>44747.104042939813</v>
      </c>
      <c r="L7427" s="1">
        <v>44773.205289351848</v>
      </c>
      <c r="M7427" t="s">
        <v>984</v>
      </c>
      <c r="N7427" t="s">
        <v>985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f>Table1[[#This Row],[RPMO Balance]]-Table1[[#This Row],[RSP Balance]]</f>
        <v>0</v>
      </c>
      <c r="AG7427">
        <f>Table1[[#This Row],[RSP Total Charges]]+Table1[[#This Row],[TotalPaymentUnallocatedAmount]]+Table1[[#This Row],[TotalCreditUnallocatedAmount]]</f>
        <v>0</v>
      </c>
    </row>
    <row r="7428" spans="1:33" hidden="1" x14ac:dyDescent="0.25">
      <c r="A7428" t="s">
        <v>17091</v>
      </c>
      <c r="B7428">
        <v>13850</v>
      </c>
      <c r="C7428" t="s">
        <v>17248</v>
      </c>
      <c r="D7428">
        <v>13262</v>
      </c>
      <c r="E7428">
        <v>1137</v>
      </c>
      <c r="F7428" t="s">
        <v>17249</v>
      </c>
      <c r="G7428" t="s">
        <v>17250</v>
      </c>
      <c r="H7428" t="s">
        <v>17251</v>
      </c>
      <c r="I7428" s="1">
        <v>44747</v>
      </c>
      <c r="J7428" s="1">
        <v>44804</v>
      </c>
      <c r="K7428" s="1">
        <v>44747</v>
      </c>
      <c r="L7428" s="1">
        <v>44802.254131944443</v>
      </c>
      <c r="M7428" t="s">
        <v>984</v>
      </c>
      <c r="N7428" t="s">
        <v>985</v>
      </c>
      <c r="O7428">
        <v>16985</v>
      </c>
      <c r="P7428">
        <v>0</v>
      </c>
      <c r="Q7428">
        <v>0</v>
      </c>
      <c r="R7428">
        <v>16985</v>
      </c>
      <c r="S7428">
        <v>0</v>
      </c>
      <c r="T7428">
        <v>-16985</v>
      </c>
      <c r="U7428">
        <v>0</v>
      </c>
      <c r="V7428">
        <v>0</v>
      </c>
      <c r="W7428">
        <v>0</v>
      </c>
      <c r="X7428">
        <v>0</v>
      </c>
      <c r="Y7428" s="2">
        <v>-16985</v>
      </c>
      <c r="Z7428" s="2">
        <v>0</v>
      </c>
      <c r="AA7428">
        <v>0</v>
      </c>
      <c r="AB7428" s="2">
        <v>16985</v>
      </c>
      <c r="AC7428">
        <v>-16985</v>
      </c>
      <c r="AD7428">
        <v>0</v>
      </c>
      <c r="AE7428">
        <v>0</v>
      </c>
      <c r="AF7428">
        <f>Table1[[#This Row],[RPMO Balance]]-Table1[[#This Row],[RSP Balance]]</f>
        <v>0</v>
      </c>
      <c r="AG7428">
        <f>Table1[[#This Row],[RSP Total Charges]]+Table1[[#This Row],[TotalPaymentUnallocatedAmount]]+Table1[[#This Row],[TotalCreditUnallocatedAmount]]</f>
        <v>0</v>
      </c>
    </row>
    <row r="7429" spans="1:33" hidden="1" x14ac:dyDescent="0.25">
      <c r="A7429" t="s">
        <v>17091</v>
      </c>
      <c r="B7429">
        <v>13851</v>
      </c>
      <c r="C7429" t="s">
        <v>17252</v>
      </c>
      <c r="D7429">
        <v>13263</v>
      </c>
      <c r="E7429">
        <v>1138</v>
      </c>
      <c r="F7429" t="s">
        <v>3360</v>
      </c>
      <c r="G7429" t="s">
        <v>17253</v>
      </c>
      <c r="H7429" t="s">
        <v>17254</v>
      </c>
      <c r="I7429" s="1">
        <v>44747</v>
      </c>
      <c r="J7429" s="1">
        <v>44804</v>
      </c>
      <c r="K7429" s="1">
        <v>44747</v>
      </c>
      <c r="L7429" s="1">
        <v>44802.254131944443</v>
      </c>
      <c r="M7429" t="s">
        <v>984</v>
      </c>
      <c r="N7429" t="s">
        <v>985</v>
      </c>
      <c r="O7429">
        <v>13635</v>
      </c>
      <c r="P7429">
        <v>0</v>
      </c>
      <c r="Q7429">
        <v>-250</v>
      </c>
      <c r="R7429">
        <v>13885</v>
      </c>
      <c r="S7429">
        <v>13295</v>
      </c>
      <c r="T7429">
        <v>-13635</v>
      </c>
      <c r="U7429">
        <v>0</v>
      </c>
      <c r="V7429">
        <v>-13295</v>
      </c>
      <c r="W7429">
        <v>-13295</v>
      </c>
      <c r="X7429">
        <v>0</v>
      </c>
      <c r="Y7429" s="2">
        <v>-340</v>
      </c>
      <c r="Z7429" s="2">
        <v>-250</v>
      </c>
      <c r="AA7429">
        <v>0</v>
      </c>
      <c r="AB7429" s="2">
        <v>590</v>
      </c>
      <c r="AC7429">
        <v>-340</v>
      </c>
      <c r="AD7429">
        <v>-250</v>
      </c>
      <c r="AE7429">
        <v>0</v>
      </c>
      <c r="AF7429">
        <f>Table1[[#This Row],[RPMO Balance]]-Table1[[#This Row],[RSP Balance]]</f>
        <v>0</v>
      </c>
      <c r="AG7429">
        <f>Table1[[#This Row],[RSP Total Charges]]+Table1[[#This Row],[TotalPaymentUnallocatedAmount]]+Table1[[#This Row],[TotalCreditUnallocatedAmount]]</f>
        <v>0</v>
      </c>
    </row>
    <row r="7430" spans="1:33" hidden="1" x14ac:dyDescent="0.25">
      <c r="A7430" t="s">
        <v>17091</v>
      </c>
      <c r="B7430">
        <v>13852</v>
      </c>
      <c r="C7430" t="s">
        <v>17255</v>
      </c>
      <c r="D7430">
        <v>13264</v>
      </c>
      <c r="E7430">
        <v>1139</v>
      </c>
      <c r="F7430" t="s">
        <v>363</v>
      </c>
      <c r="G7430" t="s">
        <v>17256</v>
      </c>
      <c r="H7430" t="s">
        <v>17257</v>
      </c>
      <c r="I7430" s="1">
        <v>44747</v>
      </c>
      <c r="J7430" s="1">
        <v>45107</v>
      </c>
      <c r="K7430" s="1">
        <v>44747.104042939813</v>
      </c>
      <c r="L7430" s="1">
        <v>45107</v>
      </c>
      <c r="M7430" t="s">
        <v>36</v>
      </c>
      <c r="N7430" t="s">
        <v>37</v>
      </c>
      <c r="O7430">
        <v>53820</v>
      </c>
      <c r="P7430">
        <v>0</v>
      </c>
      <c r="Q7430">
        <v>0</v>
      </c>
      <c r="R7430">
        <v>53820</v>
      </c>
      <c r="S7430">
        <v>53820</v>
      </c>
      <c r="T7430">
        <v>-53820</v>
      </c>
      <c r="U7430">
        <v>0</v>
      </c>
      <c r="V7430">
        <v>-53820</v>
      </c>
      <c r="W7430">
        <v>-53820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f>Table1[[#This Row],[RPMO Balance]]-Table1[[#This Row],[RSP Balance]]</f>
        <v>0</v>
      </c>
      <c r="AG7430">
        <f>Table1[[#This Row],[RSP Total Charges]]+Table1[[#This Row],[TotalPaymentUnallocatedAmount]]+Table1[[#This Row],[TotalCreditUnallocatedAmount]]</f>
        <v>0</v>
      </c>
    </row>
    <row r="7431" spans="1:33" hidden="1" x14ac:dyDescent="0.25">
      <c r="A7431" t="s">
        <v>17091</v>
      </c>
      <c r="B7431">
        <v>13853</v>
      </c>
      <c r="C7431" t="s">
        <v>17258</v>
      </c>
      <c r="D7431">
        <v>13265</v>
      </c>
      <c r="E7431">
        <v>1142</v>
      </c>
      <c r="F7431" t="s">
        <v>13947</v>
      </c>
      <c r="G7431" t="s">
        <v>6903</v>
      </c>
      <c r="H7431" t="s">
        <v>17259</v>
      </c>
      <c r="I7431" s="1">
        <v>44747</v>
      </c>
      <c r="J7431" s="1">
        <v>44804</v>
      </c>
      <c r="K7431" s="1">
        <v>44747</v>
      </c>
      <c r="L7431" s="1">
        <v>44802.254131944443</v>
      </c>
      <c r="M7431" t="s">
        <v>984</v>
      </c>
      <c r="N7431" t="s">
        <v>985</v>
      </c>
      <c r="O7431">
        <v>14405</v>
      </c>
      <c r="P7431">
        <v>0</v>
      </c>
      <c r="Q7431">
        <v>0</v>
      </c>
      <c r="R7431">
        <v>14405</v>
      </c>
      <c r="S7431">
        <v>0</v>
      </c>
      <c r="T7431">
        <v>-14405</v>
      </c>
      <c r="U7431">
        <v>0</v>
      </c>
      <c r="V7431">
        <v>0</v>
      </c>
      <c r="W7431">
        <v>0</v>
      </c>
      <c r="X7431">
        <v>0</v>
      </c>
      <c r="Y7431" s="2">
        <v>-14405</v>
      </c>
      <c r="Z7431" s="2">
        <v>0</v>
      </c>
      <c r="AA7431">
        <v>0</v>
      </c>
      <c r="AB7431" s="2">
        <v>14405</v>
      </c>
      <c r="AC7431">
        <v>-14405</v>
      </c>
      <c r="AD7431">
        <v>0</v>
      </c>
      <c r="AE7431">
        <v>0</v>
      </c>
      <c r="AF7431">
        <f>Table1[[#This Row],[RPMO Balance]]-Table1[[#This Row],[RSP Balance]]</f>
        <v>0</v>
      </c>
      <c r="AG7431">
        <f>Table1[[#This Row],[RSP Total Charges]]+Table1[[#This Row],[TotalPaymentUnallocatedAmount]]+Table1[[#This Row],[TotalCreditUnallocatedAmount]]</f>
        <v>0</v>
      </c>
    </row>
    <row r="7432" spans="1:33" hidden="1" x14ac:dyDescent="0.25">
      <c r="A7432" t="s">
        <v>17091</v>
      </c>
      <c r="B7432">
        <v>13854</v>
      </c>
      <c r="C7432" t="s">
        <v>17260</v>
      </c>
      <c r="D7432">
        <v>13266</v>
      </c>
      <c r="E7432">
        <v>1143</v>
      </c>
      <c r="F7432" t="s">
        <v>2787</v>
      </c>
      <c r="G7432" t="s">
        <v>17261</v>
      </c>
      <c r="H7432" t="s">
        <v>17262</v>
      </c>
      <c r="I7432" s="1">
        <v>44747</v>
      </c>
      <c r="J7432" s="1">
        <v>44957</v>
      </c>
      <c r="K7432" s="1">
        <v>44747.104042939813</v>
      </c>
      <c r="L7432" s="1">
        <v>44957</v>
      </c>
      <c r="M7432" t="s">
        <v>984</v>
      </c>
      <c r="N7432" t="s">
        <v>985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f>Table1[[#This Row],[RPMO Balance]]-Table1[[#This Row],[RSP Balance]]</f>
        <v>0</v>
      </c>
      <c r="AG7432">
        <f>Table1[[#This Row],[RSP Total Charges]]+Table1[[#This Row],[TotalPaymentUnallocatedAmount]]+Table1[[#This Row],[TotalCreditUnallocatedAmount]]</f>
        <v>0</v>
      </c>
    </row>
    <row r="7433" spans="1:33" hidden="1" x14ac:dyDescent="0.25">
      <c r="A7433" t="s">
        <v>17091</v>
      </c>
      <c r="B7433">
        <v>13855</v>
      </c>
      <c r="C7433" t="s">
        <v>17263</v>
      </c>
      <c r="D7433">
        <v>13267</v>
      </c>
      <c r="E7433">
        <v>1144</v>
      </c>
      <c r="F7433" t="s">
        <v>13813</v>
      </c>
      <c r="G7433" t="s">
        <v>13976</v>
      </c>
      <c r="H7433" t="s">
        <v>17264</v>
      </c>
      <c r="I7433" s="1">
        <v>44747</v>
      </c>
      <c r="J7433" s="1">
        <v>45046</v>
      </c>
      <c r="K7433" s="1">
        <v>44747.104042939813</v>
      </c>
      <c r="L7433" s="1">
        <v>45046</v>
      </c>
      <c r="M7433" t="s">
        <v>36</v>
      </c>
      <c r="N7433" t="s">
        <v>37</v>
      </c>
      <c r="O7433">
        <v>92380</v>
      </c>
      <c r="P7433">
        <v>0</v>
      </c>
      <c r="Q7433">
        <v>0</v>
      </c>
      <c r="R7433">
        <v>92380</v>
      </c>
      <c r="S7433">
        <v>92380</v>
      </c>
      <c r="T7433">
        <v>-92380</v>
      </c>
      <c r="U7433">
        <v>0</v>
      </c>
      <c r="V7433">
        <v>-92380</v>
      </c>
      <c r="W7433">
        <v>-92380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f>Table1[[#This Row],[RPMO Balance]]-Table1[[#This Row],[RSP Balance]]</f>
        <v>0</v>
      </c>
      <c r="AG7433">
        <f>Table1[[#This Row],[RSP Total Charges]]+Table1[[#This Row],[TotalPaymentUnallocatedAmount]]+Table1[[#This Row],[TotalCreditUnallocatedAmount]]</f>
        <v>0</v>
      </c>
    </row>
    <row r="7434" spans="1:33" hidden="1" x14ac:dyDescent="0.25">
      <c r="A7434" t="s">
        <v>17091</v>
      </c>
      <c r="B7434">
        <v>13856</v>
      </c>
      <c r="C7434" t="s">
        <v>17265</v>
      </c>
      <c r="D7434">
        <v>13268</v>
      </c>
      <c r="E7434">
        <v>1145</v>
      </c>
      <c r="F7434" t="s">
        <v>2813</v>
      </c>
      <c r="G7434" t="s">
        <v>17266</v>
      </c>
      <c r="H7434" t="s">
        <v>17267</v>
      </c>
      <c r="I7434" s="1">
        <v>44747</v>
      </c>
      <c r="J7434" s="1">
        <v>44804</v>
      </c>
      <c r="K7434" s="1">
        <v>44747.104042939813</v>
      </c>
      <c r="L7434" s="1">
        <v>44803.254131944443</v>
      </c>
      <c r="M7434" t="s">
        <v>984</v>
      </c>
      <c r="N7434" t="s">
        <v>985</v>
      </c>
      <c r="O7434">
        <v>13945</v>
      </c>
      <c r="P7434">
        <v>0</v>
      </c>
      <c r="Q7434">
        <v>0</v>
      </c>
      <c r="R7434">
        <v>13945</v>
      </c>
      <c r="S7434">
        <v>0</v>
      </c>
      <c r="T7434">
        <v>-13945</v>
      </c>
      <c r="U7434">
        <v>0</v>
      </c>
      <c r="V7434">
        <v>0</v>
      </c>
      <c r="W7434">
        <v>0</v>
      </c>
      <c r="X7434">
        <v>0</v>
      </c>
      <c r="Y7434" s="2">
        <v>-13945</v>
      </c>
      <c r="Z7434" s="2">
        <v>0</v>
      </c>
      <c r="AA7434">
        <v>0</v>
      </c>
      <c r="AB7434" s="2">
        <v>13945</v>
      </c>
      <c r="AC7434">
        <v>-13945</v>
      </c>
      <c r="AD7434">
        <v>0</v>
      </c>
      <c r="AE7434">
        <v>0</v>
      </c>
      <c r="AF7434">
        <f>Table1[[#This Row],[RPMO Balance]]-Table1[[#This Row],[RSP Balance]]</f>
        <v>0</v>
      </c>
      <c r="AG7434">
        <f>Table1[[#This Row],[RSP Total Charges]]+Table1[[#This Row],[TotalPaymentUnallocatedAmount]]+Table1[[#This Row],[TotalCreditUnallocatedAmount]]</f>
        <v>0</v>
      </c>
    </row>
    <row r="7435" spans="1:33" hidden="1" x14ac:dyDescent="0.25">
      <c r="A7435" t="s">
        <v>17091</v>
      </c>
      <c r="B7435">
        <v>13857</v>
      </c>
      <c r="C7435" t="s">
        <v>17268</v>
      </c>
      <c r="D7435">
        <v>13269</v>
      </c>
      <c r="E7435">
        <v>1146</v>
      </c>
      <c r="F7435" t="s">
        <v>5243</v>
      </c>
      <c r="G7435" t="s">
        <v>17269</v>
      </c>
      <c r="H7435" t="s">
        <v>17270</v>
      </c>
      <c r="I7435" s="1">
        <v>44747</v>
      </c>
      <c r="J7435" s="1">
        <v>44773</v>
      </c>
      <c r="K7435" s="1">
        <v>44747.104042939813</v>
      </c>
      <c r="L7435" s="1">
        <v>44773.205289351848</v>
      </c>
      <c r="M7435" t="s">
        <v>984</v>
      </c>
      <c r="N7435" t="s">
        <v>985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f>Table1[[#This Row],[RPMO Balance]]-Table1[[#This Row],[RSP Balance]]</f>
        <v>0</v>
      </c>
      <c r="AG7435">
        <f>Table1[[#This Row],[RSP Total Charges]]+Table1[[#This Row],[TotalPaymentUnallocatedAmount]]+Table1[[#This Row],[TotalCreditUnallocatedAmount]]</f>
        <v>0</v>
      </c>
    </row>
    <row r="7436" spans="1:33" hidden="1" x14ac:dyDescent="0.25">
      <c r="A7436" t="s">
        <v>17091</v>
      </c>
      <c r="B7436">
        <v>13858</v>
      </c>
      <c r="C7436" t="s">
        <v>17271</v>
      </c>
      <c r="D7436">
        <v>13270</v>
      </c>
      <c r="E7436">
        <v>1147</v>
      </c>
      <c r="F7436" t="s">
        <v>17272</v>
      </c>
      <c r="G7436" t="s">
        <v>17273</v>
      </c>
      <c r="H7436" t="s">
        <v>17274</v>
      </c>
      <c r="I7436" s="1">
        <v>44747</v>
      </c>
      <c r="J7436" s="1">
        <v>45473</v>
      </c>
      <c r="K7436" s="1">
        <v>44747.104042939813</v>
      </c>
      <c r="L7436" s="1">
        <v>45473</v>
      </c>
      <c r="M7436" t="s">
        <v>36</v>
      </c>
      <c r="N7436" t="s">
        <v>37</v>
      </c>
      <c r="O7436">
        <v>73420</v>
      </c>
      <c r="P7436">
        <v>0</v>
      </c>
      <c r="Q7436">
        <v>0</v>
      </c>
      <c r="R7436">
        <v>73420</v>
      </c>
      <c r="S7436">
        <v>73420</v>
      </c>
      <c r="T7436">
        <v>-73420</v>
      </c>
      <c r="U7436">
        <v>0</v>
      </c>
      <c r="V7436">
        <v>-73420</v>
      </c>
      <c r="W7436">
        <v>-73420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f>Table1[[#This Row],[RPMO Balance]]-Table1[[#This Row],[RSP Balance]]</f>
        <v>0</v>
      </c>
      <c r="AG7436">
        <f>Table1[[#This Row],[RSP Total Charges]]+Table1[[#This Row],[TotalPaymentUnallocatedAmount]]+Table1[[#This Row],[TotalCreditUnallocatedAmount]]</f>
        <v>0</v>
      </c>
    </row>
    <row r="7437" spans="1:33" hidden="1" x14ac:dyDescent="0.25">
      <c r="A7437" t="s">
        <v>17091</v>
      </c>
      <c r="B7437">
        <v>13859</v>
      </c>
      <c r="C7437" t="s">
        <v>17275</v>
      </c>
      <c r="D7437">
        <v>13271</v>
      </c>
      <c r="E7437">
        <v>1148</v>
      </c>
      <c r="F7437" t="s">
        <v>17276</v>
      </c>
      <c r="G7437" t="s">
        <v>10009</v>
      </c>
      <c r="H7437" t="s">
        <v>17277</v>
      </c>
      <c r="I7437" s="1">
        <v>44747</v>
      </c>
      <c r="J7437" s="1">
        <v>44865</v>
      </c>
      <c r="K7437" s="1">
        <v>44747.104042939813</v>
      </c>
      <c r="L7437" s="1">
        <v>44856.321554861112</v>
      </c>
      <c r="M7437" t="s">
        <v>984</v>
      </c>
      <c r="N7437" t="s">
        <v>985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f>Table1[[#This Row],[RPMO Balance]]-Table1[[#This Row],[RSP Balance]]</f>
        <v>0</v>
      </c>
      <c r="AG7437">
        <f>Table1[[#This Row],[RSP Total Charges]]+Table1[[#This Row],[TotalPaymentUnallocatedAmount]]+Table1[[#This Row],[TotalCreditUnallocatedAmount]]</f>
        <v>0</v>
      </c>
    </row>
    <row r="7438" spans="1:33" hidden="1" x14ac:dyDescent="0.25">
      <c r="A7438" t="s">
        <v>17091</v>
      </c>
      <c r="B7438">
        <v>13860</v>
      </c>
      <c r="C7438" t="s">
        <v>17278</v>
      </c>
      <c r="D7438">
        <v>13272</v>
      </c>
      <c r="E7438">
        <v>1149</v>
      </c>
      <c r="F7438" t="s">
        <v>2962</v>
      </c>
      <c r="G7438" t="s">
        <v>17279</v>
      </c>
      <c r="H7438" t="s">
        <v>17280</v>
      </c>
      <c r="I7438" s="1">
        <v>44747</v>
      </c>
      <c r="J7438" s="1">
        <v>44834</v>
      </c>
      <c r="K7438" s="1">
        <v>44747.104042939813</v>
      </c>
      <c r="L7438" s="1">
        <v>44825.321554861112</v>
      </c>
      <c r="M7438" t="s">
        <v>984</v>
      </c>
      <c r="N7438" t="s">
        <v>985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f>Table1[[#This Row],[RPMO Balance]]-Table1[[#This Row],[RSP Balance]]</f>
        <v>0</v>
      </c>
      <c r="AG7438">
        <f>Table1[[#This Row],[RSP Total Charges]]+Table1[[#This Row],[TotalPaymentUnallocatedAmount]]+Table1[[#This Row],[TotalCreditUnallocatedAmount]]</f>
        <v>0</v>
      </c>
    </row>
    <row r="7439" spans="1:33" hidden="1" x14ac:dyDescent="0.25">
      <c r="A7439" t="s">
        <v>17091</v>
      </c>
      <c r="B7439">
        <v>13861</v>
      </c>
      <c r="C7439" t="s">
        <v>17281</v>
      </c>
      <c r="D7439">
        <v>13273</v>
      </c>
      <c r="E7439">
        <v>1152</v>
      </c>
      <c r="F7439" t="s">
        <v>17282</v>
      </c>
      <c r="G7439" t="s">
        <v>17283</v>
      </c>
      <c r="H7439" t="s">
        <v>17284</v>
      </c>
      <c r="I7439" s="1">
        <v>44747</v>
      </c>
      <c r="J7439" s="1">
        <v>45657</v>
      </c>
      <c r="K7439" s="1">
        <v>44747.104042939813</v>
      </c>
      <c r="L7439" s="1">
        <v>45657</v>
      </c>
      <c r="M7439" t="s">
        <v>36</v>
      </c>
      <c r="N7439" t="s">
        <v>37</v>
      </c>
      <c r="O7439">
        <v>102130</v>
      </c>
      <c r="P7439">
        <v>0</v>
      </c>
      <c r="Q7439">
        <v>0</v>
      </c>
      <c r="R7439">
        <v>102130</v>
      </c>
      <c r="S7439">
        <v>0</v>
      </c>
      <c r="T7439">
        <v>-101905</v>
      </c>
      <c r="U7439">
        <v>225</v>
      </c>
      <c r="V7439">
        <v>0</v>
      </c>
      <c r="W7439">
        <v>0</v>
      </c>
      <c r="X7439">
        <v>0</v>
      </c>
      <c r="Y7439">
        <v>-101905</v>
      </c>
      <c r="Z7439">
        <v>0</v>
      </c>
      <c r="AA7439">
        <v>0</v>
      </c>
      <c r="AB7439">
        <v>102130</v>
      </c>
      <c r="AC7439">
        <v>-101905</v>
      </c>
      <c r="AD7439">
        <v>0</v>
      </c>
      <c r="AE7439">
        <v>225</v>
      </c>
      <c r="AF7439">
        <f>Table1[[#This Row],[RPMO Balance]]-Table1[[#This Row],[RSP Balance]]</f>
        <v>0</v>
      </c>
      <c r="AG7439">
        <f>Table1[[#This Row],[RSP Total Charges]]+Table1[[#This Row],[TotalPaymentUnallocatedAmount]]+Table1[[#This Row],[TotalCreditUnallocatedAmount]]</f>
        <v>225</v>
      </c>
    </row>
    <row r="7440" spans="1:33" hidden="1" x14ac:dyDescent="0.25">
      <c r="A7440" t="s">
        <v>17091</v>
      </c>
      <c r="B7440">
        <v>13862</v>
      </c>
      <c r="C7440" t="s">
        <v>17285</v>
      </c>
      <c r="D7440">
        <v>13274</v>
      </c>
      <c r="E7440">
        <v>1153</v>
      </c>
      <c r="F7440" t="s">
        <v>17286</v>
      </c>
      <c r="G7440" t="s">
        <v>17287</v>
      </c>
      <c r="H7440" t="s">
        <v>17288</v>
      </c>
      <c r="I7440" s="1">
        <v>44747</v>
      </c>
      <c r="J7440" s="1">
        <v>44773</v>
      </c>
      <c r="K7440" s="1">
        <v>44747.104042939813</v>
      </c>
      <c r="L7440" s="1">
        <v>44773.205289351848</v>
      </c>
      <c r="M7440" t="s">
        <v>984</v>
      </c>
      <c r="N7440" t="s">
        <v>985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f>Table1[[#This Row],[RPMO Balance]]-Table1[[#This Row],[RSP Balance]]</f>
        <v>0</v>
      </c>
      <c r="AG7440">
        <f>Table1[[#This Row],[RSP Total Charges]]+Table1[[#This Row],[TotalPaymentUnallocatedAmount]]+Table1[[#This Row],[TotalCreditUnallocatedAmount]]</f>
        <v>0</v>
      </c>
    </row>
    <row r="7441" spans="1:33" hidden="1" x14ac:dyDescent="0.25">
      <c r="A7441" t="s">
        <v>17091</v>
      </c>
      <c r="B7441">
        <v>13863</v>
      </c>
      <c r="C7441" t="s">
        <v>17289</v>
      </c>
      <c r="D7441">
        <v>13275</v>
      </c>
      <c r="E7441">
        <v>1154</v>
      </c>
      <c r="F7441" t="s">
        <v>17290</v>
      </c>
      <c r="G7441" t="s">
        <v>17291</v>
      </c>
      <c r="H7441" t="s">
        <v>17292</v>
      </c>
      <c r="I7441" s="1">
        <v>44774</v>
      </c>
      <c r="J7441" s="1">
        <v>45473</v>
      </c>
      <c r="K7441" s="1">
        <v>44791.254131944443</v>
      </c>
      <c r="L7441" s="1">
        <v>45473</v>
      </c>
      <c r="M7441" t="s">
        <v>36</v>
      </c>
      <c r="N7441" t="s">
        <v>37</v>
      </c>
      <c r="O7441">
        <v>54320</v>
      </c>
      <c r="P7441">
        <v>0</v>
      </c>
      <c r="Q7441">
        <v>0</v>
      </c>
      <c r="R7441">
        <v>54320</v>
      </c>
      <c r="S7441">
        <v>54320</v>
      </c>
      <c r="T7441">
        <v>-54320</v>
      </c>
      <c r="U7441">
        <v>0</v>
      </c>
      <c r="V7441">
        <v>-54320</v>
      </c>
      <c r="W7441">
        <v>-54320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f>Table1[[#This Row],[RPMO Balance]]-Table1[[#This Row],[RSP Balance]]</f>
        <v>0</v>
      </c>
      <c r="AG7441">
        <f>Table1[[#This Row],[RSP Total Charges]]+Table1[[#This Row],[TotalPaymentUnallocatedAmount]]+Table1[[#This Row],[TotalCreditUnallocatedAmount]]</f>
        <v>0</v>
      </c>
    </row>
    <row r="7442" spans="1:33" hidden="1" x14ac:dyDescent="0.25">
      <c r="A7442" t="s">
        <v>17091</v>
      </c>
      <c r="B7442">
        <v>13864</v>
      </c>
      <c r="C7442" t="s">
        <v>17293</v>
      </c>
      <c r="D7442">
        <v>13276</v>
      </c>
      <c r="E7442">
        <v>1155</v>
      </c>
      <c r="F7442" t="s">
        <v>1963</v>
      </c>
      <c r="G7442" t="s">
        <v>55</v>
      </c>
      <c r="H7442" t="s">
        <v>17294</v>
      </c>
      <c r="I7442" s="1">
        <v>44747</v>
      </c>
      <c r="J7442" s="1">
        <v>44834</v>
      </c>
      <c r="K7442" s="1">
        <v>44747.104042939813</v>
      </c>
      <c r="L7442" s="1">
        <v>44825.321554861112</v>
      </c>
      <c r="M7442" t="s">
        <v>984</v>
      </c>
      <c r="N7442" t="s">
        <v>985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f>Table1[[#This Row],[RPMO Balance]]-Table1[[#This Row],[RSP Balance]]</f>
        <v>0</v>
      </c>
      <c r="AG7442">
        <f>Table1[[#This Row],[RSP Total Charges]]+Table1[[#This Row],[TotalPaymentUnallocatedAmount]]+Table1[[#This Row],[TotalCreditUnallocatedAmount]]</f>
        <v>0</v>
      </c>
    </row>
    <row r="7443" spans="1:33" hidden="1" x14ac:dyDescent="0.25">
      <c r="A7443" t="s">
        <v>17091</v>
      </c>
      <c r="B7443">
        <v>13865</v>
      </c>
      <c r="C7443" t="s">
        <v>17295</v>
      </c>
      <c r="D7443">
        <v>13277</v>
      </c>
      <c r="E7443">
        <v>1156</v>
      </c>
      <c r="F7443" t="s">
        <v>5149</v>
      </c>
      <c r="G7443" t="s">
        <v>17296</v>
      </c>
      <c r="H7443" t="s">
        <v>17297</v>
      </c>
      <c r="I7443" s="1">
        <v>44747</v>
      </c>
      <c r="J7443" s="1">
        <v>44865</v>
      </c>
      <c r="K7443" s="1">
        <v>44747.104042939813</v>
      </c>
      <c r="L7443" s="1">
        <v>44854.321554861112</v>
      </c>
      <c r="M7443" t="s">
        <v>984</v>
      </c>
      <c r="N7443" t="s">
        <v>985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f>Table1[[#This Row],[RPMO Balance]]-Table1[[#This Row],[RSP Balance]]</f>
        <v>0</v>
      </c>
      <c r="AG7443">
        <f>Table1[[#This Row],[RSP Total Charges]]+Table1[[#This Row],[TotalPaymentUnallocatedAmount]]+Table1[[#This Row],[TotalCreditUnallocatedAmount]]</f>
        <v>0</v>
      </c>
    </row>
    <row r="7444" spans="1:33" hidden="1" x14ac:dyDescent="0.25">
      <c r="A7444" t="s">
        <v>17091</v>
      </c>
      <c r="B7444">
        <v>13866</v>
      </c>
      <c r="C7444" t="s">
        <v>17298</v>
      </c>
      <c r="D7444">
        <v>13278</v>
      </c>
      <c r="E7444">
        <v>1157</v>
      </c>
      <c r="F7444" t="s">
        <v>3915</v>
      </c>
      <c r="G7444" t="s">
        <v>17299</v>
      </c>
      <c r="H7444" t="s">
        <v>17300</v>
      </c>
      <c r="I7444" s="1">
        <v>44747</v>
      </c>
      <c r="J7444" s="1">
        <v>44926</v>
      </c>
      <c r="K7444" s="1">
        <v>44747</v>
      </c>
      <c r="L7444" s="1">
        <v>44915</v>
      </c>
      <c r="M7444" t="s">
        <v>984</v>
      </c>
      <c r="N7444" t="s">
        <v>985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f>Table1[[#This Row],[RPMO Balance]]-Table1[[#This Row],[RSP Balance]]</f>
        <v>0</v>
      </c>
      <c r="AG7444">
        <f>Table1[[#This Row],[RSP Total Charges]]+Table1[[#This Row],[TotalPaymentUnallocatedAmount]]+Table1[[#This Row],[TotalCreditUnallocatedAmount]]</f>
        <v>0</v>
      </c>
    </row>
    <row r="7445" spans="1:33" hidden="1" x14ac:dyDescent="0.25">
      <c r="A7445" t="s">
        <v>17091</v>
      </c>
      <c r="B7445">
        <v>13867</v>
      </c>
      <c r="C7445" t="s">
        <v>17301</v>
      </c>
      <c r="D7445">
        <v>13279</v>
      </c>
      <c r="E7445">
        <v>1158</v>
      </c>
      <c r="F7445" t="s">
        <v>17302</v>
      </c>
      <c r="G7445" t="s">
        <v>2126</v>
      </c>
      <c r="H7445" t="s">
        <v>17303</v>
      </c>
      <c r="I7445" s="1">
        <v>44747</v>
      </c>
      <c r="J7445" s="1">
        <v>45473</v>
      </c>
      <c r="K7445" s="1">
        <v>44747.104042939813</v>
      </c>
      <c r="L7445" s="1">
        <v>45473</v>
      </c>
      <c r="M7445" t="s">
        <v>36</v>
      </c>
      <c r="N7445" t="s">
        <v>37</v>
      </c>
      <c r="O7445">
        <v>87100</v>
      </c>
      <c r="P7445">
        <v>0</v>
      </c>
      <c r="Q7445">
        <v>0</v>
      </c>
      <c r="R7445">
        <v>87100</v>
      </c>
      <c r="S7445">
        <v>87100</v>
      </c>
      <c r="T7445">
        <v>-87100</v>
      </c>
      <c r="U7445">
        <v>0</v>
      </c>
      <c r="V7445">
        <v>-87100</v>
      </c>
      <c r="W7445">
        <v>-87100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f>Table1[[#This Row],[RPMO Balance]]-Table1[[#This Row],[RSP Balance]]</f>
        <v>0</v>
      </c>
      <c r="AG7445">
        <f>Table1[[#This Row],[RSP Total Charges]]+Table1[[#This Row],[TotalPaymentUnallocatedAmount]]+Table1[[#This Row],[TotalCreditUnallocatedAmount]]</f>
        <v>0</v>
      </c>
    </row>
    <row r="7446" spans="1:33" hidden="1" x14ac:dyDescent="0.25">
      <c r="A7446" t="s">
        <v>17091</v>
      </c>
      <c r="B7446">
        <v>13868</v>
      </c>
      <c r="C7446" t="s">
        <v>17304</v>
      </c>
      <c r="D7446">
        <v>13280</v>
      </c>
      <c r="E7446">
        <v>1159</v>
      </c>
      <c r="F7446" t="s">
        <v>958</v>
      </c>
      <c r="G7446" t="s">
        <v>17305</v>
      </c>
      <c r="H7446" t="s">
        <v>17306</v>
      </c>
      <c r="I7446" s="1">
        <v>44747</v>
      </c>
      <c r="J7446" s="1">
        <v>44804</v>
      </c>
      <c r="K7446" s="1">
        <v>44747.104042939813</v>
      </c>
      <c r="L7446" s="1">
        <v>44803.254131944443</v>
      </c>
      <c r="M7446" t="s">
        <v>984</v>
      </c>
      <c r="N7446" t="s">
        <v>985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f>Table1[[#This Row],[RPMO Balance]]-Table1[[#This Row],[RSP Balance]]</f>
        <v>0</v>
      </c>
      <c r="AG7446">
        <f>Table1[[#This Row],[RSP Total Charges]]+Table1[[#This Row],[TotalPaymentUnallocatedAmount]]+Table1[[#This Row],[TotalCreditUnallocatedAmount]]</f>
        <v>0</v>
      </c>
    </row>
    <row r="7447" spans="1:33" hidden="1" x14ac:dyDescent="0.25">
      <c r="A7447" t="s">
        <v>17091</v>
      </c>
      <c r="B7447">
        <v>13869</v>
      </c>
      <c r="C7447" t="s">
        <v>17307</v>
      </c>
      <c r="D7447">
        <v>13281</v>
      </c>
      <c r="E7447">
        <v>1160</v>
      </c>
      <c r="F7447" t="s">
        <v>71</v>
      </c>
      <c r="G7447" t="s">
        <v>17308</v>
      </c>
      <c r="H7447" t="s">
        <v>17309</v>
      </c>
      <c r="I7447" s="1">
        <v>44747</v>
      </c>
      <c r="J7447" s="1">
        <v>44804</v>
      </c>
      <c r="K7447" s="1">
        <v>44747.104042939813</v>
      </c>
      <c r="L7447" s="1">
        <v>44803.254131944443</v>
      </c>
      <c r="M7447" t="s">
        <v>984</v>
      </c>
      <c r="N7447" t="s">
        <v>985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f>Table1[[#This Row],[RPMO Balance]]-Table1[[#This Row],[RSP Balance]]</f>
        <v>0</v>
      </c>
      <c r="AG7447">
        <f>Table1[[#This Row],[RSP Total Charges]]+Table1[[#This Row],[TotalPaymentUnallocatedAmount]]+Table1[[#This Row],[TotalCreditUnallocatedAmount]]</f>
        <v>0</v>
      </c>
    </row>
    <row r="7448" spans="1:33" hidden="1" x14ac:dyDescent="0.25">
      <c r="A7448" t="s">
        <v>17091</v>
      </c>
      <c r="B7448">
        <v>13870</v>
      </c>
      <c r="C7448" t="s">
        <v>17310</v>
      </c>
      <c r="D7448">
        <v>13282</v>
      </c>
      <c r="E7448">
        <v>1161</v>
      </c>
      <c r="F7448" t="s">
        <v>17311</v>
      </c>
      <c r="G7448" t="s">
        <v>17312</v>
      </c>
      <c r="H7448" t="s">
        <v>17313</v>
      </c>
      <c r="I7448" s="1">
        <v>44747</v>
      </c>
      <c r="J7448" s="1">
        <v>44804</v>
      </c>
      <c r="K7448" s="1">
        <v>44747.104042939813</v>
      </c>
      <c r="L7448" s="1">
        <v>44803.254131944443</v>
      </c>
      <c r="M7448" t="s">
        <v>984</v>
      </c>
      <c r="N7448" t="s">
        <v>985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f>Table1[[#This Row],[RPMO Balance]]-Table1[[#This Row],[RSP Balance]]</f>
        <v>0</v>
      </c>
      <c r="AG7448">
        <f>Table1[[#This Row],[RSP Total Charges]]+Table1[[#This Row],[TotalPaymentUnallocatedAmount]]+Table1[[#This Row],[TotalCreditUnallocatedAmount]]</f>
        <v>0</v>
      </c>
    </row>
    <row r="7449" spans="1:33" hidden="1" x14ac:dyDescent="0.25">
      <c r="A7449" t="s">
        <v>17091</v>
      </c>
      <c r="B7449">
        <v>13871</v>
      </c>
      <c r="C7449" t="s">
        <v>17314</v>
      </c>
      <c r="D7449">
        <v>13283</v>
      </c>
      <c r="E7449">
        <v>1162</v>
      </c>
      <c r="F7449" t="s">
        <v>17315</v>
      </c>
      <c r="G7449" t="s">
        <v>16416</v>
      </c>
      <c r="H7449" t="s">
        <v>17316</v>
      </c>
      <c r="I7449" s="1">
        <v>44747</v>
      </c>
      <c r="J7449" s="1">
        <v>44804</v>
      </c>
      <c r="K7449" s="1">
        <v>44747.104042939813</v>
      </c>
      <c r="L7449" s="1">
        <v>44804.254131944443</v>
      </c>
      <c r="M7449" t="s">
        <v>984</v>
      </c>
      <c r="N7449" t="s">
        <v>985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f>Table1[[#This Row],[RPMO Balance]]-Table1[[#This Row],[RSP Balance]]</f>
        <v>0</v>
      </c>
      <c r="AG7449">
        <f>Table1[[#This Row],[RSP Total Charges]]+Table1[[#This Row],[TotalPaymentUnallocatedAmount]]+Table1[[#This Row],[TotalCreditUnallocatedAmount]]</f>
        <v>0</v>
      </c>
    </row>
    <row r="7450" spans="1:33" hidden="1" x14ac:dyDescent="0.25">
      <c r="A7450" t="s">
        <v>17091</v>
      </c>
      <c r="B7450">
        <v>13872</v>
      </c>
      <c r="C7450" t="s">
        <v>17317</v>
      </c>
      <c r="D7450">
        <v>13284</v>
      </c>
      <c r="E7450">
        <v>1163</v>
      </c>
      <c r="F7450" t="s">
        <v>17318</v>
      </c>
      <c r="G7450" t="s">
        <v>40</v>
      </c>
      <c r="H7450" t="s">
        <v>17319</v>
      </c>
      <c r="I7450" s="1">
        <v>44747</v>
      </c>
      <c r="J7450" s="1">
        <v>45657</v>
      </c>
      <c r="K7450" s="1">
        <v>44747.104042939813</v>
      </c>
      <c r="L7450" s="1">
        <v>45657</v>
      </c>
      <c r="M7450" t="s">
        <v>36</v>
      </c>
      <c r="N7450" t="s">
        <v>37</v>
      </c>
      <c r="O7450">
        <v>77300</v>
      </c>
      <c r="P7450">
        <v>0</v>
      </c>
      <c r="Q7450">
        <v>-10600</v>
      </c>
      <c r="R7450">
        <v>87900</v>
      </c>
      <c r="S7450">
        <v>87900</v>
      </c>
      <c r="T7450">
        <v>-144650</v>
      </c>
      <c r="U7450">
        <v>-67350</v>
      </c>
      <c r="V7450">
        <v>-77300</v>
      </c>
      <c r="W7450">
        <v>-77300</v>
      </c>
      <c r="X7450">
        <v>-10600</v>
      </c>
      <c r="Y7450">
        <v>-67350</v>
      </c>
      <c r="Z7450">
        <v>0</v>
      </c>
      <c r="AA7450">
        <v>0</v>
      </c>
      <c r="AB7450">
        <v>0</v>
      </c>
      <c r="AC7450">
        <v>-67350</v>
      </c>
      <c r="AD7450">
        <v>0</v>
      </c>
      <c r="AE7450">
        <v>-67350</v>
      </c>
      <c r="AF7450">
        <f>Table1[[#This Row],[RPMO Balance]]-Table1[[#This Row],[RSP Balance]]</f>
        <v>0</v>
      </c>
      <c r="AG7450">
        <f>Table1[[#This Row],[RSP Total Charges]]+Table1[[#This Row],[TotalPaymentUnallocatedAmount]]+Table1[[#This Row],[TotalCreditUnallocatedAmount]]</f>
        <v>-67350</v>
      </c>
    </row>
    <row r="7451" spans="1:33" hidden="1" x14ac:dyDescent="0.25">
      <c r="A7451" t="s">
        <v>17091</v>
      </c>
      <c r="B7451">
        <v>13873</v>
      </c>
      <c r="C7451" t="s">
        <v>17320</v>
      </c>
      <c r="D7451">
        <v>13285</v>
      </c>
      <c r="E7451">
        <v>1164</v>
      </c>
      <c r="F7451" t="s">
        <v>17321</v>
      </c>
      <c r="G7451" t="s">
        <v>17322</v>
      </c>
      <c r="H7451" t="s">
        <v>17323</v>
      </c>
      <c r="I7451" s="1">
        <v>44747</v>
      </c>
      <c r="J7451" s="1">
        <v>45381</v>
      </c>
      <c r="K7451" s="1">
        <v>44747.104042939813</v>
      </c>
      <c r="L7451" s="1">
        <v>45381</v>
      </c>
      <c r="M7451" t="s">
        <v>36</v>
      </c>
      <c r="N7451" t="s">
        <v>37</v>
      </c>
      <c r="O7451">
        <v>90330</v>
      </c>
      <c r="P7451">
        <v>0</v>
      </c>
      <c r="Q7451">
        <v>0</v>
      </c>
      <c r="R7451">
        <v>90330</v>
      </c>
      <c r="S7451">
        <v>90330</v>
      </c>
      <c r="T7451">
        <v>-90330</v>
      </c>
      <c r="U7451">
        <v>0</v>
      </c>
      <c r="V7451">
        <v>-90330</v>
      </c>
      <c r="W7451">
        <v>-90330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f>Table1[[#This Row],[RPMO Balance]]-Table1[[#This Row],[RSP Balance]]</f>
        <v>0</v>
      </c>
      <c r="AG7451">
        <f>Table1[[#This Row],[RSP Total Charges]]+Table1[[#This Row],[TotalPaymentUnallocatedAmount]]+Table1[[#This Row],[TotalCreditUnallocatedAmount]]</f>
        <v>0</v>
      </c>
    </row>
    <row r="7452" spans="1:33" hidden="1" x14ac:dyDescent="0.25">
      <c r="A7452" t="s">
        <v>17091</v>
      </c>
      <c r="B7452">
        <v>13874</v>
      </c>
      <c r="C7452" t="s">
        <v>17324</v>
      </c>
      <c r="D7452">
        <v>13286</v>
      </c>
      <c r="E7452">
        <v>1165</v>
      </c>
      <c r="F7452" t="s">
        <v>17325</v>
      </c>
      <c r="G7452" t="s">
        <v>17326</v>
      </c>
      <c r="H7452" t="s">
        <v>17327</v>
      </c>
      <c r="I7452" s="1">
        <v>44747</v>
      </c>
      <c r="J7452" s="1">
        <v>45473</v>
      </c>
      <c r="K7452" s="1">
        <v>44747.104042939813</v>
      </c>
      <c r="L7452" s="1">
        <v>45473</v>
      </c>
      <c r="M7452" t="s">
        <v>36</v>
      </c>
      <c r="N7452" t="s">
        <v>37</v>
      </c>
      <c r="O7452">
        <v>65570</v>
      </c>
      <c r="P7452">
        <v>0</v>
      </c>
      <c r="Q7452">
        <v>0</v>
      </c>
      <c r="R7452">
        <v>65570</v>
      </c>
      <c r="S7452">
        <v>65570</v>
      </c>
      <c r="T7452">
        <v>-65570</v>
      </c>
      <c r="U7452">
        <v>0</v>
      </c>
      <c r="V7452">
        <v>-65570</v>
      </c>
      <c r="W7452">
        <v>-65570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f>Table1[[#This Row],[RPMO Balance]]-Table1[[#This Row],[RSP Balance]]</f>
        <v>0</v>
      </c>
      <c r="AG7452">
        <f>Table1[[#This Row],[RSP Total Charges]]+Table1[[#This Row],[TotalPaymentUnallocatedAmount]]+Table1[[#This Row],[TotalCreditUnallocatedAmount]]</f>
        <v>0</v>
      </c>
    </row>
    <row r="7453" spans="1:33" hidden="1" x14ac:dyDescent="0.25">
      <c r="A7453" t="s">
        <v>17091</v>
      </c>
      <c r="B7453">
        <v>13875</v>
      </c>
      <c r="C7453" t="s">
        <v>17328</v>
      </c>
      <c r="D7453">
        <v>13287</v>
      </c>
      <c r="E7453">
        <v>1166</v>
      </c>
      <c r="F7453" t="s">
        <v>958</v>
      </c>
      <c r="G7453" t="s">
        <v>17329</v>
      </c>
      <c r="H7453" t="s">
        <v>17330</v>
      </c>
      <c r="I7453" s="1">
        <v>44774</v>
      </c>
      <c r="J7453" s="1">
        <v>45473</v>
      </c>
      <c r="K7453" s="1">
        <v>44795.254131944443</v>
      </c>
      <c r="L7453" s="1">
        <v>45473</v>
      </c>
      <c r="M7453" t="s">
        <v>36</v>
      </c>
      <c r="N7453" t="s">
        <v>37</v>
      </c>
      <c r="O7453">
        <v>66070</v>
      </c>
      <c r="P7453">
        <v>0</v>
      </c>
      <c r="Q7453">
        <v>0</v>
      </c>
      <c r="R7453">
        <v>66070</v>
      </c>
      <c r="S7453">
        <v>66070</v>
      </c>
      <c r="T7453">
        <v>-66070</v>
      </c>
      <c r="U7453">
        <v>0</v>
      </c>
      <c r="V7453">
        <v>-66070</v>
      </c>
      <c r="W7453">
        <v>-66070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f>Table1[[#This Row],[RPMO Balance]]-Table1[[#This Row],[RSP Balance]]</f>
        <v>0</v>
      </c>
      <c r="AG7453">
        <f>Table1[[#This Row],[RSP Total Charges]]+Table1[[#This Row],[TotalPaymentUnallocatedAmount]]+Table1[[#This Row],[TotalCreditUnallocatedAmount]]</f>
        <v>0</v>
      </c>
    </row>
    <row r="7454" spans="1:33" hidden="1" x14ac:dyDescent="0.25">
      <c r="A7454" t="s">
        <v>17091</v>
      </c>
      <c r="B7454">
        <v>13876</v>
      </c>
      <c r="C7454" t="s">
        <v>17331</v>
      </c>
      <c r="D7454">
        <v>13288</v>
      </c>
      <c r="E7454">
        <v>1167</v>
      </c>
      <c r="F7454" t="s">
        <v>17332</v>
      </c>
      <c r="G7454" t="s">
        <v>40</v>
      </c>
      <c r="H7454" t="s">
        <v>17333</v>
      </c>
      <c r="I7454" s="1">
        <v>44747</v>
      </c>
      <c r="J7454" s="1">
        <v>44926</v>
      </c>
      <c r="K7454" s="1">
        <v>44747.104042939813</v>
      </c>
      <c r="L7454" s="1">
        <v>44914</v>
      </c>
      <c r="M7454" t="s">
        <v>984</v>
      </c>
      <c r="N7454" t="s">
        <v>985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f>Table1[[#This Row],[RPMO Balance]]-Table1[[#This Row],[RSP Balance]]</f>
        <v>0</v>
      </c>
      <c r="AG7454">
        <f>Table1[[#This Row],[RSP Total Charges]]+Table1[[#This Row],[TotalPaymentUnallocatedAmount]]+Table1[[#This Row],[TotalCreditUnallocatedAmount]]</f>
        <v>0</v>
      </c>
    </row>
    <row r="7455" spans="1:33" hidden="1" x14ac:dyDescent="0.25">
      <c r="A7455" t="s">
        <v>17091</v>
      </c>
      <c r="B7455">
        <v>13877</v>
      </c>
      <c r="C7455" t="s">
        <v>17334</v>
      </c>
      <c r="D7455">
        <v>13289</v>
      </c>
      <c r="E7455">
        <v>1168</v>
      </c>
      <c r="F7455" t="s">
        <v>17335</v>
      </c>
      <c r="G7455" t="s">
        <v>7739</v>
      </c>
      <c r="H7455" t="s">
        <v>17336</v>
      </c>
      <c r="I7455" s="1">
        <v>44747</v>
      </c>
      <c r="J7455" s="1">
        <v>44834</v>
      </c>
      <c r="K7455" s="1">
        <v>44747.104042939813</v>
      </c>
      <c r="L7455" s="1">
        <v>44834.321554861112</v>
      </c>
      <c r="M7455" t="s">
        <v>984</v>
      </c>
      <c r="N7455" t="s">
        <v>985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f>Table1[[#This Row],[RPMO Balance]]-Table1[[#This Row],[RSP Balance]]</f>
        <v>0</v>
      </c>
      <c r="AG7455">
        <f>Table1[[#This Row],[RSP Total Charges]]+Table1[[#This Row],[TotalPaymentUnallocatedAmount]]+Table1[[#This Row],[TotalCreditUnallocatedAmount]]</f>
        <v>0</v>
      </c>
    </row>
    <row r="7456" spans="1:33" hidden="1" x14ac:dyDescent="0.25">
      <c r="A7456" t="s">
        <v>17091</v>
      </c>
      <c r="B7456">
        <v>13878</v>
      </c>
      <c r="C7456" t="s">
        <v>17337</v>
      </c>
      <c r="D7456">
        <v>13290</v>
      </c>
      <c r="E7456">
        <v>1169</v>
      </c>
      <c r="F7456" t="s">
        <v>17338</v>
      </c>
      <c r="G7456" t="s">
        <v>17339</v>
      </c>
      <c r="H7456" t="s">
        <v>17340</v>
      </c>
      <c r="I7456" s="1">
        <v>44747</v>
      </c>
      <c r="J7456" s="1">
        <v>44773</v>
      </c>
      <c r="K7456" s="1">
        <v>44747.104042939813</v>
      </c>
      <c r="L7456" s="1">
        <v>44773.205289351848</v>
      </c>
      <c r="M7456" t="s">
        <v>984</v>
      </c>
      <c r="N7456" t="s">
        <v>985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f>Table1[[#This Row],[RPMO Balance]]-Table1[[#This Row],[RSP Balance]]</f>
        <v>0</v>
      </c>
      <c r="AG7456">
        <f>Table1[[#This Row],[RSP Total Charges]]+Table1[[#This Row],[TotalPaymentUnallocatedAmount]]+Table1[[#This Row],[TotalCreditUnallocatedAmount]]</f>
        <v>0</v>
      </c>
    </row>
    <row r="7457" spans="1:33" hidden="1" x14ac:dyDescent="0.25">
      <c r="A7457" t="s">
        <v>17091</v>
      </c>
      <c r="B7457">
        <v>13879</v>
      </c>
      <c r="C7457" t="s">
        <v>17341</v>
      </c>
      <c r="D7457">
        <v>13291</v>
      </c>
      <c r="E7457">
        <v>1170</v>
      </c>
      <c r="F7457" t="s">
        <v>2176</v>
      </c>
      <c r="G7457" t="s">
        <v>17342</v>
      </c>
      <c r="H7457" t="s">
        <v>17134</v>
      </c>
      <c r="I7457" s="1">
        <v>44747</v>
      </c>
      <c r="J7457" s="1">
        <v>44773</v>
      </c>
      <c r="K7457" s="1">
        <v>44747.104042939813</v>
      </c>
      <c r="L7457" s="1">
        <v>44773.205289351848</v>
      </c>
      <c r="M7457" t="s">
        <v>984</v>
      </c>
      <c r="N7457" t="s">
        <v>985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f>Table1[[#This Row],[RPMO Balance]]-Table1[[#This Row],[RSP Balance]]</f>
        <v>0</v>
      </c>
      <c r="AG7457">
        <f>Table1[[#This Row],[RSP Total Charges]]+Table1[[#This Row],[TotalPaymentUnallocatedAmount]]+Table1[[#This Row],[TotalCreditUnallocatedAmount]]</f>
        <v>0</v>
      </c>
    </row>
    <row r="7458" spans="1:33" hidden="1" x14ac:dyDescent="0.25">
      <c r="A7458" t="s">
        <v>17091</v>
      </c>
      <c r="B7458">
        <v>13880</v>
      </c>
      <c r="C7458" t="s">
        <v>17343</v>
      </c>
      <c r="D7458">
        <v>13292</v>
      </c>
      <c r="E7458">
        <v>1171</v>
      </c>
      <c r="F7458" t="s">
        <v>17344</v>
      </c>
      <c r="G7458" t="s">
        <v>570</v>
      </c>
      <c r="H7458" t="s">
        <v>17138</v>
      </c>
      <c r="I7458" s="1">
        <v>44747</v>
      </c>
      <c r="J7458" s="1">
        <v>44773</v>
      </c>
      <c r="K7458" s="1">
        <v>44747.104042939813</v>
      </c>
      <c r="L7458" s="1">
        <v>44773.205289351848</v>
      </c>
      <c r="M7458" t="s">
        <v>984</v>
      </c>
      <c r="N7458" t="s">
        <v>985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f>Table1[[#This Row],[RPMO Balance]]-Table1[[#This Row],[RSP Balance]]</f>
        <v>0</v>
      </c>
      <c r="AG7458">
        <f>Table1[[#This Row],[RSP Total Charges]]+Table1[[#This Row],[TotalPaymentUnallocatedAmount]]+Table1[[#This Row],[TotalCreditUnallocatedAmount]]</f>
        <v>0</v>
      </c>
    </row>
    <row r="7459" spans="1:33" hidden="1" x14ac:dyDescent="0.25">
      <c r="A7459" t="s">
        <v>17091</v>
      </c>
      <c r="B7459">
        <v>13881</v>
      </c>
      <c r="C7459" t="s">
        <v>17345</v>
      </c>
      <c r="D7459">
        <v>13293</v>
      </c>
      <c r="E7459">
        <v>1172</v>
      </c>
      <c r="F7459" t="s">
        <v>643</v>
      </c>
      <c r="G7459" t="s">
        <v>17346</v>
      </c>
      <c r="H7459" t="s">
        <v>17347</v>
      </c>
      <c r="I7459" s="1">
        <v>44747</v>
      </c>
      <c r="J7459" s="1">
        <v>44773</v>
      </c>
      <c r="K7459" s="1">
        <v>44747.104042939813</v>
      </c>
      <c r="L7459" s="1">
        <v>44773.205289351848</v>
      </c>
      <c r="M7459" t="s">
        <v>984</v>
      </c>
      <c r="N7459" t="s">
        <v>985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f>Table1[[#This Row],[RPMO Balance]]-Table1[[#This Row],[RSP Balance]]</f>
        <v>0</v>
      </c>
      <c r="AG7459">
        <f>Table1[[#This Row],[RSP Total Charges]]+Table1[[#This Row],[TotalPaymentUnallocatedAmount]]+Table1[[#This Row],[TotalCreditUnallocatedAmount]]</f>
        <v>0</v>
      </c>
    </row>
    <row r="7460" spans="1:33" hidden="1" x14ac:dyDescent="0.25">
      <c r="A7460" t="s">
        <v>17091</v>
      </c>
      <c r="B7460">
        <v>13882</v>
      </c>
      <c r="C7460" t="s">
        <v>17348</v>
      </c>
      <c r="D7460">
        <v>13294</v>
      </c>
      <c r="E7460">
        <v>1173</v>
      </c>
      <c r="F7460" t="s">
        <v>17349</v>
      </c>
      <c r="G7460" t="s">
        <v>17350</v>
      </c>
      <c r="H7460" t="s">
        <v>17351</v>
      </c>
      <c r="I7460" s="1">
        <v>44747</v>
      </c>
      <c r="J7460" s="1">
        <v>44773</v>
      </c>
      <c r="K7460" s="1">
        <v>44747.104042939813</v>
      </c>
      <c r="L7460" s="1">
        <v>44773.205289351848</v>
      </c>
      <c r="M7460" t="s">
        <v>984</v>
      </c>
      <c r="N7460" t="s">
        <v>985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f>Table1[[#This Row],[RPMO Balance]]-Table1[[#This Row],[RSP Balance]]</f>
        <v>0</v>
      </c>
      <c r="AG7460">
        <f>Table1[[#This Row],[RSP Total Charges]]+Table1[[#This Row],[TotalPaymentUnallocatedAmount]]+Table1[[#This Row],[TotalCreditUnallocatedAmount]]</f>
        <v>0</v>
      </c>
    </row>
    <row r="7461" spans="1:33" hidden="1" x14ac:dyDescent="0.25">
      <c r="A7461" t="s">
        <v>17091</v>
      </c>
      <c r="B7461">
        <v>13883</v>
      </c>
      <c r="C7461" t="s">
        <v>17352</v>
      </c>
      <c r="D7461">
        <v>13295</v>
      </c>
      <c r="E7461">
        <v>1174</v>
      </c>
      <c r="F7461" t="s">
        <v>17353</v>
      </c>
      <c r="G7461" t="s">
        <v>527</v>
      </c>
      <c r="H7461" t="s">
        <v>17354</v>
      </c>
      <c r="I7461" s="1">
        <v>44747</v>
      </c>
      <c r="J7461" s="1">
        <v>44773</v>
      </c>
      <c r="K7461" s="1">
        <v>44747.104042939813</v>
      </c>
      <c r="L7461" s="1">
        <v>44773.205289351848</v>
      </c>
      <c r="M7461" t="s">
        <v>984</v>
      </c>
      <c r="N7461" t="s">
        <v>985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f>Table1[[#This Row],[RPMO Balance]]-Table1[[#This Row],[RSP Balance]]</f>
        <v>0</v>
      </c>
      <c r="AG7461">
        <f>Table1[[#This Row],[RSP Total Charges]]+Table1[[#This Row],[TotalPaymentUnallocatedAmount]]+Table1[[#This Row],[TotalCreditUnallocatedAmount]]</f>
        <v>0</v>
      </c>
    </row>
    <row r="7462" spans="1:33" hidden="1" x14ac:dyDescent="0.25">
      <c r="A7462" t="s">
        <v>17091</v>
      </c>
      <c r="B7462">
        <v>13884</v>
      </c>
      <c r="C7462" t="s">
        <v>17355</v>
      </c>
      <c r="D7462">
        <v>13296</v>
      </c>
      <c r="E7462">
        <v>1175</v>
      </c>
      <c r="F7462" t="s">
        <v>17356</v>
      </c>
      <c r="G7462" t="s">
        <v>17357</v>
      </c>
      <c r="H7462" t="s">
        <v>17358</v>
      </c>
      <c r="I7462" s="1">
        <v>44747</v>
      </c>
      <c r="J7462" s="1">
        <v>44773</v>
      </c>
      <c r="K7462" s="1">
        <v>44747.104042939813</v>
      </c>
      <c r="L7462" s="1">
        <v>44773.205289351848</v>
      </c>
      <c r="M7462" t="s">
        <v>984</v>
      </c>
      <c r="N7462" t="s">
        <v>985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f>Table1[[#This Row],[RPMO Balance]]-Table1[[#This Row],[RSP Balance]]</f>
        <v>0</v>
      </c>
      <c r="AG7462">
        <f>Table1[[#This Row],[RSP Total Charges]]+Table1[[#This Row],[TotalPaymentUnallocatedAmount]]+Table1[[#This Row],[TotalCreditUnallocatedAmount]]</f>
        <v>0</v>
      </c>
    </row>
    <row r="7463" spans="1:33" hidden="1" x14ac:dyDescent="0.25">
      <c r="A7463" t="s">
        <v>17091</v>
      </c>
      <c r="B7463">
        <v>13885</v>
      </c>
      <c r="C7463" t="s">
        <v>17359</v>
      </c>
      <c r="D7463">
        <v>13297</v>
      </c>
      <c r="E7463">
        <v>1176</v>
      </c>
      <c r="F7463" t="s">
        <v>632</v>
      </c>
      <c r="G7463" t="s">
        <v>17360</v>
      </c>
      <c r="H7463" t="s">
        <v>17361</v>
      </c>
      <c r="I7463" s="1">
        <v>44747</v>
      </c>
      <c r="J7463" s="1">
        <v>44773</v>
      </c>
      <c r="K7463" s="1">
        <v>44747.104042939813</v>
      </c>
      <c r="L7463" s="1">
        <v>44773.205289351848</v>
      </c>
      <c r="M7463" t="s">
        <v>984</v>
      </c>
      <c r="N7463" t="s">
        <v>985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f>Table1[[#This Row],[RPMO Balance]]-Table1[[#This Row],[RSP Balance]]</f>
        <v>0</v>
      </c>
      <c r="AG7463">
        <f>Table1[[#This Row],[RSP Total Charges]]+Table1[[#This Row],[TotalPaymentUnallocatedAmount]]+Table1[[#This Row],[TotalCreditUnallocatedAmount]]</f>
        <v>0</v>
      </c>
    </row>
    <row r="7464" spans="1:33" hidden="1" x14ac:dyDescent="0.25">
      <c r="A7464" t="s">
        <v>17091</v>
      </c>
      <c r="B7464">
        <v>13886</v>
      </c>
      <c r="C7464" t="s">
        <v>17362</v>
      </c>
      <c r="D7464">
        <v>13298</v>
      </c>
      <c r="E7464">
        <v>1177</v>
      </c>
      <c r="F7464" t="s">
        <v>613</v>
      </c>
      <c r="G7464" t="s">
        <v>17363</v>
      </c>
      <c r="H7464" t="s">
        <v>17144</v>
      </c>
      <c r="I7464" s="1">
        <v>44747</v>
      </c>
      <c r="J7464" s="1">
        <v>44773</v>
      </c>
      <c r="K7464" s="1">
        <v>44747.104042939813</v>
      </c>
      <c r="L7464" s="1">
        <v>44773.205289351848</v>
      </c>
      <c r="M7464" t="s">
        <v>984</v>
      </c>
      <c r="N7464" t="s">
        <v>985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f>Table1[[#This Row],[RPMO Balance]]-Table1[[#This Row],[RSP Balance]]</f>
        <v>0</v>
      </c>
      <c r="AG7464">
        <f>Table1[[#This Row],[RSP Total Charges]]+Table1[[#This Row],[TotalPaymentUnallocatedAmount]]+Table1[[#This Row],[TotalCreditUnallocatedAmount]]</f>
        <v>0</v>
      </c>
    </row>
    <row r="7465" spans="1:33" hidden="1" x14ac:dyDescent="0.25">
      <c r="A7465" t="s">
        <v>17091</v>
      </c>
      <c r="B7465">
        <v>13887</v>
      </c>
      <c r="C7465" t="s">
        <v>17364</v>
      </c>
      <c r="D7465">
        <v>13299</v>
      </c>
      <c r="E7465">
        <v>1178</v>
      </c>
      <c r="F7465" t="s">
        <v>647</v>
      </c>
      <c r="G7465" t="s">
        <v>17365</v>
      </c>
      <c r="H7465" t="s">
        <v>17155</v>
      </c>
      <c r="I7465" s="1">
        <v>44747</v>
      </c>
      <c r="J7465" s="1">
        <v>44773</v>
      </c>
      <c r="K7465" s="1">
        <v>44747.104042939813</v>
      </c>
      <c r="L7465" s="1">
        <v>44773.205289351848</v>
      </c>
      <c r="M7465" t="s">
        <v>984</v>
      </c>
      <c r="N7465" t="s">
        <v>985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f>Table1[[#This Row],[RPMO Balance]]-Table1[[#This Row],[RSP Balance]]</f>
        <v>0</v>
      </c>
      <c r="AG7465">
        <f>Table1[[#This Row],[RSP Total Charges]]+Table1[[#This Row],[TotalPaymentUnallocatedAmount]]+Table1[[#This Row],[TotalCreditUnallocatedAmount]]</f>
        <v>0</v>
      </c>
    </row>
    <row r="7466" spans="1:33" hidden="1" x14ac:dyDescent="0.25">
      <c r="A7466" t="s">
        <v>17091</v>
      </c>
      <c r="B7466">
        <v>13888</v>
      </c>
      <c r="C7466" t="s">
        <v>17366</v>
      </c>
      <c r="D7466">
        <v>13300</v>
      </c>
      <c r="E7466">
        <v>1179</v>
      </c>
      <c r="F7466" t="s">
        <v>647</v>
      </c>
      <c r="G7466" t="s">
        <v>17367</v>
      </c>
      <c r="H7466" t="s">
        <v>17368</v>
      </c>
      <c r="I7466" s="1">
        <v>44747</v>
      </c>
      <c r="J7466" s="1">
        <v>44773</v>
      </c>
      <c r="K7466" s="1">
        <v>44747.104042939813</v>
      </c>
      <c r="L7466" s="1">
        <v>44773.205289351848</v>
      </c>
      <c r="M7466" t="s">
        <v>984</v>
      </c>
      <c r="N7466" t="s">
        <v>985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f>Table1[[#This Row],[RPMO Balance]]-Table1[[#This Row],[RSP Balance]]</f>
        <v>0</v>
      </c>
      <c r="AG7466">
        <f>Table1[[#This Row],[RSP Total Charges]]+Table1[[#This Row],[TotalPaymentUnallocatedAmount]]+Table1[[#This Row],[TotalCreditUnallocatedAmount]]</f>
        <v>0</v>
      </c>
    </row>
    <row r="7467" spans="1:33" hidden="1" x14ac:dyDescent="0.25">
      <c r="A7467" t="s">
        <v>17091</v>
      </c>
      <c r="B7467">
        <v>13889</v>
      </c>
      <c r="C7467" t="s">
        <v>17369</v>
      </c>
      <c r="D7467">
        <v>13301</v>
      </c>
      <c r="E7467">
        <v>1180</v>
      </c>
      <c r="F7467" t="s">
        <v>17370</v>
      </c>
      <c r="G7467" t="s">
        <v>4482</v>
      </c>
      <c r="H7467" t="s">
        <v>17371</v>
      </c>
      <c r="I7467" s="1">
        <v>44747</v>
      </c>
      <c r="J7467" s="1">
        <v>44773</v>
      </c>
      <c r="K7467" s="1">
        <v>44747.104042939813</v>
      </c>
      <c r="L7467" s="1">
        <v>44773.205289351848</v>
      </c>
      <c r="M7467" t="s">
        <v>984</v>
      </c>
      <c r="N7467" t="s">
        <v>985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f>Table1[[#This Row],[RPMO Balance]]-Table1[[#This Row],[RSP Balance]]</f>
        <v>0</v>
      </c>
      <c r="AG7467">
        <f>Table1[[#This Row],[RSP Total Charges]]+Table1[[#This Row],[TotalPaymentUnallocatedAmount]]+Table1[[#This Row],[TotalCreditUnallocatedAmount]]</f>
        <v>0</v>
      </c>
    </row>
    <row r="7468" spans="1:33" hidden="1" x14ac:dyDescent="0.25">
      <c r="A7468" t="s">
        <v>17091</v>
      </c>
      <c r="B7468">
        <v>13890</v>
      </c>
      <c r="C7468" t="s">
        <v>17372</v>
      </c>
      <c r="D7468">
        <v>13302</v>
      </c>
      <c r="E7468">
        <v>1181</v>
      </c>
      <c r="F7468" t="s">
        <v>7604</v>
      </c>
      <c r="G7468" t="s">
        <v>17373</v>
      </c>
      <c r="H7468" t="s">
        <v>17374</v>
      </c>
      <c r="I7468" s="1">
        <v>44747</v>
      </c>
      <c r="J7468" s="1">
        <v>44773</v>
      </c>
      <c r="K7468" s="1">
        <v>44747.104042939813</v>
      </c>
      <c r="L7468" s="1">
        <v>44773.205289351848</v>
      </c>
      <c r="M7468" t="s">
        <v>984</v>
      </c>
      <c r="N7468" t="s">
        <v>985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f>Table1[[#This Row],[RPMO Balance]]-Table1[[#This Row],[RSP Balance]]</f>
        <v>0</v>
      </c>
      <c r="AG7468">
        <f>Table1[[#This Row],[RSP Total Charges]]+Table1[[#This Row],[TotalPaymentUnallocatedAmount]]+Table1[[#This Row],[TotalCreditUnallocatedAmount]]</f>
        <v>0</v>
      </c>
    </row>
    <row r="7469" spans="1:33" hidden="1" x14ac:dyDescent="0.25">
      <c r="A7469" t="s">
        <v>17091</v>
      </c>
      <c r="B7469">
        <v>13891</v>
      </c>
      <c r="C7469" t="s">
        <v>17375</v>
      </c>
      <c r="D7469">
        <v>13303</v>
      </c>
      <c r="E7469">
        <v>1182</v>
      </c>
      <c r="F7469" t="s">
        <v>111</v>
      </c>
      <c r="G7469" t="s">
        <v>17376</v>
      </c>
      <c r="H7469" t="s">
        <v>17377</v>
      </c>
      <c r="I7469" s="1">
        <v>44747</v>
      </c>
      <c r="J7469" s="1">
        <v>44773</v>
      </c>
      <c r="K7469" s="1">
        <v>44747.104042939813</v>
      </c>
      <c r="L7469" s="1">
        <v>44773.205289351848</v>
      </c>
      <c r="M7469" t="s">
        <v>984</v>
      </c>
      <c r="N7469" t="s">
        <v>985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f>Table1[[#This Row],[RPMO Balance]]-Table1[[#This Row],[RSP Balance]]</f>
        <v>0</v>
      </c>
      <c r="AG7469">
        <f>Table1[[#This Row],[RSP Total Charges]]+Table1[[#This Row],[TotalPaymentUnallocatedAmount]]+Table1[[#This Row],[TotalCreditUnallocatedAmount]]</f>
        <v>0</v>
      </c>
    </row>
    <row r="7470" spans="1:33" hidden="1" x14ac:dyDescent="0.25">
      <c r="A7470" t="s">
        <v>17091</v>
      </c>
      <c r="B7470">
        <v>13892</v>
      </c>
      <c r="C7470" t="s">
        <v>17378</v>
      </c>
      <c r="D7470">
        <v>13304</v>
      </c>
      <c r="E7470">
        <v>1183</v>
      </c>
      <c r="F7470" t="s">
        <v>17379</v>
      </c>
      <c r="G7470" t="s">
        <v>17380</v>
      </c>
      <c r="H7470" t="s">
        <v>17381</v>
      </c>
      <c r="I7470" s="1">
        <v>44747</v>
      </c>
      <c r="J7470" s="1">
        <v>44773</v>
      </c>
      <c r="K7470" s="1">
        <v>44747.104042939813</v>
      </c>
      <c r="L7470" s="1">
        <v>44773.205289351848</v>
      </c>
      <c r="M7470" t="s">
        <v>984</v>
      </c>
      <c r="N7470" t="s">
        <v>985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f>Table1[[#This Row],[RPMO Balance]]-Table1[[#This Row],[RSP Balance]]</f>
        <v>0</v>
      </c>
      <c r="AG7470">
        <f>Table1[[#This Row],[RSP Total Charges]]+Table1[[#This Row],[TotalPaymentUnallocatedAmount]]+Table1[[#This Row],[TotalCreditUnallocatedAmount]]</f>
        <v>0</v>
      </c>
    </row>
    <row r="7471" spans="1:33" hidden="1" x14ac:dyDescent="0.25">
      <c r="A7471" t="s">
        <v>17091</v>
      </c>
      <c r="B7471">
        <v>13893</v>
      </c>
      <c r="C7471" t="s">
        <v>17382</v>
      </c>
      <c r="D7471">
        <v>13305</v>
      </c>
      <c r="E7471">
        <v>1184</v>
      </c>
      <c r="F7471" t="s">
        <v>17383</v>
      </c>
      <c r="G7471" t="s">
        <v>17384</v>
      </c>
      <c r="H7471" t="s">
        <v>17385</v>
      </c>
      <c r="I7471" s="1">
        <v>44747</v>
      </c>
      <c r="J7471" s="1">
        <v>44773</v>
      </c>
      <c r="K7471" s="1">
        <v>44747.104042939813</v>
      </c>
      <c r="L7471" s="1">
        <v>44773.205289351848</v>
      </c>
      <c r="M7471" t="s">
        <v>984</v>
      </c>
      <c r="N7471" t="s">
        <v>985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f>Table1[[#This Row],[RPMO Balance]]-Table1[[#This Row],[RSP Balance]]</f>
        <v>0</v>
      </c>
      <c r="AG7471">
        <f>Table1[[#This Row],[RSP Total Charges]]+Table1[[#This Row],[TotalPaymentUnallocatedAmount]]+Table1[[#This Row],[TotalCreditUnallocatedAmount]]</f>
        <v>0</v>
      </c>
    </row>
    <row r="7472" spans="1:33" hidden="1" x14ac:dyDescent="0.25">
      <c r="A7472" t="s">
        <v>17091</v>
      </c>
      <c r="B7472">
        <v>13894</v>
      </c>
      <c r="C7472" t="s">
        <v>17386</v>
      </c>
      <c r="D7472">
        <v>13306</v>
      </c>
      <c r="E7472">
        <v>1185</v>
      </c>
      <c r="F7472" t="s">
        <v>1380</v>
      </c>
      <c r="G7472" t="s">
        <v>17387</v>
      </c>
      <c r="H7472" t="s">
        <v>17104</v>
      </c>
      <c r="I7472" s="1">
        <v>44747</v>
      </c>
      <c r="J7472" s="1">
        <v>44773</v>
      </c>
      <c r="K7472" s="1">
        <v>44747.104042939813</v>
      </c>
      <c r="L7472" s="1">
        <v>44773.205289351848</v>
      </c>
      <c r="M7472" t="s">
        <v>984</v>
      </c>
      <c r="N7472" t="s">
        <v>985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f>Table1[[#This Row],[RPMO Balance]]-Table1[[#This Row],[RSP Balance]]</f>
        <v>0</v>
      </c>
      <c r="AG7472">
        <f>Table1[[#This Row],[RSP Total Charges]]+Table1[[#This Row],[TotalPaymentUnallocatedAmount]]+Table1[[#This Row],[TotalCreditUnallocatedAmount]]</f>
        <v>0</v>
      </c>
    </row>
    <row r="7473" spans="1:33" hidden="1" x14ac:dyDescent="0.25">
      <c r="A7473" t="s">
        <v>17091</v>
      </c>
      <c r="B7473">
        <v>13895</v>
      </c>
      <c r="C7473" t="s">
        <v>17388</v>
      </c>
      <c r="D7473">
        <v>13307</v>
      </c>
      <c r="E7473">
        <v>1186</v>
      </c>
      <c r="F7473" t="s">
        <v>647</v>
      </c>
      <c r="G7473" t="s">
        <v>17389</v>
      </c>
      <c r="H7473" t="s">
        <v>17390</v>
      </c>
      <c r="I7473" s="1">
        <v>44747</v>
      </c>
      <c r="J7473" s="1">
        <v>44773</v>
      </c>
      <c r="K7473" s="1">
        <v>44747.104042939813</v>
      </c>
      <c r="L7473" s="1">
        <v>44773.205289351848</v>
      </c>
      <c r="M7473" t="s">
        <v>984</v>
      </c>
      <c r="N7473" t="s">
        <v>985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f>Table1[[#This Row],[RPMO Balance]]-Table1[[#This Row],[RSP Balance]]</f>
        <v>0</v>
      </c>
      <c r="AG7473">
        <f>Table1[[#This Row],[RSP Total Charges]]+Table1[[#This Row],[TotalPaymentUnallocatedAmount]]+Table1[[#This Row],[TotalCreditUnallocatedAmount]]</f>
        <v>0</v>
      </c>
    </row>
    <row r="7474" spans="1:33" hidden="1" x14ac:dyDescent="0.25">
      <c r="A7474" t="s">
        <v>17091</v>
      </c>
      <c r="B7474">
        <v>13896</v>
      </c>
      <c r="C7474" t="s">
        <v>17391</v>
      </c>
      <c r="D7474">
        <v>13308</v>
      </c>
      <c r="E7474">
        <v>1187</v>
      </c>
      <c r="F7474" t="s">
        <v>17392</v>
      </c>
      <c r="G7474" t="s">
        <v>17393</v>
      </c>
      <c r="H7474" t="s">
        <v>17394</v>
      </c>
      <c r="I7474" s="1">
        <v>44747</v>
      </c>
      <c r="J7474" s="1">
        <v>44773</v>
      </c>
      <c r="K7474" s="1">
        <v>44747.104042939813</v>
      </c>
      <c r="L7474" s="1">
        <v>44773.205289351848</v>
      </c>
      <c r="M7474" t="s">
        <v>984</v>
      </c>
      <c r="N7474" t="s">
        <v>985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f>Table1[[#This Row],[RPMO Balance]]-Table1[[#This Row],[RSP Balance]]</f>
        <v>0</v>
      </c>
      <c r="AG7474">
        <f>Table1[[#This Row],[RSP Total Charges]]+Table1[[#This Row],[TotalPaymentUnallocatedAmount]]+Table1[[#This Row],[TotalCreditUnallocatedAmount]]</f>
        <v>0</v>
      </c>
    </row>
    <row r="7475" spans="1:33" hidden="1" x14ac:dyDescent="0.25">
      <c r="A7475" t="s">
        <v>17091</v>
      </c>
      <c r="B7475">
        <v>13897</v>
      </c>
      <c r="C7475" t="s">
        <v>17395</v>
      </c>
      <c r="D7475">
        <v>13309</v>
      </c>
      <c r="E7475">
        <v>1188</v>
      </c>
      <c r="F7475" t="s">
        <v>17396</v>
      </c>
      <c r="G7475" t="s">
        <v>17397</v>
      </c>
      <c r="H7475" t="s">
        <v>17398</v>
      </c>
      <c r="I7475" s="1">
        <v>44747</v>
      </c>
      <c r="J7475" s="1">
        <v>44773</v>
      </c>
      <c r="K7475" s="1">
        <v>44747.104042939813</v>
      </c>
      <c r="L7475" s="1">
        <v>44773.205289351848</v>
      </c>
      <c r="M7475" t="s">
        <v>984</v>
      </c>
      <c r="N7475" t="s">
        <v>985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f>Table1[[#This Row],[RPMO Balance]]-Table1[[#This Row],[RSP Balance]]</f>
        <v>0</v>
      </c>
      <c r="AG7475">
        <f>Table1[[#This Row],[RSP Total Charges]]+Table1[[#This Row],[TotalPaymentUnallocatedAmount]]+Table1[[#This Row],[TotalCreditUnallocatedAmount]]</f>
        <v>0</v>
      </c>
    </row>
    <row r="7476" spans="1:33" hidden="1" x14ac:dyDescent="0.25">
      <c r="A7476" t="s">
        <v>17091</v>
      </c>
      <c r="B7476">
        <v>13898</v>
      </c>
      <c r="C7476" t="s">
        <v>17399</v>
      </c>
      <c r="D7476">
        <v>13310</v>
      </c>
      <c r="E7476">
        <v>1189</v>
      </c>
      <c r="F7476" t="s">
        <v>1643</v>
      </c>
      <c r="G7476" t="s">
        <v>17400</v>
      </c>
      <c r="H7476" t="s">
        <v>17401</v>
      </c>
      <c r="I7476" s="1">
        <v>44774</v>
      </c>
      <c r="J7476" s="1">
        <v>45473</v>
      </c>
      <c r="K7476" s="1">
        <v>44801.254131944443</v>
      </c>
      <c r="L7476" s="1">
        <v>45473</v>
      </c>
      <c r="M7476" t="s">
        <v>36</v>
      </c>
      <c r="N7476" t="s">
        <v>37</v>
      </c>
      <c r="O7476">
        <v>57980</v>
      </c>
      <c r="P7476">
        <v>0</v>
      </c>
      <c r="Q7476">
        <v>0</v>
      </c>
      <c r="R7476">
        <v>57980</v>
      </c>
      <c r="S7476">
        <v>0</v>
      </c>
      <c r="T7476">
        <v>-57980</v>
      </c>
      <c r="U7476">
        <v>0</v>
      </c>
      <c r="V7476">
        <v>0</v>
      </c>
      <c r="W7476">
        <v>0</v>
      </c>
      <c r="X7476">
        <v>0</v>
      </c>
      <c r="Y7476" s="2">
        <v>-57980</v>
      </c>
      <c r="Z7476" s="2">
        <v>0</v>
      </c>
      <c r="AA7476">
        <v>0</v>
      </c>
      <c r="AB7476" s="2">
        <v>57980</v>
      </c>
      <c r="AC7476">
        <v>-57980</v>
      </c>
      <c r="AD7476">
        <v>0</v>
      </c>
      <c r="AE7476">
        <v>0</v>
      </c>
      <c r="AF7476">
        <f>Table1[[#This Row],[RPMO Balance]]-Table1[[#This Row],[RSP Balance]]</f>
        <v>0</v>
      </c>
      <c r="AG7476">
        <f>Table1[[#This Row],[RSP Total Charges]]+Table1[[#This Row],[TotalPaymentUnallocatedAmount]]+Table1[[#This Row],[TotalCreditUnallocatedAmount]]</f>
        <v>0</v>
      </c>
    </row>
    <row r="7477" spans="1:33" hidden="1" x14ac:dyDescent="0.25">
      <c r="A7477" t="s">
        <v>17091</v>
      </c>
      <c r="B7477">
        <v>13899</v>
      </c>
      <c r="C7477" t="s">
        <v>17402</v>
      </c>
      <c r="D7477">
        <v>13311</v>
      </c>
      <c r="E7477">
        <v>1190</v>
      </c>
      <c r="F7477" t="s">
        <v>7986</v>
      </c>
      <c r="G7477" t="s">
        <v>968</v>
      </c>
      <c r="H7477" t="s">
        <v>17403</v>
      </c>
      <c r="I7477" s="1">
        <v>44774</v>
      </c>
      <c r="J7477" s="1">
        <v>44926</v>
      </c>
      <c r="K7477" s="1">
        <v>44775.702349537038</v>
      </c>
      <c r="L7477" s="1">
        <v>44915</v>
      </c>
      <c r="M7477" t="s">
        <v>984</v>
      </c>
      <c r="N7477" t="s">
        <v>985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f>Table1[[#This Row],[RPMO Balance]]-Table1[[#This Row],[RSP Balance]]</f>
        <v>0</v>
      </c>
      <c r="AG7477">
        <f>Table1[[#This Row],[RSP Total Charges]]+Table1[[#This Row],[TotalPaymentUnallocatedAmount]]+Table1[[#This Row],[TotalCreditUnallocatedAmount]]</f>
        <v>0</v>
      </c>
    </row>
    <row r="7478" spans="1:33" hidden="1" x14ac:dyDescent="0.25">
      <c r="A7478" t="s">
        <v>17091</v>
      </c>
      <c r="B7478">
        <v>13900</v>
      </c>
      <c r="C7478" t="s">
        <v>17404</v>
      </c>
      <c r="D7478">
        <v>13312</v>
      </c>
      <c r="E7478">
        <v>1191</v>
      </c>
      <c r="F7478" t="s">
        <v>17405</v>
      </c>
      <c r="G7478" t="s">
        <v>17406</v>
      </c>
      <c r="H7478" t="s">
        <v>17267</v>
      </c>
      <c r="I7478" s="1">
        <v>44805</v>
      </c>
      <c r="J7478" s="1">
        <v>45473</v>
      </c>
      <c r="K7478" s="1">
        <v>44805.254131944443</v>
      </c>
      <c r="L7478" s="1">
        <v>45473</v>
      </c>
      <c r="M7478" t="s">
        <v>36</v>
      </c>
      <c r="N7478" t="s">
        <v>37</v>
      </c>
      <c r="O7478">
        <v>50885</v>
      </c>
      <c r="P7478">
        <v>0</v>
      </c>
      <c r="Q7478">
        <v>0</v>
      </c>
      <c r="R7478">
        <v>50885</v>
      </c>
      <c r="S7478">
        <v>50885</v>
      </c>
      <c r="T7478">
        <v>-50885</v>
      </c>
      <c r="U7478">
        <v>0</v>
      </c>
      <c r="V7478">
        <v>-50885</v>
      </c>
      <c r="W7478">
        <v>-50885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f>Table1[[#This Row],[RPMO Balance]]-Table1[[#This Row],[RSP Balance]]</f>
        <v>0</v>
      </c>
      <c r="AG7478">
        <f>Table1[[#This Row],[RSP Total Charges]]+Table1[[#This Row],[TotalPaymentUnallocatedAmount]]+Table1[[#This Row],[TotalCreditUnallocatedAmount]]</f>
        <v>0</v>
      </c>
    </row>
    <row r="7479" spans="1:33" hidden="1" x14ac:dyDescent="0.25">
      <c r="A7479" t="s">
        <v>17091</v>
      </c>
      <c r="B7479">
        <v>13901</v>
      </c>
      <c r="C7479" t="s">
        <v>17407</v>
      </c>
      <c r="D7479">
        <v>13313</v>
      </c>
      <c r="E7479">
        <v>1192</v>
      </c>
      <c r="F7479" t="s">
        <v>17408</v>
      </c>
      <c r="G7479" t="s">
        <v>17409</v>
      </c>
      <c r="H7479" t="s">
        <v>17410</v>
      </c>
      <c r="I7479" s="1">
        <v>44774</v>
      </c>
      <c r="J7479" s="1">
        <v>45473</v>
      </c>
      <c r="K7479" s="1">
        <v>44788.194432870368</v>
      </c>
      <c r="L7479" s="1">
        <v>45473</v>
      </c>
      <c r="M7479" t="s">
        <v>36</v>
      </c>
      <c r="N7479" t="s">
        <v>37</v>
      </c>
      <c r="O7479">
        <v>58280</v>
      </c>
      <c r="P7479">
        <v>0</v>
      </c>
      <c r="Q7479">
        <v>-250</v>
      </c>
      <c r="R7479">
        <v>58530</v>
      </c>
      <c r="S7479">
        <v>58530</v>
      </c>
      <c r="T7479">
        <v>-58280</v>
      </c>
      <c r="U7479">
        <v>0</v>
      </c>
      <c r="V7479">
        <v>-58280</v>
      </c>
      <c r="W7479">
        <v>-58280</v>
      </c>
      <c r="X7479">
        <v>-250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f>Table1[[#This Row],[RPMO Balance]]-Table1[[#This Row],[RSP Balance]]</f>
        <v>0</v>
      </c>
      <c r="AG7479">
        <f>Table1[[#This Row],[RSP Total Charges]]+Table1[[#This Row],[TotalPaymentUnallocatedAmount]]+Table1[[#This Row],[TotalCreditUnallocatedAmount]]</f>
        <v>0</v>
      </c>
    </row>
    <row r="7480" spans="1:33" hidden="1" x14ac:dyDescent="0.25">
      <c r="A7480" t="s">
        <v>17091</v>
      </c>
      <c r="B7480">
        <v>13902</v>
      </c>
      <c r="C7480" t="s">
        <v>17411</v>
      </c>
      <c r="D7480">
        <v>13314</v>
      </c>
      <c r="E7480">
        <v>1193</v>
      </c>
      <c r="F7480" t="s">
        <v>454</v>
      </c>
      <c r="G7480" t="s">
        <v>17412</v>
      </c>
      <c r="H7480" t="s">
        <v>17413</v>
      </c>
      <c r="I7480" s="1">
        <v>44774</v>
      </c>
      <c r="J7480" s="1">
        <v>44957</v>
      </c>
      <c r="K7480" s="1">
        <v>44791.254131944443</v>
      </c>
      <c r="L7480" s="1">
        <v>44957</v>
      </c>
      <c r="M7480" t="s">
        <v>984</v>
      </c>
      <c r="N7480" t="s">
        <v>985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f>Table1[[#This Row],[RPMO Balance]]-Table1[[#This Row],[RSP Balance]]</f>
        <v>0</v>
      </c>
      <c r="AG7480">
        <f>Table1[[#This Row],[RSP Total Charges]]+Table1[[#This Row],[TotalPaymentUnallocatedAmount]]+Table1[[#This Row],[TotalCreditUnallocatedAmount]]</f>
        <v>0</v>
      </c>
    </row>
    <row r="7481" spans="1:33" hidden="1" x14ac:dyDescent="0.25">
      <c r="A7481" t="s">
        <v>17091</v>
      </c>
      <c r="B7481">
        <v>13903</v>
      </c>
      <c r="C7481" t="s">
        <v>17414</v>
      </c>
      <c r="D7481">
        <v>13315</v>
      </c>
      <c r="E7481">
        <v>1194</v>
      </c>
      <c r="F7481" t="s">
        <v>17415</v>
      </c>
      <c r="G7481" t="s">
        <v>17416</v>
      </c>
      <c r="H7481" t="s">
        <v>17259</v>
      </c>
      <c r="I7481" s="1">
        <v>44805</v>
      </c>
      <c r="J7481" s="1">
        <v>45473</v>
      </c>
      <c r="K7481" s="1">
        <v>44806.321554861112</v>
      </c>
      <c r="L7481" s="1">
        <v>45473</v>
      </c>
      <c r="M7481" t="s">
        <v>36</v>
      </c>
      <c r="N7481" t="s">
        <v>37</v>
      </c>
      <c r="O7481">
        <v>48660.62</v>
      </c>
      <c r="P7481">
        <v>0</v>
      </c>
      <c r="Q7481">
        <v>-2224.38</v>
      </c>
      <c r="R7481">
        <v>50885</v>
      </c>
      <c r="S7481">
        <v>50885</v>
      </c>
      <c r="T7481">
        <v>-48660.62</v>
      </c>
      <c r="U7481">
        <v>0</v>
      </c>
      <c r="V7481">
        <v>-48660.62</v>
      </c>
      <c r="W7481">
        <v>-48660.62</v>
      </c>
      <c r="X7481">
        <v>-2224.38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f>Table1[[#This Row],[RPMO Balance]]-Table1[[#This Row],[RSP Balance]]</f>
        <v>0</v>
      </c>
      <c r="AG7481">
        <f>Table1[[#This Row],[RSP Total Charges]]+Table1[[#This Row],[TotalPaymentUnallocatedAmount]]+Table1[[#This Row],[TotalCreditUnallocatedAmount]]</f>
        <v>0</v>
      </c>
    </row>
    <row r="7482" spans="1:33" hidden="1" x14ac:dyDescent="0.25">
      <c r="A7482" t="s">
        <v>17091</v>
      </c>
      <c r="B7482">
        <v>13904</v>
      </c>
      <c r="C7482" t="s">
        <v>17417</v>
      </c>
      <c r="D7482">
        <v>13316</v>
      </c>
      <c r="E7482">
        <v>1195</v>
      </c>
      <c r="F7482" t="s">
        <v>17418</v>
      </c>
      <c r="G7482" t="s">
        <v>17419</v>
      </c>
      <c r="H7482" t="s">
        <v>17420</v>
      </c>
      <c r="I7482" s="1">
        <v>44747</v>
      </c>
      <c r="J7482" s="1">
        <v>45107</v>
      </c>
      <c r="K7482" s="1">
        <v>44747.104042939813</v>
      </c>
      <c r="L7482" s="1">
        <v>45107</v>
      </c>
      <c r="M7482" t="s">
        <v>36</v>
      </c>
      <c r="N7482" t="s">
        <v>37</v>
      </c>
      <c r="O7482">
        <v>57730</v>
      </c>
      <c r="P7482">
        <v>0</v>
      </c>
      <c r="Q7482">
        <v>-500</v>
      </c>
      <c r="R7482">
        <v>58230</v>
      </c>
      <c r="S7482">
        <v>58230</v>
      </c>
      <c r="T7482">
        <v>-57730</v>
      </c>
      <c r="U7482">
        <v>0</v>
      </c>
      <c r="V7482">
        <v>-57730</v>
      </c>
      <c r="W7482">
        <v>-57730</v>
      </c>
      <c r="X7482">
        <v>-500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f>Table1[[#This Row],[RPMO Balance]]-Table1[[#This Row],[RSP Balance]]</f>
        <v>0</v>
      </c>
      <c r="AG7482">
        <f>Table1[[#This Row],[RSP Total Charges]]+Table1[[#This Row],[TotalPaymentUnallocatedAmount]]+Table1[[#This Row],[TotalCreditUnallocatedAmount]]</f>
        <v>0</v>
      </c>
    </row>
    <row r="7483" spans="1:33" hidden="1" x14ac:dyDescent="0.25">
      <c r="A7483" t="s">
        <v>17091</v>
      </c>
      <c r="B7483">
        <v>13905</v>
      </c>
      <c r="C7483" t="s">
        <v>17421</v>
      </c>
      <c r="D7483">
        <v>13317</v>
      </c>
      <c r="E7483">
        <v>1196</v>
      </c>
      <c r="F7483" t="s">
        <v>765</v>
      </c>
      <c r="G7483" t="s">
        <v>17422</v>
      </c>
      <c r="H7483" t="s">
        <v>17423</v>
      </c>
      <c r="I7483" s="1">
        <v>44747</v>
      </c>
      <c r="J7483" s="1">
        <v>44773</v>
      </c>
      <c r="K7483" s="1">
        <v>44747.104042939813</v>
      </c>
      <c r="L7483" s="1">
        <v>44773.205289351848</v>
      </c>
      <c r="M7483" t="s">
        <v>984</v>
      </c>
      <c r="N7483" t="s">
        <v>985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f>Table1[[#This Row],[RPMO Balance]]-Table1[[#This Row],[RSP Balance]]</f>
        <v>0</v>
      </c>
      <c r="AG7483">
        <f>Table1[[#This Row],[RSP Total Charges]]+Table1[[#This Row],[TotalPaymentUnallocatedAmount]]+Table1[[#This Row],[TotalCreditUnallocatedAmount]]</f>
        <v>0</v>
      </c>
    </row>
    <row r="7484" spans="1:33" hidden="1" x14ac:dyDescent="0.25">
      <c r="A7484" t="s">
        <v>17091</v>
      </c>
      <c r="B7484">
        <v>13906</v>
      </c>
      <c r="C7484" t="s">
        <v>17424</v>
      </c>
      <c r="D7484">
        <v>13318</v>
      </c>
      <c r="E7484">
        <v>1197</v>
      </c>
      <c r="F7484" t="s">
        <v>17425</v>
      </c>
      <c r="G7484" t="s">
        <v>17426</v>
      </c>
      <c r="H7484" t="s">
        <v>17427</v>
      </c>
      <c r="I7484" s="1">
        <v>44747</v>
      </c>
      <c r="J7484" s="1">
        <v>44773</v>
      </c>
      <c r="K7484" s="1">
        <v>44747.104042939813</v>
      </c>
      <c r="L7484" s="1">
        <v>44773.205289351848</v>
      </c>
      <c r="M7484" t="s">
        <v>984</v>
      </c>
      <c r="N7484" t="s">
        <v>985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f>Table1[[#This Row],[RPMO Balance]]-Table1[[#This Row],[RSP Balance]]</f>
        <v>0</v>
      </c>
      <c r="AG7484">
        <f>Table1[[#This Row],[RSP Total Charges]]+Table1[[#This Row],[TotalPaymentUnallocatedAmount]]+Table1[[#This Row],[TotalCreditUnallocatedAmount]]</f>
        <v>0</v>
      </c>
    </row>
    <row r="7485" spans="1:33" hidden="1" x14ac:dyDescent="0.25">
      <c r="A7485" t="s">
        <v>17091</v>
      </c>
      <c r="B7485">
        <v>13907</v>
      </c>
      <c r="C7485" t="s">
        <v>17428</v>
      </c>
      <c r="D7485">
        <v>13319</v>
      </c>
      <c r="E7485">
        <v>1198</v>
      </c>
      <c r="F7485" t="s">
        <v>135</v>
      </c>
      <c r="G7485" t="s">
        <v>17429</v>
      </c>
      <c r="H7485" t="s">
        <v>17430</v>
      </c>
      <c r="I7485" s="1">
        <v>44747</v>
      </c>
      <c r="J7485" s="1">
        <v>44773</v>
      </c>
      <c r="K7485" s="1">
        <v>44747.104042939813</v>
      </c>
      <c r="L7485" s="1">
        <v>44773.205289351848</v>
      </c>
      <c r="M7485" t="s">
        <v>984</v>
      </c>
      <c r="N7485" t="s">
        <v>985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f>Table1[[#This Row],[RPMO Balance]]-Table1[[#This Row],[RSP Balance]]</f>
        <v>0</v>
      </c>
      <c r="AG7485">
        <f>Table1[[#This Row],[RSP Total Charges]]+Table1[[#This Row],[TotalPaymentUnallocatedAmount]]+Table1[[#This Row],[TotalCreditUnallocatedAmount]]</f>
        <v>0</v>
      </c>
    </row>
    <row r="7486" spans="1:33" hidden="1" x14ac:dyDescent="0.25">
      <c r="A7486" t="s">
        <v>17091</v>
      </c>
      <c r="B7486">
        <v>13908</v>
      </c>
      <c r="C7486" t="s">
        <v>17431</v>
      </c>
      <c r="D7486">
        <v>13320</v>
      </c>
      <c r="E7486">
        <v>1199</v>
      </c>
      <c r="F7486" t="s">
        <v>6675</v>
      </c>
      <c r="G7486" t="s">
        <v>17432</v>
      </c>
      <c r="H7486" t="s">
        <v>17433</v>
      </c>
      <c r="I7486" s="1">
        <v>44774</v>
      </c>
      <c r="J7486" s="1">
        <v>45473</v>
      </c>
      <c r="K7486" s="1">
        <v>44775.216215277775</v>
      </c>
      <c r="L7486" s="1">
        <v>45473</v>
      </c>
      <c r="M7486" t="s">
        <v>36</v>
      </c>
      <c r="N7486" t="s">
        <v>37</v>
      </c>
      <c r="O7486">
        <v>56980</v>
      </c>
      <c r="P7486">
        <v>0</v>
      </c>
      <c r="Q7486">
        <v>0</v>
      </c>
      <c r="R7486">
        <v>56980</v>
      </c>
      <c r="S7486">
        <v>56980</v>
      </c>
      <c r="T7486">
        <v>-66070</v>
      </c>
      <c r="U7486">
        <v>-9090</v>
      </c>
      <c r="V7486">
        <v>-56980</v>
      </c>
      <c r="W7486">
        <v>-56980</v>
      </c>
      <c r="X7486">
        <v>0</v>
      </c>
      <c r="Y7486">
        <v>-9090</v>
      </c>
      <c r="Z7486">
        <v>0</v>
      </c>
      <c r="AA7486">
        <v>0</v>
      </c>
      <c r="AB7486">
        <v>0</v>
      </c>
      <c r="AC7486">
        <v>-9090</v>
      </c>
      <c r="AD7486">
        <v>0</v>
      </c>
      <c r="AE7486">
        <v>-9090</v>
      </c>
      <c r="AF7486">
        <f>Table1[[#This Row],[RPMO Balance]]-Table1[[#This Row],[RSP Balance]]</f>
        <v>0</v>
      </c>
      <c r="AG7486">
        <f>Table1[[#This Row],[RSP Total Charges]]+Table1[[#This Row],[TotalPaymentUnallocatedAmount]]+Table1[[#This Row],[TotalCreditUnallocatedAmount]]</f>
        <v>-9090</v>
      </c>
    </row>
    <row r="7487" spans="1:33" hidden="1" x14ac:dyDescent="0.25">
      <c r="A7487" t="s">
        <v>17091</v>
      </c>
      <c r="B7487">
        <v>13909</v>
      </c>
      <c r="C7487" t="s">
        <v>17434</v>
      </c>
      <c r="D7487">
        <v>13321</v>
      </c>
      <c r="E7487">
        <v>1200</v>
      </c>
      <c r="F7487" t="s">
        <v>17435</v>
      </c>
      <c r="G7487" t="s">
        <v>17436</v>
      </c>
      <c r="H7487" t="s">
        <v>17437</v>
      </c>
      <c r="I7487" s="1">
        <v>44805</v>
      </c>
      <c r="J7487" s="1">
        <v>45046</v>
      </c>
      <c r="K7487" s="1">
        <v>44805.321554861112</v>
      </c>
      <c r="L7487" s="1">
        <v>45046</v>
      </c>
      <c r="M7487" t="s">
        <v>36</v>
      </c>
      <c r="N7487" t="s">
        <v>37</v>
      </c>
      <c r="O7487">
        <v>50885</v>
      </c>
      <c r="P7487">
        <v>0</v>
      </c>
      <c r="Q7487">
        <v>0</v>
      </c>
      <c r="R7487">
        <v>50885</v>
      </c>
      <c r="S7487">
        <v>50885</v>
      </c>
      <c r="T7487">
        <v>-50885</v>
      </c>
      <c r="U7487">
        <v>0</v>
      </c>
      <c r="V7487">
        <v>-50885</v>
      </c>
      <c r="W7487">
        <v>-50885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f>Table1[[#This Row],[RPMO Balance]]-Table1[[#This Row],[RSP Balance]]</f>
        <v>0</v>
      </c>
      <c r="AG7487">
        <f>Table1[[#This Row],[RSP Total Charges]]+Table1[[#This Row],[TotalPaymentUnallocatedAmount]]+Table1[[#This Row],[TotalCreditUnallocatedAmount]]</f>
        <v>0</v>
      </c>
    </row>
    <row r="7488" spans="1:33" hidden="1" x14ac:dyDescent="0.25">
      <c r="A7488" t="s">
        <v>17091</v>
      </c>
      <c r="B7488">
        <v>13910</v>
      </c>
      <c r="C7488" t="s">
        <v>17438</v>
      </c>
      <c r="D7488">
        <v>13322</v>
      </c>
      <c r="E7488">
        <v>1201</v>
      </c>
      <c r="F7488" t="s">
        <v>17439</v>
      </c>
      <c r="G7488" t="s">
        <v>17440</v>
      </c>
      <c r="H7488" t="s">
        <v>17441</v>
      </c>
      <c r="I7488" s="1">
        <v>44805</v>
      </c>
      <c r="J7488" s="1">
        <v>44895</v>
      </c>
      <c r="K7488" s="1">
        <v>44805.321554861112</v>
      </c>
      <c r="L7488" s="1">
        <v>44889</v>
      </c>
      <c r="M7488" t="s">
        <v>984</v>
      </c>
      <c r="N7488" t="s">
        <v>985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f>Table1[[#This Row],[RPMO Balance]]-Table1[[#This Row],[RSP Balance]]</f>
        <v>0</v>
      </c>
      <c r="AG7488">
        <f>Table1[[#This Row],[RSP Total Charges]]+Table1[[#This Row],[TotalPaymentUnallocatedAmount]]+Table1[[#This Row],[TotalCreditUnallocatedAmount]]</f>
        <v>0</v>
      </c>
    </row>
    <row r="7489" spans="1:33" hidden="1" x14ac:dyDescent="0.25">
      <c r="A7489" t="s">
        <v>17091</v>
      </c>
      <c r="B7489">
        <v>13911</v>
      </c>
      <c r="C7489" t="s">
        <v>17442</v>
      </c>
      <c r="D7489">
        <v>13323</v>
      </c>
      <c r="E7489">
        <v>1202</v>
      </c>
      <c r="F7489" t="s">
        <v>17443</v>
      </c>
      <c r="G7489" t="s">
        <v>17444</v>
      </c>
      <c r="H7489" t="s">
        <v>17445</v>
      </c>
      <c r="I7489" s="1">
        <v>44747</v>
      </c>
      <c r="J7489" s="1">
        <v>44834</v>
      </c>
      <c r="K7489" s="1">
        <v>44747.104042939813</v>
      </c>
      <c r="L7489" s="1">
        <v>44825.321554861112</v>
      </c>
      <c r="M7489" t="s">
        <v>984</v>
      </c>
      <c r="N7489" t="s">
        <v>985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f>Table1[[#This Row],[RPMO Balance]]-Table1[[#This Row],[RSP Balance]]</f>
        <v>0</v>
      </c>
      <c r="AG7489">
        <f>Table1[[#This Row],[RSP Total Charges]]+Table1[[#This Row],[TotalPaymentUnallocatedAmount]]+Table1[[#This Row],[TotalCreditUnallocatedAmount]]</f>
        <v>0</v>
      </c>
    </row>
    <row r="7490" spans="1:33" hidden="1" x14ac:dyDescent="0.25">
      <c r="A7490" t="s">
        <v>17091</v>
      </c>
      <c r="B7490">
        <v>13912</v>
      </c>
      <c r="C7490" t="s">
        <v>17446</v>
      </c>
      <c r="D7490">
        <v>13324</v>
      </c>
      <c r="E7490">
        <v>1203</v>
      </c>
      <c r="F7490" t="s">
        <v>17447</v>
      </c>
      <c r="G7490" t="s">
        <v>17448</v>
      </c>
      <c r="H7490" t="s">
        <v>17306</v>
      </c>
      <c r="I7490" s="1">
        <v>44805</v>
      </c>
      <c r="J7490" s="1">
        <v>45657</v>
      </c>
      <c r="K7490" s="1">
        <v>44809.321554861112</v>
      </c>
      <c r="L7490" s="1">
        <v>45657</v>
      </c>
      <c r="M7490" t="s">
        <v>36</v>
      </c>
      <c r="N7490" t="s">
        <v>37</v>
      </c>
      <c r="O7490">
        <v>80035</v>
      </c>
      <c r="P7490">
        <v>0</v>
      </c>
      <c r="Q7490">
        <v>0</v>
      </c>
      <c r="R7490">
        <v>80035</v>
      </c>
      <c r="S7490">
        <v>80035</v>
      </c>
      <c r="T7490">
        <v>-85585</v>
      </c>
      <c r="U7490">
        <v>-5550</v>
      </c>
      <c r="V7490">
        <v>-80035</v>
      </c>
      <c r="W7490">
        <v>-80035</v>
      </c>
      <c r="X7490">
        <v>0</v>
      </c>
      <c r="Y7490">
        <v>-5550</v>
      </c>
      <c r="Z7490">
        <v>0</v>
      </c>
      <c r="AA7490">
        <v>0</v>
      </c>
      <c r="AB7490">
        <v>0</v>
      </c>
      <c r="AC7490">
        <v>-5550</v>
      </c>
      <c r="AD7490">
        <v>0</v>
      </c>
      <c r="AE7490">
        <v>-5550</v>
      </c>
      <c r="AF7490">
        <f>Table1[[#This Row],[RPMO Balance]]-Table1[[#This Row],[RSP Balance]]</f>
        <v>0</v>
      </c>
      <c r="AG7490">
        <f>Table1[[#This Row],[RSP Total Charges]]+Table1[[#This Row],[TotalPaymentUnallocatedAmount]]+Table1[[#This Row],[TotalCreditUnallocatedAmount]]</f>
        <v>-5550</v>
      </c>
    </row>
    <row r="7491" spans="1:33" hidden="1" x14ac:dyDescent="0.25">
      <c r="A7491" t="s">
        <v>17091</v>
      </c>
      <c r="B7491">
        <v>13913</v>
      </c>
      <c r="C7491" t="s">
        <v>17449</v>
      </c>
      <c r="D7491">
        <v>13325</v>
      </c>
      <c r="E7491">
        <v>1204</v>
      </c>
      <c r="F7491" t="s">
        <v>2207</v>
      </c>
      <c r="G7491" t="s">
        <v>17450</v>
      </c>
      <c r="H7491" t="s">
        <v>17451</v>
      </c>
      <c r="I7491" s="1">
        <v>44747</v>
      </c>
      <c r="J7491" s="1">
        <v>45473</v>
      </c>
      <c r="K7491" s="1">
        <v>44747.104042939813</v>
      </c>
      <c r="L7491" s="1">
        <v>45473</v>
      </c>
      <c r="M7491" t="s">
        <v>36</v>
      </c>
      <c r="N7491" t="s">
        <v>37</v>
      </c>
      <c r="O7491">
        <v>87900</v>
      </c>
      <c r="P7491">
        <v>0</v>
      </c>
      <c r="Q7491">
        <v>0</v>
      </c>
      <c r="R7491">
        <v>87900</v>
      </c>
      <c r="S7491">
        <v>10845</v>
      </c>
      <c r="T7491">
        <v>-88241.25</v>
      </c>
      <c r="U7491">
        <v>-341.25</v>
      </c>
      <c r="V7491">
        <v>-10845</v>
      </c>
      <c r="W7491">
        <v>-10845</v>
      </c>
      <c r="X7491">
        <v>0</v>
      </c>
      <c r="Y7491">
        <v>-77396.25</v>
      </c>
      <c r="Z7491">
        <v>0</v>
      </c>
      <c r="AA7491">
        <v>0</v>
      </c>
      <c r="AB7491">
        <v>77055</v>
      </c>
      <c r="AC7491">
        <v>-77396.25</v>
      </c>
      <c r="AD7491">
        <v>0</v>
      </c>
      <c r="AE7491">
        <v>-341.25</v>
      </c>
      <c r="AF7491">
        <f>Table1[[#This Row],[RPMO Balance]]-Table1[[#This Row],[RSP Balance]]</f>
        <v>0</v>
      </c>
      <c r="AG7491">
        <f>Table1[[#This Row],[RSP Total Charges]]+Table1[[#This Row],[TotalPaymentUnallocatedAmount]]+Table1[[#This Row],[TotalCreditUnallocatedAmount]]</f>
        <v>-341.25</v>
      </c>
    </row>
    <row r="7492" spans="1:33" hidden="1" x14ac:dyDescent="0.25">
      <c r="A7492" t="s">
        <v>17091</v>
      </c>
      <c r="B7492">
        <v>13914</v>
      </c>
      <c r="C7492" t="s">
        <v>17452</v>
      </c>
      <c r="D7492">
        <v>13326</v>
      </c>
      <c r="E7492">
        <v>1205</v>
      </c>
      <c r="F7492" t="s">
        <v>17453</v>
      </c>
      <c r="G7492" t="s">
        <v>1058</v>
      </c>
      <c r="H7492" t="s">
        <v>17454</v>
      </c>
      <c r="I7492" s="1">
        <v>44747</v>
      </c>
      <c r="J7492" s="1">
        <v>45473</v>
      </c>
      <c r="K7492" s="1">
        <v>44747.104042939813</v>
      </c>
      <c r="L7492" s="1">
        <v>45473</v>
      </c>
      <c r="M7492" t="s">
        <v>36</v>
      </c>
      <c r="N7492" t="s">
        <v>37</v>
      </c>
      <c r="O7492">
        <v>49187.85</v>
      </c>
      <c r="P7492">
        <v>0</v>
      </c>
      <c r="Q7492">
        <v>-7062.15</v>
      </c>
      <c r="R7492">
        <v>56250</v>
      </c>
      <c r="S7492">
        <v>56250</v>
      </c>
      <c r="T7492">
        <v>-49187.85</v>
      </c>
      <c r="U7492">
        <v>0</v>
      </c>
      <c r="V7492">
        <v>-49187.85</v>
      </c>
      <c r="W7492">
        <v>-49187.85</v>
      </c>
      <c r="X7492">
        <v>-7062.15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f>Table1[[#This Row],[RPMO Balance]]-Table1[[#This Row],[RSP Balance]]</f>
        <v>0</v>
      </c>
      <c r="AG7492">
        <f>Table1[[#This Row],[RSP Total Charges]]+Table1[[#This Row],[TotalPaymentUnallocatedAmount]]+Table1[[#This Row],[TotalCreditUnallocatedAmount]]</f>
        <v>0</v>
      </c>
    </row>
    <row r="7493" spans="1:33" hidden="1" x14ac:dyDescent="0.25">
      <c r="A7493" t="s">
        <v>17091</v>
      </c>
      <c r="B7493">
        <v>13915</v>
      </c>
      <c r="C7493" t="s">
        <v>17455</v>
      </c>
      <c r="D7493">
        <v>13327</v>
      </c>
      <c r="E7493">
        <v>1206</v>
      </c>
      <c r="F7493" t="s">
        <v>1262</v>
      </c>
      <c r="G7493" t="s">
        <v>17456</v>
      </c>
      <c r="H7493" t="s">
        <v>17457</v>
      </c>
      <c r="I7493" s="1">
        <v>44805</v>
      </c>
      <c r="J7493" s="1">
        <v>44926</v>
      </c>
      <c r="K7493" s="1">
        <v>44805.254131944443</v>
      </c>
      <c r="L7493" s="1">
        <v>44914</v>
      </c>
      <c r="M7493" t="s">
        <v>984</v>
      </c>
      <c r="N7493" t="s">
        <v>985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f>Table1[[#This Row],[RPMO Balance]]-Table1[[#This Row],[RSP Balance]]</f>
        <v>0</v>
      </c>
      <c r="AG7493">
        <f>Table1[[#This Row],[RSP Total Charges]]+Table1[[#This Row],[TotalPaymentUnallocatedAmount]]+Table1[[#This Row],[TotalCreditUnallocatedAmount]]</f>
        <v>0</v>
      </c>
    </row>
    <row r="7494" spans="1:33" hidden="1" x14ac:dyDescent="0.25">
      <c r="A7494" t="s">
        <v>17091</v>
      </c>
      <c r="B7494">
        <v>13916</v>
      </c>
      <c r="C7494" t="s">
        <v>17458</v>
      </c>
      <c r="D7494">
        <v>13328</v>
      </c>
      <c r="E7494">
        <v>1207</v>
      </c>
      <c r="F7494" t="s">
        <v>17459</v>
      </c>
      <c r="G7494" t="s">
        <v>11400</v>
      </c>
      <c r="H7494" t="s">
        <v>17460</v>
      </c>
      <c r="I7494" s="1">
        <v>44805</v>
      </c>
      <c r="J7494" s="1">
        <v>45473</v>
      </c>
      <c r="K7494" s="1">
        <v>44810.321554861112</v>
      </c>
      <c r="L7494" s="1">
        <v>45473</v>
      </c>
      <c r="M7494" t="s">
        <v>36</v>
      </c>
      <c r="N7494" t="s">
        <v>37</v>
      </c>
      <c r="O7494">
        <v>60135</v>
      </c>
      <c r="P7494">
        <v>0</v>
      </c>
      <c r="Q7494">
        <v>0</v>
      </c>
      <c r="R7494">
        <v>60135</v>
      </c>
      <c r="S7494">
        <v>60135</v>
      </c>
      <c r="T7494">
        <v>-60135</v>
      </c>
      <c r="U7494">
        <v>0</v>
      </c>
      <c r="V7494">
        <v>-60135</v>
      </c>
      <c r="W7494">
        <v>-60135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f>Table1[[#This Row],[RPMO Balance]]-Table1[[#This Row],[RSP Balance]]</f>
        <v>0</v>
      </c>
      <c r="AG7494">
        <f>Table1[[#This Row],[RSP Total Charges]]+Table1[[#This Row],[TotalPaymentUnallocatedAmount]]+Table1[[#This Row],[TotalCreditUnallocatedAmount]]</f>
        <v>0</v>
      </c>
    </row>
    <row r="7495" spans="1:33" hidden="1" x14ac:dyDescent="0.25">
      <c r="A7495" t="s">
        <v>17091</v>
      </c>
      <c r="B7495">
        <v>13917</v>
      </c>
      <c r="C7495" t="s">
        <v>17461</v>
      </c>
      <c r="D7495">
        <v>13329</v>
      </c>
      <c r="E7495">
        <v>6550</v>
      </c>
      <c r="F7495" t="s">
        <v>17462</v>
      </c>
      <c r="G7495" t="s">
        <v>17463</v>
      </c>
      <c r="H7495" t="s">
        <v>17464</v>
      </c>
      <c r="I7495" s="1">
        <v>44757</v>
      </c>
      <c r="J7495" s="1">
        <v>45473</v>
      </c>
      <c r="K7495" s="1">
        <v>44759.208194444444</v>
      </c>
      <c r="L7495" s="1">
        <v>45473</v>
      </c>
      <c r="M7495" t="s">
        <v>36</v>
      </c>
      <c r="N7495" t="s">
        <v>37</v>
      </c>
      <c r="O7495">
        <v>94214</v>
      </c>
      <c r="P7495">
        <v>0</v>
      </c>
      <c r="Q7495">
        <v>0</v>
      </c>
      <c r="R7495">
        <v>94214</v>
      </c>
      <c r="S7495">
        <v>94214</v>
      </c>
      <c r="T7495">
        <v>-94214</v>
      </c>
      <c r="U7495">
        <v>0</v>
      </c>
      <c r="V7495">
        <v>-94214</v>
      </c>
      <c r="W7495">
        <v>-94214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f>Table1[[#This Row],[RPMO Balance]]-Table1[[#This Row],[RSP Balance]]</f>
        <v>0</v>
      </c>
      <c r="AG7495">
        <f>Table1[[#This Row],[RSP Total Charges]]+Table1[[#This Row],[TotalPaymentUnallocatedAmount]]+Table1[[#This Row],[TotalCreditUnallocatedAmount]]</f>
        <v>0</v>
      </c>
    </row>
    <row r="7496" spans="1:33" hidden="1" x14ac:dyDescent="0.25">
      <c r="A7496" t="s">
        <v>17091</v>
      </c>
      <c r="B7496">
        <v>13918</v>
      </c>
      <c r="C7496" t="s">
        <v>17465</v>
      </c>
      <c r="D7496">
        <v>13330</v>
      </c>
      <c r="E7496">
        <v>1208</v>
      </c>
      <c r="F7496" t="s">
        <v>17466</v>
      </c>
      <c r="G7496" t="s">
        <v>17467</v>
      </c>
      <c r="H7496" t="s">
        <v>17468</v>
      </c>
      <c r="I7496" s="1">
        <v>44747</v>
      </c>
      <c r="J7496" s="1">
        <v>44773</v>
      </c>
      <c r="K7496" s="1">
        <v>44747.104042939813</v>
      </c>
      <c r="L7496" s="1">
        <v>44773.205289351848</v>
      </c>
      <c r="M7496" t="s">
        <v>984</v>
      </c>
      <c r="N7496" t="s">
        <v>985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f>Table1[[#This Row],[RPMO Balance]]-Table1[[#This Row],[RSP Balance]]</f>
        <v>0</v>
      </c>
      <c r="AG7496">
        <f>Table1[[#This Row],[RSP Total Charges]]+Table1[[#This Row],[TotalPaymentUnallocatedAmount]]+Table1[[#This Row],[TotalCreditUnallocatedAmount]]</f>
        <v>0</v>
      </c>
    </row>
    <row r="7497" spans="1:33" hidden="1" x14ac:dyDescent="0.25">
      <c r="A7497" t="s">
        <v>17091</v>
      </c>
      <c r="B7497">
        <v>13919</v>
      </c>
      <c r="C7497" t="s">
        <v>17469</v>
      </c>
      <c r="D7497">
        <v>13331</v>
      </c>
      <c r="E7497">
        <v>1209</v>
      </c>
      <c r="F7497" t="s">
        <v>7372</v>
      </c>
      <c r="G7497" t="s">
        <v>352</v>
      </c>
      <c r="H7497" t="s">
        <v>17470</v>
      </c>
      <c r="I7497" s="1">
        <v>44747</v>
      </c>
      <c r="J7497" s="1">
        <v>44773</v>
      </c>
      <c r="K7497" s="1">
        <v>44747.104042939813</v>
      </c>
      <c r="L7497" s="1">
        <v>44773.205289351848</v>
      </c>
      <c r="M7497" t="s">
        <v>984</v>
      </c>
      <c r="N7497" t="s">
        <v>985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f>Table1[[#This Row],[RPMO Balance]]-Table1[[#This Row],[RSP Balance]]</f>
        <v>0</v>
      </c>
      <c r="AG7497">
        <f>Table1[[#This Row],[RSP Total Charges]]+Table1[[#This Row],[TotalPaymentUnallocatedAmount]]+Table1[[#This Row],[TotalCreditUnallocatedAmount]]</f>
        <v>0</v>
      </c>
    </row>
    <row r="7498" spans="1:33" hidden="1" x14ac:dyDescent="0.25">
      <c r="A7498" t="s">
        <v>17091</v>
      </c>
      <c r="B7498">
        <v>13920</v>
      </c>
      <c r="C7498" t="s">
        <v>17471</v>
      </c>
      <c r="D7498">
        <v>13332</v>
      </c>
      <c r="E7498">
        <v>1210</v>
      </c>
      <c r="F7498" t="s">
        <v>17472</v>
      </c>
      <c r="G7498" t="s">
        <v>17473</v>
      </c>
      <c r="H7498" t="s">
        <v>17474</v>
      </c>
      <c r="I7498" s="1">
        <v>44747</v>
      </c>
      <c r="J7498" s="1">
        <v>44773</v>
      </c>
      <c r="K7498" s="1">
        <v>44747.104042939813</v>
      </c>
      <c r="L7498" s="1">
        <v>44773.205289351848</v>
      </c>
      <c r="M7498" t="s">
        <v>984</v>
      </c>
      <c r="N7498" t="s">
        <v>985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f>Table1[[#This Row],[RPMO Balance]]-Table1[[#This Row],[RSP Balance]]</f>
        <v>0</v>
      </c>
      <c r="AG7498">
        <f>Table1[[#This Row],[RSP Total Charges]]+Table1[[#This Row],[TotalPaymentUnallocatedAmount]]+Table1[[#This Row],[TotalCreditUnallocatedAmount]]</f>
        <v>0</v>
      </c>
    </row>
    <row r="7499" spans="1:33" hidden="1" x14ac:dyDescent="0.25">
      <c r="A7499" t="s">
        <v>17091</v>
      </c>
      <c r="B7499">
        <v>13921</v>
      </c>
      <c r="C7499" t="s">
        <v>17475</v>
      </c>
      <c r="D7499">
        <v>13333</v>
      </c>
      <c r="E7499">
        <v>1211</v>
      </c>
      <c r="F7499" t="s">
        <v>1262</v>
      </c>
      <c r="G7499" t="s">
        <v>17476</v>
      </c>
      <c r="H7499" t="s">
        <v>17477</v>
      </c>
      <c r="I7499" s="1">
        <v>44747</v>
      </c>
      <c r="J7499" s="1">
        <v>44773</v>
      </c>
      <c r="K7499" s="1">
        <v>44747.104042939813</v>
      </c>
      <c r="L7499" s="1">
        <v>44773.205289351848</v>
      </c>
      <c r="M7499" t="s">
        <v>984</v>
      </c>
      <c r="N7499" t="s">
        <v>985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f>Table1[[#This Row],[RPMO Balance]]-Table1[[#This Row],[RSP Balance]]</f>
        <v>0</v>
      </c>
      <c r="AG7499">
        <f>Table1[[#This Row],[RSP Total Charges]]+Table1[[#This Row],[TotalPaymentUnallocatedAmount]]+Table1[[#This Row],[TotalCreditUnallocatedAmount]]</f>
        <v>0</v>
      </c>
    </row>
    <row r="7500" spans="1:33" hidden="1" x14ac:dyDescent="0.25">
      <c r="A7500" t="s">
        <v>17091</v>
      </c>
      <c r="B7500">
        <v>13922</v>
      </c>
      <c r="C7500" t="s">
        <v>17478</v>
      </c>
      <c r="D7500">
        <v>13334</v>
      </c>
      <c r="E7500">
        <v>1212</v>
      </c>
      <c r="F7500" t="s">
        <v>17479</v>
      </c>
      <c r="G7500" t="s">
        <v>17480</v>
      </c>
      <c r="H7500" t="s">
        <v>17481</v>
      </c>
      <c r="I7500" s="1">
        <v>44747</v>
      </c>
      <c r="J7500" s="1">
        <v>44773</v>
      </c>
      <c r="K7500" s="1">
        <v>44747.104042939813</v>
      </c>
      <c r="L7500" s="1">
        <v>44773.205289351848</v>
      </c>
      <c r="M7500" t="s">
        <v>984</v>
      </c>
      <c r="N7500" t="s">
        <v>985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f>Table1[[#This Row],[RPMO Balance]]-Table1[[#This Row],[RSP Balance]]</f>
        <v>0</v>
      </c>
      <c r="AG7500">
        <f>Table1[[#This Row],[RSP Total Charges]]+Table1[[#This Row],[TotalPaymentUnallocatedAmount]]+Table1[[#This Row],[TotalCreditUnallocatedAmount]]</f>
        <v>0</v>
      </c>
    </row>
    <row r="7501" spans="1:33" hidden="1" x14ac:dyDescent="0.25">
      <c r="A7501" t="s">
        <v>17091</v>
      </c>
      <c r="B7501">
        <v>13923</v>
      </c>
      <c r="C7501" t="s">
        <v>17482</v>
      </c>
      <c r="D7501">
        <v>13335</v>
      </c>
      <c r="E7501">
        <v>1213</v>
      </c>
      <c r="F7501" t="s">
        <v>17483</v>
      </c>
      <c r="G7501" t="s">
        <v>17484</v>
      </c>
      <c r="H7501" t="s">
        <v>17485</v>
      </c>
      <c r="I7501" s="1">
        <v>44747</v>
      </c>
      <c r="J7501" s="1">
        <v>44773</v>
      </c>
      <c r="K7501" s="1">
        <v>44747.104042939813</v>
      </c>
      <c r="L7501" s="1">
        <v>44773.205289351848</v>
      </c>
      <c r="M7501" t="s">
        <v>984</v>
      </c>
      <c r="N7501" t="s">
        <v>985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f>Table1[[#This Row],[RPMO Balance]]-Table1[[#This Row],[RSP Balance]]</f>
        <v>0</v>
      </c>
      <c r="AG7501">
        <f>Table1[[#This Row],[RSP Total Charges]]+Table1[[#This Row],[TotalPaymentUnallocatedAmount]]+Table1[[#This Row],[TotalCreditUnallocatedAmount]]</f>
        <v>0</v>
      </c>
    </row>
    <row r="7502" spans="1:33" hidden="1" x14ac:dyDescent="0.25">
      <c r="A7502" t="s">
        <v>17091</v>
      </c>
      <c r="B7502">
        <v>13924</v>
      </c>
      <c r="C7502" t="s">
        <v>17486</v>
      </c>
      <c r="D7502">
        <v>13336</v>
      </c>
      <c r="E7502">
        <v>1214</v>
      </c>
      <c r="F7502" t="s">
        <v>17487</v>
      </c>
      <c r="G7502" t="s">
        <v>17488</v>
      </c>
      <c r="H7502" t="s">
        <v>17489</v>
      </c>
      <c r="I7502" s="1">
        <v>44747</v>
      </c>
      <c r="J7502" s="1">
        <v>44773</v>
      </c>
      <c r="K7502" s="1">
        <v>44747.104042939813</v>
      </c>
      <c r="L7502" s="1">
        <v>44773.205289351848</v>
      </c>
      <c r="M7502" t="s">
        <v>984</v>
      </c>
      <c r="N7502" t="s">
        <v>985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f>Table1[[#This Row],[RPMO Balance]]-Table1[[#This Row],[RSP Balance]]</f>
        <v>0</v>
      </c>
      <c r="AG7502">
        <f>Table1[[#This Row],[RSP Total Charges]]+Table1[[#This Row],[TotalPaymentUnallocatedAmount]]+Table1[[#This Row],[TotalCreditUnallocatedAmount]]</f>
        <v>0</v>
      </c>
    </row>
    <row r="7503" spans="1:33" hidden="1" x14ac:dyDescent="0.25">
      <c r="A7503" t="s">
        <v>17091</v>
      </c>
      <c r="B7503">
        <v>13925</v>
      </c>
      <c r="C7503" t="s">
        <v>17490</v>
      </c>
      <c r="D7503">
        <v>13337</v>
      </c>
      <c r="E7503">
        <v>1215</v>
      </c>
      <c r="F7503" t="s">
        <v>2176</v>
      </c>
      <c r="G7503" t="s">
        <v>17491</v>
      </c>
      <c r="H7503" t="s">
        <v>17492</v>
      </c>
      <c r="I7503" s="1">
        <v>44747</v>
      </c>
      <c r="J7503" s="1">
        <v>44773</v>
      </c>
      <c r="K7503" s="1">
        <v>44747.104042939813</v>
      </c>
      <c r="L7503" s="1">
        <v>44773.205289351848</v>
      </c>
      <c r="M7503" t="s">
        <v>984</v>
      </c>
      <c r="N7503" t="s">
        <v>985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f>Table1[[#This Row],[RPMO Balance]]-Table1[[#This Row],[RSP Balance]]</f>
        <v>0</v>
      </c>
      <c r="AG7503">
        <f>Table1[[#This Row],[RSP Total Charges]]+Table1[[#This Row],[TotalPaymentUnallocatedAmount]]+Table1[[#This Row],[TotalCreditUnallocatedAmount]]</f>
        <v>0</v>
      </c>
    </row>
    <row r="7504" spans="1:33" hidden="1" x14ac:dyDescent="0.25">
      <c r="A7504" t="s">
        <v>17091</v>
      </c>
      <c r="B7504">
        <v>13926</v>
      </c>
      <c r="C7504" t="s">
        <v>17493</v>
      </c>
      <c r="D7504">
        <v>13338</v>
      </c>
      <c r="E7504">
        <v>1216</v>
      </c>
      <c r="F7504" t="s">
        <v>71</v>
      </c>
      <c r="G7504" t="s">
        <v>17494</v>
      </c>
      <c r="H7504" t="s">
        <v>17495</v>
      </c>
      <c r="I7504" s="1">
        <v>44747</v>
      </c>
      <c r="J7504" s="1">
        <v>44773</v>
      </c>
      <c r="K7504" s="1">
        <v>44747.104042939813</v>
      </c>
      <c r="L7504" s="1">
        <v>44773.205289351848</v>
      </c>
      <c r="M7504" t="s">
        <v>984</v>
      </c>
      <c r="N7504" t="s">
        <v>985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f>Table1[[#This Row],[RPMO Balance]]-Table1[[#This Row],[RSP Balance]]</f>
        <v>0</v>
      </c>
      <c r="AG7504">
        <f>Table1[[#This Row],[RSP Total Charges]]+Table1[[#This Row],[TotalPaymentUnallocatedAmount]]+Table1[[#This Row],[TotalCreditUnallocatedAmount]]</f>
        <v>0</v>
      </c>
    </row>
    <row r="7505" spans="1:33" hidden="1" x14ac:dyDescent="0.25">
      <c r="A7505" t="s">
        <v>17091</v>
      </c>
      <c r="B7505">
        <v>13927</v>
      </c>
      <c r="C7505" t="s">
        <v>17496</v>
      </c>
      <c r="D7505">
        <v>13339</v>
      </c>
      <c r="E7505">
        <v>1217</v>
      </c>
      <c r="F7505" t="s">
        <v>17497</v>
      </c>
      <c r="G7505" t="s">
        <v>17498</v>
      </c>
      <c r="H7505" t="s">
        <v>17499</v>
      </c>
      <c r="I7505" s="1">
        <v>44747</v>
      </c>
      <c r="J7505" s="1">
        <v>44773</v>
      </c>
      <c r="K7505" s="1">
        <v>44747.104042939813</v>
      </c>
      <c r="L7505" s="1">
        <v>44773.205289351848</v>
      </c>
      <c r="M7505" t="s">
        <v>984</v>
      </c>
      <c r="N7505" t="s">
        <v>985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f>Table1[[#This Row],[RPMO Balance]]-Table1[[#This Row],[RSP Balance]]</f>
        <v>0</v>
      </c>
      <c r="AG7505">
        <f>Table1[[#This Row],[RSP Total Charges]]+Table1[[#This Row],[TotalPaymentUnallocatedAmount]]+Table1[[#This Row],[TotalCreditUnallocatedAmount]]</f>
        <v>0</v>
      </c>
    </row>
    <row r="7506" spans="1:33" hidden="1" x14ac:dyDescent="0.25">
      <c r="A7506" t="s">
        <v>17091</v>
      </c>
      <c r="B7506">
        <v>13928</v>
      </c>
      <c r="C7506" t="s">
        <v>17500</v>
      </c>
      <c r="D7506">
        <v>13340</v>
      </c>
      <c r="E7506">
        <v>1218</v>
      </c>
      <c r="F7506" t="s">
        <v>17501</v>
      </c>
      <c r="G7506" t="s">
        <v>17502</v>
      </c>
      <c r="H7506" t="s">
        <v>17503</v>
      </c>
      <c r="I7506" s="1">
        <v>44747</v>
      </c>
      <c r="J7506" s="1">
        <v>44773</v>
      </c>
      <c r="K7506" s="1">
        <v>44747.104042939813</v>
      </c>
      <c r="L7506" s="1">
        <v>44773.205289351848</v>
      </c>
      <c r="M7506" t="s">
        <v>984</v>
      </c>
      <c r="N7506" t="s">
        <v>985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f>Table1[[#This Row],[RPMO Balance]]-Table1[[#This Row],[RSP Balance]]</f>
        <v>0</v>
      </c>
      <c r="AG7506">
        <f>Table1[[#This Row],[RSP Total Charges]]+Table1[[#This Row],[TotalPaymentUnallocatedAmount]]+Table1[[#This Row],[TotalCreditUnallocatedAmount]]</f>
        <v>0</v>
      </c>
    </row>
    <row r="7507" spans="1:33" hidden="1" x14ac:dyDescent="0.25">
      <c r="A7507" t="s">
        <v>17091</v>
      </c>
      <c r="B7507">
        <v>13929</v>
      </c>
      <c r="C7507" t="s">
        <v>17504</v>
      </c>
      <c r="D7507">
        <v>13341</v>
      </c>
      <c r="E7507">
        <v>1219</v>
      </c>
      <c r="F7507" t="s">
        <v>17338</v>
      </c>
      <c r="G7507" t="s">
        <v>17505</v>
      </c>
      <c r="H7507" t="s">
        <v>17506</v>
      </c>
      <c r="I7507" s="1">
        <v>44747</v>
      </c>
      <c r="J7507" s="1">
        <v>44773</v>
      </c>
      <c r="K7507" s="1">
        <v>44747.104042939813</v>
      </c>
      <c r="L7507" s="1">
        <v>44773.205289351848</v>
      </c>
      <c r="M7507" t="s">
        <v>984</v>
      </c>
      <c r="N7507" t="s">
        <v>985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f>Table1[[#This Row],[RPMO Balance]]-Table1[[#This Row],[RSP Balance]]</f>
        <v>0</v>
      </c>
      <c r="AG7507">
        <f>Table1[[#This Row],[RSP Total Charges]]+Table1[[#This Row],[TotalPaymentUnallocatedAmount]]+Table1[[#This Row],[TotalCreditUnallocatedAmount]]</f>
        <v>0</v>
      </c>
    </row>
    <row r="7508" spans="1:33" hidden="1" x14ac:dyDescent="0.25">
      <c r="A7508" t="s">
        <v>17091</v>
      </c>
      <c r="B7508">
        <v>13930</v>
      </c>
      <c r="C7508" t="s">
        <v>17507</v>
      </c>
      <c r="D7508">
        <v>13342</v>
      </c>
      <c r="E7508">
        <v>1220</v>
      </c>
      <c r="F7508" t="s">
        <v>17508</v>
      </c>
      <c r="G7508" t="s">
        <v>17509</v>
      </c>
      <c r="H7508" t="s">
        <v>17510</v>
      </c>
      <c r="I7508" s="1">
        <v>44747</v>
      </c>
      <c r="J7508" s="1">
        <v>44773</v>
      </c>
      <c r="K7508" s="1">
        <v>44747.104042939813</v>
      </c>
      <c r="L7508" s="1">
        <v>44773.205289351848</v>
      </c>
      <c r="M7508" t="s">
        <v>984</v>
      </c>
      <c r="N7508" t="s">
        <v>985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f>Table1[[#This Row],[RPMO Balance]]-Table1[[#This Row],[RSP Balance]]</f>
        <v>0</v>
      </c>
      <c r="AG7508">
        <f>Table1[[#This Row],[RSP Total Charges]]+Table1[[#This Row],[TotalPaymentUnallocatedAmount]]+Table1[[#This Row],[TotalCreditUnallocatedAmount]]</f>
        <v>0</v>
      </c>
    </row>
    <row r="7509" spans="1:33" hidden="1" x14ac:dyDescent="0.25">
      <c r="A7509" t="s">
        <v>17091</v>
      </c>
      <c r="B7509">
        <v>13931</v>
      </c>
      <c r="C7509" t="s">
        <v>17511</v>
      </c>
      <c r="D7509">
        <v>13343</v>
      </c>
      <c r="E7509">
        <v>1221</v>
      </c>
      <c r="F7509" t="s">
        <v>17512</v>
      </c>
      <c r="G7509" t="s">
        <v>17513</v>
      </c>
      <c r="H7509" t="s">
        <v>17514</v>
      </c>
      <c r="I7509" s="1">
        <v>44747</v>
      </c>
      <c r="J7509" s="1">
        <v>44773</v>
      </c>
      <c r="K7509" s="1">
        <v>44747.104042939813</v>
      </c>
      <c r="L7509" s="1">
        <v>44773.205289351848</v>
      </c>
      <c r="M7509" t="s">
        <v>984</v>
      </c>
      <c r="N7509" t="s">
        <v>985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f>Table1[[#This Row],[RPMO Balance]]-Table1[[#This Row],[RSP Balance]]</f>
        <v>0</v>
      </c>
      <c r="AG7509">
        <f>Table1[[#This Row],[RSP Total Charges]]+Table1[[#This Row],[TotalPaymentUnallocatedAmount]]+Table1[[#This Row],[TotalCreditUnallocatedAmount]]</f>
        <v>0</v>
      </c>
    </row>
    <row r="7510" spans="1:33" hidden="1" x14ac:dyDescent="0.25">
      <c r="A7510" t="s">
        <v>17091</v>
      </c>
      <c r="B7510">
        <v>13932</v>
      </c>
      <c r="C7510" t="s">
        <v>17515</v>
      </c>
      <c r="D7510">
        <v>13344</v>
      </c>
      <c r="E7510">
        <v>1222</v>
      </c>
      <c r="F7510" t="s">
        <v>2100</v>
      </c>
      <c r="G7510" t="s">
        <v>17516</v>
      </c>
      <c r="H7510" t="s">
        <v>17517</v>
      </c>
      <c r="I7510" s="1">
        <v>44747</v>
      </c>
      <c r="J7510" s="1">
        <v>44773</v>
      </c>
      <c r="K7510" s="1">
        <v>44747.104042939813</v>
      </c>
      <c r="L7510" s="1">
        <v>44773.205289351848</v>
      </c>
      <c r="M7510" t="s">
        <v>984</v>
      </c>
      <c r="N7510" t="s">
        <v>985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f>Table1[[#This Row],[RPMO Balance]]-Table1[[#This Row],[RSP Balance]]</f>
        <v>0</v>
      </c>
      <c r="AG7510">
        <f>Table1[[#This Row],[RSP Total Charges]]+Table1[[#This Row],[TotalPaymentUnallocatedAmount]]+Table1[[#This Row],[TotalCreditUnallocatedAmount]]</f>
        <v>0</v>
      </c>
    </row>
    <row r="7511" spans="1:33" hidden="1" x14ac:dyDescent="0.25">
      <c r="A7511" t="s">
        <v>17091</v>
      </c>
      <c r="B7511">
        <v>13933</v>
      </c>
      <c r="C7511" t="s">
        <v>17518</v>
      </c>
      <c r="D7511">
        <v>13345</v>
      </c>
      <c r="E7511">
        <v>1223</v>
      </c>
      <c r="F7511" t="s">
        <v>17519</v>
      </c>
      <c r="G7511" t="s">
        <v>17520</v>
      </c>
      <c r="H7511" t="s">
        <v>17521</v>
      </c>
      <c r="I7511" s="1">
        <v>44747</v>
      </c>
      <c r="J7511" s="1">
        <v>44773</v>
      </c>
      <c r="K7511" s="1">
        <v>44747.104042939813</v>
      </c>
      <c r="L7511" s="1">
        <v>44773.205289351848</v>
      </c>
      <c r="M7511" t="s">
        <v>984</v>
      </c>
      <c r="N7511" t="s">
        <v>985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f>Table1[[#This Row],[RPMO Balance]]-Table1[[#This Row],[RSP Balance]]</f>
        <v>0</v>
      </c>
      <c r="AG7511">
        <f>Table1[[#This Row],[RSP Total Charges]]+Table1[[#This Row],[TotalPaymentUnallocatedAmount]]+Table1[[#This Row],[TotalCreditUnallocatedAmount]]</f>
        <v>0</v>
      </c>
    </row>
    <row r="7512" spans="1:33" hidden="1" x14ac:dyDescent="0.25">
      <c r="A7512" t="s">
        <v>17091</v>
      </c>
      <c r="B7512">
        <v>13934</v>
      </c>
      <c r="C7512" t="s">
        <v>17522</v>
      </c>
      <c r="D7512">
        <v>13346</v>
      </c>
      <c r="E7512">
        <v>1224</v>
      </c>
      <c r="F7512" t="s">
        <v>4901</v>
      </c>
      <c r="G7512" t="s">
        <v>17523</v>
      </c>
      <c r="H7512" t="s">
        <v>17524</v>
      </c>
      <c r="I7512" s="1">
        <v>44747</v>
      </c>
      <c r="J7512" s="1">
        <v>44773</v>
      </c>
      <c r="K7512" s="1">
        <v>44747.104042939813</v>
      </c>
      <c r="L7512" s="1">
        <v>44773.205289351848</v>
      </c>
      <c r="M7512" t="s">
        <v>984</v>
      </c>
      <c r="N7512" t="s">
        <v>985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f>Table1[[#This Row],[RPMO Balance]]-Table1[[#This Row],[RSP Balance]]</f>
        <v>0</v>
      </c>
      <c r="AG7512">
        <f>Table1[[#This Row],[RSP Total Charges]]+Table1[[#This Row],[TotalPaymentUnallocatedAmount]]+Table1[[#This Row],[TotalCreditUnallocatedAmount]]</f>
        <v>0</v>
      </c>
    </row>
    <row r="7513" spans="1:33" hidden="1" x14ac:dyDescent="0.25">
      <c r="A7513" t="s">
        <v>17091</v>
      </c>
      <c r="B7513">
        <v>13935</v>
      </c>
      <c r="C7513" t="s">
        <v>17525</v>
      </c>
      <c r="D7513">
        <v>13347</v>
      </c>
      <c r="E7513">
        <v>1225</v>
      </c>
      <c r="F7513" t="s">
        <v>17526</v>
      </c>
      <c r="G7513" t="s">
        <v>17527</v>
      </c>
      <c r="H7513" t="s">
        <v>17528</v>
      </c>
      <c r="I7513" s="1">
        <v>44747</v>
      </c>
      <c r="J7513" s="1">
        <v>44773</v>
      </c>
      <c r="K7513" s="1">
        <v>44747.104042939813</v>
      </c>
      <c r="L7513" s="1">
        <v>44773.205289351848</v>
      </c>
      <c r="M7513" t="s">
        <v>984</v>
      </c>
      <c r="N7513" t="s">
        <v>985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f>Table1[[#This Row],[RPMO Balance]]-Table1[[#This Row],[RSP Balance]]</f>
        <v>0</v>
      </c>
      <c r="AG7513">
        <f>Table1[[#This Row],[RSP Total Charges]]+Table1[[#This Row],[TotalPaymentUnallocatedAmount]]+Table1[[#This Row],[TotalCreditUnallocatedAmount]]</f>
        <v>0</v>
      </c>
    </row>
    <row r="7514" spans="1:33" hidden="1" x14ac:dyDescent="0.25">
      <c r="A7514" t="s">
        <v>17091</v>
      </c>
      <c r="B7514">
        <v>13936</v>
      </c>
      <c r="C7514" t="s">
        <v>17529</v>
      </c>
      <c r="D7514">
        <v>13348</v>
      </c>
      <c r="E7514">
        <v>1226</v>
      </c>
      <c r="F7514" t="s">
        <v>643</v>
      </c>
      <c r="G7514" t="s">
        <v>17530</v>
      </c>
      <c r="H7514" t="s">
        <v>17531</v>
      </c>
      <c r="I7514" s="1">
        <v>44747</v>
      </c>
      <c r="J7514" s="1">
        <v>44773</v>
      </c>
      <c r="K7514" s="1">
        <v>44747.104042939813</v>
      </c>
      <c r="L7514" s="1">
        <v>44773.205289351848</v>
      </c>
      <c r="M7514" t="s">
        <v>984</v>
      </c>
      <c r="N7514" t="s">
        <v>985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f>Table1[[#This Row],[RPMO Balance]]-Table1[[#This Row],[RSP Balance]]</f>
        <v>0</v>
      </c>
      <c r="AG7514">
        <f>Table1[[#This Row],[RSP Total Charges]]+Table1[[#This Row],[TotalPaymentUnallocatedAmount]]+Table1[[#This Row],[TotalCreditUnallocatedAmount]]</f>
        <v>0</v>
      </c>
    </row>
    <row r="7515" spans="1:33" hidden="1" x14ac:dyDescent="0.25">
      <c r="A7515" t="s">
        <v>17091</v>
      </c>
      <c r="B7515">
        <v>13937</v>
      </c>
      <c r="C7515" t="s">
        <v>17532</v>
      </c>
      <c r="D7515">
        <v>13349</v>
      </c>
      <c r="E7515">
        <v>1227</v>
      </c>
      <c r="F7515" t="s">
        <v>1388</v>
      </c>
      <c r="G7515" t="s">
        <v>17533</v>
      </c>
      <c r="H7515" t="s">
        <v>17534</v>
      </c>
      <c r="I7515" s="1">
        <v>44747</v>
      </c>
      <c r="J7515" s="1">
        <v>44773</v>
      </c>
      <c r="K7515" s="1">
        <v>44747.104042939813</v>
      </c>
      <c r="L7515" s="1">
        <v>44773.205289351848</v>
      </c>
      <c r="M7515" t="s">
        <v>984</v>
      </c>
      <c r="N7515" t="s">
        <v>985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f>Table1[[#This Row],[RPMO Balance]]-Table1[[#This Row],[RSP Balance]]</f>
        <v>0</v>
      </c>
      <c r="AG7515">
        <f>Table1[[#This Row],[RSP Total Charges]]+Table1[[#This Row],[TotalPaymentUnallocatedAmount]]+Table1[[#This Row],[TotalCreditUnallocatedAmount]]</f>
        <v>0</v>
      </c>
    </row>
    <row r="7516" spans="1:33" hidden="1" x14ac:dyDescent="0.25">
      <c r="A7516" t="s">
        <v>17091</v>
      </c>
      <c r="B7516">
        <v>13938</v>
      </c>
      <c r="C7516" t="s">
        <v>17535</v>
      </c>
      <c r="D7516">
        <v>13350</v>
      </c>
      <c r="E7516">
        <v>1228</v>
      </c>
      <c r="F7516" t="s">
        <v>17536</v>
      </c>
      <c r="G7516" t="s">
        <v>17537</v>
      </c>
      <c r="H7516" t="s">
        <v>17538</v>
      </c>
      <c r="I7516" s="1">
        <v>44747</v>
      </c>
      <c r="J7516" s="1">
        <v>44773</v>
      </c>
      <c r="K7516" s="1">
        <v>44747.104042939813</v>
      </c>
      <c r="L7516" s="1">
        <v>44773.205289351848</v>
      </c>
      <c r="M7516" t="s">
        <v>984</v>
      </c>
      <c r="N7516" t="s">
        <v>985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f>Table1[[#This Row],[RPMO Balance]]-Table1[[#This Row],[RSP Balance]]</f>
        <v>0</v>
      </c>
      <c r="AG7516">
        <f>Table1[[#This Row],[RSP Total Charges]]+Table1[[#This Row],[TotalPaymentUnallocatedAmount]]+Table1[[#This Row],[TotalCreditUnallocatedAmount]]</f>
        <v>0</v>
      </c>
    </row>
    <row r="7517" spans="1:33" hidden="1" x14ac:dyDescent="0.25">
      <c r="A7517" t="s">
        <v>17091</v>
      </c>
      <c r="B7517">
        <v>13939</v>
      </c>
      <c r="C7517" t="s">
        <v>17539</v>
      </c>
      <c r="D7517">
        <v>13351</v>
      </c>
      <c r="E7517">
        <v>1229</v>
      </c>
      <c r="F7517" t="s">
        <v>6831</v>
      </c>
      <c r="G7517" t="s">
        <v>17540</v>
      </c>
      <c r="H7517" t="s">
        <v>17541</v>
      </c>
      <c r="I7517" s="1">
        <v>44747</v>
      </c>
      <c r="J7517" s="1">
        <v>44773</v>
      </c>
      <c r="K7517" s="1">
        <v>44747.104042939813</v>
      </c>
      <c r="L7517" s="1">
        <v>44773.205289351848</v>
      </c>
      <c r="M7517" t="s">
        <v>984</v>
      </c>
      <c r="N7517" t="s">
        <v>985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f>Table1[[#This Row],[RPMO Balance]]-Table1[[#This Row],[RSP Balance]]</f>
        <v>0</v>
      </c>
      <c r="AG7517">
        <f>Table1[[#This Row],[RSP Total Charges]]+Table1[[#This Row],[TotalPaymentUnallocatedAmount]]+Table1[[#This Row],[TotalCreditUnallocatedAmount]]</f>
        <v>0</v>
      </c>
    </row>
    <row r="7518" spans="1:33" hidden="1" x14ac:dyDescent="0.25">
      <c r="A7518" t="s">
        <v>17091</v>
      </c>
      <c r="B7518">
        <v>13940</v>
      </c>
      <c r="C7518" t="s">
        <v>17542</v>
      </c>
      <c r="D7518">
        <v>13352</v>
      </c>
      <c r="E7518">
        <v>1230</v>
      </c>
      <c r="F7518" t="s">
        <v>17543</v>
      </c>
      <c r="G7518" t="s">
        <v>17544</v>
      </c>
      <c r="H7518" t="s">
        <v>17545</v>
      </c>
      <c r="I7518" s="1">
        <v>44747</v>
      </c>
      <c r="J7518" s="1">
        <v>44773</v>
      </c>
      <c r="K7518" s="1">
        <v>44747.104042939813</v>
      </c>
      <c r="L7518" s="1">
        <v>44773.205289351848</v>
      </c>
      <c r="M7518" t="s">
        <v>984</v>
      </c>
      <c r="N7518" t="s">
        <v>985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f>Table1[[#This Row],[RPMO Balance]]-Table1[[#This Row],[RSP Balance]]</f>
        <v>0</v>
      </c>
      <c r="AG7518">
        <f>Table1[[#This Row],[RSP Total Charges]]+Table1[[#This Row],[TotalPaymentUnallocatedAmount]]+Table1[[#This Row],[TotalCreditUnallocatedAmount]]</f>
        <v>0</v>
      </c>
    </row>
    <row r="7519" spans="1:33" hidden="1" x14ac:dyDescent="0.25">
      <c r="A7519" t="s">
        <v>17091</v>
      </c>
      <c r="B7519">
        <v>13941</v>
      </c>
      <c r="C7519" t="s">
        <v>17546</v>
      </c>
      <c r="D7519">
        <v>13353</v>
      </c>
      <c r="E7519">
        <v>1231</v>
      </c>
      <c r="F7519" t="s">
        <v>7857</v>
      </c>
      <c r="G7519" t="s">
        <v>17393</v>
      </c>
      <c r="H7519" t="s">
        <v>17547</v>
      </c>
      <c r="I7519" s="1">
        <v>44747</v>
      </c>
      <c r="J7519" s="1">
        <v>44773</v>
      </c>
      <c r="K7519" s="1">
        <v>44747.104042939813</v>
      </c>
      <c r="L7519" s="1">
        <v>44773.205289351848</v>
      </c>
      <c r="M7519" t="s">
        <v>984</v>
      </c>
      <c r="N7519" t="s">
        <v>985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f>Table1[[#This Row],[RPMO Balance]]-Table1[[#This Row],[RSP Balance]]</f>
        <v>0</v>
      </c>
      <c r="AG7519">
        <f>Table1[[#This Row],[RSP Total Charges]]+Table1[[#This Row],[TotalPaymentUnallocatedAmount]]+Table1[[#This Row],[TotalCreditUnallocatedAmount]]</f>
        <v>0</v>
      </c>
    </row>
    <row r="7520" spans="1:33" hidden="1" x14ac:dyDescent="0.25">
      <c r="A7520" t="s">
        <v>17091</v>
      </c>
      <c r="B7520">
        <v>13942</v>
      </c>
      <c r="C7520" t="s">
        <v>17548</v>
      </c>
      <c r="D7520">
        <v>13354</v>
      </c>
      <c r="E7520">
        <v>1232</v>
      </c>
      <c r="F7520" t="s">
        <v>643</v>
      </c>
      <c r="G7520" t="s">
        <v>17549</v>
      </c>
      <c r="H7520" t="s">
        <v>17550</v>
      </c>
      <c r="I7520" s="1">
        <v>44747</v>
      </c>
      <c r="J7520" s="1">
        <v>44773</v>
      </c>
      <c r="K7520" s="1">
        <v>44747.104042939813</v>
      </c>
      <c r="L7520" s="1">
        <v>44773.205289351848</v>
      </c>
      <c r="M7520" t="s">
        <v>984</v>
      </c>
      <c r="N7520" t="s">
        <v>985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f>Table1[[#This Row],[RPMO Balance]]-Table1[[#This Row],[RSP Balance]]</f>
        <v>0</v>
      </c>
      <c r="AG7520">
        <f>Table1[[#This Row],[RSP Total Charges]]+Table1[[#This Row],[TotalPaymentUnallocatedAmount]]+Table1[[#This Row],[TotalCreditUnallocatedAmount]]</f>
        <v>0</v>
      </c>
    </row>
    <row r="7521" spans="1:33" hidden="1" x14ac:dyDescent="0.25">
      <c r="A7521" t="s">
        <v>17091</v>
      </c>
      <c r="B7521">
        <v>13943</v>
      </c>
      <c r="C7521" t="s">
        <v>17551</v>
      </c>
      <c r="D7521">
        <v>13355</v>
      </c>
      <c r="E7521">
        <v>1233</v>
      </c>
      <c r="F7521" t="s">
        <v>1030</v>
      </c>
      <c r="G7521" t="s">
        <v>17552</v>
      </c>
      <c r="H7521" t="s">
        <v>17553</v>
      </c>
      <c r="I7521" s="1">
        <v>44747</v>
      </c>
      <c r="J7521" s="1">
        <v>44773</v>
      </c>
      <c r="K7521" s="1">
        <v>44747.104042939813</v>
      </c>
      <c r="L7521" s="1">
        <v>44773.205289351848</v>
      </c>
      <c r="M7521" t="s">
        <v>984</v>
      </c>
      <c r="N7521" t="s">
        <v>985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f>Table1[[#This Row],[RPMO Balance]]-Table1[[#This Row],[RSP Balance]]</f>
        <v>0</v>
      </c>
      <c r="AG7521">
        <f>Table1[[#This Row],[RSP Total Charges]]+Table1[[#This Row],[TotalPaymentUnallocatedAmount]]+Table1[[#This Row],[TotalCreditUnallocatedAmount]]</f>
        <v>0</v>
      </c>
    </row>
    <row r="7522" spans="1:33" hidden="1" x14ac:dyDescent="0.25">
      <c r="A7522" t="s">
        <v>17091</v>
      </c>
      <c r="B7522">
        <v>13944</v>
      </c>
      <c r="C7522" t="s">
        <v>17554</v>
      </c>
      <c r="D7522">
        <v>13356</v>
      </c>
      <c r="E7522">
        <v>6551</v>
      </c>
      <c r="F7522" t="s">
        <v>17555</v>
      </c>
      <c r="G7522" t="s">
        <v>17556</v>
      </c>
      <c r="H7522" t="s">
        <v>17557</v>
      </c>
      <c r="I7522" s="1">
        <v>44805</v>
      </c>
      <c r="J7522" s="1">
        <v>45473</v>
      </c>
      <c r="K7522" s="1">
        <v>44812.321554861112</v>
      </c>
      <c r="L7522" s="1">
        <v>45473</v>
      </c>
      <c r="M7522" t="s">
        <v>36</v>
      </c>
      <c r="N7522" t="s">
        <v>37</v>
      </c>
      <c r="O7522">
        <v>82939</v>
      </c>
      <c r="P7522">
        <v>0</v>
      </c>
      <c r="Q7522">
        <v>0</v>
      </c>
      <c r="R7522">
        <v>82939</v>
      </c>
      <c r="S7522">
        <v>82939</v>
      </c>
      <c r="T7522">
        <v>-82939</v>
      </c>
      <c r="U7522">
        <v>0</v>
      </c>
      <c r="V7522">
        <v>-82939</v>
      </c>
      <c r="W7522">
        <v>-82939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f>Table1[[#This Row],[RPMO Balance]]-Table1[[#This Row],[RSP Balance]]</f>
        <v>0</v>
      </c>
      <c r="AG7522">
        <f>Table1[[#This Row],[RSP Total Charges]]+Table1[[#This Row],[TotalPaymentUnallocatedAmount]]+Table1[[#This Row],[TotalCreditUnallocatedAmount]]</f>
        <v>0</v>
      </c>
    </row>
    <row r="7523" spans="1:33" hidden="1" x14ac:dyDescent="0.25">
      <c r="A7523" t="s">
        <v>17091</v>
      </c>
      <c r="B7523">
        <v>13945</v>
      </c>
      <c r="C7523" t="s">
        <v>17558</v>
      </c>
      <c r="D7523">
        <v>13357</v>
      </c>
      <c r="E7523">
        <v>6552</v>
      </c>
      <c r="F7523" t="s">
        <v>17559</v>
      </c>
      <c r="G7523" t="s">
        <v>17560</v>
      </c>
      <c r="H7523" t="s">
        <v>17561</v>
      </c>
      <c r="I7523" s="1">
        <v>44747</v>
      </c>
      <c r="J7523" s="1">
        <v>44773</v>
      </c>
      <c r="K7523" s="1">
        <v>44747.104042939813</v>
      </c>
      <c r="L7523" s="1">
        <v>44773.205289351848</v>
      </c>
      <c r="M7523" t="s">
        <v>984</v>
      </c>
      <c r="N7523" t="s">
        <v>985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f>Table1[[#This Row],[RPMO Balance]]-Table1[[#This Row],[RSP Balance]]</f>
        <v>0</v>
      </c>
      <c r="AG7523">
        <f>Table1[[#This Row],[RSP Total Charges]]+Table1[[#This Row],[TotalPaymentUnallocatedAmount]]+Table1[[#This Row],[TotalCreditUnallocatedAmount]]</f>
        <v>0</v>
      </c>
    </row>
    <row r="7524" spans="1:33" hidden="1" x14ac:dyDescent="0.25">
      <c r="A7524" t="s">
        <v>17091</v>
      </c>
      <c r="B7524">
        <v>13946</v>
      </c>
      <c r="C7524" t="s">
        <v>17562</v>
      </c>
      <c r="D7524">
        <v>13358</v>
      </c>
      <c r="E7524">
        <v>5949</v>
      </c>
      <c r="G7524" t="s">
        <v>17563</v>
      </c>
      <c r="H7524" t="s">
        <v>17564</v>
      </c>
      <c r="I7524" s="1">
        <v>44747</v>
      </c>
      <c r="J7524" s="1">
        <v>44773</v>
      </c>
      <c r="K7524" s="1">
        <v>44747.104042939813</v>
      </c>
      <c r="L7524" s="1">
        <v>44773.205289351848</v>
      </c>
      <c r="M7524" t="s">
        <v>984</v>
      </c>
      <c r="N7524" t="s">
        <v>985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f>Table1[[#This Row],[RPMO Balance]]-Table1[[#This Row],[RSP Balance]]</f>
        <v>0</v>
      </c>
      <c r="AG7524">
        <f>Table1[[#This Row],[RSP Total Charges]]+Table1[[#This Row],[TotalPaymentUnallocatedAmount]]+Table1[[#This Row],[TotalCreditUnallocatedAmount]]</f>
        <v>0</v>
      </c>
    </row>
    <row r="7525" spans="1:33" hidden="1" x14ac:dyDescent="0.25">
      <c r="A7525" t="s">
        <v>17091</v>
      </c>
      <c r="B7525">
        <v>13947</v>
      </c>
      <c r="C7525" t="s">
        <v>17565</v>
      </c>
      <c r="D7525">
        <v>13359</v>
      </c>
      <c r="E7525">
        <v>5992</v>
      </c>
      <c r="G7525" t="s">
        <v>17566</v>
      </c>
      <c r="H7525" t="s">
        <v>17567</v>
      </c>
      <c r="I7525" s="1">
        <v>44747</v>
      </c>
      <c r="J7525" s="1">
        <v>44773</v>
      </c>
      <c r="K7525" s="1">
        <v>44747.104042939813</v>
      </c>
      <c r="L7525" s="1">
        <v>44773.205289351848</v>
      </c>
      <c r="M7525" t="s">
        <v>984</v>
      </c>
      <c r="N7525" t="s">
        <v>985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f>Table1[[#This Row],[RPMO Balance]]-Table1[[#This Row],[RSP Balance]]</f>
        <v>0</v>
      </c>
      <c r="AG7525">
        <f>Table1[[#This Row],[RSP Total Charges]]+Table1[[#This Row],[TotalPaymentUnallocatedAmount]]+Table1[[#This Row],[TotalCreditUnallocatedAmount]]</f>
        <v>0</v>
      </c>
    </row>
    <row r="7526" spans="1:33" hidden="1" x14ac:dyDescent="0.25">
      <c r="A7526" t="s">
        <v>17091</v>
      </c>
      <c r="B7526">
        <v>13948</v>
      </c>
      <c r="C7526" t="s">
        <v>17568</v>
      </c>
      <c r="D7526">
        <v>13360</v>
      </c>
      <c r="E7526">
        <v>5993</v>
      </c>
      <c r="G7526" t="s">
        <v>17569</v>
      </c>
      <c r="H7526" t="s">
        <v>17570</v>
      </c>
      <c r="I7526" s="1">
        <v>44747</v>
      </c>
      <c r="J7526" s="1">
        <v>44773</v>
      </c>
      <c r="K7526" s="1">
        <v>44747.104042939813</v>
      </c>
      <c r="L7526" s="1">
        <v>44773.205289351848</v>
      </c>
      <c r="M7526" t="s">
        <v>984</v>
      </c>
      <c r="N7526" t="s">
        <v>985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f>Table1[[#This Row],[RPMO Balance]]-Table1[[#This Row],[RSP Balance]]</f>
        <v>0</v>
      </c>
      <c r="AG7526">
        <f>Table1[[#This Row],[RSP Total Charges]]+Table1[[#This Row],[TotalPaymentUnallocatedAmount]]+Table1[[#This Row],[TotalCreditUnallocatedAmount]]</f>
        <v>0</v>
      </c>
    </row>
    <row r="7527" spans="1:33" hidden="1" x14ac:dyDescent="0.25">
      <c r="A7527" t="s">
        <v>17091</v>
      </c>
      <c r="B7527">
        <v>13949</v>
      </c>
      <c r="C7527" t="s">
        <v>17571</v>
      </c>
      <c r="D7527">
        <v>13361</v>
      </c>
      <c r="E7527">
        <v>5994</v>
      </c>
      <c r="G7527" t="s">
        <v>17572</v>
      </c>
      <c r="H7527" t="s">
        <v>17573</v>
      </c>
      <c r="I7527" s="1">
        <v>44747</v>
      </c>
      <c r="J7527" s="1">
        <v>44773</v>
      </c>
      <c r="K7527" s="1">
        <v>44747.104042939813</v>
      </c>
      <c r="L7527" s="1">
        <v>44773.205289351848</v>
      </c>
      <c r="M7527" t="s">
        <v>984</v>
      </c>
      <c r="N7527" t="s">
        <v>985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f>Table1[[#This Row],[RPMO Balance]]-Table1[[#This Row],[RSP Balance]]</f>
        <v>0</v>
      </c>
      <c r="AG7527">
        <f>Table1[[#This Row],[RSP Total Charges]]+Table1[[#This Row],[TotalPaymentUnallocatedAmount]]+Table1[[#This Row],[TotalCreditUnallocatedAmount]]</f>
        <v>0</v>
      </c>
    </row>
    <row r="7528" spans="1:33" hidden="1" x14ac:dyDescent="0.25">
      <c r="A7528" t="s">
        <v>17091</v>
      </c>
      <c r="B7528">
        <v>13950</v>
      </c>
      <c r="C7528" t="s">
        <v>17574</v>
      </c>
      <c r="D7528">
        <v>13362</v>
      </c>
      <c r="E7528">
        <v>5995</v>
      </c>
      <c r="G7528" t="s">
        <v>17575</v>
      </c>
      <c r="H7528" t="s">
        <v>17576</v>
      </c>
      <c r="I7528" s="1">
        <v>44747</v>
      </c>
      <c r="J7528" s="1">
        <v>44773</v>
      </c>
      <c r="K7528" s="1">
        <v>44747.104042939813</v>
      </c>
      <c r="L7528" s="1">
        <v>44773.205289351848</v>
      </c>
      <c r="M7528" t="s">
        <v>984</v>
      </c>
      <c r="N7528" t="s">
        <v>985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f>Table1[[#This Row],[RPMO Balance]]-Table1[[#This Row],[RSP Balance]]</f>
        <v>0</v>
      </c>
      <c r="AG7528">
        <f>Table1[[#This Row],[RSP Total Charges]]+Table1[[#This Row],[TotalPaymentUnallocatedAmount]]+Table1[[#This Row],[TotalCreditUnallocatedAmount]]</f>
        <v>0</v>
      </c>
    </row>
    <row r="7529" spans="1:33" hidden="1" x14ac:dyDescent="0.25">
      <c r="A7529" t="s">
        <v>17091</v>
      </c>
      <c r="B7529">
        <v>13951</v>
      </c>
      <c r="C7529" t="s">
        <v>17577</v>
      </c>
      <c r="D7529">
        <v>13363</v>
      </c>
      <c r="E7529">
        <v>5996</v>
      </c>
      <c r="G7529" t="s">
        <v>1754</v>
      </c>
      <c r="H7529" t="s">
        <v>17578</v>
      </c>
      <c r="I7529" s="1">
        <v>44747</v>
      </c>
      <c r="J7529" s="1">
        <v>44773</v>
      </c>
      <c r="K7529" s="1">
        <v>44747.104042939813</v>
      </c>
      <c r="L7529" s="1">
        <v>44773.205289351848</v>
      </c>
      <c r="M7529" t="s">
        <v>984</v>
      </c>
      <c r="N7529" t="s">
        <v>985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f>Table1[[#This Row],[RPMO Balance]]-Table1[[#This Row],[RSP Balance]]</f>
        <v>0</v>
      </c>
      <c r="AG7529">
        <f>Table1[[#This Row],[RSP Total Charges]]+Table1[[#This Row],[TotalPaymentUnallocatedAmount]]+Table1[[#This Row],[TotalCreditUnallocatedAmount]]</f>
        <v>0</v>
      </c>
    </row>
    <row r="7530" spans="1:33" hidden="1" x14ac:dyDescent="0.25">
      <c r="A7530" t="s">
        <v>17091</v>
      </c>
      <c r="B7530">
        <v>13952</v>
      </c>
      <c r="C7530" t="s">
        <v>17579</v>
      </c>
      <c r="D7530">
        <v>13364</v>
      </c>
      <c r="E7530">
        <v>5997</v>
      </c>
      <c r="G7530" t="s">
        <v>17580</v>
      </c>
      <c r="H7530" t="s">
        <v>17581</v>
      </c>
      <c r="I7530" s="1">
        <v>44747</v>
      </c>
      <c r="J7530" s="1">
        <v>44773</v>
      </c>
      <c r="K7530" s="1">
        <v>44747.104042939813</v>
      </c>
      <c r="L7530" s="1">
        <v>44773.205289351848</v>
      </c>
      <c r="M7530" t="s">
        <v>984</v>
      </c>
      <c r="N7530" t="s">
        <v>985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f>Table1[[#This Row],[RPMO Balance]]-Table1[[#This Row],[RSP Balance]]</f>
        <v>0</v>
      </c>
      <c r="AG7530">
        <f>Table1[[#This Row],[RSP Total Charges]]+Table1[[#This Row],[TotalPaymentUnallocatedAmount]]+Table1[[#This Row],[TotalCreditUnallocatedAmount]]</f>
        <v>0</v>
      </c>
    </row>
    <row r="7531" spans="1:33" hidden="1" x14ac:dyDescent="0.25">
      <c r="A7531" t="s">
        <v>17091</v>
      </c>
      <c r="B7531">
        <v>13953</v>
      </c>
      <c r="C7531" t="s">
        <v>17582</v>
      </c>
      <c r="D7531">
        <v>13365</v>
      </c>
      <c r="E7531">
        <v>5998</v>
      </c>
      <c r="G7531" t="s">
        <v>17583</v>
      </c>
      <c r="H7531" t="s">
        <v>17584</v>
      </c>
      <c r="I7531" s="1">
        <v>44747</v>
      </c>
      <c r="J7531" s="1">
        <v>44773</v>
      </c>
      <c r="K7531" s="1">
        <v>44747.104042939813</v>
      </c>
      <c r="L7531" s="1">
        <v>44773.205289351848</v>
      </c>
      <c r="M7531" t="s">
        <v>984</v>
      </c>
      <c r="N7531" t="s">
        <v>985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f>Table1[[#This Row],[RPMO Balance]]-Table1[[#This Row],[RSP Balance]]</f>
        <v>0</v>
      </c>
      <c r="AG7531">
        <f>Table1[[#This Row],[RSP Total Charges]]+Table1[[#This Row],[TotalPaymentUnallocatedAmount]]+Table1[[#This Row],[TotalCreditUnallocatedAmount]]</f>
        <v>0</v>
      </c>
    </row>
    <row r="7532" spans="1:33" hidden="1" x14ac:dyDescent="0.25">
      <c r="A7532" t="s">
        <v>17091</v>
      </c>
      <c r="B7532">
        <v>13954</v>
      </c>
      <c r="C7532" t="s">
        <v>17585</v>
      </c>
      <c r="D7532">
        <v>13366</v>
      </c>
      <c r="E7532">
        <v>5999</v>
      </c>
      <c r="G7532" t="s">
        <v>17586</v>
      </c>
      <c r="H7532" t="s">
        <v>17587</v>
      </c>
      <c r="I7532" s="1">
        <v>44747</v>
      </c>
      <c r="J7532" s="1">
        <v>44773</v>
      </c>
      <c r="K7532" s="1">
        <v>44747.104042939813</v>
      </c>
      <c r="L7532" s="1">
        <v>44773.205289351848</v>
      </c>
      <c r="M7532" t="s">
        <v>984</v>
      </c>
      <c r="N7532" t="s">
        <v>985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f>Table1[[#This Row],[RPMO Balance]]-Table1[[#This Row],[RSP Balance]]</f>
        <v>0</v>
      </c>
      <c r="AG7532">
        <f>Table1[[#This Row],[RSP Total Charges]]+Table1[[#This Row],[TotalPaymentUnallocatedAmount]]+Table1[[#This Row],[TotalCreditUnallocatedAmount]]</f>
        <v>0</v>
      </c>
    </row>
    <row r="7533" spans="1:33" hidden="1" x14ac:dyDescent="0.25">
      <c r="A7533" t="s">
        <v>17091</v>
      </c>
      <c r="B7533">
        <v>13955</v>
      </c>
      <c r="C7533" t="s">
        <v>17588</v>
      </c>
      <c r="D7533">
        <v>13367</v>
      </c>
      <c r="E7533">
        <v>6000</v>
      </c>
      <c r="G7533" t="s">
        <v>17589</v>
      </c>
      <c r="H7533" t="s">
        <v>17590</v>
      </c>
      <c r="I7533" s="1">
        <v>44747</v>
      </c>
      <c r="J7533" s="1">
        <v>44773</v>
      </c>
      <c r="K7533" s="1">
        <v>44747.104042939813</v>
      </c>
      <c r="L7533" s="1">
        <v>44773.205289351848</v>
      </c>
      <c r="M7533" t="s">
        <v>984</v>
      </c>
      <c r="N7533" t="s">
        <v>985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f>Table1[[#This Row],[RPMO Balance]]-Table1[[#This Row],[RSP Balance]]</f>
        <v>0</v>
      </c>
      <c r="AG7533">
        <f>Table1[[#This Row],[RSP Total Charges]]+Table1[[#This Row],[TotalPaymentUnallocatedAmount]]+Table1[[#This Row],[TotalCreditUnallocatedAmount]]</f>
        <v>0</v>
      </c>
    </row>
    <row r="7534" spans="1:33" hidden="1" x14ac:dyDescent="0.25">
      <c r="A7534" t="s">
        <v>17091</v>
      </c>
      <c r="B7534">
        <v>13956</v>
      </c>
      <c r="C7534" t="s">
        <v>17591</v>
      </c>
      <c r="D7534">
        <v>13368</v>
      </c>
      <c r="E7534">
        <v>6001</v>
      </c>
      <c r="G7534" t="s">
        <v>17592</v>
      </c>
      <c r="H7534" t="s">
        <v>17593</v>
      </c>
      <c r="I7534" s="1">
        <v>44747</v>
      </c>
      <c r="J7534" s="1">
        <v>44773</v>
      </c>
      <c r="K7534" s="1">
        <v>44747.104042939813</v>
      </c>
      <c r="L7534" s="1">
        <v>44773.205289351848</v>
      </c>
      <c r="M7534" t="s">
        <v>984</v>
      </c>
      <c r="N7534" t="s">
        <v>985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f>Table1[[#This Row],[RPMO Balance]]-Table1[[#This Row],[RSP Balance]]</f>
        <v>0</v>
      </c>
      <c r="AG7534">
        <f>Table1[[#This Row],[RSP Total Charges]]+Table1[[#This Row],[TotalPaymentUnallocatedAmount]]+Table1[[#This Row],[TotalCreditUnallocatedAmount]]</f>
        <v>0</v>
      </c>
    </row>
    <row r="7535" spans="1:33" hidden="1" x14ac:dyDescent="0.25">
      <c r="A7535" t="s">
        <v>17091</v>
      </c>
      <c r="B7535">
        <v>13957</v>
      </c>
      <c r="C7535" t="s">
        <v>17594</v>
      </c>
      <c r="D7535">
        <v>13369</v>
      </c>
      <c r="E7535">
        <v>6002</v>
      </c>
      <c r="G7535" t="s">
        <v>15444</v>
      </c>
      <c r="H7535" t="s">
        <v>17595</v>
      </c>
      <c r="I7535" s="1">
        <v>44747</v>
      </c>
      <c r="J7535" s="1">
        <v>44773</v>
      </c>
      <c r="K7535" s="1">
        <v>44747.104042939813</v>
      </c>
      <c r="L7535" s="1">
        <v>44773.205289351848</v>
      </c>
      <c r="M7535" t="s">
        <v>984</v>
      </c>
      <c r="N7535" t="s">
        <v>985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f>Table1[[#This Row],[RPMO Balance]]-Table1[[#This Row],[RSP Balance]]</f>
        <v>0</v>
      </c>
      <c r="AG7535">
        <f>Table1[[#This Row],[RSP Total Charges]]+Table1[[#This Row],[TotalPaymentUnallocatedAmount]]+Table1[[#This Row],[TotalCreditUnallocatedAmount]]</f>
        <v>0</v>
      </c>
    </row>
    <row r="7536" spans="1:33" hidden="1" x14ac:dyDescent="0.25">
      <c r="A7536" t="s">
        <v>17091</v>
      </c>
      <c r="B7536">
        <v>13958</v>
      </c>
      <c r="C7536" t="s">
        <v>17596</v>
      </c>
      <c r="D7536">
        <v>13370</v>
      </c>
      <c r="E7536">
        <v>6003</v>
      </c>
      <c r="G7536" t="s">
        <v>17597</v>
      </c>
      <c r="H7536" t="s">
        <v>17598</v>
      </c>
      <c r="I7536" s="1">
        <v>44747</v>
      </c>
      <c r="J7536" s="1">
        <v>44773</v>
      </c>
      <c r="K7536" s="1">
        <v>44747.104042939813</v>
      </c>
      <c r="L7536" s="1">
        <v>44773.205289351848</v>
      </c>
      <c r="M7536" t="s">
        <v>984</v>
      </c>
      <c r="N7536" t="s">
        <v>985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f>Table1[[#This Row],[RPMO Balance]]-Table1[[#This Row],[RSP Balance]]</f>
        <v>0</v>
      </c>
      <c r="AG7536">
        <f>Table1[[#This Row],[RSP Total Charges]]+Table1[[#This Row],[TotalPaymentUnallocatedAmount]]+Table1[[#This Row],[TotalCreditUnallocatedAmount]]</f>
        <v>0</v>
      </c>
    </row>
    <row r="7537" spans="1:33" hidden="1" x14ac:dyDescent="0.25">
      <c r="A7537" t="s">
        <v>17091</v>
      </c>
      <c r="B7537">
        <v>13959</v>
      </c>
      <c r="C7537" t="s">
        <v>17599</v>
      </c>
      <c r="D7537">
        <v>13371</v>
      </c>
      <c r="E7537">
        <v>6004</v>
      </c>
      <c r="G7537" t="s">
        <v>17600</v>
      </c>
      <c r="H7537" t="s">
        <v>17601</v>
      </c>
      <c r="I7537" s="1">
        <v>44747</v>
      </c>
      <c r="J7537" s="1">
        <v>44773</v>
      </c>
      <c r="K7537" s="1">
        <v>44747.104042939813</v>
      </c>
      <c r="L7537" s="1">
        <v>44773.205289351848</v>
      </c>
      <c r="M7537" t="s">
        <v>984</v>
      </c>
      <c r="N7537" t="s">
        <v>985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f>Table1[[#This Row],[RPMO Balance]]-Table1[[#This Row],[RSP Balance]]</f>
        <v>0</v>
      </c>
      <c r="AG7537">
        <f>Table1[[#This Row],[RSP Total Charges]]+Table1[[#This Row],[TotalPaymentUnallocatedAmount]]+Table1[[#This Row],[TotalCreditUnallocatedAmount]]</f>
        <v>0</v>
      </c>
    </row>
    <row r="7538" spans="1:33" hidden="1" x14ac:dyDescent="0.25">
      <c r="A7538" t="s">
        <v>17091</v>
      </c>
      <c r="B7538">
        <v>13960</v>
      </c>
      <c r="C7538" t="s">
        <v>17602</v>
      </c>
      <c r="D7538">
        <v>13372</v>
      </c>
      <c r="E7538">
        <v>6005</v>
      </c>
      <c r="G7538" t="s">
        <v>17603</v>
      </c>
      <c r="H7538" t="s">
        <v>17604</v>
      </c>
      <c r="I7538" s="1">
        <v>44747</v>
      </c>
      <c r="J7538" s="1">
        <v>44773</v>
      </c>
      <c r="K7538" s="1">
        <v>44747.104042939813</v>
      </c>
      <c r="L7538" s="1">
        <v>44773.205289351848</v>
      </c>
      <c r="M7538" t="s">
        <v>984</v>
      </c>
      <c r="N7538" t="s">
        <v>985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f>Table1[[#This Row],[RPMO Balance]]-Table1[[#This Row],[RSP Balance]]</f>
        <v>0</v>
      </c>
      <c r="AG7538">
        <f>Table1[[#This Row],[RSP Total Charges]]+Table1[[#This Row],[TotalPaymentUnallocatedAmount]]+Table1[[#This Row],[TotalCreditUnallocatedAmount]]</f>
        <v>0</v>
      </c>
    </row>
    <row r="7539" spans="1:33" hidden="1" x14ac:dyDescent="0.25">
      <c r="A7539" t="s">
        <v>17091</v>
      </c>
      <c r="B7539">
        <v>13961</v>
      </c>
      <c r="C7539" t="s">
        <v>17605</v>
      </c>
      <c r="D7539">
        <v>13373</v>
      </c>
      <c r="E7539">
        <v>6006</v>
      </c>
      <c r="G7539" t="s">
        <v>17606</v>
      </c>
      <c r="H7539" t="s">
        <v>17607</v>
      </c>
      <c r="I7539" s="1">
        <v>44747</v>
      </c>
      <c r="J7539" s="1">
        <v>44773</v>
      </c>
      <c r="K7539" s="1">
        <v>44747.104042939813</v>
      </c>
      <c r="L7539" s="1">
        <v>44773.205289351848</v>
      </c>
      <c r="M7539" t="s">
        <v>984</v>
      </c>
      <c r="N7539" t="s">
        <v>985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f>Table1[[#This Row],[RPMO Balance]]-Table1[[#This Row],[RSP Balance]]</f>
        <v>0</v>
      </c>
      <c r="AG7539">
        <f>Table1[[#This Row],[RSP Total Charges]]+Table1[[#This Row],[TotalPaymentUnallocatedAmount]]+Table1[[#This Row],[TotalCreditUnallocatedAmount]]</f>
        <v>0</v>
      </c>
    </row>
    <row r="7540" spans="1:33" hidden="1" x14ac:dyDescent="0.25">
      <c r="A7540" t="s">
        <v>17091</v>
      </c>
      <c r="B7540">
        <v>13962</v>
      </c>
      <c r="C7540" t="s">
        <v>17608</v>
      </c>
      <c r="D7540">
        <v>13374</v>
      </c>
      <c r="E7540">
        <v>6007</v>
      </c>
      <c r="G7540" t="s">
        <v>17609</v>
      </c>
      <c r="H7540" t="s">
        <v>17610</v>
      </c>
      <c r="I7540" s="1">
        <v>44747</v>
      </c>
      <c r="J7540" s="1">
        <v>44773</v>
      </c>
      <c r="K7540" s="1">
        <v>44747.104042939813</v>
      </c>
      <c r="L7540" s="1">
        <v>44773.205289351848</v>
      </c>
      <c r="M7540" t="s">
        <v>984</v>
      </c>
      <c r="N7540" t="s">
        <v>985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f>Table1[[#This Row],[RPMO Balance]]-Table1[[#This Row],[RSP Balance]]</f>
        <v>0</v>
      </c>
      <c r="AG7540">
        <f>Table1[[#This Row],[RSP Total Charges]]+Table1[[#This Row],[TotalPaymentUnallocatedAmount]]+Table1[[#This Row],[TotalCreditUnallocatedAmount]]</f>
        <v>0</v>
      </c>
    </row>
    <row r="7541" spans="1:33" hidden="1" x14ac:dyDescent="0.25">
      <c r="A7541" t="s">
        <v>17091</v>
      </c>
      <c r="B7541">
        <v>13963</v>
      </c>
      <c r="C7541" t="s">
        <v>17611</v>
      </c>
      <c r="D7541">
        <v>13375</v>
      </c>
      <c r="E7541">
        <v>6008</v>
      </c>
      <c r="G7541" t="s">
        <v>17612</v>
      </c>
      <c r="H7541" t="s">
        <v>17613</v>
      </c>
      <c r="I7541" s="1">
        <v>44747</v>
      </c>
      <c r="J7541" s="1">
        <v>44773</v>
      </c>
      <c r="K7541" s="1">
        <v>44747.104042939813</v>
      </c>
      <c r="L7541" s="1">
        <v>44773.205289351848</v>
      </c>
      <c r="M7541" t="s">
        <v>984</v>
      </c>
      <c r="N7541" t="s">
        <v>985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f>Table1[[#This Row],[RPMO Balance]]-Table1[[#This Row],[RSP Balance]]</f>
        <v>0</v>
      </c>
      <c r="AG7541">
        <f>Table1[[#This Row],[RSP Total Charges]]+Table1[[#This Row],[TotalPaymentUnallocatedAmount]]+Table1[[#This Row],[TotalCreditUnallocatedAmount]]</f>
        <v>0</v>
      </c>
    </row>
    <row r="7542" spans="1:33" hidden="1" x14ac:dyDescent="0.25">
      <c r="A7542" t="s">
        <v>17091</v>
      </c>
      <c r="B7542">
        <v>13964</v>
      </c>
      <c r="C7542" t="s">
        <v>17614</v>
      </c>
      <c r="D7542">
        <v>13376</v>
      </c>
      <c r="E7542">
        <v>6009</v>
      </c>
      <c r="G7542" t="s">
        <v>892</v>
      </c>
      <c r="H7542" t="s">
        <v>17615</v>
      </c>
      <c r="I7542" s="1">
        <v>44747</v>
      </c>
      <c r="J7542" s="1">
        <v>44773</v>
      </c>
      <c r="K7542" s="1">
        <v>44747.104042939813</v>
      </c>
      <c r="L7542" s="1">
        <v>44773.205289351848</v>
      </c>
      <c r="M7542" t="s">
        <v>984</v>
      </c>
      <c r="N7542" t="s">
        <v>985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f>Table1[[#This Row],[RPMO Balance]]-Table1[[#This Row],[RSP Balance]]</f>
        <v>0</v>
      </c>
      <c r="AG7542">
        <f>Table1[[#This Row],[RSP Total Charges]]+Table1[[#This Row],[TotalPaymentUnallocatedAmount]]+Table1[[#This Row],[TotalCreditUnallocatedAmount]]</f>
        <v>0</v>
      </c>
    </row>
    <row r="7543" spans="1:33" hidden="1" x14ac:dyDescent="0.25">
      <c r="A7543" t="s">
        <v>17091</v>
      </c>
      <c r="B7543">
        <v>13965</v>
      </c>
      <c r="C7543" t="s">
        <v>17616</v>
      </c>
      <c r="D7543">
        <v>13377</v>
      </c>
      <c r="E7543">
        <v>6010</v>
      </c>
      <c r="G7543" t="s">
        <v>17617</v>
      </c>
      <c r="H7543" t="s">
        <v>17618</v>
      </c>
      <c r="I7543" s="1">
        <v>44747</v>
      </c>
      <c r="J7543" s="1">
        <v>44773</v>
      </c>
      <c r="K7543" s="1">
        <v>44747.104042939813</v>
      </c>
      <c r="L7543" s="1">
        <v>44773.205289351848</v>
      </c>
      <c r="M7543" t="s">
        <v>984</v>
      </c>
      <c r="N7543" t="s">
        <v>985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f>Table1[[#This Row],[RPMO Balance]]-Table1[[#This Row],[RSP Balance]]</f>
        <v>0</v>
      </c>
      <c r="AG7543">
        <f>Table1[[#This Row],[RSP Total Charges]]+Table1[[#This Row],[TotalPaymentUnallocatedAmount]]+Table1[[#This Row],[TotalCreditUnallocatedAmount]]</f>
        <v>0</v>
      </c>
    </row>
    <row r="7544" spans="1:33" hidden="1" x14ac:dyDescent="0.25">
      <c r="A7544" t="s">
        <v>17091</v>
      </c>
      <c r="B7544">
        <v>13966</v>
      </c>
      <c r="C7544" t="s">
        <v>17619</v>
      </c>
      <c r="D7544">
        <v>13378</v>
      </c>
      <c r="E7544">
        <v>6011</v>
      </c>
      <c r="G7544" t="s">
        <v>17620</v>
      </c>
      <c r="H7544" t="s">
        <v>17460</v>
      </c>
      <c r="I7544" s="1">
        <v>44747</v>
      </c>
      <c r="J7544" s="1">
        <v>44773</v>
      </c>
      <c r="K7544" s="1">
        <v>44747.104042939813</v>
      </c>
      <c r="L7544" s="1">
        <v>44773.205289351848</v>
      </c>
      <c r="M7544" t="s">
        <v>984</v>
      </c>
      <c r="N7544" t="s">
        <v>985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f>Table1[[#This Row],[RPMO Balance]]-Table1[[#This Row],[RSP Balance]]</f>
        <v>0</v>
      </c>
      <c r="AG7544">
        <f>Table1[[#This Row],[RSP Total Charges]]+Table1[[#This Row],[TotalPaymentUnallocatedAmount]]+Table1[[#This Row],[TotalCreditUnallocatedAmount]]</f>
        <v>0</v>
      </c>
    </row>
    <row r="7545" spans="1:33" hidden="1" x14ac:dyDescent="0.25">
      <c r="A7545" t="s">
        <v>17091</v>
      </c>
      <c r="B7545">
        <v>13967</v>
      </c>
      <c r="C7545" t="s">
        <v>17621</v>
      </c>
      <c r="D7545">
        <v>13379</v>
      </c>
      <c r="E7545">
        <v>6012</v>
      </c>
      <c r="G7545" t="s">
        <v>17622</v>
      </c>
      <c r="H7545" t="s">
        <v>17623</v>
      </c>
      <c r="I7545" s="1">
        <v>44747</v>
      </c>
      <c r="J7545" s="1">
        <v>44773</v>
      </c>
      <c r="K7545" s="1">
        <v>44747.104042939813</v>
      </c>
      <c r="L7545" s="1">
        <v>44773.205289351848</v>
      </c>
      <c r="M7545" t="s">
        <v>984</v>
      </c>
      <c r="N7545" t="s">
        <v>985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f>Table1[[#This Row],[RPMO Balance]]-Table1[[#This Row],[RSP Balance]]</f>
        <v>0</v>
      </c>
      <c r="AG7545">
        <f>Table1[[#This Row],[RSP Total Charges]]+Table1[[#This Row],[TotalPaymentUnallocatedAmount]]+Table1[[#This Row],[TotalCreditUnallocatedAmount]]</f>
        <v>0</v>
      </c>
    </row>
    <row r="7546" spans="1:33" hidden="1" x14ac:dyDescent="0.25">
      <c r="A7546" t="s">
        <v>17091</v>
      </c>
      <c r="B7546">
        <v>13968</v>
      </c>
      <c r="C7546" t="s">
        <v>17624</v>
      </c>
      <c r="D7546">
        <v>13380</v>
      </c>
      <c r="E7546">
        <v>6013</v>
      </c>
      <c r="G7546" t="s">
        <v>17625</v>
      </c>
      <c r="H7546" t="s">
        <v>17626</v>
      </c>
      <c r="I7546" s="1">
        <v>44747</v>
      </c>
      <c r="J7546" s="1">
        <v>44773</v>
      </c>
      <c r="K7546" s="1">
        <v>44747.104042939813</v>
      </c>
      <c r="L7546" s="1">
        <v>44773.205289351848</v>
      </c>
      <c r="M7546" t="s">
        <v>984</v>
      </c>
      <c r="N7546" t="s">
        <v>985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f>Table1[[#This Row],[RPMO Balance]]-Table1[[#This Row],[RSP Balance]]</f>
        <v>0</v>
      </c>
      <c r="AG7546">
        <f>Table1[[#This Row],[RSP Total Charges]]+Table1[[#This Row],[TotalPaymentUnallocatedAmount]]+Table1[[#This Row],[TotalCreditUnallocatedAmount]]</f>
        <v>0</v>
      </c>
    </row>
    <row r="7547" spans="1:33" hidden="1" x14ac:dyDescent="0.25">
      <c r="A7547" t="s">
        <v>17091</v>
      </c>
      <c r="B7547">
        <v>13969</v>
      </c>
      <c r="C7547" t="s">
        <v>17627</v>
      </c>
      <c r="D7547">
        <v>13381</v>
      </c>
      <c r="E7547">
        <v>6553</v>
      </c>
      <c r="G7547" t="s">
        <v>1655</v>
      </c>
      <c r="H7547" t="s">
        <v>17628</v>
      </c>
      <c r="I7547" s="1">
        <v>44747</v>
      </c>
      <c r="J7547" s="1">
        <v>44773</v>
      </c>
      <c r="K7547" s="1">
        <v>44747.104042939813</v>
      </c>
      <c r="L7547" s="1">
        <v>44773.205289351848</v>
      </c>
      <c r="M7547" t="s">
        <v>984</v>
      </c>
      <c r="N7547" t="s">
        <v>985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f>Table1[[#This Row],[RPMO Balance]]-Table1[[#This Row],[RSP Balance]]</f>
        <v>0</v>
      </c>
      <c r="AG7547">
        <f>Table1[[#This Row],[RSP Total Charges]]+Table1[[#This Row],[TotalPaymentUnallocatedAmount]]+Table1[[#This Row],[TotalCreditUnallocatedAmount]]</f>
        <v>0</v>
      </c>
    </row>
    <row r="7548" spans="1:33" hidden="1" x14ac:dyDescent="0.25">
      <c r="A7548" t="s">
        <v>17091</v>
      </c>
      <c r="B7548">
        <v>13970</v>
      </c>
      <c r="C7548" t="s">
        <v>17629</v>
      </c>
      <c r="D7548">
        <v>13382</v>
      </c>
      <c r="E7548">
        <v>6015</v>
      </c>
      <c r="G7548" t="s">
        <v>17630</v>
      </c>
      <c r="H7548" t="s">
        <v>17631</v>
      </c>
      <c r="I7548" s="1">
        <v>44747</v>
      </c>
      <c r="J7548" s="1">
        <v>44773</v>
      </c>
      <c r="K7548" s="1">
        <v>44747.104042939813</v>
      </c>
      <c r="L7548" s="1">
        <v>44773.205289351848</v>
      </c>
      <c r="M7548" t="s">
        <v>984</v>
      </c>
      <c r="N7548" t="s">
        <v>985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f>Table1[[#This Row],[RPMO Balance]]-Table1[[#This Row],[RSP Balance]]</f>
        <v>0</v>
      </c>
      <c r="AG7548">
        <f>Table1[[#This Row],[RSP Total Charges]]+Table1[[#This Row],[TotalPaymentUnallocatedAmount]]+Table1[[#This Row],[TotalCreditUnallocatedAmount]]</f>
        <v>0</v>
      </c>
    </row>
    <row r="7549" spans="1:33" hidden="1" x14ac:dyDescent="0.25">
      <c r="A7549" t="s">
        <v>17091</v>
      </c>
      <c r="B7549">
        <v>13971</v>
      </c>
      <c r="C7549" t="s">
        <v>17632</v>
      </c>
      <c r="D7549">
        <v>13383</v>
      </c>
      <c r="E7549">
        <v>6016</v>
      </c>
      <c r="G7549" t="s">
        <v>15070</v>
      </c>
      <c r="H7549" t="s">
        <v>17633</v>
      </c>
      <c r="I7549" s="1">
        <v>44747</v>
      </c>
      <c r="J7549" s="1">
        <v>44773</v>
      </c>
      <c r="K7549" s="1">
        <v>44747.104042939813</v>
      </c>
      <c r="L7549" s="1">
        <v>44773.205289351848</v>
      </c>
      <c r="M7549" t="s">
        <v>984</v>
      </c>
      <c r="N7549" t="s">
        <v>985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f>Table1[[#This Row],[RPMO Balance]]-Table1[[#This Row],[RSP Balance]]</f>
        <v>0</v>
      </c>
      <c r="AG7549">
        <f>Table1[[#This Row],[RSP Total Charges]]+Table1[[#This Row],[TotalPaymentUnallocatedAmount]]+Table1[[#This Row],[TotalCreditUnallocatedAmount]]</f>
        <v>0</v>
      </c>
    </row>
    <row r="7550" spans="1:33" hidden="1" x14ac:dyDescent="0.25">
      <c r="A7550" t="s">
        <v>17091</v>
      </c>
      <c r="B7550">
        <v>13972</v>
      </c>
      <c r="C7550" t="s">
        <v>17634</v>
      </c>
      <c r="D7550">
        <v>13384</v>
      </c>
      <c r="E7550">
        <v>6017</v>
      </c>
      <c r="G7550" t="s">
        <v>17635</v>
      </c>
      <c r="H7550" t="s">
        <v>17636</v>
      </c>
      <c r="I7550" s="1">
        <v>44747</v>
      </c>
      <c r="J7550" s="1">
        <v>44773</v>
      </c>
      <c r="K7550" s="1">
        <v>44747.104042939813</v>
      </c>
      <c r="L7550" s="1">
        <v>44773.205289351848</v>
      </c>
      <c r="M7550" t="s">
        <v>984</v>
      </c>
      <c r="N7550" t="s">
        <v>985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f>Table1[[#This Row],[RPMO Balance]]-Table1[[#This Row],[RSP Balance]]</f>
        <v>0</v>
      </c>
      <c r="AG7550">
        <f>Table1[[#This Row],[RSP Total Charges]]+Table1[[#This Row],[TotalPaymentUnallocatedAmount]]+Table1[[#This Row],[TotalCreditUnallocatedAmount]]</f>
        <v>0</v>
      </c>
    </row>
    <row r="7551" spans="1:33" hidden="1" x14ac:dyDescent="0.25">
      <c r="A7551" t="s">
        <v>17091</v>
      </c>
      <c r="B7551">
        <v>13973</v>
      </c>
      <c r="C7551" t="s">
        <v>17637</v>
      </c>
      <c r="D7551">
        <v>13385</v>
      </c>
      <c r="E7551">
        <v>6018</v>
      </c>
      <c r="G7551" t="s">
        <v>17638</v>
      </c>
      <c r="H7551" t="s">
        <v>17639</v>
      </c>
      <c r="I7551" s="1">
        <v>44747</v>
      </c>
      <c r="J7551" s="1">
        <v>44773</v>
      </c>
      <c r="K7551" s="1">
        <v>44747.104042939813</v>
      </c>
      <c r="L7551" s="1">
        <v>44773.205289351848</v>
      </c>
      <c r="M7551" t="s">
        <v>984</v>
      </c>
      <c r="N7551" t="s">
        <v>985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f>Table1[[#This Row],[RPMO Balance]]-Table1[[#This Row],[RSP Balance]]</f>
        <v>0</v>
      </c>
      <c r="AG7551">
        <f>Table1[[#This Row],[RSP Total Charges]]+Table1[[#This Row],[TotalPaymentUnallocatedAmount]]+Table1[[#This Row],[TotalCreditUnallocatedAmount]]</f>
        <v>0</v>
      </c>
    </row>
    <row r="7552" spans="1:33" hidden="1" x14ac:dyDescent="0.25">
      <c r="A7552" t="s">
        <v>17091</v>
      </c>
      <c r="B7552">
        <v>13974</v>
      </c>
      <c r="C7552" t="s">
        <v>17640</v>
      </c>
      <c r="D7552">
        <v>13386</v>
      </c>
      <c r="E7552">
        <v>6019</v>
      </c>
      <c r="G7552" t="s">
        <v>17641</v>
      </c>
      <c r="H7552" t="s">
        <v>17642</v>
      </c>
      <c r="I7552" s="1">
        <v>44747</v>
      </c>
      <c r="J7552" s="1">
        <v>44773</v>
      </c>
      <c r="K7552" s="1">
        <v>44747.104042939813</v>
      </c>
      <c r="L7552" s="1">
        <v>44773.205289351848</v>
      </c>
      <c r="M7552" t="s">
        <v>984</v>
      </c>
      <c r="N7552" t="s">
        <v>985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f>Table1[[#This Row],[RPMO Balance]]-Table1[[#This Row],[RSP Balance]]</f>
        <v>0</v>
      </c>
      <c r="AG7552">
        <f>Table1[[#This Row],[RSP Total Charges]]+Table1[[#This Row],[TotalPaymentUnallocatedAmount]]+Table1[[#This Row],[TotalCreditUnallocatedAmount]]</f>
        <v>0</v>
      </c>
    </row>
    <row r="7553" spans="1:33" hidden="1" x14ac:dyDescent="0.25">
      <c r="A7553" t="s">
        <v>17091</v>
      </c>
      <c r="B7553">
        <v>13975</v>
      </c>
      <c r="C7553" t="s">
        <v>17643</v>
      </c>
      <c r="D7553">
        <v>13387</v>
      </c>
      <c r="E7553">
        <v>6020</v>
      </c>
      <c r="G7553" t="s">
        <v>17644</v>
      </c>
      <c r="H7553" t="s">
        <v>17645</v>
      </c>
      <c r="I7553" s="1">
        <v>44747</v>
      </c>
      <c r="J7553" s="1">
        <v>44773</v>
      </c>
      <c r="K7553" s="1">
        <v>44747.104042939813</v>
      </c>
      <c r="L7553" s="1">
        <v>44773.205289351848</v>
      </c>
      <c r="M7553" t="s">
        <v>984</v>
      </c>
      <c r="N7553" t="s">
        <v>985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f>Table1[[#This Row],[RPMO Balance]]-Table1[[#This Row],[RSP Balance]]</f>
        <v>0</v>
      </c>
      <c r="AG7553">
        <f>Table1[[#This Row],[RSP Total Charges]]+Table1[[#This Row],[TotalPaymentUnallocatedAmount]]+Table1[[#This Row],[TotalCreditUnallocatedAmount]]</f>
        <v>0</v>
      </c>
    </row>
    <row r="7554" spans="1:33" hidden="1" x14ac:dyDescent="0.25">
      <c r="A7554" t="s">
        <v>17091</v>
      </c>
      <c r="B7554">
        <v>13976</v>
      </c>
      <c r="C7554" t="s">
        <v>17646</v>
      </c>
      <c r="D7554">
        <v>13388</v>
      </c>
      <c r="E7554">
        <v>6021</v>
      </c>
      <c r="G7554" t="s">
        <v>2004</v>
      </c>
      <c r="H7554" t="s">
        <v>17647</v>
      </c>
      <c r="I7554" s="1">
        <v>44747</v>
      </c>
      <c r="J7554" s="1">
        <v>44773</v>
      </c>
      <c r="K7554" s="1">
        <v>44747.104042939813</v>
      </c>
      <c r="L7554" s="1">
        <v>44773.205289351848</v>
      </c>
      <c r="M7554" t="s">
        <v>984</v>
      </c>
      <c r="N7554" t="s">
        <v>985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f>Table1[[#This Row],[RPMO Balance]]-Table1[[#This Row],[RSP Balance]]</f>
        <v>0</v>
      </c>
      <c r="AG7554">
        <f>Table1[[#This Row],[RSP Total Charges]]+Table1[[#This Row],[TotalPaymentUnallocatedAmount]]+Table1[[#This Row],[TotalCreditUnallocatedAmount]]</f>
        <v>0</v>
      </c>
    </row>
    <row r="7555" spans="1:33" hidden="1" x14ac:dyDescent="0.25">
      <c r="A7555" t="s">
        <v>17091</v>
      </c>
      <c r="B7555">
        <v>13977</v>
      </c>
      <c r="C7555" t="s">
        <v>17648</v>
      </c>
      <c r="D7555">
        <v>13389</v>
      </c>
      <c r="E7555">
        <v>6022</v>
      </c>
      <c r="G7555" t="s">
        <v>17649</v>
      </c>
      <c r="H7555" t="s">
        <v>17650</v>
      </c>
      <c r="I7555" s="1">
        <v>44747</v>
      </c>
      <c r="J7555" s="1">
        <v>44772</v>
      </c>
      <c r="K7555" s="1">
        <v>44747.104042939813</v>
      </c>
      <c r="L7555" s="1">
        <v>44772.160532407404</v>
      </c>
      <c r="M7555" t="s">
        <v>984</v>
      </c>
      <c r="N7555" t="s">
        <v>985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f>Table1[[#This Row],[RPMO Balance]]-Table1[[#This Row],[RSP Balance]]</f>
        <v>0</v>
      </c>
      <c r="AG7555">
        <f>Table1[[#This Row],[RSP Total Charges]]+Table1[[#This Row],[TotalPaymentUnallocatedAmount]]+Table1[[#This Row],[TotalCreditUnallocatedAmount]]</f>
        <v>0</v>
      </c>
    </row>
    <row r="7556" spans="1:33" hidden="1" x14ac:dyDescent="0.25">
      <c r="A7556" t="s">
        <v>17091</v>
      </c>
      <c r="B7556">
        <v>13978</v>
      </c>
      <c r="C7556" t="s">
        <v>17651</v>
      </c>
      <c r="D7556">
        <v>13390</v>
      </c>
      <c r="E7556">
        <v>8000</v>
      </c>
      <c r="F7556" t="s">
        <v>17652</v>
      </c>
      <c r="G7556" t="s">
        <v>17653</v>
      </c>
      <c r="H7556" t="s">
        <v>17650</v>
      </c>
      <c r="I7556" s="1">
        <v>44774</v>
      </c>
      <c r="J7556" s="1">
        <v>45291</v>
      </c>
      <c r="K7556" s="1">
        <v>44793.254131944443</v>
      </c>
      <c r="L7556" s="1">
        <v>45291</v>
      </c>
      <c r="M7556" t="s">
        <v>36</v>
      </c>
      <c r="N7556" t="s">
        <v>37</v>
      </c>
      <c r="O7556">
        <v>66530</v>
      </c>
      <c r="P7556">
        <v>0</v>
      </c>
      <c r="Q7556">
        <v>0</v>
      </c>
      <c r="R7556">
        <v>66530</v>
      </c>
      <c r="S7556">
        <v>0</v>
      </c>
      <c r="T7556">
        <v>-66530</v>
      </c>
      <c r="U7556">
        <v>0</v>
      </c>
      <c r="V7556">
        <v>0</v>
      </c>
      <c r="W7556">
        <v>0</v>
      </c>
      <c r="X7556">
        <v>0</v>
      </c>
      <c r="Y7556" s="2">
        <v>-66530</v>
      </c>
      <c r="Z7556" s="2">
        <v>0</v>
      </c>
      <c r="AA7556">
        <v>0</v>
      </c>
      <c r="AB7556" s="2">
        <v>66530</v>
      </c>
      <c r="AC7556">
        <v>-66530</v>
      </c>
      <c r="AD7556">
        <v>0</v>
      </c>
      <c r="AE7556">
        <v>0</v>
      </c>
      <c r="AF7556">
        <f>Table1[[#This Row],[RPMO Balance]]-Table1[[#This Row],[RSP Balance]]</f>
        <v>0</v>
      </c>
      <c r="AG7556">
        <f>Table1[[#This Row],[RSP Total Charges]]+Table1[[#This Row],[TotalPaymentUnallocatedAmount]]+Table1[[#This Row],[TotalCreditUnallocatedAmount]]</f>
        <v>0</v>
      </c>
    </row>
    <row r="7557" spans="1:33" hidden="1" x14ac:dyDescent="0.25">
      <c r="A7557" t="s">
        <v>17091</v>
      </c>
      <c r="B7557">
        <v>13979</v>
      </c>
      <c r="C7557" t="s">
        <v>17654</v>
      </c>
      <c r="D7557">
        <v>13391</v>
      </c>
      <c r="E7557">
        <v>6023</v>
      </c>
      <c r="G7557" t="s">
        <v>17655</v>
      </c>
      <c r="H7557" t="s">
        <v>17656</v>
      </c>
      <c r="I7557" s="1">
        <v>44747</v>
      </c>
      <c r="J7557" s="1">
        <v>44773</v>
      </c>
      <c r="K7557" s="1">
        <v>44747.104042939813</v>
      </c>
      <c r="L7557" s="1">
        <v>44773.205289351848</v>
      </c>
      <c r="M7557" t="s">
        <v>984</v>
      </c>
      <c r="N7557" t="s">
        <v>985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f>Table1[[#This Row],[RPMO Balance]]-Table1[[#This Row],[RSP Balance]]</f>
        <v>0</v>
      </c>
      <c r="AG7557">
        <f>Table1[[#This Row],[RSP Total Charges]]+Table1[[#This Row],[TotalPaymentUnallocatedAmount]]+Table1[[#This Row],[TotalCreditUnallocatedAmount]]</f>
        <v>0</v>
      </c>
    </row>
    <row r="7558" spans="1:33" hidden="1" x14ac:dyDescent="0.25">
      <c r="A7558" t="s">
        <v>17091</v>
      </c>
      <c r="B7558">
        <v>13980</v>
      </c>
      <c r="C7558" t="s">
        <v>17657</v>
      </c>
      <c r="D7558">
        <v>13392</v>
      </c>
      <c r="E7558">
        <v>8002</v>
      </c>
      <c r="F7558" t="s">
        <v>1190</v>
      </c>
      <c r="G7558" t="s">
        <v>17658</v>
      </c>
      <c r="H7558" t="s">
        <v>17656</v>
      </c>
      <c r="I7558" s="1">
        <v>44774</v>
      </c>
      <c r="J7558" s="1">
        <v>45291</v>
      </c>
      <c r="K7558" s="1">
        <v>44793.254131944443</v>
      </c>
      <c r="L7558" s="1">
        <v>45291</v>
      </c>
      <c r="M7558" t="s">
        <v>36</v>
      </c>
      <c r="N7558" t="s">
        <v>37</v>
      </c>
      <c r="O7558">
        <v>66530</v>
      </c>
      <c r="P7558">
        <v>0</v>
      </c>
      <c r="Q7558">
        <v>0</v>
      </c>
      <c r="R7558">
        <v>66530</v>
      </c>
      <c r="S7558">
        <v>0</v>
      </c>
      <c r="T7558">
        <v>-66530</v>
      </c>
      <c r="U7558">
        <v>0</v>
      </c>
      <c r="V7558">
        <v>0</v>
      </c>
      <c r="W7558">
        <v>0</v>
      </c>
      <c r="X7558">
        <v>0</v>
      </c>
      <c r="Y7558" s="2">
        <v>-66530</v>
      </c>
      <c r="Z7558" s="2">
        <v>0</v>
      </c>
      <c r="AA7558">
        <v>0</v>
      </c>
      <c r="AB7558" s="2">
        <v>66530</v>
      </c>
      <c r="AC7558">
        <v>-66530</v>
      </c>
      <c r="AD7558">
        <v>0</v>
      </c>
      <c r="AE7558">
        <v>0</v>
      </c>
      <c r="AF7558">
        <f>Table1[[#This Row],[RPMO Balance]]-Table1[[#This Row],[RSP Balance]]</f>
        <v>0</v>
      </c>
      <c r="AG7558">
        <f>Table1[[#This Row],[RSP Total Charges]]+Table1[[#This Row],[TotalPaymentUnallocatedAmount]]+Table1[[#This Row],[TotalCreditUnallocatedAmount]]</f>
        <v>0</v>
      </c>
    </row>
    <row r="7559" spans="1:33" hidden="1" x14ac:dyDescent="0.25">
      <c r="A7559" t="s">
        <v>17091</v>
      </c>
      <c r="B7559">
        <v>13981</v>
      </c>
      <c r="C7559" t="s">
        <v>17659</v>
      </c>
      <c r="D7559">
        <v>13393</v>
      </c>
      <c r="E7559">
        <v>6024</v>
      </c>
      <c r="G7559" t="s">
        <v>17660</v>
      </c>
      <c r="H7559" t="s">
        <v>17661</v>
      </c>
      <c r="I7559" s="1">
        <v>44747</v>
      </c>
      <c r="J7559" s="1">
        <v>44773</v>
      </c>
      <c r="K7559" s="1">
        <v>44747.104042939813</v>
      </c>
      <c r="L7559" s="1">
        <v>44773.205289351848</v>
      </c>
      <c r="M7559" t="s">
        <v>984</v>
      </c>
      <c r="N7559" t="s">
        <v>985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f>Table1[[#This Row],[RPMO Balance]]-Table1[[#This Row],[RSP Balance]]</f>
        <v>0</v>
      </c>
      <c r="AG7559">
        <f>Table1[[#This Row],[RSP Total Charges]]+Table1[[#This Row],[TotalPaymentUnallocatedAmount]]+Table1[[#This Row],[TotalCreditUnallocatedAmount]]</f>
        <v>0</v>
      </c>
    </row>
    <row r="7560" spans="1:33" hidden="1" x14ac:dyDescent="0.25">
      <c r="A7560" t="s">
        <v>17091</v>
      </c>
      <c r="B7560">
        <v>13982</v>
      </c>
      <c r="C7560" t="s">
        <v>17662</v>
      </c>
      <c r="D7560">
        <v>13394</v>
      </c>
      <c r="E7560">
        <v>8003</v>
      </c>
      <c r="F7560" t="s">
        <v>17663</v>
      </c>
      <c r="G7560" t="s">
        <v>17664</v>
      </c>
      <c r="H7560" t="s">
        <v>17661</v>
      </c>
      <c r="I7560" s="1">
        <v>44774</v>
      </c>
      <c r="J7560" s="1">
        <v>45291</v>
      </c>
      <c r="K7560" s="1">
        <v>44793.254131944443</v>
      </c>
      <c r="L7560" s="1">
        <v>45291</v>
      </c>
      <c r="M7560" t="s">
        <v>36</v>
      </c>
      <c r="N7560" t="s">
        <v>37</v>
      </c>
      <c r="O7560">
        <v>66530</v>
      </c>
      <c r="P7560">
        <v>0</v>
      </c>
      <c r="Q7560">
        <v>0</v>
      </c>
      <c r="R7560">
        <v>66530</v>
      </c>
      <c r="S7560">
        <v>0</v>
      </c>
      <c r="T7560">
        <v>-66530</v>
      </c>
      <c r="U7560">
        <v>0</v>
      </c>
      <c r="V7560">
        <v>0</v>
      </c>
      <c r="W7560">
        <v>0</v>
      </c>
      <c r="X7560">
        <v>0</v>
      </c>
      <c r="Y7560" s="2">
        <v>-66530</v>
      </c>
      <c r="Z7560" s="2">
        <v>0</v>
      </c>
      <c r="AA7560">
        <v>0</v>
      </c>
      <c r="AB7560" s="2">
        <v>66530</v>
      </c>
      <c r="AC7560">
        <v>-66530</v>
      </c>
      <c r="AD7560">
        <v>0</v>
      </c>
      <c r="AE7560">
        <v>0</v>
      </c>
      <c r="AF7560">
        <f>Table1[[#This Row],[RPMO Balance]]-Table1[[#This Row],[RSP Balance]]</f>
        <v>0</v>
      </c>
      <c r="AG7560">
        <f>Table1[[#This Row],[RSP Total Charges]]+Table1[[#This Row],[TotalPaymentUnallocatedAmount]]+Table1[[#This Row],[TotalCreditUnallocatedAmount]]</f>
        <v>0</v>
      </c>
    </row>
    <row r="7561" spans="1:33" hidden="1" x14ac:dyDescent="0.25">
      <c r="A7561" t="s">
        <v>17091</v>
      </c>
      <c r="B7561">
        <v>13983</v>
      </c>
      <c r="C7561" t="s">
        <v>17665</v>
      </c>
      <c r="D7561">
        <v>13395</v>
      </c>
      <c r="E7561">
        <v>6025</v>
      </c>
      <c r="G7561" t="s">
        <v>17666</v>
      </c>
      <c r="H7561" t="s">
        <v>17667</v>
      </c>
      <c r="I7561" s="1">
        <v>44747</v>
      </c>
      <c r="J7561" s="1">
        <v>44773</v>
      </c>
      <c r="K7561" s="1">
        <v>44747.104042939813</v>
      </c>
      <c r="L7561" s="1">
        <v>44773.205289351848</v>
      </c>
      <c r="M7561" t="s">
        <v>984</v>
      </c>
      <c r="N7561" t="s">
        <v>985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f>Table1[[#This Row],[RPMO Balance]]-Table1[[#This Row],[RSP Balance]]</f>
        <v>0</v>
      </c>
      <c r="AG7561">
        <f>Table1[[#This Row],[RSP Total Charges]]+Table1[[#This Row],[TotalPaymentUnallocatedAmount]]+Table1[[#This Row],[TotalCreditUnallocatedAmount]]</f>
        <v>0</v>
      </c>
    </row>
    <row r="7562" spans="1:33" hidden="1" x14ac:dyDescent="0.25">
      <c r="A7562" t="s">
        <v>17091</v>
      </c>
      <c r="B7562">
        <v>13984</v>
      </c>
      <c r="C7562" t="s">
        <v>17668</v>
      </c>
      <c r="D7562">
        <v>13396</v>
      </c>
      <c r="E7562">
        <v>8004</v>
      </c>
      <c r="F7562" t="s">
        <v>721</v>
      </c>
      <c r="G7562" t="s">
        <v>17669</v>
      </c>
      <c r="H7562" t="s">
        <v>17667</v>
      </c>
      <c r="I7562" s="1">
        <v>44774</v>
      </c>
      <c r="J7562" s="1">
        <v>45291</v>
      </c>
      <c r="K7562" s="1">
        <v>44793.254131944443</v>
      </c>
      <c r="L7562" s="1">
        <v>45291</v>
      </c>
      <c r="M7562" t="s">
        <v>36</v>
      </c>
      <c r="N7562" t="s">
        <v>37</v>
      </c>
      <c r="O7562">
        <v>79030</v>
      </c>
      <c r="P7562">
        <v>0</v>
      </c>
      <c r="Q7562">
        <v>0</v>
      </c>
      <c r="R7562">
        <v>79030</v>
      </c>
      <c r="S7562">
        <v>0</v>
      </c>
      <c r="T7562">
        <v>-79030</v>
      </c>
      <c r="U7562">
        <v>0</v>
      </c>
      <c r="V7562">
        <v>0</v>
      </c>
      <c r="W7562">
        <v>0</v>
      </c>
      <c r="X7562">
        <v>0</v>
      </c>
      <c r="Y7562" s="2">
        <v>-79030</v>
      </c>
      <c r="Z7562" s="2">
        <v>0</v>
      </c>
      <c r="AA7562">
        <v>0</v>
      </c>
      <c r="AB7562" s="2">
        <v>79030</v>
      </c>
      <c r="AC7562">
        <v>-79030</v>
      </c>
      <c r="AD7562">
        <v>0</v>
      </c>
      <c r="AE7562">
        <v>0</v>
      </c>
      <c r="AF7562">
        <f>Table1[[#This Row],[RPMO Balance]]-Table1[[#This Row],[RSP Balance]]</f>
        <v>0</v>
      </c>
      <c r="AG7562">
        <f>Table1[[#This Row],[RSP Total Charges]]+Table1[[#This Row],[TotalPaymentUnallocatedAmount]]+Table1[[#This Row],[TotalCreditUnallocatedAmount]]</f>
        <v>0</v>
      </c>
    </row>
    <row r="7563" spans="1:33" hidden="1" x14ac:dyDescent="0.25">
      <c r="A7563" t="s">
        <v>17091</v>
      </c>
      <c r="B7563">
        <v>13985</v>
      </c>
      <c r="C7563" t="s">
        <v>17670</v>
      </c>
      <c r="D7563">
        <v>13397</v>
      </c>
      <c r="E7563">
        <v>6026</v>
      </c>
      <c r="G7563" t="s">
        <v>17671</v>
      </c>
      <c r="H7563" t="s">
        <v>17672</v>
      </c>
      <c r="I7563" s="1">
        <v>44747</v>
      </c>
      <c r="J7563" s="1">
        <v>44773</v>
      </c>
      <c r="K7563" s="1">
        <v>44747.104042939813</v>
      </c>
      <c r="L7563" s="1">
        <v>44773.205289351848</v>
      </c>
      <c r="M7563" t="s">
        <v>984</v>
      </c>
      <c r="N7563" t="s">
        <v>985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f>Table1[[#This Row],[RPMO Balance]]-Table1[[#This Row],[RSP Balance]]</f>
        <v>0</v>
      </c>
      <c r="AG7563">
        <f>Table1[[#This Row],[RSP Total Charges]]+Table1[[#This Row],[TotalPaymentUnallocatedAmount]]+Table1[[#This Row],[TotalCreditUnallocatedAmount]]</f>
        <v>0</v>
      </c>
    </row>
    <row r="7564" spans="1:33" hidden="1" x14ac:dyDescent="0.25">
      <c r="A7564" t="s">
        <v>17091</v>
      </c>
      <c r="B7564">
        <v>13986</v>
      </c>
      <c r="C7564" t="s">
        <v>17673</v>
      </c>
      <c r="D7564">
        <v>13398</v>
      </c>
      <c r="E7564">
        <v>8005</v>
      </c>
      <c r="F7564" t="s">
        <v>820</v>
      </c>
      <c r="G7564" t="s">
        <v>17674</v>
      </c>
      <c r="H7564" t="s">
        <v>17672</v>
      </c>
      <c r="I7564" s="1">
        <v>44774</v>
      </c>
      <c r="J7564" s="1">
        <v>45291</v>
      </c>
      <c r="K7564" s="1">
        <v>44793.254131944443</v>
      </c>
      <c r="L7564" s="1">
        <v>45291</v>
      </c>
      <c r="M7564" t="s">
        <v>36</v>
      </c>
      <c r="N7564" t="s">
        <v>37</v>
      </c>
      <c r="O7564">
        <v>66530</v>
      </c>
      <c r="P7564">
        <v>0</v>
      </c>
      <c r="Q7564">
        <v>0</v>
      </c>
      <c r="R7564">
        <v>66530</v>
      </c>
      <c r="S7564">
        <v>0</v>
      </c>
      <c r="T7564">
        <v>-66530</v>
      </c>
      <c r="U7564">
        <v>0</v>
      </c>
      <c r="V7564">
        <v>0</v>
      </c>
      <c r="W7564">
        <v>0</v>
      </c>
      <c r="X7564">
        <v>0</v>
      </c>
      <c r="Y7564" s="2">
        <v>-66530</v>
      </c>
      <c r="Z7564" s="2">
        <v>0</v>
      </c>
      <c r="AA7564">
        <v>0</v>
      </c>
      <c r="AB7564" s="2">
        <v>66530</v>
      </c>
      <c r="AC7564">
        <v>-66530</v>
      </c>
      <c r="AD7564">
        <v>0</v>
      </c>
      <c r="AE7564">
        <v>0</v>
      </c>
      <c r="AF7564">
        <f>Table1[[#This Row],[RPMO Balance]]-Table1[[#This Row],[RSP Balance]]</f>
        <v>0</v>
      </c>
      <c r="AG7564">
        <f>Table1[[#This Row],[RSP Total Charges]]+Table1[[#This Row],[TotalPaymentUnallocatedAmount]]+Table1[[#This Row],[TotalCreditUnallocatedAmount]]</f>
        <v>0</v>
      </c>
    </row>
    <row r="7565" spans="1:33" hidden="1" x14ac:dyDescent="0.25">
      <c r="A7565" t="s">
        <v>17091</v>
      </c>
      <c r="B7565">
        <v>13987</v>
      </c>
      <c r="C7565" t="s">
        <v>17675</v>
      </c>
      <c r="D7565">
        <v>13399</v>
      </c>
      <c r="E7565">
        <v>6027</v>
      </c>
      <c r="G7565" t="s">
        <v>17676</v>
      </c>
      <c r="H7565" t="s">
        <v>17677</v>
      </c>
      <c r="I7565" s="1">
        <v>44747</v>
      </c>
      <c r="J7565" s="1">
        <v>44773</v>
      </c>
      <c r="K7565" s="1">
        <v>44747.104042939813</v>
      </c>
      <c r="L7565" s="1">
        <v>44773.205289351848</v>
      </c>
      <c r="M7565" t="s">
        <v>984</v>
      </c>
      <c r="N7565" t="s">
        <v>985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f>Table1[[#This Row],[RPMO Balance]]-Table1[[#This Row],[RSP Balance]]</f>
        <v>0</v>
      </c>
      <c r="AG7565">
        <f>Table1[[#This Row],[RSP Total Charges]]+Table1[[#This Row],[TotalPaymentUnallocatedAmount]]+Table1[[#This Row],[TotalCreditUnallocatedAmount]]</f>
        <v>0</v>
      </c>
    </row>
    <row r="7566" spans="1:33" hidden="1" x14ac:dyDescent="0.25">
      <c r="A7566" t="s">
        <v>17091</v>
      </c>
      <c r="B7566">
        <v>13988</v>
      </c>
      <c r="C7566" t="s">
        <v>17678</v>
      </c>
      <c r="D7566">
        <v>13400</v>
      </c>
      <c r="E7566">
        <v>8006</v>
      </c>
      <c r="F7566" t="s">
        <v>1030</v>
      </c>
      <c r="G7566" t="s">
        <v>17679</v>
      </c>
      <c r="H7566" t="s">
        <v>17677</v>
      </c>
      <c r="I7566" s="1">
        <v>44774</v>
      </c>
      <c r="J7566" s="1">
        <v>45291</v>
      </c>
      <c r="K7566" s="1">
        <v>44793.254131944443</v>
      </c>
      <c r="L7566" s="1">
        <v>45291</v>
      </c>
      <c r="M7566" t="s">
        <v>36</v>
      </c>
      <c r="N7566" t="s">
        <v>37</v>
      </c>
      <c r="O7566">
        <v>66530</v>
      </c>
      <c r="P7566">
        <v>0</v>
      </c>
      <c r="Q7566">
        <v>0</v>
      </c>
      <c r="R7566">
        <v>66530</v>
      </c>
      <c r="S7566">
        <v>0</v>
      </c>
      <c r="T7566">
        <v>-66530</v>
      </c>
      <c r="U7566">
        <v>0</v>
      </c>
      <c r="V7566">
        <v>0</v>
      </c>
      <c r="W7566">
        <v>0</v>
      </c>
      <c r="X7566">
        <v>0</v>
      </c>
      <c r="Y7566" s="2">
        <v>-66530</v>
      </c>
      <c r="Z7566" s="2">
        <v>0</v>
      </c>
      <c r="AA7566">
        <v>0</v>
      </c>
      <c r="AB7566" s="2">
        <v>66530</v>
      </c>
      <c r="AC7566">
        <v>-66530</v>
      </c>
      <c r="AD7566">
        <v>0</v>
      </c>
      <c r="AE7566">
        <v>0</v>
      </c>
      <c r="AF7566">
        <f>Table1[[#This Row],[RPMO Balance]]-Table1[[#This Row],[RSP Balance]]</f>
        <v>0</v>
      </c>
      <c r="AG7566">
        <f>Table1[[#This Row],[RSP Total Charges]]+Table1[[#This Row],[TotalPaymentUnallocatedAmount]]+Table1[[#This Row],[TotalCreditUnallocatedAmount]]</f>
        <v>0</v>
      </c>
    </row>
    <row r="7567" spans="1:33" hidden="1" x14ac:dyDescent="0.25">
      <c r="A7567" t="s">
        <v>17091</v>
      </c>
      <c r="B7567">
        <v>13989</v>
      </c>
      <c r="C7567" t="s">
        <v>17680</v>
      </c>
      <c r="D7567">
        <v>13401</v>
      </c>
      <c r="E7567">
        <v>6028</v>
      </c>
      <c r="G7567" t="s">
        <v>17681</v>
      </c>
      <c r="H7567" t="s">
        <v>17682</v>
      </c>
      <c r="I7567" s="1">
        <v>44747</v>
      </c>
      <c r="J7567" s="1">
        <v>44773</v>
      </c>
      <c r="K7567" s="1">
        <v>44747.104042939813</v>
      </c>
      <c r="L7567" s="1">
        <v>44773.205289351848</v>
      </c>
      <c r="M7567" t="s">
        <v>984</v>
      </c>
      <c r="N7567" t="s">
        <v>985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f>Table1[[#This Row],[RPMO Balance]]-Table1[[#This Row],[RSP Balance]]</f>
        <v>0</v>
      </c>
      <c r="AG7567">
        <f>Table1[[#This Row],[RSP Total Charges]]+Table1[[#This Row],[TotalPaymentUnallocatedAmount]]+Table1[[#This Row],[TotalCreditUnallocatedAmount]]</f>
        <v>0</v>
      </c>
    </row>
    <row r="7568" spans="1:33" hidden="1" x14ac:dyDescent="0.25">
      <c r="A7568" t="s">
        <v>17091</v>
      </c>
      <c r="B7568">
        <v>13990</v>
      </c>
      <c r="C7568" t="s">
        <v>17683</v>
      </c>
      <c r="D7568">
        <v>13402</v>
      </c>
      <c r="E7568">
        <v>8007</v>
      </c>
      <c r="F7568" t="s">
        <v>958</v>
      </c>
      <c r="G7568" t="s">
        <v>17684</v>
      </c>
      <c r="H7568" t="s">
        <v>17682</v>
      </c>
      <c r="I7568" s="1">
        <v>44774</v>
      </c>
      <c r="J7568" s="1">
        <v>45291</v>
      </c>
      <c r="K7568" s="1">
        <v>44793.254131944443</v>
      </c>
      <c r="L7568" s="1">
        <v>45291</v>
      </c>
      <c r="M7568" t="s">
        <v>36</v>
      </c>
      <c r="N7568" t="s">
        <v>37</v>
      </c>
      <c r="O7568">
        <v>66530</v>
      </c>
      <c r="P7568">
        <v>0</v>
      </c>
      <c r="Q7568">
        <v>-150</v>
      </c>
      <c r="R7568">
        <v>66680</v>
      </c>
      <c r="S7568">
        <v>0</v>
      </c>
      <c r="T7568">
        <v>-66530</v>
      </c>
      <c r="U7568">
        <v>0</v>
      </c>
      <c r="V7568">
        <v>0</v>
      </c>
      <c r="W7568">
        <v>0</v>
      </c>
      <c r="X7568">
        <v>0</v>
      </c>
      <c r="Y7568" s="2">
        <v>-66530</v>
      </c>
      <c r="Z7568" s="2">
        <v>-150</v>
      </c>
      <c r="AA7568">
        <v>0</v>
      </c>
      <c r="AB7568" s="2">
        <v>66680</v>
      </c>
      <c r="AC7568">
        <v>-66530</v>
      </c>
      <c r="AD7568">
        <v>-150</v>
      </c>
      <c r="AE7568">
        <v>0</v>
      </c>
      <c r="AF7568">
        <f>Table1[[#This Row],[RPMO Balance]]-Table1[[#This Row],[RSP Balance]]</f>
        <v>0</v>
      </c>
      <c r="AG7568">
        <f>Table1[[#This Row],[RSP Total Charges]]+Table1[[#This Row],[TotalPaymentUnallocatedAmount]]+Table1[[#This Row],[TotalCreditUnallocatedAmount]]</f>
        <v>0</v>
      </c>
    </row>
    <row r="7569" spans="1:33" hidden="1" x14ac:dyDescent="0.25">
      <c r="A7569" t="s">
        <v>17091</v>
      </c>
      <c r="B7569">
        <v>13991</v>
      </c>
      <c r="C7569" t="s">
        <v>17685</v>
      </c>
      <c r="D7569">
        <v>13403</v>
      </c>
      <c r="E7569">
        <v>6029</v>
      </c>
      <c r="G7569" t="s">
        <v>17686</v>
      </c>
      <c r="H7569" t="s">
        <v>17687</v>
      </c>
      <c r="I7569" s="1">
        <v>44747</v>
      </c>
      <c r="J7569" s="1">
        <v>44773</v>
      </c>
      <c r="K7569" s="1">
        <v>44747.104042939813</v>
      </c>
      <c r="L7569" s="1">
        <v>44773.205289351848</v>
      </c>
      <c r="M7569" t="s">
        <v>984</v>
      </c>
      <c r="N7569" t="s">
        <v>985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f>Table1[[#This Row],[RPMO Balance]]-Table1[[#This Row],[RSP Balance]]</f>
        <v>0</v>
      </c>
      <c r="AG7569">
        <f>Table1[[#This Row],[RSP Total Charges]]+Table1[[#This Row],[TotalPaymentUnallocatedAmount]]+Table1[[#This Row],[TotalCreditUnallocatedAmount]]</f>
        <v>0</v>
      </c>
    </row>
    <row r="7570" spans="1:33" hidden="1" x14ac:dyDescent="0.25">
      <c r="A7570" t="s">
        <v>17091</v>
      </c>
      <c r="B7570">
        <v>13992</v>
      </c>
      <c r="C7570" t="s">
        <v>17688</v>
      </c>
      <c r="D7570">
        <v>13404</v>
      </c>
      <c r="E7570">
        <v>8008</v>
      </c>
      <c r="F7570" t="s">
        <v>17689</v>
      </c>
      <c r="G7570" t="s">
        <v>17690</v>
      </c>
      <c r="H7570" t="s">
        <v>17687</v>
      </c>
      <c r="I7570" s="1">
        <v>44774</v>
      </c>
      <c r="J7570" s="1">
        <v>45291</v>
      </c>
      <c r="K7570" s="1">
        <v>44793.254131944443</v>
      </c>
      <c r="L7570" s="1">
        <v>45291</v>
      </c>
      <c r="M7570" t="s">
        <v>36</v>
      </c>
      <c r="N7570" t="s">
        <v>37</v>
      </c>
      <c r="O7570">
        <v>66530</v>
      </c>
      <c r="P7570">
        <v>0</v>
      </c>
      <c r="Q7570">
        <v>0</v>
      </c>
      <c r="R7570">
        <v>66530</v>
      </c>
      <c r="S7570">
        <v>0</v>
      </c>
      <c r="T7570">
        <v>-66530</v>
      </c>
      <c r="U7570">
        <v>0</v>
      </c>
      <c r="V7570">
        <v>0</v>
      </c>
      <c r="W7570">
        <v>0</v>
      </c>
      <c r="X7570">
        <v>0</v>
      </c>
      <c r="Y7570" s="2">
        <v>-66530</v>
      </c>
      <c r="Z7570" s="2">
        <v>0</v>
      </c>
      <c r="AA7570">
        <v>0</v>
      </c>
      <c r="AB7570" s="2">
        <v>66530</v>
      </c>
      <c r="AC7570">
        <v>-66530</v>
      </c>
      <c r="AD7570">
        <v>0</v>
      </c>
      <c r="AE7570">
        <v>0</v>
      </c>
      <c r="AF7570">
        <f>Table1[[#This Row],[RPMO Balance]]-Table1[[#This Row],[RSP Balance]]</f>
        <v>0</v>
      </c>
      <c r="AG7570">
        <f>Table1[[#This Row],[RSP Total Charges]]+Table1[[#This Row],[TotalPaymentUnallocatedAmount]]+Table1[[#This Row],[TotalCreditUnallocatedAmount]]</f>
        <v>0</v>
      </c>
    </row>
    <row r="7571" spans="1:33" hidden="1" x14ac:dyDescent="0.25">
      <c r="A7571" t="s">
        <v>17091</v>
      </c>
      <c r="B7571">
        <v>13993</v>
      </c>
      <c r="C7571" t="s">
        <v>17691</v>
      </c>
      <c r="D7571">
        <v>13405</v>
      </c>
      <c r="E7571">
        <v>6030</v>
      </c>
      <c r="G7571" t="s">
        <v>17692</v>
      </c>
      <c r="H7571" t="s">
        <v>17693</v>
      </c>
      <c r="I7571" s="1">
        <v>44747</v>
      </c>
      <c r="J7571" s="1">
        <v>44773</v>
      </c>
      <c r="K7571" s="1">
        <v>44747.104042939813</v>
      </c>
      <c r="L7571" s="1">
        <v>44773.205289351848</v>
      </c>
      <c r="M7571" t="s">
        <v>984</v>
      </c>
      <c r="N7571" t="s">
        <v>985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f>Table1[[#This Row],[RPMO Balance]]-Table1[[#This Row],[RSP Balance]]</f>
        <v>0</v>
      </c>
      <c r="AG7571">
        <f>Table1[[#This Row],[RSP Total Charges]]+Table1[[#This Row],[TotalPaymentUnallocatedAmount]]+Table1[[#This Row],[TotalCreditUnallocatedAmount]]</f>
        <v>0</v>
      </c>
    </row>
    <row r="7572" spans="1:33" hidden="1" x14ac:dyDescent="0.25">
      <c r="A7572" t="s">
        <v>17091</v>
      </c>
      <c r="B7572">
        <v>13994</v>
      </c>
      <c r="C7572" t="s">
        <v>17694</v>
      </c>
      <c r="D7572">
        <v>13406</v>
      </c>
      <c r="E7572">
        <v>8009</v>
      </c>
      <c r="F7572" t="s">
        <v>502</v>
      </c>
      <c r="G7572" t="s">
        <v>17695</v>
      </c>
      <c r="H7572" t="s">
        <v>17693</v>
      </c>
      <c r="I7572" s="1">
        <v>44774</v>
      </c>
      <c r="J7572" s="1">
        <v>45291</v>
      </c>
      <c r="K7572" s="1">
        <v>44793.254131944443</v>
      </c>
      <c r="L7572" s="1">
        <v>45291</v>
      </c>
      <c r="M7572" t="s">
        <v>36</v>
      </c>
      <c r="N7572" t="s">
        <v>37</v>
      </c>
      <c r="O7572">
        <v>66530</v>
      </c>
      <c r="P7572">
        <v>0</v>
      </c>
      <c r="Q7572">
        <v>0</v>
      </c>
      <c r="R7572">
        <v>66530</v>
      </c>
      <c r="S7572">
        <v>0</v>
      </c>
      <c r="T7572">
        <v>-66530</v>
      </c>
      <c r="U7572">
        <v>0</v>
      </c>
      <c r="V7572">
        <v>0</v>
      </c>
      <c r="W7572">
        <v>0</v>
      </c>
      <c r="X7572">
        <v>0</v>
      </c>
      <c r="Y7572" s="2">
        <v>-66530</v>
      </c>
      <c r="Z7572" s="2">
        <v>0</v>
      </c>
      <c r="AA7572">
        <v>0</v>
      </c>
      <c r="AB7572" s="2">
        <v>66530</v>
      </c>
      <c r="AC7572">
        <v>-66530</v>
      </c>
      <c r="AD7572">
        <v>0</v>
      </c>
      <c r="AE7572">
        <v>0</v>
      </c>
      <c r="AF7572">
        <f>Table1[[#This Row],[RPMO Balance]]-Table1[[#This Row],[RSP Balance]]</f>
        <v>0</v>
      </c>
      <c r="AG7572">
        <f>Table1[[#This Row],[RSP Total Charges]]+Table1[[#This Row],[TotalPaymentUnallocatedAmount]]+Table1[[#This Row],[TotalCreditUnallocatedAmount]]</f>
        <v>0</v>
      </c>
    </row>
    <row r="7573" spans="1:33" hidden="1" x14ac:dyDescent="0.25">
      <c r="A7573" t="s">
        <v>17091</v>
      </c>
      <c r="B7573">
        <v>13995</v>
      </c>
      <c r="C7573" t="s">
        <v>17696</v>
      </c>
      <c r="D7573">
        <v>13407</v>
      </c>
      <c r="E7573">
        <v>6031</v>
      </c>
      <c r="G7573" t="s">
        <v>17697</v>
      </c>
      <c r="H7573" t="s">
        <v>17698</v>
      </c>
      <c r="I7573" s="1">
        <v>44747</v>
      </c>
      <c r="J7573" s="1">
        <v>44773</v>
      </c>
      <c r="K7573" s="1">
        <v>44747.104042939813</v>
      </c>
      <c r="L7573" s="1">
        <v>44773.205289351848</v>
      </c>
      <c r="M7573" t="s">
        <v>984</v>
      </c>
      <c r="N7573" t="s">
        <v>985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f>Table1[[#This Row],[RPMO Balance]]-Table1[[#This Row],[RSP Balance]]</f>
        <v>0</v>
      </c>
      <c r="AG7573">
        <f>Table1[[#This Row],[RSP Total Charges]]+Table1[[#This Row],[TotalPaymentUnallocatedAmount]]+Table1[[#This Row],[TotalCreditUnallocatedAmount]]</f>
        <v>0</v>
      </c>
    </row>
    <row r="7574" spans="1:33" hidden="1" x14ac:dyDescent="0.25">
      <c r="A7574" t="s">
        <v>17091</v>
      </c>
      <c r="B7574">
        <v>13996</v>
      </c>
      <c r="C7574" t="s">
        <v>17699</v>
      </c>
      <c r="D7574">
        <v>13408</v>
      </c>
      <c r="E7574">
        <v>8010</v>
      </c>
      <c r="F7574" t="s">
        <v>17700</v>
      </c>
      <c r="G7574" t="s">
        <v>17701</v>
      </c>
      <c r="H7574" t="s">
        <v>17698</v>
      </c>
      <c r="I7574" s="1">
        <v>44774</v>
      </c>
      <c r="J7574" s="1">
        <v>45291</v>
      </c>
      <c r="K7574" s="1">
        <v>44793.254131944443</v>
      </c>
      <c r="L7574" s="1">
        <v>45291</v>
      </c>
      <c r="M7574" t="s">
        <v>36</v>
      </c>
      <c r="N7574" t="s">
        <v>37</v>
      </c>
      <c r="O7574">
        <v>66530</v>
      </c>
      <c r="P7574">
        <v>0</v>
      </c>
      <c r="Q7574">
        <v>0</v>
      </c>
      <c r="R7574">
        <v>66530</v>
      </c>
      <c r="S7574">
        <v>0</v>
      </c>
      <c r="T7574">
        <v>-66530</v>
      </c>
      <c r="U7574">
        <v>0</v>
      </c>
      <c r="V7574">
        <v>0</v>
      </c>
      <c r="W7574">
        <v>0</v>
      </c>
      <c r="X7574">
        <v>0</v>
      </c>
      <c r="Y7574" s="2">
        <v>-66530</v>
      </c>
      <c r="Z7574" s="2">
        <v>0</v>
      </c>
      <c r="AA7574">
        <v>0</v>
      </c>
      <c r="AB7574" s="2">
        <v>66530</v>
      </c>
      <c r="AC7574">
        <v>-66530</v>
      </c>
      <c r="AD7574">
        <v>0</v>
      </c>
      <c r="AE7574">
        <v>0</v>
      </c>
      <c r="AF7574">
        <f>Table1[[#This Row],[RPMO Balance]]-Table1[[#This Row],[RSP Balance]]</f>
        <v>0</v>
      </c>
      <c r="AG7574">
        <f>Table1[[#This Row],[RSP Total Charges]]+Table1[[#This Row],[TotalPaymentUnallocatedAmount]]+Table1[[#This Row],[TotalCreditUnallocatedAmount]]</f>
        <v>0</v>
      </c>
    </row>
    <row r="7575" spans="1:33" hidden="1" x14ac:dyDescent="0.25">
      <c r="A7575" t="s">
        <v>17091</v>
      </c>
      <c r="B7575">
        <v>13997</v>
      </c>
      <c r="C7575" t="s">
        <v>17702</v>
      </c>
      <c r="D7575">
        <v>13409</v>
      </c>
      <c r="E7575">
        <v>6032</v>
      </c>
      <c r="G7575" t="s">
        <v>17703</v>
      </c>
      <c r="H7575" t="s">
        <v>17704</v>
      </c>
      <c r="I7575" s="1">
        <v>44747</v>
      </c>
      <c r="J7575" s="1">
        <v>44773</v>
      </c>
      <c r="K7575" s="1">
        <v>44747.104042939813</v>
      </c>
      <c r="L7575" s="1">
        <v>44773.205289351848</v>
      </c>
      <c r="M7575" t="s">
        <v>984</v>
      </c>
      <c r="N7575" t="s">
        <v>985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f>Table1[[#This Row],[RPMO Balance]]-Table1[[#This Row],[RSP Balance]]</f>
        <v>0</v>
      </c>
      <c r="AG7575">
        <f>Table1[[#This Row],[RSP Total Charges]]+Table1[[#This Row],[TotalPaymentUnallocatedAmount]]+Table1[[#This Row],[TotalCreditUnallocatedAmount]]</f>
        <v>0</v>
      </c>
    </row>
    <row r="7576" spans="1:33" hidden="1" x14ac:dyDescent="0.25">
      <c r="A7576" t="s">
        <v>17091</v>
      </c>
      <c r="B7576">
        <v>13998</v>
      </c>
      <c r="C7576" t="s">
        <v>17705</v>
      </c>
      <c r="D7576">
        <v>13410</v>
      </c>
      <c r="E7576">
        <v>8011</v>
      </c>
      <c r="F7576" t="s">
        <v>17370</v>
      </c>
      <c r="G7576" t="s">
        <v>17706</v>
      </c>
      <c r="H7576" t="s">
        <v>17704</v>
      </c>
      <c r="I7576" s="1">
        <v>44774</v>
      </c>
      <c r="J7576" s="1">
        <v>45291</v>
      </c>
      <c r="K7576" s="1">
        <v>44793.254131944443</v>
      </c>
      <c r="L7576" s="1">
        <v>45291</v>
      </c>
      <c r="M7576" t="s">
        <v>36</v>
      </c>
      <c r="N7576" t="s">
        <v>37</v>
      </c>
      <c r="O7576">
        <v>66530</v>
      </c>
      <c r="P7576">
        <v>0</v>
      </c>
      <c r="Q7576">
        <v>0</v>
      </c>
      <c r="R7576">
        <v>66530</v>
      </c>
      <c r="S7576">
        <v>0</v>
      </c>
      <c r="T7576">
        <v>-66530</v>
      </c>
      <c r="U7576">
        <v>0</v>
      </c>
      <c r="V7576">
        <v>0</v>
      </c>
      <c r="W7576">
        <v>0</v>
      </c>
      <c r="X7576">
        <v>0</v>
      </c>
      <c r="Y7576" s="2">
        <v>-66530</v>
      </c>
      <c r="Z7576" s="2">
        <v>0</v>
      </c>
      <c r="AA7576">
        <v>0</v>
      </c>
      <c r="AB7576" s="2">
        <v>66530</v>
      </c>
      <c r="AC7576">
        <v>-66530</v>
      </c>
      <c r="AD7576">
        <v>0</v>
      </c>
      <c r="AE7576">
        <v>0</v>
      </c>
      <c r="AF7576">
        <f>Table1[[#This Row],[RPMO Balance]]-Table1[[#This Row],[RSP Balance]]</f>
        <v>0</v>
      </c>
      <c r="AG7576">
        <f>Table1[[#This Row],[RSP Total Charges]]+Table1[[#This Row],[TotalPaymentUnallocatedAmount]]+Table1[[#This Row],[TotalCreditUnallocatedAmount]]</f>
        <v>0</v>
      </c>
    </row>
    <row r="7577" spans="1:33" hidden="1" x14ac:dyDescent="0.25">
      <c r="A7577" t="s">
        <v>17091</v>
      </c>
      <c r="B7577">
        <v>13999</v>
      </c>
      <c r="C7577" t="s">
        <v>17707</v>
      </c>
      <c r="D7577">
        <v>13411</v>
      </c>
      <c r="E7577">
        <v>6033</v>
      </c>
      <c r="G7577" t="s">
        <v>17708</v>
      </c>
      <c r="H7577" t="s">
        <v>17709</v>
      </c>
      <c r="I7577" s="1">
        <v>44747</v>
      </c>
      <c r="J7577" s="1">
        <v>44773</v>
      </c>
      <c r="K7577" s="1">
        <v>44747.104042939813</v>
      </c>
      <c r="L7577" s="1">
        <v>44773.205289351848</v>
      </c>
      <c r="M7577" t="s">
        <v>984</v>
      </c>
      <c r="N7577" t="s">
        <v>985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f>Table1[[#This Row],[RPMO Balance]]-Table1[[#This Row],[RSP Balance]]</f>
        <v>0</v>
      </c>
      <c r="AG7577">
        <f>Table1[[#This Row],[RSP Total Charges]]+Table1[[#This Row],[TotalPaymentUnallocatedAmount]]+Table1[[#This Row],[TotalCreditUnallocatedAmount]]</f>
        <v>0</v>
      </c>
    </row>
    <row r="7578" spans="1:33" hidden="1" x14ac:dyDescent="0.25">
      <c r="A7578" t="s">
        <v>17091</v>
      </c>
      <c r="B7578">
        <v>14000</v>
      </c>
      <c r="C7578" t="s">
        <v>17710</v>
      </c>
      <c r="D7578">
        <v>13412</v>
      </c>
      <c r="E7578">
        <v>8012</v>
      </c>
      <c r="F7578" t="s">
        <v>17711</v>
      </c>
      <c r="G7578" t="s">
        <v>17712</v>
      </c>
      <c r="H7578" t="s">
        <v>17709</v>
      </c>
      <c r="I7578" s="1">
        <v>44774</v>
      </c>
      <c r="J7578" s="1">
        <v>45291</v>
      </c>
      <c r="K7578" s="1">
        <v>44793.254131944443</v>
      </c>
      <c r="L7578" s="1">
        <v>45291</v>
      </c>
      <c r="M7578" t="s">
        <v>36</v>
      </c>
      <c r="N7578" t="s">
        <v>37</v>
      </c>
      <c r="O7578">
        <v>66530</v>
      </c>
      <c r="P7578">
        <v>0</v>
      </c>
      <c r="Q7578">
        <v>0</v>
      </c>
      <c r="R7578">
        <v>66530</v>
      </c>
      <c r="S7578">
        <v>0</v>
      </c>
      <c r="T7578">
        <v>-66530</v>
      </c>
      <c r="U7578">
        <v>0</v>
      </c>
      <c r="V7578">
        <v>0</v>
      </c>
      <c r="W7578">
        <v>0</v>
      </c>
      <c r="X7578">
        <v>0</v>
      </c>
      <c r="Y7578" s="2">
        <v>-66530</v>
      </c>
      <c r="Z7578" s="2">
        <v>0</v>
      </c>
      <c r="AA7578">
        <v>0</v>
      </c>
      <c r="AB7578" s="2">
        <v>66530</v>
      </c>
      <c r="AC7578">
        <v>-66530</v>
      </c>
      <c r="AD7578">
        <v>0</v>
      </c>
      <c r="AE7578">
        <v>0</v>
      </c>
      <c r="AF7578">
        <f>Table1[[#This Row],[RPMO Balance]]-Table1[[#This Row],[RSP Balance]]</f>
        <v>0</v>
      </c>
      <c r="AG7578">
        <f>Table1[[#This Row],[RSP Total Charges]]+Table1[[#This Row],[TotalPaymentUnallocatedAmount]]+Table1[[#This Row],[TotalCreditUnallocatedAmount]]</f>
        <v>0</v>
      </c>
    </row>
    <row r="7579" spans="1:33" hidden="1" x14ac:dyDescent="0.25">
      <c r="A7579" t="s">
        <v>17091</v>
      </c>
      <c r="B7579">
        <v>14001</v>
      </c>
      <c r="C7579" t="s">
        <v>17713</v>
      </c>
      <c r="D7579">
        <v>13413</v>
      </c>
      <c r="E7579">
        <v>6034</v>
      </c>
      <c r="G7579" t="s">
        <v>17714</v>
      </c>
      <c r="H7579" t="s">
        <v>17715</v>
      </c>
      <c r="I7579" s="1">
        <v>44747</v>
      </c>
      <c r="J7579" s="1">
        <v>44773</v>
      </c>
      <c r="K7579" s="1">
        <v>44747.104042939813</v>
      </c>
      <c r="L7579" s="1">
        <v>44773.205289351848</v>
      </c>
      <c r="M7579" t="s">
        <v>984</v>
      </c>
      <c r="N7579" t="s">
        <v>985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f>Table1[[#This Row],[RPMO Balance]]-Table1[[#This Row],[RSP Balance]]</f>
        <v>0</v>
      </c>
      <c r="AG7579">
        <f>Table1[[#This Row],[RSP Total Charges]]+Table1[[#This Row],[TotalPaymentUnallocatedAmount]]+Table1[[#This Row],[TotalCreditUnallocatedAmount]]</f>
        <v>0</v>
      </c>
    </row>
    <row r="7580" spans="1:33" hidden="1" x14ac:dyDescent="0.25">
      <c r="A7580" t="s">
        <v>17091</v>
      </c>
      <c r="B7580">
        <v>14002</v>
      </c>
      <c r="C7580" t="s">
        <v>17716</v>
      </c>
      <c r="D7580">
        <v>13414</v>
      </c>
      <c r="E7580">
        <v>8013</v>
      </c>
      <c r="F7580" t="s">
        <v>17717</v>
      </c>
      <c r="G7580" t="s">
        <v>17718</v>
      </c>
      <c r="H7580" t="s">
        <v>17715</v>
      </c>
      <c r="I7580" s="1">
        <v>44774</v>
      </c>
      <c r="J7580" s="1">
        <v>45291</v>
      </c>
      <c r="K7580" s="1">
        <v>44793.254131944443</v>
      </c>
      <c r="L7580" s="1">
        <v>45291</v>
      </c>
      <c r="M7580" t="s">
        <v>36</v>
      </c>
      <c r="N7580" t="s">
        <v>37</v>
      </c>
      <c r="O7580">
        <v>66530</v>
      </c>
      <c r="P7580">
        <v>0</v>
      </c>
      <c r="Q7580">
        <v>0</v>
      </c>
      <c r="R7580">
        <v>66530</v>
      </c>
      <c r="S7580">
        <v>0</v>
      </c>
      <c r="T7580">
        <v>-66530</v>
      </c>
      <c r="U7580">
        <v>0</v>
      </c>
      <c r="V7580">
        <v>0</v>
      </c>
      <c r="W7580">
        <v>0</v>
      </c>
      <c r="X7580">
        <v>0</v>
      </c>
      <c r="Y7580" s="2">
        <v>-66530</v>
      </c>
      <c r="Z7580" s="2">
        <v>0</v>
      </c>
      <c r="AA7580">
        <v>0</v>
      </c>
      <c r="AB7580" s="2">
        <v>66530</v>
      </c>
      <c r="AC7580">
        <v>-66530</v>
      </c>
      <c r="AD7580">
        <v>0</v>
      </c>
      <c r="AE7580">
        <v>0</v>
      </c>
      <c r="AF7580">
        <f>Table1[[#This Row],[RPMO Balance]]-Table1[[#This Row],[RSP Balance]]</f>
        <v>0</v>
      </c>
      <c r="AG7580">
        <f>Table1[[#This Row],[RSP Total Charges]]+Table1[[#This Row],[TotalPaymentUnallocatedAmount]]+Table1[[#This Row],[TotalCreditUnallocatedAmount]]</f>
        <v>0</v>
      </c>
    </row>
    <row r="7581" spans="1:33" hidden="1" x14ac:dyDescent="0.25">
      <c r="A7581" t="s">
        <v>17091</v>
      </c>
      <c r="B7581">
        <v>14003</v>
      </c>
      <c r="C7581" t="s">
        <v>17719</v>
      </c>
      <c r="D7581">
        <v>13415</v>
      </c>
      <c r="E7581">
        <v>6035</v>
      </c>
      <c r="G7581" t="s">
        <v>17720</v>
      </c>
      <c r="H7581" t="s">
        <v>17721</v>
      </c>
      <c r="I7581" s="1">
        <v>44747</v>
      </c>
      <c r="J7581" s="1">
        <v>44773</v>
      </c>
      <c r="K7581" s="1">
        <v>44747.104042939813</v>
      </c>
      <c r="L7581" s="1">
        <v>44773.205289351848</v>
      </c>
      <c r="M7581" t="s">
        <v>984</v>
      </c>
      <c r="N7581" t="s">
        <v>985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f>Table1[[#This Row],[RPMO Balance]]-Table1[[#This Row],[RSP Balance]]</f>
        <v>0</v>
      </c>
      <c r="AG7581">
        <f>Table1[[#This Row],[RSP Total Charges]]+Table1[[#This Row],[TotalPaymentUnallocatedAmount]]+Table1[[#This Row],[TotalCreditUnallocatedAmount]]</f>
        <v>0</v>
      </c>
    </row>
    <row r="7582" spans="1:33" hidden="1" x14ac:dyDescent="0.25">
      <c r="A7582" t="s">
        <v>17091</v>
      </c>
      <c r="B7582">
        <v>14004</v>
      </c>
      <c r="C7582" t="s">
        <v>17722</v>
      </c>
      <c r="D7582">
        <v>13416</v>
      </c>
      <c r="E7582">
        <v>8014</v>
      </c>
      <c r="F7582" t="s">
        <v>17723</v>
      </c>
      <c r="G7582" t="s">
        <v>17724</v>
      </c>
      <c r="H7582" t="s">
        <v>17721</v>
      </c>
      <c r="I7582" s="1">
        <v>44774</v>
      </c>
      <c r="J7582" s="1">
        <v>45291</v>
      </c>
      <c r="K7582" s="1">
        <v>44793.254131944443</v>
      </c>
      <c r="L7582" s="1">
        <v>45291</v>
      </c>
      <c r="M7582" t="s">
        <v>36</v>
      </c>
      <c r="N7582" t="s">
        <v>37</v>
      </c>
      <c r="O7582">
        <v>66530</v>
      </c>
      <c r="P7582">
        <v>0</v>
      </c>
      <c r="Q7582">
        <v>0</v>
      </c>
      <c r="R7582">
        <v>66530</v>
      </c>
      <c r="S7582">
        <v>0</v>
      </c>
      <c r="T7582">
        <v>-66530</v>
      </c>
      <c r="U7582">
        <v>0</v>
      </c>
      <c r="V7582">
        <v>0</v>
      </c>
      <c r="W7582">
        <v>0</v>
      </c>
      <c r="X7582">
        <v>0</v>
      </c>
      <c r="Y7582" s="2">
        <v>-66530</v>
      </c>
      <c r="Z7582" s="2">
        <v>0</v>
      </c>
      <c r="AA7582">
        <v>0</v>
      </c>
      <c r="AB7582" s="2">
        <v>66530</v>
      </c>
      <c r="AC7582">
        <v>-66530</v>
      </c>
      <c r="AD7582">
        <v>0</v>
      </c>
      <c r="AE7582">
        <v>0</v>
      </c>
      <c r="AF7582">
        <f>Table1[[#This Row],[RPMO Balance]]-Table1[[#This Row],[RSP Balance]]</f>
        <v>0</v>
      </c>
      <c r="AG7582">
        <f>Table1[[#This Row],[RSP Total Charges]]+Table1[[#This Row],[TotalPaymentUnallocatedAmount]]+Table1[[#This Row],[TotalCreditUnallocatedAmount]]</f>
        <v>0</v>
      </c>
    </row>
    <row r="7583" spans="1:33" hidden="1" x14ac:dyDescent="0.25">
      <c r="A7583" t="s">
        <v>17091</v>
      </c>
      <c r="B7583">
        <v>14005</v>
      </c>
      <c r="C7583" t="s">
        <v>17725</v>
      </c>
      <c r="D7583">
        <v>13417</v>
      </c>
      <c r="E7583">
        <v>6036</v>
      </c>
      <c r="G7583" t="s">
        <v>17726</v>
      </c>
      <c r="H7583" t="s">
        <v>17727</v>
      </c>
      <c r="I7583" s="1">
        <v>44747</v>
      </c>
      <c r="J7583" s="1">
        <v>44773</v>
      </c>
      <c r="K7583" s="1">
        <v>44747.104042939813</v>
      </c>
      <c r="L7583" s="1">
        <v>44773.205289351848</v>
      </c>
      <c r="M7583" t="s">
        <v>984</v>
      </c>
      <c r="N7583" t="s">
        <v>985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f>Table1[[#This Row],[RPMO Balance]]-Table1[[#This Row],[RSP Balance]]</f>
        <v>0</v>
      </c>
      <c r="AG7583">
        <f>Table1[[#This Row],[RSP Total Charges]]+Table1[[#This Row],[TotalPaymentUnallocatedAmount]]+Table1[[#This Row],[TotalCreditUnallocatedAmount]]</f>
        <v>0</v>
      </c>
    </row>
    <row r="7584" spans="1:33" hidden="1" x14ac:dyDescent="0.25">
      <c r="A7584" t="s">
        <v>17091</v>
      </c>
      <c r="B7584">
        <v>14006</v>
      </c>
      <c r="C7584" t="s">
        <v>17728</v>
      </c>
      <c r="D7584">
        <v>13418</v>
      </c>
      <c r="E7584">
        <v>8015</v>
      </c>
      <c r="F7584" t="s">
        <v>17729</v>
      </c>
      <c r="G7584" t="s">
        <v>8238</v>
      </c>
      <c r="H7584" t="s">
        <v>17727</v>
      </c>
      <c r="I7584" s="1">
        <v>44774</v>
      </c>
      <c r="J7584" s="1">
        <v>45291</v>
      </c>
      <c r="K7584" s="1">
        <v>44793.254131944443</v>
      </c>
      <c r="L7584" s="1">
        <v>45291</v>
      </c>
      <c r="M7584" t="s">
        <v>36</v>
      </c>
      <c r="N7584" t="s">
        <v>37</v>
      </c>
      <c r="O7584">
        <v>66530</v>
      </c>
      <c r="P7584">
        <v>0</v>
      </c>
      <c r="Q7584">
        <v>0</v>
      </c>
      <c r="R7584">
        <v>66530</v>
      </c>
      <c r="S7584">
        <v>0</v>
      </c>
      <c r="T7584">
        <v>-66530</v>
      </c>
      <c r="U7584">
        <v>0</v>
      </c>
      <c r="V7584">
        <v>0</v>
      </c>
      <c r="W7584">
        <v>0</v>
      </c>
      <c r="X7584">
        <v>0</v>
      </c>
      <c r="Y7584" s="2">
        <v>-66530</v>
      </c>
      <c r="Z7584" s="2">
        <v>0</v>
      </c>
      <c r="AA7584">
        <v>0</v>
      </c>
      <c r="AB7584" s="2">
        <v>66530</v>
      </c>
      <c r="AC7584">
        <v>-66530</v>
      </c>
      <c r="AD7584">
        <v>0</v>
      </c>
      <c r="AE7584">
        <v>0</v>
      </c>
      <c r="AF7584">
        <f>Table1[[#This Row],[RPMO Balance]]-Table1[[#This Row],[RSP Balance]]</f>
        <v>0</v>
      </c>
      <c r="AG7584">
        <f>Table1[[#This Row],[RSP Total Charges]]+Table1[[#This Row],[TotalPaymentUnallocatedAmount]]+Table1[[#This Row],[TotalCreditUnallocatedAmount]]</f>
        <v>0</v>
      </c>
    </row>
    <row r="7585" spans="1:33" hidden="1" x14ac:dyDescent="0.25">
      <c r="A7585" t="s">
        <v>17091</v>
      </c>
      <c r="B7585">
        <v>14007</v>
      </c>
      <c r="C7585" t="s">
        <v>17730</v>
      </c>
      <c r="D7585">
        <v>13419</v>
      </c>
      <c r="E7585">
        <v>6554</v>
      </c>
      <c r="F7585" t="s">
        <v>207</v>
      </c>
      <c r="G7585">
        <v>16</v>
      </c>
      <c r="H7585" t="s">
        <v>17731</v>
      </c>
      <c r="I7585" s="1">
        <v>44747</v>
      </c>
      <c r="J7585" s="1">
        <v>44773</v>
      </c>
      <c r="K7585" s="1">
        <v>44747.104042939813</v>
      </c>
      <c r="L7585" s="1">
        <v>44773.205289351848</v>
      </c>
      <c r="M7585" t="s">
        <v>984</v>
      </c>
      <c r="N7585" t="s">
        <v>985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f>Table1[[#This Row],[RPMO Balance]]-Table1[[#This Row],[RSP Balance]]</f>
        <v>0</v>
      </c>
      <c r="AG7585">
        <f>Table1[[#This Row],[RSP Total Charges]]+Table1[[#This Row],[TotalPaymentUnallocatedAmount]]+Table1[[#This Row],[TotalCreditUnallocatedAmount]]</f>
        <v>0</v>
      </c>
    </row>
    <row r="7586" spans="1:33" hidden="1" x14ac:dyDescent="0.25">
      <c r="A7586" t="s">
        <v>17091</v>
      </c>
      <c r="B7586">
        <v>14008</v>
      </c>
      <c r="C7586" t="s">
        <v>17732</v>
      </c>
      <c r="D7586">
        <v>13420</v>
      </c>
      <c r="E7586">
        <v>8016</v>
      </c>
      <c r="F7586" t="s">
        <v>17356</v>
      </c>
      <c r="G7586" t="s">
        <v>17733</v>
      </c>
      <c r="H7586" t="s">
        <v>17731</v>
      </c>
      <c r="I7586" s="1">
        <v>44774</v>
      </c>
      <c r="J7586" s="1">
        <v>45291</v>
      </c>
      <c r="K7586" s="1">
        <v>44793.254131944443</v>
      </c>
      <c r="L7586" s="1">
        <v>45291</v>
      </c>
      <c r="M7586" t="s">
        <v>36</v>
      </c>
      <c r="N7586" t="s">
        <v>37</v>
      </c>
      <c r="O7586">
        <v>66530</v>
      </c>
      <c r="P7586">
        <v>0</v>
      </c>
      <c r="Q7586">
        <v>0</v>
      </c>
      <c r="R7586">
        <v>66530</v>
      </c>
      <c r="S7586">
        <v>0</v>
      </c>
      <c r="T7586">
        <v>-66530</v>
      </c>
      <c r="U7586">
        <v>0</v>
      </c>
      <c r="V7586">
        <v>0</v>
      </c>
      <c r="W7586">
        <v>0</v>
      </c>
      <c r="X7586">
        <v>0</v>
      </c>
      <c r="Y7586" s="2">
        <v>-66530</v>
      </c>
      <c r="Z7586" s="2">
        <v>0</v>
      </c>
      <c r="AA7586">
        <v>0</v>
      </c>
      <c r="AB7586" s="2">
        <v>66530</v>
      </c>
      <c r="AC7586">
        <v>-66530</v>
      </c>
      <c r="AD7586">
        <v>0</v>
      </c>
      <c r="AE7586">
        <v>0</v>
      </c>
      <c r="AF7586">
        <f>Table1[[#This Row],[RPMO Balance]]-Table1[[#This Row],[RSP Balance]]</f>
        <v>0</v>
      </c>
      <c r="AG7586">
        <f>Table1[[#This Row],[RSP Total Charges]]+Table1[[#This Row],[TotalPaymentUnallocatedAmount]]+Table1[[#This Row],[TotalCreditUnallocatedAmount]]</f>
        <v>0</v>
      </c>
    </row>
    <row r="7587" spans="1:33" hidden="1" x14ac:dyDescent="0.25">
      <c r="A7587" t="s">
        <v>17091</v>
      </c>
      <c r="B7587">
        <v>14009</v>
      </c>
      <c r="C7587" t="s">
        <v>17734</v>
      </c>
      <c r="D7587">
        <v>13421</v>
      </c>
      <c r="E7587">
        <v>6038</v>
      </c>
      <c r="G7587" t="s">
        <v>17735</v>
      </c>
      <c r="H7587" t="s">
        <v>17736</v>
      </c>
      <c r="I7587" s="1">
        <v>44747</v>
      </c>
      <c r="J7587" s="1">
        <v>44773</v>
      </c>
      <c r="K7587" s="1">
        <v>44747.104042939813</v>
      </c>
      <c r="L7587" s="1">
        <v>44773.205289351848</v>
      </c>
      <c r="M7587" t="s">
        <v>984</v>
      </c>
      <c r="N7587" t="s">
        <v>985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f>Table1[[#This Row],[RPMO Balance]]-Table1[[#This Row],[RSP Balance]]</f>
        <v>0</v>
      </c>
      <c r="AG7587">
        <f>Table1[[#This Row],[RSP Total Charges]]+Table1[[#This Row],[TotalPaymentUnallocatedAmount]]+Table1[[#This Row],[TotalCreditUnallocatedAmount]]</f>
        <v>0</v>
      </c>
    </row>
    <row r="7588" spans="1:33" hidden="1" x14ac:dyDescent="0.25">
      <c r="A7588" t="s">
        <v>17091</v>
      </c>
      <c r="B7588">
        <v>14010</v>
      </c>
      <c r="C7588" t="s">
        <v>17737</v>
      </c>
      <c r="D7588">
        <v>13422</v>
      </c>
      <c r="E7588">
        <v>8018</v>
      </c>
      <c r="F7588" t="s">
        <v>17738</v>
      </c>
      <c r="G7588" t="s">
        <v>17739</v>
      </c>
      <c r="H7588" t="s">
        <v>17736</v>
      </c>
      <c r="I7588" s="1">
        <v>44774</v>
      </c>
      <c r="J7588" s="1">
        <v>45291</v>
      </c>
      <c r="K7588" s="1">
        <v>44793.254131944443</v>
      </c>
      <c r="L7588" s="1">
        <v>45291</v>
      </c>
      <c r="M7588" t="s">
        <v>36</v>
      </c>
      <c r="N7588" t="s">
        <v>37</v>
      </c>
      <c r="O7588">
        <v>66530</v>
      </c>
      <c r="P7588">
        <v>0</v>
      </c>
      <c r="Q7588">
        <v>0</v>
      </c>
      <c r="R7588">
        <v>66530</v>
      </c>
      <c r="S7588">
        <v>0</v>
      </c>
      <c r="T7588">
        <v>-66530</v>
      </c>
      <c r="U7588">
        <v>0</v>
      </c>
      <c r="V7588">
        <v>0</v>
      </c>
      <c r="W7588">
        <v>0</v>
      </c>
      <c r="X7588">
        <v>0</v>
      </c>
      <c r="Y7588" s="2">
        <v>-66530</v>
      </c>
      <c r="Z7588" s="2">
        <v>0</v>
      </c>
      <c r="AA7588">
        <v>0</v>
      </c>
      <c r="AB7588" s="2">
        <v>66530</v>
      </c>
      <c r="AC7588">
        <v>-66530</v>
      </c>
      <c r="AD7588">
        <v>0</v>
      </c>
      <c r="AE7588">
        <v>0</v>
      </c>
      <c r="AF7588">
        <f>Table1[[#This Row],[RPMO Balance]]-Table1[[#This Row],[RSP Balance]]</f>
        <v>0</v>
      </c>
      <c r="AG7588">
        <f>Table1[[#This Row],[RSP Total Charges]]+Table1[[#This Row],[TotalPaymentUnallocatedAmount]]+Table1[[#This Row],[TotalCreditUnallocatedAmount]]</f>
        <v>0</v>
      </c>
    </row>
    <row r="7589" spans="1:33" hidden="1" x14ac:dyDescent="0.25">
      <c r="A7589" t="s">
        <v>17091</v>
      </c>
      <c r="B7589">
        <v>14011</v>
      </c>
      <c r="C7589" t="s">
        <v>17740</v>
      </c>
      <c r="D7589">
        <v>13423</v>
      </c>
      <c r="E7589">
        <v>6039</v>
      </c>
      <c r="G7589" t="s">
        <v>17741</v>
      </c>
      <c r="H7589" t="s">
        <v>17742</v>
      </c>
      <c r="I7589" s="1">
        <v>44747</v>
      </c>
      <c r="J7589" s="1">
        <v>44773</v>
      </c>
      <c r="K7589" s="1">
        <v>44747.104042939813</v>
      </c>
      <c r="L7589" s="1">
        <v>44773.205289351848</v>
      </c>
      <c r="M7589" t="s">
        <v>984</v>
      </c>
      <c r="N7589" t="s">
        <v>985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f>Table1[[#This Row],[RPMO Balance]]-Table1[[#This Row],[RSP Balance]]</f>
        <v>0</v>
      </c>
      <c r="AG7589">
        <f>Table1[[#This Row],[RSP Total Charges]]+Table1[[#This Row],[TotalPaymentUnallocatedAmount]]+Table1[[#This Row],[TotalCreditUnallocatedAmount]]</f>
        <v>0</v>
      </c>
    </row>
    <row r="7590" spans="1:33" hidden="1" x14ac:dyDescent="0.25">
      <c r="A7590" t="s">
        <v>17091</v>
      </c>
      <c r="B7590">
        <v>14012</v>
      </c>
      <c r="C7590" t="s">
        <v>17743</v>
      </c>
      <c r="D7590">
        <v>13424</v>
      </c>
      <c r="E7590">
        <v>8019</v>
      </c>
      <c r="F7590" t="s">
        <v>17207</v>
      </c>
      <c r="G7590" t="s">
        <v>17744</v>
      </c>
      <c r="H7590" t="s">
        <v>17742</v>
      </c>
      <c r="I7590" s="1">
        <v>44774</v>
      </c>
      <c r="J7590" s="1">
        <v>45291</v>
      </c>
      <c r="K7590" s="1">
        <v>44793.254131944443</v>
      </c>
      <c r="L7590" s="1">
        <v>45291</v>
      </c>
      <c r="M7590" t="s">
        <v>36</v>
      </c>
      <c r="N7590" t="s">
        <v>37</v>
      </c>
      <c r="O7590">
        <v>66530</v>
      </c>
      <c r="P7590">
        <v>0</v>
      </c>
      <c r="Q7590">
        <v>-620</v>
      </c>
      <c r="R7590">
        <v>67150</v>
      </c>
      <c r="S7590">
        <v>0</v>
      </c>
      <c r="T7590">
        <v>-66530</v>
      </c>
      <c r="U7590">
        <v>0</v>
      </c>
      <c r="V7590">
        <v>0</v>
      </c>
      <c r="W7590">
        <v>0</v>
      </c>
      <c r="X7590">
        <v>0</v>
      </c>
      <c r="Y7590" s="2">
        <v>-66530</v>
      </c>
      <c r="Z7590" s="2">
        <v>-620</v>
      </c>
      <c r="AA7590">
        <v>0</v>
      </c>
      <c r="AB7590" s="2">
        <v>67150</v>
      </c>
      <c r="AC7590">
        <v>-66530</v>
      </c>
      <c r="AD7590">
        <v>-620</v>
      </c>
      <c r="AE7590">
        <v>0</v>
      </c>
      <c r="AF7590">
        <f>Table1[[#This Row],[RPMO Balance]]-Table1[[#This Row],[RSP Balance]]</f>
        <v>0</v>
      </c>
      <c r="AG7590">
        <f>Table1[[#This Row],[RSP Total Charges]]+Table1[[#This Row],[TotalPaymentUnallocatedAmount]]+Table1[[#This Row],[TotalCreditUnallocatedAmount]]</f>
        <v>0</v>
      </c>
    </row>
    <row r="7591" spans="1:33" hidden="1" x14ac:dyDescent="0.25">
      <c r="A7591" t="s">
        <v>17091</v>
      </c>
      <c r="B7591">
        <v>14013</v>
      </c>
      <c r="C7591" t="s">
        <v>17745</v>
      </c>
      <c r="D7591">
        <v>13425</v>
      </c>
      <c r="E7591">
        <v>6040</v>
      </c>
      <c r="G7591" t="s">
        <v>17746</v>
      </c>
      <c r="H7591" t="s">
        <v>17747</v>
      </c>
      <c r="I7591" s="1">
        <v>44747</v>
      </c>
      <c r="J7591" s="1">
        <v>44773</v>
      </c>
      <c r="K7591" s="1">
        <v>44747.104042939813</v>
      </c>
      <c r="L7591" s="1">
        <v>44773.205289351848</v>
      </c>
      <c r="M7591" t="s">
        <v>984</v>
      </c>
      <c r="N7591" t="s">
        <v>985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f>Table1[[#This Row],[RPMO Balance]]-Table1[[#This Row],[RSP Balance]]</f>
        <v>0</v>
      </c>
      <c r="AG7591">
        <f>Table1[[#This Row],[RSP Total Charges]]+Table1[[#This Row],[TotalPaymentUnallocatedAmount]]+Table1[[#This Row],[TotalCreditUnallocatedAmount]]</f>
        <v>0</v>
      </c>
    </row>
    <row r="7592" spans="1:33" hidden="1" x14ac:dyDescent="0.25">
      <c r="A7592" t="s">
        <v>17091</v>
      </c>
      <c r="B7592">
        <v>14014</v>
      </c>
      <c r="C7592" t="s">
        <v>17748</v>
      </c>
      <c r="D7592">
        <v>13426</v>
      </c>
      <c r="E7592">
        <v>8020</v>
      </c>
      <c r="F7592" t="s">
        <v>17749</v>
      </c>
      <c r="G7592" t="s">
        <v>17750</v>
      </c>
      <c r="H7592" t="s">
        <v>17747</v>
      </c>
      <c r="I7592" s="1">
        <v>44774</v>
      </c>
      <c r="J7592" s="1">
        <v>45291</v>
      </c>
      <c r="K7592" s="1">
        <v>44793.254131944443</v>
      </c>
      <c r="L7592" s="1">
        <v>45291</v>
      </c>
      <c r="M7592" t="s">
        <v>36</v>
      </c>
      <c r="N7592" t="s">
        <v>37</v>
      </c>
      <c r="O7592">
        <v>66530</v>
      </c>
      <c r="P7592">
        <v>0</v>
      </c>
      <c r="Q7592">
        <v>0</v>
      </c>
      <c r="R7592">
        <v>66530</v>
      </c>
      <c r="S7592">
        <v>0</v>
      </c>
      <c r="T7592">
        <v>-66530</v>
      </c>
      <c r="U7592">
        <v>0</v>
      </c>
      <c r="V7592">
        <v>0</v>
      </c>
      <c r="W7592">
        <v>0</v>
      </c>
      <c r="X7592">
        <v>0</v>
      </c>
      <c r="Y7592" s="2">
        <v>-66530</v>
      </c>
      <c r="Z7592" s="2">
        <v>0</v>
      </c>
      <c r="AA7592">
        <v>0</v>
      </c>
      <c r="AB7592" s="2">
        <v>66530</v>
      </c>
      <c r="AC7592">
        <v>-66530</v>
      </c>
      <c r="AD7592">
        <v>0</v>
      </c>
      <c r="AE7592">
        <v>0</v>
      </c>
      <c r="AF7592">
        <f>Table1[[#This Row],[RPMO Balance]]-Table1[[#This Row],[RSP Balance]]</f>
        <v>0</v>
      </c>
      <c r="AG7592">
        <f>Table1[[#This Row],[RSP Total Charges]]+Table1[[#This Row],[TotalPaymentUnallocatedAmount]]+Table1[[#This Row],[TotalCreditUnallocatedAmount]]</f>
        <v>0</v>
      </c>
    </row>
    <row r="7593" spans="1:33" hidden="1" x14ac:dyDescent="0.25">
      <c r="A7593" t="s">
        <v>17091</v>
      </c>
      <c r="B7593">
        <v>14015</v>
      </c>
      <c r="C7593" t="s">
        <v>17751</v>
      </c>
      <c r="D7593">
        <v>13427</v>
      </c>
      <c r="E7593">
        <v>6041</v>
      </c>
      <c r="G7593" t="s">
        <v>17752</v>
      </c>
      <c r="H7593" t="s">
        <v>17753</v>
      </c>
      <c r="I7593" s="1">
        <v>44747</v>
      </c>
      <c r="J7593" s="1">
        <v>44773</v>
      </c>
      <c r="K7593" s="1">
        <v>44747.104042939813</v>
      </c>
      <c r="L7593" s="1">
        <v>44773.205289351848</v>
      </c>
      <c r="M7593" t="s">
        <v>984</v>
      </c>
      <c r="N7593" t="s">
        <v>985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f>Table1[[#This Row],[RPMO Balance]]-Table1[[#This Row],[RSP Balance]]</f>
        <v>0</v>
      </c>
      <c r="AG7593">
        <f>Table1[[#This Row],[RSP Total Charges]]+Table1[[#This Row],[TotalPaymentUnallocatedAmount]]+Table1[[#This Row],[TotalCreditUnallocatedAmount]]</f>
        <v>0</v>
      </c>
    </row>
    <row r="7594" spans="1:33" hidden="1" x14ac:dyDescent="0.25">
      <c r="A7594" t="s">
        <v>17091</v>
      </c>
      <c r="B7594">
        <v>14016</v>
      </c>
      <c r="C7594" t="s">
        <v>17754</v>
      </c>
      <c r="D7594">
        <v>13428</v>
      </c>
      <c r="E7594">
        <v>8021</v>
      </c>
      <c r="F7594" t="s">
        <v>17755</v>
      </c>
      <c r="G7594" t="s">
        <v>17756</v>
      </c>
      <c r="H7594" t="s">
        <v>17753</v>
      </c>
      <c r="I7594" s="1">
        <v>44774</v>
      </c>
      <c r="J7594" s="1">
        <v>45291</v>
      </c>
      <c r="K7594" s="1">
        <v>44793.254131944443</v>
      </c>
      <c r="L7594" s="1">
        <v>45291</v>
      </c>
      <c r="M7594" t="s">
        <v>36</v>
      </c>
      <c r="N7594" t="s">
        <v>37</v>
      </c>
      <c r="O7594">
        <v>66530</v>
      </c>
      <c r="P7594">
        <v>0</v>
      </c>
      <c r="Q7594">
        <v>0</v>
      </c>
      <c r="R7594">
        <v>66530</v>
      </c>
      <c r="S7594">
        <v>0</v>
      </c>
      <c r="T7594">
        <v>-66530</v>
      </c>
      <c r="U7594">
        <v>0</v>
      </c>
      <c r="V7594">
        <v>0</v>
      </c>
      <c r="W7594">
        <v>0</v>
      </c>
      <c r="X7594">
        <v>0</v>
      </c>
      <c r="Y7594" s="2">
        <v>-66530</v>
      </c>
      <c r="Z7594" s="2">
        <v>0</v>
      </c>
      <c r="AA7594">
        <v>0</v>
      </c>
      <c r="AB7594" s="2">
        <v>66530</v>
      </c>
      <c r="AC7594">
        <v>-66530</v>
      </c>
      <c r="AD7594">
        <v>0</v>
      </c>
      <c r="AE7594">
        <v>0</v>
      </c>
      <c r="AF7594">
        <f>Table1[[#This Row],[RPMO Balance]]-Table1[[#This Row],[RSP Balance]]</f>
        <v>0</v>
      </c>
      <c r="AG7594">
        <f>Table1[[#This Row],[RSP Total Charges]]+Table1[[#This Row],[TotalPaymentUnallocatedAmount]]+Table1[[#This Row],[TotalCreditUnallocatedAmount]]</f>
        <v>0</v>
      </c>
    </row>
    <row r="7595" spans="1:33" hidden="1" x14ac:dyDescent="0.25">
      <c r="A7595" t="s">
        <v>17091</v>
      </c>
      <c r="B7595">
        <v>14017</v>
      </c>
      <c r="C7595" t="s">
        <v>17757</v>
      </c>
      <c r="D7595">
        <v>13429</v>
      </c>
      <c r="E7595">
        <v>6042</v>
      </c>
      <c r="G7595" t="s">
        <v>17758</v>
      </c>
      <c r="H7595" t="s">
        <v>17759</v>
      </c>
      <c r="I7595" s="1">
        <v>44747</v>
      </c>
      <c r="J7595" s="1">
        <v>44773</v>
      </c>
      <c r="K7595" s="1">
        <v>44747.104042939813</v>
      </c>
      <c r="L7595" s="1">
        <v>44773.205289351848</v>
      </c>
      <c r="M7595" t="s">
        <v>984</v>
      </c>
      <c r="N7595" t="s">
        <v>985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f>Table1[[#This Row],[RPMO Balance]]-Table1[[#This Row],[RSP Balance]]</f>
        <v>0</v>
      </c>
      <c r="AG7595">
        <f>Table1[[#This Row],[RSP Total Charges]]+Table1[[#This Row],[TotalPaymentUnallocatedAmount]]+Table1[[#This Row],[TotalCreditUnallocatedAmount]]</f>
        <v>0</v>
      </c>
    </row>
    <row r="7596" spans="1:33" hidden="1" x14ac:dyDescent="0.25">
      <c r="A7596" t="s">
        <v>17091</v>
      </c>
      <c r="B7596">
        <v>14018</v>
      </c>
      <c r="C7596" t="s">
        <v>17760</v>
      </c>
      <c r="D7596">
        <v>13430</v>
      </c>
      <c r="E7596">
        <v>8022</v>
      </c>
      <c r="F7596" t="s">
        <v>17761</v>
      </c>
      <c r="G7596" t="s">
        <v>17762</v>
      </c>
      <c r="H7596" t="s">
        <v>17759</v>
      </c>
      <c r="I7596" s="1">
        <v>44774</v>
      </c>
      <c r="J7596" s="1">
        <v>45291</v>
      </c>
      <c r="K7596" s="1">
        <v>44793.254131944443</v>
      </c>
      <c r="L7596" s="1">
        <v>45291</v>
      </c>
      <c r="M7596" t="s">
        <v>36</v>
      </c>
      <c r="N7596" t="s">
        <v>37</v>
      </c>
      <c r="O7596">
        <v>66530</v>
      </c>
      <c r="P7596">
        <v>0</v>
      </c>
      <c r="Q7596">
        <v>0</v>
      </c>
      <c r="R7596">
        <v>66530</v>
      </c>
      <c r="S7596">
        <v>0</v>
      </c>
      <c r="T7596">
        <v>-66530</v>
      </c>
      <c r="U7596">
        <v>0</v>
      </c>
      <c r="V7596">
        <v>0</v>
      </c>
      <c r="W7596">
        <v>0</v>
      </c>
      <c r="X7596">
        <v>0</v>
      </c>
      <c r="Y7596" s="2">
        <v>-66530</v>
      </c>
      <c r="Z7596" s="2">
        <v>0</v>
      </c>
      <c r="AA7596">
        <v>0</v>
      </c>
      <c r="AB7596" s="2">
        <v>66530</v>
      </c>
      <c r="AC7596">
        <v>-66530</v>
      </c>
      <c r="AD7596">
        <v>0</v>
      </c>
      <c r="AE7596">
        <v>0</v>
      </c>
      <c r="AF7596">
        <f>Table1[[#This Row],[RPMO Balance]]-Table1[[#This Row],[RSP Balance]]</f>
        <v>0</v>
      </c>
      <c r="AG7596">
        <f>Table1[[#This Row],[RSP Total Charges]]+Table1[[#This Row],[TotalPaymentUnallocatedAmount]]+Table1[[#This Row],[TotalCreditUnallocatedAmount]]</f>
        <v>0</v>
      </c>
    </row>
    <row r="7597" spans="1:33" hidden="1" x14ac:dyDescent="0.25">
      <c r="A7597" t="s">
        <v>17091</v>
      </c>
      <c r="B7597">
        <v>14019</v>
      </c>
      <c r="C7597" t="s">
        <v>17763</v>
      </c>
      <c r="D7597">
        <v>13431</v>
      </c>
      <c r="E7597">
        <v>6043</v>
      </c>
      <c r="G7597" t="s">
        <v>17764</v>
      </c>
      <c r="H7597" t="s">
        <v>17765</v>
      </c>
      <c r="I7597" s="1">
        <v>44747</v>
      </c>
      <c r="J7597" s="1">
        <v>44773</v>
      </c>
      <c r="K7597" s="1">
        <v>44747.104042939813</v>
      </c>
      <c r="L7597" s="1">
        <v>44773.205289351848</v>
      </c>
      <c r="M7597" t="s">
        <v>984</v>
      </c>
      <c r="N7597" t="s">
        <v>985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f>Table1[[#This Row],[RPMO Balance]]-Table1[[#This Row],[RSP Balance]]</f>
        <v>0</v>
      </c>
      <c r="AG7597">
        <f>Table1[[#This Row],[RSP Total Charges]]+Table1[[#This Row],[TotalPaymentUnallocatedAmount]]+Table1[[#This Row],[TotalCreditUnallocatedAmount]]</f>
        <v>0</v>
      </c>
    </row>
    <row r="7598" spans="1:33" hidden="1" x14ac:dyDescent="0.25">
      <c r="A7598" t="s">
        <v>17091</v>
      </c>
      <c r="B7598">
        <v>14020</v>
      </c>
      <c r="C7598" t="s">
        <v>17766</v>
      </c>
      <c r="D7598">
        <v>13432</v>
      </c>
      <c r="E7598">
        <v>8023</v>
      </c>
      <c r="F7598" t="s">
        <v>17767</v>
      </c>
      <c r="G7598" t="s">
        <v>17768</v>
      </c>
      <c r="H7598" t="s">
        <v>17765</v>
      </c>
      <c r="I7598" s="1">
        <v>44774</v>
      </c>
      <c r="J7598" s="1">
        <v>45291</v>
      </c>
      <c r="K7598" s="1">
        <v>44793.254131944443</v>
      </c>
      <c r="L7598" s="1">
        <v>45291</v>
      </c>
      <c r="M7598" t="s">
        <v>36</v>
      </c>
      <c r="N7598" t="s">
        <v>37</v>
      </c>
      <c r="O7598">
        <v>66530</v>
      </c>
      <c r="P7598">
        <v>0</v>
      </c>
      <c r="Q7598">
        <v>0</v>
      </c>
      <c r="R7598">
        <v>66530</v>
      </c>
      <c r="S7598">
        <v>0</v>
      </c>
      <c r="T7598">
        <v>-66530</v>
      </c>
      <c r="U7598">
        <v>0</v>
      </c>
      <c r="V7598">
        <v>0</v>
      </c>
      <c r="W7598">
        <v>0</v>
      </c>
      <c r="X7598">
        <v>0</v>
      </c>
      <c r="Y7598" s="2">
        <v>-66530</v>
      </c>
      <c r="Z7598" s="2">
        <v>0</v>
      </c>
      <c r="AA7598">
        <v>0</v>
      </c>
      <c r="AB7598" s="2">
        <v>66530</v>
      </c>
      <c r="AC7598">
        <v>-66530</v>
      </c>
      <c r="AD7598">
        <v>0</v>
      </c>
      <c r="AE7598">
        <v>0</v>
      </c>
      <c r="AF7598">
        <f>Table1[[#This Row],[RPMO Balance]]-Table1[[#This Row],[RSP Balance]]</f>
        <v>0</v>
      </c>
      <c r="AG7598">
        <f>Table1[[#This Row],[RSP Total Charges]]+Table1[[#This Row],[TotalPaymentUnallocatedAmount]]+Table1[[#This Row],[TotalCreditUnallocatedAmount]]</f>
        <v>0</v>
      </c>
    </row>
    <row r="7599" spans="1:33" hidden="1" x14ac:dyDescent="0.25">
      <c r="A7599" t="s">
        <v>17091</v>
      </c>
      <c r="B7599">
        <v>14021</v>
      </c>
      <c r="C7599" t="s">
        <v>17769</v>
      </c>
      <c r="D7599">
        <v>13433</v>
      </c>
      <c r="E7599">
        <v>6044</v>
      </c>
      <c r="G7599" t="s">
        <v>17770</v>
      </c>
      <c r="H7599" t="s">
        <v>17771</v>
      </c>
      <c r="I7599" s="1">
        <v>44747</v>
      </c>
      <c r="J7599" s="1">
        <v>44773</v>
      </c>
      <c r="K7599" s="1">
        <v>44747.104042939813</v>
      </c>
      <c r="L7599" s="1">
        <v>44773.205289351848</v>
      </c>
      <c r="M7599" t="s">
        <v>984</v>
      </c>
      <c r="N7599" t="s">
        <v>985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f>Table1[[#This Row],[RPMO Balance]]-Table1[[#This Row],[RSP Balance]]</f>
        <v>0</v>
      </c>
      <c r="AG7599">
        <f>Table1[[#This Row],[RSP Total Charges]]+Table1[[#This Row],[TotalPaymentUnallocatedAmount]]+Table1[[#This Row],[TotalCreditUnallocatedAmount]]</f>
        <v>0</v>
      </c>
    </row>
    <row r="7600" spans="1:33" hidden="1" x14ac:dyDescent="0.25">
      <c r="A7600" t="s">
        <v>17091</v>
      </c>
      <c r="B7600">
        <v>14022</v>
      </c>
      <c r="C7600" t="s">
        <v>17772</v>
      </c>
      <c r="D7600">
        <v>13434</v>
      </c>
      <c r="E7600">
        <v>8024</v>
      </c>
      <c r="F7600" t="s">
        <v>609</v>
      </c>
      <c r="G7600" t="s">
        <v>17773</v>
      </c>
      <c r="H7600" t="s">
        <v>17771</v>
      </c>
      <c r="I7600" s="1">
        <v>44774</v>
      </c>
      <c r="J7600" s="1">
        <v>45291</v>
      </c>
      <c r="K7600" s="1">
        <v>44793.254131944443</v>
      </c>
      <c r="L7600" s="1">
        <v>45291</v>
      </c>
      <c r="M7600" t="s">
        <v>36</v>
      </c>
      <c r="N7600" t="s">
        <v>37</v>
      </c>
      <c r="O7600">
        <v>66530</v>
      </c>
      <c r="P7600">
        <v>0</v>
      </c>
      <c r="Q7600">
        <v>0</v>
      </c>
      <c r="R7600">
        <v>66530</v>
      </c>
      <c r="S7600">
        <v>0</v>
      </c>
      <c r="T7600">
        <v>-66530</v>
      </c>
      <c r="U7600">
        <v>0</v>
      </c>
      <c r="V7600">
        <v>0</v>
      </c>
      <c r="W7600">
        <v>0</v>
      </c>
      <c r="X7600">
        <v>0</v>
      </c>
      <c r="Y7600" s="2">
        <v>-66530</v>
      </c>
      <c r="Z7600" s="2">
        <v>0</v>
      </c>
      <c r="AA7600">
        <v>0</v>
      </c>
      <c r="AB7600" s="2">
        <v>66530</v>
      </c>
      <c r="AC7600">
        <v>-66530</v>
      </c>
      <c r="AD7600">
        <v>0</v>
      </c>
      <c r="AE7600">
        <v>0</v>
      </c>
      <c r="AF7600">
        <f>Table1[[#This Row],[RPMO Balance]]-Table1[[#This Row],[RSP Balance]]</f>
        <v>0</v>
      </c>
      <c r="AG7600">
        <f>Table1[[#This Row],[RSP Total Charges]]+Table1[[#This Row],[TotalPaymentUnallocatedAmount]]+Table1[[#This Row],[TotalCreditUnallocatedAmount]]</f>
        <v>0</v>
      </c>
    </row>
    <row r="7601" spans="1:33" hidden="1" x14ac:dyDescent="0.25">
      <c r="A7601" t="s">
        <v>17091</v>
      </c>
      <c r="B7601">
        <v>14023</v>
      </c>
      <c r="C7601" t="s">
        <v>17774</v>
      </c>
      <c r="D7601">
        <v>13435</v>
      </c>
      <c r="E7601">
        <v>6045</v>
      </c>
      <c r="G7601" t="s">
        <v>17775</v>
      </c>
      <c r="H7601" t="s">
        <v>17776</v>
      </c>
      <c r="I7601" s="1">
        <v>44747</v>
      </c>
      <c r="J7601" s="1">
        <v>44773</v>
      </c>
      <c r="K7601" s="1">
        <v>44747.104042939813</v>
      </c>
      <c r="L7601" s="1">
        <v>44773.205289351848</v>
      </c>
      <c r="M7601" t="s">
        <v>984</v>
      </c>
      <c r="N7601" t="s">
        <v>985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f>Table1[[#This Row],[RPMO Balance]]-Table1[[#This Row],[RSP Balance]]</f>
        <v>0</v>
      </c>
      <c r="AG7601">
        <f>Table1[[#This Row],[RSP Total Charges]]+Table1[[#This Row],[TotalPaymentUnallocatedAmount]]+Table1[[#This Row],[TotalCreditUnallocatedAmount]]</f>
        <v>0</v>
      </c>
    </row>
    <row r="7602" spans="1:33" hidden="1" x14ac:dyDescent="0.25">
      <c r="A7602" t="s">
        <v>17091</v>
      </c>
      <c r="B7602">
        <v>14024</v>
      </c>
      <c r="C7602" t="s">
        <v>17777</v>
      </c>
      <c r="D7602">
        <v>13436</v>
      </c>
      <c r="E7602">
        <v>8025</v>
      </c>
      <c r="F7602" t="s">
        <v>391</v>
      </c>
      <c r="G7602" t="s">
        <v>17778</v>
      </c>
      <c r="H7602" t="s">
        <v>17776</v>
      </c>
      <c r="I7602" s="1">
        <v>44774</v>
      </c>
      <c r="J7602" s="1">
        <v>45291</v>
      </c>
      <c r="K7602" s="1">
        <v>44793.254131944443</v>
      </c>
      <c r="L7602" s="1">
        <v>45291</v>
      </c>
      <c r="M7602" t="s">
        <v>36</v>
      </c>
      <c r="N7602" t="s">
        <v>37</v>
      </c>
      <c r="O7602">
        <v>66530</v>
      </c>
      <c r="P7602">
        <v>0</v>
      </c>
      <c r="Q7602">
        <v>0</v>
      </c>
      <c r="R7602">
        <v>66530</v>
      </c>
      <c r="S7602">
        <v>0</v>
      </c>
      <c r="T7602">
        <v>-66530</v>
      </c>
      <c r="U7602">
        <v>0</v>
      </c>
      <c r="V7602">
        <v>0</v>
      </c>
      <c r="W7602">
        <v>0</v>
      </c>
      <c r="X7602">
        <v>0</v>
      </c>
      <c r="Y7602" s="2">
        <v>-66530</v>
      </c>
      <c r="Z7602" s="2">
        <v>0</v>
      </c>
      <c r="AA7602">
        <v>0</v>
      </c>
      <c r="AB7602" s="2">
        <v>66530</v>
      </c>
      <c r="AC7602">
        <v>-66530</v>
      </c>
      <c r="AD7602">
        <v>0</v>
      </c>
      <c r="AE7602">
        <v>0</v>
      </c>
      <c r="AF7602">
        <f>Table1[[#This Row],[RPMO Balance]]-Table1[[#This Row],[RSP Balance]]</f>
        <v>0</v>
      </c>
      <c r="AG7602">
        <f>Table1[[#This Row],[RSP Total Charges]]+Table1[[#This Row],[TotalPaymentUnallocatedAmount]]+Table1[[#This Row],[TotalCreditUnallocatedAmount]]</f>
        <v>0</v>
      </c>
    </row>
    <row r="7603" spans="1:33" hidden="1" x14ac:dyDescent="0.25">
      <c r="A7603" t="s">
        <v>17091</v>
      </c>
      <c r="B7603">
        <v>14025</v>
      </c>
      <c r="C7603" t="s">
        <v>17779</v>
      </c>
      <c r="D7603">
        <v>13437</v>
      </c>
      <c r="E7603">
        <v>6046</v>
      </c>
      <c r="G7603" t="s">
        <v>17780</v>
      </c>
      <c r="H7603" t="s">
        <v>17781</v>
      </c>
      <c r="I7603" s="1">
        <v>44747</v>
      </c>
      <c r="J7603" s="1">
        <v>44773</v>
      </c>
      <c r="K7603" s="1">
        <v>44747.104042939813</v>
      </c>
      <c r="L7603" s="1">
        <v>44773.205289351848</v>
      </c>
      <c r="M7603" t="s">
        <v>984</v>
      </c>
      <c r="N7603" t="s">
        <v>985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f>Table1[[#This Row],[RPMO Balance]]-Table1[[#This Row],[RSP Balance]]</f>
        <v>0</v>
      </c>
      <c r="AG7603">
        <f>Table1[[#This Row],[RSP Total Charges]]+Table1[[#This Row],[TotalPaymentUnallocatedAmount]]+Table1[[#This Row],[TotalCreditUnallocatedAmount]]</f>
        <v>0</v>
      </c>
    </row>
    <row r="7604" spans="1:33" hidden="1" x14ac:dyDescent="0.25">
      <c r="A7604" t="s">
        <v>17091</v>
      </c>
      <c r="B7604">
        <v>14026</v>
      </c>
      <c r="C7604" t="s">
        <v>17782</v>
      </c>
      <c r="D7604">
        <v>13438</v>
      </c>
      <c r="E7604">
        <v>8026</v>
      </c>
      <c r="F7604" t="s">
        <v>1262</v>
      </c>
      <c r="G7604" t="s">
        <v>17783</v>
      </c>
      <c r="H7604" t="s">
        <v>17781</v>
      </c>
      <c r="I7604" s="1">
        <v>44774</v>
      </c>
      <c r="J7604" s="1">
        <v>45291</v>
      </c>
      <c r="K7604" s="1">
        <v>44793.254131944443</v>
      </c>
      <c r="L7604" s="1">
        <v>45291</v>
      </c>
      <c r="M7604" t="s">
        <v>36</v>
      </c>
      <c r="N7604" t="s">
        <v>37</v>
      </c>
      <c r="O7604">
        <v>66530</v>
      </c>
      <c r="P7604">
        <v>0</v>
      </c>
      <c r="Q7604">
        <v>0</v>
      </c>
      <c r="R7604">
        <v>66530</v>
      </c>
      <c r="S7604">
        <v>0</v>
      </c>
      <c r="T7604">
        <v>-66530</v>
      </c>
      <c r="U7604">
        <v>0</v>
      </c>
      <c r="V7604">
        <v>0</v>
      </c>
      <c r="W7604">
        <v>0</v>
      </c>
      <c r="X7604">
        <v>0</v>
      </c>
      <c r="Y7604" s="2">
        <v>-66530</v>
      </c>
      <c r="Z7604" s="2">
        <v>0</v>
      </c>
      <c r="AA7604">
        <v>0</v>
      </c>
      <c r="AB7604" s="2">
        <v>66530</v>
      </c>
      <c r="AC7604">
        <v>-66530</v>
      </c>
      <c r="AD7604">
        <v>0</v>
      </c>
      <c r="AE7604">
        <v>0</v>
      </c>
      <c r="AF7604">
        <f>Table1[[#This Row],[RPMO Balance]]-Table1[[#This Row],[RSP Balance]]</f>
        <v>0</v>
      </c>
      <c r="AG7604">
        <f>Table1[[#This Row],[RSP Total Charges]]+Table1[[#This Row],[TotalPaymentUnallocatedAmount]]+Table1[[#This Row],[TotalCreditUnallocatedAmount]]</f>
        <v>0</v>
      </c>
    </row>
    <row r="7605" spans="1:33" hidden="1" x14ac:dyDescent="0.25">
      <c r="A7605" t="s">
        <v>17091</v>
      </c>
      <c r="B7605">
        <v>14027</v>
      </c>
      <c r="C7605" t="s">
        <v>17784</v>
      </c>
      <c r="D7605">
        <v>13439</v>
      </c>
      <c r="E7605">
        <v>6047</v>
      </c>
      <c r="G7605" t="s">
        <v>17785</v>
      </c>
      <c r="H7605" t="s">
        <v>17786</v>
      </c>
      <c r="I7605" s="1">
        <v>44747</v>
      </c>
      <c r="J7605" s="1">
        <v>44773</v>
      </c>
      <c r="K7605" s="1">
        <v>44747.104042939813</v>
      </c>
      <c r="L7605" s="1">
        <v>44773.205289351848</v>
      </c>
      <c r="M7605" t="s">
        <v>984</v>
      </c>
      <c r="N7605" t="s">
        <v>985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f>Table1[[#This Row],[RPMO Balance]]-Table1[[#This Row],[RSP Balance]]</f>
        <v>0</v>
      </c>
      <c r="AG7605">
        <f>Table1[[#This Row],[RSP Total Charges]]+Table1[[#This Row],[TotalPaymentUnallocatedAmount]]+Table1[[#This Row],[TotalCreditUnallocatedAmount]]</f>
        <v>0</v>
      </c>
    </row>
    <row r="7606" spans="1:33" hidden="1" x14ac:dyDescent="0.25">
      <c r="A7606" t="s">
        <v>17091</v>
      </c>
      <c r="B7606">
        <v>14028</v>
      </c>
      <c r="C7606" t="s">
        <v>17787</v>
      </c>
      <c r="D7606">
        <v>13440</v>
      </c>
      <c r="E7606">
        <v>8027</v>
      </c>
      <c r="F7606" t="s">
        <v>947</v>
      </c>
      <c r="G7606" t="s">
        <v>17788</v>
      </c>
      <c r="H7606" t="s">
        <v>17786</v>
      </c>
      <c r="I7606" s="1">
        <v>44774</v>
      </c>
      <c r="J7606" s="1">
        <v>45291</v>
      </c>
      <c r="K7606" s="1">
        <v>44793.254131944443</v>
      </c>
      <c r="L7606" s="1">
        <v>45291</v>
      </c>
      <c r="M7606" t="s">
        <v>36</v>
      </c>
      <c r="N7606" t="s">
        <v>37</v>
      </c>
      <c r="O7606">
        <v>66530</v>
      </c>
      <c r="P7606">
        <v>0</v>
      </c>
      <c r="Q7606">
        <v>0</v>
      </c>
      <c r="R7606">
        <v>66530</v>
      </c>
      <c r="S7606">
        <v>0</v>
      </c>
      <c r="T7606">
        <v>-66530</v>
      </c>
      <c r="U7606">
        <v>0</v>
      </c>
      <c r="V7606">
        <v>0</v>
      </c>
      <c r="W7606">
        <v>0</v>
      </c>
      <c r="X7606">
        <v>0</v>
      </c>
      <c r="Y7606" s="2">
        <v>-66530</v>
      </c>
      <c r="Z7606" s="2">
        <v>0</v>
      </c>
      <c r="AA7606">
        <v>0</v>
      </c>
      <c r="AB7606" s="2">
        <v>66530</v>
      </c>
      <c r="AC7606">
        <v>-66530</v>
      </c>
      <c r="AD7606">
        <v>0</v>
      </c>
      <c r="AE7606">
        <v>0</v>
      </c>
      <c r="AF7606">
        <f>Table1[[#This Row],[RPMO Balance]]-Table1[[#This Row],[RSP Balance]]</f>
        <v>0</v>
      </c>
      <c r="AG7606">
        <f>Table1[[#This Row],[RSP Total Charges]]+Table1[[#This Row],[TotalPaymentUnallocatedAmount]]+Table1[[#This Row],[TotalCreditUnallocatedAmount]]</f>
        <v>0</v>
      </c>
    </row>
    <row r="7607" spans="1:33" hidden="1" x14ac:dyDescent="0.25">
      <c r="A7607" t="s">
        <v>17091</v>
      </c>
      <c r="B7607">
        <v>14029</v>
      </c>
      <c r="C7607" t="s">
        <v>17789</v>
      </c>
      <c r="D7607">
        <v>13441</v>
      </c>
      <c r="E7607">
        <v>6048</v>
      </c>
      <c r="G7607" t="s">
        <v>17790</v>
      </c>
      <c r="H7607" t="s">
        <v>17791</v>
      </c>
      <c r="I7607" s="1">
        <v>44747</v>
      </c>
      <c r="J7607" s="1">
        <v>44773</v>
      </c>
      <c r="K7607" s="1">
        <v>44747.104042939813</v>
      </c>
      <c r="L7607" s="1">
        <v>44773.205289351848</v>
      </c>
      <c r="M7607" t="s">
        <v>984</v>
      </c>
      <c r="N7607" t="s">
        <v>985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f>Table1[[#This Row],[RPMO Balance]]-Table1[[#This Row],[RSP Balance]]</f>
        <v>0</v>
      </c>
      <c r="AG7607">
        <f>Table1[[#This Row],[RSP Total Charges]]+Table1[[#This Row],[TotalPaymentUnallocatedAmount]]+Table1[[#This Row],[TotalCreditUnallocatedAmount]]</f>
        <v>0</v>
      </c>
    </row>
    <row r="7608" spans="1:33" hidden="1" x14ac:dyDescent="0.25">
      <c r="A7608" t="s">
        <v>17091</v>
      </c>
      <c r="B7608">
        <v>14030</v>
      </c>
      <c r="C7608" t="s">
        <v>17792</v>
      </c>
      <c r="D7608">
        <v>13442</v>
      </c>
      <c r="E7608">
        <v>8028</v>
      </c>
      <c r="F7608" t="s">
        <v>10277</v>
      </c>
      <c r="G7608" t="s">
        <v>17793</v>
      </c>
      <c r="H7608" t="s">
        <v>17791</v>
      </c>
      <c r="I7608" s="1">
        <v>44774</v>
      </c>
      <c r="J7608" s="1">
        <v>45291</v>
      </c>
      <c r="K7608" s="1">
        <v>44793.254131944443</v>
      </c>
      <c r="L7608" s="1">
        <v>45291</v>
      </c>
      <c r="M7608" t="s">
        <v>36</v>
      </c>
      <c r="N7608" t="s">
        <v>37</v>
      </c>
      <c r="O7608">
        <v>66530</v>
      </c>
      <c r="P7608">
        <v>0</v>
      </c>
      <c r="Q7608">
        <v>0</v>
      </c>
      <c r="R7608">
        <v>66530</v>
      </c>
      <c r="S7608">
        <v>0</v>
      </c>
      <c r="T7608">
        <v>-66530</v>
      </c>
      <c r="U7608">
        <v>0</v>
      </c>
      <c r="V7608">
        <v>0</v>
      </c>
      <c r="W7608">
        <v>0</v>
      </c>
      <c r="X7608">
        <v>0</v>
      </c>
      <c r="Y7608" s="2">
        <v>-66530</v>
      </c>
      <c r="Z7608" s="2">
        <v>0</v>
      </c>
      <c r="AA7608">
        <v>0</v>
      </c>
      <c r="AB7608" s="2">
        <v>66530</v>
      </c>
      <c r="AC7608">
        <v>-66530</v>
      </c>
      <c r="AD7608">
        <v>0</v>
      </c>
      <c r="AE7608">
        <v>0</v>
      </c>
      <c r="AF7608">
        <f>Table1[[#This Row],[RPMO Balance]]-Table1[[#This Row],[RSP Balance]]</f>
        <v>0</v>
      </c>
      <c r="AG7608">
        <f>Table1[[#This Row],[RSP Total Charges]]+Table1[[#This Row],[TotalPaymentUnallocatedAmount]]+Table1[[#This Row],[TotalCreditUnallocatedAmount]]</f>
        <v>0</v>
      </c>
    </row>
    <row r="7609" spans="1:33" hidden="1" x14ac:dyDescent="0.25">
      <c r="A7609" t="s">
        <v>17091</v>
      </c>
      <c r="B7609">
        <v>14031</v>
      </c>
      <c r="C7609" t="s">
        <v>17794</v>
      </c>
      <c r="D7609">
        <v>13443</v>
      </c>
      <c r="E7609">
        <v>6049</v>
      </c>
      <c r="G7609" t="s">
        <v>17795</v>
      </c>
      <c r="H7609" t="s">
        <v>17796</v>
      </c>
      <c r="I7609" s="1">
        <v>44747</v>
      </c>
      <c r="J7609" s="1">
        <v>44773</v>
      </c>
      <c r="K7609" s="1">
        <v>44747.104042939813</v>
      </c>
      <c r="L7609" s="1">
        <v>44773.205289351848</v>
      </c>
      <c r="M7609" t="s">
        <v>984</v>
      </c>
      <c r="N7609" t="s">
        <v>985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f>Table1[[#This Row],[RPMO Balance]]-Table1[[#This Row],[RSP Balance]]</f>
        <v>0</v>
      </c>
      <c r="AG7609">
        <f>Table1[[#This Row],[RSP Total Charges]]+Table1[[#This Row],[TotalPaymentUnallocatedAmount]]+Table1[[#This Row],[TotalCreditUnallocatedAmount]]</f>
        <v>0</v>
      </c>
    </row>
    <row r="7610" spans="1:33" hidden="1" x14ac:dyDescent="0.25">
      <c r="A7610" t="s">
        <v>17091</v>
      </c>
      <c r="B7610">
        <v>14032</v>
      </c>
      <c r="C7610" t="s">
        <v>17797</v>
      </c>
      <c r="D7610">
        <v>13444</v>
      </c>
      <c r="E7610">
        <v>8029</v>
      </c>
      <c r="F7610" t="s">
        <v>359</v>
      </c>
      <c r="G7610" t="s">
        <v>17798</v>
      </c>
      <c r="H7610" t="s">
        <v>17796</v>
      </c>
      <c r="I7610" s="1">
        <v>44774</v>
      </c>
      <c r="J7610" s="1">
        <v>45291</v>
      </c>
      <c r="K7610" s="1">
        <v>44793.254131944443</v>
      </c>
      <c r="L7610" s="1">
        <v>45291</v>
      </c>
      <c r="M7610" t="s">
        <v>36</v>
      </c>
      <c r="N7610" t="s">
        <v>37</v>
      </c>
      <c r="O7610">
        <v>66530</v>
      </c>
      <c r="P7610">
        <v>0</v>
      </c>
      <c r="Q7610">
        <v>0</v>
      </c>
      <c r="R7610">
        <v>66530</v>
      </c>
      <c r="S7610">
        <v>0</v>
      </c>
      <c r="T7610">
        <v>-66530</v>
      </c>
      <c r="U7610">
        <v>0</v>
      </c>
      <c r="V7610">
        <v>0</v>
      </c>
      <c r="W7610">
        <v>0</v>
      </c>
      <c r="X7610">
        <v>0</v>
      </c>
      <c r="Y7610" s="2">
        <v>-66530</v>
      </c>
      <c r="Z7610" s="2">
        <v>0</v>
      </c>
      <c r="AA7610">
        <v>0</v>
      </c>
      <c r="AB7610" s="2">
        <v>66530</v>
      </c>
      <c r="AC7610">
        <v>-66530</v>
      </c>
      <c r="AD7610">
        <v>0</v>
      </c>
      <c r="AE7610">
        <v>0</v>
      </c>
      <c r="AF7610">
        <f>Table1[[#This Row],[RPMO Balance]]-Table1[[#This Row],[RSP Balance]]</f>
        <v>0</v>
      </c>
      <c r="AG7610">
        <f>Table1[[#This Row],[RSP Total Charges]]+Table1[[#This Row],[TotalPaymentUnallocatedAmount]]+Table1[[#This Row],[TotalCreditUnallocatedAmount]]</f>
        <v>0</v>
      </c>
    </row>
    <row r="7611" spans="1:33" hidden="1" x14ac:dyDescent="0.25">
      <c r="A7611" t="s">
        <v>17091</v>
      </c>
      <c r="B7611">
        <v>14033</v>
      </c>
      <c r="C7611" t="s">
        <v>17799</v>
      </c>
      <c r="D7611">
        <v>13445</v>
      </c>
      <c r="E7611">
        <v>6050</v>
      </c>
      <c r="F7611" t="s">
        <v>17800</v>
      </c>
      <c r="G7611" t="s">
        <v>17801</v>
      </c>
      <c r="H7611" t="s">
        <v>17802</v>
      </c>
      <c r="I7611" s="1">
        <v>44747</v>
      </c>
      <c r="J7611" s="1">
        <v>44773</v>
      </c>
      <c r="K7611" s="1">
        <v>44747.104042939813</v>
      </c>
      <c r="L7611" s="1">
        <v>44773.205289351848</v>
      </c>
      <c r="M7611" t="s">
        <v>984</v>
      </c>
      <c r="N7611" t="s">
        <v>985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f>Table1[[#This Row],[RPMO Balance]]-Table1[[#This Row],[RSP Balance]]</f>
        <v>0</v>
      </c>
      <c r="AG7611">
        <f>Table1[[#This Row],[RSP Total Charges]]+Table1[[#This Row],[TotalPaymentUnallocatedAmount]]+Table1[[#This Row],[TotalCreditUnallocatedAmount]]</f>
        <v>0</v>
      </c>
    </row>
    <row r="7612" spans="1:33" hidden="1" x14ac:dyDescent="0.25">
      <c r="A7612" t="s">
        <v>17091</v>
      </c>
      <c r="B7612">
        <v>14034</v>
      </c>
      <c r="C7612" t="s">
        <v>17803</v>
      </c>
      <c r="D7612">
        <v>13446</v>
      </c>
      <c r="E7612">
        <v>6050</v>
      </c>
      <c r="F7612" t="s">
        <v>17800</v>
      </c>
      <c r="G7612" t="s">
        <v>17801</v>
      </c>
      <c r="H7612" t="s">
        <v>17802</v>
      </c>
      <c r="I7612" s="1">
        <v>44774</v>
      </c>
      <c r="J7612" s="1">
        <v>45291</v>
      </c>
      <c r="K7612" s="1">
        <v>44793.254131944443</v>
      </c>
      <c r="L7612" s="1">
        <v>45291</v>
      </c>
      <c r="M7612" t="s">
        <v>36</v>
      </c>
      <c r="N7612" t="s">
        <v>37</v>
      </c>
      <c r="O7612">
        <v>66530</v>
      </c>
      <c r="P7612">
        <v>0</v>
      </c>
      <c r="Q7612">
        <v>0</v>
      </c>
      <c r="R7612">
        <v>66530</v>
      </c>
      <c r="S7612">
        <v>0</v>
      </c>
      <c r="T7612">
        <v>-66530</v>
      </c>
      <c r="U7612">
        <v>0</v>
      </c>
      <c r="V7612">
        <v>0</v>
      </c>
      <c r="W7612">
        <v>0</v>
      </c>
      <c r="X7612">
        <v>0</v>
      </c>
      <c r="Y7612" s="2">
        <v>-66530</v>
      </c>
      <c r="Z7612" s="2">
        <v>0</v>
      </c>
      <c r="AA7612">
        <v>0</v>
      </c>
      <c r="AB7612" s="2">
        <v>66530</v>
      </c>
      <c r="AC7612">
        <v>-66530</v>
      </c>
      <c r="AD7612">
        <v>0</v>
      </c>
      <c r="AE7612">
        <v>0</v>
      </c>
      <c r="AF7612">
        <f>Table1[[#This Row],[RPMO Balance]]-Table1[[#This Row],[RSP Balance]]</f>
        <v>0</v>
      </c>
      <c r="AG7612">
        <f>Table1[[#This Row],[RSP Total Charges]]+Table1[[#This Row],[TotalPaymentUnallocatedAmount]]+Table1[[#This Row],[TotalCreditUnallocatedAmount]]</f>
        <v>0</v>
      </c>
    </row>
    <row r="7613" spans="1:33" hidden="1" x14ac:dyDescent="0.25">
      <c r="A7613" t="s">
        <v>17091</v>
      </c>
      <c r="B7613">
        <v>14035</v>
      </c>
      <c r="C7613" t="s">
        <v>17804</v>
      </c>
      <c r="D7613">
        <v>13447</v>
      </c>
      <c r="E7613">
        <v>6051</v>
      </c>
      <c r="G7613" t="s">
        <v>17805</v>
      </c>
      <c r="H7613" t="s">
        <v>17806</v>
      </c>
      <c r="I7613" s="1">
        <v>44747</v>
      </c>
      <c r="J7613" s="1">
        <v>44773</v>
      </c>
      <c r="K7613" s="1">
        <v>44747.104042939813</v>
      </c>
      <c r="L7613" s="1">
        <v>44773.205289351848</v>
      </c>
      <c r="M7613" t="s">
        <v>984</v>
      </c>
      <c r="N7613" t="s">
        <v>985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f>Table1[[#This Row],[RPMO Balance]]-Table1[[#This Row],[RSP Balance]]</f>
        <v>0</v>
      </c>
      <c r="AG7613">
        <f>Table1[[#This Row],[RSP Total Charges]]+Table1[[#This Row],[TotalPaymentUnallocatedAmount]]+Table1[[#This Row],[TotalCreditUnallocatedAmount]]</f>
        <v>0</v>
      </c>
    </row>
    <row r="7614" spans="1:33" hidden="1" x14ac:dyDescent="0.25">
      <c r="A7614" t="s">
        <v>17091</v>
      </c>
      <c r="B7614">
        <v>14036</v>
      </c>
      <c r="C7614" t="s">
        <v>17807</v>
      </c>
      <c r="D7614">
        <v>13448</v>
      </c>
      <c r="E7614">
        <v>8030</v>
      </c>
      <c r="F7614" t="s">
        <v>17808</v>
      </c>
      <c r="G7614" t="s">
        <v>17809</v>
      </c>
      <c r="H7614" t="s">
        <v>17806</v>
      </c>
      <c r="I7614" s="1">
        <v>44774</v>
      </c>
      <c r="J7614" s="1">
        <v>45291</v>
      </c>
      <c r="K7614" s="1">
        <v>44793.254131944443</v>
      </c>
      <c r="L7614" s="1">
        <v>45291</v>
      </c>
      <c r="M7614" t="s">
        <v>36</v>
      </c>
      <c r="N7614" t="s">
        <v>37</v>
      </c>
      <c r="O7614">
        <v>66530</v>
      </c>
      <c r="P7614">
        <v>0</v>
      </c>
      <c r="Q7614">
        <v>0</v>
      </c>
      <c r="R7614">
        <v>66530</v>
      </c>
      <c r="S7614">
        <v>0</v>
      </c>
      <c r="T7614">
        <v>-66530</v>
      </c>
      <c r="U7614">
        <v>0</v>
      </c>
      <c r="V7614">
        <v>0</v>
      </c>
      <c r="W7614">
        <v>0</v>
      </c>
      <c r="X7614">
        <v>0</v>
      </c>
      <c r="Y7614" s="2">
        <v>-66530</v>
      </c>
      <c r="Z7614" s="2">
        <v>0</v>
      </c>
      <c r="AA7614">
        <v>0</v>
      </c>
      <c r="AB7614" s="2">
        <v>66530</v>
      </c>
      <c r="AC7614">
        <v>-66530</v>
      </c>
      <c r="AD7614">
        <v>0</v>
      </c>
      <c r="AE7614">
        <v>0</v>
      </c>
      <c r="AF7614">
        <f>Table1[[#This Row],[RPMO Balance]]-Table1[[#This Row],[RSP Balance]]</f>
        <v>0</v>
      </c>
      <c r="AG7614">
        <f>Table1[[#This Row],[RSP Total Charges]]+Table1[[#This Row],[TotalPaymentUnallocatedAmount]]+Table1[[#This Row],[TotalCreditUnallocatedAmount]]</f>
        <v>0</v>
      </c>
    </row>
    <row r="7615" spans="1:33" hidden="1" x14ac:dyDescent="0.25">
      <c r="A7615" t="s">
        <v>17091</v>
      </c>
      <c r="B7615">
        <v>14037</v>
      </c>
      <c r="C7615" t="s">
        <v>17810</v>
      </c>
      <c r="D7615">
        <v>13449</v>
      </c>
      <c r="E7615">
        <v>6052</v>
      </c>
      <c r="G7615" t="s">
        <v>17811</v>
      </c>
      <c r="H7615" t="s">
        <v>17812</v>
      </c>
      <c r="I7615" s="1">
        <v>44747</v>
      </c>
      <c r="J7615" s="1">
        <v>44773</v>
      </c>
      <c r="K7615" s="1">
        <v>44747.104042939813</v>
      </c>
      <c r="L7615" s="1">
        <v>44773.205289351848</v>
      </c>
      <c r="M7615" t="s">
        <v>984</v>
      </c>
      <c r="N7615" t="s">
        <v>985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f>Table1[[#This Row],[RPMO Balance]]-Table1[[#This Row],[RSP Balance]]</f>
        <v>0</v>
      </c>
      <c r="AG7615">
        <f>Table1[[#This Row],[RSP Total Charges]]+Table1[[#This Row],[TotalPaymentUnallocatedAmount]]+Table1[[#This Row],[TotalCreditUnallocatedAmount]]</f>
        <v>0</v>
      </c>
    </row>
    <row r="7616" spans="1:33" hidden="1" x14ac:dyDescent="0.25">
      <c r="A7616" t="s">
        <v>17091</v>
      </c>
      <c r="B7616">
        <v>14038</v>
      </c>
      <c r="C7616" t="s">
        <v>17813</v>
      </c>
      <c r="D7616">
        <v>13450</v>
      </c>
      <c r="E7616">
        <v>8031</v>
      </c>
      <c r="F7616" t="s">
        <v>17814</v>
      </c>
      <c r="G7616" t="s">
        <v>17815</v>
      </c>
      <c r="H7616" t="s">
        <v>17812</v>
      </c>
      <c r="I7616" s="1">
        <v>44774</v>
      </c>
      <c r="J7616" s="1">
        <v>45291</v>
      </c>
      <c r="K7616" s="1">
        <v>44793.254131944443</v>
      </c>
      <c r="L7616" s="1">
        <v>45291</v>
      </c>
      <c r="M7616" t="s">
        <v>36</v>
      </c>
      <c r="N7616" t="s">
        <v>37</v>
      </c>
      <c r="O7616">
        <v>66530</v>
      </c>
      <c r="P7616">
        <v>0</v>
      </c>
      <c r="Q7616">
        <v>0</v>
      </c>
      <c r="R7616">
        <v>66530</v>
      </c>
      <c r="S7616">
        <v>0</v>
      </c>
      <c r="T7616">
        <v>-66530</v>
      </c>
      <c r="U7616">
        <v>0</v>
      </c>
      <c r="V7616">
        <v>0</v>
      </c>
      <c r="W7616">
        <v>0</v>
      </c>
      <c r="X7616">
        <v>0</v>
      </c>
      <c r="Y7616" s="2">
        <v>-66530</v>
      </c>
      <c r="Z7616" s="2">
        <v>0</v>
      </c>
      <c r="AA7616">
        <v>0</v>
      </c>
      <c r="AB7616" s="2">
        <v>66530</v>
      </c>
      <c r="AC7616">
        <v>-66530</v>
      </c>
      <c r="AD7616">
        <v>0</v>
      </c>
      <c r="AE7616">
        <v>0</v>
      </c>
      <c r="AF7616">
        <f>Table1[[#This Row],[RPMO Balance]]-Table1[[#This Row],[RSP Balance]]</f>
        <v>0</v>
      </c>
      <c r="AG7616">
        <f>Table1[[#This Row],[RSP Total Charges]]+Table1[[#This Row],[TotalPaymentUnallocatedAmount]]+Table1[[#This Row],[TotalCreditUnallocatedAmount]]</f>
        <v>0</v>
      </c>
    </row>
    <row r="7617" spans="1:33" hidden="1" x14ac:dyDescent="0.25">
      <c r="A7617" t="s">
        <v>17091</v>
      </c>
      <c r="B7617">
        <v>14039</v>
      </c>
      <c r="C7617" t="s">
        <v>17816</v>
      </c>
      <c r="D7617">
        <v>13451</v>
      </c>
      <c r="E7617">
        <v>6053</v>
      </c>
      <c r="G7617" t="s">
        <v>17817</v>
      </c>
      <c r="H7617" t="s">
        <v>17818</v>
      </c>
      <c r="I7617" s="1">
        <v>44747</v>
      </c>
      <c r="J7617" s="1">
        <v>44773</v>
      </c>
      <c r="K7617" s="1">
        <v>44747.104042939813</v>
      </c>
      <c r="L7617" s="1">
        <v>44773.205289351848</v>
      </c>
      <c r="M7617" t="s">
        <v>984</v>
      </c>
      <c r="N7617" t="s">
        <v>985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f>Table1[[#This Row],[RPMO Balance]]-Table1[[#This Row],[RSP Balance]]</f>
        <v>0</v>
      </c>
      <c r="AG7617">
        <f>Table1[[#This Row],[RSP Total Charges]]+Table1[[#This Row],[TotalPaymentUnallocatedAmount]]+Table1[[#This Row],[TotalCreditUnallocatedAmount]]</f>
        <v>0</v>
      </c>
    </row>
    <row r="7618" spans="1:33" hidden="1" x14ac:dyDescent="0.25">
      <c r="A7618" t="s">
        <v>17091</v>
      </c>
      <c r="B7618">
        <v>14040</v>
      </c>
      <c r="C7618" t="s">
        <v>17819</v>
      </c>
      <c r="D7618">
        <v>13452</v>
      </c>
      <c r="E7618">
        <v>8033</v>
      </c>
      <c r="F7618" t="s">
        <v>17820</v>
      </c>
      <c r="G7618" t="s">
        <v>17821</v>
      </c>
      <c r="H7618" t="s">
        <v>17818</v>
      </c>
      <c r="I7618" s="1">
        <v>44774</v>
      </c>
      <c r="J7618" s="1">
        <v>45291</v>
      </c>
      <c r="K7618" s="1">
        <v>44793.254131944443</v>
      </c>
      <c r="L7618" s="1">
        <v>45291</v>
      </c>
      <c r="M7618" t="s">
        <v>36</v>
      </c>
      <c r="N7618" t="s">
        <v>37</v>
      </c>
      <c r="O7618">
        <v>66530</v>
      </c>
      <c r="P7618">
        <v>0</v>
      </c>
      <c r="Q7618">
        <v>0</v>
      </c>
      <c r="R7618">
        <v>66530</v>
      </c>
      <c r="S7618">
        <v>0</v>
      </c>
      <c r="T7618">
        <v>-66530</v>
      </c>
      <c r="U7618">
        <v>0</v>
      </c>
      <c r="V7618">
        <v>0</v>
      </c>
      <c r="W7618">
        <v>0</v>
      </c>
      <c r="X7618">
        <v>0</v>
      </c>
      <c r="Y7618" s="2">
        <v>-66530</v>
      </c>
      <c r="Z7618" s="2">
        <v>0</v>
      </c>
      <c r="AA7618">
        <v>0</v>
      </c>
      <c r="AB7618" s="2">
        <v>66530</v>
      </c>
      <c r="AC7618">
        <v>-66530</v>
      </c>
      <c r="AD7618">
        <v>0</v>
      </c>
      <c r="AE7618">
        <v>0</v>
      </c>
      <c r="AF7618">
        <f>Table1[[#This Row],[RPMO Balance]]-Table1[[#This Row],[RSP Balance]]</f>
        <v>0</v>
      </c>
      <c r="AG7618">
        <f>Table1[[#This Row],[RSP Total Charges]]+Table1[[#This Row],[TotalPaymentUnallocatedAmount]]+Table1[[#This Row],[TotalCreditUnallocatedAmount]]</f>
        <v>0</v>
      </c>
    </row>
    <row r="7619" spans="1:33" hidden="1" x14ac:dyDescent="0.25">
      <c r="A7619" t="s">
        <v>17091</v>
      </c>
      <c r="B7619">
        <v>14041</v>
      </c>
      <c r="C7619" t="s">
        <v>17822</v>
      </c>
      <c r="D7619">
        <v>13453</v>
      </c>
      <c r="E7619">
        <v>6054</v>
      </c>
      <c r="G7619" t="s">
        <v>17823</v>
      </c>
      <c r="H7619" t="s">
        <v>17824</v>
      </c>
      <c r="I7619" s="1">
        <v>44747</v>
      </c>
      <c r="J7619" s="1">
        <v>44773</v>
      </c>
      <c r="K7619" s="1">
        <v>44747.104042939813</v>
      </c>
      <c r="L7619" s="1">
        <v>44773.205289351848</v>
      </c>
      <c r="M7619" t="s">
        <v>984</v>
      </c>
      <c r="N7619" t="s">
        <v>985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f>Table1[[#This Row],[RPMO Balance]]-Table1[[#This Row],[RSP Balance]]</f>
        <v>0</v>
      </c>
      <c r="AG7619">
        <f>Table1[[#This Row],[RSP Total Charges]]+Table1[[#This Row],[TotalPaymentUnallocatedAmount]]+Table1[[#This Row],[TotalCreditUnallocatedAmount]]</f>
        <v>0</v>
      </c>
    </row>
    <row r="7620" spans="1:33" hidden="1" x14ac:dyDescent="0.25">
      <c r="A7620" t="s">
        <v>17091</v>
      </c>
      <c r="B7620">
        <v>14042</v>
      </c>
      <c r="C7620" t="s">
        <v>17825</v>
      </c>
      <c r="D7620">
        <v>13454</v>
      </c>
      <c r="E7620">
        <v>8032</v>
      </c>
      <c r="F7620" t="s">
        <v>17826</v>
      </c>
      <c r="G7620" t="s">
        <v>17827</v>
      </c>
      <c r="H7620" t="s">
        <v>17824</v>
      </c>
      <c r="I7620" s="1">
        <v>44774</v>
      </c>
      <c r="J7620" s="1">
        <v>45291</v>
      </c>
      <c r="K7620" s="1">
        <v>44793.254131944443</v>
      </c>
      <c r="L7620" s="1">
        <v>45291</v>
      </c>
      <c r="M7620" t="s">
        <v>36</v>
      </c>
      <c r="N7620" t="s">
        <v>37</v>
      </c>
      <c r="O7620">
        <v>66530</v>
      </c>
      <c r="P7620">
        <v>0</v>
      </c>
      <c r="Q7620">
        <v>0</v>
      </c>
      <c r="R7620">
        <v>66530</v>
      </c>
      <c r="S7620">
        <v>0</v>
      </c>
      <c r="T7620">
        <v>-66530</v>
      </c>
      <c r="U7620">
        <v>0</v>
      </c>
      <c r="V7620">
        <v>0</v>
      </c>
      <c r="W7620">
        <v>0</v>
      </c>
      <c r="X7620">
        <v>0</v>
      </c>
      <c r="Y7620" s="2">
        <v>-66530</v>
      </c>
      <c r="Z7620" s="2">
        <v>0</v>
      </c>
      <c r="AA7620">
        <v>0</v>
      </c>
      <c r="AB7620" s="2">
        <v>66530</v>
      </c>
      <c r="AC7620">
        <v>-66530</v>
      </c>
      <c r="AD7620">
        <v>0</v>
      </c>
      <c r="AE7620">
        <v>0</v>
      </c>
      <c r="AF7620">
        <f>Table1[[#This Row],[RPMO Balance]]-Table1[[#This Row],[RSP Balance]]</f>
        <v>0</v>
      </c>
      <c r="AG7620">
        <f>Table1[[#This Row],[RSP Total Charges]]+Table1[[#This Row],[TotalPaymentUnallocatedAmount]]+Table1[[#This Row],[TotalCreditUnallocatedAmount]]</f>
        <v>0</v>
      </c>
    </row>
    <row r="7621" spans="1:33" hidden="1" x14ac:dyDescent="0.25">
      <c r="A7621" t="s">
        <v>17091</v>
      </c>
      <c r="B7621">
        <v>14043</v>
      </c>
      <c r="C7621" t="s">
        <v>17828</v>
      </c>
      <c r="D7621">
        <v>13455</v>
      </c>
      <c r="E7621">
        <v>6055</v>
      </c>
      <c r="G7621" t="s">
        <v>17829</v>
      </c>
      <c r="H7621" t="s">
        <v>17830</v>
      </c>
      <c r="I7621" s="1">
        <v>44747</v>
      </c>
      <c r="J7621" s="1">
        <v>44773</v>
      </c>
      <c r="K7621" s="1">
        <v>44747.104042939813</v>
      </c>
      <c r="L7621" s="1">
        <v>44773.205289351848</v>
      </c>
      <c r="M7621" t="s">
        <v>984</v>
      </c>
      <c r="N7621" t="s">
        <v>985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f>Table1[[#This Row],[RPMO Balance]]-Table1[[#This Row],[RSP Balance]]</f>
        <v>0</v>
      </c>
      <c r="AG7621">
        <f>Table1[[#This Row],[RSP Total Charges]]+Table1[[#This Row],[TotalPaymentUnallocatedAmount]]+Table1[[#This Row],[TotalCreditUnallocatedAmount]]</f>
        <v>0</v>
      </c>
    </row>
    <row r="7622" spans="1:33" hidden="1" x14ac:dyDescent="0.25">
      <c r="A7622" t="s">
        <v>17091</v>
      </c>
      <c r="B7622">
        <v>14044</v>
      </c>
      <c r="C7622" t="s">
        <v>17831</v>
      </c>
      <c r="D7622">
        <v>13456</v>
      </c>
      <c r="E7622">
        <v>8034</v>
      </c>
      <c r="F7622" t="s">
        <v>1262</v>
      </c>
      <c r="G7622" t="s">
        <v>17832</v>
      </c>
      <c r="H7622" t="s">
        <v>17830</v>
      </c>
      <c r="I7622" s="1">
        <v>44774</v>
      </c>
      <c r="J7622" s="1">
        <v>45291</v>
      </c>
      <c r="K7622" s="1">
        <v>44793.254131944443</v>
      </c>
      <c r="L7622" s="1">
        <v>45291</v>
      </c>
      <c r="M7622" t="s">
        <v>36</v>
      </c>
      <c r="N7622" t="s">
        <v>37</v>
      </c>
      <c r="O7622">
        <v>66530</v>
      </c>
      <c r="P7622">
        <v>0</v>
      </c>
      <c r="Q7622">
        <v>0</v>
      </c>
      <c r="R7622">
        <v>66530</v>
      </c>
      <c r="S7622">
        <v>0</v>
      </c>
      <c r="T7622">
        <v>-66530</v>
      </c>
      <c r="U7622">
        <v>0</v>
      </c>
      <c r="V7622">
        <v>0</v>
      </c>
      <c r="W7622">
        <v>0</v>
      </c>
      <c r="X7622">
        <v>0</v>
      </c>
      <c r="Y7622" s="2">
        <v>-66530</v>
      </c>
      <c r="Z7622" s="2">
        <v>0</v>
      </c>
      <c r="AA7622">
        <v>0</v>
      </c>
      <c r="AB7622" s="2">
        <v>66530</v>
      </c>
      <c r="AC7622">
        <v>-66530</v>
      </c>
      <c r="AD7622">
        <v>0</v>
      </c>
      <c r="AE7622">
        <v>0</v>
      </c>
      <c r="AF7622">
        <f>Table1[[#This Row],[RPMO Balance]]-Table1[[#This Row],[RSP Balance]]</f>
        <v>0</v>
      </c>
      <c r="AG7622">
        <f>Table1[[#This Row],[RSP Total Charges]]+Table1[[#This Row],[TotalPaymentUnallocatedAmount]]+Table1[[#This Row],[TotalCreditUnallocatedAmount]]</f>
        <v>0</v>
      </c>
    </row>
    <row r="7623" spans="1:33" hidden="1" x14ac:dyDescent="0.25">
      <c r="A7623" t="s">
        <v>17091</v>
      </c>
      <c r="B7623">
        <v>14045</v>
      </c>
      <c r="C7623" t="s">
        <v>17833</v>
      </c>
      <c r="D7623">
        <v>13457</v>
      </c>
      <c r="E7623">
        <v>6056</v>
      </c>
      <c r="G7623" t="s">
        <v>17834</v>
      </c>
      <c r="H7623" t="s">
        <v>17835</v>
      </c>
      <c r="I7623" s="1">
        <v>44747</v>
      </c>
      <c r="J7623" s="1">
        <v>44773</v>
      </c>
      <c r="K7623" s="1">
        <v>44747.104042939813</v>
      </c>
      <c r="L7623" s="1">
        <v>44773.205289351848</v>
      </c>
      <c r="M7623" t="s">
        <v>984</v>
      </c>
      <c r="N7623" t="s">
        <v>985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f>Table1[[#This Row],[RPMO Balance]]-Table1[[#This Row],[RSP Balance]]</f>
        <v>0</v>
      </c>
      <c r="AG7623">
        <f>Table1[[#This Row],[RSP Total Charges]]+Table1[[#This Row],[TotalPaymentUnallocatedAmount]]+Table1[[#This Row],[TotalCreditUnallocatedAmount]]</f>
        <v>0</v>
      </c>
    </row>
    <row r="7624" spans="1:33" hidden="1" x14ac:dyDescent="0.25">
      <c r="A7624" t="s">
        <v>17091</v>
      </c>
      <c r="B7624">
        <v>14046</v>
      </c>
      <c r="C7624" t="s">
        <v>17836</v>
      </c>
      <c r="D7624">
        <v>13458</v>
      </c>
      <c r="E7624">
        <v>8040</v>
      </c>
      <c r="F7624" t="s">
        <v>17559</v>
      </c>
      <c r="G7624" t="s">
        <v>17837</v>
      </c>
      <c r="H7624" t="s">
        <v>17835</v>
      </c>
      <c r="I7624" s="1">
        <v>44774</v>
      </c>
      <c r="J7624" s="1">
        <v>45291</v>
      </c>
      <c r="K7624" s="1">
        <v>44793.254131944443</v>
      </c>
      <c r="L7624" s="1">
        <v>45291</v>
      </c>
      <c r="M7624" t="s">
        <v>36</v>
      </c>
      <c r="N7624" t="s">
        <v>37</v>
      </c>
      <c r="O7624">
        <v>66530</v>
      </c>
      <c r="P7624">
        <v>0</v>
      </c>
      <c r="Q7624">
        <v>0</v>
      </c>
      <c r="R7624">
        <v>66530</v>
      </c>
      <c r="S7624">
        <v>0</v>
      </c>
      <c r="T7624">
        <v>-66530</v>
      </c>
      <c r="U7624">
        <v>0</v>
      </c>
      <c r="V7624">
        <v>0</v>
      </c>
      <c r="W7624">
        <v>0</v>
      </c>
      <c r="X7624">
        <v>0</v>
      </c>
      <c r="Y7624" s="2">
        <v>-66530</v>
      </c>
      <c r="Z7624" s="2">
        <v>0</v>
      </c>
      <c r="AA7624">
        <v>0</v>
      </c>
      <c r="AB7624" s="2">
        <v>66530</v>
      </c>
      <c r="AC7624">
        <v>-66530</v>
      </c>
      <c r="AD7624">
        <v>0</v>
      </c>
      <c r="AE7624">
        <v>0</v>
      </c>
      <c r="AF7624">
        <f>Table1[[#This Row],[RPMO Balance]]-Table1[[#This Row],[RSP Balance]]</f>
        <v>0</v>
      </c>
      <c r="AG7624">
        <f>Table1[[#This Row],[RSP Total Charges]]+Table1[[#This Row],[TotalPaymentUnallocatedAmount]]+Table1[[#This Row],[TotalCreditUnallocatedAmount]]</f>
        <v>0</v>
      </c>
    </row>
    <row r="7625" spans="1:33" hidden="1" x14ac:dyDescent="0.25">
      <c r="A7625" t="s">
        <v>17091</v>
      </c>
      <c r="B7625">
        <v>14047</v>
      </c>
      <c r="C7625" t="s">
        <v>17838</v>
      </c>
      <c r="D7625">
        <v>13459</v>
      </c>
      <c r="E7625">
        <v>6057</v>
      </c>
      <c r="G7625" t="s">
        <v>17839</v>
      </c>
      <c r="H7625" t="s">
        <v>17840</v>
      </c>
      <c r="I7625" s="1">
        <v>44747</v>
      </c>
      <c r="J7625" s="1">
        <v>44773</v>
      </c>
      <c r="K7625" s="1">
        <v>44747.104042939813</v>
      </c>
      <c r="L7625" s="1">
        <v>44773.205289351848</v>
      </c>
      <c r="M7625" t="s">
        <v>984</v>
      </c>
      <c r="N7625" t="s">
        <v>985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f>Table1[[#This Row],[RPMO Balance]]-Table1[[#This Row],[RSP Balance]]</f>
        <v>0</v>
      </c>
      <c r="AG7625">
        <f>Table1[[#This Row],[RSP Total Charges]]+Table1[[#This Row],[TotalPaymentUnallocatedAmount]]+Table1[[#This Row],[TotalCreditUnallocatedAmount]]</f>
        <v>0</v>
      </c>
    </row>
    <row r="7626" spans="1:33" hidden="1" x14ac:dyDescent="0.25">
      <c r="A7626" t="s">
        <v>17091</v>
      </c>
      <c r="B7626">
        <v>14048</v>
      </c>
      <c r="C7626" t="s">
        <v>17841</v>
      </c>
      <c r="D7626">
        <v>13460</v>
      </c>
      <c r="E7626">
        <v>8041</v>
      </c>
      <c r="F7626" t="s">
        <v>60</v>
      </c>
      <c r="G7626" t="s">
        <v>17842</v>
      </c>
      <c r="H7626" t="s">
        <v>17840</v>
      </c>
      <c r="I7626" s="1">
        <v>44774</v>
      </c>
      <c r="J7626" s="1">
        <v>45291</v>
      </c>
      <c r="K7626" s="1">
        <v>44793.254131944443</v>
      </c>
      <c r="L7626" s="1">
        <v>45291</v>
      </c>
      <c r="M7626" t="s">
        <v>36</v>
      </c>
      <c r="N7626" t="s">
        <v>37</v>
      </c>
      <c r="O7626">
        <v>66530</v>
      </c>
      <c r="P7626">
        <v>0</v>
      </c>
      <c r="Q7626">
        <v>-300</v>
      </c>
      <c r="R7626">
        <v>66830</v>
      </c>
      <c r="S7626">
        <v>0</v>
      </c>
      <c r="T7626">
        <v>-66530</v>
      </c>
      <c r="U7626">
        <v>0</v>
      </c>
      <c r="V7626">
        <v>0</v>
      </c>
      <c r="W7626">
        <v>0</v>
      </c>
      <c r="X7626">
        <v>0</v>
      </c>
      <c r="Y7626" s="2">
        <v>-66530</v>
      </c>
      <c r="Z7626" s="2">
        <v>-300</v>
      </c>
      <c r="AA7626">
        <v>0</v>
      </c>
      <c r="AB7626" s="2">
        <v>66830</v>
      </c>
      <c r="AC7626">
        <v>-66530</v>
      </c>
      <c r="AD7626">
        <v>-300</v>
      </c>
      <c r="AE7626">
        <v>0</v>
      </c>
      <c r="AF7626">
        <f>Table1[[#This Row],[RPMO Balance]]-Table1[[#This Row],[RSP Balance]]</f>
        <v>0</v>
      </c>
      <c r="AG7626">
        <f>Table1[[#This Row],[RSP Total Charges]]+Table1[[#This Row],[TotalPaymentUnallocatedAmount]]+Table1[[#This Row],[TotalCreditUnallocatedAmount]]</f>
        <v>0</v>
      </c>
    </row>
    <row r="7627" spans="1:33" hidden="1" x14ac:dyDescent="0.25">
      <c r="A7627" t="s">
        <v>17091</v>
      </c>
      <c r="B7627">
        <v>14049</v>
      </c>
      <c r="C7627" t="s">
        <v>17843</v>
      </c>
      <c r="D7627">
        <v>13461</v>
      </c>
      <c r="E7627">
        <v>6058</v>
      </c>
      <c r="G7627" t="s">
        <v>17844</v>
      </c>
      <c r="H7627" t="s">
        <v>17845</v>
      </c>
      <c r="I7627" s="1">
        <v>44747</v>
      </c>
      <c r="J7627" s="1">
        <v>44773</v>
      </c>
      <c r="K7627" s="1">
        <v>44747.104042939813</v>
      </c>
      <c r="L7627" s="1">
        <v>44773.205289351848</v>
      </c>
      <c r="M7627" t="s">
        <v>984</v>
      </c>
      <c r="N7627" t="s">
        <v>985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f>Table1[[#This Row],[RPMO Balance]]-Table1[[#This Row],[RSP Balance]]</f>
        <v>0</v>
      </c>
      <c r="AG7627">
        <f>Table1[[#This Row],[RSP Total Charges]]+Table1[[#This Row],[TotalPaymentUnallocatedAmount]]+Table1[[#This Row],[TotalCreditUnallocatedAmount]]</f>
        <v>0</v>
      </c>
    </row>
    <row r="7628" spans="1:33" hidden="1" x14ac:dyDescent="0.25">
      <c r="A7628" t="s">
        <v>17091</v>
      </c>
      <c r="B7628">
        <v>14050</v>
      </c>
      <c r="C7628" t="s">
        <v>17846</v>
      </c>
      <c r="D7628">
        <v>13462</v>
      </c>
      <c r="E7628">
        <v>8042</v>
      </c>
      <c r="F7628" t="s">
        <v>10224</v>
      </c>
      <c r="G7628" t="s">
        <v>17847</v>
      </c>
      <c r="H7628" t="s">
        <v>17845</v>
      </c>
      <c r="I7628" s="1">
        <v>44774</v>
      </c>
      <c r="J7628" s="1">
        <v>45291</v>
      </c>
      <c r="K7628" s="1">
        <v>44793.254131944443</v>
      </c>
      <c r="L7628" s="1">
        <v>45291</v>
      </c>
      <c r="M7628" t="s">
        <v>36</v>
      </c>
      <c r="N7628" t="s">
        <v>37</v>
      </c>
      <c r="O7628">
        <v>66530</v>
      </c>
      <c r="P7628">
        <v>0</v>
      </c>
      <c r="Q7628">
        <v>0</v>
      </c>
      <c r="R7628">
        <v>66530</v>
      </c>
      <c r="S7628">
        <v>0</v>
      </c>
      <c r="T7628">
        <v>-66530</v>
      </c>
      <c r="U7628">
        <v>0</v>
      </c>
      <c r="V7628">
        <v>0</v>
      </c>
      <c r="W7628">
        <v>0</v>
      </c>
      <c r="X7628">
        <v>0</v>
      </c>
      <c r="Y7628" s="2">
        <v>-66530</v>
      </c>
      <c r="Z7628" s="2">
        <v>0</v>
      </c>
      <c r="AA7628">
        <v>0</v>
      </c>
      <c r="AB7628" s="2">
        <v>66530</v>
      </c>
      <c r="AC7628">
        <v>-66530</v>
      </c>
      <c r="AD7628">
        <v>0</v>
      </c>
      <c r="AE7628">
        <v>0</v>
      </c>
      <c r="AF7628">
        <f>Table1[[#This Row],[RPMO Balance]]-Table1[[#This Row],[RSP Balance]]</f>
        <v>0</v>
      </c>
      <c r="AG7628">
        <f>Table1[[#This Row],[RSP Total Charges]]+Table1[[#This Row],[TotalPaymentUnallocatedAmount]]+Table1[[#This Row],[TotalCreditUnallocatedAmount]]</f>
        <v>0</v>
      </c>
    </row>
    <row r="7629" spans="1:33" hidden="1" x14ac:dyDescent="0.25">
      <c r="A7629" t="s">
        <v>17091</v>
      </c>
      <c r="B7629">
        <v>14051</v>
      </c>
      <c r="C7629" t="s">
        <v>17848</v>
      </c>
      <c r="D7629">
        <v>13463</v>
      </c>
      <c r="E7629">
        <v>6059</v>
      </c>
      <c r="G7629" t="s">
        <v>17849</v>
      </c>
      <c r="H7629" t="s">
        <v>17850</v>
      </c>
      <c r="I7629" s="1">
        <v>44747</v>
      </c>
      <c r="J7629" s="1">
        <v>44773</v>
      </c>
      <c r="K7629" s="1">
        <v>44747.104042939813</v>
      </c>
      <c r="L7629" s="1">
        <v>44773.205289351848</v>
      </c>
      <c r="M7629" t="s">
        <v>984</v>
      </c>
      <c r="N7629" t="s">
        <v>985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f>Table1[[#This Row],[RPMO Balance]]-Table1[[#This Row],[RSP Balance]]</f>
        <v>0</v>
      </c>
      <c r="AG7629">
        <f>Table1[[#This Row],[RSP Total Charges]]+Table1[[#This Row],[TotalPaymentUnallocatedAmount]]+Table1[[#This Row],[TotalCreditUnallocatedAmount]]</f>
        <v>0</v>
      </c>
    </row>
    <row r="7630" spans="1:33" hidden="1" x14ac:dyDescent="0.25">
      <c r="A7630" t="s">
        <v>17091</v>
      </c>
      <c r="B7630">
        <v>14052</v>
      </c>
      <c r="C7630" t="s">
        <v>17851</v>
      </c>
      <c r="D7630">
        <v>13464</v>
      </c>
      <c r="E7630">
        <v>8043</v>
      </c>
      <c r="F7630" t="s">
        <v>605</v>
      </c>
      <c r="G7630" t="s">
        <v>17852</v>
      </c>
      <c r="H7630" t="s">
        <v>17850</v>
      </c>
      <c r="I7630" s="1">
        <v>44774</v>
      </c>
      <c r="J7630" s="1">
        <v>45291</v>
      </c>
      <c r="K7630" s="1">
        <v>44793.254131944443</v>
      </c>
      <c r="L7630" s="1">
        <v>45291</v>
      </c>
      <c r="M7630" t="s">
        <v>36</v>
      </c>
      <c r="N7630" t="s">
        <v>37</v>
      </c>
      <c r="O7630">
        <v>66530</v>
      </c>
      <c r="P7630">
        <v>0</v>
      </c>
      <c r="Q7630">
        <v>0</v>
      </c>
      <c r="R7630">
        <v>66530</v>
      </c>
      <c r="S7630">
        <v>0</v>
      </c>
      <c r="T7630">
        <v>-66530</v>
      </c>
      <c r="U7630">
        <v>0</v>
      </c>
      <c r="V7630">
        <v>0</v>
      </c>
      <c r="W7630">
        <v>0</v>
      </c>
      <c r="X7630">
        <v>0</v>
      </c>
      <c r="Y7630" s="2">
        <v>-66530</v>
      </c>
      <c r="Z7630" s="2">
        <v>0</v>
      </c>
      <c r="AA7630">
        <v>0</v>
      </c>
      <c r="AB7630" s="2">
        <v>66530</v>
      </c>
      <c r="AC7630">
        <v>-66530</v>
      </c>
      <c r="AD7630">
        <v>0</v>
      </c>
      <c r="AE7630">
        <v>0</v>
      </c>
      <c r="AF7630">
        <f>Table1[[#This Row],[RPMO Balance]]-Table1[[#This Row],[RSP Balance]]</f>
        <v>0</v>
      </c>
      <c r="AG7630">
        <f>Table1[[#This Row],[RSP Total Charges]]+Table1[[#This Row],[TotalPaymentUnallocatedAmount]]+Table1[[#This Row],[TotalCreditUnallocatedAmount]]</f>
        <v>0</v>
      </c>
    </row>
    <row r="7631" spans="1:33" hidden="1" x14ac:dyDescent="0.25">
      <c r="A7631" t="s">
        <v>17091</v>
      </c>
      <c r="B7631">
        <v>14053</v>
      </c>
      <c r="C7631" t="s">
        <v>17853</v>
      </c>
      <c r="D7631">
        <v>13465</v>
      </c>
      <c r="E7631">
        <v>6060</v>
      </c>
      <c r="G7631" t="s">
        <v>17854</v>
      </c>
      <c r="H7631" t="s">
        <v>17855</v>
      </c>
      <c r="I7631" s="1">
        <v>44747</v>
      </c>
      <c r="J7631" s="1">
        <v>44773</v>
      </c>
      <c r="K7631" s="1">
        <v>44747.104042939813</v>
      </c>
      <c r="L7631" s="1">
        <v>44773.205289351848</v>
      </c>
      <c r="M7631" t="s">
        <v>984</v>
      </c>
      <c r="N7631" t="s">
        <v>985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f>Table1[[#This Row],[RPMO Balance]]-Table1[[#This Row],[RSP Balance]]</f>
        <v>0</v>
      </c>
      <c r="AG7631">
        <f>Table1[[#This Row],[RSP Total Charges]]+Table1[[#This Row],[TotalPaymentUnallocatedAmount]]+Table1[[#This Row],[TotalCreditUnallocatedAmount]]</f>
        <v>0</v>
      </c>
    </row>
    <row r="7632" spans="1:33" hidden="1" x14ac:dyDescent="0.25">
      <c r="A7632" t="s">
        <v>17091</v>
      </c>
      <c r="B7632">
        <v>14054</v>
      </c>
      <c r="C7632" t="s">
        <v>17856</v>
      </c>
      <c r="D7632">
        <v>13466</v>
      </c>
      <c r="E7632">
        <v>8044</v>
      </c>
      <c r="F7632" t="s">
        <v>1278</v>
      </c>
      <c r="G7632" t="s">
        <v>17857</v>
      </c>
      <c r="H7632" t="s">
        <v>17855</v>
      </c>
      <c r="I7632" s="1">
        <v>44774</v>
      </c>
      <c r="J7632" s="1">
        <v>45291</v>
      </c>
      <c r="K7632" s="1">
        <v>44793.254131944443</v>
      </c>
      <c r="L7632" s="1">
        <v>45291</v>
      </c>
      <c r="M7632" t="s">
        <v>36</v>
      </c>
      <c r="N7632" t="s">
        <v>37</v>
      </c>
      <c r="O7632">
        <v>66530</v>
      </c>
      <c r="P7632">
        <v>0</v>
      </c>
      <c r="Q7632">
        <v>0</v>
      </c>
      <c r="R7632">
        <v>66530</v>
      </c>
      <c r="S7632">
        <v>0</v>
      </c>
      <c r="T7632">
        <v>-66530</v>
      </c>
      <c r="U7632">
        <v>0</v>
      </c>
      <c r="V7632">
        <v>0</v>
      </c>
      <c r="W7632">
        <v>0</v>
      </c>
      <c r="X7632">
        <v>0</v>
      </c>
      <c r="Y7632" s="2">
        <v>-66530</v>
      </c>
      <c r="Z7632" s="2">
        <v>0</v>
      </c>
      <c r="AA7632">
        <v>0</v>
      </c>
      <c r="AB7632" s="2">
        <v>66530</v>
      </c>
      <c r="AC7632">
        <v>-66530</v>
      </c>
      <c r="AD7632">
        <v>0</v>
      </c>
      <c r="AE7632">
        <v>0</v>
      </c>
      <c r="AF7632">
        <f>Table1[[#This Row],[RPMO Balance]]-Table1[[#This Row],[RSP Balance]]</f>
        <v>0</v>
      </c>
      <c r="AG7632">
        <f>Table1[[#This Row],[RSP Total Charges]]+Table1[[#This Row],[TotalPaymentUnallocatedAmount]]+Table1[[#This Row],[TotalCreditUnallocatedAmount]]</f>
        <v>0</v>
      </c>
    </row>
    <row r="7633" spans="1:33" hidden="1" x14ac:dyDescent="0.25">
      <c r="A7633" t="s">
        <v>17091</v>
      </c>
      <c r="B7633">
        <v>14055</v>
      </c>
      <c r="C7633" t="s">
        <v>17858</v>
      </c>
      <c r="D7633">
        <v>13467</v>
      </c>
      <c r="E7633">
        <v>6061</v>
      </c>
      <c r="G7633" t="s">
        <v>17859</v>
      </c>
      <c r="H7633" t="s">
        <v>17860</v>
      </c>
      <c r="I7633" s="1">
        <v>44747</v>
      </c>
      <c r="J7633" s="1">
        <v>44773</v>
      </c>
      <c r="K7633" s="1">
        <v>44747.104042939813</v>
      </c>
      <c r="L7633" s="1">
        <v>44773.205289351848</v>
      </c>
      <c r="M7633" t="s">
        <v>984</v>
      </c>
      <c r="N7633" t="s">
        <v>985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f>Table1[[#This Row],[RPMO Balance]]-Table1[[#This Row],[RSP Balance]]</f>
        <v>0</v>
      </c>
      <c r="AG7633">
        <f>Table1[[#This Row],[RSP Total Charges]]+Table1[[#This Row],[TotalPaymentUnallocatedAmount]]+Table1[[#This Row],[TotalCreditUnallocatedAmount]]</f>
        <v>0</v>
      </c>
    </row>
    <row r="7634" spans="1:33" hidden="1" x14ac:dyDescent="0.25">
      <c r="A7634" t="s">
        <v>17091</v>
      </c>
      <c r="B7634">
        <v>14056</v>
      </c>
      <c r="C7634" t="s">
        <v>17861</v>
      </c>
      <c r="D7634">
        <v>13468</v>
      </c>
      <c r="E7634">
        <v>8045</v>
      </c>
      <c r="F7634" t="s">
        <v>707</v>
      </c>
      <c r="G7634" t="s">
        <v>17862</v>
      </c>
      <c r="H7634" t="s">
        <v>17860</v>
      </c>
      <c r="I7634" s="1">
        <v>44774</v>
      </c>
      <c r="J7634" s="1">
        <v>45291</v>
      </c>
      <c r="K7634" s="1">
        <v>44793.254131944443</v>
      </c>
      <c r="L7634" s="1">
        <v>45291</v>
      </c>
      <c r="M7634" t="s">
        <v>36</v>
      </c>
      <c r="N7634" t="s">
        <v>37</v>
      </c>
      <c r="O7634">
        <v>66530</v>
      </c>
      <c r="P7634">
        <v>0</v>
      </c>
      <c r="Q7634">
        <v>0</v>
      </c>
      <c r="R7634">
        <v>66530</v>
      </c>
      <c r="S7634">
        <v>0</v>
      </c>
      <c r="T7634">
        <v>-66530</v>
      </c>
      <c r="U7634">
        <v>0</v>
      </c>
      <c r="V7634">
        <v>0</v>
      </c>
      <c r="W7634">
        <v>0</v>
      </c>
      <c r="X7634">
        <v>0</v>
      </c>
      <c r="Y7634" s="2">
        <v>-66530</v>
      </c>
      <c r="Z7634" s="2">
        <v>0</v>
      </c>
      <c r="AA7634">
        <v>0</v>
      </c>
      <c r="AB7634" s="2">
        <v>66530</v>
      </c>
      <c r="AC7634">
        <v>-66530</v>
      </c>
      <c r="AD7634">
        <v>0</v>
      </c>
      <c r="AE7634">
        <v>0</v>
      </c>
      <c r="AF7634">
        <f>Table1[[#This Row],[RPMO Balance]]-Table1[[#This Row],[RSP Balance]]</f>
        <v>0</v>
      </c>
      <c r="AG7634">
        <f>Table1[[#This Row],[RSP Total Charges]]+Table1[[#This Row],[TotalPaymentUnallocatedAmount]]+Table1[[#This Row],[TotalCreditUnallocatedAmount]]</f>
        <v>0</v>
      </c>
    </row>
    <row r="7635" spans="1:33" hidden="1" x14ac:dyDescent="0.25">
      <c r="A7635" t="s">
        <v>17091</v>
      </c>
      <c r="B7635">
        <v>14057</v>
      </c>
      <c r="C7635" t="s">
        <v>17863</v>
      </c>
      <c r="D7635">
        <v>13469</v>
      </c>
      <c r="E7635">
        <v>6062</v>
      </c>
      <c r="G7635" t="s">
        <v>17864</v>
      </c>
      <c r="H7635" t="s">
        <v>17865</v>
      </c>
      <c r="I7635" s="1">
        <v>44747</v>
      </c>
      <c r="J7635" s="1">
        <v>44773</v>
      </c>
      <c r="K7635" s="1">
        <v>44747.104042939813</v>
      </c>
      <c r="L7635" s="1">
        <v>44773.205289351848</v>
      </c>
      <c r="M7635" t="s">
        <v>984</v>
      </c>
      <c r="N7635" t="s">
        <v>985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f>Table1[[#This Row],[RPMO Balance]]-Table1[[#This Row],[RSP Balance]]</f>
        <v>0</v>
      </c>
      <c r="AG7635">
        <f>Table1[[#This Row],[RSP Total Charges]]+Table1[[#This Row],[TotalPaymentUnallocatedAmount]]+Table1[[#This Row],[TotalCreditUnallocatedAmount]]</f>
        <v>0</v>
      </c>
    </row>
    <row r="7636" spans="1:33" hidden="1" x14ac:dyDescent="0.25">
      <c r="A7636" t="s">
        <v>17091</v>
      </c>
      <c r="B7636">
        <v>14058</v>
      </c>
      <c r="C7636" t="s">
        <v>17866</v>
      </c>
      <c r="D7636">
        <v>13470</v>
      </c>
      <c r="E7636">
        <v>8046</v>
      </c>
      <c r="F7636" t="s">
        <v>17867</v>
      </c>
      <c r="G7636" t="s">
        <v>17868</v>
      </c>
      <c r="H7636" t="s">
        <v>17865</v>
      </c>
      <c r="I7636" s="1">
        <v>44774</v>
      </c>
      <c r="J7636" s="1">
        <v>45291</v>
      </c>
      <c r="K7636" s="1">
        <v>44793.254131944443</v>
      </c>
      <c r="L7636" s="1">
        <v>45291</v>
      </c>
      <c r="M7636" t="s">
        <v>36</v>
      </c>
      <c r="N7636" t="s">
        <v>37</v>
      </c>
      <c r="O7636">
        <v>66530</v>
      </c>
      <c r="P7636">
        <v>0</v>
      </c>
      <c r="Q7636">
        <v>-150</v>
      </c>
      <c r="R7636">
        <v>66680</v>
      </c>
      <c r="S7636">
        <v>0</v>
      </c>
      <c r="T7636">
        <v>-66530</v>
      </c>
      <c r="U7636">
        <v>0</v>
      </c>
      <c r="V7636">
        <v>0</v>
      </c>
      <c r="W7636">
        <v>0</v>
      </c>
      <c r="X7636">
        <v>0</v>
      </c>
      <c r="Y7636" s="2">
        <v>-66530</v>
      </c>
      <c r="Z7636" s="2">
        <v>-150</v>
      </c>
      <c r="AA7636">
        <v>0</v>
      </c>
      <c r="AB7636" s="2">
        <v>66680</v>
      </c>
      <c r="AC7636">
        <v>-66530</v>
      </c>
      <c r="AD7636">
        <v>-150</v>
      </c>
      <c r="AE7636">
        <v>0</v>
      </c>
      <c r="AF7636">
        <f>Table1[[#This Row],[RPMO Balance]]-Table1[[#This Row],[RSP Balance]]</f>
        <v>0</v>
      </c>
      <c r="AG7636">
        <f>Table1[[#This Row],[RSP Total Charges]]+Table1[[#This Row],[TotalPaymentUnallocatedAmount]]+Table1[[#This Row],[TotalCreditUnallocatedAmount]]</f>
        <v>0</v>
      </c>
    </row>
    <row r="7637" spans="1:33" hidden="1" x14ac:dyDescent="0.25">
      <c r="A7637" t="s">
        <v>17091</v>
      </c>
      <c r="B7637">
        <v>14059</v>
      </c>
      <c r="C7637" t="s">
        <v>17869</v>
      </c>
      <c r="D7637">
        <v>13471</v>
      </c>
      <c r="E7637">
        <v>6063</v>
      </c>
      <c r="G7637" t="s">
        <v>17870</v>
      </c>
      <c r="H7637" t="s">
        <v>17871</v>
      </c>
      <c r="I7637" s="1">
        <v>44747</v>
      </c>
      <c r="J7637" s="1">
        <v>44773</v>
      </c>
      <c r="K7637" s="1">
        <v>44747.104042939813</v>
      </c>
      <c r="L7637" s="1">
        <v>44773.205289351848</v>
      </c>
      <c r="M7637" t="s">
        <v>984</v>
      </c>
      <c r="N7637" t="s">
        <v>985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f>Table1[[#This Row],[RPMO Balance]]-Table1[[#This Row],[RSP Balance]]</f>
        <v>0</v>
      </c>
      <c r="AG7637">
        <f>Table1[[#This Row],[RSP Total Charges]]+Table1[[#This Row],[TotalPaymentUnallocatedAmount]]+Table1[[#This Row],[TotalCreditUnallocatedAmount]]</f>
        <v>0</v>
      </c>
    </row>
    <row r="7638" spans="1:33" hidden="1" x14ac:dyDescent="0.25">
      <c r="A7638" t="s">
        <v>17091</v>
      </c>
      <c r="B7638">
        <v>14060</v>
      </c>
      <c r="C7638" t="s">
        <v>17872</v>
      </c>
      <c r="D7638">
        <v>13472</v>
      </c>
      <c r="E7638">
        <v>8047</v>
      </c>
      <c r="F7638" t="s">
        <v>17873</v>
      </c>
      <c r="G7638" t="s">
        <v>17874</v>
      </c>
      <c r="H7638" t="s">
        <v>17871</v>
      </c>
      <c r="I7638" s="1">
        <v>44774</v>
      </c>
      <c r="J7638" s="1">
        <v>45291</v>
      </c>
      <c r="K7638" s="1">
        <v>44793.254131944443</v>
      </c>
      <c r="L7638" s="1">
        <v>45291</v>
      </c>
      <c r="M7638" t="s">
        <v>36</v>
      </c>
      <c r="N7638" t="s">
        <v>37</v>
      </c>
      <c r="O7638">
        <v>66530</v>
      </c>
      <c r="P7638">
        <v>0</v>
      </c>
      <c r="Q7638">
        <v>0</v>
      </c>
      <c r="R7638">
        <v>66530</v>
      </c>
      <c r="S7638">
        <v>0</v>
      </c>
      <c r="T7638">
        <v>-66530</v>
      </c>
      <c r="U7638">
        <v>0</v>
      </c>
      <c r="V7638">
        <v>0</v>
      </c>
      <c r="W7638">
        <v>0</v>
      </c>
      <c r="X7638">
        <v>0</v>
      </c>
      <c r="Y7638" s="2">
        <v>-66530</v>
      </c>
      <c r="Z7638" s="2">
        <v>0</v>
      </c>
      <c r="AA7638">
        <v>0</v>
      </c>
      <c r="AB7638" s="2">
        <v>66530</v>
      </c>
      <c r="AC7638">
        <v>-66530</v>
      </c>
      <c r="AD7638">
        <v>0</v>
      </c>
      <c r="AE7638">
        <v>0</v>
      </c>
      <c r="AF7638">
        <f>Table1[[#This Row],[RPMO Balance]]-Table1[[#This Row],[RSP Balance]]</f>
        <v>0</v>
      </c>
      <c r="AG7638">
        <f>Table1[[#This Row],[RSP Total Charges]]+Table1[[#This Row],[TotalPaymentUnallocatedAmount]]+Table1[[#This Row],[TotalCreditUnallocatedAmount]]</f>
        <v>0</v>
      </c>
    </row>
    <row r="7639" spans="1:33" hidden="1" x14ac:dyDescent="0.25">
      <c r="A7639" t="s">
        <v>17091</v>
      </c>
      <c r="B7639">
        <v>14061</v>
      </c>
      <c r="C7639" t="s">
        <v>17875</v>
      </c>
      <c r="D7639">
        <v>13473</v>
      </c>
      <c r="E7639">
        <v>6064</v>
      </c>
      <c r="G7639" t="s">
        <v>17876</v>
      </c>
      <c r="H7639" t="s">
        <v>17877</v>
      </c>
      <c r="I7639" s="1">
        <v>44747</v>
      </c>
      <c r="J7639" s="1">
        <v>44773</v>
      </c>
      <c r="K7639" s="1">
        <v>44747.104042939813</v>
      </c>
      <c r="L7639" s="1">
        <v>44773.205289351848</v>
      </c>
      <c r="M7639" t="s">
        <v>984</v>
      </c>
      <c r="N7639" t="s">
        <v>985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f>Table1[[#This Row],[RPMO Balance]]-Table1[[#This Row],[RSP Balance]]</f>
        <v>0</v>
      </c>
      <c r="AG7639">
        <f>Table1[[#This Row],[RSP Total Charges]]+Table1[[#This Row],[TotalPaymentUnallocatedAmount]]+Table1[[#This Row],[TotalCreditUnallocatedAmount]]</f>
        <v>0</v>
      </c>
    </row>
    <row r="7640" spans="1:33" hidden="1" x14ac:dyDescent="0.25">
      <c r="A7640" t="s">
        <v>17091</v>
      </c>
      <c r="B7640">
        <v>14062</v>
      </c>
      <c r="C7640" t="s">
        <v>17878</v>
      </c>
      <c r="D7640">
        <v>13474</v>
      </c>
      <c r="E7640">
        <v>8048</v>
      </c>
      <c r="F7640" t="s">
        <v>17879</v>
      </c>
      <c r="G7640" t="s">
        <v>17880</v>
      </c>
      <c r="H7640" t="s">
        <v>17877</v>
      </c>
      <c r="I7640" s="1">
        <v>44774</v>
      </c>
      <c r="J7640" s="1">
        <v>45291</v>
      </c>
      <c r="K7640" s="1">
        <v>44793.254131944443</v>
      </c>
      <c r="L7640" s="1">
        <v>45291</v>
      </c>
      <c r="M7640" t="s">
        <v>36</v>
      </c>
      <c r="N7640" t="s">
        <v>37</v>
      </c>
      <c r="O7640">
        <v>66530</v>
      </c>
      <c r="P7640">
        <v>0</v>
      </c>
      <c r="Q7640">
        <v>0</v>
      </c>
      <c r="R7640">
        <v>66530</v>
      </c>
      <c r="S7640">
        <v>0</v>
      </c>
      <c r="T7640">
        <v>-66530</v>
      </c>
      <c r="U7640">
        <v>0</v>
      </c>
      <c r="V7640">
        <v>0</v>
      </c>
      <c r="W7640">
        <v>0</v>
      </c>
      <c r="X7640">
        <v>0</v>
      </c>
      <c r="Y7640" s="2">
        <v>-66530</v>
      </c>
      <c r="Z7640" s="2">
        <v>0</v>
      </c>
      <c r="AA7640">
        <v>0</v>
      </c>
      <c r="AB7640" s="2">
        <v>66530</v>
      </c>
      <c r="AC7640">
        <v>-66530</v>
      </c>
      <c r="AD7640">
        <v>0</v>
      </c>
      <c r="AE7640">
        <v>0</v>
      </c>
      <c r="AF7640">
        <f>Table1[[#This Row],[RPMO Balance]]-Table1[[#This Row],[RSP Balance]]</f>
        <v>0</v>
      </c>
      <c r="AG7640">
        <f>Table1[[#This Row],[RSP Total Charges]]+Table1[[#This Row],[TotalPaymentUnallocatedAmount]]+Table1[[#This Row],[TotalCreditUnallocatedAmount]]</f>
        <v>0</v>
      </c>
    </row>
    <row r="7641" spans="1:33" hidden="1" x14ac:dyDescent="0.25">
      <c r="A7641" t="s">
        <v>17091</v>
      </c>
      <c r="B7641">
        <v>14063</v>
      </c>
      <c r="C7641" t="s">
        <v>17881</v>
      </c>
      <c r="D7641">
        <v>13475</v>
      </c>
      <c r="E7641">
        <v>6065</v>
      </c>
      <c r="G7641" t="s">
        <v>17882</v>
      </c>
      <c r="H7641" t="s">
        <v>17883</v>
      </c>
      <c r="I7641" s="1">
        <v>44747</v>
      </c>
      <c r="J7641" s="1">
        <v>44773</v>
      </c>
      <c r="K7641" s="1">
        <v>44747.104042939813</v>
      </c>
      <c r="L7641" s="1">
        <v>44773.205289351848</v>
      </c>
      <c r="M7641" t="s">
        <v>984</v>
      </c>
      <c r="N7641" t="s">
        <v>985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f>Table1[[#This Row],[RPMO Balance]]-Table1[[#This Row],[RSP Balance]]</f>
        <v>0</v>
      </c>
      <c r="AG7641">
        <f>Table1[[#This Row],[RSP Total Charges]]+Table1[[#This Row],[TotalPaymentUnallocatedAmount]]+Table1[[#This Row],[TotalCreditUnallocatedAmount]]</f>
        <v>0</v>
      </c>
    </row>
    <row r="7642" spans="1:33" hidden="1" x14ac:dyDescent="0.25">
      <c r="A7642" t="s">
        <v>17091</v>
      </c>
      <c r="B7642">
        <v>14064</v>
      </c>
      <c r="C7642" t="s">
        <v>17884</v>
      </c>
      <c r="D7642">
        <v>13476</v>
      </c>
      <c r="E7642">
        <v>8049</v>
      </c>
      <c r="F7642" t="s">
        <v>11064</v>
      </c>
      <c r="G7642" t="s">
        <v>17885</v>
      </c>
      <c r="H7642" t="s">
        <v>17883</v>
      </c>
      <c r="I7642" s="1">
        <v>44774</v>
      </c>
      <c r="J7642" s="1">
        <v>45291</v>
      </c>
      <c r="K7642" s="1">
        <v>44793.254131944443</v>
      </c>
      <c r="L7642" s="1">
        <v>45291</v>
      </c>
      <c r="M7642" t="s">
        <v>36</v>
      </c>
      <c r="N7642" t="s">
        <v>37</v>
      </c>
      <c r="O7642">
        <v>66530</v>
      </c>
      <c r="P7642">
        <v>0</v>
      </c>
      <c r="Q7642">
        <v>0</v>
      </c>
      <c r="R7642">
        <v>66530</v>
      </c>
      <c r="S7642">
        <v>0</v>
      </c>
      <c r="T7642">
        <v>-66530</v>
      </c>
      <c r="U7642">
        <v>0</v>
      </c>
      <c r="V7642">
        <v>0</v>
      </c>
      <c r="W7642">
        <v>0</v>
      </c>
      <c r="X7642">
        <v>0</v>
      </c>
      <c r="Y7642" s="2">
        <v>-66530</v>
      </c>
      <c r="Z7642" s="2">
        <v>0</v>
      </c>
      <c r="AA7642">
        <v>0</v>
      </c>
      <c r="AB7642" s="2">
        <v>66530</v>
      </c>
      <c r="AC7642">
        <v>-66530</v>
      </c>
      <c r="AD7642">
        <v>0</v>
      </c>
      <c r="AE7642">
        <v>0</v>
      </c>
      <c r="AF7642">
        <f>Table1[[#This Row],[RPMO Balance]]-Table1[[#This Row],[RSP Balance]]</f>
        <v>0</v>
      </c>
      <c r="AG7642">
        <f>Table1[[#This Row],[RSP Total Charges]]+Table1[[#This Row],[TotalPaymentUnallocatedAmount]]+Table1[[#This Row],[TotalCreditUnallocatedAmount]]</f>
        <v>0</v>
      </c>
    </row>
    <row r="7643" spans="1:33" hidden="1" x14ac:dyDescent="0.25">
      <c r="A7643" t="s">
        <v>17091</v>
      </c>
      <c r="B7643">
        <v>14065</v>
      </c>
      <c r="C7643" t="s">
        <v>17886</v>
      </c>
      <c r="D7643">
        <v>13477</v>
      </c>
      <c r="E7643">
        <v>6066</v>
      </c>
      <c r="G7643" t="s">
        <v>17887</v>
      </c>
      <c r="H7643" t="s">
        <v>17888</v>
      </c>
      <c r="I7643" s="1">
        <v>44747</v>
      </c>
      <c r="J7643" s="1">
        <v>44773</v>
      </c>
      <c r="K7643" s="1">
        <v>44747.104042939813</v>
      </c>
      <c r="L7643" s="1">
        <v>44773.205289351848</v>
      </c>
      <c r="M7643" t="s">
        <v>984</v>
      </c>
      <c r="N7643" t="s">
        <v>985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f>Table1[[#This Row],[RPMO Balance]]-Table1[[#This Row],[RSP Balance]]</f>
        <v>0</v>
      </c>
      <c r="AG7643">
        <f>Table1[[#This Row],[RSP Total Charges]]+Table1[[#This Row],[TotalPaymentUnallocatedAmount]]+Table1[[#This Row],[TotalCreditUnallocatedAmount]]</f>
        <v>0</v>
      </c>
    </row>
    <row r="7644" spans="1:33" hidden="1" x14ac:dyDescent="0.25">
      <c r="A7644" t="s">
        <v>17091</v>
      </c>
      <c r="B7644">
        <v>14066</v>
      </c>
      <c r="C7644" t="s">
        <v>17889</v>
      </c>
      <c r="D7644">
        <v>13478</v>
      </c>
      <c r="E7644">
        <v>8050</v>
      </c>
      <c r="F7644" t="s">
        <v>17890</v>
      </c>
      <c r="G7644" t="s">
        <v>17891</v>
      </c>
      <c r="H7644" t="s">
        <v>17888</v>
      </c>
      <c r="I7644" s="1">
        <v>44774</v>
      </c>
      <c r="J7644" s="1">
        <v>45291</v>
      </c>
      <c r="K7644" s="1">
        <v>44793.254131944443</v>
      </c>
      <c r="L7644" s="1">
        <v>45291</v>
      </c>
      <c r="M7644" t="s">
        <v>36</v>
      </c>
      <c r="N7644" t="s">
        <v>37</v>
      </c>
      <c r="O7644">
        <v>66530</v>
      </c>
      <c r="P7644">
        <v>0</v>
      </c>
      <c r="Q7644">
        <v>0</v>
      </c>
      <c r="R7644">
        <v>66530</v>
      </c>
      <c r="S7644">
        <v>0</v>
      </c>
      <c r="T7644">
        <v>-66530</v>
      </c>
      <c r="U7644">
        <v>0</v>
      </c>
      <c r="V7644">
        <v>0</v>
      </c>
      <c r="W7644">
        <v>0</v>
      </c>
      <c r="X7644">
        <v>0</v>
      </c>
      <c r="Y7644" s="2">
        <v>-66530</v>
      </c>
      <c r="Z7644" s="2">
        <v>0</v>
      </c>
      <c r="AA7644">
        <v>0</v>
      </c>
      <c r="AB7644" s="2">
        <v>66530</v>
      </c>
      <c r="AC7644">
        <v>-66530</v>
      </c>
      <c r="AD7644">
        <v>0</v>
      </c>
      <c r="AE7644">
        <v>0</v>
      </c>
      <c r="AF7644">
        <f>Table1[[#This Row],[RPMO Balance]]-Table1[[#This Row],[RSP Balance]]</f>
        <v>0</v>
      </c>
      <c r="AG7644">
        <f>Table1[[#This Row],[RSP Total Charges]]+Table1[[#This Row],[TotalPaymentUnallocatedAmount]]+Table1[[#This Row],[TotalCreditUnallocatedAmount]]</f>
        <v>0</v>
      </c>
    </row>
    <row r="7645" spans="1:33" hidden="1" x14ac:dyDescent="0.25">
      <c r="A7645" t="s">
        <v>17091</v>
      </c>
      <c r="B7645">
        <v>14067</v>
      </c>
      <c r="C7645" t="s">
        <v>17892</v>
      </c>
      <c r="D7645">
        <v>13479</v>
      </c>
      <c r="E7645">
        <v>6067</v>
      </c>
      <c r="G7645" t="s">
        <v>17893</v>
      </c>
      <c r="H7645" t="s">
        <v>17894</v>
      </c>
      <c r="I7645" s="1">
        <v>44747</v>
      </c>
      <c r="J7645" s="1">
        <v>44773</v>
      </c>
      <c r="K7645" s="1">
        <v>44747.104042939813</v>
      </c>
      <c r="L7645" s="1">
        <v>44773.205289351848</v>
      </c>
      <c r="M7645" t="s">
        <v>984</v>
      </c>
      <c r="N7645" t="s">
        <v>985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f>Table1[[#This Row],[RPMO Balance]]-Table1[[#This Row],[RSP Balance]]</f>
        <v>0</v>
      </c>
      <c r="AG7645">
        <f>Table1[[#This Row],[RSP Total Charges]]+Table1[[#This Row],[TotalPaymentUnallocatedAmount]]+Table1[[#This Row],[TotalCreditUnallocatedAmount]]</f>
        <v>0</v>
      </c>
    </row>
    <row r="7646" spans="1:33" hidden="1" x14ac:dyDescent="0.25">
      <c r="A7646" t="s">
        <v>17091</v>
      </c>
      <c r="B7646">
        <v>14068</v>
      </c>
      <c r="C7646" t="s">
        <v>17895</v>
      </c>
      <c r="D7646">
        <v>13480</v>
      </c>
      <c r="E7646">
        <v>8035</v>
      </c>
      <c r="F7646" t="s">
        <v>17896</v>
      </c>
      <c r="G7646" t="s">
        <v>17897</v>
      </c>
      <c r="H7646" t="s">
        <v>17894</v>
      </c>
      <c r="I7646" s="1">
        <v>44774</v>
      </c>
      <c r="J7646" s="1">
        <v>45291</v>
      </c>
      <c r="K7646" s="1">
        <v>44793.254131944443</v>
      </c>
      <c r="L7646" s="1">
        <v>45291</v>
      </c>
      <c r="M7646" t="s">
        <v>36</v>
      </c>
      <c r="N7646" t="s">
        <v>37</v>
      </c>
      <c r="O7646">
        <v>66530</v>
      </c>
      <c r="P7646">
        <v>0</v>
      </c>
      <c r="Q7646">
        <v>0</v>
      </c>
      <c r="R7646">
        <v>66530</v>
      </c>
      <c r="S7646">
        <v>0</v>
      </c>
      <c r="T7646">
        <v>-66530</v>
      </c>
      <c r="U7646">
        <v>0</v>
      </c>
      <c r="V7646">
        <v>0</v>
      </c>
      <c r="W7646">
        <v>0</v>
      </c>
      <c r="X7646">
        <v>0</v>
      </c>
      <c r="Y7646" s="2">
        <v>-66530</v>
      </c>
      <c r="Z7646" s="2">
        <v>0</v>
      </c>
      <c r="AA7646">
        <v>0</v>
      </c>
      <c r="AB7646" s="2">
        <v>66530</v>
      </c>
      <c r="AC7646">
        <v>-66530</v>
      </c>
      <c r="AD7646">
        <v>0</v>
      </c>
      <c r="AE7646">
        <v>0</v>
      </c>
      <c r="AF7646">
        <f>Table1[[#This Row],[RPMO Balance]]-Table1[[#This Row],[RSP Balance]]</f>
        <v>0</v>
      </c>
      <c r="AG7646">
        <f>Table1[[#This Row],[RSP Total Charges]]+Table1[[#This Row],[TotalPaymentUnallocatedAmount]]+Table1[[#This Row],[TotalCreditUnallocatedAmount]]</f>
        <v>0</v>
      </c>
    </row>
    <row r="7647" spans="1:33" hidden="1" x14ac:dyDescent="0.25">
      <c r="A7647" t="s">
        <v>17091</v>
      </c>
      <c r="B7647">
        <v>14069</v>
      </c>
      <c r="C7647" t="s">
        <v>17898</v>
      </c>
      <c r="D7647">
        <v>13481</v>
      </c>
      <c r="E7647">
        <v>6068</v>
      </c>
      <c r="G7647" t="s">
        <v>17899</v>
      </c>
      <c r="H7647" t="s">
        <v>17900</v>
      </c>
      <c r="I7647" s="1">
        <v>44747</v>
      </c>
      <c r="J7647" s="1">
        <v>44773</v>
      </c>
      <c r="K7647" s="1">
        <v>44747.104042939813</v>
      </c>
      <c r="L7647" s="1">
        <v>44773.205289351848</v>
      </c>
      <c r="M7647" t="s">
        <v>984</v>
      </c>
      <c r="N7647" t="s">
        <v>985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f>Table1[[#This Row],[RPMO Balance]]-Table1[[#This Row],[RSP Balance]]</f>
        <v>0</v>
      </c>
      <c r="AG7647">
        <f>Table1[[#This Row],[RSP Total Charges]]+Table1[[#This Row],[TotalPaymentUnallocatedAmount]]+Table1[[#This Row],[TotalCreditUnallocatedAmount]]</f>
        <v>0</v>
      </c>
    </row>
    <row r="7648" spans="1:33" hidden="1" x14ac:dyDescent="0.25">
      <c r="A7648" t="s">
        <v>17091</v>
      </c>
      <c r="B7648">
        <v>14070</v>
      </c>
      <c r="C7648" t="s">
        <v>17901</v>
      </c>
      <c r="D7648">
        <v>13482</v>
      </c>
      <c r="E7648">
        <v>8038</v>
      </c>
      <c r="F7648" t="s">
        <v>17902</v>
      </c>
      <c r="G7648" t="s">
        <v>17903</v>
      </c>
      <c r="H7648" t="s">
        <v>17900</v>
      </c>
      <c r="I7648" s="1">
        <v>44774</v>
      </c>
      <c r="J7648" s="1">
        <v>45291</v>
      </c>
      <c r="K7648" s="1">
        <v>44793.254131944443</v>
      </c>
      <c r="L7648" s="1">
        <v>45291</v>
      </c>
      <c r="M7648" t="s">
        <v>36</v>
      </c>
      <c r="N7648" t="s">
        <v>37</v>
      </c>
      <c r="O7648">
        <v>66530</v>
      </c>
      <c r="P7648">
        <v>0</v>
      </c>
      <c r="Q7648">
        <v>0</v>
      </c>
      <c r="R7648">
        <v>66530</v>
      </c>
      <c r="S7648">
        <v>0</v>
      </c>
      <c r="T7648">
        <v>-66530</v>
      </c>
      <c r="U7648">
        <v>0</v>
      </c>
      <c r="V7648">
        <v>0</v>
      </c>
      <c r="W7648">
        <v>0</v>
      </c>
      <c r="X7648">
        <v>0</v>
      </c>
      <c r="Y7648" s="2">
        <v>-66530</v>
      </c>
      <c r="Z7648" s="2">
        <v>0</v>
      </c>
      <c r="AA7648">
        <v>0</v>
      </c>
      <c r="AB7648" s="2">
        <v>66530</v>
      </c>
      <c r="AC7648">
        <v>-66530</v>
      </c>
      <c r="AD7648">
        <v>0</v>
      </c>
      <c r="AE7648">
        <v>0</v>
      </c>
      <c r="AF7648">
        <f>Table1[[#This Row],[RPMO Balance]]-Table1[[#This Row],[RSP Balance]]</f>
        <v>0</v>
      </c>
      <c r="AG7648">
        <f>Table1[[#This Row],[RSP Total Charges]]+Table1[[#This Row],[TotalPaymentUnallocatedAmount]]+Table1[[#This Row],[TotalCreditUnallocatedAmount]]</f>
        <v>0</v>
      </c>
    </row>
    <row r="7649" spans="1:33" hidden="1" x14ac:dyDescent="0.25">
      <c r="A7649" t="s">
        <v>17091</v>
      </c>
      <c r="B7649">
        <v>14071</v>
      </c>
      <c r="C7649" t="s">
        <v>17904</v>
      </c>
      <c r="D7649">
        <v>13483</v>
      </c>
      <c r="E7649">
        <v>6069</v>
      </c>
      <c r="G7649" t="s">
        <v>17905</v>
      </c>
      <c r="H7649" t="s">
        <v>17906</v>
      </c>
      <c r="I7649" s="1">
        <v>44747</v>
      </c>
      <c r="J7649" s="1">
        <v>44773</v>
      </c>
      <c r="K7649" s="1">
        <v>44747.104042939813</v>
      </c>
      <c r="L7649" s="1">
        <v>44773.205289351848</v>
      </c>
      <c r="M7649" t="s">
        <v>984</v>
      </c>
      <c r="N7649" t="s">
        <v>985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f>Table1[[#This Row],[RPMO Balance]]-Table1[[#This Row],[RSP Balance]]</f>
        <v>0</v>
      </c>
      <c r="AG7649">
        <f>Table1[[#This Row],[RSP Total Charges]]+Table1[[#This Row],[TotalPaymentUnallocatedAmount]]+Table1[[#This Row],[TotalCreditUnallocatedAmount]]</f>
        <v>0</v>
      </c>
    </row>
    <row r="7650" spans="1:33" hidden="1" x14ac:dyDescent="0.25">
      <c r="A7650" t="s">
        <v>17091</v>
      </c>
      <c r="B7650">
        <v>14072</v>
      </c>
      <c r="C7650" t="s">
        <v>17907</v>
      </c>
      <c r="D7650">
        <v>13484</v>
      </c>
      <c r="E7650">
        <v>8036</v>
      </c>
      <c r="F7650" t="s">
        <v>17908</v>
      </c>
      <c r="G7650" t="s">
        <v>17909</v>
      </c>
      <c r="H7650" t="s">
        <v>17906</v>
      </c>
      <c r="I7650" s="1">
        <v>44774</v>
      </c>
      <c r="J7650" s="1">
        <v>45291</v>
      </c>
      <c r="K7650" s="1">
        <v>44793.254131944443</v>
      </c>
      <c r="L7650" s="1">
        <v>45291</v>
      </c>
      <c r="M7650" t="s">
        <v>36</v>
      </c>
      <c r="N7650" t="s">
        <v>37</v>
      </c>
      <c r="O7650">
        <v>66530</v>
      </c>
      <c r="P7650">
        <v>0</v>
      </c>
      <c r="Q7650">
        <v>0</v>
      </c>
      <c r="R7650">
        <v>66530</v>
      </c>
      <c r="S7650">
        <v>0</v>
      </c>
      <c r="T7650">
        <v>-66530</v>
      </c>
      <c r="U7650">
        <v>0</v>
      </c>
      <c r="V7650">
        <v>0</v>
      </c>
      <c r="W7650">
        <v>0</v>
      </c>
      <c r="X7650">
        <v>0</v>
      </c>
      <c r="Y7650" s="2">
        <v>-66530</v>
      </c>
      <c r="Z7650" s="2">
        <v>0</v>
      </c>
      <c r="AA7650">
        <v>0</v>
      </c>
      <c r="AB7650" s="2">
        <v>66530</v>
      </c>
      <c r="AC7650">
        <v>-66530</v>
      </c>
      <c r="AD7650">
        <v>0</v>
      </c>
      <c r="AE7650">
        <v>0</v>
      </c>
      <c r="AF7650">
        <f>Table1[[#This Row],[RPMO Balance]]-Table1[[#This Row],[RSP Balance]]</f>
        <v>0</v>
      </c>
      <c r="AG7650">
        <f>Table1[[#This Row],[RSP Total Charges]]+Table1[[#This Row],[TotalPaymentUnallocatedAmount]]+Table1[[#This Row],[TotalCreditUnallocatedAmount]]</f>
        <v>0</v>
      </c>
    </row>
    <row r="7651" spans="1:33" hidden="1" x14ac:dyDescent="0.25">
      <c r="A7651" t="s">
        <v>17091</v>
      </c>
      <c r="B7651">
        <v>14073</v>
      </c>
      <c r="C7651" t="s">
        <v>17910</v>
      </c>
      <c r="D7651">
        <v>13485</v>
      </c>
      <c r="E7651">
        <v>6070</v>
      </c>
      <c r="G7651" t="s">
        <v>17911</v>
      </c>
      <c r="H7651" t="s">
        <v>17912</v>
      </c>
      <c r="I7651" s="1">
        <v>44747</v>
      </c>
      <c r="J7651" s="1">
        <v>44773</v>
      </c>
      <c r="K7651" s="1">
        <v>44747.104042939813</v>
      </c>
      <c r="L7651" s="1">
        <v>44773.205289351848</v>
      </c>
      <c r="M7651" t="s">
        <v>984</v>
      </c>
      <c r="N7651" t="s">
        <v>985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f>Table1[[#This Row],[RPMO Balance]]-Table1[[#This Row],[RSP Balance]]</f>
        <v>0</v>
      </c>
      <c r="AG7651">
        <f>Table1[[#This Row],[RSP Total Charges]]+Table1[[#This Row],[TotalPaymentUnallocatedAmount]]+Table1[[#This Row],[TotalCreditUnallocatedAmount]]</f>
        <v>0</v>
      </c>
    </row>
    <row r="7652" spans="1:33" hidden="1" x14ac:dyDescent="0.25">
      <c r="A7652" t="s">
        <v>17091</v>
      </c>
      <c r="B7652">
        <v>14074</v>
      </c>
      <c r="C7652" t="s">
        <v>17913</v>
      </c>
      <c r="D7652">
        <v>13486</v>
      </c>
      <c r="E7652">
        <v>8037</v>
      </c>
      <c r="F7652" t="s">
        <v>17914</v>
      </c>
      <c r="G7652" t="s">
        <v>17915</v>
      </c>
      <c r="H7652" t="s">
        <v>17912</v>
      </c>
      <c r="I7652" s="1">
        <v>44774</v>
      </c>
      <c r="J7652" s="1">
        <v>45291</v>
      </c>
      <c r="K7652" s="1">
        <v>44793.254131944443</v>
      </c>
      <c r="L7652" s="1">
        <v>45291</v>
      </c>
      <c r="M7652" t="s">
        <v>36</v>
      </c>
      <c r="N7652" t="s">
        <v>37</v>
      </c>
      <c r="O7652">
        <v>66530</v>
      </c>
      <c r="P7652">
        <v>0</v>
      </c>
      <c r="Q7652">
        <v>0</v>
      </c>
      <c r="R7652">
        <v>66530</v>
      </c>
      <c r="S7652">
        <v>0</v>
      </c>
      <c r="T7652">
        <v>-66530</v>
      </c>
      <c r="U7652">
        <v>0</v>
      </c>
      <c r="V7652">
        <v>0</v>
      </c>
      <c r="W7652">
        <v>0</v>
      </c>
      <c r="X7652">
        <v>0</v>
      </c>
      <c r="Y7652" s="2">
        <v>-66530</v>
      </c>
      <c r="Z7652" s="2">
        <v>0</v>
      </c>
      <c r="AA7652">
        <v>0</v>
      </c>
      <c r="AB7652" s="2">
        <v>66530</v>
      </c>
      <c r="AC7652">
        <v>-66530</v>
      </c>
      <c r="AD7652">
        <v>0</v>
      </c>
      <c r="AE7652">
        <v>0</v>
      </c>
      <c r="AF7652">
        <f>Table1[[#This Row],[RPMO Balance]]-Table1[[#This Row],[RSP Balance]]</f>
        <v>0</v>
      </c>
      <c r="AG7652">
        <f>Table1[[#This Row],[RSP Total Charges]]+Table1[[#This Row],[TotalPaymentUnallocatedAmount]]+Table1[[#This Row],[TotalCreditUnallocatedAmount]]</f>
        <v>0</v>
      </c>
    </row>
    <row r="7653" spans="1:33" hidden="1" x14ac:dyDescent="0.25">
      <c r="A7653" t="s">
        <v>17091</v>
      </c>
      <c r="B7653">
        <v>14075</v>
      </c>
      <c r="C7653" t="s">
        <v>17916</v>
      </c>
      <c r="D7653">
        <v>13487</v>
      </c>
      <c r="E7653">
        <v>6071</v>
      </c>
      <c r="F7653" t="s">
        <v>620</v>
      </c>
      <c r="G7653" t="s">
        <v>17917</v>
      </c>
      <c r="H7653" t="s">
        <v>17918</v>
      </c>
      <c r="I7653" s="1">
        <v>44747</v>
      </c>
      <c r="J7653" s="1">
        <v>44773</v>
      </c>
      <c r="K7653" s="1">
        <v>44747.104042939813</v>
      </c>
      <c r="L7653" s="1">
        <v>44773.205289351848</v>
      </c>
      <c r="M7653" t="s">
        <v>984</v>
      </c>
      <c r="N7653" t="s">
        <v>985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f>Table1[[#This Row],[RPMO Balance]]-Table1[[#This Row],[RSP Balance]]</f>
        <v>0</v>
      </c>
      <c r="AG7653">
        <f>Table1[[#This Row],[RSP Total Charges]]+Table1[[#This Row],[TotalPaymentUnallocatedAmount]]+Table1[[#This Row],[TotalCreditUnallocatedAmount]]</f>
        <v>0</v>
      </c>
    </row>
    <row r="7654" spans="1:33" hidden="1" x14ac:dyDescent="0.25">
      <c r="A7654" t="s">
        <v>17091</v>
      </c>
      <c r="B7654">
        <v>14076</v>
      </c>
      <c r="C7654" t="s">
        <v>17919</v>
      </c>
      <c r="D7654">
        <v>13488</v>
      </c>
      <c r="E7654">
        <v>6071</v>
      </c>
      <c r="F7654" t="s">
        <v>620</v>
      </c>
      <c r="G7654" t="s">
        <v>17917</v>
      </c>
      <c r="H7654" t="s">
        <v>17918</v>
      </c>
      <c r="I7654" s="1">
        <v>44774</v>
      </c>
      <c r="J7654" s="1">
        <v>45291</v>
      </c>
      <c r="K7654" s="1">
        <v>44793.254131944443</v>
      </c>
      <c r="L7654" s="1">
        <v>45291</v>
      </c>
      <c r="M7654" t="s">
        <v>36</v>
      </c>
      <c r="N7654" t="s">
        <v>37</v>
      </c>
      <c r="O7654">
        <v>66530</v>
      </c>
      <c r="P7654">
        <v>0</v>
      </c>
      <c r="Q7654">
        <v>0</v>
      </c>
      <c r="R7654">
        <v>66530</v>
      </c>
      <c r="S7654">
        <v>0</v>
      </c>
      <c r="T7654">
        <v>-66530</v>
      </c>
      <c r="U7654">
        <v>0</v>
      </c>
      <c r="V7654">
        <v>0</v>
      </c>
      <c r="W7654">
        <v>0</v>
      </c>
      <c r="X7654">
        <v>0</v>
      </c>
      <c r="Y7654" s="2">
        <v>-66530</v>
      </c>
      <c r="Z7654" s="2">
        <v>0</v>
      </c>
      <c r="AA7654">
        <v>0</v>
      </c>
      <c r="AB7654" s="2">
        <v>66530</v>
      </c>
      <c r="AC7654">
        <v>-66530</v>
      </c>
      <c r="AD7654">
        <v>0</v>
      </c>
      <c r="AE7654">
        <v>0</v>
      </c>
      <c r="AF7654">
        <f>Table1[[#This Row],[RPMO Balance]]-Table1[[#This Row],[RSP Balance]]</f>
        <v>0</v>
      </c>
      <c r="AG7654">
        <f>Table1[[#This Row],[RSP Total Charges]]+Table1[[#This Row],[TotalPaymentUnallocatedAmount]]+Table1[[#This Row],[TotalCreditUnallocatedAmount]]</f>
        <v>0</v>
      </c>
    </row>
    <row r="7655" spans="1:33" hidden="1" x14ac:dyDescent="0.25">
      <c r="A7655" t="s">
        <v>17091</v>
      </c>
      <c r="B7655">
        <v>14077</v>
      </c>
      <c r="C7655" t="s">
        <v>17920</v>
      </c>
      <c r="D7655">
        <v>13489</v>
      </c>
      <c r="E7655">
        <v>1234</v>
      </c>
      <c r="F7655" t="s">
        <v>17921</v>
      </c>
      <c r="G7655" t="s">
        <v>17922</v>
      </c>
      <c r="H7655" t="s">
        <v>17923</v>
      </c>
      <c r="I7655" s="1">
        <v>44747</v>
      </c>
      <c r="J7655" s="1">
        <v>45657</v>
      </c>
      <c r="K7655" s="1">
        <v>44747.104042939813</v>
      </c>
      <c r="L7655" s="1">
        <v>45657</v>
      </c>
      <c r="M7655" t="s">
        <v>36</v>
      </c>
      <c r="N7655" t="s">
        <v>37</v>
      </c>
      <c r="O7655">
        <v>57970.96</v>
      </c>
      <c r="P7655">
        <v>0</v>
      </c>
      <c r="Q7655">
        <v>-6149.04</v>
      </c>
      <c r="R7655">
        <v>64120</v>
      </c>
      <c r="S7655">
        <v>64120</v>
      </c>
      <c r="T7655">
        <v>-57970.96</v>
      </c>
      <c r="U7655">
        <v>0</v>
      </c>
      <c r="V7655">
        <v>-57970.96</v>
      </c>
      <c r="W7655">
        <v>-57970.96</v>
      </c>
      <c r="X7655">
        <v>-6149.04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f>Table1[[#This Row],[RPMO Balance]]-Table1[[#This Row],[RSP Balance]]</f>
        <v>0</v>
      </c>
      <c r="AG7655">
        <f>Table1[[#This Row],[RSP Total Charges]]+Table1[[#This Row],[TotalPaymentUnallocatedAmount]]+Table1[[#This Row],[TotalCreditUnallocatedAmount]]</f>
        <v>0</v>
      </c>
    </row>
    <row r="7656" spans="1:33" hidden="1" x14ac:dyDescent="0.25">
      <c r="A7656" t="s">
        <v>17091</v>
      </c>
      <c r="B7656">
        <v>14078</v>
      </c>
      <c r="C7656" t="s">
        <v>17924</v>
      </c>
      <c r="D7656">
        <v>13490</v>
      </c>
      <c r="E7656">
        <v>1235</v>
      </c>
      <c r="F7656" t="s">
        <v>147</v>
      </c>
      <c r="G7656" t="s">
        <v>17925</v>
      </c>
      <c r="H7656" t="s">
        <v>17926</v>
      </c>
      <c r="I7656" s="1">
        <v>44747</v>
      </c>
      <c r="J7656" s="1">
        <v>45657</v>
      </c>
      <c r="K7656" s="1">
        <v>44747.104042939813</v>
      </c>
      <c r="L7656" s="1">
        <v>45657</v>
      </c>
      <c r="M7656" t="s">
        <v>36</v>
      </c>
      <c r="N7656" t="s">
        <v>37</v>
      </c>
      <c r="O7656">
        <v>49441.42</v>
      </c>
      <c r="P7656">
        <v>0</v>
      </c>
      <c r="Q7656">
        <v>-6808.58</v>
      </c>
      <c r="R7656">
        <v>56250</v>
      </c>
      <c r="S7656">
        <v>56250</v>
      </c>
      <c r="T7656">
        <v>-49441.42</v>
      </c>
      <c r="U7656">
        <v>0</v>
      </c>
      <c r="V7656">
        <v>-49441.42</v>
      </c>
      <c r="W7656">
        <v>-49441.42</v>
      </c>
      <c r="X7656">
        <v>-6808.58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f>Table1[[#This Row],[RPMO Balance]]-Table1[[#This Row],[RSP Balance]]</f>
        <v>0</v>
      </c>
      <c r="AG7656">
        <f>Table1[[#This Row],[RSP Total Charges]]+Table1[[#This Row],[TotalPaymentUnallocatedAmount]]+Table1[[#This Row],[TotalCreditUnallocatedAmount]]</f>
        <v>0</v>
      </c>
    </row>
    <row r="7657" spans="1:33" hidden="1" x14ac:dyDescent="0.25">
      <c r="A7657" t="s">
        <v>17091</v>
      </c>
      <c r="B7657">
        <v>14079</v>
      </c>
      <c r="C7657" t="s">
        <v>17927</v>
      </c>
      <c r="D7657">
        <v>13491</v>
      </c>
      <c r="E7657">
        <v>1236</v>
      </c>
      <c r="F7657" t="s">
        <v>714</v>
      </c>
      <c r="G7657" t="s">
        <v>17928</v>
      </c>
      <c r="H7657" t="s">
        <v>17929</v>
      </c>
      <c r="I7657" s="1">
        <v>44747</v>
      </c>
      <c r="J7657" s="1">
        <v>45657</v>
      </c>
      <c r="K7657" s="1">
        <v>44747.104042939813</v>
      </c>
      <c r="L7657" s="1">
        <v>45657</v>
      </c>
      <c r="M7657" t="s">
        <v>36</v>
      </c>
      <c r="N7657" t="s">
        <v>37</v>
      </c>
      <c r="O7657">
        <v>66041.67</v>
      </c>
      <c r="P7657">
        <v>0</v>
      </c>
      <c r="Q7657">
        <v>-5578.33</v>
      </c>
      <c r="R7657">
        <v>71620</v>
      </c>
      <c r="S7657">
        <v>71620</v>
      </c>
      <c r="T7657">
        <v>-66041.67</v>
      </c>
      <c r="U7657">
        <v>0</v>
      </c>
      <c r="V7657">
        <v>-66041.67</v>
      </c>
      <c r="W7657">
        <v>-66041.67</v>
      </c>
      <c r="X7657">
        <v>-5578.33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f>Table1[[#This Row],[RPMO Balance]]-Table1[[#This Row],[RSP Balance]]</f>
        <v>0</v>
      </c>
      <c r="AG7657">
        <f>Table1[[#This Row],[RSP Total Charges]]+Table1[[#This Row],[TotalPaymentUnallocatedAmount]]+Table1[[#This Row],[TotalCreditUnallocatedAmount]]</f>
        <v>0</v>
      </c>
    </row>
    <row r="7658" spans="1:33" hidden="1" x14ac:dyDescent="0.25">
      <c r="A7658" t="s">
        <v>17091</v>
      </c>
      <c r="B7658">
        <v>14080</v>
      </c>
      <c r="C7658" t="s">
        <v>17930</v>
      </c>
      <c r="D7658">
        <v>13492</v>
      </c>
      <c r="E7658">
        <v>1237</v>
      </c>
      <c r="F7658" t="s">
        <v>91</v>
      </c>
      <c r="G7658" t="s">
        <v>17931</v>
      </c>
      <c r="H7658" t="s">
        <v>17932</v>
      </c>
      <c r="I7658" s="1">
        <v>44747</v>
      </c>
      <c r="J7658" s="1">
        <v>44773</v>
      </c>
      <c r="K7658" s="1">
        <v>44747.104042939813</v>
      </c>
      <c r="L7658" s="1">
        <v>44773.205289351848</v>
      </c>
      <c r="M7658" t="s">
        <v>984</v>
      </c>
      <c r="N7658" t="s">
        <v>985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f>Table1[[#This Row],[RPMO Balance]]-Table1[[#This Row],[RSP Balance]]</f>
        <v>0</v>
      </c>
      <c r="AG7658">
        <f>Table1[[#This Row],[RSP Total Charges]]+Table1[[#This Row],[TotalPaymentUnallocatedAmount]]+Table1[[#This Row],[TotalCreditUnallocatedAmount]]</f>
        <v>0</v>
      </c>
    </row>
    <row r="7659" spans="1:33" hidden="1" x14ac:dyDescent="0.25">
      <c r="A7659" t="s">
        <v>17091</v>
      </c>
      <c r="B7659">
        <v>14081</v>
      </c>
      <c r="C7659" t="s">
        <v>17933</v>
      </c>
      <c r="D7659">
        <v>13493</v>
      </c>
      <c r="E7659">
        <v>1240</v>
      </c>
      <c r="F7659" t="s">
        <v>4669</v>
      </c>
      <c r="G7659" t="s">
        <v>12394</v>
      </c>
      <c r="H7659" t="s">
        <v>17934</v>
      </c>
      <c r="I7659" s="1">
        <v>44747</v>
      </c>
      <c r="J7659" s="1">
        <v>45107</v>
      </c>
      <c r="K7659" s="1">
        <v>44747.104042939813</v>
      </c>
      <c r="L7659" s="1">
        <v>45107</v>
      </c>
      <c r="M7659" t="s">
        <v>36</v>
      </c>
      <c r="N7659" t="s">
        <v>37</v>
      </c>
      <c r="O7659">
        <v>56602.9</v>
      </c>
      <c r="P7659">
        <v>0</v>
      </c>
      <c r="Q7659">
        <v>-7367.1</v>
      </c>
      <c r="R7659">
        <v>63970</v>
      </c>
      <c r="S7659">
        <v>63970</v>
      </c>
      <c r="T7659">
        <v>-56602.9</v>
      </c>
      <c r="U7659">
        <v>0</v>
      </c>
      <c r="V7659">
        <v>-56602.9</v>
      </c>
      <c r="W7659">
        <v>-56602.9</v>
      </c>
      <c r="X7659">
        <v>-7367.1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f>Table1[[#This Row],[RPMO Balance]]-Table1[[#This Row],[RSP Balance]]</f>
        <v>0</v>
      </c>
      <c r="AG7659">
        <f>Table1[[#This Row],[RSP Total Charges]]+Table1[[#This Row],[TotalPaymentUnallocatedAmount]]+Table1[[#This Row],[TotalCreditUnallocatedAmount]]</f>
        <v>0</v>
      </c>
    </row>
    <row r="7660" spans="1:33" hidden="1" x14ac:dyDescent="0.25">
      <c r="A7660" t="s">
        <v>17091</v>
      </c>
      <c r="B7660">
        <v>14082</v>
      </c>
      <c r="C7660" t="s">
        <v>17935</v>
      </c>
      <c r="D7660">
        <v>13494</v>
      </c>
      <c r="E7660">
        <v>1241</v>
      </c>
      <c r="F7660" t="s">
        <v>17936</v>
      </c>
      <c r="G7660" t="s">
        <v>10131</v>
      </c>
      <c r="H7660" t="s">
        <v>17158</v>
      </c>
      <c r="I7660" s="1">
        <v>44747</v>
      </c>
      <c r="J7660" s="1">
        <v>44804</v>
      </c>
      <c r="K7660" s="1">
        <v>44747.104042939813</v>
      </c>
      <c r="L7660" s="1">
        <v>44803.254131944443</v>
      </c>
      <c r="M7660" t="s">
        <v>984</v>
      </c>
      <c r="N7660" t="s">
        <v>985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f>Table1[[#This Row],[RPMO Balance]]-Table1[[#This Row],[RSP Balance]]</f>
        <v>0</v>
      </c>
      <c r="AG7660">
        <f>Table1[[#This Row],[RSP Total Charges]]+Table1[[#This Row],[TotalPaymentUnallocatedAmount]]+Table1[[#This Row],[TotalCreditUnallocatedAmount]]</f>
        <v>0</v>
      </c>
    </row>
    <row r="7661" spans="1:33" hidden="1" x14ac:dyDescent="0.25">
      <c r="A7661" t="s">
        <v>17091</v>
      </c>
      <c r="B7661">
        <v>14083</v>
      </c>
      <c r="C7661" t="s">
        <v>17937</v>
      </c>
      <c r="D7661">
        <v>13495</v>
      </c>
      <c r="E7661">
        <v>1242</v>
      </c>
      <c r="F7661" t="s">
        <v>5533</v>
      </c>
      <c r="G7661" t="s">
        <v>17938</v>
      </c>
      <c r="H7661" t="s">
        <v>17939</v>
      </c>
      <c r="I7661" s="1">
        <v>44747</v>
      </c>
      <c r="J7661" s="1">
        <v>44773</v>
      </c>
      <c r="K7661" s="1">
        <v>44747.104042939813</v>
      </c>
      <c r="L7661" s="1">
        <v>44773.205289351848</v>
      </c>
      <c r="M7661" t="s">
        <v>984</v>
      </c>
      <c r="N7661" t="s">
        <v>985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f>Table1[[#This Row],[RPMO Balance]]-Table1[[#This Row],[RSP Balance]]</f>
        <v>0</v>
      </c>
      <c r="AG7661">
        <f>Table1[[#This Row],[RSP Total Charges]]+Table1[[#This Row],[TotalPaymentUnallocatedAmount]]+Table1[[#This Row],[TotalCreditUnallocatedAmount]]</f>
        <v>0</v>
      </c>
    </row>
    <row r="7662" spans="1:33" hidden="1" x14ac:dyDescent="0.25">
      <c r="A7662" t="s">
        <v>17091</v>
      </c>
      <c r="B7662">
        <v>14084</v>
      </c>
      <c r="C7662" t="s">
        <v>17940</v>
      </c>
      <c r="D7662">
        <v>13496</v>
      </c>
      <c r="E7662">
        <v>1243</v>
      </c>
      <c r="F7662" t="s">
        <v>17941</v>
      </c>
      <c r="G7662" t="s">
        <v>17942</v>
      </c>
      <c r="H7662" t="s">
        <v>17943</v>
      </c>
      <c r="I7662" s="1">
        <v>44747</v>
      </c>
      <c r="J7662" s="1">
        <v>45657</v>
      </c>
      <c r="K7662" s="1">
        <v>44747.104042939813</v>
      </c>
      <c r="L7662" s="1">
        <v>45657</v>
      </c>
      <c r="M7662" t="s">
        <v>36</v>
      </c>
      <c r="N7662" t="s">
        <v>37</v>
      </c>
      <c r="O7662">
        <v>66682.13</v>
      </c>
      <c r="P7662">
        <v>0</v>
      </c>
      <c r="Q7662">
        <v>-4937.87</v>
      </c>
      <c r="R7662">
        <v>71620</v>
      </c>
      <c r="S7662">
        <v>71620</v>
      </c>
      <c r="T7662">
        <v>-66682.13</v>
      </c>
      <c r="U7662">
        <v>0</v>
      </c>
      <c r="V7662">
        <v>-66682.13</v>
      </c>
      <c r="W7662">
        <v>-66682.13</v>
      </c>
      <c r="X7662">
        <v>-4937.87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f>Table1[[#This Row],[RPMO Balance]]-Table1[[#This Row],[RSP Balance]]</f>
        <v>0</v>
      </c>
      <c r="AG7662">
        <f>Table1[[#This Row],[RSP Total Charges]]+Table1[[#This Row],[TotalPaymentUnallocatedAmount]]+Table1[[#This Row],[TotalCreditUnallocatedAmount]]</f>
        <v>0</v>
      </c>
    </row>
    <row r="7663" spans="1:33" hidden="1" x14ac:dyDescent="0.25">
      <c r="A7663" t="s">
        <v>17091</v>
      </c>
      <c r="B7663">
        <v>14085</v>
      </c>
      <c r="C7663" t="s">
        <v>17944</v>
      </c>
      <c r="D7663">
        <v>13497</v>
      </c>
      <c r="E7663">
        <v>1244</v>
      </c>
      <c r="F7663" t="s">
        <v>17945</v>
      </c>
      <c r="G7663" t="s">
        <v>1240</v>
      </c>
      <c r="H7663" t="s">
        <v>17499</v>
      </c>
      <c r="I7663" s="1">
        <v>44747</v>
      </c>
      <c r="J7663" s="1">
        <v>45657</v>
      </c>
      <c r="K7663" s="1">
        <v>44747.104042939813</v>
      </c>
      <c r="L7663" s="1">
        <v>45657</v>
      </c>
      <c r="M7663" t="s">
        <v>36</v>
      </c>
      <c r="N7663" t="s">
        <v>37</v>
      </c>
      <c r="O7663">
        <v>56896.5</v>
      </c>
      <c r="P7663">
        <v>0</v>
      </c>
      <c r="Q7663">
        <v>-6783.5</v>
      </c>
      <c r="R7663">
        <v>63680</v>
      </c>
      <c r="S7663">
        <v>63680</v>
      </c>
      <c r="T7663">
        <v>-56896.5</v>
      </c>
      <c r="U7663">
        <v>0</v>
      </c>
      <c r="V7663">
        <v>-56896.5</v>
      </c>
      <c r="W7663">
        <v>-56896.5</v>
      </c>
      <c r="X7663">
        <v>-6783.5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f>Table1[[#This Row],[RPMO Balance]]-Table1[[#This Row],[RSP Balance]]</f>
        <v>0</v>
      </c>
      <c r="AG7663">
        <f>Table1[[#This Row],[RSP Total Charges]]+Table1[[#This Row],[TotalPaymentUnallocatedAmount]]+Table1[[#This Row],[TotalCreditUnallocatedAmount]]</f>
        <v>0</v>
      </c>
    </row>
    <row r="7664" spans="1:33" hidden="1" x14ac:dyDescent="0.25">
      <c r="A7664" t="s">
        <v>17091</v>
      </c>
      <c r="B7664">
        <v>14086</v>
      </c>
      <c r="C7664" t="s">
        <v>17946</v>
      </c>
      <c r="D7664">
        <v>13498</v>
      </c>
      <c r="E7664">
        <v>1245</v>
      </c>
      <c r="F7664" t="s">
        <v>4109</v>
      </c>
      <c r="G7664" t="s">
        <v>5284</v>
      </c>
      <c r="H7664" t="s">
        <v>17947</v>
      </c>
      <c r="I7664" s="1">
        <v>44747</v>
      </c>
      <c r="J7664" s="1">
        <v>45657</v>
      </c>
      <c r="K7664" s="1">
        <v>44747.104042939813</v>
      </c>
      <c r="L7664" s="1">
        <v>45657</v>
      </c>
      <c r="M7664" t="s">
        <v>36</v>
      </c>
      <c r="N7664" t="s">
        <v>37</v>
      </c>
      <c r="O7664">
        <v>91212.64</v>
      </c>
      <c r="P7664">
        <v>0</v>
      </c>
      <c r="Q7664">
        <v>-4107.3599999999997</v>
      </c>
      <c r="R7664">
        <v>95320</v>
      </c>
      <c r="S7664">
        <v>95320</v>
      </c>
      <c r="T7664">
        <v>-91212.64</v>
      </c>
      <c r="U7664">
        <v>0</v>
      </c>
      <c r="V7664">
        <v>-91212.64</v>
      </c>
      <c r="W7664">
        <v>-91212.64</v>
      </c>
      <c r="X7664">
        <v>-4107.3599999999997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f>Table1[[#This Row],[RPMO Balance]]-Table1[[#This Row],[RSP Balance]]</f>
        <v>0</v>
      </c>
      <c r="AG7664">
        <f>Table1[[#This Row],[RSP Total Charges]]+Table1[[#This Row],[TotalPaymentUnallocatedAmount]]+Table1[[#This Row],[TotalCreditUnallocatedAmount]]</f>
        <v>0</v>
      </c>
    </row>
    <row r="7665" spans="1:33" hidden="1" x14ac:dyDescent="0.25">
      <c r="A7665" t="s">
        <v>17091</v>
      </c>
      <c r="B7665">
        <v>14087</v>
      </c>
      <c r="C7665" t="s">
        <v>17948</v>
      </c>
      <c r="D7665">
        <v>13499</v>
      </c>
      <c r="E7665">
        <v>1246</v>
      </c>
      <c r="F7665" t="s">
        <v>17949</v>
      </c>
      <c r="G7665" t="s">
        <v>17950</v>
      </c>
      <c r="H7665" t="s">
        <v>17951</v>
      </c>
      <c r="I7665" s="1">
        <v>44747</v>
      </c>
      <c r="J7665" s="1">
        <v>44926</v>
      </c>
      <c r="K7665" s="1">
        <v>44747.104042939813</v>
      </c>
      <c r="L7665" s="1">
        <v>44917</v>
      </c>
      <c r="M7665" t="s">
        <v>984</v>
      </c>
      <c r="N7665" t="s">
        <v>985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f>Table1[[#This Row],[RPMO Balance]]-Table1[[#This Row],[RSP Balance]]</f>
        <v>0</v>
      </c>
      <c r="AG7665">
        <f>Table1[[#This Row],[RSP Total Charges]]+Table1[[#This Row],[TotalPaymentUnallocatedAmount]]+Table1[[#This Row],[TotalCreditUnallocatedAmount]]</f>
        <v>0</v>
      </c>
    </row>
    <row r="7666" spans="1:33" hidden="1" x14ac:dyDescent="0.25">
      <c r="A7666" t="s">
        <v>17091</v>
      </c>
      <c r="B7666">
        <v>14088</v>
      </c>
      <c r="C7666" t="s">
        <v>17952</v>
      </c>
      <c r="D7666">
        <v>13500</v>
      </c>
      <c r="E7666">
        <v>1247</v>
      </c>
      <c r="F7666" t="s">
        <v>1893</v>
      </c>
      <c r="G7666" t="s">
        <v>17953</v>
      </c>
      <c r="H7666" t="s">
        <v>17954</v>
      </c>
      <c r="I7666" s="1">
        <v>44747</v>
      </c>
      <c r="J7666" s="1">
        <v>44773</v>
      </c>
      <c r="K7666" s="1">
        <v>44747.104042939813</v>
      </c>
      <c r="L7666" s="1">
        <v>44773.205289351848</v>
      </c>
      <c r="M7666" t="s">
        <v>984</v>
      </c>
      <c r="N7666" t="s">
        <v>985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f>Table1[[#This Row],[RPMO Balance]]-Table1[[#This Row],[RSP Balance]]</f>
        <v>0</v>
      </c>
      <c r="AG7666">
        <f>Table1[[#This Row],[RSP Total Charges]]+Table1[[#This Row],[TotalPaymentUnallocatedAmount]]+Table1[[#This Row],[TotalCreditUnallocatedAmount]]</f>
        <v>0</v>
      </c>
    </row>
    <row r="7667" spans="1:33" hidden="1" x14ac:dyDescent="0.25">
      <c r="A7667" t="s">
        <v>17091</v>
      </c>
      <c r="B7667">
        <v>14089</v>
      </c>
      <c r="C7667" t="s">
        <v>17955</v>
      </c>
      <c r="D7667">
        <v>13501</v>
      </c>
      <c r="E7667">
        <v>1248</v>
      </c>
      <c r="F7667" t="s">
        <v>17956</v>
      </c>
      <c r="G7667" t="s">
        <v>17957</v>
      </c>
      <c r="H7667" t="s">
        <v>17958</v>
      </c>
      <c r="I7667" s="1">
        <v>44747</v>
      </c>
      <c r="J7667" s="1">
        <v>44773</v>
      </c>
      <c r="K7667" s="1">
        <v>44747.104042939813</v>
      </c>
      <c r="L7667" s="1">
        <v>44773.205289351848</v>
      </c>
      <c r="M7667" t="s">
        <v>984</v>
      </c>
      <c r="N7667" t="s">
        <v>985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f>Table1[[#This Row],[RPMO Balance]]-Table1[[#This Row],[RSP Balance]]</f>
        <v>0</v>
      </c>
      <c r="AG7667">
        <f>Table1[[#This Row],[RSP Total Charges]]+Table1[[#This Row],[TotalPaymentUnallocatedAmount]]+Table1[[#This Row],[TotalCreditUnallocatedAmount]]</f>
        <v>0</v>
      </c>
    </row>
    <row r="7668" spans="1:33" hidden="1" x14ac:dyDescent="0.25">
      <c r="A7668" t="s">
        <v>17091</v>
      </c>
      <c r="B7668">
        <v>14090</v>
      </c>
      <c r="C7668" t="s">
        <v>17959</v>
      </c>
      <c r="D7668">
        <v>13502</v>
      </c>
      <c r="E7668">
        <v>1249</v>
      </c>
      <c r="F7668" t="s">
        <v>9097</v>
      </c>
      <c r="G7668" t="s">
        <v>17960</v>
      </c>
      <c r="H7668" t="s">
        <v>17961</v>
      </c>
      <c r="I7668" s="1">
        <v>44747</v>
      </c>
      <c r="J7668" s="1">
        <v>45657</v>
      </c>
      <c r="K7668" s="1">
        <v>44747.104042939813</v>
      </c>
      <c r="L7668" s="1">
        <v>45657</v>
      </c>
      <c r="M7668" t="s">
        <v>36</v>
      </c>
      <c r="N7668" t="s">
        <v>37</v>
      </c>
      <c r="O7668">
        <v>62782.6</v>
      </c>
      <c r="P7668">
        <v>0</v>
      </c>
      <c r="Q7668">
        <v>-1187.4000000000001</v>
      </c>
      <c r="R7668">
        <v>63970</v>
      </c>
      <c r="S7668">
        <v>63970</v>
      </c>
      <c r="T7668">
        <v>-62782.6</v>
      </c>
      <c r="U7668">
        <v>0</v>
      </c>
      <c r="V7668">
        <v>-62782.6</v>
      </c>
      <c r="W7668">
        <v>-62782.6</v>
      </c>
      <c r="X7668">
        <v>-1187.4000000000001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f>Table1[[#This Row],[RPMO Balance]]-Table1[[#This Row],[RSP Balance]]</f>
        <v>0</v>
      </c>
      <c r="AG7668">
        <f>Table1[[#This Row],[RSP Total Charges]]+Table1[[#This Row],[TotalPaymentUnallocatedAmount]]+Table1[[#This Row],[TotalCreditUnallocatedAmount]]</f>
        <v>0</v>
      </c>
    </row>
    <row r="7669" spans="1:33" hidden="1" x14ac:dyDescent="0.25">
      <c r="A7669" t="s">
        <v>17091</v>
      </c>
      <c r="B7669">
        <v>14091</v>
      </c>
      <c r="C7669" t="s">
        <v>17962</v>
      </c>
      <c r="D7669">
        <v>13503</v>
      </c>
      <c r="E7669">
        <v>1250</v>
      </c>
      <c r="F7669" t="s">
        <v>17963</v>
      </c>
      <c r="G7669" t="s">
        <v>40</v>
      </c>
      <c r="H7669" t="s">
        <v>17964</v>
      </c>
      <c r="I7669" s="1">
        <v>44747</v>
      </c>
      <c r="J7669" s="1">
        <v>44834</v>
      </c>
      <c r="K7669" s="1">
        <v>44747.104042939813</v>
      </c>
      <c r="L7669" s="1">
        <v>44833.321554861112</v>
      </c>
      <c r="M7669" t="s">
        <v>984</v>
      </c>
      <c r="N7669" t="s">
        <v>985</v>
      </c>
      <c r="O7669">
        <v>34640</v>
      </c>
      <c r="P7669">
        <v>0</v>
      </c>
      <c r="Q7669">
        <v>0</v>
      </c>
      <c r="R7669">
        <v>34640</v>
      </c>
      <c r="S7669">
        <v>33190</v>
      </c>
      <c r="T7669">
        <v>-34640</v>
      </c>
      <c r="U7669">
        <v>0</v>
      </c>
      <c r="V7669">
        <v>-33190</v>
      </c>
      <c r="W7669">
        <v>-33190</v>
      </c>
      <c r="X7669">
        <v>0</v>
      </c>
      <c r="Y7669" s="2">
        <v>-1450</v>
      </c>
      <c r="Z7669" s="2">
        <v>0</v>
      </c>
      <c r="AA7669">
        <v>0</v>
      </c>
      <c r="AB7669" s="2">
        <v>1450</v>
      </c>
      <c r="AC7669">
        <v>-1450</v>
      </c>
      <c r="AD7669">
        <v>0</v>
      </c>
      <c r="AE7669">
        <v>0</v>
      </c>
      <c r="AF7669">
        <f>Table1[[#This Row],[RPMO Balance]]-Table1[[#This Row],[RSP Balance]]</f>
        <v>0</v>
      </c>
      <c r="AG7669">
        <f>Table1[[#This Row],[RSP Total Charges]]+Table1[[#This Row],[TotalPaymentUnallocatedAmount]]+Table1[[#This Row],[TotalCreditUnallocatedAmount]]</f>
        <v>0</v>
      </c>
    </row>
    <row r="7670" spans="1:33" hidden="1" x14ac:dyDescent="0.25">
      <c r="A7670" t="s">
        <v>17091</v>
      </c>
      <c r="B7670">
        <v>14092</v>
      </c>
      <c r="C7670" t="s">
        <v>17965</v>
      </c>
      <c r="D7670">
        <v>13504</v>
      </c>
      <c r="E7670">
        <v>1252</v>
      </c>
      <c r="F7670" t="s">
        <v>1388</v>
      </c>
      <c r="G7670" t="s">
        <v>17950</v>
      </c>
      <c r="H7670" t="s">
        <v>17966</v>
      </c>
      <c r="I7670" s="1">
        <v>44747</v>
      </c>
      <c r="J7670" s="1">
        <v>44957</v>
      </c>
      <c r="K7670" s="1">
        <v>44747.104042939813</v>
      </c>
      <c r="L7670" s="1">
        <v>44957</v>
      </c>
      <c r="M7670" t="s">
        <v>984</v>
      </c>
      <c r="N7670" t="s">
        <v>985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f>Table1[[#This Row],[RPMO Balance]]-Table1[[#This Row],[RSP Balance]]</f>
        <v>0</v>
      </c>
      <c r="AG7670">
        <f>Table1[[#This Row],[RSP Total Charges]]+Table1[[#This Row],[TotalPaymentUnallocatedAmount]]+Table1[[#This Row],[TotalCreditUnallocatedAmount]]</f>
        <v>0</v>
      </c>
    </row>
    <row r="7671" spans="1:33" hidden="1" x14ac:dyDescent="0.25">
      <c r="A7671" t="s">
        <v>17091</v>
      </c>
      <c r="B7671">
        <v>14093</v>
      </c>
      <c r="C7671" t="s">
        <v>17967</v>
      </c>
      <c r="D7671">
        <v>13505</v>
      </c>
      <c r="E7671">
        <v>1253</v>
      </c>
      <c r="F7671" t="s">
        <v>17968</v>
      </c>
      <c r="G7671" t="s">
        <v>17969</v>
      </c>
      <c r="H7671" t="s">
        <v>17970</v>
      </c>
      <c r="I7671" s="1">
        <v>44747</v>
      </c>
      <c r="J7671" s="1">
        <v>45657</v>
      </c>
      <c r="K7671" s="1">
        <v>44747.104042939813</v>
      </c>
      <c r="L7671" s="1">
        <v>45657</v>
      </c>
      <c r="M7671" t="s">
        <v>36</v>
      </c>
      <c r="N7671" t="s">
        <v>37</v>
      </c>
      <c r="O7671">
        <v>55740.95</v>
      </c>
      <c r="P7671">
        <v>0</v>
      </c>
      <c r="Q7671">
        <v>-8229.0499999999993</v>
      </c>
      <c r="R7671">
        <v>63970</v>
      </c>
      <c r="S7671">
        <v>63970</v>
      </c>
      <c r="T7671">
        <v>-55740.95</v>
      </c>
      <c r="U7671">
        <v>0</v>
      </c>
      <c r="V7671">
        <v>-55740.95</v>
      </c>
      <c r="W7671">
        <v>-55740.95</v>
      </c>
      <c r="X7671">
        <v>-8229.0499999999993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f>Table1[[#This Row],[RPMO Balance]]-Table1[[#This Row],[RSP Balance]]</f>
        <v>0</v>
      </c>
      <c r="AG7671">
        <f>Table1[[#This Row],[RSP Total Charges]]+Table1[[#This Row],[TotalPaymentUnallocatedAmount]]+Table1[[#This Row],[TotalCreditUnallocatedAmount]]</f>
        <v>0</v>
      </c>
    </row>
    <row r="7672" spans="1:33" hidden="1" x14ac:dyDescent="0.25">
      <c r="A7672" t="s">
        <v>17091</v>
      </c>
      <c r="B7672">
        <v>14094</v>
      </c>
      <c r="C7672" t="s">
        <v>17971</v>
      </c>
      <c r="D7672">
        <v>13506</v>
      </c>
      <c r="E7672">
        <v>1254</v>
      </c>
      <c r="F7672" t="s">
        <v>17972</v>
      </c>
      <c r="G7672" t="s">
        <v>17973</v>
      </c>
      <c r="H7672" t="s">
        <v>17974</v>
      </c>
      <c r="I7672" s="1">
        <v>44747</v>
      </c>
      <c r="J7672" s="1">
        <v>45046</v>
      </c>
      <c r="K7672" s="1">
        <v>44747.104042939813</v>
      </c>
      <c r="L7672" s="1">
        <v>45046</v>
      </c>
      <c r="M7672" t="s">
        <v>36</v>
      </c>
      <c r="N7672" t="s">
        <v>37</v>
      </c>
      <c r="O7672">
        <v>85579.4</v>
      </c>
      <c r="P7672">
        <v>0</v>
      </c>
      <c r="Q7672">
        <v>-14720.6</v>
      </c>
      <c r="R7672">
        <v>100300</v>
      </c>
      <c r="S7672">
        <v>98950</v>
      </c>
      <c r="T7672">
        <v>-85579.4</v>
      </c>
      <c r="U7672">
        <v>0</v>
      </c>
      <c r="V7672">
        <v>-84229.4</v>
      </c>
      <c r="W7672">
        <v>-84229.4</v>
      </c>
      <c r="X7672">
        <v>-14720.6</v>
      </c>
      <c r="Y7672" s="2">
        <v>-1350</v>
      </c>
      <c r="Z7672" s="2">
        <v>0</v>
      </c>
      <c r="AA7672">
        <v>0</v>
      </c>
      <c r="AB7672" s="2">
        <v>1350</v>
      </c>
      <c r="AC7672">
        <v>-1350</v>
      </c>
      <c r="AD7672">
        <v>0</v>
      </c>
      <c r="AE7672">
        <v>0</v>
      </c>
      <c r="AF7672">
        <f>Table1[[#This Row],[RPMO Balance]]-Table1[[#This Row],[RSP Balance]]</f>
        <v>0</v>
      </c>
      <c r="AG7672">
        <f>Table1[[#This Row],[RSP Total Charges]]+Table1[[#This Row],[TotalPaymentUnallocatedAmount]]+Table1[[#This Row],[TotalCreditUnallocatedAmount]]</f>
        <v>0</v>
      </c>
    </row>
    <row r="7673" spans="1:33" hidden="1" x14ac:dyDescent="0.25">
      <c r="A7673" t="s">
        <v>17091</v>
      </c>
      <c r="B7673">
        <v>14095</v>
      </c>
      <c r="C7673" t="s">
        <v>17975</v>
      </c>
      <c r="D7673">
        <v>13507</v>
      </c>
      <c r="E7673">
        <v>1255</v>
      </c>
      <c r="F7673" t="s">
        <v>17976</v>
      </c>
      <c r="G7673" t="s">
        <v>17977</v>
      </c>
      <c r="H7673" t="s">
        <v>17978</v>
      </c>
      <c r="I7673" s="1">
        <v>44747</v>
      </c>
      <c r="J7673" s="1">
        <v>44804</v>
      </c>
      <c r="K7673" s="1">
        <v>44747.104042939813</v>
      </c>
      <c r="L7673" s="1">
        <v>44803.254131944443</v>
      </c>
      <c r="M7673" t="s">
        <v>984</v>
      </c>
      <c r="N7673" t="s">
        <v>985</v>
      </c>
      <c r="O7673">
        <v>16595</v>
      </c>
      <c r="P7673">
        <v>0</v>
      </c>
      <c r="Q7673">
        <v>0</v>
      </c>
      <c r="R7673">
        <v>16595</v>
      </c>
      <c r="S7673">
        <v>15545</v>
      </c>
      <c r="T7673">
        <v>-16595</v>
      </c>
      <c r="U7673">
        <v>0</v>
      </c>
      <c r="V7673">
        <v>-15545</v>
      </c>
      <c r="W7673">
        <v>-15545</v>
      </c>
      <c r="X7673">
        <v>0</v>
      </c>
      <c r="Y7673" s="2">
        <v>-1050</v>
      </c>
      <c r="Z7673" s="2">
        <v>0</v>
      </c>
      <c r="AA7673">
        <v>0</v>
      </c>
      <c r="AB7673" s="2">
        <v>1050</v>
      </c>
      <c r="AC7673">
        <v>-1050</v>
      </c>
      <c r="AD7673">
        <v>0</v>
      </c>
      <c r="AE7673">
        <v>0</v>
      </c>
      <c r="AF7673">
        <f>Table1[[#This Row],[RPMO Balance]]-Table1[[#This Row],[RSP Balance]]</f>
        <v>0</v>
      </c>
      <c r="AG7673">
        <f>Table1[[#This Row],[RSP Total Charges]]+Table1[[#This Row],[TotalPaymentUnallocatedAmount]]+Table1[[#This Row],[TotalCreditUnallocatedAmount]]</f>
        <v>0</v>
      </c>
    </row>
    <row r="7674" spans="1:33" hidden="1" x14ac:dyDescent="0.25">
      <c r="A7674" t="s">
        <v>17091</v>
      </c>
      <c r="B7674">
        <v>14096</v>
      </c>
      <c r="C7674" t="s">
        <v>17979</v>
      </c>
      <c r="D7674">
        <v>13508</v>
      </c>
      <c r="E7674">
        <v>1256</v>
      </c>
      <c r="F7674" t="s">
        <v>17980</v>
      </c>
      <c r="G7674" t="s">
        <v>17981</v>
      </c>
      <c r="H7674" t="s">
        <v>17982</v>
      </c>
      <c r="I7674" s="1">
        <v>44747</v>
      </c>
      <c r="J7674" s="1">
        <v>44926</v>
      </c>
      <c r="K7674" s="1">
        <v>44747.104042939813</v>
      </c>
      <c r="L7674" s="1">
        <v>44924</v>
      </c>
      <c r="M7674" t="s">
        <v>984</v>
      </c>
      <c r="N7674" t="s">
        <v>985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f>Table1[[#This Row],[RPMO Balance]]-Table1[[#This Row],[RSP Balance]]</f>
        <v>0</v>
      </c>
      <c r="AG7674">
        <f>Table1[[#This Row],[RSP Total Charges]]+Table1[[#This Row],[TotalPaymentUnallocatedAmount]]+Table1[[#This Row],[TotalCreditUnallocatedAmount]]</f>
        <v>0</v>
      </c>
    </row>
    <row r="7675" spans="1:33" hidden="1" x14ac:dyDescent="0.25">
      <c r="A7675" t="s">
        <v>17091</v>
      </c>
      <c r="B7675">
        <v>14097</v>
      </c>
      <c r="C7675" t="s">
        <v>17983</v>
      </c>
      <c r="D7675">
        <v>13509</v>
      </c>
      <c r="E7675">
        <v>1258</v>
      </c>
      <c r="F7675" t="s">
        <v>17984</v>
      </c>
      <c r="G7675" t="s">
        <v>17985</v>
      </c>
      <c r="H7675" t="s">
        <v>17986</v>
      </c>
      <c r="I7675" s="1">
        <v>44747</v>
      </c>
      <c r="J7675" s="1">
        <v>44804</v>
      </c>
      <c r="K7675" s="1">
        <v>44747.104042939813</v>
      </c>
      <c r="L7675" s="1">
        <v>44803.254131944443</v>
      </c>
      <c r="M7675" t="s">
        <v>984</v>
      </c>
      <c r="N7675" t="s">
        <v>985</v>
      </c>
      <c r="O7675">
        <v>7895</v>
      </c>
      <c r="P7675">
        <v>0</v>
      </c>
      <c r="Q7675">
        <v>0</v>
      </c>
      <c r="R7675">
        <v>7895</v>
      </c>
      <c r="S7675">
        <v>0</v>
      </c>
      <c r="T7675">
        <v>-7895</v>
      </c>
      <c r="U7675">
        <v>0</v>
      </c>
      <c r="V7675">
        <v>0</v>
      </c>
      <c r="W7675">
        <v>0</v>
      </c>
      <c r="X7675">
        <v>0</v>
      </c>
      <c r="Y7675" s="2">
        <v>-7895</v>
      </c>
      <c r="Z7675" s="2">
        <v>0</v>
      </c>
      <c r="AA7675">
        <v>0</v>
      </c>
      <c r="AB7675" s="2">
        <v>7895</v>
      </c>
      <c r="AC7675">
        <v>-7895</v>
      </c>
      <c r="AD7675">
        <v>0</v>
      </c>
      <c r="AE7675">
        <v>0</v>
      </c>
      <c r="AF7675">
        <f>Table1[[#This Row],[RPMO Balance]]-Table1[[#This Row],[RSP Balance]]</f>
        <v>0</v>
      </c>
      <c r="AG7675">
        <f>Table1[[#This Row],[RSP Total Charges]]+Table1[[#This Row],[TotalPaymentUnallocatedAmount]]+Table1[[#This Row],[TotalCreditUnallocatedAmount]]</f>
        <v>0</v>
      </c>
    </row>
    <row r="7676" spans="1:33" hidden="1" x14ac:dyDescent="0.25">
      <c r="A7676" t="s">
        <v>17091</v>
      </c>
      <c r="B7676">
        <v>14098</v>
      </c>
      <c r="C7676" t="s">
        <v>17987</v>
      </c>
      <c r="D7676">
        <v>13510</v>
      </c>
      <c r="E7676">
        <v>1259</v>
      </c>
      <c r="F7676" t="s">
        <v>17988</v>
      </c>
      <c r="G7676" t="s">
        <v>17989</v>
      </c>
      <c r="H7676" t="s">
        <v>17990</v>
      </c>
      <c r="I7676" s="1">
        <v>44747</v>
      </c>
      <c r="J7676" s="1">
        <v>45657</v>
      </c>
      <c r="K7676" s="1">
        <v>44747.104042939813</v>
      </c>
      <c r="L7676" s="1">
        <v>45657</v>
      </c>
      <c r="M7676" t="s">
        <v>36</v>
      </c>
      <c r="N7676" t="s">
        <v>37</v>
      </c>
      <c r="O7676">
        <v>63970</v>
      </c>
      <c r="P7676">
        <v>0</v>
      </c>
      <c r="Q7676">
        <v>0</v>
      </c>
      <c r="R7676">
        <v>63970</v>
      </c>
      <c r="S7676">
        <v>63970</v>
      </c>
      <c r="T7676">
        <v>-63970</v>
      </c>
      <c r="U7676">
        <v>0</v>
      </c>
      <c r="V7676">
        <v>-63970</v>
      </c>
      <c r="W7676">
        <v>-63970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f>Table1[[#This Row],[RPMO Balance]]-Table1[[#This Row],[RSP Balance]]</f>
        <v>0</v>
      </c>
      <c r="AG7676">
        <f>Table1[[#This Row],[RSP Total Charges]]+Table1[[#This Row],[TotalPaymentUnallocatedAmount]]+Table1[[#This Row],[TotalCreditUnallocatedAmount]]</f>
        <v>0</v>
      </c>
    </row>
    <row r="7677" spans="1:33" hidden="1" x14ac:dyDescent="0.25">
      <c r="A7677" t="s">
        <v>17091</v>
      </c>
      <c r="B7677">
        <v>14099</v>
      </c>
      <c r="C7677" t="s">
        <v>17991</v>
      </c>
      <c r="D7677">
        <v>13511</v>
      </c>
      <c r="E7677">
        <v>1260</v>
      </c>
      <c r="F7677" t="s">
        <v>1826</v>
      </c>
      <c r="G7677" t="s">
        <v>17992</v>
      </c>
      <c r="H7677" t="s">
        <v>17993</v>
      </c>
      <c r="I7677" s="1">
        <v>44747</v>
      </c>
      <c r="J7677" s="1">
        <v>44797</v>
      </c>
      <c r="K7677" s="1">
        <v>44747</v>
      </c>
      <c r="L7677" s="1">
        <v>44797.254131944443</v>
      </c>
      <c r="M7677" t="s">
        <v>984</v>
      </c>
      <c r="N7677" t="s">
        <v>985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f>Table1[[#This Row],[RPMO Balance]]-Table1[[#This Row],[RSP Balance]]</f>
        <v>0</v>
      </c>
      <c r="AG7677">
        <f>Table1[[#This Row],[RSP Total Charges]]+Table1[[#This Row],[TotalPaymentUnallocatedAmount]]+Table1[[#This Row],[TotalCreditUnallocatedAmount]]</f>
        <v>0</v>
      </c>
    </row>
    <row r="7678" spans="1:33" hidden="1" x14ac:dyDescent="0.25">
      <c r="A7678" t="s">
        <v>17091</v>
      </c>
      <c r="B7678">
        <v>14100</v>
      </c>
      <c r="C7678" t="s">
        <v>17994</v>
      </c>
      <c r="D7678">
        <v>13512</v>
      </c>
      <c r="E7678">
        <v>1262</v>
      </c>
      <c r="F7678" t="s">
        <v>1108</v>
      </c>
      <c r="G7678" t="s">
        <v>17995</v>
      </c>
      <c r="H7678" t="s">
        <v>17401</v>
      </c>
      <c r="I7678" s="1">
        <v>44747</v>
      </c>
      <c r="J7678" s="1">
        <v>44773</v>
      </c>
      <c r="K7678" s="1">
        <v>44747.104042939813</v>
      </c>
      <c r="L7678" s="1">
        <v>44773.205289351848</v>
      </c>
      <c r="M7678" t="s">
        <v>984</v>
      </c>
      <c r="N7678" t="s">
        <v>985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f>Table1[[#This Row],[RPMO Balance]]-Table1[[#This Row],[RSP Balance]]</f>
        <v>0</v>
      </c>
      <c r="AG7678">
        <f>Table1[[#This Row],[RSP Total Charges]]+Table1[[#This Row],[TotalPaymentUnallocatedAmount]]+Table1[[#This Row],[TotalCreditUnallocatedAmount]]</f>
        <v>0</v>
      </c>
    </row>
    <row r="7679" spans="1:33" hidden="1" x14ac:dyDescent="0.25">
      <c r="A7679" t="s">
        <v>17091</v>
      </c>
      <c r="B7679">
        <v>14101</v>
      </c>
      <c r="C7679" t="s">
        <v>17996</v>
      </c>
      <c r="D7679">
        <v>13513</v>
      </c>
      <c r="E7679">
        <v>1264</v>
      </c>
      <c r="F7679" t="s">
        <v>17997</v>
      </c>
      <c r="G7679" t="s">
        <v>4644</v>
      </c>
      <c r="H7679" t="s">
        <v>17998</v>
      </c>
      <c r="I7679" s="1">
        <v>44747</v>
      </c>
      <c r="J7679" s="1">
        <v>45657</v>
      </c>
      <c r="K7679" s="1">
        <v>44747.104042939813</v>
      </c>
      <c r="L7679" s="1">
        <v>45657</v>
      </c>
      <c r="M7679" t="s">
        <v>36</v>
      </c>
      <c r="N7679" t="s">
        <v>37</v>
      </c>
      <c r="O7679">
        <v>67907.86</v>
      </c>
      <c r="P7679">
        <v>0</v>
      </c>
      <c r="Q7679">
        <v>-3712.14</v>
      </c>
      <c r="R7679">
        <v>71620</v>
      </c>
      <c r="S7679">
        <v>71620</v>
      </c>
      <c r="T7679">
        <v>-67907.86</v>
      </c>
      <c r="U7679">
        <v>0</v>
      </c>
      <c r="V7679">
        <v>-67907.86</v>
      </c>
      <c r="W7679">
        <v>-67907.86</v>
      </c>
      <c r="X7679">
        <v>-3712.14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f>Table1[[#This Row],[RPMO Balance]]-Table1[[#This Row],[RSP Balance]]</f>
        <v>0</v>
      </c>
      <c r="AG7679">
        <f>Table1[[#This Row],[RSP Total Charges]]+Table1[[#This Row],[TotalPaymentUnallocatedAmount]]+Table1[[#This Row],[TotalCreditUnallocatedAmount]]</f>
        <v>0</v>
      </c>
    </row>
    <row r="7680" spans="1:33" hidden="1" x14ac:dyDescent="0.25">
      <c r="A7680" t="s">
        <v>17091</v>
      </c>
      <c r="B7680">
        <v>14102</v>
      </c>
      <c r="C7680" t="s">
        <v>17999</v>
      </c>
      <c r="D7680">
        <v>13514</v>
      </c>
      <c r="E7680">
        <v>1265</v>
      </c>
      <c r="F7680" t="s">
        <v>5162</v>
      </c>
      <c r="G7680" t="s">
        <v>18000</v>
      </c>
      <c r="H7680" t="s">
        <v>18001</v>
      </c>
      <c r="I7680" s="1">
        <v>44747</v>
      </c>
      <c r="J7680" s="1">
        <v>44804</v>
      </c>
      <c r="K7680" s="1">
        <v>44747.104042939813</v>
      </c>
      <c r="L7680" s="1">
        <v>44803.254131944443</v>
      </c>
      <c r="M7680" t="s">
        <v>984</v>
      </c>
      <c r="N7680" t="s">
        <v>985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f>Table1[[#This Row],[RPMO Balance]]-Table1[[#This Row],[RSP Balance]]</f>
        <v>0</v>
      </c>
      <c r="AG7680">
        <f>Table1[[#This Row],[RSP Total Charges]]+Table1[[#This Row],[TotalPaymentUnallocatedAmount]]+Table1[[#This Row],[TotalCreditUnallocatedAmount]]</f>
        <v>0</v>
      </c>
    </row>
    <row r="7681" spans="1:33" hidden="1" x14ac:dyDescent="0.25">
      <c r="A7681" t="s">
        <v>17091</v>
      </c>
      <c r="B7681">
        <v>14103</v>
      </c>
      <c r="C7681" t="s">
        <v>18002</v>
      </c>
      <c r="D7681">
        <v>13515</v>
      </c>
      <c r="E7681">
        <v>1266</v>
      </c>
      <c r="F7681" t="s">
        <v>18003</v>
      </c>
      <c r="G7681" t="s">
        <v>18004</v>
      </c>
      <c r="H7681" t="s">
        <v>18005</v>
      </c>
      <c r="I7681" s="1">
        <v>44747</v>
      </c>
      <c r="J7681" s="1">
        <v>45657</v>
      </c>
      <c r="K7681" s="1">
        <v>44747.104042939813</v>
      </c>
      <c r="L7681" s="1">
        <v>45657</v>
      </c>
      <c r="M7681" t="s">
        <v>36</v>
      </c>
      <c r="N7681" t="s">
        <v>37</v>
      </c>
      <c r="O7681">
        <v>104205.8</v>
      </c>
      <c r="P7681">
        <v>0</v>
      </c>
      <c r="Q7681">
        <v>0</v>
      </c>
      <c r="R7681">
        <v>104205.8</v>
      </c>
      <c r="S7681">
        <v>104205.8</v>
      </c>
      <c r="T7681">
        <v>-104205.8</v>
      </c>
      <c r="U7681">
        <v>0</v>
      </c>
      <c r="V7681">
        <v>-104205.8</v>
      </c>
      <c r="W7681">
        <v>-104205.8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f>Table1[[#This Row],[RPMO Balance]]-Table1[[#This Row],[RSP Balance]]</f>
        <v>0</v>
      </c>
      <c r="AG7681">
        <f>Table1[[#This Row],[RSP Total Charges]]+Table1[[#This Row],[TotalPaymentUnallocatedAmount]]+Table1[[#This Row],[TotalCreditUnallocatedAmount]]</f>
        <v>0</v>
      </c>
    </row>
    <row r="7682" spans="1:33" hidden="1" x14ac:dyDescent="0.25">
      <c r="A7682" t="s">
        <v>17091</v>
      </c>
      <c r="B7682">
        <v>14104</v>
      </c>
      <c r="C7682" t="s">
        <v>18006</v>
      </c>
      <c r="D7682">
        <v>13516</v>
      </c>
      <c r="E7682">
        <v>1267</v>
      </c>
      <c r="F7682" t="s">
        <v>18007</v>
      </c>
      <c r="G7682" t="s">
        <v>18008</v>
      </c>
      <c r="H7682" t="s">
        <v>18009</v>
      </c>
      <c r="I7682" s="1">
        <v>44747</v>
      </c>
      <c r="J7682" s="1">
        <v>45657</v>
      </c>
      <c r="K7682" s="1">
        <v>44747.104042939813</v>
      </c>
      <c r="L7682" s="1">
        <v>45657</v>
      </c>
      <c r="M7682" t="s">
        <v>36</v>
      </c>
      <c r="N7682" t="s">
        <v>37</v>
      </c>
      <c r="O7682">
        <v>58394.74</v>
      </c>
      <c r="P7682">
        <v>0</v>
      </c>
      <c r="Q7682">
        <v>-5575.26</v>
      </c>
      <c r="R7682">
        <v>63970</v>
      </c>
      <c r="S7682">
        <v>63970</v>
      </c>
      <c r="T7682">
        <v>-58394.74</v>
      </c>
      <c r="U7682">
        <v>0</v>
      </c>
      <c r="V7682">
        <v>-58394.74</v>
      </c>
      <c r="W7682">
        <v>-58394.74</v>
      </c>
      <c r="X7682">
        <v>-5575.26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f>Table1[[#This Row],[RPMO Balance]]-Table1[[#This Row],[RSP Balance]]</f>
        <v>0</v>
      </c>
      <c r="AG7682">
        <f>Table1[[#This Row],[RSP Total Charges]]+Table1[[#This Row],[TotalPaymentUnallocatedAmount]]+Table1[[#This Row],[TotalCreditUnallocatedAmount]]</f>
        <v>0</v>
      </c>
    </row>
    <row r="7683" spans="1:33" hidden="1" x14ac:dyDescent="0.25">
      <c r="A7683" t="s">
        <v>17091</v>
      </c>
      <c r="B7683">
        <v>14105</v>
      </c>
      <c r="C7683" t="s">
        <v>18010</v>
      </c>
      <c r="D7683">
        <v>13517</v>
      </c>
      <c r="E7683">
        <v>1268</v>
      </c>
      <c r="F7683" t="s">
        <v>3017</v>
      </c>
      <c r="G7683" t="s">
        <v>18011</v>
      </c>
      <c r="H7683" t="s">
        <v>18012</v>
      </c>
      <c r="I7683" s="1">
        <v>44747</v>
      </c>
      <c r="J7683" s="1">
        <v>44895</v>
      </c>
      <c r="K7683" s="1">
        <v>44747.104042939813</v>
      </c>
      <c r="L7683" s="1">
        <v>44875</v>
      </c>
      <c r="M7683" t="s">
        <v>984</v>
      </c>
      <c r="N7683" t="s">
        <v>985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f>Table1[[#This Row],[RPMO Balance]]-Table1[[#This Row],[RSP Balance]]</f>
        <v>0</v>
      </c>
      <c r="AG7683">
        <f>Table1[[#This Row],[RSP Total Charges]]+Table1[[#This Row],[TotalPaymentUnallocatedAmount]]+Table1[[#This Row],[TotalCreditUnallocatedAmount]]</f>
        <v>0</v>
      </c>
    </row>
    <row r="7684" spans="1:33" hidden="1" x14ac:dyDescent="0.25">
      <c r="A7684" t="s">
        <v>17091</v>
      </c>
      <c r="B7684">
        <v>14106</v>
      </c>
      <c r="C7684" t="s">
        <v>18013</v>
      </c>
      <c r="D7684">
        <v>13518</v>
      </c>
      <c r="E7684">
        <v>1269</v>
      </c>
      <c r="F7684" t="s">
        <v>2305</v>
      </c>
      <c r="G7684" t="s">
        <v>18014</v>
      </c>
      <c r="H7684" t="s">
        <v>18015</v>
      </c>
      <c r="I7684" s="1">
        <v>44747</v>
      </c>
      <c r="J7684" s="1">
        <v>45046</v>
      </c>
      <c r="K7684" s="1">
        <v>44747.104042939813</v>
      </c>
      <c r="L7684" s="1">
        <v>45046</v>
      </c>
      <c r="M7684" t="s">
        <v>36</v>
      </c>
      <c r="N7684" t="s">
        <v>37</v>
      </c>
      <c r="O7684">
        <v>57369.1</v>
      </c>
      <c r="P7684">
        <v>0</v>
      </c>
      <c r="Q7684">
        <v>-6600.9</v>
      </c>
      <c r="R7684">
        <v>63970</v>
      </c>
      <c r="S7684">
        <v>63970</v>
      </c>
      <c r="T7684">
        <v>-57369.1</v>
      </c>
      <c r="U7684">
        <v>0</v>
      </c>
      <c r="V7684">
        <v>-57369.1</v>
      </c>
      <c r="W7684">
        <v>-57369.1</v>
      </c>
      <c r="X7684">
        <v>-6600.9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f>Table1[[#This Row],[RPMO Balance]]-Table1[[#This Row],[RSP Balance]]</f>
        <v>0</v>
      </c>
      <c r="AG7684">
        <f>Table1[[#This Row],[RSP Total Charges]]+Table1[[#This Row],[TotalPaymentUnallocatedAmount]]+Table1[[#This Row],[TotalCreditUnallocatedAmount]]</f>
        <v>0</v>
      </c>
    </row>
    <row r="7685" spans="1:33" hidden="1" x14ac:dyDescent="0.25">
      <c r="A7685" t="s">
        <v>17091</v>
      </c>
      <c r="B7685">
        <v>14107</v>
      </c>
      <c r="C7685" t="s">
        <v>18016</v>
      </c>
      <c r="D7685">
        <v>13519</v>
      </c>
      <c r="E7685">
        <v>1270</v>
      </c>
      <c r="F7685" t="s">
        <v>407</v>
      </c>
      <c r="G7685" t="s">
        <v>18017</v>
      </c>
      <c r="H7685" t="s">
        <v>18018</v>
      </c>
      <c r="I7685" s="1">
        <v>44747</v>
      </c>
      <c r="J7685" s="1">
        <v>45473</v>
      </c>
      <c r="K7685" s="1">
        <v>44747.104042939813</v>
      </c>
      <c r="L7685" s="1">
        <v>45473</v>
      </c>
      <c r="M7685" t="s">
        <v>36</v>
      </c>
      <c r="N7685" t="s">
        <v>37</v>
      </c>
      <c r="O7685">
        <v>49909.32</v>
      </c>
      <c r="P7685">
        <v>0</v>
      </c>
      <c r="Q7685">
        <v>-6340.68</v>
      </c>
      <c r="R7685">
        <v>56250</v>
      </c>
      <c r="S7685">
        <v>56250</v>
      </c>
      <c r="T7685">
        <v>-49909.32</v>
      </c>
      <c r="U7685">
        <v>0</v>
      </c>
      <c r="V7685">
        <v>-49909.32</v>
      </c>
      <c r="W7685">
        <v>-49909.32</v>
      </c>
      <c r="X7685">
        <v>-6340.68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f>Table1[[#This Row],[RPMO Balance]]-Table1[[#This Row],[RSP Balance]]</f>
        <v>0</v>
      </c>
      <c r="AG7685">
        <f>Table1[[#This Row],[RSP Total Charges]]+Table1[[#This Row],[TotalPaymentUnallocatedAmount]]+Table1[[#This Row],[TotalCreditUnallocatedAmount]]</f>
        <v>0</v>
      </c>
    </row>
    <row r="7686" spans="1:33" hidden="1" x14ac:dyDescent="0.25">
      <c r="A7686" t="s">
        <v>17091</v>
      </c>
      <c r="B7686">
        <v>14108</v>
      </c>
      <c r="C7686" t="s">
        <v>18019</v>
      </c>
      <c r="D7686">
        <v>13520</v>
      </c>
      <c r="E7686">
        <v>1271</v>
      </c>
      <c r="F7686" t="s">
        <v>18020</v>
      </c>
      <c r="G7686" t="s">
        <v>18021</v>
      </c>
      <c r="H7686" t="s">
        <v>18022</v>
      </c>
      <c r="I7686" s="1">
        <v>44747</v>
      </c>
      <c r="J7686" s="1">
        <v>44957</v>
      </c>
      <c r="K7686" s="1">
        <v>44747.104042939813</v>
      </c>
      <c r="L7686" s="1">
        <v>44957</v>
      </c>
      <c r="M7686" t="s">
        <v>984</v>
      </c>
      <c r="N7686" t="s">
        <v>985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f>Table1[[#This Row],[RPMO Balance]]-Table1[[#This Row],[RSP Balance]]</f>
        <v>0</v>
      </c>
      <c r="AG7686">
        <f>Table1[[#This Row],[RSP Total Charges]]+Table1[[#This Row],[TotalPaymentUnallocatedAmount]]+Table1[[#This Row],[TotalCreditUnallocatedAmount]]</f>
        <v>0</v>
      </c>
    </row>
    <row r="7687" spans="1:33" hidden="1" x14ac:dyDescent="0.25">
      <c r="A7687" t="s">
        <v>17091</v>
      </c>
      <c r="B7687">
        <v>14109</v>
      </c>
      <c r="C7687" t="s">
        <v>18023</v>
      </c>
      <c r="D7687">
        <v>13521</v>
      </c>
      <c r="E7687">
        <v>1272</v>
      </c>
      <c r="F7687" t="s">
        <v>1778</v>
      </c>
      <c r="G7687" t="s">
        <v>2883</v>
      </c>
      <c r="H7687" t="s">
        <v>18024</v>
      </c>
      <c r="I7687" s="1">
        <v>44747</v>
      </c>
      <c r="J7687" s="1">
        <v>44773</v>
      </c>
      <c r="K7687" s="1">
        <v>44747.104042939813</v>
      </c>
      <c r="L7687" s="1">
        <v>44773.205289351848</v>
      </c>
      <c r="M7687" t="s">
        <v>984</v>
      </c>
      <c r="N7687" t="s">
        <v>985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f>Table1[[#This Row],[RPMO Balance]]-Table1[[#This Row],[RSP Balance]]</f>
        <v>0</v>
      </c>
      <c r="AG7687">
        <f>Table1[[#This Row],[RSP Total Charges]]+Table1[[#This Row],[TotalPaymentUnallocatedAmount]]+Table1[[#This Row],[TotalCreditUnallocatedAmount]]</f>
        <v>0</v>
      </c>
    </row>
    <row r="7688" spans="1:33" hidden="1" x14ac:dyDescent="0.25">
      <c r="A7688" t="s">
        <v>17091</v>
      </c>
      <c r="B7688">
        <v>14110</v>
      </c>
      <c r="C7688" t="s">
        <v>18025</v>
      </c>
      <c r="D7688">
        <v>13522</v>
      </c>
      <c r="E7688">
        <v>1273</v>
      </c>
      <c r="F7688" t="s">
        <v>18026</v>
      </c>
      <c r="G7688" t="s">
        <v>18027</v>
      </c>
      <c r="H7688" t="s">
        <v>18028</v>
      </c>
      <c r="I7688" s="1">
        <v>44747</v>
      </c>
      <c r="J7688" s="1">
        <v>44834</v>
      </c>
      <c r="K7688" s="1">
        <v>44747.104042939813</v>
      </c>
      <c r="L7688" s="1">
        <v>44833.321554861112</v>
      </c>
      <c r="M7688" t="s">
        <v>984</v>
      </c>
      <c r="N7688" t="s">
        <v>985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f>Table1[[#This Row],[RPMO Balance]]-Table1[[#This Row],[RSP Balance]]</f>
        <v>0</v>
      </c>
      <c r="AG7688">
        <f>Table1[[#This Row],[RSP Total Charges]]+Table1[[#This Row],[TotalPaymentUnallocatedAmount]]+Table1[[#This Row],[TotalCreditUnallocatedAmount]]</f>
        <v>0</v>
      </c>
    </row>
    <row r="7689" spans="1:33" hidden="1" x14ac:dyDescent="0.25">
      <c r="A7689" t="s">
        <v>17091</v>
      </c>
      <c r="B7689">
        <v>14111</v>
      </c>
      <c r="C7689" t="s">
        <v>18029</v>
      </c>
      <c r="D7689">
        <v>13523</v>
      </c>
      <c r="E7689">
        <v>1274</v>
      </c>
      <c r="F7689" t="s">
        <v>18030</v>
      </c>
      <c r="G7689" t="s">
        <v>18031</v>
      </c>
      <c r="H7689" t="s">
        <v>18032</v>
      </c>
      <c r="I7689" s="1">
        <v>44747</v>
      </c>
      <c r="J7689" s="1">
        <v>45046</v>
      </c>
      <c r="K7689" s="1">
        <v>44747.104042939813</v>
      </c>
      <c r="L7689" s="1">
        <v>45046</v>
      </c>
      <c r="M7689" t="s">
        <v>36</v>
      </c>
      <c r="N7689" t="s">
        <v>37</v>
      </c>
      <c r="O7689">
        <v>51376.93</v>
      </c>
      <c r="P7689">
        <v>0</v>
      </c>
      <c r="Q7689">
        <v>-4873.07</v>
      </c>
      <c r="R7689">
        <v>56250</v>
      </c>
      <c r="S7689">
        <v>56250</v>
      </c>
      <c r="T7689">
        <v>-51376.93</v>
      </c>
      <c r="U7689">
        <v>0</v>
      </c>
      <c r="V7689">
        <v>-51376.93</v>
      </c>
      <c r="W7689">
        <v>-51376.93</v>
      </c>
      <c r="X7689">
        <v>-4873.07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f>Table1[[#This Row],[RPMO Balance]]-Table1[[#This Row],[RSP Balance]]</f>
        <v>0</v>
      </c>
      <c r="AG7689">
        <f>Table1[[#This Row],[RSP Total Charges]]+Table1[[#This Row],[TotalPaymentUnallocatedAmount]]+Table1[[#This Row],[TotalCreditUnallocatedAmount]]</f>
        <v>0</v>
      </c>
    </row>
    <row r="7690" spans="1:33" hidden="1" x14ac:dyDescent="0.25">
      <c r="A7690" t="s">
        <v>17091</v>
      </c>
      <c r="B7690">
        <v>14112</v>
      </c>
      <c r="C7690" t="s">
        <v>18033</v>
      </c>
      <c r="D7690">
        <v>13524</v>
      </c>
      <c r="E7690">
        <v>1275</v>
      </c>
      <c r="F7690" t="s">
        <v>18034</v>
      </c>
      <c r="G7690" t="s">
        <v>18035</v>
      </c>
      <c r="H7690" t="s">
        <v>18036</v>
      </c>
      <c r="I7690" s="1">
        <v>44747</v>
      </c>
      <c r="J7690" s="1">
        <v>45291</v>
      </c>
      <c r="K7690" s="1">
        <v>44747.104042939813</v>
      </c>
      <c r="L7690" s="1">
        <v>45291</v>
      </c>
      <c r="M7690" t="s">
        <v>36</v>
      </c>
      <c r="N7690" t="s">
        <v>37</v>
      </c>
      <c r="O7690">
        <v>67763.509999999995</v>
      </c>
      <c r="P7690">
        <v>0</v>
      </c>
      <c r="Q7690">
        <v>-3756.49</v>
      </c>
      <c r="R7690">
        <v>71520</v>
      </c>
      <c r="S7690">
        <v>71520</v>
      </c>
      <c r="T7690">
        <v>-67763.509999999995</v>
      </c>
      <c r="U7690">
        <v>0</v>
      </c>
      <c r="V7690">
        <v>-67763.509999999995</v>
      </c>
      <c r="W7690">
        <v>-67763.509999999995</v>
      </c>
      <c r="X7690">
        <v>-3756.49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f>Table1[[#This Row],[RPMO Balance]]-Table1[[#This Row],[RSP Balance]]</f>
        <v>0</v>
      </c>
      <c r="AG7690">
        <f>Table1[[#This Row],[RSP Total Charges]]+Table1[[#This Row],[TotalPaymentUnallocatedAmount]]+Table1[[#This Row],[TotalCreditUnallocatedAmount]]</f>
        <v>0</v>
      </c>
    </row>
    <row r="7691" spans="1:33" hidden="1" x14ac:dyDescent="0.25">
      <c r="A7691" t="s">
        <v>17091</v>
      </c>
      <c r="B7691">
        <v>14113</v>
      </c>
      <c r="C7691" t="s">
        <v>18037</v>
      </c>
      <c r="D7691">
        <v>13525</v>
      </c>
      <c r="E7691">
        <v>1276</v>
      </c>
      <c r="F7691" t="s">
        <v>3256</v>
      </c>
      <c r="G7691" t="s">
        <v>18038</v>
      </c>
      <c r="H7691" t="s">
        <v>18039</v>
      </c>
      <c r="I7691" s="1">
        <v>44747</v>
      </c>
      <c r="J7691" s="1">
        <v>45291</v>
      </c>
      <c r="K7691" s="1">
        <v>44747.104042939813</v>
      </c>
      <c r="L7691" s="1">
        <v>45291</v>
      </c>
      <c r="M7691" t="s">
        <v>36</v>
      </c>
      <c r="N7691" t="s">
        <v>37</v>
      </c>
      <c r="O7691">
        <v>87504.79</v>
      </c>
      <c r="P7691">
        <v>0</v>
      </c>
      <c r="Q7691">
        <v>-795.21</v>
      </c>
      <c r="R7691">
        <v>88300</v>
      </c>
      <c r="S7691">
        <v>88300</v>
      </c>
      <c r="T7691">
        <v>-87504.79</v>
      </c>
      <c r="U7691">
        <v>0</v>
      </c>
      <c r="V7691">
        <v>-87504.79</v>
      </c>
      <c r="W7691">
        <v>-87504.79</v>
      </c>
      <c r="X7691">
        <v>-795.21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f>Table1[[#This Row],[RPMO Balance]]-Table1[[#This Row],[RSP Balance]]</f>
        <v>0</v>
      </c>
      <c r="AG7691">
        <f>Table1[[#This Row],[RSP Total Charges]]+Table1[[#This Row],[TotalPaymentUnallocatedAmount]]+Table1[[#This Row],[TotalCreditUnallocatedAmount]]</f>
        <v>0</v>
      </c>
    </row>
    <row r="7692" spans="1:33" hidden="1" x14ac:dyDescent="0.25">
      <c r="A7692" t="s">
        <v>17091</v>
      </c>
      <c r="B7692">
        <v>14114</v>
      </c>
      <c r="C7692" t="s">
        <v>18040</v>
      </c>
      <c r="D7692">
        <v>13526</v>
      </c>
      <c r="E7692">
        <v>1277</v>
      </c>
      <c r="F7692" t="s">
        <v>18041</v>
      </c>
      <c r="G7692" t="s">
        <v>17129</v>
      </c>
      <c r="H7692" t="s">
        <v>18042</v>
      </c>
      <c r="I7692" s="1">
        <v>44747</v>
      </c>
      <c r="J7692" s="1">
        <v>45291</v>
      </c>
      <c r="K7692" s="1">
        <v>44747.104042939813</v>
      </c>
      <c r="L7692" s="1">
        <v>45291</v>
      </c>
      <c r="M7692" t="s">
        <v>36</v>
      </c>
      <c r="N7692" t="s">
        <v>37</v>
      </c>
      <c r="O7692">
        <v>58435.97</v>
      </c>
      <c r="P7692">
        <v>0</v>
      </c>
      <c r="Q7692">
        <v>-4514.03</v>
      </c>
      <c r="R7692">
        <v>62950</v>
      </c>
      <c r="S7692">
        <v>62950</v>
      </c>
      <c r="T7692">
        <v>-58435.97</v>
      </c>
      <c r="U7692">
        <v>0</v>
      </c>
      <c r="V7692">
        <v>-58435.97</v>
      </c>
      <c r="W7692">
        <v>-58435.97</v>
      </c>
      <c r="X7692">
        <v>-4514.03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f>Table1[[#This Row],[RPMO Balance]]-Table1[[#This Row],[RSP Balance]]</f>
        <v>0</v>
      </c>
      <c r="AG7692">
        <f>Table1[[#This Row],[RSP Total Charges]]+Table1[[#This Row],[TotalPaymentUnallocatedAmount]]+Table1[[#This Row],[TotalCreditUnallocatedAmount]]</f>
        <v>0</v>
      </c>
    </row>
    <row r="7693" spans="1:33" hidden="1" x14ac:dyDescent="0.25">
      <c r="A7693" t="s">
        <v>17091</v>
      </c>
      <c r="B7693">
        <v>14115</v>
      </c>
      <c r="C7693" t="s">
        <v>18043</v>
      </c>
      <c r="D7693">
        <v>13527</v>
      </c>
      <c r="E7693">
        <v>1278</v>
      </c>
      <c r="F7693" t="s">
        <v>18044</v>
      </c>
      <c r="G7693" t="s">
        <v>18045</v>
      </c>
      <c r="H7693" t="s">
        <v>18046</v>
      </c>
      <c r="I7693" s="1">
        <v>44747</v>
      </c>
      <c r="J7693" s="1">
        <v>45046</v>
      </c>
      <c r="K7693" s="1">
        <v>44747.104042939813</v>
      </c>
      <c r="L7693" s="1">
        <v>45046</v>
      </c>
      <c r="M7693" t="s">
        <v>36</v>
      </c>
      <c r="N7693" t="s">
        <v>37</v>
      </c>
      <c r="O7693">
        <v>88141.4</v>
      </c>
      <c r="P7693">
        <v>0</v>
      </c>
      <c r="Q7693">
        <v>-158.6</v>
      </c>
      <c r="R7693">
        <v>88300</v>
      </c>
      <c r="S7693">
        <v>88300</v>
      </c>
      <c r="T7693">
        <v>-88141.4</v>
      </c>
      <c r="U7693">
        <v>0</v>
      </c>
      <c r="V7693">
        <v>-88141.4</v>
      </c>
      <c r="W7693">
        <v>-88141.4</v>
      </c>
      <c r="X7693">
        <v>-158.6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f>Table1[[#This Row],[RPMO Balance]]-Table1[[#This Row],[RSP Balance]]</f>
        <v>0</v>
      </c>
      <c r="AG7693">
        <f>Table1[[#This Row],[RSP Total Charges]]+Table1[[#This Row],[TotalPaymentUnallocatedAmount]]+Table1[[#This Row],[TotalCreditUnallocatedAmount]]</f>
        <v>0</v>
      </c>
    </row>
    <row r="7694" spans="1:33" hidden="1" x14ac:dyDescent="0.25">
      <c r="A7694" t="s">
        <v>17091</v>
      </c>
      <c r="B7694">
        <v>14116</v>
      </c>
      <c r="C7694" t="s">
        <v>18047</v>
      </c>
      <c r="D7694">
        <v>13528</v>
      </c>
      <c r="E7694">
        <v>1279</v>
      </c>
      <c r="F7694" t="s">
        <v>171</v>
      </c>
      <c r="G7694" t="s">
        <v>18048</v>
      </c>
      <c r="H7694" t="s">
        <v>18049</v>
      </c>
      <c r="I7694" s="1">
        <v>44747</v>
      </c>
      <c r="J7694" s="1">
        <v>45657</v>
      </c>
      <c r="K7694" s="1">
        <v>44747.104042939813</v>
      </c>
      <c r="L7694" s="1">
        <v>45657</v>
      </c>
      <c r="M7694" t="s">
        <v>36</v>
      </c>
      <c r="N7694" t="s">
        <v>37</v>
      </c>
      <c r="O7694">
        <v>62245.86</v>
      </c>
      <c r="P7694">
        <v>0</v>
      </c>
      <c r="Q7694">
        <v>-1974.14</v>
      </c>
      <c r="R7694">
        <v>64220</v>
      </c>
      <c r="S7694">
        <v>0</v>
      </c>
      <c r="T7694">
        <v>-62095.87</v>
      </c>
      <c r="U7694">
        <v>149.99</v>
      </c>
      <c r="V7694">
        <v>0</v>
      </c>
      <c r="W7694">
        <v>0</v>
      </c>
      <c r="X7694">
        <v>0</v>
      </c>
      <c r="Y7694">
        <v>-62095.87</v>
      </c>
      <c r="Z7694">
        <v>-1974.14</v>
      </c>
      <c r="AA7694">
        <v>0</v>
      </c>
      <c r="AB7694">
        <v>64220</v>
      </c>
      <c r="AC7694">
        <v>-62095.87</v>
      </c>
      <c r="AD7694">
        <v>-1974.14</v>
      </c>
      <c r="AE7694">
        <v>149.99</v>
      </c>
      <c r="AF7694">
        <f>Table1[[#This Row],[RPMO Balance]]-Table1[[#This Row],[RSP Balance]]</f>
        <v>0</v>
      </c>
      <c r="AG7694">
        <f>Table1[[#This Row],[RSP Total Charges]]+Table1[[#This Row],[TotalPaymentUnallocatedAmount]]+Table1[[#This Row],[TotalCreditUnallocatedAmount]]</f>
        <v>149.98999999999728</v>
      </c>
    </row>
    <row r="7695" spans="1:33" hidden="1" x14ac:dyDescent="0.25">
      <c r="A7695" t="s">
        <v>17091</v>
      </c>
      <c r="B7695">
        <v>14117</v>
      </c>
      <c r="C7695" t="s">
        <v>18050</v>
      </c>
      <c r="D7695">
        <v>13529</v>
      </c>
      <c r="E7695">
        <v>1280</v>
      </c>
      <c r="F7695" t="s">
        <v>714</v>
      </c>
      <c r="G7695" t="s">
        <v>18051</v>
      </c>
      <c r="H7695" t="s">
        <v>18052</v>
      </c>
      <c r="I7695" s="1">
        <v>44747</v>
      </c>
      <c r="J7695" s="1">
        <v>45657</v>
      </c>
      <c r="K7695" s="1">
        <v>44747.104042939813</v>
      </c>
      <c r="L7695" s="1">
        <v>45657</v>
      </c>
      <c r="M7695" t="s">
        <v>36</v>
      </c>
      <c r="N7695" t="s">
        <v>37</v>
      </c>
      <c r="O7695">
        <v>58580.35</v>
      </c>
      <c r="P7695">
        <v>0</v>
      </c>
      <c r="Q7695">
        <v>-5389.65</v>
      </c>
      <c r="R7695">
        <v>63970</v>
      </c>
      <c r="S7695">
        <v>63970</v>
      </c>
      <c r="T7695">
        <v>-58580.35</v>
      </c>
      <c r="U7695">
        <v>0</v>
      </c>
      <c r="V7695">
        <v>-58580.35</v>
      </c>
      <c r="W7695">
        <v>-58580.35</v>
      </c>
      <c r="X7695">
        <v>-5389.65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f>Table1[[#This Row],[RPMO Balance]]-Table1[[#This Row],[RSP Balance]]</f>
        <v>0</v>
      </c>
      <c r="AG7695">
        <f>Table1[[#This Row],[RSP Total Charges]]+Table1[[#This Row],[TotalPaymentUnallocatedAmount]]+Table1[[#This Row],[TotalCreditUnallocatedAmount]]</f>
        <v>0</v>
      </c>
    </row>
    <row r="7696" spans="1:33" hidden="1" x14ac:dyDescent="0.25">
      <c r="A7696" t="s">
        <v>17091</v>
      </c>
      <c r="B7696">
        <v>14118</v>
      </c>
      <c r="C7696" t="s">
        <v>18053</v>
      </c>
      <c r="D7696">
        <v>13530</v>
      </c>
      <c r="E7696">
        <v>1281</v>
      </c>
      <c r="F7696" t="s">
        <v>18054</v>
      </c>
      <c r="G7696" t="s">
        <v>1310</v>
      </c>
      <c r="H7696" t="s">
        <v>18055</v>
      </c>
      <c r="I7696" s="1">
        <v>44747</v>
      </c>
      <c r="J7696" s="1">
        <v>44834</v>
      </c>
      <c r="K7696" s="1">
        <v>44747.104042939813</v>
      </c>
      <c r="L7696" s="1">
        <v>44833.321554861112</v>
      </c>
      <c r="M7696" t="s">
        <v>984</v>
      </c>
      <c r="N7696" t="s">
        <v>985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f>Table1[[#This Row],[RPMO Balance]]-Table1[[#This Row],[RSP Balance]]</f>
        <v>0</v>
      </c>
      <c r="AG7696">
        <f>Table1[[#This Row],[RSP Total Charges]]+Table1[[#This Row],[TotalPaymentUnallocatedAmount]]+Table1[[#This Row],[TotalCreditUnallocatedAmount]]</f>
        <v>0</v>
      </c>
    </row>
    <row r="7697" spans="1:33" hidden="1" x14ac:dyDescent="0.25">
      <c r="A7697" t="s">
        <v>17091</v>
      </c>
      <c r="B7697">
        <v>14119</v>
      </c>
      <c r="C7697" t="s">
        <v>18056</v>
      </c>
      <c r="D7697">
        <v>13531</v>
      </c>
      <c r="E7697">
        <v>1283</v>
      </c>
      <c r="F7697" t="s">
        <v>18057</v>
      </c>
      <c r="G7697" t="s">
        <v>18058</v>
      </c>
      <c r="H7697" t="s">
        <v>18059</v>
      </c>
      <c r="I7697" s="1">
        <v>44747</v>
      </c>
      <c r="J7697" s="1">
        <v>45657</v>
      </c>
      <c r="K7697" s="1">
        <v>44747.104042939813</v>
      </c>
      <c r="L7697" s="1">
        <v>45657</v>
      </c>
      <c r="M7697" t="s">
        <v>36</v>
      </c>
      <c r="N7697" t="s">
        <v>37</v>
      </c>
      <c r="O7697">
        <v>59629.02</v>
      </c>
      <c r="P7697">
        <v>0</v>
      </c>
      <c r="Q7697">
        <v>-4490.9799999999996</v>
      </c>
      <c r="R7697">
        <v>64120</v>
      </c>
      <c r="S7697">
        <v>64120</v>
      </c>
      <c r="T7697">
        <v>-59629.02</v>
      </c>
      <c r="U7697">
        <v>0</v>
      </c>
      <c r="V7697">
        <v>-59629.02</v>
      </c>
      <c r="W7697">
        <v>-59629.02</v>
      </c>
      <c r="X7697">
        <v>-4490.9799999999996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f>Table1[[#This Row],[RPMO Balance]]-Table1[[#This Row],[RSP Balance]]</f>
        <v>0</v>
      </c>
      <c r="AG7697">
        <f>Table1[[#This Row],[RSP Total Charges]]+Table1[[#This Row],[TotalPaymentUnallocatedAmount]]+Table1[[#This Row],[TotalCreditUnallocatedAmount]]</f>
        <v>0</v>
      </c>
    </row>
    <row r="7698" spans="1:33" hidden="1" x14ac:dyDescent="0.25">
      <c r="A7698" t="s">
        <v>17091</v>
      </c>
      <c r="B7698">
        <v>14120</v>
      </c>
      <c r="C7698" t="s">
        <v>18060</v>
      </c>
      <c r="D7698">
        <v>13532</v>
      </c>
      <c r="E7698">
        <v>1284</v>
      </c>
      <c r="F7698" t="s">
        <v>407</v>
      </c>
      <c r="G7698" t="s">
        <v>18061</v>
      </c>
      <c r="H7698" t="s">
        <v>18062</v>
      </c>
      <c r="I7698" s="1">
        <v>44747</v>
      </c>
      <c r="J7698" s="1">
        <v>45016</v>
      </c>
      <c r="K7698" s="1">
        <v>44747.104042939813</v>
      </c>
      <c r="L7698" s="1">
        <v>45016</v>
      </c>
      <c r="M7698" t="s">
        <v>36</v>
      </c>
      <c r="N7698" t="s">
        <v>37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f>Table1[[#This Row],[RPMO Balance]]-Table1[[#This Row],[RSP Balance]]</f>
        <v>0</v>
      </c>
      <c r="AG7698">
        <f>Table1[[#This Row],[RSP Total Charges]]+Table1[[#This Row],[TotalPaymentUnallocatedAmount]]+Table1[[#This Row],[TotalCreditUnallocatedAmount]]</f>
        <v>0</v>
      </c>
    </row>
    <row r="7699" spans="1:33" hidden="1" x14ac:dyDescent="0.25">
      <c r="A7699" t="s">
        <v>17091</v>
      </c>
      <c r="B7699">
        <v>14121</v>
      </c>
      <c r="C7699" t="s">
        <v>18063</v>
      </c>
      <c r="D7699">
        <v>13533</v>
      </c>
      <c r="E7699">
        <v>1285</v>
      </c>
      <c r="F7699" t="s">
        <v>1267</v>
      </c>
      <c r="G7699" t="s">
        <v>18064</v>
      </c>
      <c r="H7699" t="s">
        <v>18065</v>
      </c>
      <c r="I7699" s="1">
        <v>44747</v>
      </c>
      <c r="J7699" s="1">
        <v>45473</v>
      </c>
      <c r="K7699" s="1">
        <v>44747.104042939813</v>
      </c>
      <c r="L7699" s="1">
        <v>45473</v>
      </c>
      <c r="M7699" t="s">
        <v>36</v>
      </c>
      <c r="N7699" t="s">
        <v>37</v>
      </c>
      <c r="O7699">
        <v>57480</v>
      </c>
      <c r="P7699">
        <v>0</v>
      </c>
      <c r="Q7699">
        <v>0</v>
      </c>
      <c r="R7699">
        <v>57480</v>
      </c>
      <c r="S7699">
        <v>57480</v>
      </c>
      <c r="T7699">
        <v>-57480</v>
      </c>
      <c r="U7699">
        <v>0</v>
      </c>
      <c r="V7699">
        <v>-57480</v>
      </c>
      <c r="W7699">
        <v>-57480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f>Table1[[#This Row],[RPMO Balance]]-Table1[[#This Row],[RSP Balance]]</f>
        <v>0</v>
      </c>
      <c r="AG7699">
        <f>Table1[[#This Row],[RSP Total Charges]]+Table1[[#This Row],[TotalPaymentUnallocatedAmount]]+Table1[[#This Row],[TotalCreditUnallocatedAmount]]</f>
        <v>0</v>
      </c>
    </row>
    <row r="7700" spans="1:33" hidden="1" x14ac:dyDescent="0.25">
      <c r="A7700" t="s">
        <v>17091</v>
      </c>
      <c r="B7700">
        <v>14122</v>
      </c>
      <c r="C7700" t="s">
        <v>18066</v>
      </c>
      <c r="D7700">
        <v>13534</v>
      </c>
      <c r="E7700">
        <v>1286</v>
      </c>
      <c r="F7700" t="s">
        <v>6271</v>
      </c>
      <c r="G7700" t="s">
        <v>18067</v>
      </c>
      <c r="H7700" t="s">
        <v>17433</v>
      </c>
      <c r="I7700" s="1">
        <v>44747</v>
      </c>
      <c r="J7700" s="1">
        <v>44773</v>
      </c>
      <c r="K7700" s="1">
        <v>44747.104042939813</v>
      </c>
      <c r="L7700" s="1">
        <v>44773.205289351848</v>
      </c>
      <c r="M7700" t="s">
        <v>984</v>
      </c>
      <c r="N7700" t="s">
        <v>985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f>Table1[[#This Row],[RPMO Balance]]-Table1[[#This Row],[RSP Balance]]</f>
        <v>0</v>
      </c>
      <c r="AG7700">
        <f>Table1[[#This Row],[RSP Total Charges]]+Table1[[#This Row],[TotalPaymentUnallocatedAmount]]+Table1[[#This Row],[TotalCreditUnallocatedAmount]]</f>
        <v>0</v>
      </c>
    </row>
    <row r="7701" spans="1:33" hidden="1" x14ac:dyDescent="0.25">
      <c r="A7701" t="s">
        <v>17091</v>
      </c>
      <c r="B7701">
        <v>14123</v>
      </c>
      <c r="C7701" t="s">
        <v>18068</v>
      </c>
      <c r="D7701">
        <v>13535</v>
      </c>
      <c r="E7701">
        <v>1287</v>
      </c>
      <c r="F7701" t="s">
        <v>18069</v>
      </c>
      <c r="G7701" t="s">
        <v>18070</v>
      </c>
      <c r="H7701" t="s">
        <v>18071</v>
      </c>
      <c r="I7701" s="1">
        <v>44747</v>
      </c>
      <c r="J7701" s="1">
        <v>44773</v>
      </c>
      <c r="K7701" s="1">
        <v>44747.104042939813</v>
      </c>
      <c r="L7701" s="1">
        <v>44773.205289351848</v>
      </c>
      <c r="M7701" t="s">
        <v>984</v>
      </c>
      <c r="N7701" t="s">
        <v>985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f>Table1[[#This Row],[RPMO Balance]]-Table1[[#This Row],[RSP Balance]]</f>
        <v>0</v>
      </c>
      <c r="AG7701">
        <f>Table1[[#This Row],[RSP Total Charges]]+Table1[[#This Row],[TotalPaymentUnallocatedAmount]]+Table1[[#This Row],[TotalCreditUnallocatedAmount]]</f>
        <v>0</v>
      </c>
    </row>
    <row r="7702" spans="1:33" hidden="1" x14ac:dyDescent="0.25">
      <c r="A7702" t="s">
        <v>17091</v>
      </c>
      <c r="B7702">
        <v>14124</v>
      </c>
      <c r="C7702" t="s">
        <v>18072</v>
      </c>
      <c r="D7702">
        <v>13536</v>
      </c>
      <c r="E7702">
        <v>1288</v>
      </c>
      <c r="F7702" t="s">
        <v>17723</v>
      </c>
      <c r="G7702" t="s">
        <v>18073</v>
      </c>
      <c r="H7702" t="s">
        <v>18074</v>
      </c>
      <c r="I7702" s="1">
        <v>44747</v>
      </c>
      <c r="J7702" s="1">
        <v>45657</v>
      </c>
      <c r="K7702" s="1">
        <v>44747.104042939813</v>
      </c>
      <c r="L7702" s="1">
        <v>45657</v>
      </c>
      <c r="M7702" t="s">
        <v>36</v>
      </c>
      <c r="N7702" t="s">
        <v>37</v>
      </c>
      <c r="O7702">
        <v>66587.320000000007</v>
      </c>
      <c r="P7702">
        <v>0</v>
      </c>
      <c r="Q7702">
        <v>-5032.68</v>
      </c>
      <c r="R7702">
        <v>71620</v>
      </c>
      <c r="S7702">
        <v>71620</v>
      </c>
      <c r="T7702">
        <v>-66587.320000000007</v>
      </c>
      <c r="U7702">
        <v>0</v>
      </c>
      <c r="V7702">
        <v>-66587.320000000007</v>
      </c>
      <c r="W7702">
        <v>-66587.320000000007</v>
      </c>
      <c r="X7702">
        <v>-5032.68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f>Table1[[#This Row],[RPMO Balance]]-Table1[[#This Row],[RSP Balance]]</f>
        <v>0</v>
      </c>
      <c r="AG7702">
        <f>Table1[[#This Row],[RSP Total Charges]]+Table1[[#This Row],[TotalPaymentUnallocatedAmount]]+Table1[[#This Row],[TotalCreditUnallocatedAmount]]</f>
        <v>0</v>
      </c>
    </row>
    <row r="7703" spans="1:33" hidden="1" x14ac:dyDescent="0.25">
      <c r="A7703" t="s">
        <v>17091</v>
      </c>
      <c r="B7703">
        <v>14125</v>
      </c>
      <c r="C7703" t="s">
        <v>18075</v>
      </c>
      <c r="D7703">
        <v>13537</v>
      </c>
      <c r="E7703">
        <v>1289</v>
      </c>
      <c r="F7703" t="s">
        <v>18076</v>
      </c>
      <c r="G7703" t="s">
        <v>531</v>
      </c>
      <c r="H7703" t="s">
        <v>18077</v>
      </c>
      <c r="I7703" s="1">
        <v>44747</v>
      </c>
      <c r="J7703" s="1">
        <v>44773</v>
      </c>
      <c r="K7703" s="1">
        <v>44747.104042939813</v>
      </c>
      <c r="L7703" s="1">
        <v>44773.205289351848</v>
      </c>
      <c r="M7703" t="s">
        <v>984</v>
      </c>
      <c r="N7703" t="s">
        <v>985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f>Table1[[#This Row],[RPMO Balance]]-Table1[[#This Row],[RSP Balance]]</f>
        <v>0</v>
      </c>
      <c r="AG7703">
        <f>Table1[[#This Row],[RSP Total Charges]]+Table1[[#This Row],[TotalPaymentUnallocatedAmount]]+Table1[[#This Row],[TotalCreditUnallocatedAmount]]</f>
        <v>0</v>
      </c>
    </row>
    <row r="7704" spans="1:33" hidden="1" x14ac:dyDescent="0.25">
      <c r="A7704" t="s">
        <v>17091</v>
      </c>
      <c r="B7704">
        <v>14126</v>
      </c>
      <c r="C7704" t="s">
        <v>18078</v>
      </c>
      <c r="D7704">
        <v>13538</v>
      </c>
      <c r="E7704">
        <v>1290</v>
      </c>
      <c r="F7704" t="s">
        <v>3136</v>
      </c>
      <c r="G7704" t="s">
        <v>18079</v>
      </c>
      <c r="H7704" t="s">
        <v>18080</v>
      </c>
      <c r="I7704" s="1">
        <v>44747</v>
      </c>
      <c r="J7704" s="1">
        <v>45657</v>
      </c>
      <c r="K7704" s="1">
        <v>44747.104042939813</v>
      </c>
      <c r="L7704" s="1">
        <v>45657</v>
      </c>
      <c r="M7704" t="s">
        <v>36</v>
      </c>
      <c r="N7704" t="s">
        <v>37</v>
      </c>
      <c r="O7704">
        <v>51967.23</v>
      </c>
      <c r="P7704">
        <v>0</v>
      </c>
      <c r="Q7704">
        <v>-4304.7700000000004</v>
      </c>
      <c r="R7704">
        <v>56272</v>
      </c>
      <c r="S7704">
        <v>56272</v>
      </c>
      <c r="T7704">
        <v>-51967.23</v>
      </c>
      <c r="U7704">
        <v>0</v>
      </c>
      <c r="V7704">
        <v>-51967.23</v>
      </c>
      <c r="W7704">
        <v>-51967.23</v>
      </c>
      <c r="X7704">
        <v>-4304.7700000000004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f>Table1[[#This Row],[RPMO Balance]]-Table1[[#This Row],[RSP Balance]]</f>
        <v>0</v>
      </c>
      <c r="AG7704">
        <f>Table1[[#This Row],[RSP Total Charges]]+Table1[[#This Row],[TotalPaymentUnallocatedAmount]]+Table1[[#This Row],[TotalCreditUnallocatedAmount]]</f>
        <v>0</v>
      </c>
    </row>
    <row r="7705" spans="1:33" hidden="1" x14ac:dyDescent="0.25">
      <c r="A7705" t="s">
        <v>17091</v>
      </c>
      <c r="B7705">
        <v>14127</v>
      </c>
      <c r="C7705" t="s">
        <v>18081</v>
      </c>
      <c r="D7705">
        <v>13539</v>
      </c>
      <c r="E7705">
        <v>1291</v>
      </c>
      <c r="F7705" t="s">
        <v>4205</v>
      </c>
      <c r="G7705" t="s">
        <v>18082</v>
      </c>
      <c r="H7705" t="s">
        <v>18083</v>
      </c>
      <c r="I7705" s="1">
        <v>44747</v>
      </c>
      <c r="J7705" s="1">
        <v>45657</v>
      </c>
      <c r="K7705" s="1">
        <v>44747.104042939813</v>
      </c>
      <c r="L7705" s="1">
        <v>45657</v>
      </c>
      <c r="M7705" t="s">
        <v>36</v>
      </c>
      <c r="N7705" t="s">
        <v>37</v>
      </c>
      <c r="O7705">
        <v>88327.24</v>
      </c>
      <c r="P7705">
        <v>0</v>
      </c>
      <c r="Q7705">
        <v>-350</v>
      </c>
      <c r="R7705">
        <v>88677.24</v>
      </c>
      <c r="S7705">
        <v>88677.24</v>
      </c>
      <c r="T7705">
        <v>-88327.24</v>
      </c>
      <c r="U7705">
        <v>0</v>
      </c>
      <c r="V7705">
        <v>-88327.24</v>
      </c>
      <c r="W7705">
        <v>-88327.24</v>
      </c>
      <c r="X7705">
        <v>-350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f>Table1[[#This Row],[RPMO Balance]]-Table1[[#This Row],[RSP Balance]]</f>
        <v>0</v>
      </c>
      <c r="AG7705">
        <f>Table1[[#This Row],[RSP Total Charges]]+Table1[[#This Row],[TotalPaymentUnallocatedAmount]]+Table1[[#This Row],[TotalCreditUnallocatedAmount]]</f>
        <v>0</v>
      </c>
    </row>
    <row r="7706" spans="1:33" hidden="1" x14ac:dyDescent="0.25">
      <c r="A7706" t="s">
        <v>17091</v>
      </c>
      <c r="B7706">
        <v>14128</v>
      </c>
      <c r="C7706" t="s">
        <v>18084</v>
      </c>
      <c r="D7706">
        <v>13540</v>
      </c>
      <c r="E7706">
        <v>1292</v>
      </c>
      <c r="F7706" t="s">
        <v>18085</v>
      </c>
      <c r="G7706" t="s">
        <v>18086</v>
      </c>
      <c r="H7706" t="s">
        <v>18087</v>
      </c>
      <c r="I7706" s="1">
        <v>44747</v>
      </c>
      <c r="J7706" s="1">
        <v>45046</v>
      </c>
      <c r="K7706" s="1">
        <v>44747.104042939813</v>
      </c>
      <c r="L7706" s="1">
        <v>45046</v>
      </c>
      <c r="M7706" t="s">
        <v>36</v>
      </c>
      <c r="N7706" t="s">
        <v>37</v>
      </c>
      <c r="O7706">
        <v>96534.21</v>
      </c>
      <c r="P7706">
        <v>0</v>
      </c>
      <c r="Q7706">
        <v>-2415.79</v>
      </c>
      <c r="R7706">
        <v>98950</v>
      </c>
      <c r="S7706">
        <v>0</v>
      </c>
      <c r="T7706">
        <v>-96534.21</v>
      </c>
      <c r="U7706">
        <v>0</v>
      </c>
      <c r="V7706">
        <v>0</v>
      </c>
      <c r="W7706">
        <v>0</v>
      </c>
      <c r="X7706">
        <v>0</v>
      </c>
      <c r="Y7706" s="2">
        <v>-96534.21</v>
      </c>
      <c r="Z7706" s="2">
        <v>-2415.79</v>
      </c>
      <c r="AA7706">
        <v>0</v>
      </c>
      <c r="AB7706" s="2">
        <v>98950</v>
      </c>
      <c r="AC7706">
        <v>-96534.21</v>
      </c>
      <c r="AD7706">
        <v>-2415.79</v>
      </c>
      <c r="AE7706">
        <v>0</v>
      </c>
      <c r="AF7706">
        <f>Table1[[#This Row],[RPMO Balance]]-Table1[[#This Row],[RSP Balance]]</f>
        <v>0</v>
      </c>
      <c r="AG7706">
        <f>Table1[[#This Row],[RSP Total Charges]]+Table1[[#This Row],[TotalPaymentUnallocatedAmount]]+Table1[[#This Row],[TotalCreditUnallocatedAmount]]</f>
        <v>-6.3664629124104977E-12</v>
      </c>
    </row>
    <row r="7707" spans="1:33" hidden="1" x14ac:dyDescent="0.25">
      <c r="A7707" t="s">
        <v>17091</v>
      </c>
      <c r="B7707">
        <v>14129</v>
      </c>
      <c r="C7707" t="s">
        <v>18088</v>
      </c>
      <c r="D7707">
        <v>13541</v>
      </c>
      <c r="E7707">
        <v>1293</v>
      </c>
      <c r="F7707" t="s">
        <v>18089</v>
      </c>
      <c r="G7707" t="s">
        <v>18090</v>
      </c>
      <c r="H7707" t="s">
        <v>18091</v>
      </c>
      <c r="I7707" s="1">
        <v>44747</v>
      </c>
      <c r="J7707" s="1">
        <v>45473</v>
      </c>
      <c r="K7707" s="1">
        <v>44747.104042939813</v>
      </c>
      <c r="L7707" s="1">
        <v>45473</v>
      </c>
      <c r="M7707" t="s">
        <v>36</v>
      </c>
      <c r="N7707" t="s">
        <v>37</v>
      </c>
      <c r="O7707">
        <v>58423.37</v>
      </c>
      <c r="P7707">
        <v>0</v>
      </c>
      <c r="Q7707">
        <v>-4676.63</v>
      </c>
      <c r="R7707">
        <v>63100</v>
      </c>
      <c r="S7707">
        <v>63100</v>
      </c>
      <c r="T7707">
        <v>-58423.37</v>
      </c>
      <c r="U7707">
        <v>0</v>
      </c>
      <c r="V7707">
        <v>-58423.37</v>
      </c>
      <c r="W7707">
        <v>-58423.37</v>
      </c>
      <c r="X7707">
        <v>-4676.63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f>Table1[[#This Row],[RPMO Balance]]-Table1[[#This Row],[RSP Balance]]</f>
        <v>0</v>
      </c>
      <c r="AG7707">
        <f>Table1[[#This Row],[RSP Total Charges]]+Table1[[#This Row],[TotalPaymentUnallocatedAmount]]+Table1[[#This Row],[TotalCreditUnallocatedAmount]]</f>
        <v>0</v>
      </c>
    </row>
    <row r="7708" spans="1:33" hidden="1" x14ac:dyDescent="0.25">
      <c r="A7708" t="s">
        <v>17091</v>
      </c>
      <c r="B7708">
        <v>14130</v>
      </c>
      <c r="C7708" t="s">
        <v>18092</v>
      </c>
      <c r="D7708">
        <v>13542</v>
      </c>
      <c r="E7708">
        <v>6435</v>
      </c>
      <c r="F7708" t="s">
        <v>18093</v>
      </c>
      <c r="G7708" t="s">
        <v>18094</v>
      </c>
      <c r="H7708" t="s">
        <v>18095</v>
      </c>
      <c r="I7708" s="1">
        <v>44747</v>
      </c>
      <c r="J7708" s="1">
        <v>44985</v>
      </c>
      <c r="K7708" s="1">
        <v>44747.104042939813</v>
      </c>
      <c r="L7708" s="1">
        <v>44964</v>
      </c>
      <c r="M7708" t="s">
        <v>984</v>
      </c>
      <c r="N7708" t="s">
        <v>985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f>Table1[[#This Row],[RPMO Balance]]-Table1[[#This Row],[RSP Balance]]</f>
        <v>0</v>
      </c>
      <c r="AG7708">
        <f>Table1[[#This Row],[RSP Total Charges]]+Table1[[#This Row],[TotalPaymentUnallocatedAmount]]+Table1[[#This Row],[TotalCreditUnallocatedAmount]]</f>
        <v>0</v>
      </c>
    </row>
    <row r="7709" spans="1:33" hidden="1" x14ac:dyDescent="0.25">
      <c r="A7709" t="s">
        <v>17091</v>
      </c>
      <c r="B7709">
        <v>14131</v>
      </c>
      <c r="C7709" t="s">
        <v>18096</v>
      </c>
      <c r="D7709">
        <v>13543</v>
      </c>
      <c r="E7709">
        <v>1296</v>
      </c>
      <c r="F7709" t="s">
        <v>18097</v>
      </c>
      <c r="G7709" t="s">
        <v>2346</v>
      </c>
      <c r="H7709" t="s">
        <v>18098</v>
      </c>
      <c r="I7709" s="1">
        <v>44747</v>
      </c>
      <c r="J7709" s="1">
        <v>45657</v>
      </c>
      <c r="K7709" s="1">
        <v>44747.104042939813</v>
      </c>
      <c r="L7709" s="1">
        <v>45657</v>
      </c>
      <c r="M7709" t="s">
        <v>36</v>
      </c>
      <c r="N7709" t="s">
        <v>37</v>
      </c>
      <c r="O7709">
        <v>69351.12</v>
      </c>
      <c r="P7709">
        <v>0</v>
      </c>
      <c r="Q7709">
        <v>-2268.88</v>
      </c>
      <c r="R7709">
        <v>71620</v>
      </c>
      <c r="S7709">
        <v>71620</v>
      </c>
      <c r="T7709">
        <v>-69351.12</v>
      </c>
      <c r="U7709">
        <v>0</v>
      </c>
      <c r="V7709">
        <v>-69351.12</v>
      </c>
      <c r="W7709">
        <v>-69351.12</v>
      </c>
      <c r="X7709">
        <v>-2268.88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f>Table1[[#This Row],[RPMO Balance]]-Table1[[#This Row],[RSP Balance]]</f>
        <v>0</v>
      </c>
      <c r="AG7709">
        <f>Table1[[#This Row],[RSP Total Charges]]+Table1[[#This Row],[TotalPaymentUnallocatedAmount]]+Table1[[#This Row],[TotalCreditUnallocatedAmount]]</f>
        <v>0</v>
      </c>
    </row>
    <row r="7710" spans="1:33" hidden="1" x14ac:dyDescent="0.25">
      <c r="A7710" t="s">
        <v>17091</v>
      </c>
      <c r="B7710">
        <v>14132</v>
      </c>
      <c r="C7710" t="s">
        <v>18099</v>
      </c>
      <c r="D7710">
        <v>13544</v>
      </c>
      <c r="E7710">
        <v>1297</v>
      </c>
      <c r="F7710" t="s">
        <v>18100</v>
      </c>
      <c r="G7710" t="s">
        <v>18101</v>
      </c>
      <c r="H7710" t="s">
        <v>18102</v>
      </c>
      <c r="I7710" s="1">
        <v>44747</v>
      </c>
      <c r="J7710" s="1">
        <v>45657</v>
      </c>
      <c r="K7710" s="1">
        <v>44747.104042939813</v>
      </c>
      <c r="L7710" s="1">
        <v>45657</v>
      </c>
      <c r="M7710" t="s">
        <v>36</v>
      </c>
      <c r="N7710" t="s">
        <v>37</v>
      </c>
      <c r="O7710">
        <v>86740.11</v>
      </c>
      <c r="P7710">
        <v>0</v>
      </c>
      <c r="Q7710">
        <v>-1559.89</v>
      </c>
      <c r="R7710">
        <v>88300</v>
      </c>
      <c r="S7710">
        <v>88300</v>
      </c>
      <c r="T7710">
        <v>-86740.11</v>
      </c>
      <c r="U7710">
        <v>0</v>
      </c>
      <c r="V7710">
        <v>-86740.11</v>
      </c>
      <c r="W7710">
        <v>-86740.11</v>
      </c>
      <c r="X7710">
        <v>-1559.89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f>Table1[[#This Row],[RPMO Balance]]-Table1[[#This Row],[RSP Balance]]</f>
        <v>0</v>
      </c>
      <c r="AG7710">
        <f>Table1[[#This Row],[RSP Total Charges]]+Table1[[#This Row],[TotalPaymentUnallocatedAmount]]+Table1[[#This Row],[TotalCreditUnallocatedAmount]]</f>
        <v>0</v>
      </c>
    </row>
    <row r="7711" spans="1:33" hidden="1" x14ac:dyDescent="0.25">
      <c r="A7711" t="s">
        <v>17091</v>
      </c>
      <c r="B7711">
        <v>14133</v>
      </c>
      <c r="C7711" t="s">
        <v>18103</v>
      </c>
      <c r="D7711">
        <v>13545</v>
      </c>
      <c r="E7711">
        <v>1298</v>
      </c>
      <c r="F7711" t="s">
        <v>4723</v>
      </c>
      <c r="G7711" t="s">
        <v>13072</v>
      </c>
      <c r="H7711" t="s">
        <v>18104</v>
      </c>
      <c r="I7711" s="1">
        <v>44747</v>
      </c>
      <c r="J7711" s="1">
        <v>45657</v>
      </c>
      <c r="K7711" s="1">
        <v>44747.104042939813</v>
      </c>
      <c r="L7711" s="1">
        <v>45657</v>
      </c>
      <c r="M7711" t="s">
        <v>36</v>
      </c>
      <c r="N7711" t="s">
        <v>37</v>
      </c>
      <c r="O7711">
        <v>66781.94</v>
      </c>
      <c r="P7711">
        <v>0</v>
      </c>
      <c r="Q7711">
        <v>-4988.0600000000004</v>
      </c>
      <c r="R7711">
        <v>71770</v>
      </c>
      <c r="S7711">
        <v>71770</v>
      </c>
      <c r="T7711">
        <v>-66781.94</v>
      </c>
      <c r="U7711">
        <v>0</v>
      </c>
      <c r="V7711">
        <v>-66781.94</v>
      </c>
      <c r="W7711">
        <v>-66781.94</v>
      </c>
      <c r="X7711">
        <v>-4988.0600000000004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f>Table1[[#This Row],[RPMO Balance]]-Table1[[#This Row],[RSP Balance]]</f>
        <v>0</v>
      </c>
      <c r="AG7711">
        <f>Table1[[#This Row],[RSP Total Charges]]+Table1[[#This Row],[TotalPaymentUnallocatedAmount]]+Table1[[#This Row],[TotalCreditUnallocatedAmount]]</f>
        <v>0</v>
      </c>
    </row>
    <row r="7712" spans="1:33" hidden="1" x14ac:dyDescent="0.25">
      <c r="A7712" t="s">
        <v>17091</v>
      </c>
      <c r="B7712">
        <v>14134</v>
      </c>
      <c r="C7712" t="s">
        <v>18105</v>
      </c>
      <c r="D7712">
        <v>13546</v>
      </c>
      <c r="E7712">
        <v>1299</v>
      </c>
      <c r="F7712" t="s">
        <v>4231</v>
      </c>
      <c r="G7712" t="s">
        <v>18106</v>
      </c>
      <c r="H7712" t="s">
        <v>18107</v>
      </c>
      <c r="I7712" s="1">
        <v>44747</v>
      </c>
      <c r="J7712" s="1">
        <v>45657</v>
      </c>
      <c r="K7712" s="1">
        <v>44747.104042939813</v>
      </c>
      <c r="L7712" s="1">
        <v>45657</v>
      </c>
      <c r="M7712" t="s">
        <v>36</v>
      </c>
      <c r="N7712" t="s">
        <v>37</v>
      </c>
      <c r="O7712">
        <v>92980.87</v>
      </c>
      <c r="P7712">
        <v>0</v>
      </c>
      <c r="Q7712">
        <v>-2339.13</v>
      </c>
      <c r="R7712">
        <v>95320</v>
      </c>
      <c r="S7712">
        <v>95320</v>
      </c>
      <c r="T7712">
        <v>-92980.87</v>
      </c>
      <c r="U7712">
        <v>0</v>
      </c>
      <c r="V7712">
        <v>-92980.87</v>
      </c>
      <c r="W7712">
        <v>-92980.87</v>
      </c>
      <c r="X7712">
        <v>-2339.13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f>Table1[[#This Row],[RPMO Balance]]-Table1[[#This Row],[RSP Balance]]</f>
        <v>0</v>
      </c>
      <c r="AG7712">
        <f>Table1[[#This Row],[RSP Total Charges]]+Table1[[#This Row],[TotalPaymentUnallocatedAmount]]+Table1[[#This Row],[TotalCreditUnallocatedAmount]]</f>
        <v>0</v>
      </c>
    </row>
    <row r="7713" spans="1:33" hidden="1" x14ac:dyDescent="0.25">
      <c r="A7713" t="s">
        <v>17091</v>
      </c>
      <c r="B7713">
        <v>14135</v>
      </c>
      <c r="C7713" t="s">
        <v>18108</v>
      </c>
      <c r="D7713">
        <v>13547</v>
      </c>
      <c r="E7713">
        <v>1300</v>
      </c>
      <c r="F7713" t="s">
        <v>18109</v>
      </c>
      <c r="G7713" t="s">
        <v>1903</v>
      </c>
      <c r="H7713" t="s">
        <v>18110</v>
      </c>
      <c r="I7713" s="1">
        <v>44747</v>
      </c>
      <c r="J7713" s="1">
        <v>45107</v>
      </c>
      <c r="K7713" s="1">
        <v>44747</v>
      </c>
      <c r="L7713" s="1">
        <v>45107</v>
      </c>
      <c r="M7713" t="s">
        <v>36</v>
      </c>
      <c r="N7713" t="s">
        <v>37</v>
      </c>
      <c r="O7713">
        <v>60489.279999999999</v>
      </c>
      <c r="P7713">
        <v>0</v>
      </c>
      <c r="Q7713">
        <v>-3480.72</v>
      </c>
      <c r="R7713">
        <v>63970</v>
      </c>
      <c r="S7713">
        <v>0</v>
      </c>
      <c r="T7713">
        <v>-64240</v>
      </c>
      <c r="U7713">
        <v>-3750.72</v>
      </c>
      <c r="V7713">
        <v>0</v>
      </c>
      <c r="W7713">
        <v>0</v>
      </c>
      <c r="X7713">
        <v>0</v>
      </c>
      <c r="Y7713">
        <v>-64240</v>
      </c>
      <c r="Z7713">
        <v>-3480.72</v>
      </c>
      <c r="AA7713">
        <v>0</v>
      </c>
      <c r="AB7713">
        <v>63970</v>
      </c>
      <c r="AC7713">
        <v>-64240</v>
      </c>
      <c r="AD7713">
        <v>-3480.72</v>
      </c>
      <c r="AE7713">
        <v>-3750.72</v>
      </c>
      <c r="AF7713">
        <f>Table1[[#This Row],[RPMO Balance]]-Table1[[#This Row],[RSP Balance]]</f>
        <v>0</v>
      </c>
      <c r="AG7713">
        <f>Table1[[#This Row],[RSP Total Charges]]+Table1[[#This Row],[TotalPaymentUnallocatedAmount]]+Table1[[#This Row],[TotalCreditUnallocatedAmount]]</f>
        <v>-3750.72</v>
      </c>
    </row>
    <row r="7714" spans="1:33" hidden="1" x14ac:dyDescent="0.25">
      <c r="A7714" t="s">
        <v>17091</v>
      </c>
      <c r="B7714">
        <v>14136</v>
      </c>
      <c r="C7714" t="s">
        <v>18111</v>
      </c>
      <c r="D7714">
        <v>13548</v>
      </c>
      <c r="E7714">
        <v>1301</v>
      </c>
      <c r="F7714" t="s">
        <v>3934</v>
      </c>
      <c r="G7714" t="s">
        <v>18112</v>
      </c>
      <c r="H7714" t="s">
        <v>18113</v>
      </c>
      <c r="I7714" s="1">
        <v>44747</v>
      </c>
      <c r="J7714" s="1">
        <v>45016</v>
      </c>
      <c r="K7714" s="1">
        <v>44747.104042939813</v>
      </c>
      <c r="L7714" s="1">
        <v>45016</v>
      </c>
      <c r="M7714" t="s">
        <v>36</v>
      </c>
      <c r="N7714" t="s">
        <v>37</v>
      </c>
      <c r="O7714">
        <v>63791.06</v>
      </c>
      <c r="P7714">
        <v>0</v>
      </c>
      <c r="Q7714">
        <v>-1878.94</v>
      </c>
      <c r="R7714">
        <v>65670</v>
      </c>
      <c r="S7714">
        <v>63970</v>
      </c>
      <c r="T7714">
        <v>-62091.06</v>
      </c>
      <c r="U7714">
        <v>1700</v>
      </c>
      <c r="V7714">
        <v>-62091.06</v>
      </c>
      <c r="W7714">
        <v>-62091.06</v>
      </c>
      <c r="X7714">
        <v>-1878.94</v>
      </c>
      <c r="Y7714">
        <v>0</v>
      </c>
      <c r="Z7714">
        <v>0</v>
      </c>
      <c r="AA7714">
        <v>0</v>
      </c>
      <c r="AB7714">
        <v>1700</v>
      </c>
      <c r="AC7714">
        <v>0</v>
      </c>
      <c r="AD7714">
        <v>0</v>
      </c>
      <c r="AE7714">
        <v>1700</v>
      </c>
      <c r="AF7714">
        <f>Table1[[#This Row],[RPMO Balance]]-Table1[[#This Row],[RSP Balance]]</f>
        <v>0</v>
      </c>
      <c r="AG7714">
        <f>Table1[[#This Row],[RSP Total Charges]]+Table1[[#This Row],[TotalPaymentUnallocatedAmount]]+Table1[[#This Row],[TotalCreditUnallocatedAmount]]</f>
        <v>1700</v>
      </c>
    </row>
    <row r="7715" spans="1:33" hidden="1" x14ac:dyDescent="0.25">
      <c r="A7715" t="s">
        <v>17091</v>
      </c>
      <c r="B7715">
        <v>14137</v>
      </c>
      <c r="C7715" t="s">
        <v>18114</v>
      </c>
      <c r="D7715">
        <v>13549</v>
      </c>
      <c r="E7715">
        <v>1302</v>
      </c>
      <c r="F7715" t="s">
        <v>1033</v>
      </c>
      <c r="G7715" t="s">
        <v>18115</v>
      </c>
      <c r="H7715" t="s">
        <v>18116</v>
      </c>
      <c r="I7715" s="1">
        <v>44747</v>
      </c>
      <c r="J7715" s="1">
        <v>45657</v>
      </c>
      <c r="K7715" s="1">
        <v>44747.104042939813</v>
      </c>
      <c r="L7715" s="1">
        <v>45657</v>
      </c>
      <c r="M7715" t="s">
        <v>36</v>
      </c>
      <c r="N7715" t="s">
        <v>37</v>
      </c>
      <c r="O7715">
        <v>59585.56</v>
      </c>
      <c r="P7715">
        <v>0</v>
      </c>
      <c r="Q7715">
        <v>-4384.4399999999996</v>
      </c>
      <c r="R7715">
        <v>63970</v>
      </c>
      <c r="S7715">
        <v>7895</v>
      </c>
      <c r="T7715">
        <v>-59585.56</v>
      </c>
      <c r="U7715">
        <v>0</v>
      </c>
      <c r="V7715">
        <v>-7895</v>
      </c>
      <c r="W7715">
        <v>-7895</v>
      </c>
      <c r="X7715">
        <v>0</v>
      </c>
      <c r="Y7715" s="2">
        <v>-51690.559999999998</v>
      </c>
      <c r="Z7715" s="2">
        <v>-4384.4399999999996</v>
      </c>
      <c r="AA7715">
        <v>0</v>
      </c>
      <c r="AB7715" s="2">
        <v>56075</v>
      </c>
      <c r="AC7715">
        <v>-51690.559999999998</v>
      </c>
      <c r="AD7715">
        <v>-4384.4399999999996</v>
      </c>
      <c r="AE7715">
        <v>0</v>
      </c>
      <c r="AF7715">
        <f>Table1[[#This Row],[RPMO Balance]]-Table1[[#This Row],[RSP Balance]]</f>
        <v>0</v>
      </c>
      <c r="AG7715">
        <f>Table1[[#This Row],[RSP Total Charges]]+Table1[[#This Row],[TotalPaymentUnallocatedAmount]]+Table1[[#This Row],[TotalCreditUnallocatedAmount]]</f>
        <v>0</v>
      </c>
    </row>
    <row r="7716" spans="1:33" hidden="1" x14ac:dyDescent="0.25">
      <c r="A7716" t="s">
        <v>17091</v>
      </c>
      <c r="B7716">
        <v>14138</v>
      </c>
      <c r="C7716" t="s">
        <v>18117</v>
      </c>
      <c r="D7716">
        <v>13550</v>
      </c>
      <c r="E7716">
        <v>1303</v>
      </c>
      <c r="F7716" t="s">
        <v>3349</v>
      </c>
      <c r="G7716" t="s">
        <v>18118</v>
      </c>
      <c r="H7716" t="s">
        <v>18119</v>
      </c>
      <c r="I7716" s="1">
        <v>44747</v>
      </c>
      <c r="J7716" s="1">
        <v>45657</v>
      </c>
      <c r="K7716" s="1">
        <v>44747.104042939813</v>
      </c>
      <c r="L7716" s="1">
        <v>45657</v>
      </c>
      <c r="M7716" t="s">
        <v>36</v>
      </c>
      <c r="N7716" t="s">
        <v>37</v>
      </c>
      <c r="O7716">
        <v>56781.09</v>
      </c>
      <c r="P7716">
        <v>0</v>
      </c>
      <c r="Q7716">
        <v>-6948.91</v>
      </c>
      <c r="R7716">
        <v>63730</v>
      </c>
      <c r="S7716">
        <v>63730</v>
      </c>
      <c r="T7716">
        <v>-56781.09</v>
      </c>
      <c r="U7716">
        <v>0</v>
      </c>
      <c r="V7716">
        <v>-56781.09</v>
      </c>
      <c r="W7716">
        <v>-56781.09</v>
      </c>
      <c r="X7716">
        <v>-6948.91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f>Table1[[#This Row],[RPMO Balance]]-Table1[[#This Row],[RSP Balance]]</f>
        <v>0</v>
      </c>
      <c r="AG7716">
        <f>Table1[[#This Row],[RSP Total Charges]]+Table1[[#This Row],[TotalPaymentUnallocatedAmount]]+Table1[[#This Row],[TotalCreditUnallocatedAmount]]</f>
        <v>0</v>
      </c>
    </row>
    <row r="7717" spans="1:33" hidden="1" x14ac:dyDescent="0.25">
      <c r="A7717" t="s">
        <v>17091</v>
      </c>
      <c r="B7717">
        <v>14138</v>
      </c>
      <c r="C7717" t="s">
        <v>18120</v>
      </c>
      <c r="D7717">
        <v>40192</v>
      </c>
      <c r="E7717">
        <v>11735</v>
      </c>
      <c r="F7717" t="s">
        <v>6980</v>
      </c>
      <c r="G7717" t="s">
        <v>18121</v>
      </c>
      <c r="H7717" t="s">
        <v>18119</v>
      </c>
      <c r="I7717" s="1">
        <v>44747</v>
      </c>
      <c r="J7717" s="1">
        <v>45657</v>
      </c>
      <c r="K7717" s="1">
        <v>44935</v>
      </c>
      <c r="L7717" s="1">
        <v>45657</v>
      </c>
      <c r="M7717" t="s">
        <v>36</v>
      </c>
      <c r="N7717" t="s">
        <v>37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f>Table1[[#This Row],[RPMO Balance]]-Table1[[#This Row],[RSP Balance]]</f>
        <v>0</v>
      </c>
      <c r="AG7717">
        <f>Table1[[#This Row],[RSP Total Charges]]+Table1[[#This Row],[TotalPaymentUnallocatedAmount]]+Table1[[#This Row],[TotalCreditUnallocatedAmount]]</f>
        <v>0</v>
      </c>
    </row>
    <row r="7718" spans="1:33" hidden="1" x14ac:dyDescent="0.25">
      <c r="A7718" t="s">
        <v>17091</v>
      </c>
      <c r="B7718">
        <v>14139</v>
      </c>
      <c r="C7718" t="s">
        <v>18122</v>
      </c>
      <c r="D7718">
        <v>13551</v>
      </c>
      <c r="E7718">
        <v>1304</v>
      </c>
      <c r="F7718" t="s">
        <v>4362</v>
      </c>
      <c r="G7718" t="s">
        <v>18123</v>
      </c>
      <c r="H7718" t="s">
        <v>18124</v>
      </c>
      <c r="I7718" s="1">
        <v>44747</v>
      </c>
      <c r="J7718" s="1">
        <v>45657</v>
      </c>
      <c r="K7718" s="1">
        <v>44747.104042939813</v>
      </c>
      <c r="L7718" s="1">
        <v>45657</v>
      </c>
      <c r="M7718" t="s">
        <v>36</v>
      </c>
      <c r="N7718" t="s">
        <v>37</v>
      </c>
      <c r="O7718">
        <v>51199.88</v>
      </c>
      <c r="P7718">
        <v>0</v>
      </c>
      <c r="Q7718">
        <v>-5200.12</v>
      </c>
      <c r="R7718">
        <v>56400</v>
      </c>
      <c r="S7718">
        <v>56400</v>
      </c>
      <c r="T7718">
        <v>-51199.88</v>
      </c>
      <c r="U7718">
        <v>0</v>
      </c>
      <c r="V7718">
        <v>-51199.88</v>
      </c>
      <c r="W7718">
        <v>-51199.88</v>
      </c>
      <c r="X7718">
        <v>-5200.12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f>Table1[[#This Row],[RPMO Balance]]-Table1[[#This Row],[RSP Balance]]</f>
        <v>0</v>
      </c>
      <c r="AG7718">
        <f>Table1[[#This Row],[RSP Total Charges]]+Table1[[#This Row],[TotalPaymentUnallocatedAmount]]+Table1[[#This Row],[TotalCreditUnallocatedAmount]]</f>
        <v>0</v>
      </c>
    </row>
    <row r="7719" spans="1:33" hidden="1" x14ac:dyDescent="0.25">
      <c r="A7719" t="s">
        <v>17091</v>
      </c>
      <c r="B7719">
        <v>14140</v>
      </c>
      <c r="C7719" t="s">
        <v>18125</v>
      </c>
      <c r="D7719">
        <v>13552</v>
      </c>
      <c r="E7719">
        <v>1305</v>
      </c>
      <c r="F7719" t="s">
        <v>18126</v>
      </c>
      <c r="G7719" t="s">
        <v>18127</v>
      </c>
      <c r="H7719" t="s">
        <v>18128</v>
      </c>
      <c r="I7719" s="1">
        <v>44747</v>
      </c>
      <c r="J7719" s="1">
        <v>45473</v>
      </c>
      <c r="K7719" s="1">
        <v>44747.104042939813</v>
      </c>
      <c r="L7719" s="1">
        <v>45473</v>
      </c>
      <c r="M7719" t="s">
        <v>36</v>
      </c>
      <c r="N7719" t="s">
        <v>37</v>
      </c>
      <c r="O7719">
        <v>45471.02</v>
      </c>
      <c r="P7719">
        <v>0</v>
      </c>
      <c r="Q7719">
        <v>-2658.98</v>
      </c>
      <c r="R7719">
        <v>48130</v>
      </c>
      <c r="S7719">
        <v>48130</v>
      </c>
      <c r="T7719">
        <v>-45471.02</v>
      </c>
      <c r="U7719">
        <v>0</v>
      </c>
      <c r="V7719">
        <v>-45471.02</v>
      </c>
      <c r="W7719">
        <v>-45471.02</v>
      </c>
      <c r="X7719">
        <v>-2658.98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f>Table1[[#This Row],[RPMO Balance]]-Table1[[#This Row],[RSP Balance]]</f>
        <v>0</v>
      </c>
      <c r="AG7719">
        <f>Table1[[#This Row],[RSP Total Charges]]+Table1[[#This Row],[TotalPaymentUnallocatedAmount]]+Table1[[#This Row],[TotalCreditUnallocatedAmount]]</f>
        <v>0</v>
      </c>
    </row>
    <row r="7720" spans="1:33" hidden="1" x14ac:dyDescent="0.25">
      <c r="A7720" t="s">
        <v>17091</v>
      </c>
      <c r="B7720">
        <v>14141</v>
      </c>
      <c r="C7720" t="s">
        <v>18129</v>
      </c>
      <c r="D7720">
        <v>13553</v>
      </c>
      <c r="E7720">
        <v>1306</v>
      </c>
      <c r="F7720" t="s">
        <v>18130</v>
      </c>
      <c r="G7720" t="s">
        <v>18131</v>
      </c>
      <c r="H7720" t="s">
        <v>18132</v>
      </c>
      <c r="I7720" s="1">
        <v>44747</v>
      </c>
      <c r="J7720" s="1">
        <v>45657</v>
      </c>
      <c r="K7720" s="1">
        <v>44747.104042939813</v>
      </c>
      <c r="L7720" s="1">
        <v>45657</v>
      </c>
      <c r="M7720" t="s">
        <v>36</v>
      </c>
      <c r="N7720" t="s">
        <v>37</v>
      </c>
      <c r="O7720">
        <v>49272.01</v>
      </c>
      <c r="P7720">
        <v>0</v>
      </c>
      <c r="Q7720">
        <v>-4557.99</v>
      </c>
      <c r="R7720">
        <v>53830</v>
      </c>
      <c r="S7720">
        <v>53830</v>
      </c>
      <c r="T7720">
        <v>-49272.01</v>
      </c>
      <c r="U7720">
        <v>0</v>
      </c>
      <c r="V7720">
        <v>-49272.01</v>
      </c>
      <c r="W7720">
        <v>-49272.01</v>
      </c>
      <c r="X7720">
        <v>-4557.99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f>Table1[[#This Row],[RPMO Balance]]-Table1[[#This Row],[RSP Balance]]</f>
        <v>0</v>
      </c>
      <c r="AG7720">
        <f>Table1[[#This Row],[RSP Total Charges]]+Table1[[#This Row],[TotalPaymentUnallocatedAmount]]+Table1[[#This Row],[TotalCreditUnallocatedAmount]]</f>
        <v>0</v>
      </c>
    </row>
    <row r="7721" spans="1:33" hidden="1" x14ac:dyDescent="0.25">
      <c r="A7721" t="s">
        <v>17091</v>
      </c>
      <c r="B7721">
        <v>14142</v>
      </c>
      <c r="C7721" t="s">
        <v>18133</v>
      </c>
      <c r="D7721">
        <v>13554</v>
      </c>
      <c r="E7721">
        <v>1307</v>
      </c>
      <c r="F7721" t="s">
        <v>18134</v>
      </c>
      <c r="G7721" t="s">
        <v>18135</v>
      </c>
      <c r="H7721" t="s">
        <v>18136</v>
      </c>
      <c r="I7721" s="1">
        <v>44747</v>
      </c>
      <c r="J7721" s="1">
        <v>45657</v>
      </c>
      <c r="K7721" s="1">
        <v>44747.104042939813</v>
      </c>
      <c r="L7721" s="1">
        <v>45657</v>
      </c>
      <c r="M7721" t="s">
        <v>36</v>
      </c>
      <c r="N7721" t="s">
        <v>37</v>
      </c>
      <c r="O7721">
        <v>42398.25</v>
      </c>
      <c r="P7721">
        <v>0</v>
      </c>
      <c r="Q7721">
        <v>-5881.75</v>
      </c>
      <c r="R7721">
        <v>48280</v>
      </c>
      <c r="S7721">
        <v>0</v>
      </c>
      <c r="T7721">
        <v>-47570</v>
      </c>
      <c r="U7721">
        <v>-5171.75</v>
      </c>
      <c r="V7721">
        <v>0</v>
      </c>
      <c r="W7721">
        <v>0</v>
      </c>
      <c r="X7721">
        <v>0</v>
      </c>
      <c r="Y7721">
        <v>-47570</v>
      </c>
      <c r="Z7721">
        <v>-5881.75</v>
      </c>
      <c r="AA7721">
        <v>0</v>
      </c>
      <c r="AB7721">
        <v>48280</v>
      </c>
      <c r="AC7721">
        <v>-47570</v>
      </c>
      <c r="AD7721">
        <v>-5881.75</v>
      </c>
      <c r="AE7721">
        <v>-5171.75</v>
      </c>
      <c r="AF7721">
        <f>Table1[[#This Row],[RPMO Balance]]-Table1[[#This Row],[RSP Balance]]</f>
        <v>0</v>
      </c>
      <c r="AG7721">
        <f>Table1[[#This Row],[RSP Total Charges]]+Table1[[#This Row],[TotalPaymentUnallocatedAmount]]+Table1[[#This Row],[TotalCreditUnallocatedAmount]]</f>
        <v>-5171.75</v>
      </c>
    </row>
    <row r="7722" spans="1:33" hidden="1" x14ac:dyDescent="0.25">
      <c r="A7722" t="s">
        <v>17091</v>
      </c>
      <c r="B7722">
        <v>14143</v>
      </c>
      <c r="C7722" t="s">
        <v>18137</v>
      </c>
      <c r="D7722">
        <v>13555</v>
      </c>
      <c r="E7722">
        <v>1308</v>
      </c>
      <c r="F7722" t="s">
        <v>18138</v>
      </c>
      <c r="G7722" t="s">
        <v>18139</v>
      </c>
      <c r="H7722" t="s">
        <v>18140</v>
      </c>
      <c r="I7722" s="1">
        <v>44747</v>
      </c>
      <c r="J7722" s="1">
        <v>45657</v>
      </c>
      <c r="K7722" s="1">
        <v>44747.104042939813</v>
      </c>
      <c r="L7722" s="1">
        <v>45657</v>
      </c>
      <c r="M7722" t="s">
        <v>36</v>
      </c>
      <c r="N7722" t="s">
        <v>37</v>
      </c>
      <c r="O7722">
        <v>56314.16</v>
      </c>
      <c r="P7722">
        <v>0</v>
      </c>
      <c r="Q7722">
        <v>-2775.84</v>
      </c>
      <c r="R7722">
        <v>59090</v>
      </c>
      <c r="S7722">
        <v>59090</v>
      </c>
      <c r="T7722">
        <v>-56314.16</v>
      </c>
      <c r="U7722">
        <v>0</v>
      </c>
      <c r="V7722">
        <v>-56314.16</v>
      </c>
      <c r="W7722">
        <v>-56314.16</v>
      </c>
      <c r="X7722">
        <v>-2775.84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f>Table1[[#This Row],[RPMO Balance]]-Table1[[#This Row],[RSP Balance]]</f>
        <v>0</v>
      </c>
      <c r="AG7722">
        <f>Table1[[#This Row],[RSP Total Charges]]+Table1[[#This Row],[TotalPaymentUnallocatedAmount]]+Table1[[#This Row],[TotalCreditUnallocatedAmount]]</f>
        <v>0</v>
      </c>
    </row>
    <row r="7723" spans="1:33" hidden="1" x14ac:dyDescent="0.25">
      <c r="A7723" t="s">
        <v>17091</v>
      </c>
      <c r="B7723">
        <v>14144</v>
      </c>
      <c r="C7723" t="s">
        <v>18141</v>
      </c>
      <c r="D7723">
        <v>13556</v>
      </c>
      <c r="E7723">
        <v>1309</v>
      </c>
      <c r="F7723" t="s">
        <v>1030</v>
      </c>
      <c r="G7723" t="s">
        <v>892</v>
      </c>
      <c r="H7723" t="s">
        <v>18142</v>
      </c>
      <c r="I7723" s="1">
        <v>44747</v>
      </c>
      <c r="J7723" s="1">
        <v>45077</v>
      </c>
      <c r="K7723" s="1">
        <v>44747.104042939813</v>
      </c>
      <c r="L7723" s="1">
        <v>45077</v>
      </c>
      <c r="M7723" t="s">
        <v>36</v>
      </c>
      <c r="N7723" t="s">
        <v>37</v>
      </c>
      <c r="O7723">
        <v>70262.33</v>
      </c>
      <c r="P7723">
        <v>0</v>
      </c>
      <c r="Q7723">
        <v>-1357.67</v>
      </c>
      <c r="R7723">
        <v>71620</v>
      </c>
      <c r="S7723">
        <v>0</v>
      </c>
      <c r="T7723">
        <v>-70212.33</v>
      </c>
      <c r="U7723">
        <v>50</v>
      </c>
      <c r="V7723">
        <v>0</v>
      </c>
      <c r="W7723">
        <v>0</v>
      </c>
      <c r="X7723">
        <v>0</v>
      </c>
      <c r="Y7723">
        <v>-70212.33</v>
      </c>
      <c r="Z7723">
        <v>-1357.67</v>
      </c>
      <c r="AA7723">
        <v>0</v>
      </c>
      <c r="AB7723">
        <v>71620</v>
      </c>
      <c r="AC7723">
        <v>-70212.33</v>
      </c>
      <c r="AD7723">
        <v>-1357.67</v>
      </c>
      <c r="AE7723">
        <v>50</v>
      </c>
      <c r="AF7723">
        <f>Table1[[#This Row],[RPMO Balance]]-Table1[[#This Row],[RSP Balance]]</f>
        <v>0</v>
      </c>
      <c r="AG7723">
        <f>Table1[[#This Row],[RSP Total Charges]]+Table1[[#This Row],[TotalPaymentUnallocatedAmount]]+Table1[[#This Row],[TotalCreditUnallocatedAmount]]</f>
        <v>49.999999999998181</v>
      </c>
    </row>
    <row r="7724" spans="1:33" hidden="1" x14ac:dyDescent="0.25">
      <c r="A7724" t="s">
        <v>17091</v>
      </c>
      <c r="B7724">
        <v>14145</v>
      </c>
      <c r="C7724" t="s">
        <v>18143</v>
      </c>
      <c r="D7724">
        <v>13557</v>
      </c>
      <c r="E7724">
        <v>1310</v>
      </c>
      <c r="F7724" t="s">
        <v>18144</v>
      </c>
      <c r="G7724" t="s">
        <v>18145</v>
      </c>
      <c r="H7724" t="s">
        <v>18146</v>
      </c>
      <c r="I7724" s="1">
        <v>44747</v>
      </c>
      <c r="J7724" s="1">
        <v>45657</v>
      </c>
      <c r="K7724" s="1">
        <v>44747.104042939813</v>
      </c>
      <c r="L7724" s="1">
        <v>45657</v>
      </c>
      <c r="M7724" t="s">
        <v>36</v>
      </c>
      <c r="N7724" t="s">
        <v>37</v>
      </c>
      <c r="O7724">
        <v>62020.09</v>
      </c>
      <c r="P7724">
        <v>0</v>
      </c>
      <c r="Q7724">
        <v>-2349.91</v>
      </c>
      <c r="R7724">
        <v>64370</v>
      </c>
      <c r="S7724">
        <v>64370</v>
      </c>
      <c r="T7724">
        <v>-62020.09</v>
      </c>
      <c r="U7724">
        <v>0</v>
      </c>
      <c r="V7724">
        <v>-62020.09</v>
      </c>
      <c r="W7724">
        <v>-62020.09</v>
      </c>
      <c r="X7724">
        <v>-2349.91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f>Table1[[#This Row],[RPMO Balance]]-Table1[[#This Row],[RSP Balance]]</f>
        <v>0</v>
      </c>
      <c r="AG7724">
        <f>Table1[[#This Row],[RSP Total Charges]]+Table1[[#This Row],[TotalPaymentUnallocatedAmount]]+Table1[[#This Row],[TotalCreditUnallocatedAmount]]</f>
        <v>0</v>
      </c>
    </row>
    <row r="7725" spans="1:33" hidden="1" x14ac:dyDescent="0.25">
      <c r="A7725" t="s">
        <v>17091</v>
      </c>
      <c r="B7725">
        <v>14146</v>
      </c>
      <c r="C7725" t="s">
        <v>18147</v>
      </c>
      <c r="D7725">
        <v>13558</v>
      </c>
      <c r="E7725">
        <v>1311</v>
      </c>
      <c r="F7725" t="s">
        <v>18148</v>
      </c>
      <c r="G7725" t="s">
        <v>18149</v>
      </c>
      <c r="H7725" t="s">
        <v>18150</v>
      </c>
      <c r="I7725" s="1">
        <v>44747</v>
      </c>
      <c r="J7725" s="1">
        <v>44773</v>
      </c>
      <c r="K7725" s="1">
        <v>44747.104042939813</v>
      </c>
      <c r="L7725" s="1">
        <v>44773.205289351848</v>
      </c>
      <c r="M7725" t="s">
        <v>984</v>
      </c>
      <c r="N7725" t="s">
        <v>985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f>Table1[[#This Row],[RPMO Balance]]-Table1[[#This Row],[RSP Balance]]</f>
        <v>0</v>
      </c>
      <c r="AG7725">
        <f>Table1[[#This Row],[RSP Total Charges]]+Table1[[#This Row],[TotalPaymentUnallocatedAmount]]+Table1[[#This Row],[TotalCreditUnallocatedAmount]]</f>
        <v>0</v>
      </c>
    </row>
    <row r="7726" spans="1:33" hidden="1" x14ac:dyDescent="0.25">
      <c r="A7726" t="s">
        <v>17091</v>
      </c>
      <c r="B7726">
        <v>14147</v>
      </c>
      <c r="C7726" t="s">
        <v>18151</v>
      </c>
      <c r="D7726">
        <v>13559</v>
      </c>
      <c r="E7726">
        <v>1312</v>
      </c>
      <c r="F7726" t="s">
        <v>18152</v>
      </c>
      <c r="G7726" t="s">
        <v>18153</v>
      </c>
      <c r="H7726" t="s">
        <v>18154</v>
      </c>
      <c r="I7726" s="1">
        <v>44747</v>
      </c>
      <c r="J7726" s="1">
        <v>45473</v>
      </c>
      <c r="K7726" s="1">
        <v>44747.104042939813</v>
      </c>
      <c r="L7726" s="1">
        <v>45473</v>
      </c>
      <c r="M7726" t="s">
        <v>36</v>
      </c>
      <c r="N7726" t="s">
        <v>37</v>
      </c>
      <c r="O7726">
        <v>96500.33</v>
      </c>
      <c r="P7726">
        <v>0</v>
      </c>
      <c r="Q7726">
        <v>-1099.67</v>
      </c>
      <c r="R7726">
        <v>97600</v>
      </c>
      <c r="S7726">
        <v>97600</v>
      </c>
      <c r="T7726">
        <v>-96500.33</v>
      </c>
      <c r="U7726">
        <v>0</v>
      </c>
      <c r="V7726">
        <v>-96500.33</v>
      </c>
      <c r="W7726">
        <v>-96500.33</v>
      </c>
      <c r="X7726">
        <v>-1099.67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f>Table1[[#This Row],[RPMO Balance]]-Table1[[#This Row],[RSP Balance]]</f>
        <v>0</v>
      </c>
      <c r="AG7726">
        <f>Table1[[#This Row],[RSP Total Charges]]+Table1[[#This Row],[TotalPaymentUnallocatedAmount]]+Table1[[#This Row],[TotalCreditUnallocatedAmount]]</f>
        <v>0</v>
      </c>
    </row>
    <row r="7727" spans="1:33" hidden="1" x14ac:dyDescent="0.25">
      <c r="A7727" t="s">
        <v>17091</v>
      </c>
      <c r="B7727">
        <v>14148</v>
      </c>
      <c r="C7727" t="s">
        <v>18155</v>
      </c>
      <c r="D7727">
        <v>13560</v>
      </c>
      <c r="E7727">
        <v>1313</v>
      </c>
      <c r="F7727" t="s">
        <v>17227</v>
      </c>
      <c r="G7727" t="s">
        <v>18156</v>
      </c>
      <c r="H7727" t="s">
        <v>18157</v>
      </c>
      <c r="I7727" s="1">
        <v>44747</v>
      </c>
      <c r="J7727" s="1">
        <v>45657</v>
      </c>
      <c r="K7727" s="1">
        <v>44747.104042939813</v>
      </c>
      <c r="L7727" s="1">
        <v>45657</v>
      </c>
      <c r="M7727" t="s">
        <v>36</v>
      </c>
      <c r="N7727" t="s">
        <v>37</v>
      </c>
      <c r="O7727">
        <v>62524.1</v>
      </c>
      <c r="P7727">
        <v>0</v>
      </c>
      <c r="Q7727">
        <v>-1445.9</v>
      </c>
      <c r="R7727">
        <v>63970</v>
      </c>
      <c r="S7727">
        <v>63970</v>
      </c>
      <c r="T7727">
        <v>-62524.1</v>
      </c>
      <c r="U7727">
        <v>0</v>
      </c>
      <c r="V7727">
        <v>-62524.1</v>
      </c>
      <c r="W7727">
        <v>-62524.1</v>
      </c>
      <c r="X7727">
        <v>-1445.9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f>Table1[[#This Row],[RPMO Balance]]-Table1[[#This Row],[RSP Balance]]</f>
        <v>0</v>
      </c>
      <c r="AG7727">
        <f>Table1[[#This Row],[RSP Total Charges]]+Table1[[#This Row],[TotalPaymentUnallocatedAmount]]+Table1[[#This Row],[TotalCreditUnallocatedAmount]]</f>
        <v>0</v>
      </c>
    </row>
    <row r="7728" spans="1:33" hidden="1" x14ac:dyDescent="0.25">
      <c r="A7728" t="s">
        <v>17091</v>
      </c>
      <c r="B7728">
        <v>14149</v>
      </c>
      <c r="C7728" t="s">
        <v>18158</v>
      </c>
      <c r="D7728">
        <v>13561</v>
      </c>
      <c r="E7728">
        <v>1314</v>
      </c>
      <c r="F7728" t="s">
        <v>18159</v>
      </c>
      <c r="G7728" t="s">
        <v>18160</v>
      </c>
      <c r="H7728" t="s">
        <v>18161</v>
      </c>
      <c r="I7728" s="1">
        <v>44747</v>
      </c>
      <c r="J7728" s="1">
        <v>45657</v>
      </c>
      <c r="K7728" s="1">
        <v>44747.104042939813</v>
      </c>
      <c r="L7728" s="1">
        <v>45657</v>
      </c>
      <c r="M7728" t="s">
        <v>36</v>
      </c>
      <c r="N7728" t="s">
        <v>37</v>
      </c>
      <c r="O7728">
        <v>69417.06</v>
      </c>
      <c r="P7728">
        <v>0</v>
      </c>
      <c r="Q7728">
        <v>-2170.37</v>
      </c>
      <c r="R7728">
        <v>71587.429999999993</v>
      </c>
      <c r="S7728">
        <v>71587.429999999993</v>
      </c>
      <c r="T7728">
        <v>-69417.06</v>
      </c>
      <c r="U7728">
        <v>0</v>
      </c>
      <c r="V7728">
        <v>-69417.06</v>
      </c>
      <c r="W7728">
        <v>-69417.06</v>
      </c>
      <c r="X7728">
        <v>-2170.37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f>Table1[[#This Row],[RPMO Balance]]-Table1[[#This Row],[RSP Balance]]</f>
        <v>0</v>
      </c>
      <c r="AG7728">
        <f>Table1[[#This Row],[RSP Total Charges]]+Table1[[#This Row],[TotalPaymentUnallocatedAmount]]+Table1[[#This Row],[TotalCreditUnallocatedAmount]]</f>
        <v>0</v>
      </c>
    </row>
    <row r="7729" spans="1:33" hidden="1" x14ac:dyDescent="0.25">
      <c r="A7729" t="s">
        <v>17091</v>
      </c>
      <c r="B7729">
        <v>14150</v>
      </c>
      <c r="C7729" t="s">
        <v>18162</v>
      </c>
      <c r="D7729">
        <v>13562</v>
      </c>
      <c r="E7729">
        <v>1315</v>
      </c>
      <c r="F7729" t="s">
        <v>18163</v>
      </c>
      <c r="G7729" t="s">
        <v>18164</v>
      </c>
      <c r="H7729" t="s">
        <v>17292</v>
      </c>
      <c r="I7729" s="1">
        <v>44747</v>
      </c>
      <c r="J7729" s="1">
        <v>44773</v>
      </c>
      <c r="K7729" s="1">
        <v>44747.104042939813</v>
      </c>
      <c r="L7729" s="1">
        <v>44773.205289351848</v>
      </c>
      <c r="M7729" t="s">
        <v>984</v>
      </c>
      <c r="N7729" t="s">
        <v>985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f>Table1[[#This Row],[RPMO Balance]]-Table1[[#This Row],[RSP Balance]]</f>
        <v>0</v>
      </c>
      <c r="AG7729">
        <f>Table1[[#This Row],[RSP Total Charges]]+Table1[[#This Row],[TotalPaymentUnallocatedAmount]]+Table1[[#This Row],[TotalCreditUnallocatedAmount]]</f>
        <v>0</v>
      </c>
    </row>
    <row r="7730" spans="1:33" hidden="1" x14ac:dyDescent="0.25">
      <c r="A7730" t="s">
        <v>17091</v>
      </c>
      <c r="B7730">
        <v>14152</v>
      </c>
      <c r="C7730" t="s">
        <v>18165</v>
      </c>
      <c r="D7730">
        <v>13564</v>
      </c>
      <c r="E7730">
        <v>1316</v>
      </c>
      <c r="F7730" t="s">
        <v>1354</v>
      </c>
      <c r="G7730" t="s">
        <v>18166</v>
      </c>
      <c r="H7730" t="s">
        <v>18167</v>
      </c>
      <c r="I7730" s="1">
        <v>44747</v>
      </c>
      <c r="J7730" s="1">
        <v>45657</v>
      </c>
      <c r="K7730" s="1">
        <v>44747.104042939813</v>
      </c>
      <c r="L7730" s="1">
        <v>45657</v>
      </c>
      <c r="M7730" t="s">
        <v>36</v>
      </c>
      <c r="N7730" t="s">
        <v>37</v>
      </c>
      <c r="O7730">
        <v>52079.47</v>
      </c>
      <c r="P7730">
        <v>0</v>
      </c>
      <c r="Q7730">
        <v>-2500.5300000000002</v>
      </c>
      <c r="R7730">
        <v>54580</v>
      </c>
      <c r="S7730">
        <v>54580</v>
      </c>
      <c r="T7730">
        <v>-52079.47</v>
      </c>
      <c r="U7730">
        <v>0</v>
      </c>
      <c r="V7730">
        <v>-52079.47</v>
      </c>
      <c r="W7730">
        <v>-52079.47</v>
      </c>
      <c r="X7730">
        <v>-2500.5300000000002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f>Table1[[#This Row],[RPMO Balance]]-Table1[[#This Row],[RSP Balance]]</f>
        <v>0</v>
      </c>
      <c r="AG7730">
        <f>Table1[[#This Row],[RSP Total Charges]]+Table1[[#This Row],[TotalPaymentUnallocatedAmount]]+Table1[[#This Row],[TotalCreditUnallocatedAmount]]</f>
        <v>0</v>
      </c>
    </row>
    <row r="7731" spans="1:33" hidden="1" x14ac:dyDescent="0.25">
      <c r="A7731" t="s">
        <v>17091</v>
      </c>
      <c r="B7731">
        <v>14153</v>
      </c>
      <c r="C7731" t="s">
        <v>18168</v>
      </c>
      <c r="D7731">
        <v>13565</v>
      </c>
      <c r="E7731">
        <v>1317</v>
      </c>
      <c r="F7731" t="s">
        <v>18169</v>
      </c>
      <c r="G7731" t="s">
        <v>18170</v>
      </c>
      <c r="H7731" t="s">
        <v>18171</v>
      </c>
      <c r="I7731" s="1">
        <v>44747</v>
      </c>
      <c r="J7731" s="1">
        <v>45657</v>
      </c>
      <c r="K7731" s="1">
        <v>44747.104042939813</v>
      </c>
      <c r="L7731" s="1">
        <v>45657</v>
      </c>
      <c r="M7731" t="s">
        <v>36</v>
      </c>
      <c r="N7731" t="s">
        <v>37</v>
      </c>
      <c r="O7731">
        <v>51259.8</v>
      </c>
      <c r="P7731">
        <v>0</v>
      </c>
      <c r="Q7731">
        <v>-2720.2</v>
      </c>
      <c r="R7731">
        <v>53980</v>
      </c>
      <c r="S7731">
        <v>53980</v>
      </c>
      <c r="T7731">
        <v>-51259.8</v>
      </c>
      <c r="U7731">
        <v>0</v>
      </c>
      <c r="V7731">
        <v>-51259.8</v>
      </c>
      <c r="W7731">
        <v>-51259.8</v>
      </c>
      <c r="X7731">
        <v>-2720.2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f>Table1[[#This Row],[RPMO Balance]]-Table1[[#This Row],[RSP Balance]]</f>
        <v>0</v>
      </c>
      <c r="AG7731">
        <f>Table1[[#This Row],[RSP Total Charges]]+Table1[[#This Row],[TotalPaymentUnallocatedAmount]]+Table1[[#This Row],[TotalCreditUnallocatedAmount]]</f>
        <v>0</v>
      </c>
    </row>
    <row r="7732" spans="1:33" hidden="1" x14ac:dyDescent="0.25">
      <c r="A7732" t="s">
        <v>17091</v>
      </c>
      <c r="B7732">
        <v>14154</v>
      </c>
      <c r="C7732" t="s">
        <v>18172</v>
      </c>
      <c r="D7732">
        <v>13566</v>
      </c>
      <c r="E7732">
        <v>1318</v>
      </c>
      <c r="F7732" t="s">
        <v>18173</v>
      </c>
      <c r="G7732" t="s">
        <v>18174</v>
      </c>
      <c r="H7732" t="s">
        <v>17309</v>
      </c>
      <c r="I7732" s="1">
        <v>44805</v>
      </c>
      <c r="J7732" s="1">
        <v>45473</v>
      </c>
      <c r="K7732" s="1">
        <v>44810.321554861112</v>
      </c>
      <c r="L7732" s="1">
        <v>45473</v>
      </c>
      <c r="M7732" t="s">
        <v>36</v>
      </c>
      <c r="N7732" t="s">
        <v>37</v>
      </c>
      <c r="O7732">
        <v>49581.83</v>
      </c>
      <c r="P7732">
        <v>0</v>
      </c>
      <c r="Q7732">
        <v>-3083.17</v>
      </c>
      <c r="R7732">
        <v>52665</v>
      </c>
      <c r="S7732">
        <v>52665</v>
      </c>
      <c r="T7732">
        <v>-49581.83</v>
      </c>
      <c r="U7732">
        <v>0</v>
      </c>
      <c r="V7732">
        <v>-49581.83</v>
      </c>
      <c r="W7732">
        <v>-49581.83</v>
      </c>
      <c r="X7732">
        <v>-3083.17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f>Table1[[#This Row],[RPMO Balance]]-Table1[[#This Row],[RSP Balance]]</f>
        <v>0</v>
      </c>
      <c r="AG7732">
        <f>Table1[[#This Row],[RSP Total Charges]]+Table1[[#This Row],[TotalPaymentUnallocatedAmount]]+Table1[[#This Row],[TotalCreditUnallocatedAmount]]</f>
        <v>0</v>
      </c>
    </row>
    <row r="7733" spans="1:33" hidden="1" x14ac:dyDescent="0.25">
      <c r="A7733" t="s">
        <v>17091</v>
      </c>
      <c r="B7733">
        <v>14155</v>
      </c>
      <c r="C7733" t="s">
        <v>18175</v>
      </c>
      <c r="D7733">
        <v>13567</v>
      </c>
      <c r="E7733">
        <v>1320</v>
      </c>
      <c r="F7733" t="s">
        <v>18176</v>
      </c>
      <c r="G7733" t="s">
        <v>18177</v>
      </c>
      <c r="H7733" t="s">
        <v>18178</v>
      </c>
      <c r="I7733" s="1">
        <v>44747</v>
      </c>
      <c r="J7733" s="1">
        <v>45473</v>
      </c>
      <c r="K7733" s="1">
        <v>44747.104042939813</v>
      </c>
      <c r="L7733" s="1">
        <v>45473</v>
      </c>
      <c r="M7733" t="s">
        <v>36</v>
      </c>
      <c r="N7733" t="s">
        <v>37</v>
      </c>
      <c r="O7733">
        <v>70593.279999999999</v>
      </c>
      <c r="P7733">
        <v>0</v>
      </c>
      <c r="Q7733">
        <v>-1026.72</v>
      </c>
      <c r="R7733">
        <v>71620</v>
      </c>
      <c r="S7733">
        <v>71620</v>
      </c>
      <c r="T7733">
        <v>-70593.279999999999</v>
      </c>
      <c r="U7733">
        <v>0</v>
      </c>
      <c r="V7733">
        <v>-70593.279999999999</v>
      </c>
      <c r="W7733">
        <v>-70593.279999999999</v>
      </c>
      <c r="X7733">
        <v>-1026.72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f>Table1[[#This Row],[RPMO Balance]]-Table1[[#This Row],[RSP Balance]]</f>
        <v>0</v>
      </c>
      <c r="AG7733">
        <f>Table1[[#This Row],[RSP Total Charges]]+Table1[[#This Row],[TotalPaymentUnallocatedAmount]]+Table1[[#This Row],[TotalCreditUnallocatedAmount]]</f>
        <v>0</v>
      </c>
    </row>
    <row r="7734" spans="1:33" hidden="1" x14ac:dyDescent="0.25">
      <c r="A7734" t="s">
        <v>17091</v>
      </c>
      <c r="B7734">
        <v>14156</v>
      </c>
      <c r="C7734" t="s">
        <v>18179</v>
      </c>
      <c r="D7734">
        <v>13568</v>
      </c>
      <c r="E7734">
        <v>1321</v>
      </c>
      <c r="F7734" t="s">
        <v>18180</v>
      </c>
      <c r="G7734" t="s">
        <v>18181</v>
      </c>
      <c r="H7734" t="s">
        <v>18182</v>
      </c>
      <c r="I7734" s="1">
        <v>44747</v>
      </c>
      <c r="J7734" s="1">
        <v>44985</v>
      </c>
      <c r="K7734" s="1">
        <v>44747.104042939813</v>
      </c>
      <c r="L7734" s="1">
        <v>44985</v>
      </c>
      <c r="M7734" t="s">
        <v>984</v>
      </c>
      <c r="N7734" t="s">
        <v>985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f>Table1[[#This Row],[RPMO Balance]]-Table1[[#This Row],[RSP Balance]]</f>
        <v>0</v>
      </c>
      <c r="AG7734">
        <f>Table1[[#This Row],[RSP Total Charges]]+Table1[[#This Row],[TotalPaymentUnallocatedAmount]]+Table1[[#This Row],[TotalCreditUnallocatedAmount]]</f>
        <v>0</v>
      </c>
    </row>
    <row r="7735" spans="1:33" hidden="1" x14ac:dyDescent="0.25">
      <c r="A7735" t="s">
        <v>17091</v>
      </c>
      <c r="B7735">
        <v>14157</v>
      </c>
      <c r="C7735" t="s">
        <v>18183</v>
      </c>
      <c r="D7735">
        <v>13569</v>
      </c>
      <c r="E7735">
        <v>1322</v>
      </c>
      <c r="F7735" t="s">
        <v>18184</v>
      </c>
      <c r="G7735" t="s">
        <v>18185</v>
      </c>
      <c r="H7735" t="s">
        <v>18186</v>
      </c>
      <c r="I7735" s="1">
        <v>44747</v>
      </c>
      <c r="J7735" s="1">
        <v>45657</v>
      </c>
      <c r="K7735" s="1">
        <v>44747.104042939813</v>
      </c>
      <c r="L7735" s="1">
        <v>45657</v>
      </c>
      <c r="M7735" t="s">
        <v>36</v>
      </c>
      <c r="N7735" t="s">
        <v>37</v>
      </c>
      <c r="O7735">
        <v>58942.79</v>
      </c>
      <c r="P7735">
        <v>0</v>
      </c>
      <c r="Q7735">
        <v>-4007.21</v>
      </c>
      <c r="R7735">
        <v>62950</v>
      </c>
      <c r="S7735">
        <v>62950</v>
      </c>
      <c r="T7735">
        <v>-58942.79</v>
      </c>
      <c r="U7735">
        <v>0</v>
      </c>
      <c r="V7735">
        <v>-58942.79</v>
      </c>
      <c r="W7735">
        <v>-58942.79</v>
      </c>
      <c r="X7735">
        <v>-4007.21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f>Table1[[#This Row],[RPMO Balance]]-Table1[[#This Row],[RSP Balance]]</f>
        <v>0</v>
      </c>
      <c r="AG7735">
        <f>Table1[[#This Row],[RSP Total Charges]]+Table1[[#This Row],[TotalPaymentUnallocatedAmount]]+Table1[[#This Row],[TotalCreditUnallocatedAmount]]</f>
        <v>0</v>
      </c>
    </row>
    <row r="7736" spans="1:33" hidden="1" x14ac:dyDescent="0.25">
      <c r="A7736" t="s">
        <v>17091</v>
      </c>
      <c r="B7736">
        <v>14158</v>
      </c>
      <c r="C7736" t="s">
        <v>18187</v>
      </c>
      <c r="D7736">
        <v>13570</v>
      </c>
      <c r="E7736">
        <v>1324</v>
      </c>
      <c r="F7736" t="s">
        <v>947</v>
      </c>
      <c r="G7736" t="s">
        <v>18188</v>
      </c>
      <c r="H7736" t="s">
        <v>18189</v>
      </c>
      <c r="I7736" s="1">
        <v>44747</v>
      </c>
      <c r="J7736" s="1">
        <v>44895</v>
      </c>
      <c r="K7736" s="1">
        <v>44747.104042939813</v>
      </c>
      <c r="L7736" s="1">
        <v>44872</v>
      </c>
      <c r="M7736" t="s">
        <v>984</v>
      </c>
      <c r="N7736" t="s">
        <v>985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f>Table1[[#This Row],[RPMO Balance]]-Table1[[#This Row],[RSP Balance]]</f>
        <v>0</v>
      </c>
      <c r="AG7736">
        <f>Table1[[#This Row],[RSP Total Charges]]+Table1[[#This Row],[TotalPaymentUnallocatedAmount]]+Table1[[#This Row],[TotalCreditUnallocatedAmount]]</f>
        <v>0</v>
      </c>
    </row>
    <row r="7737" spans="1:33" hidden="1" x14ac:dyDescent="0.25">
      <c r="A7737" t="s">
        <v>17091</v>
      </c>
      <c r="B7737">
        <v>14159</v>
      </c>
      <c r="C7737" t="s">
        <v>18190</v>
      </c>
      <c r="D7737">
        <v>13571</v>
      </c>
      <c r="E7737">
        <v>1326</v>
      </c>
      <c r="F7737" t="s">
        <v>18004</v>
      </c>
      <c r="G7737" t="s">
        <v>892</v>
      </c>
      <c r="H7737" t="s">
        <v>18191</v>
      </c>
      <c r="I7737" s="1">
        <v>44747</v>
      </c>
      <c r="J7737" s="1">
        <v>44985</v>
      </c>
      <c r="K7737" s="1">
        <v>44747.104042939813</v>
      </c>
      <c r="L7737" s="1">
        <v>44985</v>
      </c>
      <c r="M7737" t="s">
        <v>984</v>
      </c>
      <c r="N7737" t="s">
        <v>985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f>Table1[[#This Row],[RPMO Balance]]-Table1[[#This Row],[RSP Balance]]</f>
        <v>0</v>
      </c>
      <c r="AG7737">
        <f>Table1[[#This Row],[RSP Total Charges]]+Table1[[#This Row],[TotalPaymentUnallocatedAmount]]+Table1[[#This Row],[TotalCreditUnallocatedAmount]]</f>
        <v>0</v>
      </c>
    </row>
    <row r="7738" spans="1:33" hidden="1" x14ac:dyDescent="0.25">
      <c r="A7738" t="s">
        <v>17091</v>
      </c>
      <c r="B7738">
        <v>14160</v>
      </c>
      <c r="C7738" t="s">
        <v>18192</v>
      </c>
      <c r="D7738">
        <v>13572</v>
      </c>
      <c r="E7738">
        <v>1327</v>
      </c>
      <c r="F7738" t="s">
        <v>18193</v>
      </c>
      <c r="G7738" t="s">
        <v>558</v>
      </c>
      <c r="H7738" t="s">
        <v>18194</v>
      </c>
      <c r="I7738" s="1">
        <v>44747</v>
      </c>
      <c r="J7738" s="1">
        <v>45473</v>
      </c>
      <c r="K7738" s="1">
        <v>44747.104042939813</v>
      </c>
      <c r="L7738" s="1">
        <v>45473</v>
      </c>
      <c r="M7738" t="s">
        <v>36</v>
      </c>
      <c r="N7738" t="s">
        <v>37</v>
      </c>
      <c r="O7738">
        <v>62288.31</v>
      </c>
      <c r="P7738">
        <v>0</v>
      </c>
      <c r="Q7738">
        <v>-3281.69</v>
      </c>
      <c r="R7738">
        <v>65570</v>
      </c>
      <c r="S7738">
        <v>65570</v>
      </c>
      <c r="T7738">
        <v>-62288.31</v>
      </c>
      <c r="U7738">
        <v>0</v>
      </c>
      <c r="V7738">
        <v>-62288.31</v>
      </c>
      <c r="W7738">
        <v>-62288.31</v>
      </c>
      <c r="X7738">
        <v>-3281.69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f>Table1[[#This Row],[RPMO Balance]]-Table1[[#This Row],[RSP Balance]]</f>
        <v>0</v>
      </c>
      <c r="AG7738">
        <f>Table1[[#This Row],[RSP Total Charges]]+Table1[[#This Row],[TotalPaymentUnallocatedAmount]]+Table1[[#This Row],[TotalCreditUnallocatedAmount]]</f>
        <v>0</v>
      </c>
    </row>
    <row r="7739" spans="1:33" hidden="1" x14ac:dyDescent="0.25">
      <c r="A7739" t="s">
        <v>17091</v>
      </c>
      <c r="B7739">
        <v>14161</v>
      </c>
      <c r="C7739" t="s">
        <v>18195</v>
      </c>
      <c r="D7739">
        <v>13573</v>
      </c>
      <c r="E7739">
        <v>1328</v>
      </c>
      <c r="F7739" t="s">
        <v>2748</v>
      </c>
      <c r="G7739" t="s">
        <v>18196</v>
      </c>
      <c r="H7739" t="s">
        <v>18197</v>
      </c>
      <c r="I7739" s="1">
        <v>44747</v>
      </c>
      <c r="J7739" s="1">
        <v>45657</v>
      </c>
      <c r="K7739" s="1">
        <v>44747.104042939813</v>
      </c>
      <c r="L7739" s="1">
        <v>45657</v>
      </c>
      <c r="M7739" t="s">
        <v>36</v>
      </c>
      <c r="N7739" t="s">
        <v>37</v>
      </c>
      <c r="O7739">
        <v>52016.05</v>
      </c>
      <c r="P7739">
        <v>0</v>
      </c>
      <c r="Q7739">
        <v>-4233.95</v>
      </c>
      <c r="R7739">
        <v>56250</v>
      </c>
      <c r="S7739">
        <v>56250</v>
      </c>
      <c r="T7739">
        <v>-52016.05</v>
      </c>
      <c r="U7739">
        <v>0</v>
      </c>
      <c r="V7739">
        <v>-52016.05</v>
      </c>
      <c r="W7739">
        <v>-52016.05</v>
      </c>
      <c r="X7739">
        <v>-4233.95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f>Table1[[#This Row],[RPMO Balance]]-Table1[[#This Row],[RSP Balance]]</f>
        <v>0</v>
      </c>
      <c r="AG7739">
        <f>Table1[[#This Row],[RSP Total Charges]]+Table1[[#This Row],[TotalPaymentUnallocatedAmount]]+Table1[[#This Row],[TotalCreditUnallocatedAmount]]</f>
        <v>0</v>
      </c>
    </row>
    <row r="7740" spans="1:33" hidden="1" x14ac:dyDescent="0.25">
      <c r="A7740" t="s">
        <v>17091</v>
      </c>
      <c r="B7740">
        <v>14162</v>
      </c>
      <c r="C7740" t="s">
        <v>18198</v>
      </c>
      <c r="D7740">
        <v>13574</v>
      </c>
      <c r="E7740">
        <v>1329</v>
      </c>
      <c r="F7740" t="s">
        <v>4723</v>
      </c>
      <c r="G7740" t="s">
        <v>18199</v>
      </c>
      <c r="H7740" t="s">
        <v>17964</v>
      </c>
      <c r="I7740" s="1">
        <v>44747</v>
      </c>
      <c r="J7740" s="1">
        <v>45657</v>
      </c>
      <c r="K7740" s="1">
        <v>44747.104042939813</v>
      </c>
      <c r="L7740" s="1">
        <v>45657</v>
      </c>
      <c r="M7740" t="s">
        <v>36</v>
      </c>
      <c r="N7740" t="s">
        <v>37</v>
      </c>
      <c r="O7740">
        <v>82291.850000000006</v>
      </c>
      <c r="P7740">
        <v>0</v>
      </c>
      <c r="Q7740">
        <v>-2428.15</v>
      </c>
      <c r="R7740">
        <v>84720</v>
      </c>
      <c r="S7740">
        <v>84720</v>
      </c>
      <c r="T7740">
        <v>-82291.850000000006</v>
      </c>
      <c r="U7740">
        <v>0</v>
      </c>
      <c r="V7740">
        <v>-82291.850000000006</v>
      </c>
      <c r="W7740">
        <v>-82291.850000000006</v>
      </c>
      <c r="X7740">
        <v>-2428.15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f>Table1[[#This Row],[RPMO Balance]]-Table1[[#This Row],[RSP Balance]]</f>
        <v>0</v>
      </c>
      <c r="AG7740">
        <f>Table1[[#This Row],[RSP Total Charges]]+Table1[[#This Row],[TotalPaymentUnallocatedAmount]]+Table1[[#This Row],[TotalCreditUnallocatedAmount]]</f>
        <v>0</v>
      </c>
    </row>
    <row r="7741" spans="1:33" hidden="1" x14ac:dyDescent="0.25">
      <c r="A7741" t="s">
        <v>17091</v>
      </c>
      <c r="B7741">
        <v>14163</v>
      </c>
      <c r="C7741" t="s">
        <v>18200</v>
      </c>
      <c r="D7741">
        <v>13575</v>
      </c>
      <c r="E7741">
        <v>1330</v>
      </c>
      <c r="F7741" t="s">
        <v>2064</v>
      </c>
      <c r="G7741" t="s">
        <v>18201</v>
      </c>
      <c r="H7741" t="s">
        <v>18202</v>
      </c>
      <c r="I7741" s="1">
        <v>44747</v>
      </c>
      <c r="J7741" s="1">
        <v>45657</v>
      </c>
      <c r="K7741" s="1">
        <v>44747.104042939813</v>
      </c>
      <c r="L7741" s="1">
        <v>45657</v>
      </c>
      <c r="M7741" t="s">
        <v>36</v>
      </c>
      <c r="N7741" t="s">
        <v>37</v>
      </c>
      <c r="O7741">
        <v>61479.83</v>
      </c>
      <c r="P7741">
        <v>0</v>
      </c>
      <c r="Q7741">
        <v>-2490.17</v>
      </c>
      <c r="R7741">
        <v>63970</v>
      </c>
      <c r="S7741">
        <v>63970</v>
      </c>
      <c r="T7741">
        <v>-61479.83</v>
      </c>
      <c r="U7741">
        <v>0</v>
      </c>
      <c r="V7741">
        <v>-61479.83</v>
      </c>
      <c r="W7741">
        <v>-61479.83</v>
      </c>
      <c r="X7741">
        <v>-2490.17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f>Table1[[#This Row],[RPMO Balance]]-Table1[[#This Row],[RSP Balance]]</f>
        <v>0</v>
      </c>
      <c r="AG7741">
        <f>Table1[[#This Row],[RSP Total Charges]]+Table1[[#This Row],[TotalPaymentUnallocatedAmount]]+Table1[[#This Row],[TotalCreditUnallocatedAmount]]</f>
        <v>0</v>
      </c>
    </row>
    <row r="7742" spans="1:33" hidden="1" x14ac:dyDescent="0.25">
      <c r="A7742" t="s">
        <v>17091</v>
      </c>
      <c r="B7742">
        <v>14164</v>
      </c>
      <c r="C7742" t="s">
        <v>18203</v>
      </c>
      <c r="D7742">
        <v>13576</v>
      </c>
      <c r="E7742">
        <v>1331</v>
      </c>
      <c r="F7742" t="s">
        <v>18204</v>
      </c>
      <c r="G7742" t="s">
        <v>1310</v>
      </c>
      <c r="H7742" t="s">
        <v>18205</v>
      </c>
      <c r="I7742" s="1">
        <v>44747</v>
      </c>
      <c r="J7742" s="1">
        <v>45657</v>
      </c>
      <c r="K7742" s="1">
        <v>44747.104042939813</v>
      </c>
      <c r="L7742" s="1">
        <v>45657</v>
      </c>
      <c r="M7742" t="s">
        <v>36</v>
      </c>
      <c r="N7742" t="s">
        <v>37</v>
      </c>
      <c r="O7742">
        <v>54703.42</v>
      </c>
      <c r="P7742">
        <v>0</v>
      </c>
      <c r="Q7742">
        <v>-1546.58</v>
      </c>
      <c r="R7742">
        <v>56250</v>
      </c>
      <c r="S7742">
        <v>56250</v>
      </c>
      <c r="T7742">
        <v>-54703.42</v>
      </c>
      <c r="U7742">
        <v>0</v>
      </c>
      <c r="V7742">
        <v>-54703.42</v>
      </c>
      <c r="W7742">
        <v>-54703.42</v>
      </c>
      <c r="X7742">
        <v>-1546.58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f>Table1[[#This Row],[RPMO Balance]]-Table1[[#This Row],[RSP Balance]]</f>
        <v>0</v>
      </c>
      <c r="AG7742">
        <f>Table1[[#This Row],[RSP Total Charges]]+Table1[[#This Row],[TotalPaymentUnallocatedAmount]]+Table1[[#This Row],[TotalCreditUnallocatedAmount]]</f>
        <v>0</v>
      </c>
    </row>
    <row r="7743" spans="1:33" hidden="1" x14ac:dyDescent="0.25">
      <c r="A7743" t="s">
        <v>17091</v>
      </c>
      <c r="B7743">
        <v>14165</v>
      </c>
      <c r="C7743" t="s">
        <v>18206</v>
      </c>
      <c r="D7743">
        <v>13577</v>
      </c>
      <c r="E7743">
        <v>1332</v>
      </c>
      <c r="F7743" t="s">
        <v>18207</v>
      </c>
      <c r="G7743" t="s">
        <v>18208</v>
      </c>
      <c r="H7743" t="s">
        <v>18209</v>
      </c>
      <c r="I7743" s="1">
        <v>44747</v>
      </c>
      <c r="J7743" s="1">
        <v>44865</v>
      </c>
      <c r="K7743" s="1">
        <v>44747.104042939813</v>
      </c>
      <c r="L7743" s="1">
        <v>44845.321554861112</v>
      </c>
      <c r="M7743" t="s">
        <v>984</v>
      </c>
      <c r="N7743" t="s">
        <v>985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f>Table1[[#This Row],[RPMO Balance]]-Table1[[#This Row],[RSP Balance]]</f>
        <v>0</v>
      </c>
      <c r="AG7743">
        <f>Table1[[#This Row],[RSP Total Charges]]+Table1[[#This Row],[TotalPaymentUnallocatedAmount]]+Table1[[#This Row],[TotalCreditUnallocatedAmount]]</f>
        <v>0</v>
      </c>
    </row>
    <row r="7744" spans="1:33" hidden="1" x14ac:dyDescent="0.25">
      <c r="A7744" t="s">
        <v>17091</v>
      </c>
      <c r="B7744">
        <v>14166</v>
      </c>
      <c r="C7744" t="s">
        <v>18210</v>
      </c>
      <c r="D7744">
        <v>13578</v>
      </c>
      <c r="E7744">
        <v>1334</v>
      </c>
      <c r="F7744" t="s">
        <v>18211</v>
      </c>
      <c r="G7744" t="s">
        <v>18212</v>
      </c>
      <c r="H7744" t="s">
        <v>18213</v>
      </c>
      <c r="I7744" s="1">
        <v>44747</v>
      </c>
      <c r="J7744" s="1">
        <v>45657</v>
      </c>
      <c r="K7744" s="1">
        <v>44747.104042939813</v>
      </c>
      <c r="L7744" s="1">
        <v>45657</v>
      </c>
      <c r="M7744" t="s">
        <v>36</v>
      </c>
      <c r="N7744" t="s">
        <v>37</v>
      </c>
      <c r="O7744">
        <v>99781.95</v>
      </c>
      <c r="P7744">
        <v>0</v>
      </c>
      <c r="Q7744">
        <v>0</v>
      </c>
      <c r="R7744">
        <v>99781.95</v>
      </c>
      <c r="S7744">
        <v>99781.95</v>
      </c>
      <c r="T7744">
        <v>-99781.95</v>
      </c>
      <c r="U7744">
        <v>0</v>
      </c>
      <c r="V7744">
        <v>-99781.95</v>
      </c>
      <c r="W7744">
        <v>-99781.95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f>Table1[[#This Row],[RPMO Balance]]-Table1[[#This Row],[RSP Balance]]</f>
        <v>0</v>
      </c>
      <c r="AG7744">
        <f>Table1[[#This Row],[RSP Total Charges]]+Table1[[#This Row],[TotalPaymentUnallocatedAmount]]+Table1[[#This Row],[TotalCreditUnallocatedAmount]]</f>
        <v>0</v>
      </c>
    </row>
    <row r="7745" spans="1:33" hidden="1" x14ac:dyDescent="0.25">
      <c r="A7745" t="s">
        <v>17091</v>
      </c>
      <c r="B7745">
        <v>14167</v>
      </c>
      <c r="C7745" t="s">
        <v>18214</v>
      </c>
      <c r="D7745">
        <v>13579</v>
      </c>
      <c r="E7745">
        <v>1335</v>
      </c>
      <c r="F7745" t="s">
        <v>18215</v>
      </c>
      <c r="G7745" t="s">
        <v>18216</v>
      </c>
      <c r="H7745" t="s">
        <v>18217</v>
      </c>
      <c r="I7745" s="1">
        <v>44747</v>
      </c>
      <c r="J7745" s="1">
        <v>45657</v>
      </c>
      <c r="K7745" s="1">
        <v>44747.104042939813</v>
      </c>
      <c r="L7745" s="1">
        <v>45657</v>
      </c>
      <c r="M7745" t="s">
        <v>36</v>
      </c>
      <c r="N7745" t="s">
        <v>37</v>
      </c>
      <c r="O7745">
        <v>69182.710000000006</v>
      </c>
      <c r="P7745">
        <v>0</v>
      </c>
      <c r="Q7745">
        <v>-2837.29</v>
      </c>
      <c r="R7745">
        <v>72020</v>
      </c>
      <c r="S7745">
        <v>72020</v>
      </c>
      <c r="T7745">
        <v>-69182.710000000006</v>
      </c>
      <c r="U7745">
        <v>0</v>
      </c>
      <c r="V7745">
        <v>-69182.710000000006</v>
      </c>
      <c r="W7745">
        <v>-69182.710000000006</v>
      </c>
      <c r="X7745">
        <v>-2837.29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f>Table1[[#This Row],[RPMO Balance]]-Table1[[#This Row],[RSP Balance]]</f>
        <v>0</v>
      </c>
      <c r="AG7745">
        <f>Table1[[#This Row],[RSP Total Charges]]+Table1[[#This Row],[TotalPaymentUnallocatedAmount]]+Table1[[#This Row],[TotalCreditUnallocatedAmount]]</f>
        <v>0</v>
      </c>
    </row>
    <row r="7746" spans="1:33" hidden="1" x14ac:dyDescent="0.25">
      <c r="A7746" t="s">
        <v>17091</v>
      </c>
      <c r="B7746">
        <v>14168</v>
      </c>
      <c r="C7746" t="s">
        <v>18218</v>
      </c>
      <c r="D7746">
        <v>13580</v>
      </c>
      <c r="E7746">
        <v>1336</v>
      </c>
      <c r="F7746" t="s">
        <v>9097</v>
      </c>
      <c r="G7746" t="s">
        <v>18219</v>
      </c>
      <c r="H7746" t="s">
        <v>18220</v>
      </c>
      <c r="I7746" s="1">
        <v>44747</v>
      </c>
      <c r="J7746" s="1">
        <v>45657</v>
      </c>
      <c r="K7746" s="1">
        <v>44747.104042939813</v>
      </c>
      <c r="L7746" s="1">
        <v>45657</v>
      </c>
      <c r="M7746" t="s">
        <v>36</v>
      </c>
      <c r="N7746" t="s">
        <v>37</v>
      </c>
      <c r="O7746">
        <v>59738.99</v>
      </c>
      <c r="P7746">
        <v>0</v>
      </c>
      <c r="Q7746">
        <v>-4761.01</v>
      </c>
      <c r="R7746">
        <v>64500</v>
      </c>
      <c r="S7746">
        <v>64500</v>
      </c>
      <c r="T7746">
        <v>-59738.99</v>
      </c>
      <c r="U7746">
        <v>0</v>
      </c>
      <c r="V7746">
        <v>-59738.99</v>
      </c>
      <c r="W7746">
        <v>-59738.99</v>
      </c>
      <c r="X7746">
        <v>-4761.01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f>Table1[[#This Row],[RPMO Balance]]-Table1[[#This Row],[RSP Balance]]</f>
        <v>0</v>
      </c>
      <c r="AG7746">
        <f>Table1[[#This Row],[RSP Total Charges]]+Table1[[#This Row],[TotalPaymentUnallocatedAmount]]+Table1[[#This Row],[TotalCreditUnallocatedAmount]]</f>
        <v>0</v>
      </c>
    </row>
    <row r="7747" spans="1:33" hidden="1" x14ac:dyDescent="0.25">
      <c r="A7747" t="s">
        <v>17091</v>
      </c>
      <c r="B7747">
        <v>14169</v>
      </c>
      <c r="C7747" t="s">
        <v>18221</v>
      </c>
      <c r="D7747">
        <v>13581</v>
      </c>
      <c r="E7747">
        <v>1337</v>
      </c>
      <c r="F7747" t="s">
        <v>4429</v>
      </c>
      <c r="G7747" t="s">
        <v>18222</v>
      </c>
      <c r="H7747" t="s">
        <v>18223</v>
      </c>
      <c r="I7747" s="1">
        <v>44747</v>
      </c>
      <c r="J7747" s="1">
        <v>44957</v>
      </c>
      <c r="K7747" s="1">
        <v>44747.104042939813</v>
      </c>
      <c r="L7747" s="1">
        <v>44957</v>
      </c>
      <c r="M7747" t="s">
        <v>984</v>
      </c>
      <c r="N7747" t="s">
        <v>985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f>Table1[[#This Row],[RPMO Balance]]-Table1[[#This Row],[RSP Balance]]</f>
        <v>0</v>
      </c>
      <c r="AG7747">
        <f>Table1[[#This Row],[RSP Total Charges]]+Table1[[#This Row],[TotalPaymentUnallocatedAmount]]+Table1[[#This Row],[TotalCreditUnallocatedAmount]]</f>
        <v>0</v>
      </c>
    </row>
    <row r="7748" spans="1:33" hidden="1" x14ac:dyDescent="0.25">
      <c r="A7748" t="s">
        <v>17091</v>
      </c>
      <c r="B7748">
        <v>14170</v>
      </c>
      <c r="C7748" t="s">
        <v>18224</v>
      </c>
      <c r="D7748">
        <v>13582</v>
      </c>
      <c r="E7748">
        <v>1338</v>
      </c>
      <c r="F7748" t="s">
        <v>11880</v>
      </c>
      <c r="G7748" t="s">
        <v>18225</v>
      </c>
      <c r="H7748" t="s">
        <v>18226</v>
      </c>
      <c r="I7748" s="1">
        <v>44747</v>
      </c>
      <c r="J7748" s="1">
        <v>44865</v>
      </c>
      <c r="K7748" s="1">
        <v>44747.104042939813</v>
      </c>
      <c r="L7748" s="1">
        <v>44852.321554861112</v>
      </c>
      <c r="M7748" t="s">
        <v>984</v>
      </c>
      <c r="N7748" t="s">
        <v>985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f>Table1[[#This Row],[RPMO Balance]]-Table1[[#This Row],[RSP Balance]]</f>
        <v>0</v>
      </c>
      <c r="AG7748">
        <f>Table1[[#This Row],[RSP Total Charges]]+Table1[[#This Row],[TotalPaymentUnallocatedAmount]]+Table1[[#This Row],[TotalCreditUnallocatedAmount]]</f>
        <v>0</v>
      </c>
    </row>
    <row r="7749" spans="1:33" hidden="1" x14ac:dyDescent="0.25">
      <c r="A7749" t="s">
        <v>17091</v>
      </c>
      <c r="B7749">
        <v>14171</v>
      </c>
      <c r="C7749" t="s">
        <v>18227</v>
      </c>
      <c r="D7749">
        <v>13583</v>
      </c>
      <c r="E7749">
        <v>1339</v>
      </c>
      <c r="F7749" t="s">
        <v>18228</v>
      </c>
      <c r="G7749" t="s">
        <v>18229</v>
      </c>
      <c r="H7749" t="s">
        <v>18230</v>
      </c>
      <c r="I7749" s="1">
        <v>44805</v>
      </c>
      <c r="J7749" s="1">
        <v>45046</v>
      </c>
      <c r="K7749" s="1">
        <v>44806.321554861112</v>
      </c>
      <c r="L7749" s="1">
        <v>45046</v>
      </c>
      <c r="M7749" t="s">
        <v>36</v>
      </c>
      <c r="N7749" t="s">
        <v>37</v>
      </c>
      <c r="O7749">
        <v>57975</v>
      </c>
      <c r="P7749">
        <v>0</v>
      </c>
      <c r="Q7749">
        <v>-10</v>
      </c>
      <c r="R7749">
        <v>57985</v>
      </c>
      <c r="S7749">
        <v>57985</v>
      </c>
      <c r="T7749">
        <v>-57975</v>
      </c>
      <c r="U7749">
        <v>0</v>
      </c>
      <c r="V7749">
        <v>-57975</v>
      </c>
      <c r="W7749">
        <v>-57975</v>
      </c>
      <c r="X7749">
        <v>-10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f>Table1[[#This Row],[RPMO Balance]]-Table1[[#This Row],[RSP Balance]]</f>
        <v>0</v>
      </c>
      <c r="AG7749">
        <f>Table1[[#This Row],[RSP Total Charges]]+Table1[[#This Row],[TotalPaymentUnallocatedAmount]]+Table1[[#This Row],[TotalCreditUnallocatedAmount]]</f>
        <v>0</v>
      </c>
    </row>
    <row r="7750" spans="1:33" hidden="1" x14ac:dyDescent="0.25">
      <c r="A7750" t="s">
        <v>17091</v>
      </c>
      <c r="B7750">
        <v>14172</v>
      </c>
      <c r="C7750" t="s">
        <v>18231</v>
      </c>
      <c r="D7750">
        <v>13584</v>
      </c>
      <c r="E7750">
        <v>1340</v>
      </c>
      <c r="F7750" t="s">
        <v>18232</v>
      </c>
      <c r="G7750" t="s">
        <v>18233</v>
      </c>
      <c r="H7750" t="s">
        <v>18234</v>
      </c>
      <c r="I7750" s="1">
        <v>44747</v>
      </c>
      <c r="J7750" s="1">
        <v>45657</v>
      </c>
      <c r="K7750" s="1">
        <v>44747.104042939813</v>
      </c>
      <c r="L7750" s="1">
        <v>45657</v>
      </c>
      <c r="M7750" t="s">
        <v>36</v>
      </c>
      <c r="N7750" t="s">
        <v>37</v>
      </c>
      <c r="O7750">
        <v>54577.03</v>
      </c>
      <c r="P7750">
        <v>0</v>
      </c>
      <c r="Q7750">
        <v>-1672.97</v>
      </c>
      <c r="R7750">
        <v>56250</v>
      </c>
      <c r="S7750">
        <v>56250</v>
      </c>
      <c r="T7750">
        <v>-54577.03</v>
      </c>
      <c r="U7750">
        <v>0</v>
      </c>
      <c r="V7750">
        <v>-54577.03</v>
      </c>
      <c r="W7750">
        <v>-54577.03</v>
      </c>
      <c r="X7750">
        <v>-1672.97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f>Table1[[#This Row],[RPMO Balance]]-Table1[[#This Row],[RSP Balance]]</f>
        <v>0</v>
      </c>
      <c r="AG7750">
        <f>Table1[[#This Row],[RSP Total Charges]]+Table1[[#This Row],[TotalPaymentUnallocatedAmount]]+Table1[[#This Row],[TotalCreditUnallocatedAmount]]</f>
        <v>0</v>
      </c>
    </row>
    <row r="7751" spans="1:33" hidden="1" x14ac:dyDescent="0.25">
      <c r="A7751" t="s">
        <v>17091</v>
      </c>
      <c r="B7751">
        <v>14173</v>
      </c>
      <c r="C7751" t="s">
        <v>18235</v>
      </c>
      <c r="D7751">
        <v>13585</v>
      </c>
      <c r="E7751">
        <v>1342</v>
      </c>
      <c r="F7751" t="s">
        <v>1381</v>
      </c>
      <c r="G7751" t="s">
        <v>14373</v>
      </c>
      <c r="H7751" t="s">
        <v>18236</v>
      </c>
      <c r="I7751" s="1">
        <v>44747</v>
      </c>
      <c r="J7751" s="1">
        <v>44926</v>
      </c>
      <c r="K7751" s="1">
        <v>44747.104042939813</v>
      </c>
      <c r="L7751" s="1">
        <v>44914</v>
      </c>
      <c r="M7751" t="s">
        <v>984</v>
      </c>
      <c r="N7751" t="s">
        <v>985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f>Table1[[#This Row],[RPMO Balance]]-Table1[[#This Row],[RSP Balance]]</f>
        <v>0</v>
      </c>
      <c r="AG7751">
        <f>Table1[[#This Row],[RSP Total Charges]]+Table1[[#This Row],[TotalPaymentUnallocatedAmount]]+Table1[[#This Row],[TotalCreditUnallocatedAmount]]</f>
        <v>0</v>
      </c>
    </row>
    <row r="7752" spans="1:33" hidden="1" x14ac:dyDescent="0.25">
      <c r="A7752" t="s">
        <v>17091</v>
      </c>
      <c r="B7752">
        <v>14174</v>
      </c>
      <c r="C7752" t="s">
        <v>18237</v>
      </c>
      <c r="D7752">
        <v>13586</v>
      </c>
      <c r="E7752">
        <v>1343</v>
      </c>
      <c r="F7752" t="s">
        <v>18238</v>
      </c>
      <c r="G7752" t="s">
        <v>18239</v>
      </c>
      <c r="H7752" t="s">
        <v>18240</v>
      </c>
      <c r="I7752" s="1">
        <v>44747</v>
      </c>
      <c r="J7752" s="1">
        <v>44895</v>
      </c>
      <c r="K7752" s="1">
        <v>44747.104042939813</v>
      </c>
      <c r="L7752" s="1">
        <v>44893</v>
      </c>
      <c r="M7752" t="s">
        <v>984</v>
      </c>
      <c r="N7752" t="s">
        <v>985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f>Table1[[#This Row],[RPMO Balance]]-Table1[[#This Row],[RSP Balance]]</f>
        <v>0</v>
      </c>
      <c r="AG7752">
        <f>Table1[[#This Row],[RSP Total Charges]]+Table1[[#This Row],[TotalPaymentUnallocatedAmount]]+Table1[[#This Row],[TotalCreditUnallocatedAmount]]</f>
        <v>0</v>
      </c>
    </row>
    <row r="7753" spans="1:33" hidden="1" x14ac:dyDescent="0.25">
      <c r="A7753" t="s">
        <v>17091</v>
      </c>
      <c r="B7753">
        <v>14175</v>
      </c>
      <c r="C7753" t="s">
        <v>18241</v>
      </c>
      <c r="D7753">
        <v>13587</v>
      </c>
      <c r="E7753">
        <v>1344</v>
      </c>
      <c r="F7753" t="s">
        <v>18242</v>
      </c>
      <c r="G7753" t="s">
        <v>18243</v>
      </c>
      <c r="H7753" t="s">
        <v>18244</v>
      </c>
      <c r="I7753" s="1">
        <v>44747</v>
      </c>
      <c r="J7753" s="1">
        <v>45657</v>
      </c>
      <c r="K7753" s="1">
        <v>44747.104042939813</v>
      </c>
      <c r="L7753" s="1">
        <v>45657</v>
      </c>
      <c r="M7753" t="s">
        <v>36</v>
      </c>
      <c r="N7753" t="s">
        <v>37</v>
      </c>
      <c r="O7753">
        <v>45493.2</v>
      </c>
      <c r="P7753">
        <v>0</v>
      </c>
      <c r="Q7753">
        <v>-2786.8</v>
      </c>
      <c r="R7753">
        <v>48280</v>
      </c>
      <c r="S7753">
        <v>48280</v>
      </c>
      <c r="T7753">
        <v>-45493.2</v>
      </c>
      <c r="U7753">
        <v>0</v>
      </c>
      <c r="V7753">
        <v>-45493.2</v>
      </c>
      <c r="W7753">
        <v>-45493.2</v>
      </c>
      <c r="X7753">
        <v>-2786.8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f>Table1[[#This Row],[RPMO Balance]]-Table1[[#This Row],[RSP Balance]]</f>
        <v>0</v>
      </c>
      <c r="AG7753">
        <f>Table1[[#This Row],[RSP Total Charges]]+Table1[[#This Row],[TotalPaymentUnallocatedAmount]]+Table1[[#This Row],[TotalCreditUnallocatedAmount]]</f>
        <v>0</v>
      </c>
    </row>
    <row r="7754" spans="1:33" hidden="1" x14ac:dyDescent="0.25">
      <c r="A7754" t="s">
        <v>17091</v>
      </c>
      <c r="B7754">
        <v>14176</v>
      </c>
      <c r="C7754" t="s">
        <v>18245</v>
      </c>
      <c r="D7754">
        <v>13588</v>
      </c>
      <c r="E7754">
        <v>1345</v>
      </c>
      <c r="F7754" t="s">
        <v>541</v>
      </c>
      <c r="G7754" t="s">
        <v>18246</v>
      </c>
      <c r="H7754" t="s">
        <v>18247</v>
      </c>
      <c r="I7754" s="1">
        <v>44747</v>
      </c>
      <c r="J7754" s="1">
        <v>44804</v>
      </c>
      <c r="K7754" s="1">
        <v>44747.104042939813</v>
      </c>
      <c r="L7754" s="1">
        <v>44803.254131944443</v>
      </c>
      <c r="M7754" t="s">
        <v>984</v>
      </c>
      <c r="N7754" t="s">
        <v>985</v>
      </c>
      <c r="O7754">
        <v>16005</v>
      </c>
      <c r="P7754">
        <v>0</v>
      </c>
      <c r="Q7754">
        <v>0</v>
      </c>
      <c r="R7754">
        <v>16005</v>
      </c>
      <c r="S7754">
        <v>15545</v>
      </c>
      <c r="T7754">
        <v>-16005</v>
      </c>
      <c r="U7754">
        <v>0</v>
      </c>
      <c r="V7754">
        <v>-15545</v>
      </c>
      <c r="W7754">
        <v>-15545</v>
      </c>
      <c r="X7754">
        <v>0</v>
      </c>
      <c r="Y7754" s="2">
        <v>-460</v>
      </c>
      <c r="Z7754" s="2">
        <v>0</v>
      </c>
      <c r="AA7754">
        <v>0</v>
      </c>
      <c r="AB7754" s="2">
        <v>460</v>
      </c>
      <c r="AC7754">
        <v>-460</v>
      </c>
      <c r="AD7754">
        <v>0</v>
      </c>
      <c r="AE7754">
        <v>0</v>
      </c>
      <c r="AF7754">
        <f>Table1[[#This Row],[RPMO Balance]]-Table1[[#This Row],[RSP Balance]]</f>
        <v>0</v>
      </c>
      <c r="AG7754">
        <f>Table1[[#This Row],[RSP Total Charges]]+Table1[[#This Row],[TotalPaymentUnallocatedAmount]]+Table1[[#This Row],[TotalCreditUnallocatedAmount]]</f>
        <v>0</v>
      </c>
    </row>
    <row r="7755" spans="1:33" hidden="1" x14ac:dyDescent="0.25">
      <c r="A7755" t="s">
        <v>17091</v>
      </c>
      <c r="B7755">
        <v>14177</v>
      </c>
      <c r="C7755" t="s">
        <v>18248</v>
      </c>
      <c r="D7755">
        <v>13589</v>
      </c>
      <c r="E7755">
        <v>1346</v>
      </c>
      <c r="F7755" t="s">
        <v>18249</v>
      </c>
      <c r="G7755" t="s">
        <v>18250</v>
      </c>
      <c r="H7755" t="s">
        <v>18251</v>
      </c>
      <c r="I7755" s="1">
        <v>44747</v>
      </c>
      <c r="J7755" s="1">
        <v>44865</v>
      </c>
      <c r="K7755" s="1">
        <v>44747.104042939813</v>
      </c>
      <c r="L7755" s="1">
        <v>44844.321554861112</v>
      </c>
      <c r="M7755" t="s">
        <v>984</v>
      </c>
      <c r="N7755" t="s">
        <v>985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f>Table1[[#This Row],[RPMO Balance]]-Table1[[#This Row],[RSP Balance]]</f>
        <v>0</v>
      </c>
      <c r="AG7755">
        <f>Table1[[#This Row],[RSP Total Charges]]+Table1[[#This Row],[TotalPaymentUnallocatedAmount]]+Table1[[#This Row],[TotalCreditUnallocatedAmount]]</f>
        <v>0</v>
      </c>
    </row>
    <row r="7756" spans="1:33" hidden="1" x14ac:dyDescent="0.25">
      <c r="A7756" t="s">
        <v>17091</v>
      </c>
      <c r="B7756">
        <v>14178</v>
      </c>
      <c r="C7756" t="s">
        <v>18252</v>
      </c>
      <c r="D7756">
        <v>13590</v>
      </c>
      <c r="E7756">
        <v>1347</v>
      </c>
      <c r="F7756" t="s">
        <v>18253</v>
      </c>
      <c r="G7756" t="s">
        <v>18254</v>
      </c>
      <c r="H7756" t="s">
        <v>18255</v>
      </c>
      <c r="I7756" s="1">
        <v>44747</v>
      </c>
      <c r="J7756" s="1">
        <v>45657</v>
      </c>
      <c r="K7756" s="1">
        <v>44747.104042939813</v>
      </c>
      <c r="L7756" s="1">
        <v>45657</v>
      </c>
      <c r="M7756" t="s">
        <v>36</v>
      </c>
      <c r="N7756" t="s">
        <v>37</v>
      </c>
      <c r="O7756">
        <v>51558.14</v>
      </c>
      <c r="P7756">
        <v>0</v>
      </c>
      <c r="Q7756">
        <v>-2271.86</v>
      </c>
      <c r="R7756">
        <v>53830</v>
      </c>
      <c r="S7756">
        <v>53830</v>
      </c>
      <c r="T7756">
        <v>-51558.14</v>
      </c>
      <c r="U7756">
        <v>0</v>
      </c>
      <c r="V7756">
        <v>-51558.14</v>
      </c>
      <c r="W7756">
        <v>-51558.14</v>
      </c>
      <c r="X7756">
        <v>-2271.86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f>Table1[[#This Row],[RPMO Balance]]-Table1[[#This Row],[RSP Balance]]</f>
        <v>0</v>
      </c>
      <c r="AG7756">
        <f>Table1[[#This Row],[RSP Total Charges]]+Table1[[#This Row],[TotalPaymentUnallocatedAmount]]+Table1[[#This Row],[TotalCreditUnallocatedAmount]]</f>
        <v>0</v>
      </c>
    </row>
    <row r="7757" spans="1:33" hidden="1" x14ac:dyDescent="0.25">
      <c r="A7757" t="s">
        <v>17091</v>
      </c>
      <c r="B7757">
        <v>14179</v>
      </c>
      <c r="C7757" t="s">
        <v>18256</v>
      </c>
      <c r="D7757">
        <v>13591</v>
      </c>
      <c r="E7757">
        <v>1348</v>
      </c>
      <c r="F7757" t="s">
        <v>964</v>
      </c>
      <c r="G7757" t="s">
        <v>18257</v>
      </c>
      <c r="H7757" t="s">
        <v>18258</v>
      </c>
      <c r="I7757" s="1">
        <v>44747</v>
      </c>
      <c r="J7757" s="1">
        <v>45658</v>
      </c>
      <c r="K7757" s="1">
        <v>44747.104042939813</v>
      </c>
      <c r="L7757" s="1">
        <v>45658</v>
      </c>
      <c r="M7757" t="s">
        <v>36</v>
      </c>
      <c r="N7757" t="s">
        <v>37</v>
      </c>
      <c r="O7757">
        <v>45281.74</v>
      </c>
      <c r="P7757">
        <v>0</v>
      </c>
      <c r="Q7757">
        <v>-2848.26</v>
      </c>
      <c r="R7757">
        <v>48130</v>
      </c>
      <c r="S7757">
        <v>48130</v>
      </c>
      <c r="T7757">
        <v>-45281.74</v>
      </c>
      <c r="U7757">
        <v>0</v>
      </c>
      <c r="V7757">
        <v>-45281.74</v>
      </c>
      <c r="W7757">
        <v>-45281.74</v>
      </c>
      <c r="X7757">
        <v>-2848.26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f>Table1[[#This Row],[RPMO Balance]]-Table1[[#This Row],[RSP Balance]]</f>
        <v>0</v>
      </c>
      <c r="AG7757">
        <f>Table1[[#This Row],[RSP Total Charges]]+Table1[[#This Row],[TotalPaymentUnallocatedAmount]]+Table1[[#This Row],[TotalCreditUnallocatedAmount]]</f>
        <v>0</v>
      </c>
    </row>
    <row r="7758" spans="1:33" hidden="1" x14ac:dyDescent="0.25">
      <c r="A7758" t="s">
        <v>17091</v>
      </c>
      <c r="B7758">
        <v>14180</v>
      </c>
      <c r="C7758" t="s">
        <v>18259</v>
      </c>
      <c r="D7758">
        <v>13592</v>
      </c>
      <c r="E7758">
        <v>1349</v>
      </c>
      <c r="F7758" t="s">
        <v>7947</v>
      </c>
      <c r="G7758" t="s">
        <v>18260</v>
      </c>
      <c r="H7758" t="s">
        <v>18261</v>
      </c>
      <c r="I7758" s="1">
        <v>44747</v>
      </c>
      <c r="J7758" s="1">
        <v>44865</v>
      </c>
      <c r="K7758" s="1">
        <v>44747.104042939813</v>
      </c>
      <c r="L7758" s="1">
        <v>44848.321554861112</v>
      </c>
      <c r="M7758" t="s">
        <v>984</v>
      </c>
      <c r="N7758" t="s">
        <v>985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f>Table1[[#This Row],[RPMO Balance]]-Table1[[#This Row],[RSP Balance]]</f>
        <v>0</v>
      </c>
      <c r="AG7758">
        <f>Table1[[#This Row],[RSP Total Charges]]+Table1[[#This Row],[TotalPaymentUnallocatedAmount]]+Table1[[#This Row],[TotalCreditUnallocatedAmount]]</f>
        <v>0</v>
      </c>
    </row>
    <row r="7759" spans="1:33" hidden="1" x14ac:dyDescent="0.25">
      <c r="A7759" t="s">
        <v>17091</v>
      </c>
      <c r="B7759">
        <v>14181</v>
      </c>
      <c r="C7759" t="s">
        <v>18262</v>
      </c>
      <c r="D7759">
        <v>13593</v>
      </c>
      <c r="E7759">
        <v>1350</v>
      </c>
      <c r="F7759" t="s">
        <v>18263</v>
      </c>
      <c r="G7759" t="s">
        <v>18264</v>
      </c>
      <c r="H7759" t="s">
        <v>18265</v>
      </c>
      <c r="I7759" s="1">
        <v>44747</v>
      </c>
      <c r="J7759" s="1">
        <v>45656</v>
      </c>
      <c r="K7759" s="1">
        <v>44747.104042939813</v>
      </c>
      <c r="L7759" s="1">
        <v>45656</v>
      </c>
      <c r="M7759" t="s">
        <v>36</v>
      </c>
      <c r="N7759" t="s">
        <v>37</v>
      </c>
      <c r="O7759">
        <v>62810.04</v>
      </c>
      <c r="P7759">
        <v>0</v>
      </c>
      <c r="Q7759">
        <v>-1187.96</v>
      </c>
      <c r="R7759">
        <v>63998</v>
      </c>
      <c r="S7759">
        <v>63998</v>
      </c>
      <c r="T7759">
        <v>-62810.04</v>
      </c>
      <c r="U7759">
        <v>0</v>
      </c>
      <c r="V7759">
        <v>-62810.04</v>
      </c>
      <c r="W7759">
        <v>-62810.04</v>
      </c>
      <c r="X7759">
        <v>-1187.96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f>Table1[[#This Row],[RPMO Balance]]-Table1[[#This Row],[RSP Balance]]</f>
        <v>0</v>
      </c>
      <c r="AG7759">
        <f>Table1[[#This Row],[RSP Total Charges]]+Table1[[#This Row],[TotalPaymentUnallocatedAmount]]+Table1[[#This Row],[TotalCreditUnallocatedAmount]]</f>
        <v>0</v>
      </c>
    </row>
    <row r="7760" spans="1:33" hidden="1" x14ac:dyDescent="0.25">
      <c r="A7760" t="s">
        <v>17091</v>
      </c>
      <c r="B7760">
        <v>14182</v>
      </c>
      <c r="C7760" t="s">
        <v>18266</v>
      </c>
      <c r="D7760">
        <v>13594</v>
      </c>
      <c r="E7760">
        <v>1351</v>
      </c>
      <c r="F7760" t="s">
        <v>18267</v>
      </c>
      <c r="G7760" t="s">
        <v>18268</v>
      </c>
      <c r="H7760" t="s">
        <v>18269</v>
      </c>
      <c r="I7760" s="1">
        <v>44747</v>
      </c>
      <c r="J7760" s="1">
        <v>45657</v>
      </c>
      <c r="K7760" s="1">
        <v>44747.104042939813</v>
      </c>
      <c r="L7760" s="1">
        <v>45657</v>
      </c>
      <c r="M7760" t="s">
        <v>36</v>
      </c>
      <c r="N7760" t="s">
        <v>37</v>
      </c>
      <c r="O7760">
        <v>88180.86</v>
      </c>
      <c r="P7760">
        <v>0</v>
      </c>
      <c r="Q7760">
        <v>-119.14</v>
      </c>
      <c r="R7760">
        <v>88300</v>
      </c>
      <c r="S7760">
        <v>88300</v>
      </c>
      <c r="T7760">
        <v>-88180.86</v>
      </c>
      <c r="U7760">
        <v>0</v>
      </c>
      <c r="V7760">
        <v>-88180.86</v>
      </c>
      <c r="W7760">
        <v>-88180.86</v>
      </c>
      <c r="X7760">
        <v>-119.14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f>Table1[[#This Row],[RPMO Balance]]-Table1[[#This Row],[RSP Balance]]</f>
        <v>0</v>
      </c>
      <c r="AG7760">
        <f>Table1[[#This Row],[RSP Total Charges]]+Table1[[#This Row],[TotalPaymentUnallocatedAmount]]+Table1[[#This Row],[TotalCreditUnallocatedAmount]]</f>
        <v>0</v>
      </c>
    </row>
    <row r="7761" spans="1:33" hidden="1" x14ac:dyDescent="0.25">
      <c r="A7761" t="s">
        <v>17091</v>
      </c>
      <c r="B7761">
        <v>14183</v>
      </c>
      <c r="C7761" t="s">
        <v>18270</v>
      </c>
      <c r="D7761">
        <v>13595</v>
      </c>
      <c r="E7761">
        <v>1353</v>
      </c>
      <c r="F7761" t="s">
        <v>15563</v>
      </c>
      <c r="G7761" t="s">
        <v>12827</v>
      </c>
      <c r="H7761" t="s">
        <v>18271</v>
      </c>
      <c r="I7761" s="1">
        <v>44747</v>
      </c>
      <c r="J7761" s="1">
        <v>45046</v>
      </c>
      <c r="K7761" s="1">
        <v>44747.104042939813</v>
      </c>
      <c r="L7761" s="1">
        <v>45046</v>
      </c>
      <c r="M7761" t="s">
        <v>36</v>
      </c>
      <c r="N7761" t="s">
        <v>37</v>
      </c>
      <c r="O7761">
        <v>50891.13</v>
      </c>
      <c r="P7761">
        <v>0</v>
      </c>
      <c r="Q7761">
        <v>-2938.87</v>
      </c>
      <c r="R7761">
        <v>53830</v>
      </c>
      <c r="S7761">
        <v>53830</v>
      </c>
      <c r="T7761">
        <v>-50891.13</v>
      </c>
      <c r="U7761">
        <v>0</v>
      </c>
      <c r="V7761">
        <v>-50891.13</v>
      </c>
      <c r="W7761">
        <v>-50891.13</v>
      </c>
      <c r="X7761">
        <v>-2938.87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f>Table1[[#This Row],[RPMO Balance]]-Table1[[#This Row],[RSP Balance]]</f>
        <v>0</v>
      </c>
      <c r="AG7761">
        <f>Table1[[#This Row],[RSP Total Charges]]+Table1[[#This Row],[TotalPaymentUnallocatedAmount]]+Table1[[#This Row],[TotalCreditUnallocatedAmount]]</f>
        <v>0</v>
      </c>
    </row>
    <row r="7762" spans="1:33" hidden="1" x14ac:dyDescent="0.25">
      <c r="A7762" t="s">
        <v>17091</v>
      </c>
      <c r="B7762">
        <v>14184</v>
      </c>
      <c r="C7762" t="s">
        <v>18272</v>
      </c>
      <c r="D7762">
        <v>13596</v>
      </c>
      <c r="E7762">
        <v>1355</v>
      </c>
      <c r="F7762" t="s">
        <v>1262</v>
      </c>
      <c r="G7762" t="s">
        <v>18273</v>
      </c>
      <c r="H7762" t="s">
        <v>18274</v>
      </c>
      <c r="I7762" s="1">
        <v>44747</v>
      </c>
      <c r="J7762" s="1">
        <v>45016</v>
      </c>
      <c r="K7762" s="1">
        <v>44747.104042939813</v>
      </c>
      <c r="L7762" s="1">
        <v>45016</v>
      </c>
      <c r="M7762" t="s">
        <v>36</v>
      </c>
      <c r="N7762" t="s">
        <v>37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f>Table1[[#This Row],[RPMO Balance]]-Table1[[#This Row],[RSP Balance]]</f>
        <v>0</v>
      </c>
      <c r="AG7762">
        <f>Table1[[#This Row],[RSP Total Charges]]+Table1[[#This Row],[TotalPaymentUnallocatedAmount]]+Table1[[#This Row],[TotalCreditUnallocatedAmount]]</f>
        <v>0</v>
      </c>
    </row>
    <row r="7763" spans="1:33" hidden="1" x14ac:dyDescent="0.25">
      <c r="A7763" t="s">
        <v>17091</v>
      </c>
      <c r="B7763">
        <v>14185</v>
      </c>
      <c r="C7763" t="s">
        <v>18275</v>
      </c>
      <c r="D7763">
        <v>13597</v>
      </c>
      <c r="E7763">
        <v>1356</v>
      </c>
      <c r="F7763" t="s">
        <v>18276</v>
      </c>
      <c r="G7763" t="s">
        <v>18277</v>
      </c>
      <c r="H7763" t="s">
        <v>18278</v>
      </c>
      <c r="I7763" s="1">
        <v>44747</v>
      </c>
      <c r="J7763" s="1">
        <v>44985</v>
      </c>
      <c r="K7763" s="1">
        <v>44747.104042939813</v>
      </c>
      <c r="L7763" s="1">
        <v>44985</v>
      </c>
      <c r="M7763" t="s">
        <v>984</v>
      </c>
      <c r="N7763" t="s">
        <v>985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f>Table1[[#This Row],[RPMO Balance]]-Table1[[#This Row],[RSP Balance]]</f>
        <v>0</v>
      </c>
      <c r="AG7763">
        <f>Table1[[#This Row],[RSP Total Charges]]+Table1[[#This Row],[TotalPaymentUnallocatedAmount]]+Table1[[#This Row],[TotalCreditUnallocatedAmount]]</f>
        <v>0</v>
      </c>
    </row>
    <row r="7764" spans="1:33" hidden="1" x14ac:dyDescent="0.25">
      <c r="A7764" t="s">
        <v>17091</v>
      </c>
      <c r="B7764">
        <v>14186</v>
      </c>
      <c r="C7764" t="s">
        <v>18279</v>
      </c>
      <c r="D7764">
        <v>13598</v>
      </c>
      <c r="E7764">
        <v>1357</v>
      </c>
      <c r="F7764" t="s">
        <v>3930</v>
      </c>
      <c r="G7764" t="s">
        <v>18280</v>
      </c>
      <c r="H7764" t="s">
        <v>18281</v>
      </c>
      <c r="I7764" s="1">
        <v>44747</v>
      </c>
      <c r="J7764" s="1">
        <v>44773</v>
      </c>
      <c r="K7764" s="1">
        <v>44747.104042939813</v>
      </c>
      <c r="L7764" s="1">
        <v>44773.205289351848</v>
      </c>
      <c r="M7764" t="s">
        <v>984</v>
      </c>
      <c r="N7764" t="s">
        <v>985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f>Table1[[#This Row],[RPMO Balance]]-Table1[[#This Row],[RSP Balance]]</f>
        <v>0</v>
      </c>
      <c r="AG7764">
        <f>Table1[[#This Row],[RSP Total Charges]]+Table1[[#This Row],[TotalPaymentUnallocatedAmount]]+Table1[[#This Row],[TotalCreditUnallocatedAmount]]</f>
        <v>0</v>
      </c>
    </row>
    <row r="7765" spans="1:33" hidden="1" x14ac:dyDescent="0.25">
      <c r="A7765" t="s">
        <v>17091</v>
      </c>
      <c r="B7765">
        <v>14187</v>
      </c>
      <c r="C7765" t="s">
        <v>18282</v>
      </c>
      <c r="D7765">
        <v>13599</v>
      </c>
      <c r="E7765">
        <v>1358</v>
      </c>
      <c r="F7765" t="s">
        <v>18283</v>
      </c>
      <c r="G7765" t="s">
        <v>18284</v>
      </c>
      <c r="H7765" t="s">
        <v>18285</v>
      </c>
      <c r="I7765" s="1">
        <v>44747</v>
      </c>
      <c r="J7765" s="1">
        <v>44985</v>
      </c>
      <c r="K7765" s="1">
        <v>44747.104042939813</v>
      </c>
      <c r="L7765" s="1">
        <v>44985</v>
      </c>
      <c r="M7765" t="s">
        <v>984</v>
      </c>
      <c r="N7765" t="s">
        <v>985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f>Table1[[#This Row],[RPMO Balance]]-Table1[[#This Row],[RSP Balance]]</f>
        <v>0</v>
      </c>
      <c r="AG7765">
        <f>Table1[[#This Row],[RSP Total Charges]]+Table1[[#This Row],[TotalPaymentUnallocatedAmount]]+Table1[[#This Row],[TotalCreditUnallocatedAmount]]</f>
        <v>0</v>
      </c>
    </row>
    <row r="7766" spans="1:33" hidden="1" x14ac:dyDescent="0.25">
      <c r="A7766" t="s">
        <v>17091</v>
      </c>
      <c r="B7766">
        <v>14188</v>
      </c>
      <c r="C7766" t="s">
        <v>18286</v>
      </c>
      <c r="D7766">
        <v>13600</v>
      </c>
      <c r="E7766">
        <v>1359</v>
      </c>
      <c r="F7766" t="s">
        <v>4908</v>
      </c>
      <c r="G7766" t="s">
        <v>18287</v>
      </c>
      <c r="H7766" t="s">
        <v>18288</v>
      </c>
      <c r="I7766" s="1">
        <v>44805</v>
      </c>
      <c r="J7766" s="1">
        <v>45473</v>
      </c>
      <c r="K7766" s="1">
        <v>44815.321554861112</v>
      </c>
      <c r="L7766" s="1">
        <v>45473</v>
      </c>
      <c r="M7766" t="s">
        <v>36</v>
      </c>
      <c r="N7766" t="s">
        <v>37</v>
      </c>
      <c r="O7766">
        <v>47338.879999999997</v>
      </c>
      <c r="P7766">
        <v>0</v>
      </c>
      <c r="Q7766">
        <v>-3696.12</v>
      </c>
      <c r="R7766">
        <v>51035</v>
      </c>
      <c r="S7766">
        <v>51035</v>
      </c>
      <c r="T7766">
        <v>-47338.879999999997</v>
      </c>
      <c r="U7766">
        <v>0</v>
      </c>
      <c r="V7766">
        <v>-47338.879999999997</v>
      </c>
      <c r="W7766">
        <v>-47338.879999999997</v>
      </c>
      <c r="X7766">
        <v>-3696.12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f>Table1[[#This Row],[RPMO Balance]]-Table1[[#This Row],[RSP Balance]]</f>
        <v>0</v>
      </c>
      <c r="AG7766">
        <f>Table1[[#This Row],[RSP Total Charges]]+Table1[[#This Row],[TotalPaymentUnallocatedAmount]]+Table1[[#This Row],[TotalCreditUnallocatedAmount]]</f>
        <v>0</v>
      </c>
    </row>
    <row r="7767" spans="1:33" hidden="1" x14ac:dyDescent="0.25">
      <c r="A7767" t="s">
        <v>17091</v>
      </c>
      <c r="B7767">
        <v>14189</v>
      </c>
      <c r="C7767" t="s">
        <v>18289</v>
      </c>
      <c r="D7767">
        <v>13601</v>
      </c>
      <c r="E7767">
        <v>1360</v>
      </c>
      <c r="F7767" t="s">
        <v>3960</v>
      </c>
      <c r="G7767" t="s">
        <v>18290</v>
      </c>
      <c r="H7767" t="s">
        <v>18291</v>
      </c>
      <c r="I7767" s="1">
        <v>44747</v>
      </c>
      <c r="J7767" s="1">
        <v>44804</v>
      </c>
      <c r="K7767" s="1">
        <v>44747</v>
      </c>
      <c r="L7767" s="1">
        <v>44802.254131944443</v>
      </c>
      <c r="M7767" t="s">
        <v>984</v>
      </c>
      <c r="N7767" t="s">
        <v>985</v>
      </c>
      <c r="O7767">
        <v>11924</v>
      </c>
      <c r="P7767">
        <v>0</v>
      </c>
      <c r="Q7767">
        <v>0</v>
      </c>
      <c r="R7767">
        <v>11924</v>
      </c>
      <c r="S7767">
        <v>0</v>
      </c>
      <c r="T7767">
        <v>-11924</v>
      </c>
      <c r="U7767">
        <v>0</v>
      </c>
      <c r="V7767">
        <v>0</v>
      </c>
      <c r="W7767">
        <v>0</v>
      </c>
      <c r="X7767">
        <v>0</v>
      </c>
      <c r="Y7767" s="2">
        <v>-11924</v>
      </c>
      <c r="Z7767" s="2">
        <v>0</v>
      </c>
      <c r="AA7767">
        <v>0</v>
      </c>
      <c r="AB7767" s="2">
        <v>11924</v>
      </c>
      <c r="AC7767">
        <v>-11924</v>
      </c>
      <c r="AD7767">
        <v>0</v>
      </c>
      <c r="AE7767">
        <v>0</v>
      </c>
      <c r="AF7767">
        <f>Table1[[#This Row],[RPMO Balance]]-Table1[[#This Row],[RSP Balance]]</f>
        <v>0</v>
      </c>
      <c r="AG7767">
        <f>Table1[[#This Row],[RSP Total Charges]]+Table1[[#This Row],[TotalPaymentUnallocatedAmount]]+Table1[[#This Row],[TotalCreditUnallocatedAmount]]</f>
        <v>0</v>
      </c>
    </row>
    <row r="7768" spans="1:33" hidden="1" x14ac:dyDescent="0.25">
      <c r="A7768" t="s">
        <v>17091</v>
      </c>
      <c r="B7768">
        <v>14190</v>
      </c>
      <c r="C7768" t="s">
        <v>18292</v>
      </c>
      <c r="D7768">
        <v>13602</v>
      </c>
      <c r="E7768">
        <v>1361</v>
      </c>
      <c r="F7768" t="s">
        <v>3039</v>
      </c>
      <c r="G7768" t="s">
        <v>18293</v>
      </c>
      <c r="H7768" t="s">
        <v>18294</v>
      </c>
      <c r="I7768" s="1">
        <v>44747</v>
      </c>
      <c r="J7768" s="1">
        <v>44773</v>
      </c>
      <c r="K7768" s="1">
        <v>44747.104042939813</v>
      </c>
      <c r="L7768" s="1">
        <v>44773.205289351848</v>
      </c>
      <c r="M7768" t="s">
        <v>984</v>
      </c>
      <c r="N7768" t="s">
        <v>985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f>Table1[[#This Row],[RPMO Balance]]-Table1[[#This Row],[RSP Balance]]</f>
        <v>0</v>
      </c>
      <c r="AG7768">
        <f>Table1[[#This Row],[RSP Total Charges]]+Table1[[#This Row],[TotalPaymentUnallocatedAmount]]+Table1[[#This Row],[TotalCreditUnallocatedAmount]]</f>
        <v>0</v>
      </c>
    </row>
    <row r="7769" spans="1:33" hidden="1" x14ac:dyDescent="0.25">
      <c r="A7769" t="s">
        <v>17091</v>
      </c>
      <c r="B7769">
        <v>14191</v>
      </c>
      <c r="C7769" t="s">
        <v>18295</v>
      </c>
      <c r="D7769">
        <v>13603</v>
      </c>
      <c r="E7769">
        <v>1362</v>
      </c>
      <c r="F7769" t="s">
        <v>18296</v>
      </c>
      <c r="G7769" t="s">
        <v>18297</v>
      </c>
      <c r="H7769" t="s">
        <v>18298</v>
      </c>
      <c r="I7769" s="1">
        <v>44747</v>
      </c>
      <c r="J7769" s="1">
        <v>45473</v>
      </c>
      <c r="K7769" s="1">
        <v>44747.104042939813</v>
      </c>
      <c r="L7769" s="1">
        <v>45473</v>
      </c>
      <c r="M7769" t="s">
        <v>36</v>
      </c>
      <c r="N7769" t="s">
        <v>37</v>
      </c>
      <c r="O7769">
        <v>55034.07</v>
      </c>
      <c r="P7769">
        <v>0</v>
      </c>
      <c r="Q7769">
        <v>-2445.9299999999998</v>
      </c>
      <c r="R7769">
        <v>57480</v>
      </c>
      <c r="S7769">
        <v>57480</v>
      </c>
      <c r="T7769">
        <v>-55034.07</v>
      </c>
      <c r="U7769">
        <v>0</v>
      </c>
      <c r="V7769">
        <v>-55034.07</v>
      </c>
      <c r="W7769">
        <v>-55034.07</v>
      </c>
      <c r="X7769">
        <v>-2445.9299999999998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f>Table1[[#This Row],[RPMO Balance]]-Table1[[#This Row],[RSP Balance]]</f>
        <v>0</v>
      </c>
      <c r="AG7769">
        <f>Table1[[#This Row],[RSP Total Charges]]+Table1[[#This Row],[TotalPaymentUnallocatedAmount]]+Table1[[#This Row],[TotalCreditUnallocatedAmount]]</f>
        <v>0</v>
      </c>
    </row>
    <row r="7770" spans="1:33" hidden="1" x14ac:dyDescent="0.25">
      <c r="A7770" t="s">
        <v>17091</v>
      </c>
      <c r="B7770">
        <v>14192</v>
      </c>
      <c r="C7770" t="s">
        <v>18299</v>
      </c>
      <c r="D7770">
        <v>13604</v>
      </c>
      <c r="E7770">
        <v>1365</v>
      </c>
      <c r="F7770" t="s">
        <v>95</v>
      </c>
      <c r="G7770" t="s">
        <v>18300</v>
      </c>
      <c r="H7770" t="s">
        <v>18301</v>
      </c>
      <c r="I7770" s="1">
        <v>44747</v>
      </c>
      <c r="J7770" s="1">
        <v>44773</v>
      </c>
      <c r="K7770" s="1">
        <v>44747.104042939813</v>
      </c>
      <c r="L7770" s="1">
        <v>44773.205289351848</v>
      </c>
      <c r="M7770" t="s">
        <v>984</v>
      </c>
      <c r="N7770" t="s">
        <v>985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f>Table1[[#This Row],[RPMO Balance]]-Table1[[#This Row],[RSP Balance]]</f>
        <v>0</v>
      </c>
      <c r="AG7770">
        <f>Table1[[#This Row],[RSP Total Charges]]+Table1[[#This Row],[TotalPaymentUnallocatedAmount]]+Table1[[#This Row],[TotalCreditUnallocatedAmount]]</f>
        <v>0</v>
      </c>
    </row>
    <row r="7771" spans="1:33" hidden="1" x14ac:dyDescent="0.25">
      <c r="A7771" t="s">
        <v>17091</v>
      </c>
      <c r="B7771">
        <v>14193</v>
      </c>
      <c r="C7771" t="s">
        <v>18302</v>
      </c>
      <c r="D7771">
        <v>13605</v>
      </c>
      <c r="E7771">
        <v>1366</v>
      </c>
      <c r="F7771" t="s">
        <v>18303</v>
      </c>
      <c r="G7771" t="s">
        <v>18304</v>
      </c>
      <c r="H7771" t="s">
        <v>18305</v>
      </c>
      <c r="I7771" s="1">
        <v>44747</v>
      </c>
      <c r="J7771" s="1">
        <v>44773</v>
      </c>
      <c r="K7771" s="1">
        <v>44747.104042939813</v>
      </c>
      <c r="L7771" s="1">
        <v>44773.205289351848</v>
      </c>
      <c r="M7771" t="s">
        <v>984</v>
      </c>
      <c r="N7771" t="s">
        <v>985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f>Table1[[#This Row],[RPMO Balance]]-Table1[[#This Row],[RSP Balance]]</f>
        <v>0</v>
      </c>
      <c r="AG7771">
        <f>Table1[[#This Row],[RSP Total Charges]]+Table1[[#This Row],[TotalPaymentUnallocatedAmount]]+Table1[[#This Row],[TotalCreditUnallocatedAmount]]</f>
        <v>0</v>
      </c>
    </row>
    <row r="7772" spans="1:33" hidden="1" x14ac:dyDescent="0.25">
      <c r="A7772" t="s">
        <v>17091</v>
      </c>
      <c r="B7772">
        <v>14194</v>
      </c>
      <c r="C7772" t="s">
        <v>18306</v>
      </c>
      <c r="D7772">
        <v>13606</v>
      </c>
      <c r="E7772">
        <v>1367</v>
      </c>
      <c r="F7772" t="s">
        <v>1778</v>
      </c>
      <c r="G7772" t="s">
        <v>18307</v>
      </c>
      <c r="H7772" t="s">
        <v>18308</v>
      </c>
      <c r="I7772" s="1">
        <v>44747</v>
      </c>
      <c r="J7772" s="1">
        <v>45657</v>
      </c>
      <c r="K7772" s="1">
        <v>44747.104042939813</v>
      </c>
      <c r="L7772" s="1">
        <v>45657</v>
      </c>
      <c r="M7772" t="s">
        <v>36</v>
      </c>
      <c r="N7772" t="s">
        <v>37</v>
      </c>
      <c r="O7772">
        <v>69036.31</v>
      </c>
      <c r="P7772">
        <v>0</v>
      </c>
      <c r="Q7772">
        <v>-2583.69</v>
      </c>
      <c r="R7772">
        <v>71620</v>
      </c>
      <c r="S7772">
        <v>71620</v>
      </c>
      <c r="T7772">
        <v>-69036.31</v>
      </c>
      <c r="U7772">
        <v>0</v>
      </c>
      <c r="V7772">
        <v>-69036.31</v>
      </c>
      <c r="W7772">
        <v>-69036.31</v>
      </c>
      <c r="X7772">
        <v>-2583.69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f>Table1[[#This Row],[RPMO Balance]]-Table1[[#This Row],[RSP Balance]]</f>
        <v>0</v>
      </c>
      <c r="AG7772">
        <f>Table1[[#This Row],[RSP Total Charges]]+Table1[[#This Row],[TotalPaymentUnallocatedAmount]]+Table1[[#This Row],[TotalCreditUnallocatedAmount]]</f>
        <v>0</v>
      </c>
    </row>
    <row r="7773" spans="1:33" hidden="1" x14ac:dyDescent="0.25">
      <c r="A7773" t="s">
        <v>17091</v>
      </c>
      <c r="B7773">
        <v>14195</v>
      </c>
      <c r="C7773" t="s">
        <v>18309</v>
      </c>
      <c r="D7773">
        <v>13607</v>
      </c>
      <c r="E7773">
        <v>1368</v>
      </c>
      <c r="F7773" t="s">
        <v>18310</v>
      </c>
      <c r="G7773" t="s">
        <v>18311</v>
      </c>
      <c r="H7773" t="s">
        <v>18312</v>
      </c>
      <c r="I7773" s="1">
        <v>44747</v>
      </c>
      <c r="J7773" s="1">
        <v>45657</v>
      </c>
      <c r="K7773" s="1">
        <v>44747.104042939813</v>
      </c>
      <c r="L7773" s="1">
        <v>45657</v>
      </c>
      <c r="M7773" t="s">
        <v>36</v>
      </c>
      <c r="N7773" t="s">
        <v>37</v>
      </c>
      <c r="O7773">
        <v>50902.27</v>
      </c>
      <c r="P7773">
        <v>0</v>
      </c>
      <c r="Q7773">
        <v>-2927.73</v>
      </c>
      <c r="R7773">
        <v>53830</v>
      </c>
      <c r="S7773">
        <v>53830</v>
      </c>
      <c r="T7773">
        <v>-50902.27</v>
      </c>
      <c r="U7773">
        <v>0</v>
      </c>
      <c r="V7773">
        <v>-50902.27</v>
      </c>
      <c r="W7773">
        <v>-50902.27</v>
      </c>
      <c r="X7773">
        <v>-2927.73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f>Table1[[#This Row],[RPMO Balance]]-Table1[[#This Row],[RSP Balance]]</f>
        <v>0</v>
      </c>
      <c r="AG7773">
        <f>Table1[[#This Row],[RSP Total Charges]]+Table1[[#This Row],[TotalPaymentUnallocatedAmount]]+Table1[[#This Row],[TotalCreditUnallocatedAmount]]</f>
        <v>0</v>
      </c>
    </row>
    <row r="7774" spans="1:33" hidden="1" x14ac:dyDescent="0.25">
      <c r="A7774" t="s">
        <v>17091</v>
      </c>
      <c r="B7774">
        <v>14196</v>
      </c>
      <c r="C7774" t="s">
        <v>18313</v>
      </c>
      <c r="D7774">
        <v>13608</v>
      </c>
      <c r="E7774">
        <v>1370</v>
      </c>
      <c r="F7774" t="s">
        <v>18314</v>
      </c>
      <c r="G7774" t="s">
        <v>317</v>
      </c>
      <c r="H7774" t="s">
        <v>17094</v>
      </c>
      <c r="I7774" s="1">
        <v>44747</v>
      </c>
      <c r="J7774" s="1">
        <v>44957</v>
      </c>
      <c r="K7774" s="1">
        <v>44747.104042939813</v>
      </c>
      <c r="L7774" s="1">
        <v>44957</v>
      </c>
      <c r="M7774" t="s">
        <v>984</v>
      </c>
      <c r="N7774" t="s">
        <v>985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f>Table1[[#This Row],[RPMO Balance]]-Table1[[#This Row],[RSP Balance]]</f>
        <v>0</v>
      </c>
      <c r="AG7774">
        <f>Table1[[#This Row],[RSP Total Charges]]+Table1[[#This Row],[TotalPaymentUnallocatedAmount]]+Table1[[#This Row],[TotalCreditUnallocatedAmount]]</f>
        <v>0</v>
      </c>
    </row>
    <row r="7775" spans="1:33" hidden="1" x14ac:dyDescent="0.25">
      <c r="A7775" t="s">
        <v>17091</v>
      </c>
      <c r="B7775">
        <v>14197</v>
      </c>
      <c r="C7775" t="s">
        <v>18315</v>
      </c>
      <c r="D7775">
        <v>13609</v>
      </c>
      <c r="E7775">
        <v>1371</v>
      </c>
      <c r="F7775" t="s">
        <v>1001</v>
      </c>
      <c r="G7775" t="s">
        <v>52</v>
      </c>
      <c r="H7775" t="s">
        <v>18316</v>
      </c>
      <c r="I7775" s="1">
        <v>44747</v>
      </c>
      <c r="J7775" s="1">
        <v>44773</v>
      </c>
      <c r="K7775" s="1">
        <v>44747.104042939813</v>
      </c>
      <c r="L7775" s="1">
        <v>44773.205289351848</v>
      </c>
      <c r="M7775" t="s">
        <v>984</v>
      </c>
      <c r="N7775" t="s">
        <v>985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f>Table1[[#This Row],[RPMO Balance]]-Table1[[#This Row],[RSP Balance]]</f>
        <v>0</v>
      </c>
      <c r="AG7775">
        <f>Table1[[#This Row],[RSP Total Charges]]+Table1[[#This Row],[TotalPaymentUnallocatedAmount]]+Table1[[#This Row],[TotalCreditUnallocatedAmount]]</f>
        <v>0</v>
      </c>
    </row>
    <row r="7776" spans="1:33" hidden="1" x14ac:dyDescent="0.25">
      <c r="A7776" t="s">
        <v>17091</v>
      </c>
      <c r="B7776">
        <v>14198</v>
      </c>
      <c r="C7776" t="s">
        <v>18317</v>
      </c>
      <c r="D7776">
        <v>13610</v>
      </c>
      <c r="E7776">
        <v>1372</v>
      </c>
      <c r="F7776" t="s">
        <v>737</v>
      </c>
      <c r="G7776" t="s">
        <v>18318</v>
      </c>
      <c r="H7776" t="s">
        <v>18319</v>
      </c>
      <c r="I7776" s="1">
        <v>44747</v>
      </c>
      <c r="J7776" s="1">
        <v>45657</v>
      </c>
      <c r="K7776" s="1">
        <v>44747.104042939813</v>
      </c>
      <c r="L7776" s="1">
        <v>45657</v>
      </c>
      <c r="M7776" t="s">
        <v>36</v>
      </c>
      <c r="N7776" t="s">
        <v>37</v>
      </c>
      <c r="O7776">
        <v>51685.34</v>
      </c>
      <c r="P7776">
        <v>0</v>
      </c>
      <c r="Q7776">
        <v>-2694.66</v>
      </c>
      <c r="R7776">
        <v>54380</v>
      </c>
      <c r="S7776">
        <v>0</v>
      </c>
      <c r="T7776">
        <v>-51635.34</v>
      </c>
      <c r="U7776">
        <v>50</v>
      </c>
      <c r="V7776">
        <v>0</v>
      </c>
      <c r="W7776">
        <v>0</v>
      </c>
      <c r="X7776">
        <v>0</v>
      </c>
      <c r="Y7776">
        <v>-51635.34</v>
      </c>
      <c r="Z7776">
        <v>-2694.66</v>
      </c>
      <c r="AA7776">
        <v>0</v>
      </c>
      <c r="AB7776">
        <v>54380</v>
      </c>
      <c r="AC7776">
        <v>-51635.34</v>
      </c>
      <c r="AD7776">
        <v>-2694.66</v>
      </c>
      <c r="AE7776">
        <v>50</v>
      </c>
      <c r="AF7776">
        <f>Table1[[#This Row],[RPMO Balance]]-Table1[[#This Row],[RSP Balance]]</f>
        <v>0</v>
      </c>
      <c r="AG7776">
        <f>Table1[[#This Row],[RSP Total Charges]]+Table1[[#This Row],[TotalPaymentUnallocatedAmount]]+Table1[[#This Row],[TotalCreditUnallocatedAmount]]</f>
        <v>50.000000000003638</v>
      </c>
    </row>
    <row r="7777" spans="1:33" hidden="1" x14ac:dyDescent="0.25">
      <c r="A7777" t="s">
        <v>17091</v>
      </c>
      <c r="B7777">
        <v>14199</v>
      </c>
      <c r="C7777" t="s">
        <v>18320</v>
      </c>
      <c r="D7777">
        <v>13611</v>
      </c>
      <c r="E7777">
        <v>1373</v>
      </c>
      <c r="F7777" t="s">
        <v>18321</v>
      </c>
      <c r="G7777" t="s">
        <v>18322</v>
      </c>
      <c r="H7777" t="s">
        <v>18323</v>
      </c>
      <c r="I7777" s="1">
        <v>44747</v>
      </c>
      <c r="J7777" s="1">
        <v>44773</v>
      </c>
      <c r="K7777" s="1">
        <v>44747.104042939813</v>
      </c>
      <c r="L7777" s="1">
        <v>44773.205289351848</v>
      </c>
      <c r="M7777" t="s">
        <v>984</v>
      </c>
      <c r="N7777" t="s">
        <v>985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f>Table1[[#This Row],[RPMO Balance]]-Table1[[#This Row],[RSP Balance]]</f>
        <v>0</v>
      </c>
      <c r="AG7777">
        <f>Table1[[#This Row],[RSP Total Charges]]+Table1[[#This Row],[TotalPaymentUnallocatedAmount]]+Table1[[#This Row],[TotalCreditUnallocatedAmount]]</f>
        <v>0</v>
      </c>
    </row>
    <row r="7778" spans="1:33" hidden="1" x14ac:dyDescent="0.25">
      <c r="A7778" t="s">
        <v>17091</v>
      </c>
      <c r="B7778">
        <v>14200</v>
      </c>
      <c r="C7778" t="s">
        <v>18324</v>
      </c>
      <c r="D7778">
        <v>13612</v>
      </c>
      <c r="E7778">
        <v>1374</v>
      </c>
      <c r="F7778" t="s">
        <v>119</v>
      </c>
      <c r="G7778" t="s">
        <v>18325</v>
      </c>
      <c r="H7778" t="s">
        <v>18326</v>
      </c>
      <c r="I7778" s="1">
        <v>44747</v>
      </c>
      <c r="J7778" s="1">
        <v>44926</v>
      </c>
      <c r="K7778" s="1">
        <v>44747.104042939813</v>
      </c>
      <c r="L7778" s="1">
        <v>44914</v>
      </c>
      <c r="M7778" t="s">
        <v>984</v>
      </c>
      <c r="N7778" t="s">
        <v>985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f>Table1[[#This Row],[RPMO Balance]]-Table1[[#This Row],[RSP Balance]]</f>
        <v>0</v>
      </c>
      <c r="AG7778">
        <f>Table1[[#This Row],[RSP Total Charges]]+Table1[[#This Row],[TotalPaymentUnallocatedAmount]]+Table1[[#This Row],[TotalCreditUnallocatedAmount]]</f>
        <v>0</v>
      </c>
    </row>
    <row r="7779" spans="1:33" hidden="1" x14ac:dyDescent="0.25">
      <c r="A7779" t="s">
        <v>17091</v>
      </c>
      <c r="B7779">
        <v>14201</v>
      </c>
      <c r="C7779" t="s">
        <v>18327</v>
      </c>
      <c r="D7779">
        <v>13613</v>
      </c>
      <c r="E7779">
        <v>1375</v>
      </c>
      <c r="F7779" t="s">
        <v>8029</v>
      </c>
      <c r="G7779" t="s">
        <v>18328</v>
      </c>
      <c r="H7779" t="s">
        <v>18329</v>
      </c>
      <c r="I7779" s="1">
        <v>44747</v>
      </c>
      <c r="J7779" s="1">
        <v>44926</v>
      </c>
      <c r="K7779" s="1">
        <v>44747.104042939813</v>
      </c>
      <c r="L7779" s="1">
        <v>44914</v>
      </c>
      <c r="M7779" t="s">
        <v>984</v>
      </c>
      <c r="N7779" t="s">
        <v>985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f>Table1[[#This Row],[RPMO Balance]]-Table1[[#This Row],[RSP Balance]]</f>
        <v>0</v>
      </c>
      <c r="AG7779">
        <f>Table1[[#This Row],[RSP Total Charges]]+Table1[[#This Row],[TotalPaymentUnallocatedAmount]]+Table1[[#This Row],[TotalCreditUnallocatedAmount]]</f>
        <v>0</v>
      </c>
    </row>
    <row r="7780" spans="1:33" hidden="1" x14ac:dyDescent="0.25">
      <c r="A7780" t="s">
        <v>17091</v>
      </c>
      <c r="B7780">
        <v>14202</v>
      </c>
      <c r="C7780" t="s">
        <v>18330</v>
      </c>
      <c r="D7780">
        <v>13614</v>
      </c>
      <c r="E7780">
        <v>1376</v>
      </c>
      <c r="F7780" t="s">
        <v>12827</v>
      </c>
      <c r="G7780" t="s">
        <v>18331</v>
      </c>
      <c r="H7780" t="s">
        <v>18332</v>
      </c>
      <c r="I7780" s="1">
        <v>44747</v>
      </c>
      <c r="J7780" s="1">
        <v>45657</v>
      </c>
      <c r="K7780" s="1">
        <v>44747.104042939813</v>
      </c>
      <c r="L7780" s="1">
        <v>45657</v>
      </c>
      <c r="M7780" t="s">
        <v>36</v>
      </c>
      <c r="N7780" t="s">
        <v>37</v>
      </c>
      <c r="O7780">
        <v>54561.62</v>
      </c>
      <c r="P7780">
        <v>0</v>
      </c>
      <c r="Q7780">
        <v>-1688.38</v>
      </c>
      <c r="R7780">
        <v>56250</v>
      </c>
      <c r="S7780">
        <v>56250</v>
      </c>
      <c r="T7780">
        <v>-54561.62</v>
      </c>
      <c r="U7780">
        <v>0</v>
      </c>
      <c r="V7780">
        <v>-54561.62</v>
      </c>
      <c r="W7780">
        <v>-54561.62</v>
      </c>
      <c r="X7780">
        <v>-1688.38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f>Table1[[#This Row],[RPMO Balance]]-Table1[[#This Row],[RSP Balance]]</f>
        <v>0</v>
      </c>
      <c r="AG7780">
        <f>Table1[[#This Row],[RSP Total Charges]]+Table1[[#This Row],[TotalPaymentUnallocatedAmount]]+Table1[[#This Row],[TotalCreditUnallocatedAmount]]</f>
        <v>0</v>
      </c>
    </row>
    <row r="7781" spans="1:33" hidden="1" x14ac:dyDescent="0.25">
      <c r="A7781" t="s">
        <v>17091</v>
      </c>
      <c r="B7781">
        <v>14203</v>
      </c>
      <c r="C7781" t="s">
        <v>18333</v>
      </c>
      <c r="D7781">
        <v>13615</v>
      </c>
      <c r="E7781">
        <v>1377</v>
      </c>
      <c r="F7781" t="s">
        <v>18334</v>
      </c>
      <c r="G7781" t="s">
        <v>18335</v>
      </c>
      <c r="H7781" t="s">
        <v>18336</v>
      </c>
      <c r="I7781" s="1">
        <v>44747</v>
      </c>
      <c r="J7781" s="1">
        <v>45657</v>
      </c>
      <c r="K7781" s="1">
        <v>44747.104042939813</v>
      </c>
      <c r="L7781" s="1">
        <v>45657</v>
      </c>
      <c r="M7781" t="s">
        <v>36</v>
      </c>
      <c r="N7781" t="s">
        <v>37</v>
      </c>
      <c r="O7781">
        <v>46350.73</v>
      </c>
      <c r="P7781">
        <v>0</v>
      </c>
      <c r="Q7781">
        <v>-1929.27</v>
      </c>
      <c r="R7781">
        <v>48280</v>
      </c>
      <c r="S7781">
        <v>48280</v>
      </c>
      <c r="T7781">
        <v>-46350.73</v>
      </c>
      <c r="U7781">
        <v>0</v>
      </c>
      <c r="V7781">
        <v>-46350.73</v>
      </c>
      <c r="W7781">
        <v>-46350.73</v>
      </c>
      <c r="X7781">
        <v>-1929.27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f>Table1[[#This Row],[RPMO Balance]]-Table1[[#This Row],[RSP Balance]]</f>
        <v>0</v>
      </c>
      <c r="AG7781">
        <f>Table1[[#This Row],[RSP Total Charges]]+Table1[[#This Row],[TotalPaymentUnallocatedAmount]]+Table1[[#This Row],[TotalCreditUnallocatedAmount]]</f>
        <v>0</v>
      </c>
    </row>
    <row r="7782" spans="1:33" hidden="1" x14ac:dyDescent="0.25">
      <c r="A7782" t="s">
        <v>17091</v>
      </c>
      <c r="B7782">
        <v>14204</v>
      </c>
      <c r="C7782" t="s">
        <v>18337</v>
      </c>
      <c r="D7782">
        <v>13616</v>
      </c>
      <c r="E7782">
        <v>1378</v>
      </c>
      <c r="F7782" t="s">
        <v>18338</v>
      </c>
      <c r="G7782" t="s">
        <v>18339</v>
      </c>
      <c r="H7782" t="s">
        <v>18340</v>
      </c>
      <c r="I7782" s="1">
        <v>44747</v>
      </c>
      <c r="J7782" s="1">
        <v>45657</v>
      </c>
      <c r="K7782" s="1">
        <v>44747.104042939813</v>
      </c>
      <c r="L7782" s="1">
        <v>45657</v>
      </c>
      <c r="M7782" t="s">
        <v>36</v>
      </c>
      <c r="N7782" t="s">
        <v>37</v>
      </c>
      <c r="O7782">
        <v>61878.04</v>
      </c>
      <c r="P7782">
        <v>0</v>
      </c>
      <c r="Q7782">
        <v>-2109.96</v>
      </c>
      <c r="R7782">
        <v>63988</v>
      </c>
      <c r="S7782">
        <v>63988</v>
      </c>
      <c r="T7782">
        <v>-61878.04</v>
      </c>
      <c r="U7782">
        <v>0</v>
      </c>
      <c r="V7782">
        <v>-61878.04</v>
      </c>
      <c r="W7782">
        <v>-61878.04</v>
      </c>
      <c r="X7782">
        <v>-2109.96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f>Table1[[#This Row],[RPMO Balance]]-Table1[[#This Row],[RSP Balance]]</f>
        <v>0</v>
      </c>
      <c r="AG7782">
        <f>Table1[[#This Row],[RSP Total Charges]]+Table1[[#This Row],[TotalPaymentUnallocatedAmount]]+Table1[[#This Row],[TotalCreditUnallocatedAmount]]</f>
        <v>0</v>
      </c>
    </row>
    <row r="7783" spans="1:33" hidden="1" x14ac:dyDescent="0.25">
      <c r="A7783" t="s">
        <v>17091</v>
      </c>
      <c r="B7783">
        <v>14205</v>
      </c>
      <c r="C7783" t="s">
        <v>18341</v>
      </c>
      <c r="D7783">
        <v>13617</v>
      </c>
      <c r="E7783">
        <v>1379</v>
      </c>
      <c r="F7783" t="s">
        <v>4863</v>
      </c>
      <c r="G7783" t="s">
        <v>18342</v>
      </c>
      <c r="H7783" t="s">
        <v>18343</v>
      </c>
      <c r="I7783" s="1">
        <v>44747</v>
      </c>
      <c r="J7783" s="1">
        <v>45016</v>
      </c>
      <c r="K7783" s="1">
        <v>44747.104042939813</v>
      </c>
      <c r="L7783" s="1">
        <v>45016</v>
      </c>
      <c r="M7783" t="s">
        <v>36</v>
      </c>
      <c r="N7783" t="s">
        <v>37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f>Table1[[#This Row],[RPMO Balance]]-Table1[[#This Row],[RSP Balance]]</f>
        <v>0</v>
      </c>
      <c r="AG7783">
        <f>Table1[[#This Row],[RSP Total Charges]]+Table1[[#This Row],[TotalPaymentUnallocatedAmount]]+Table1[[#This Row],[TotalCreditUnallocatedAmount]]</f>
        <v>0</v>
      </c>
    </row>
    <row r="7784" spans="1:33" hidden="1" x14ac:dyDescent="0.25">
      <c r="A7784" t="s">
        <v>17091</v>
      </c>
      <c r="B7784">
        <v>14206</v>
      </c>
      <c r="C7784" t="s">
        <v>18344</v>
      </c>
      <c r="D7784">
        <v>13618</v>
      </c>
      <c r="E7784">
        <v>1380</v>
      </c>
      <c r="F7784" t="s">
        <v>741</v>
      </c>
      <c r="G7784" t="s">
        <v>18345</v>
      </c>
      <c r="H7784" t="s">
        <v>18346</v>
      </c>
      <c r="I7784" s="1">
        <v>44747</v>
      </c>
      <c r="J7784" s="1">
        <v>45657</v>
      </c>
      <c r="K7784" s="1">
        <v>44747.104042939813</v>
      </c>
      <c r="L7784" s="1">
        <v>45657</v>
      </c>
      <c r="M7784" t="s">
        <v>36</v>
      </c>
      <c r="N7784" t="s">
        <v>37</v>
      </c>
      <c r="O7784">
        <v>51424.73</v>
      </c>
      <c r="P7784">
        <v>0</v>
      </c>
      <c r="Q7784">
        <v>-2405.27</v>
      </c>
      <c r="R7784">
        <v>53830</v>
      </c>
      <c r="S7784">
        <v>53830</v>
      </c>
      <c r="T7784">
        <v>-51424.73</v>
      </c>
      <c r="U7784">
        <v>0</v>
      </c>
      <c r="V7784">
        <v>-51424.73</v>
      </c>
      <c r="W7784">
        <v>-51424.73</v>
      </c>
      <c r="X7784">
        <v>-2405.27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f>Table1[[#This Row],[RPMO Balance]]-Table1[[#This Row],[RSP Balance]]</f>
        <v>0</v>
      </c>
      <c r="AG7784">
        <f>Table1[[#This Row],[RSP Total Charges]]+Table1[[#This Row],[TotalPaymentUnallocatedAmount]]+Table1[[#This Row],[TotalCreditUnallocatedAmount]]</f>
        <v>0</v>
      </c>
    </row>
    <row r="7785" spans="1:33" hidden="1" x14ac:dyDescent="0.25">
      <c r="A7785" t="s">
        <v>17091</v>
      </c>
      <c r="B7785">
        <v>14207</v>
      </c>
      <c r="C7785" t="s">
        <v>18347</v>
      </c>
      <c r="D7785">
        <v>13619</v>
      </c>
      <c r="E7785">
        <v>1381</v>
      </c>
      <c r="F7785" t="s">
        <v>11599</v>
      </c>
      <c r="G7785" t="s">
        <v>18348</v>
      </c>
      <c r="H7785" t="s">
        <v>18349</v>
      </c>
      <c r="I7785" s="1">
        <v>44747</v>
      </c>
      <c r="J7785" s="1">
        <v>45473</v>
      </c>
      <c r="K7785" s="1">
        <v>44747.104042939813</v>
      </c>
      <c r="L7785" s="1">
        <v>45473</v>
      </c>
      <c r="M7785" t="s">
        <v>36</v>
      </c>
      <c r="N7785" t="s">
        <v>37</v>
      </c>
      <c r="O7785">
        <v>83786.62</v>
      </c>
      <c r="P7785">
        <v>0</v>
      </c>
      <c r="Q7785">
        <v>-1283.3800000000001</v>
      </c>
      <c r="R7785">
        <v>85070</v>
      </c>
      <c r="S7785">
        <v>85070</v>
      </c>
      <c r="T7785">
        <v>-83786.62</v>
      </c>
      <c r="U7785">
        <v>0</v>
      </c>
      <c r="V7785">
        <v>-83786.62</v>
      </c>
      <c r="W7785">
        <v>-83786.62</v>
      </c>
      <c r="X7785">
        <v>-1283.3800000000001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f>Table1[[#This Row],[RPMO Balance]]-Table1[[#This Row],[RSP Balance]]</f>
        <v>0</v>
      </c>
      <c r="AG7785">
        <f>Table1[[#This Row],[RSP Total Charges]]+Table1[[#This Row],[TotalPaymentUnallocatedAmount]]+Table1[[#This Row],[TotalCreditUnallocatedAmount]]</f>
        <v>0</v>
      </c>
    </row>
    <row r="7786" spans="1:33" hidden="1" x14ac:dyDescent="0.25">
      <c r="A7786" t="s">
        <v>17091</v>
      </c>
      <c r="B7786">
        <v>14208</v>
      </c>
      <c r="C7786" t="s">
        <v>18350</v>
      </c>
      <c r="D7786">
        <v>13620</v>
      </c>
      <c r="E7786">
        <v>1382</v>
      </c>
      <c r="F7786" t="s">
        <v>7198</v>
      </c>
      <c r="G7786" t="s">
        <v>9077</v>
      </c>
      <c r="H7786" t="s">
        <v>18351</v>
      </c>
      <c r="I7786" s="1">
        <v>44747</v>
      </c>
      <c r="J7786" s="1">
        <v>44773</v>
      </c>
      <c r="K7786" s="1">
        <v>44747.104042939813</v>
      </c>
      <c r="L7786" s="1">
        <v>44773.205289351848</v>
      </c>
      <c r="M7786" t="s">
        <v>984</v>
      </c>
      <c r="N7786" t="s">
        <v>985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f>Table1[[#This Row],[RPMO Balance]]-Table1[[#This Row],[RSP Balance]]</f>
        <v>0</v>
      </c>
      <c r="AG7786">
        <f>Table1[[#This Row],[RSP Total Charges]]+Table1[[#This Row],[TotalPaymentUnallocatedAmount]]+Table1[[#This Row],[TotalCreditUnallocatedAmount]]</f>
        <v>0</v>
      </c>
    </row>
    <row r="7787" spans="1:33" hidden="1" x14ac:dyDescent="0.25">
      <c r="A7787" t="s">
        <v>17091</v>
      </c>
      <c r="B7787">
        <v>14209</v>
      </c>
      <c r="C7787" t="s">
        <v>18352</v>
      </c>
      <c r="D7787">
        <v>13621</v>
      </c>
      <c r="E7787">
        <v>1383</v>
      </c>
      <c r="F7787" t="s">
        <v>18353</v>
      </c>
      <c r="G7787" t="s">
        <v>18354</v>
      </c>
      <c r="H7787" t="s">
        <v>18355</v>
      </c>
      <c r="I7787" s="1">
        <v>44747</v>
      </c>
      <c r="J7787" s="1">
        <v>45657</v>
      </c>
      <c r="K7787" s="1">
        <v>44747.104042939813</v>
      </c>
      <c r="L7787" s="1">
        <v>45657</v>
      </c>
      <c r="M7787" t="s">
        <v>36</v>
      </c>
      <c r="N7787" t="s">
        <v>37</v>
      </c>
      <c r="O7787">
        <v>70111.08</v>
      </c>
      <c r="P7787">
        <v>0</v>
      </c>
      <c r="Q7787">
        <v>-1508.92</v>
      </c>
      <c r="R7787">
        <v>71620</v>
      </c>
      <c r="S7787">
        <v>71620</v>
      </c>
      <c r="T7787">
        <v>-70111.08</v>
      </c>
      <c r="U7787">
        <v>0</v>
      </c>
      <c r="V7787">
        <v>-70111.08</v>
      </c>
      <c r="W7787">
        <v>-70111.08</v>
      </c>
      <c r="X7787">
        <v>-1508.92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f>Table1[[#This Row],[RPMO Balance]]-Table1[[#This Row],[RSP Balance]]</f>
        <v>0</v>
      </c>
      <c r="AG7787">
        <f>Table1[[#This Row],[RSP Total Charges]]+Table1[[#This Row],[TotalPaymentUnallocatedAmount]]+Table1[[#This Row],[TotalCreditUnallocatedAmount]]</f>
        <v>0</v>
      </c>
    </row>
    <row r="7788" spans="1:33" hidden="1" x14ac:dyDescent="0.25">
      <c r="A7788" t="s">
        <v>17091</v>
      </c>
      <c r="B7788">
        <v>14210</v>
      </c>
      <c r="C7788" t="s">
        <v>18356</v>
      </c>
      <c r="D7788">
        <v>13622</v>
      </c>
      <c r="E7788">
        <v>1384</v>
      </c>
      <c r="F7788" t="s">
        <v>609</v>
      </c>
      <c r="G7788" t="s">
        <v>18357</v>
      </c>
      <c r="H7788" t="s">
        <v>18358</v>
      </c>
      <c r="I7788" s="1">
        <v>44747</v>
      </c>
      <c r="J7788" s="1">
        <v>45473</v>
      </c>
      <c r="K7788" s="1">
        <v>44747.104042939813</v>
      </c>
      <c r="L7788" s="1">
        <v>45473</v>
      </c>
      <c r="M7788" t="s">
        <v>36</v>
      </c>
      <c r="N7788" t="s">
        <v>37</v>
      </c>
      <c r="O7788">
        <v>61878.94</v>
      </c>
      <c r="P7788">
        <v>0</v>
      </c>
      <c r="Q7788">
        <v>-2091.06</v>
      </c>
      <c r="R7788">
        <v>63970</v>
      </c>
      <c r="S7788">
        <v>63970</v>
      </c>
      <c r="T7788">
        <v>-61878.94</v>
      </c>
      <c r="U7788">
        <v>0</v>
      </c>
      <c r="V7788">
        <v>-61878.94</v>
      </c>
      <c r="W7788">
        <v>-61878.94</v>
      </c>
      <c r="X7788">
        <v>-2091.06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f>Table1[[#This Row],[RPMO Balance]]-Table1[[#This Row],[RSP Balance]]</f>
        <v>0</v>
      </c>
      <c r="AG7788">
        <f>Table1[[#This Row],[RSP Total Charges]]+Table1[[#This Row],[TotalPaymentUnallocatedAmount]]+Table1[[#This Row],[TotalCreditUnallocatedAmount]]</f>
        <v>0</v>
      </c>
    </row>
    <row r="7789" spans="1:33" hidden="1" x14ac:dyDescent="0.25">
      <c r="A7789" t="s">
        <v>17091</v>
      </c>
      <c r="B7789">
        <v>14211</v>
      </c>
      <c r="C7789" t="s">
        <v>18359</v>
      </c>
      <c r="D7789">
        <v>13623</v>
      </c>
      <c r="E7789">
        <v>1385</v>
      </c>
      <c r="F7789" t="s">
        <v>851</v>
      </c>
      <c r="G7789" t="s">
        <v>14907</v>
      </c>
      <c r="H7789" t="s">
        <v>18360</v>
      </c>
      <c r="I7789" s="1">
        <v>44747</v>
      </c>
      <c r="J7789" s="1">
        <v>44804</v>
      </c>
      <c r="K7789" s="1">
        <v>44747.104042939813</v>
      </c>
      <c r="L7789" s="1">
        <v>44803.254131944443</v>
      </c>
      <c r="M7789" t="s">
        <v>984</v>
      </c>
      <c r="N7789" t="s">
        <v>985</v>
      </c>
      <c r="O7789">
        <v>11795</v>
      </c>
      <c r="P7789">
        <v>0</v>
      </c>
      <c r="Q7789">
        <v>0</v>
      </c>
      <c r="R7789">
        <v>11795</v>
      </c>
      <c r="S7789">
        <v>11795</v>
      </c>
      <c r="T7789">
        <v>-11795</v>
      </c>
      <c r="U7789">
        <v>0</v>
      </c>
      <c r="V7789">
        <v>-11795</v>
      </c>
      <c r="W7789">
        <v>-11795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f>Table1[[#This Row],[RPMO Balance]]-Table1[[#This Row],[RSP Balance]]</f>
        <v>0</v>
      </c>
      <c r="AG7789">
        <f>Table1[[#This Row],[RSP Total Charges]]+Table1[[#This Row],[TotalPaymentUnallocatedAmount]]+Table1[[#This Row],[TotalCreditUnallocatedAmount]]</f>
        <v>0</v>
      </c>
    </row>
    <row r="7790" spans="1:33" hidden="1" x14ac:dyDescent="0.25">
      <c r="A7790" t="s">
        <v>17091</v>
      </c>
      <c r="B7790">
        <v>14212</v>
      </c>
      <c r="C7790" t="s">
        <v>18361</v>
      </c>
      <c r="D7790">
        <v>13624</v>
      </c>
      <c r="E7790">
        <v>1386</v>
      </c>
      <c r="F7790" t="s">
        <v>12023</v>
      </c>
      <c r="G7790" t="s">
        <v>18362</v>
      </c>
      <c r="H7790" t="s">
        <v>18363</v>
      </c>
      <c r="I7790" s="1">
        <v>44747</v>
      </c>
      <c r="J7790" s="1">
        <v>44985</v>
      </c>
      <c r="K7790" s="1">
        <v>44747.104042939813</v>
      </c>
      <c r="L7790" s="1">
        <v>44985</v>
      </c>
      <c r="M7790" t="s">
        <v>984</v>
      </c>
      <c r="N7790" t="s">
        <v>985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f>Table1[[#This Row],[RPMO Balance]]-Table1[[#This Row],[RSP Balance]]</f>
        <v>0</v>
      </c>
      <c r="AG7790">
        <f>Table1[[#This Row],[RSP Total Charges]]+Table1[[#This Row],[TotalPaymentUnallocatedAmount]]+Table1[[#This Row],[TotalCreditUnallocatedAmount]]</f>
        <v>0</v>
      </c>
    </row>
    <row r="7791" spans="1:33" hidden="1" x14ac:dyDescent="0.25">
      <c r="A7791" t="s">
        <v>17091</v>
      </c>
      <c r="B7791">
        <v>14213</v>
      </c>
      <c r="C7791" t="s">
        <v>18364</v>
      </c>
      <c r="D7791">
        <v>13625</v>
      </c>
      <c r="E7791">
        <v>1387</v>
      </c>
      <c r="F7791" t="s">
        <v>18365</v>
      </c>
      <c r="G7791" t="s">
        <v>18366</v>
      </c>
      <c r="H7791" t="s">
        <v>18367</v>
      </c>
      <c r="I7791" s="1">
        <v>44747</v>
      </c>
      <c r="J7791" s="1">
        <v>45657</v>
      </c>
      <c r="K7791" s="1">
        <v>44747.104042939813</v>
      </c>
      <c r="L7791" s="1">
        <v>45657</v>
      </c>
      <c r="M7791" t="s">
        <v>36</v>
      </c>
      <c r="N7791" t="s">
        <v>37</v>
      </c>
      <c r="O7791">
        <v>63049.98</v>
      </c>
      <c r="P7791">
        <v>0</v>
      </c>
      <c r="Q7791">
        <v>-920.02</v>
      </c>
      <c r="R7791">
        <v>63970</v>
      </c>
      <c r="S7791">
        <v>63970</v>
      </c>
      <c r="T7791">
        <v>-63049.98</v>
      </c>
      <c r="U7791">
        <v>0</v>
      </c>
      <c r="V7791">
        <v>-63049.98</v>
      </c>
      <c r="W7791">
        <v>-63049.98</v>
      </c>
      <c r="X7791">
        <v>-920.02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f>Table1[[#This Row],[RPMO Balance]]-Table1[[#This Row],[RSP Balance]]</f>
        <v>0</v>
      </c>
      <c r="AG7791">
        <f>Table1[[#This Row],[RSP Total Charges]]+Table1[[#This Row],[TotalPaymentUnallocatedAmount]]+Table1[[#This Row],[TotalCreditUnallocatedAmount]]</f>
        <v>0</v>
      </c>
    </row>
    <row r="7792" spans="1:33" hidden="1" x14ac:dyDescent="0.25">
      <c r="A7792" t="s">
        <v>17091</v>
      </c>
      <c r="B7792">
        <v>14214</v>
      </c>
      <c r="C7792" t="s">
        <v>18368</v>
      </c>
      <c r="D7792">
        <v>13626</v>
      </c>
      <c r="E7792">
        <v>1388</v>
      </c>
      <c r="F7792" t="s">
        <v>6902</v>
      </c>
      <c r="G7792" t="s">
        <v>18369</v>
      </c>
      <c r="H7792" t="s">
        <v>18370</v>
      </c>
      <c r="I7792" s="1">
        <v>44747</v>
      </c>
      <c r="J7792" s="1">
        <v>45077</v>
      </c>
      <c r="K7792" s="1">
        <v>44747.104042939813</v>
      </c>
      <c r="L7792" s="1">
        <v>45077</v>
      </c>
      <c r="M7792" t="s">
        <v>36</v>
      </c>
      <c r="N7792" t="s">
        <v>37</v>
      </c>
      <c r="O7792">
        <v>45367.48</v>
      </c>
      <c r="P7792">
        <v>0</v>
      </c>
      <c r="Q7792">
        <v>-2762.52</v>
      </c>
      <c r="R7792">
        <v>48130</v>
      </c>
      <c r="S7792">
        <v>48130</v>
      </c>
      <c r="T7792">
        <v>-45367.48</v>
      </c>
      <c r="U7792">
        <v>0</v>
      </c>
      <c r="V7792">
        <v>-45367.48</v>
      </c>
      <c r="W7792">
        <v>-45367.48</v>
      </c>
      <c r="X7792">
        <v>-2762.52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f>Table1[[#This Row],[RPMO Balance]]-Table1[[#This Row],[RSP Balance]]</f>
        <v>0</v>
      </c>
      <c r="AG7792">
        <f>Table1[[#This Row],[RSP Total Charges]]+Table1[[#This Row],[TotalPaymentUnallocatedAmount]]+Table1[[#This Row],[TotalCreditUnallocatedAmount]]</f>
        <v>0</v>
      </c>
    </row>
    <row r="7793" spans="1:33" hidden="1" x14ac:dyDescent="0.25">
      <c r="A7793" t="s">
        <v>17091</v>
      </c>
      <c r="B7793">
        <v>14215</v>
      </c>
      <c r="C7793" t="s">
        <v>18371</v>
      </c>
      <c r="D7793">
        <v>13627</v>
      </c>
      <c r="E7793">
        <v>1389</v>
      </c>
      <c r="F7793" t="s">
        <v>4405</v>
      </c>
      <c r="G7793" t="s">
        <v>18372</v>
      </c>
      <c r="H7793" t="s">
        <v>18373</v>
      </c>
      <c r="I7793" s="1">
        <v>44747</v>
      </c>
      <c r="J7793" s="1">
        <v>44772</v>
      </c>
      <c r="K7793" s="1">
        <v>44747.104042939813</v>
      </c>
      <c r="L7793" s="1">
        <v>44772.160532407404</v>
      </c>
      <c r="M7793" t="s">
        <v>984</v>
      </c>
      <c r="N7793" t="s">
        <v>985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f>Table1[[#This Row],[RPMO Balance]]-Table1[[#This Row],[RSP Balance]]</f>
        <v>0</v>
      </c>
      <c r="AG7793">
        <f>Table1[[#This Row],[RSP Total Charges]]+Table1[[#This Row],[TotalPaymentUnallocatedAmount]]+Table1[[#This Row],[TotalCreditUnallocatedAmount]]</f>
        <v>0</v>
      </c>
    </row>
    <row r="7794" spans="1:33" hidden="1" x14ac:dyDescent="0.25">
      <c r="A7794" t="s">
        <v>17091</v>
      </c>
      <c r="B7794">
        <v>14216</v>
      </c>
      <c r="C7794" t="s">
        <v>18374</v>
      </c>
      <c r="D7794">
        <v>13628</v>
      </c>
      <c r="E7794">
        <v>1390</v>
      </c>
      <c r="F7794" t="s">
        <v>1974</v>
      </c>
      <c r="G7794" t="s">
        <v>5042</v>
      </c>
      <c r="H7794" t="s">
        <v>18375</v>
      </c>
      <c r="I7794" s="1">
        <v>44747</v>
      </c>
      <c r="J7794" s="1">
        <v>44773</v>
      </c>
      <c r="K7794" s="1">
        <v>44747.104042939813</v>
      </c>
      <c r="L7794" s="1">
        <v>44773.205289351848</v>
      </c>
      <c r="M7794" t="s">
        <v>984</v>
      </c>
      <c r="N7794" t="s">
        <v>985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f>Table1[[#This Row],[RPMO Balance]]-Table1[[#This Row],[RSP Balance]]</f>
        <v>0</v>
      </c>
      <c r="AG7794">
        <f>Table1[[#This Row],[RSP Total Charges]]+Table1[[#This Row],[TotalPaymentUnallocatedAmount]]+Table1[[#This Row],[TotalCreditUnallocatedAmount]]</f>
        <v>0</v>
      </c>
    </row>
    <row r="7795" spans="1:33" hidden="1" x14ac:dyDescent="0.25">
      <c r="A7795" t="s">
        <v>17091</v>
      </c>
      <c r="B7795">
        <v>14217</v>
      </c>
      <c r="C7795" t="s">
        <v>18376</v>
      </c>
      <c r="D7795">
        <v>13629</v>
      </c>
      <c r="E7795">
        <v>1391</v>
      </c>
      <c r="F7795" t="s">
        <v>4035</v>
      </c>
      <c r="G7795" t="s">
        <v>18377</v>
      </c>
      <c r="H7795" t="s">
        <v>18378</v>
      </c>
      <c r="I7795" s="1">
        <v>44747</v>
      </c>
      <c r="J7795" s="1">
        <v>45077</v>
      </c>
      <c r="K7795" s="1">
        <v>44747.104042939813</v>
      </c>
      <c r="L7795" s="1">
        <v>45077</v>
      </c>
      <c r="M7795" t="s">
        <v>36</v>
      </c>
      <c r="N7795" t="s">
        <v>37</v>
      </c>
      <c r="O7795">
        <v>50846.22</v>
      </c>
      <c r="P7795">
        <v>0</v>
      </c>
      <c r="Q7795">
        <v>-2983.78</v>
      </c>
      <c r="R7795">
        <v>53830</v>
      </c>
      <c r="S7795">
        <v>53830</v>
      </c>
      <c r="T7795">
        <v>-50846.22</v>
      </c>
      <c r="U7795">
        <v>0</v>
      </c>
      <c r="V7795">
        <v>-50846.22</v>
      </c>
      <c r="W7795">
        <v>-50846.22</v>
      </c>
      <c r="X7795">
        <v>-2983.78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f>Table1[[#This Row],[RPMO Balance]]-Table1[[#This Row],[RSP Balance]]</f>
        <v>0</v>
      </c>
      <c r="AG7795">
        <f>Table1[[#This Row],[RSP Total Charges]]+Table1[[#This Row],[TotalPaymentUnallocatedAmount]]+Table1[[#This Row],[TotalCreditUnallocatedAmount]]</f>
        <v>0</v>
      </c>
    </row>
    <row r="7796" spans="1:33" hidden="1" x14ac:dyDescent="0.25">
      <c r="A7796" t="s">
        <v>17091</v>
      </c>
      <c r="B7796">
        <v>14218</v>
      </c>
      <c r="C7796" t="s">
        <v>18379</v>
      </c>
      <c r="D7796">
        <v>13630</v>
      </c>
      <c r="E7796">
        <v>1392</v>
      </c>
      <c r="F7796" t="s">
        <v>18380</v>
      </c>
      <c r="G7796" t="s">
        <v>18381</v>
      </c>
      <c r="H7796" t="s">
        <v>18382</v>
      </c>
      <c r="I7796" s="1">
        <v>44747</v>
      </c>
      <c r="J7796" s="1">
        <v>44957</v>
      </c>
      <c r="K7796" s="1">
        <v>44747.104042939813</v>
      </c>
      <c r="L7796" s="1">
        <v>44957</v>
      </c>
      <c r="M7796" t="s">
        <v>984</v>
      </c>
      <c r="N7796" t="s">
        <v>985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f>Table1[[#This Row],[RPMO Balance]]-Table1[[#This Row],[RSP Balance]]</f>
        <v>0</v>
      </c>
      <c r="AG7796">
        <f>Table1[[#This Row],[RSP Total Charges]]+Table1[[#This Row],[TotalPaymentUnallocatedAmount]]+Table1[[#This Row],[TotalCreditUnallocatedAmount]]</f>
        <v>0</v>
      </c>
    </row>
    <row r="7797" spans="1:33" hidden="1" x14ac:dyDescent="0.25">
      <c r="A7797" t="s">
        <v>17091</v>
      </c>
      <c r="B7797">
        <v>14219</v>
      </c>
      <c r="C7797" t="s">
        <v>18383</v>
      </c>
      <c r="D7797">
        <v>13631</v>
      </c>
      <c r="E7797">
        <v>1393</v>
      </c>
      <c r="F7797" t="s">
        <v>18384</v>
      </c>
      <c r="G7797" t="s">
        <v>18385</v>
      </c>
      <c r="H7797" t="s">
        <v>18386</v>
      </c>
      <c r="I7797" s="1">
        <v>44747</v>
      </c>
      <c r="J7797" s="1">
        <v>45657</v>
      </c>
      <c r="K7797" s="1">
        <v>44747.104042939813</v>
      </c>
      <c r="L7797" s="1">
        <v>45657</v>
      </c>
      <c r="M7797" t="s">
        <v>36</v>
      </c>
      <c r="N7797" t="s">
        <v>37</v>
      </c>
      <c r="O7797">
        <v>51696.3</v>
      </c>
      <c r="P7797">
        <v>0</v>
      </c>
      <c r="Q7797">
        <v>-2133.6999999999998</v>
      </c>
      <c r="R7797">
        <v>53830</v>
      </c>
      <c r="S7797">
        <v>53830</v>
      </c>
      <c r="T7797">
        <v>-51696.3</v>
      </c>
      <c r="U7797">
        <v>0</v>
      </c>
      <c r="V7797">
        <v>-51696.3</v>
      </c>
      <c r="W7797">
        <v>-51696.3</v>
      </c>
      <c r="X7797">
        <v>-2133.6999999999998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f>Table1[[#This Row],[RPMO Balance]]-Table1[[#This Row],[RSP Balance]]</f>
        <v>0</v>
      </c>
      <c r="AG7797">
        <f>Table1[[#This Row],[RSP Total Charges]]+Table1[[#This Row],[TotalPaymentUnallocatedAmount]]+Table1[[#This Row],[TotalCreditUnallocatedAmount]]</f>
        <v>0</v>
      </c>
    </row>
    <row r="7798" spans="1:33" hidden="1" x14ac:dyDescent="0.25">
      <c r="A7798" t="s">
        <v>17091</v>
      </c>
      <c r="B7798">
        <v>14220</v>
      </c>
      <c r="C7798" t="s">
        <v>18387</v>
      </c>
      <c r="D7798">
        <v>13632</v>
      </c>
      <c r="E7798">
        <v>1394</v>
      </c>
      <c r="F7798" t="s">
        <v>12808</v>
      </c>
      <c r="G7798" t="s">
        <v>18388</v>
      </c>
      <c r="H7798" t="s">
        <v>18389</v>
      </c>
      <c r="I7798" s="1">
        <v>44747</v>
      </c>
      <c r="J7798" s="1">
        <v>45657</v>
      </c>
      <c r="K7798" s="1">
        <v>44747.104042939813</v>
      </c>
      <c r="L7798" s="1">
        <v>45657</v>
      </c>
      <c r="M7798" t="s">
        <v>36</v>
      </c>
      <c r="N7798" t="s">
        <v>37</v>
      </c>
      <c r="O7798">
        <v>50791.65</v>
      </c>
      <c r="P7798">
        <v>0</v>
      </c>
      <c r="Q7798">
        <v>-3038.35</v>
      </c>
      <c r="R7798">
        <v>53830</v>
      </c>
      <c r="S7798">
        <v>53830</v>
      </c>
      <c r="T7798">
        <v>-50791.65</v>
      </c>
      <c r="U7798">
        <v>0</v>
      </c>
      <c r="V7798">
        <v>-50791.65</v>
      </c>
      <c r="W7798">
        <v>-50791.65</v>
      </c>
      <c r="X7798">
        <v>-3038.35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f>Table1[[#This Row],[RPMO Balance]]-Table1[[#This Row],[RSP Balance]]</f>
        <v>0</v>
      </c>
      <c r="AG7798">
        <f>Table1[[#This Row],[RSP Total Charges]]+Table1[[#This Row],[TotalPaymentUnallocatedAmount]]+Table1[[#This Row],[TotalCreditUnallocatedAmount]]</f>
        <v>0</v>
      </c>
    </row>
    <row r="7799" spans="1:33" hidden="1" x14ac:dyDescent="0.25">
      <c r="A7799" t="s">
        <v>17091</v>
      </c>
      <c r="B7799">
        <v>14221</v>
      </c>
      <c r="C7799" t="s">
        <v>18390</v>
      </c>
      <c r="D7799">
        <v>13633</v>
      </c>
      <c r="E7799">
        <v>1395</v>
      </c>
      <c r="F7799" t="s">
        <v>18391</v>
      </c>
      <c r="G7799" t="s">
        <v>18392</v>
      </c>
      <c r="H7799" t="s">
        <v>18393</v>
      </c>
      <c r="I7799" s="1">
        <v>44747</v>
      </c>
      <c r="J7799" s="1">
        <v>45657</v>
      </c>
      <c r="K7799" s="1">
        <v>44747.104042939813</v>
      </c>
      <c r="L7799" s="1">
        <v>45657</v>
      </c>
      <c r="M7799" t="s">
        <v>36</v>
      </c>
      <c r="N7799" t="s">
        <v>37</v>
      </c>
      <c r="O7799">
        <v>61002.71</v>
      </c>
      <c r="P7799">
        <v>0</v>
      </c>
      <c r="Q7799">
        <v>-2967.29</v>
      </c>
      <c r="R7799">
        <v>63970</v>
      </c>
      <c r="S7799">
        <v>63970</v>
      </c>
      <c r="T7799">
        <v>-61002.71</v>
      </c>
      <c r="U7799">
        <v>0</v>
      </c>
      <c r="V7799">
        <v>-61002.71</v>
      </c>
      <c r="W7799">
        <v>-61002.71</v>
      </c>
      <c r="X7799">
        <v>-2967.29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f>Table1[[#This Row],[RPMO Balance]]-Table1[[#This Row],[RSP Balance]]</f>
        <v>0</v>
      </c>
      <c r="AG7799">
        <f>Table1[[#This Row],[RSP Total Charges]]+Table1[[#This Row],[TotalPaymentUnallocatedAmount]]+Table1[[#This Row],[TotalCreditUnallocatedAmount]]</f>
        <v>0</v>
      </c>
    </row>
    <row r="7800" spans="1:33" hidden="1" x14ac:dyDescent="0.25">
      <c r="A7800" t="s">
        <v>17091</v>
      </c>
      <c r="B7800">
        <v>14222</v>
      </c>
      <c r="C7800" t="s">
        <v>18394</v>
      </c>
      <c r="D7800">
        <v>13634</v>
      </c>
      <c r="E7800">
        <v>1396</v>
      </c>
      <c r="F7800" t="s">
        <v>2921</v>
      </c>
      <c r="G7800" t="s">
        <v>18395</v>
      </c>
      <c r="H7800" t="s">
        <v>18396</v>
      </c>
      <c r="I7800" s="1">
        <v>44747</v>
      </c>
      <c r="J7800" s="1">
        <v>44773</v>
      </c>
      <c r="K7800" s="1">
        <v>44747.104042939813</v>
      </c>
      <c r="L7800" s="1">
        <v>44773.205289351848</v>
      </c>
      <c r="M7800" t="s">
        <v>984</v>
      </c>
      <c r="N7800" t="s">
        <v>985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f>Table1[[#This Row],[RPMO Balance]]-Table1[[#This Row],[RSP Balance]]</f>
        <v>0</v>
      </c>
      <c r="AG7800">
        <f>Table1[[#This Row],[RSP Total Charges]]+Table1[[#This Row],[TotalPaymentUnallocatedAmount]]+Table1[[#This Row],[TotalCreditUnallocatedAmount]]</f>
        <v>0</v>
      </c>
    </row>
    <row r="7801" spans="1:33" hidden="1" x14ac:dyDescent="0.25">
      <c r="A7801" t="s">
        <v>17091</v>
      </c>
      <c r="B7801">
        <v>14223</v>
      </c>
      <c r="C7801" t="s">
        <v>18397</v>
      </c>
      <c r="D7801">
        <v>13635</v>
      </c>
      <c r="E7801">
        <v>1397</v>
      </c>
      <c r="F7801" t="s">
        <v>3930</v>
      </c>
      <c r="G7801" t="s">
        <v>18398</v>
      </c>
      <c r="H7801" t="s">
        <v>18399</v>
      </c>
      <c r="I7801" s="1">
        <v>44747</v>
      </c>
      <c r="J7801" s="1">
        <v>45657</v>
      </c>
      <c r="K7801" s="1">
        <v>44747.104042939813</v>
      </c>
      <c r="L7801" s="1">
        <v>45657</v>
      </c>
      <c r="M7801" t="s">
        <v>36</v>
      </c>
      <c r="N7801" t="s">
        <v>37</v>
      </c>
      <c r="O7801">
        <v>44971.34</v>
      </c>
      <c r="P7801">
        <v>0</v>
      </c>
      <c r="Q7801">
        <v>-3158.66</v>
      </c>
      <c r="R7801">
        <v>48130</v>
      </c>
      <c r="S7801">
        <v>48130</v>
      </c>
      <c r="T7801">
        <v>-44971.34</v>
      </c>
      <c r="U7801">
        <v>0</v>
      </c>
      <c r="V7801">
        <v>-44971.34</v>
      </c>
      <c r="W7801">
        <v>-44971.34</v>
      </c>
      <c r="X7801">
        <v>-3158.66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f>Table1[[#This Row],[RPMO Balance]]-Table1[[#This Row],[RSP Balance]]</f>
        <v>0</v>
      </c>
      <c r="AG7801">
        <f>Table1[[#This Row],[RSP Total Charges]]+Table1[[#This Row],[TotalPaymentUnallocatedAmount]]+Table1[[#This Row],[TotalCreditUnallocatedAmount]]</f>
        <v>0</v>
      </c>
    </row>
    <row r="7802" spans="1:33" hidden="1" x14ac:dyDescent="0.25">
      <c r="A7802" t="s">
        <v>17091</v>
      </c>
      <c r="B7802">
        <v>14224</v>
      </c>
      <c r="C7802" t="s">
        <v>18400</v>
      </c>
      <c r="D7802">
        <v>13636</v>
      </c>
      <c r="E7802">
        <v>1398</v>
      </c>
      <c r="F7802" t="s">
        <v>18401</v>
      </c>
      <c r="G7802" t="s">
        <v>18402</v>
      </c>
      <c r="H7802" t="s">
        <v>18403</v>
      </c>
      <c r="I7802" s="1">
        <v>44747</v>
      </c>
      <c r="J7802" s="1">
        <v>44773</v>
      </c>
      <c r="K7802" s="1">
        <v>44747.104042939813</v>
      </c>
      <c r="L7802" s="1">
        <v>44773.205289351848</v>
      </c>
      <c r="M7802" t="s">
        <v>984</v>
      </c>
      <c r="N7802" t="s">
        <v>985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f>Table1[[#This Row],[RPMO Balance]]-Table1[[#This Row],[RSP Balance]]</f>
        <v>0</v>
      </c>
      <c r="AG7802">
        <f>Table1[[#This Row],[RSP Total Charges]]+Table1[[#This Row],[TotalPaymentUnallocatedAmount]]+Table1[[#This Row],[TotalCreditUnallocatedAmount]]</f>
        <v>0</v>
      </c>
    </row>
    <row r="7803" spans="1:33" hidden="1" x14ac:dyDescent="0.25">
      <c r="A7803" t="s">
        <v>17091</v>
      </c>
      <c r="B7803">
        <v>14225</v>
      </c>
      <c r="C7803" t="s">
        <v>18404</v>
      </c>
      <c r="D7803">
        <v>13637</v>
      </c>
      <c r="E7803">
        <v>167</v>
      </c>
      <c r="F7803" t="s">
        <v>18405</v>
      </c>
      <c r="G7803" t="s">
        <v>18406</v>
      </c>
      <c r="H7803" t="s">
        <v>18407</v>
      </c>
      <c r="I7803" s="1">
        <v>44747</v>
      </c>
      <c r="J7803" s="1">
        <v>45657</v>
      </c>
      <c r="K7803" s="1">
        <v>44747.104042939813</v>
      </c>
      <c r="L7803" s="1">
        <v>45657</v>
      </c>
      <c r="M7803" t="s">
        <v>36</v>
      </c>
      <c r="N7803" t="s">
        <v>37</v>
      </c>
      <c r="O7803">
        <v>54429.08</v>
      </c>
      <c r="P7803">
        <v>0</v>
      </c>
      <c r="Q7803">
        <v>-1820.92</v>
      </c>
      <c r="R7803">
        <v>56250</v>
      </c>
      <c r="S7803">
        <v>56250</v>
      </c>
      <c r="T7803">
        <v>-54429.08</v>
      </c>
      <c r="U7803">
        <v>0</v>
      </c>
      <c r="V7803">
        <v>-54429.08</v>
      </c>
      <c r="W7803">
        <v>-54429.08</v>
      </c>
      <c r="X7803">
        <v>-1820.92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f>Table1[[#This Row],[RPMO Balance]]-Table1[[#This Row],[RSP Balance]]</f>
        <v>0</v>
      </c>
      <c r="AG7803">
        <f>Table1[[#This Row],[RSP Total Charges]]+Table1[[#This Row],[TotalPaymentUnallocatedAmount]]+Table1[[#This Row],[TotalCreditUnallocatedAmount]]</f>
        <v>0</v>
      </c>
    </row>
    <row r="7804" spans="1:33" hidden="1" x14ac:dyDescent="0.25">
      <c r="A7804" t="s">
        <v>17091</v>
      </c>
      <c r="B7804">
        <v>14226</v>
      </c>
      <c r="C7804" t="s">
        <v>18408</v>
      </c>
      <c r="D7804">
        <v>13638</v>
      </c>
      <c r="E7804">
        <v>1400</v>
      </c>
      <c r="F7804" t="s">
        <v>18409</v>
      </c>
      <c r="G7804" t="s">
        <v>18410</v>
      </c>
      <c r="H7804" t="s">
        <v>18411</v>
      </c>
      <c r="I7804" s="1">
        <v>44747</v>
      </c>
      <c r="J7804" s="1">
        <v>45077</v>
      </c>
      <c r="K7804" s="1">
        <v>44747.104042939813</v>
      </c>
      <c r="L7804" s="1">
        <v>45077</v>
      </c>
      <c r="M7804" t="s">
        <v>36</v>
      </c>
      <c r="N7804" t="s">
        <v>37</v>
      </c>
      <c r="O7804">
        <v>45562.49</v>
      </c>
      <c r="P7804">
        <v>0</v>
      </c>
      <c r="Q7804">
        <v>-2717.51</v>
      </c>
      <c r="R7804">
        <v>48280</v>
      </c>
      <c r="S7804">
        <v>48035</v>
      </c>
      <c r="T7804">
        <v>-45317.49</v>
      </c>
      <c r="U7804">
        <v>245</v>
      </c>
      <c r="V7804">
        <v>-45317.49</v>
      </c>
      <c r="W7804">
        <v>-45317.49</v>
      </c>
      <c r="X7804">
        <v>-2717.51</v>
      </c>
      <c r="Y7804">
        <v>0</v>
      </c>
      <c r="Z7804">
        <v>0</v>
      </c>
      <c r="AA7804">
        <v>0</v>
      </c>
      <c r="AB7804">
        <v>245</v>
      </c>
      <c r="AC7804">
        <v>0</v>
      </c>
      <c r="AD7804">
        <v>0</v>
      </c>
      <c r="AE7804">
        <v>245</v>
      </c>
      <c r="AF7804">
        <f>Table1[[#This Row],[RPMO Balance]]-Table1[[#This Row],[RSP Balance]]</f>
        <v>0</v>
      </c>
      <c r="AG7804">
        <f>Table1[[#This Row],[RSP Total Charges]]+Table1[[#This Row],[TotalPaymentUnallocatedAmount]]+Table1[[#This Row],[TotalCreditUnallocatedAmount]]</f>
        <v>245</v>
      </c>
    </row>
    <row r="7805" spans="1:33" hidden="1" x14ac:dyDescent="0.25">
      <c r="A7805" t="s">
        <v>17091</v>
      </c>
      <c r="B7805">
        <v>14227</v>
      </c>
      <c r="C7805" t="s">
        <v>18412</v>
      </c>
      <c r="D7805">
        <v>13639</v>
      </c>
      <c r="E7805">
        <v>1401</v>
      </c>
      <c r="F7805" t="s">
        <v>1462</v>
      </c>
      <c r="G7805" t="s">
        <v>15133</v>
      </c>
      <c r="H7805" t="s">
        <v>18413</v>
      </c>
      <c r="I7805" s="1">
        <v>44747</v>
      </c>
      <c r="J7805" s="1">
        <v>44773</v>
      </c>
      <c r="K7805" s="1">
        <v>44747.104042939813</v>
      </c>
      <c r="L7805" s="1">
        <v>44773.205289351848</v>
      </c>
      <c r="M7805" t="s">
        <v>984</v>
      </c>
      <c r="N7805" t="s">
        <v>985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f>Table1[[#This Row],[RPMO Balance]]-Table1[[#This Row],[RSP Balance]]</f>
        <v>0</v>
      </c>
      <c r="AG7805">
        <f>Table1[[#This Row],[RSP Total Charges]]+Table1[[#This Row],[TotalPaymentUnallocatedAmount]]+Table1[[#This Row],[TotalCreditUnallocatedAmount]]</f>
        <v>0</v>
      </c>
    </row>
    <row r="7806" spans="1:33" hidden="1" x14ac:dyDescent="0.25">
      <c r="A7806" t="s">
        <v>17091</v>
      </c>
      <c r="B7806">
        <v>14228</v>
      </c>
      <c r="C7806" t="s">
        <v>18414</v>
      </c>
      <c r="D7806">
        <v>13640</v>
      </c>
      <c r="E7806">
        <v>1402</v>
      </c>
      <c r="F7806" t="s">
        <v>958</v>
      </c>
      <c r="G7806" t="s">
        <v>18415</v>
      </c>
      <c r="H7806" t="s">
        <v>18416</v>
      </c>
      <c r="I7806" s="1">
        <v>44747</v>
      </c>
      <c r="J7806" s="1">
        <v>45046</v>
      </c>
      <c r="K7806" s="1">
        <v>44747.104042939813</v>
      </c>
      <c r="L7806" s="1">
        <v>45046</v>
      </c>
      <c r="M7806" t="s">
        <v>36</v>
      </c>
      <c r="N7806" t="s">
        <v>37</v>
      </c>
      <c r="O7806">
        <v>50961.98</v>
      </c>
      <c r="P7806">
        <v>0</v>
      </c>
      <c r="Q7806">
        <v>-2868.02</v>
      </c>
      <c r="R7806">
        <v>53830</v>
      </c>
      <c r="S7806">
        <v>53830</v>
      </c>
      <c r="T7806">
        <v>-50961.98</v>
      </c>
      <c r="U7806">
        <v>0</v>
      </c>
      <c r="V7806">
        <v>-50961.98</v>
      </c>
      <c r="W7806">
        <v>-50961.98</v>
      </c>
      <c r="X7806">
        <v>-2868.02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f>Table1[[#This Row],[RPMO Balance]]-Table1[[#This Row],[RSP Balance]]</f>
        <v>0</v>
      </c>
      <c r="AG7806">
        <f>Table1[[#This Row],[RSP Total Charges]]+Table1[[#This Row],[TotalPaymentUnallocatedAmount]]+Table1[[#This Row],[TotalCreditUnallocatedAmount]]</f>
        <v>0</v>
      </c>
    </row>
    <row r="7807" spans="1:33" hidden="1" x14ac:dyDescent="0.25">
      <c r="A7807" t="s">
        <v>17091</v>
      </c>
      <c r="B7807">
        <v>14229</v>
      </c>
      <c r="C7807" t="s">
        <v>18417</v>
      </c>
      <c r="D7807">
        <v>13641</v>
      </c>
      <c r="E7807">
        <v>1403</v>
      </c>
      <c r="F7807" t="s">
        <v>18418</v>
      </c>
      <c r="G7807" t="s">
        <v>180</v>
      </c>
      <c r="H7807" t="s">
        <v>18419</v>
      </c>
      <c r="I7807" s="1">
        <v>44747</v>
      </c>
      <c r="J7807" s="1">
        <v>45046</v>
      </c>
      <c r="K7807" s="1">
        <v>44747.104042939813</v>
      </c>
      <c r="L7807" s="1">
        <v>45046</v>
      </c>
      <c r="M7807" t="s">
        <v>36</v>
      </c>
      <c r="N7807" t="s">
        <v>37</v>
      </c>
      <c r="O7807">
        <v>61895.02</v>
      </c>
      <c r="P7807">
        <v>0</v>
      </c>
      <c r="Q7807">
        <v>-2074.98</v>
      </c>
      <c r="R7807">
        <v>63970</v>
      </c>
      <c r="S7807">
        <v>63970</v>
      </c>
      <c r="T7807">
        <v>-61895.02</v>
      </c>
      <c r="U7807">
        <v>0</v>
      </c>
      <c r="V7807">
        <v>-61895.02</v>
      </c>
      <c r="W7807">
        <v>-61895.02</v>
      </c>
      <c r="X7807">
        <v>-2074.98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f>Table1[[#This Row],[RPMO Balance]]-Table1[[#This Row],[RSP Balance]]</f>
        <v>0</v>
      </c>
      <c r="AG7807">
        <f>Table1[[#This Row],[RSP Total Charges]]+Table1[[#This Row],[TotalPaymentUnallocatedAmount]]+Table1[[#This Row],[TotalCreditUnallocatedAmount]]</f>
        <v>0</v>
      </c>
    </row>
    <row r="7808" spans="1:33" hidden="1" x14ac:dyDescent="0.25">
      <c r="A7808" t="s">
        <v>17091</v>
      </c>
      <c r="B7808">
        <v>14230</v>
      </c>
      <c r="C7808" t="s">
        <v>18420</v>
      </c>
      <c r="D7808">
        <v>13642</v>
      </c>
      <c r="E7808">
        <v>1404</v>
      </c>
      <c r="F7808" t="s">
        <v>18421</v>
      </c>
      <c r="G7808" t="s">
        <v>18422</v>
      </c>
      <c r="H7808" t="s">
        <v>18423</v>
      </c>
      <c r="I7808" s="1">
        <v>44747</v>
      </c>
      <c r="J7808" s="1">
        <v>44957</v>
      </c>
      <c r="K7808" s="1">
        <v>44747.104042939813</v>
      </c>
      <c r="L7808" s="1">
        <v>44957</v>
      </c>
      <c r="M7808" t="s">
        <v>984</v>
      </c>
      <c r="N7808" t="s">
        <v>985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f>Table1[[#This Row],[RPMO Balance]]-Table1[[#This Row],[RSP Balance]]</f>
        <v>0</v>
      </c>
      <c r="AG7808">
        <f>Table1[[#This Row],[RSP Total Charges]]+Table1[[#This Row],[TotalPaymentUnallocatedAmount]]+Table1[[#This Row],[TotalCreditUnallocatedAmount]]</f>
        <v>0</v>
      </c>
    </row>
    <row r="7809" spans="1:33" hidden="1" x14ac:dyDescent="0.25">
      <c r="A7809" t="s">
        <v>17091</v>
      </c>
      <c r="B7809">
        <v>14231</v>
      </c>
      <c r="C7809" t="s">
        <v>18424</v>
      </c>
      <c r="D7809">
        <v>13643</v>
      </c>
      <c r="E7809">
        <v>1405</v>
      </c>
      <c r="F7809" t="s">
        <v>18425</v>
      </c>
      <c r="G7809" t="s">
        <v>18426</v>
      </c>
      <c r="H7809" t="s">
        <v>18427</v>
      </c>
      <c r="I7809" s="1">
        <v>44747</v>
      </c>
      <c r="J7809" s="1">
        <v>45473</v>
      </c>
      <c r="K7809" s="1">
        <v>44747.104042939813</v>
      </c>
      <c r="L7809" s="1">
        <v>45473</v>
      </c>
      <c r="M7809" t="s">
        <v>36</v>
      </c>
      <c r="N7809" t="s">
        <v>37</v>
      </c>
      <c r="O7809">
        <v>52590</v>
      </c>
      <c r="P7809">
        <v>0</v>
      </c>
      <c r="Q7809">
        <v>0</v>
      </c>
      <c r="R7809">
        <v>52590</v>
      </c>
      <c r="S7809">
        <v>52590</v>
      </c>
      <c r="T7809">
        <v>-52590</v>
      </c>
      <c r="U7809">
        <v>0</v>
      </c>
      <c r="V7809">
        <v>-52590</v>
      </c>
      <c r="W7809">
        <v>-52590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f>Table1[[#This Row],[RPMO Balance]]-Table1[[#This Row],[RSP Balance]]</f>
        <v>0</v>
      </c>
      <c r="AG7809">
        <f>Table1[[#This Row],[RSP Total Charges]]+Table1[[#This Row],[TotalPaymentUnallocatedAmount]]+Table1[[#This Row],[TotalCreditUnallocatedAmount]]</f>
        <v>0</v>
      </c>
    </row>
    <row r="7810" spans="1:33" hidden="1" x14ac:dyDescent="0.25">
      <c r="A7810" t="s">
        <v>17091</v>
      </c>
      <c r="B7810">
        <v>14232</v>
      </c>
      <c r="C7810" t="s">
        <v>18428</v>
      </c>
      <c r="D7810">
        <v>13644</v>
      </c>
      <c r="E7810">
        <v>1406</v>
      </c>
      <c r="F7810" t="s">
        <v>18429</v>
      </c>
      <c r="G7810" t="s">
        <v>18430</v>
      </c>
      <c r="H7810" t="s">
        <v>18431</v>
      </c>
      <c r="I7810" s="1">
        <v>44747</v>
      </c>
      <c r="J7810" s="1">
        <v>45657</v>
      </c>
      <c r="K7810" s="1">
        <v>44747.104042939813</v>
      </c>
      <c r="L7810" s="1">
        <v>45657</v>
      </c>
      <c r="M7810" t="s">
        <v>36</v>
      </c>
      <c r="N7810" t="s">
        <v>37</v>
      </c>
      <c r="O7810">
        <v>45610.57</v>
      </c>
      <c r="P7810">
        <v>0</v>
      </c>
      <c r="Q7810">
        <v>-2519.4299999999998</v>
      </c>
      <c r="R7810">
        <v>48130</v>
      </c>
      <c r="S7810">
        <v>48130</v>
      </c>
      <c r="T7810">
        <v>-45610.57</v>
      </c>
      <c r="U7810">
        <v>0</v>
      </c>
      <c r="V7810">
        <v>-45610.57</v>
      </c>
      <c r="W7810">
        <v>-45610.57</v>
      </c>
      <c r="X7810">
        <v>-2519.4299999999998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f>Table1[[#This Row],[RPMO Balance]]-Table1[[#This Row],[RSP Balance]]</f>
        <v>0</v>
      </c>
      <c r="AG7810">
        <f>Table1[[#This Row],[RSP Total Charges]]+Table1[[#This Row],[TotalPaymentUnallocatedAmount]]+Table1[[#This Row],[TotalCreditUnallocatedAmount]]</f>
        <v>0</v>
      </c>
    </row>
    <row r="7811" spans="1:33" hidden="1" x14ac:dyDescent="0.25">
      <c r="A7811" t="s">
        <v>17091</v>
      </c>
      <c r="B7811">
        <v>14233</v>
      </c>
      <c r="C7811" t="s">
        <v>18432</v>
      </c>
      <c r="D7811">
        <v>13645</v>
      </c>
      <c r="E7811">
        <v>1407</v>
      </c>
      <c r="F7811" t="s">
        <v>18433</v>
      </c>
      <c r="G7811" t="s">
        <v>18434</v>
      </c>
      <c r="H7811" t="s">
        <v>18435</v>
      </c>
      <c r="I7811" s="1">
        <v>44747</v>
      </c>
      <c r="J7811" s="1">
        <v>44957</v>
      </c>
      <c r="K7811" s="1">
        <v>44747.104042939813</v>
      </c>
      <c r="L7811" s="1">
        <v>44957</v>
      </c>
      <c r="M7811" t="s">
        <v>984</v>
      </c>
      <c r="N7811" t="s">
        <v>985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f>Table1[[#This Row],[RPMO Balance]]-Table1[[#This Row],[RSP Balance]]</f>
        <v>0</v>
      </c>
      <c r="AG7811">
        <f>Table1[[#This Row],[RSP Total Charges]]+Table1[[#This Row],[TotalPaymentUnallocatedAmount]]+Table1[[#This Row],[TotalCreditUnallocatedAmount]]</f>
        <v>0</v>
      </c>
    </row>
    <row r="7812" spans="1:33" hidden="1" x14ac:dyDescent="0.25">
      <c r="A7812" t="s">
        <v>17091</v>
      </c>
      <c r="B7812">
        <v>14234</v>
      </c>
      <c r="C7812" t="s">
        <v>18436</v>
      </c>
      <c r="D7812">
        <v>13646</v>
      </c>
      <c r="E7812">
        <v>1408</v>
      </c>
      <c r="F7812" t="s">
        <v>18437</v>
      </c>
      <c r="G7812" t="s">
        <v>18438</v>
      </c>
      <c r="H7812" t="s">
        <v>18439</v>
      </c>
      <c r="I7812" s="1">
        <v>44747</v>
      </c>
      <c r="J7812" s="1">
        <v>45657</v>
      </c>
      <c r="K7812" s="1">
        <v>44747.104042939813</v>
      </c>
      <c r="L7812" s="1">
        <v>45657</v>
      </c>
      <c r="M7812" t="s">
        <v>36</v>
      </c>
      <c r="N7812" t="s">
        <v>37</v>
      </c>
      <c r="O7812">
        <v>46346.720000000001</v>
      </c>
      <c r="P7812">
        <v>0</v>
      </c>
      <c r="Q7812">
        <v>-1858.28</v>
      </c>
      <c r="R7812">
        <v>48205</v>
      </c>
      <c r="S7812">
        <v>42070</v>
      </c>
      <c r="T7812">
        <v>-46271.72</v>
      </c>
      <c r="U7812">
        <v>75</v>
      </c>
      <c r="V7812">
        <v>-40211.72</v>
      </c>
      <c r="W7812">
        <v>-40211.72</v>
      </c>
      <c r="X7812">
        <v>-1858.28</v>
      </c>
      <c r="Y7812">
        <v>-6060</v>
      </c>
      <c r="Z7812">
        <v>0</v>
      </c>
      <c r="AA7812">
        <v>0</v>
      </c>
      <c r="AB7812">
        <v>6135</v>
      </c>
      <c r="AC7812">
        <v>-6060</v>
      </c>
      <c r="AD7812">
        <v>0</v>
      </c>
      <c r="AE7812">
        <v>75</v>
      </c>
      <c r="AF7812">
        <f>Table1[[#This Row],[RPMO Balance]]-Table1[[#This Row],[RSP Balance]]</f>
        <v>0</v>
      </c>
      <c r="AG7812">
        <f>Table1[[#This Row],[RSP Total Charges]]+Table1[[#This Row],[TotalPaymentUnallocatedAmount]]+Table1[[#This Row],[TotalCreditUnallocatedAmount]]</f>
        <v>75</v>
      </c>
    </row>
    <row r="7813" spans="1:33" hidden="1" x14ac:dyDescent="0.25">
      <c r="A7813" t="s">
        <v>17091</v>
      </c>
      <c r="B7813">
        <v>14235</v>
      </c>
      <c r="C7813" t="s">
        <v>18440</v>
      </c>
      <c r="D7813">
        <v>13647</v>
      </c>
      <c r="E7813">
        <v>1409</v>
      </c>
      <c r="F7813" t="s">
        <v>1228</v>
      </c>
      <c r="G7813" t="s">
        <v>18441</v>
      </c>
      <c r="H7813" t="s">
        <v>18442</v>
      </c>
      <c r="I7813" s="1">
        <v>44747</v>
      </c>
      <c r="J7813" s="1">
        <v>44985</v>
      </c>
      <c r="K7813" s="1">
        <v>44747.104042939813</v>
      </c>
      <c r="L7813" s="1">
        <v>44985</v>
      </c>
      <c r="M7813" t="s">
        <v>984</v>
      </c>
      <c r="N7813" t="s">
        <v>985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f>Table1[[#This Row],[RPMO Balance]]-Table1[[#This Row],[RSP Balance]]</f>
        <v>0</v>
      </c>
      <c r="AG7813">
        <f>Table1[[#This Row],[RSP Total Charges]]+Table1[[#This Row],[TotalPaymentUnallocatedAmount]]+Table1[[#This Row],[TotalCreditUnallocatedAmount]]</f>
        <v>0</v>
      </c>
    </row>
    <row r="7814" spans="1:33" hidden="1" x14ac:dyDescent="0.25">
      <c r="A7814" t="s">
        <v>17091</v>
      </c>
      <c r="B7814">
        <v>14236</v>
      </c>
      <c r="C7814" t="s">
        <v>18443</v>
      </c>
      <c r="D7814">
        <v>13648</v>
      </c>
      <c r="E7814">
        <v>1410</v>
      </c>
      <c r="F7814" t="s">
        <v>18444</v>
      </c>
      <c r="G7814" t="s">
        <v>18445</v>
      </c>
      <c r="H7814" t="s">
        <v>18446</v>
      </c>
      <c r="I7814" s="1">
        <v>44747</v>
      </c>
      <c r="J7814" s="1">
        <v>45657</v>
      </c>
      <c r="K7814" s="1">
        <v>44747.104042939813</v>
      </c>
      <c r="L7814" s="1">
        <v>45657</v>
      </c>
      <c r="M7814" t="s">
        <v>36</v>
      </c>
      <c r="N7814" t="s">
        <v>37</v>
      </c>
      <c r="O7814">
        <v>51417.61</v>
      </c>
      <c r="P7814">
        <v>0</v>
      </c>
      <c r="Q7814">
        <v>-2562.39</v>
      </c>
      <c r="R7814">
        <v>53980</v>
      </c>
      <c r="S7814">
        <v>53980</v>
      </c>
      <c r="T7814">
        <v>-51417.61</v>
      </c>
      <c r="U7814">
        <v>0</v>
      </c>
      <c r="V7814">
        <v>-51417.61</v>
      </c>
      <c r="W7814">
        <v>-51417.61</v>
      </c>
      <c r="X7814">
        <v>-2562.39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f>Table1[[#This Row],[RPMO Balance]]-Table1[[#This Row],[RSP Balance]]</f>
        <v>0</v>
      </c>
      <c r="AG7814">
        <f>Table1[[#This Row],[RSP Total Charges]]+Table1[[#This Row],[TotalPaymentUnallocatedAmount]]+Table1[[#This Row],[TotalCreditUnallocatedAmount]]</f>
        <v>0</v>
      </c>
    </row>
    <row r="7815" spans="1:33" hidden="1" x14ac:dyDescent="0.25">
      <c r="A7815" t="s">
        <v>17091</v>
      </c>
      <c r="B7815">
        <v>14237</v>
      </c>
      <c r="C7815" t="s">
        <v>18447</v>
      </c>
      <c r="D7815">
        <v>13649</v>
      </c>
      <c r="E7815">
        <v>1411</v>
      </c>
      <c r="F7815" t="s">
        <v>18448</v>
      </c>
      <c r="G7815" t="s">
        <v>18449</v>
      </c>
      <c r="H7815" t="s">
        <v>18450</v>
      </c>
      <c r="I7815" s="1">
        <v>44747</v>
      </c>
      <c r="J7815" s="1">
        <v>44895</v>
      </c>
      <c r="K7815" s="1">
        <v>44747.104042939813</v>
      </c>
      <c r="L7815" s="1">
        <v>44882</v>
      </c>
      <c r="M7815" t="s">
        <v>984</v>
      </c>
      <c r="N7815" t="s">
        <v>985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f>Table1[[#This Row],[RPMO Balance]]-Table1[[#This Row],[RSP Balance]]</f>
        <v>0</v>
      </c>
      <c r="AG7815">
        <f>Table1[[#This Row],[RSP Total Charges]]+Table1[[#This Row],[TotalPaymentUnallocatedAmount]]+Table1[[#This Row],[TotalCreditUnallocatedAmount]]</f>
        <v>0</v>
      </c>
    </row>
    <row r="7816" spans="1:33" hidden="1" x14ac:dyDescent="0.25">
      <c r="A7816" t="s">
        <v>17091</v>
      </c>
      <c r="B7816">
        <v>14238</v>
      </c>
      <c r="C7816" t="s">
        <v>18451</v>
      </c>
      <c r="D7816">
        <v>13650</v>
      </c>
      <c r="E7816">
        <v>1412</v>
      </c>
      <c r="F7816" t="s">
        <v>1616</v>
      </c>
      <c r="G7816" t="s">
        <v>18452</v>
      </c>
      <c r="H7816" t="s">
        <v>18453</v>
      </c>
      <c r="I7816" s="1">
        <v>44747</v>
      </c>
      <c r="J7816" s="1">
        <v>44773</v>
      </c>
      <c r="K7816" s="1">
        <v>44747.104042939813</v>
      </c>
      <c r="L7816" s="1">
        <v>44773.205289351848</v>
      </c>
      <c r="M7816" t="s">
        <v>984</v>
      </c>
      <c r="N7816" t="s">
        <v>985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f>Table1[[#This Row],[RPMO Balance]]-Table1[[#This Row],[RSP Balance]]</f>
        <v>0</v>
      </c>
      <c r="AG7816">
        <f>Table1[[#This Row],[RSP Total Charges]]+Table1[[#This Row],[TotalPaymentUnallocatedAmount]]+Table1[[#This Row],[TotalCreditUnallocatedAmount]]</f>
        <v>0</v>
      </c>
    </row>
    <row r="7817" spans="1:33" hidden="1" x14ac:dyDescent="0.25">
      <c r="A7817" t="s">
        <v>17091</v>
      </c>
      <c r="B7817">
        <v>14239</v>
      </c>
      <c r="C7817" t="s">
        <v>18454</v>
      </c>
      <c r="D7817">
        <v>13651</v>
      </c>
      <c r="E7817">
        <v>1413</v>
      </c>
      <c r="F7817" t="s">
        <v>18455</v>
      </c>
      <c r="G7817" t="s">
        <v>18456</v>
      </c>
      <c r="H7817" t="s">
        <v>18457</v>
      </c>
      <c r="I7817" s="1">
        <v>44747</v>
      </c>
      <c r="J7817" s="1">
        <v>44926</v>
      </c>
      <c r="K7817" s="1">
        <v>44747.104042939813</v>
      </c>
      <c r="L7817" s="1">
        <v>44924</v>
      </c>
      <c r="M7817" t="s">
        <v>984</v>
      </c>
      <c r="N7817" t="s">
        <v>985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f>Table1[[#This Row],[RPMO Balance]]-Table1[[#This Row],[RSP Balance]]</f>
        <v>0</v>
      </c>
      <c r="AG7817">
        <f>Table1[[#This Row],[RSP Total Charges]]+Table1[[#This Row],[TotalPaymentUnallocatedAmount]]+Table1[[#This Row],[TotalCreditUnallocatedAmount]]</f>
        <v>0</v>
      </c>
    </row>
    <row r="7818" spans="1:33" hidden="1" x14ac:dyDescent="0.25">
      <c r="A7818" t="s">
        <v>17091</v>
      </c>
      <c r="B7818">
        <v>14240</v>
      </c>
      <c r="C7818" t="s">
        <v>18458</v>
      </c>
      <c r="D7818">
        <v>13652</v>
      </c>
      <c r="E7818">
        <v>1414</v>
      </c>
      <c r="F7818" t="s">
        <v>18459</v>
      </c>
      <c r="G7818" t="s">
        <v>18460</v>
      </c>
      <c r="H7818" t="s">
        <v>18461</v>
      </c>
      <c r="I7818" s="1">
        <v>44747</v>
      </c>
      <c r="J7818" s="1">
        <v>44773</v>
      </c>
      <c r="K7818" s="1">
        <v>44747.104042939813</v>
      </c>
      <c r="L7818" s="1">
        <v>44773.205289351848</v>
      </c>
      <c r="M7818" t="s">
        <v>984</v>
      </c>
      <c r="N7818" t="s">
        <v>985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f>Table1[[#This Row],[RPMO Balance]]-Table1[[#This Row],[RSP Balance]]</f>
        <v>0</v>
      </c>
      <c r="AG7818">
        <f>Table1[[#This Row],[RSP Total Charges]]+Table1[[#This Row],[TotalPaymentUnallocatedAmount]]+Table1[[#This Row],[TotalCreditUnallocatedAmount]]</f>
        <v>0</v>
      </c>
    </row>
    <row r="7819" spans="1:33" hidden="1" x14ac:dyDescent="0.25">
      <c r="A7819" t="s">
        <v>17091</v>
      </c>
      <c r="B7819">
        <v>14241</v>
      </c>
      <c r="C7819" t="s">
        <v>18462</v>
      </c>
      <c r="D7819">
        <v>13653</v>
      </c>
      <c r="E7819">
        <v>1415</v>
      </c>
      <c r="F7819" t="s">
        <v>18463</v>
      </c>
      <c r="G7819" t="s">
        <v>18464</v>
      </c>
      <c r="H7819" t="s">
        <v>18465</v>
      </c>
      <c r="I7819" s="1">
        <v>44747</v>
      </c>
      <c r="J7819" s="1">
        <v>45657</v>
      </c>
      <c r="K7819" s="1">
        <v>44747.104042939813</v>
      </c>
      <c r="L7819" s="1">
        <v>45657</v>
      </c>
      <c r="M7819" t="s">
        <v>36</v>
      </c>
      <c r="N7819" t="s">
        <v>37</v>
      </c>
      <c r="O7819">
        <v>54180.7</v>
      </c>
      <c r="P7819">
        <v>0</v>
      </c>
      <c r="Q7819">
        <v>-2069.3000000000002</v>
      </c>
      <c r="R7819">
        <v>56250</v>
      </c>
      <c r="S7819">
        <v>56250</v>
      </c>
      <c r="T7819">
        <v>-54180.7</v>
      </c>
      <c r="U7819">
        <v>0</v>
      </c>
      <c r="V7819">
        <v>-54180.7</v>
      </c>
      <c r="W7819">
        <v>-54180.7</v>
      </c>
      <c r="X7819">
        <v>-2069.3000000000002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f>Table1[[#This Row],[RPMO Balance]]-Table1[[#This Row],[RSP Balance]]</f>
        <v>0</v>
      </c>
      <c r="AG7819">
        <f>Table1[[#This Row],[RSP Total Charges]]+Table1[[#This Row],[TotalPaymentUnallocatedAmount]]+Table1[[#This Row],[TotalCreditUnallocatedAmount]]</f>
        <v>0</v>
      </c>
    </row>
    <row r="7820" spans="1:33" hidden="1" x14ac:dyDescent="0.25">
      <c r="A7820" t="s">
        <v>17091</v>
      </c>
      <c r="B7820">
        <v>14242</v>
      </c>
      <c r="C7820" t="s">
        <v>18466</v>
      </c>
      <c r="D7820">
        <v>13654</v>
      </c>
      <c r="E7820">
        <v>1416</v>
      </c>
      <c r="F7820" t="s">
        <v>1001</v>
      </c>
      <c r="G7820" t="s">
        <v>18467</v>
      </c>
      <c r="H7820" t="s">
        <v>18468</v>
      </c>
      <c r="I7820" s="1">
        <v>44747</v>
      </c>
      <c r="J7820" s="1">
        <v>44926</v>
      </c>
      <c r="K7820" s="1">
        <v>44747.104042939813</v>
      </c>
      <c r="L7820" s="1">
        <v>44902</v>
      </c>
      <c r="M7820" t="s">
        <v>984</v>
      </c>
      <c r="N7820" t="s">
        <v>985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f>Table1[[#This Row],[RPMO Balance]]-Table1[[#This Row],[RSP Balance]]</f>
        <v>0</v>
      </c>
      <c r="AG7820">
        <f>Table1[[#This Row],[RSP Total Charges]]+Table1[[#This Row],[TotalPaymentUnallocatedAmount]]+Table1[[#This Row],[TotalCreditUnallocatedAmount]]</f>
        <v>0</v>
      </c>
    </row>
    <row r="7821" spans="1:33" hidden="1" x14ac:dyDescent="0.25">
      <c r="A7821" t="s">
        <v>17091</v>
      </c>
      <c r="B7821">
        <v>14243</v>
      </c>
      <c r="C7821" t="s">
        <v>18469</v>
      </c>
      <c r="D7821">
        <v>13655</v>
      </c>
      <c r="E7821">
        <v>1418</v>
      </c>
      <c r="F7821" t="s">
        <v>18470</v>
      </c>
      <c r="G7821" t="s">
        <v>18471</v>
      </c>
      <c r="H7821" t="s">
        <v>18472</v>
      </c>
      <c r="I7821" s="1">
        <v>44747</v>
      </c>
      <c r="J7821" s="1">
        <v>45657</v>
      </c>
      <c r="K7821" s="1">
        <v>44747.104042939813</v>
      </c>
      <c r="L7821" s="1">
        <v>45657</v>
      </c>
      <c r="M7821" t="s">
        <v>36</v>
      </c>
      <c r="N7821" t="s">
        <v>37</v>
      </c>
      <c r="O7821">
        <v>69681.64</v>
      </c>
      <c r="P7821">
        <v>0</v>
      </c>
      <c r="Q7821">
        <v>-2088.36</v>
      </c>
      <c r="R7821">
        <v>71770</v>
      </c>
      <c r="S7821">
        <v>71770</v>
      </c>
      <c r="T7821">
        <v>-69681.64</v>
      </c>
      <c r="U7821">
        <v>0</v>
      </c>
      <c r="V7821">
        <v>-69681.64</v>
      </c>
      <c r="W7821">
        <v>-69681.64</v>
      </c>
      <c r="X7821">
        <v>-2088.36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f>Table1[[#This Row],[RPMO Balance]]-Table1[[#This Row],[RSP Balance]]</f>
        <v>0</v>
      </c>
      <c r="AG7821">
        <f>Table1[[#This Row],[RSP Total Charges]]+Table1[[#This Row],[TotalPaymentUnallocatedAmount]]+Table1[[#This Row],[TotalCreditUnallocatedAmount]]</f>
        <v>0</v>
      </c>
    </row>
    <row r="7822" spans="1:33" hidden="1" x14ac:dyDescent="0.25">
      <c r="A7822" t="s">
        <v>17091</v>
      </c>
      <c r="B7822">
        <v>14244</v>
      </c>
      <c r="C7822" t="s">
        <v>18473</v>
      </c>
      <c r="D7822">
        <v>13656</v>
      </c>
      <c r="E7822">
        <v>1419</v>
      </c>
      <c r="F7822" t="s">
        <v>6732</v>
      </c>
      <c r="G7822" t="s">
        <v>18474</v>
      </c>
      <c r="H7822" t="s">
        <v>18475</v>
      </c>
      <c r="I7822" s="1">
        <v>44747</v>
      </c>
      <c r="J7822" s="1">
        <v>45107</v>
      </c>
      <c r="K7822" s="1">
        <v>44747.104042939813</v>
      </c>
      <c r="L7822" s="1">
        <v>45107</v>
      </c>
      <c r="M7822" t="s">
        <v>36</v>
      </c>
      <c r="N7822" t="s">
        <v>37</v>
      </c>
      <c r="O7822">
        <v>60875.92</v>
      </c>
      <c r="P7822">
        <v>0</v>
      </c>
      <c r="Q7822">
        <v>-2224.08</v>
      </c>
      <c r="R7822">
        <v>63100</v>
      </c>
      <c r="S7822">
        <v>63100</v>
      </c>
      <c r="T7822">
        <v>-60875.92</v>
      </c>
      <c r="U7822">
        <v>0</v>
      </c>
      <c r="V7822">
        <v>-60875.92</v>
      </c>
      <c r="W7822">
        <v>-60875.92</v>
      </c>
      <c r="X7822">
        <v>-2224.08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f>Table1[[#This Row],[RPMO Balance]]-Table1[[#This Row],[RSP Balance]]</f>
        <v>0</v>
      </c>
      <c r="AG7822">
        <f>Table1[[#This Row],[RSP Total Charges]]+Table1[[#This Row],[TotalPaymentUnallocatedAmount]]+Table1[[#This Row],[TotalCreditUnallocatedAmount]]</f>
        <v>0</v>
      </c>
    </row>
    <row r="7823" spans="1:33" hidden="1" x14ac:dyDescent="0.25">
      <c r="A7823" t="s">
        <v>17091</v>
      </c>
      <c r="B7823">
        <v>14245</v>
      </c>
      <c r="C7823" t="s">
        <v>18476</v>
      </c>
      <c r="D7823">
        <v>13657</v>
      </c>
      <c r="E7823">
        <v>1421</v>
      </c>
      <c r="F7823" t="s">
        <v>11524</v>
      </c>
      <c r="G7823" t="s">
        <v>18477</v>
      </c>
      <c r="H7823" t="s">
        <v>18478</v>
      </c>
      <c r="I7823" s="1">
        <v>44747</v>
      </c>
      <c r="J7823" s="1">
        <v>45657</v>
      </c>
      <c r="K7823" s="1">
        <v>44747.104042939813</v>
      </c>
      <c r="L7823" s="1">
        <v>45657</v>
      </c>
      <c r="M7823" t="s">
        <v>36</v>
      </c>
      <c r="N7823" t="s">
        <v>37</v>
      </c>
      <c r="O7823">
        <v>50907.95</v>
      </c>
      <c r="P7823">
        <v>0</v>
      </c>
      <c r="Q7823">
        <v>-2922.05</v>
      </c>
      <c r="R7823">
        <v>53830</v>
      </c>
      <c r="S7823">
        <v>53830</v>
      </c>
      <c r="T7823">
        <v>-50907.95</v>
      </c>
      <c r="U7823">
        <v>0</v>
      </c>
      <c r="V7823">
        <v>-50907.95</v>
      </c>
      <c r="W7823">
        <v>-50907.95</v>
      </c>
      <c r="X7823">
        <v>-2922.05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f>Table1[[#This Row],[RPMO Balance]]-Table1[[#This Row],[RSP Balance]]</f>
        <v>0</v>
      </c>
      <c r="AG7823">
        <f>Table1[[#This Row],[RSP Total Charges]]+Table1[[#This Row],[TotalPaymentUnallocatedAmount]]+Table1[[#This Row],[TotalCreditUnallocatedAmount]]</f>
        <v>0</v>
      </c>
    </row>
    <row r="7824" spans="1:33" hidden="1" x14ac:dyDescent="0.25">
      <c r="A7824" t="s">
        <v>17091</v>
      </c>
      <c r="B7824">
        <v>14246</v>
      </c>
      <c r="C7824" t="s">
        <v>18479</v>
      </c>
      <c r="D7824">
        <v>13658</v>
      </c>
      <c r="E7824">
        <v>1422</v>
      </c>
      <c r="F7824" t="s">
        <v>18480</v>
      </c>
      <c r="G7824" t="s">
        <v>18481</v>
      </c>
      <c r="H7824" t="s">
        <v>18482</v>
      </c>
      <c r="I7824" s="1">
        <v>44747</v>
      </c>
      <c r="J7824" s="1">
        <v>44985</v>
      </c>
      <c r="K7824" s="1">
        <v>44747.104042939813</v>
      </c>
      <c r="L7824" s="1">
        <v>44985</v>
      </c>
      <c r="M7824" t="s">
        <v>984</v>
      </c>
      <c r="N7824" t="s">
        <v>985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f>Table1[[#This Row],[RPMO Balance]]-Table1[[#This Row],[RSP Balance]]</f>
        <v>0</v>
      </c>
      <c r="AG7824">
        <f>Table1[[#This Row],[RSP Total Charges]]+Table1[[#This Row],[TotalPaymentUnallocatedAmount]]+Table1[[#This Row],[TotalCreditUnallocatedAmount]]</f>
        <v>0</v>
      </c>
    </row>
    <row r="7825" spans="1:33" hidden="1" x14ac:dyDescent="0.25">
      <c r="A7825" t="s">
        <v>17091</v>
      </c>
      <c r="B7825">
        <v>14247</v>
      </c>
      <c r="C7825" t="s">
        <v>18483</v>
      </c>
      <c r="D7825">
        <v>13659</v>
      </c>
      <c r="E7825">
        <v>1423</v>
      </c>
      <c r="F7825" t="s">
        <v>18484</v>
      </c>
      <c r="G7825" t="s">
        <v>18485</v>
      </c>
      <c r="H7825" t="s">
        <v>18486</v>
      </c>
      <c r="I7825" s="1">
        <v>44747</v>
      </c>
      <c r="J7825" s="1">
        <v>45657</v>
      </c>
      <c r="K7825" s="1">
        <v>44747.104042939813</v>
      </c>
      <c r="L7825" s="1">
        <v>45657</v>
      </c>
      <c r="M7825" t="s">
        <v>36</v>
      </c>
      <c r="N7825" t="s">
        <v>37</v>
      </c>
      <c r="O7825">
        <v>49492.46</v>
      </c>
      <c r="P7825">
        <v>0</v>
      </c>
      <c r="Q7825">
        <v>-3097.54</v>
      </c>
      <c r="R7825">
        <v>52590</v>
      </c>
      <c r="S7825">
        <v>52590</v>
      </c>
      <c r="T7825">
        <v>-49492.46</v>
      </c>
      <c r="U7825">
        <v>0</v>
      </c>
      <c r="V7825">
        <v>-49492.46</v>
      </c>
      <c r="W7825">
        <v>-49492.46</v>
      </c>
      <c r="X7825">
        <v>-3097.54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f>Table1[[#This Row],[RPMO Balance]]-Table1[[#This Row],[RSP Balance]]</f>
        <v>0</v>
      </c>
      <c r="AG7825">
        <f>Table1[[#This Row],[RSP Total Charges]]+Table1[[#This Row],[TotalPaymentUnallocatedAmount]]+Table1[[#This Row],[TotalCreditUnallocatedAmount]]</f>
        <v>0</v>
      </c>
    </row>
    <row r="7826" spans="1:33" hidden="1" x14ac:dyDescent="0.25">
      <c r="A7826" t="s">
        <v>17091</v>
      </c>
      <c r="B7826">
        <v>14248</v>
      </c>
      <c r="C7826" t="s">
        <v>18487</v>
      </c>
      <c r="D7826">
        <v>13660</v>
      </c>
      <c r="E7826">
        <v>6470</v>
      </c>
      <c r="F7826" t="s">
        <v>18488</v>
      </c>
      <c r="G7826" t="s">
        <v>18489</v>
      </c>
      <c r="H7826" t="s">
        <v>18490</v>
      </c>
      <c r="I7826" s="1">
        <v>44747</v>
      </c>
      <c r="J7826" s="1">
        <v>45077</v>
      </c>
      <c r="K7826" s="1">
        <v>44747.104042939813</v>
      </c>
      <c r="L7826" s="1">
        <v>45077</v>
      </c>
      <c r="M7826" t="s">
        <v>36</v>
      </c>
      <c r="N7826" t="s">
        <v>37</v>
      </c>
      <c r="O7826">
        <v>88397.95</v>
      </c>
      <c r="P7826">
        <v>0</v>
      </c>
      <c r="Q7826">
        <v>0</v>
      </c>
      <c r="R7826">
        <v>88397.95</v>
      </c>
      <c r="S7826">
        <v>88397.95</v>
      </c>
      <c r="T7826">
        <v>-88397.95</v>
      </c>
      <c r="U7826">
        <v>0</v>
      </c>
      <c r="V7826">
        <v>-88397.95</v>
      </c>
      <c r="W7826">
        <v>-88397.95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f>Table1[[#This Row],[RPMO Balance]]-Table1[[#This Row],[RSP Balance]]</f>
        <v>0</v>
      </c>
      <c r="AG7826">
        <f>Table1[[#This Row],[RSP Total Charges]]+Table1[[#This Row],[TotalPaymentUnallocatedAmount]]+Table1[[#This Row],[TotalCreditUnallocatedAmount]]</f>
        <v>0</v>
      </c>
    </row>
    <row r="7827" spans="1:33" hidden="1" x14ac:dyDescent="0.25">
      <c r="A7827" t="s">
        <v>17091</v>
      </c>
      <c r="B7827">
        <v>14249</v>
      </c>
      <c r="C7827" t="s">
        <v>18491</v>
      </c>
      <c r="D7827">
        <v>13661</v>
      </c>
      <c r="E7827">
        <v>1425</v>
      </c>
      <c r="F7827" t="s">
        <v>18492</v>
      </c>
      <c r="G7827" t="s">
        <v>18493</v>
      </c>
      <c r="H7827" t="s">
        <v>18494</v>
      </c>
      <c r="I7827" s="1">
        <v>44747</v>
      </c>
      <c r="J7827" s="1">
        <v>45657</v>
      </c>
      <c r="K7827" s="1">
        <v>44747.104042939813</v>
      </c>
      <c r="L7827" s="1">
        <v>45657</v>
      </c>
      <c r="M7827" t="s">
        <v>36</v>
      </c>
      <c r="N7827" t="s">
        <v>37</v>
      </c>
      <c r="O7827">
        <v>45863.71</v>
      </c>
      <c r="P7827">
        <v>0</v>
      </c>
      <c r="Q7827">
        <v>-2466.29</v>
      </c>
      <c r="R7827">
        <v>48330</v>
      </c>
      <c r="S7827">
        <v>12090</v>
      </c>
      <c r="T7827">
        <v>-47810</v>
      </c>
      <c r="U7827">
        <v>-1946.29</v>
      </c>
      <c r="V7827">
        <v>-12090</v>
      </c>
      <c r="W7827">
        <v>-12090</v>
      </c>
      <c r="X7827">
        <v>0</v>
      </c>
      <c r="Y7827">
        <v>-35720</v>
      </c>
      <c r="Z7827">
        <v>-2466.29</v>
      </c>
      <c r="AA7827">
        <v>0</v>
      </c>
      <c r="AB7827">
        <v>36240</v>
      </c>
      <c r="AC7827">
        <v>-35720</v>
      </c>
      <c r="AD7827">
        <v>-2466.29</v>
      </c>
      <c r="AE7827">
        <v>-1946.29</v>
      </c>
      <c r="AF7827">
        <f>Table1[[#This Row],[RPMO Balance]]-Table1[[#This Row],[RSP Balance]]</f>
        <v>0</v>
      </c>
      <c r="AG7827">
        <f>Table1[[#This Row],[RSP Total Charges]]+Table1[[#This Row],[TotalPaymentUnallocatedAmount]]+Table1[[#This Row],[TotalCreditUnallocatedAmount]]</f>
        <v>-1946.29</v>
      </c>
    </row>
    <row r="7828" spans="1:33" hidden="1" x14ac:dyDescent="0.25">
      <c r="A7828" t="s">
        <v>17091</v>
      </c>
      <c r="B7828">
        <v>14250</v>
      </c>
      <c r="C7828" t="s">
        <v>18495</v>
      </c>
      <c r="D7828">
        <v>13662</v>
      </c>
      <c r="E7828">
        <v>1427</v>
      </c>
      <c r="F7828" t="s">
        <v>18496</v>
      </c>
      <c r="G7828" t="s">
        <v>18497</v>
      </c>
      <c r="H7828" t="s">
        <v>18498</v>
      </c>
      <c r="I7828" s="1">
        <v>44747</v>
      </c>
      <c r="J7828" s="1">
        <v>45657</v>
      </c>
      <c r="K7828" s="1">
        <v>44747.104042939813</v>
      </c>
      <c r="L7828" s="1">
        <v>45657</v>
      </c>
      <c r="M7828" t="s">
        <v>36</v>
      </c>
      <c r="N7828" t="s">
        <v>37</v>
      </c>
      <c r="O7828">
        <v>61075.3</v>
      </c>
      <c r="P7828">
        <v>0</v>
      </c>
      <c r="Q7828">
        <v>-1874.7</v>
      </c>
      <c r="R7828">
        <v>62950</v>
      </c>
      <c r="S7828">
        <v>62950</v>
      </c>
      <c r="T7828">
        <v>-61075.3</v>
      </c>
      <c r="U7828">
        <v>0</v>
      </c>
      <c r="V7828">
        <v>-61075.3</v>
      </c>
      <c r="W7828">
        <v>-61075.3</v>
      </c>
      <c r="X7828">
        <v>-1874.7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f>Table1[[#This Row],[RPMO Balance]]-Table1[[#This Row],[RSP Balance]]</f>
        <v>0</v>
      </c>
      <c r="AG7828">
        <f>Table1[[#This Row],[RSP Total Charges]]+Table1[[#This Row],[TotalPaymentUnallocatedAmount]]+Table1[[#This Row],[TotalCreditUnallocatedAmount]]</f>
        <v>0</v>
      </c>
    </row>
    <row r="7829" spans="1:33" hidden="1" x14ac:dyDescent="0.25">
      <c r="A7829" t="s">
        <v>17091</v>
      </c>
      <c r="B7829">
        <v>14251</v>
      </c>
      <c r="C7829" t="s">
        <v>18499</v>
      </c>
      <c r="D7829">
        <v>13663</v>
      </c>
      <c r="E7829">
        <v>1428</v>
      </c>
      <c r="F7829" t="s">
        <v>1431</v>
      </c>
      <c r="G7829" t="s">
        <v>18500</v>
      </c>
      <c r="H7829" t="s">
        <v>18501</v>
      </c>
      <c r="I7829" s="1">
        <v>44747</v>
      </c>
      <c r="J7829" s="1">
        <v>44834</v>
      </c>
      <c r="K7829" s="1">
        <v>44747.104042939813</v>
      </c>
      <c r="L7829" s="1">
        <v>44834.321554861112</v>
      </c>
      <c r="M7829" t="s">
        <v>984</v>
      </c>
      <c r="N7829" t="s">
        <v>985</v>
      </c>
      <c r="O7829">
        <v>20990</v>
      </c>
      <c r="P7829">
        <v>0</v>
      </c>
      <c r="Q7829">
        <v>0</v>
      </c>
      <c r="R7829">
        <v>20990</v>
      </c>
      <c r="S7829">
        <v>20990</v>
      </c>
      <c r="T7829">
        <v>-20990</v>
      </c>
      <c r="U7829">
        <v>0</v>
      </c>
      <c r="V7829">
        <v>-20990</v>
      </c>
      <c r="W7829">
        <v>-20990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f>Table1[[#This Row],[RPMO Balance]]-Table1[[#This Row],[RSP Balance]]</f>
        <v>0</v>
      </c>
      <c r="AG7829">
        <f>Table1[[#This Row],[RSP Total Charges]]+Table1[[#This Row],[TotalPaymentUnallocatedAmount]]+Table1[[#This Row],[TotalCreditUnallocatedAmount]]</f>
        <v>0</v>
      </c>
    </row>
    <row r="7830" spans="1:33" hidden="1" x14ac:dyDescent="0.25">
      <c r="A7830" t="s">
        <v>17091</v>
      </c>
      <c r="B7830">
        <v>14252</v>
      </c>
      <c r="C7830" t="s">
        <v>18502</v>
      </c>
      <c r="D7830">
        <v>13664</v>
      </c>
      <c r="E7830">
        <v>1429</v>
      </c>
      <c r="F7830" t="s">
        <v>4995</v>
      </c>
      <c r="G7830" t="s">
        <v>18503</v>
      </c>
      <c r="H7830" t="s">
        <v>18504</v>
      </c>
      <c r="I7830" s="1">
        <v>44747</v>
      </c>
      <c r="J7830" s="1">
        <v>44926</v>
      </c>
      <c r="K7830" s="1">
        <v>44747.104042939813</v>
      </c>
      <c r="L7830" s="1">
        <v>44908</v>
      </c>
      <c r="M7830" t="s">
        <v>984</v>
      </c>
      <c r="N7830" t="s">
        <v>985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f>Table1[[#This Row],[RPMO Balance]]-Table1[[#This Row],[RSP Balance]]</f>
        <v>0</v>
      </c>
      <c r="AG7830">
        <f>Table1[[#This Row],[RSP Total Charges]]+Table1[[#This Row],[TotalPaymentUnallocatedAmount]]+Table1[[#This Row],[TotalCreditUnallocatedAmount]]</f>
        <v>0</v>
      </c>
    </row>
    <row r="7831" spans="1:33" hidden="1" x14ac:dyDescent="0.25">
      <c r="A7831" t="s">
        <v>17091</v>
      </c>
      <c r="B7831">
        <v>14253</v>
      </c>
      <c r="C7831" t="s">
        <v>18505</v>
      </c>
      <c r="D7831">
        <v>13665</v>
      </c>
      <c r="E7831">
        <v>1431</v>
      </c>
      <c r="F7831" t="s">
        <v>18506</v>
      </c>
      <c r="G7831" t="s">
        <v>18507</v>
      </c>
      <c r="H7831" t="s">
        <v>18508</v>
      </c>
      <c r="I7831" s="1">
        <v>44747</v>
      </c>
      <c r="J7831" s="1">
        <v>45107</v>
      </c>
      <c r="K7831" s="1">
        <v>44747.104042939813</v>
      </c>
      <c r="L7831" s="1">
        <v>45107</v>
      </c>
      <c r="M7831" t="s">
        <v>36</v>
      </c>
      <c r="N7831" t="s">
        <v>37</v>
      </c>
      <c r="O7831">
        <v>45593.45</v>
      </c>
      <c r="P7831">
        <v>0</v>
      </c>
      <c r="Q7831">
        <v>-2686.55</v>
      </c>
      <c r="R7831">
        <v>48280</v>
      </c>
      <c r="S7831">
        <v>48280</v>
      </c>
      <c r="T7831">
        <v>-45593.45</v>
      </c>
      <c r="U7831">
        <v>0</v>
      </c>
      <c r="V7831">
        <v>-45593.45</v>
      </c>
      <c r="W7831">
        <v>-45593.45</v>
      </c>
      <c r="X7831">
        <v>-2686.55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f>Table1[[#This Row],[RPMO Balance]]-Table1[[#This Row],[RSP Balance]]</f>
        <v>0</v>
      </c>
      <c r="AG7831">
        <f>Table1[[#This Row],[RSP Total Charges]]+Table1[[#This Row],[TotalPaymentUnallocatedAmount]]+Table1[[#This Row],[TotalCreditUnallocatedAmount]]</f>
        <v>0</v>
      </c>
    </row>
    <row r="7832" spans="1:33" hidden="1" x14ac:dyDescent="0.25">
      <c r="A7832" t="s">
        <v>17091</v>
      </c>
      <c r="B7832">
        <v>14254</v>
      </c>
      <c r="C7832" t="s">
        <v>18509</v>
      </c>
      <c r="D7832">
        <v>13666</v>
      </c>
      <c r="E7832">
        <v>1432</v>
      </c>
      <c r="F7832" t="s">
        <v>14163</v>
      </c>
      <c r="G7832" t="s">
        <v>18510</v>
      </c>
      <c r="H7832" t="s">
        <v>18511</v>
      </c>
      <c r="I7832" s="1">
        <v>44747</v>
      </c>
      <c r="J7832" s="1">
        <v>45657</v>
      </c>
      <c r="K7832" s="1">
        <v>44747.104042939813</v>
      </c>
      <c r="L7832" s="1">
        <v>45657</v>
      </c>
      <c r="M7832" t="s">
        <v>36</v>
      </c>
      <c r="N7832" t="s">
        <v>37</v>
      </c>
      <c r="O7832">
        <v>61528.49</v>
      </c>
      <c r="P7832">
        <v>0</v>
      </c>
      <c r="Q7832">
        <v>-1571.51</v>
      </c>
      <c r="R7832">
        <v>63100</v>
      </c>
      <c r="S7832">
        <v>0</v>
      </c>
      <c r="T7832">
        <v>-61378.49</v>
      </c>
      <c r="U7832">
        <v>150</v>
      </c>
      <c r="V7832">
        <v>0</v>
      </c>
      <c r="W7832">
        <v>0</v>
      </c>
      <c r="X7832">
        <v>0</v>
      </c>
      <c r="Y7832">
        <v>-61378.49</v>
      </c>
      <c r="Z7832">
        <v>-1571.51</v>
      </c>
      <c r="AA7832">
        <v>0</v>
      </c>
      <c r="AB7832">
        <v>63100</v>
      </c>
      <c r="AC7832">
        <v>-61378.49</v>
      </c>
      <c r="AD7832">
        <v>-1571.51</v>
      </c>
      <c r="AE7832">
        <v>150</v>
      </c>
      <c r="AF7832">
        <f>Table1[[#This Row],[RPMO Balance]]-Table1[[#This Row],[RSP Balance]]</f>
        <v>0</v>
      </c>
      <c r="AG7832">
        <f>Table1[[#This Row],[RSP Total Charges]]+Table1[[#This Row],[TotalPaymentUnallocatedAmount]]+Table1[[#This Row],[TotalCreditUnallocatedAmount]]</f>
        <v>150.00000000000205</v>
      </c>
    </row>
    <row r="7833" spans="1:33" hidden="1" x14ac:dyDescent="0.25">
      <c r="A7833" t="s">
        <v>17091</v>
      </c>
      <c r="B7833">
        <v>14255</v>
      </c>
      <c r="C7833" t="s">
        <v>18512</v>
      </c>
      <c r="D7833">
        <v>13667</v>
      </c>
      <c r="E7833">
        <v>1433</v>
      </c>
      <c r="F7833" t="s">
        <v>18513</v>
      </c>
      <c r="G7833" t="s">
        <v>18514</v>
      </c>
      <c r="H7833" t="s">
        <v>18515</v>
      </c>
      <c r="I7833" s="1">
        <v>44747</v>
      </c>
      <c r="J7833" s="1">
        <v>45016</v>
      </c>
      <c r="K7833" s="1">
        <v>44747.104042939813</v>
      </c>
      <c r="L7833" s="1">
        <v>45016</v>
      </c>
      <c r="M7833" t="s">
        <v>36</v>
      </c>
      <c r="N7833" t="s">
        <v>37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f>Table1[[#This Row],[RPMO Balance]]-Table1[[#This Row],[RSP Balance]]</f>
        <v>0</v>
      </c>
      <c r="AG7833">
        <f>Table1[[#This Row],[RSP Total Charges]]+Table1[[#This Row],[TotalPaymentUnallocatedAmount]]+Table1[[#This Row],[TotalCreditUnallocatedAmount]]</f>
        <v>0</v>
      </c>
    </row>
    <row r="7834" spans="1:33" hidden="1" x14ac:dyDescent="0.25">
      <c r="A7834" t="s">
        <v>17091</v>
      </c>
      <c r="B7834">
        <v>14256</v>
      </c>
      <c r="C7834" t="s">
        <v>18516</v>
      </c>
      <c r="D7834">
        <v>13668</v>
      </c>
      <c r="E7834">
        <v>1434</v>
      </c>
      <c r="F7834" t="s">
        <v>131</v>
      </c>
      <c r="G7834" t="s">
        <v>18517</v>
      </c>
      <c r="H7834" t="s">
        <v>18518</v>
      </c>
      <c r="I7834" s="1">
        <v>44747</v>
      </c>
      <c r="J7834" s="1">
        <v>44957</v>
      </c>
      <c r="K7834" s="1">
        <v>44747.104042939813</v>
      </c>
      <c r="L7834" s="1">
        <v>44957</v>
      </c>
      <c r="M7834" t="s">
        <v>984</v>
      </c>
      <c r="N7834" t="s">
        <v>985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f>Table1[[#This Row],[RPMO Balance]]-Table1[[#This Row],[RSP Balance]]</f>
        <v>0</v>
      </c>
      <c r="AG7834">
        <f>Table1[[#This Row],[RSP Total Charges]]+Table1[[#This Row],[TotalPaymentUnallocatedAmount]]+Table1[[#This Row],[TotalCreditUnallocatedAmount]]</f>
        <v>0</v>
      </c>
    </row>
    <row r="7835" spans="1:33" hidden="1" x14ac:dyDescent="0.25">
      <c r="A7835" t="s">
        <v>17091</v>
      </c>
      <c r="B7835">
        <v>14257</v>
      </c>
      <c r="C7835" t="s">
        <v>18519</v>
      </c>
      <c r="D7835">
        <v>13669</v>
      </c>
      <c r="E7835">
        <v>1435</v>
      </c>
      <c r="F7835" t="s">
        <v>1006</v>
      </c>
      <c r="G7835" t="s">
        <v>18520</v>
      </c>
      <c r="H7835" t="s">
        <v>18521</v>
      </c>
      <c r="I7835" s="1">
        <v>44747</v>
      </c>
      <c r="J7835" s="1">
        <v>44773</v>
      </c>
      <c r="K7835" s="1">
        <v>44747.104042939813</v>
      </c>
      <c r="L7835" s="1">
        <v>44773.205289351848</v>
      </c>
      <c r="M7835" t="s">
        <v>984</v>
      </c>
      <c r="N7835" t="s">
        <v>985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f>Table1[[#This Row],[RPMO Balance]]-Table1[[#This Row],[RSP Balance]]</f>
        <v>0</v>
      </c>
      <c r="AG7835">
        <f>Table1[[#This Row],[RSP Total Charges]]+Table1[[#This Row],[TotalPaymentUnallocatedAmount]]+Table1[[#This Row],[TotalCreditUnallocatedAmount]]</f>
        <v>0</v>
      </c>
    </row>
    <row r="7836" spans="1:33" hidden="1" x14ac:dyDescent="0.25">
      <c r="A7836" t="s">
        <v>17091</v>
      </c>
      <c r="B7836">
        <v>14258</v>
      </c>
      <c r="C7836" t="s">
        <v>18522</v>
      </c>
      <c r="D7836">
        <v>13670</v>
      </c>
      <c r="E7836">
        <v>1436</v>
      </c>
      <c r="F7836" t="s">
        <v>18523</v>
      </c>
      <c r="G7836" t="s">
        <v>18524</v>
      </c>
      <c r="H7836" t="s">
        <v>18525</v>
      </c>
      <c r="I7836" s="1">
        <v>44747</v>
      </c>
      <c r="J7836" s="1">
        <v>45657</v>
      </c>
      <c r="K7836" s="1">
        <v>44747.104042939813</v>
      </c>
      <c r="L7836" s="1">
        <v>45657</v>
      </c>
      <c r="M7836" t="s">
        <v>36</v>
      </c>
      <c r="N7836" t="s">
        <v>37</v>
      </c>
      <c r="O7836">
        <v>84498.16</v>
      </c>
      <c r="P7836">
        <v>0</v>
      </c>
      <c r="Q7836">
        <v>-571.84</v>
      </c>
      <c r="R7836">
        <v>85070</v>
      </c>
      <c r="S7836">
        <v>85070</v>
      </c>
      <c r="T7836">
        <v>-84498.16</v>
      </c>
      <c r="U7836">
        <v>0</v>
      </c>
      <c r="V7836">
        <v>-84498.16</v>
      </c>
      <c r="W7836">
        <v>-84498.16</v>
      </c>
      <c r="X7836">
        <v>-571.84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f>Table1[[#This Row],[RPMO Balance]]-Table1[[#This Row],[RSP Balance]]</f>
        <v>0</v>
      </c>
      <c r="AG7836">
        <f>Table1[[#This Row],[RSP Total Charges]]+Table1[[#This Row],[TotalPaymentUnallocatedAmount]]+Table1[[#This Row],[TotalCreditUnallocatedAmount]]</f>
        <v>0</v>
      </c>
    </row>
    <row r="7837" spans="1:33" hidden="1" x14ac:dyDescent="0.25">
      <c r="A7837" t="s">
        <v>17091</v>
      </c>
      <c r="B7837">
        <v>14259</v>
      </c>
      <c r="C7837" t="s">
        <v>18526</v>
      </c>
      <c r="D7837">
        <v>13671</v>
      </c>
      <c r="E7837">
        <v>1437</v>
      </c>
      <c r="F7837" t="s">
        <v>10589</v>
      </c>
      <c r="G7837" t="s">
        <v>18527</v>
      </c>
      <c r="H7837" t="s">
        <v>18528</v>
      </c>
      <c r="I7837" s="1">
        <v>44747</v>
      </c>
      <c r="J7837" s="1">
        <v>45473</v>
      </c>
      <c r="K7837" s="1">
        <v>44747.104042939813</v>
      </c>
      <c r="L7837" s="1">
        <v>45473</v>
      </c>
      <c r="M7837" t="s">
        <v>36</v>
      </c>
      <c r="N7837" t="s">
        <v>37</v>
      </c>
      <c r="O7837">
        <v>84496.05</v>
      </c>
      <c r="P7837">
        <v>0</v>
      </c>
      <c r="Q7837">
        <v>-2603.9499999999998</v>
      </c>
      <c r="R7837">
        <v>87100</v>
      </c>
      <c r="S7837">
        <v>87100</v>
      </c>
      <c r="T7837">
        <v>-84496.05</v>
      </c>
      <c r="U7837">
        <v>0</v>
      </c>
      <c r="V7837">
        <v>-84496.05</v>
      </c>
      <c r="W7837">
        <v>-84496.05</v>
      </c>
      <c r="X7837">
        <v>-2603.9499999999998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f>Table1[[#This Row],[RPMO Balance]]-Table1[[#This Row],[RSP Balance]]</f>
        <v>0</v>
      </c>
      <c r="AG7837">
        <f>Table1[[#This Row],[RSP Total Charges]]+Table1[[#This Row],[TotalPaymentUnallocatedAmount]]+Table1[[#This Row],[TotalCreditUnallocatedAmount]]</f>
        <v>0</v>
      </c>
    </row>
    <row r="7838" spans="1:33" hidden="1" x14ac:dyDescent="0.25">
      <c r="A7838" t="s">
        <v>17091</v>
      </c>
      <c r="B7838">
        <v>14260</v>
      </c>
      <c r="C7838" t="s">
        <v>18529</v>
      </c>
      <c r="D7838">
        <v>13672</v>
      </c>
      <c r="E7838">
        <v>1438</v>
      </c>
      <c r="F7838" t="s">
        <v>8221</v>
      </c>
      <c r="G7838" t="s">
        <v>18530</v>
      </c>
      <c r="H7838" t="s">
        <v>18531</v>
      </c>
      <c r="I7838" s="1">
        <v>44747</v>
      </c>
      <c r="J7838" s="1">
        <v>45657</v>
      </c>
      <c r="K7838" s="1">
        <v>44747.104042939813</v>
      </c>
      <c r="L7838" s="1">
        <v>45657</v>
      </c>
      <c r="M7838" t="s">
        <v>36</v>
      </c>
      <c r="N7838" t="s">
        <v>37</v>
      </c>
      <c r="O7838">
        <v>45600.04</v>
      </c>
      <c r="P7838">
        <v>0</v>
      </c>
      <c r="Q7838">
        <v>-2529.96</v>
      </c>
      <c r="R7838">
        <v>48130</v>
      </c>
      <c r="S7838">
        <v>48130</v>
      </c>
      <c r="T7838">
        <v>-45600.04</v>
      </c>
      <c r="U7838">
        <v>0</v>
      </c>
      <c r="V7838">
        <v>-45600.04</v>
      </c>
      <c r="W7838">
        <v>-45600.04</v>
      </c>
      <c r="X7838">
        <v>-2529.96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f>Table1[[#This Row],[RPMO Balance]]-Table1[[#This Row],[RSP Balance]]</f>
        <v>0</v>
      </c>
      <c r="AG7838">
        <f>Table1[[#This Row],[RSP Total Charges]]+Table1[[#This Row],[TotalPaymentUnallocatedAmount]]+Table1[[#This Row],[TotalCreditUnallocatedAmount]]</f>
        <v>0</v>
      </c>
    </row>
    <row r="7839" spans="1:33" hidden="1" x14ac:dyDescent="0.25">
      <c r="A7839" t="s">
        <v>17091</v>
      </c>
      <c r="B7839">
        <v>14261</v>
      </c>
      <c r="C7839" t="s">
        <v>18532</v>
      </c>
      <c r="D7839">
        <v>13673</v>
      </c>
      <c r="E7839">
        <v>1439</v>
      </c>
      <c r="F7839" t="s">
        <v>1643</v>
      </c>
      <c r="G7839" t="s">
        <v>18533</v>
      </c>
      <c r="H7839" t="s">
        <v>18534</v>
      </c>
      <c r="I7839" s="1">
        <v>44747</v>
      </c>
      <c r="J7839" s="1">
        <v>45016</v>
      </c>
      <c r="K7839" s="1">
        <v>44747.104042939813</v>
      </c>
      <c r="L7839" s="1">
        <v>45016</v>
      </c>
      <c r="M7839" t="s">
        <v>36</v>
      </c>
      <c r="N7839" t="s">
        <v>37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f>Table1[[#This Row],[RPMO Balance]]-Table1[[#This Row],[RSP Balance]]</f>
        <v>0</v>
      </c>
      <c r="AG7839">
        <f>Table1[[#This Row],[RSP Total Charges]]+Table1[[#This Row],[TotalPaymentUnallocatedAmount]]+Table1[[#This Row],[TotalCreditUnallocatedAmount]]</f>
        <v>0</v>
      </c>
    </row>
    <row r="7840" spans="1:33" hidden="1" x14ac:dyDescent="0.25">
      <c r="A7840" t="s">
        <v>17091</v>
      </c>
      <c r="B7840">
        <v>14262</v>
      </c>
      <c r="C7840" t="s">
        <v>18535</v>
      </c>
      <c r="D7840">
        <v>13674</v>
      </c>
      <c r="E7840">
        <v>1440</v>
      </c>
      <c r="F7840" t="s">
        <v>545</v>
      </c>
      <c r="G7840" t="s">
        <v>18536</v>
      </c>
      <c r="H7840" t="s">
        <v>18537</v>
      </c>
      <c r="I7840" s="1">
        <v>44747</v>
      </c>
      <c r="J7840" s="1">
        <v>45046</v>
      </c>
      <c r="K7840" s="1">
        <v>44747.104042939813</v>
      </c>
      <c r="L7840" s="1">
        <v>45046</v>
      </c>
      <c r="M7840" t="s">
        <v>36</v>
      </c>
      <c r="N7840" t="s">
        <v>37</v>
      </c>
      <c r="O7840">
        <v>61069.08</v>
      </c>
      <c r="P7840">
        <v>0</v>
      </c>
      <c r="Q7840">
        <v>-2030.92</v>
      </c>
      <c r="R7840">
        <v>63100</v>
      </c>
      <c r="S7840">
        <v>63100</v>
      </c>
      <c r="T7840">
        <v>-61069.08</v>
      </c>
      <c r="U7840">
        <v>0</v>
      </c>
      <c r="V7840">
        <v>-61069.08</v>
      </c>
      <c r="W7840">
        <v>-61069.08</v>
      </c>
      <c r="X7840">
        <v>-2030.92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f>Table1[[#This Row],[RPMO Balance]]-Table1[[#This Row],[RSP Balance]]</f>
        <v>0</v>
      </c>
      <c r="AG7840">
        <f>Table1[[#This Row],[RSP Total Charges]]+Table1[[#This Row],[TotalPaymentUnallocatedAmount]]+Table1[[#This Row],[TotalCreditUnallocatedAmount]]</f>
        <v>0</v>
      </c>
    </row>
    <row r="7841" spans="1:33" hidden="1" x14ac:dyDescent="0.25">
      <c r="A7841" t="s">
        <v>17091</v>
      </c>
      <c r="B7841">
        <v>14263</v>
      </c>
      <c r="C7841" t="s">
        <v>18538</v>
      </c>
      <c r="D7841">
        <v>13675</v>
      </c>
      <c r="E7841">
        <v>1441</v>
      </c>
      <c r="F7841" t="s">
        <v>18539</v>
      </c>
      <c r="G7841" t="s">
        <v>18540</v>
      </c>
      <c r="H7841" t="s">
        <v>18541</v>
      </c>
      <c r="I7841" s="1">
        <v>44747</v>
      </c>
      <c r="J7841" s="1">
        <v>45657</v>
      </c>
      <c r="K7841" s="1">
        <v>44747.104042939813</v>
      </c>
      <c r="L7841" s="1">
        <v>45657</v>
      </c>
      <c r="M7841" t="s">
        <v>36</v>
      </c>
      <c r="N7841" t="s">
        <v>37</v>
      </c>
      <c r="O7841">
        <v>60880.75</v>
      </c>
      <c r="P7841">
        <v>0</v>
      </c>
      <c r="Q7841">
        <v>-3339.25</v>
      </c>
      <c r="R7841">
        <v>64220</v>
      </c>
      <c r="S7841">
        <v>0</v>
      </c>
      <c r="T7841">
        <v>-61200</v>
      </c>
      <c r="U7841">
        <v>-319.25</v>
      </c>
      <c r="V7841">
        <v>0</v>
      </c>
      <c r="W7841">
        <v>0</v>
      </c>
      <c r="X7841">
        <v>0</v>
      </c>
      <c r="Y7841">
        <v>-61200</v>
      </c>
      <c r="Z7841">
        <v>-3339.25</v>
      </c>
      <c r="AA7841">
        <v>0</v>
      </c>
      <c r="AB7841">
        <v>64220</v>
      </c>
      <c r="AC7841">
        <v>-61200</v>
      </c>
      <c r="AD7841">
        <v>-3339.25</v>
      </c>
      <c r="AE7841">
        <v>-319.25</v>
      </c>
      <c r="AF7841">
        <f>Table1[[#This Row],[RPMO Balance]]-Table1[[#This Row],[RSP Balance]]</f>
        <v>0</v>
      </c>
      <c r="AG7841">
        <f>Table1[[#This Row],[RSP Total Charges]]+Table1[[#This Row],[TotalPaymentUnallocatedAmount]]+Table1[[#This Row],[TotalCreditUnallocatedAmount]]</f>
        <v>-319.25</v>
      </c>
    </row>
    <row r="7842" spans="1:33" hidden="1" x14ac:dyDescent="0.25">
      <c r="A7842" t="s">
        <v>17091</v>
      </c>
      <c r="B7842">
        <v>14264</v>
      </c>
      <c r="C7842" t="s">
        <v>18542</v>
      </c>
      <c r="D7842">
        <v>13676</v>
      </c>
      <c r="E7842">
        <v>1442</v>
      </c>
      <c r="F7842" t="s">
        <v>18543</v>
      </c>
      <c r="G7842" t="s">
        <v>18544</v>
      </c>
      <c r="H7842" t="s">
        <v>18545</v>
      </c>
      <c r="I7842" s="1">
        <v>44747</v>
      </c>
      <c r="J7842" s="1">
        <v>45657</v>
      </c>
      <c r="K7842" s="1">
        <v>44747.104042939813</v>
      </c>
      <c r="L7842" s="1">
        <v>45657</v>
      </c>
      <c r="M7842" t="s">
        <v>36</v>
      </c>
      <c r="N7842" t="s">
        <v>37</v>
      </c>
      <c r="O7842">
        <v>45867.040000000001</v>
      </c>
      <c r="P7842">
        <v>0</v>
      </c>
      <c r="Q7842">
        <v>-2412.96</v>
      </c>
      <c r="R7842">
        <v>48280</v>
      </c>
      <c r="S7842">
        <v>48280</v>
      </c>
      <c r="T7842">
        <v>-45867.040000000001</v>
      </c>
      <c r="U7842">
        <v>0</v>
      </c>
      <c r="V7842">
        <v>-45867.040000000001</v>
      </c>
      <c r="W7842">
        <v>-45867.040000000001</v>
      </c>
      <c r="X7842">
        <v>-2412.96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f>Table1[[#This Row],[RPMO Balance]]-Table1[[#This Row],[RSP Balance]]</f>
        <v>0</v>
      </c>
      <c r="AG7842">
        <f>Table1[[#This Row],[RSP Total Charges]]+Table1[[#This Row],[TotalPaymentUnallocatedAmount]]+Table1[[#This Row],[TotalCreditUnallocatedAmount]]</f>
        <v>0</v>
      </c>
    </row>
    <row r="7843" spans="1:33" hidden="1" x14ac:dyDescent="0.25">
      <c r="A7843" t="s">
        <v>17091</v>
      </c>
      <c r="B7843">
        <v>14265</v>
      </c>
      <c r="C7843" t="s">
        <v>18546</v>
      </c>
      <c r="D7843">
        <v>13677</v>
      </c>
      <c r="E7843">
        <v>1443</v>
      </c>
      <c r="F7843" t="s">
        <v>17945</v>
      </c>
      <c r="G7843" t="s">
        <v>18547</v>
      </c>
      <c r="H7843" t="s">
        <v>18548</v>
      </c>
      <c r="I7843" s="1">
        <v>44747</v>
      </c>
      <c r="J7843" s="1">
        <v>45657</v>
      </c>
      <c r="K7843" s="1">
        <v>44747.104042939813</v>
      </c>
      <c r="L7843" s="1">
        <v>45657</v>
      </c>
      <c r="M7843" t="s">
        <v>36</v>
      </c>
      <c r="N7843" t="s">
        <v>37</v>
      </c>
      <c r="O7843">
        <v>69199.97</v>
      </c>
      <c r="P7843">
        <v>0</v>
      </c>
      <c r="Q7843">
        <v>-2420.0300000000002</v>
      </c>
      <c r="R7843">
        <v>71620</v>
      </c>
      <c r="S7843">
        <v>71620</v>
      </c>
      <c r="T7843">
        <v>-69199.97</v>
      </c>
      <c r="U7843">
        <v>0</v>
      </c>
      <c r="V7843">
        <v>-69199.97</v>
      </c>
      <c r="W7843">
        <v>-69199.97</v>
      </c>
      <c r="X7843">
        <v>-2420.0300000000002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f>Table1[[#This Row],[RPMO Balance]]-Table1[[#This Row],[RSP Balance]]</f>
        <v>0</v>
      </c>
      <c r="AG7843">
        <f>Table1[[#This Row],[RSP Total Charges]]+Table1[[#This Row],[TotalPaymentUnallocatedAmount]]+Table1[[#This Row],[TotalCreditUnallocatedAmount]]</f>
        <v>0</v>
      </c>
    </row>
    <row r="7844" spans="1:33" hidden="1" x14ac:dyDescent="0.25">
      <c r="A7844" t="s">
        <v>17091</v>
      </c>
      <c r="B7844">
        <v>14266</v>
      </c>
      <c r="C7844" t="s">
        <v>18549</v>
      </c>
      <c r="D7844">
        <v>13678</v>
      </c>
      <c r="E7844">
        <v>1444</v>
      </c>
      <c r="F7844" t="s">
        <v>2338</v>
      </c>
      <c r="G7844" t="s">
        <v>8069</v>
      </c>
      <c r="H7844" t="s">
        <v>18550</v>
      </c>
      <c r="I7844" s="1">
        <v>44747</v>
      </c>
      <c r="J7844" s="1">
        <v>44985</v>
      </c>
      <c r="K7844" s="1">
        <v>44747.104042939813</v>
      </c>
      <c r="L7844" s="1">
        <v>44985</v>
      </c>
      <c r="M7844" t="s">
        <v>984</v>
      </c>
      <c r="N7844" t="s">
        <v>985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f>Table1[[#This Row],[RPMO Balance]]-Table1[[#This Row],[RSP Balance]]</f>
        <v>0</v>
      </c>
      <c r="AG7844">
        <f>Table1[[#This Row],[RSP Total Charges]]+Table1[[#This Row],[TotalPaymentUnallocatedAmount]]+Table1[[#This Row],[TotalCreditUnallocatedAmount]]</f>
        <v>0</v>
      </c>
    </row>
    <row r="7845" spans="1:33" hidden="1" x14ac:dyDescent="0.25">
      <c r="A7845" t="s">
        <v>17091</v>
      </c>
      <c r="B7845">
        <v>14267</v>
      </c>
      <c r="C7845" t="s">
        <v>18551</v>
      </c>
      <c r="D7845">
        <v>13679</v>
      </c>
      <c r="E7845">
        <v>1445</v>
      </c>
      <c r="F7845" t="s">
        <v>167</v>
      </c>
      <c r="G7845" t="s">
        <v>18552</v>
      </c>
      <c r="H7845" t="s">
        <v>18553</v>
      </c>
      <c r="I7845" s="1">
        <v>44747</v>
      </c>
      <c r="J7845" s="1">
        <v>45657</v>
      </c>
      <c r="K7845" s="1">
        <v>44747.104042939813</v>
      </c>
      <c r="L7845" s="1">
        <v>45657</v>
      </c>
      <c r="M7845" t="s">
        <v>36</v>
      </c>
      <c r="N7845" t="s">
        <v>37</v>
      </c>
      <c r="O7845">
        <v>53803.09</v>
      </c>
      <c r="P7845">
        <v>0</v>
      </c>
      <c r="Q7845">
        <v>-2446.91</v>
      </c>
      <c r="R7845">
        <v>56250</v>
      </c>
      <c r="S7845">
        <v>56250</v>
      </c>
      <c r="T7845">
        <v>-53803.09</v>
      </c>
      <c r="U7845">
        <v>0</v>
      </c>
      <c r="V7845">
        <v>-53803.09</v>
      </c>
      <c r="W7845">
        <v>-53803.09</v>
      </c>
      <c r="X7845">
        <v>-2446.91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f>Table1[[#This Row],[RPMO Balance]]-Table1[[#This Row],[RSP Balance]]</f>
        <v>0</v>
      </c>
      <c r="AG7845">
        <f>Table1[[#This Row],[RSP Total Charges]]+Table1[[#This Row],[TotalPaymentUnallocatedAmount]]+Table1[[#This Row],[TotalCreditUnallocatedAmount]]</f>
        <v>0</v>
      </c>
    </row>
    <row r="7846" spans="1:33" hidden="1" x14ac:dyDescent="0.25">
      <c r="A7846" t="s">
        <v>17091</v>
      </c>
      <c r="B7846">
        <v>14268</v>
      </c>
      <c r="C7846" t="s">
        <v>18554</v>
      </c>
      <c r="D7846">
        <v>13680</v>
      </c>
      <c r="E7846">
        <v>1447</v>
      </c>
      <c r="F7846" t="s">
        <v>18555</v>
      </c>
      <c r="G7846" t="s">
        <v>18556</v>
      </c>
      <c r="H7846" t="s">
        <v>18557</v>
      </c>
      <c r="I7846" s="1">
        <v>44747</v>
      </c>
      <c r="J7846" s="1">
        <v>44895</v>
      </c>
      <c r="K7846" s="1">
        <v>44747.104042939813</v>
      </c>
      <c r="L7846" s="1">
        <v>44875</v>
      </c>
      <c r="M7846" t="s">
        <v>984</v>
      </c>
      <c r="N7846" t="s">
        <v>985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f>Table1[[#This Row],[RPMO Balance]]-Table1[[#This Row],[RSP Balance]]</f>
        <v>0</v>
      </c>
      <c r="AG7846">
        <f>Table1[[#This Row],[RSP Total Charges]]+Table1[[#This Row],[TotalPaymentUnallocatedAmount]]+Table1[[#This Row],[TotalCreditUnallocatedAmount]]</f>
        <v>0</v>
      </c>
    </row>
    <row r="7847" spans="1:33" hidden="1" x14ac:dyDescent="0.25">
      <c r="A7847" t="s">
        <v>17091</v>
      </c>
      <c r="B7847">
        <v>14269</v>
      </c>
      <c r="C7847" t="s">
        <v>18558</v>
      </c>
      <c r="D7847">
        <v>13681</v>
      </c>
      <c r="E7847">
        <v>1448</v>
      </c>
      <c r="F7847" t="s">
        <v>18559</v>
      </c>
      <c r="G7847" t="s">
        <v>18560</v>
      </c>
      <c r="H7847" t="s">
        <v>18561</v>
      </c>
      <c r="I7847" s="1">
        <v>44747</v>
      </c>
      <c r="J7847" s="1">
        <v>45657</v>
      </c>
      <c r="K7847" s="1">
        <v>44747.104042939813</v>
      </c>
      <c r="L7847" s="1">
        <v>45657</v>
      </c>
      <c r="M7847" t="s">
        <v>36</v>
      </c>
      <c r="N7847" t="s">
        <v>37</v>
      </c>
      <c r="O7847">
        <v>69736.479999999996</v>
      </c>
      <c r="P7847">
        <v>0</v>
      </c>
      <c r="Q7847">
        <v>-1883.52</v>
      </c>
      <c r="R7847">
        <v>71620</v>
      </c>
      <c r="S7847">
        <v>71620</v>
      </c>
      <c r="T7847">
        <v>-69736.479999999996</v>
      </c>
      <c r="U7847">
        <v>0</v>
      </c>
      <c r="V7847">
        <v>-69736.479999999996</v>
      </c>
      <c r="W7847">
        <v>-69736.479999999996</v>
      </c>
      <c r="X7847">
        <v>-1883.52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f>Table1[[#This Row],[RPMO Balance]]-Table1[[#This Row],[RSP Balance]]</f>
        <v>0</v>
      </c>
      <c r="AG7847">
        <f>Table1[[#This Row],[RSP Total Charges]]+Table1[[#This Row],[TotalPaymentUnallocatedAmount]]+Table1[[#This Row],[TotalCreditUnallocatedAmount]]</f>
        <v>0</v>
      </c>
    </row>
    <row r="7848" spans="1:33" hidden="1" x14ac:dyDescent="0.25">
      <c r="A7848" t="s">
        <v>17091</v>
      </c>
      <c r="B7848">
        <v>14270</v>
      </c>
      <c r="C7848" t="s">
        <v>18562</v>
      </c>
      <c r="D7848">
        <v>13682</v>
      </c>
      <c r="E7848">
        <v>1450</v>
      </c>
      <c r="F7848" t="s">
        <v>707</v>
      </c>
      <c r="G7848" t="s">
        <v>18563</v>
      </c>
      <c r="H7848" t="s">
        <v>18564</v>
      </c>
      <c r="I7848" s="1">
        <v>44747</v>
      </c>
      <c r="J7848" s="1">
        <v>44773</v>
      </c>
      <c r="K7848" s="1">
        <v>44747.104042939813</v>
      </c>
      <c r="L7848" s="1">
        <v>44773.205289351848</v>
      </c>
      <c r="M7848" t="s">
        <v>984</v>
      </c>
      <c r="N7848" t="s">
        <v>985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f>Table1[[#This Row],[RPMO Balance]]-Table1[[#This Row],[RSP Balance]]</f>
        <v>0</v>
      </c>
      <c r="AG7848">
        <f>Table1[[#This Row],[RSP Total Charges]]+Table1[[#This Row],[TotalPaymentUnallocatedAmount]]+Table1[[#This Row],[TotalCreditUnallocatedAmount]]</f>
        <v>0</v>
      </c>
    </row>
    <row r="7849" spans="1:33" hidden="1" x14ac:dyDescent="0.25">
      <c r="A7849" t="s">
        <v>17091</v>
      </c>
      <c r="B7849">
        <v>14271</v>
      </c>
      <c r="C7849" t="s">
        <v>18565</v>
      </c>
      <c r="D7849">
        <v>13683</v>
      </c>
      <c r="E7849">
        <v>1451</v>
      </c>
      <c r="F7849" t="s">
        <v>18566</v>
      </c>
      <c r="G7849" t="s">
        <v>18567</v>
      </c>
      <c r="H7849" t="s">
        <v>18568</v>
      </c>
      <c r="I7849" s="1">
        <v>44747</v>
      </c>
      <c r="J7849" s="1">
        <v>44926</v>
      </c>
      <c r="K7849" s="1">
        <v>44747.104042939813</v>
      </c>
      <c r="L7849" s="1">
        <v>44914</v>
      </c>
      <c r="M7849" t="s">
        <v>984</v>
      </c>
      <c r="N7849" t="s">
        <v>985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f>Table1[[#This Row],[RPMO Balance]]-Table1[[#This Row],[RSP Balance]]</f>
        <v>0</v>
      </c>
      <c r="AG7849">
        <f>Table1[[#This Row],[RSP Total Charges]]+Table1[[#This Row],[TotalPaymentUnallocatedAmount]]+Table1[[#This Row],[TotalCreditUnallocatedAmount]]</f>
        <v>0</v>
      </c>
    </row>
    <row r="7850" spans="1:33" hidden="1" x14ac:dyDescent="0.25">
      <c r="A7850" t="s">
        <v>17091</v>
      </c>
      <c r="B7850">
        <v>14272</v>
      </c>
      <c r="C7850" t="s">
        <v>18569</v>
      </c>
      <c r="D7850">
        <v>13684</v>
      </c>
      <c r="E7850">
        <v>1452</v>
      </c>
      <c r="F7850" t="s">
        <v>18570</v>
      </c>
      <c r="G7850" t="s">
        <v>18571</v>
      </c>
      <c r="H7850" t="s">
        <v>18572</v>
      </c>
      <c r="I7850" s="1">
        <v>44747</v>
      </c>
      <c r="J7850" s="1">
        <v>45657</v>
      </c>
      <c r="K7850" s="1">
        <v>44747.104042939813</v>
      </c>
      <c r="L7850" s="1">
        <v>45657</v>
      </c>
      <c r="M7850" t="s">
        <v>36</v>
      </c>
      <c r="N7850" t="s">
        <v>37</v>
      </c>
      <c r="O7850">
        <v>54149.45</v>
      </c>
      <c r="P7850">
        <v>0</v>
      </c>
      <c r="Q7850">
        <v>-2100.5500000000002</v>
      </c>
      <c r="R7850">
        <v>56250</v>
      </c>
      <c r="S7850">
        <v>56250</v>
      </c>
      <c r="T7850">
        <v>-54149.45</v>
      </c>
      <c r="U7850">
        <v>0</v>
      </c>
      <c r="V7850">
        <v>-54149.45</v>
      </c>
      <c r="W7850">
        <v>-54149.45</v>
      </c>
      <c r="X7850">
        <v>-2100.5500000000002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f>Table1[[#This Row],[RPMO Balance]]-Table1[[#This Row],[RSP Balance]]</f>
        <v>0</v>
      </c>
      <c r="AG7850">
        <f>Table1[[#This Row],[RSP Total Charges]]+Table1[[#This Row],[TotalPaymentUnallocatedAmount]]+Table1[[#This Row],[TotalCreditUnallocatedAmount]]</f>
        <v>0</v>
      </c>
    </row>
    <row r="7851" spans="1:33" hidden="1" x14ac:dyDescent="0.25">
      <c r="A7851" t="s">
        <v>17091</v>
      </c>
      <c r="B7851">
        <v>14273</v>
      </c>
      <c r="C7851" t="s">
        <v>18573</v>
      </c>
      <c r="D7851">
        <v>13685</v>
      </c>
      <c r="E7851">
        <v>1453</v>
      </c>
      <c r="F7851" t="s">
        <v>18574</v>
      </c>
      <c r="G7851" t="s">
        <v>18575</v>
      </c>
      <c r="H7851" t="s">
        <v>18576</v>
      </c>
      <c r="I7851" s="1">
        <v>44747</v>
      </c>
      <c r="J7851" s="1">
        <v>44834</v>
      </c>
      <c r="K7851" s="1">
        <v>44747.104042939813</v>
      </c>
      <c r="L7851" s="1">
        <v>44833.321554861112</v>
      </c>
      <c r="M7851" t="s">
        <v>984</v>
      </c>
      <c r="N7851" t="s">
        <v>985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f>Table1[[#This Row],[RPMO Balance]]-Table1[[#This Row],[RSP Balance]]</f>
        <v>0</v>
      </c>
      <c r="AG7851">
        <f>Table1[[#This Row],[RSP Total Charges]]+Table1[[#This Row],[TotalPaymentUnallocatedAmount]]+Table1[[#This Row],[TotalCreditUnallocatedAmount]]</f>
        <v>0</v>
      </c>
    </row>
    <row r="7852" spans="1:33" hidden="1" x14ac:dyDescent="0.25">
      <c r="A7852" t="s">
        <v>17091</v>
      </c>
      <c r="B7852">
        <v>14274</v>
      </c>
      <c r="C7852" t="s">
        <v>18577</v>
      </c>
      <c r="D7852">
        <v>13686</v>
      </c>
      <c r="E7852">
        <v>1454</v>
      </c>
      <c r="F7852" t="s">
        <v>7323</v>
      </c>
      <c r="G7852" t="s">
        <v>1557</v>
      </c>
      <c r="H7852" t="s">
        <v>18578</v>
      </c>
      <c r="I7852" s="1">
        <v>44747</v>
      </c>
      <c r="J7852" s="1">
        <v>44804</v>
      </c>
      <c r="K7852" s="1">
        <v>44747.104042939813</v>
      </c>
      <c r="L7852" s="1">
        <v>44803.254131944443</v>
      </c>
      <c r="M7852" t="s">
        <v>984</v>
      </c>
      <c r="N7852" t="s">
        <v>985</v>
      </c>
      <c r="O7852">
        <v>13045</v>
      </c>
      <c r="P7852">
        <v>0</v>
      </c>
      <c r="Q7852">
        <v>0</v>
      </c>
      <c r="R7852">
        <v>13045</v>
      </c>
      <c r="S7852">
        <v>0</v>
      </c>
      <c r="T7852">
        <v>-13045</v>
      </c>
      <c r="U7852">
        <v>0</v>
      </c>
      <c r="V7852">
        <v>0</v>
      </c>
      <c r="W7852">
        <v>0</v>
      </c>
      <c r="X7852">
        <v>0</v>
      </c>
      <c r="Y7852" s="2">
        <v>-13045</v>
      </c>
      <c r="Z7852" s="2">
        <v>0</v>
      </c>
      <c r="AA7852">
        <v>0</v>
      </c>
      <c r="AB7852" s="2">
        <v>13045</v>
      </c>
      <c r="AC7852">
        <v>-13045</v>
      </c>
      <c r="AD7852">
        <v>0</v>
      </c>
      <c r="AE7852">
        <v>0</v>
      </c>
      <c r="AF7852">
        <f>Table1[[#This Row],[RPMO Balance]]-Table1[[#This Row],[RSP Balance]]</f>
        <v>0</v>
      </c>
      <c r="AG7852">
        <f>Table1[[#This Row],[RSP Total Charges]]+Table1[[#This Row],[TotalPaymentUnallocatedAmount]]+Table1[[#This Row],[TotalCreditUnallocatedAmount]]</f>
        <v>0</v>
      </c>
    </row>
    <row r="7853" spans="1:33" hidden="1" x14ac:dyDescent="0.25">
      <c r="A7853" t="s">
        <v>17091</v>
      </c>
      <c r="B7853">
        <v>14275</v>
      </c>
      <c r="C7853" t="s">
        <v>18579</v>
      </c>
      <c r="D7853">
        <v>13687</v>
      </c>
      <c r="E7853">
        <v>1455</v>
      </c>
      <c r="F7853" t="s">
        <v>18580</v>
      </c>
      <c r="G7853" t="s">
        <v>180</v>
      </c>
      <c r="H7853" t="s">
        <v>18581</v>
      </c>
      <c r="I7853" s="1">
        <v>44747</v>
      </c>
      <c r="J7853" s="1">
        <v>44804</v>
      </c>
      <c r="K7853" s="1">
        <v>44747.104042939813</v>
      </c>
      <c r="L7853" s="1">
        <v>44803.254131944443</v>
      </c>
      <c r="M7853" t="s">
        <v>984</v>
      </c>
      <c r="N7853" t="s">
        <v>985</v>
      </c>
      <c r="O7853">
        <v>12235</v>
      </c>
      <c r="P7853">
        <v>0</v>
      </c>
      <c r="Q7853">
        <v>0</v>
      </c>
      <c r="R7853">
        <v>12235</v>
      </c>
      <c r="S7853">
        <v>0</v>
      </c>
      <c r="T7853">
        <v>-12235</v>
      </c>
      <c r="U7853">
        <v>0</v>
      </c>
      <c r="V7853">
        <v>0</v>
      </c>
      <c r="W7853">
        <v>0</v>
      </c>
      <c r="X7853">
        <v>0</v>
      </c>
      <c r="Y7853" s="2">
        <v>-12235</v>
      </c>
      <c r="Z7853" s="2">
        <v>0</v>
      </c>
      <c r="AA7853">
        <v>0</v>
      </c>
      <c r="AB7853" s="2">
        <v>12235</v>
      </c>
      <c r="AC7853">
        <v>-12235</v>
      </c>
      <c r="AD7853">
        <v>0</v>
      </c>
      <c r="AE7853">
        <v>0</v>
      </c>
      <c r="AF7853">
        <f>Table1[[#This Row],[RPMO Balance]]-Table1[[#This Row],[RSP Balance]]</f>
        <v>0</v>
      </c>
      <c r="AG7853">
        <f>Table1[[#This Row],[RSP Total Charges]]+Table1[[#This Row],[TotalPaymentUnallocatedAmount]]+Table1[[#This Row],[TotalCreditUnallocatedAmount]]</f>
        <v>0</v>
      </c>
    </row>
    <row r="7854" spans="1:33" hidden="1" x14ac:dyDescent="0.25">
      <c r="A7854" t="s">
        <v>17091</v>
      </c>
      <c r="B7854">
        <v>14276</v>
      </c>
      <c r="C7854" t="s">
        <v>18582</v>
      </c>
      <c r="D7854">
        <v>13688</v>
      </c>
      <c r="E7854">
        <v>1456</v>
      </c>
      <c r="F7854" t="s">
        <v>1354</v>
      </c>
      <c r="G7854" t="s">
        <v>18583</v>
      </c>
      <c r="H7854" t="s">
        <v>18584</v>
      </c>
      <c r="I7854" s="1">
        <v>44747</v>
      </c>
      <c r="J7854" s="1">
        <v>44895</v>
      </c>
      <c r="K7854" s="1">
        <v>44747.104042939813</v>
      </c>
      <c r="L7854" s="1">
        <v>44889</v>
      </c>
      <c r="M7854" t="s">
        <v>984</v>
      </c>
      <c r="N7854" t="s">
        <v>985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f>Table1[[#This Row],[RPMO Balance]]-Table1[[#This Row],[RSP Balance]]</f>
        <v>0</v>
      </c>
      <c r="AG7854">
        <f>Table1[[#This Row],[RSP Total Charges]]+Table1[[#This Row],[TotalPaymentUnallocatedAmount]]+Table1[[#This Row],[TotalCreditUnallocatedAmount]]</f>
        <v>0</v>
      </c>
    </row>
    <row r="7855" spans="1:33" hidden="1" x14ac:dyDescent="0.25">
      <c r="A7855" t="s">
        <v>17091</v>
      </c>
      <c r="B7855">
        <v>14277</v>
      </c>
      <c r="C7855" t="s">
        <v>18585</v>
      </c>
      <c r="D7855">
        <v>13689</v>
      </c>
      <c r="E7855">
        <v>1457</v>
      </c>
      <c r="F7855" t="s">
        <v>18586</v>
      </c>
      <c r="G7855" t="s">
        <v>18587</v>
      </c>
      <c r="H7855" t="s">
        <v>18501</v>
      </c>
      <c r="I7855" s="1">
        <v>44747</v>
      </c>
      <c r="J7855" s="1">
        <v>45657</v>
      </c>
      <c r="K7855" s="1">
        <v>44747.104042939813</v>
      </c>
      <c r="L7855" s="1">
        <v>45657</v>
      </c>
      <c r="M7855" t="s">
        <v>36</v>
      </c>
      <c r="N7855" t="s">
        <v>37</v>
      </c>
      <c r="O7855">
        <v>66364.5</v>
      </c>
      <c r="P7855">
        <v>0</v>
      </c>
      <c r="Q7855">
        <v>-1895.5</v>
      </c>
      <c r="R7855">
        <v>68260</v>
      </c>
      <c r="S7855">
        <v>68260</v>
      </c>
      <c r="T7855">
        <v>-66364.5</v>
      </c>
      <c r="U7855">
        <v>0</v>
      </c>
      <c r="V7855">
        <v>-66364.5</v>
      </c>
      <c r="W7855">
        <v>-66364.5</v>
      </c>
      <c r="X7855">
        <v>-1895.5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f>Table1[[#This Row],[RPMO Balance]]-Table1[[#This Row],[RSP Balance]]</f>
        <v>0</v>
      </c>
      <c r="AG7855">
        <f>Table1[[#This Row],[RSP Total Charges]]+Table1[[#This Row],[TotalPaymentUnallocatedAmount]]+Table1[[#This Row],[TotalCreditUnallocatedAmount]]</f>
        <v>0</v>
      </c>
    </row>
    <row r="7856" spans="1:33" hidden="1" x14ac:dyDescent="0.25">
      <c r="A7856" t="s">
        <v>17091</v>
      </c>
      <c r="B7856">
        <v>14278</v>
      </c>
      <c r="C7856" t="s">
        <v>18588</v>
      </c>
      <c r="D7856">
        <v>13690</v>
      </c>
      <c r="E7856">
        <v>1459</v>
      </c>
      <c r="F7856" t="s">
        <v>16076</v>
      </c>
      <c r="G7856" t="s">
        <v>18589</v>
      </c>
      <c r="H7856" t="s">
        <v>18590</v>
      </c>
      <c r="I7856" s="1">
        <v>44747</v>
      </c>
      <c r="J7856" s="1">
        <v>45473</v>
      </c>
      <c r="K7856" s="1">
        <v>44747.104042939813</v>
      </c>
      <c r="L7856" s="1">
        <v>45473</v>
      </c>
      <c r="M7856" t="s">
        <v>36</v>
      </c>
      <c r="N7856" t="s">
        <v>37</v>
      </c>
      <c r="O7856">
        <v>61804.26</v>
      </c>
      <c r="P7856">
        <v>0</v>
      </c>
      <c r="Q7856">
        <v>-1145.74</v>
      </c>
      <c r="R7856">
        <v>62950</v>
      </c>
      <c r="S7856">
        <v>62950</v>
      </c>
      <c r="T7856">
        <v>-61804.26</v>
      </c>
      <c r="U7856">
        <v>0</v>
      </c>
      <c r="V7856">
        <v>-61804.26</v>
      </c>
      <c r="W7856">
        <v>-61804.26</v>
      </c>
      <c r="X7856">
        <v>-1145.74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f>Table1[[#This Row],[RPMO Balance]]-Table1[[#This Row],[RSP Balance]]</f>
        <v>0</v>
      </c>
      <c r="AG7856">
        <f>Table1[[#This Row],[RSP Total Charges]]+Table1[[#This Row],[TotalPaymentUnallocatedAmount]]+Table1[[#This Row],[TotalCreditUnallocatedAmount]]</f>
        <v>0</v>
      </c>
    </row>
    <row r="7857" spans="1:33" hidden="1" x14ac:dyDescent="0.25">
      <c r="A7857" t="s">
        <v>17091</v>
      </c>
      <c r="B7857">
        <v>14279</v>
      </c>
      <c r="C7857" t="s">
        <v>18591</v>
      </c>
      <c r="D7857">
        <v>13691</v>
      </c>
      <c r="E7857">
        <v>1460</v>
      </c>
      <c r="F7857" t="s">
        <v>18592</v>
      </c>
      <c r="G7857" t="s">
        <v>18593</v>
      </c>
      <c r="H7857" t="s">
        <v>18594</v>
      </c>
      <c r="I7857" s="1">
        <v>44747</v>
      </c>
      <c r="J7857" s="1">
        <v>45657</v>
      </c>
      <c r="K7857" s="1">
        <v>44747.104042939813</v>
      </c>
      <c r="L7857" s="1">
        <v>45657</v>
      </c>
      <c r="M7857" t="s">
        <v>36</v>
      </c>
      <c r="N7857" t="s">
        <v>37</v>
      </c>
      <c r="O7857">
        <v>61935.91</v>
      </c>
      <c r="P7857">
        <v>0</v>
      </c>
      <c r="Q7857">
        <v>-2634.09</v>
      </c>
      <c r="R7857">
        <v>64570</v>
      </c>
      <c r="S7857">
        <v>64570</v>
      </c>
      <c r="T7857">
        <v>-61935.91</v>
      </c>
      <c r="U7857">
        <v>0</v>
      </c>
      <c r="V7857">
        <v>-61935.91</v>
      </c>
      <c r="W7857">
        <v>-61935.91</v>
      </c>
      <c r="X7857">
        <v>-2634.09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f>Table1[[#This Row],[RPMO Balance]]-Table1[[#This Row],[RSP Balance]]</f>
        <v>0</v>
      </c>
      <c r="AG7857">
        <f>Table1[[#This Row],[RSP Total Charges]]+Table1[[#This Row],[TotalPaymentUnallocatedAmount]]+Table1[[#This Row],[TotalCreditUnallocatedAmount]]</f>
        <v>0</v>
      </c>
    </row>
    <row r="7858" spans="1:33" hidden="1" x14ac:dyDescent="0.25">
      <c r="A7858" t="s">
        <v>17091</v>
      </c>
      <c r="B7858">
        <v>14280</v>
      </c>
      <c r="C7858" t="s">
        <v>18595</v>
      </c>
      <c r="D7858">
        <v>13692</v>
      </c>
      <c r="E7858">
        <v>1461</v>
      </c>
      <c r="F7858" t="s">
        <v>6818</v>
      </c>
      <c r="G7858" t="s">
        <v>18596</v>
      </c>
      <c r="H7858" t="s">
        <v>17647</v>
      </c>
      <c r="I7858" s="1">
        <v>44747</v>
      </c>
      <c r="J7858" s="1">
        <v>45473</v>
      </c>
      <c r="K7858" s="1">
        <v>44747.104042939813</v>
      </c>
      <c r="L7858" s="1">
        <v>45473</v>
      </c>
      <c r="M7858" t="s">
        <v>36</v>
      </c>
      <c r="N7858" t="s">
        <v>37</v>
      </c>
      <c r="O7858">
        <v>61593.98</v>
      </c>
      <c r="P7858">
        <v>0</v>
      </c>
      <c r="Q7858">
        <v>-3986.02</v>
      </c>
      <c r="R7858">
        <v>65580</v>
      </c>
      <c r="S7858">
        <v>65580</v>
      </c>
      <c r="T7858">
        <v>-61593.98</v>
      </c>
      <c r="U7858">
        <v>0</v>
      </c>
      <c r="V7858">
        <v>-61593.98</v>
      </c>
      <c r="W7858">
        <v>-61593.98</v>
      </c>
      <c r="X7858">
        <v>-3986.02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f>Table1[[#This Row],[RPMO Balance]]-Table1[[#This Row],[RSP Balance]]</f>
        <v>0</v>
      </c>
      <c r="AG7858">
        <f>Table1[[#This Row],[RSP Total Charges]]+Table1[[#This Row],[TotalPaymentUnallocatedAmount]]+Table1[[#This Row],[TotalCreditUnallocatedAmount]]</f>
        <v>0</v>
      </c>
    </row>
    <row r="7859" spans="1:33" hidden="1" x14ac:dyDescent="0.25">
      <c r="A7859" t="s">
        <v>17091</v>
      </c>
      <c r="B7859">
        <v>14282</v>
      </c>
      <c r="C7859" t="s">
        <v>18597</v>
      </c>
      <c r="D7859">
        <v>13694</v>
      </c>
      <c r="E7859">
        <v>1462</v>
      </c>
      <c r="F7859" t="s">
        <v>18598</v>
      </c>
      <c r="G7859" t="s">
        <v>17339</v>
      </c>
      <c r="H7859" t="s">
        <v>18599</v>
      </c>
      <c r="I7859" s="1">
        <v>44747</v>
      </c>
      <c r="J7859" s="1">
        <v>44834</v>
      </c>
      <c r="K7859" s="1">
        <v>44747.104042939813</v>
      </c>
      <c r="L7859" s="1">
        <v>44818.321554861112</v>
      </c>
      <c r="M7859" t="s">
        <v>984</v>
      </c>
      <c r="N7859" t="s">
        <v>985</v>
      </c>
      <c r="O7859">
        <v>21450</v>
      </c>
      <c r="P7859">
        <v>0</v>
      </c>
      <c r="Q7859">
        <v>0</v>
      </c>
      <c r="R7859">
        <v>21450</v>
      </c>
      <c r="S7859">
        <v>13595</v>
      </c>
      <c r="T7859">
        <v>-21450</v>
      </c>
      <c r="U7859">
        <v>0</v>
      </c>
      <c r="V7859">
        <v>-13595</v>
      </c>
      <c r="W7859">
        <v>-13595</v>
      </c>
      <c r="X7859">
        <v>0</v>
      </c>
      <c r="Y7859" s="2">
        <v>-7855</v>
      </c>
      <c r="Z7859" s="2">
        <v>0</v>
      </c>
      <c r="AA7859">
        <v>0</v>
      </c>
      <c r="AB7859" s="2">
        <v>7855</v>
      </c>
      <c r="AC7859">
        <v>-7855</v>
      </c>
      <c r="AD7859">
        <v>0</v>
      </c>
      <c r="AE7859">
        <v>0</v>
      </c>
      <c r="AF7859">
        <f>Table1[[#This Row],[RPMO Balance]]-Table1[[#This Row],[RSP Balance]]</f>
        <v>0</v>
      </c>
      <c r="AG7859">
        <f>Table1[[#This Row],[RSP Total Charges]]+Table1[[#This Row],[TotalPaymentUnallocatedAmount]]+Table1[[#This Row],[TotalCreditUnallocatedAmount]]</f>
        <v>0</v>
      </c>
    </row>
    <row r="7860" spans="1:33" hidden="1" x14ac:dyDescent="0.25">
      <c r="A7860" t="s">
        <v>17091</v>
      </c>
      <c r="B7860">
        <v>14283</v>
      </c>
      <c r="C7860" t="s">
        <v>18600</v>
      </c>
      <c r="D7860">
        <v>13695</v>
      </c>
      <c r="E7860">
        <v>1463</v>
      </c>
      <c r="F7860" t="s">
        <v>155</v>
      </c>
      <c r="G7860" t="s">
        <v>18601</v>
      </c>
      <c r="H7860" t="s">
        <v>17437</v>
      </c>
      <c r="I7860" s="1">
        <v>44747</v>
      </c>
      <c r="J7860" s="1">
        <v>44804</v>
      </c>
      <c r="K7860" s="1">
        <v>44747</v>
      </c>
      <c r="L7860" s="1">
        <v>44785.222986111112</v>
      </c>
      <c r="M7860" t="s">
        <v>984</v>
      </c>
      <c r="N7860" t="s">
        <v>985</v>
      </c>
      <c r="O7860">
        <v>7275</v>
      </c>
      <c r="P7860">
        <v>0</v>
      </c>
      <c r="Q7860">
        <v>0</v>
      </c>
      <c r="R7860">
        <v>7275</v>
      </c>
      <c r="S7860">
        <v>0</v>
      </c>
      <c r="T7860">
        <v>-7275</v>
      </c>
      <c r="U7860">
        <v>0</v>
      </c>
      <c r="V7860">
        <v>0</v>
      </c>
      <c r="W7860">
        <v>0</v>
      </c>
      <c r="X7860">
        <v>0</v>
      </c>
      <c r="Y7860" s="2">
        <v>-7275</v>
      </c>
      <c r="Z7860" s="2">
        <v>0</v>
      </c>
      <c r="AA7860">
        <v>0</v>
      </c>
      <c r="AB7860" s="2">
        <v>7275</v>
      </c>
      <c r="AC7860">
        <v>-7275</v>
      </c>
      <c r="AD7860">
        <v>0</v>
      </c>
      <c r="AE7860">
        <v>0</v>
      </c>
      <c r="AF7860">
        <f>Table1[[#This Row],[RPMO Balance]]-Table1[[#This Row],[RSP Balance]]</f>
        <v>0</v>
      </c>
      <c r="AG7860">
        <f>Table1[[#This Row],[RSP Total Charges]]+Table1[[#This Row],[TotalPaymentUnallocatedAmount]]+Table1[[#This Row],[TotalCreditUnallocatedAmount]]</f>
        <v>0</v>
      </c>
    </row>
    <row r="7861" spans="1:33" hidden="1" x14ac:dyDescent="0.25">
      <c r="A7861" t="s">
        <v>17091</v>
      </c>
      <c r="B7861">
        <v>14284</v>
      </c>
      <c r="C7861" t="s">
        <v>18602</v>
      </c>
      <c r="D7861">
        <v>13696</v>
      </c>
      <c r="E7861">
        <v>1464</v>
      </c>
      <c r="F7861" t="s">
        <v>454</v>
      </c>
      <c r="G7861" t="s">
        <v>18603</v>
      </c>
      <c r="H7861" t="s">
        <v>18604</v>
      </c>
      <c r="I7861" s="1">
        <v>44747</v>
      </c>
      <c r="J7861" s="1">
        <v>44773</v>
      </c>
      <c r="K7861" s="1">
        <v>44747.104042939813</v>
      </c>
      <c r="L7861" s="1">
        <v>44773.205289351848</v>
      </c>
      <c r="M7861" t="s">
        <v>984</v>
      </c>
      <c r="N7861" t="s">
        <v>985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f>Table1[[#This Row],[RPMO Balance]]-Table1[[#This Row],[RSP Balance]]</f>
        <v>0</v>
      </c>
      <c r="AG7861">
        <f>Table1[[#This Row],[RSP Total Charges]]+Table1[[#This Row],[TotalPaymentUnallocatedAmount]]+Table1[[#This Row],[TotalCreditUnallocatedAmount]]</f>
        <v>0</v>
      </c>
    </row>
    <row r="7862" spans="1:33" hidden="1" x14ac:dyDescent="0.25">
      <c r="A7862" t="s">
        <v>17091</v>
      </c>
      <c r="B7862">
        <v>14285</v>
      </c>
      <c r="C7862" t="s">
        <v>18605</v>
      </c>
      <c r="D7862">
        <v>13697</v>
      </c>
      <c r="E7862">
        <v>1465</v>
      </c>
      <c r="F7862" t="s">
        <v>18606</v>
      </c>
      <c r="G7862" t="s">
        <v>18607</v>
      </c>
      <c r="H7862" t="s">
        <v>18608</v>
      </c>
      <c r="I7862" s="1">
        <v>44747</v>
      </c>
      <c r="J7862" s="1">
        <v>45657</v>
      </c>
      <c r="K7862" s="1">
        <v>44747.104042939813</v>
      </c>
      <c r="L7862" s="1">
        <v>45657</v>
      </c>
      <c r="M7862" t="s">
        <v>36</v>
      </c>
      <c r="N7862" t="s">
        <v>37</v>
      </c>
      <c r="O7862">
        <v>83527.31</v>
      </c>
      <c r="P7862">
        <v>0</v>
      </c>
      <c r="Q7862">
        <v>-1542.69</v>
      </c>
      <c r="R7862">
        <v>85070</v>
      </c>
      <c r="S7862">
        <v>85070</v>
      </c>
      <c r="T7862">
        <v>-83527.31</v>
      </c>
      <c r="U7862">
        <v>0</v>
      </c>
      <c r="V7862">
        <v>-83527.31</v>
      </c>
      <c r="W7862">
        <v>-83527.31</v>
      </c>
      <c r="X7862">
        <v>-1542.69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f>Table1[[#This Row],[RPMO Balance]]-Table1[[#This Row],[RSP Balance]]</f>
        <v>0</v>
      </c>
      <c r="AG7862">
        <f>Table1[[#This Row],[RSP Total Charges]]+Table1[[#This Row],[TotalPaymentUnallocatedAmount]]+Table1[[#This Row],[TotalCreditUnallocatedAmount]]</f>
        <v>0</v>
      </c>
    </row>
    <row r="7863" spans="1:33" hidden="1" x14ac:dyDescent="0.25">
      <c r="A7863" t="s">
        <v>17091</v>
      </c>
      <c r="B7863">
        <v>14286</v>
      </c>
      <c r="C7863" t="s">
        <v>18609</v>
      </c>
      <c r="D7863">
        <v>13698</v>
      </c>
      <c r="E7863">
        <v>1466</v>
      </c>
      <c r="F7863" t="s">
        <v>2305</v>
      </c>
      <c r="G7863" t="s">
        <v>18610</v>
      </c>
      <c r="H7863" t="s">
        <v>18611</v>
      </c>
      <c r="I7863" s="1">
        <v>44747</v>
      </c>
      <c r="J7863" s="1">
        <v>45657</v>
      </c>
      <c r="K7863" s="1">
        <v>44747.104042939813</v>
      </c>
      <c r="L7863" s="1">
        <v>45657</v>
      </c>
      <c r="M7863" t="s">
        <v>36</v>
      </c>
      <c r="N7863" t="s">
        <v>37</v>
      </c>
      <c r="O7863">
        <v>63100</v>
      </c>
      <c r="P7863">
        <v>0</v>
      </c>
      <c r="Q7863">
        <v>0</v>
      </c>
      <c r="R7863">
        <v>63100</v>
      </c>
      <c r="S7863">
        <v>63100</v>
      </c>
      <c r="T7863">
        <v>-63100</v>
      </c>
      <c r="U7863">
        <v>0</v>
      </c>
      <c r="V7863">
        <v>-63100</v>
      </c>
      <c r="W7863">
        <v>-63100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f>Table1[[#This Row],[RPMO Balance]]-Table1[[#This Row],[RSP Balance]]</f>
        <v>0</v>
      </c>
      <c r="AG7863">
        <f>Table1[[#This Row],[RSP Total Charges]]+Table1[[#This Row],[TotalPaymentUnallocatedAmount]]+Table1[[#This Row],[TotalCreditUnallocatedAmount]]</f>
        <v>0</v>
      </c>
    </row>
    <row r="7864" spans="1:33" hidden="1" x14ac:dyDescent="0.25">
      <c r="A7864" t="s">
        <v>17091</v>
      </c>
      <c r="B7864">
        <v>14287</v>
      </c>
      <c r="C7864" t="s">
        <v>18612</v>
      </c>
      <c r="D7864">
        <v>13699</v>
      </c>
      <c r="E7864">
        <v>1467</v>
      </c>
      <c r="F7864" t="s">
        <v>1778</v>
      </c>
      <c r="G7864" t="s">
        <v>18613</v>
      </c>
      <c r="H7864" t="s">
        <v>18614</v>
      </c>
      <c r="I7864" s="1">
        <v>44747</v>
      </c>
      <c r="J7864" s="1">
        <v>45291</v>
      </c>
      <c r="K7864" s="1">
        <v>44747.104042939813</v>
      </c>
      <c r="L7864" s="1">
        <v>45291</v>
      </c>
      <c r="M7864" t="s">
        <v>36</v>
      </c>
      <c r="N7864" t="s">
        <v>37</v>
      </c>
      <c r="O7864">
        <v>52154.76</v>
      </c>
      <c r="P7864">
        <v>0</v>
      </c>
      <c r="Q7864">
        <v>-435.24</v>
      </c>
      <c r="R7864">
        <v>52590</v>
      </c>
      <c r="S7864">
        <v>52590</v>
      </c>
      <c r="T7864">
        <v>-52154.76</v>
      </c>
      <c r="U7864">
        <v>0</v>
      </c>
      <c r="V7864">
        <v>-52154.76</v>
      </c>
      <c r="W7864">
        <v>-52154.76</v>
      </c>
      <c r="X7864">
        <v>-435.24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f>Table1[[#This Row],[RPMO Balance]]-Table1[[#This Row],[RSP Balance]]</f>
        <v>0</v>
      </c>
      <c r="AG7864">
        <f>Table1[[#This Row],[RSP Total Charges]]+Table1[[#This Row],[TotalPaymentUnallocatedAmount]]+Table1[[#This Row],[TotalCreditUnallocatedAmount]]</f>
        <v>0</v>
      </c>
    </row>
    <row r="7865" spans="1:33" hidden="1" x14ac:dyDescent="0.25">
      <c r="A7865" t="s">
        <v>17091</v>
      </c>
      <c r="B7865">
        <v>14288</v>
      </c>
      <c r="C7865" t="s">
        <v>18615</v>
      </c>
      <c r="D7865">
        <v>13700</v>
      </c>
      <c r="E7865">
        <v>1468</v>
      </c>
      <c r="F7865" t="s">
        <v>5533</v>
      </c>
      <c r="G7865" t="s">
        <v>18616</v>
      </c>
      <c r="H7865" t="s">
        <v>18617</v>
      </c>
      <c r="I7865" s="1">
        <v>44747</v>
      </c>
      <c r="J7865" s="1">
        <v>44772</v>
      </c>
      <c r="K7865" s="1">
        <v>44747.104042939813</v>
      </c>
      <c r="L7865" s="1">
        <v>44772.160532407404</v>
      </c>
      <c r="M7865" t="s">
        <v>984</v>
      </c>
      <c r="N7865" t="s">
        <v>985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f>Table1[[#This Row],[RPMO Balance]]-Table1[[#This Row],[RSP Balance]]</f>
        <v>0</v>
      </c>
      <c r="AG7865">
        <f>Table1[[#This Row],[RSP Total Charges]]+Table1[[#This Row],[TotalPaymentUnallocatedAmount]]+Table1[[#This Row],[TotalCreditUnallocatedAmount]]</f>
        <v>0</v>
      </c>
    </row>
    <row r="7866" spans="1:33" hidden="1" x14ac:dyDescent="0.25">
      <c r="A7866" t="s">
        <v>17091</v>
      </c>
      <c r="B7866">
        <v>14289</v>
      </c>
      <c r="C7866" t="s">
        <v>18618</v>
      </c>
      <c r="D7866">
        <v>13701</v>
      </c>
      <c r="E7866">
        <v>1469</v>
      </c>
      <c r="F7866" t="s">
        <v>18619</v>
      </c>
      <c r="G7866" t="s">
        <v>18620</v>
      </c>
      <c r="H7866" t="s">
        <v>18621</v>
      </c>
      <c r="I7866" s="1">
        <v>44747</v>
      </c>
      <c r="J7866" s="1">
        <v>44773</v>
      </c>
      <c r="K7866" s="1">
        <v>44747.104042939813</v>
      </c>
      <c r="L7866" s="1">
        <v>44773.205289351848</v>
      </c>
      <c r="M7866" t="s">
        <v>984</v>
      </c>
      <c r="N7866" t="s">
        <v>985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f>Table1[[#This Row],[RPMO Balance]]-Table1[[#This Row],[RSP Balance]]</f>
        <v>0</v>
      </c>
      <c r="AG7866">
        <f>Table1[[#This Row],[RSP Total Charges]]+Table1[[#This Row],[TotalPaymentUnallocatedAmount]]+Table1[[#This Row],[TotalCreditUnallocatedAmount]]</f>
        <v>0</v>
      </c>
    </row>
    <row r="7867" spans="1:33" hidden="1" x14ac:dyDescent="0.25">
      <c r="A7867" t="s">
        <v>17091</v>
      </c>
      <c r="B7867">
        <v>14290</v>
      </c>
      <c r="C7867" t="s">
        <v>18622</v>
      </c>
      <c r="D7867">
        <v>13702</v>
      </c>
      <c r="E7867">
        <v>1470</v>
      </c>
      <c r="F7867" t="s">
        <v>16034</v>
      </c>
      <c r="G7867" t="s">
        <v>18623</v>
      </c>
      <c r="H7867" t="s">
        <v>17441</v>
      </c>
      <c r="I7867" s="1">
        <v>44747</v>
      </c>
      <c r="J7867" s="1">
        <v>44804</v>
      </c>
      <c r="K7867" s="1">
        <v>44747</v>
      </c>
      <c r="L7867" s="1">
        <v>44803.254131944443</v>
      </c>
      <c r="M7867" t="s">
        <v>984</v>
      </c>
      <c r="N7867" t="s">
        <v>985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f>Table1[[#This Row],[RPMO Balance]]-Table1[[#This Row],[RSP Balance]]</f>
        <v>0</v>
      </c>
      <c r="AG7867">
        <f>Table1[[#This Row],[RSP Total Charges]]+Table1[[#This Row],[TotalPaymentUnallocatedAmount]]+Table1[[#This Row],[TotalCreditUnallocatedAmount]]</f>
        <v>0</v>
      </c>
    </row>
    <row r="7868" spans="1:33" hidden="1" x14ac:dyDescent="0.25">
      <c r="A7868" t="s">
        <v>17091</v>
      </c>
      <c r="B7868">
        <v>14291</v>
      </c>
      <c r="C7868" t="s">
        <v>18624</v>
      </c>
      <c r="D7868">
        <v>13703</v>
      </c>
      <c r="E7868">
        <v>1472</v>
      </c>
      <c r="F7868" t="s">
        <v>17392</v>
      </c>
      <c r="G7868" t="s">
        <v>18625</v>
      </c>
      <c r="H7868" t="s">
        <v>18626</v>
      </c>
      <c r="I7868" s="1">
        <v>44747</v>
      </c>
      <c r="J7868" s="1">
        <v>45473</v>
      </c>
      <c r="K7868" s="1">
        <v>44747.104042939813</v>
      </c>
      <c r="L7868" s="1">
        <v>45473</v>
      </c>
      <c r="M7868" t="s">
        <v>36</v>
      </c>
      <c r="N7868" t="s">
        <v>37</v>
      </c>
      <c r="O7868">
        <v>69570.11</v>
      </c>
      <c r="P7868">
        <v>0</v>
      </c>
      <c r="Q7868">
        <v>-2049.89</v>
      </c>
      <c r="R7868">
        <v>71620</v>
      </c>
      <c r="S7868">
        <v>71620</v>
      </c>
      <c r="T7868">
        <v>-69570.11</v>
      </c>
      <c r="U7868">
        <v>0</v>
      </c>
      <c r="V7868">
        <v>-69570.11</v>
      </c>
      <c r="W7868">
        <v>-69570.11</v>
      </c>
      <c r="X7868">
        <v>-2049.89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f>Table1[[#This Row],[RPMO Balance]]-Table1[[#This Row],[RSP Balance]]</f>
        <v>0</v>
      </c>
      <c r="AG7868">
        <f>Table1[[#This Row],[RSP Total Charges]]+Table1[[#This Row],[TotalPaymentUnallocatedAmount]]+Table1[[#This Row],[TotalCreditUnallocatedAmount]]</f>
        <v>0</v>
      </c>
    </row>
    <row r="7869" spans="1:33" hidden="1" x14ac:dyDescent="0.25">
      <c r="A7869" t="s">
        <v>17091</v>
      </c>
      <c r="B7869">
        <v>14292</v>
      </c>
      <c r="C7869" t="s">
        <v>18627</v>
      </c>
      <c r="D7869">
        <v>13704</v>
      </c>
      <c r="E7869">
        <v>1473</v>
      </c>
      <c r="F7869" t="s">
        <v>3136</v>
      </c>
      <c r="G7869" t="s">
        <v>18628</v>
      </c>
      <c r="H7869" t="s">
        <v>18629</v>
      </c>
      <c r="I7869" s="1">
        <v>44747</v>
      </c>
      <c r="J7869" s="1">
        <v>45657</v>
      </c>
      <c r="K7869" s="1">
        <v>44747.104042939813</v>
      </c>
      <c r="L7869" s="1">
        <v>45657</v>
      </c>
      <c r="M7869" t="s">
        <v>36</v>
      </c>
      <c r="N7869" t="s">
        <v>37</v>
      </c>
      <c r="O7869">
        <v>54071.76</v>
      </c>
      <c r="P7869">
        <v>0</v>
      </c>
      <c r="Q7869">
        <v>-2178.2399999999998</v>
      </c>
      <c r="R7869">
        <v>56250</v>
      </c>
      <c r="S7869">
        <v>56250</v>
      </c>
      <c r="T7869">
        <v>-54071.76</v>
      </c>
      <c r="U7869">
        <v>0</v>
      </c>
      <c r="V7869">
        <v>-54071.76</v>
      </c>
      <c r="W7869">
        <v>-54071.76</v>
      </c>
      <c r="X7869">
        <v>-2178.2399999999998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f>Table1[[#This Row],[RPMO Balance]]-Table1[[#This Row],[RSP Balance]]</f>
        <v>0</v>
      </c>
      <c r="AG7869">
        <f>Table1[[#This Row],[RSP Total Charges]]+Table1[[#This Row],[TotalPaymentUnallocatedAmount]]+Table1[[#This Row],[TotalCreditUnallocatedAmount]]</f>
        <v>0</v>
      </c>
    </row>
    <row r="7870" spans="1:33" hidden="1" x14ac:dyDescent="0.25">
      <c r="A7870" t="s">
        <v>17091</v>
      </c>
      <c r="B7870">
        <v>14293</v>
      </c>
      <c r="C7870" t="s">
        <v>18630</v>
      </c>
      <c r="D7870">
        <v>13705</v>
      </c>
      <c r="E7870">
        <v>1474</v>
      </c>
      <c r="F7870" t="s">
        <v>18631</v>
      </c>
      <c r="G7870" t="s">
        <v>7442</v>
      </c>
      <c r="H7870" t="s">
        <v>18632</v>
      </c>
      <c r="I7870" s="1">
        <v>44747</v>
      </c>
      <c r="J7870" s="1">
        <v>45473</v>
      </c>
      <c r="K7870" s="1">
        <v>44747.104042939813</v>
      </c>
      <c r="L7870" s="1">
        <v>45473</v>
      </c>
      <c r="M7870" t="s">
        <v>36</v>
      </c>
      <c r="N7870" t="s">
        <v>37</v>
      </c>
      <c r="O7870">
        <v>62727.65</v>
      </c>
      <c r="P7870">
        <v>0</v>
      </c>
      <c r="Q7870">
        <v>-1602.35</v>
      </c>
      <c r="R7870">
        <v>64330</v>
      </c>
      <c r="S7870">
        <v>64330</v>
      </c>
      <c r="T7870">
        <v>-62727.65</v>
      </c>
      <c r="U7870">
        <v>0</v>
      </c>
      <c r="V7870">
        <v>-62727.65</v>
      </c>
      <c r="W7870">
        <v>-62727.65</v>
      </c>
      <c r="X7870">
        <v>-1602.35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f>Table1[[#This Row],[RPMO Balance]]-Table1[[#This Row],[RSP Balance]]</f>
        <v>0</v>
      </c>
      <c r="AG7870">
        <f>Table1[[#This Row],[RSP Total Charges]]+Table1[[#This Row],[TotalPaymentUnallocatedAmount]]+Table1[[#This Row],[TotalCreditUnallocatedAmount]]</f>
        <v>0</v>
      </c>
    </row>
    <row r="7871" spans="1:33" hidden="1" x14ac:dyDescent="0.25">
      <c r="A7871" t="s">
        <v>17091</v>
      </c>
      <c r="B7871">
        <v>14294</v>
      </c>
      <c r="C7871" t="s">
        <v>18633</v>
      </c>
      <c r="D7871">
        <v>13706</v>
      </c>
      <c r="E7871">
        <v>1475</v>
      </c>
      <c r="F7871" t="s">
        <v>18634</v>
      </c>
      <c r="G7871" t="s">
        <v>18635</v>
      </c>
      <c r="H7871" t="s">
        <v>18230</v>
      </c>
      <c r="I7871" s="1">
        <v>44747</v>
      </c>
      <c r="J7871" s="1">
        <v>44834</v>
      </c>
      <c r="K7871" s="1">
        <v>44747.104042939813</v>
      </c>
      <c r="L7871" s="1">
        <v>44825.321554861112</v>
      </c>
      <c r="M7871" t="s">
        <v>984</v>
      </c>
      <c r="N7871" t="s">
        <v>985</v>
      </c>
      <c r="O7871">
        <v>24962</v>
      </c>
      <c r="P7871">
        <v>0</v>
      </c>
      <c r="Q7871">
        <v>0</v>
      </c>
      <c r="R7871">
        <v>24962</v>
      </c>
      <c r="S7871">
        <v>0</v>
      </c>
      <c r="T7871">
        <v>-24962</v>
      </c>
      <c r="U7871">
        <v>0</v>
      </c>
      <c r="V7871">
        <v>0</v>
      </c>
      <c r="W7871">
        <v>0</v>
      </c>
      <c r="X7871">
        <v>0</v>
      </c>
      <c r="Y7871" s="2">
        <v>-24962</v>
      </c>
      <c r="Z7871" s="2">
        <v>0</v>
      </c>
      <c r="AA7871">
        <v>0</v>
      </c>
      <c r="AB7871" s="2">
        <v>24962</v>
      </c>
      <c r="AC7871">
        <v>-24962</v>
      </c>
      <c r="AD7871">
        <v>0</v>
      </c>
      <c r="AE7871">
        <v>0</v>
      </c>
      <c r="AF7871">
        <f>Table1[[#This Row],[RPMO Balance]]-Table1[[#This Row],[RSP Balance]]</f>
        <v>0</v>
      </c>
      <c r="AG7871">
        <f>Table1[[#This Row],[RSP Total Charges]]+Table1[[#This Row],[TotalPaymentUnallocatedAmount]]+Table1[[#This Row],[TotalCreditUnallocatedAmount]]</f>
        <v>0</v>
      </c>
    </row>
    <row r="7872" spans="1:33" hidden="1" x14ac:dyDescent="0.25">
      <c r="A7872" t="s">
        <v>17091</v>
      </c>
      <c r="B7872">
        <v>14295</v>
      </c>
      <c r="C7872" t="s">
        <v>18636</v>
      </c>
      <c r="D7872">
        <v>13707</v>
      </c>
      <c r="E7872">
        <v>1476</v>
      </c>
      <c r="F7872" t="s">
        <v>12363</v>
      </c>
      <c r="G7872" t="s">
        <v>18637</v>
      </c>
      <c r="H7872" t="s">
        <v>18638</v>
      </c>
      <c r="I7872" s="1">
        <v>44747</v>
      </c>
      <c r="J7872" s="1">
        <v>45473</v>
      </c>
      <c r="K7872" s="1">
        <v>44747.104042939813</v>
      </c>
      <c r="L7872" s="1">
        <v>45473</v>
      </c>
      <c r="M7872" t="s">
        <v>36</v>
      </c>
      <c r="N7872" t="s">
        <v>37</v>
      </c>
      <c r="O7872">
        <v>64568.19</v>
      </c>
      <c r="P7872">
        <v>0</v>
      </c>
      <c r="Q7872">
        <v>0</v>
      </c>
      <c r="R7872">
        <v>64568.19</v>
      </c>
      <c r="S7872">
        <v>64568.19</v>
      </c>
      <c r="T7872">
        <v>-64568.19</v>
      </c>
      <c r="U7872">
        <v>0</v>
      </c>
      <c r="V7872">
        <v>-64568.19</v>
      </c>
      <c r="W7872">
        <v>-64568.19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f>Table1[[#This Row],[RPMO Balance]]-Table1[[#This Row],[RSP Balance]]</f>
        <v>0</v>
      </c>
      <c r="AG7872">
        <f>Table1[[#This Row],[RSP Total Charges]]+Table1[[#This Row],[TotalPaymentUnallocatedAmount]]+Table1[[#This Row],[TotalCreditUnallocatedAmount]]</f>
        <v>0</v>
      </c>
    </row>
    <row r="7873" spans="1:33" hidden="1" x14ac:dyDescent="0.25">
      <c r="A7873" t="s">
        <v>17091</v>
      </c>
      <c r="B7873">
        <v>14296</v>
      </c>
      <c r="C7873" t="s">
        <v>18639</v>
      </c>
      <c r="D7873">
        <v>13708</v>
      </c>
      <c r="E7873">
        <v>1478</v>
      </c>
      <c r="F7873" t="s">
        <v>18640</v>
      </c>
      <c r="G7873" t="s">
        <v>18641</v>
      </c>
      <c r="H7873" t="s">
        <v>18642</v>
      </c>
      <c r="I7873" s="1">
        <v>44747</v>
      </c>
      <c r="J7873" s="1">
        <v>45016</v>
      </c>
      <c r="K7873" s="1">
        <v>44747.104042939813</v>
      </c>
      <c r="L7873" s="1">
        <v>45016</v>
      </c>
      <c r="M7873" t="s">
        <v>36</v>
      </c>
      <c r="N7873" t="s">
        <v>37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f>Table1[[#This Row],[RPMO Balance]]-Table1[[#This Row],[RSP Balance]]</f>
        <v>0</v>
      </c>
      <c r="AG7873">
        <f>Table1[[#This Row],[RSP Total Charges]]+Table1[[#This Row],[TotalPaymentUnallocatedAmount]]+Table1[[#This Row],[TotalCreditUnallocatedAmount]]</f>
        <v>0</v>
      </c>
    </row>
    <row r="7874" spans="1:33" hidden="1" x14ac:dyDescent="0.25">
      <c r="A7874" t="s">
        <v>17091</v>
      </c>
      <c r="B7874">
        <v>14297</v>
      </c>
      <c r="C7874" t="s">
        <v>18643</v>
      </c>
      <c r="D7874">
        <v>13709</v>
      </c>
      <c r="E7874">
        <v>6545</v>
      </c>
      <c r="F7874" t="s">
        <v>675</v>
      </c>
      <c r="G7874" t="s">
        <v>18644</v>
      </c>
      <c r="H7874" t="s">
        <v>18645</v>
      </c>
      <c r="I7874" s="1">
        <v>44747</v>
      </c>
      <c r="J7874" s="1">
        <v>44834</v>
      </c>
      <c r="K7874" s="1">
        <v>44747.104042939813</v>
      </c>
      <c r="L7874" s="1">
        <v>44834.321554861112</v>
      </c>
      <c r="M7874" t="s">
        <v>984</v>
      </c>
      <c r="N7874" t="s">
        <v>985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f>Table1[[#This Row],[RPMO Balance]]-Table1[[#This Row],[RSP Balance]]</f>
        <v>0</v>
      </c>
      <c r="AG7874">
        <f>Table1[[#This Row],[RSP Total Charges]]+Table1[[#This Row],[TotalPaymentUnallocatedAmount]]+Table1[[#This Row],[TotalCreditUnallocatedAmount]]</f>
        <v>0</v>
      </c>
    </row>
    <row r="7875" spans="1:33" hidden="1" x14ac:dyDescent="0.25">
      <c r="A7875" t="s">
        <v>17091</v>
      </c>
      <c r="B7875">
        <v>14298</v>
      </c>
      <c r="C7875" t="s">
        <v>18646</v>
      </c>
      <c r="D7875">
        <v>13710</v>
      </c>
      <c r="E7875">
        <v>1480</v>
      </c>
      <c r="F7875" t="s">
        <v>12398</v>
      </c>
      <c r="G7875" t="s">
        <v>18647</v>
      </c>
      <c r="H7875" t="s">
        <v>18648</v>
      </c>
      <c r="I7875" s="1">
        <v>44747</v>
      </c>
      <c r="J7875" s="1">
        <v>45657</v>
      </c>
      <c r="K7875" s="1">
        <v>44747.104042939813</v>
      </c>
      <c r="L7875" s="1">
        <v>45657</v>
      </c>
      <c r="M7875" t="s">
        <v>36</v>
      </c>
      <c r="N7875" t="s">
        <v>37</v>
      </c>
      <c r="O7875">
        <v>53596.41</v>
      </c>
      <c r="P7875">
        <v>0</v>
      </c>
      <c r="Q7875">
        <v>-2653.59</v>
      </c>
      <c r="R7875">
        <v>56250</v>
      </c>
      <c r="S7875">
        <v>0</v>
      </c>
      <c r="T7875">
        <v>-53596.41</v>
      </c>
      <c r="U7875">
        <v>0</v>
      </c>
      <c r="V7875">
        <v>0</v>
      </c>
      <c r="W7875">
        <v>0</v>
      </c>
      <c r="X7875">
        <v>0</v>
      </c>
      <c r="Y7875" s="2">
        <v>-53596.41</v>
      </c>
      <c r="Z7875" s="2">
        <v>-2653.59</v>
      </c>
      <c r="AA7875">
        <v>0</v>
      </c>
      <c r="AB7875" s="2">
        <v>56250</v>
      </c>
      <c r="AC7875">
        <v>-53596.41</v>
      </c>
      <c r="AD7875">
        <v>-2653.59</v>
      </c>
      <c r="AE7875">
        <v>0</v>
      </c>
      <c r="AF7875">
        <f>Table1[[#This Row],[RPMO Balance]]-Table1[[#This Row],[RSP Balance]]</f>
        <v>0</v>
      </c>
      <c r="AG7875">
        <f>Table1[[#This Row],[RSP Total Charges]]+Table1[[#This Row],[TotalPaymentUnallocatedAmount]]+Table1[[#This Row],[TotalCreditUnallocatedAmount]]</f>
        <v>-3.637978807091713E-12</v>
      </c>
    </row>
    <row r="7876" spans="1:33" hidden="1" x14ac:dyDescent="0.25">
      <c r="A7876" t="s">
        <v>17091</v>
      </c>
      <c r="B7876">
        <v>14299</v>
      </c>
      <c r="C7876" t="s">
        <v>18649</v>
      </c>
      <c r="D7876">
        <v>13711</v>
      </c>
      <c r="E7876">
        <v>1481</v>
      </c>
      <c r="F7876" t="s">
        <v>18650</v>
      </c>
      <c r="G7876" t="s">
        <v>18651</v>
      </c>
      <c r="H7876" t="s">
        <v>18652</v>
      </c>
      <c r="I7876" s="1">
        <v>44747</v>
      </c>
      <c r="J7876" s="1">
        <v>45657</v>
      </c>
      <c r="K7876" s="1">
        <v>44747.104042939813</v>
      </c>
      <c r="L7876" s="1">
        <v>45657</v>
      </c>
      <c r="M7876" t="s">
        <v>36</v>
      </c>
      <c r="N7876" t="s">
        <v>37</v>
      </c>
      <c r="O7876">
        <v>49963.97</v>
      </c>
      <c r="P7876">
        <v>0</v>
      </c>
      <c r="Q7876">
        <v>-2626.03</v>
      </c>
      <c r="R7876">
        <v>52590</v>
      </c>
      <c r="S7876">
        <v>52590</v>
      </c>
      <c r="T7876">
        <v>-49963.97</v>
      </c>
      <c r="U7876">
        <v>0</v>
      </c>
      <c r="V7876">
        <v>-49963.97</v>
      </c>
      <c r="W7876">
        <v>-49963.97</v>
      </c>
      <c r="X7876">
        <v>-2626.03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f>Table1[[#This Row],[RPMO Balance]]-Table1[[#This Row],[RSP Balance]]</f>
        <v>0</v>
      </c>
      <c r="AG7876">
        <f>Table1[[#This Row],[RSP Total Charges]]+Table1[[#This Row],[TotalPaymentUnallocatedAmount]]+Table1[[#This Row],[TotalCreditUnallocatedAmount]]</f>
        <v>0</v>
      </c>
    </row>
    <row r="7877" spans="1:33" hidden="1" x14ac:dyDescent="0.25">
      <c r="A7877" t="s">
        <v>17091</v>
      </c>
      <c r="B7877">
        <v>143</v>
      </c>
      <c r="C7877" t="s">
        <v>18653</v>
      </c>
      <c r="D7877">
        <v>145</v>
      </c>
      <c r="E7877">
        <v>45</v>
      </c>
      <c r="F7877" t="s">
        <v>18654</v>
      </c>
      <c r="G7877" t="s">
        <v>18655</v>
      </c>
      <c r="H7877" t="s">
        <v>18656</v>
      </c>
      <c r="I7877" s="1">
        <v>44805</v>
      </c>
      <c r="J7877" s="1">
        <v>44926</v>
      </c>
      <c r="K7877" s="1">
        <v>44812.321554861112</v>
      </c>
      <c r="L7877" s="1">
        <v>44915</v>
      </c>
      <c r="M7877" t="s">
        <v>984</v>
      </c>
      <c r="N7877" t="s">
        <v>985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f>Table1[[#This Row],[RPMO Balance]]-Table1[[#This Row],[RSP Balance]]</f>
        <v>0</v>
      </c>
      <c r="AG7877">
        <f>Table1[[#This Row],[RSP Total Charges]]+Table1[[#This Row],[TotalPaymentUnallocatedAmount]]+Table1[[#This Row],[TotalCreditUnallocatedAmount]]</f>
        <v>0</v>
      </c>
    </row>
    <row r="7878" spans="1:33" hidden="1" x14ac:dyDescent="0.25">
      <c r="A7878" t="s">
        <v>17091</v>
      </c>
      <c r="B7878">
        <v>14300</v>
      </c>
      <c r="C7878" t="s">
        <v>18657</v>
      </c>
      <c r="D7878">
        <v>13712</v>
      </c>
      <c r="E7878">
        <v>1482</v>
      </c>
      <c r="F7878" t="s">
        <v>13257</v>
      </c>
      <c r="G7878" t="s">
        <v>18658</v>
      </c>
      <c r="H7878" t="s">
        <v>18659</v>
      </c>
      <c r="I7878" s="1">
        <v>44747</v>
      </c>
      <c r="J7878" s="1">
        <v>45657</v>
      </c>
      <c r="K7878" s="1">
        <v>44747.104042939813</v>
      </c>
      <c r="L7878" s="1">
        <v>45657</v>
      </c>
      <c r="M7878" t="s">
        <v>36</v>
      </c>
      <c r="N7878" t="s">
        <v>37</v>
      </c>
      <c r="O7878">
        <v>57726.33</v>
      </c>
      <c r="P7878">
        <v>0</v>
      </c>
      <c r="Q7878">
        <v>-1113.67</v>
      </c>
      <c r="R7878">
        <v>58840</v>
      </c>
      <c r="S7878">
        <v>58840</v>
      </c>
      <c r="T7878">
        <v>-57726.33</v>
      </c>
      <c r="U7878">
        <v>0</v>
      </c>
      <c r="V7878">
        <v>-57726.33</v>
      </c>
      <c r="W7878">
        <v>-57726.33</v>
      </c>
      <c r="X7878">
        <v>-1113.67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f>Table1[[#This Row],[RPMO Balance]]-Table1[[#This Row],[RSP Balance]]</f>
        <v>0</v>
      </c>
      <c r="AG7878">
        <f>Table1[[#This Row],[RSP Total Charges]]+Table1[[#This Row],[TotalPaymentUnallocatedAmount]]+Table1[[#This Row],[TotalCreditUnallocatedAmount]]</f>
        <v>0</v>
      </c>
    </row>
    <row r="7879" spans="1:33" hidden="1" x14ac:dyDescent="0.25">
      <c r="A7879" t="s">
        <v>17091</v>
      </c>
      <c r="B7879">
        <v>14301</v>
      </c>
      <c r="C7879" t="s">
        <v>18660</v>
      </c>
      <c r="D7879">
        <v>13713</v>
      </c>
      <c r="E7879">
        <v>1483</v>
      </c>
      <c r="F7879" t="s">
        <v>15990</v>
      </c>
      <c r="G7879" t="s">
        <v>18661</v>
      </c>
      <c r="H7879" t="s">
        <v>18662</v>
      </c>
      <c r="I7879" s="1">
        <v>44747</v>
      </c>
      <c r="J7879" s="1">
        <v>45473</v>
      </c>
      <c r="K7879" s="1">
        <v>44747.104042939813</v>
      </c>
      <c r="L7879" s="1">
        <v>45473</v>
      </c>
      <c r="M7879" t="s">
        <v>36</v>
      </c>
      <c r="N7879" t="s">
        <v>37</v>
      </c>
      <c r="O7879">
        <v>46333.78</v>
      </c>
      <c r="P7879">
        <v>0</v>
      </c>
      <c r="Q7879">
        <v>-1946.22</v>
      </c>
      <c r="R7879">
        <v>48280</v>
      </c>
      <c r="S7879">
        <v>48280</v>
      </c>
      <c r="T7879">
        <v>-46333.78</v>
      </c>
      <c r="U7879">
        <v>0</v>
      </c>
      <c r="V7879">
        <v>-46333.78</v>
      </c>
      <c r="W7879">
        <v>-46333.78</v>
      </c>
      <c r="X7879">
        <v>-1946.22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f>Table1[[#This Row],[RPMO Balance]]-Table1[[#This Row],[RSP Balance]]</f>
        <v>0</v>
      </c>
      <c r="AG7879">
        <f>Table1[[#This Row],[RSP Total Charges]]+Table1[[#This Row],[TotalPaymentUnallocatedAmount]]+Table1[[#This Row],[TotalCreditUnallocatedAmount]]</f>
        <v>0</v>
      </c>
    </row>
    <row r="7880" spans="1:33" hidden="1" x14ac:dyDescent="0.25">
      <c r="A7880" t="s">
        <v>17091</v>
      </c>
      <c r="B7880">
        <v>14302</v>
      </c>
      <c r="C7880" t="s">
        <v>18663</v>
      </c>
      <c r="D7880">
        <v>13714</v>
      </c>
      <c r="E7880">
        <v>1485</v>
      </c>
      <c r="F7880" t="s">
        <v>147</v>
      </c>
      <c r="G7880" t="s">
        <v>558</v>
      </c>
      <c r="H7880" t="s">
        <v>18664</v>
      </c>
      <c r="I7880" s="1">
        <v>44747</v>
      </c>
      <c r="J7880" s="1">
        <v>45657</v>
      </c>
      <c r="K7880" s="1">
        <v>44747.104042939813</v>
      </c>
      <c r="L7880" s="1">
        <v>45657</v>
      </c>
      <c r="M7880" t="s">
        <v>36</v>
      </c>
      <c r="N7880" t="s">
        <v>37</v>
      </c>
      <c r="O7880">
        <v>62521.21</v>
      </c>
      <c r="P7880">
        <v>0</v>
      </c>
      <c r="Q7880">
        <v>-1448.79</v>
      </c>
      <c r="R7880">
        <v>63970</v>
      </c>
      <c r="S7880">
        <v>63970</v>
      </c>
      <c r="T7880">
        <v>-62521.21</v>
      </c>
      <c r="U7880">
        <v>0</v>
      </c>
      <c r="V7880">
        <v>-62521.21</v>
      </c>
      <c r="W7880">
        <v>-62521.21</v>
      </c>
      <c r="X7880">
        <v>-1448.79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f>Table1[[#This Row],[RPMO Balance]]-Table1[[#This Row],[RSP Balance]]</f>
        <v>0</v>
      </c>
      <c r="AG7880">
        <f>Table1[[#This Row],[RSP Total Charges]]+Table1[[#This Row],[TotalPaymentUnallocatedAmount]]+Table1[[#This Row],[TotalCreditUnallocatedAmount]]</f>
        <v>0</v>
      </c>
    </row>
    <row r="7881" spans="1:33" hidden="1" x14ac:dyDescent="0.25">
      <c r="A7881" t="s">
        <v>17091</v>
      </c>
      <c r="B7881">
        <v>14303</v>
      </c>
      <c r="C7881" t="s">
        <v>18665</v>
      </c>
      <c r="D7881">
        <v>13715</v>
      </c>
      <c r="E7881">
        <v>1486</v>
      </c>
      <c r="F7881" t="s">
        <v>498</v>
      </c>
      <c r="G7881" t="s">
        <v>18666</v>
      </c>
      <c r="H7881" t="s">
        <v>18667</v>
      </c>
      <c r="I7881" s="1">
        <v>44747</v>
      </c>
      <c r="J7881" s="1">
        <v>44895</v>
      </c>
      <c r="K7881" s="1">
        <v>44747.104042939813</v>
      </c>
      <c r="L7881" s="1">
        <v>44889</v>
      </c>
      <c r="M7881" t="s">
        <v>984</v>
      </c>
      <c r="N7881" t="s">
        <v>985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f>Table1[[#This Row],[RPMO Balance]]-Table1[[#This Row],[RSP Balance]]</f>
        <v>0</v>
      </c>
      <c r="AG7881">
        <f>Table1[[#This Row],[RSP Total Charges]]+Table1[[#This Row],[TotalPaymentUnallocatedAmount]]+Table1[[#This Row],[TotalCreditUnallocatedAmount]]</f>
        <v>0</v>
      </c>
    </row>
    <row r="7882" spans="1:33" hidden="1" x14ac:dyDescent="0.25">
      <c r="A7882" t="s">
        <v>17091</v>
      </c>
      <c r="B7882">
        <v>14304</v>
      </c>
      <c r="C7882" t="s">
        <v>18668</v>
      </c>
      <c r="D7882">
        <v>13716</v>
      </c>
      <c r="E7882">
        <v>1487</v>
      </c>
      <c r="F7882" t="s">
        <v>355</v>
      </c>
      <c r="G7882" t="s">
        <v>531</v>
      </c>
      <c r="H7882" t="s">
        <v>18669</v>
      </c>
      <c r="I7882" s="1">
        <v>44747</v>
      </c>
      <c r="J7882" s="1">
        <v>44926</v>
      </c>
      <c r="K7882" s="1">
        <v>44747.104042939813</v>
      </c>
      <c r="L7882" s="1">
        <v>44896</v>
      </c>
      <c r="M7882" t="s">
        <v>984</v>
      </c>
      <c r="N7882" t="s">
        <v>985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f>Table1[[#This Row],[RPMO Balance]]-Table1[[#This Row],[RSP Balance]]</f>
        <v>0</v>
      </c>
      <c r="AG7882">
        <f>Table1[[#This Row],[RSP Total Charges]]+Table1[[#This Row],[TotalPaymentUnallocatedAmount]]+Table1[[#This Row],[TotalCreditUnallocatedAmount]]</f>
        <v>0</v>
      </c>
    </row>
    <row r="7883" spans="1:33" hidden="1" x14ac:dyDescent="0.25">
      <c r="A7883" t="s">
        <v>17091</v>
      </c>
      <c r="B7883">
        <v>14305</v>
      </c>
      <c r="C7883" t="s">
        <v>18670</v>
      </c>
      <c r="D7883">
        <v>13717</v>
      </c>
      <c r="E7883">
        <v>1488</v>
      </c>
      <c r="F7883" t="s">
        <v>18671</v>
      </c>
      <c r="G7883" t="s">
        <v>18672</v>
      </c>
      <c r="H7883" t="s">
        <v>18673</v>
      </c>
      <c r="I7883" s="1">
        <v>44747</v>
      </c>
      <c r="J7883" s="1">
        <v>45107</v>
      </c>
      <c r="K7883" s="1">
        <v>44747.104042939813</v>
      </c>
      <c r="L7883" s="1">
        <v>45107</v>
      </c>
      <c r="M7883" t="s">
        <v>36</v>
      </c>
      <c r="N7883" t="s">
        <v>37</v>
      </c>
      <c r="O7883">
        <v>54610.47</v>
      </c>
      <c r="P7883">
        <v>0</v>
      </c>
      <c r="Q7883">
        <v>-1789.53</v>
      </c>
      <c r="R7883">
        <v>56400</v>
      </c>
      <c r="S7883">
        <v>56400</v>
      </c>
      <c r="T7883">
        <v>-54610.47</v>
      </c>
      <c r="U7883">
        <v>0</v>
      </c>
      <c r="V7883">
        <v>-54610.47</v>
      </c>
      <c r="W7883">
        <v>-54610.47</v>
      </c>
      <c r="X7883">
        <v>-1789.53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f>Table1[[#This Row],[RPMO Balance]]-Table1[[#This Row],[RSP Balance]]</f>
        <v>0</v>
      </c>
      <c r="AG7883">
        <f>Table1[[#This Row],[RSP Total Charges]]+Table1[[#This Row],[TotalPaymentUnallocatedAmount]]+Table1[[#This Row],[TotalCreditUnallocatedAmount]]</f>
        <v>0</v>
      </c>
    </row>
    <row r="7884" spans="1:33" hidden="1" x14ac:dyDescent="0.25">
      <c r="A7884" t="s">
        <v>17091</v>
      </c>
      <c r="B7884">
        <v>14306</v>
      </c>
      <c r="C7884" t="s">
        <v>18674</v>
      </c>
      <c r="D7884">
        <v>13718</v>
      </c>
      <c r="E7884">
        <v>1489</v>
      </c>
      <c r="F7884" t="s">
        <v>8102</v>
      </c>
      <c r="G7884" t="s">
        <v>18675</v>
      </c>
      <c r="H7884" t="s">
        <v>18676</v>
      </c>
      <c r="I7884" s="1">
        <v>44747</v>
      </c>
      <c r="J7884" s="1">
        <v>45657</v>
      </c>
      <c r="K7884" s="1">
        <v>44747.104042939813</v>
      </c>
      <c r="L7884" s="1">
        <v>45657</v>
      </c>
      <c r="M7884" t="s">
        <v>36</v>
      </c>
      <c r="N7884" t="s">
        <v>37</v>
      </c>
      <c r="O7884">
        <v>71739.67</v>
      </c>
      <c r="P7884">
        <v>0</v>
      </c>
      <c r="Q7884">
        <v>0</v>
      </c>
      <c r="R7884">
        <v>71739.67</v>
      </c>
      <c r="S7884">
        <v>71739.67</v>
      </c>
      <c r="T7884">
        <v>-71739.67</v>
      </c>
      <c r="U7884">
        <v>0</v>
      </c>
      <c r="V7884">
        <v>-71739.67</v>
      </c>
      <c r="W7884">
        <v>-71739.67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f>Table1[[#This Row],[RPMO Balance]]-Table1[[#This Row],[RSP Balance]]</f>
        <v>0</v>
      </c>
      <c r="AG7884">
        <f>Table1[[#This Row],[RSP Total Charges]]+Table1[[#This Row],[TotalPaymentUnallocatedAmount]]+Table1[[#This Row],[TotalCreditUnallocatedAmount]]</f>
        <v>0</v>
      </c>
    </row>
    <row r="7885" spans="1:33" hidden="1" x14ac:dyDescent="0.25">
      <c r="A7885" t="s">
        <v>17091</v>
      </c>
      <c r="B7885">
        <v>14307</v>
      </c>
      <c r="C7885" t="s">
        <v>18677</v>
      </c>
      <c r="D7885">
        <v>13719</v>
      </c>
      <c r="E7885">
        <v>1490</v>
      </c>
      <c r="F7885" t="s">
        <v>4717</v>
      </c>
      <c r="G7885" t="s">
        <v>18678</v>
      </c>
      <c r="H7885" t="s">
        <v>18679</v>
      </c>
      <c r="I7885" s="1">
        <v>44747</v>
      </c>
      <c r="J7885" s="1">
        <v>44773</v>
      </c>
      <c r="K7885" s="1">
        <v>44747.104042939813</v>
      </c>
      <c r="L7885" s="1">
        <v>44773.205289351848</v>
      </c>
      <c r="M7885" t="s">
        <v>984</v>
      </c>
      <c r="N7885" t="s">
        <v>985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f>Table1[[#This Row],[RPMO Balance]]-Table1[[#This Row],[RSP Balance]]</f>
        <v>0</v>
      </c>
      <c r="AG7885">
        <f>Table1[[#This Row],[RSP Total Charges]]+Table1[[#This Row],[TotalPaymentUnallocatedAmount]]+Table1[[#This Row],[TotalCreditUnallocatedAmount]]</f>
        <v>0</v>
      </c>
    </row>
    <row r="7886" spans="1:33" hidden="1" x14ac:dyDescent="0.25">
      <c r="A7886" t="s">
        <v>17091</v>
      </c>
      <c r="B7886">
        <v>14308</v>
      </c>
      <c r="C7886" t="s">
        <v>18680</v>
      </c>
      <c r="D7886">
        <v>13720</v>
      </c>
      <c r="E7886">
        <v>1492</v>
      </c>
      <c r="F7886" t="s">
        <v>18681</v>
      </c>
      <c r="G7886" t="s">
        <v>18682</v>
      </c>
      <c r="H7886" t="s">
        <v>18683</v>
      </c>
      <c r="I7886" s="1">
        <v>44747</v>
      </c>
      <c r="J7886" s="1">
        <v>45657</v>
      </c>
      <c r="K7886" s="1">
        <v>44747.104042939813</v>
      </c>
      <c r="L7886" s="1">
        <v>45657</v>
      </c>
      <c r="M7886" t="s">
        <v>36</v>
      </c>
      <c r="N7886" t="s">
        <v>37</v>
      </c>
      <c r="O7886">
        <v>67491.570000000007</v>
      </c>
      <c r="P7886">
        <v>0</v>
      </c>
      <c r="Q7886">
        <v>0</v>
      </c>
      <c r="R7886">
        <v>67491.570000000007</v>
      </c>
      <c r="S7886">
        <v>67491.570000000007</v>
      </c>
      <c r="T7886">
        <v>-67491.570000000007</v>
      </c>
      <c r="U7886">
        <v>0</v>
      </c>
      <c r="V7886">
        <v>-67491.570000000007</v>
      </c>
      <c r="W7886">
        <v>-67491.570000000007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f>Table1[[#This Row],[RPMO Balance]]-Table1[[#This Row],[RSP Balance]]</f>
        <v>0</v>
      </c>
      <c r="AG7886">
        <f>Table1[[#This Row],[RSP Total Charges]]+Table1[[#This Row],[TotalPaymentUnallocatedAmount]]+Table1[[#This Row],[TotalCreditUnallocatedAmount]]</f>
        <v>0</v>
      </c>
    </row>
    <row r="7887" spans="1:33" hidden="1" x14ac:dyDescent="0.25">
      <c r="A7887" t="s">
        <v>17091</v>
      </c>
      <c r="B7887">
        <v>14309</v>
      </c>
      <c r="C7887" t="s">
        <v>18684</v>
      </c>
      <c r="D7887">
        <v>13721</v>
      </c>
      <c r="E7887">
        <v>1495</v>
      </c>
      <c r="F7887" t="s">
        <v>18685</v>
      </c>
      <c r="G7887" t="s">
        <v>18686</v>
      </c>
      <c r="H7887" t="s">
        <v>18687</v>
      </c>
      <c r="I7887" s="1">
        <v>44747</v>
      </c>
      <c r="J7887" s="1">
        <v>44865</v>
      </c>
      <c r="K7887" s="1">
        <v>44747.104042939813</v>
      </c>
      <c r="L7887" s="1">
        <v>44853.321554861112</v>
      </c>
      <c r="M7887" t="s">
        <v>984</v>
      </c>
      <c r="N7887" t="s">
        <v>985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f>Table1[[#This Row],[RPMO Balance]]-Table1[[#This Row],[RSP Balance]]</f>
        <v>0</v>
      </c>
      <c r="AG7887">
        <f>Table1[[#This Row],[RSP Total Charges]]+Table1[[#This Row],[TotalPaymentUnallocatedAmount]]+Table1[[#This Row],[TotalCreditUnallocatedAmount]]</f>
        <v>0</v>
      </c>
    </row>
    <row r="7888" spans="1:33" hidden="1" x14ac:dyDescent="0.25">
      <c r="A7888" t="s">
        <v>17091</v>
      </c>
      <c r="B7888">
        <v>14310</v>
      </c>
      <c r="C7888" t="s">
        <v>18688</v>
      </c>
      <c r="D7888">
        <v>13722</v>
      </c>
      <c r="E7888">
        <v>1496</v>
      </c>
      <c r="F7888" t="s">
        <v>18689</v>
      </c>
      <c r="G7888" t="s">
        <v>18690</v>
      </c>
      <c r="H7888" t="s">
        <v>18691</v>
      </c>
      <c r="I7888" s="1">
        <v>44747</v>
      </c>
      <c r="J7888" s="1">
        <v>45473</v>
      </c>
      <c r="K7888" s="1">
        <v>44747.104042939813</v>
      </c>
      <c r="L7888" s="1">
        <v>45473</v>
      </c>
      <c r="M7888" t="s">
        <v>36</v>
      </c>
      <c r="N7888" t="s">
        <v>37</v>
      </c>
      <c r="O7888">
        <v>91130</v>
      </c>
      <c r="P7888">
        <v>0</v>
      </c>
      <c r="Q7888">
        <v>0</v>
      </c>
      <c r="R7888">
        <v>91130</v>
      </c>
      <c r="S7888">
        <v>0</v>
      </c>
      <c r="T7888">
        <v>-90915</v>
      </c>
      <c r="U7888">
        <v>215</v>
      </c>
      <c r="V7888">
        <v>0</v>
      </c>
      <c r="W7888">
        <v>0</v>
      </c>
      <c r="X7888">
        <v>0</v>
      </c>
      <c r="Y7888">
        <v>-90915</v>
      </c>
      <c r="Z7888">
        <v>0</v>
      </c>
      <c r="AA7888">
        <v>0</v>
      </c>
      <c r="AB7888">
        <v>91130</v>
      </c>
      <c r="AC7888">
        <v>-90915</v>
      </c>
      <c r="AD7888">
        <v>0</v>
      </c>
      <c r="AE7888">
        <v>215</v>
      </c>
      <c r="AF7888">
        <f>Table1[[#This Row],[RPMO Balance]]-Table1[[#This Row],[RSP Balance]]</f>
        <v>0</v>
      </c>
      <c r="AG7888">
        <f>Table1[[#This Row],[RSP Total Charges]]+Table1[[#This Row],[TotalPaymentUnallocatedAmount]]+Table1[[#This Row],[TotalCreditUnallocatedAmount]]</f>
        <v>215</v>
      </c>
    </row>
    <row r="7889" spans="1:33" hidden="1" x14ac:dyDescent="0.25">
      <c r="A7889" t="s">
        <v>17091</v>
      </c>
      <c r="B7889">
        <v>14311</v>
      </c>
      <c r="C7889" t="s">
        <v>18692</v>
      </c>
      <c r="D7889">
        <v>13723</v>
      </c>
      <c r="E7889">
        <v>1497</v>
      </c>
      <c r="F7889" t="s">
        <v>13069</v>
      </c>
      <c r="G7889" t="s">
        <v>15567</v>
      </c>
      <c r="H7889" t="s">
        <v>18693</v>
      </c>
      <c r="I7889" s="1">
        <v>44747</v>
      </c>
      <c r="J7889" s="1">
        <v>45473</v>
      </c>
      <c r="K7889" s="1">
        <v>44747.104042939813</v>
      </c>
      <c r="L7889" s="1">
        <v>45473</v>
      </c>
      <c r="M7889" t="s">
        <v>36</v>
      </c>
      <c r="N7889" t="s">
        <v>37</v>
      </c>
      <c r="O7889">
        <v>99881.98</v>
      </c>
      <c r="P7889">
        <v>0</v>
      </c>
      <c r="Q7889">
        <v>-2038.02</v>
      </c>
      <c r="R7889">
        <v>101920</v>
      </c>
      <c r="S7889">
        <v>101920</v>
      </c>
      <c r="T7889">
        <v>-99881.98</v>
      </c>
      <c r="U7889">
        <v>0</v>
      </c>
      <c r="V7889">
        <v>-99881.98</v>
      </c>
      <c r="W7889">
        <v>-99881.98</v>
      </c>
      <c r="X7889">
        <v>-2038.02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f>Table1[[#This Row],[RPMO Balance]]-Table1[[#This Row],[RSP Balance]]</f>
        <v>0</v>
      </c>
      <c r="AG7889">
        <f>Table1[[#This Row],[RSP Total Charges]]+Table1[[#This Row],[TotalPaymentUnallocatedAmount]]+Table1[[#This Row],[TotalCreditUnallocatedAmount]]</f>
        <v>0</v>
      </c>
    </row>
    <row r="7890" spans="1:33" hidden="1" x14ac:dyDescent="0.25">
      <c r="A7890" t="s">
        <v>17091</v>
      </c>
      <c r="B7890">
        <v>14312</v>
      </c>
      <c r="C7890" t="s">
        <v>18694</v>
      </c>
      <c r="D7890">
        <v>13724</v>
      </c>
      <c r="E7890">
        <v>1498</v>
      </c>
      <c r="F7890" t="s">
        <v>2194</v>
      </c>
      <c r="G7890" t="s">
        <v>18695</v>
      </c>
      <c r="H7890" t="s">
        <v>18696</v>
      </c>
      <c r="I7890" s="1">
        <v>44747</v>
      </c>
      <c r="J7890" s="1">
        <v>45473</v>
      </c>
      <c r="K7890" s="1">
        <v>44747.104042939813</v>
      </c>
      <c r="L7890" s="1">
        <v>45473</v>
      </c>
      <c r="M7890" t="s">
        <v>36</v>
      </c>
      <c r="N7890" t="s">
        <v>37</v>
      </c>
      <c r="O7890">
        <v>62742.05</v>
      </c>
      <c r="P7890">
        <v>0</v>
      </c>
      <c r="Q7890">
        <v>-1227.95</v>
      </c>
      <c r="R7890">
        <v>63970</v>
      </c>
      <c r="S7890">
        <v>63970</v>
      </c>
      <c r="T7890">
        <v>-62742.05</v>
      </c>
      <c r="U7890">
        <v>0</v>
      </c>
      <c r="V7890">
        <v>-62742.05</v>
      </c>
      <c r="W7890">
        <v>-62742.05</v>
      </c>
      <c r="X7890">
        <v>-1227.95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f>Table1[[#This Row],[RPMO Balance]]-Table1[[#This Row],[RSP Balance]]</f>
        <v>0</v>
      </c>
      <c r="AG7890">
        <f>Table1[[#This Row],[RSP Total Charges]]+Table1[[#This Row],[TotalPaymentUnallocatedAmount]]+Table1[[#This Row],[TotalCreditUnallocatedAmount]]</f>
        <v>0</v>
      </c>
    </row>
    <row r="7891" spans="1:33" hidden="1" x14ac:dyDescent="0.25">
      <c r="A7891" t="s">
        <v>17091</v>
      </c>
      <c r="B7891">
        <v>14313</v>
      </c>
      <c r="C7891" t="s">
        <v>18697</v>
      </c>
      <c r="D7891">
        <v>13725</v>
      </c>
      <c r="E7891">
        <v>1499</v>
      </c>
      <c r="F7891" t="s">
        <v>18698</v>
      </c>
      <c r="G7891" t="s">
        <v>18699</v>
      </c>
      <c r="H7891" t="s">
        <v>18700</v>
      </c>
      <c r="I7891" s="1">
        <v>44747</v>
      </c>
      <c r="J7891" s="1">
        <v>45657</v>
      </c>
      <c r="K7891" s="1">
        <v>44747.104042939813</v>
      </c>
      <c r="L7891" s="1">
        <v>45657</v>
      </c>
      <c r="M7891" t="s">
        <v>36</v>
      </c>
      <c r="N7891" t="s">
        <v>37</v>
      </c>
      <c r="O7891">
        <v>62090.89</v>
      </c>
      <c r="P7891">
        <v>0</v>
      </c>
      <c r="Q7891">
        <v>-1879.11</v>
      </c>
      <c r="R7891">
        <v>63970</v>
      </c>
      <c r="S7891">
        <v>0</v>
      </c>
      <c r="T7891">
        <v>-62091</v>
      </c>
      <c r="U7891">
        <v>-0.11</v>
      </c>
      <c r="V7891">
        <v>0</v>
      </c>
      <c r="W7891">
        <v>0</v>
      </c>
      <c r="X7891">
        <v>0</v>
      </c>
      <c r="Y7891">
        <v>-62091</v>
      </c>
      <c r="Z7891">
        <v>-1879.11</v>
      </c>
      <c r="AA7891">
        <v>0</v>
      </c>
      <c r="AB7891">
        <v>63970</v>
      </c>
      <c r="AC7891">
        <v>-62091</v>
      </c>
      <c r="AD7891">
        <v>-1879.11</v>
      </c>
      <c r="AE7891">
        <v>-0.11</v>
      </c>
      <c r="AF7891">
        <f>Table1[[#This Row],[RPMO Balance]]-Table1[[#This Row],[RSP Balance]]</f>
        <v>0</v>
      </c>
      <c r="AG7891">
        <f>Table1[[#This Row],[RSP Total Charges]]+Table1[[#This Row],[TotalPaymentUnallocatedAmount]]+Table1[[#This Row],[TotalCreditUnallocatedAmount]]</f>
        <v>-0.10999999999989996</v>
      </c>
    </row>
    <row r="7892" spans="1:33" hidden="1" x14ac:dyDescent="0.25">
      <c r="A7892" t="s">
        <v>17091</v>
      </c>
      <c r="B7892">
        <v>14314</v>
      </c>
      <c r="C7892" t="s">
        <v>18701</v>
      </c>
      <c r="D7892">
        <v>13726</v>
      </c>
      <c r="E7892">
        <v>1500</v>
      </c>
      <c r="F7892" t="s">
        <v>1239</v>
      </c>
      <c r="G7892" t="s">
        <v>18702</v>
      </c>
      <c r="H7892" t="s">
        <v>18703</v>
      </c>
      <c r="I7892" s="1">
        <v>44747</v>
      </c>
      <c r="J7892" s="1">
        <v>44926</v>
      </c>
      <c r="K7892" s="1">
        <v>44747.104042939813</v>
      </c>
      <c r="L7892" s="1">
        <v>44917</v>
      </c>
      <c r="M7892" t="s">
        <v>984</v>
      </c>
      <c r="N7892" t="s">
        <v>985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f>Table1[[#This Row],[RPMO Balance]]-Table1[[#This Row],[RSP Balance]]</f>
        <v>0</v>
      </c>
      <c r="AG7892">
        <f>Table1[[#This Row],[RSP Total Charges]]+Table1[[#This Row],[TotalPaymentUnallocatedAmount]]+Table1[[#This Row],[TotalCreditUnallocatedAmount]]</f>
        <v>0</v>
      </c>
    </row>
    <row r="7893" spans="1:33" hidden="1" x14ac:dyDescent="0.25">
      <c r="A7893" t="s">
        <v>17091</v>
      </c>
      <c r="B7893">
        <v>14315</v>
      </c>
      <c r="C7893" t="s">
        <v>18704</v>
      </c>
      <c r="D7893">
        <v>13727</v>
      </c>
      <c r="E7893">
        <v>1502</v>
      </c>
      <c r="F7893" t="s">
        <v>18705</v>
      </c>
      <c r="G7893" t="s">
        <v>11291</v>
      </c>
      <c r="H7893" t="s">
        <v>18706</v>
      </c>
      <c r="I7893" s="1">
        <v>44747</v>
      </c>
      <c r="J7893" s="1">
        <v>45473</v>
      </c>
      <c r="K7893" s="1">
        <v>44747.104042939813</v>
      </c>
      <c r="L7893" s="1">
        <v>45473</v>
      </c>
      <c r="M7893" t="s">
        <v>36</v>
      </c>
      <c r="N7893" t="s">
        <v>37</v>
      </c>
      <c r="O7893">
        <v>63757.31</v>
      </c>
      <c r="P7893">
        <v>0</v>
      </c>
      <c r="Q7893">
        <v>-212.69</v>
      </c>
      <c r="R7893">
        <v>63970</v>
      </c>
      <c r="S7893">
        <v>63970</v>
      </c>
      <c r="T7893">
        <v>-63757.31</v>
      </c>
      <c r="U7893">
        <v>0</v>
      </c>
      <c r="V7893">
        <v>-63757.31</v>
      </c>
      <c r="W7893">
        <v>-63757.31</v>
      </c>
      <c r="X7893">
        <v>-212.69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f>Table1[[#This Row],[RPMO Balance]]-Table1[[#This Row],[RSP Balance]]</f>
        <v>0</v>
      </c>
      <c r="AG7893">
        <f>Table1[[#This Row],[RSP Total Charges]]+Table1[[#This Row],[TotalPaymentUnallocatedAmount]]+Table1[[#This Row],[TotalCreditUnallocatedAmount]]</f>
        <v>0</v>
      </c>
    </row>
    <row r="7894" spans="1:33" hidden="1" x14ac:dyDescent="0.25">
      <c r="A7894" t="s">
        <v>17091</v>
      </c>
      <c r="B7894">
        <v>14316</v>
      </c>
      <c r="C7894" t="s">
        <v>18707</v>
      </c>
      <c r="D7894">
        <v>13728</v>
      </c>
      <c r="E7894">
        <v>1503</v>
      </c>
      <c r="F7894" t="s">
        <v>18708</v>
      </c>
      <c r="G7894" t="s">
        <v>18709</v>
      </c>
      <c r="H7894" t="s">
        <v>18710</v>
      </c>
      <c r="I7894" s="1">
        <v>44747</v>
      </c>
      <c r="J7894" s="1">
        <v>44895</v>
      </c>
      <c r="K7894" s="1">
        <v>44747.104042939813</v>
      </c>
      <c r="L7894" s="1">
        <v>44882</v>
      </c>
      <c r="M7894" t="s">
        <v>984</v>
      </c>
      <c r="N7894" t="s">
        <v>985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f>Table1[[#This Row],[RPMO Balance]]-Table1[[#This Row],[RSP Balance]]</f>
        <v>0</v>
      </c>
      <c r="AG7894">
        <f>Table1[[#This Row],[RSP Total Charges]]+Table1[[#This Row],[TotalPaymentUnallocatedAmount]]+Table1[[#This Row],[TotalCreditUnallocatedAmount]]</f>
        <v>0</v>
      </c>
    </row>
    <row r="7895" spans="1:33" hidden="1" x14ac:dyDescent="0.25">
      <c r="A7895" t="s">
        <v>17091</v>
      </c>
      <c r="B7895">
        <v>14317</v>
      </c>
      <c r="C7895" t="s">
        <v>18711</v>
      </c>
      <c r="D7895">
        <v>13729</v>
      </c>
      <c r="E7895">
        <v>1504</v>
      </c>
      <c r="F7895" t="s">
        <v>18712</v>
      </c>
      <c r="G7895" t="s">
        <v>1967</v>
      </c>
      <c r="H7895" t="s">
        <v>18713</v>
      </c>
      <c r="I7895" s="1">
        <v>44747</v>
      </c>
      <c r="J7895" s="1">
        <v>45657</v>
      </c>
      <c r="K7895" s="1">
        <v>44747.104042939813</v>
      </c>
      <c r="L7895" s="1">
        <v>45657</v>
      </c>
      <c r="M7895" t="s">
        <v>36</v>
      </c>
      <c r="N7895" t="s">
        <v>37</v>
      </c>
      <c r="O7895">
        <v>57588.69</v>
      </c>
      <c r="P7895">
        <v>0</v>
      </c>
      <c r="Q7895">
        <v>-1291.31</v>
      </c>
      <c r="R7895">
        <v>58880</v>
      </c>
      <c r="S7895">
        <v>58880</v>
      </c>
      <c r="T7895">
        <v>-57588.69</v>
      </c>
      <c r="U7895">
        <v>0</v>
      </c>
      <c r="V7895">
        <v>-57588.69</v>
      </c>
      <c r="W7895">
        <v>-57588.69</v>
      </c>
      <c r="X7895">
        <v>-1291.31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f>Table1[[#This Row],[RPMO Balance]]-Table1[[#This Row],[RSP Balance]]</f>
        <v>0</v>
      </c>
      <c r="AG7895">
        <f>Table1[[#This Row],[RSP Total Charges]]+Table1[[#This Row],[TotalPaymentUnallocatedAmount]]+Table1[[#This Row],[TotalCreditUnallocatedAmount]]</f>
        <v>0</v>
      </c>
    </row>
    <row r="7896" spans="1:33" hidden="1" x14ac:dyDescent="0.25">
      <c r="A7896" t="s">
        <v>17091</v>
      </c>
      <c r="B7896">
        <v>14318</v>
      </c>
      <c r="C7896" t="s">
        <v>18714</v>
      </c>
      <c r="D7896">
        <v>13730</v>
      </c>
      <c r="E7896">
        <v>1506</v>
      </c>
      <c r="F7896" t="s">
        <v>18715</v>
      </c>
      <c r="G7896" t="s">
        <v>18716</v>
      </c>
      <c r="H7896" t="s">
        <v>18717</v>
      </c>
      <c r="I7896" s="1">
        <v>44747</v>
      </c>
      <c r="J7896" s="1">
        <v>45657</v>
      </c>
      <c r="K7896" s="1">
        <v>44747.104042939813</v>
      </c>
      <c r="L7896" s="1">
        <v>45657</v>
      </c>
      <c r="M7896" t="s">
        <v>36</v>
      </c>
      <c r="N7896" t="s">
        <v>37</v>
      </c>
      <c r="O7896">
        <v>69849.61</v>
      </c>
      <c r="P7896">
        <v>0</v>
      </c>
      <c r="Q7896">
        <v>-1770.39</v>
      </c>
      <c r="R7896">
        <v>71620</v>
      </c>
      <c r="S7896">
        <v>71620</v>
      </c>
      <c r="T7896">
        <v>-69849.61</v>
      </c>
      <c r="U7896">
        <v>0</v>
      </c>
      <c r="V7896">
        <v>-69849.61</v>
      </c>
      <c r="W7896">
        <v>-69849.61</v>
      </c>
      <c r="X7896">
        <v>-1770.39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f>Table1[[#This Row],[RPMO Balance]]-Table1[[#This Row],[RSP Balance]]</f>
        <v>0</v>
      </c>
      <c r="AG7896">
        <f>Table1[[#This Row],[RSP Total Charges]]+Table1[[#This Row],[TotalPaymentUnallocatedAmount]]+Table1[[#This Row],[TotalCreditUnallocatedAmount]]</f>
        <v>0</v>
      </c>
    </row>
    <row r="7897" spans="1:33" hidden="1" x14ac:dyDescent="0.25">
      <c r="A7897" t="s">
        <v>17091</v>
      </c>
      <c r="B7897">
        <v>14319</v>
      </c>
      <c r="C7897" t="s">
        <v>18718</v>
      </c>
      <c r="D7897">
        <v>13731</v>
      </c>
      <c r="E7897">
        <v>1507</v>
      </c>
      <c r="F7897" t="s">
        <v>18719</v>
      </c>
      <c r="G7897" t="s">
        <v>3411</v>
      </c>
      <c r="H7897" t="s">
        <v>18720</v>
      </c>
      <c r="I7897" s="1">
        <v>44747</v>
      </c>
      <c r="J7897" s="1">
        <v>45657</v>
      </c>
      <c r="K7897" s="1">
        <v>44747.104042939813</v>
      </c>
      <c r="L7897" s="1">
        <v>45657</v>
      </c>
      <c r="M7897" t="s">
        <v>36</v>
      </c>
      <c r="N7897" t="s">
        <v>37</v>
      </c>
      <c r="O7897">
        <v>72651.53</v>
      </c>
      <c r="P7897">
        <v>0</v>
      </c>
      <c r="Q7897">
        <v>0</v>
      </c>
      <c r="R7897">
        <v>72651.53</v>
      </c>
      <c r="S7897">
        <v>72651.53</v>
      </c>
      <c r="T7897">
        <v>-72651.53</v>
      </c>
      <c r="U7897">
        <v>0</v>
      </c>
      <c r="V7897">
        <v>-72651.53</v>
      </c>
      <c r="W7897">
        <v>-72651.53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f>Table1[[#This Row],[RPMO Balance]]-Table1[[#This Row],[RSP Balance]]</f>
        <v>0</v>
      </c>
      <c r="AG7897">
        <f>Table1[[#This Row],[RSP Total Charges]]+Table1[[#This Row],[TotalPaymentUnallocatedAmount]]+Table1[[#This Row],[TotalCreditUnallocatedAmount]]</f>
        <v>0</v>
      </c>
    </row>
    <row r="7898" spans="1:33" hidden="1" x14ac:dyDescent="0.25">
      <c r="A7898" t="s">
        <v>17091</v>
      </c>
      <c r="B7898">
        <v>14320</v>
      </c>
      <c r="C7898" t="s">
        <v>18721</v>
      </c>
      <c r="D7898">
        <v>13732</v>
      </c>
      <c r="E7898">
        <v>1508</v>
      </c>
      <c r="F7898" t="s">
        <v>190</v>
      </c>
      <c r="G7898" t="s">
        <v>18722</v>
      </c>
      <c r="H7898" t="s">
        <v>18723</v>
      </c>
      <c r="I7898" s="1">
        <v>44747</v>
      </c>
      <c r="J7898" s="1">
        <v>45473</v>
      </c>
      <c r="K7898" s="1">
        <v>44747.104042939813</v>
      </c>
      <c r="L7898" s="1">
        <v>45473</v>
      </c>
      <c r="M7898" t="s">
        <v>36</v>
      </c>
      <c r="N7898" t="s">
        <v>37</v>
      </c>
      <c r="O7898">
        <v>63190.91</v>
      </c>
      <c r="P7898">
        <v>0</v>
      </c>
      <c r="Q7898">
        <v>-1079.0899999999999</v>
      </c>
      <c r="R7898">
        <v>64270</v>
      </c>
      <c r="S7898">
        <v>64270</v>
      </c>
      <c r="T7898">
        <v>-63190.91</v>
      </c>
      <c r="U7898">
        <v>0</v>
      </c>
      <c r="V7898">
        <v>-63190.91</v>
      </c>
      <c r="W7898">
        <v>-63190.91</v>
      </c>
      <c r="X7898">
        <v>-1079.0899999999999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f>Table1[[#This Row],[RPMO Balance]]-Table1[[#This Row],[RSP Balance]]</f>
        <v>0</v>
      </c>
      <c r="AG7898">
        <f>Table1[[#This Row],[RSP Total Charges]]+Table1[[#This Row],[TotalPaymentUnallocatedAmount]]+Table1[[#This Row],[TotalCreditUnallocatedAmount]]</f>
        <v>0</v>
      </c>
    </row>
    <row r="7899" spans="1:33" hidden="1" x14ac:dyDescent="0.25">
      <c r="A7899" t="s">
        <v>17091</v>
      </c>
      <c r="B7899">
        <v>14321</v>
      </c>
      <c r="C7899" t="s">
        <v>18724</v>
      </c>
      <c r="D7899">
        <v>13733</v>
      </c>
      <c r="E7899">
        <v>1510</v>
      </c>
      <c r="F7899" t="s">
        <v>18725</v>
      </c>
      <c r="G7899" t="s">
        <v>18726</v>
      </c>
      <c r="H7899" t="s">
        <v>17457</v>
      </c>
      <c r="I7899" s="1">
        <v>44747</v>
      </c>
      <c r="J7899" s="1">
        <v>44804</v>
      </c>
      <c r="K7899" s="1">
        <v>44747.104042939813</v>
      </c>
      <c r="L7899" s="1">
        <v>44803.254131944443</v>
      </c>
      <c r="M7899" t="s">
        <v>984</v>
      </c>
      <c r="N7899" t="s">
        <v>985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f>Table1[[#This Row],[RPMO Balance]]-Table1[[#This Row],[RSP Balance]]</f>
        <v>0</v>
      </c>
      <c r="AG7899">
        <f>Table1[[#This Row],[RSP Total Charges]]+Table1[[#This Row],[TotalPaymentUnallocatedAmount]]+Table1[[#This Row],[TotalCreditUnallocatedAmount]]</f>
        <v>0</v>
      </c>
    </row>
    <row r="7900" spans="1:33" hidden="1" x14ac:dyDescent="0.25">
      <c r="A7900" t="s">
        <v>17091</v>
      </c>
      <c r="B7900">
        <v>14322</v>
      </c>
      <c r="C7900" t="s">
        <v>18727</v>
      </c>
      <c r="D7900">
        <v>13734</v>
      </c>
      <c r="E7900">
        <v>1511</v>
      </c>
      <c r="F7900" t="s">
        <v>55</v>
      </c>
      <c r="G7900" t="s">
        <v>18728</v>
      </c>
      <c r="H7900" t="s">
        <v>18468</v>
      </c>
      <c r="I7900" s="1">
        <v>44747</v>
      </c>
      <c r="J7900" s="1">
        <v>45473</v>
      </c>
      <c r="K7900" s="1">
        <v>44747.104042939813</v>
      </c>
      <c r="L7900" s="1">
        <v>45473</v>
      </c>
      <c r="M7900" t="s">
        <v>36</v>
      </c>
      <c r="N7900" t="s">
        <v>37</v>
      </c>
      <c r="O7900">
        <v>81569.47</v>
      </c>
      <c r="P7900">
        <v>0</v>
      </c>
      <c r="Q7900">
        <v>-510.53</v>
      </c>
      <c r="R7900">
        <v>82080</v>
      </c>
      <c r="S7900">
        <v>82080</v>
      </c>
      <c r="T7900">
        <v>-81569.47</v>
      </c>
      <c r="U7900">
        <v>0</v>
      </c>
      <c r="V7900">
        <v>-81569.47</v>
      </c>
      <c r="W7900">
        <v>-81569.47</v>
      </c>
      <c r="X7900">
        <v>-510.53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f>Table1[[#This Row],[RPMO Balance]]-Table1[[#This Row],[RSP Balance]]</f>
        <v>0</v>
      </c>
      <c r="AG7900">
        <f>Table1[[#This Row],[RSP Total Charges]]+Table1[[#This Row],[TotalPaymentUnallocatedAmount]]+Table1[[#This Row],[TotalCreditUnallocatedAmount]]</f>
        <v>0</v>
      </c>
    </row>
    <row r="7901" spans="1:33" hidden="1" x14ac:dyDescent="0.25">
      <c r="A7901" t="s">
        <v>17091</v>
      </c>
      <c r="B7901">
        <v>14323</v>
      </c>
      <c r="C7901" t="s">
        <v>18729</v>
      </c>
      <c r="D7901">
        <v>13735</v>
      </c>
      <c r="E7901">
        <v>1512</v>
      </c>
      <c r="F7901" t="s">
        <v>18730</v>
      </c>
      <c r="G7901" t="s">
        <v>17129</v>
      </c>
      <c r="H7901" t="s">
        <v>18731</v>
      </c>
      <c r="I7901" s="1">
        <v>44747</v>
      </c>
      <c r="J7901" s="1">
        <v>45657</v>
      </c>
      <c r="K7901" s="1">
        <v>44747.104042939813</v>
      </c>
      <c r="L7901" s="1">
        <v>45657</v>
      </c>
      <c r="M7901" t="s">
        <v>36</v>
      </c>
      <c r="N7901" t="s">
        <v>37</v>
      </c>
      <c r="O7901">
        <v>62328.480000000003</v>
      </c>
      <c r="P7901">
        <v>0</v>
      </c>
      <c r="Q7901">
        <v>-1641.52</v>
      </c>
      <c r="R7901">
        <v>63970</v>
      </c>
      <c r="S7901">
        <v>63970</v>
      </c>
      <c r="T7901">
        <v>-62328.480000000003</v>
      </c>
      <c r="U7901">
        <v>0</v>
      </c>
      <c r="V7901">
        <v>-62328.480000000003</v>
      </c>
      <c r="W7901">
        <v>-62328.480000000003</v>
      </c>
      <c r="X7901">
        <v>-1641.52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f>Table1[[#This Row],[RPMO Balance]]-Table1[[#This Row],[RSP Balance]]</f>
        <v>0</v>
      </c>
      <c r="AG7901">
        <f>Table1[[#This Row],[RSP Total Charges]]+Table1[[#This Row],[TotalPaymentUnallocatedAmount]]+Table1[[#This Row],[TotalCreditUnallocatedAmount]]</f>
        <v>0</v>
      </c>
    </row>
    <row r="7902" spans="1:33" hidden="1" x14ac:dyDescent="0.25">
      <c r="A7902" t="s">
        <v>17091</v>
      </c>
      <c r="B7902">
        <v>14324</v>
      </c>
      <c r="C7902" t="s">
        <v>18732</v>
      </c>
      <c r="D7902">
        <v>13736</v>
      </c>
      <c r="E7902">
        <v>1513</v>
      </c>
      <c r="F7902" t="s">
        <v>18733</v>
      </c>
      <c r="G7902" t="s">
        <v>18734</v>
      </c>
      <c r="H7902" t="s">
        <v>18735</v>
      </c>
      <c r="I7902" s="1">
        <v>44747</v>
      </c>
      <c r="J7902" s="1">
        <v>44865</v>
      </c>
      <c r="K7902" s="1">
        <v>44747.104042939813</v>
      </c>
      <c r="L7902" s="1">
        <v>44858.321554861112</v>
      </c>
      <c r="M7902" t="s">
        <v>984</v>
      </c>
      <c r="N7902" t="s">
        <v>985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f>Table1[[#This Row],[RPMO Balance]]-Table1[[#This Row],[RSP Balance]]</f>
        <v>0</v>
      </c>
      <c r="AG7902">
        <f>Table1[[#This Row],[RSP Total Charges]]+Table1[[#This Row],[TotalPaymentUnallocatedAmount]]+Table1[[#This Row],[TotalCreditUnallocatedAmount]]</f>
        <v>0</v>
      </c>
    </row>
    <row r="7903" spans="1:33" hidden="1" x14ac:dyDescent="0.25">
      <c r="A7903" t="s">
        <v>17091</v>
      </c>
      <c r="B7903">
        <v>14325</v>
      </c>
      <c r="C7903" t="s">
        <v>18736</v>
      </c>
      <c r="D7903">
        <v>13737</v>
      </c>
      <c r="E7903">
        <v>1514</v>
      </c>
      <c r="F7903" t="s">
        <v>18737</v>
      </c>
      <c r="G7903" t="s">
        <v>18738</v>
      </c>
      <c r="H7903" t="s">
        <v>18739</v>
      </c>
      <c r="I7903" s="1">
        <v>44747</v>
      </c>
      <c r="J7903" s="1">
        <v>44804</v>
      </c>
      <c r="K7903" s="1">
        <v>44747</v>
      </c>
      <c r="L7903" s="1">
        <v>44802.254131944443</v>
      </c>
      <c r="M7903" t="s">
        <v>984</v>
      </c>
      <c r="N7903" t="s">
        <v>985</v>
      </c>
      <c r="O7903">
        <v>15875</v>
      </c>
      <c r="P7903">
        <v>0</v>
      </c>
      <c r="Q7903">
        <v>0</v>
      </c>
      <c r="R7903">
        <v>15875</v>
      </c>
      <c r="S7903">
        <v>0</v>
      </c>
      <c r="T7903">
        <v>-15875</v>
      </c>
      <c r="U7903">
        <v>0</v>
      </c>
      <c r="V7903">
        <v>0</v>
      </c>
      <c r="W7903">
        <v>0</v>
      </c>
      <c r="X7903">
        <v>0</v>
      </c>
      <c r="Y7903" s="2">
        <v>-15875</v>
      </c>
      <c r="Z7903" s="2">
        <v>0</v>
      </c>
      <c r="AA7903">
        <v>0</v>
      </c>
      <c r="AB7903" s="2">
        <v>15875</v>
      </c>
      <c r="AC7903">
        <v>-15875</v>
      </c>
      <c r="AD7903">
        <v>0</v>
      </c>
      <c r="AE7903">
        <v>0</v>
      </c>
      <c r="AF7903">
        <f>Table1[[#This Row],[RPMO Balance]]-Table1[[#This Row],[RSP Balance]]</f>
        <v>0</v>
      </c>
      <c r="AG7903">
        <f>Table1[[#This Row],[RSP Total Charges]]+Table1[[#This Row],[TotalPaymentUnallocatedAmount]]+Table1[[#This Row],[TotalCreditUnallocatedAmount]]</f>
        <v>0</v>
      </c>
    </row>
    <row r="7904" spans="1:33" hidden="1" x14ac:dyDescent="0.25">
      <c r="A7904" t="s">
        <v>17091</v>
      </c>
      <c r="B7904">
        <v>14326</v>
      </c>
      <c r="C7904" t="s">
        <v>18740</v>
      </c>
      <c r="D7904">
        <v>13738</v>
      </c>
      <c r="E7904">
        <v>6534</v>
      </c>
      <c r="F7904" t="s">
        <v>7401</v>
      </c>
      <c r="G7904" t="s">
        <v>18741</v>
      </c>
      <c r="H7904" t="s">
        <v>18742</v>
      </c>
      <c r="I7904" s="1">
        <v>44747</v>
      </c>
      <c r="J7904" s="1">
        <v>45657</v>
      </c>
      <c r="K7904" s="1">
        <v>44747.104042939813</v>
      </c>
      <c r="L7904" s="1">
        <v>45657</v>
      </c>
      <c r="M7904" t="s">
        <v>36</v>
      </c>
      <c r="N7904" t="s">
        <v>37</v>
      </c>
      <c r="O7904">
        <v>71920</v>
      </c>
      <c r="P7904">
        <v>0</v>
      </c>
      <c r="Q7904">
        <v>0</v>
      </c>
      <c r="R7904">
        <v>71920</v>
      </c>
      <c r="S7904">
        <v>71920</v>
      </c>
      <c r="T7904">
        <v>-71920</v>
      </c>
      <c r="U7904">
        <v>0</v>
      </c>
      <c r="V7904">
        <v>-71920</v>
      </c>
      <c r="W7904">
        <v>-71920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f>Table1[[#This Row],[RPMO Balance]]-Table1[[#This Row],[RSP Balance]]</f>
        <v>0</v>
      </c>
      <c r="AG7904">
        <f>Table1[[#This Row],[RSP Total Charges]]+Table1[[#This Row],[TotalPaymentUnallocatedAmount]]+Table1[[#This Row],[TotalCreditUnallocatedAmount]]</f>
        <v>0</v>
      </c>
    </row>
    <row r="7905" spans="1:33" hidden="1" x14ac:dyDescent="0.25">
      <c r="A7905" t="s">
        <v>17091</v>
      </c>
      <c r="B7905">
        <v>14327</v>
      </c>
      <c r="C7905" t="s">
        <v>18743</v>
      </c>
      <c r="D7905">
        <v>13739</v>
      </c>
      <c r="E7905">
        <v>1516</v>
      </c>
      <c r="F7905" t="s">
        <v>18744</v>
      </c>
      <c r="G7905" t="s">
        <v>18745</v>
      </c>
      <c r="H7905" t="s">
        <v>18746</v>
      </c>
      <c r="I7905" s="1">
        <v>44747</v>
      </c>
      <c r="J7905" s="1">
        <v>45046</v>
      </c>
      <c r="K7905" s="1">
        <v>44747.104042939813</v>
      </c>
      <c r="L7905" s="1">
        <v>45046</v>
      </c>
      <c r="M7905" t="s">
        <v>36</v>
      </c>
      <c r="N7905" t="s">
        <v>37</v>
      </c>
      <c r="O7905">
        <v>55026.559999999998</v>
      </c>
      <c r="P7905">
        <v>0</v>
      </c>
      <c r="Q7905">
        <v>-1473.44</v>
      </c>
      <c r="R7905">
        <v>56500</v>
      </c>
      <c r="S7905">
        <v>56500</v>
      </c>
      <c r="T7905">
        <v>-55026.559999999998</v>
      </c>
      <c r="U7905">
        <v>0</v>
      </c>
      <c r="V7905">
        <v>-55026.559999999998</v>
      </c>
      <c r="W7905">
        <v>-55026.559999999998</v>
      </c>
      <c r="X7905">
        <v>-1473.44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f>Table1[[#This Row],[RPMO Balance]]-Table1[[#This Row],[RSP Balance]]</f>
        <v>0</v>
      </c>
      <c r="AG7905">
        <f>Table1[[#This Row],[RSP Total Charges]]+Table1[[#This Row],[TotalPaymentUnallocatedAmount]]+Table1[[#This Row],[TotalCreditUnallocatedAmount]]</f>
        <v>0</v>
      </c>
    </row>
    <row r="7906" spans="1:33" hidden="1" x14ac:dyDescent="0.25">
      <c r="A7906" t="s">
        <v>17091</v>
      </c>
      <c r="B7906">
        <v>14328</v>
      </c>
      <c r="C7906" t="s">
        <v>18747</v>
      </c>
      <c r="D7906">
        <v>13740</v>
      </c>
      <c r="E7906">
        <v>1517</v>
      </c>
      <c r="F7906" t="s">
        <v>18748</v>
      </c>
      <c r="G7906" t="s">
        <v>18749</v>
      </c>
      <c r="H7906" t="s">
        <v>18750</v>
      </c>
      <c r="I7906" s="1">
        <v>44747</v>
      </c>
      <c r="J7906" s="1">
        <v>45657</v>
      </c>
      <c r="K7906" s="1">
        <v>44747.104042939813</v>
      </c>
      <c r="L7906" s="1">
        <v>45657</v>
      </c>
      <c r="M7906" t="s">
        <v>36</v>
      </c>
      <c r="N7906" t="s">
        <v>37</v>
      </c>
      <c r="O7906">
        <v>54652.83</v>
      </c>
      <c r="P7906">
        <v>0</v>
      </c>
      <c r="Q7906">
        <v>-1597.17</v>
      </c>
      <c r="R7906">
        <v>56250</v>
      </c>
      <c r="S7906">
        <v>56250</v>
      </c>
      <c r="T7906">
        <v>-54652.83</v>
      </c>
      <c r="U7906">
        <v>0</v>
      </c>
      <c r="V7906">
        <v>-54652.83</v>
      </c>
      <c r="W7906">
        <v>-54652.83</v>
      </c>
      <c r="X7906">
        <v>-1597.17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f>Table1[[#This Row],[RPMO Balance]]-Table1[[#This Row],[RSP Balance]]</f>
        <v>0</v>
      </c>
      <c r="AG7906">
        <f>Table1[[#This Row],[RSP Total Charges]]+Table1[[#This Row],[TotalPaymentUnallocatedAmount]]+Table1[[#This Row],[TotalCreditUnallocatedAmount]]</f>
        <v>0</v>
      </c>
    </row>
    <row r="7907" spans="1:33" hidden="1" x14ac:dyDescent="0.25">
      <c r="A7907" t="s">
        <v>17091</v>
      </c>
      <c r="B7907">
        <v>14329</v>
      </c>
      <c r="C7907" t="s">
        <v>18751</v>
      </c>
      <c r="D7907">
        <v>13741</v>
      </c>
      <c r="E7907">
        <v>1518</v>
      </c>
      <c r="F7907" t="s">
        <v>1108</v>
      </c>
      <c r="G7907" t="s">
        <v>18752</v>
      </c>
      <c r="H7907" t="s">
        <v>18753</v>
      </c>
      <c r="I7907" s="1">
        <v>44747</v>
      </c>
      <c r="J7907" s="1">
        <v>45107</v>
      </c>
      <c r="K7907" s="1">
        <v>44747.104042939813</v>
      </c>
      <c r="L7907" s="1">
        <v>45107</v>
      </c>
      <c r="M7907" t="s">
        <v>36</v>
      </c>
      <c r="N7907" t="s">
        <v>37</v>
      </c>
      <c r="O7907">
        <v>69431.509999999995</v>
      </c>
      <c r="P7907">
        <v>0</v>
      </c>
      <c r="Q7907">
        <v>-2188.4899999999998</v>
      </c>
      <c r="R7907">
        <v>71620</v>
      </c>
      <c r="S7907">
        <v>71620</v>
      </c>
      <c r="T7907">
        <v>-69431.509999999995</v>
      </c>
      <c r="U7907">
        <v>0</v>
      </c>
      <c r="V7907">
        <v>-69431.509999999995</v>
      </c>
      <c r="W7907">
        <v>-69431.509999999995</v>
      </c>
      <c r="X7907">
        <v>-2188.4899999999998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f>Table1[[#This Row],[RPMO Balance]]-Table1[[#This Row],[RSP Balance]]</f>
        <v>0</v>
      </c>
      <c r="AG7907">
        <f>Table1[[#This Row],[RSP Total Charges]]+Table1[[#This Row],[TotalPaymentUnallocatedAmount]]+Table1[[#This Row],[TotalCreditUnallocatedAmount]]</f>
        <v>0</v>
      </c>
    </row>
    <row r="7908" spans="1:33" hidden="1" x14ac:dyDescent="0.25">
      <c r="A7908" t="s">
        <v>17091</v>
      </c>
      <c r="B7908">
        <v>14330</v>
      </c>
      <c r="C7908" t="s">
        <v>18754</v>
      </c>
      <c r="D7908">
        <v>13742</v>
      </c>
      <c r="E7908">
        <v>1519</v>
      </c>
      <c r="F7908" t="s">
        <v>18755</v>
      </c>
      <c r="G7908" t="s">
        <v>18756</v>
      </c>
      <c r="H7908" t="s">
        <v>18757</v>
      </c>
      <c r="I7908" s="1">
        <v>44747</v>
      </c>
      <c r="J7908" s="1">
        <v>44985</v>
      </c>
      <c r="K7908" s="1">
        <v>44747.104042939813</v>
      </c>
      <c r="L7908" s="1">
        <v>44985</v>
      </c>
      <c r="M7908" t="s">
        <v>984</v>
      </c>
      <c r="N7908" t="s">
        <v>985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f>Table1[[#This Row],[RPMO Balance]]-Table1[[#This Row],[RSP Balance]]</f>
        <v>0</v>
      </c>
      <c r="AG7908">
        <f>Table1[[#This Row],[RSP Total Charges]]+Table1[[#This Row],[TotalPaymentUnallocatedAmount]]+Table1[[#This Row],[TotalCreditUnallocatedAmount]]</f>
        <v>0</v>
      </c>
    </row>
    <row r="7909" spans="1:33" hidden="1" x14ac:dyDescent="0.25">
      <c r="A7909" t="s">
        <v>17091</v>
      </c>
      <c r="B7909">
        <v>14331</v>
      </c>
      <c r="C7909" t="s">
        <v>18758</v>
      </c>
      <c r="D7909">
        <v>13743</v>
      </c>
      <c r="E7909">
        <v>1520</v>
      </c>
      <c r="F7909" t="s">
        <v>2014</v>
      </c>
      <c r="G7909" t="s">
        <v>18759</v>
      </c>
      <c r="H7909" t="s">
        <v>18760</v>
      </c>
      <c r="I7909" s="1">
        <v>44747</v>
      </c>
      <c r="J7909" s="1">
        <v>45473</v>
      </c>
      <c r="K7909" s="1">
        <v>44747.104042939813</v>
      </c>
      <c r="L7909" s="1">
        <v>45473</v>
      </c>
      <c r="M7909" t="s">
        <v>36</v>
      </c>
      <c r="N7909" t="s">
        <v>37</v>
      </c>
      <c r="O7909">
        <v>64743.17</v>
      </c>
      <c r="P7909">
        <v>0</v>
      </c>
      <c r="Q7909">
        <v>-826.83</v>
      </c>
      <c r="R7909">
        <v>65570</v>
      </c>
      <c r="S7909">
        <v>65570</v>
      </c>
      <c r="T7909">
        <v>-64743.17</v>
      </c>
      <c r="U7909">
        <v>0</v>
      </c>
      <c r="V7909">
        <v>-64743.17</v>
      </c>
      <c r="W7909">
        <v>-64743.17</v>
      </c>
      <c r="X7909">
        <v>-826.83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f>Table1[[#This Row],[RPMO Balance]]-Table1[[#This Row],[RSP Balance]]</f>
        <v>0</v>
      </c>
      <c r="AG7909">
        <f>Table1[[#This Row],[RSP Total Charges]]+Table1[[#This Row],[TotalPaymentUnallocatedAmount]]+Table1[[#This Row],[TotalCreditUnallocatedAmount]]</f>
        <v>0</v>
      </c>
    </row>
    <row r="7910" spans="1:33" hidden="1" x14ac:dyDescent="0.25">
      <c r="A7910" t="s">
        <v>17091</v>
      </c>
      <c r="B7910">
        <v>14332</v>
      </c>
      <c r="C7910" t="s">
        <v>18761</v>
      </c>
      <c r="D7910">
        <v>13744</v>
      </c>
      <c r="E7910">
        <v>1521</v>
      </c>
      <c r="F7910" t="s">
        <v>18762</v>
      </c>
      <c r="G7910" t="s">
        <v>18763</v>
      </c>
      <c r="H7910" t="s">
        <v>18764</v>
      </c>
      <c r="I7910" s="1">
        <v>44747</v>
      </c>
      <c r="J7910" s="1">
        <v>44804</v>
      </c>
      <c r="K7910" s="1">
        <v>44747.104042939813</v>
      </c>
      <c r="L7910" s="1">
        <v>44803.254131944443</v>
      </c>
      <c r="M7910" t="s">
        <v>984</v>
      </c>
      <c r="N7910" t="s">
        <v>985</v>
      </c>
      <c r="O7910">
        <v>8355</v>
      </c>
      <c r="P7910">
        <v>0</v>
      </c>
      <c r="Q7910">
        <v>0</v>
      </c>
      <c r="R7910">
        <v>8355</v>
      </c>
      <c r="S7910">
        <v>0</v>
      </c>
      <c r="T7910">
        <v>-8355</v>
      </c>
      <c r="U7910">
        <v>0</v>
      </c>
      <c r="V7910">
        <v>0</v>
      </c>
      <c r="W7910">
        <v>0</v>
      </c>
      <c r="X7910">
        <v>0</v>
      </c>
      <c r="Y7910" s="2">
        <v>-8355</v>
      </c>
      <c r="Z7910" s="2">
        <v>0</v>
      </c>
      <c r="AA7910">
        <v>0</v>
      </c>
      <c r="AB7910" s="2">
        <v>8355</v>
      </c>
      <c r="AC7910">
        <v>-8355</v>
      </c>
      <c r="AD7910">
        <v>0</v>
      </c>
      <c r="AE7910">
        <v>0</v>
      </c>
      <c r="AF7910">
        <f>Table1[[#This Row],[RPMO Balance]]-Table1[[#This Row],[RSP Balance]]</f>
        <v>0</v>
      </c>
      <c r="AG7910">
        <f>Table1[[#This Row],[RSP Total Charges]]+Table1[[#This Row],[TotalPaymentUnallocatedAmount]]+Table1[[#This Row],[TotalCreditUnallocatedAmount]]</f>
        <v>0</v>
      </c>
    </row>
    <row r="7911" spans="1:33" hidden="1" x14ac:dyDescent="0.25">
      <c r="A7911" t="s">
        <v>17091</v>
      </c>
      <c r="B7911">
        <v>14333</v>
      </c>
      <c r="C7911" t="s">
        <v>18765</v>
      </c>
      <c r="D7911">
        <v>13745</v>
      </c>
      <c r="E7911">
        <v>1522</v>
      </c>
      <c r="F7911" t="s">
        <v>18766</v>
      </c>
      <c r="G7911" t="s">
        <v>7727</v>
      </c>
      <c r="H7911" t="s">
        <v>18767</v>
      </c>
      <c r="I7911" s="1">
        <v>44747</v>
      </c>
      <c r="J7911" s="1">
        <v>44985</v>
      </c>
      <c r="K7911" s="1">
        <v>44747.104042939813</v>
      </c>
      <c r="L7911" s="1">
        <v>44964</v>
      </c>
      <c r="M7911" t="s">
        <v>984</v>
      </c>
      <c r="N7911" t="s">
        <v>985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f>Table1[[#This Row],[RPMO Balance]]-Table1[[#This Row],[RSP Balance]]</f>
        <v>0</v>
      </c>
      <c r="AG7911">
        <f>Table1[[#This Row],[RSP Total Charges]]+Table1[[#This Row],[TotalPaymentUnallocatedAmount]]+Table1[[#This Row],[TotalCreditUnallocatedAmount]]</f>
        <v>0</v>
      </c>
    </row>
    <row r="7912" spans="1:33" hidden="1" x14ac:dyDescent="0.25">
      <c r="A7912" t="s">
        <v>17091</v>
      </c>
      <c r="B7912">
        <v>14334</v>
      </c>
      <c r="C7912" t="s">
        <v>18768</v>
      </c>
      <c r="D7912">
        <v>13746</v>
      </c>
      <c r="E7912">
        <v>1523</v>
      </c>
      <c r="F7912" t="s">
        <v>18769</v>
      </c>
      <c r="G7912" t="s">
        <v>18770</v>
      </c>
      <c r="H7912" t="s">
        <v>18771</v>
      </c>
      <c r="I7912" s="1">
        <v>44747</v>
      </c>
      <c r="J7912" s="1">
        <v>45473</v>
      </c>
      <c r="K7912" s="1">
        <v>44747.104042939813</v>
      </c>
      <c r="L7912" s="1">
        <v>45473</v>
      </c>
      <c r="M7912" t="s">
        <v>36</v>
      </c>
      <c r="N7912" t="s">
        <v>37</v>
      </c>
      <c r="O7912">
        <v>86003.76</v>
      </c>
      <c r="P7912">
        <v>0</v>
      </c>
      <c r="Q7912">
        <v>-1346.24</v>
      </c>
      <c r="R7912">
        <v>87350</v>
      </c>
      <c r="S7912">
        <v>87350</v>
      </c>
      <c r="T7912">
        <v>-86003.76</v>
      </c>
      <c r="U7912">
        <v>0</v>
      </c>
      <c r="V7912">
        <v>-86003.76</v>
      </c>
      <c r="W7912">
        <v>-86003.76</v>
      </c>
      <c r="X7912">
        <v>-1346.24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f>Table1[[#This Row],[RPMO Balance]]-Table1[[#This Row],[RSP Balance]]</f>
        <v>0</v>
      </c>
      <c r="AG7912">
        <f>Table1[[#This Row],[RSP Total Charges]]+Table1[[#This Row],[TotalPaymentUnallocatedAmount]]+Table1[[#This Row],[TotalCreditUnallocatedAmount]]</f>
        <v>0</v>
      </c>
    </row>
    <row r="7913" spans="1:33" hidden="1" x14ac:dyDescent="0.25">
      <c r="A7913" t="s">
        <v>17091</v>
      </c>
      <c r="B7913">
        <v>14335</v>
      </c>
      <c r="C7913" t="s">
        <v>18772</v>
      </c>
      <c r="D7913">
        <v>13747</v>
      </c>
      <c r="E7913">
        <v>1524</v>
      </c>
      <c r="F7913" t="s">
        <v>3325</v>
      </c>
      <c r="G7913" t="s">
        <v>18773</v>
      </c>
      <c r="H7913" t="s">
        <v>18774</v>
      </c>
      <c r="I7913" s="1">
        <v>44747</v>
      </c>
      <c r="J7913" s="1">
        <v>45473</v>
      </c>
      <c r="K7913" s="1">
        <v>44747.104042939813</v>
      </c>
      <c r="L7913" s="1">
        <v>45473</v>
      </c>
      <c r="M7913" t="s">
        <v>36</v>
      </c>
      <c r="N7913" t="s">
        <v>37</v>
      </c>
      <c r="O7913">
        <v>62125.2</v>
      </c>
      <c r="P7913">
        <v>0</v>
      </c>
      <c r="Q7913">
        <v>-1844.8</v>
      </c>
      <c r="R7913">
        <v>63970</v>
      </c>
      <c r="S7913">
        <v>63970</v>
      </c>
      <c r="T7913">
        <v>-62125.2</v>
      </c>
      <c r="U7913">
        <v>0</v>
      </c>
      <c r="V7913">
        <v>-62125.2</v>
      </c>
      <c r="W7913">
        <v>-62125.2</v>
      </c>
      <c r="X7913">
        <v>-1844.8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f>Table1[[#This Row],[RPMO Balance]]-Table1[[#This Row],[RSP Balance]]</f>
        <v>0</v>
      </c>
      <c r="AG7913">
        <f>Table1[[#This Row],[RSP Total Charges]]+Table1[[#This Row],[TotalPaymentUnallocatedAmount]]+Table1[[#This Row],[TotalCreditUnallocatedAmount]]</f>
        <v>0</v>
      </c>
    </row>
    <row r="7914" spans="1:33" hidden="1" x14ac:dyDescent="0.25">
      <c r="A7914" t="s">
        <v>17091</v>
      </c>
      <c r="B7914">
        <v>14336</v>
      </c>
      <c r="C7914" t="s">
        <v>18775</v>
      </c>
      <c r="D7914">
        <v>13748</v>
      </c>
      <c r="E7914">
        <v>1525</v>
      </c>
      <c r="F7914" t="s">
        <v>18776</v>
      </c>
      <c r="G7914" t="s">
        <v>18777</v>
      </c>
      <c r="H7914" t="s">
        <v>18778</v>
      </c>
      <c r="I7914" s="1">
        <v>44747</v>
      </c>
      <c r="J7914" s="1">
        <v>44804</v>
      </c>
      <c r="K7914" s="1">
        <v>44747.104042939813</v>
      </c>
      <c r="L7914" s="1">
        <v>44803.254131944443</v>
      </c>
      <c r="M7914" t="s">
        <v>984</v>
      </c>
      <c r="N7914" t="s">
        <v>985</v>
      </c>
      <c r="O7914">
        <v>8755</v>
      </c>
      <c r="P7914">
        <v>0</v>
      </c>
      <c r="Q7914">
        <v>0</v>
      </c>
      <c r="R7914">
        <v>8755</v>
      </c>
      <c r="S7914">
        <v>0</v>
      </c>
      <c r="T7914">
        <v>-8755</v>
      </c>
      <c r="U7914">
        <v>0</v>
      </c>
      <c r="V7914">
        <v>0</v>
      </c>
      <c r="W7914">
        <v>0</v>
      </c>
      <c r="X7914">
        <v>0</v>
      </c>
      <c r="Y7914" s="2">
        <v>-8755</v>
      </c>
      <c r="Z7914" s="2">
        <v>0</v>
      </c>
      <c r="AA7914">
        <v>0</v>
      </c>
      <c r="AB7914" s="2">
        <v>8755</v>
      </c>
      <c r="AC7914">
        <v>-8755</v>
      </c>
      <c r="AD7914">
        <v>0</v>
      </c>
      <c r="AE7914">
        <v>0</v>
      </c>
      <c r="AF7914">
        <f>Table1[[#This Row],[RPMO Balance]]-Table1[[#This Row],[RSP Balance]]</f>
        <v>0</v>
      </c>
      <c r="AG7914">
        <f>Table1[[#This Row],[RSP Total Charges]]+Table1[[#This Row],[TotalPaymentUnallocatedAmount]]+Table1[[#This Row],[TotalCreditUnallocatedAmount]]</f>
        <v>0</v>
      </c>
    </row>
    <row r="7915" spans="1:33" hidden="1" x14ac:dyDescent="0.25">
      <c r="A7915" t="s">
        <v>17091</v>
      </c>
      <c r="B7915">
        <v>14337</v>
      </c>
      <c r="C7915" t="s">
        <v>18779</v>
      </c>
      <c r="D7915">
        <v>13749</v>
      </c>
      <c r="E7915">
        <v>6512</v>
      </c>
      <c r="F7915" t="s">
        <v>4463</v>
      </c>
      <c r="G7915" t="s">
        <v>18780</v>
      </c>
      <c r="H7915" t="s">
        <v>18781</v>
      </c>
      <c r="I7915" s="1">
        <v>44747</v>
      </c>
      <c r="J7915" s="1">
        <v>45473</v>
      </c>
      <c r="K7915" s="1">
        <v>44747.104042939813</v>
      </c>
      <c r="L7915" s="1">
        <v>45473</v>
      </c>
      <c r="M7915" t="s">
        <v>36</v>
      </c>
      <c r="N7915" t="s">
        <v>37</v>
      </c>
      <c r="O7915">
        <v>78292.11</v>
      </c>
      <c r="P7915">
        <v>0</v>
      </c>
      <c r="Q7915">
        <v>-1207.8900000000001</v>
      </c>
      <c r="R7915">
        <v>79500</v>
      </c>
      <c r="S7915">
        <v>79350</v>
      </c>
      <c r="T7915">
        <v>-78142.11</v>
      </c>
      <c r="U7915">
        <v>150</v>
      </c>
      <c r="V7915">
        <v>-78142.11</v>
      </c>
      <c r="W7915">
        <v>-78142.11</v>
      </c>
      <c r="X7915">
        <v>-1207.8900000000001</v>
      </c>
      <c r="Y7915">
        <v>0</v>
      </c>
      <c r="Z7915">
        <v>0</v>
      </c>
      <c r="AA7915">
        <v>0</v>
      </c>
      <c r="AB7915">
        <v>150</v>
      </c>
      <c r="AC7915">
        <v>0</v>
      </c>
      <c r="AD7915">
        <v>0</v>
      </c>
      <c r="AE7915">
        <v>150</v>
      </c>
      <c r="AF7915">
        <f>Table1[[#This Row],[RPMO Balance]]-Table1[[#This Row],[RSP Balance]]</f>
        <v>0</v>
      </c>
      <c r="AG7915">
        <f>Table1[[#This Row],[RSP Total Charges]]+Table1[[#This Row],[TotalPaymentUnallocatedAmount]]+Table1[[#This Row],[TotalCreditUnallocatedAmount]]</f>
        <v>150</v>
      </c>
    </row>
    <row r="7916" spans="1:33" hidden="1" x14ac:dyDescent="0.25">
      <c r="A7916" t="s">
        <v>17091</v>
      </c>
      <c r="B7916">
        <v>14338</v>
      </c>
      <c r="C7916" t="s">
        <v>18782</v>
      </c>
      <c r="D7916">
        <v>13750</v>
      </c>
      <c r="E7916">
        <v>1527</v>
      </c>
      <c r="F7916" t="s">
        <v>18783</v>
      </c>
      <c r="G7916" t="s">
        <v>18784</v>
      </c>
      <c r="H7916" t="s">
        <v>18785</v>
      </c>
      <c r="I7916" s="1">
        <v>44747</v>
      </c>
      <c r="J7916" s="1">
        <v>45657</v>
      </c>
      <c r="K7916" s="1">
        <v>44747.104042939813</v>
      </c>
      <c r="L7916" s="1">
        <v>45657</v>
      </c>
      <c r="M7916" t="s">
        <v>36</v>
      </c>
      <c r="N7916" t="s">
        <v>37</v>
      </c>
      <c r="O7916">
        <v>51007.32</v>
      </c>
      <c r="P7916">
        <v>0</v>
      </c>
      <c r="Q7916">
        <v>-1582.68</v>
      </c>
      <c r="R7916">
        <v>52590</v>
      </c>
      <c r="S7916">
        <v>52590</v>
      </c>
      <c r="T7916">
        <v>-51007.32</v>
      </c>
      <c r="U7916">
        <v>0</v>
      </c>
      <c r="V7916">
        <v>-51007.32</v>
      </c>
      <c r="W7916">
        <v>-51007.32</v>
      </c>
      <c r="X7916">
        <v>-1582.68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f>Table1[[#This Row],[RPMO Balance]]-Table1[[#This Row],[RSP Balance]]</f>
        <v>0</v>
      </c>
      <c r="AG7916">
        <f>Table1[[#This Row],[RSP Total Charges]]+Table1[[#This Row],[TotalPaymentUnallocatedAmount]]+Table1[[#This Row],[TotalCreditUnallocatedAmount]]</f>
        <v>0</v>
      </c>
    </row>
    <row r="7917" spans="1:33" hidden="1" x14ac:dyDescent="0.25">
      <c r="A7917" t="s">
        <v>17091</v>
      </c>
      <c r="B7917">
        <v>14339</v>
      </c>
      <c r="C7917" t="s">
        <v>18786</v>
      </c>
      <c r="D7917">
        <v>13751</v>
      </c>
      <c r="E7917">
        <v>1528</v>
      </c>
      <c r="F7917" t="s">
        <v>18787</v>
      </c>
      <c r="G7917" t="s">
        <v>18788</v>
      </c>
      <c r="H7917" t="s">
        <v>18789</v>
      </c>
      <c r="I7917" s="1">
        <v>44747</v>
      </c>
      <c r="J7917" s="1">
        <v>45016</v>
      </c>
      <c r="K7917" s="1">
        <v>44747.104042939813</v>
      </c>
      <c r="L7917" s="1">
        <v>45016</v>
      </c>
      <c r="M7917" t="s">
        <v>36</v>
      </c>
      <c r="N7917" t="s">
        <v>37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f>Table1[[#This Row],[RPMO Balance]]-Table1[[#This Row],[RSP Balance]]</f>
        <v>0</v>
      </c>
      <c r="AG7917">
        <f>Table1[[#This Row],[RSP Total Charges]]+Table1[[#This Row],[TotalPaymentUnallocatedAmount]]+Table1[[#This Row],[TotalCreditUnallocatedAmount]]</f>
        <v>0</v>
      </c>
    </row>
    <row r="7918" spans="1:33" hidden="1" x14ac:dyDescent="0.25">
      <c r="A7918" t="s">
        <v>17091</v>
      </c>
      <c r="B7918">
        <v>14340</v>
      </c>
      <c r="C7918" t="s">
        <v>18790</v>
      </c>
      <c r="D7918">
        <v>13752</v>
      </c>
      <c r="E7918">
        <v>1529</v>
      </c>
      <c r="F7918" t="s">
        <v>18791</v>
      </c>
      <c r="G7918" t="s">
        <v>1388</v>
      </c>
      <c r="H7918" t="s">
        <v>18792</v>
      </c>
      <c r="I7918" s="1">
        <v>44747</v>
      </c>
      <c r="J7918" s="1">
        <v>44985</v>
      </c>
      <c r="K7918" s="1">
        <v>44747.104042939813</v>
      </c>
      <c r="L7918" s="1">
        <v>44985</v>
      </c>
      <c r="M7918" t="s">
        <v>984</v>
      </c>
      <c r="N7918" t="s">
        <v>985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f>Table1[[#This Row],[RPMO Balance]]-Table1[[#This Row],[RSP Balance]]</f>
        <v>0</v>
      </c>
      <c r="AG7918">
        <f>Table1[[#This Row],[RSP Total Charges]]+Table1[[#This Row],[TotalPaymentUnallocatedAmount]]+Table1[[#This Row],[TotalCreditUnallocatedAmount]]</f>
        <v>0</v>
      </c>
    </row>
    <row r="7919" spans="1:33" hidden="1" x14ac:dyDescent="0.25">
      <c r="A7919" t="s">
        <v>17091</v>
      </c>
      <c r="B7919">
        <v>14341</v>
      </c>
      <c r="C7919" t="s">
        <v>18793</v>
      </c>
      <c r="D7919">
        <v>13753</v>
      </c>
      <c r="E7919">
        <v>1530</v>
      </c>
      <c r="F7919" t="s">
        <v>18794</v>
      </c>
      <c r="G7919" t="s">
        <v>18795</v>
      </c>
      <c r="H7919" t="s">
        <v>18796</v>
      </c>
      <c r="I7919" s="1">
        <v>44747</v>
      </c>
      <c r="J7919" s="1">
        <v>45473</v>
      </c>
      <c r="K7919" s="1">
        <v>44747.104042939813</v>
      </c>
      <c r="L7919" s="1">
        <v>45473</v>
      </c>
      <c r="M7919" t="s">
        <v>36</v>
      </c>
      <c r="N7919" t="s">
        <v>37</v>
      </c>
      <c r="O7919">
        <v>70803.67</v>
      </c>
      <c r="P7919">
        <v>0</v>
      </c>
      <c r="Q7919">
        <v>-816.33</v>
      </c>
      <c r="R7919">
        <v>71620</v>
      </c>
      <c r="S7919">
        <v>0</v>
      </c>
      <c r="T7919">
        <v>-70693.67</v>
      </c>
      <c r="U7919">
        <v>110</v>
      </c>
      <c r="V7919">
        <v>0</v>
      </c>
      <c r="W7919">
        <v>0</v>
      </c>
      <c r="X7919">
        <v>0</v>
      </c>
      <c r="Y7919">
        <v>-70693.67</v>
      </c>
      <c r="Z7919">
        <v>-816.33</v>
      </c>
      <c r="AA7919">
        <v>0</v>
      </c>
      <c r="AB7919">
        <v>71620</v>
      </c>
      <c r="AC7919">
        <v>-70693.67</v>
      </c>
      <c r="AD7919">
        <v>-816.33</v>
      </c>
      <c r="AE7919">
        <v>110</v>
      </c>
      <c r="AF7919">
        <f>Table1[[#This Row],[RPMO Balance]]-Table1[[#This Row],[RSP Balance]]</f>
        <v>0</v>
      </c>
      <c r="AG7919">
        <f>Table1[[#This Row],[RSP Total Charges]]+Table1[[#This Row],[TotalPaymentUnallocatedAmount]]+Table1[[#This Row],[TotalCreditUnallocatedAmount]]</f>
        <v>110.00000000000171</v>
      </c>
    </row>
    <row r="7920" spans="1:33" hidden="1" x14ac:dyDescent="0.25">
      <c r="A7920" t="s">
        <v>17091</v>
      </c>
      <c r="B7920">
        <v>14342</v>
      </c>
      <c r="C7920" t="s">
        <v>18797</v>
      </c>
      <c r="D7920">
        <v>13754</v>
      </c>
      <c r="E7920">
        <v>1531</v>
      </c>
      <c r="F7920" t="s">
        <v>18798</v>
      </c>
      <c r="G7920" t="s">
        <v>18598</v>
      </c>
      <c r="H7920" t="s">
        <v>18799</v>
      </c>
      <c r="I7920" s="1">
        <v>44747</v>
      </c>
      <c r="J7920" s="1">
        <v>45473</v>
      </c>
      <c r="K7920" s="1">
        <v>44747.104042939813</v>
      </c>
      <c r="L7920" s="1">
        <v>45473</v>
      </c>
      <c r="M7920" t="s">
        <v>36</v>
      </c>
      <c r="N7920" t="s">
        <v>37</v>
      </c>
      <c r="O7920">
        <v>63080.63</v>
      </c>
      <c r="P7920">
        <v>0</v>
      </c>
      <c r="Q7920">
        <v>-889.37</v>
      </c>
      <c r="R7920">
        <v>63970</v>
      </c>
      <c r="S7920">
        <v>63970</v>
      </c>
      <c r="T7920">
        <v>-63080.63</v>
      </c>
      <c r="U7920">
        <v>0</v>
      </c>
      <c r="V7920">
        <v>-63080.63</v>
      </c>
      <c r="W7920">
        <v>-63080.63</v>
      </c>
      <c r="X7920">
        <v>-889.37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f>Table1[[#This Row],[RPMO Balance]]-Table1[[#This Row],[RSP Balance]]</f>
        <v>0</v>
      </c>
      <c r="AG7920">
        <f>Table1[[#This Row],[RSP Total Charges]]+Table1[[#This Row],[TotalPaymentUnallocatedAmount]]+Table1[[#This Row],[TotalCreditUnallocatedAmount]]</f>
        <v>0</v>
      </c>
    </row>
    <row r="7921" spans="1:33" hidden="1" x14ac:dyDescent="0.25">
      <c r="A7921" t="s">
        <v>17091</v>
      </c>
      <c r="B7921">
        <v>14343</v>
      </c>
      <c r="C7921" t="s">
        <v>18800</v>
      </c>
      <c r="D7921">
        <v>13755</v>
      </c>
      <c r="E7921">
        <v>1532</v>
      </c>
      <c r="F7921" t="s">
        <v>11599</v>
      </c>
      <c r="G7921" t="s">
        <v>18801</v>
      </c>
      <c r="H7921" t="s">
        <v>18802</v>
      </c>
      <c r="I7921" s="1">
        <v>44747</v>
      </c>
      <c r="J7921" s="1">
        <v>45046</v>
      </c>
      <c r="K7921" s="1">
        <v>44747.104042939813</v>
      </c>
      <c r="L7921" s="1">
        <v>45046</v>
      </c>
      <c r="M7921" t="s">
        <v>36</v>
      </c>
      <c r="N7921" t="s">
        <v>37</v>
      </c>
      <c r="O7921">
        <v>66672.820000000007</v>
      </c>
      <c r="P7921">
        <v>0</v>
      </c>
      <c r="Q7921">
        <v>0</v>
      </c>
      <c r="R7921">
        <v>66672.820000000007</v>
      </c>
      <c r="S7921">
        <v>66672.820000000007</v>
      </c>
      <c r="T7921">
        <v>-66672.820000000007</v>
      </c>
      <c r="U7921">
        <v>0</v>
      </c>
      <c r="V7921">
        <v>-66672.820000000007</v>
      </c>
      <c r="W7921">
        <v>-66672.820000000007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f>Table1[[#This Row],[RPMO Balance]]-Table1[[#This Row],[RSP Balance]]</f>
        <v>0</v>
      </c>
      <c r="AG7921">
        <f>Table1[[#This Row],[RSP Total Charges]]+Table1[[#This Row],[TotalPaymentUnallocatedAmount]]+Table1[[#This Row],[TotalCreditUnallocatedAmount]]</f>
        <v>0</v>
      </c>
    </row>
    <row r="7922" spans="1:33" hidden="1" x14ac:dyDescent="0.25">
      <c r="A7922" t="s">
        <v>17091</v>
      </c>
      <c r="B7922">
        <v>14344</v>
      </c>
      <c r="C7922" t="s">
        <v>18803</v>
      </c>
      <c r="D7922">
        <v>13756</v>
      </c>
      <c r="E7922">
        <v>1533</v>
      </c>
      <c r="F7922" t="s">
        <v>18804</v>
      </c>
      <c r="G7922" t="s">
        <v>18805</v>
      </c>
      <c r="H7922" t="s">
        <v>18806</v>
      </c>
      <c r="I7922" s="1">
        <v>44747</v>
      </c>
      <c r="J7922" s="1">
        <v>45473</v>
      </c>
      <c r="K7922" s="1">
        <v>44747.104042939813</v>
      </c>
      <c r="L7922" s="1">
        <v>45473</v>
      </c>
      <c r="M7922" t="s">
        <v>36</v>
      </c>
      <c r="N7922" t="s">
        <v>37</v>
      </c>
      <c r="O7922">
        <v>57775.4</v>
      </c>
      <c r="P7922">
        <v>0</v>
      </c>
      <c r="Q7922">
        <v>-1064.5999999999999</v>
      </c>
      <c r="R7922">
        <v>58840</v>
      </c>
      <c r="S7922">
        <v>58840</v>
      </c>
      <c r="T7922">
        <v>-57775.4</v>
      </c>
      <c r="U7922">
        <v>0</v>
      </c>
      <c r="V7922">
        <v>-57775.4</v>
      </c>
      <c r="W7922">
        <v>-57775.4</v>
      </c>
      <c r="X7922">
        <v>-1064.5999999999999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f>Table1[[#This Row],[RPMO Balance]]-Table1[[#This Row],[RSP Balance]]</f>
        <v>0</v>
      </c>
      <c r="AG7922">
        <f>Table1[[#This Row],[RSP Total Charges]]+Table1[[#This Row],[TotalPaymentUnallocatedAmount]]+Table1[[#This Row],[TotalCreditUnallocatedAmount]]</f>
        <v>0</v>
      </c>
    </row>
    <row r="7923" spans="1:33" hidden="1" x14ac:dyDescent="0.25">
      <c r="A7923" t="s">
        <v>17091</v>
      </c>
      <c r="B7923">
        <v>14345</v>
      </c>
      <c r="C7923" t="s">
        <v>18807</v>
      </c>
      <c r="D7923">
        <v>13757</v>
      </c>
      <c r="E7923">
        <v>1534</v>
      </c>
      <c r="F7923" t="s">
        <v>17050</v>
      </c>
      <c r="G7923" t="s">
        <v>1660</v>
      </c>
      <c r="H7923" t="s">
        <v>18808</v>
      </c>
      <c r="I7923" s="1">
        <v>44747</v>
      </c>
      <c r="J7923" s="1">
        <v>45473</v>
      </c>
      <c r="K7923" s="1">
        <v>44747.104042939813</v>
      </c>
      <c r="L7923" s="1">
        <v>45473</v>
      </c>
      <c r="M7923" t="s">
        <v>36</v>
      </c>
      <c r="N7923" t="s">
        <v>37</v>
      </c>
      <c r="O7923">
        <v>56121.31</v>
      </c>
      <c r="P7923">
        <v>0</v>
      </c>
      <c r="Q7923">
        <v>-128.69</v>
      </c>
      <c r="R7923">
        <v>56250</v>
      </c>
      <c r="S7923">
        <v>56250</v>
      </c>
      <c r="T7923">
        <v>-56121.31</v>
      </c>
      <c r="U7923">
        <v>0</v>
      </c>
      <c r="V7923">
        <v>-56121.31</v>
      </c>
      <c r="W7923">
        <v>-56121.31</v>
      </c>
      <c r="X7923">
        <v>-128.69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f>Table1[[#This Row],[RPMO Balance]]-Table1[[#This Row],[RSP Balance]]</f>
        <v>0</v>
      </c>
      <c r="AG7923">
        <f>Table1[[#This Row],[RSP Total Charges]]+Table1[[#This Row],[TotalPaymentUnallocatedAmount]]+Table1[[#This Row],[TotalCreditUnallocatedAmount]]</f>
        <v>0</v>
      </c>
    </row>
    <row r="7924" spans="1:33" hidden="1" x14ac:dyDescent="0.25">
      <c r="A7924" t="s">
        <v>17091</v>
      </c>
      <c r="B7924">
        <v>14346</v>
      </c>
      <c r="C7924" t="s">
        <v>18809</v>
      </c>
      <c r="D7924">
        <v>13758</v>
      </c>
      <c r="E7924">
        <v>1535</v>
      </c>
      <c r="F7924" t="s">
        <v>18810</v>
      </c>
      <c r="G7924" t="s">
        <v>18811</v>
      </c>
      <c r="H7924" t="s">
        <v>18812</v>
      </c>
      <c r="I7924" s="1">
        <v>44747</v>
      </c>
      <c r="J7924" s="1">
        <v>45473</v>
      </c>
      <c r="K7924" s="1">
        <v>44747.104042939813</v>
      </c>
      <c r="L7924" s="1">
        <v>45473</v>
      </c>
      <c r="M7924" t="s">
        <v>36</v>
      </c>
      <c r="N7924" t="s">
        <v>37</v>
      </c>
      <c r="O7924">
        <v>63195.97</v>
      </c>
      <c r="P7924">
        <v>0</v>
      </c>
      <c r="Q7924">
        <v>-774.03</v>
      </c>
      <c r="R7924">
        <v>63970</v>
      </c>
      <c r="S7924">
        <v>63970</v>
      </c>
      <c r="T7924">
        <v>-63195.97</v>
      </c>
      <c r="U7924">
        <v>0</v>
      </c>
      <c r="V7924">
        <v>-63195.97</v>
      </c>
      <c r="W7924">
        <v>-63195.97</v>
      </c>
      <c r="X7924">
        <v>-774.03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f>Table1[[#This Row],[RPMO Balance]]-Table1[[#This Row],[RSP Balance]]</f>
        <v>0</v>
      </c>
      <c r="AG7924">
        <f>Table1[[#This Row],[RSP Total Charges]]+Table1[[#This Row],[TotalPaymentUnallocatedAmount]]+Table1[[#This Row],[TotalCreditUnallocatedAmount]]</f>
        <v>0</v>
      </c>
    </row>
    <row r="7925" spans="1:33" hidden="1" x14ac:dyDescent="0.25">
      <c r="A7925" t="s">
        <v>17091</v>
      </c>
      <c r="B7925">
        <v>14347</v>
      </c>
      <c r="C7925" t="s">
        <v>18813</v>
      </c>
      <c r="D7925">
        <v>13759</v>
      </c>
      <c r="E7925">
        <v>1536</v>
      </c>
      <c r="F7925" t="s">
        <v>18814</v>
      </c>
      <c r="G7925" t="s">
        <v>18815</v>
      </c>
      <c r="H7925" t="s">
        <v>18816</v>
      </c>
      <c r="I7925" s="1">
        <v>44747</v>
      </c>
      <c r="J7925" s="1">
        <v>45473</v>
      </c>
      <c r="K7925" s="1">
        <v>44747.104042939813</v>
      </c>
      <c r="L7925" s="1">
        <v>45473</v>
      </c>
      <c r="M7925" t="s">
        <v>36</v>
      </c>
      <c r="N7925" t="s">
        <v>37</v>
      </c>
      <c r="O7925">
        <v>72723.320000000007</v>
      </c>
      <c r="P7925">
        <v>0</v>
      </c>
      <c r="Q7925">
        <v>0</v>
      </c>
      <c r="R7925">
        <v>72723.320000000007</v>
      </c>
      <c r="S7925">
        <v>72723.320000000007</v>
      </c>
      <c r="T7925">
        <v>-72723.320000000007</v>
      </c>
      <c r="U7925">
        <v>0</v>
      </c>
      <c r="V7925">
        <v>-72723.320000000007</v>
      </c>
      <c r="W7925">
        <v>-72723.320000000007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f>Table1[[#This Row],[RPMO Balance]]-Table1[[#This Row],[RSP Balance]]</f>
        <v>0</v>
      </c>
      <c r="AG7925">
        <f>Table1[[#This Row],[RSP Total Charges]]+Table1[[#This Row],[TotalPaymentUnallocatedAmount]]+Table1[[#This Row],[TotalCreditUnallocatedAmount]]</f>
        <v>0</v>
      </c>
    </row>
    <row r="7926" spans="1:33" hidden="1" x14ac:dyDescent="0.25">
      <c r="A7926" t="s">
        <v>17091</v>
      </c>
      <c r="B7926">
        <v>14348</v>
      </c>
      <c r="C7926" t="s">
        <v>18817</v>
      </c>
      <c r="D7926">
        <v>13760</v>
      </c>
      <c r="E7926">
        <v>1537</v>
      </c>
      <c r="F7926" t="s">
        <v>18818</v>
      </c>
      <c r="G7926" t="s">
        <v>892</v>
      </c>
      <c r="H7926" t="s">
        <v>18819</v>
      </c>
      <c r="I7926" s="1">
        <v>44747</v>
      </c>
      <c r="J7926" s="1">
        <v>45473</v>
      </c>
      <c r="K7926" s="1">
        <v>44747.104042939813</v>
      </c>
      <c r="L7926" s="1">
        <v>45473</v>
      </c>
      <c r="M7926" t="s">
        <v>36</v>
      </c>
      <c r="N7926" t="s">
        <v>37</v>
      </c>
      <c r="O7926">
        <v>56113</v>
      </c>
      <c r="P7926">
        <v>0</v>
      </c>
      <c r="Q7926">
        <v>-287</v>
      </c>
      <c r="R7926">
        <v>56400</v>
      </c>
      <c r="S7926">
        <v>56400</v>
      </c>
      <c r="T7926">
        <v>-56113</v>
      </c>
      <c r="U7926">
        <v>0</v>
      </c>
      <c r="V7926">
        <v>-56113</v>
      </c>
      <c r="W7926">
        <v>-56113</v>
      </c>
      <c r="X7926">
        <v>-287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f>Table1[[#This Row],[RPMO Balance]]-Table1[[#This Row],[RSP Balance]]</f>
        <v>0</v>
      </c>
      <c r="AG7926">
        <f>Table1[[#This Row],[RSP Total Charges]]+Table1[[#This Row],[TotalPaymentUnallocatedAmount]]+Table1[[#This Row],[TotalCreditUnallocatedAmount]]</f>
        <v>0</v>
      </c>
    </row>
    <row r="7927" spans="1:33" hidden="1" x14ac:dyDescent="0.25">
      <c r="A7927" t="s">
        <v>17091</v>
      </c>
      <c r="B7927">
        <v>14349</v>
      </c>
      <c r="C7927" t="s">
        <v>18820</v>
      </c>
      <c r="D7927">
        <v>13761</v>
      </c>
      <c r="E7927">
        <v>1538</v>
      </c>
      <c r="F7927" t="s">
        <v>18821</v>
      </c>
      <c r="G7927" t="s">
        <v>1314</v>
      </c>
      <c r="H7927" t="s">
        <v>18822</v>
      </c>
      <c r="I7927" s="1">
        <v>44747</v>
      </c>
      <c r="J7927" s="1">
        <v>44773</v>
      </c>
      <c r="K7927" s="1">
        <v>44747.104042939813</v>
      </c>
      <c r="L7927" s="1">
        <v>44773.205289351848</v>
      </c>
      <c r="M7927" t="s">
        <v>984</v>
      </c>
      <c r="N7927" t="s">
        <v>985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f>Table1[[#This Row],[RPMO Balance]]-Table1[[#This Row],[RSP Balance]]</f>
        <v>0</v>
      </c>
      <c r="AG7927">
        <f>Table1[[#This Row],[RSP Total Charges]]+Table1[[#This Row],[TotalPaymentUnallocatedAmount]]+Table1[[#This Row],[TotalCreditUnallocatedAmount]]</f>
        <v>0</v>
      </c>
    </row>
    <row r="7928" spans="1:33" hidden="1" x14ac:dyDescent="0.25">
      <c r="A7928" t="s">
        <v>17091</v>
      </c>
      <c r="B7928">
        <v>14350</v>
      </c>
      <c r="C7928" t="s">
        <v>18823</v>
      </c>
      <c r="D7928">
        <v>13762</v>
      </c>
      <c r="E7928">
        <v>1539</v>
      </c>
      <c r="F7928" t="s">
        <v>18824</v>
      </c>
      <c r="G7928" t="s">
        <v>18825</v>
      </c>
      <c r="H7928" t="s">
        <v>18826</v>
      </c>
      <c r="I7928" s="1">
        <v>44747</v>
      </c>
      <c r="J7928" s="1">
        <v>45473</v>
      </c>
      <c r="K7928" s="1">
        <v>44747.104042939813</v>
      </c>
      <c r="L7928" s="1">
        <v>45473</v>
      </c>
      <c r="M7928" t="s">
        <v>36</v>
      </c>
      <c r="N7928" t="s">
        <v>37</v>
      </c>
      <c r="O7928">
        <v>58840</v>
      </c>
      <c r="P7928">
        <v>0</v>
      </c>
      <c r="Q7928">
        <v>0</v>
      </c>
      <c r="R7928">
        <v>58840</v>
      </c>
      <c r="S7928">
        <v>58840</v>
      </c>
      <c r="T7928">
        <v>-58840</v>
      </c>
      <c r="U7928">
        <v>0</v>
      </c>
      <c r="V7928">
        <v>-58840</v>
      </c>
      <c r="W7928">
        <v>-58840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f>Table1[[#This Row],[RPMO Balance]]-Table1[[#This Row],[RSP Balance]]</f>
        <v>0</v>
      </c>
      <c r="AG7928">
        <f>Table1[[#This Row],[RSP Total Charges]]+Table1[[#This Row],[TotalPaymentUnallocatedAmount]]+Table1[[#This Row],[TotalCreditUnallocatedAmount]]</f>
        <v>0</v>
      </c>
    </row>
    <row r="7929" spans="1:33" hidden="1" x14ac:dyDescent="0.25">
      <c r="A7929" t="s">
        <v>17091</v>
      </c>
      <c r="B7929">
        <v>14351</v>
      </c>
      <c r="C7929" t="s">
        <v>18827</v>
      </c>
      <c r="D7929">
        <v>13763</v>
      </c>
      <c r="E7929">
        <v>1540</v>
      </c>
      <c r="F7929" t="s">
        <v>18828</v>
      </c>
      <c r="G7929" t="s">
        <v>317</v>
      </c>
      <c r="H7929" t="s">
        <v>18829</v>
      </c>
      <c r="I7929" s="1">
        <v>44747</v>
      </c>
      <c r="J7929" s="1">
        <v>44834</v>
      </c>
      <c r="K7929" s="1">
        <v>44747.104042939813</v>
      </c>
      <c r="L7929" s="1">
        <v>44833.321554861112</v>
      </c>
      <c r="M7929" t="s">
        <v>984</v>
      </c>
      <c r="N7929" t="s">
        <v>985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f>Table1[[#This Row],[RPMO Balance]]-Table1[[#This Row],[RSP Balance]]</f>
        <v>0</v>
      </c>
      <c r="AG7929">
        <f>Table1[[#This Row],[RSP Total Charges]]+Table1[[#This Row],[TotalPaymentUnallocatedAmount]]+Table1[[#This Row],[TotalCreditUnallocatedAmount]]</f>
        <v>0</v>
      </c>
    </row>
    <row r="7930" spans="1:33" hidden="1" x14ac:dyDescent="0.25">
      <c r="A7930" t="s">
        <v>17091</v>
      </c>
      <c r="B7930">
        <v>14352</v>
      </c>
      <c r="C7930" t="s">
        <v>18830</v>
      </c>
      <c r="D7930">
        <v>13764</v>
      </c>
      <c r="E7930">
        <v>1541</v>
      </c>
      <c r="F7930" t="s">
        <v>18831</v>
      </c>
      <c r="G7930" t="s">
        <v>18832</v>
      </c>
      <c r="H7930" t="s">
        <v>18833</v>
      </c>
      <c r="I7930" s="1">
        <v>44747</v>
      </c>
      <c r="J7930" s="1">
        <v>45473</v>
      </c>
      <c r="K7930" s="1">
        <v>44747.104042939813</v>
      </c>
      <c r="L7930" s="1">
        <v>45473</v>
      </c>
      <c r="M7930" t="s">
        <v>36</v>
      </c>
      <c r="N7930" t="s">
        <v>37</v>
      </c>
      <c r="O7930">
        <v>63385.73</v>
      </c>
      <c r="P7930">
        <v>0</v>
      </c>
      <c r="Q7930">
        <v>-2834.27</v>
      </c>
      <c r="R7930">
        <v>66220</v>
      </c>
      <c r="S7930">
        <v>66220</v>
      </c>
      <c r="T7930">
        <v>-63385.73</v>
      </c>
      <c r="U7930">
        <v>0</v>
      </c>
      <c r="V7930">
        <v>-63385.73</v>
      </c>
      <c r="W7930">
        <v>-63385.73</v>
      </c>
      <c r="X7930">
        <v>-2834.27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f>Table1[[#This Row],[RPMO Balance]]-Table1[[#This Row],[RSP Balance]]</f>
        <v>0</v>
      </c>
      <c r="AG7930">
        <f>Table1[[#This Row],[RSP Total Charges]]+Table1[[#This Row],[TotalPaymentUnallocatedAmount]]+Table1[[#This Row],[TotalCreditUnallocatedAmount]]</f>
        <v>0</v>
      </c>
    </row>
    <row r="7931" spans="1:33" hidden="1" x14ac:dyDescent="0.25">
      <c r="A7931" t="s">
        <v>17091</v>
      </c>
      <c r="B7931">
        <v>14353</v>
      </c>
      <c r="C7931" t="s">
        <v>18834</v>
      </c>
      <c r="D7931">
        <v>13765</v>
      </c>
      <c r="E7931">
        <v>1542</v>
      </c>
      <c r="F7931" t="s">
        <v>18835</v>
      </c>
      <c r="G7931" t="s">
        <v>18836</v>
      </c>
      <c r="H7931" t="s">
        <v>18837</v>
      </c>
      <c r="I7931" s="1">
        <v>44747</v>
      </c>
      <c r="J7931" s="1">
        <v>44773</v>
      </c>
      <c r="K7931" s="1">
        <v>44747.104042939813</v>
      </c>
      <c r="L7931" s="1">
        <v>44773.205289351848</v>
      </c>
      <c r="M7931" t="s">
        <v>984</v>
      </c>
      <c r="N7931" t="s">
        <v>985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f>Table1[[#This Row],[RPMO Balance]]-Table1[[#This Row],[RSP Balance]]</f>
        <v>0</v>
      </c>
      <c r="AG7931">
        <f>Table1[[#This Row],[RSP Total Charges]]+Table1[[#This Row],[TotalPaymentUnallocatedAmount]]+Table1[[#This Row],[TotalCreditUnallocatedAmount]]</f>
        <v>0</v>
      </c>
    </row>
    <row r="7932" spans="1:33" hidden="1" x14ac:dyDescent="0.25">
      <c r="A7932" t="s">
        <v>17091</v>
      </c>
      <c r="B7932">
        <v>14354</v>
      </c>
      <c r="C7932" t="s">
        <v>18838</v>
      </c>
      <c r="D7932">
        <v>13766</v>
      </c>
      <c r="E7932">
        <v>1543</v>
      </c>
      <c r="F7932" t="s">
        <v>407</v>
      </c>
      <c r="G7932" t="s">
        <v>18839</v>
      </c>
      <c r="H7932" t="s">
        <v>18840</v>
      </c>
      <c r="I7932" s="1">
        <v>44747</v>
      </c>
      <c r="J7932" s="1">
        <v>45473</v>
      </c>
      <c r="K7932" s="1">
        <v>44747.104042939813</v>
      </c>
      <c r="L7932" s="1">
        <v>45473</v>
      </c>
      <c r="M7932" t="s">
        <v>36</v>
      </c>
      <c r="N7932" t="s">
        <v>37</v>
      </c>
      <c r="O7932">
        <v>88392.9</v>
      </c>
      <c r="P7932">
        <v>0</v>
      </c>
      <c r="Q7932">
        <v>0</v>
      </c>
      <c r="R7932">
        <v>88392.9</v>
      </c>
      <c r="S7932">
        <v>88392.9</v>
      </c>
      <c r="T7932">
        <v>-88392.9</v>
      </c>
      <c r="U7932">
        <v>0</v>
      </c>
      <c r="V7932">
        <v>-88392.9</v>
      </c>
      <c r="W7932">
        <v>-88392.9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f>Table1[[#This Row],[RPMO Balance]]-Table1[[#This Row],[RSP Balance]]</f>
        <v>0</v>
      </c>
      <c r="AG7932">
        <f>Table1[[#This Row],[RSP Total Charges]]+Table1[[#This Row],[TotalPaymentUnallocatedAmount]]+Table1[[#This Row],[TotalCreditUnallocatedAmount]]</f>
        <v>0</v>
      </c>
    </row>
    <row r="7933" spans="1:33" hidden="1" x14ac:dyDescent="0.25">
      <c r="A7933" t="s">
        <v>17091</v>
      </c>
      <c r="B7933">
        <v>14355</v>
      </c>
      <c r="C7933" t="s">
        <v>18841</v>
      </c>
      <c r="D7933">
        <v>13767</v>
      </c>
      <c r="E7933">
        <v>1544</v>
      </c>
      <c r="F7933" t="s">
        <v>18842</v>
      </c>
      <c r="G7933" t="s">
        <v>18843</v>
      </c>
      <c r="H7933" t="s">
        <v>18844</v>
      </c>
      <c r="I7933" s="1">
        <v>44747</v>
      </c>
      <c r="J7933" s="1">
        <v>45291</v>
      </c>
      <c r="K7933" s="1">
        <v>44747.104042939813</v>
      </c>
      <c r="L7933" s="1">
        <v>45291</v>
      </c>
      <c r="M7933" t="s">
        <v>36</v>
      </c>
      <c r="N7933" t="s">
        <v>37</v>
      </c>
      <c r="O7933">
        <v>65570</v>
      </c>
      <c r="P7933">
        <v>0</v>
      </c>
      <c r="Q7933">
        <v>0</v>
      </c>
      <c r="R7933">
        <v>65570</v>
      </c>
      <c r="S7933">
        <v>65570</v>
      </c>
      <c r="T7933">
        <v>-65570</v>
      </c>
      <c r="U7933">
        <v>0</v>
      </c>
      <c r="V7933">
        <v>-65570</v>
      </c>
      <c r="W7933">
        <v>-65570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f>Table1[[#This Row],[RPMO Balance]]-Table1[[#This Row],[RSP Balance]]</f>
        <v>0</v>
      </c>
      <c r="AG7933">
        <f>Table1[[#This Row],[RSP Total Charges]]+Table1[[#This Row],[TotalPaymentUnallocatedAmount]]+Table1[[#This Row],[TotalCreditUnallocatedAmount]]</f>
        <v>0</v>
      </c>
    </row>
    <row r="7934" spans="1:33" hidden="1" x14ac:dyDescent="0.25">
      <c r="A7934" t="s">
        <v>17091</v>
      </c>
      <c r="B7934">
        <v>14356</v>
      </c>
      <c r="C7934" t="s">
        <v>18845</v>
      </c>
      <c r="D7934">
        <v>13768</v>
      </c>
      <c r="E7934">
        <v>1546</v>
      </c>
      <c r="F7934" t="s">
        <v>820</v>
      </c>
      <c r="G7934" t="s">
        <v>18846</v>
      </c>
      <c r="H7934" t="s">
        <v>18847</v>
      </c>
      <c r="I7934" s="1">
        <v>44747</v>
      </c>
      <c r="J7934" s="1">
        <v>45473</v>
      </c>
      <c r="K7934" s="1">
        <v>44747.104042939813</v>
      </c>
      <c r="L7934" s="1">
        <v>45473</v>
      </c>
      <c r="M7934" t="s">
        <v>36</v>
      </c>
      <c r="N7934" t="s">
        <v>37</v>
      </c>
      <c r="O7934">
        <v>63970</v>
      </c>
      <c r="P7934">
        <v>0</v>
      </c>
      <c r="Q7934">
        <v>0</v>
      </c>
      <c r="R7934">
        <v>63970</v>
      </c>
      <c r="S7934">
        <v>0</v>
      </c>
      <c r="T7934">
        <v>-63970</v>
      </c>
      <c r="U7934">
        <v>0</v>
      </c>
      <c r="V7934">
        <v>0</v>
      </c>
      <c r="W7934">
        <v>0</v>
      </c>
      <c r="X7934">
        <v>0</v>
      </c>
      <c r="Y7934" s="2">
        <v>-63970</v>
      </c>
      <c r="Z7934" s="2">
        <v>0</v>
      </c>
      <c r="AA7934">
        <v>0</v>
      </c>
      <c r="AB7934" s="2">
        <v>63970</v>
      </c>
      <c r="AC7934">
        <v>-63970</v>
      </c>
      <c r="AD7934">
        <v>0</v>
      </c>
      <c r="AE7934">
        <v>0</v>
      </c>
      <c r="AF7934">
        <f>Table1[[#This Row],[RPMO Balance]]-Table1[[#This Row],[RSP Balance]]</f>
        <v>0</v>
      </c>
      <c r="AG7934">
        <f>Table1[[#This Row],[RSP Total Charges]]+Table1[[#This Row],[TotalPaymentUnallocatedAmount]]+Table1[[#This Row],[TotalCreditUnallocatedAmount]]</f>
        <v>0</v>
      </c>
    </row>
    <row r="7935" spans="1:33" hidden="1" x14ac:dyDescent="0.25">
      <c r="A7935" t="s">
        <v>17091</v>
      </c>
      <c r="B7935">
        <v>14357</v>
      </c>
      <c r="C7935" t="s">
        <v>18848</v>
      </c>
      <c r="D7935">
        <v>13769</v>
      </c>
      <c r="E7935">
        <v>1548</v>
      </c>
      <c r="F7935" t="s">
        <v>17462</v>
      </c>
      <c r="G7935" t="s">
        <v>18849</v>
      </c>
      <c r="H7935" t="s">
        <v>18850</v>
      </c>
      <c r="I7935" s="1">
        <v>44747</v>
      </c>
      <c r="J7935" s="1">
        <v>45473</v>
      </c>
      <c r="K7935" s="1">
        <v>44747.104042939813</v>
      </c>
      <c r="L7935" s="1">
        <v>45473</v>
      </c>
      <c r="M7935" t="s">
        <v>36</v>
      </c>
      <c r="N7935" t="s">
        <v>37</v>
      </c>
      <c r="O7935">
        <v>56250</v>
      </c>
      <c r="P7935">
        <v>0</v>
      </c>
      <c r="Q7935">
        <v>-250</v>
      </c>
      <c r="R7935">
        <v>56500</v>
      </c>
      <c r="S7935">
        <v>56500</v>
      </c>
      <c r="T7935">
        <v>-56250</v>
      </c>
      <c r="U7935">
        <v>0</v>
      </c>
      <c r="V7935">
        <v>-56250</v>
      </c>
      <c r="W7935">
        <v>-56250</v>
      </c>
      <c r="X7935">
        <v>-250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f>Table1[[#This Row],[RPMO Balance]]-Table1[[#This Row],[RSP Balance]]</f>
        <v>0</v>
      </c>
      <c r="AG7935">
        <f>Table1[[#This Row],[RSP Total Charges]]+Table1[[#This Row],[TotalPaymentUnallocatedAmount]]+Table1[[#This Row],[TotalCreditUnallocatedAmount]]</f>
        <v>0</v>
      </c>
    </row>
    <row r="7936" spans="1:33" hidden="1" x14ac:dyDescent="0.25">
      <c r="A7936" t="s">
        <v>17091</v>
      </c>
      <c r="B7936">
        <v>14358</v>
      </c>
      <c r="C7936" t="s">
        <v>18851</v>
      </c>
      <c r="D7936">
        <v>13770</v>
      </c>
      <c r="E7936">
        <v>1549</v>
      </c>
      <c r="F7936" t="s">
        <v>10573</v>
      </c>
      <c r="G7936" t="s">
        <v>18852</v>
      </c>
      <c r="H7936" t="s">
        <v>18853</v>
      </c>
      <c r="I7936" s="1">
        <v>44747</v>
      </c>
      <c r="J7936" s="1">
        <v>44773</v>
      </c>
      <c r="K7936" s="1">
        <v>44747.104042939813</v>
      </c>
      <c r="L7936" s="1">
        <v>44773.205289351848</v>
      </c>
      <c r="M7936" t="s">
        <v>984</v>
      </c>
      <c r="N7936" t="s">
        <v>985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f>Table1[[#This Row],[RPMO Balance]]-Table1[[#This Row],[RSP Balance]]</f>
        <v>0</v>
      </c>
      <c r="AG7936">
        <f>Table1[[#This Row],[RSP Total Charges]]+Table1[[#This Row],[TotalPaymentUnallocatedAmount]]+Table1[[#This Row],[TotalCreditUnallocatedAmount]]</f>
        <v>0</v>
      </c>
    </row>
    <row r="7937" spans="1:33" hidden="1" x14ac:dyDescent="0.25">
      <c r="A7937" t="s">
        <v>17091</v>
      </c>
      <c r="B7937">
        <v>14359</v>
      </c>
      <c r="C7937" t="s">
        <v>18854</v>
      </c>
      <c r="D7937">
        <v>13771</v>
      </c>
      <c r="E7937">
        <v>1552</v>
      </c>
      <c r="F7937" t="s">
        <v>3871</v>
      </c>
      <c r="G7937" t="s">
        <v>18855</v>
      </c>
      <c r="H7937" t="s">
        <v>18856</v>
      </c>
      <c r="I7937" s="1">
        <v>44747</v>
      </c>
      <c r="J7937" s="1">
        <v>45473</v>
      </c>
      <c r="K7937" s="1">
        <v>44747.104042939813</v>
      </c>
      <c r="L7937" s="1">
        <v>45473</v>
      </c>
      <c r="M7937" t="s">
        <v>36</v>
      </c>
      <c r="N7937" t="s">
        <v>37</v>
      </c>
      <c r="O7937">
        <v>87100</v>
      </c>
      <c r="P7937">
        <v>0</v>
      </c>
      <c r="Q7937">
        <v>0</v>
      </c>
      <c r="R7937">
        <v>87100</v>
      </c>
      <c r="S7937">
        <v>87100</v>
      </c>
      <c r="T7937">
        <v>-87100</v>
      </c>
      <c r="U7937">
        <v>0</v>
      </c>
      <c r="V7937">
        <v>-87100</v>
      </c>
      <c r="W7937">
        <v>-87100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f>Table1[[#This Row],[RPMO Balance]]-Table1[[#This Row],[RSP Balance]]</f>
        <v>0</v>
      </c>
      <c r="AG7937">
        <f>Table1[[#This Row],[RSP Total Charges]]+Table1[[#This Row],[TotalPaymentUnallocatedAmount]]+Table1[[#This Row],[TotalCreditUnallocatedAmount]]</f>
        <v>0</v>
      </c>
    </row>
    <row r="7938" spans="1:33" hidden="1" x14ac:dyDescent="0.25">
      <c r="A7938" t="s">
        <v>17091</v>
      </c>
      <c r="B7938">
        <v>14360</v>
      </c>
      <c r="C7938" t="s">
        <v>18857</v>
      </c>
      <c r="D7938">
        <v>13772</v>
      </c>
      <c r="E7938">
        <v>1553</v>
      </c>
      <c r="F7938" t="s">
        <v>1262</v>
      </c>
      <c r="G7938" t="s">
        <v>18858</v>
      </c>
      <c r="H7938" t="s">
        <v>18859</v>
      </c>
      <c r="I7938" s="1">
        <v>44747</v>
      </c>
      <c r="J7938" s="1">
        <v>44926</v>
      </c>
      <c r="K7938" s="1">
        <v>44747.104042939813</v>
      </c>
      <c r="L7938" s="1">
        <v>44916</v>
      </c>
      <c r="M7938" t="s">
        <v>984</v>
      </c>
      <c r="N7938" t="s">
        <v>985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f>Table1[[#This Row],[RPMO Balance]]-Table1[[#This Row],[RSP Balance]]</f>
        <v>0</v>
      </c>
      <c r="AG7938">
        <f>Table1[[#This Row],[RSP Total Charges]]+Table1[[#This Row],[TotalPaymentUnallocatedAmount]]+Table1[[#This Row],[TotalCreditUnallocatedAmount]]</f>
        <v>0</v>
      </c>
    </row>
    <row r="7939" spans="1:33" hidden="1" x14ac:dyDescent="0.25">
      <c r="A7939" t="s">
        <v>17091</v>
      </c>
      <c r="B7939">
        <v>14361</v>
      </c>
      <c r="C7939" t="s">
        <v>18860</v>
      </c>
      <c r="D7939">
        <v>13773</v>
      </c>
      <c r="E7939">
        <v>1554</v>
      </c>
      <c r="F7939" t="s">
        <v>14784</v>
      </c>
      <c r="G7939" t="s">
        <v>18861</v>
      </c>
      <c r="H7939" t="s">
        <v>18862</v>
      </c>
      <c r="I7939" s="1">
        <v>44747</v>
      </c>
      <c r="J7939" s="1">
        <v>45657</v>
      </c>
      <c r="K7939" s="1">
        <v>44747.104042939813</v>
      </c>
      <c r="L7939" s="1">
        <v>45657</v>
      </c>
      <c r="M7939" t="s">
        <v>36</v>
      </c>
      <c r="N7939" t="s">
        <v>37</v>
      </c>
      <c r="O7939">
        <v>63611.59</v>
      </c>
      <c r="P7939">
        <v>0</v>
      </c>
      <c r="Q7939">
        <v>-508.41</v>
      </c>
      <c r="R7939">
        <v>64120</v>
      </c>
      <c r="S7939">
        <v>64120</v>
      </c>
      <c r="T7939">
        <v>-63611.59</v>
      </c>
      <c r="U7939">
        <v>0</v>
      </c>
      <c r="V7939">
        <v>-63611.59</v>
      </c>
      <c r="W7939">
        <v>-63611.59</v>
      </c>
      <c r="X7939">
        <v>-508.41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f>Table1[[#This Row],[RPMO Balance]]-Table1[[#This Row],[RSP Balance]]</f>
        <v>0</v>
      </c>
      <c r="AG7939">
        <f>Table1[[#This Row],[RSP Total Charges]]+Table1[[#This Row],[TotalPaymentUnallocatedAmount]]+Table1[[#This Row],[TotalCreditUnallocatedAmount]]</f>
        <v>0</v>
      </c>
    </row>
    <row r="7940" spans="1:33" hidden="1" x14ac:dyDescent="0.25">
      <c r="A7940" t="s">
        <v>17091</v>
      </c>
      <c r="B7940">
        <v>14362</v>
      </c>
      <c r="C7940" t="s">
        <v>18863</v>
      </c>
      <c r="D7940">
        <v>13774</v>
      </c>
      <c r="E7940">
        <v>1555</v>
      </c>
      <c r="F7940" t="s">
        <v>18864</v>
      </c>
      <c r="G7940" t="s">
        <v>18865</v>
      </c>
      <c r="H7940" t="s">
        <v>18866</v>
      </c>
      <c r="I7940" s="1">
        <v>44747</v>
      </c>
      <c r="J7940" s="1">
        <v>45473</v>
      </c>
      <c r="K7940" s="1">
        <v>44747.104042939813</v>
      </c>
      <c r="L7940" s="1">
        <v>45473</v>
      </c>
      <c r="M7940" t="s">
        <v>36</v>
      </c>
      <c r="N7940" t="s">
        <v>37</v>
      </c>
      <c r="O7940">
        <v>60220</v>
      </c>
      <c r="P7940">
        <v>0</v>
      </c>
      <c r="Q7940">
        <v>0</v>
      </c>
      <c r="R7940">
        <v>60220</v>
      </c>
      <c r="S7940">
        <v>60220</v>
      </c>
      <c r="T7940">
        <v>-60220</v>
      </c>
      <c r="U7940">
        <v>0</v>
      </c>
      <c r="V7940">
        <v>-60220</v>
      </c>
      <c r="W7940">
        <v>-60220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f>Table1[[#This Row],[RPMO Balance]]-Table1[[#This Row],[RSP Balance]]</f>
        <v>0</v>
      </c>
      <c r="AG7940">
        <f>Table1[[#This Row],[RSP Total Charges]]+Table1[[#This Row],[TotalPaymentUnallocatedAmount]]+Table1[[#This Row],[TotalCreditUnallocatedAmount]]</f>
        <v>0</v>
      </c>
    </row>
    <row r="7941" spans="1:33" hidden="1" x14ac:dyDescent="0.25">
      <c r="A7941" t="s">
        <v>17091</v>
      </c>
      <c r="B7941">
        <v>14363</v>
      </c>
      <c r="C7941" t="s">
        <v>18867</v>
      </c>
      <c r="D7941">
        <v>13775</v>
      </c>
      <c r="E7941">
        <v>1556</v>
      </c>
      <c r="F7941" t="s">
        <v>624</v>
      </c>
      <c r="G7941" t="s">
        <v>1310</v>
      </c>
      <c r="H7941" t="s">
        <v>18868</v>
      </c>
      <c r="I7941" s="1">
        <v>44747</v>
      </c>
      <c r="J7941" s="1">
        <v>45473</v>
      </c>
      <c r="K7941" s="1">
        <v>44747.104042939813</v>
      </c>
      <c r="L7941" s="1">
        <v>45473</v>
      </c>
      <c r="M7941" t="s">
        <v>36</v>
      </c>
      <c r="N7941" t="s">
        <v>37</v>
      </c>
      <c r="O7941">
        <v>71305.570000000007</v>
      </c>
      <c r="P7941">
        <v>0</v>
      </c>
      <c r="Q7941">
        <v>-464.43</v>
      </c>
      <c r="R7941">
        <v>71770</v>
      </c>
      <c r="S7941">
        <v>71770</v>
      </c>
      <c r="T7941">
        <v>-71305.570000000007</v>
      </c>
      <c r="U7941">
        <v>0</v>
      </c>
      <c r="V7941">
        <v>-71305.570000000007</v>
      </c>
      <c r="W7941">
        <v>-71305.570000000007</v>
      </c>
      <c r="X7941">
        <v>-464.43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f>Table1[[#This Row],[RPMO Balance]]-Table1[[#This Row],[RSP Balance]]</f>
        <v>0</v>
      </c>
      <c r="AG7941">
        <f>Table1[[#This Row],[RSP Total Charges]]+Table1[[#This Row],[TotalPaymentUnallocatedAmount]]+Table1[[#This Row],[TotalCreditUnallocatedAmount]]</f>
        <v>0</v>
      </c>
    </row>
    <row r="7942" spans="1:33" hidden="1" x14ac:dyDescent="0.25">
      <c r="A7942" t="s">
        <v>17091</v>
      </c>
      <c r="B7942">
        <v>14364</v>
      </c>
      <c r="C7942" t="s">
        <v>18869</v>
      </c>
      <c r="D7942">
        <v>13776</v>
      </c>
      <c r="E7942">
        <v>1557</v>
      </c>
      <c r="F7942" t="s">
        <v>18870</v>
      </c>
      <c r="G7942" t="s">
        <v>18871</v>
      </c>
      <c r="H7942" t="s">
        <v>18872</v>
      </c>
      <c r="I7942" s="1">
        <v>44747</v>
      </c>
      <c r="J7942" s="1">
        <v>45473</v>
      </c>
      <c r="K7942" s="1">
        <v>44747.104042939813</v>
      </c>
      <c r="L7942" s="1">
        <v>45473</v>
      </c>
      <c r="M7942" t="s">
        <v>36</v>
      </c>
      <c r="N7942" t="s">
        <v>37</v>
      </c>
      <c r="O7942">
        <v>65570</v>
      </c>
      <c r="P7942">
        <v>0</v>
      </c>
      <c r="Q7942">
        <v>-250</v>
      </c>
      <c r="R7942">
        <v>65820</v>
      </c>
      <c r="S7942">
        <v>65820</v>
      </c>
      <c r="T7942">
        <v>-65570</v>
      </c>
      <c r="U7942">
        <v>0</v>
      </c>
      <c r="V7942">
        <v>-65570</v>
      </c>
      <c r="W7942">
        <v>-65570</v>
      </c>
      <c r="X7942">
        <v>-250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f>Table1[[#This Row],[RPMO Balance]]-Table1[[#This Row],[RSP Balance]]</f>
        <v>0</v>
      </c>
      <c r="AG7942">
        <f>Table1[[#This Row],[RSP Total Charges]]+Table1[[#This Row],[TotalPaymentUnallocatedAmount]]+Table1[[#This Row],[TotalCreditUnallocatedAmount]]</f>
        <v>0</v>
      </c>
    </row>
    <row r="7943" spans="1:33" hidden="1" x14ac:dyDescent="0.25">
      <c r="A7943" t="s">
        <v>17091</v>
      </c>
      <c r="B7943">
        <v>14365</v>
      </c>
      <c r="C7943" t="s">
        <v>18873</v>
      </c>
      <c r="D7943">
        <v>13777</v>
      </c>
      <c r="E7943">
        <v>1558</v>
      </c>
      <c r="F7943" t="s">
        <v>714</v>
      </c>
      <c r="G7943" t="s">
        <v>18874</v>
      </c>
      <c r="H7943" t="s">
        <v>18875</v>
      </c>
      <c r="I7943" s="1">
        <v>44747</v>
      </c>
      <c r="J7943" s="1">
        <v>45473</v>
      </c>
      <c r="K7943" s="1">
        <v>44747.104042939813</v>
      </c>
      <c r="L7943" s="1">
        <v>45473</v>
      </c>
      <c r="M7943" t="s">
        <v>36</v>
      </c>
      <c r="N7943" t="s">
        <v>37</v>
      </c>
      <c r="O7943">
        <v>57067.3</v>
      </c>
      <c r="P7943">
        <v>0</v>
      </c>
      <c r="Q7943">
        <v>-412.7</v>
      </c>
      <c r="R7943">
        <v>57480</v>
      </c>
      <c r="S7943">
        <v>57480</v>
      </c>
      <c r="T7943">
        <v>-57067.3</v>
      </c>
      <c r="U7943">
        <v>0</v>
      </c>
      <c r="V7943">
        <v>-57067.3</v>
      </c>
      <c r="W7943">
        <v>-57067.3</v>
      </c>
      <c r="X7943">
        <v>-412.7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f>Table1[[#This Row],[RPMO Balance]]-Table1[[#This Row],[RSP Balance]]</f>
        <v>0</v>
      </c>
      <c r="AG7943">
        <f>Table1[[#This Row],[RSP Total Charges]]+Table1[[#This Row],[TotalPaymentUnallocatedAmount]]+Table1[[#This Row],[TotalCreditUnallocatedAmount]]</f>
        <v>0</v>
      </c>
    </row>
    <row r="7944" spans="1:33" hidden="1" x14ac:dyDescent="0.25">
      <c r="A7944" t="s">
        <v>17091</v>
      </c>
      <c r="B7944">
        <v>14366</v>
      </c>
      <c r="C7944" t="s">
        <v>18876</v>
      </c>
      <c r="D7944">
        <v>13778</v>
      </c>
      <c r="E7944">
        <v>1559</v>
      </c>
      <c r="F7944" t="s">
        <v>14681</v>
      </c>
      <c r="G7944" t="s">
        <v>18877</v>
      </c>
      <c r="H7944" t="s">
        <v>18878</v>
      </c>
      <c r="I7944" s="1">
        <v>44747</v>
      </c>
      <c r="J7944" s="1">
        <v>45107</v>
      </c>
      <c r="K7944" s="1">
        <v>44747.104042939813</v>
      </c>
      <c r="L7944" s="1">
        <v>45107</v>
      </c>
      <c r="M7944" t="s">
        <v>36</v>
      </c>
      <c r="N7944" t="s">
        <v>37</v>
      </c>
      <c r="O7944">
        <v>94902.35</v>
      </c>
      <c r="P7944">
        <v>0</v>
      </c>
      <c r="Q7944">
        <v>-417.65</v>
      </c>
      <c r="R7944">
        <v>95320</v>
      </c>
      <c r="S7944">
        <v>95320</v>
      </c>
      <c r="T7944">
        <v>-94902.35</v>
      </c>
      <c r="U7944">
        <v>0</v>
      </c>
      <c r="V7944">
        <v>-94902.35</v>
      </c>
      <c r="W7944">
        <v>-94902.35</v>
      </c>
      <c r="X7944">
        <v>-417.65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f>Table1[[#This Row],[RPMO Balance]]-Table1[[#This Row],[RSP Balance]]</f>
        <v>0</v>
      </c>
      <c r="AG7944">
        <f>Table1[[#This Row],[RSP Total Charges]]+Table1[[#This Row],[TotalPaymentUnallocatedAmount]]+Table1[[#This Row],[TotalCreditUnallocatedAmount]]</f>
        <v>0</v>
      </c>
    </row>
    <row r="7945" spans="1:33" hidden="1" x14ac:dyDescent="0.25">
      <c r="A7945" t="s">
        <v>17091</v>
      </c>
      <c r="B7945">
        <v>14367</v>
      </c>
      <c r="C7945" t="s">
        <v>18879</v>
      </c>
      <c r="D7945">
        <v>13779</v>
      </c>
      <c r="E7945">
        <v>1560</v>
      </c>
      <c r="F7945" t="s">
        <v>18880</v>
      </c>
      <c r="G7945" t="s">
        <v>3137</v>
      </c>
      <c r="H7945" t="s">
        <v>18881</v>
      </c>
      <c r="I7945" s="1">
        <v>44747</v>
      </c>
      <c r="J7945" s="1">
        <v>44804</v>
      </c>
      <c r="K7945" s="1">
        <v>44747</v>
      </c>
      <c r="L7945" s="1">
        <v>44799.254131944443</v>
      </c>
      <c r="M7945" t="s">
        <v>984</v>
      </c>
      <c r="N7945" t="s">
        <v>985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f>Table1[[#This Row],[RPMO Balance]]-Table1[[#This Row],[RSP Balance]]</f>
        <v>0</v>
      </c>
      <c r="AG7945">
        <f>Table1[[#This Row],[RSP Total Charges]]+Table1[[#This Row],[TotalPaymentUnallocatedAmount]]+Table1[[#This Row],[TotalCreditUnallocatedAmount]]</f>
        <v>0</v>
      </c>
    </row>
    <row r="7946" spans="1:33" hidden="1" x14ac:dyDescent="0.25">
      <c r="A7946" t="s">
        <v>17091</v>
      </c>
      <c r="B7946">
        <v>14368</v>
      </c>
      <c r="C7946" t="s">
        <v>18882</v>
      </c>
      <c r="D7946">
        <v>13780</v>
      </c>
      <c r="E7946">
        <v>1561</v>
      </c>
      <c r="F7946" t="s">
        <v>18883</v>
      </c>
      <c r="G7946" t="s">
        <v>18884</v>
      </c>
      <c r="H7946" t="s">
        <v>18885</v>
      </c>
      <c r="I7946" s="1">
        <v>44747</v>
      </c>
      <c r="J7946" s="1">
        <v>44834</v>
      </c>
      <c r="K7946" s="1">
        <v>44747.104042939813</v>
      </c>
      <c r="L7946" s="1">
        <v>44825.321554861112</v>
      </c>
      <c r="M7946" t="s">
        <v>984</v>
      </c>
      <c r="N7946" t="s">
        <v>985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f>Table1[[#This Row],[RPMO Balance]]-Table1[[#This Row],[RSP Balance]]</f>
        <v>0</v>
      </c>
      <c r="AG7946">
        <f>Table1[[#This Row],[RSP Total Charges]]+Table1[[#This Row],[TotalPaymentUnallocatedAmount]]+Table1[[#This Row],[TotalCreditUnallocatedAmount]]</f>
        <v>0</v>
      </c>
    </row>
    <row r="7947" spans="1:33" hidden="1" x14ac:dyDescent="0.25">
      <c r="A7947" t="s">
        <v>17091</v>
      </c>
      <c r="B7947">
        <v>14369</v>
      </c>
      <c r="C7947" t="s">
        <v>18886</v>
      </c>
      <c r="D7947">
        <v>13781</v>
      </c>
      <c r="E7947">
        <v>211</v>
      </c>
      <c r="F7947" t="s">
        <v>15796</v>
      </c>
      <c r="G7947" t="s">
        <v>18887</v>
      </c>
      <c r="H7947" t="s">
        <v>18888</v>
      </c>
      <c r="I7947" s="1">
        <v>44747</v>
      </c>
      <c r="J7947" s="1">
        <v>45473</v>
      </c>
      <c r="K7947" s="1">
        <v>44747.104042939813</v>
      </c>
      <c r="L7947" s="1">
        <v>45473</v>
      </c>
      <c r="M7947" t="s">
        <v>36</v>
      </c>
      <c r="N7947" t="s">
        <v>37</v>
      </c>
      <c r="O7947">
        <v>60220</v>
      </c>
      <c r="P7947">
        <v>0</v>
      </c>
      <c r="Q7947">
        <v>0</v>
      </c>
      <c r="R7947">
        <v>60220</v>
      </c>
      <c r="S7947">
        <v>60220</v>
      </c>
      <c r="T7947">
        <v>-60220</v>
      </c>
      <c r="U7947">
        <v>0</v>
      </c>
      <c r="V7947">
        <v>-60220</v>
      </c>
      <c r="W7947">
        <v>-60220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f>Table1[[#This Row],[RPMO Balance]]-Table1[[#This Row],[RSP Balance]]</f>
        <v>0</v>
      </c>
      <c r="AG7947">
        <f>Table1[[#This Row],[RSP Total Charges]]+Table1[[#This Row],[TotalPaymentUnallocatedAmount]]+Table1[[#This Row],[TotalCreditUnallocatedAmount]]</f>
        <v>0</v>
      </c>
    </row>
    <row r="7948" spans="1:33" hidden="1" x14ac:dyDescent="0.25">
      <c r="A7948" t="s">
        <v>17091</v>
      </c>
      <c r="B7948">
        <v>14370</v>
      </c>
      <c r="C7948" t="s">
        <v>18889</v>
      </c>
      <c r="D7948">
        <v>13782</v>
      </c>
      <c r="E7948">
        <v>1563</v>
      </c>
      <c r="F7948" t="s">
        <v>18890</v>
      </c>
      <c r="G7948" t="s">
        <v>18891</v>
      </c>
      <c r="H7948" t="s">
        <v>17623</v>
      </c>
      <c r="I7948" s="1">
        <v>44747</v>
      </c>
      <c r="J7948" s="1">
        <v>45473</v>
      </c>
      <c r="K7948" s="1">
        <v>44747.104042939813</v>
      </c>
      <c r="L7948" s="1">
        <v>45473</v>
      </c>
      <c r="M7948" t="s">
        <v>36</v>
      </c>
      <c r="N7948" t="s">
        <v>37</v>
      </c>
      <c r="O7948">
        <v>65960.38</v>
      </c>
      <c r="P7948">
        <v>0</v>
      </c>
      <c r="Q7948">
        <v>0</v>
      </c>
      <c r="R7948">
        <v>65960.38</v>
      </c>
      <c r="S7948">
        <v>35200.379999999997</v>
      </c>
      <c r="T7948">
        <v>-65960.38</v>
      </c>
      <c r="U7948">
        <v>0</v>
      </c>
      <c r="V7948">
        <v>-35200.379999999997</v>
      </c>
      <c r="W7948">
        <v>-35200.379999999997</v>
      </c>
      <c r="X7948">
        <v>0</v>
      </c>
      <c r="Y7948" s="2">
        <v>-30760</v>
      </c>
      <c r="Z7948" s="2">
        <v>0</v>
      </c>
      <c r="AA7948">
        <v>0</v>
      </c>
      <c r="AB7948" s="2">
        <v>30760</v>
      </c>
      <c r="AC7948">
        <v>-30760</v>
      </c>
      <c r="AD7948">
        <v>0</v>
      </c>
      <c r="AE7948">
        <v>0</v>
      </c>
      <c r="AF7948">
        <f>Table1[[#This Row],[RPMO Balance]]-Table1[[#This Row],[RSP Balance]]</f>
        <v>0</v>
      </c>
      <c r="AG7948">
        <f>Table1[[#This Row],[RSP Total Charges]]+Table1[[#This Row],[TotalPaymentUnallocatedAmount]]+Table1[[#This Row],[TotalCreditUnallocatedAmount]]</f>
        <v>0</v>
      </c>
    </row>
    <row r="7949" spans="1:33" hidden="1" x14ac:dyDescent="0.25">
      <c r="A7949" t="s">
        <v>17091</v>
      </c>
      <c r="B7949">
        <v>14371</v>
      </c>
      <c r="C7949" t="s">
        <v>18892</v>
      </c>
      <c r="D7949">
        <v>13783</v>
      </c>
      <c r="E7949">
        <v>1564</v>
      </c>
      <c r="F7949" t="s">
        <v>13801</v>
      </c>
      <c r="G7949" t="s">
        <v>7394</v>
      </c>
      <c r="H7949" t="s">
        <v>18893</v>
      </c>
      <c r="I7949" s="1">
        <v>44747</v>
      </c>
      <c r="J7949" s="1">
        <v>45291</v>
      </c>
      <c r="K7949" s="1">
        <v>44747.104042939813</v>
      </c>
      <c r="L7949" s="1">
        <v>45291</v>
      </c>
      <c r="M7949" t="s">
        <v>36</v>
      </c>
      <c r="N7949" t="s">
        <v>37</v>
      </c>
      <c r="O7949">
        <v>60370</v>
      </c>
      <c r="P7949">
        <v>0</v>
      </c>
      <c r="Q7949">
        <v>0</v>
      </c>
      <c r="R7949">
        <v>60370</v>
      </c>
      <c r="S7949">
        <v>60220</v>
      </c>
      <c r="T7949">
        <v>-60220</v>
      </c>
      <c r="U7949">
        <v>150</v>
      </c>
      <c r="V7949">
        <v>-60220</v>
      </c>
      <c r="W7949">
        <v>-60220</v>
      </c>
      <c r="X7949">
        <v>0</v>
      </c>
      <c r="Y7949">
        <v>0</v>
      </c>
      <c r="Z7949">
        <v>0</v>
      </c>
      <c r="AA7949">
        <v>0</v>
      </c>
      <c r="AB7949">
        <v>150</v>
      </c>
      <c r="AC7949">
        <v>0</v>
      </c>
      <c r="AD7949">
        <v>0</v>
      </c>
      <c r="AE7949">
        <v>150</v>
      </c>
      <c r="AF7949">
        <f>Table1[[#This Row],[RPMO Balance]]-Table1[[#This Row],[RSP Balance]]</f>
        <v>0</v>
      </c>
      <c r="AG7949">
        <f>Table1[[#This Row],[RSP Total Charges]]+Table1[[#This Row],[TotalPaymentUnallocatedAmount]]+Table1[[#This Row],[TotalCreditUnallocatedAmount]]</f>
        <v>150</v>
      </c>
    </row>
    <row r="7950" spans="1:33" hidden="1" x14ac:dyDescent="0.25">
      <c r="A7950" t="s">
        <v>17091</v>
      </c>
      <c r="B7950">
        <v>14372</v>
      </c>
      <c r="C7950" t="s">
        <v>18894</v>
      </c>
      <c r="D7950">
        <v>13784</v>
      </c>
      <c r="E7950">
        <v>1566</v>
      </c>
      <c r="F7950" t="s">
        <v>18895</v>
      </c>
      <c r="G7950" t="s">
        <v>18896</v>
      </c>
      <c r="H7950" t="s">
        <v>18897</v>
      </c>
      <c r="I7950" s="1">
        <v>44747</v>
      </c>
      <c r="J7950" s="1">
        <v>45473</v>
      </c>
      <c r="K7950" s="1">
        <v>44747.104042939813</v>
      </c>
      <c r="L7950" s="1">
        <v>45473</v>
      </c>
      <c r="M7950" t="s">
        <v>36</v>
      </c>
      <c r="N7950" t="s">
        <v>37</v>
      </c>
      <c r="O7950">
        <v>63515.45</v>
      </c>
      <c r="P7950">
        <v>0</v>
      </c>
      <c r="Q7950">
        <v>-454.55</v>
      </c>
      <c r="R7950">
        <v>63970</v>
      </c>
      <c r="S7950">
        <v>63970</v>
      </c>
      <c r="T7950">
        <v>-63515.45</v>
      </c>
      <c r="U7950">
        <v>0</v>
      </c>
      <c r="V7950">
        <v>-63515.45</v>
      </c>
      <c r="W7950">
        <v>-63515.45</v>
      </c>
      <c r="X7950">
        <v>-454.55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f>Table1[[#This Row],[RPMO Balance]]-Table1[[#This Row],[RSP Balance]]</f>
        <v>0</v>
      </c>
      <c r="AG7950">
        <f>Table1[[#This Row],[RSP Total Charges]]+Table1[[#This Row],[TotalPaymentUnallocatedAmount]]+Table1[[#This Row],[TotalCreditUnallocatedAmount]]</f>
        <v>0</v>
      </c>
    </row>
    <row r="7951" spans="1:33" hidden="1" x14ac:dyDescent="0.25">
      <c r="A7951" t="s">
        <v>17091</v>
      </c>
      <c r="B7951">
        <v>14373</v>
      </c>
      <c r="C7951" t="s">
        <v>18898</v>
      </c>
      <c r="D7951">
        <v>13785</v>
      </c>
      <c r="E7951">
        <v>1568</v>
      </c>
      <c r="F7951" t="s">
        <v>18899</v>
      </c>
      <c r="G7951" t="s">
        <v>688</v>
      </c>
      <c r="H7951" t="s">
        <v>18900</v>
      </c>
      <c r="I7951" s="1">
        <v>44747</v>
      </c>
      <c r="J7951" s="1">
        <v>45657</v>
      </c>
      <c r="K7951" s="1">
        <v>44747.104042939813</v>
      </c>
      <c r="L7951" s="1">
        <v>45657</v>
      </c>
      <c r="M7951" t="s">
        <v>36</v>
      </c>
      <c r="N7951" t="s">
        <v>37</v>
      </c>
      <c r="O7951">
        <v>57480</v>
      </c>
      <c r="P7951">
        <v>0</v>
      </c>
      <c r="Q7951">
        <v>0</v>
      </c>
      <c r="R7951">
        <v>57480</v>
      </c>
      <c r="S7951">
        <v>57480</v>
      </c>
      <c r="T7951">
        <v>-57480</v>
      </c>
      <c r="U7951">
        <v>0</v>
      </c>
      <c r="V7951">
        <v>-57480</v>
      </c>
      <c r="W7951">
        <v>-57480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f>Table1[[#This Row],[RPMO Balance]]-Table1[[#This Row],[RSP Balance]]</f>
        <v>0</v>
      </c>
      <c r="AG7951">
        <f>Table1[[#This Row],[RSP Total Charges]]+Table1[[#This Row],[TotalPaymentUnallocatedAmount]]+Table1[[#This Row],[TotalCreditUnallocatedAmount]]</f>
        <v>0</v>
      </c>
    </row>
    <row r="7952" spans="1:33" hidden="1" x14ac:dyDescent="0.25">
      <c r="A7952" t="s">
        <v>17091</v>
      </c>
      <c r="B7952">
        <v>14374</v>
      </c>
      <c r="C7952" t="s">
        <v>18901</v>
      </c>
      <c r="D7952">
        <v>13786</v>
      </c>
      <c r="E7952">
        <v>1569</v>
      </c>
      <c r="F7952" t="s">
        <v>18902</v>
      </c>
      <c r="G7952" t="s">
        <v>18903</v>
      </c>
      <c r="H7952" t="s">
        <v>18904</v>
      </c>
      <c r="I7952" s="1">
        <v>44747</v>
      </c>
      <c r="J7952" s="1">
        <v>45473</v>
      </c>
      <c r="K7952" s="1">
        <v>44747.104042939813</v>
      </c>
      <c r="L7952" s="1">
        <v>45473</v>
      </c>
      <c r="M7952" t="s">
        <v>36</v>
      </c>
      <c r="N7952" t="s">
        <v>37</v>
      </c>
      <c r="O7952">
        <v>65570</v>
      </c>
      <c r="P7952">
        <v>0</v>
      </c>
      <c r="Q7952">
        <v>0</v>
      </c>
      <c r="R7952">
        <v>65570</v>
      </c>
      <c r="S7952">
        <v>65570</v>
      </c>
      <c r="T7952">
        <v>-65570</v>
      </c>
      <c r="U7952">
        <v>0</v>
      </c>
      <c r="V7952">
        <v>-65570</v>
      </c>
      <c r="W7952">
        <v>-65570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f>Table1[[#This Row],[RPMO Balance]]-Table1[[#This Row],[RSP Balance]]</f>
        <v>0</v>
      </c>
      <c r="AG7952">
        <f>Table1[[#This Row],[RSP Total Charges]]+Table1[[#This Row],[TotalPaymentUnallocatedAmount]]+Table1[[#This Row],[TotalCreditUnallocatedAmount]]</f>
        <v>0</v>
      </c>
    </row>
    <row r="7953" spans="1:33" hidden="1" x14ac:dyDescent="0.25">
      <c r="A7953" t="s">
        <v>17091</v>
      </c>
      <c r="B7953">
        <v>14375</v>
      </c>
      <c r="C7953" t="s">
        <v>18905</v>
      </c>
      <c r="D7953">
        <v>13787</v>
      </c>
      <c r="E7953">
        <v>1570</v>
      </c>
      <c r="F7953" t="s">
        <v>10979</v>
      </c>
      <c r="G7953" t="s">
        <v>18906</v>
      </c>
      <c r="H7953" t="s">
        <v>18907</v>
      </c>
      <c r="I7953" s="1">
        <v>44747</v>
      </c>
      <c r="J7953" s="1">
        <v>45473</v>
      </c>
      <c r="K7953" s="1">
        <v>44747.104042939813</v>
      </c>
      <c r="L7953" s="1">
        <v>45473</v>
      </c>
      <c r="M7953" t="s">
        <v>36</v>
      </c>
      <c r="N7953" t="s">
        <v>37</v>
      </c>
      <c r="O7953">
        <v>57480</v>
      </c>
      <c r="P7953">
        <v>0</v>
      </c>
      <c r="Q7953">
        <v>0</v>
      </c>
      <c r="R7953">
        <v>57480</v>
      </c>
      <c r="S7953">
        <v>57480</v>
      </c>
      <c r="T7953">
        <v>-57480</v>
      </c>
      <c r="U7953">
        <v>0</v>
      </c>
      <c r="V7953">
        <v>-57480</v>
      </c>
      <c r="W7953">
        <v>-57480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f>Table1[[#This Row],[RPMO Balance]]-Table1[[#This Row],[RSP Balance]]</f>
        <v>0</v>
      </c>
      <c r="AG7953">
        <f>Table1[[#This Row],[RSP Total Charges]]+Table1[[#This Row],[TotalPaymentUnallocatedAmount]]+Table1[[#This Row],[TotalCreditUnallocatedAmount]]</f>
        <v>0</v>
      </c>
    </row>
    <row r="7954" spans="1:33" hidden="1" x14ac:dyDescent="0.25">
      <c r="A7954" t="s">
        <v>17091</v>
      </c>
      <c r="B7954">
        <v>14376</v>
      </c>
      <c r="C7954" t="s">
        <v>18908</v>
      </c>
      <c r="D7954">
        <v>13788</v>
      </c>
      <c r="E7954">
        <v>1572</v>
      </c>
      <c r="F7954" t="s">
        <v>18909</v>
      </c>
      <c r="G7954" t="s">
        <v>18910</v>
      </c>
      <c r="H7954" t="s">
        <v>17336</v>
      </c>
      <c r="I7954" s="1">
        <v>44747</v>
      </c>
      <c r="J7954" s="1">
        <v>45657</v>
      </c>
      <c r="K7954" s="1">
        <v>44747.104042939813</v>
      </c>
      <c r="L7954" s="1">
        <v>45657</v>
      </c>
      <c r="M7954" t="s">
        <v>36</v>
      </c>
      <c r="N7954" t="s">
        <v>37</v>
      </c>
      <c r="O7954">
        <v>87780</v>
      </c>
      <c r="P7954">
        <v>0</v>
      </c>
      <c r="Q7954">
        <v>0</v>
      </c>
      <c r="R7954">
        <v>87780</v>
      </c>
      <c r="S7954">
        <v>28295</v>
      </c>
      <c r="T7954">
        <v>-87780</v>
      </c>
      <c r="U7954">
        <v>0</v>
      </c>
      <c r="V7954">
        <v>-28295</v>
      </c>
      <c r="W7954">
        <v>-28295</v>
      </c>
      <c r="X7954">
        <v>0</v>
      </c>
      <c r="Y7954" s="2">
        <v>-59485</v>
      </c>
      <c r="Z7954" s="2">
        <v>0</v>
      </c>
      <c r="AA7954">
        <v>0</v>
      </c>
      <c r="AB7954" s="2">
        <v>59485</v>
      </c>
      <c r="AC7954">
        <v>-59485</v>
      </c>
      <c r="AD7954">
        <v>0</v>
      </c>
      <c r="AE7954">
        <v>0</v>
      </c>
      <c r="AF7954">
        <f>Table1[[#This Row],[RPMO Balance]]-Table1[[#This Row],[RSP Balance]]</f>
        <v>0</v>
      </c>
      <c r="AG7954">
        <f>Table1[[#This Row],[RSP Total Charges]]+Table1[[#This Row],[TotalPaymentUnallocatedAmount]]+Table1[[#This Row],[TotalCreditUnallocatedAmount]]</f>
        <v>0</v>
      </c>
    </row>
    <row r="7955" spans="1:33" hidden="1" x14ac:dyDescent="0.25">
      <c r="A7955" t="s">
        <v>17091</v>
      </c>
      <c r="B7955">
        <v>14377</v>
      </c>
      <c r="C7955" t="s">
        <v>18911</v>
      </c>
      <c r="D7955">
        <v>13789</v>
      </c>
      <c r="E7955">
        <v>1573</v>
      </c>
      <c r="F7955" t="s">
        <v>18912</v>
      </c>
      <c r="G7955" t="s">
        <v>18913</v>
      </c>
      <c r="H7955" t="s">
        <v>18914</v>
      </c>
      <c r="I7955" s="1">
        <v>44747</v>
      </c>
      <c r="J7955" s="1">
        <v>44773</v>
      </c>
      <c r="K7955" s="1">
        <v>44747.104042939813</v>
      </c>
      <c r="L7955" s="1">
        <v>44773.205289351848</v>
      </c>
      <c r="M7955" t="s">
        <v>984</v>
      </c>
      <c r="N7955" t="s">
        <v>985</v>
      </c>
      <c r="O7955">
        <v>6400</v>
      </c>
      <c r="P7955">
        <v>0</v>
      </c>
      <c r="Q7955">
        <v>0</v>
      </c>
      <c r="R7955">
        <v>6400</v>
      </c>
      <c r="S7955">
        <v>0</v>
      </c>
      <c r="T7955">
        <v>-6400</v>
      </c>
      <c r="U7955">
        <v>0</v>
      </c>
      <c r="V7955">
        <v>0</v>
      </c>
      <c r="W7955">
        <v>0</v>
      </c>
      <c r="X7955">
        <v>0</v>
      </c>
      <c r="Y7955" s="2">
        <v>-6400</v>
      </c>
      <c r="Z7955" s="2">
        <v>0</v>
      </c>
      <c r="AA7955">
        <v>0</v>
      </c>
      <c r="AB7955" s="2">
        <v>6400</v>
      </c>
      <c r="AC7955">
        <v>-6400</v>
      </c>
      <c r="AD7955">
        <v>0</v>
      </c>
      <c r="AE7955">
        <v>0</v>
      </c>
      <c r="AF7955">
        <f>Table1[[#This Row],[RPMO Balance]]-Table1[[#This Row],[RSP Balance]]</f>
        <v>0</v>
      </c>
      <c r="AG7955">
        <f>Table1[[#This Row],[RSP Total Charges]]+Table1[[#This Row],[TotalPaymentUnallocatedAmount]]+Table1[[#This Row],[TotalCreditUnallocatedAmount]]</f>
        <v>0</v>
      </c>
    </row>
    <row r="7956" spans="1:33" hidden="1" x14ac:dyDescent="0.25">
      <c r="A7956" t="s">
        <v>17091</v>
      </c>
      <c r="B7956">
        <v>14378</v>
      </c>
      <c r="C7956" t="s">
        <v>18915</v>
      </c>
      <c r="D7956">
        <v>13790</v>
      </c>
      <c r="E7956">
        <v>1574</v>
      </c>
      <c r="F7956" t="s">
        <v>18916</v>
      </c>
      <c r="G7956" t="s">
        <v>18917</v>
      </c>
      <c r="H7956" t="s">
        <v>18918</v>
      </c>
      <c r="I7956" s="1">
        <v>44747</v>
      </c>
      <c r="J7956" s="1">
        <v>45473</v>
      </c>
      <c r="K7956" s="1">
        <v>44747.104042939813</v>
      </c>
      <c r="L7956" s="1">
        <v>45473</v>
      </c>
      <c r="M7956" t="s">
        <v>36</v>
      </c>
      <c r="N7956" t="s">
        <v>37</v>
      </c>
      <c r="O7956">
        <v>100892.73</v>
      </c>
      <c r="P7956">
        <v>0</v>
      </c>
      <c r="Q7956">
        <v>-337.27</v>
      </c>
      <c r="R7956">
        <v>101230</v>
      </c>
      <c r="S7956">
        <v>101230</v>
      </c>
      <c r="T7956">
        <v>-100892.73</v>
      </c>
      <c r="U7956">
        <v>0</v>
      </c>
      <c r="V7956">
        <v>-100892.73</v>
      </c>
      <c r="W7956">
        <v>-100892.73</v>
      </c>
      <c r="X7956">
        <v>-337.27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f>Table1[[#This Row],[RPMO Balance]]-Table1[[#This Row],[RSP Balance]]</f>
        <v>0</v>
      </c>
      <c r="AG7956">
        <f>Table1[[#This Row],[RSP Total Charges]]+Table1[[#This Row],[TotalPaymentUnallocatedAmount]]+Table1[[#This Row],[TotalCreditUnallocatedAmount]]</f>
        <v>0</v>
      </c>
    </row>
    <row r="7957" spans="1:33" hidden="1" x14ac:dyDescent="0.25">
      <c r="A7957" t="s">
        <v>17091</v>
      </c>
      <c r="B7957">
        <v>14379</v>
      </c>
      <c r="C7957" t="s">
        <v>18919</v>
      </c>
      <c r="D7957">
        <v>13791</v>
      </c>
      <c r="E7957">
        <v>1576</v>
      </c>
      <c r="F7957" t="s">
        <v>916</v>
      </c>
      <c r="G7957" t="s">
        <v>18920</v>
      </c>
      <c r="H7957" t="s">
        <v>18921</v>
      </c>
      <c r="I7957" s="1">
        <v>44747</v>
      </c>
      <c r="J7957" s="1">
        <v>45473</v>
      </c>
      <c r="K7957" s="1">
        <v>44747.104042939813</v>
      </c>
      <c r="L7957" s="1">
        <v>45473</v>
      </c>
      <c r="M7957" t="s">
        <v>36</v>
      </c>
      <c r="N7957" t="s">
        <v>37</v>
      </c>
      <c r="O7957">
        <v>64330</v>
      </c>
      <c r="P7957">
        <v>0</v>
      </c>
      <c r="Q7957">
        <v>0</v>
      </c>
      <c r="R7957">
        <v>64330</v>
      </c>
      <c r="S7957">
        <v>64330</v>
      </c>
      <c r="T7957">
        <v>-64330</v>
      </c>
      <c r="U7957">
        <v>0</v>
      </c>
      <c r="V7957">
        <v>-64330</v>
      </c>
      <c r="W7957">
        <v>-64330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f>Table1[[#This Row],[RPMO Balance]]-Table1[[#This Row],[RSP Balance]]</f>
        <v>0</v>
      </c>
      <c r="AG7957">
        <f>Table1[[#This Row],[RSP Total Charges]]+Table1[[#This Row],[TotalPaymentUnallocatedAmount]]+Table1[[#This Row],[TotalCreditUnallocatedAmount]]</f>
        <v>0</v>
      </c>
    </row>
    <row r="7958" spans="1:33" hidden="1" x14ac:dyDescent="0.25">
      <c r="A7958" t="s">
        <v>17091</v>
      </c>
      <c r="B7958">
        <v>14380</v>
      </c>
      <c r="C7958" t="s">
        <v>18922</v>
      </c>
      <c r="D7958">
        <v>13792</v>
      </c>
      <c r="E7958">
        <v>1577</v>
      </c>
      <c r="F7958" t="s">
        <v>18923</v>
      </c>
      <c r="G7958" t="s">
        <v>18924</v>
      </c>
      <c r="H7958" t="s">
        <v>18925</v>
      </c>
      <c r="I7958" s="1">
        <v>44747</v>
      </c>
      <c r="J7958" s="1">
        <v>44773</v>
      </c>
      <c r="K7958" s="1">
        <v>44747.104042939813</v>
      </c>
      <c r="L7958" s="1">
        <v>44773.205289351848</v>
      </c>
      <c r="M7958" t="s">
        <v>984</v>
      </c>
      <c r="N7958" t="s">
        <v>985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f>Table1[[#This Row],[RPMO Balance]]-Table1[[#This Row],[RSP Balance]]</f>
        <v>0</v>
      </c>
      <c r="AG7958">
        <f>Table1[[#This Row],[RSP Total Charges]]+Table1[[#This Row],[TotalPaymentUnallocatedAmount]]+Table1[[#This Row],[TotalCreditUnallocatedAmount]]</f>
        <v>0</v>
      </c>
    </row>
    <row r="7959" spans="1:33" hidden="1" x14ac:dyDescent="0.25">
      <c r="A7959" t="s">
        <v>17091</v>
      </c>
      <c r="B7959">
        <v>14381</v>
      </c>
      <c r="C7959" t="s">
        <v>18926</v>
      </c>
      <c r="D7959">
        <v>13793</v>
      </c>
      <c r="E7959">
        <v>1578</v>
      </c>
      <c r="F7959" t="s">
        <v>18927</v>
      </c>
      <c r="G7959" t="s">
        <v>18928</v>
      </c>
      <c r="H7959" t="s">
        <v>18929</v>
      </c>
      <c r="I7959" s="1">
        <v>44747</v>
      </c>
      <c r="J7959" s="1">
        <v>45473</v>
      </c>
      <c r="K7959" s="1">
        <v>44747.104042939813</v>
      </c>
      <c r="L7959" s="1">
        <v>45473</v>
      </c>
      <c r="M7959" t="s">
        <v>36</v>
      </c>
      <c r="N7959" t="s">
        <v>37</v>
      </c>
      <c r="O7959">
        <v>65570</v>
      </c>
      <c r="P7959">
        <v>0</v>
      </c>
      <c r="Q7959">
        <v>0</v>
      </c>
      <c r="R7959">
        <v>65570</v>
      </c>
      <c r="S7959">
        <v>65570</v>
      </c>
      <c r="T7959">
        <v>-65570</v>
      </c>
      <c r="U7959">
        <v>0</v>
      </c>
      <c r="V7959">
        <v>-65570</v>
      </c>
      <c r="W7959">
        <v>-65570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f>Table1[[#This Row],[RPMO Balance]]-Table1[[#This Row],[RSP Balance]]</f>
        <v>0</v>
      </c>
      <c r="AG7959">
        <f>Table1[[#This Row],[RSP Total Charges]]+Table1[[#This Row],[TotalPaymentUnallocatedAmount]]+Table1[[#This Row],[TotalCreditUnallocatedAmount]]</f>
        <v>0</v>
      </c>
    </row>
    <row r="7960" spans="1:33" hidden="1" x14ac:dyDescent="0.25">
      <c r="A7960" t="s">
        <v>17091</v>
      </c>
      <c r="B7960">
        <v>14382</v>
      </c>
      <c r="C7960" t="s">
        <v>18930</v>
      </c>
      <c r="D7960">
        <v>13794</v>
      </c>
      <c r="E7960">
        <v>1581</v>
      </c>
      <c r="F7960" t="s">
        <v>18931</v>
      </c>
      <c r="G7960" t="s">
        <v>18932</v>
      </c>
      <c r="H7960" t="s">
        <v>18933</v>
      </c>
      <c r="I7960" s="1">
        <v>44747</v>
      </c>
      <c r="J7960" s="1">
        <v>44772</v>
      </c>
      <c r="K7960" s="1">
        <v>44747.104042939813</v>
      </c>
      <c r="L7960" s="1">
        <v>44772.160532407404</v>
      </c>
      <c r="M7960" t="s">
        <v>984</v>
      </c>
      <c r="N7960" t="s">
        <v>985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f>Table1[[#This Row],[RPMO Balance]]-Table1[[#This Row],[RSP Balance]]</f>
        <v>0</v>
      </c>
      <c r="AG7960">
        <f>Table1[[#This Row],[RSP Total Charges]]+Table1[[#This Row],[TotalPaymentUnallocatedAmount]]+Table1[[#This Row],[TotalCreditUnallocatedAmount]]</f>
        <v>0</v>
      </c>
    </row>
    <row r="7961" spans="1:33" hidden="1" x14ac:dyDescent="0.25">
      <c r="A7961" t="s">
        <v>17091</v>
      </c>
      <c r="B7961">
        <v>14383</v>
      </c>
      <c r="C7961" t="s">
        <v>18934</v>
      </c>
      <c r="D7961">
        <v>13795</v>
      </c>
      <c r="E7961">
        <v>1582</v>
      </c>
      <c r="F7961" t="s">
        <v>11125</v>
      </c>
      <c r="G7961" t="s">
        <v>18935</v>
      </c>
      <c r="H7961" t="s">
        <v>18936</v>
      </c>
      <c r="I7961" s="1">
        <v>44747</v>
      </c>
      <c r="J7961" s="1">
        <v>45473</v>
      </c>
      <c r="K7961" s="1">
        <v>44747.104042939813</v>
      </c>
      <c r="L7961" s="1">
        <v>45473</v>
      </c>
      <c r="M7961" t="s">
        <v>36</v>
      </c>
      <c r="N7961" t="s">
        <v>37</v>
      </c>
      <c r="O7961">
        <v>53820</v>
      </c>
      <c r="P7961">
        <v>0</v>
      </c>
      <c r="Q7961">
        <v>0</v>
      </c>
      <c r="R7961">
        <v>53820</v>
      </c>
      <c r="S7961">
        <v>53820</v>
      </c>
      <c r="T7961">
        <v>-53820</v>
      </c>
      <c r="U7961">
        <v>0</v>
      </c>
      <c r="V7961">
        <v>-53820</v>
      </c>
      <c r="W7961">
        <v>-53820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f>Table1[[#This Row],[RPMO Balance]]-Table1[[#This Row],[RSP Balance]]</f>
        <v>0</v>
      </c>
      <c r="AG7961">
        <f>Table1[[#This Row],[RSP Total Charges]]+Table1[[#This Row],[TotalPaymentUnallocatedAmount]]+Table1[[#This Row],[TotalCreditUnallocatedAmount]]</f>
        <v>0</v>
      </c>
    </row>
    <row r="7962" spans="1:33" hidden="1" x14ac:dyDescent="0.25">
      <c r="A7962" t="s">
        <v>17091</v>
      </c>
      <c r="B7962">
        <v>14384</v>
      </c>
      <c r="C7962" t="s">
        <v>18937</v>
      </c>
      <c r="D7962">
        <v>13796</v>
      </c>
      <c r="E7962">
        <v>1583</v>
      </c>
      <c r="F7962" t="s">
        <v>18938</v>
      </c>
      <c r="G7962" t="s">
        <v>18939</v>
      </c>
      <c r="H7962" t="s">
        <v>18940</v>
      </c>
      <c r="I7962" s="1">
        <v>44747</v>
      </c>
      <c r="J7962" s="1">
        <v>45473</v>
      </c>
      <c r="K7962" s="1">
        <v>44747.104042939813</v>
      </c>
      <c r="L7962" s="1">
        <v>45473</v>
      </c>
      <c r="M7962" t="s">
        <v>36</v>
      </c>
      <c r="N7962" t="s">
        <v>37</v>
      </c>
      <c r="O7962">
        <v>63970</v>
      </c>
      <c r="P7962">
        <v>0</v>
      </c>
      <c r="Q7962">
        <v>0</v>
      </c>
      <c r="R7962">
        <v>63970</v>
      </c>
      <c r="S7962">
        <v>63970</v>
      </c>
      <c r="T7962">
        <v>-63970</v>
      </c>
      <c r="U7962">
        <v>0</v>
      </c>
      <c r="V7962">
        <v>-63970</v>
      </c>
      <c r="W7962">
        <v>-63970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f>Table1[[#This Row],[RPMO Balance]]-Table1[[#This Row],[RSP Balance]]</f>
        <v>0</v>
      </c>
      <c r="AG7962">
        <f>Table1[[#This Row],[RSP Total Charges]]+Table1[[#This Row],[TotalPaymentUnallocatedAmount]]+Table1[[#This Row],[TotalCreditUnallocatedAmount]]</f>
        <v>0</v>
      </c>
    </row>
    <row r="7963" spans="1:33" hidden="1" x14ac:dyDescent="0.25">
      <c r="A7963" t="s">
        <v>17091</v>
      </c>
      <c r="B7963">
        <v>14385</v>
      </c>
      <c r="C7963" t="s">
        <v>18941</v>
      </c>
      <c r="D7963">
        <v>13797</v>
      </c>
      <c r="E7963">
        <v>1584</v>
      </c>
      <c r="F7963" t="s">
        <v>4454</v>
      </c>
      <c r="G7963" t="s">
        <v>18942</v>
      </c>
      <c r="H7963" t="s">
        <v>18943</v>
      </c>
      <c r="I7963" s="1">
        <v>44747</v>
      </c>
      <c r="J7963" s="1">
        <v>44773</v>
      </c>
      <c r="K7963" s="1">
        <v>44747.104042939813</v>
      </c>
      <c r="L7963" s="1">
        <v>44773.205289351848</v>
      </c>
      <c r="M7963" t="s">
        <v>984</v>
      </c>
      <c r="N7963" t="s">
        <v>985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f>Table1[[#This Row],[RPMO Balance]]-Table1[[#This Row],[RSP Balance]]</f>
        <v>0</v>
      </c>
      <c r="AG7963">
        <f>Table1[[#This Row],[RSP Total Charges]]+Table1[[#This Row],[TotalPaymentUnallocatedAmount]]+Table1[[#This Row],[TotalCreditUnallocatedAmount]]</f>
        <v>0</v>
      </c>
    </row>
    <row r="7964" spans="1:33" hidden="1" x14ac:dyDescent="0.25">
      <c r="A7964" t="s">
        <v>17091</v>
      </c>
      <c r="B7964">
        <v>14386</v>
      </c>
      <c r="C7964" t="s">
        <v>18944</v>
      </c>
      <c r="D7964">
        <v>13798</v>
      </c>
      <c r="E7964">
        <v>1585</v>
      </c>
      <c r="F7964" t="s">
        <v>384</v>
      </c>
      <c r="G7964" t="s">
        <v>18945</v>
      </c>
      <c r="H7964" t="s">
        <v>18946</v>
      </c>
      <c r="I7964" s="1">
        <v>44747</v>
      </c>
      <c r="J7964" s="1">
        <v>44926</v>
      </c>
      <c r="K7964" s="1">
        <v>44747.104042939813</v>
      </c>
      <c r="L7964" s="1">
        <v>44909</v>
      </c>
      <c r="M7964" t="s">
        <v>984</v>
      </c>
      <c r="N7964" t="s">
        <v>985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f>Table1[[#This Row],[RPMO Balance]]-Table1[[#This Row],[RSP Balance]]</f>
        <v>0</v>
      </c>
      <c r="AG7964">
        <f>Table1[[#This Row],[RSP Total Charges]]+Table1[[#This Row],[TotalPaymentUnallocatedAmount]]+Table1[[#This Row],[TotalCreditUnallocatedAmount]]</f>
        <v>0</v>
      </c>
    </row>
    <row r="7965" spans="1:33" hidden="1" x14ac:dyDescent="0.25">
      <c r="A7965" t="s">
        <v>17091</v>
      </c>
      <c r="B7965">
        <v>14387</v>
      </c>
      <c r="C7965" t="s">
        <v>18947</v>
      </c>
      <c r="D7965">
        <v>13799</v>
      </c>
      <c r="E7965">
        <v>1587</v>
      </c>
      <c r="F7965" t="s">
        <v>6818</v>
      </c>
      <c r="G7965" t="s">
        <v>18948</v>
      </c>
      <c r="H7965" t="s">
        <v>18949</v>
      </c>
      <c r="I7965" s="1">
        <v>44747</v>
      </c>
      <c r="J7965" s="1">
        <v>44834</v>
      </c>
      <c r="K7965" s="1">
        <v>44747.104042939813</v>
      </c>
      <c r="L7965" s="1">
        <v>44805.321554861112</v>
      </c>
      <c r="M7965" t="s">
        <v>984</v>
      </c>
      <c r="N7965" t="s">
        <v>985</v>
      </c>
      <c r="O7965">
        <v>24490</v>
      </c>
      <c r="P7965">
        <v>0</v>
      </c>
      <c r="Q7965">
        <v>0</v>
      </c>
      <c r="R7965">
        <v>24490</v>
      </c>
      <c r="S7965">
        <v>15945</v>
      </c>
      <c r="T7965">
        <v>-24490</v>
      </c>
      <c r="U7965">
        <v>0</v>
      </c>
      <c r="V7965">
        <v>-15945</v>
      </c>
      <c r="W7965">
        <v>-15945</v>
      </c>
      <c r="X7965">
        <v>0</v>
      </c>
      <c r="Y7965" s="2">
        <v>-8545</v>
      </c>
      <c r="Z7965" s="2">
        <v>0</v>
      </c>
      <c r="AA7965">
        <v>0</v>
      </c>
      <c r="AB7965" s="2">
        <v>8545</v>
      </c>
      <c r="AC7965">
        <v>-8545</v>
      </c>
      <c r="AD7965">
        <v>0</v>
      </c>
      <c r="AE7965">
        <v>0</v>
      </c>
      <c r="AF7965">
        <f>Table1[[#This Row],[RPMO Balance]]-Table1[[#This Row],[RSP Balance]]</f>
        <v>0</v>
      </c>
      <c r="AG7965">
        <f>Table1[[#This Row],[RSP Total Charges]]+Table1[[#This Row],[TotalPaymentUnallocatedAmount]]+Table1[[#This Row],[TotalCreditUnallocatedAmount]]</f>
        <v>0</v>
      </c>
    </row>
    <row r="7966" spans="1:33" hidden="1" x14ac:dyDescent="0.25">
      <c r="A7966" t="s">
        <v>17091</v>
      </c>
      <c r="B7966">
        <v>14388</v>
      </c>
      <c r="C7966" t="s">
        <v>18950</v>
      </c>
      <c r="D7966">
        <v>13800</v>
      </c>
      <c r="E7966">
        <v>1588</v>
      </c>
      <c r="F7966" t="s">
        <v>18951</v>
      </c>
      <c r="G7966" t="s">
        <v>1949</v>
      </c>
      <c r="H7966" t="s">
        <v>18952</v>
      </c>
      <c r="I7966" s="1">
        <v>44747</v>
      </c>
      <c r="J7966" s="1">
        <v>45016</v>
      </c>
      <c r="K7966" s="1">
        <v>44747.104042939813</v>
      </c>
      <c r="L7966" s="1">
        <v>45016</v>
      </c>
      <c r="M7966" t="s">
        <v>36</v>
      </c>
      <c r="N7966" t="s">
        <v>37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f>Table1[[#This Row],[RPMO Balance]]-Table1[[#This Row],[RSP Balance]]</f>
        <v>0</v>
      </c>
      <c r="AG7966">
        <f>Table1[[#This Row],[RSP Total Charges]]+Table1[[#This Row],[TotalPaymentUnallocatedAmount]]+Table1[[#This Row],[TotalCreditUnallocatedAmount]]</f>
        <v>0</v>
      </c>
    </row>
    <row r="7967" spans="1:33" hidden="1" x14ac:dyDescent="0.25">
      <c r="A7967" t="s">
        <v>17091</v>
      </c>
      <c r="B7967">
        <v>14389</v>
      </c>
      <c r="C7967" t="s">
        <v>18953</v>
      </c>
      <c r="D7967">
        <v>13801</v>
      </c>
      <c r="E7967">
        <v>1589</v>
      </c>
      <c r="F7967" t="s">
        <v>18954</v>
      </c>
      <c r="G7967" t="s">
        <v>18955</v>
      </c>
      <c r="H7967" t="s">
        <v>18956</v>
      </c>
      <c r="I7967" s="1">
        <v>44747</v>
      </c>
      <c r="J7967" s="1">
        <v>45473</v>
      </c>
      <c r="K7967" s="1">
        <v>44747.104042939813</v>
      </c>
      <c r="L7967" s="1">
        <v>45473</v>
      </c>
      <c r="M7967" t="s">
        <v>36</v>
      </c>
      <c r="N7967" t="s">
        <v>37</v>
      </c>
      <c r="O7967">
        <v>65561.81</v>
      </c>
      <c r="P7967">
        <v>0</v>
      </c>
      <c r="Q7967">
        <v>-8.19</v>
      </c>
      <c r="R7967">
        <v>65570</v>
      </c>
      <c r="S7967">
        <v>65570</v>
      </c>
      <c r="T7967">
        <v>-65561.81</v>
      </c>
      <c r="U7967">
        <v>0</v>
      </c>
      <c r="V7967">
        <v>-65561.81</v>
      </c>
      <c r="W7967">
        <v>-65561.81</v>
      </c>
      <c r="X7967">
        <v>-8.19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f>Table1[[#This Row],[RPMO Balance]]-Table1[[#This Row],[RSP Balance]]</f>
        <v>0</v>
      </c>
      <c r="AG7967">
        <f>Table1[[#This Row],[RSP Total Charges]]+Table1[[#This Row],[TotalPaymentUnallocatedAmount]]+Table1[[#This Row],[TotalCreditUnallocatedAmount]]</f>
        <v>0</v>
      </c>
    </row>
    <row r="7968" spans="1:33" hidden="1" x14ac:dyDescent="0.25">
      <c r="A7968" t="s">
        <v>17091</v>
      </c>
      <c r="B7968">
        <v>14390</v>
      </c>
      <c r="C7968" t="s">
        <v>18957</v>
      </c>
      <c r="D7968">
        <v>13802</v>
      </c>
      <c r="E7968">
        <v>1590</v>
      </c>
      <c r="F7968" t="s">
        <v>1175</v>
      </c>
      <c r="G7968" t="s">
        <v>18958</v>
      </c>
      <c r="H7968" t="s">
        <v>18959</v>
      </c>
      <c r="I7968" s="1">
        <v>44747</v>
      </c>
      <c r="J7968" s="1">
        <v>45473</v>
      </c>
      <c r="K7968" s="1">
        <v>44747.104042939813</v>
      </c>
      <c r="L7968" s="1">
        <v>45473</v>
      </c>
      <c r="M7968" t="s">
        <v>36</v>
      </c>
      <c r="N7968" t="s">
        <v>37</v>
      </c>
      <c r="O7968">
        <v>73467.740000000005</v>
      </c>
      <c r="P7968">
        <v>0</v>
      </c>
      <c r="Q7968">
        <v>0</v>
      </c>
      <c r="R7968">
        <v>73467.740000000005</v>
      </c>
      <c r="S7968">
        <v>73467.740000000005</v>
      </c>
      <c r="T7968">
        <v>-73467.740000000005</v>
      </c>
      <c r="U7968">
        <v>0</v>
      </c>
      <c r="V7968">
        <v>-73467.740000000005</v>
      </c>
      <c r="W7968">
        <v>-73467.740000000005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f>Table1[[#This Row],[RPMO Balance]]-Table1[[#This Row],[RSP Balance]]</f>
        <v>0</v>
      </c>
      <c r="AG7968">
        <f>Table1[[#This Row],[RSP Total Charges]]+Table1[[#This Row],[TotalPaymentUnallocatedAmount]]+Table1[[#This Row],[TotalCreditUnallocatedAmount]]</f>
        <v>0</v>
      </c>
    </row>
    <row r="7969" spans="1:33" hidden="1" x14ac:dyDescent="0.25">
      <c r="A7969" t="s">
        <v>17091</v>
      </c>
      <c r="B7969">
        <v>14391</v>
      </c>
      <c r="C7969" t="s">
        <v>18960</v>
      </c>
      <c r="D7969">
        <v>13803</v>
      </c>
      <c r="E7969">
        <v>1592</v>
      </c>
      <c r="F7969" t="s">
        <v>18961</v>
      </c>
      <c r="G7969" t="s">
        <v>11839</v>
      </c>
      <c r="H7969" t="s">
        <v>18962</v>
      </c>
      <c r="I7969" s="1">
        <v>44747</v>
      </c>
      <c r="J7969" s="1">
        <v>45473</v>
      </c>
      <c r="K7969" s="1">
        <v>44747.104042939813</v>
      </c>
      <c r="L7969" s="1">
        <v>45473</v>
      </c>
      <c r="M7969" t="s">
        <v>36</v>
      </c>
      <c r="N7969" t="s">
        <v>37</v>
      </c>
      <c r="O7969">
        <v>63652.12</v>
      </c>
      <c r="P7969">
        <v>0</v>
      </c>
      <c r="Q7969">
        <v>-317.88</v>
      </c>
      <c r="R7969">
        <v>63970</v>
      </c>
      <c r="S7969">
        <v>63970</v>
      </c>
      <c r="T7969">
        <v>-63652.12</v>
      </c>
      <c r="U7969">
        <v>0</v>
      </c>
      <c r="V7969">
        <v>-63652.12</v>
      </c>
      <c r="W7969">
        <v>-63652.12</v>
      </c>
      <c r="X7969">
        <v>-317.88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f>Table1[[#This Row],[RPMO Balance]]-Table1[[#This Row],[RSP Balance]]</f>
        <v>0</v>
      </c>
      <c r="AG7969">
        <f>Table1[[#This Row],[RSP Total Charges]]+Table1[[#This Row],[TotalPaymentUnallocatedAmount]]+Table1[[#This Row],[TotalCreditUnallocatedAmount]]</f>
        <v>0</v>
      </c>
    </row>
    <row r="7970" spans="1:33" hidden="1" x14ac:dyDescent="0.25">
      <c r="A7970" t="s">
        <v>17091</v>
      </c>
      <c r="B7970">
        <v>14392</v>
      </c>
      <c r="C7970" t="s">
        <v>18963</v>
      </c>
      <c r="D7970">
        <v>13804</v>
      </c>
      <c r="E7970">
        <v>1593</v>
      </c>
      <c r="F7970" t="s">
        <v>18964</v>
      </c>
      <c r="G7970" t="s">
        <v>18965</v>
      </c>
      <c r="H7970" t="s">
        <v>18966</v>
      </c>
      <c r="I7970" s="1">
        <v>44747</v>
      </c>
      <c r="J7970" s="1">
        <v>44985</v>
      </c>
      <c r="K7970" s="1">
        <v>44747.104042939813</v>
      </c>
      <c r="L7970" s="1">
        <v>44985</v>
      </c>
      <c r="M7970" t="s">
        <v>984</v>
      </c>
      <c r="N7970" t="s">
        <v>985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f>Table1[[#This Row],[RPMO Balance]]-Table1[[#This Row],[RSP Balance]]</f>
        <v>0</v>
      </c>
      <c r="AG7970">
        <f>Table1[[#This Row],[RSP Total Charges]]+Table1[[#This Row],[TotalPaymentUnallocatedAmount]]+Table1[[#This Row],[TotalCreditUnallocatedAmount]]</f>
        <v>0</v>
      </c>
    </row>
    <row r="7971" spans="1:33" hidden="1" x14ac:dyDescent="0.25">
      <c r="A7971" t="s">
        <v>17091</v>
      </c>
      <c r="B7971">
        <v>14393</v>
      </c>
      <c r="C7971" t="s">
        <v>18967</v>
      </c>
      <c r="D7971">
        <v>13805</v>
      </c>
      <c r="E7971">
        <v>1594</v>
      </c>
      <c r="F7971" t="s">
        <v>18968</v>
      </c>
      <c r="G7971" t="s">
        <v>18969</v>
      </c>
      <c r="H7971" t="s">
        <v>17645</v>
      </c>
      <c r="I7971" s="1">
        <v>44747</v>
      </c>
      <c r="J7971" s="1">
        <v>45657</v>
      </c>
      <c r="K7971" s="1">
        <v>44747.104042939813</v>
      </c>
      <c r="L7971" s="1">
        <v>45657</v>
      </c>
      <c r="M7971" t="s">
        <v>36</v>
      </c>
      <c r="N7971" t="s">
        <v>37</v>
      </c>
      <c r="O7971">
        <v>74580</v>
      </c>
      <c r="P7971">
        <v>0</v>
      </c>
      <c r="Q7971">
        <v>-500</v>
      </c>
      <c r="R7971">
        <v>75080</v>
      </c>
      <c r="S7971">
        <v>75080</v>
      </c>
      <c r="T7971">
        <v>-74580</v>
      </c>
      <c r="U7971">
        <v>0</v>
      </c>
      <c r="V7971">
        <v>-74580</v>
      </c>
      <c r="W7971">
        <v>-74580</v>
      </c>
      <c r="X7971">
        <v>-500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f>Table1[[#This Row],[RPMO Balance]]-Table1[[#This Row],[RSP Balance]]</f>
        <v>0</v>
      </c>
      <c r="AG7971">
        <f>Table1[[#This Row],[RSP Total Charges]]+Table1[[#This Row],[TotalPaymentUnallocatedAmount]]+Table1[[#This Row],[TotalCreditUnallocatedAmount]]</f>
        <v>0</v>
      </c>
    </row>
    <row r="7972" spans="1:33" hidden="1" x14ac:dyDescent="0.25">
      <c r="A7972" t="s">
        <v>17091</v>
      </c>
      <c r="B7972">
        <v>14395</v>
      </c>
      <c r="C7972" t="s">
        <v>18970</v>
      </c>
      <c r="D7972">
        <v>13807</v>
      </c>
      <c r="E7972">
        <v>1595</v>
      </c>
      <c r="F7972" t="s">
        <v>18971</v>
      </c>
      <c r="G7972" t="s">
        <v>18972</v>
      </c>
      <c r="H7972" t="s">
        <v>18973</v>
      </c>
      <c r="I7972" s="1">
        <v>44747</v>
      </c>
      <c r="J7972" s="1">
        <v>44773</v>
      </c>
      <c r="K7972" s="1">
        <v>44747.104042939813</v>
      </c>
      <c r="L7972" s="1">
        <v>44773.205289351848</v>
      </c>
      <c r="M7972" t="s">
        <v>984</v>
      </c>
      <c r="N7972" t="s">
        <v>985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f>Table1[[#This Row],[RPMO Balance]]-Table1[[#This Row],[RSP Balance]]</f>
        <v>0</v>
      </c>
      <c r="AG7972">
        <f>Table1[[#This Row],[RSP Total Charges]]+Table1[[#This Row],[TotalPaymentUnallocatedAmount]]+Table1[[#This Row],[TotalCreditUnallocatedAmount]]</f>
        <v>0</v>
      </c>
    </row>
    <row r="7973" spans="1:33" hidden="1" x14ac:dyDescent="0.25">
      <c r="A7973" t="s">
        <v>17091</v>
      </c>
      <c r="B7973">
        <v>14396</v>
      </c>
      <c r="C7973" t="s">
        <v>18974</v>
      </c>
      <c r="D7973">
        <v>13808</v>
      </c>
      <c r="E7973">
        <v>1596</v>
      </c>
      <c r="F7973" t="s">
        <v>18975</v>
      </c>
      <c r="G7973" t="s">
        <v>18976</v>
      </c>
      <c r="H7973" t="s">
        <v>18977</v>
      </c>
      <c r="I7973" s="1">
        <v>44747</v>
      </c>
      <c r="J7973" s="1">
        <v>44773</v>
      </c>
      <c r="K7973" s="1">
        <v>44747.104042939813</v>
      </c>
      <c r="L7973" s="1">
        <v>44773.205289351848</v>
      </c>
      <c r="M7973" t="s">
        <v>984</v>
      </c>
      <c r="N7973" t="s">
        <v>985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f>Table1[[#This Row],[RPMO Balance]]-Table1[[#This Row],[RSP Balance]]</f>
        <v>0</v>
      </c>
      <c r="AG7973">
        <f>Table1[[#This Row],[RSP Total Charges]]+Table1[[#This Row],[TotalPaymentUnallocatedAmount]]+Table1[[#This Row],[TotalCreditUnallocatedAmount]]</f>
        <v>0</v>
      </c>
    </row>
    <row r="7974" spans="1:33" hidden="1" x14ac:dyDescent="0.25">
      <c r="A7974" t="s">
        <v>17091</v>
      </c>
      <c r="B7974">
        <v>14397</v>
      </c>
      <c r="C7974" t="s">
        <v>18978</v>
      </c>
      <c r="D7974">
        <v>13809</v>
      </c>
      <c r="E7974">
        <v>1597</v>
      </c>
      <c r="F7974" t="s">
        <v>18979</v>
      </c>
      <c r="G7974" t="s">
        <v>18980</v>
      </c>
      <c r="H7974" t="s">
        <v>18981</v>
      </c>
      <c r="I7974" s="1">
        <v>44747</v>
      </c>
      <c r="J7974" s="1">
        <v>44773</v>
      </c>
      <c r="K7974" s="1">
        <v>44747.104042939813</v>
      </c>
      <c r="L7974" s="1">
        <v>44773.205289351848</v>
      </c>
      <c r="M7974" t="s">
        <v>984</v>
      </c>
      <c r="N7974" t="s">
        <v>985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f>Table1[[#This Row],[RPMO Balance]]-Table1[[#This Row],[RSP Balance]]</f>
        <v>0</v>
      </c>
      <c r="AG7974">
        <f>Table1[[#This Row],[RSP Total Charges]]+Table1[[#This Row],[TotalPaymentUnallocatedAmount]]+Table1[[#This Row],[TotalCreditUnallocatedAmount]]</f>
        <v>0</v>
      </c>
    </row>
    <row r="7975" spans="1:33" hidden="1" x14ac:dyDescent="0.25">
      <c r="A7975" t="s">
        <v>17091</v>
      </c>
      <c r="B7975">
        <v>14398</v>
      </c>
      <c r="C7975" t="s">
        <v>18982</v>
      </c>
      <c r="D7975">
        <v>13810</v>
      </c>
      <c r="E7975">
        <v>1598</v>
      </c>
      <c r="F7975" t="s">
        <v>1654</v>
      </c>
      <c r="G7975" t="s">
        <v>18983</v>
      </c>
      <c r="H7975" t="s">
        <v>18984</v>
      </c>
      <c r="I7975" s="1">
        <v>44747</v>
      </c>
      <c r="J7975" s="1">
        <v>44773</v>
      </c>
      <c r="K7975" s="1">
        <v>44747.104042939813</v>
      </c>
      <c r="L7975" s="1">
        <v>44773.205289351848</v>
      </c>
      <c r="M7975" t="s">
        <v>984</v>
      </c>
      <c r="N7975" t="s">
        <v>985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f>Table1[[#This Row],[RPMO Balance]]-Table1[[#This Row],[RSP Balance]]</f>
        <v>0</v>
      </c>
      <c r="AG7975">
        <f>Table1[[#This Row],[RSP Total Charges]]+Table1[[#This Row],[TotalPaymentUnallocatedAmount]]+Table1[[#This Row],[TotalCreditUnallocatedAmount]]</f>
        <v>0</v>
      </c>
    </row>
    <row r="7976" spans="1:33" hidden="1" x14ac:dyDescent="0.25">
      <c r="A7976" t="s">
        <v>17091</v>
      </c>
      <c r="B7976">
        <v>14399</v>
      </c>
      <c r="C7976" t="s">
        <v>18985</v>
      </c>
      <c r="D7976">
        <v>13811</v>
      </c>
      <c r="E7976">
        <v>6464</v>
      </c>
      <c r="F7976" t="s">
        <v>18986</v>
      </c>
      <c r="G7976" t="s">
        <v>18987</v>
      </c>
      <c r="H7976" t="s">
        <v>18988</v>
      </c>
      <c r="I7976" s="1">
        <v>44747</v>
      </c>
      <c r="J7976" s="1">
        <v>44804</v>
      </c>
      <c r="K7976" s="1">
        <v>44747</v>
      </c>
      <c r="L7976" s="1">
        <v>44802.254131944443</v>
      </c>
      <c r="M7976" t="s">
        <v>984</v>
      </c>
      <c r="N7976" t="s">
        <v>985</v>
      </c>
      <c r="O7976">
        <v>8425</v>
      </c>
      <c r="P7976">
        <v>0</v>
      </c>
      <c r="Q7976">
        <v>0</v>
      </c>
      <c r="R7976">
        <v>8425</v>
      </c>
      <c r="S7976">
        <v>0</v>
      </c>
      <c r="T7976">
        <v>-8425</v>
      </c>
      <c r="U7976">
        <v>0</v>
      </c>
      <c r="V7976">
        <v>0</v>
      </c>
      <c r="W7976">
        <v>0</v>
      </c>
      <c r="X7976">
        <v>0</v>
      </c>
      <c r="Y7976" s="2">
        <v>-8425</v>
      </c>
      <c r="Z7976" s="2">
        <v>0</v>
      </c>
      <c r="AA7976">
        <v>0</v>
      </c>
      <c r="AB7976" s="2">
        <v>8425</v>
      </c>
      <c r="AC7976">
        <v>-8425</v>
      </c>
      <c r="AD7976">
        <v>0</v>
      </c>
      <c r="AE7976">
        <v>0</v>
      </c>
      <c r="AF7976">
        <f>Table1[[#This Row],[RPMO Balance]]-Table1[[#This Row],[RSP Balance]]</f>
        <v>0</v>
      </c>
      <c r="AG7976">
        <f>Table1[[#This Row],[RSP Total Charges]]+Table1[[#This Row],[TotalPaymentUnallocatedAmount]]+Table1[[#This Row],[TotalCreditUnallocatedAmount]]</f>
        <v>0</v>
      </c>
    </row>
    <row r="7977" spans="1:33" hidden="1" x14ac:dyDescent="0.25">
      <c r="A7977" t="s">
        <v>17091</v>
      </c>
      <c r="B7977">
        <v>14400</v>
      </c>
      <c r="C7977" t="s">
        <v>18989</v>
      </c>
      <c r="D7977">
        <v>13812</v>
      </c>
      <c r="E7977">
        <v>1602</v>
      </c>
      <c r="F7977" t="s">
        <v>18990</v>
      </c>
      <c r="G7977" t="s">
        <v>18991</v>
      </c>
      <c r="H7977" t="s">
        <v>18992</v>
      </c>
      <c r="I7977" s="1">
        <v>44747</v>
      </c>
      <c r="J7977" s="1">
        <v>45473</v>
      </c>
      <c r="K7977" s="1">
        <v>44747.104042939813</v>
      </c>
      <c r="L7977" s="1">
        <v>45473</v>
      </c>
      <c r="M7977" t="s">
        <v>36</v>
      </c>
      <c r="N7977" t="s">
        <v>37</v>
      </c>
      <c r="O7977">
        <v>73470</v>
      </c>
      <c r="P7977">
        <v>0</v>
      </c>
      <c r="Q7977">
        <v>0</v>
      </c>
      <c r="R7977">
        <v>73470</v>
      </c>
      <c r="S7977">
        <v>73470</v>
      </c>
      <c r="T7977">
        <v>-73470</v>
      </c>
      <c r="U7977">
        <v>0</v>
      </c>
      <c r="V7977">
        <v>-73470</v>
      </c>
      <c r="W7977">
        <v>-73470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f>Table1[[#This Row],[RPMO Balance]]-Table1[[#This Row],[RSP Balance]]</f>
        <v>0</v>
      </c>
      <c r="AG7977">
        <f>Table1[[#This Row],[RSP Total Charges]]+Table1[[#This Row],[TotalPaymentUnallocatedAmount]]+Table1[[#This Row],[TotalCreditUnallocatedAmount]]</f>
        <v>0</v>
      </c>
    </row>
    <row r="7978" spans="1:33" hidden="1" x14ac:dyDescent="0.25">
      <c r="A7978" t="s">
        <v>17091</v>
      </c>
      <c r="B7978">
        <v>14401</v>
      </c>
      <c r="C7978" t="s">
        <v>18993</v>
      </c>
      <c r="D7978">
        <v>13813</v>
      </c>
      <c r="E7978">
        <v>1603</v>
      </c>
      <c r="F7978" t="s">
        <v>18994</v>
      </c>
      <c r="G7978" t="s">
        <v>18995</v>
      </c>
      <c r="H7978" t="s">
        <v>18996</v>
      </c>
      <c r="I7978" s="1">
        <v>44747</v>
      </c>
      <c r="J7978" s="1">
        <v>44957</v>
      </c>
      <c r="K7978" s="1">
        <v>44747.104042939813</v>
      </c>
      <c r="L7978" s="1">
        <v>44957</v>
      </c>
      <c r="M7978" t="s">
        <v>984</v>
      </c>
      <c r="N7978" t="s">
        <v>985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f>Table1[[#This Row],[RPMO Balance]]-Table1[[#This Row],[RSP Balance]]</f>
        <v>0</v>
      </c>
      <c r="AG7978">
        <f>Table1[[#This Row],[RSP Total Charges]]+Table1[[#This Row],[TotalPaymentUnallocatedAmount]]+Table1[[#This Row],[TotalCreditUnallocatedAmount]]</f>
        <v>0</v>
      </c>
    </row>
    <row r="7979" spans="1:33" hidden="1" x14ac:dyDescent="0.25">
      <c r="A7979" t="s">
        <v>17091</v>
      </c>
      <c r="B7979">
        <v>14402</v>
      </c>
      <c r="C7979" t="s">
        <v>18997</v>
      </c>
      <c r="D7979">
        <v>13814</v>
      </c>
      <c r="E7979">
        <v>1604</v>
      </c>
      <c r="F7979" t="s">
        <v>18998</v>
      </c>
      <c r="G7979" t="s">
        <v>18999</v>
      </c>
      <c r="H7979" t="s">
        <v>19000</v>
      </c>
      <c r="I7979" s="1">
        <v>44747</v>
      </c>
      <c r="J7979" s="1">
        <v>45473</v>
      </c>
      <c r="K7979" s="1">
        <v>44747.104042939813</v>
      </c>
      <c r="L7979" s="1">
        <v>45473</v>
      </c>
      <c r="M7979" t="s">
        <v>36</v>
      </c>
      <c r="N7979" t="s">
        <v>37</v>
      </c>
      <c r="O7979">
        <v>57480</v>
      </c>
      <c r="P7979">
        <v>0</v>
      </c>
      <c r="Q7979">
        <v>0</v>
      </c>
      <c r="R7979">
        <v>57480</v>
      </c>
      <c r="S7979">
        <v>57480</v>
      </c>
      <c r="T7979">
        <v>-57480</v>
      </c>
      <c r="U7979">
        <v>0</v>
      </c>
      <c r="V7979">
        <v>-57480</v>
      </c>
      <c r="W7979">
        <v>-57480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f>Table1[[#This Row],[RPMO Balance]]-Table1[[#This Row],[RSP Balance]]</f>
        <v>0</v>
      </c>
      <c r="AG7979">
        <f>Table1[[#This Row],[RSP Total Charges]]+Table1[[#This Row],[TotalPaymentUnallocatedAmount]]+Table1[[#This Row],[TotalCreditUnallocatedAmount]]</f>
        <v>0</v>
      </c>
    </row>
    <row r="7980" spans="1:33" hidden="1" x14ac:dyDescent="0.25">
      <c r="A7980" t="s">
        <v>17091</v>
      </c>
      <c r="B7980">
        <v>14403</v>
      </c>
      <c r="C7980" t="s">
        <v>19001</v>
      </c>
      <c r="D7980">
        <v>13815</v>
      </c>
      <c r="E7980">
        <v>1606</v>
      </c>
      <c r="F7980" t="s">
        <v>11930</v>
      </c>
      <c r="G7980" t="s">
        <v>19002</v>
      </c>
      <c r="H7980" t="s">
        <v>19003</v>
      </c>
      <c r="I7980" s="1">
        <v>44747</v>
      </c>
      <c r="J7980" s="1">
        <v>44773</v>
      </c>
      <c r="K7980" s="1">
        <v>44747.104042939813</v>
      </c>
      <c r="L7980" s="1">
        <v>44773.205289351848</v>
      </c>
      <c r="M7980" t="s">
        <v>984</v>
      </c>
      <c r="N7980" t="s">
        <v>985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f>Table1[[#This Row],[RPMO Balance]]-Table1[[#This Row],[RSP Balance]]</f>
        <v>0</v>
      </c>
      <c r="AG7980">
        <f>Table1[[#This Row],[RSP Total Charges]]+Table1[[#This Row],[TotalPaymentUnallocatedAmount]]+Table1[[#This Row],[TotalCreditUnallocatedAmount]]</f>
        <v>0</v>
      </c>
    </row>
    <row r="7981" spans="1:33" hidden="1" x14ac:dyDescent="0.25">
      <c r="A7981" t="s">
        <v>17091</v>
      </c>
      <c r="B7981">
        <v>14404</v>
      </c>
      <c r="C7981" t="s">
        <v>19004</v>
      </c>
      <c r="D7981">
        <v>13816</v>
      </c>
      <c r="E7981">
        <v>1610</v>
      </c>
      <c r="F7981" t="s">
        <v>19005</v>
      </c>
      <c r="G7981" t="s">
        <v>19006</v>
      </c>
      <c r="H7981" t="s">
        <v>19007</v>
      </c>
      <c r="I7981" s="1">
        <v>44747</v>
      </c>
      <c r="J7981" s="1">
        <v>45473</v>
      </c>
      <c r="K7981" s="1">
        <v>44747.104042939813</v>
      </c>
      <c r="L7981" s="1">
        <v>45473</v>
      </c>
      <c r="M7981" t="s">
        <v>36</v>
      </c>
      <c r="N7981" t="s">
        <v>37</v>
      </c>
      <c r="O7981">
        <v>65570</v>
      </c>
      <c r="P7981">
        <v>0</v>
      </c>
      <c r="Q7981">
        <v>0</v>
      </c>
      <c r="R7981">
        <v>65570</v>
      </c>
      <c r="S7981">
        <v>65570</v>
      </c>
      <c r="T7981">
        <v>-65570</v>
      </c>
      <c r="U7981">
        <v>0</v>
      </c>
      <c r="V7981">
        <v>-65570</v>
      </c>
      <c r="W7981">
        <v>-65570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f>Table1[[#This Row],[RPMO Balance]]-Table1[[#This Row],[RSP Balance]]</f>
        <v>0</v>
      </c>
      <c r="AG7981">
        <f>Table1[[#This Row],[RSP Total Charges]]+Table1[[#This Row],[TotalPaymentUnallocatedAmount]]+Table1[[#This Row],[TotalCreditUnallocatedAmount]]</f>
        <v>0</v>
      </c>
    </row>
    <row r="7982" spans="1:33" hidden="1" x14ac:dyDescent="0.25">
      <c r="A7982" t="s">
        <v>17091</v>
      </c>
      <c r="B7982">
        <v>14405</v>
      </c>
      <c r="C7982" t="s">
        <v>19008</v>
      </c>
      <c r="D7982">
        <v>13817</v>
      </c>
      <c r="E7982">
        <v>1612</v>
      </c>
      <c r="F7982" t="s">
        <v>498</v>
      </c>
      <c r="G7982" t="s">
        <v>19009</v>
      </c>
      <c r="H7982" t="s">
        <v>17280</v>
      </c>
      <c r="I7982" s="1">
        <v>44747</v>
      </c>
      <c r="J7982" s="1">
        <v>45657</v>
      </c>
      <c r="K7982" s="1">
        <v>44747.104042939813</v>
      </c>
      <c r="L7982" s="1">
        <v>45657</v>
      </c>
      <c r="M7982" t="s">
        <v>36</v>
      </c>
      <c r="N7982" t="s">
        <v>37</v>
      </c>
      <c r="O7982">
        <v>65730</v>
      </c>
      <c r="P7982">
        <v>0</v>
      </c>
      <c r="Q7982">
        <v>0</v>
      </c>
      <c r="R7982">
        <v>65730</v>
      </c>
      <c r="S7982">
        <v>65730</v>
      </c>
      <c r="T7982">
        <v>-65730</v>
      </c>
      <c r="U7982">
        <v>0</v>
      </c>
      <c r="V7982">
        <v>-65730</v>
      </c>
      <c r="W7982">
        <v>-65730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f>Table1[[#This Row],[RPMO Balance]]-Table1[[#This Row],[RSP Balance]]</f>
        <v>0</v>
      </c>
      <c r="AG7982">
        <f>Table1[[#This Row],[RSP Total Charges]]+Table1[[#This Row],[TotalPaymentUnallocatedAmount]]+Table1[[#This Row],[TotalCreditUnallocatedAmount]]</f>
        <v>0</v>
      </c>
    </row>
    <row r="7983" spans="1:33" hidden="1" x14ac:dyDescent="0.25">
      <c r="A7983" t="s">
        <v>17091</v>
      </c>
      <c r="B7983">
        <v>14406</v>
      </c>
      <c r="C7983" t="s">
        <v>19010</v>
      </c>
      <c r="D7983">
        <v>13818</v>
      </c>
      <c r="E7983">
        <v>1613</v>
      </c>
      <c r="F7983" t="s">
        <v>972</v>
      </c>
      <c r="G7983" t="s">
        <v>19011</v>
      </c>
      <c r="H7983" t="s">
        <v>19012</v>
      </c>
      <c r="I7983" s="1">
        <v>44747</v>
      </c>
      <c r="J7983" s="1">
        <v>44834</v>
      </c>
      <c r="K7983" s="1">
        <v>44747.104042939813</v>
      </c>
      <c r="L7983" s="1">
        <v>44825.321554861112</v>
      </c>
      <c r="M7983" t="s">
        <v>984</v>
      </c>
      <c r="N7983" t="s">
        <v>985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f>Table1[[#This Row],[RPMO Balance]]-Table1[[#This Row],[RSP Balance]]</f>
        <v>0</v>
      </c>
      <c r="AG7983">
        <f>Table1[[#This Row],[RSP Total Charges]]+Table1[[#This Row],[TotalPaymentUnallocatedAmount]]+Table1[[#This Row],[TotalCreditUnallocatedAmount]]</f>
        <v>0</v>
      </c>
    </row>
    <row r="7984" spans="1:33" hidden="1" x14ac:dyDescent="0.25">
      <c r="A7984" t="s">
        <v>17091</v>
      </c>
      <c r="B7984">
        <v>14407</v>
      </c>
      <c r="C7984" t="s">
        <v>19013</v>
      </c>
      <c r="D7984">
        <v>13819</v>
      </c>
      <c r="E7984">
        <v>1614</v>
      </c>
      <c r="F7984" t="s">
        <v>19014</v>
      </c>
      <c r="G7984" t="s">
        <v>19015</v>
      </c>
      <c r="H7984" t="s">
        <v>19016</v>
      </c>
      <c r="I7984" s="1">
        <v>44747</v>
      </c>
      <c r="J7984" s="1">
        <v>44804</v>
      </c>
      <c r="K7984" s="1">
        <v>44747</v>
      </c>
      <c r="L7984" s="1">
        <v>44802.254131944443</v>
      </c>
      <c r="M7984" t="s">
        <v>984</v>
      </c>
      <c r="N7984" t="s">
        <v>985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f>Table1[[#This Row],[RPMO Balance]]-Table1[[#This Row],[RSP Balance]]</f>
        <v>0</v>
      </c>
      <c r="AG7984">
        <f>Table1[[#This Row],[RSP Total Charges]]+Table1[[#This Row],[TotalPaymentUnallocatedAmount]]+Table1[[#This Row],[TotalCreditUnallocatedAmount]]</f>
        <v>0</v>
      </c>
    </row>
    <row r="7985" spans="1:33" hidden="1" x14ac:dyDescent="0.25">
      <c r="A7985" t="s">
        <v>17091</v>
      </c>
      <c r="B7985">
        <v>14408</v>
      </c>
      <c r="C7985" t="s">
        <v>19017</v>
      </c>
      <c r="D7985">
        <v>13820</v>
      </c>
      <c r="E7985">
        <v>1615</v>
      </c>
      <c r="F7985" t="s">
        <v>19018</v>
      </c>
      <c r="G7985" t="s">
        <v>19019</v>
      </c>
      <c r="H7985" t="s">
        <v>19020</v>
      </c>
      <c r="I7985" s="1">
        <v>44747</v>
      </c>
      <c r="J7985" s="1">
        <v>44773</v>
      </c>
      <c r="K7985" s="1">
        <v>44747.104042939813</v>
      </c>
      <c r="L7985" s="1">
        <v>44773.205289351848</v>
      </c>
      <c r="M7985" t="s">
        <v>984</v>
      </c>
      <c r="N7985" t="s">
        <v>985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f>Table1[[#This Row],[RPMO Balance]]-Table1[[#This Row],[RSP Balance]]</f>
        <v>0</v>
      </c>
      <c r="AG7985">
        <f>Table1[[#This Row],[RSP Total Charges]]+Table1[[#This Row],[TotalPaymentUnallocatedAmount]]+Table1[[#This Row],[TotalCreditUnallocatedAmount]]</f>
        <v>0</v>
      </c>
    </row>
    <row r="7986" spans="1:33" hidden="1" x14ac:dyDescent="0.25">
      <c r="A7986" t="s">
        <v>17091</v>
      </c>
      <c r="B7986">
        <v>14409</v>
      </c>
      <c r="C7986" t="s">
        <v>19021</v>
      </c>
      <c r="D7986">
        <v>13821</v>
      </c>
      <c r="E7986">
        <v>1616</v>
      </c>
      <c r="F7986" t="s">
        <v>19022</v>
      </c>
      <c r="G7986" t="s">
        <v>19023</v>
      </c>
      <c r="H7986" t="s">
        <v>19024</v>
      </c>
      <c r="I7986" s="1">
        <v>44747</v>
      </c>
      <c r="J7986" s="1">
        <v>45016</v>
      </c>
      <c r="K7986" s="1">
        <v>44747.104042939813</v>
      </c>
      <c r="L7986" s="1">
        <v>45016</v>
      </c>
      <c r="M7986" t="s">
        <v>36</v>
      </c>
      <c r="N7986" t="s">
        <v>37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f>Table1[[#This Row],[RPMO Balance]]-Table1[[#This Row],[RSP Balance]]</f>
        <v>0</v>
      </c>
      <c r="AG7986">
        <f>Table1[[#This Row],[RSP Total Charges]]+Table1[[#This Row],[TotalPaymentUnallocatedAmount]]+Table1[[#This Row],[TotalCreditUnallocatedAmount]]</f>
        <v>0</v>
      </c>
    </row>
    <row r="7987" spans="1:33" hidden="1" x14ac:dyDescent="0.25">
      <c r="A7987" t="s">
        <v>17091</v>
      </c>
      <c r="B7987">
        <v>14410</v>
      </c>
      <c r="C7987" t="s">
        <v>19025</v>
      </c>
      <c r="D7987">
        <v>13822</v>
      </c>
      <c r="E7987">
        <v>1618</v>
      </c>
      <c r="F7987" t="s">
        <v>147</v>
      </c>
      <c r="G7987" t="s">
        <v>19026</v>
      </c>
      <c r="H7987" t="s">
        <v>19027</v>
      </c>
      <c r="I7987" s="1">
        <v>44747</v>
      </c>
      <c r="J7987" s="1">
        <v>44804</v>
      </c>
      <c r="K7987" s="1">
        <v>44747.104042939813</v>
      </c>
      <c r="L7987" s="1">
        <v>44803.254131944443</v>
      </c>
      <c r="M7987" t="s">
        <v>984</v>
      </c>
      <c r="N7987" t="s">
        <v>985</v>
      </c>
      <c r="O7987">
        <v>9085</v>
      </c>
      <c r="P7987">
        <v>0</v>
      </c>
      <c r="Q7987">
        <v>0</v>
      </c>
      <c r="R7987">
        <v>9085</v>
      </c>
      <c r="S7987">
        <v>0</v>
      </c>
      <c r="T7987">
        <v>-9085</v>
      </c>
      <c r="U7987">
        <v>0</v>
      </c>
      <c r="V7987">
        <v>0</v>
      </c>
      <c r="W7987">
        <v>0</v>
      </c>
      <c r="X7987">
        <v>0</v>
      </c>
      <c r="Y7987" s="2">
        <v>-9085</v>
      </c>
      <c r="Z7987" s="2">
        <v>0</v>
      </c>
      <c r="AA7987">
        <v>0</v>
      </c>
      <c r="AB7987" s="2">
        <v>9085</v>
      </c>
      <c r="AC7987">
        <v>-9085</v>
      </c>
      <c r="AD7987">
        <v>0</v>
      </c>
      <c r="AE7987">
        <v>0</v>
      </c>
      <c r="AF7987">
        <f>Table1[[#This Row],[RPMO Balance]]-Table1[[#This Row],[RSP Balance]]</f>
        <v>0</v>
      </c>
      <c r="AG7987">
        <f>Table1[[#This Row],[RSP Total Charges]]+Table1[[#This Row],[TotalPaymentUnallocatedAmount]]+Table1[[#This Row],[TotalCreditUnallocatedAmount]]</f>
        <v>0</v>
      </c>
    </row>
    <row r="7988" spans="1:33" hidden="1" x14ac:dyDescent="0.25">
      <c r="A7988" t="s">
        <v>17091</v>
      </c>
      <c r="B7988">
        <v>14411</v>
      </c>
      <c r="C7988" t="s">
        <v>19028</v>
      </c>
      <c r="D7988">
        <v>13823</v>
      </c>
      <c r="E7988">
        <v>1619</v>
      </c>
      <c r="F7988" t="s">
        <v>887</v>
      </c>
      <c r="G7988" t="s">
        <v>19029</v>
      </c>
      <c r="H7988" t="s">
        <v>17316</v>
      </c>
      <c r="I7988" s="1">
        <v>44747</v>
      </c>
      <c r="J7988" s="1">
        <v>44985</v>
      </c>
      <c r="K7988" s="1">
        <v>44747.104042939813</v>
      </c>
      <c r="L7988" s="1">
        <v>44985</v>
      </c>
      <c r="M7988" t="s">
        <v>984</v>
      </c>
      <c r="N7988" t="s">
        <v>985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f>Table1[[#This Row],[RPMO Balance]]-Table1[[#This Row],[RSP Balance]]</f>
        <v>0</v>
      </c>
      <c r="AG7988">
        <f>Table1[[#This Row],[RSP Total Charges]]+Table1[[#This Row],[TotalPaymentUnallocatedAmount]]+Table1[[#This Row],[TotalCreditUnallocatedAmount]]</f>
        <v>0</v>
      </c>
    </row>
    <row r="7989" spans="1:33" hidden="1" x14ac:dyDescent="0.25">
      <c r="A7989" t="s">
        <v>17091</v>
      </c>
      <c r="B7989">
        <v>14412</v>
      </c>
      <c r="C7989" t="s">
        <v>19030</v>
      </c>
      <c r="D7989">
        <v>13824</v>
      </c>
      <c r="E7989">
        <v>1620</v>
      </c>
      <c r="F7989" t="s">
        <v>19031</v>
      </c>
      <c r="G7989" t="s">
        <v>19032</v>
      </c>
      <c r="H7989" t="s">
        <v>19033</v>
      </c>
      <c r="I7989" s="1">
        <v>44747</v>
      </c>
      <c r="J7989" s="1">
        <v>45473</v>
      </c>
      <c r="K7989" s="1">
        <v>44747.104042939813</v>
      </c>
      <c r="L7989" s="1">
        <v>45473</v>
      </c>
      <c r="M7989" t="s">
        <v>36</v>
      </c>
      <c r="N7989" t="s">
        <v>37</v>
      </c>
      <c r="O7989">
        <v>87900</v>
      </c>
      <c r="P7989">
        <v>0</v>
      </c>
      <c r="Q7989">
        <v>0</v>
      </c>
      <c r="R7989">
        <v>87900</v>
      </c>
      <c r="S7989">
        <v>0</v>
      </c>
      <c r="T7989">
        <v>-87900</v>
      </c>
      <c r="U7989">
        <v>0</v>
      </c>
      <c r="V7989">
        <v>0</v>
      </c>
      <c r="W7989">
        <v>0</v>
      </c>
      <c r="X7989">
        <v>0</v>
      </c>
      <c r="Y7989" s="2">
        <v>-87900</v>
      </c>
      <c r="Z7989" s="2">
        <v>0</v>
      </c>
      <c r="AA7989">
        <v>0</v>
      </c>
      <c r="AB7989" s="2">
        <v>87900</v>
      </c>
      <c r="AC7989">
        <v>-87900</v>
      </c>
      <c r="AD7989">
        <v>0</v>
      </c>
      <c r="AE7989">
        <v>0</v>
      </c>
      <c r="AF7989">
        <f>Table1[[#This Row],[RPMO Balance]]-Table1[[#This Row],[RSP Balance]]</f>
        <v>0</v>
      </c>
      <c r="AG7989">
        <f>Table1[[#This Row],[RSP Total Charges]]+Table1[[#This Row],[TotalPaymentUnallocatedAmount]]+Table1[[#This Row],[TotalCreditUnallocatedAmount]]</f>
        <v>0</v>
      </c>
    </row>
    <row r="7990" spans="1:33" hidden="1" x14ac:dyDescent="0.25">
      <c r="A7990" t="s">
        <v>17091</v>
      </c>
      <c r="B7990">
        <v>14413</v>
      </c>
      <c r="C7990" t="s">
        <v>19034</v>
      </c>
      <c r="D7990">
        <v>13825</v>
      </c>
      <c r="E7990">
        <v>1621</v>
      </c>
      <c r="F7990" t="s">
        <v>19035</v>
      </c>
      <c r="G7990" t="s">
        <v>19036</v>
      </c>
      <c r="H7990" t="s">
        <v>19037</v>
      </c>
      <c r="I7990" s="1">
        <v>44747</v>
      </c>
      <c r="J7990" s="1">
        <v>45077</v>
      </c>
      <c r="K7990" s="1">
        <v>44747.104042939813</v>
      </c>
      <c r="L7990" s="1">
        <v>45077</v>
      </c>
      <c r="M7990" t="s">
        <v>36</v>
      </c>
      <c r="N7990" t="s">
        <v>37</v>
      </c>
      <c r="O7990">
        <v>73420</v>
      </c>
      <c r="P7990">
        <v>0</v>
      </c>
      <c r="Q7990">
        <v>0</v>
      </c>
      <c r="R7990">
        <v>73420</v>
      </c>
      <c r="S7990">
        <v>73420</v>
      </c>
      <c r="T7990">
        <v>-73420</v>
      </c>
      <c r="U7990">
        <v>0</v>
      </c>
      <c r="V7990">
        <v>-73420</v>
      </c>
      <c r="W7990">
        <v>-73420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f>Table1[[#This Row],[RPMO Balance]]-Table1[[#This Row],[RSP Balance]]</f>
        <v>0</v>
      </c>
      <c r="AG7990">
        <f>Table1[[#This Row],[RSP Total Charges]]+Table1[[#This Row],[TotalPaymentUnallocatedAmount]]+Table1[[#This Row],[TotalCreditUnallocatedAmount]]</f>
        <v>0</v>
      </c>
    </row>
    <row r="7991" spans="1:33" hidden="1" x14ac:dyDescent="0.25">
      <c r="A7991" t="s">
        <v>17091</v>
      </c>
      <c r="B7991">
        <v>14414</v>
      </c>
      <c r="C7991" t="s">
        <v>19038</v>
      </c>
      <c r="D7991">
        <v>13826</v>
      </c>
      <c r="E7991">
        <v>1624</v>
      </c>
      <c r="F7991" t="s">
        <v>19039</v>
      </c>
      <c r="G7991" t="s">
        <v>19040</v>
      </c>
      <c r="H7991" t="s">
        <v>19041</v>
      </c>
      <c r="I7991" s="1">
        <v>44747</v>
      </c>
      <c r="J7991" s="1">
        <v>45016</v>
      </c>
      <c r="K7991" s="1">
        <v>44747.104042939813</v>
      </c>
      <c r="L7991" s="1">
        <v>45016</v>
      </c>
      <c r="M7991" t="s">
        <v>36</v>
      </c>
      <c r="N7991" t="s">
        <v>37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f>Table1[[#This Row],[RPMO Balance]]-Table1[[#This Row],[RSP Balance]]</f>
        <v>0</v>
      </c>
      <c r="AG7991">
        <f>Table1[[#This Row],[RSP Total Charges]]+Table1[[#This Row],[TotalPaymentUnallocatedAmount]]+Table1[[#This Row],[TotalCreditUnallocatedAmount]]</f>
        <v>0</v>
      </c>
    </row>
    <row r="7992" spans="1:33" hidden="1" x14ac:dyDescent="0.25">
      <c r="A7992" t="s">
        <v>17091</v>
      </c>
      <c r="B7992">
        <v>14415</v>
      </c>
      <c r="C7992" t="s">
        <v>19042</v>
      </c>
      <c r="D7992">
        <v>13827</v>
      </c>
      <c r="E7992">
        <v>1628</v>
      </c>
      <c r="F7992" t="s">
        <v>3934</v>
      </c>
      <c r="G7992" t="s">
        <v>19043</v>
      </c>
      <c r="H7992" t="s">
        <v>19044</v>
      </c>
      <c r="I7992" s="1">
        <v>44747</v>
      </c>
      <c r="J7992" s="1">
        <v>44834</v>
      </c>
      <c r="K7992" s="1">
        <v>44747.104042939813</v>
      </c>
      <c r="L7992" s="1">
        <v>44825.321554861112</v>
      </c>
      <c r="M7992" t="s">
        <v>984</v>
      </c>
      <c r="N7992" t="s">
        <v>985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f>Table1[[#This Row],[RPMO Balance]]-Table1[[#This Row],[RSP Balance]]</f>
        <v>0</v>
      </c>
      <c r="AG7992">
        <f>Table1[[#This Row],[RSP Total Charges]]+Table1[[#This Row],[TotalPaymentUnallocatedAmount]]+Table1[[#This Row],[TotalCreditUnallocatedAmount]]</f>
        <v>0</v>
      </c>
    </row>
    <row r="7993" spans="1:33" hidden="1" x14ac:dyDescent="0.25">
      <c r="A7993" t="s">
        <v>17091</v>
      </c>
      <c r="B7993">
        <v>14416</v>
      </c>
      <c r="C7993" t="s">
        <v>19045</v>
      </c>
      <c r="D7993">
        <v>13828</v>
      </c>
      <c r="E7993">
        <v>1629</v>
      </c>
      <c r="F7993" t="s">
        <v>19046</v>
      </c>
      <c r="G7993" t="s">
        <v>19047</v>
      </c>
      <c r="H7993" t="s">
        <v>18288</v>
      </c>
      <c r="I7993" s="1">
        <v>44747</v>
      </c>
      <c r="J7993" s="1">
        <v>44804</v>
      </c>
      <c r="K7993" s="1">
        <v>44747</v>
      </c>
      <c r="L7993" s="1">
        <v>44802.254131944443</v>
      </c>
      <c r="M7993" t="s">
        <v>984</v>
      </c>
      <c r="N7993" t="s">
        <v>985</v>
      </c>
      <c r="O7993">
        <v>14425.16</v>
      </c>
      <c r="P7993">
        <v>0</v>
      </c>
      <c r="Q7993">
        <v>0</v>
      </c>
      <c r="R7993">
        <v>14425.16</v>
      </c>
      <c r="S7993">
        <v>13965.16</v>
      </c>
      <c r="T7993">
        <v>-14425.16</v>
      </c>
      <c r="U7993">
        <v>0</v>
      </c>
      <c r="V7993">
        <v>-13965.16</v>
      </c>
      <c r="W7993">
        <v>-13965.16</v>
      </c>
      <c r="X7993">
        <v>0</v>
      </c>
      <c r="Y7993" s="2">
        <v>-460</v>
      </c>
      <c r="Z7993" s="2">
        <v>0</v>
      </c>
      <c r="AA7993">
        <v>0</v>
      </c>
      <c r="AB7993" s="2">
        <v>460</v>
      </c>
      <c r="AC7993">
        <v>-460</v>
      </c>
      <c r="AD7993">
        <v>0</v>
      </c>
      <c r="AE7993">
        <v>0</v>
      </c>
      <c r="AF7993">
        <f>Table1[[#This Row],[RPMO Balance]]-Table1[[#This Row],[RSP Balance]]</f>
        <v>0</v>
      </c>
      <c r="AG7993">
        <f>Table1[[#This Row],[RSP Total Charges]]+Table1[[#This Row],[TotalPaymentUnallocatedAmount]]+Table1[[#This Row],[TotalCreditUnallocatedAmount]]</f>
        <v>0</v>
      </c>
    </row>
    <row r="7994" spans="1:33" hidden="1" x14ac:dyDescent="0.25">
      <c r="A7994" t="s">
        <v>17091</v>
      </c>
      <c r="B7994">
        <v>14417</v>
      </c>
      <c r="C7994" t="s">
        <v>19048</v>
      </c>
      <c r="D7994">
        <v>13829</v>
      </c>
      <c r="E7994">
        <v>1630</v>
      </c>
      <c r="F7994" t="s">
        <v>4681</v>
      </c>
      <c r="G7994" t="s">
        <v>19049</v>
      </c>
      <c r="H7994" t="s">
        <v>19050</v>
      </c>
      <c r="I7994" s="1">
        <v>44747</v>
      </c>
      <c r="J7994" s="1">
        <v>44773</v>
      </c>
      <c r="K7994" s="1">
        <v>44747.104042939813</v>
      </c>
      <c r="L7994" s="1">
        <v>44773.205289351848</v>
      </c>
      <c r="M7994" t="s">
        <v>984</v>
      </c>
      <c r="N7994" t="s">
        <v>985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f>Table1[[#This Row],[RPMO Balance]]-Table1[[#This Row],[RSP Balance]]</f>
        <v>0</v>
      </c>
      <c r="AG7994">
        <f>Table1[[#This Row],[RSP Total Charges]]+Table1[[#This Row],[TotalPaymentUnallocatedAmount]]+Table1[[#This Row],[TotalCreditUnallocatedAmount]]</f>
        <v>0</v>
      </c>
    </row>
    <row r="7995" spans="1:33" hidden="1" x14ac:dyDescent="0.25">
      <c r="A7995" t="s">
        <v>17091</v>
      </c>
      <c r="B7995">
        <v>14418</v>
      </c>
      <c r="C7995" t="s">
        <v>19051</v>
      </c>
      <c r="D7995">
        <v>13830</v>
      </c>
      <c r="E7995">
        <v>1633</v>
      </c>
      <c r="F7995" t="s">
        <v>10822</v>
      </c>
      <c r="G7995" t="s">
        <v>19052</v>
      </c>
      <c r="H7995" t="s">
        <v>19053</v>
      </c>
      <c r="I7995" s="1">
        <v>44747</v>
      </c>
      <c r="J7995" s="1">
        <v>45473</v>
      </c>
      <c r="K7995" s="1">
        <v>44747.104042939813</v>
      </c>
      <c r="L7995" s="1">
        <v>45473</v>
      </c>
      <c r="M7995" t="s">
        <v>36</v>
      </c>
      <c r="N7995" t="s">
        <v>37</v>
      </c>
      <c r="O7995">
        <v>65570</v>
      </c>
      <c r="P7995">
        <v>0</v>
      </c>
      <c r="Q7995">
        <v>0</v>
      </c>
      <c r="R7995">
        <v>65570</v>
      </c>
      <c r="S7995">
        <v>65570</v>
      </c>
      <c r="T7995">
        <v>-65570</v>
      </c>
      <c r="U7995">
        <v>0</v>
      </c>
      <c r="V7995">
        <v>-65570</v>
      </c>
      <c r="W7995">
        <v>-65570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f>Table1[[#This Row],[RPMO Balance]]-Table1[[#This Row],[RSP Balance]]</f>
        <v>0</v>
      </c>
      <c r="AG7995">
        <f>Table1[[#This Row],[RSP Total Charges]]+Table1[[#This Row],[TotalPaymentUnallocatedAmount]]+Table1[[#This Row],[TotalCreditUnallocatedAmount]]</f>
        <v>0</v>
      </c>
    </row>
    <row r="7996" spans="1:33" hidden="1" x14ac:dyDescent="0.25">
      <c r="A7996" t="s">
        <v>17091</v>
      </c>
      <c r="B7996">
        <v>14419</v>
      </c>
      <c r="C7996" t="s">
        <v>19054</v>
      </c>
      <c r="D7996">
        <v>13831</v>
      </c>
      <c r="E7996">
        <v>1634</v>
      </c>
      <c r="F7996" t="s">
        <v>19055</v>
      </c>
      <c r="G7996" t="s">
        <v>19056</v>
      </c>
      <c r="H7996" t="s">
        <v>19057</v>
      </c>
      <c r="I7996" s="1">
        <v>44747</v>
      </c>
      <c r="J7996" s="1">
        <v>45657</v>
      </c>
      <c r="K7996" s="1">
        <v>44747.104042939813</v>
      </c>
      <c r="L7996" s="1">
        <v>45657</v>
      </c>
      <c r="M7996" t="s">
        <v>36</v>
      </c>
      <c r="N7996" t="s">
        <v>37</v>
      </c>
      <c r="O7996">
        <v>73420</v>
      </c>
      <c r="P7996">
        <v>0</v>
      </c>
      <c r="Q7996">
        <v>0</v>
      </c>
      <c r="R7996">
        <v>73420</v>
      </c>
      <c r="S7996">
        <v>73420</v>
      </c>
      <c r="T7996">
        <v>-73420</v>
      </c>
      <c r="U7996">
        <v>0</v>
      </c>
      <c r="V7996">
        <v>-73420</v>
      </c>
      <c r="W7996">
        <v>-73420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f>Table1[[#This Row],[RPMO Balance]]-Table1[[#This Row],[RSP Balance]]</f>
        <v>0</v>
      </c>
      <c r="AG7996">
        <f>Table1[[#This Row],[RSP Total Charges]]+Table1[[#This Row],[TotalPaymentUnallocatedAmount]]+Table1[[#This Row],[TotalCreditUnallocatedAmount]]</f>
        <v>0</v>
      </c>
    </row>
    <row r="7997" spans="1:33" hidden="1" x14ac:dyDescent="0.25">
      <c r="A7997" t="s">
        <v>17091</v>
      </c>
      <c r="B7997">
        <v>14420</v>
      </c>
      <c r="C7997" t="s">
        <v>19058</v>
      </c>
      <c r="D7997">
        <v>13832</v>
      </c>
      <c r="E7997">
        <v>1636</v>
      </c>
      <c r="F7997" t="s">
        <v>557</v>
      </c>
      <c r="G7997" t="s">
        <v>19059</v>
      </c>
      <c r="H7997" t="s">
        <v>19060</v>
      </c>
      <c r="I7997" s="1">
        <v>44747</v>
      </c>
      <c r="J7997" s="1">
        <v>44804</v>
      </c>
      <c r="K7997" s="1">
        <v>44747.104042939813</v>
      </c>
      <c r="L7997" s="1">
        <v>44803.254131944443</v>
      </c>
      <c r="M7997" t="s">
        <v>984</v>
      </c>
      <c r="N7997" t="s">
        <v>985</v>
      </c>
      <c r="O7997">
        <v>7105</v>
      </c>
      <c r="P7997">
        <v>0</v>
      </c>
      <c r="Q7997">
        <v>0</v>
      </c>
      <c r="R7997">
        <v>7105</v>
      </c>
      <c r="S7997">
        <v>0</v>
      </c>
      <c r="T7997">
        <v>-7105</v>
      </c>
      <c r="U7997">
        <v>0</v>
      </c>
      <c r="V7997">
        <v>0</v>
      </c>
      <c r="W7997">
        <v>0</v>
      </c>
      <c r="X7997">
        <v>0</v>
      </c>
      <c r="Y7997" s="2">
        <v>-7105</v>
      </c>
      <c r="Z7997" s="2">
        <v>0</v>
      </c>
      <c r="AA7997">
        <v>0</v>
      </c>
      <c r="AB7997" s="2">
        <v>7105</v>
      </c>
      <c r="AC7997">
        <v>-7105</v>
      </c>
      <c r="AD7997">
        <v>0</v>
      </c>
      <c r="AE7997">
        <v>0</v>
      </c>
      <c r="AF7997">
        <f>Table1[[#This Row],[RPMO Balance]]-Table1[[#This Row],[RSP Balance]]</f>
        <v>0</v>
      </c>
      <c r="AG7997">
        <f>Table1[[#This Row],[RSP Total Charges]]+Table1[[#This Row],[TotalPaymentUnallocatedAmount]]+Table1[[#This Row],[TotalCreditUnallocatedAmount]]</f>
        <v>0</v>
      </c>
    </row>
    <row r="7998" spans="1:33" hidden="1" x14ac:dyDescent="0.25">
      <c r="A7998" t="s">
        <v>17091</v>
      </c>
      <c r="B7998">
        <v>14421</v>
      </c>
      <c r="C7998" t="s">
        <v>19061</v>
      </c>
      <c r="D7998">
        <v>13833</v>
      </c>
      <c r="E7998">
        <v>1637</v>
      </c>
      <c r="F7998" t="s">
        <v>7134</v>
      </c>
      <c r="G7998" t="s">
        <v>19062</v>
      </c>
      <c r="H7998" t="s">
        <v>19063</v>
      </c>
      <c r="I7998" s="1">
        <v>44747</v>
      </c>
      <c r="J7998" s="1">
        <v>44895</v>
      </c>
      <c r="K7998" s="1">
        <v>44747.104042939813</v>
      </c>
      <c r="L7998" s="1">
        <v>44889</v>
      </c>
      <c r="M7998" t="s">
        <v>984</v>
      </c>
      <c r="N7998" t="s">
        <v>985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f>Table1[[#This Row],[RPMO Balance]]-Table1[[#This Row],[RSP Balance]]</f>
        <v>0</v>
      </c>
      <c r="AG7998">
        <f>Table1[[#This Row],[RSP Total Charges]]+Table1[[#This Row],[TotalPaymentUnallocatedAmount]]+Table1[[#This Row],[TotalCreditUnallocatedAmount]]</f>
        <v>0</v>
      </c>
    </row>
    <row r="7999" spans="1:33" hidden="1" x14ac:dyDescent="0.25">
      <c r="A7999" t="s">
        <v>17091</v>
      </c>
      <c r="B7999">
        <v>14422</v>
      </c>
      <c r="C7999" t="s">
        <v>19064</v>
      </c>
      <c r="D7999">
        <v>13834</v>
      </c>
      <c r="E7999">
        <v>1638</v>
      </c>
      <c r="F7999" t="s">
        <v>19065</v>
      </c>
      <c r="G7999" t="s">
        <v>19066</v>
      </c>
      <c r="H7999" t="s">
        <v>19067</v>
      </c>
      <c r="I7999" s="1">
        <v>44747</v>
      </c>
      <c r="J7999" s="1">
        <v>45016</v>
      </c>
      <c r="K7999" s="1">
        <v>44747.104042939813</v>
      </c>
      <c r="L7999" s="1">
        <v>45016</v>
      </c>
      <c r="M7999" t="s">
        <v>36</v>
      </c>
      <c r="N7999" t="s">
        <v>37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f>Table1[[#This Row],[RPMO Balance]]-Table1[[#This Row],[RSP Balance]]</f>
        <v>0</v>
      </c>
      <c r="AG7999">
        <f>Table1[[#This Row],[RSP Total Charges]]+Table1[[#This Row],[TotalPaymentUnallocatedAmount]]+Table1[[#This Row],[TotalCreditUnallocatedAmount]]</f>
        <v>0</v>
      </c>
    </row>
    <row r="8000" spans="1:33" hidden="1" x14ac:dyDescent="0.25">
      <c r="A8000" t="s">
        <v>17091</v>
      </c>
      <c r="B8000">
        <v>14423</v>
      </c>
      <c r="C8000" t="s">
        <v>19068</v>
      </c>
      <c r="D8000">
        <v>13835</v>
      </c>
      <c r="E8000">
        <v>1639</v>
      </c>
      <c r="F8000" t="s">
        <v>19069</v>
      </c>
      <c r="G8000" t="s">
        <v>19070</v>
      </c>
      <c r="H8000" t="s">
        <v>19071</v>
      </c>
      <c r="I8000" s="1">
        <v>44747</v>
      </c>
      <c r="J8000" s="1">
        <v>45473</v>
      </c>
      <c r="K8000" s="1">
        <v>44747.104042939813</v>
      </c>
      <c r="L8000" s="1">
        <v>45473</v>
      </c>
      <c r="M8000" t="s">
        <v>36</v>
      </c>
      <c r="N8000" t="s">
        <v>37</v>
      </c>
      <c r="O8000">
        <v>57480</v>
      </c>
      <c r="P8000">
        <v>0</v>
      </c>
      <c r="Q8000">
        <v>0</v>
      </c>
      <c r="R8000">
        <v>57480</v>
      </c>
      <c r="S8000">
        <v>57480</v>
      </c>
      <c r="T8000">
        <v>-57480</v>
      </c>
      <c r="U8000">
        <v>0</v>
      </c>
      <c r="V8000">
        <v>-57480</v>
      </c>
      <c r="W8000">
        <v>-57480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f>Table1[[#This Row],[RPMO Balance]]-Table1[[#This Row],[RSP Balance]]</f>
        <v>0</v>
      </c>
      <c r="AG8000">
        <f>Table1[[#This Row],[RSP Total Charges]]+Table1[[#This Row],[TotalPaymentUnallocatedAmount]]+Table1[[#This Row],[TotalCreditUnallocatedAmount]]</f>
        <v>0</v>
      </c>
    </row>
    <row r="8001" spans="1:33" hidden="1" x14ac:dyDescent="0.25">
      <c r="A8001" t="s">
        <v>17091</v>
      </c>
      <c r="B8001">
        <v>14424</v>
      </c>
      <c r="C8001" t="s">
        <v>19072</v>
      </c>
      <c r="D8001">
        <v>13836</v>
      </c>
      <c r="E8001">
        <v>1640</v>
      </c>
      <c r="F8001" t="s">
        <v>19073</v>
      </c>
      <c r="G8001" t="s">
        <v>1963</v>
      </c>
      <c r="H8001" t="s">
        <v>19074</v>
      </c>
      <c r="I8001" s="1">
        <v>44747</v>
      </c>
      <c r="J8001" s="1">
        <v>45473</v>
      </c>
      <c r="K8001" s="1">
        <v>44747.104042939813</v>
      </c>
      <c r="L8001" s="1">
        <v>45473</v>
      </c>
      <c r="M8001" t="s">
        <v>36</v>
      </c>
      <c r="N8001" t="s">
        <v>37</v>
      </c>
      <c r="O8001">
        <v>65570</v>
      </c>
      <c r="P8001">
        <v>0</v>
      </c>
      <c r="Q8001">
        <v>0</v>
      </c>
      <c r="R8001">
        <v>65570</v>
      </c>
      <c r="S8001">
        <v>65570</v>
      </c>
      <c r="T8001">
        <v>-65570</v>
      </c>
      <c r="U8001">
        <v>0</v>
      </c>
      <c r="V8001">
        <v>-65570</v>
      </c>
      <c r="W8001">
        <v>-65570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f>Table1[[#This Row],[RPMO Balance]]-Table1[[#This Row],[RSP Balance]]</f>
        <v>0</v>
      </c>
      <c r="AG8001">
        <f>Table1[[#This Row],[RSP Total Charges]]+Table1[[#This Row],[TotalPaymentUnallocatedAmount]]+Table1[[#This Row],[TotalCreditUnallocatedAmount]]</f>
        <v>0</v>
      </c>
    </row>
    <row r="8002" spans="1:33" hidden="1" x14ac:dyDescent="0.25">
      <c r="A8002" t="s">
        <v>17091</v>
      </c>
      <c r="B8002">
        <v>14425</v>
      </c>
      <c r="C8002" t="s">
        <v>19075</v>
      </c>
      <c r="D8002">
        <v>13837</v>
      </c>
      <c r="E8002">
        <v>1642</v>
      </c>
      <c r="F8002" t="s">
        <v>6823</v>
      </c>
      <c r="G8002" t="s">
        <v>19076</v>
      </c>
      <c r="H8002" t="s">
        <v>19077</v>
      </c>
      <c r="I8002" s="1">
        <v>44747</v>
      </c>
      <c r="J8002" s="1">
        <v>45473</v>
      </c>
      <c r="K8002" s="1">
        <v>44747.104042939813</v>
      </c>
      <c r="L8002" s="1">
        <v>45473</v>
      </c>
      <c r="M8002" t="s">
        <v>36</v>
      </c>
      <c r="N8002" t="s">
        <v>37</v>
      </c>
      <c r="O8002">
        <v>53820</v>
      </c>
      <c r="P8002">
        <v>0</v>
      </c>
      <c r="Q8002">
        <v>0</v>
      </c>
      <c r="R8002">
        <v>53820</v>
      </c>
      <c r="S8002">
        <v>53820</v>
      </c>
      <c r="T8002">
        <v>-53820</v>
      </c>
      <c r="U8002">
        <v>0</v>
      </c>
      <c r="V8002">
        <v>-53820</v>
      </c>
      <c r="W8002">
        <v>-53820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f>Table1[[#This Row],[RPMO Balance]]-Table1[[#This Row],[RSP Balance]]</f>
        <v>0</v>
      </c>
      <c r="AG8002">
        <f>Table1[[#This Row],[RSP Total Charges]]+Table1[[#This Row],[TotalPaymentUnallocatedAmount]]+Table1[[#This Row],[TotalCreditUnallocatedAmount]]</f>
        <v>0</v>
      </c>
    </row>
    <row r="8003" spans="1:33" hidden="1" x14ac:dyDescent="0.25">
      <c r="A8003" t="s">
        <v>17091</v>
      </c>
      <c r="B8003">
        <v>14426</v>
      </c>
      <c r="C8003" t="s">
        <v>19078</v>
      </c>
      <c r="D8003">
        <v>13838</v>
      </c>
      <c r="E8003">
        <v>1644</v>
      </c>
      <c r="F8003" t="s">
        <v>19079</v>
      </c>
      <c r="G8003" t="s">
        <v>19079</v>
      </c>
      <c r="H8003" t="s">
        <v>19080</v>
      </c>
      <c r="I8003" s="1">
        <v>44747</v>
      </c>
      <c r="J8003" s="1">
        <v>44773</v>
      </c>
      <c r="K8003" s="1">
        <v>44747.104042939813</v>
      </c>
      <c r="L8003" s="1">
        <v>44773.205289351848</v>
      </c>
      <c r="M8003" t="s">
        <v>984</v>
      </c>
      <c r="N8003" t="s">
        <v>985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f>Table1[[#This Row],[RPMO Balance]]-Table1[[#This Row],[RSP Balance]]</f>
        <v>0</v>
      </c>
      <c r="AG8003">
        <f>Table1[[#This Row],[RSP Total Charges]]+Table1[[#This Row],[TotalPaymentUnallocatedAmount]]+Table1[[#This Row],[TotalCreditUnallocatedAmount]]</f>
        <v>0</v>
      </c>
    </row>
    <row r="8004" spans="1:33" hidden="1" x14ac:dyDescent="0.25">
      <c r="A8004" t="s">
        <v>17091</v>
      </c>
      <c r="B8004">
        <v>14427</v>
      </c>
      <c r="C8004" t="s">
        <v>19081</v>
      </c>
      <c r="D8004">
        <v>13839</v>
      </c>
      <c r="E8004">
        <v>1645</v>
      </c>
      <c r="F8004" t="s">
        <v>573</v>
      </c>
      <c r="G8004" t="s">
        <v>19082</v>
      </c>
      <c r="H8004" t="s">
        <v>19083</v>
      </c>
      <c r="I8004" s="1">
        <v>44747</v>
      </c>
      <c r="J8004" s="1">
        <v>44865</v>
      </c>
      <c r="K8004" s="1">
        <v>44747.104042939813</v>
      </c>
      <c r="L8004" s="1">
        <v>44856.321554861112</v>
      </c>
      <c r="M8004" t="s">
        <v>984</v>
      </c>
      <c r="N8004" t="s">
        <v>985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f>Table1[[#This Row],[RPMO Balance]]-Table1[[#This Row],[RSP Balance]]</f>
        <v>0</v>
      </c>
      <c r="AG8004">
        <f>Table1[[#This Row],[RSP Total Charges]]+Table1[[#This Row],[TotalPaymentUnallocatedAmount]]+Table1[[#This Row],[TotalCreditUnallocatedAmount]]</f>
        <v>0</v>
      </c>
    </row>
    <row r="8005" spans="1:33" hidden="1" x14ac:dyDescent="0.25">
      <c r="A8005" t="s">
        <v>17091</v>
      </c>
      <c r="B8005">
        <v>14428</v>
      </c>
      <c r="C8005" t="s">
        <v>19084</v>
      </c>
      <c r="D8005">
        <v>13840</v>
      </c>
      <c r="E8005">
        <v>1646</v>
      </c>
      <c r="F8005" t="s">
        <v>19085</v>
      </c>
      <c r="G8005" t="s">
        <v>19086</v>
      </c>
      <c r="H8005" t="s">
        <v>19087</v>
      </c>
      <c r="I8005" s="1">
        <v>44747</v>
      </c>
      <c r="J8005" s="1">
        <v>44773</v>
      </c>
      <c r="K8005" s="1">
        <v>44747.104042939813</v>
      </c>
      <c r="L8005" s="1">
        <v>44773.205289351848</v>
      </c>
      <c r="M8005" t="s">
        <v>984</v>
      </c>
      <c r="N8005" t="s">
        <v>985</v>
      </c>
      <c r="O8005">
        <v>7850</v>
      </c>
      <c r="P8005">
        <v>0</v>
      </c>
      <c r="Q8005">
        <v>0</v>
      </c>
      <c r="R8005">
        <v>7850</v>
      </c>
      <c r="S8005">
        <v>0</v>
      </c>
      <c r="T8005">
        <v>-7850</v>
      </c>
      <c r="U8005">
        <v>0</v>
      </c>
      <c r="V8005">
        <v>0</v>
      </c>
      <c r="W8005">
        <v>0</v>
      </c>
      <c r="X8005">
        <v>0</v>
      </c>
      <c r="Y8005" s="2">
        <v>-7850</v>
      </c>
      <c r="Z8005" s="2">
        <v>0</v>
      </c>
      <c r="AA8005">
        <v>0</v>
      </c>
      <c r="AB8005" s="2">
        <v>7850</v>
      </c>
      <c r="AC8005">
        <v>-7850</v>
      </c>
      <c r="AD8005">
        <v>0</v>
      </c>
      <c r="AE8005">
        <v>0</v>
      </c>
      <c r="AF8005">
        <f>Table1[[#This Row],[RPMO Balance]]-Table1[[#This Row],[RSP Balance]]</f>
        <v>0</v>
      </c>
      <c r="AG8005">
        <f>Table1[[#This Row],[RSP Total Charges]]+Table1[[#This Row],[TotalPaymentUnallocatedAmount]]+Table1[[#This Row],[TotalCreditUnallocatedAmount]]</f>
        <v>0</v>
      </c>
    </row>
    <row r="8006" spans="1:33" hidden="1" x14ac:dyDescent="0.25">
      <c r="A8006" t="s">
        <v>17091</v>
      </c>
      <c r="B8006">
        <v>14429</v>
      </c>
      <c r="C8006" t="s">
        <v>19088</v>
      </c>
      <c r="D8006">
        <v>13841</v>
      </c>
      <c r="E8006">
        <v>1647</v>
      </c>
      <c r="F8006" t="s">
        <v>19089</v>
      </c>
      <c r="G8006" t="s">
        <v>19090</v>
      </c>
      <c r="H8006" t="s">
        <v>19091</v>
      </c>
      <c r="I8006" s="1">
        <v>44747</v>
      </c>
      <c r="J8006" s="1">
        <v>45473</v>
      </c>
      <c r="K8006" s="1">
        <v>44747.104042939813</v>
      </c>
      <c r="L8006" s="1">
        <v>45473</v>
      </c>
      <c r="M8006" t="s">
        <v>36</v>
      </c>
      <c r="N8006" t="s">
        <v>37</v>
      </c>
      <c r="O8006">
        <v>73420</v>
      </c>
      <c r="P8006">
        <v>0</v>
      </c>
      <c r="Q8006">
        <v>0</v>
      </c>
      <c r="R8006">
        <v>73420</v>
      </c>
      <c r="S8006">
        <v>73420</v>
      </c>
      <c r="T8006">
        <v>-73420</v>
      </c>
      <c r="U8006">
        <v>0</v>
      </c>
      <c r="V8006">
        <v>-73420</v>
      </c>
      <c r="W8006">
        <v>-73420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f>Table1[[#This Row],[RPMO Balance]]-Table1[[#This Row],[RSP Balance]]</f>
        <v>0</v>
      </c>
      <c r="AG8006">
        <f>Table1[[#This Row],[RSP Total Charges]]+Table1[[#This Row],[TotalPaymentUnallocatedAmount]]+Table1[[#This Row],[TotalCreditUnallocatedAmount]]</f>
        <v>0</v>
      </c>
    </row>
    <row r="8007" spans="1:33" hidden="1" x14ac:dyDescent="0.25">
      <c r="A8007" t="s">
        <v>17091</v>
      </c>
      <c r="B8007">
        <v>14430</v>
      </c>
      <c r="C8007" t="s">
        <v>19092</v>
      </c>
      <c r="D8007">
        <v>13842</v>
      </c>
      <c r="E8007">
        <v>1648</v>
      </c>
      <c r="F8007" t="s">
        <v>4443</v>
      </c>
      <c r="G8007" t="s">
        <v>19093</v>
      </c>
      <c r="H8007" t="s">
        <v>19094</v>
      </c>
      <c r="I8007" s="1">
        <v>44747</v>
      </c>
      <c r="J8007" s="1">
        <v>44865</v>
      </c>
      <c r="K8007" s="1">
        <v>44747</v>
      </c>
      <c r="L8007" s="1">
        <v>44852.321554861112</v>
      </c>
      <c r="M8007" t="s">
        <v>984</v>
      </c>
      <c r="N8007" t="s">
        <v>985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f>Table1[[#This Row],[RPMO Balance]]-Table1[[#This Row],[RSP Balance]]</f>
        <v>0</v>
      </c>
      <c r="AG8007">
        <f>Table1[[#This Row],[RSP Total Charges]]+Table1[[#This Row],[TotalPaymentUnallocatedAmount]]+Table1[[#This Row],[TotalCreditUnallocatedAmount]]</f>
        <v>0</v>
      </c>
    </row>
    <row r="8008" spans="1:33" hidden="1" x14ac:dyDescent="0.25">
      <c r="A8008" t="s">
        <v>17091</v>
      </c>
      <c r="B8008">
        <v>14431</v>
      </c>
      <c r="C8008" t="s">
        <v>19095</v>
      </c>
      <c r="D8008">
        <v>13843</v>
      </c>
      <c r="E8008">
        <v>1649</v>
      </c>
      <c r="F8008" t="s">
        <v>19096</v>
      </c>
      <c r="G8008" t="s">
        <v>19097</v>
      </c>
      <c r="H8008" t="s">
        <v>19098</v>
      </c>
      <c r="I8008" s="1">
        <v>44747</v>
      </c>
      <c r="J8008" s="1">
        <v>44926</v>
      </c>
      <c r="K8008" s="1">
        <v>44747.104042939813</v>
      </c>
      <c r="L8008" s="1">
        <v>44914</v>
      </c>
      <c r="M8008" t="s">
        <v>984</v>
      </c>
      <c r="N8008" t="s">
        <v>985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f>Table1[[#This Row],[RPMO Balance]]-Table1[[#This Row],[RSP Balance]]</f>
        <v>0</v>
      </c>
      <c r="AG8008">
        <f>Table1[[#This Row],[RSP Total Charges]]+Table1[[#This Row],[TotalPaymentUnallocatedAmount]]+Table1[[#This Row],[TotalCreditUnallocatedAmount]]</f>
        <v>0</v>
      </c>
    </row>
    <row r="8009" spans="1:33" hidden="1" x14ac:dyDescent="0.25">
      <c r="A8009" t="s">
        <v>17091</v>
      </c>
      <c r="B8009">
        <v>14432</v>
      </c>
      <c r="C8009" t="s">
        <v>19099</v>
      </c>
      <c r="D8009">
        <v>13844</v>
      </c>
      <c r="E8009">
        <v>1650</v>
      </c>
      <c r="F8009" t="s">
        <v>3871</v>
      </c>
      <c r="G8009" t="s">
        <v>19100</v>
      </c>
      <c r="H8009" t="s">
        <v>19101</v>
      </c>
      <c r="I8009" s="1">
        <v>44747</v>
      </c>
      <c r="J8009" s="1">
        <v>44773</v>
      </c>
      <c r="K8009" s="1">
        <v>44747.104042939813</v>
      </c>
      <c r="L8009" s="1">
        <v>44773.205289351848</v>
      </c>
      <c r="M8009" t="s">
        <v>984</v>
      </c>
      <c r="N8009" t="s">
        <v>985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f>Table1[[#This Row],[RPMO Balance]]-Table1[[#This Row],[RSP Balance]]</f>
        <v>0</v>
      </c>
      <c r="AG8009">
        <f>Table1[[#This Row],[RSP Total Charges]]+Table1[[#This Row],[TotalPaymentUnallocatedAmount]]+Table1[[#This Row],[TotalCreditUnallocatedAmount]]</f>
        <v>0</v>
      </c>
    </row>
    <row r="8010" spans="1:33" hidden="1" x14ac:dyDescent="0.25">
      <c r="A8010" t="s">
        <v>17091</v>
      </c>
      <c r="B8010">
        <v>14433</v>
      </c>
      <c r="C8010" t="s">
        <v>19102</v>
      </c>
      <c r="D8010">
        <v>13845</v>
      </c>
      <c r="E8010">
        <v>1651</v>
      </c>
      <c r="F8010" t="s">
        <v>11315</v>
      </c>
      <c r="G8010" t="s">
        <v>19103</v>
      </c>
      <c r="H8010" t="s">
        <v>19104</v>
      </c>
      <c r="I8010" s="1">
        <v>44747</v>
      </c>
      <c r="J8010" s="1">
        <v>45473</v>
      </c>
      <c r="K8010" s="1">
        <v>44747.104042939813</v>
      </c>
      <c r="L8010" s="1">
        <v>45473</v>
      </c>
      <c r="M8010" t="s">
        <v>36</v>
      </c>
      <c r="N8010" t="s">
        <v>37</v>
      </c>
      <c r="O8010">
        <v>65570</v>
      </c>
      <c r="P8010">
        <v>0</v>
      </c>
      <c r="Q8010">
        <v>0</v>
      </c>
      <c r="R8010">
        <v>65570</v>
      </c>
      <c r="S8010">
        <v>65570</v>
      </c>
      <c r="T8010">
        <v>-65570</v>
      </c>
      <c r="U8010">
        <v>0</v>
      </c>
      <c r="V8010">
        <v>-65570</v>
      </c>
      <c r="W8010">
        <v>-65570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f>Table1[[#This Row],[RPMO Balance]]-Table1[[#This Row],[RSP Balance]]</f>
        <v>0</v>
      </c>
      <c r="AG8010">
        <f>Table1[[#This Row],[RSP Total Charges]]+Table1[[#This Row],[TotalPaymentUnallocatedAmount]]+Table1[[#This Row],[TotalCreditUnallocatedAmount]]</f>
        <v>0</v>
      </c>
    </row>
    <row r="8011" spans="1:33" hidden="1" x14ac:dyDescent="0.25">
      <c r="A8011" t="s">
        <v>17091</v>
      </c>
      <c r="B8011">
        <v>14434</v>
      </c>
      <c r="C8011" t="s">
        <v>19105</v>
      </c>
      <c r="D8011">
        <v>13846</v>
      </c>
      <c r="E8011">
        <v>1652</v>
      </c>
      <c r="F8011" t="s">
        <v>19106</v>
      </c>
      <c r="G8011" t="s">
        <v>352</v>
      </c>
      <c r="H8011" t="s">
        <v>19107</v>
      </c>
      <c r="I8011" s="1">
        <v>44747</v>
      </c>
      <c r="J8011" s="1">
        <v>45473</v>
      </c>
      <c r="K8011" s="1">
        <v>44747.104042939813</v>
      </c>
      <c r="L8011" s="1">
        <v>45473</v>
      </c>
      <c r="M8011" t="s">
        <v>36</v>
      </c>
      <c r="N8011" t="s">
        <v>37</v>
      </c>
      <c r="O8011">
        <v>65570</v>
      </c>
      <c r="P8011">
        <v>0</v>
      </c>
      <c r="Q8011">
        <v>0</v>
      </c>
      <c r="R8011">
        <v>65570</v>
      </c>
      <c r="S8011">
        <v>65570</v>
      </c>
      <c r="T8011">
        <v>-65570</v>
      </c>
      <c r="U8011">
        <v>0</v>
      </c>
      <c r="V8011">
        <v>-65570</v>
      </c>
      <c r="W8011">
        <v>-65570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f>Table1[[#This Row],[RPMO Balance]]-Table1[[#This Row],[RSP Balance]]</f>
        <v>0</v>
      </c>
      <c r="AG8011">
        <f>Table1[[#This Row],[RSP Total Charges]]+Table1[[#This Row],[TotalPaymentUnallocatedAmount]]+Table1[[#This Row],[TotalCreditUnallocatedAmount]]</f>
        <v>0</v>
      </c>
    </row>
    <row r="8012" spans="1:33" hidden="1" x14ac:dyDescent="0.25">
      <c r="A8012" t="s">
        <v>17091</v>
      </c>
      <c r="B8012">
        <v>14435</v>
      </c>
      <c r="C8012" t="s">
        <v>19108</v>
      </c>
      <c r="D8012">
        <v>13847</v>
      </c>
      <c r="E8012">
        <v>1654</v>
      </c>
      <c r="F8012" t="s">
        <v>12692</v>
      </c>
      <c r="G8012" t="s">
        <v>19109</v>
      </c>
      <c r="H8012" t="s">
        <v>19110</v>
      </c>
      <c r="I8012" s="1">
        <v>44747</v>
      </c>
      <c r="J8012" s="1">
        <v>44957</v>
      </c>
      <c r="K8012" s="1">
        <v>44747.104042939813</v>
      </c>
      <c r="L8012" s="1">
        <v>44957</v>
      </c>
      <c r="M8012" t="s">
        <v>984</v>
      </c>
      <c r="N8012" t="s">
        <v>985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f>Table1[[#This Row],[RPMO Balance]]-Table1[[#This Row],[RSP Balance]]</f>
        <v>0</v>
      </c>
      <c r="AG8012">
        <f>Table1[[#This Row],[RSP Total Charges]]+Table1[[#This Row],[TotalPaymentUnallocatedAmount]]+Table1[[#This Row],[TotalCreditUnallocatedAmount]]</f>
        <v>0</v>
      </c>
    </row>
    <row r="8013" spans="1:33" hidden="1" x14ac:dyDescent="0.25">
      <c r="A8013" t="s">
        <v>17091</v>
      </c>
      <c r="B8013">
        <v>14436</v>
      </c>
      <c r="C8013" t="s">
        <v>19111</v>
      </c>
      <c r="D8013">
        <v>13848</v>
      </c>
      <c r="E8013">
        <v>1655</v>
      </c>
      <c r="F8013" t="s">
        <v>5149</v>
      </c>
      <c r="G8013" t="s">
        <v>8391</v>
      </c>
      <c r="H8013" t="s">
        <v>19112</v>
      </c>
      <c r="I8013" s="1">
        <v>44747</v>
      </c>
      <c r="J8013" s="1">
        <v>44773</v>
      </c>
      <c r="K8013" s="1">
        <v>44747.104042939813</v>
      </c>
      <c r="L8013" s="1">
        <v>44773.205289351848</v>
      </c>
      <c r="M8013" t="s">
        <v>984</v>
      </c>
      <c r="N8013" t="s">
        <v>985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f>Table1[[#This Row],[RPMO Balance]]-Table1[[#This Row],[RSP Balance]]</f>
        <v>0</v>
      </c>
      <c r="AG8013">
        <f>Table1[[#This Row],[RSP Total Charges]]+Table1[[#This Row],[TotalPaymentUnallocatedAmount]]+Table1[[#This Row],[TotalCreditUnallocatedAmount]]</f>
        <v>0</v>
      </c>
    </row>
    <row r="8014" spans="1:33" hidden="1" x14ac:dyDescent="0.25">
      <c r="A8014" t="s">
        <v>17091</v>
      </c>
      <c r="B8014">
        <v>14437</v>
      </c>
      <c r="C8014" t="s">
        <v>19113</v>
      </c>
      <c r="D8014">
        <v>13849</v>
      </c>
      <c r="E8014">
        <v>1657</v>
      </c>
      <c r="F8014" t="s">
        <v>19114</v>
      </c>
      <c r="G8014" t="s">
        <v>19115</v>
      </c>
      <c r="H8014" t="s">
        <v>19116</v>
      </c>
      <c r="I8014" s="1">
        <v>44747</v>
      </c>
      <c r="J8014" s="1">
        <v>44865</v>
      </c>
      <c r="K8014" s="1">
        <v>44747.104042939813</v>
      </c>
      <c r="L8014" s="1">
        <v>44854.321554861112</v>
      </c>
      <c r="M8014" t="s">
        <v>984</v>
      </c>
      <c r="N8014" t="s">
        <v>985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f>Table1[[#This Row],[RPMO Balance]]-Table1[[#This Row],[RSP Balance]]</f>
        <v>0</v>
      </c>
      <c r="AG8014">
        <f>Table1[[#This Row],[RSP Total Charges]]+Table1[[#This Row],[TotalPaymentUnallocatedAmount]]+Table1[[#This Row],[TotalCreditUnallocatedAmount]]</f>
        <v>0</v>
      </c>
    </row>
    <row r="8015" spans="1:33" hidden="1" x14ac:dyDescent="0.25">
      <c r="A8015" t="s">
        <v>17091</v>
      </c>
      <c r="B8015">
        <v>14438</v>
      </c>
      <c r="C8015" t="s">
        <v>19117</v>
      </c>
      <c r="D8015">
        <v>13850</v>
      </c>
      <c r="E8015">
        <v>1658</v>
      </c>
      <c r="F8015" t="s">
        <v>19118</v>
      </c>
      <c r="G8015" t="s">
        <v>19119</v>
      </c>
      <c r="H8015" t="s">
        <v>17152</v>
      </c>
      <c r="I8015" s="1">
        <v>44747</v>
      </c>
      <c r="J8015" s="1">
        <v>44834</v>
      </c>
      <c r="K8015" s="1">
        <v>44747.104042939813</v>
      </c>
      <c r="L8015" s="1">
        <v>44825.321554861112</v>
      </c>
      <c r="M8015" t="s">
        <v>984</v>
      </c>
      <c r="N8015" t="s">
        <v>985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f>Table1[[#This Row],[RPMO Balance]]-Table1[[#This Row],[RSP Balance]]</f>
        <v>0</v>
      </c>
      <c r="AG8015">
        <f>Table1[[#This Row],[RSP Total Charges]]+Table1[[#This Row],[TotalPaymentUnallocatedAmount]]+Table1[[#This Row],[TotalCreditUnallocatedAmount]]</f>
        <v>0</v>
      </c>
    </row>
    <row r="8016" spans="1:33" hidden="1" x14ac:dyDescent="0.25">
      <c r="A8016" t="s">
        <v>17091</v>
      </c>
      <c r="B8016">
        <v>14439</v>
      </c>
      <c r="C8016" t="s">
        <v>19120</v>
      </c>
      <c r="D8016">
        <v>13851</v>
      </c>
      <c r="E8016">
        <v>1659</v>
      </c>
      <c r="F8016" t="s">
        <v>19121</v>
      </c>
      <c r="G8016" t="s">
        <v>19122</v>
      </c>
      <c r="H8016" t="s">
        <v>19123</v>
      </c>
      <c r="I8016" s="1">
        <v>44747</v>
      </c>
      <c r="J8016" s="1">
        <v>44834</v>
      </c>
      <c r="K8016" s="1">
        <v>44747.104042939813</v>
      </c>
      <c r="L8016" s="1">
        <v>44825.321554861112</v>
      </c>
      <c r="M8016" t="s">
        <v>984</v>
      </c>
      <c r="N8016" t="s">
        <v>985</v>
      </c>
      <c r="O8016">
        <v>21500</v>
      </c>
      <c r="P8016">
        <v>0</v>
      </c>
      <c r="Q8016">
        <v>0</v>
      </c>
      <c r="R8016">
        <v>21500</v>
      </c>
      <c r="S8016">
        <v>0</v>
      </c>
      <c r="T8016">
        <v>-21500</v>
      </c>
      <c r="U8016">
        <v>0</v>
      </c>
      <c r="V8016">
        <v>0</v>
      </c>
      <c r="W8016">
        <v>0</v>
      </c>
      <c r="X8016">
        <v>0</v>
      </c>
      <c r="Y8016" s="2">
        <v>-21500</v>
      </c>
      <c r="Z8016" s="2">
        <v>0</v>
      </c>
      <c r="AA8016">
        <v>0</v>
      </c>
      <c r="AB8016" s="2">
        <v>21500</v>
      </c>
      <c r="AC8016">
        <v>-21500</v>
      </c>
      <c r="AD8016">
        <v>0</v>
      </c>
      <c r="AE8016">
        <v>0</v>
      </c>
      <c r="AF8016">
        <f>Table1[[#This Row],[RPMO Balance]]-Table1[[#This Row],[RSP Balance]]</f>
        <v>0</v>
      </c>
      <c r="AG8016">
        <f>Table1[[#This Row],[RSP Total Charges]]+Table1[[#This Row],[TotalPaymentUnallocatedAmount]]+Table1[[#This Row],[TotalCreditUnallocatedAmount]]</f>
        <v>0</v>
      </c>
    </row>
    <row r="8017" spans="1:33" hidden="1" x14ac:dyDescent="0.25">
      <c r="A8017" t="s">
        <v>17091</v>
      </c>
      <c r="B8017">
        <v>14440</v>
      </c>
      <c r="C8017" t="s">
        <v>19124</v>
      </c>
      <c r="D8017">
        <v>13852</v>
      </c>
      <c r="E8017">
        <v>1660</v>
      </c>
      <c r="F8017" t="s">
        <v>15563</v>
      </c>
      <c r="G8017" t="s">
        <v>19125</v>
      </c>
      <c r="H8017" t="s">
        <v>19126</v>
      </c>
      <c r="I8017" s="1">
        <v>44747</v>
      </c>
      <c r="J8017" s="1">
        <v>44895</v>
      </c>
      <c r="K8017" s="1">
        <v>44747.104042939813</v>
      </c>
      <c r="L8017" s="1">
        <v>44881</v>
      </c>
      <c r="M8017" t="s">
        <v>984</v>
      </c>
      <c r="N8017" t="s">
        <v>985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f>Table1[[#This Row],[RPMO Balance]]-Table1[[#This Row],[RSP Balance]]</f>
        <v>0</v>
      </c>
      <c r="AG8017">
        <f>Table1[[#This Row],[RSP Total Charges]]+Table1[[#This Row],[TotalPaymentUnallocatedAmount]]+Table1[[#This Row],[TotalCreditUnallocatedAmount]]</f>
        <v>0</v>
      </c>
    </row>
    <row r="8018" spans="1:33" hidden="1" x14ac:dyDescent="0.25">
      <c r="A8018" t="s">
        <v>17091</v>
      </c>
      <c r="B8018">
        <v>14441</v>
      </c>
      <c r="C8018" t="s">
        <v>19127</v>
      </c>
      <c r="D8018">
        <v>13853</v>
      </c>
      <c r="E8018">
        <v>1661</v>
      </c>
      <c r="F8018" t="s">
        <v>3011</v>
      </c>
      <c r="G8018" t="s">
        <v>19128</v>
      </c>
      <c r="H8018" t="s">
        <v>19129</v>
      </c>
      <c r="I8018" s="1">
        <v>44747</v>
      </c>
      <c r="J8018" s="1">
        <v>44865</v>
      </c>
      <c r="K8018" s="1">
        <v>44747.104042939813</v>
      </c>
      <c r="L8018" s="1">
        <v>44852.321554861112</v>
      </c>
      <c r="M8018" t="s">
        <v>984</v>
      </c>
      <c r="N8018" t="s">
        <v>985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f>Table1[[#This Row],[RPMO Balance]]-Table1[[#This Row],[RSP Balance]]</f>
        <v>0</v>
      </c>
      <c r="AG8018">
        <f>Table1[[#This Row],[RSP Total Charges]]+Table1[[#This Row],[TotalPaymentUnallocatedAmount]]+Table1[[#This Row],[TotalCreditUnallocatedAmount]]</f>
        <v>0</v>
      </c>
    </row>
    <row r="8019" spans="1:33" hidden="1" x14ac:dyDescent="0.25">
      <c r="A8019" t="s">
        <v>17091</v>
      </c>
      <c r="B8019">
        <v>14442</v>
      </c>
      <c r="C8019" t="s">
        <v>19130</v>
      </c>
      <c r="D8019">
        <v>13854</v>
      </c>
      <c r="E8019">
        <v>1662</v>
      </c>
      <c r="F8019" t="s">
        <v>190</v>
      </c>
      <c r="G8019" t="s">
        <v>19131</v>
      </c>
      <c r="H8019" t="s">
        <v>19132</v>
      </c>
      <c r="I8019" s="1">
        <v>44747</v>
      </c>
      <c r="J8019" s="1">
        <v>44957</v>
      </c>
      <c r="K8019" s="1">
        <v>44747</v>
      </c>
      <c r="L8019" s="1">
        <v>44957</v>
      </c>
      <c r="M8019" t="s">
        <v>984</v>
      </c>
      <c r="N8019" t="s">
        <v>985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f>Table1[[#This Row],[RPMO Balance]]-Table1[[#This Row],[RSP Balance]]</f>
        <v>0</v>
      </c>
      <c r="AG8019">
        <f>Table1[[#This Row],[RSP Total Charges]]+Table1[[#This Row],[TotalPaymentUnallocatedAmount]]+Table1[[#This Row],[TotalCreditUnallocatedAmount]]</f>
        <v>0</v>
      </c>
    </row>
    <row r="8020" spans="1:33" hidden="1" x14ac:dyDescent="0.25">
      <c r="A8020" t="s">
        <v>17091</v>
      </c>
      <c r="B8020">
        <v>14443</v>
      </c>
      <c r="C8020" t="s">
        <v>19133</v>
      </c>
      <c r="D8020">
        <v>13855</v>
      </c>
      <c r="E8020">
        <v>1663</v>
      </c>
      <c r="F8020" t="s">
        <v>19134</v>
      </c>
      <c r="G8020" t="s">
        <v>19135</v>
      </c>
      <c r="H8020" t="s">
        <v>19136</v>
      </c>
      <c r="I8020" s="1">
        <v>44747</v>
      </c>
      <c r="J8020" s="1">
        <v>45473</v>
      </c>
      <c r="K8020" s="1">
        <v>44747.104042939813</v>
      </c>
      <c r="L8020" s="1">
        <v>45473</v>
      </c>
      <c r="M8020" t="s">
        <v>36</v>
      </c>
      <c r="N8020" t="s">
        <v>37</v>
      </c>
      <c r="O8020">
        <v>56250</v>
      </c>
      <c r="P8020">
        <v>0</v>
      </c>
      <c r="Q8020">
        <v>-250</v>
      </c>
      <c r="R8020">
        <v>56500</v>
      </c>
      <c r="S8020">
        <v>56500</v>
      </c>
      <c r="T8020">
        <v>-56250</v>
      </c>
      <c r="U8020">
        <v>0</v>
      </c>
      <c r="V8020">
        <v>-56250</v>
      </c>
      <c r="W8020">
        <v>-56250</v>
      </c>
      <c r="X8020">
        <v>-250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f>Table1[[#This Row],[RPMO Balance]]-Table1[[#This Row],[RSP Balance]]</f>
        <v>0</v>
      </c>
      <c r="AG8020">
        <f>Table1[[#This Row],[RSP Total Charges]]+Table1[[#This Row],[TotalPaymentUnallocatedAmount]]+Table1[[#This Row],[TotalCreditUnallocatedAmount]]</f>
        <v>0</v>
      </c>
    </row>
    <row r="8021" spans="1:33" hidden="1" x14ac:dyDescent="0.25">
      <c r="A8021" t="s">
        <v>17091</v>
      </c>
      <c r="B8021">
        <v>14444</v>
      </c>
      <c r="C8021" t="s">
        <v>19137</v>
      </c>
      <c r="D8021">
        <v>13856</v>
      </c>
      <c r="E8021">
        <v>1664</v>
      </c>
      <c r="F8021" t="s">
        <v>4298</v>
      </c>
      <c r="G8021" t="s">
        <v>19138</v>
      </c>
      <c r="H8021" t="s">
        <v>17618</v>
      </c>
      <c r="I8021" s="1">
        <v>44747</v>
      </c>
      <c r="J8021" s="1">
        <v>45107</v>
      </c>
      <c r="K8021" s="1">
        <v>44747.104042939813</v>
      </c>
      <c r="L8021" s="1">
        <v>45107</v>
      </c>
      <c r="M8021" t="s">
        <v>36</v>
      </c>
      <c r="N8021" t="s">
        <v>37</v>
      </c>
      <c r="O8021">
        <v>79180</v>
      </c>
      <c r="P8021">
        <v>0</v>
      </c>
      <c r="Q8021">
        <v>0</v>
      </c>
      <c r="R8021">
        <v>79180</v>
      </c>
      <c r="S8021">
        <v>79180</v>
      </c>
      <c r="T8021">
        <v>-79180</v>
      </c>
      <c r="U8021">
        <v>0</v>
      </c>
      <c r="V8021">
        <v>-79180</v>
      </c>
      <c r="W8021">
        <v>-79180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f>Table1[[#This Row],[RPMO Balance]]-Table1[[#This Row],[RSP Balance]]</f>
        <v>0</v>
      </c>
      <c r="AG8021">
        <f>Table1[[#This Row],[RSP Total Charges]]+Table1[[#This Row],[TotalPaymentUnallocatedAmount]]+Table1[[#This Row],[TotalCreditUnallocatedAmount]]</f>
        <v>0</v>
      </c>
    </row>
    <row r="8022" spans="1:33" hidden="1" x14ac:dyDescent="0.25">
      <c r="A8022" t="s">
        <v>17091</v>
      </c>
      <c r="B8022">
        <v>14445</v>
      </c>
      <c r="C8022" t="s">
        <v>19139</v>
      </c>
      <c r="D8022">
        <v>13857</v>
      </c>
      <c r="E8022">
        <v>1665</v>
      </c>
      <c r="F8022" t="s">
        <v>18592</v>
      </c>
      <c r="G8022" t="s">
        <v>19140</v>
      </c>
      <c r="H8022" t="s">
        <v>19141</v>
      </c>
      <c r="I8022" s="1">
        <v>44747</v>
      </c>
      <c r="J8022" s="1">
        <v>45473</v>
      </c>
      <c r="K8022" s="1">
        <v>44747.104042939813</v>
      </c>
      <c r="L8022" s="1">
        <v>45473</v>
      </c>
      <c r="M8022" t="s">
        <v>36</v>
      </c>
      <c r="N8022" t="s">
        <v>37</v>
      </c>
      <c r="O8022">
        <v>57480</v>
      </c>
      <c r="P8022">
        <v>0</v>
      </c>
      <c r="Q8022">
        <v>0</v>
      </c>
      <c r="R8022">
        <v>57480</v>
      </c>
      <c r="S8022">
        <v>57480</v>
      </c>
      <c r="T8022">
        <v>-64815</v>
      </c>
      <c r="U8022">
        <v>-7335</v>
      </c>
      <c r="V8022">
        <v>-57480</v>
      </c>
      <c r="W8022">
        <v>-57480</v>
      </c>
      <c r="X8022">
        <v>0</v>
      </c>
      <c r="Y8022">
        <v>-7335</v>
      </c>
      <c r="Z8022">
        <v>0</v>
      </c>
      <c r="AA8022">
        <v>0</v>
      </c>
      <c r="AB8022">
        <v>0</v>
      </c>
      <c r="AC8022">
        <v>-7335</v>
      </c>
      <c r="AD8022">
        <v>0</v>
      </c>
      <c r="AE8022">
        <v>-7335</v>
      </c>
      <c r="AF8022">
        <f>Table1[[#This Row],[RPMO Balance]]-Table1[[#This Row],[RSP Balance]]</f>
        <v>0</v>
      </c>
      <c r="AG8022">
        <f>Table1[[#This Row],[RSP Total Charges]]+Table1[[#This Row],[TotalPaymentUnallocatedAmount]]+Table1[[#This Row],[TotalCreditUnallocatedAmount]]</f>
        <v>-7335</v>
      </c>
    </row>
    <row r="8023" spans="1:33" hidden="1" x14ac:dyDescent="0.25">
      <c r="A8023" t="s">
        <v>17091</v>
      </c>
      <c r="B8023">
        <v>14446</v>
      </c>
      <c r="C8023" t="s">
        <v>19142</v>
      </c>
      <c r="D8023">
        <v>13858</v>
      </c>
      <c r="E8023">
        <v>1666</v>
      </c>
      <c r="F8023" t="s">
        <v>1228</v>
      </c>
      <c r="G8023" t="s">
        <v>19143</v>
      </c>
      <c r="H8023" t="s">
        <v>17294</v>
      </c>
      <c r="I8023" s="1">
        <v>44747</v>
      </c>
      <c r="J8023" s="1">
        <v>45657</v>
      </c>
      <c r="K8023" s="1">
        <v>44747.104042939813</v>
      </c>
      <c r="L8023" s="1">
        <v>45657</v>
      </c>
      <c r="M8023" t="s">
        <v>36</v>
      </c>
      <c r="N8023" t="s">
        <v>37</v>
      </c>
      <c r="O8023">
        <v>68510</v>
      </c>
      <c r="P8023">
        <v>0</v>
      </c>
      <c r="Q8023">
        <v>0</v>
      </c>
      <c r="R8023">
        <v>68510</v>
      </c>
      <c r="S8023">
        <v>68510</v>
      </c>
      <c r="T8023">
        <v>-68510</v>
      </c>
      <c r="U8023">
        <v>0</v>
      </c>
      <c r="V8023">
        <v>-68510</v>
      </c>
      <c r="W8023">
        <v>-68510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f>Table1[[#This Row],[RPMO Balance]]-Table1[[#This Row],[RSP Balance]]</f>
        <v>0</v>
      </c>
      <c r="AG8023">
        <f>Table1[[#This Row],[RSP Total Charges]]+Table1[[#This Row],[TotalPaymentUnallocatedAmount]]+Table1[[#This Row],[TotalCreditUnallocatedAmount]]</f>
        <v>0</v>
      </c>
    </row>
    <row r="8024" spans="1:33" hidden="1" x14ac:dyDescent="0.25">
      <c r="A8024" t="s">
        <v>17091</v>
      </c>
      <c r="B8024">
        <v>14447</v>
      </c>
      <c r="C8024" t="s">
        <v>19144</v>
      </c>
      <c r="D8024">
        <v>13859</v>
      </c>
      <c r="E8024">
        <v>1667</v>
      </c>
      <c r="F8024" t="s">
        <v>19145</v>
      </c>
      <c r="G8024" t="s">
        <v>1310</v>
      </c>
      <c r="H8024" t="s">
        <v>19146</v>
      </c>
      <c r="I8024" s="1">
        <v>44747</v>
      </c>
      <c r="J8024" s="1">
        <v>45473</v>
      </c>
      <c r="K8024" s="1">
        <v>44747.104042939813</v>
      </c>
      <c r="L8024" s="1">
        <v>45473</v>
      </c>
      <c r="M8024" t="s">
        <v>36</v>
      </c>
      <c r="N8024" t="s">
        <v>37</v>
      </c>
      <c r="O8024">
        <v>65570</v>
      </c>
      <c r="P8024">
        <v>0</v>
      </c>
      <c r="Q8024">
        <v>0</v>
      </c>
      <c r="R8024">
        <v>65570</v>
      </c>
      <c r="S8024">
        <v>65570</v>
      </c>
      <c r="T8024">
        <v>-65570</v>
      </c>
      <c r="U8024">
        <v>0</v>
      </c>
      <c r="V8024">
        <v>-65570</v>
      </c>
      <c r="W8024">
        <v>-65570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f>Table1[[#This Row],[RPMO Balance]]-Table1[[#This Row],[RSP Balance]]</f>
        <v>0</v>
      </c>
      <c r="AG8024">
        <f>Table1[[#This Row],[RSP Total Charges]]+Table1[[#This Row],[TotalPaymentUnallocatedAmount]]+Table1[[#This Row],[TotalCreditUnallocatedAmount]]</f>
        <v>0</v>
      </c>
    </row>
    <row r="8025" spans="1:33" hidden="1" x14ac:dyDescent="0.25">
      <c r="A8025" t="s">
        <v>17091</v>
      </c>
      <c r="B8025">
        <v>14448</v>
      </c>
      <c r="C8025" t="s">
        <v>19147</v>
      </c>
      <c r="D8025">
        <v>13860</v>
      </c>
      <c r="E8025">
        <v>1668</v>
      </c>
      <c r="F8025" t="s">
        <v>15113</v>
      </c>
      <c r="G8025" t="s">
        <v>19148</v>
      </c>
      <c r="H8025" t="s">
        <v>19149</v>
      </c>
      <c r="I8025" s="1">
        <v>44747</v>
      </c>
      <c r="J8025" s="1">
        <v>44804</v>
      </c>
      <c r="K8025" s="1">
        <v>44747</v>
      </c>
      <c r="L8025" s="1">
        <v>44797.254131944443</v>
      </c>
      <c r="M8025" t="s">
        <v>984</v>
      </c>
      <c r="N8025" t="s">
        <v>985</v>
      </c>
      <c r="O8025">
        <v>8555</v>
      </c>
      <c r="P8025">
        <v>0</v>
      </c>
      <c r="Q8025">
        <v>0</v>
      </c>
      <c r="R8025">
        <v>8555</v>
      </c>
      <c r="S8025">
        <v>0</v>
      </c>
      <c r="T8025">
        <v>-8555</v>
      </c>
      <c r="U8025">
        <v>0</v>
      </c>
      <c r="V8025">
        <v>0</v>
      </c>
      <c r="W8025">
        <v>0</v>
      </c>
      <c r="X8025">
        <v>0</v>
      </c>
      <c r="Y8025" s="2">
        <v>-8555</v>
      </c>
      <c r="Z8025" s="2">
        <v>0</v>
      </c>
      <c r="AA8025">
        <v>0</v>
      </c>
      <c r="AB8025" s="2">
        <v>8555</v>
      </c>
      <c r="AC8025">
        <v>-8555</v>
      </c>
      <c r="AD8025">
        <v>0</v>
      </c>
      <c r="AE8025">
        <v>0</v>
      </c>
      <c r="AF8025">
        <f>Table1[[#This Row],[RPMO Balance]]-Table1[[#This Row],[RSP Balance]]</f>
        <v>0</v>
      </c>
      <c r="AG8025">
        <f>Table1[[#This Row],[RSP Total Charges]]+Table1[[#This Row],[TotalPaymentUnallocatedAmount]]+Table1[[#This Row],[TotalCreditUnallocatedAmount]]</f>
        <v>0</v>
      </c>
    </row>
    <row r="8026" spans="1:33" hidden="1" x14ac:dyDescent="0.25">
      <c r="A8026" t="s">
        <v>17091</v>
      </c>
      <c r="B8026">
        <v>14449</v>
      </c>
      <c r="C8026" t="s">
        <v>19150</v>
      </c>
      <c r="D8026">
        <v>13861</v>
      </c>
      <c r="E8026">
        <v>1669</v>
      </c>
      <c r="F8026" t="s">
        <v>19151</v>
      </c>
      <c r="G8026" t="s">
        <v>19152</v>
      </c>
      <c r="H8026" t="s">
        <v>19153</v>
      </c>
      <c r="I8026" s="1">
        <v>44747</v>
      </c>
      <c r="J8026" s="1">
        <v>45473</v>
      </c>
      <c r="K8026" s="1">
        <v>44747.104042939813</v>
      </c>
      <c r="L8026" s="1">
        <v>45473</v>
      </c>
      <c r="M8026" t="s">
        <v>36</v>
      </c>
      <c r="N8026" t="s">
        <v>37</v>
      </c>
      <c r="O8026">
        <v>57480</v>
      </c>
      <c r="P8026">
        <v>0</v>
      </c>
      <c r="Q8026">
        <v>0</v>
      </c>
      <c r="R8026">
        <v>57480</v>
      </c>
      <c r="S8026">
        <v>57480</v>
      </c>
      <c r="T8026">
        <v>-57480</v>
      </c>
      <c r="U8026">
        <v>0</v>
      </c>
      <c r="V8026">
        <v>-57480</v>
      </c>
      <c r="W8026">
        <v>-57480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f>Table1[[#This Row],[RPMO Balance]]-Table1[[#This Row],[RSP Balance]]</f>
        <v>0</v>
      </c>
      <c r="AG8026">
        <f>Table1[[#This Row],[RSP Total Charges]]+Table1[[#This Row],[TotalPaymentUnallocatedAmount]]+Table1[[#This Row],[TotalCreditUnallocatedAmount]]</f>
        <v>0</v>
      </c>
    </row>
    <row r="8027" spans="1:33" hidden="1" x14ac:dyDescent="0.25">
      <c r="A8027" t="s">
        <v>17091</v>
      </c>
      <c r="B8027">
        <v>14450</v>
      </c>
      <c r="C8027" t="s">
        <v>19154</v>
      </c>
      <c r="D8027">
        <v>13862</v>
      </c>
      <c r="E8027">
        <v>1670</v>
      </c>
      <c r="F8027" t="s">
        <v>19155</v>
      </c>
      <c r="G8027" t="s">
        <v>1963</v>
      </c>
      <c r="H8027" t="s">
        <v>19156</v>
      </c>
      <c r="I8027" s="1">
        <v>44747</v>
      </c>
      <c r="J8027" s="1">
        <v>44804</v>
      </c>
      <c r="K8027" s="1">
        <v>44747.104042939813</v>
      </c>
      <c r="L8027" s="1">
        <v>44803.254131944443</v>
      </c>
      <c r="M8027" t="s">
        <v>984</v>
      </c>
      <c r="N8027" t="s">
        <v>985</v>
      </c>
      <c r="O8027">
        <v>16405</v>
      </c>
      <c r="P8027">
        <v>0</v>
      </c>
      <c r="Q8027">
        <v>0</v>
      </c>
      <c r="R8027">
        <v>16405</v>
      </c>
      <c r="S8027">
        <v>0</v>
      </c>
      <c r="T8027">
        <v>-16405</v>
      </c>
      <c r="U8027">
        <v>0</v>
      </c>
      <c r="V8027">
        <v>0</v>
      </c>
      <c r="W8027">
        <v>0</v>
      </c>
      <c r="X8027">
        <v>0</v>
      </c>
      <c r="Y8027" s="2">
        <v>-16405</v>
      </c>
      <c r="Z8027" s="2">
        <v>0</v>
      </c>
      <c r="AA8027">
        <v>0</v>
      </c>
      <c r="AB8027" s="2">
        <v>16405</v>
      </c>
      <c r="AC8027">
        <v>-16405</v>
      </c>
      <c r="AD8027">
        <v>0</v>
      </c>
      <c r="AE8027">
        <v>0</v>
      </c>
      <c r="AF8027">
        <f>Table1[[#This Row],[RPMO Balance]]-Table1[[#This Row],[RSP Balance]]</f>
        <v>0</v>
      </c>
      <c r="AG8027">
        <f>Table1[[#This Row],[RSP Total Charges]]+Table1[[#This Row],[TotalPaymentUnallocatedAmount]]+Table1[[#This Row],[TotalCreditUnallocatedAmount]]</f>
        <v>0</v>
      </c>
    </row>
    <row r="8028" spans="1:33" hidden="1" x14ac:dyDescent="0.25">
      <c r="A8028" t="s">
        <v>17091</v>
      </c>
      <c r="B8028">
        <v>14451</v>
      </c>
      <c r="C8028" t="s">
        <v>19157</v>
      </c>
      <c r="D8028">
        <v>13863</v>
      </c>
      <c r="E8028">
        <v>1671</v>
      </c>
      <c r="F8028" t="s">
        <v>19158</v>
      </c>
      <c r="G8028" t="s">
        <v>7302</v>
      </c>
      <c r="H8028" t="s">
        <v>19159</v>
      </c>
      <c r="I8028" s="1">
        <v>44747</v>
      </c>
      <c r="J8028" s="1">
        <v>44773</v>
      </c>
      <c r="K8028" s="1">
        <v>44747.104042939813</v>
      </c>
      <c r="L8028" s="1">
        <v>44773.205289351848</v>
      </c>
      <c r="M8028" t="s">
        <v>984</v>
      </c>
      <c r="N8028" t="s">
        <v>985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f>Table1[[#This Row],[RPMO Balance]]-Table1[[#This Row],[RSP Balance]]</f>
        <v>0</v>
      </c>
      <c r="AG8028">
        <f>Table1[[#This Row],[RSP Total Charges]]+Table1[[#This Row],[TotalPaymentUnallocatedAmount]]+Table1[[#This Row],[TotalCreditUnallocatedAmount]]</f>
        <v>0</v>
      </c>
    </row>
    <row r="8029" spans="1:33" hidden="1" x14ac:dyDescent="0.25">
      <c r="A8029" t="s">
        <v>17091</v>
      </c>
      <c r="B8029">
        <v>14452</v>
      </c>
      <c r="C8029" t="s">
        <v>19160</v>
      </c>
      <c r="D8029">
        <v>13864</v>
      </c>
      <c r="E8029">
        <v>1672</v>
      </c>
      <c r="F8029" t="s">
        <v>19161</v>
      </c>
      <c r="G8029" t="s">
        <v>19162</v>
      </c>
      <c r="H8029" t="s">
        <v>17107</v>
      </c>
      <c r="I8029" s="1">
        <v>44747</v>
      </c>
      <c r="J8029" s="1">
        <v>44804</v>
      </c>
      <c r="K8029" s="1">
        <v>44747.104042939813</v>
      </c>
      <c r="L8029" s="1">
        <v>44804.254131944443</v>
      </c>
      <c r="M8029" t="s">
        <v>984</v>
      </c>
      <c r="N8029" t="s">
        <v>985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f>Table1[[#This Row],[RPMO Balance]]-Table1[[#This Row],[RSP Balance]]</f>
        <v>0</v>
      </c>
      <c r="AG8029">
        <f>Table1[[#This Row],[RSP Total Charges]]+Table1[[#This Row],[TotalPaymentUnallocatedAmount]]+Table1[[#This Row],[TotalCreditUnallocatedAmount]]</f>
        <v>0</v>
      </c>
    </row>
    <row r="8030" spans="1:33" hidden="1" x14ac:dyDescent="0.25">
      <c r="A8030" t="s">
        <v>17091</v>
      </c>
      <c r="B8030">
        <v>14453</v>
      </c>
      <c r="C8030" t="s">
        <v>19163</v>
      </c>
      <c r="D8030">
        <v>13865</v>
      </c>
      <c r="E8030">
        <v>1673</v>
      </c>
      <c r="F8030" t="s">
        <v>19164</v>
      </c>
      <c r="G8030" t="s">
        <v>19165</v>
      </c>
      <c r="H8030" t="s">
        <v>19166</v>
      </c>
      <c r="I8030" s="1">
        <v>44747</v>
      </c>
      <c r="J8030" s="1">
        <v>44895</v>
      </c>
      <c r="K8030" s="1">
        <v>44747.104042939813</v>
      </c>
      <c r="L8030" s="1">
        <v>44868</v>
      </c>
      <c r="M8030" t="s">
        <v>984</v>
      </c>
      <c r="N8030" t="s">
        <v>985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f>Table1[[#This Row],[RPMO Balance]]-Table1[[#This Row],[RSP Balance]]</f>
        <v>0</v>
      </c>
      <c r="AG8030">
        <f>Table1[[#This Row],[RSP Total Charges]]+Table1[[#This Row],[TotalPaymentUnallocatedAmount]]+Table1[[#This Row],[TotalCreditUnallocatedAmount]]</f>
        <v>0</v>
      </c>
    </row>
    <row r="8031" spans="1:33" hidden="1" x14ac:dyDescent="0.25">
      <c r="A8031" t="s">
        <v>17091</v>
      </c>
      <c r="B8031">
        <v>14454</v>
      </c>
      <c r="C8031" t="s">
        <v>19167</v>
      </c>
      <c r="D8031">
        <v>13866</v>
      </c>
      <c r="E8031">
        <v>1674</v>
      </c>
      <c r="F8031" t="s">
        <v>19168</v>
      </c>
      <c r="G8031" t="s">
        <v>2456</v>
      </c>
      <c r="H8031" t="s">
        <v>19169</v>
      </c>
      <c r="I8031" s="1">
        <v>44747</v>
      </c>
      <c r="J8031" s="1">
        <v>45077</v>
      </c>
      <c r="K8031" s="1">
        <v>44747.104042939813</v>
      </c>
      <c r="L8031" s="1">
        <v>45077</v>
      </c>
      <c r="M8031" t="s">
        <v>36</v>
      </c>
      <c r="N8031" t="s">
        <v>37</v>
      </c>
      <c r="O8031">
        <v>73079.14</v>
      </c>
      <c r="P8031">
        <v>0</v>
      </c>
      <c r="Q8031">
        <v>-340.86</v>
      </c>
      <c r="R8031">
        <v>73420</v>
      </c>
      <c r="S8031">
        <v>73420</v>
      </c>
      <c r="T8031">
        <v>-73079.14</v>
      </c>
      <c r="U8031">
        <v>0</v>
      </c>
      <c r="V8031">
        <v>-73079.14</v>
      </c>
      <c r="W8031">
        <v>-73079.14</v>
      </c>
      <c r="X8031">
        <v>-340.86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f>Table1[[#This Row],[RPMO Balance]]-Table1[[#This Row],[RSP Balance]]</f>
        <v>0</v>
      </c>
      <c r="AG8031">
        <f>Table1[[#This Row],[RSP Total Charges]]+Table1[[#This Row],[TotalPaymentUnallocatedAmount]]+Table1[[#This Row],[TotalCreditUnallocatedAmount]]</f>
        <v>0</v>
      </c>
    </row>
    <row r="8032" spans="1:33" hidden="1" x14ac:dyDescent="0.25">
      <c r="A8032" t="s">
        <v>17091</v>
      </c>
      <c r="B8032">
        <v>14455</v>
      </c>
      <c r="C8032" t="s">
        <v>19170</v>
      </c>
      <c r="D8032">
        <v>13867</v>
      </c>
      <c r="E8032">
        <v>1675</v>
      </c>
      <c r="F8032" t="s">
        <v>19171</v>
      </c>
      <c r="G8032" t="s">
        <v>19172</v>
      </c>
      <c r="H8032" t="s">
        <v>19173</v>
      </c>
      <c r="I8032" s="1">
        <v>44747</v>
      </c>
      <c r="J8032" s="1">
        <v>44834</v>
      </c>
      <c r="K8032" s="1">
        <v>44747.104042939813</v>
      </c>
      <c r="L8032" s="1">
        <v>44827.321554861112</v>
      </c>
      <c r="M8032" t="s">
        <v>984</v>
      </c>
      <c r="N8032" t="s">
        <v>985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f>Table1[[#This Row],[RPMO Balance]]-Table1[[#This Row],[RSP Balance]]</f>
        <v>0</v>
      </c>
      <c r="AG8032">
        <f>Table1[[#This Row],[RSP Total Charges]]+Table1[[#This Row],[TotalPaymentUnallocatedAmount]]+Table1[[#This Row],[TotalCreditUnallocatedAmount]]</f>
        <v>0</v>
      </c>
    </row>
    <row r="8033" spans="1:33" hidden="1" x14ac:dyDescent="0.25">
      <c r="A8033" t="s">
        <v>17091</v>
      </c>
      <c r="B8033">
        <v>14456</v>
      </c>
      <c r="C8033" t="s">
        <v>19174</v>
      </c>
      <c r="D8033">
        <v>13868</v>
      </c>
      <c r="E8033">
        <v>1676</v>
      </c>
      <c r="F8033" t="s">
        <v>19175</v>
      </c>
      <c r="G8033" t="s">
        <v>19176</v>
      </c>
      <c r="H8033" t="s">
        <v>19177</v>
      </c>
      <c r="I8033" s="1">
        <v>44747</v>
      </c>
      <c r="J8033" s="1">
        <v>44804</v>
      </c>
      <c r="K8033" s="1">
        <v>44747.104042939813</v>
      </c>
      <c r="L8033" s="1">
        <v>44803.254131944443</v>
      </c>
      <c r="M8033" t="s">
        <v>984</v>
      </c>
      <c r="N8033" t="s">
        <v>985</v>
      </c>
      <c r="O8033">
        <v>8425</v>
      </c>
      <c r="P8033">
        <v>0</v>
      </c>
      <c r="Q8033">
        <v>0</v>
      </c>
      <c r="R8033">
        <v>8425</v>
      </c>
      <c r="S8033">
        <v>0</v>
      </c>
      <c r="T8033">
        <v>-8425</v>
      </c>
      <c r="U8033">
        <v>0</v>
      </c>
      <c r="V8033">
        <v>0</v>
      </c>
      <c r="W8033">
        <v>0</v>
      </c>
      <c r="X8033">
        <v>0</v>
      </c>
      <c r="Y8033" s="2">
        <v>-8425</v>
      </c>
      <c r="Z8033" s="2">
        <v>0</v>
      </c>
      <c r="AA8033">
        <v>0</v>
      </c>
      <c r="AB8033" s="2">
        <v>8425</v>
      </c>
      <c r="AC8033">
        <v>-8425</v>
      </c>
      <c r="AD8033">
        <v>0</v>
      </c>
      <c r="AE8033">
        <v>0</v>
      </c>
      <c r="AF8033">
        <f>Table1[[#This Row],[RPMO Balance]]-Table1[[#This Row],[RSP Balance]]</f>
        <v>0</v>
      </c>
      <c r="AG8033">
        <f>Table1[[#This Row],[RSP Total Charges]]+Table1[[#This Row],[TotalPaymentUnallocatedAmount]]+Table1[[#This Row],[TotalCreditUnallocatedAmount]]</f>
        <v>0</v>
      </c>
    </row>
    <row r="8034" spans="1:33" hidden="1" x14ac:dyDescent="0.25">
      <c r="A8034" t="s">
        <v>17091</v>
      </c>
      <c r="B8034">
        <v>14457</v>
      </c>
      <c r="C8034" t="s">
        <v>19178</v>
      </c>
      <c r="D8034">
        <v>13869</v>
      </c>
      <c r="E8034">
        <v>1677</v>
      </c>
      <c r="F8034" t="s">
        <v>19179</v>
      </c>
      <c r="G8034" t="s">
        <v>19180</v>
      </c>
      <c r="H8034" t="s">
        <v>19181</v>
      </c>
      <c r="I8034" s="1">
        <v>44747</v>
      </c>
      <c r="J8034" s="1">
        <v>45107</v>
      </c>
      <c r="K8034" s="1">
        <v>44747.104042939813</v>
      </c>
      <c r="L8034" s="1">
        <v>45107</v>
      </c>
      <c r="M8034" t="s">
        <v>36</v>
      </c>
      <c r="N8034" t="s">
        <v>37</v>
      </c>
      <c r="O8034">
        <v>75780</v>
      </c>
      <c r="P8034">
        <v>0</v>
      </c>
      <c r="Q8034">
        <v>0</v>
      </c>
      <c r="R8034">
        <v>75780</v>
      </c>
      <c r="S8034">
        <v>75780</v>
      </c>
      <c r="T8034">
        <v>-75780</v>
      </c>
      <c r="U8034">
        <v>0</v>
      </c>
      <c r="V8034">
        <v>-75780</v>
      </c>
      <c r="W8034">
        <v>-75780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f>Table1[[#This Row],[RPMO Balance]]-Table1[[#This Row],[RSP Balance]]</f>
        <v>0</v>
      </c>
      <c r="AG8034">
        <f>Table1[[#This Row],[RSP Total Charges]]+Table1[[#This Row],[TotalPaymentUnallocatedAmount]]+Table1[[#This Row],[TotalCreditUnallocatedAmount]]</f>
        <v>0</v>
      </c>
    </row>
    <row r="8035" spans="1:33" hidden="1" x14ac:dyDescent="0.25">
      <c r="A8035" t="s">
        <v>17091</v>
      </c>
      <c r="B8035">
        <v>14458</v>
      </c>
      <c r="C8035" t="s">
        <v>19182</v>
      </c>
      <c r="D8035">
        <v>13870</v>
      </c>
      <c r="E8035">
        <v>1678</v>
      </c>
      <c r="F8035" t="s">
        <v>2813</v>
      </c>
      <c r="G8035" t="s">
        <v>19183</v>
      </c>
      <c r="H8035" t="s">
        <v>19184</v>
      </c>
      <c r="I8035" s="1">
        <v>44747</v>
      </c>
      <c r="J8035" s="1">
        <v>45077</v>
      </c>
      <c r="K8035" s="1">
        <v>44747.104042939813</v>
      </c>
      <c r="L8035" s="1">
        <v>45077</v>
      </c>
      <c r="M8035" t="s">
        <v>36</v>
      </c>
      <c r="N8035" t="s">
        <v>37</v>
      </c>
      <c r="O8035">
        <v>53870</v>
      </c>
      <c r="P8035">
        <v>0</v>
      </c>
      <c r="Q8035">
        <v>0</v>
      </c>
      <c r="R8035">
        <v>53870</v>
      </c>
      <c r="S8035">
        <v>53870</v>
      </c>
      <c r="T8035">
        <v>-53870</v>
      </c>
      <c r="U8035">
        <v>0</v>
      </c>
      <c r="V8035">
        <v>-53870</v>
      </c>
      <c r="W8035">
        <v>-53870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f>Table1[[#This Row],[RPMO Balance]]-Table1[[#This Row],[RSP Balance]]</f>
        <v>0</v>
      </c>
      <c r="AG8035">
        <f>Table1[[#This Row],[RSP Total Charges]]+Table1[[#This Row],[TotalPaymentUnallocatedAmount]]+Table1[[#This Row],[TotalCreditUnallocatedAmount]]</f>
        <v>0</v>
      </c>
    </row>
    <row r="8036" spans="1:33" hidden="1" x14ac:dyDescent="0.25">
      <c r="A8036" t="s">
        <v>17091</v>
      </c>
      <c r="B8036">
        <v>14459</v>
      </c>
      <c r="C8036" t="s">
        <v>19185</v>
      </c>
      <c r="D8036">
        <v>13871</v>
      </c>
      <c r="E8036">
        <v>1679</v>
      </c>
      <c r="F8036" t="s">
        <v>3901</v>
      </c>
      <c r="G8036" t="s">
        <v>19186</v>
      </c>
      <c r="H8036" t="s">
        <v>19187</v>
      </c>
      <c r="I8036" s="1">
        <v>44747</v>
      </c>
      <c r="J8036" s="1">
        <v>45473</v>
      </c>
      <c r="K8036" s="1">
        <v>44747.104042939813</v>
      </c>
      <c r="L8036" s="1">
        <v>45473</v>
      </c>
      <c r="M8036" t="s">
        <v>36</v>
      </c>
      <c r="N8036" t="s">
        <v>37</v>
      </c>
      <c r="O8036">
        <v>74170</v>
      </c>
      <c r="P8036">
        <v>0</v>
      </c>
      <c r="Q8036">
        <v>0</v>
      </c>
      <c r="R8036">
        <v>74170</v>
      </c>
      <c r="S8036">
        <v>74170</v>
      </c>
      <c r="T8036">
        <v>-74170</v>
      </c>
      <c r="U8036">
        <v>0</v>
      </c>
      <c r="V8036">
        <v>-74170</v>
      </c>
      <c r="W8036">
        <v>-74170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f>Table1[[#This Row],[RPMO Balance]]-Table1[[#This Row],[RSP Balance]]</f>
        <v>0</v>
      </c>
      <c r="AG8036">
        <f>Table1[[#This Row],[RSP Total Charges]]+Table1[[#This Row],[TotalPaymentUnallocatedAmount]]+Table1[[#This Row],[TotalCreditUnallocatedAmount]]</f>
        <v>0</v>
      </c>
    </row>
    <row r="8037" spans="1:33" hidden="1" x14ac:dyDescent="0.25">
      <c r="A8037" t="s">
        <v>17091</v>
      </c>
      <c r="B8037">
        <v>14460</v>
      </c>
      <c r="C8037" t="s">
        <v>19188</v>
      </c>
      <c r="D8037">
        <v>13872</v>
      </c>
      <c r="E8037">
        <v>1680</v>
      </c>
      <c r="F8037" t="s">
        <v>19189</v>
      </c>
      <c r="G8037" t="s">
        <v>19190</v>
      </c>
      <c r="H8037" t="s">
        <v>19191</v>
      </c>
      <c r="I8037" s="1">
        <v>44747</v>
      </c>
      <c r="J8037" s="1">
        <v>45473</v>
      </c>
      <c r="K8037" s="1">
        <v>44747.104042939813</v>
      </c>
      <c r="L8037" s="1">
        <v>45473</v>
      </c>
      <c r="M8037" t="s">
        <v>36</v>
      </c>
      <c r="N8037" t="s">
        <v>37</v>
      </c>
      <c r="O8037">
        <v>65570</v>
      </c>
      <c r="P8037">
        <v>0</v>
      </c>
      <c r="Q8037">
        <v>0</v>
      </c>
      <c r="R8037">
        <v>65570</v>
      </c>
      <c r="S8037">
        <v>65570</v>
      </c>
      <c r="T8037">
        <v>-65570</v>
      </c>
      <c r="U8037">
        <v>0</v>
      </c>
      <c r="V8037">
        <v>-65570</v>
      </c>
      <c r="W8037">
        <v>-65570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f>Table1[[#This Row],[RPMO Balance]]-Table1[[#This Row],[RSP Balance]]</f>
        <v>0</v>
      </c>
      <c r="AG8037">
        <f>Table1[[#This Row],[RSP Total Charges]]+Table1[[#This Row],[TotalPaymentUnallocatedAmount]]+Table1[[#This Row],[TotalCreditUnallocatedAmount]]</f>
        <v>0</v>
      </c>
    </row>
    <row r="8038" spans="1:33" hidden="1" x14ac:dyDescent="0.25">
      <c r="A8038" t="s">
        <v>17091</v>
      </c>
      <c r="B8038">
        <v>14461</v>
      </c>
      <c r="C8038" t="s">
        <v>19192</v>
      </c>
      <c r="D8038">
        <v>13873</v>
      </c>
      <c r="E8038">
        <v>1681</v>
      </c>
      <c r="F8038" t="s">
        <v>827</v>
      </c>
      <c r="G8038" t="s">
        <v>19193</v>
      </c>
      <c r="H8038" t="s">
        <v>19194</v>
      </c>
      <c r="I8038" s="1">
        <v>44747</v>
      </c>
      <c r="J8038" s="1">
        <v>45473</v>
      </c>
      <c r="K8038" s="1">
        <v>44747.104042939813</v>
      </c>
      <c r="L8038" s="1">
        <v>45473</v>
      </c>
      <c r="M8038" t="s">
        <v>36</v>
      </c>
      <c r="N8038" t="s">
        <v>37</v>
      </c>
      <c r="O8038">
        <v>65720</v>
      </c>
      <c r="P8038">
        <v>0</v>
      </c>
      <c r="Q8038">
        <v>0</v>
      </c>
      <c r="R8038">
        <v>65720</v>
      </c>
      <c r="S8038">
        <v>65720</v>
      </c>
      <c r="T8038">
        <v>-65720</v>
      </c>
      <c r="U8038">
        <v>0</v>
      </c>
      <c r="V8038">
        <v>-65720</v>
      </c>
      <c r="W8038">
        <v>-65720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f>Table1[[#This Row],[RPMO Balance]]-Table1[[#This Row],[RSP Balance]]</f>
        <v>0</v>
      </c>
      <c r="AG8038">
        <f>Table1[[#This Row],[RSP Total Charges]]+Table1[[#This Row],[TotalPaymentUnallocatedAmount]]+Table1[[#This Row],[TotalCreditUnallocatedAmount]]</f>
        <v>0</v>
      </c>
    </row>
    <row r="8039" spans="1:33" hidden="1" x14ac:dyDescent="0.25">
      <c r="A8039" t="s">
        <v>17091</v>
      </c>
      <c r="B8039">
        <v>14462</v>
      </c>
      <c r="C8039" t="s">
        <v>19195</v>
      </c>
      <c r="D8039">
        <v>13874</v>
      </c>
      <c r="E8039">
        <v>1682</v>
      </c>
      <c r="F8039" t="s">
        <v>19196</v>
      </c>
      <c r="G8039" t="s">
        <v>19197</v>
      </c>
      <c r="H8039" t="s">
        <v>19198</v>
      </c>
      <c r="I8039" s="1">
        <v>44747</v>
      </c>
      <c r="J8039" s="1">
        <v>44865</v>
      </c>
      <c r="K8039" s="1">
        <v>44747.104042939813</v>
      </c>
      <c r="L8039" s="1">
        <v>44851.321554861112</v>
      </c>
      <c r="M8039" t="s">
        <v>984</v>
      </c>
      <c r="N8039" t="s">
        <v>985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f>Table1[[#This Row],[RPMO Balance]]-Table1[[#This Row],[RSP Balance]]</f>
        <v>0</v>
      </c>
      <c r="AG8039">
        <f>Table1[[#This Row],[RSP Total Charges]]+Table1[[#This Row],[TotalPaymentUnallocatedAmount]]+Table1[[#This Row],[TotalCreditUnallocatedAmount]]</f>
        <v>0</v>
      </c>
    </row>
    <row r="8040" spans="1:33" hidden="1" x14ac:dyDescent="0.25">
      <c r="A8040" t="s">
        <v>17091</v>
      </c>
      <c r="B8040">
        <v>14463</v>
      </c>
      <c r="C8040" t="s">
        <v>19199</v>
      </c>
      <c r="D8040">
        <v>13875</v>
      </c>
      <c r="E8040">
        <v>1683</v>
      </c>
      <c r="F8040" t="s">
        <v>19200</v>
      </c>
      <c r="G8040" t="s">
        <v>19201</v>
      </c>
      <c r="H8040" t="s">
        <v>19202</v>
      </c>
      <c r="I8040" s="1">
        <v>44747</v>
      </c>
      <c r="J8040" s="1">
        <v>45473</v>
      </c>
      <c r="K8040" s="1">
        <v>44747.104042939813</v>
      </c>
      <c r="L8040" s="1">
        <v>45473</v>
      </c>
      <c r="M8040" t="s">
        <v>36</v>
      </c>
      <c r="N8040" t="s">
        <v>37</v>
      </c>
      <c r="O8040">
        <v>65570</v>
      </c>
      <c r="P8040">
        <v>0</v>
      </c>
      <c r="Q8040">
        <v>0</v>
      </c>
      <c r="R8040">
        <v>65570</v>
      </c>
      <c r="S8040">
        <v>65570</v>
      </c>
      <c r="T8040">
        <v>-65570</v>
      </c>
      <c r="U8040">
        <v>0</v>
      </c>
      <c r="V8040">
        <v>-65570</v>
      </c>
      <c r="W8040">
        <v>-65570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f>Table1[[#This Row],[RPMO Balance]]-Table1[[#This Row],[RSP Balance]]</f>
        <v>0</v>
      </c>
      <c r="AG8040">
        <f>Table1[[#This Row],[RSP Total Charges]]+Table1[[#This Row],[TotalPaymentUnallocatedAmount]]+Table1[[#This Row],[TotalCreditUnallocatedAmount]]</f>
        <v>0</v>
      </c>
    </row>
    <row r="8041" spans="1:33" hidden="1" x14ac:dyDescent="0.25">
      <c r="A8041" t="s">
        <v>17091</v>
      </c>
      <c r="B8041">
        <v>14464</v>
      </c>
      <c r="C8041" t="s">
        <v>19203</v>
      </c>
      <c r="D8041">
        <v>13876</v>
      </c>
      <c r="E8041">
        <v>1684</v>
      </c>
      <c r="F8041" t="s">
        <v>1963</v>
      </c>
      <c r="G8041" t="s">
        <v>1314</v>
      </c>
      <c r="H8041" t="s">
        <v>19204</v>
      </c>
      <c r="I8041" s="1">
        <v>44747</v>
      </c>
      <c r="J8041" s="1">
        <v>44834</v>
      </c>
      <c r="K8041" s="1">
        <v>44747.104042939813</v>
      </c>
      <c r="L8041" s="1">
        <v>44833.321554861112</v>
      </c>
      <c r="M8041" t="s">
        <v>984</v>
      </c>
      <c r="N8041" t="s">
        <v>985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f>Table1[[#This Row],[RPMO Balance]]-Table1[[#This Row],[RSP Balance]]</f>
        <v>0</v>
      </c>
      <c r="AG8041">
        <f>Table1[[#This Row],[RSP Total Charges]]+Table1[[#This Row],[TotalPaymentUnallocatedAmount]]+Table1[[#This Row],[TotalCreditUnallocatedAmount]]</f>
        <v>0</v>
      </c>
    </row>
    <row r="8042" spans="1:33" hidden="1" x14ac:dyDescent="0.25">
      <c r="A8042" t="s">
        <v>17091</v>
      </c>
      <c r="B8042">
        <v>14465</v>
      </c>
      <c r="C8042" t="s">
        <v>19205</v>
      </c>
      <c r="D8042">
        <v>13877</v>
      </c>
      <c r="E8042">
        <v>1685</v>
      </c>
      <c r="F8042" t="s">
        <v>19206</v>
      </c>
      <c r="G8042" t="s">
        <v>4978</v>
      </c>
      <c r="H8042" t="s">
        <v>19207</v>
      </c>
      <c r="I8042" s="1">
        <v>44747</v>
      </c>
      <c r="J8042" s="1">
        <v>45473</v>
      </c>
      <c r="K8042" s="1">
        <v>44747.104042939813</v>
      </c>
      <c r="L8042" s="1">
        <v>45473</v>
      </c>
      <c r="M8042" t="s">
        <v>36</v>
      </c>
      <c r="N8042" t="s">
        <v>37</v>
      </c>
      <c r="O8042">
        <v>87100</v>
      </c>
      <c r="P8042">
        <v>0</v>
      </c>
      <c r="Q8042">
        <v>0</v>
      </c>
      <c r="R8042">
        <v>87100</v>
      </c>
      <c r="S8042">
        <v>87100</v>
      </c>
      <c r="T8042">
        <v>-87100</v>
      </c>
      <c r="U8042">
        <v>0</v>
      </c>
      <c r="V8042">
        <v>-87100</v>
      </c>
      <c r="W8042">
        <v>-87100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f>Table1[[#This Row],[RPMO Balance]]-Table1[[#This Row],[RSP Balance]]</f>
        <v>0</v>
      </c>
      <c r="AG8042">
        <f>Table1[[#This Row],[RSP Total Charges]]+Table1[[#This Row],[TotalPaymentUnallocatedAmount]]+Table1[[#This Row],[TotalCreditUnallocatedAmount]]</f>
        <v>0</v>
      </c>
    </row>
    <row r="8043" spans="1:33" hidden="1" x14ac:dyDescent="0.25">
      <c r="A8043" t="s">
        <v>17091</v>
      </c>
      <c r="B8043">
        <v>14466</v>
      </c>
      <c r="C8043" t="s">
        <v>19208</v>
      </c>
      <c r="D8043">
        <v>13878</v>
      </c>
      <c r="E8043">
        <v>1686</v>
      </c>
      <c r="F8043" t="s">
        <v>7198</v>
      </c>
      <c r="G8043" t="s">
        <v>19209</v>
      </c>
      <c r="H8043" t="s">
        <v>19210</v>
      </c>
      <c r="I8043" s="1">
        <v>44747</v>
      </c>
      <c r="J8043" s="1">
        <v>45473</v>
      </c>
      <c r="K8043" s="1">
        <v>44747.104042939813</v>
      </c>
      <c r="L8043" s="1">
        <v>45473</v>
      </c>
      <c r="M8043" t="s">
        <v>36</v>
      </c>
      <c r="N8043" t="s">
        <v>37</v>
      </c>
      <c r="O8043">
        <v>87900</v>
      </c>
      <c r="P8043">
        <v>0</v>
      </c>
      <c r="Q8043">
        <v>0</v>
      </c>
      <c r="R8043">
        <v>87900</v>
      </c>
      <c r="S8043">
        <v>87900</v>
      </c>
      <c r="T8043">
        <v>-87900</v>
      </c>
      <c r="U8043">
        <v>0</v>
      </c>
      <c r="V8043">
        <v>-87900</v>
      </c>
      <c r="W8043">
        <v>-87900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f>Table1[[#This Row],[RPMO Balance]]-Table1[[#This Row],[RSP Balance]]</f>
        <v>0</v>
      </c>
      <c r="AG8043">
        <f>Table1[[#This Row],[RSP Total Charges]]+Table1[[#This Row],[TotalPaymentUnallocatedAmount]]+Table1[[#This Row],[TotalCreditUnallocatedAmount]]</f>
        <v>0</v>
      </c>
    </row>
    <row r="8044" spans="1:33" hidden="1" x14ac:dyDescent="0.25">
      <c r="A8044" t="s">
        <v>17091</v>
      </c>
      <c r="B8044">
        <v>14467</v>
      </c>
      <c r="C8044" t="s">
        <v>19211</v>
      </c>
      <c r="D8044">
        <v>13879</v>
      </c>
      <c r="E8044">
        <v>1687</v>
      </c>
      <c r="F8044" t="s">
        <v>11282</v>
      </c>
      <c r="G8044" t="s">
        <v>14904</v>
      </c>
      <c r="H8044" t="s">
        <v>18617</v>
      </c>
      <c r="I8044" s="1">
        <v>44774</v>
      </c>
      <c r="J8044" s="1">
        <v>45473</v>
      </c>
      <c r="K8044" s="1">
        <v>44781.613136574073</v>
      </c>
      <c r="L8044" s="1">
        <v>45473</v>
      </c>
      <c r="M8044" t="s">
        <v>36</v>
      </c>
      <c r="N8044" t="s">
        <v>37</v>
      </c>
      <c r="O8044">
        <v>58880</v>
      </c>
      <c r="P8044">
        <v>0</v>
      </c>
      <c r="Q8044">
        <v>0</v>
      </c>
      <c r="R8044">
        <v>58880</v>
      </c>
      <c r="S8044">
        <v>58880</v>
      </c>
      <c r="T8044">
        <v>-58880</v>
      </c>
      <c r="U8044">
        <v>0</v>
      </c>
      <c r="V8044">
        <v>-58880</v>
      </c>
      <c r="W8044">
        <v>-58880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f>Table1[[#This Row],[RPMO Balance]]-Table1[[#This Row],[RSP Balance]]</f>
        <v>0</v>
      </c>
      <c r="AG8044">
        <f>Table1[[#This Row],[RSP Total Charges]]+Table1[[#This Row],[TotalPaymentUnallocatedAmount]]+Table1[[#This Row],[TotalCreditUnallocatedAmount]]</f>
        <v>0</v>
      </c>
    </row>
    <row r="8045" spans="1:33" hidden="1" x14ac:dyDescent="0.25">
      <c r="A8045" t="s">
        <v>17091</v>
      </c>
      <c r="B8045">
        <v>14468</v>
      </c>
      <c r="C8045" t="s">
        <v>19212</v>
      </c>
      <c r="D8045">
        <v>13880</v>
      </c>
      <c r="E8045">
        <v>1688</v>
      </c>
      <c r="F8045" t="s">
        <v>916</v>
      </c>
      <c r="G8045" t="s">
        <v>19213</v>
      </c>
      <c r="H8045" t="s">
        <v>18077</v>
      </c>
      <c r="I8045" s="1">
        <v>44774</v>
      </c>
      <c r="J8045" s="1">
        <v>44926</v>
      </c>
      <c r="K8045" s="1">
        <v>44785</v>
      </c>
      <c r="L8045" s="1">
        <v>44917</v>
      </c>
      <c r="M8045" t="s">
        <v>984</v>
      </c>
      <c r="N8045" t="s">
        <v>985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f>Table1[[#This Row],[RPMO Balance]]-Table1[[#This Row],[RSP Balance]]</f>
        <v>0</v>
      </c>
      <c r="AG8045">
        <f>Table1[[#This Row],[RSP Total Charges]]+Table1[[#This Row],[TotalPaymentUnallocatedAmount]]+Table1[[#This Row],[TotalCreditUnallocatedAmount]]</f>
        <v>0</v>
      </c>
    </row>
    <row r="8046" spans="1:33" hidden="1" x14ac:dyDescent="0.25">
      <c r="A8046" t="s">
        <v>17091</v>
      </c>
      <c r="B8046">
        <v>14469</v>
      </c>
      <c r="C8046" t="s">
        <v>19214</v>
      </c>
      <c r="D8046">
        <v>13881</v>
      </c>
      <c r="E8046">
        <v>1689</v>
      </c>
      <c r="F8046" t="s">
        <v>19215</v>
      </c>
      <c r="G8046" t="s">
        <v>19216</v>
      </c>
      <c r="H8046" t="s">
        <v>17240</v>
      </c>
      <c r="I8046" s="1">
        <v>44774</v>
      </c>
      <c r="J8046" s="1">
        <v>45473</v>
      </c>
      <c r="K8046" s="1">
        <v>44785</v>
      </c>
      <c r="L8046" s="1">
        <v>45473</v>
      </c>
      <c r="M8046" t="s">
        <v>36</v>
      </c>
      <c r="N8046" t="s">
        <v>37</v>
      </c>
      <c r="O8046">
        <v>66070</v>
      </c>
      <c r="P8046">
        <v>0</v>
      </c>
      <c r="Q8046">
        <v>0</v>
      </c>
      <c r="R8046">
        <v>66070</v>
      </c>
      <c r="S8046">
        <v>66070</v>
      </c>
      <c r="T8046">
        <v>-66070</v>
      </c>
      <c r="U8046">
        <v>0</v>
      </c>
      <c r="V8046">
        <v>-66070</v>
      </c>
      <c r="W8046">
        <v>-66070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f>Table1[[#This Row],[RPMO Balance]]-Table1[[#This Row],[RSP Balance]]</f>
        <v>0</v>
      </c>
      <c r="AG8046">
        <f>Table1[[#This Row],[RSP Total Charges]]+Table1[[#This Row],[TotalPaymentUnallocatedAmount]]+Table1[[#This Row],[TotalCreditUnallocatedAmount]]</f>
        <v>0</v>
      </c>
    </row>
    <row r="8047" spans="1:33" hidden="1" x14ac:dyDescent="0.25">
      <c r="A8047" t="s">
        <v>17091</v>
      </c>
      <c r="B8047">
        <v>14470</v>
      </c>
      <c r="C8047" t="s">
        <v>19217</v>
      </c>
      <c r="D8047">
        <v>13882</v>
      </c>
      <c r="E8047">
        <v>1690</v>
      </c>
      <c r="F8047" t="s">
        <v>19218</v>
      </c>
      <c r="G8047" t="s">
        <v>19219</v>
      </c>
      <c r="H8047" t="s">
        <v>19220</v>
      </c>
      <c r="I8047" s="1">
        <v>44747</v>
      </c>
      <c r="J8047" s="1">
        <v>45473</v>
      </c>
      <c r="K8047" s="1">
        <v>44747.104042939813</v>
      </c>
      <c r="L8047" s="1">
        <v>45473</v>
      </c>
      <c r="M8047" t="s">
        <v>36</v>
      </c>
      <c r="N8047" t="s">
        <v>37</v>
      </c>
      <c r="O8047">
        <v>65570</v>
      </c>
      <c r="P8047">
        <v>0</v>
      </c>
      <c r="Q8047">
        <v>0</v>
      </c>
      <c r="R8047">
        <v>65570</v>
      </c>
      <c r="S8047">
        <v>65570</v>
      </c>
      <c r="T8047">
        <v>-65570</v>
      </c>
      <c r="U8047">
        <v>0</v>
      </c>
      <c r="V8047">
        <v>-65570</v>
      </c>
      <c r="W8047">
        <v>-65570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f>Table1[[#This Row],[RPMO Balance]]-Table1[[#This Row],[RSP Balance]]</f>
        <v>0</v>
      </c>
      <c r="AG8047">
        <f>Table1[[#This Row],[RSP Total Charges]]+Table1[[#This Row],[TotalPaymentUnallocatedAmount]]+Table1[[#This Row],[TotalCreditUnallocatedAmount]]</f>
        <v>0</v>
      </c>
    </row>
    <row r="8048" spans="1:33" hidden="1" x14ac:dyDescent="0.25">
      <c r="A8048" t="s">
        <v>17091</v>
      </c>
      <c r="B8048">
        <v>14471</v>
      </c>
      <c r="C8048" t="s">
        <v>19221</v>
      </c>
      <c r="D8048">
        <v>13883</v>
      </c>
      <c r="E8048">
        <v>1691</v>
      </c>
      <c r="F8048" t="s">
        <v>19222</v>
      </c>
      <c r="G8048" t="s">
        <v>19223</v>
      </c>
      <c r="H8048" t="s">
        <v>17330</v>
      </c>
      <c r="I8048" s="1">
        <v>44747</v>
      </c>
      <c r="J8048" s="1">
        <v>44773</v>
      </c>
      <c r="K8048" s="1">
        <v>44747.104042939813</v>
      </c>
      <c r="L8048" s="1">
        <v>44773.205289351848</v>
      </c>
      <c r="M8048" t="s">
        <v>984</v>
      </c>
      <c r="N8048" t="s">
        <v>985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f>Table1[[#This Row],[RPMO Balance]]-Table1[[#This Row],[RSP Balance]]</f>
        <v>0</v>
      </c>
      <c r="AG8048">
        <f>Table1[[#This Row],[RSP Total Charges]]+Table1[[#This Row],[TotalPaymentUnallocatedAmount]]+Table1[[#This Row],[TotalCreditUnallocatedAmount]]</f>
        <v>0</v>
      </c>
    </row>
    <row r="8049" spans="1:33" hidden="1" x14ac:dyDescent="0.25">
      <c r="A8049" t="s">
        <v>17091</v>
      </c>
      <c r="B8049">
        <v>14472</v>
      </c>
      <c r="C8049" t="s">
        <v>19224</v>
      </c>
      <c r="D8049">
        <v>13884</v>
      </c>
      <c r="E8049">
        <v>1692</v>
      </c>
      <c r="F8049" t="s">
        <v>5459</v>
      </c>
      <c r="G8049" t="s">
        <v>19225</v>
      </c>
      <c r="H8049" t="s">
        <v>17270</v>
      </c>
      <c r="I8049" s="1">
        <v>44774</v>
      </c>
      <c r="J8049" s="1">
        <v>44985</v>
      </c>
      <c r="K8049" s="1">
        <v>44774.666122685187</v>
      </c>
      <c r="L8049" s="1">
        <v>44985</v>
      </c>
      <c r="M8049" t="s">
        <v>984</v>
      </c>
      <c r="N8049" t="s">
        <v>985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f>Table1[[#This Row],[RPMO Balance]]-Table1[[#This Row],[RSP Balance]]</f>
        <v>0</v>
      </c>
      <c r="AG8049">
        <f>Table1[[#This Row],[RSP Total Charges]]+Table1[[#This Row],[TotalPaymentUnallocatedAmount]]+Table1[[#This Row],[TotalCreditUnallocatedAmount]]</f>
        <v>0</v>
      </c>
    </row>
    <row r="8050" spans="1:33" hidden="1" x14ac:dyDescent="0.25">
      <c r="A8050" t="s">
        <v>17091</v>
      </c>
      <c r="B8050">
        <v>14473</v>
      </c>
      <c r="C8050" t="s">
        <v>19226</v>
      </c>
      <c r="D8050">
        <v>13885</v>
      </c>
      <c r="E8050">
        <v>1693</v>
      </c>
      <c r="F8050" t="s">
        <v>19227</v>
      </c>
      <c r="G8050" t="s">
        <v>19228</v>
      </c>
      <c r="H8050" t="s">
        <v>19229</v>
      </c>
      <c r="I8050" s="1">
        <v>44747</v>
      </c>
      <c r="J8050" s="1">
        <v>45473</v>
      </c>
      <c r="K8050" s="1">
        <v>44747.104042939813</v>
      </c>
      <c r="L8050" s="1">
        <v>45473</v>
      </c>
      <c r="M8050" t="s">
        <v>36</v>
      </c>
      <c r="N8050" t="s">
        <v>37</v>
      </c>
      <c r="O8050">
        <v>57480</v>
      </c>
      <c r="P8050">
        <v>0</v>
      </c>
      <c r="Q8050">
        <v>0</v>
      </c>
      <c r="R8050">
        <v>57480</v>
      </c>
      <c r="S8050">
        <v>57480</v>
      </c>
      <c r="T8050">
        <v>-57480</v>
      </c>
      <c r="U8050">
        <v>0</v>
      </c>
      <c r="V8050">
        <v>-57480</v>
      </c>
      <c r="W8050">
        <v>-57480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f>Table1[[#This Row],[RPMO Balance]]-Table1[[#This Row],[RSP Balance]]</f>
        <v>0</v>
      </c>
      <c r="AG8050">
        <f>Table1[[#This Row],[RSP Total Charges]]+Table1[[#This Row],[TotalPaymentUnallocatedAmount]]+Table1[[#This Row],[TotalCreditUnallocatedAmount]]</f>
        <v>0</v>
      </c>
    </row>
    <row r="8051" spans="1:33" hidden="1" x14ac:dyDescent="0.25">
      <c r="A8051" t="s">
        <v>17091</v>
      </c>
      <c r="B8051">
        <v>14474</v>
      </c>
      <c r="C8051" t="s">
        <v>19230</v>
      </c>
      <c r="D8051">
        <v>13886</v>
      </c>
      <c r="E8051">
        <v>1694</v>
      </c>
      <c r="F8051" t="s">
        <v>15452</v>
      </c>
      <c r="G8051" t="s">
        <v>19231</v>
      </c>
      <c r="H8051" t="s">
        <v>18351</v>
      </c>
      <c r="I8051" s="1">
        <v>44774</v>
      </c>
      <c r="J8051" s="1">
        <v>45473</v>
      </c>
      <c r="K8051" s="1">
        <v>44799.254131944443</v>
      </c>
      <c r="L8051" s="1">
        <v>45473</v>
      </c>
      <c r="M8051" t="s">
        <v>36</v>
      </c>
      <c r="N8051" t="s">
        <v>37</v>
      </c>
      <c r="O8051">
        <v>58130</v>
      </c>
      <c r="P8051">
        <v>0</v>
      </c>
      <c r="Q8051">
        <v>0</v>
      </c>
      <c r="R8051">
        <v>58130</v>
      </c>
      <c r="S8051">
        <v>58130</v>
      </c>
      <c r="T8051">
        <v>-58130</v>
      </c>
      <c r="U8051">
        <v>0</v>
      </c>
      <c r="V8051">
        <v>-58130</v>
      </c>
      <c r="W8051">
        <v>-58130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f>Table1[[#This Row],[RPMO Balance]]-Table1[[#This Row],[RSP Balance]]</f>
        <v>0</v>
      </c>
      <c r="AG8051">
        <f>Table1[[#This Row],[RSP Total Charges]]+Table1[[#This Row],[TotalPaymentUnallocatedAmount]]+Table1[[#This Row],[TotalCreditUnallocatedAmount]]</f>
        <v>0</v>
      </c>
    </row>
    <row r="8052" spans="1:33" hidden="1" x14ac:dyDescent="0.25">
      <c r="A8052" t="s">
        <v>17091</v>
      </c>
      <c r="B8052">
        <v>14475</v>
      </c>
      <c r="C8052" t="s">
        <v>19232</v>
      </c>
      <c r="D8052">
        <v>13887</v>
      </c>
      <c r="E8052">
        <v>1695</v>
      </c>
      <c r="F8052" t="s">
        <v>19233</v>
      </c>
      <c r="G8052" t="s">
        <v>19234</v>
      </c>
      <c r="H8052" t="s">
        <v>18150</v>
      </c>
      <c r="I8052" s="1">
        <v>44774</v>
      </c>
      <c r="J8052" s="1">
        <v>45473</v>
      </c>
      <c r="K8052" s="1">
        <v>44818.321554861112</v>
      </c>
      <c r="L8052" s="1">
        <v>45473</v>
      </c>
      <c r="M8052" t="s">
        <v>36</v>
      </c>
      <c r="N8052" t="s">
        <v>37</v>
      </c>
      <c r="O8052">
        <v>66070</v>
      </c>
      <c r="P8052">
        <v>0</v>
      </c>
      <c r="Q8052">
        <v>0</v>
      </c>
      <c r="R8052">
        <v>66070</v>
      </c>
      <c r="S8052">
        <v>66070</v>
      </c>
      <c r="T8052">
        <v>-66070</v>
      </c>
      <c r="U8052">
        <v>0</v>
      </c>
      <c r="V8052">
        <v>-66070</v>
      </c>
      <c r="W8052">
        <v>-66070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f>Table1[[#This Row],[RPMO Balance]]-Table1[[#This Row],[RSP Balance]]</f>
        <v>0</v>
      </c>
      <c r="AG8052">
        <f>Table1[[#This Row],[RSP Total Charges]]+Table1[[#This Row],[TotalPaymentUnallocatedAmount]]+Table1[[#This Row],[TotalCreditUnallocatedAmount]]</f>
        <v>0</v>
      </c>
    </row>
    <row r="8053" spans="1:33" hidden="1" x14ac:dyDescent="0.25">
      <c r="A8053" t="s">
        <v>17091</v>
      </c>
      <c r="B8053">
        <v>14476</v>
      </c>
      <c r="C8053" t="s">
        <v>19235</v>
      </c>
      <c r="D8053">
        <v>13888</v>
      </c>
      <c r="E8053">
        <v>1696</v>
      </c>
      <c r="F8053" t="s">
        <v>12827</v>
      </c>
      <c r="G8053" t="s">
        <v>19236</v>
      </c>
      <c r="H8053" t="s">
        <v>18853</v>
      </c>
      <c r="I8053" s="1">
        <v>44774</v>
      </c>
      <c r="J8053" s="1">
        <v>44985</v>
      </c>
      <c r="K8053" s="1">
        <v>44791.254131944443</v>
      </c>
      <c r="L8053" s="1">
        <v>44985</v>
      </c>
      <c r="M8053" t="s">
        <v>984</v>
      </c>
      <c r="N8053" t="s">
        <v>985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f>Table1[[#This Row],[RPMO Balance]]-Table1[[#This Row],[RSP Balance]]</f>
        <v>0</v>
      </c>
      <c r="AG8053">
        <f>Table1[[#This Row],[RSP Total Charges]]+Table1[[#This Row],[TotalPaymentUnallocatedAmount]]+Table1[[#This Row],[TotalCreditUnallocatedAmount]]</f>
        <v>0</v>
      </c>
    </row>
    <row r="8054" spans="1:33" hidden="1" x14ac:dyDescent="0.25">
      <c r="A8054" t="s">
        <v>17091</v>
      </c>
      <c r="B8054">
        <v>14477</v>
      </c>
      <c r="C8054" t="s">
        <v>19237</v>
      </c>
      <c r="D8054">
        <v>13889</v>
      </c>
      <c r="E8054">
        <v>1697</v>
      </c>
      <c r="F8054" t="s">
        <v>19238</v>
      </c>
      <c r="G8054" t="s">
        <v>19239</v>
      </c>
      <c r="H8054" t="s">
        <v>18933</v>
      </c>
      <c r="I8054" s="1">
        <v>44774</v>
      </c>
      <c r="J8054" s="1">
        <v>45473</v>
      </c>
      <c r="K8054" s="1">
        <v>44785</v>
      </c>
      <c r="L8054" s="1">
        <v>45473</v>
      </c>
      <c r="M8054" t="s">
        <v>36</v>
      </c>
      <c r="N8054" t="s">
        <v>37</v>
      </c>
      <c r="O8054">
        <v>57980</v>
      </c>
      <c r="P8054">
        <v>0</v>
      </c>
      <c r="Q8054">
        <v>-550</v>
      </c>
      <c r="R8054">
        <v>58530</v>
      </c>
      <c r="S8054">
        <v>58530</v>
      </c>
      <c r="T8054">
        <v>-57980</v>
      </c>
      <c r="U8054">
        <v>0</v>
      </c>
      <c r="V8054">
        <v>-57980</v>
      </c>
      <c r="W8054">
        <v>-57980</v>
      </c>
      <c r="X8054">
        <v>-550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f>Table1[[#This Row],[RPMO Balance]]-Table1[[#This Row],[RSP Balance]]</f>
        <v>0</v>
      </c>
      <c r="AG8054">
        <f>Table1[[#This Row],[RSP Total Charges]]+Table1[[#This Row],[TotalPaymentUnallocatedAmount]]+Table1[[#This Row],[TotalCreditUnallocatedAmount]]</f>
        <v>0</v>
      </c>
    </row>
    <row r="8055" spans="1:33" hidden="1" x14ac:dyDescent="0.25">
      <c r="A8055" t="s">
        <v>17091</v>
      </c>
      <c r="B8055">
        <v>14478</v>
      </c>
      <c r="C8055" t="s">
        <v>19240</v>
      </c>
      <c r="D8055">
        <v>13890</v>
      </c>
      <c r="E8055">
        <v>1698</v>
      </c>
      <c r="F8055" t="s">
        <v>5038</v>
      </c>
      <c r="G8055" t="s">
        <v>19241</v>
      </c>
      <c r="H8055" t="s">
        <v>18925</v>
      </c>
      <c r="I8055" s="1">
        <v>44774</v>
      </c>
      <c r="J8055" s="1">
        <v>45473</v>
      </c>
      <c r="K8055" s="1">
        <v>44781.387615740743</v>
      </c>
      <c r="L8055" s="1">
        <v>45473</v>
      </c>
      <c r="M8055" t="s">
        <v>36</v>
      </c>
      <c r="N8055" t="s">
        <v>37</v>
      </c>
      <c r="O8055">
        <v>87600</v>
      </c>
      <c r="P8055">
        <v>0</v>
      </c>
      <c r="Q8055">
        <v>0</v>
      </c>
      <c r="R8055">
        <v>87600</v>
      </c>
      <c r="S8055">
        <v>87600</v>
      </c>
      <c r="T8055">
        <v>-87600</v>
      </c>
      <c r="U8055">
        <v>0</v>
      </c>
      <c r="V8055">
        <v>-87600</v>
      </c>
      <c r="W8055">
        <v>-87600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f>Table1[[#This Row],[RPMO Balance]]-Table1[[#This Row],[RSP Balance]]</f>
        <v>0</v>
      </c>
      <c r="AG8055">
        <f>Table1[[#This Row],[RSP Total Charges]]+Table1[[#This Row],[TotalPaymentUnallocatedAmount]]+Table1[[#This Row],[TotalCreditUnallocatedAmount]]</f>
        <v>0</v>
      </c>
    </row>
    <row r="8056" spans="1:33" hidden="1" x14ac:dyDescent="0.25">
      <c r="A8056" t="s">
        <v>17091</v>
      </c>
      <c r="B8056">
        <v>14479</v>
      </c>
      <c r="C8056" t="s">
        <v>19242</v>
      </c>
      <c r="D8056">
        <v>13891</v>
      </c>
      <c r="E8056">
        <v>1699</v>
      </c>
      <c r="F8056" t="s">
        <v>11709</v>
      </c>
      <c r="G8056" t="s">
        <v>19243</v>
      </c>
      <c r="H8056" t="s">
        <v>19244</v>
      </c>
      <c r="I8056" s="1">
        <v>44774</v>
      </c>
      <c r="J8056" s="1">
        <v>45473</v>
      </c>
      <c r="K8056" s="1">
        <v>44785</v>
      </c>
      <c r="L8056" s="1">
        <v>45473</v>
      </c>
      <c r="M8056" t="s">
        <v>36</v>
      </c>
      <c r="N8056" t="s">
        <v>37</v>
      </c>
      <c r="O8056">
        <v>57980</v>
      </c>
      <c r="P8056">
        <v>0</v>
      </c>
      <c r="Q8056">
        <v>0</v>
      </c>
      <c r="R8056">
        <v>57980</v>
      </c>
      <c r="S8056">
        <v>57980</v>
      </c>
      <c r="T8056">
        <v>-57980</v>
      </c>
      <c r="U8056">
        <v>0</v>
      </c>
      <c r="V8056">
        <v>-57980</v>
      </c>
      <c r="W8056">
        <v>-57980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f>Table1[[#This Row],[RPMO Balance]]-Table1[[#This Row],[RSP Balance]]</f>
        <v>0</v>
      </c>
      <c r="AG8056">
        <f>Table1[[#This Row],[RSP Total Charges]]+Table1[[#This Row],[TotalPaymentUnallocatedAmount]]+Table1[[#This Row],[TotalCreditUnallocatedAmount]]</f>
        <v>0</v>
      </c>
    </row>
    <row r="8057" spans="1:33" hidden="1" x14ac:dyDescent="0.25">
      <c r="A8057" t="s">
        <v>17091</v>
      </c>
      <c r="B8057">
        <v>14480</v>
      </c>
      <c r="C8057" t="s">
        <v>19245</v>
      </c>
      <c r="D8057">
        <v>13892</v>
      </c>
      <c r="E8057">
        <v>1700</v>
      </c>
      <c r="F8057" t="s">
        <v>19246</v>
      </c>
      <c r="G8057" t="s">
        <v>19247</v>
      </c>
      <c r="H8057" t="s">
        <v>19080</v>
      </c>
      <c r="I8057" s="1">
        <v>44774</v>
      </c>
      <c r="J8057" s="1">
        <v>45107</v>
      </c>
      <c r="K8057" s="1">
        <v>44783.371759259258</v>
      </c>
      <c r="L8057" s="1">
        <v>45107</v>
      </c>
      <c r="M8057" t="s">
        <v>36</v>
      </c>
      <c r="N8057" t="s">
        <v>37</v>
      </c>
      <c r="O8057">
        <v>66084</v>
      </c>
      <c r="P8057">
        <v>0</v>
      </c>
      <c r="Q8057">
        <v>0</v>
      </c>
      <c r="R8057">
        <v>66084</v>
      </c>
      <c r="S8057">
        <v>66084</v>
      </c>
      <c r="T8057">
        <v>-74449</v>
      </c>
      <c r="U8057">
        <v>-8365</v>
      </c>
      <c r="V8057">
        <v>-66084</v>
      </c>
      <c r="W8057">
        <v>-66084</v>
      </c>
      <c r="X8057">
        <v>0</v>
      </c>
      <c r="Y8057">
        <v>-8365</v>
      </c>
      <c r="Z8057">
        <v>0</v>
      </c>
      <c r="AA8057">
        <v>0</v>
      </c>
      <c r="AB8057">
        <v>0</v>
      </c>
      <c r="AC8057">
        <v>-8365</v>
      </c>
      <c r="AD8057">
        <v>0</v>
      </c>
      <c r="AE8057">
        <v>-8365</v>
      </c>
      <c r="AF8057">
        <f>Table1[[#This Row],[RPMO Balance]]-Table1[[#This Row],[RSP Balance]]</f>
        <v>0</v>
      </c>
      <c r="AG8057">
        <f>Table1[[#This Row],[RSP Total Charges]]+Table1[[#This Row],[TotalPaymentUnallocatedAmount]]+Table1[[#This Row],[TotalCreditUnallocatedAmount]]</f>
        <v>-8365</v>
      </c>
    </row>
    <row r="8058" spans="1:33" hidden="1" x14ac:dyDescent="0.25">
      <c r="A8058" t="s">
        <v>17091</v>
      </c>
      <c r="B8058">
        <v>14481</v>
      </c>
      <c r="C8058" t="s">
        <v>19248</v>
      </c>
      <c r="D8058">
        <v>13893</v>
      </c>
      <c r="E8058">
        <v>1701</v>
      </c>
      <c r="F8058" t="s">
        <v>12974</v>
      </c>
      <c r="G8058" t="s">
        <v>19249</v>
      </c>
      <c r="H8058" t="s">
        <v>19204</v>
      </c>
      <c r="I8058" s="1">
        <v>44747</v>
      </c>
      <c r="J8058" s="1">
        <v>44957</v>
      </c>
      <c r="K8058" s="1">
        <v>44747.104042939813</v>
      </c>
      <c r="L8058" s="1">
        <v>44957</v>
      </c>
      <c r="M8058" t="s">
        <v>984</v>
      </c>
      <c r="N8058" t="s">
        <v>985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f>Table1[[#This Row],[RPMO Balance]]-Table1[[#This Row],[RSP Balance]]</f>
        <v>0</v>
      </c>
      <c r="AG8058">
        <f>Table1[[#This Row],[RSP Total Charges]]+Table1[[#This Row],[TotalPaymentUnallocatedAmount]]+Table1[[#This Row],[TotalCreditUnallocatedAmount]]</f>
        <v>0</v>
      </c>
    </row>
    <row r="8059" spans="1:33" hidden="1" x14ac:dyDescent="0.25">
      <c r="A8059" t="s">
        <v>17091</v>
      </c>
      <c r="B8059">
        <v>14482</v>
      </c>
      <c r="C8059" t="s">
        <v>19250</v>
      </c>
      <c r="D8059">
        <v>13894</v>
      </c>
      <c r="E8059">
        <v>1702</v>
      </c>
      <c r="F8059" t="s">
        <v>384</v>
      </c>
      <c r="G8059" t="s">
        <v>19251</v>
      </c>
      <c r="H8059" t="s">
        <v>19252</v>
      </c>
      <c r="I8059" s="1">
        <v>44747</v>
      </c>
      <c r="J8059" s="1">
        <v>44985</v>
      </c>
      <c r="K8059" s="1">
        <v>44747.104042939813</v>
      </c>
      <c r="L8059" s="1">
        <v>44985</v>
      </c>
      <c r="M8059" t="s">
        <v>984</v>
      </c>
      <c r="N8059" t="s">
        <v>985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f>Table1[[#This Row],[RPMO Balance]]-Table1[[#This Row],[RSP Balance]]</f>
        <v>0</v>
      </c>
      <c r="AG8059">
        <f>Table1[[#This Row],[RSP Total Charges]]+Table1[[#This Row],[TotalPaymentUnallocatedAmount]]+Table1[[#This Row],[TotalCreditUnallocatedAmount]]</f>
        <v>0</v>
      </c>
    </row>
    <row r="8060" spans="1:33" hidden="1" x14ac:dyDescent="0.25">
      <c r="A8060" t="s">
        <v>17091</v>
      </c>
      <c r="B8060">
        <v>14483</v>
      </c>
      <c r="C8060" t="s">
        <v>19253</v>
      </c>
      <c r="D8060">
        <v>13895</v>
      </c>
      <c r="E8060">
        <v>1703</v>
      </c>
      <c r="F8060" t="s">
        <v>19254</v>
      </c>
      <c r="G8060" t="s">
        <v>19255</v>
      </c>
      <c r="H8060" t="s">
        <v>19256</v>
      </c>
      <c r="I8060" s="1">
        <v>44747</v>
      </c>
      <c r="J8060" s="1">
        <v>45473</v>
      </c>
      <c r="K8060" s="1">
        <v>44747.104042939813</v>
      </c>
      <c r="L8060" s="1">
        <v>45473</v>
      </c>
      <c r="M8060" t="s">
        <v>36</v>
      </c>
      <c r="N8060" t="s">
        <v>37</v>
      </c>
      <c r="O8060">
        <v>54495</v>
      </c>
      <c r="P8060">
        <v>0</v>
      </c>
      <c r="Q8060">
        <v>0</v>
      </c>
      <c r="R8060">
        <v>54495</v>
      </c>
      <c r="S8060">
        <v>54495</v>
      </c>
      <c r="T8060">
        <v>-54495</v>
      </c>
      <c r="U8060">
        <v>0</v>
      </c>
      <c r="V8060">
        <v>-54495</v>
      </c>
      <c r="W8060">
        <v>-54495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f>Table1[[#This Row],[RPMO Balance]]-Table1[[#This Row],[RSP Balance]]</f>
        <v>0</v>
      </c>
      <c r="AG8060">
        <f>Table1[[#This Row],[RSP Total Charges]]+Table1[[#This Row],[TotalPaymentUnallocatedAmount]]+Table1[[#This Row],[TotalCreditUnallocatedAmount]]</f>
        <v>0</v>
      </c>
    </row>
    <row r="8061" spans="1:33" hidden="1" x14ac:dyDescent="0.25">
      <c r="A8061" t="s">
        <v>17091</v>
      </c>
      <c r="B8061">
        <v>14484</v>
      </c>
      <c r="C8061" t="s">
        <v>19257</v>
      </c>
      <c r="D8061">
        <v>13896</v>
      </c>
      <c r="E8061">
        <v>1704</v>
      </c>
      <c r="F8061" t="s">
        <v>2305</v>
      </c>
      <c r="G8061" t="s">
        <v>19258</v>
      </c>
      <c r="H8061" t="s">
        <v>18837</v>
      </c>
      <c r="I8061" s="1">
        <v>44774</v>
      </c>
      <c r="J8061" s="1">
        <v>44926</v>
      </c>
      <c r="K8061" s="1">
        <v>44792.254131944443</v>
      </c>
      <c r="L8061" s="1">
        <v>44915</v>
      </c>
      <c r="M8061" t="s">
        <v>984</v>
      </c>
      <c r="N8061" t="s">
        <v>985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f>Table1[[#This Row],[RPMO Balance]]-Table1[[#This Row],[RSP Balance]]</f>
        <v>0</v>
      </c>
      <c r="AG8061">
        <f>Table1[[#This Row],[RSP Total Charges]]+Table1[[#This Row],[TotalPaymentUnallocatedAmount]]+Table1[[#This Row],[TotalCreditUnallocatedAmount]]</f>
        <v>0</v>
      </c>
    </row>
    <row r="8062" spans="1:33" hidden="1" x14ac:dyDescent="0.25">
      <c r="A8062" t="s">
        <v>17091</v>
      </c>
      <c r="B8062">
        <v>14485</v>
      </c>
      <c r="C8062" t="s">
        <v>19259</v>
      </c>
      <c r="D8062">
        <v>13897</v>
      </c>
      <c r="E8062">
        <v>1705</v>
      </c>
      <c r="F8062" t="s">
        <v>1162</v>
      </c>
      <c r="G8062" t="s">
        <v>19260</v>
      </c>
      <c r="H8062" t="s">
        <v>17232</v>
      </c>
      <c r="I8062" s="1">
        <v>44774</v>
      </c>
      <c r="J8062" s="1">
        <v>45107</v>
      </c>
      <c r="K8062" s="1">
        <v>44795.254131944443</v>
      </c>
      <c r="L8062" s="1">
        <v>45107</v>
      </c>
      <c r="M8062" t="s">
        <v>36</v>
      </c>
      <c r="N8062" t="s">
        <v>37</v>
      </c>
      <c r="O8062">
        <v>55070</v>
      </c>
      <c r="P8062">
        <v>0</v>
      </c>
      <c r="Q8062">
        <v>0</v>
      </c>
      <c r="R8062">
        <v>55070</v>
      </c>
      <c r="S8062">
        <v>54920</v>
      </c>
      <c r="T8062">
        <v>-54920</v>
      </c>
      <c r="U8062">
        <v>150</v>
      </c>
      <c r="V8062">
        <v>-54920</v>
      </c>
      <c r="W8062">
        <v>-54920</v>
      </c>
      <c r="X8062">
        <v>0</v>
      </c>
      <c r="Y8062">
        <v>0</v>
      </c>
      <c r="Z8062">
        <v>0</v>
      </c>
      <c r="AA8062">
        <v>0</v>
      </c>
      <c r="AB8062">
        <v>150</v>
      </c>
      <c r="AC8062">
        <v>0</v>
      </c>
      <c r="AD8062">
        <v>0</v>
      </c>
      <c r="AE8062">
        <v>150</v>
      </c>
      <c r="AF8062">
        <f>Table1[[#This Row],[RPMO Balance]]-Table1[[#This Row],[RSP Balance]]</f>
        <v>0</v>
      </c>
      <c r="AG8062">
        <f>Table1[[#This Row],[RSP Total Charges]]+Table1[[#This Row],[TotalPaymentUnallocatedAmount]]+Table1[[#This Row],[TotalCreditUnallocatedAmount]]</f>
        <v>150</v>
      </c>
    </row>
    <row r="8063" spans="1:33" hidden="1" x14ac:dyDescent="0.25">
      <c r="A8063" t="s">
        <v>17091</v>
      </c>
      <c r="B8063">
        <v>14486</v>
      </c>
      <c r="C8063" t="s">
        <v>19261</v>
      </c>
      <c r="D8063">
        <v>13898</v>
      </c>
      <c r="E8063">
        <v>1706</v>
      </c>
      <c r="F8063" t="s">
        <v>4960</v>
      </c>
      <c r="G8063" t="s">
        <v>19262</v>
      </c>
      <c r="H8063" t="s">
        <v>18977</v>
      </c>
      <c r="I8063" s="1">
        <v>44774</v>
      </c>
      <c r="J8063" s="1">
        <v>44926</v>
      </c>
      <c r="K8063" s="1">
        <v>44790.170891203707</v>
      </c>
      <c r="L8063" s="1">
        <v>44914</v>
      </c>
      <c r="M8063" t="s">
        <v>984</v>
      </c>
      <c r="N8063" t="s">
        <v>985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f>Table1[[#This Row],[RPMO Balance]]-Table1[[#This Row],[RSP Balance]]</f>
        <v>0</v>
      </c>
      <c r="AG8063">
        <f>Table1[[#This Row],[RSP Total Charges]]+Table1[[#This Row],[TotalPaymentUnallocatedAmount]]+Table1[[#This Row],[TotalCreditUnallocatedAmount]]</f>
        <v>0</v>
      </c>
    </row>
    <row r="8064" spans="1:33" hidden="1" x14ac:dyDescent="0.25">
      <c r="A8064" t="s">
        <v>17091</v>
      </c>
      <c r="B8064">
        <v>14487</v>
      </c>
      <c r="C8064" t="s">
        <v>19263</v>
      </c>
      <c r="D8064">
        <v>13899</v>
      </c>
      <c r="E8064">
        <v>1707</v>
      </c>
      <c r="F8064" t="s">
        <v>19264</v>
      </c>
      <c r="G8064" t="s">
        <v>19265</v>
      </c>
      <c r="H8064" t="s">
        <v>18973</v>
      </c>
      <c r="I8064" s="1">
        <v>44774</v>
      </c>
      <c r="J8064" s="1">
        <v>45473</v>
      </c>
      <c r="K8064" s="1">
        <v>44783.520555555559</v>
      </c>
      <c r="L8064" s="1">
        <v>45473</v>
      </c>
      <c r="M8064" t="s">
        <v>36</v>
      </c>
      <c r="N8064" t="s">
        <v>37</v>
      </c>
      <c r="O8064">
        <v>54334</v>
      </c>
      <c r="P8064">
        <v>0</v>
      </c>
      <c r="Q8064">
        <v>0</v>
      </c>
      <c r="R8064">
        <v>54334</v>
      </c>
      <c r="S8064">
        <v>54334</v>
      </c>
      <c r="T8064">
        <v>-54334</v>
      </c>
      <c r="U8064">
        <v>0</v>
      </c>
      <c r="V8064">
        <v>-54334</v>
      </c>
      <c r="W8064">
        <v>-54334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f>Table1[[#This Row],[RPMO Balance]]-Table1[[#This Row],[RSP Balance]]</f>
        <v>0</v>
      </c>
      <c r="AG8064">
        <f>Table1[[#This Row],[RSP Total Charges]]+Table1[[#This Row],[TotalPaymentUnallocatedAmount]]+Table1[[#This Row],[TotalCreditUnallocatedAmount]]</f>
        <v>0</v>
      </c>
    </row>
    <row r="8065" spans="1:33" hidden="1" x14ac:dyDescent="0.25">
      <c r="A8065" t="s">
        <v>17091</v>
      </c>
      <c r="B8065">
        <v>14488</v>
      </c>
      <c r="C8065" t="s">
        <v>19266</v>
      </c>
      <c r="D8065">
        <v>13900</v>
      </c>
      <c r="E8065">
        <v>1708</v>
      </c>
      <c r="F8065" t="s">
        <v>19267</v>
      </c>
      <c r="G8065" t="s">
        <v>19268</v>
      </c>
      <c r="H8065" t="s">
        <v>17557</v>
      </c>
      <c r="I8065" s="1">
        <v>44747</v>
      </c>
      <c r="J8065" s="1">
        <v>44804</v>
      </c>
      <c r="K8065" s="1">
        <v>44747</v>
      </c>
      <c r="L8065" s="1">
        <v>44797.254131944443</v>
      </c>
      <c r="M8065" t="s">
        <v>984</v>
      </c>
      <c r="N8065" t="s">
        <v>985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f>Table1[[#This Row],[RPMO Balance]]-Table1[[#This Row],[RSP Balance]]</f>
        <v>0</v>
      </c>
      <c r="AG8065">
        <f>Table1[[#This Row],[RSP Total Charges]]+Table1[[#This Row],[TotalPaymentUnallocatedAmount]]+Table1[[#This Row],[TotalCreditUnallocatedAmount]]</f>
        <v>0</v>
      </c>
    </row>
    <row r="8066" spans="1:33" hidden="1" x14ac:dyDescent="0.25">
      <c r="A8066" t="s">
        <v>17091</v>
      </c>
      <c r="B8066">
        <v>14489</v>
      </c>
      <c r="C8066" t="s">
        <v>19269</v>
      </c>
      <c r="D8066">
        <v>13901</v>
      </c>
      <c r="E8066">
        <v>1709</v>
      </c>
      <c r="F8066" t="s">
        <v>19270</v>
      </c>
      <c r="G8066" t="s">
        <v>19271</v>
      </c>
      <c r="H8066" t="s">
        <v>18914</v>
      </c>
      <c r="I8066" s="1">
        <v>44774</v>
      </c>
      <c r="J8066" s="1">
        <v>44957</v>
      </c>
      <c r="K8066" s="1">
        <v>44784.428599537037</v>
      </c>
      <c r="L8066" s="1">
        <v>44957</v>
      </c>
      <c r="M8066" t="s">
        <v>984</v>
      </c>
      <c r="N8066" t="s">
        <v>985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f>Table1[[#This Row],[RPMO Balance]]-Table1[[#This Row],[RSP Balance]]</f>
        <v>0</v>
      </c>
      <c r="AG8066">
        <f>Table1[[#This Row],[RSP Total Charges]]+Table1[[#This Row],[TotalPaymentUnallocatedAmount]]+Table1[[#This Row],[TotalCreditUnallocatedAmount]]</f>
        <v>0</v>
      </c>
    </row>
    <row r="8067" spans="1:33" hidden="1" x14ac:dyDescent="0.25">
      <c r="A8067" t="s">
        <v>17091</v>
      </c>
      <c r="B8067">
        <v>14490</v>
      </c>
      <c r="C8067" t="s">
        <v>19272</v>
      </c>
      <c r="D8067">
        <v>13902</v>
      </c>
      <c r="E8067">
        <v>1710</v>
      </c>
      <c r="F8067" t="s">
        <v>17408</v>
      </c>
      <c r="G8067" t="s">
        <v>19273</v>
      </c>
      <c r="H8067" t="s">
        <v>18301</v>
      </c>
      <c r="I8067" s="1">
        <v>44774</v>
      </c>
      <c r="J8067" s="1">
        <v>44957</v>
      </c>
      <c r="K8067" s="1">
        <v>44791.254131944443</v>
      </c>
      <c r="L8067" s="1">
        <v>44957</v>
      </c>
      <c r="M8067" t="s">
        <v>984</v>
      </c>
      <c r="N8067" t="s">
        <v>985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f>Table1[[#This Row],[RPMO Balance]]-Table1[[#This Row],[RSP Balance]]</f>
        <v>0</v>
      </c>
      <c r="AG8067">
        <f>Table1[[#This Row],[RSP Total Charges]]+Table1[[#This Row],[TotalPaymentUnallocatedAmount]]+Table1[[#This Row],[TotalCreditUnallocatedAmount]]</f>
        <v>0</v>
      </c>
    </row>
    <row r="8068" spans="1:33" hidden="1" x14ac:dyDescent="0.25">
      <c r="A8068" t="s">
        <v>17091</v>
      </c>
      <c r="B8068">
        <v>14491</v>
      </c>
      <c r="C8068" t="s">
        <v>19274</v>
      </c>
      <c r="D8068">
        <v>13903</v>
      </c>
      <c r="E8068">
        <v>1711</v>
      </c>
      <c r="F8068" t="s">
        <v>3871</v>
      </c>
      <c r="G8068" t="s">
        <v>16958</v>
      </c>
      <c r="H8068" t="s">
        <v>18294</v>
      </c>
      <c r="I8068" s="1">
        <v>44774</v>
      </c>
      <c r="J8068" s="1">
        <v>44957</v>
      </c>
      <c r="K8068" s="1">
        <v>44788.194432870368</v>
      </c>
      <c r="L8068" s="1">
        <v>44957</v>
      </c>
      <c r="M8068" t="s">
        <v>984</v>
      </c>
      <c r="N8068" t="s">
        <v>985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f>Table1[[#This Row],[RPMO Balance]]-Table1[[#This Row],[RSP Balance]]</f>
        <v>0</v>
      </c>
      <c r="AG8068">
        <f>Table1[[#This Row],[RSP Total Charges]]+Table1[[#This Row],[TotalPaymentUnallocatedAmount]]+Table1[[#This Row],[TotalCreditUnallocatedAmount]]</f>
        <v>0</v>
      </c>
    </row>
    <row r="8069" spans="1:33" hidden="1" x14ac:dyDescent="0.25">
      <c r="A8069" t="s">
        <v>17091</v>
      </c>
      <c r="B8069">
        <v>14492</v>
      </c>
      <c r="C8069" t="s">
        <v>19275</v>
      </c>
      <c r="D8069">
        <v>13904</v>
      </c>
      <c r="E8069">
        <v>1712</v>
      </c>
      <c r="F8069" t="s">
        <v>541</v>
      </c>
      <c r="G8069" t="s">
        <v>19276</v>
      </c>
      <c r="H8069" t="s">
        <v>18981</v>
      </c>
      <c r="I8069" s="1">
        <v>44774</v>
      </c>
      <c r="J8069" s="1">
        <v>44926</v>
      </c>
      <c r="K8069" s="1">
        <v>44795.254131944443</v>
      </c>
      <c r="L8069" s="1">
        <v>44910</v>
      </c>
      <c r="M8069" t="s">
        <v>984</v>
      </c>
      <c r="N8069" t="s">
        <v>985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f>Table1[[#This Row],[RPMO Balance]]-Table1[[#This Row],[RSP Balance]]</f>
        <v>0</v>
      </c>
      <c r="AG8069">
        <f>Table1[[#This Row],[RSP Total Charges]]+Table1[[#This Row],[TotalPaymentUnallocatedAmount]]+Table1[[#This Row],[TotalCreditUnallocatedAmount]]</f>
        <v>0</v>
      </c>
    </row>
    <row r="8070" spans="1:33" hidden="1" x14ac:dyDescent="0.25">
      <c r="A8070" t="s">
        <v>17091</v>
      </c>
      <c r="B8070">
        <v>14493</v>
      </c>
      <c r="C8070" t="s">
        <v>19277</v>
      </c>
      <c r="D8070">
        <v>13905</v>
      </c>
      <c r="E8070">
        <v>1713</v>
      </c>
      <c r="F8070" t="s">
        <v>19278</v>
      </c>
      <c r="G8070" t="s">
        <v>9588</v>
      </c>
      <c r="H8070" t="s">
        <v>19279</v>
      </c>
      <c r="I8070" s="1">
        <v>44747</v>
      </c>
      <c r="J8070" s="1">
        <v>44834</v>
      </c>
      <c r="K8070" s="1">
        <v>44747.104042939813</v>
      </c>
      <c r="L8070" s="1">
        <v>44834.321554861112</v>
      </c>
      <c r="M8070" t="s">
        <v>984</v>
      </c>
      <c r="N8070" t="s">
        <v>985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f>Table1[[#This Row],[RPMO Balance]]-Table1[[#This Row],[RSP Balance]]</f>
        <v>0</v>
      </c>
      <c r="AG8070">
        <f>Table1[[#This Row],[RSP Total Charges]]+Table1[[#This Row],[TotalPaymentUnallocatedAmount]]+Table1[[#This Row],[TotalCreditUnallocatedAmount]]</f>
        <v>0</v>
      </c>
    </row>
    <row r="8071" spans="1:33" hidden="1" x14ac:dyDescent="0.25">
      <c r="A8071" t="s">
        <v>17091</v>
      </c>
      <c r="B8071">
        <v>14494</v>
      </c>
      <c r="C8071" t="s">
        <v>19280</v>
      </c>
      <c r="D8071">
        <v>13906</v>
      </c>
      <c r="E8071">
        <v>6407</v>
      </c>
      <c r="F8071" t="s">
        <v>17814</v>
      </c>
      <c r="G8071" t="s">
        <v>19281</v>
      </c>
      <c r="H8071" t="s">
        <v>17183</v>
      </c>
      <c r="I8071" s="1">
        <v>44774</v>
      </c>
      <c r="J8071" s="1">
        <v>44926</v>
      </c>
      <c r="K8071" s="1">
        <v>44795.254131944443</v>
      </c>
      <c r="L8071" s="1">
        <v>44914</v>
      </c>
      <c r="M8071" t="s">
        <v>984</v>
      </c>
      <c r="N8071" t="s">
        <v>985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f>Table1[[#This Row],[RPMO Balance]]-Table1[[#This Row],[RSP Balance]]</f>
        <v>0</v>
      </c>
      <c r="AG8071">
        <f>Table1[[#This Row],[RSP Total Charges]]+Table1[[#This Row],[TotalPaymentUnallocatedAmount]]+Table1[[#This Row],[TotalCreditUnallocatedAmount]]</f>
        <v>0</v>
      </c>
    </row>
    <row r="8072" spans="1:33" hidden="1" x14ac:dyDescent="0.25">
      <c r="A8072" t="s">
        <v>17091</v>
      </c>
      <c r="B8072">
        <v>14495</v>
      </c>
      <c r="C8072" t="s">
        <v>19282</v>
      </c>
      <c r="D8072">
        <v>13907</v>
      </c>
      <c r="E8072">
        <v>1715</v>
      </c>
      <c r="F8072" t="s">
        <v>19283</v>
      </c>
      <c r="G8072" t="s">
        <v>19284</v>
      </c>
      <c r="H8072" t="s">
        <v>18024</v>
      </c>
      <c r="I8072" s="1">
        <v>44774</v>
      </c>
      <c r="J8072" s="1">
        <v>44926</v>
      </c>
      <c r="K8072" s="1">
        <v>44792.254131944443</v>
      </c>
      <c r="L8072" s="1">
        <v>44916</v>
      </c>
      <c r="M8072" t="s">
        <v>984</v>
      </c>
      <c r="N8072" t="s">
        <v>985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f>Table1[[#This Row],[RPMO Balance]]-Table1[[#This Row],[RSP Balance]]</f>
        <v>0</v>
      </c>
      <c r="AG8072">
        <f>Table1[[#This Row],[RSP Total Charges]]+Table1[[#This Row],[TotalPaymentUnallocatedAmount]]+Table1[[#This Row],[TotalCreditUnallocatedAmount]]</f>
        <v>0</v>
      </c>
    </row>
    <row r="8073" spans="1:33" hidden="1" x14ac:dyDescent="0.25">
      <c r="A8073" t="s">
        <v>17091</v>
      </c>
      <c r="B8073">
        <v>14496</v>
      </c>
      <c r="C8073" t="s">
        <v>19285</v>
      </c>
      <c r="D8073">
        <v>13908</v>
      </c>
      <c r="E8073">
        <v>1716</v>
      </c>
      <c r="F8073" t="s">
        <v>3039</v>
      </c>
      <c r="G8073" t="s">
        <v>19286</v>
      </c>
      <c r="H8073" t="s">
        <v>17954</v>
      </c>
      <c r="I8073" s="1">
        <v>44774</v>
      </c>
      <c r="J8073" s="1">
        <v>44926</v>
      </c>
      <c r="K8073" s="1">
        <v>44795.254131944443</v>
      </c>
      <c r="L8073" s="1">
        <v>44917</v>
      </c>
      <c r="M8073" t="s">
        <v>984</v>
      </c>
      <c r="N8073" t="s">
        <v>985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f>Table1[[#This Row],[RPMO Balance]]-Table1[[#This Row],[RSP Balance]]</f>
        <v>0</v>
      </c>
      <c r="AG8073">
        <f>Table1[[#This Row],[RSP Total Charges]]+Table1[[#This Row],[TotalPaymentUnallocatedAmount]]+Table1[[#This Row],[TotalCreditUnallocatedAmount]]</f>
        <v>0</v>
      </c>
    </row>
    <row r="8074" spans="1:33" hidden="1" x14ac:dyDescent="0.25">
      <c r="A8074" t="s">
        <v>17091</v>
      </c>
      <c r="B8074">
        <v>14497</v>
      </c>
      <c r="C8074" t="s">
        <v>19287</v>
      </c>
      <c r="D8074">
        <v>13909</v>
      </c>
      <c r="E8074">
        <v>1717</v>
      </c>
      <c r="F8074" t="s">
        <v>19288</v>
      </c>
      <c r="G8074" t="s">
        <v>19289</v>
      </c>
      <c r="H8074" t="s">
        <v>17288</v>
      </c>
      <c r="I8074" s="1">
        <v>44774</v>
      </c>
      <c r="J8074" s="1">
        <v>44926</v>
      </c>
      <c r="K8074" s="1">
        <v>44790.170891203707</v>
      </c>
      <c r="L8074" s="1">
        <v>44909</v>
      </c>
      <c r="M8074" t="s">
        <v>984</v>
      </c>
      <c r="N8074" t="s">
        <v>985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f>Table1[[#This Row],[RPMO Balance]]-Table1[[#This Row],[RSP Balance]]</f>
        <v>0</v>
      </c>
      <c r="AG8074">
        <f>Table1[[#This Row],[RSP Total Charges]]+Table1[[#This Row],[TotalPaymentUnallocatedAmount]]+Table1[[#This Row],[TotalCreditUnallocatedAmount]]</f>
        <v>0</v>
      </c>
    </row>
    <row r="8075" spans="1:33" hidden="1" x14ac:dyDescent="0.25">
      <c r="A8075" t="s">
        <v>17091</v>
      </c>
      <c r="B8075">
        <v>14498</v>
      </c>
      <c r="C8075" t="s">
        <v>19290</v>
      </c>
      <c r="D8075">
        <v>13910</v>
      </c>
      <c r="E8075">
        <v>1718</v>
      </c>
      <c r="F8075" t="s">
        <v>2882</v>
      </c>
      <c r="G8075" t="s">
        <v>3224</v>
      </c>
      <c r="H8075" t="s">
        <v>18071</v>
      </c>
      <c r="I8075" s="1">
        <v>44774</v>
      </c>
      <c r="J8075" s="1">
        <v>45107</v>
      </c>
      <c r="K8075" s="1">
        <v>44792.254131944443</v>
      </c>
      <c r="L8075" s="1">
        <v>45107</v>
      </c>
      <c r="M8075" t="s">
        <v>36</v>
      </c>
      <c r="N8075" t="s">
        <v>37</v>
      </c>
      <c r="O8075">
        <v>58580</v>
      </c>
      <c r="P8075">
        <v>0</v>
      </c>
      <c r="Q8075">
        <v>0</v>
      </c>
      <c r="R8075">
        <v>58580</v>
      </c>
      <c r="S8075">
        <v>58580</v>
      </c>
      <c r="T8075">
        <v>-58580</v>
      </c>
      <c r="U8075">
        <v>0</v>
      </c>
      <c r="V8075">
        <v>-58580</v>
      </c>
      <c r="W8075">
        <v>-58580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f>Table1[[#This Row],[RPMO Balance]]-Table1[[#This Row],[RSP Balance]]</f>
        <v>0</v>
      </c>
      <c r="AG8075">
        <f>Table1[[#This Row],[RSP Total Charges]]+Table1[[#This Row],[TotalPaymentUnallocatedAmount]]+Table1[[#This Row],[TotalCreditUnallocatedAmount]]</f>
        <v>0</v>
      </c>
    </row>
    <row r="8076" spans="1:33" hidden="1" x14ac:dyDescent="0.25">
      <c r="A8076" t="s">
        <v>17091</v>
      </c>
      <c r="B8076">
        <v>14499</v>
      </c>
      <c r="C8076" t="s">
        <v>19291</v>
      </c>
      <c r="D8076">
        <v>13911</v>
      </c>
      <c r="E8076">
        <v>1719</v>
      </c>
      <c r="F8076" t="s">
        <v>573</v>
      </c>
      <c r="G8076" t="s">
        <v>19292</v>
      </c>
      <c r="H8076" t="s">
        <v>18396</v>
      </c>
      <c r="I8076" s="1">
        <v>44774</v>
      </c>
      <c r="J8076" s="1">
        <v>44926</v>
      </c>
      <c r="K8076" s="1">
        <v>44797.254131944443</v>
      </c>
      <c r="L8076" s="1">
        <v>44917</v>
      </c>
      <c r="M8076" t="s">
        <v>984</v>
      </c>
      <c r="N8076" t="s">
        <v>985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f>Table1[[#This Row],[RPMO Balance]]-Table1[[#This Row],[RSP Balance]]</f>
        <v>0</v>
      </c>
      <c r="AG8076">
        <f>Table1[[#This Row],[RSP Total Charges]]+Table1[[#This Row],[TotalPaymentUnallocatedAmount]]+Table1[[#This Row],[TotalCreditUnallocatedAmount]]</f>
        <v>0</v>
      </c>
    </row>
    <row r="8077" spans="1:33" hidden="1" x14ac:dyDescent="0.25">
      <c r="A8077" t="s">
        <v>17091</v>
      </c>
      <c r="B8077">
        <v>14501</v>
      </c>
      <c r="C8077" t="s">
        <v>19293</v>
      </c>
      <c r="D8077">
        <v>13913</v>
      </c>
      <c r="E8077">
        <v>1722</v>
      </c>
      <c r="F8077" t="s">
        <v>19294</v>
      </c>
      <c r="G8077" t="s">
        <v>19295</v>
      </c>
      <c r="H8077" t="s">
        <v>19296</v>
      </c>
      <c r="I8077" s="1">
        <v>44774</v>
      </c>
      <c r="J8077" s="1">
        <v>45107</v>
      </c>
      <c r="K8077" s="1">
        <v>44792.254131944443</v>
      </c>
      <c r="L8077" s="1">
        <v>45107</v>
      </c>
      <c r="M8077" t="s">
        <v>36</v>
      </c>
      <c r="N8077" t="s">
        <v>37</v>
      </c>
      <c r="O8077">
        <v>54920</v>
      </c>
      <c r="P8077">
        <v>0</v>
      </c>
      <c r="Q8077">
        <v>0</v>
      </c>
      <c r="R8077">
        <v>54920</v>
      </c>
      <c r="S8077">
        <v>54920</v>
      </c>
      <c r="T8077">
        <v>-54920</v>
      </c>
      <c r="U8077">
        <v>0</v>
      </c>
      <c r="V8077">
        <v>-54920</v>
      </c>
      <c r="W8077">
        <v>-54920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f>Table1[[#This Row],[RPMO Balance]]-Table1[[#This Row],[RSP Balance]]</f>
        <v>0</v>
      </c>
      <c r="AG8077">
        <f>Table1[[#This Row],[RSP Total Charges]]+Table1[[#This Row],[TotalPaymentUnallocatedAmount]]+Table1[[#This Row],[TotalCreditUnallocatedAmount]]</f>
        <v>0</v>
      </c>
    </row>
    <row r="8078" spans="1:33" hidden="1" x14ac:dyDescent="0.25">
      <c r="A8078" t="s">
        <v>17091</v>
      </c>
      <c r="B8078">
        <v>14502</v>
      </c>
      <c r="C8078" t="s">
        <v>19297</v>
      </c>
      <c r="D8078">
        <v>13914</v>
      </c>
      <c r="E8078">
        <v>1723</v>
      </c>
      <c r="F8078" t="s">
        <v>19298</v>
      </c>
      <c r="G8078" t="s">
        <v>7394</v>
      </c>
      <c r="H8078" t="s">
        <v>17244</v>
      </c>
      <c r="I8078" s="1">
        <v>44774</v>
      </c>
      <c r="J8078" s="1">
        <v>44957</v>
      </c>
      <c r="K8078" s="1">
        <v>44783.453148148146</v>
      </c>
      <c r="L8078" s="1">
        <v>44957</v>
      </c>
      <c r="M8078" t="s">
        <v>984</v>
      </c>
      <c r="N8078" t="s">
        <v>985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f>Table1[[#This Row],[RPMO Balance]]-Table1[[#This Row],[RSP Balance]]</f>
        <v>0</v>
      </c>
      <c r="AG8078">
        <f>Table1[[#This Row],[RSP Total Charges]]+Table1[[#This Row],[TotalPaymentUnallocatedAmount]]+Table1[[#This Row],[TotalCreditUnallocatedAmount]]</f>
        <v>0</v>
      </c>
    </row>
    <row r="8079" spans="1:33" hidden="1" x14ac:dyDescent="0.25">
      <c r="A8079" t="s">
        <v>17091</v>
      </c>
      <c r="B8079">
        <v>14503</v>
      </c>
      <c r="C8079" t="s">
        <v>19299</v>
      </c>
      <c r="D8079">
        <v>13915</v>
      </c>
      <c r="E8079">
        <v>1724</v>
      </c>
      <c r="F8079" t="s">
        <v>19300</v>
      </c>
      <c r="G8079" t="s">
        <v>19301</v>
      </c>
      <c r="H8079" t="s">
        <v>19302</v>
      </c>
      <c r="I8079" s="1">
        <v>44747</v>
      </c>
      <c r="J8079" s="1">
        <v>45473</v>
      </c>
      <c r="K8079" s="1">
        <v>44747.104042939813</v>
      </c>
      <c r="L8079" s="1">
        <v>45473</v>
      </c>
      <c r="M8079" t="s">
        <v>36</v>
      </c>
      <c r="N8079" t="s">
        <v>37</v>
      </c>
      <c r="O8079">
        <v>87246</v>
      </c>
      <c r="P8079">
        <v>0</v>
      </c>
      <c r="Q8079">
        <v>0</v>
      </c>
      <c r="R8079">
        <v>87246</v>
      </c>
      <c r="S8079">
        <v>87246</v>
      </c>
      <c r="T8079">
        <v>-87246</v>
      </c>
      <c r="U8079">
        <v>0</v>
      </c>
      <c r="V8079">
        <v>-87246</v>
      </c>
      <c r="W8079">
        <v>-87246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f>Table1[[#This Row],[RPMO Balance]]-Table1[[#This Row],[RSP Balance]]</f>
        <v>0</v>
      </c>
      <c r="AG8079">
        <f>Table1[[#This Row],[RSP Total Charges]]+Table1[[#This Row],[TotalPaymentUnallocatedAmount]]+Table1[[#This Row],[TotalCreditUnallocatedAmount]]</f>
        <v>0</v>
      </c>
    </row>
    <row r="8080" spans="1:33" hidden="1" x14ac:dyDescent="0.25">
      <c r="A8080" t="s">
        <v>17091</v>
      </c>
      <c r="B8080">
        <v>14504</v>
      </c>
      <c r="C8080" t="s">
        <v>19303</v>
      </c>
      <c r="D8080">
        <v>13916</v>
      </c>
      <c r="E8080">
        <v>1725</v>
      </c>
      <c r="F8080" t="s">
        <v>18864</v>
      </c>
      <c r="G8080" t="s">
        <v>19304</v>
      </c>
      <c r="H8080" t="s">
        <v>19305</v>
      </c>
      <c r="I8080" s="1">
        <v>44774</v>
      </c>
      <c r="J8080" s="1">
        <v>44957</v>
      </c>
      <c r="K8080" s="1">
        <v>44798.254131944443</v>
      </c>
      <c r="L8080" s="1">
        <v>44957</v>
      </c>
      <c r="M8080" t="s">
        <v>984</v>
      </c>
      <c r="N8080" t="s">
        <v>985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f>Table1[[#This Row],[RPMO Balance]]-Table1[[#This Row],[RSP Balance]]</f>
        <v>0</v>
      </c>
      <c r="AG8080">
        <f>Table1[[#This Row],[RSP Total Charges]]+Table1[[#This Row],[TotalPaymentUnallocatedAmount]]+Table1[[#This Row],[TotalCreditUnallocatedAmount]]</f>
        <v>0</v>
      </c>
    </row>
    <row r="8081" spans="1:33" hidden="1" x14ac:dyDescent="0.25">
      <c r="A8081" t="s">
        <v>17091</v>
      </c>
      <c r="B8081">
        <v>14505</v>
      </c>
      <c r="C8081" t="s">
        <v>19306</v>
      </c>
      <c r="D8081">
        <v>13917</v>
      </c>
      <c r="E8081">
        <v>1726</v>
      </c>
      <c r="F8081" t="s">
        <v>19307</v>
      </c>
      <c r="G8081" t="s">
        <v>19308</v>
      </c>
      <c r="H8081" t="s">
        <v>18943</v>
      </c>
      <c r="I8081" s="1">
        <v>44774</v>
      </c>
      <c r="J8081" s="1">
        <v>44926</v>
      </c>
      <c r="K8081" s="1">
        <v>44795.254131944443</v>
      </c>
      <c r="L8081" s="1">
        <v>44924</v>
      </c>
      <c r="M8081" t="s">
        <v>984</v>
      </c>
      <c r="N8081" t="s">
        <v>985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f>Table1[[#This Row],[RPMO Balance]]-Table1[[#This Row],[RSP Balance]]</f>
        <v>0</v>
      </c>
      <c r="AG8081">
        <f>Table1[[#This Row],[RSP Total Charges]]+Table1[[#This Row],[TotalPaymentUnallocatedAmount]]+Table1[[#This Row],[TotalCreditUnallocatedAmount]]</f>
        <v>0</v>
      </c>
    </row>
    <row r="8082" spans="1:33" hidden="1" x14ac:dyDescent="0.25">
      <c r="A8082" t="s">
        <v>17091</v>
      </c>
      <c r="B8082">
        <v>14506</v>
      </c>
      <c r="C8082" t="s">
        <v>19309</v>
      </c>
      <c r="D8082">
        <v>13918</v>
      </c>
      <c r="E8082">
        <v>1727</v>
      </c>
      <c r="F8082" t="s">
        <v>19310</v>
      </c>
      <c r="G8082" t="s">
        <v>19311</v>
      </c>
      <c r="H8082" t="s">
        <v>19312</v>
      </c>
      <c r="I8082" s="1">
        <v>44774</v>
      </c>
      <c r="J8082" s="1">
        <v>44926</v>
      </c>
      <c r="K8082" s="1">
        <v>44794.254131944443</v>
      </c>
      <c r="L8082" s="1">
        <v>44924</v>
      </c>
      <c r="M8082" t="s">
        <v>984</v>
      </c>
      <c r="N8082" t="s">
        <v>985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f>Table1[[#This Row],[RPMO Balance]]-Table1[[#This Row],[RSP Balance]]</f>
        <v>0</v>
      </c>
      <c r="AG8082">
        <f>Table1[[#This Row],[RSP Total Charges]]+Table1[[#This Row],[TotalPaymentUnallocatedAmount]]+Table1[[#This Row],[TotalCreditUnallocatedAmount]]</f>
        <v>0</v>
      </c>
    </row>
    <row r="8083" spans="1:33" hidden="1" x14ac:dyDescent="0.25">
      <c r="A8083" t="s">
        <v>17091</v>
      </c>
      <c r="B8083">
        <v>14507</v>
      </c>
      <c r="C8083" t="s">
        <v>19313</v>
      </c>
      <c r="D8083">
        <v>13919</v>
      </c>
      <c r="E8083">
        <v>1728</v>
      </c>
      <c r="F8083" t="s">
        <v>651</v>
      </c>
      <c r="G8083" t="s">
        <v>652</v>
      </c>
      <c r="H8083" t="s">
        <v>19314</v>
      </c>
      <c r="I8083" s="1">
        <v>44774</v>
      </c>
      <c r="J8083" s="1">
        <v>44926</v>
      </c>
      <c r="K8083" s="1">
        <v>44785</v>
      </c>
      <c r="L8083" s="1">
        <v>44914</v>
      </c>
      <c r="M8083" t="s">
        <v>984</v>
      </c>
      <c r="N8083" t="s">
        <v>985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f>Table1[[#This Row],[RPMO Balance]]-Table1[[#This Row],[RSP Balance]]</f>
        <v>0</v>
      </c>
      <c r="AG8083">
        <f>Table1[[#This Row],[RSP Total Charges]]+Table1[[#This Row],[TotalPaymentUnallocatedAmount]]+Table1[[#This Row],[TotalCreditUnallocatedAmount]]</f>
        <v>0</v>
      </c>
    </row>
    <row r="8084" spans="1:33" hidden="1" x14ac:dyDescent="0.25">
      <c r="A8084" t="s">
        <v>17091</v>
      </c>
      <c r="B8084">
        <v>14508</v>
      </c>
      <c r="C8084" t="s">
        <v>19315</v>
      </c>
      <c r="D8084">
        <v>13920</v>
      </c>
      <c r="E8084">
        <v>1729</v>
      </c>
      <c r="F8084" t="s">
        <v>3938</v>
      </c>
      <c r="G8084" t="s">
        <v>19316</v>
      </c>
      <c r="H8084" t="s">
        <v>19317</v>
      </c>
      <c r="I8084" s="1">
        <v>44774</v>
      </c>
      <c r="J8084" s="1">
        <v>44926</v>
      </c>
      <c r="K8084" s="1">
        <v>44792.254131944443</v>
      </c>
      <c r="L8084" s="1">
        <v>44916</v>
      </c>
      <c r="M8084" t="s">
        <v>984</v>
      </c>
      <c r="N8084" t="s">
        <v>985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f>Table1[[#This Row],[RPMO Balance]]-Table1[[#This Row],[RSP Balance]]</f>
        <v>0</v>
      </c>
      <c r="AG8084">
        <f>Table1[[#This Row],[RSP Total Charges]]+Table1[[#This Row],[TotalPaymentUnallocatedAmount]]+Table1[[#This Row],[TotalCreditUnallocatedAmount]]</f>
        <v>0</v>
      </c>
    </row>
    <row r="8085" spans="1:33" hidden="1" x14ac:dyDescent="0.25">
      <c r="A8085" t="s">
        <v>17091</v>
      </c>
      <c r="B8085">
        <v>14509</v>
      </c>
      <c r="C8085" t="s">
        <v>19318</v>
      </c>
      <c r="D8085">
        <v>13921</v>
      </c>
      <c r="E8085">
        <v>1730</v>
      </c>
      <c r="F8085" t="s">
        <v>19319</v>
      </c>
      <c r="G8085" t="s">
        <v>19320</v>
      </c>
      <c r="H8085" t="s">
        <v>17581</v>
      </c>
      <c r="I8085" s="1">
        <v>44774</v>
      </c>
      <c r="J8085" s="1">
        <v>45657</v>
      </c>
      <c r="K8085" s="1">
        <v>44795.254131944443</v>
      </c>
      <c r="L8085" s="1">
        <v>45657</v>
      </c>
      <c r="M8085" t="s">
        <v>36</v>
      </c>
      <c r="N8085" t="s">
        <v>37</v>
      </c>
      <c r="O8085">
        <v>59930</v>
      </c>
      <c r="P8085">
        <v>0</v>
      </c>
      <c r="Q8085">
        <v>0</v>
      </c>
      <c r="R8085">
        <v>59930</v>
      </c>
      <c r="S8085">
        <v>36575</v>
      </c>
      <c r="T8085">
        <v>-58505</v>
      </c>
      <c r="U8085">
        <v>1425</v>
      </c>
      <c r="V8085">
        <v>-36575</v>
      </c>
      <c r="W8085">
        <v>-36575</v>
      </c>
      <c r="X8085">
        <v>0</v>
      </c>
      <c r="Y8085">
        <v>-21930</v>
      </c>
      <c r="Z8085">
        <v>0</v>
      </c>
      <c r="AA8085">
        <v>0</v>
      </c>
      <c r="AB8085">
        <v>23355</v>
      </c>
      <c r="AC8085">
        <v>-21930</v>
      </c>
      <c r="AD8085">
        <v>0</v>
      </c>
      <c r="AE8085">
        <v>1425</v>
      </c>
      <c r="AF8085">
        <f>Table1[[#This Row],[RPMO Balance]]-Table1[[#This Row],[RSP Balance]]</f>
        <v>0</v>
      </c>
      <c r="AG8085">
        <f>Table1[[#This Row],[RSP Total Charges]]+Table1[[#This Row],[TotalPaymentUnallocatedAmount]]+Table1[[#This Row],[TotalCreditUnallocatedAmount]]</f>
        <v>1425</v>
      </c>
    </row>
    <row r="8086" spans="1:33" hidden="1" x14ac:dyDescent="0.25">
      <c r="A8086" t="s">
        <v>17091</v>
      </c>
      <c r="B8086">
        <v>14510</v>
      </c>
      <c r="C8086" t="s">
        <v>19321</v>
      </c>
      <c r="D8086">
        <v>13922</v>
      </c>
      <c r="E8086">
        <v>1731</v>
      </c>
      <c r="F8086" t="s">
        <v>6818</v>
      </c>
      <c r="G8086" t="s">
        <v>19322</v>
      </c>
      <c r="H8086" t="s">
        <v>17939</v>
      </c>
      <c r="I8086" s="1">
        <v>44774</v>
      </c>
      <c r="J8086" s="1">
        <v>45473</v>
      </c>
      <c r="K8086" s="1">
        <v>44777.447256944448</v>
      </c>
      <c r="L8086" s="1">
        <v>45473</v>
      </c>
      <c r="M8086" t="s">
        <v>36</v>
      </c>
      <c r="N8086" t="s">
        <v>37</v>
      </c>
      <c r="O8086">
        <v>58730</v>
      </c>
      <c r="P8086">
        <v>0</v>
      </c>
      <c r="Q8086">
        <v>0</v>
      </c>
      <c r="R8086">
        <v>58730</v>
      </c>
      <c r="S8086">
        <v>58730</v>
      </c>
      <c r="T8086">
        <v>-58730</v>
      </c>
      <c r="U8086">
        <v>0</v>
      </c>
      <c r="V8086">
        <v>-58730</v>
      </c>
      <c r="W8086">
        <v>-58730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f>Table1[[#This Row],[RPMO Balance]]-Table1[[#This Row],[RSP Balance]]</f>
        <v>0</v>
      </c>
      <c r="AG8086">
        <f>Table1[[#This Row],[RSP Total Charges]]+Table1[[#This Row],[TotalPaymentUnallocatedAmount]]+Table1[[#This Row],[TotalCreditUnallocatedAmount]]</f>
        <v>0</v>
      </c>
    </row>
    <row r="8087" spans="1:33" hidden="1" x14ac:dyDescent="0.25">
      <c r="A8087" t="s">
        <v>17091</v>
      </c>
      <c r="B8087">
        <v>14511</v>
      </c>
      <c r="C8087" t="s">
        <v>19323</v>
      </c>
      <c r="D8087">
        <v>13923</v>
      </c>
      <c r="E8087">
        <v>1732</v>
      </c>
      <c r="F8087" t="s">
        <v>7256</v>
      </c>
      <c r="G8087" t="s">
        <v>19324</v>
      </c>
      <c r="H8087" t="s">
        <v>17351</v>
      </c>
      <c r="I8087" s="1">
        <v>44774</v>
      </c>
      <c r="J8087" s="1">
        <v>44985</v>
      </c>
      <c r="K8087" s="1">
        <v>44778.674525462964</v>
      </c>
      <c r="L8087" s="1">
        <v>44985</v>
      </c>
      <c r="M8087" t="s">
        <v>984</v>
      </c>
      <c r="N8087" t="s">
        <v>985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f>Table1[[#This Row],[RPMO Balance]]-Table1[[#This Row],[RSP Balance]]</f>
        <v>0</v>
      </c>
      <c r="AG8087">
        <f>Table1[[#This Row],[RSP Total Charges]]+Table1[[#This Row],[TotalPaymentUnallocatedAmount]]+Table1[[#This Row],[TotalCreditUnallocatedAmount]]</f>
        <v>0</v>
      </c>
    </row>
    <row r="8088" spans="1:33" hidden="1" x14ac:dyDescent="0.25">
      <c r="A8088" t="s">
        <v>17091</v>
      </c>
      <c r="B8088">
        <v>14512</v>
      </c>
      <c r="C8088" t="s">
        <v>19325</v>
      </c>
      <c r="D8088">
        <v>13924</v>
      </c>
      <c r="E8088">
        <v>1733</v>
      </c>
      <c r="F8088" t="s">
        <v>19326</v>
      </c>
      <c r="G8088" t="s">
        <v>19327</v>
      </c>
      <c r="H8088" t="s">
        <v>17358</v>
      </c>
      <c r="I8088" s="1">
        <v>44774</v>
      </c>
      <c r="J8088" s="1">
        <v>44926</v>
      </c>
      <c r="K8088" s="1">
        <v>44795.254131944443</v>
      </c>
      <c r="L8088" s="1">
        <v>44917</v>
      </c>
      <c r="M8088" t="s">
        <v>984</v>
      </c>
      <c r="N8088" t="s">
        <v>985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f>Table1[[#This Row],[RPMO Balance]]-Table1[[#This Row],[RSP Balance]]</f>
        <v>0</v>
      </c>
      <c r="AG8088">
        <f>Table1[[#This Row],[RSP Total Charges]]+Table1[[#This Row],[TotalPaymentUnallocatedAmount]]+Table1[[#This Row],[TotalCreditUnallocatedAmount]]</f>
        <v>0</v>
      </c>
    </row>
    <row r="8089" spans="1:33" hidden="1" x14ac:dyDescent="0.25">
      <c r="A8089" t="s">
        <v>17091</v>
      </c>
      <c r="B8089">
        <v>14513</v>
      </c>
      <c r="C8089" t="s">
        <v>19328</v>
      </c>
      <c r="D8089">
        <v>13925</v>
      </c>
      <c r="E8089">
        <v>1734</v>
      </c>
      <c r="F8089" t="s">
        <v>171</v>
      </c>
      <c r="G8089" t="s">
        <v>19329</v>
      </c>
      <c r="H8089" t="s">
        <v>19330</v>
      </c>
      <c r="I8089" s="1">
        <v>44774</v>
      </c>
      <c r="J8089" s="1">
        <v>44957</v>
      </c>
      <c r="K8089" s="1">
        <v>44785.222986111112</v>
      </c>
      <c r="L8089" s="1">
        <v>44957</v>
      </c>
      <c r="M8089" t="s">
        <v>984</v>
      </c>
      <c r="N8089" t="s">
        <v>985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f>Table1[[#This Row],[RPMO Balance]]-Table1[[#This Row],[RSP Balance]]</f>
        <v>0</v>
      </c>
      <c r="AG8089">
        <f>Table1[[#This Row],[RSP Total Charges]]+Table1[[#This Row],[TotalPaymentUnallocatedAmount]]+Table1[[#This Row],[TotalCreditUnallocatedAmount]]</f>
        <v>0</v>
      </c>
    </row>
    <row r="8090" spans="1:33" hidden="1" x14ac:dyDescent="0.25">
      <c r="A8090" t="s">
        <v>17091</v>
      </c>
      <c r="B8090">
        <v>14514</v>
      </c>
      <c r="C8090" t="s">
        <v>19331</v>
      </c>
      <c r="D8090">
        <v>13926</v>
      </c>
      <c r="E8090">
        <v>1735</v>
      </c>
      <c r="F8090" t="s">
        <v>19332</v>
      </c>
      <c r="G8090" t="s">
        <v>19333</v>
      </c>
      <c r="H8090" t="s">
        <v>18294</v>
      </c>
      <c r="I8090" s="1">
        <v>44774</v>
      </c>
      <c r="J8090" s="1">
        <v>45107</v>
      </c>
      <c r="K8090" s="1">
        <v>44791.254131944443</v>
      </c>
      <c r="L8090" s="1">
        <v>45107</v>
      </c>
      <c r="M8090" t="s">
        <v>36</v>
      </c>
      <c r="N8090" t="s">
        <v>37</v>
      </c>
      <c r="O8090">
        <v>58130</v>
      </c>
      <c r="P8090">
        <v>0</v>
      </c>
      <c r="Q8090">
        <v>0</v>
      </c>
      <c r="R8090">
        <v>58130</v>
      </c>
      <c r="S8090">
        <v>58130</v>
      </c>
      <c r="T8090">
        <v>-58130</v>
      </c>
      <c r="U8090">
        <v>0</v>
      </c>
      <c r="V8090">
        <v>-58130</v>
      </c>
      <c r="W8090">
        <v>-58130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f>Table1[[#This Row],[RPMO Balance]]-Table1[[#This Row],[RSP Balance]]</f>
        <v>0</v>
      </c>
      <c r="AG8090">
        <f>Table1[[#This Row],[RSP Total Charges]]+Table1[[#This Row],[TotalPaymentUnallocatedAmount]]+Table1[[#This Row],[TotalCreditUnallocatedAmount]]</f>
        <v>0</v>
      </c>
    </row>
    <row r="8091" spans="1:33" hidden="1" x14ac:dyDescent="0.25">
      <c r="A8091" t="s">
        <v>17091</v>
      </c>
      <c r="B8091">
        <v>14515</v>
      </c>
      <c r="C8091" t="s">
        <v>19334</v>
      </c>
      <c r="D8091">
        <v>13927</v>
      </c>
      <c r="E8091">
        <v>1736</v>
      </c>
      <c r="F8091" t="s">
        <v>19335</v>
      </c>
      <c r="G8091" t="s">
        <v>19336</v>
      </c>
      <c r="H8091" t="s">
        <v>17347</v>
      </c>
      <c r="I8091" s="1">
        <v>44774</v>
      </c>
      <c r="J8091" s="1">
        <v>44926</v>
      </c>
      <c r="K8091" s="1">
        <v>44794.254131944443</v>
      </c>
      <c r="L8091" s="1">
        <v>44911</v>
      </c>
      <c r="M8091" t="s">
        <v>984</v>
      </c>
      <c r="N8091" t="s">
        <v>985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f>Table1[[#This Row],[RPMO Balance]]-Table1[[#This Row],[RSP Balance]]</f>
        <v>0</v>
      </c>
      <c r="AG8091">
        <f>Table1[[#This Row],[RSP Total Charges]]+Table1[[#This Row],[TotalPaymentUnallocatedAmount]]+Table1[[#This Row],[TotalCreditUnallocatedAmount]]</f>
        <v>0</v>
      </c>
    </row>
    <row r="8092" spans="1:33" hidden="1" x14ac:dyDescent="0.25">
      <c r="A8092" t="s">
        <v>17091</v>
      </c>
      <c r="B8092">
        <v>14516</v>
      </c>
      <c r="C8092" t="s">
        <v>19337</v>
      </c>
      <c r="D8092">
        <v>13928</v>
      </c>
      <c r="E8092">
        <v>6307</v>
      </c>
      <c r="F8092" t="s">
        <v>19338</v>
      </c>
      <c r="G8092" t="s">
        <v>19339</v>
      </c>
      <c r="H8092" t="s">
        <v>19340</v>
      </c>
      <c r="I8092" s="1">
        <v>44774</v>
      </c>
      <c r="J8092" s="1">
        <v>45473</v>
      </c>
      <c r="K8092" s="1">
        <v>44785</v>
      </c>
      <c r="L8092" s="1">
        <v>45473</v>
      </c>
      <c r="M8092" t="s">
        <v>36</v>
      </c>
      <c r="N8092" t="s">
        <v>37</v>
      </c>
      <c r="O8092">
        <v>56500</v>
      </c>
      <c r="P8092">
        <v>0</v>
      </c>
      <c r="Q8092">
        <v>0</v>
      </c>
      <c r="R8092">
        <v>56500</v>
      </c>
      <c r="S8092">
        <v>56500</v>
      </c>
      <c r="T8092">
        <v>-56500</v>
      </c>
      <c r="U8092">
        <v>0</v>
      </c>
      <c r="V8092">
        <v>-56500</v>
      </c>
      <c r="W8092">
        <v>-56500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f>Table1[[#This Row],[RPMO Balance]]-Table1[[#This Row],[RSP Balance]]</f>
        <v>0</v>
      </c>
      <c r="AG8092">
        <f>Table1[[#This Row],[RSP Total Charges]]+Table1[[#This Row],[TotalPaymentUnallocatedAmount]]+Table1[[#This Row],[TotalCreditUnallocatedAmount]]</f>
        <v>0</v>
      </c>
    </row>
    <row r="8093" spans="1:33" hidden="1" x14ac:dyDescent="0.25">
      <c r="A8093" t="s">
        <v>17091</v>
      </c>
      <c r="B8093">
        <v>14517</v>
      </c>
      <c r="C8093" t="s">
        <v>19341</v>
      </c>
      <c r="D8093">
        <v>13929</v>
      </c>
      <c r="E8093">
        <v>1738</v>
      </c>
      <c r="F8093" t="s">
        <v>19342</v>
      </c>
      <c r="G8093" t="s">
        <v>19343</v>
      </c>
      <c r="H8093" t="s">
        <v>19344</v>
      </c>
      <c r="I8093" s="1">
        <v>44747</v>
      </c>
      <c r="J8093" s="1">
        <v>45473</v>
      </c>
      <c r="K8093" s="1">
        <v>44747.104042939813</v>
      </c>
      <c r="L8093" s="1">
        <v>45473</v>
      </c>
      <c r="M8093" t="s">
        <v>36</v>
      </c>
      <c r="N8093" t="s">
        <v>37</v>
      </c>
      <c r="O8093">
        <v>65570</v>
      </c>
      <c r="P8093">
        <v>0</v>
      </c>
      <c r="Q8093">
        <v>0</v>
      </c>
      <c r="R8093">
        <v>65570</v>
      </c>
      <c r="S8093">
        <v>65570</v>
      </c>
      <c r="T8093">
        <v>-65570</v>
      </c>
      <c r="U8093">
        <v>0</v>
      </c>
      <c r="V8093">
        <v>-65570</v>
      </c>
      <c r="W8093">
        <v>-65570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f>Table1[[#This Row],[RPMO Balance]]-Table1[[#This Row],[RSP Balance]]</f>
        <v>0</v>
      </c>
      <c r="AG8093">
        <f>Table1[[#This Row],[RSP Total Charges]]+Table1[[#This Row],[TotalPaymentUnallocatedAmount]]+Table1[[#This Row],[TotalCreditUnallocatedAmount]]</f>
        <v>0</v>
      </c>
    </row>
    <row r="8094" spans="1:33" hidden="1" x14ac:dyDescent="0.25">
      <c r="A8094" t="s">
        <v>17091</v>
      </c>
      <c r="B8094">
        <v>14518</v>
      </c>
      <c r="C8094" t="s">
        <v>19345</v>
      </c>
      <c r="D8094">
        <v>13930</v>
      </c>
      <c r="E8094">
        <v>1739</v>
      </c>
      <c r="F8094" t="s">
        <v>2055</v>
      </c>
      <c r="G8094" t="s">
        <v>19346</v>
      </c>
      <c r="H8094" t="s">
        <v>19347</v>
      </c>
      <c r="I8094" s="1">
        <v>44774</v>
      </c>
      <c r="J8094" s="1">
        <v>45107</v>
      </c>
      <c r="K8094" s="1">
        <v>44788.194432870368</v>
      </c>
      <c r="L8094" s="1">
        <v>45107</v>
      </c>
      <c r="M8094" t="s">
        <v>36</v>
      </c>
      <c r="N8094" t="s">
        <v>37</v>
      </c>
      <c r="O8094">
        <v>59180</v>
      </c>
      <c r="P8094">
        <v>0</v>
      </c>
      <c r="Q8094">
        <v>0</v>
      </c>
      <c r="R8094">
        <v>59180</v>
      </c>
      <c r="S8094">
        <v>22535</v>
      </c>
      <c r="T8094">
        <v>-59130</v>
      </c>
      <c r="U8094">
        <v>50</v>
      </c>
      <c r="V8094">
        <v>-22535</v>
      </c>
      <c r="W8094">
        <v>-22535</v>
      </c>
      <c r="X8094">
        <v>0</v>
      </c>
      <c r="Y8094">
        <v>-36595</v>
      </c>
      <c r="Z8094">
        <v>0</v>
      </c>
      <c r="AA8094">
        <v>0</v>
      </c>
      <c r="AB8094">
        <v>36645</v>
      </c>
      <c r="AC8094">
        <v>-36595</v>
      </c>
      <c r="AD8094">
        <v>0</v>
      </c>
      <c r="AE8094">
        <v>50</v>
      </c>
      <c r="AF8094">
        <f>Table1[[#This Row],[RPMO Balance]]-Table1[[#This Row],[RSP Balance]]</f>
        <v>0</v>
      </c>
      <c r="AG8094">
        <f>Table1[[#This Row],[RSP Total Charges]]+Table1[[#This Row],[TotalPaymentUnallocatedAmount]]+Table1[[#This Row],[TotalCreditUnallocatedAmount]]</f>
        <v>50</v>
      </c>
    </row>
    <row r="8095" spans="1:33" hidden="1" x14ac:dyDescent="0.25">
      <c r="A8095" t="s">
        <v>17091</v>
      </c>
      <c r="B8095">
        <v>14519</v>
      </c>
      <c r="C8095" t="s">
        <v>19348</v>
      </c>
      <c r="D8095">
        <v>13931</v>
      </c>
      <c r="E8095">
        <v>1740</v>
      </c>
      <c r="F8095" t="s">
        <v>19349</v>
      </c>
      <c r="G8095" t="s">
        <v>19350</v>
      </c>
      <c r="H8095" t="s">
        <v>19351</v>
      </c>
      <c r="I8095" s="1">
        <v>44774</v>
      </c>
      <c r="J8095" s="1">
        <v>45473</v>
      </c>
      <c r="K8095" s="1">
        <v>44778.593009259261</v>
      </c>
      <c r="L8095" s="1">
        <v>45473</v>
      </c>
      <c r="M8095" t="s">
        <v>36</v>
      </c>
      <c r="N8095" t="s">
        <v>37</v>
      </c>
      <c r="O8095">
        <v>87600</v>
      </c>
      <c r="P8095">
        <v>0</v>
      </c>
      <c r="Q8095">
        <v>0</v>
      </c>
      <c r="R8095">
        <v>87600</v>
      </c>
      <c r="S8095">
        <v>87600</v>
      </c>
      <c r="T8095">
        <v>-87600</v>
      </c>
      <c r="U8095">
        <v>0</v>
      </c>
      <c r="V8095">
        <v>-87600</v>
      </c>
      <c r="W8095">
        <v>-87600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f>Table1[[#This Row],[RPMO Balance]]-Table1[[#This Row],[RSP Balance]]</f>
        <v>0</v>
      </c>
      <c r="AG8095">
        <f>Table1[[#This Row],[RSP Total Charges]]+Table1[[#This Row],[TotalPaymentUnallocatedAmount]]+Table1[[#This Row],[TotalCreditUnallocatedAmount]]</f>
        <v>0</v>
      </c>
    </row>
    <row r="8096" spans="1:33" hidden="1" x14ac:dyDescent="0.25">
      <c r="A8096" t="s">
        <v>17091</v>
      </c>
      <c r="B8096">
        <v>14520</v>
      </c>
      <c r="C8096" t="s">
        <v>19352</v>
      </c>
      <c r="D8096">
        <v>13932</v>
      </c>
      <c r="E8096">
        <v>1741</v>
      </c>
      <c r="F8096" t="s">
        <v>12827</v>
      </c>
      <c r="G8096" t="s">
        <v>19353</v>
      </c>
      <c r="H8096" t="s">
        <v>19354</v>
      </c>
      <c r="I8096" s="1">
        <v>44774</v>
      </c>
      <c r="J8096" s="1">
        <v>45107</v>
      </c>
      <c r="K8096" s="1">
        <v>44776.232094907406</v>
      </c>
      <c r="L8096" s="1">
        <v>45107</v>
      </c>
      <c r="M8096" t="s">
        <v>36</v>
      </c>
      <c r="N8096" t="s">
        <v>37</v>
      </c>
      <c r="O8096">
        <v>54332</v>
      </c>
      <c r="P8096">
        <v>0</v>
      </c>
      <c r="Q8096">
        <v>0</v>
      </c>
      <c r="R8096">
        <v>54332</v>
      </c>
      <c r="S8096">
        <v>54332</v>
      </c>
      <c r="T8096">
        <v>-54332</v>
      </c>
      <c r="U8096">
        <v>0</v>
      </c>
      <c r="V8096">
        <v>-54332</v>
      </c>
      <c r="W8096">
        <v>-54332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f>Table1[[#This Row],[RPMO Balance]]-Table1[[#This Row],[RSP Balance]]</f>
        <v>0</v>
      </c>
      <c r="AG8096">
        <f>Table1[[#This Row],[RSP Total Charges]]+Table1[[#This Row],[TotalPaymentUnallocatedAmount]]+Table1[[#This Row],[TotalCreditUnallocatedAmount]]</f>
        <v>0</v>
      </c>
    </row>
    <row r="8097" spans="1:33" hidden="1" x14ac:dyDescent="0.25">
      <c r="A8097" t="s">
        <v>17091</v>
      </c>
      <c r="B8097">
        <v>14521</v>
      </c>
      <c r="C8097" t="s">
        <v>19355</v>
      </c>
      <c r="D8097">
        <v>13933</v>
      </c>
      <c r="E8097">
        <v>1742</v>
      </c>
      <c r="F8097" t="s">
        <v>391</v>
      </c>
      <c r="G8097" t="s">
        <v>19356</v>
      </c>
      <c r="H8097" t="s">
        <v>18822</v>
      </c>
      <c r="I8097" s="1">
        <v>44774</v>
      </c>
      <c r="J8097" s="1">
        <v>45016</v>
      </c>
      <c r="K8097" s="1">
        <v>44774.563530092593</v>
      </c>
      <c r="L8097" s="1">
        <v>45016</v>
      </c>
      <c r="M8097" t="s">
        <v>36</v>
      </c>
      <c r="N8097" t="s">
        <v>37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f>Table1[[#This Row],[RPMO Balance]]-Table1[[#This Row],[RSP Balance]]</f>
        <v>0</v>
      </c>
      <c r="AG8097">
        <f>Table1[[#This Row],[RSP Total Charges]]+Table1[[#This Row],[TotalPaymentUnallocatedAmount]]+Table1[[#This Row],[TotalCreditUnallocatedAmount]]</f>
        <v>0</v>
      </c>
    </row>
    <row r="8098" spans="1:33" hidden="1" x14ac:dyDescent="0.25">
      <c r="A8098" t="s">
        <v>17091</v>
      </c>
      <c r="B8098">
        <v>14522</v>
      </c>
      <c r="C8098" t="s">
        <v>19357</v>
      </c>
      <c r="D8098">
        <v>13934</v>
      </c>
      <c r="E8098">
        <v>1743</v>
      </c>
      <c r="F8098" t="s">
        <v>4552</v>
      </c>
      <c r="G8098" t="s">
        <v>19358</v>
      </c>
      <c r="H8098" t="s">
        <v>18679</v>
      </c>
      <c r="I8098" s="1">
        <v>44774</v>
      </c>
      <c r="J8098" s="1">
        <v>44926</v>
      </c>
      <c r="K8098" s="1">
        <v>44795.254131944443</v>
      </c>
      <c r="L8098" s="1">
        <v>44907</v>
      </c>
      <c r="M8098" t="s">
        <v>984</v>
      </c>
      <c r="N8098" t="s">
        <v>985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f>Table1[[#This Row],[RPMO Balance]]-Table1[[#This Row],[RSP Balance]]</f>
        <v>0</v>
      </c>
      <c r="AG8098">
        <f>Table1[[#This Row],[RSP Total Charges]]+Table1[[#This Row],[TotalPaymentUnallocatedAmount]]+Table1[[#This Row],[TotalCreditUnallocatedAmount]]</f>
        <v>0</v>
      </c>
    </row>
    <row r="8099" spans="1:33" hidden="1" x14ac:dyDescent="0.25">
      <c r="A8099" t="s">
        <v>17091</v>
      </c>
      <c r="B8099">
        <v>14523</v>
      </c>
      <c r="C8099" t="s">
        <v>19359</v>
      </c>
      <c r="D8099">
        <v>13935</v>
      </c>
      <c r="E8099">
        <v>1744</v>
      </c>
      <c r="F8099" t="s">
        <v>19360</v>
      </c>
      <c r="G8099" t="s">
        <v>3043</v>
      </c>
      <c r="H8099" t="s">
        <v>19361</v>
      </c>
      <c r="I8099" s="1">
        <v>44774</v>
      </c>
      <c r="J8099" s="1">
        <v>45473</v>
      </c>
      <c r="K8099" s="1">
        <v>44789.172962962963</v>
      </c>
      <c r="L8099" s="1">
        <v>45473</v>
      </c>
      <c r="M8099" t="s">
        <v>36</v>
      </c>
      <c r="N8099" t="s">
        <v>37</v>
      </c>
      <c r="O8099">
        <v>87600</v>
      </c>
      <c r="P8099">
        <v>0</v>
      </c>
      <c r="Q8099">
        <v>0</v>
      </c>
      <c r="R8099">
        <v>87600</v>
      </c>
      <c r="S8099">
        <v>87600</v>
      </c>
      <c r="T8099">
        <v>-87600</v>
      </c>
      <c r="U8099">
        <v>0</v>
      </c>
      <c r="V8099">
        <v>-87600</v>
      </c>
      <c r="W8099">
        <v>-87600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f>Table1[[#This Row],[RPMO Balance]]-Table1[[#This Row],[RSP Balance]]</f>
        <v>0</v>
      </c>
      <c r="AG8099">
        <f>Table1[[#This Row],[RSP Total Charges]]+Table1[[#This Row],[TotalPaymentUnallocatedAmount]]+Table1[[#This Row],[TotalCreditUnallocatedAmount]]</f>
        <v>0</v>
      </c>
    </row>
    <row r="8100" spans="1:33" hidden="1" x14ac:dyDescent="0.25">
      <c r="A8100" t="s">
        <v>17091</v>
      </c>
      <c r="B8100">
        <v>14524</v>
      </c>
      <c r="C8100" t="s">
        <v>19362</v>
      </c>
      <c r="D8100">
        <v>13936</v>
      </c>
      <c r="E8100">
        <v>1745</v>
      </c>
      <c r="F8100" t="s">
        <v>147</v>
      </c>
      <c r="G8100" t="s">
        <v>19363</v>
      </c>
      <c r="H8100" t="s">
        <v>19364</v>
      </c>
      <c r="I8100" s="1">
        <v>44774</v>
      </c>
      <c r="J8100" s="1">
        <v>45473</v>
      </c>
      <c r="K8100" s="1">
        <v>44775.702557870369</v>
      </c>
      <c r="L8100" s="1">
        <v>45473</v>
      </c>
      <c r="M8100" t="s">
        <v>36</v>
      </c>
      <c r="N8100" t="s">
        <v>37</v>
      </c>
      <c r="O8100">
        <v>57980</v>
      </c>
      <c r="P8100">
        <v>0</v>
      </c>
      <c r="Q8100">
        <v>-250</v>
      </c>
      <c r="R8100">
        <v>58230</v>
      </c>
      <c r="S8100">
        <v>58230</v>
      </c>
      <c r="T8100">
        <v>-57980</v>
      </c>
      <c r="U8100">
        <v>0</v>
      </c>
      <c r="V8100">
        <v>-57980</v>
      </c>
      <c r="W8100">
        <v>-57980</v>
      </c>
      <c r="X8100">
        <v>-250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f>Table1[[#This Row],[RPMO Balance]]-Table1[[#This Row],[RSP Balance]]</f>
        <v>0</v>
      </c>
      <c r="AG8100">
        <f>Table1[[#This Row],[RSP Total Charges]]+Table1[[#This Row],[TotalPaymentUnallocatedAmount]]+Table1[[#This Row],[TotalCreditUnallocatedAmount]]</f>
        <v>0</v>
      </c>
    </row>
    <row r="8101" spans="1:33" hidden="1" x14ac:dyDescent="0.25">
      <c r="A8101" t="s">
        <v>17091</v>
      </c>
      <c r="B8101">
        <v>14525</v>
      </c>
      <c r="C8101" t="s">
        <v>19365</v>
      </c>
      <c r="D8101">
        <v>13937</v>
      </c>
      <c r="E8101">
        <v>1746</v>
      </c>
      <c r="F8101" t="s">
        <v>19366</v>
      </c>
      <c r="G8101" t="s">
        <v>19367</v>
      </c>
      <c r="H8101" t="s">
        <v>19368</v>
      </c>
      <c r="I8101" s="1">
        <v>44757</v>
      </c>
      <c r="J8101" s="1">
        <v>45473</v>
      </c>
      <c r="K8101" s="1">
        <v>44763.16505787037</v>
      </c>
      <c r="L8101" s="1">
        <v>45473</v>
      </c>
      <c r="M8101" t="s">
        <v>36</v>
      </c>
      <c r="N8101" t="s">
        <v>37</v>
      </c>
      <c r="O8101">
        <v>94240</v>
      </c>
      <c r="P8101">
        <v>0</v>
      </c>
      <c r="Q8101">
        <v>0</v>
      </c>
      <c r="R8101">
        <v>94240</v>
      </c>
      <c r="S8101">
        <v>94240</v>
      </c>
      <c r="T8101">
        <v>-94240</v>
      </c>
      <c r="U8101">
        <v>0</v>
      </c>
      <c r="V8101">
        <v>-94240</v>
      </c>
      <c r="W8101">
        <v>-94240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f>Table1[[#This Row],[RPMO Balance]]-Table1[[#This Row],[RSP Balance]]</f>
        <v>0</v>
      </c>
      <c r="AG8101">
        <f>Table1[[#This Row],[RSP Total Charges]]+Table1[[#This Row],[TotalPaymentUnallocatedAmount]]+Table1[[#This Row],[TotalCreditUnallocatedAmount]]</f>
        <v>0</v>
      </c>
    </row>
    <row r="8102" spans="1:33" hidden="1" x14ac:dyDescent="0.25">
      <c r="A8102" t="s">
        <v>17091</v>
      </c>
      <c r="B8102">
        <v>14526</v>
      </c>
      <c r="C8102" t="s">
        <v>19369</v>
      </c>
      <c r="D8102">
        <v>13938</v>
      </c>
      <c r="E8102">
        <v>1747</v>
      </c>
      <c r="F8102" t="s">
        <v>19370</v>
      </c>
      <c r="G8102" t="s">
        <v>19371</v>
      </c>
      <c r="H8102" t="s">
        <v>19020</v>
      </c>
      <c r="I8102" s="1">
        <v>44774</v>
      </c>
      <c r="J8102" s="1">
        <v>45473</v>
      </c>
      <c r="K8102" s="1">
        <v>44791.254131944443</v>
      </c>
      <c r="L8102" s="1">
        <v>45473</v>
      </c>
      <c r="M8102" t="s">
        <v>36</v>
      </c>
      <c r="N8102" t="s">
        <v>37</v>
      </c>
      <c r="O8102">
        <v>58580</v>
      </c>
      <c r="P8102">
        <v>0</v>
      </c>
      <c r="Q8102">
        <v>0</v>
      </c>
      <c r="R8102">
        <v>58580</v>
      </c>
      <c r="S8102">
        <v>58580</v>
      </c>
      <c r="T8102">
        <v>-58580</v>
      </c>
      <c r="U8102">
        <v>0</v>
      </c>
      <c r="V8102">
        <v>-58580</v>
      </c>
      <c r="W8102">
        <v>-58580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f>Table1[[#This Row],[RPMO Balance]]-Table1[[#This Row],[RSP Balance]]</f>
        <v>0</v>
      </c>
      <c r="AG8102">
        <f>Table1[[#This Row],[RSP Total Charges]]+Table1[[#This Row],[TotalPaymentUnallocatedAmount]]+Table1[[#This Row],[TotalCreditUnallocatedAmount]]</f>
        <v>0</v>
      </c>
    </row>
    <row r="8103" spans="1:33" hidden="1" x14ac:dyDescent="0.25">
      <c r="A8103" t="s">
        <v>17091</v>
      </c>
      <c r="B8103">
        <v>14527</v>
      </c>
      <c r="C8103" t="s">
        <v>19372</v>
      </c>
      <c r="D8103">
        <v>13939</v>
      </c>
      <c r="E8103">
        <v>1748</v>
      </c>
      <c r="F8103" t="s">
        <v>3960</v>
      </c>
      <c r="G8103" t="s">
        <v>19373</v>
      </c>
      <c r="H8103" t="s">
        <v>18453</v>
      </c>
      <c r="I8103" s="1">
        <v>44774</v>
      </c>
      <c r="J8103" s="1">
        <v>45657</v>
      </c>
      <c r="K8103" s="1">
        <v>44795.254131944443</v>
      </c>
      <c r="L8103" s="1">
        <v>45657</v>
      </c>
      <c r="M8103" t="s">
        <v>36</v>
      </c>
      <c r="N8103" t="s">
        <v>37</v>
      </c>
      <c r="O8103">
        <v>58580</v>
      </c>
      <c r="P8103">
        <v>0</v>
      </c>
      <c r="Q8103">
        <v>0</v>
      </c>
      <c r="R8103">
        <v>58580</v>
      </c>
      <c r="S8103">
        <v>58580</v>
      </c>
      <c r="T8103">
        <v>-58580</v>
      </c>
      <c r="U8103">
        <v>0</v>
      </c>
      <c r="V8103">
        <v>-58580</v>
      </c>
      <c r="W8103">
        <v>-58580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f>Table1[[#This Row],[RPMO Balance]]-Table1[[#This Row],[RSP Balance]]</f>
        <v>0</v>
      </c>
      <c r="AG8103">
        <f>Table1[[#This Row],[RSP Total Charges]]+Table1[[#This Row],[TotalPaymentUnallocatedAmount]]+Table1[[#This Row],[TotalCreditUnallocatedAmount]]</f>
        <v>0</v>
      </c>
    </row>
    <row r="8104" spans="1:33" hidden="1" x14ac:dyDescent="0.25">
      <c r="A8104" t="s">
        <v>17091</v>
      </c>
      <c r="B8104">
        <v>14528</v>
      </c>
      <c r="C8104" t="s">
        <v>19374</v>
      </c>
      <c r="D8104">
        <v>13940</v>
      </c>
      <c r="E8104">
        <v>1749</v>
      </c>
      <c r="F8104" t="s">
        <v>3583</v>
      </c>
      <c r="G8104" t="s">
        <v>19375</v>
      </c>
      <c r="H8104" t="s">
        <v>18564</v>
      </c>
      <c r="I8104" s="1">
        <v>44774</v>
      </c>
      <c r="J8104" s="1">
        <v>45473</v>
      </c>
      <c r="K8104" s="1">
        <v>44795.254131944443</v>
      </c>
      <c r="L8104" s="1">
        <v>45473</v>
      </c>
      <c r="M8104" t="s">
        <v>36</v>
      </c>
      <c r="N8104" t="s">
        <v>37</v>
      </c>
      <c r="O8104">
        <v>54920</v>
      </c>
      <c r="P8104">
        <v>0</v>
      </c>
      <c r="Q8104">
        <v>0</v>
      </c>
      <c r="R8104">
        <v>54920</v>
      </c>
      <c r="S8104">
        <v>54920</v>
      </c>
      <c r="T8104">
        <v>-54920</v>
      </c>
      <c r="U8104">
        <v>0</v>
      </c>
      <c r="V8104">
        <v>-54920</v>
      </c>
      <c r="W8104">
        <v>-54920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f>Table1[[#This Row],[RPMO Balance]]-Table1[[#This Row],[RSP Balance]]</f>
        <v>0</v>
      </c>
      <c r="AG8104">
        <f>Table1[[#This Row],[RSP Total Charges]]+Table1[[#This Row],[TotalPaymentUnallocatedAmount]]+Table1[[#This Row],[TotalCreditUnallocatedAmount]]</f>
        <v>0</v>
      </c>
    </row>
    <row r="8105" spans="1:33" hidden="1" x14ac:dyDescent="0.25">
      <c r="A8105" t="s">
        <v>17091</v>
      </c>
      <c r="B8105">
        <v>14529</v>
      </c>
      <c r="C8105" t="s">
        <v>19376</v>
      </c>
      <c r="D8105">
        <v>13941</v>
      </c>
      <c r="E8105">
        <v>1750</v>
      </c>
      <c r="F8105" t="s">
        <v>10637</v>
      </c>
      <c r="G8105" t="s">
        <v>352</v>
      </c>
      <c r="H8105" t="s">
        <v>19377</v>
      </c>
      <c r="I8105" s="1">
        <v>44774</v>
      </c>
      <c r="J8105" s="1">
        <v>44926</v>
      </c>
      <c r="K8105" s="1">
        <v>44790.170891203707</v>
      </c>
      <c r="L8105" s="1">
        <v>44914</v>
      </c>
      <c r="M8105" t="s">
        <v>984</v>
      </c>
      <c r="N8105" t="s">
        <v>985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f>Table1[[#This Row],[RPMO Balance]]-Table1[[#This Row],[RSP Balance]]</f>
        <v>0</v>
      </c>
      <c r="AG8105">
        <f>Table1[[#This Row],[RSP Total Charges]]+Table1[[#This Row],[TotalPaymentUnallocatedAmount]]+Table1[[#This Row],[TotalCreditUnallocatedAmount]]</f>
        <v>0</v>
      </c>
    </row>
    <row r="8106" spans="1:33" hidden="1" x14ac:dyDescent="0.25">
      <c r="A8106" t="s">
        <v>17091</v>
      </c>
      <c r="B8106">
        <v>14530</v>
      </c>
      <c r="C8106" t="s">
        <v>19378</v>
      </c>
      <c r="D8106">
        <v>13942</v>
      </c>
      <c r="E8106">
        <v>1751</v>
      </c>
      <c r="F8106" t="s">
        <v>19379</v>
      </c>
      <c r="G8106" t="s">
        <v>19380</v>
      </c>
      <c r="H8106" t="s">
        <v>19381</v>
      </c>
      <c r="I8106" s="1">
        <v>44774</v>
      </c>
      <c r="J8106" s="1">
        <v>44926</v>
      </c>
      <c r="K8106" s="1">
        <v>44794.254131944443</v>
      </c>
      <c r="L8106" s="1">
        <v>44916</v>
      </c>
      <c r="M8106" t="s">
        <v>984</v>
      </c>
      <c r="N8106" t="s">
        <v>985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f>Table1[[#This Row],[RPMO Balance]]-Table1[[#This Row],[RSP Balance]]</f>
        <v>0</v>
      </c>
      <c r="AG8106">
        <f>Table1[[#This Row],[RSP Total Charges]]+Table1[[#This Row],[TotalPaymentUnallocatedAmount]]+Table1[[#This Row],[TotalCreditUnallocatedAmount]]</f>
        <v>0</v>
      </c>
    </row>
    <row r="8107" spans="1:33" hidden="1" x14ac:dyDescent="0.25">
      <c r="A8107" t="s">
        <v>17091</v>
      </c>
      <c r="B8107">
        <v>14531</v>
      </c>
      <c r="C8107" t="s">
        <v>19382</v>
      </c>
      <c r="D8107">
        <v>13943</v>
      </c>
      <c r="E8107">
        <v>1752</v>
      </c>
      <c r="F8107" t="s">
        <v>19383</v>
      </c>
      <c r="G8107" t="s">
        <v>19384</v>
      </c>
      <c r="H8107" t="s">
        <v>18373</v>
      </c>
      <c r="I8107" s="1">
        <v>44774</v>
      </c>
      <c r="J8107" s="1">
        <v>44957</v>
      </c>
      <c r="K8107" s="1">
        <v>44790.170891203707</v>
      </c>
      <c r="L8107" s="1">
        <v>44957</v>
      </c>
      <c r="M8107" t="s">
        <v>984</v>
      </c>
      <c r="N8107" t="s">
        <v>985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f>Table1[[#This Row],[RPMO Balance]]-Table1[[#This Row],[RSP Balance]]</f>
        <v>0</v>
      </c>
      <c r="AG8107">
        <f>Table1[[#This Row],[RSP Total Charges]]+Table1[[#This Row],[TotalPaymentUnallocatedAmount]]+Table1[[#This Row],[TotalCreditUnallocatedAmount]]</f>
        <v>0</v>
      </c>
    </row>
    <row r="8108" spans="1:33" hidden="1" x14ac:dyDescent="0.25">
      <c r="A8108" t="s">
        <v>17091</v>
      </c>
      <c r="B8108">
        <v>14532</v>
      </c>
      <c r="C8108" t="s">
        <v>19385</v>
      </c>
      <c r="D8108">
        <v>13944</v>
      </c>
      <c r="E8108">
        <v>1753</v>
      </c>
      <c r="F8108" t="s">
        <v>19386</v>
      </c>
      <c r="G8108" t="s">
        <v>19387</v>
      </c>
      <c r="H8108" t="s">
        <v>19388</v>
      </c>
      <c r="I8108" s="1">
        <v>44774</v>
      </c>
      <c r="J8108" s="1">
        <v>44926</v>
      </c>
      <c r="K8108" s="1">
        <v>44792.254131944443</v>
      </c>
      <c r="L8108" s="1">
        <v>44917</v>
      </c>
      <c r="M8108" t="s">
        <v>984</v>
      </c>
      <c r="N8108" t="s">
        <v>985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f>Table1[[#This Row],[RPMO Balance]]-Table1[[#This Row],[RSP Balance]]</f>
        <v>0</v>
      </c>
      <c r="AG8108">
        <f>Table1[[#This Row],[RSP Total Charges]]+Table1[[#This Row],[TotalPaymentUnallocatedAmount]]+Table1[[#This Row],[TotalCreditUnallocatedAmount]]</f>
        <v>0</v>
      </c>
    </row>
    <row r="8109" spans="1:33" hidden="1" x14ac:dyDescent="0.25">
      <c r="A8109" t="s">
        <v>17091</v>
      </c>
      <c r="B8109">
        <v>14533</v>
      </c>
      <c r="C8109" t="s">
        <v>19389</v>
      </c>
      <c r="D8109">
        <v>13945</v>
      </c>
      <c r="E8109">
        <v>1754</v>
      </c>
      <c r="F8109" t="s">
        <v>119</v>
      </c>
      <c r="G8109" t="s">
        <v>19390</v>
      </c>
      <c r="H8109" t="s">
        <v>19391</v>
      </c>
      <c r="I8109" s="1">
        <v>44774</v>
      </c>
      <c r="J8109" s="1">
        <v>45107</v>
      </c>
      <c r="K8109" s="1">
        <v>44790.170891203707</v>
      </c>
      <c r="L8109" s="1">
        <v>45107</v>
      </c>
      <c r="M8109" t="s">
        <v>36</v>
      </c>
      <c r="N8109" t="s">
        <v>37</v>
      </c>
      <c r="O8109">
        <v>58730</v>
      </c>
      <c r="P8109">
        <v>0</v>
      </c>
      <c r="Q8109">
        <v>0</v>
      </c>
      <c r="R8109">
        <v>58730</v>
      </c>
      <c r="S8109">
        <v>58730</v>
      </c>
      <c r="T8109">
        <v>-58730</v>
      </c>
      <c r="U8109">
        <v>0</v>
      </c>
      <c r="V8109">
        <v>-58730</v>
      </c>
      <c r="W8109">
        <v>-58730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f>Table1[[#This Row],[RPMO Balance]]-Table1[[#This Row],[RSP Balance]]</f>
        <v>0</v>
      </c>
      <c r="AG8109">
        <f>Table1[[#This Row],[RSP Total Charges]]+Table1[[#This Row],[TotalPaymentUnallocatedAmount]]+Table1[[#This Row],[TotalCreditUnallocatedAmount]]</f>
        <v>0</v>
      </c>
    </row>
    <row r="8110" spans="1:33" hidden="1" x14ac:dyDescent="0.25">
      <c r="A8110" t="s">
        <v>17091</v>
      </c>
      <c r="B8110">
        <v>14534</v>
      </c>
      <c r="C8110" t="s">
        <v>19392</v>
      </c>
      <c r="D8110">
        <v>13946</v>
      </c>
      <c r="E8110">
        <v>1755</v>
      </c>
      <c r="F8110" t="s">
        <v>19393</v>
      </c>
      <c r="G8110" t="s">
        <v>19394</v>
      </c>
      <c r="H8110" t="s">
        <v>19395</v>
      </c>
      <c r="I8110" s="1">
        <v>44774</v>
      </c>
      <c r="J8110" s="1">
        <v>45016</v>
      </c>
      <c r="K8110" s="1">
        <v>44791.254131944443</v>
      </c>
      <c r="L8110" s="1">
        <v>45016</v>
      </c>
      <c r="M8110" t="s">
        <v>36</v>
      </c>
      <c r="N8110" t="s">
        <v>37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f>Table1[[#This Row],[RPMO Balance]]-Table1[[#This Row],[RSP Balance]]</f>
        <v>0</v>
      </c>
      <c r="AG8110">
        <f>Table1[[#This Row],[RSP Total Charges]]+Table1[[#This Row],[TotalPaymentUnallocatedAmount]]+Table1[[#This Row],[TotalCreditUnallocatedAmount]]</f>
        <v>0</v>
      </c>
    </row>
    <row r="8111" spans="1:33" hidden="1" x14ac:dyDescent="0.25">
      <c r="A8111" t="s">
        <v>17091</v>
      </c>
      <c r="B8111">
        <v>14535</v>
      </c>
      <c r="C8111" t="s">
        <v>19396</v>
      </c>
      <c r="D8111">
        <v>13947</v>
      </c>
      <c r="E8111">
        <v>1756</v>
      </c>
      <c r="F8111" t="s">
        <v>19397</v>
      </c>
      <c r="G8111" t="s">
        <v>19398</v>
      </c>
      <c r="H8111" t="s">
        <v>17368</v>
      </c>
      <c r="I8111" s="1">
        <v>44774</v>
      </c>
      <c r="J8111" s="1">
        <v>45107</v>
      </c>
      <c r="K8111" s="1">
        <v>44791.254131944443</v>
      </c>
      <c r="L8111" s="1">
        <v>45107</v>
      </c>
      <c r="M8111" t="s">
        <v>36</v>
      </c>
      <c r="N8111" t="s">
        <v>37</v>
      </c>
      <c r="O8111">
        <v>66070</v>
      </c>
      <c r="P8111">
        <v>0</v>
      </c>
      <c r="Q8111">
        <v>0</v>
      </c>
      <c r="R8111">
        <v>66070</v>
      </c>
      <c r="S8111">
        <v>66070</v>
      </c>
      <c r="T8111">
        <v>-66070</v>
      </c>
      <c r="U8111">
        <v>0</v>
      </c>
      <c r="V8111">
        <v>-66070</v>
      </c>
      <c r="W8111">
        <v>-66070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f>Table1[[#This Row],[RPMO Balance]]-Table1[[#This Row],[RSP Balance]]</f>
        <v>0</v>
      </c>
      <c r="AG8111">
        <f>Table1[[#This Row],[RSP Total Charges]]+Table1[[#This Row],[TotalPaymentUnallocatedAmount]]+Table1[[#This Row],[TotalCreditUnallocatedAmount]]</f>
        <v>0</v>
      </c>
    </row>
    <row r="8112" spans="1:33" hidden="1" x14ac:dyDescent="0.25">
      <c r="A8112" t="s">
        <v>17091</v>
      </c>
      <c r="B8112">
        <v>14537</v>
      </c>
      <c r="C8112" t="s">
        <v>19399</v>
      </c>
      <c r="D8112">
        <v>13949</v>
      </c>
      <c r="E8112">
        <v>1758</v>
      </c>
      <c r="F8112" t="s">
        <v>407</v>
      </c>
      <c r="G8112" t="s">
        <v>19400</v>
      </c>
      <c r="H8112" t="s">
        <v>19401</v>
      </c>
      <c r="I8112" s="1">
        <v>44774</v>
      </c>
      <c r="J8112" s="1">
        <v>45016</v>
      </c>
      <c r="K8112" s="1">
        <v>44801.254131944443</v>
      </c>
      <c r="L8112" s="1">
        <v>45008</v>
      </c>
      <c r="M8112" t="s">
        <v>984</v>
      </c>
      <c r="N8112" t="s">
        <v>6170</v>
      </c>
      <c r="O8112">
        <v>56500</v>
      </c>
      <c r="P8112">
        <v>0</v>
      </c>
      <c r="Q8112">
        <v>0</v>
      </c>
      <c r="R8112">
        <v>56500</v>
      </c>
      <c r="S8112">
        <v>56500</v>
      </c>
      <c r="T8112">
        <v>-56500</v>
      </c>
      <c r="U8112">
        <v>0</v>
      </c>
      <c r="V8112">
        <v>-56500</v>
      </c>
      <c r="W8112">
        <v>-56500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f>Table1[[#This Row],[RPMO Balance]]-Table1[[#This Row],[RSP Balance]]</f>
        <v>0</v>
      </c>
      <c r="AG8112">
        <f>Table1[[#This Row],[RSP Total Charges]]+Table1[[#This Row],[TotalPaymentUnallocatedAmount]]+Table1[[#This Row],[TotalCreditUnallocatedAmount]]</f>
        <v>0</v>
      </c>
    </row>
    <row r="8113" spans="1:33" hidden="1" x14ac:dyDescent="0.25">
      <c r="A8113" t="s">
        <v>17091</v>
      </c>
      <c r="B8113">
        <v>14538</v>
      </c>
      <c r="C8113" t="s">
        <v>19402</v>
      </c>
      <c r="D8113">
        <v>13950</v>
      </c>
      <c r="E8113">
        <v>1759</v>
      </c>
      <c r="F8113" t="s">
        <v>19403</v>
      </c>
      <c r="G8113" t="s">
        <v>19404</v>
      </c>
      <c r="H8113" t="s">
        <v>18316</v>
      </c>
      <c r="I8113" s="1">
        <v>44774</v>
      </c>
      <c r="J8113" s="1">
        <v>45473</v>
      </c>
      <c r="K8113" s="1">
        <v>44805.254131944443</v>
      </c>
      <c r="L8113" s="1">
        <v>45473</v>
      </c>
      <c r="M8113" t="s">
        <v>36</v>
      </c>
      <c r="N8113" t="s">
        <v>37</v>
      </c>
      <c r="O8113">
        <v>54570</v>
      </c>
      <c r="P8113">
        <v>0</v>
      </c>
      <c r="Q8113">
        <v>0</v>
      </c>
      <c r="R8113">
        <v>54570</v>
      </c>
      <c r="S8113">
        <v>54570</v>
      </c>
      <c r="T8113">
        <v>-54570</v>
      </c>
      <c r="U8113">
        <v>0</v>
      </c>
      <c r="V8113">
        <v>-54570</v>
      </c>
      <c r="W8113">
        <v>-54570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f>Table1[[#This Row],[RPMO Balance]]-Table1[[#This Row],[RSP Balance]]</f>
        <v>0</v>
      </c>
      <c r="AG8113">
        <f>Table1[[#This Row],[RSP Total Charges]]+Table1[[#This Row],[TotalPaymentUnallocatedAmount]]+Table1[[#This Row],[TotalCreditUnallocatedAmount]]</f>
        <v>0</v>
      </c>
    </row>
    <row r="8114" spans="1:33" hidden="1" x14ac:dyDescent="0.25">
      <c r="A8114" t="s">
        <v>17091</v>
      </c>
      <c r="B8114">
        <v>14539</v>
      </c>
      <c r="C8114" t="s">
        <v>19405</v>
      </c>
      <c r="D8114">
        <v>13951</v>
      </c>
      <c r="E8114">
        <v>1760</v>
      </c>
      <c r="F8114" t="s">
        <v>19406</v>
      </c>
      <c r="G8114" t="s">
        <v>19407</v>
      </c>
      <c r="H8114" t="s">
        <v>19408</v>
      </c>
      <c r="I8114" s="1">
        <v>44774</v>
      </c>
      <c r="J8114" s="1">
        <v>45016</v>
      </c>
      <c r="K8114" s="1">
        <v>44785</v>
      </c>
      <c r="L8114" s="1">
        <v>45016</v>
      </c>
      <c r="M8114" t="s">
        <v>36</v>
      </c>
      <c r="N8114" t="s">
        <v>37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f>Table1[[#This Row],[RPMO Balance]]-Table1[[#This Row],[RSP Balance]]</f>
        <v>0</v>
      </c>
      <c r="AG8114">
        <f>Table1[[#This Row],[RSP Total Charges]]+Table1[[#This Row],[TotalPaymentUnallocatedAmount]]+Table1[[#This Row],[TotalCreditUnallocatedAmount]]</f>
        <v>0</v>
      </c>
    </row>
    <row r="8115" spans="1:33" hidden="1" x14ac:dyDescent="0.25">
      <c r="A8115" t="s">
        <v>17091</v>
      </c>
      <c r="B8115">
        <v>14540</v>
      </c>
      <c r="C8115" t="s">
        <v>19409</v>
      </c>
      <c r="D8115">
        <v>13952</v>
      </c>
      <c r="E8115">
        <v>1761</v>
      </c>
      <c r="F8115" t="s">
        <v>19410</v>
      </c>
      <c r="G8115" t="s">
        <v>19411</v>
      </c>
      <c r="H8115" t="s">
        <v>19412</v>
      </c>
      <c r="I8115" s="1">
        <v>44774</v>
      </c>
      <c r="J8115" s="1">
        <v>44957</v>
      </c>
      <c r="K8115" s="1">
        <v>44794.254131944443</v>
      </c>
      <c r="L8115" s="1">
        <v>44957</v>
      </c>
      <c r="M8115" t="s">
        <v>984</v>
      </c>
      <c r="N8115" t="s">
        <v>985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f>Table1[[#This Row],[RPMO Balance]]-Table1[[#This Row],[RSP Balance]]</f>
        <v>0</v>
      </c>
      <c r="AG8115">
        <f>Table1[[#This Row],[RSP Total Charges]]+Table1[[#This Row],[TotalPaymentUnallocatedAmount]]+Table1[[#This Row],[TotalCreditUnallocatedAmount]]</f>
        <v>0</v>
      </c>
    </row>
    <row r="8116" spans="1:33" hidden="1" x14ac:dyDescent="0.25">
      <c r="A8116" t="s">
        <v>17091</v>
      </c>
      <c r="B8116">
        <v>14541</v>
      </c>
      <c r="C8116" t="s">
        <v>19413</v>
      </c>
      <c r="D8116">
        <v>13953</v>
      </c>
      <c r="E8116">
        <v>1762</v>
      </c>
      <c r="F8116" t="s">
        <v>19414</v>
      </c>
      <c r="G8116" t="s">
        <v>19415</v>
      </c>
      <c r="H8116" t="s">
        <v>19416</v>
      </c>
      <c r="I8116" s="1">
        <v>44774</v>
      </c>
      <c r="J8116" s="1">
        <v>44957</v>
      </c>
      <c r="K8116" s="1">
        <v>44785</v>
      </c>
      <c r="L8116" s="1">
        <v>44957</v>
      </c>
      <c r="M8116" t="s">
        <v>984</v>
      </c>
      <c r="N8116" t="s">
        <v>985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f>Table1[[#This Row],[RPMO Balance]]-Table1[[#This Row],[RSP Balance]]</f>
        <v>0</v>
      </c>
      <c r="AG8116">
        <f>Table1[[#This Row],[RSP Total Charges]]+Table1[[#This Row],[TotalPaymentUnallocatedAmount]]+Table1[[#This Row],[TotalCreditUnallocatedAmount]]</f>
        <v>0</v>
      </c>
    </row>
    <row r="8117" spans="1:33" hidden="1" x14ac:dyDescent="0.25">
      <c r="A8117" t="s">
        <v>17091</v>
      </c>
      <c r="B8117">
        <v>14542</v>
      </c>
      <c r="C8117" t="s">
        <v>19417</v>
      </c>
      <c r="D8117">
        <v>13954</v>
      </c>
      <c r="E8117">
        <v>1763</v>
      </c>
      <c r="F8117" t="s">
        <v>13069</v>
      </c>
      <c r="G8117" t="s">
        <v>19418</v>
      </c>
      <c r="H8117" t="s">
        <v>19419</v>
      </c>
      <c r="I8117" s="1">
        <v>44774</v>
      </c>
      <c r="J8117" s="1">
        <v>44926</v>
      </c>
      <c r="K8117" s="1">
        <v>44795.254131944443</v>
      </c>
      <c r="L8117" s="1">
        <v>44915</v>
      </c>
      <c r="M8117" t="s">
        <v>984</v>
      </c>
      <c r="N8117" t="s">
        <v>985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f>Table1[[#This Row],[RPMO Balance]]-Table1[[#This Row],[RSP Balance]]</f>
        <v>0</v>
      </c>
      <c r="AG8117">
        <f>Table1[[#This Row],[RSP Total Charges]]+Table1[[#This Row],[TotalPaymentUnallocatedAmount]]+Table1[[#This Row],[TotalCreditUnallocatedAmount]]</f>
        <v>0</v>
      </c>
    </row>
    <row r="8118" spans="1:33" hidden="1" x14ac:dyDescent="0.25">
      <c r="A8118" t="s">
        <v>17091</v>
      </c>
      <c r="B8118">
        <v>14543</v>
      </c>
      <c r="C8118" t="s">
        <v>19420</v>
      </c>
      <c r="D8118">
        <v>13955</v>
      </c>
      <c r="E8118">
        <v>1764</v>
      </c>
      <c r="F8118" t="s">
        <v>3871</v>
      </c>
      <c r="G8118" t="s">
        <v>19421</v>
      </c>
      <c r="H8118" t="s">
        <v>19422</v>
      </c>
      <c r="I8118" s="1">
        <v>44774</v>
      </c>
      <c r="J8118" s="1">
        <v>45473</v>
      </c>
      <c r="K8118" s="1">
        <v>44792.254131944443</v>
      </c>
      <c r="L8118" s="1">
        <v>45473</v>
      </c>
      <c r="M8118" t="s">
        <v>36</v>
      </c>
      <c r="N8118" t="s">
        <v>37</v>
      </c>
      <c r="O8118">
        <v>57980</v>
      </c>
      <c r="P8118">
        <v>0</v>
      </c>
      <c r="Q8118">
        <v>0</v>
      </c>
      <c r="R8118">
        <v>57980</v>
      </c>
      <c r="S8118">
        <v>57980</v>
      </c>
      <c r="T8118">
        <v>-57980</v>
      </c>
      <c r="U8118">
        <v>0</v>
      </c>
      <c r="V8118">
        <v>-57980</v>
      </c>
      <c r="W8118">
        <v>-57980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f>Table1[[#This Row],[RPMO Balance]]-Table1[[#This Row],[RSP Balance]]</f>
        <v>0</v>
      </c>
      <c r="AG8118">
        <f>Table1[[#This Row],[RSP Total Charges]]+Table1[[#This Row],[TotalPaymentUnallocatedAmount]]+Table1[[#This Row],[TotalCreditUnallocatedAmount]]</f>
        <v>0</v>
      </c>
    </row>
    <row r="8119" spans="1:33" hidden="1" x14ac:dyDescent="0.25">
      <c r="A8119" t="s">
        <v>17091</v>
      </c>
      <c r="B8119">
        <v>14544</v>
      </c>
      <c r="C8119" t="s">
        <v>19423</v>
      </c>
      <c r="D8119">
        <v>13956</v>
      </c>
      <c r="E8119">
        <v>1765</v>
      </c>
      <c r="F8119" t="s">
        <v>19424</v>
      </c>
      <c r="G8119" t="s">
        <v>19425</v>
      </c>
      <c r="H8119" t="s">
        <v>19173</v>
      </c>
      <c r="I8119" s="1">
        <v>44774</v>
      </c>
      <c r="J8119" s="1">
        <v>45291</v>
      </c>
      <c r="K8119" s="1">
        <v>44788.194432870368</v>
      </c>
      <c r="L8119" s="1">
        <v>45291</v>
      </c>
      <c r="M8119" t="s">
        <v>36</v>
      </c>
      <c r="N8119" t="s">
        <v>37</v>
      </c>
      <c r="O8119">
        <v>66275</v>
      </c>
      <c r="P8119">
        <v>0</v>
      </c>
      <c r="Q8119">
        <v>-10</v>
      </c>
      <c r="R8119">
        <v>66285</v>
      </c>
      <c r="S8119">
        <v>66285</v>
      </c>
      <c r="T8119">
        <v>-66275</v>
      </c>
      <c r="U8119">
        <v>0</v>
      </c>
      <c r="V8119">
        <v>-66275</v>
      </c>
      <c r="W8119">
        <v>-66275</v>
      </c>
      <c r="X8119">
        <v>-10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f>Table1[[#This Row],[RPMO Balance]]-Table1[[#This Row],[RSP Balance]]</f>
        <v>0</v>
      </c>
      <c r="AG8119">
        <f>Table1[[#This Row],[RSP Total Charges]]+Table1[[#This Row],[TotalPaymentUnallocatedAmount]]+Table1[[#This Row],[TotalCreditUnallocatedAmount]]</f>
        <v>0</v>
      </c>
    </row>
    <row r="8120" spans="1:33" hidden="1" x14ac:dyDescent="0.25">
      <c r="A8120" t="s">
        <v>17091</v>
      </c>
      <c r="B8120">
        <v>14545</v>
      </c>
      <c r="C8120" t="s">
        <v>19426</v>
      </c>
      <c r="D8120">
        <v>13957</v>
      </c>
      <c r="E8120">
        <v>1766</v>
      </c>
      <c r="F8120" t="s">
        <v>391</v>
      </c>
      <c r="G8120" t="s">
        <v>19427</v>
      </c>
      <c r="H8120" t="s">
        <v>17340</v>
      </c>
      <c r="I8120" s="1">
        <v>44774</v>
      </c>
      <c r="J8120" s="1">
        <v>45473</v>
      </c>
      <c r="K8120" s="1">
        <v>44805.254131944443</v>
      </c>
      <c r="L8120" s="1">
        <v>45473</v>
      </c>
      <c r="M8120" t="s">
        <v>36</v>
      </c>
      <c r="N8120" t="s">
        <v>37</v>
      </c>
      <c r="O8120">
        <v>66670</v>
      </c>
      <c r="P8120">
        <v>0</v>
      </c>
      <c r="Q8120">
        <v>0</v>
      </c>
      <c r="R8120">
        <v>66670</v>
      </c>
      <c r="S8120">
        <v>0</v>
      </c>
      <c r="T8120">
        <v>-66420</v>
      </c>
      <c r="U8120">
        <v>250</v>
      </c>
      <c r="V8120">
        <v>0</v>
      </c>
      <c r="W8120">
        <v>0</v>
      </c>
      <c r="X8120">
        <v>0</v>
      </c>
      <c r="Y8120">
        <v>-66420</v>
      </c>
      <c r="Z8120">
        <v>0</v>
      </c>
      <c r="AA8120">
        <v>0</v>
      </c>
      <c r="AB8120">
        <v>66670</v>
      </c>
      <c r="AC8120">
        <v>-66420</v>
      </c>
      <c r="AD8120">
        <v>0</v>
      </c>
      <c r="AE8120">
        <v>250</v>
      </c>
      <c r="AF8120">
        <f>Table1[[#This Row],[RPMO Balance]]-Table1[[#This Row],[RSP Balance]]</f>
        <v>0</v>
      </c>
      <c r="AG8120">
        <f>Table1[[#This Row],[RSP Total Charges]]+Table1[[#This Row],[TotalPaymentUnallocatedAmount]]+Table1[[#This Row],[TotalCreditUnallocatedAmount]]</f>
        <v>250</v>
      </c>
    </row>
    <row r="8121" spans="1:33" hidden="1" x14ac:dyDescent="0.25">
      <c r="A8121" t="s">
        <v>17091</v>
      </c>
      <c r="B8121">
        <v>14546</v>
      </c>
      <c r="C8121" t="s">
        <v>19428</v>
      </c>
      <c r="D8121">
        <v>13958</v>
      </c>
      <c r="E8121">
        <v>1767</v>
      </c>
      <c r="F8121" t="s">
        <v>19429</v>
      </c>
      <c r="G8121" t="s">
        <v>19430</v>
      </c>
      <c r="H8121" t="s">
        <v>18413</v>
      </c>
      <c r="I8121" s="1">
        <v>44774</v>
      </c>
      <c r="J8121" s="1">
        <v>45077</v>
      </c>
      <c r="K8121" s="1">
        <v>44776.285879629628</v>
      </c>
      <c r="L8121" s="1">
        <v>45077</v>
      </c>
      <c r="M8121" t="s">
        <v>36</v>
      </c>
      <c r="N8121" t="s">
        <v>37</v>
      </c>
      <c r="O8121">
        <v>55620</v>
      </c>
      <c r="P8121">
        <v>0</v>
      </c>
      <c r="Q8121">
        <v>0</v>
      </c>
      <c r="R8121">
        <v>55620</v>
      </c>
      <c r="S8121">
        <v>55620</v>
      </c>
      <c r="T8121">
        <v>-55620</v>
      </c>
      <c r="U8121">
        <v>0</v>
      </c>
      <c r="V8121">
        <v>-55620</v>
      </c>
      <c r="W8121">
        <v>-55620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f>Table1[[#This Row],[RPMO Balance]]-Table1[[#This Row],[RSP Balance]]</f>
        <v>0</v>
      </c>
      <c r="AG8121">
        <f>Table1[[#This Row],[RSP Total Charges]]+Table1[[#This Row],[TotalPaymentUnallocatedAmount]]+Table1[[#This Row],[TotalCreditUnallocatedAmount]]</f>
        <v>0</v>
      </c>
    </row>
    <row r="8122" spans="1:33" hidden="1" x14ac:dyDescent="0.25">
      <c r="A8122" t="s">
        <v>17091</v>
      </c>
      <c r="B8122">
        <v>14547</v>
      </c>
      <c r="C8122" t="s">
        <v>19431</v>
      </c>
      <c r="D8122">
        <v>13959</v>
      </c>
      <c r="E8122">
        <v>1768</v>
      </c>
      <c r="F8122" t="s">
        <v>19432</v>
      </c>
      <c r="G8122" t="s">
        <v>19433</v>
      </c>
      <c r="H8122" t="s">
        <v>19434</v>
      </c>
      <c r="I8122" s="1">
        <v>44774</v>
      </c>
      <c r="J8122" s="1">
        <v>45107</v>
      </c>
      <c r="K8122" s="1">
        <v>44795.254131944443</v>
      </c>
      <c r="L8122" s="1">
        <v>45107</v>
      </c>
      <c r="M8122" t="s">
        <v>36</v>
      </c>
      <c r="N8122" t="s">
        <v>37</v>
      </c>
      <c r="O8122">
        <v>54920</v>
      </c>
      <c r="P8122">
        <v>0</v>
      </c>
      <c r="Q8122">
        <v>0</v>
      </c>
      <c r="R8122">
        <v>54920</v>
      </c>
      <c r="S8122">
        <v>54920</v>
      </c>
      <c r="T8122">
        <v>-54920</v>
      </c>
      <c r="U8122">
        <v>0</v>
      </c>
      <c r="V8122">
        <v>-54920</v>
      </c>
      <c r="W8122">
        <v>-54920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f>Table1[[#This Row],[RPMO Balance]]-Table1[[#This Row],[RSP Balance]]</f>
        <v>0</v>
      </c>
      <c r="AG8122">
        <f>Table1[[#This Row],[RSP Total Charges]]+Table1[[#This Row],[TotalPaymentUnallocatedAmount]]+Table1[[#This Row],[TotalCreditUnallocatedAmount]]</f>
        <v>0</v>
      </c>
    </row>
    <row r="8123" spans="1:33" hidden="1" x14ac:dyDescent="0.25">
      <c r="A8123" t="s">
        <v>17091</v>
      </c>
      <c r="B8123">
        <v>14548</v>
      </c>
      <c r="C8123" t="s">
        <v>19435</v>
      </c>
      <c r="D8123">
        <v>13960</v>
      </c>
      <c r="E8123">
        <v>1769</v>
      </c>
      <c r="F8123" t="s">
        <v>19436</v>
      </c>
      <c r="G8123" t="s">
        <v>19437</v>
      </c>
      <c r="H8123" t="s">
        <v>18604</v>
      </c>
      <c r="I8123" s="1">
        <v>44774</v>
      </c>
      <c r="J8123" s="1">
        <v>45077</v>
      </c>
      <c r="K8123" s="1">
        <v>44797.254131944443</v>
      </c>
      <c r="L8123" s="1">
        <v>45077</v>
      </c>
      <c r="M8123" t="s">
        <v>36</v>
      </c>
      <c r="N8123" t="s">
        <v>37</v>
      </c>
      <c r="O8123">
        <v>54320</v>
      </c>
      <c r="P8123">
        <v>0</v>
      </c>
      <c r="Q8123">
        <v>0</v>
      </c>
      <c r="R8123">
        <v>54320</v>
      </c>
      <c r="S8123">
        <v>54320</v>
      </c>
      <c r="T8123">
        <v>-54320</v>
      </c>
      <c r="U8123">
        <v>0</v>
      </c>
      <c r="V8123">
        <v>-54320</v>
      </c>
      <c r="W8123">
        <v>-54320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f>Table1[[#This Row],[RPMO Balance]]-Table1[[#This Row],[RSP Balance]]</f>
        <v>0</v>
      </c>
      <c r="AG8123">
        <f>Table1[[#This Row],[RSP Total Charges]]+Table1[[#This Row],[TotalPaymentUnallocatedAmount]]+Table1[[#This Row],[TotalCreditUnallocatedAmount]]</f>
        <v>0</v>
      </c>
    </row>
    <row r="8124" spans="1:33" hidden="1" x14ac:dyDescent="0.25">
      <c r="A8124" t="s">
        <v>17091</v>
      </c>
      <c r="B8124">
        <v>14549</v>
      </c>
      <c r="C8124" t="s">
        <v>19438</v>
      </c>
      <c r="D8124">
        <v>13961</v>
      </c>
      <c r="E8124">
        <v>1770</v>
      </c>
      <c r="F8124" t="s">
        <v>7763</v>
      </c>
      <c r="G8124" t="s">
        <v>19439</v>
      </c>
      <c r="H8124" t="s">
        <v>18403</v>
      </c>
      <c r="I8124" s="1">
        <v>44774</v>
      </c>
      <c r="J8124" s="1">
        <v>45473</v>
      </c>
      <c r="K8124" s="1">
        <v>44785</v>
      </c>
      <c r="L8124" s="1">
        <v>45473</v>
      </c>
      <c r="M8124" t="s">
        <v>36</v>
      </c>
      <c r="N8124" t="s">
        <v>37</v>
      </c>
      <c r="O8124">
        <v>55070</v>
      </c>
      <c r="P8124">
        <v>0</v>
      </c>
      <c r="Q8124">
        <v>0</v>
      </c>
      <c r="R8124">
        <v>55070</v>
      </c>
      <c r="S8124">
        <v>55070</v>
      </c>
      <c r="T8124">
        <v>-55070</v>
      </c>
      <c r="U8124">
        <v>0</v>
      </c>
      <c r="V8124">
        <v>-55070</v>
      </c>
      <c r="W8124">
        <v>-55070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f>Table1[[#This Row],[RPMO Balance]]-Table1[[#This Row],[RSP Balance]]</f>
        <v>0</v>
      </c>
      <c r="AG8124">
        <f>Table1[[#This Row],[RSP Total Charges]]+Table1[[#This Row],[TotalPaymentUnallocatedAmount]]+Table1[[#This Row],[TotalCreditUnallocatedAmount]]</f>
        <v>0</v>
      </c>
    </row>
    <row r="8125" spans="1:33" hidden="1" x14ac:dyDescent="0.25">
      <c r="A8125" t="s">
        <v>17091</v>
      </c>
      <c r="B8125">
        <v>14550</v>
      </c>
      <c r="C8125" t="s">
        <v>19440</v>
      </c>
      <c r="D8125">
        <v>13962</v>
      </c>
      <c r="E8125">
        <v>1771</v>
      </c>
      <c r="F8125" t="s">
        <v>19441</v>
      </c>
      <c r="G8125" t="s">
        <v>1674</v>
      </c>
      <c r="H8125" t="s">
        <v>17130</v>
      </c>
      <c r="I8125" s="1">
        <v>44747</v>
      </c>
      <c r="J8125" s="1">
        <v>44834</v>
      </c>
      <c r="K8125" s="1">
        <v>44747.104042939813</v>
      </c>
      <c r="L8125" s="1">
        <v>44833.321554861112</v>
      </c>
      <c r="M8125" t="s">
        <v>984</v>
      </c>
      <c r="N8125" t="s">
        <v>985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f>Table1[[#This Row],[RPMO Balance]]-Table1[[#This Row],[RSP Balance]]</f>
        <v>0</v>
      </c>
      <c r="AG8125">
        <f>Table1[[#This Row],[RSP Total Charges]]+Table1[[#This Row],[TotalPaymentUnallocatedAmount]]+Table1[[#This Row],[TotalCreditUnallocatedAmount]]</f>
        <v>0</v>
      </c>
    </row>
    <row r="8126" spans="1:33" hidden="1" x14ac:dyDescent="0.25">
      <c r="A8126" t="s">
        <v>17091</v>
      </c>
      <c r="B8126">
        <v>14551</v>
      </c>
      <c r="C8126" t="s">
        <v>19442</v>
      </c>
      <c r="D8126">
        <v>13963</v>
      </c>
      <c r="E8126">
        <v>1772</v>
      </c>
      <c r="F8126" t="s">
        <v>958</v>
      </c>
      <c r="G8126" t="s">
        <v>19443</v>
      </c>
      <c r="H8126" t="s">
        <v>19444</v>
      </c>
      <c r="I8126" s="1">
        <v>44774</v>
      </c>
      <c r="J8126" s="1">
        <v>45473</v>
      </c>
      <c r="K8126" s="1">
        <v>44792.254131944443</v>
      </c>
      <c r="L8126" s="1">
        <v>45473</v>
      </c>
      <c r="M8126" t="s">
        <v>36</v>
      </c>
      <c r="N8126" t="s">
        <v>37</v>
      </c>
      <c r="O8126">
        <v>54320</v>
      </c>
      <c r="P8126">
        <v>0</v>
      </c>
      <c r="Q8126">
        <v>0</v>
      </c>
      <c r="R8126">
        <v>54320</v>
      </c>
      <c r="S8126">
        <v>54320</v>
      </c>
      <c r="T8126">
        <v>-54320</v>
      </c>
      <c r="U8126">
        <v>0</v>
      </c>
      <c r="V8126">
        <v>-54320</v>
      </c>
      <c r="W8126">
        <v>-54320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f>Table1[[#This Row],[RPMO Balance]]-Table1[[#This Row],[RSP Balance]]</f>
        <v>0</v>
      </c>
      <c r="AG8126">
        <f>Table1[[#This Row],[RSP Total Charges]]+Table1[[#This Row],[TotalPaymentUnallocatedAmount]]+Table1[[#This Row],[TotalCreditUnallocatedAmount]]</f>
        <v>0</v>
      </c>
    </row>
    <row r="8127" spans="1:33" hidden="1" x14ac:dyDescent="0.25">
      <c r="A8127" t="s">
        <v>17091</v>
      </c>
      <c r="B8127">
        <v>14552</v>
      </c>
      <c r="C8127" t="s">
        <v>19445</v>
      </c>
      <c r="D8127">
        <v>13964</v>
      </c>
      <c r="E8127">
        <v>198</v>
      </c>
      <c r="F8127" t="s">
        <v>19446</v>
      </c>
      <c r="G8127" t="s">
        <v>19447</v>
      </c>
      <c r="H8127" t="s">
        <v>19448</v>
      </c>
      <c r="I8127" s="1">
        <v>44774</v>
      </c>
      <c r="J8127" s="1">
        <v>45657</v>
      </c>
      <c r="K8127" s="1">
        <v>44790.170891203707</v>
      </c>
      <c r="L8127" s="1">
        <v>45657</v>
      </c>
      <c r="M8127" t="s">
        <v>36</v>
      </c>
      <c r="N8127" t="s">
        <v>37</v>
      </c>
      <c r="O8127">
        <v>82470</v>
      </c>
      <c r="P8127">
        <v>0</v>
      </c>
      <c r="Q8127">
        <v>-710</v>
      </c>
      <c r="R8127">
        <v>83180</v>
      </c>
      <c r="S8127">
        <v>83180</v>
      </c>
      <c r="T8127">
        <v>-82920</v>
      </c>
      <c r="U8127">
        <v>-450</v>
      </c>
      <c r="V8127">
        <v>-82470</v>
      </c>
      <c r="W8127">
        <v>-82470</v>
      </c>
      <c r="X8127">
        <v>-710</v>
      </c>
      <c r="Y8127">
        <v>-450</v>
      </c>
      <c r="Z8127">
        <v>0</v>
      </c>
      <c r="AA8127">
        <v>0</v>
      </c>
      <c r="AB8127">
        <v>0</v>
      </c>
      <c r="AC8127">
        <v>-450</v>
      </c>
      <c r="AD8127">
        <v>0</v>
      </c>
      <c r="AE8127">
        <v>-450</v>
      </c>
      <c r="AF8127">
        <f>Table1[[#This Row],[RPMO Balance]]-Table1[[#This Row],[RSP Balance]]</f>
        <v>0</v>
      </c>
      <c r="AG8127">
        <f>Table1[[#This Row],[RSP Total Charges]]+Table1[[#This Row],[TotalPaymentUnallocatedAmount]]+Table1[[#This Row],[TotalCreditUnallocatedAmount]]</f>
        <v>-450</v>
      </c>
    </row>
    <row r="8128" spans="1:33" hidden="1" x14ac:dyDescent="0.25">
      <c r="A8128" t="s">
        <v>17091</v>
      </c>
      <c r="B8128">
        <v>14552</v>
      </c>
      <c r="C8128" t="s">
        <v>19449</v>
      </c>
      <c r="D8128">
        <v>37738</v>
      </c>
      <c r="E8128">
        <v>11208</v>
      </c>
      <c r="F8128" t="s">
        <v>19450</v>
      </c>
      <c r="G8128" t="s">
        <v>19451</v>
      </c>
      <c r="H8128" t="s">
        <v>19448</v>
      </c>
      <c r="I8128" s="1">
        <v>44774</v>
      </c>
      <c r="J8128" s="1">
        <v>45473</v>
      </c>
      <c r="K8128" s="1">
        <v>44790.170891203707</v>
      </c>
      <c r="L8128" s="1">
        <v>44889</v>
      </c>
      <c r="M8128" t="s">
        <v>984</v>
      </c>
      <c r="N8128" t="s">
        <v>985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f>Table1[[#This Row],[RPMO Balance]]-Table1[[#This Row],[RSP Balance]]</f>
        <v>0</v>
      </c>
      <c r="AG8128">
        <f>Table1[[#This Row],[RSP Total Charges]]+Table1[[#This Row],[TotalPaymentUnallocatedAmount]]+Table1[[#This Row],[TotalCreditUnallocatedAmount]]</f>
        <v>0</v>
      </c>
    </row>
    <row r="8129" spans="1:33" hidden="1" x14ac:dyDescent="0.25">
      <c r="A8129" t="s">
        <v>17091</v>
      </c>
      <c r="B8129">
        <v>14553</v>
      </c>
      <c r="C8129" t="s">
        <v>19452</v>
      </c>
      <c r="D8129">
        <v>13965</v>
      </c>
      <c r="E8129">
        <v>1774</v>
      </c>
      <c r="F8129" t="s">
        <v>19453</v>
      </c>
      <c r="G8129" t="s">
        <v>15080</v>
      </c>
      <c r="H8129" t="s">
        <v>19454</v>
      </c>
      <c r="I8129" s="1">
        <v>44774</v>
      </c>
      <c r="J8129" s="1">
        <v>44957</v>
      </c>
      <c r="K8129" s="1">
        <v>44802.254131944443</v>
      </c>
      <c r="L8129" s="1">
        <v>44957</v>
      </c>
      <c r="M8129" t="s">
        <v>984</v>
      </c>
      <c r="N8129" t="s">
        <v>985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f>Table1[[#This Row],[RPMO Balance]]-Table1[[#This Row],[RSP Balance]]</f>
        <v>0</v>
      </c>
      <c r="AG8129">
        <f>Table1[[#This Row],[RSP Total Charges]]+Table1[[#This Row],[TotalPaymentUnallocatedAmount]]+Table1[[#This Row],[TotalCreditUnallocatedAmount]]</f>
        <v>0</v>
      </c>
    </row>
    <row r="8130" spans="1:33" hidden="1" x14ac:dyDescent="0.25">
      <c r="A8130" t="s">
        <v>17091</v>
      </c>
      <c r="B8130">
        <v>14554</v>
      </c>
      <c r="C8130" t="s">
        <v>19455</v>
      </c>
      <c r="D8130">
        <v>13966</v>
      </c>
      <c r="E8130">
        <v>1776</v>
      </c>
      <c r="F8130" t="s">
        <v>6702</v>
      </c>
      <c r="G8130" t="s">
        <v>19456</v>
      </c>
      <c r="H8130" t="s">
        <v>19457</v>
      </c>
      <c r="I8130" s="1">
        <v>44774</v>
      </c>
      <c r="J8130" s="1">
        <v>45473</v>
      </c>
      <c r="K8130" s="1">
        <v>44784.524444444447</v>
      </c>
      <c r="L8130" s="1">
        <v>45473</v>
      </c>
      <c r="M8130" t="s">
        <v>36</v>
      </c>
      <c r="N8130" t="s">
        <v>37</v>
      </c>
      <c r="O8130">
        <v>54920</v>
      </c>
      <c r="P8130">
        <v>0</v>
      </c>
      <c r="Q8130">
        <v>0</v>
      </c>
      <c r="R8130">
        <v>54920</v>
      </c>
      <c r="S8130">
        <v>54920</v>
      </c>
      <c r="T8130">
        <v>-54920</v>
      </c>
      <c r="U8130">
        <v>0</v>
      </c>
      <c r="V8130">
        <v>-54920</v>
      </c>
      <c r="W8130">
        <v>-54920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f>Table1[[#This Row],[RPMO Balance]]-Table1[[#This Row],[RSP Balance]]</f>
        <v>0</v>
      </c>
      <c r="AG8130">
        <f>Table1[[#This Row],[RSP Total Charges]]+Table1[[#This Row],[TotalPaymentUnallocatedAmount]]+Table1[[#This Row],[TotalCreditUnallocatedAmount]]</f>
        <v>0</v>
      </c>
    </row>
    <row r="8131" spans="1:33" hidden="1" x14ac:dyDescent="0.25">
      <c r="A8131" t="s">
        <v>17091</v>
      </c>
      <c r="B8131">
        <v>14555</v>
      </c>
      <c r="C8131" t="s">
        <v>19458</v>
      </c>
      <c r="D8131">
        <v>13967</v>
      </c>
      <c r="E8131">
        <v>1777</v>
      </c>
      <c r="F8131" t="s">
        <v>19459</v>
      </c>
      <c r="G8131" t="s">
        <v>19460</v>
      </c>
      <c r="H8131" t="s">
        <v>19461</v>
      </c>
      <c r="I8131" s="1">
        <v>44774</v>
      </c>
      <c r="J8131" s="1">
        <v>44926</v>
      </c>
      <c r="K8131" s="1">
        <v>44775.702118055553</v>
      </c>
      <c r="L8131" s="1">
        <v>44917</v>
      </c>
      <c r="M8131" t="s">
        <v>984</v>
      </c>
      <c r="N8131" t="s">
        <v>985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f>Table1[[#This Row],[RPMO Balance]]-Table1[[#This Row],[RSP Balance]]</f>
        <v>0</v>
      </c>
      <c r="AG8131">
        <f>Table1[[#This Row],[RSP Total Charges]]+Table1[[#This Row],[TotalPaymentUnallocatedAmount]]+Table1[[#This Row],[TotalCreditUnallocatedAmount]]</f>
        <v>0</v>
      </c>
    </row>
    <row r="8132" spans="1:33" hidden="1" x14ac:dyDescent="0.25">
      <c r="A8132" t="s">
        <v>17091</v>
      </c>
      <c r="B8132">
        <v>14556</v>
      </c>
      <c r="C8132" t="s">
        <v>19462</v>
      </c>
      <c r="D8132">
        <v>13968</v>
      </c>
      <c r="E8132">
        <v>1778</v>
      </c>
      <c r="F8132" t="s">
        <v>17526</v>
      </c>
      <c r="G8132" t="s">
        <v>19463</v>
      </c>
      <c r="H8132" t="s">
        <v>19464</v>
      </c>
      <c r="I8132" s="1">
        <v>44774</v>
      </c>
      <c r="J8132" s="1">
        <v>44957</v>
      </c>
      <c r="K8132" s="1">
        <v>44778.345381944448</v>
      </c>
      <c r="L8132" s="1">
        <v>44957</v>
      </c>
      <c r="M8132" t="s">
        <v>984</v>
      </c>
      <c r="N8132" t="s">
        <v>985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f>Table1[[#This Row],[RPMO Balance]]-Table1[[#This Row],[RSP Balance]]</f>
        <v>0</v>
      </c>
      <c r="AG8132">
        <f>Table1[[#This Row],[RSP Total Charges]]+Table1[[#This Row],[TotalPaymentUnallocatedAmount]]+Table1[[#This Row],[TotalCreditUnallocatedAmount]]</f>
        <v>0</v>
      </c>
    </row>
    <row r="8133" spans="1:33" hidden="1" x14ac:dyDescent="0.25">
      <c r="A8133" t="s">
        <v>17091</v>
      </c>
      <c r="B8133">
        <v>14557</v>
      </c>
      <c r="C8133" t="s">
        <v>19465</v>
      </c>
      <c r="D8133">
        <v>13969</v>
      </c>
      <c r="E8133">
        <v>1779</v>
      </c>
      <c r="F8133" t="s">
        <v>19466</v>
      </c>
      <c r="G8133" t="s">
        <v>19467</v>
      </c>
      <c r="H8133" t="s">
        <v>19468</v>
      </c>
      <c r="I8133" s="1">
        <v>44774</v>
      </c>
      <c r="J8133" s="1">
        <v>44926</v>
      </c>
      <c r="K8133" s="1">
        <v>44790.170891203707</v>
      </c>
      <c r="L8133" s="1">
        <v>44915</v>
      </c>
      <c r="M8133" t="s">
        <v>984</v>
      </c>
      <c r="N8133" t="s">
        <v>985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f>Table1[[#This Row],[RPMO Balance]]-Table1[[#This Row],[RSP Balance]]</f>
        <v>0</v>
      </c>
      <c r="AG8133">
        <f>Table1[[#This Row],[RSP Total Charges]]+Table1[[#This Row],[TotalPaymentUnallocatedAmount]]+Table1[[#This Row],[TotalCreditUnallocatedAmount]]</f>
        <v>0</v>
      </c>
    </row>
    <row r="8134" spans="1:33" hidden="1" x14ac:dyDescent="0.25">
      <c r="A8134" t="s">
        <v>17091</v>
      </c>
      <c r="B8134">
        <v>14558</v>
      </c>
      <c r="C8134" t="s">
        <v>19469</v>
      </c>
      <c r="D8134">
        <v>13970</v>
      </c>
      <c r="E8134">
        <v>1780</v>
      </c>
      <c r="F8134" t="s">
        <v>6595</v>
      </c>
      <c r="G8134" t="s">
        <v>19470</v>
      </c>
      <c r="H8134" t="s">
        <v>17354</v>
      </c>
      <c r="I8134" s="1">
        <v>44774</v>
      </c>
      <c r="J8134" s="1">
        <v>45473</v>
      </c>
      <c r="K8134" s="1">
        <v>44791.254131944443</v>
      </c>
      <c r="L8134" s="1">
        <v>45473</v>
      </c>
      <c r="M8134" t="s">
        <v>36</v>
      </c>
      <c r="N8134" t="s">
        <v>37</v>
      </c>
      <c r="O8134">
        <v>66670</v>
      </c>
      <c r="P8134">
        <v>0</v>
      </c>
      <c r="Q8134">
        <v>0</v>
      </c>
      <c r="R8134">
        <v>66670</v>
      </c>
      <c r="S8134">
        <v>0</v>
      </c>
      <c r="T8134">
        <v>-66651.58</v>
      </c>
      <c r="U8134">
        <v>18.420000000000002</v>
      </c>
      <c r="V8134">
        <v>0</v>
      </c>
      <c r="W8134">
        <v>0</v>
      </c>
      <c r="X8134">
        <v>0</v>
      </c>
      <c r="Y8134">
        <v>-66651.58</v>
      </c>
      <c r="Z8134">
        <v>0</v>
      </c>
      <c r="AA8134">
        <v>0</v>
      </c>
      <c r="AB8134">
        <v>66670</v>
      </c>
      <c r="AC8134">
        <v>-66651.58</v>
      </c>
      <c r="AD8134">
        <v>0</v>
      </c>
      <c r="AE8134">
        <v>18.420000000000002</v>
      </c>
      <c r="AF8134">
        <f>Table1[[#This Row],[RPMO Balance]]-Table1[[#This Row],[RSP Balance]]</f>
        <v>0</v>
      </c>
      <c r="AG8134">
        <f>Table1[[#This Row],[RSP Total Charges]]+Table1[[#This Row],[TotalPaymentUnallocatedAmount]]+Table1[[#This Row],[TotalCreditUnallocatedAmount]]</f>
        <v>18.419999999998254</v>
      </c>
    </row>
    <row r="8135" spans="1:33" hidden="1" x14ac:dyDescent="0.25">
      <c r="A8135" t="s">
        <v>17091</v>
      </c>
      <c r="B8135">
        <v>14559</v>
      </c>
      <c r="C8135" t="s">
        <v>19471</v>
      </c>
      <c r="D8135">
        <v>13971</v>
      </c>
      <c r="E8135">
        <v>1781</v>
      </c>
      <c r="F8135" t="s">
        <v>19472</v>
      </c>
      <c r="G8135" t="s">
        <v>40</v>
      </c>
      <c r="H8135" t="s">
        <v>19473</v>
      </c>
      <c r="I8135" s="1">
        <v>44747</v>
      </c>
      <c r="J8135" s="1">
        <v>45473</v>
      </c>
      <c r="K8135" s="1">
        <v>44747.104042939813</v>
      </c>
      <c r="L8135" s="1">
        <v>45473</v>
      </c>
      <c r="M8135" t="s">
        <v>36</v>
      </c>
      <c r="N8135" t="s">
        <v>37</v>
      </c>
      <c r="O8135">
        <v>65570</v>
      </c>
      <c r="P8135">
        <v>0</v>
      </c>
      <c r="Q8135">
        <v>0</v>
      </c>
      <c r="R8135">
        <v>65570</v>
      </c>
      <c r="S8135">
        <v>65570</v>
      </c>
      <c r="T8135">
        <v>-65570</v>
      </c>
      <c r="U8135">
        <v>0</v>
      </c>
      <c r="V8135">
        <v>-65570</v>
      </c>
      <c r="W8135">
        <v>-65570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f>Table1[[#This Row],[RPMO Balance]]-Table1[[#This Row],[RSP Balance]]</f>
        <v>0</v>
      </c>
      <c r="AG8135">
        <f>Table1[[#This Row],[RSP Total Charges]]+Table1[[#This Row],[TotalPaymentUnallocatedAmount]]+Table1[[#This Row],[TotalCreditUnallocatedAmount]]</f>
        <v>0</v>
      </c>
    </row>
    <row r="8136" spans="1:33" hidden="1" x14ac:dyDescent="0.25">
      <c r="A8136" t="s">
        <v>17091</v>
      </c>
      <c r="B8136">
        <v>14560</v>
      </c>
      <c r="C8136" t="s">
        <v>19474</v>
      </c>
      <c r="D8136">
        <v>13972</v>
      </c>
      <c r="E8136">
        <v>1782</v>
      </c>
      <c r="F8136" t="s">
        <v>7425</v>
      </c>
      <c r="G8136" t="s">
        <v>19475</v>
      </c>
      <c r="H8136" t="s">
        <v>17225</v>
      </c>
      <c r="I8136" s="1">
        <v>44774</v>
      </c>
      <c r="J8136" s="1">
        <v>45016</v>
      </c>
      <c r="K8136" s="1">
        <v>44791.254131944443</v>
      </c>
      <c r="L8136" s="1">
        <v>45008</v>
      </c>
      <c r="M8136" t="s">
        <v>984</v>
      </c>
      <c r="N8136" t="s">
        <v>6170</v>
      </c>
      <c r="O8136">
        <v>54920</v>
      </c>
      <c r="P8136">
        <v>0</v>
      </c>
      <c r="Q8136">
        <v>0</v>
      </c>
      <c r="R8136">
        <v>54920</v>
      </c>
      <c r="S8136">
        <v>54920</v>
      </c>
      <c r="T8136">
        <v>-54920</v>
      </c>
      <c r="U8136">
        <v>0</v>
      </c>
      <c r="V8136">
        <v>-54920</v>
      </c>
      <c r="W8136">
        <v>-54920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f>Table1[[#This Row],[RPMO Balance]]-Table1[[#This Row],[RSP Balance]]</f>
        <v>0</v>
      </c>
      <c r="AG8136">
        <f>Table1[[#This Row],[RSP Total Charges]]+Table1[[#This Row],[TotalPaymentUnallocatedAmount]]+Table1[[#This Row],[TotalCreditUnallocatedAmount]]</f>
        <v>0</v>
      </c>
    </row>
    <row r="8137" spans="1:33" hidden="1" x14ac:dyDescent="0.25">
      <c r="A8137" t="s">
        <v>17091</v>
      </c>
      <c r="B8137">
        <v>14561</v>
      </c>
      <c r="C8137" t="s">
        <v>19476</v>
      </c>
      <c r="D8137">
        <v>13973</v>
      </c>
      <c r="E8137">
        <v>1783</v>
      </c>
      <c r="F8137" t="s">
        <v>3904</v>
      </c>
      <c r="G8137" t="s">
        <v>19477</v>
      </c>
      <c r="H8137" t="s">
        <v>19478</v>
      </c>
      <c r="I8137" s="1">
        <v>44774</v>
      </c>
      <c r="J8137" s="1">
        <v>44985</v>
      </c>
      <c r="K8137" s="1">
        <v>44778.259953703702</v>
      </c>
      <c r="L8137" s="1">
        <v>44985</v>
      </c>
      <c r="M8137" t="s">
        <v>984</v>
      </c>
      <c r="N8137" t="s">
        <v>985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f>Table1[[#This Row],[RPMO Balance]]-Table1[[#This Row],[RSP Balance]]</f>
        <v>0</v>
      </c>
      <c r="AG8137">
        <f>Table1[[#This Row],[RSP Total Charges]]+Table1[[#This Row],[TotalPaymentUnallocatedAmount]]+Table1[[#This Row],[TotalCreditUnallocatedAmount]]</f>
        <v>0</v>
      </c>
    </row>
    <row r="8138" spans="1:33" hidden="1" x14ac:dyDescent="0.25">
      <c r="A8138" t="s">
        <v>17091</v>
      </c>
      <c r="B8138">
        <v>14562</v>
      </c>
      <c r="C8138" t="s">
        <v>19479</v>
      </c>
      <c r="D8138">
        <v>13974</v>
      </c>
      <c r="E8138">
        <v>1784</v>
      </c>
      <c r="F8138" t="s">
        <v>19480</v>
      </c>
      <c r="G8138" t="s">
        <v>19481</v>
      </c>
      <c r="H8138" t="s">
        <v>19482</v>
      </c>
      <c r="I8138" s="1">
        <v>44747</v>
      </c>
      <c r="J8138" s="1">
        <v>45473</v>
      </c>
      <c r="K8138" s="1">
        <v>44747.104042939813</v>
      </c>
      <c r="L8138" s="1">
        <v>45473</v>
      </c>
      <c r="M8138" t="s">
        <v>36</v>
      </c>
      <c r="N8138" t="s">
        <v>37</v>
      </c>
      <c r="O8138">
        <v>53820</v>
      </c>
      <c r="P8138">
        <v>0</v>
      </c>
      <c r="Q8138">
        <v>0</v>
      </c>
      <c r="R8138">
        <v>53820</v>
      </c>
      <c r="S8138">
        <v>53820</v>
      </c>
      <c r="T8138">
        <v>-53820</v>
      </c>
      <c r="U8138">
        <v>0</v>
      </c>
      <c r="V8138">
        <v>-53820</v>
      </c>
      <c r="W8138">
        <v>-53820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f>Table1[[#This Row],[RPMO Balance]]-Table1[[#This Row],[RSP Balance]]</f>
        <v>0</v>
      </c>
      <c r="AG8138">
        <f>Table1[[#This Row],[RSP Total Charges]]+Table1[[#This Row],[TotalPaymentUnallocatedAmount]]+Table1[[#This Row],[TotalCreditUnallocatedAmount]]</f>
        <v>0</v>
      </c>
    </row>
    <row r="8139" spans="1:33" hidden="1" x14ac:dyDescent="0.25">
      <c r="A8139" t="s">
        <v>17091</v>
      </c>
      <c r="B8139">
        <v>14563</v>
      </c>
      <c r="C8139" t="s">
        <v>19483</v>
      </c>
      <c r="D8139">
        <v>13975</v>
      </c>
      <c r="E8139">
        <v>1785</v>
      </c>
      <c r="F8139" t="s">
        <v>3911</v>
      </c>
      <c r="G8139" t="s">
        <v>6055</v>
      </c>
      <c r="H8139" t="s">
        <v>17958</v>
      </c>
      <c r="I8139" s="1">
        <v>44774</v>
      </c>
      <c r="J8139" s="1">
        <v>45473</v>
      </c>
      <c r="K8139" s="1">
        <v>44795.254131944443</v>
      </c>
      <c r="L8139" s="1">
        <v>45473</v>
      </c>
      <c r="M8139" t="s">
        <v>36</v>
      </c>
      <c r="N8139" t="s">
        <v>37</v>
      </c>
      <c r="O8139">
        <v>91230</v>
      </c>
      <c r="P8139">
        <v>0</v>
      </c>
      <c r="Q8139">
        <v>0</v>
      </c>
      <c r="R8139">
        <v>91230</v>
      </c>
      <c r="S8139">
        <v>91230</v>
      </c>
      <c r="T8139">
        <v>-91230</v>
      </c>
      <c r="U8139">
        <v>0</v>
      </c>
      <c r="V8139">
        <v>-91230</v>
      </c>
      <c r="W8139">
        <v>-91230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f>Table1[[#This Row],[RPMO Balance]]-Table1[[#This Row],[RSP Balance]]</f>
        <v>0</v>
      </c>
      <c r="AG8139">
        <f>Table1[[#This Row],[RSP Total Charges]]+Table1[[#This Row],[TotalPaymentUnallocatedAmount]]+Table1[[#This Row],[TotalCreditUnallocatedAmount]]</f>
        <v>0</v>
      </c>
    </row>
    <row r="8140" spans="1:33" hidden="1" x14ac:dyDescent="0.25">
      <c r="A8140" t="s">
        <v>17091</v>
      </c>
      <c r="B8140">
        <v>14564</v>
      </c>
      <c r="C8140" t="s">
        <v>19484</v>
      </c>
      <c r="D8140">
        <v>13976</v>
      </c>
      <c r="E8140">
        <v>1786</v>
      </c>
      <c r="F8140" t="s">
        <v>741</v>
      </c>
      <c r="G8140" t="s">
        <v>19485</v>
      </c>
      <c r="H8140" t="s">
        <v>18281</v>
      </c>
      <c r="I8140" s="1">
        <v>44774</v>
      </c>
      <c r="J8140" s="1">
        <v>45473</v>
      </c>
      <c r="K8140" s="1">
        <v>44794.254131944443</v>
      </c>
      <c r="L8140" s="1">
        <v>45473</v>
      </c>
      <c r="M8140" t="s">
        <v>36</v>
      </c>
      <c r="N8140" t="s">
        <v>37</v>
      </c>
      <c r="O8140">
        <v>56950</v>
      </c>
      <c r="P8140">
        <v>0</v>
      </c>
      <c r="Q8140">
        <v>0</v>
      </c>
      <c r="R8140">
        <v>56950</v>
      </c>
      <c r="S8140">
        <v>56950</v>
      </c>
      <c r="T8140">
        <v>-56950</v>
      </c>
      <c r="U8140">
        <v>0</v>
      </c>
      <c r="V8140">
        <v>-56950</v>
      </c>
      <c r="W8140">
        <v>-56950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f>Table1[[#This Row],[RPMO Balance]]-Table1[[#This Row],[RSP Balance]]</f>
        <v>0</v>
      </c>
      <c r="AG8140">
        <f>Table1[[#This Row],[RSP Total Charges]]+Table1[[#This Row],[TotalPaymentUnallocatedAmount]]+Table1[[#This Row],[TotalCreditUnallocatedAmount]]</f>
        <v>0</v>
      </c>
    </row>
    <row r="8141" spans="1:33" hidden="1" x14ac:dyDescent="0.25">
      <c r="A8141" t="s">
        <v>17091</v>
      </c>
      <c r="B8141">
        <v>14565</v>
      </c>
      <c r="C8141" t="s">
        <v>19486</v>
      </c>
      <c r="D8141">
        <v>13977</v>
      </c>
      <c r="E8141">
        <v>1787</v>
      </c>
      <c r="F8141" t="s">
        <v>119</v>
      </c>
      <c r="G8141" t="s">
        <v>19487</v>
      </c>
      <c r="H8141" t="s">
        <v>18251</v>
      </c>
      <c r="I8141" s="1">
        <v>44774</v>
      </c>
      <c r="J8141" s="1">
        <v>45473</v>
      </c>
      <c r="K8141" s="1">
        <v>44794.254131944443</v>
      </c>
      <c r="L8141" s="1">
        <v>45473</v>
      </c>
      <c r="M8141" t="s">
        <v>36</v>
      </c>
      <c r="N8141" t="s">
        <v>37</v>
      </c>
      <c r="O8141">
        <v>59850</v>
      </c>
      <c r="P8141">
        <v>0</v>
      </c>
      <c r="Q8141">
        <v>0</v>
      </c>
      <c r="R8141">
        <v>59850</v>
      </c>
      <c r="S8141">
        <v>59850</v>
      </c>
      <c r="T8141">
        <v>-59850</v>
      </c>
      <c r="U8141">
        <v>0</v>
      </c>
      <c r="V8141">
        <v>-59850</v>
      </c>
      <c r="W8141">
        <v>-59850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f>Table1[[#This Row],[RPMO Balance]]-Table1[[#This Row],[RSP Balance]]</f>
        <v>0</v>
      </c>
      <c r="AG8141">
        <f>Table1[[#This Row],[RSP Total Charges]]+Table1[[#This Row],[TotalPaymentUnallocatedAmount]]+Table1[[#This Row],[TotalCreditUnallocatedAmount]]</f>
        <v>0</v>
      </c>
    </row>
    <row r="8142" spans="1:33" hidden="1" x14ac:dyDescent="0.25">
      <c r="A8142" t="s">
        <v>17091</v>
      </c>
      <c r="B8142">
        <v>14566</v>
      </c>
      <c r="C8142" t="s">
        <v>19488</v>
      </c>
      <c r="D8142">
        <v>13978</v>
      </c>
      <c r="E8142">
        <v>1788</v>
      </c>
      <c r="F8142" t="s">
        <v>19489</v>
      </c>
      <c r="G8142" t="s">
        <v>19490</v>
      </c>
      <c r="H8142" t="s">
        <v>19491</v>
      </c>
      <c r="I8142" s="1">
        <v>44774</v>
      </c>
      <c r="J8142" s="1">
        <v>44926</v>
      </c>
      <c r="K8142" s="1">
        <v>44791.254131944443</v>
      </c>
      <c r="L8142" s="1">
        <v>44917</v>
      </c>
      <c r="M8142" t="s">
        <v>984</v>
      </c>
      <c r="N8142" t="s">
        <v>985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f>Table1[[#This Row],[RPMO Balance]]-Table1[[#This Row],[RSP Balance]]</f>
        <v>0</v>
      </c>
      <c r="AG8142">
        <f>Table1[[#This Row],[RSP Total Charges]]+Table1[[#This Row],[TotalPaymentUnallocatedAmount]]+Table1[[#This Row],[TotalCreditUnallocatedAmount]]</f>
        <v>0</v>
      </c>
    </row>
    <row r="8143" spans="1:33" hidden="1" x14ac:dyDescent="0.25">
      <c r="A8143" t="s">
        <v>17091</v>
      </c>
      <c r="B8143">
        <v>14567</v>
      </c>
      <c r="C8143" t="s">
        <v>19492</v>
      </c>
      <c r="D8143">
        <v>13979</v>
      </c>
      <c r="E8143">
        <v>1789</v>
      </c>
      <c r="F8143" t="s">
        <v>15580</v>
      </c>
      <c r="G8143" t="s">
        <v>19493</v>
      </c>
      <c r="H8143" t="s">
        <v>17517</v>
      </c>
      <c r="I8143" s="1">
        <v>44774</v>
      </c>
      <c r="J8143" s="1">
        <v>45657</v>
      </c>
      <c r="K8143" s="1">
        <v>44795.254131944443</v>
      </c>
      <c r="L8143" s="1">
        <v>45657</v>
      </c>
      <c r="M8143" t="s">
        <v>36</v>
      </c>
      <c r="N8143" t="s">
        <v>37</v>
      </c>
      <c r="O8143">
        <v>69130</v>
      </c>
      <c r="P8143">
        <v>0</v>
      </c>
      <c r="Q8143">
        <v>0</v>
      </c>
      <c r="R8143">
        <v>69130</v>
      </c>
      <c r="S8143">
        <v>69130</v>
      </c>
      <c r="T8143">
        <v>-69130</v>
      </c>
      <c r="U8143">
        <v>0</v>
      </c>
      <c r="V8143">
        <v>-69130</v>
      </c>
      <c r="W8143">
        <v>-69130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f>Table1[[#This Row],[RPMO Balance]]-Table1[[#This Row],[RSP Balance]]</f>
        <v>0</v>
      </c>
      <c r="AG8143">
        <f>Table1[[#This Row],[RSP Total Charges]]+Table1[[#This Row],[TotalPaymentUnallocatedAmount]]+Table1[[#This Row],[TotalCreditUnallocatedAmount]]</f>
        <v>0</v>
      </c>
    </row>
    <row r="8144" spans="1:33" hidden="1" x14ac:dyDescent="0.25">
      <c r="A8144" t="s">
        <v>17091</v>
      </c>
      <c r="B8144">
        <v>14568</v>
      </c>
      <c r="C8144" t="s">
        <v>19494</v>
      </c>
      <c r="D8144">
        <v>13980</v>
      </c>
      <c r="E8144">
        <v>1790</v>
      </c>
      <c r="F8144" t="s">
        <v>498</v>
      </c>
      <c r="G8144" t="s">
        <v>19495</v>
      </c>
      <c r="H8144" t="s">
        <v>17413</v>
      </c>
      <c r="I8144" s="1">
        <v>44774</v>
      </c>
      <c r="J8144" s="1">
        <v>45291</v>
      </c>
      <c r="K8144" s="1">
        <v>44790.170891203707</v>
      </c>
      <c r="L8144" s="1">
        <v>45291</v>
      </c>
      <c r="M8144" t="s">
        <v>36</v>
      </c>
      <c r="N8144" t="s">
        <v>37</v>
      </c>
      <c r="O8144">
        <v>92360</v>
      </c>
      <c r="P8144">
        <v>0</v>
      </c>
      <c r="Q8144">
        <v>0</v>
      </c>
      <c r="R8144">
        <v>92360</v>
      </c>
      <c r="S8144">
        <v>92360</v>
      </c>
      <c r="T8144">
        <v>-92360</v>
      </c>
      <c r="U8144">
        <v>0</v>
      </c>
      <c r="V8144">
        <v>-92360</v>
      </c>
      <c r="W8144">
        <v>-92360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f>Table1[[#This Row],[RPMO Balance]]-Table1[[#This Row],[RSP Balance]]</f>
        <v>0</v>
      </c>
      <c r="AG8144">
        <f>Table1[[#This Row],[RSP Total Charges]]+Table1[[#This Row],[TotalPaymentUnallocatedAmount]]+Table1[[#This Row],[TotalCreditUnallocatedAmount]]</f>
        <v>0</v>
      </c>
    </row>
    <row r="8145" spans="1:33" hidden="1" x14ac:dyDescent="0.25">
      <c r="A8145" t="s">
        <v>17091</v>
      </c>
      <c r="B8145">
        <v>14569</v>
      </c>
      <c r="C8145" t="s">
        <v>19496</v>
      </c>
      <c r="D8145">
        <v>13981</v>
      </c>
      <c r="E8145">
        <v>1791</v>
      </c>
      <c r="F8145" t="s">
        <v>19497</v>
      </c>
      <c r="G8145" t="s">
        <v>19498</v>
      </c>
      <c r="H8145" t="s">
        <v>19499</v>
      </c>
      <c r="I8145" s="1">
        <v>44747</v>
      </c>
      <c r="J8145" s="1">
        <v>45473</v>
      </c>
      <c r="K8145" s="1">
        <v>44747.104042939813</v>
      </c>
      <c r="L8145" s="1">
        <v>45473</v>
      </c>
      <c r="M8145" t="s">
        <v>36</v>
      </c>
      <c r="N8145" t="s">
        <v>37</v>
      </c>
      <c r="O8145">
        <v>65570</v>
      </c>
      <c r="P8145">
        <v>0</v>
      </c>
      <c r="Q8145">
        <v>-500</v>
      </c>
      <c r="R8145">
        <v>66070</v>
      </c>
      <c r="S8145">
        <v>66070</v>
      </c>
      <c r="T8145">
        <v>-65570</v>
      </c>
      <c r="U8145">
        <v>0</v>
      </c>
      <c r="V8145">
        <v>-65570</v>
      </c>
      <c r="W8145">
        <v>-65570</v>
      </c>
      <c r="X8145">
        <v>-500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f>Table1[[#This Row],[RPMO Balance]]-Table1[[#This Row],[RSP Balance]]</f>
        <v>0</v>
      </c>
      <c r="AG8145">
        <f>Table1[[#This Row],[RSP Total Charges]]+Table1[[#This Row],[TotalPaymentUnallocatedAmount]]+Table1[[#This Row],[TotalCreditUnallocatedAmount]]</f>
        <v>0</v>
      </c>
    </row>
    <row r="8146" spans="1:33" hidden="1" x14ac:dyDescent="0.25">
      <c r="A8146" t="s">
        <v>17091</v>
      </c>
      <c r="B8146">
        <v>14570</v>
      </c>
      <c r="C8146" t="s">
        <v>19500</v>
      </c>
      <c r="D8146">
        <v>13982</v>
      </c>
      <c r="E8146">
        <v>1795</v>
      </c>
      <c r="F8146" t="s">
        <v>797</v>
      </c>
      <c r="G8146" t="s">
        <v>19501</v>
      </c>
      <c r="H8146" t="s">
        <v>18621</v>
      </c>
      <c r="I8146" s="1">
        <v>44774</v>
      </c>
      <c r="J8146" s="1">
        <v>44926</v>
      </c>
      <c r="K8146" s="1">
        <v>44796.254131944443</v>
      </c>
      <c r="L8146" s="1">
        <v>44914</v>
      </c>
      <c r="M8146" t="s">
        <v>984</v>
      </c>
      <c r="N8146" t="s">
        <v>985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f>Table1[[#This Row],[RPMO Balance]]-Table1[[#This Row],[RSP Balance]]</f>
        <v>0</v>
      </c>
      <c r="AG8146">
        <f>Table1[[#This Row],[RSP Total Charges]]+Table1[[#This Row],[TotalPaymentUnallocatedAmount]]+Table1[[#This Row],[TotalCreditUnallocatedAmount]]</f>
        <v>0</v>
      </c>
    </row>
    <row r="8147" spans="1:33" hidden="1" x14ac:dyDescent="0.25">
      <c r="A8147" t="s">
        <v>17091</v>
      </c>
      <c r="B8147">
        <v>14571</v>
      </c>
      <c r="C8147" t="s">
        <v>19502</v>
      </c>
      <c r="D8147">
        <v>13983</v>
      </c>
      <c r="E8147">
        <v>1796</v>
      </c>
      <c r="F8147" t="s">
        <v>4805</v>
      </c>
      <c r="G8147" t="s">
        <v>19503</v>
      </c>
      <c r="H8147" t="s">
        <v>19504</v>
      </c>
      <c r="I8147" s="1">
        <v>44747</v>
      </c>
      <c r="J8147" s="1">
        <v>45473</v>
      </c>
      <c r="K8147" s="1">
        <v>44747.104042939813</v>
      </c>
      <c r="L8147" s="1">
        <v>45473</v>
      </c>
      <c r="M8147" t="s">
        <v>36</v>
      </c>
      <c r="N8147" t="s">
        <v>37</v>
      </c>
      <c r="O8147">
        <v>65570</v>
      </c>
      <c r="P8147">
        <v>0</v>
      </c>
      <c r="Q8147">
        <v>-250</v>
      </c>
      <c r="R8147">
        <v>65820</v>
      </c>
      <c r="S8147">
        <v>65820</v>
      </c>
      <c r="T8147">
        <v>-65570</v>
      </c>
      <c r="U8147">
        <v>0</v>
      </c>
      <c r="V8147">
        <v>-65570</v>
      </c>
      <c r="W8147">
        <v>-65570</v>
      </c>
      <c r="X8147">
        <v>-250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f>Table1[[#This Row],[RPMO Balance]]-Table1[[#This Row],[RSP Balance]]</f>
        <v>0</v>
      </c>
      <c r="AG8147">
        <f>Table1[[#This Row],[RSP Total Charges]]+Table1[[#This Row],[TotalPaymentUnallocatedAmount]]+Table1[[#This Row],[TotalCreditUnallocatedAmount]]</f>
        <v>0</v>
      </c>
    </row>
    <row r="8148" spans="1:33" hidden="1" x14ac:dyDescent="0.25">
      <c r="A8148" t="s">
        <v>17091</v>
      </c>
      <c r="B8148">
        <v>14572</v>
      </c>
      <c r="C8148" t="s">
        <v>19505</v>
      </c>
      <c r="D8148">
        <v>13984</v>
      </c>
      <c r="E8148">
        <v>1720</v>
      </c>
      <c r="F8148" t="s">
        <v>4930</v>
      </c>
      <c r="G8148" t="s">
        <v>19506</v>
      </c>
      <c r="H8148" t="s">
        <v>17236</v>
      </c>
      <c r="I8148" s="1">
        <v>44774</v>
      </c>
      <c r="J8148" s="1">
        <v>44926</v>
      </c>
      <c r="K8148" s="1">
        <v>44791.254131944443</v>
      </c>
      <c r="L8148" s="1">
        <v>44914</v>
      </c>
      <c r="M8148" t="s">
        <v>984</v>
      </c>
      <c r="N8148" t="s">
        <v>985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f>Table1[[#This Row],[RPMO Balance]]-Table1[[#This Row],[RSP Balance]]</f>
        <v>0</v>
      </c>
      <c r="AG8148">
        <f>Table1[[#This Row],[RSP Total Charges]]+Table1[[#This Row],[TotalPaymentUnallocatedAmount]]+Table1[[#This Row],[TotalCreditUnallocatedAmount]]</f>
        <v>0</v>
      </c>
    </row>
    <row r="8149" spans="1:33" hidden="1" x14ac:dyDescent="0.25">
      <c r="A8149" t="s">
        <v>17091</v>
      </c>
      <c r="B8149">
        <v>14573</v>
      </c>
      <c r="C8149" t="s">
        <v>19507</v>
      </c>
      <c r="D8149">
        <v>13985</v>
      </c>
      <c r="E8149">
        <v>1721</v>
      </c>
      <c r="F8149" t="s">
        <v>19508</v>
      </c>
      <c r="G8149" t="s">
        <v>19509</v>
      </c>
      <c r="H8149" t="s">
        <v>18521</v>
      </c>
      <c r="I8149" s="1">
        <v>44774</v>
      </c>
      <c r="J8149" s="1">
        <v>45046</v>
      </c>
      <c r="K8149" s="1">
        <v>44795.254131944443</v>
      </c>
      <c r="L8149" s="1">
        <v>45046</v>
      </c>
      <c r="M8149" t="s">
        <v>36</v>
      </c>
      <c r="N8149" t="s">
        <v>37</v>
      </c>
      <c r="O8149">
        <v>58580</v>
      </c>
      <c r="P8149">
        <v>0</v>
      </c>
      <c r="Q8149">
        <v>0</v>
      </c>
      <c r="R8149">
        <v>58580</v>
      </c>
      <c r="S8149">
        <v>51245</v>
      </c>
      <c r="T8149">
        <v>-58580</v>
      </c>
      <c r="U8149">
        <v>0</v>
      </c>
      <c r="V8149">
        <v>-51245</v>
      </c>
      <c r="W8149">
        <v>-51245</v>
      </c>
      <c r="X8149">
        <v>0</v>
      </c>
      <c r="Y8149" s="2">
        <v>-7335</v>
      </c>
      <c r="Z8149" s="2">
        <v>0</v>
      </c>
      <c r="AA8149">
        <v>0</v>
      </c>
      <c r="AB8149" s="2">
        <v>7335</v>
      </c>
      <c r="AC8149">
        <v>-7335</v>
      </c>
      <c r="AD8149">
        <v>0</v>
      </c>
      <c r="AE8149">
        <v>0</v>
      </c>
      <c r="AF8149">
        <f>Table1[[#This Row],[RPMO Balance]]-Table1[[#This Row],[RSP Balance]]</f>
        <v>0</v>
      </c>
      <c r="AG8149">
        <f>Table1[[#This Row],[RSP Total Charges]]+Table1[[#This Row],[TotalPaymentUnallocatedAmount]]+Table1[[#This Row],[TotalCreditUnallocatedAmount]]</f>
        <v>0</v>
      </c>
    </row>
    <row r="8150" spans="1:33" hidden="1" x14ac:dyDescent="0.25">
      <c r="A8150" t="s">
        <v>17091</v>
      </c>
      <c r="B8150">
        <v>146</v>
      </c>
      <c r="C8150" t="s">
        <v>19510</v>
      </c>
      <c r="D8150">
        <v>148</v>
      </c>
      <c r="E8150">
        <v>48</v>
      </c>
      <c r="F8150" t="s">
        <v>19511</v>
      </c>
      <c r="G8150" t="s">
        <v>19512</v>
      </c>
      <c r="H8150" t="s">
        <v>19112</v>
      </c>
      <c r="I8150" s="1">
        <v>44805</v>
      </c>
      <c r="J8150" s="1">
        <v>44926</v>
      </c>
      <c r="K8150" s="1">
        <v>44809.321554861112</v>
      </c>
      <c r="L8150" s="1">
        <v>44917</v>
      </c>
      <c r="M8150" t="s">
        <v>984</v>
      </c>
      <c r="N8150" t="s">
        <v>985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f>Table1[[#This Row],[RPMO Balance]]-Table1[[#This Row],[RSP Balance]]</f>
        <v>0</v>
      </c>
      <c r="AG8150">
        <f>Table1[[#This Row],[RSP Total Charges]]+Table1[[#This Row],[TotalPaymentUnallocatedAmount]]+Table1[[#This Row],[TotalCreditUnallocatedAmount]]</f>
        <v>0</v>
      </c>
    </row>
    <row r="8151" spans="1:33" hidden="1" x14ac:dyDescent="0.25">
      <c r="A8151" t="s">
        <v>17091</v>
      </c>
      <c r="B8151">
        <v>151</v>
      </c>
      <c r="C8151" t="s">
        <v>19513</v>
      </c>
      <c r="D8151">
        <v>153</v>
      </c>
      <c r="E8151">
        <v>51</v>
      </c>
      <c r="F8151" t="s">
        <v>19514</v>
      </c>
      <c r="G8151" t="s">
        <v>317</v>
      </c>
      <c r="H8151" t="s">
        <v>17371</v>
      </c>
      <c r="I8151" s="1">
        <v>44805</v>
      </c>
      <c r="J8151" s="1">
        <v>44926</v>
      </c>
      <c r="K8151" s="1">
        <v>44818.321554861112</v>
      </c>
      <c r="L8151" s="1">
        <v>44910</v>
      </c>
      <c r="M8151" t="s">
        <v>984</v>
      </c>
      <c r="N8151" t="s">
        <v>985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f>Table1[[#This Row],[RPMO Balance]]-Table1[[#This Row],[RSP Balance]]</f>
        <v>0</v>
      </c>
      <c r="AG8151">
        <f>Table1[[#This Row],[RSP Total Charges]]+Table1[[#This Row],[TotalPaymentUnallocatedAmount]]+Table1[[#This Row],[TotalCreditUnallocatedAmount]]</f>
        <v>0</v>
      </c>
    </row>
    <row r="8152" spans="1:33" hidden="1" x14ac:dyDescent="0.25">
      <c r="A8152" t="s">
        <v>17091</v>
      </c>
      <c r="B8152">
        <v>15326</v>
      </c>
      <c r="C8152" t="s">
        <v>19515</v>
      </c>
      <c r="D8152">
        <v>13988</v>
      </c>
      <c r="E8152">
        <v>2153</v>
      </c>
      <c r="F8152" t="s">
        <v>7881</v>
      </c>
      <c r="G8152" t="s">
        <v>169</v>
      </c>
      <c r="H8152" t="s">
        <v>19516</v>
      </c>
      <c r="I8152" s="1">
        <v>44747</v>
      </c>
      <c r="J8152" s="1">
        <v>44965</v>
      </c>
      <c r="K8152" s="1">
        <v>44747</v>
      </c>
      <c r="L8152" s="1">
        <v>44965</v>
      </c>
      <c r="M8152" t="s">
        <v>984</v>
      </c>
      <c r="N8152" t="s">
        <v>985</v>
      </c>
      <c r="O8152">
        <v>0</v>
      </c>
      <c r="P8152">
        <v>0</v>
      </c>
      <c r="Q8152">
        <v>-6400</v>
      </c>
      <c r="R8152">
        <v>6400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-6400</v>
      </c>
      <c r="AA8152">
        <v>0</v>
      </c>
      <c r="AB8152">
        <v>6400</v>
      </c>
      <c r="AC8152">
        <v>0</v>
      </c>
      <c r="AD8152">
        <v>-6400</v>
      </c>
      <c r="AE8152">
        <v>0</v>
      </c>
      <c r="AF8152">
        <f>Table1[[#This Row],[RPMO Balance]]-Table1[[#This Row],[RSP Balance]]</f>
        <v>0</v>
      </c>
      <c r="AG8152">
        <f>Table1[[#This Row],[RSP Total Charges]]+Table1[[#This Row],[TotalPaymentUnallocatedAmount]]+Table1[[#This Row],[TotalCreditUnallocatedAmount]]</f>
        <v>0</v>
      </c>
    </row>
    <row r="8153" spans="1:33" hidden="1" x14ac:dyDescent="0.25">
      <c r="A8153" t="s">
        <v>17091</v>
      </c>
      <c r="B8153">
        <v>15327</v>
      </c>
      <c r="C8153" t="s">
        <v>19517</v>
      </c>
      <c r="D8153">
        <v>13989</v>
      </c>
      <c r="E8153">
        <v>2153</v>
      </c>
      <c r="F8153" t="s">
        <v>7881</v>
      </c>
      <c r="G8153" t="s">
        <v>169</v>
      </c>
      <c r="H8153" t="s">
        <v>19518</v>
      </c>
      <c r="I8153" s="1">
        <v>44747</v>
      </c>
      <c r="J8153" s="1">
        <v>44965</v>
      </c>
      <c r="K8153" s="1">
        <v>44747</v>
      </c>
      <c r="L8153" s="1">
        <v>44965</v>
      </c>
      <c r="M8153" t="s">
        <v>984</v>
      </c>
      <c r="N8153" t="s">
        <v>985</v>
      </c>
      <c r="O8153">
        <v>0</v>
      </c>
      <c r="P8153">
        <v>0</v>
      </c>
      <c r="Q8153">
        <v>-590</v>
      </c>
      <c r="R8153">
        <v>590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-590</v>
      </c>
      <c r="AA8153">
        <v>0</v>
      </c>
      <c r="AB8153">
        <v>590</v>
      </c>
      <c r="AC8153">
        <v>0</v>
      </c>
      <c r="AD8153">
        <v>-590</v>
      </c>
      <c r="AE8153">
        <v>0</v>
      </c>
      <c r="AF8153">
        <f>Table1[[#This Row],[RPMO Balance]]-Table1[[#This Row],[RSP Balance]]</f>
        <v>0</v>
      </c>
      <c r="AG8153">
        <f>Table1[[#This Row],[RSP Total Charges]]+Table1[[#This Row],[TotalPaymentUnallocatedAmount]]+Table1[[#This Row],[TotalCreditUnallocatedAmount]]</f>
        <v>0</v>
      </c>
    </row>
    <row r="8154" spans="1:33" hidden="1" x14ac:dyDescent="0.25">
      <c r="A8154" t="s">
        <v>17091</v>
      </c>
      <c r="B8154">
        <v>15328</v>
      </c>
      <c r="C8154" t="s">
        <v>19519</v>
      </c>
      <c r="D8154">
        <v>13990</v>
      </c>
      <c r="E8154">
        <v>2153</v>
      </c>
      <c r="F8154" t="s">
        <v>7881</v>
      </c>
      <c r="G8154" t="s">
        <v>169</v>
      </c>
      <c r="H8154" t="s">
        <v>19520</v>
      </c>
      <c r="I8154" s="1">
        <v>44747</v>
      </c>
      <c r="J8154" s="1">
        <v>45112</v>
      </c>
      <c r="K8154" s="1">
        <v>44747</v>
      </c>
      <c r="L8154" s="1">
        <v>44995</v>
      </c>
      <c r="M8154" t="s">
        <v>984</v>
      </c>
      <c r="N8154" t="s">
        <v>985</v>
      </c>
      <c r="O8154">
        <v>29550</v>
      </c>
      <c r="P8154">
        <v>0</v>
      </c>
      <c r="Q8154">
        <v>0</v>
      </c>
      <c r="R8154">
        <v>29550</v>
      </c>
      <c r="S8154">
        <v>0</v>
      </c>
      <c r="T8154">
        <v>-29550</v>
      </c>
      <c r="U8154">
        <v>0</v>
      </c>
      <c r="V8154">
        <v>0</v>
      </c>
      <c r="W8154">
        <v>0</v>
      </c>
      <c r="X8154">
        <v>0</v>
      </c>
      <c r="Y8154" s="2">
        <v>-29550</v>
      </c>
      <c r="Z8154" s="2">
        <v>0</v>
      </c>
      <c r="AA8154">
        <v>0</v>
      </c>
      <c r="AB8154" s="2">
        <v>29550</v>
      </c>
      <c r="AC8154">
        <v>-29550</v>
      </c>
      <c r="AD8154">
        <v>0</v>
      </c>
      <c r="AE8154">
        <v>0</v>
      </c>
      <c r="AF8154">
        <f>Table1[[#This Row],[RPMO Balance]]-Table1[[#This Row],[RSP Balance]]</f>
        <v>0</v>
      </c>
      <c r="AG8154">
        <f>Table1[[#This Row],[RSP Total Charges]]+Table1[[#This Row],[TotalPaymentUnallocatedAmount]]+Table1[[#This Row],[TotalCreditUnallocatedAmount]]</f>
        <v>0</v>
      </c>
    </row>
    <row r="8155" spans="1:33" hidden="1" x14ac:dyDescent="0.25">
      <c r="A8155" t="s">
        <v>17091</v>
      </c>
      <c r="B8155">
        <v>15329</v>
      </c>
      <c r="C8155" t="s">
        <v>19521</v>
      </c>
      <c r="D8155">
        <v>13991</v>
      </c>
      <c r="E8155">
        <v>2153</v>
      </c>
      <c r="F8155" t="s">
        <v>7881</v>
      </c>
      <c r="G8155" t="s">
        <v>169</v>
      </c>
      <c r="H8155" t="s">
        <v>19522</v>
      </c>
      <c r="I8155" s="1">
        <v>44747</v>
      </c>
      <c r="J8155" s="1">
        <v>44965</v>
      </c>
      <c r="K8155" s="1">
        <v>44747</v>
      </c>
      <c r="L8155" s="1">
        <v>44965</v>
      </c>
      <c r="M8155" t="s">
        <v>984</v>
      </c>
      <c r="N8155" t="s">
        <v>985</v>
      </c>
      <c r="O8155">
        <v>0</v>
      </c>
      <c r="P8155">
        <v>0</v>
      </c>
      <c r="Q8155">
        <v>-150</v>
      </c>
      <c r="R8155">
        <v>150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-150</v>
      </c>
      <c r="AA8155">
        <v>0</v>
      </c>
      <c r="AB8155">
        <v>150</v>
      </c>
      <c r="AC8155">
        <v>0</v>
      </c>
      <c r="AD8155">
        <v>-150</v>
      </c>
      <c r="AE8155">
        <v>0</v>
      </c>
      <c r="AF8155">
        <f>Table1[[#This Row],[RPMO Balance]]-Table1[[#This Row],[RSP Balance]]</f>
        <v>0</v>
      </c>
      <c r="AG8155">
        <f>Table1[[#This Row],[RSP Total Charges]]+Table1[[#This Row],[TotalPaymentUnallocatedAmount]]+Table1[[#This Row],[TotalCreditUnallocatedAmount]]</f>
        <v>0</v>
      </c>
    </row>
    <row r="8156" spans="1:33" hidden="1" x14ac:dyDescent="0.25">
      <c r="A8156" t="s">
        <v>17091</v>
      </c>
      <c r="B8156">
        <v>15371</v>
      </c>
      <c r="C8156" t="s">
        <v>19523</v>
      </c>
      <c r="D8156">
        <v>14039</v>
      </c>
      <c r="E8156">
        <v>2153</v>
      </c>
      <c r="F8156" t="s">
        <v>7881</v>
      </c>
      <c r="G8156" t="s">
        <v>169</v>
      </c>
      <c r="H8156" t="s">
        <v>19520</v>
      </c>
      <c r="I8156" s="1">
        <v>44747</v>
      </c>
      <c r="J8156" s="1">
        <v>45112</v>
      </c>
      <c r="K8156" s="1">
        <v>44747</v>
      </c>
      <c r="L8156" s="1">
        <v>44995</v>
      </c>
      <c r="M8156" t="s">
        <v>984</v>
      </c>
      <c r="N8156" t="s">
        <v>985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f>Table1[[#This Row],[RPMO Balance]]-Table1[[#This Row],[RSP Balance]]</f>
        <v>0</v>
      </c>
      <c r="AG8156">
        <f>Table1[[#This Row],[RSP Total Charges]]+Table1[[#This Row],[TotalPaymentUnallocatedAmount]]+Table1[[#This Row],[TotalCreditUnallocatedAmount]]</f>
        <v>0</v>
      </c>
    </row>
    <row r="8157" spans="1:33" hidden="1" x14ac:dyDescent="0.25">
      <c r="A8157" t="s">
        <v>17091</v>
      </c>
      <c r="B8157">
        <v>15372</v>
      </c>
      <c r="C8157" t="s">
        <v>19524</v>
      </c>
      <c r="D8157">
        <v>14040</v>
      </c>
      <c r="E8157">
        <v>2153</v>
      </c>
      <c r="F8157" t="s">
        <v>7881</v>
      </c>
      <c r="G8157" t="s">
        <v>169</v>
      </c>
      <c r="H8157" t="s">
        <v>19525</v>
      </c>
      <c r="I8157" s="1">
        <v>44747</v>
      </c>
      <c r="J8157" s="1">
        <v>45112</v>
      </c>
      <c r="K8157" s="1">
        <v>44747</v>
      </c>
      <c r="L8157" s="1">
        <v>44965</v>
      </c>
      <c r="M8157" t="s">
        <v>984</v>
      </c>
      <c r="N8157" t="s">
        <v>985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f>Table1[[#This Row],[RPMO Balance]]-Table1[[#This Row],[RSP Balance]]</f>
        <v>0</v>
      </c>
      <c r="AG8157">
        <f>Table1[[#This Row],[RSP Total Charges]]+Table1[[#This Row],[TotalPaymentUnallocatedAmount]]+Table1[[#This Row],[TotalCreditUnallocatedAmount]]</f>
        <v>0</v>
      </c>
    </row>
    <row r="8158" spans="1:33" hidden="1" x14ac:dyDescent="0.25">
      <c r="A8158" t="s">
        <v>17091</v>
      </c>
      <c r="B8158">
        <v>15373</v>
      </c>
      <c r="C8158" t="s">
        <v>19526</v>
      </c>
      <c r="D8158">
        <v>14041</v>
      </c>
      <c r="E8158">
        <v>2153</v>
      </c>
      <c r="F8158" t="s">
        <v>7881</v>
      </c>
      <c r="G8158" t="s">
        <v>169</v>
      </c>
      <c r="H8158" t="s">
        <v>19527</v>
      </c>
      <c r="I8158" s="1">
        <v>44747</v>
      </c>
      <c r="J8158" s="1">
        <v>45112</v>
      </c>
      <c r="K8158" s="1">
        <v>44747</v>
      </c>
      <c r="L8158" s="1">
        <v>44965</v>
      </c>
      <c r="M8158" t="s">
        <v>984</v>
      </c>
      <c r="N8158" t="s">
        <v>985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f>Table1[[#This Row],[RPMO Balance]]-Table1[[#This Row],[RSP Balance]]</f>
        <v>0</v>
      </c>
      <c r="AG8158">
        <f>Table1[[#This Row],[RSP Total Charges]]+Table1[[#This Row],[TotalPaymentUnallocatedAmount]]+Table1[[#This Row],[TotalCreditUnallocatedAmount]]</f>
        <v>0</v>
      </c>
    </row>
    <row r="8159" spans="1:33" hidden="1" x14ac:dyDescent="0.25">
      <c r="A8159" t="s">
        <v>17091</v>
      </c>
      <c r="B8159">
        <v>1551</v>
      </c>
      <c r="C8159" t="s">
        <v>19528</v>
      </c>
      <c r="D8159">
        <v>1553</v>
      </c>
      <c r="E8159">
        <v>1095</v>
      </c>
      <c r="F8159" t="s">
        <v>19529</v>
      </c>
      <c r="G8159" t="s">
        <v>19530</v>
      </c>
      <c r="H8159" t="s">
        <v>19531</v>
      </c>
      <c r="I8159" s="1">
        <v>44754</v>
      </c>
      <c r="J8159" s="1">
        <v>45291</v>
      </c>
      <c r="K8159" s="1">
        <v>44754.202743055554</v>
      </c>
      <c r="L8159" s="1">
        <v>45291</v>
      </c>
      <c r="M8159" t="s">
        <v>36</v>
      </c>
      <c r="N8159" t="s">
        <v>37</v>
      </c>
      <c r="O8159">
        <v>74165</v>
      </c>
      <c r="P8159">
        <v>0</v>
      </c>
      <c r="Q8159">
        <v>0</v>
      </c>
      <c r="R8159">
        <v>74165</v>
      </c>
      <c r="S8159">
        <v>74165</v>
      </c>
      <c r="T8159">
        <v>-74165</v>
      </c>
      <c r="U8159">
        <v>0</v>
      </c>
      <c r="V8159">
        <v>-74165</v>
      </c>
      <c r="W8159">
        <v>-74165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f>Table1[[#This Row],[RPMO Balance]]-Table1[[#This Row],[RSP Balance]]</f>
        <v>0</v>
      </c>
      <c r="AG8159">
        <f>Table1[[#This Row],[RSP Total Charges]]+Table1[[#This Row],[TotalPaymentUnallocatedAmount]]+Table1[[#This Row],[TotalCreditUnallocatedAmount]]</f>
        <v>0</v>
      </c>
    </row>
    <row r="8160" spans="1:33" hidden="1" x14ac:dyDescent="0.25">
      <c r="A8160" t="s">
        <v>17091</v>
      </c>
      <c r="B8160">
        <v>16356</v>
      </c>
      <c r="C8160" t="s">
        <v>19532</v>
      </c>
      <c r="D8160">
        <v>14579</v>
      </c>
      <c r="E8160">
        <v>6652</v>
      </c>
      <c r="F8160" t="s">
        <v>19533</v>
      </c>
      <c r="G8160" t="s">
        <v>19534</v>
      </c>
      <c r="H8160" t="s">
        <v>19535</v>
      </c>
      <c r="I8160" s="1">
        <v>44757</v>
      </c>
      <c r="J8160" s="1">
        <v>44865</v>
      </c>
      <c r="K8160" s="1">
        <v>44762.152997685182</v>
      </c>
      <c r="L8160" s="1">
        <v>44865.321554861112</v>
      </c>
      <c r="M8160" t="s">
        <v>984</v>
      </c>
      <c r="N8160" t="s">
        <v>985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f>Table1[[#This Row],[RPMO Balance]]-Table1[[#This Row],[RSP Balance]]</f>
        <v>0</v>
      </c>
      <c r="AG8160">
        <f>Table1[[#This Row],[RSP Total Charges]]+Table1[[#This Row],[TotalPaymentUnallocatedAmount]]+Table1[[#This Row],[TotalCreditUnallocatedAmount]]</f>
        <v>0</v>
      </c>
    </row>
    <row r="8161" spans="1:33" hidden="1" x14ac:dyDescent="0.25">
      <c r="A8161" t="s">
        <v>17091</v>
      </c>
      <c r="B8161">
        <v>16422</v>
      </c>
      <c r="C8161" t="s">
        <v>19536</v>
      </c>
      <c r="D8161">
        <v>14652</v>
      </c>
      <c r="E8161">
        <v>6584</v>
      </c>
      <c r="F8161" t="s">
        <v>19537</v>
      </c>
      <c r="G8161" t="s">
        <v>19538</v>
      </c>
      <c r="H8161" t="s">
        <v>19539</v>
      </c>
      <c r="I8161" s="1">
        <v>44805</v>
      </c>
      <c r="J8161" s="1">
        <v>45016</v>
      </c>
      <c r="K8161" s="1">
        <v>44805.321554861112</v>
      </c>
      <c r="L8161" s="1">
        <v>45005</v>
      </c>
      <c r="M8161" t="s">
        <v>984</v>
      </c>
      <c r="N8161" t="s">
        <v>985</v>
      </c>
      <c r="O8161">
        <v>60465</v>
      </c>
      <c r="P8161">
        <v>0</v>
      </c>
      <c r="Q8161">
        <v>0</v>
      </c>
      <c r="R8161">
        <v>60465</v>
      </c>
      <c r="S8161">
        <v>60135</v>
      </c>
      <c r="T8161">
        <v>-60465</v>
      </c>
      <c r="U8161">
        <v>0</v>
      </c>
      <c r="V8161">
        <v>-60135</v>
      </c>
      <c r="W8161">
        <v>-60135</v>
      </c>
      <c r="X8161">
        <v>0</v>
      </c>
      <c r="Y8161" s="2">
        <v>-330</v>
      </c>
      <c r="Z8161" s="2">
        <v>0</v>
      </c>
      <c r="AA8161">
        <v>0</v>
      </c>
      <c r="AB8161" s="2">
        <v>330</v>
      </c>
      <c r="AC8161">
        <v>-330</v>
      </c>
      <c r="AD8161">
        <v>0</v>
      </c>
      <c r="AE8161">
        <v>0</v>
      </c>
      <c r="AF8161">
        <f>Table1[[#This Row],[RPMO Balance]]-Table1[[#This Row],[RSP Balance]]</f>
        <v>0</v>
      </c>
      <c r="AG8161">
        <f>Table1[[#This Row],[RSP Total Charges]]+Table1[[#This Row],[TotalPaymentUnallocatedAmount]]+Table1[[#This Row],[TotalCreditUnallocatedAmount]]</f>
        <v>0</v>
      </c>
    </row>
    <row r="8162" spans="1:33" hidden="1" x14ac:dyDescent="0.25">
      <c r="A8162" t="s">
        <v>17091</v>
      </c>
      <c r="B8162">
        <v>16438</v>
      </c>
      <c r="C8162" t="s">
        <v>19540</v>
      </c>
      <c r="D8162">
        <v>14668</v>
      </c>
      <c r="E8162">
        <v>1128</v>
      </c>
      <c r="F8162" t="s">
        <v>95</v>
      </c>
      <c r="G8162" t="s">
        <v>17224</v>
      </c>
      <c r="H8162" t="s">
        <v>19541</v>
      </c>
      <c r="I8162" s="1">
        <v>44749.471817129626</v>
      </c>
      <c r="J8162" s="1">
        <v>44788</v>
      </c>
      <c r="K8162" s="1">
        <v>44749</v>
      </c>
      <c r="L8162" s="1">
        <v>44785.222986111112</v>
      </c>
      <c r="M8162" t="s">
        <v>984</v>
      </c>
      <c r="N8162" t="s">
        <v>985</v>
      </c>
      <c r="O8162">
        <v>400</v>
      </c>
      <c r="P8162">
        <v>0</v>
      </c>
      <c r="Q8162">
        <v>0</v>
      </c>
      <c r="R8162">
        <v>400</v>
      </c>
      <c r="S8162">
        <v>0</v>
      </c>
      <c r="T8162">
        <v>-400</v>
      </c>
      <c r="U8162">
        <v>0</v>
      </c>
      <c r="V8162">
        <v>0</v>
      </c>
      <c r="W8162">
        <v>0</v>
      </c>
      <c r="X8162">
        <v>0</v>
      </c>
      <c r="Y8162" s="2">
        <v>-400</v>
      </c>
      <c r="Z8162" s="2">
        <v>0</v>
      </c>
      <c r="AA8162">
        <v>0</v>
      </c>
      <c r="AB8162" s="2">
        <v>400</v>
      </c>
      <c r="AC8162">
        <v>-400</v>
      </c>
      <c r="AD8162">
        <v>0</v>
      </c>
      <c r="AE8162">
        <v>0</v>
      </c>
      <c r="AF8162">
        <f>Table1[[#This Row],[RPMO Balance]]-Table1[[#This Row],[RSP Balance]]</f>
        <v>0</v>
      </c>
      <c r="AG8162">
        <f>Table1[[#This Row],[RSP Total Charges]]+Table1[[#This Row],[TotalPaymentUnallocatedAmount]]+Table1[[#This Row],[TotalCreditUnallocatedAmount]]</f>
        <v>0</v>
      </c>
    </row>
    <row r="8163" spans="1:33" hidden="1" x14ac:dyDescent="0.25">
      <c r="A8163" t="s">
        <v>17091</v>
      </c>
      <c r="B8163">
        <v>17344</v>
      </c>
      <c r="C8163" t="s">
        <v>19542</v>
      </c>
      <c r="D8163">
        <v>15201</v>
      </c>
      <c r="E8163">
        <v>6719</v>
      </c>
      <c r="F8163" t="s">
        <v>19543</v>
      </c>
      <c r="G8163" t="s">
        <v>19544</v>
      </c>
      <c r="H8163" t="s">
        <v>17247</v>
      </c>
      <c r="I8163" s="1">
        <v>44774</v>
      </c>
      <c r="J8163" s="1">
        <v>44926</v>
      </c>
      <c r="K8163" s="1">
        <v>44791.254131944443</v>
      </c>
      <c r="L8163" s="1">
        <v>44914</v>
      </c>
      <c r="M8163" t="s">
        <v>984</v>
      </c>
      <c r="N8163" t="s">
        <v>985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f>Table1[[#This Row],[RPMO Balance]]-Table1[[#This Row],[RSP Balance]]</f>
        <v>0</v>
      </c>
      <c r="AG8163">
        <f>Table1[[#This Row],[RSP Total Charges]]+Table1[[#This Row],[TotalPaymentUnallocatedAmount]]+Table1[[#This Row],[TotalCreditUnallocatedAmount]]</f>
        <v>0</v>
      </c>
    </row>
    <row r="8164" spans="1:33" hidden="1" x14ac:dyDescent="0.25">
      <c r="A8164" t="s">
        <v>17091</v>
      </c>
      <c r="B8164">
        <v>17622</v>
      </c>
      <c r="C8164" t="s">
        <v>19545</v>
      </c>
      <c r="D8164">
        <v>15482</v>
      </c>
      <c r="E8164">
        <v>5809</v>
      </c>
      <c r="F8164" t="s">
        <v>19546</v>
      </c>
      <c r="G8164" t="s">
        <v>19547</v>
      </c>
      <c r="H8164" t="s">
        <v>18375</v>
      </c>
      <c r="I8164" s="1">
        <v>44774</v>
      </c>
      <c r="J8164" s="1">
        <v>44985</v>
      </c>
      <c r="K8164" s="1">
        <v>44781.387789351851</v>
      </c>
      <c r="L8164" s="1">
        <v>44985</v>
      </c>
      <c r="M8164" t="s">
        <v>984</v>
      </c>
      <c r="N8164" t="s">
        <v>985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f>Table1[[#This Row],[RPMO Balance]]-Table1[[#This Row],[RSP Balance]]</f>
        <v>0</v>
      </c>
      <c r="AG8164">
        <f>Table1[[#This Row],[RSP Total Charges]]+Table1[[#This Row],[TotalPaymentUnallocatedAmount]]+Table1[[#This Row],[TotalCreditUnallocatedAmount]]</f>
        <v>0</v>
      </c>
    </row>
    <row r="8165" spans="1:33" hidden="1" x14ac:dyDescent="0.25">
      <c r="A8165" t="s">
        <v>17091</v>
      </c>
      <c r="B8165">
        <v>17638</v>
      </c>
      <c r="C8165" t="s">
        <v>19548</v>
      </c>
      <c r="D8165">
        <v>15499</v>
      </c>
      <c r="E8165">
        <v>6775</v>
      </c>
      <c r="F8165" t="s">
        <v>19549</v>
      </c>
      <c r="G8165" t="s">
        <v>19550</v>
      </c>
      <c r="H8165" t="s">
        <v>18578</v>
      </c>
      <c r="I8165" s="1">
        <v>44805</v>
      </c>
      <c r="J8165" s="1">
        <v>45382</v>
      </c>
      <c r="K8165" s="1">
        <v>44805.254131944443</v>
      </c>
      <c r="L8165" s="1">
        <v>45382</v>
      </c>
      <c r="M8165" t="s">
        <v>36</v>
      </c>
      <c r="N8165" t="s">
        <v>37</v>
      </c>
      <c r="O8165">
        <v>50205</v>
      </c>
      <c r="P8165">
        <v>0</v>
      </c>
      <c r="Q8165">
        <v>0</v>
      </c>
      <c r="R8165">
        <v>50205</v>
      </c>
      <c r="S8165">
        <v>50205</v>
      </c>
      <c r="T8165">
        <v>-50205</v>
      </c>
      <c r="U8165">
        <v>0</v>
      </c>
      <c r="V8165">
        <v>-50205</v>
      </c>
      <c r="W8165">
        <v>-50205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f>Table1[[#This Row],[RPMO Balance]]-Table1[[#This Row],[RSP Balance]]</f>
        <v>0</v>
      </c>
      <c r="AG8165">
        <f>Table1[[#This Row],[RSP Total Charges]]+Table1[[#This Row],[TotalPaymentUnallocatedAmount]]+Table1[[#This Row],[TotalCreditUnallocatedAmount]]</f>
        <v>0</v>
      </c>
    </row>
    <row r="8166" spans="1:33" hidden="1" x14ac:dyDescent="0.25">
      <c r="A8166" t="s">
        <v>17091</v>
      </c>
      <c r="B8166">
        <v>17679</v>
      </c>
      <c r="C8166" t="s">
        <v>19551</v>
      </c>
      <c r="D8166">
        <v>15541</v>
      </c>
      <c r="E8166">
        <v>6753</v>
      </c>
      <c r="F8166" t="s">
        <v>19552</v>
      </c>
      <c r="G8166" t="s">
        <v>19553</v>
      </c>
      <c r="H8166" t="s">
        <v>19060</v>
      </c>
      <c r="I8166" s="1">
        <v>44805</v>
      </c>
      <c r="J8166" s="1">
        <v>45382</v>
      </c>
      <c r="K8166" s="1">
        <v>44805.254131944443</v>
      </c>
      <c r="L8166" s="1">
        <v>45382</v>
      </c>
      <c r="M8166" t="s">
        <v>36</v>
      </c>
      <c r="N8166" t="s">
        <v>37</v>
      </c>
      <c r="O8166">
        <v>49455</v>
      </c>
      <c r="P8166">
        <v>0</v>
      </c>
      <c r="Q8166">
        <v>0</v>
      </c>
      <c r="R8166">
        <v>49455</v>
      </c>
      <c r="S8166">
        <v>49455</v>
      </c>
      <c r="T8166">
        <v>-49455</v>
      </c>
      <c r="U8166">
        <v>0</v>
      </c>
      <c r="V8166">
        <v>-49455</v>
      </c>
      <c r="W8166">
        <v>-49455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f>Table1[[#This Row],[RPMO Balance]]-Table1[[#This Row],[RSP Balance]]</f>
        <v>0</v>
      </c>
      <c r="AG8166">
        <f>Table1[[#This Row],[RSP Total Charges]]+Table1[[#This Row],[TotalPaymentUnallocatedAmount]]+Table1[[#This Row],[TotalCreditUnallocatedAmount]]</f>
        <v>0</v>
      </c>
    </row>
    <row r="8167" spans="1:33" hidden="1" x14ac:dyDescent="0.25">
      <c r="A8167" t="s">
        <v>17091</v>
      </c>
      <c r="B8167">
        <v>17760</v>
      </c>
      <c r="C8167" t="s">
        <v>19554</v>
      </c>
      <c r="D8167">
        <v>15626</v>
      </c>
      <c r="E8167">
        <v>6802</v>
      </c>
      <c r="F8167" t="s">
        <v>12797</v>
      </c>
      <c r="G8167" t="s">
        <v>19555</v>
      </c>
      <c r="H8167" t="s">
        <v>17639</v>
      </c>
      <c r="I8167" s="1">
        <v>44805</v>
      </c>
      <c r="J8167" s="1">
        <v>45382</v>
      </c>
      <c r="K8167" s="1">
        <v>44805.254131944443</v>
      </c>
      <c r="L8167" s="1">
        <v>45382</v>
      </c>
      <c r="M8167" t="s">
        <v>36</v>
      </c>
      <c r="N8167" t="s">
        <v>37</v>
      </c>
      <c r="O8167">
        <v>60135</v>
      </c>
      <c r="P8167">
        <v>0</v>
      </c>
      <c r="Q8167">
        <v>0</v>
      </c>
      <c r="R8167">
        <v>60135</v>
      </c>
      <c r="S8167">
        <v>60135</v>
      </c>
      <c r="T8167">
        <v>-60135</v>
      </c>
      <c r="U8167">
        <v>0</v>
      </c>
      <c r="V8167">
        <v>-60135</v>
      </c>
      <c r="W8167">
        <v>-60135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f>Table1[[#This Row],[RPMO Balance]]-Table1[[#This Row],[RSP Balance]]</f>
        <v>0</v>
      </c>
      <c r="AG8167">
        <f>Table1[[#This Row],[RSP Total Charges]]+Table1[[#This Row],[TotalPaymentUnallocatedAmount]]+Table1[[#This Row],[TotalCreditUnallocatedAmount]]</f>
        <v>0</v>
      </c>
    </row>
    <row r="8168" spans="1:33" hidden="1" x14ac:dyDescent="0.25">
      <c r="A8168" t="s">
        <v>17091</v>
      </c>
      <c r="B8168">
        <v>17767</v>
      </c>
      <c r="C8168" t="s">
        <v>19556</v>
      </c>
      <c r="D8168">
        <v>15633</v>
      </c>
      <c r="E8168">
        <v>248</v>
      </c>
      <c r="F8168" t="s">
        <v>19557</v>
      </c>
      <c r="G8168" t="s">
        <v>19558</v>
      </c>
      <c r="H8168" t="s">
        <v>17564</v>
      </c>
      <c r="I8168" s="1">
        <v>44774</v>
      </c>
      <c r="J8168" s="1">
        <v>45351</v>
      </c>
      <c r="K8168" s="1">
        <v>44785</v>
      </c>
      <c r="L8168" s="1">
        <v>45351</v>
      </c>
      <c r="M8168" t="s">
        <v>36</v>
      </c>
      <c r="N8168" t="s">
        <v>37</v>
      </c>
      <c r="O8168">
        <v>68530</v>
      </c>
      <c r="P8168">
        <v>0</v>
      </c>
      <c r="Q8168">
        <v>0</v>
      </c>
      <c r="R8168">
        <v>68530</v>
      </c>
      <c r="S8168">
        <v>68530</v>
      </c>
      <c r="T8168">
        <v>-68530</v>
      </c>
      <c r="U8168">
        <v>0</v>
      </c>
      <c r="V8168">
        <v>-68530</v>
      </c>
      <c r="W8168">
        <v>-68530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f>Table1[[#This Row],[RPMO Balance]]-Table1[[#This Row],[RSP Balance]]</f>
        <v>0</v>
      </c>
      <c r="AG8168">
        <f>Table1[[#This Row],[RSP Total Charges]]+Table1[[#This Row],[TotalPaymentUnallocatedAmount]]+Table1[[#This Row],[TotalCreditUnallocatedAmount]]</f>
        <v>0</v>
      </c>
    </row>
    <row r="8169" spans="1:33" hidden="1" x14ac:dyDescent="0.25">
      <c r="A8169" t="s">
        <v>17091</v>
      </c>
      <c r="B8169">
        <v>17792</v>
      </c>
      <c r="C8169" t="s">
        <v>19559</v>
      </c>
      <c r="D8169">
        <v>15658</v>
      </c>
      <c r="E8169">
        <v>6811</v>
      </c>
      <c r="F8169" t="s">
        <v>995</v>
      </c>
      <c r="G8169" t="s">
        <v>19560</v>
      </c>
      <c r="H8169" t="s">
        <v>17986</v>
      </c>
      <c r="I8169" s="1">
        <v>44805</v>
      </c>
      <c r="J8169" s="1">
        <v>45382</v>
      </c>
      <c r="K8169" s="1">
        <v>44805.254131944443</v>
      </c>
      <c r="L8169" s="1">
        <v>45382</v>
      </c>
      <c r="M8169" t="s">
        <v>36</v>
      </c>
      <c r="N8169" t="s">
        <v>37</v>
      </c>
      <c r="O8169">
        <v>60285</v>
      </c>
      <c r="P8169">
        <v>0</v>
      </c>
      <c r="Q8169">
        <v>0</v>
      </c>
      <c r="R8169">
        <v>60285</v>
      </c>
      <c r="S8169">
        <v>60285</v>
      </c>
      <c r="T8169">
        <v>-60285</v>
      </c>
      <c r="U8169">
        <v>0</v>
      </c>
      <c r="V8169">
        <v>-60285</v>
      </c>
      <c r="W8169">
        <v>-60285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f>Table1[[#This Row],[RPMO Balance]]-Table1[[#This Row],[RSP Balance]]</f>
        <v>0</v>
      </c>
      <c r="AG8169">
        <f>Table1[[#This Row],[RSP Total Charges]]+Table1[[#This Row],[TotalPaymentUnallocatedAmount]]+Table1[[#This Row],[TotalCreditUnallocatedAmount]]</f>
        <v>0</v>
      </c>
    </row>
    <row r="8170" spans="1:33" hidden="1" x14ac:dyDescent="0.25">
      <c r="A8170" t="s">
        <v>17091</v>
      </c>
      <c r="B8170">
        <v>18117</v>
      </c>
      <c r="C8170" t="s">
        <v>19561</v>
      </c>
      <c r="D8170">
        <v>15984</v>
      </c>
      <c r="E8170">
        <v>6504</v>
      </c>
      <c r="F8170" t="s">
        <v>19562</v>
      </c>
      <c r="G8170" t="s">
        <v>19563</v>
      </c>
      <c r="H8170" t="s">
        <v>18988</v>
      </c>
      <c r="I8170" s="1">
        <v>44805</v>
      </c>
      <c r="J8170" s="1">
        <v>45382</v>
      </c>
      <c r="K8170" s="1">
        <v>44818.321554861112</v>
      </c>
      <c r="L8170" s="1">
        <v>45382</v>
      </c>
      <c r="M8170" t="s">
        <v>36</v>
      </c>
      <c r="N8170" t="s">
        <v>37</v>
      </c>
      <c r="O8170">
        <v>62615</v>
      </c>
      <c r="P8170">
        <v>0</v>
      </c>
      <c r="Q8170">
        <v>0</v>
      </c>
      <c r="R8170">
        <v>62615</v>
      </c>
      <c r="S8170">
        <v>62615</v>
      </c>
      <c r="T8170">
        <v>-62615</v>
      </c>
      <c r="U8170">
        <v>0</v>
      </c>
      <c r="V8170">
        <v>-62615</v>
      </c>
      <c r="W8170">
        <v>-62615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f>Table1[[#This Row],[RPMO Balance]]-Table1[[#This Row],[RSP Balance]]</f>
        <v>0</v>
      </c>
      <c r="AG8170">
        <f>Table1[[#This Row],[RSP Total Charges]]+Table1[[#This Row],[TotalPaymentUnallocatedAmount]]+Table1[[#This Row],[TotalCreditUnallocatedAmount]]</f>
        <v>0</v>
      </c>
    </row>
    <row r="8171" spans="1:33" hidden="1" x14ac:dyDescent="0.25">
      <c r="A8171" t="s">
        <v>17091</v>
      </c>
      <c r="B8171">
        <v>18117</v>
      </c>
      <c r="C8171" t="s">
        <v>19564</v>
      </c>
      <c r="D8171">
        <v>15985</v>
      </c>
      <c r="E8171">
        <v>6827</v>
      </c>
      <c r="F8171" t="s">
        <v>19565</v>
      </c>
      <c r="G8171" t="s">
        <v>19566</v>
      </c>
      <c r="H8171" t="s">
        <v>18988</v>
      </c>
      <c r="I8171" s="1">
        <v>44805</v>
      </c>
      <c r="J8171" s="1">
        <v>45382</v>
      </c>
      <c r="K8171" s="1">
        <v>44818.321554861112</v>
      </c>
      <c r="L8171" s="1">
        <v>45382</v>
      </c>
      <c r="M8171" t="s">
        <v>36</v>
      </c>
      <c r="N8171" t="s">
        <v>37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f>Table1[[#This Row],[RPMO Balance]]-Table1[[#This Row],[RSP Balance]]</f>
        <v>0</v>
      </c>
      <c r="AG8171">
        <f>Table1[[#This Row],[RSP Total Charges]]+Table1[[#This Row],[TotalPaymentUnallocatedAmount]]+Table1[[#This Row],[TotalCreditUnallocatedAmount]]</f>
        <v>0</v>
      </c>
    </row>
    <row r="8172" spans="1:33" hidden="1" x14ac:dyDescent="0.25">
      <c r="A8172" t="s">
        <v>17091</v>
      </c>
      <c r="B8172">
        <v>18128</v>
      </c>
      <c r="C8172" t="s">
        <v>19567</v>
      </c>
      <c r="D8172">
        <v>15996</v>
      </c>
      <c r="E8172">
        <v>6544</v>
      </c>
      <c r="F8172" t="s">
        <v>4720</v>
      </c>
      <c r="G8172" t="s">
        <v>19568</v>
      </c>
      <c r="H8172" t="s">
        <v>19569</v>
      </c>
      <c r="I8172" s="1">
        <v>44805</v>
      </c>
      <c r="J8172" s="1">
        <v>45382</v>
      </c>
      <c r="K8172" s="1">
        <v>44805.254131944443</v>
      </c>
      <c r="L8172" s="1">
        <v>45382</v>
      </c>
      <c r="M8172" t="s">
        <v>36</v>
      </c>
      <c r="N8172" t="s">
        <v>37</v>
      </c>
      <c r="O8172">
        <v>50055</v>
      </c>
      <c r="P8172">
        <v>0</v>
      </c>
      <c r="Q8172">
        <v>0</v>
      </c>
      <c r="R8172">
        <v>50055</v>
      </c>
      <c r="S8172">
        <v>0</v>
      </c>
      <c r="T8172">
        <v>-50036.98</v>
      </c>
      <c r="U8172">
        <v>18.02</v>
      </c>
      <c r="V8172">
        <v>0</v>
      </c>
      <c r="W8172">
        <v>0</v>
      </c>
      <c r="X8172">
        <v>0</v>
      </c>
      <c r="Y8172">
        <v>-50036.98</v>
      </c>
      <c r="Z8172">
        <v>0</v>
      </c>
      <c r="AA8172">
        <v>0</v>
      </c>
      <c r="AB8172">
        <v>50055</v>
      </c>
      <c r="AC8172">
        <v>-50036.98</v>
      </c>
      <c r="AD8172">
        <v>0</v>
      </c>
      <c r="AE8172">
        <v>18.02</v>
      </c>
      <c r="AF8172">
        <f>Table1[[#This Row],[RPMO Balance]]-Table1[[#This Row],[RSP Balance]]</f>
        <v>0</v>
      </c>
      <c r="AG8172">
        <f>Table1[[#This Row],[RSP Total Charges]]+Table1[[#This Row],[TotalPaymentUnallocatedAmount]]+Table1[[#This Row],[TotalCreditUnallocatedAmount]]</f>
        <v>18.019999999996799</v>
      </c>
    </row>
    <row r="8173" spans="1:33" hidden="1" x14ac:dyDescent="0.25">
      <c r="A8173" t="s">
        <v>17091</v>
      </c>
      <c r="B8173">
        <v>18135</v>
      </c>
      <c r="C8173" t="s">
        <v>19570</v>
      </c>
      <c r="D8173">
        <v>16003</v>
      </c>
      <c r="E8173">
        <v>5791</v>
      </c>
      <c r="F8173" t="s">
        <v>19571</v>
      </c>
      <c r="G8173" t="s">
        <v>451</v>
      </c>
      <c r="H8173" t="s">
        <v>19101</v>
      </c>
      <c r="I8173" s="1">
        <v>44774</v>
      </c>
      <c r="J8173" s="1">
        <v>45351</v>
      </c>
      <c r="K8173" s="1">
        <v>44774.557997685188</v>
      </c>
      <c r="L8173" s="1">
        <v>45351</v>
      </c>
      <c r="M8173" t="s">
        <v>36</v>
      </c>
      <c r="N8173" t="s">
        <v>37</v>
      </c>
      <c r="O8173">
        <v>69809.47</v>
      </c>
      <c r="P8173">
        <v>0</v>
      </c>
      <c r="Q8173">
        <v>-1550.53</v>
      </c>
      <c r="R8173">
        <v>71360</v>
      </c>
      <c r="S8173">
        <v>71360</v>
      </c>
      <c r="T8173">
        <v>-69809.47</v>
      </c>
      <c r="U8173">
        <v>0</v>
      </c>
      <c r="V8173">
        <v>-69809.47</v>
      </c>
      <c r="W8173">
        <v>-69809.47</v>
      </c>
      <c r="X8173">
        <v>-1550.53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f>Table1[[#This Row],[RPMO Balance]]-Table1[[#This Row],[RSP Balance]]</f>
        <v>0</v>
      </c>
      <c r="AG8173">
        <f>Table1[[#This Row],[RSP Total Charges]]+Table1[[#This Row],[TotalPaymentUnallocatedAmount]]+Table1[[#This Row],[TotalCreditUnallocatedAmount]]</f>
        <v>0</v>
      </c>
    </row>
    <row r="8174" spans="1:33" hidden="1" x14ac:dyDescent="0.25">
      <c r="A8174" t="s">
        <v>17091</v>
      </c>
      <c r="B8174">
        <v>18135</v>
      </c>
      <c r="C8174" t="s">
        <v>19572</v>
      </c>
      <c r="D8174">
        <v>16005</v>
      </c>
      <c r="E8174">
        <v>6834</v>
      </c>
      <c r="F8174" t="s">
        <v>19573</v>
      </c>
      <c r="G8174" t="s">
        <v>1314</v>
      </c>
      <c r="H8174" t="s">
        <v>19101</v>
      </c>
      <c r="I8174" s="1">
        <v>44774</v>
      </c>
      <c r="J8174" s="1">
        <v>45351</v>
      </c>
      <c r="K8174" s="1">
        <v>44774.557997685188</v>
      </c>
      <c r="L8174" s="1">
        <v>45351</v>
      </c>
      <c r="M8174" t="s">
        <v>36</v>
      </c>
      <c r="N8174" t="s">
        <v>37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f>Table1[[#This Row],[RPMO Balance]]-Table1[[#This Row],[RSP Balance]]</f>
        <v>0</v>
      </c>
      <c r="AG8174">
        <f>Table1[[#This Row],[RSP Total Charges]]+Table1[[#This Row],[TotalPaymentUnallocatedAmount]]+Table1[[#This Row],[TotalCreditUnallocatedAmount]]</f>
        <v>0</v>
      </c>
    </row>
    <row r="8175" spans="1:33" hidden="1" x14ac:dyDescent="0.25">
      <c r="A8175" t="s">
        <v>17091</v>
      </c>
      <c r="B8175">
        <v>18150</v>
      </c>
      <c r="C8175" t="s">
        <v>19574</v>
      </c>
      <c r="D8175">
        <v>16019</v>
      </c>
      <c r="E8175">
        <v>6837</v>
      </c>
      <c r="F8175" t="s">
        <v>19575</v>
      </c>
      <c r="G8175" t="s">
        <v>19576</v>
      </c>
      <c r="H8175" t="s">
        <v>19577</v>
      </c>
      <c r="I8175" s="1">
        <v>44774</v>
      </c>
      <c r="J8175" s="1">
        <v>44957</v>
      </c>
      <c r="K8175" s="1">
        <v>44794.254131944443</v>
      </c>
      <c r="L8175" s="1">
        <v>44957</v>
      </c>
      <c r="M8175" t="s">
        <v>984</v>
      </c>
      <c r="N8175" t="s">
        <v>985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f>Table1[[#This Row],[RPMO Balance]]-Table1[[#This Row],[RSP Balance]]</f>
        <v>0</v>
      </c>
      <c r="AG8175">
        <f>Table1[[#This Row],[RSP Total Charges]]+Table1[[#This Row],[TotalPaymentUnallocatedAmount]]+Table1[[#This Row],[TotalCreditUnallocatedAmount]]</f>
        <v>0</v>
      </c>
    </row>
    <row r="8176" spans="1:33" hidden="1" x14ac:dyDescent="0.25">
      <c r="A8176" t="s">
        <v>17091</v>
      </c>
      <c r="B8176">
        <v>18463</v>
      </c>
      <c r="C8176" t="s">
        <v>19578</v>
      </c>
      <c r="D8176">
        <v>16332</v>
      </c>
      <c r="E8176">
        <v>1757</v>
      </c>
      <c r="F8176" t="s">
        <v>19579</v>
      </c>
      <c r="G8176" t="s">
        <v>19580</v>
      </c>
      <c r="H8176" t="s">
        <v>17587</v>
      </c>
      <c r="I8176" s="1">
        <v>44774</v>
      </c>
      <c r="J8176" s="1">
        <v>44926</v>
      </c>
      <c r="K8176" s="1">
        <v>44796.254131944443</v>
      </c>
      <c r="L8176" s="1">
        <v>44911</v>
      </c>
      <c r="M8176" t="s">
        <v>984</v>
      </c>
      <c r="N8176" t="s">
        <v>985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f>Table1[[#This Row],[RPMO Balance]]-Table1[[#This Row],[RSP Balance]]</f>
        <v>0</v>
      </c>
      <c r="AG8176">
        <f>Table1[[#This Row],[RSP Total Charges]]+Table1[[#This Row],[TotalPaymentUnallocatedAmount]]+Table1[[#This Row],[TotalCreditUnallocatedAmount]]</f>
        <v>0</v>
      </c>
    </row>
    <row r="8177" spans="1:33" hidden="1" x14ac:dyDescent="0.25">
      <c r="A8177" t="s">
        <v>17091</v>
      </c>
      <c r="B8177">
        <v>18469</v>
      </c>
      <c r="C8177" t="s">
        <v>19581</v>
      </c>
      <c r="D8177">
        <v>16338</v>
      </c>
      <c r="E8177">
        <v>6926</v>
      </c>
      <c r="F8177" t="s">
        <v>9683</v>
      </c>
      <c r="G8177" t="s">
        <v>19582</v>
      </c>
      <c r="H8177" t="s">
        <v>19583</v>
      </c>
      <c r="I8177" s="1">
        <v>44805</v>
      </c>
      <c r="J8177" s="1">
        <v>45382</v>
      </c>
      <c r="K8177" s="1">
        <v>44805.254131944443</v>
      </c>
      <c r="L8177" s="1">
        <v>45382</v>
      </c>
      <c r="M8177" t="s">
        <v>36</v>
      </c>
      <c r="N8177" t="s">
        <v>37</v>
      </c>
      <c r="O8177">
        <v>50055</v>
      </c>
      <c r="P8177">
        <v>0</v>
      </c>
      <c r="Q8177">
        <v>0</v>
      </c>
      <c r="R8177">
        <v>50055</v>
      </c>
      <c r="S8177">
        <v>50055</v>
      </c>
      <c r="T8177">
        <v>-50055</v>
      </c>
      <c r="U8177">
        <v>0</v>
      </c>
      <c r="V8177">
        <v>-50055</v>
      </c>
      <c r="W8177">
        <v>-50055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f>Table1[[#This Row],[RPMO Balance]]-Table1[[#This Row],[RSP Balance]]</f>
        <v>0</v>
      </c>
      <c r="AG8177">
        <f>Table1[[#This Row],[RSP Total Charges]]+Table1[[#This Row],[TotalPaymentUnallocatedAmount]]+Table1[[#This Row],[TotalCreditUnallocatedAmount]]</f>
        <v>0</v>
      </c>
    </row>
    <row r="8178" spans="1:33" hidden="1" x14ac:dyDescent="0.25">
      <c r="A8178" t="s">
        <v>17091</v>
      </c>
      <c r="B8178">
        <v>18479</v>
      </c>
      <c r="C8178" t="s">
        <v>19584</v>
      </c>
      <c r="D8178">
        <v>16348</v>
      </c>
      <c r="E8178">
        <v>6921</v>
      </c>
      <c r="F8178" t="s">
        <v>6818</v>
      </c>
      <c r="G8178" t="s">
        <v>19585</v>
      </c>
      <c r="H8178" t="s">
        <v>19586</v>
      </c>
      <c r="I8178" s="1">
        <v>44805</v>
      </c>
      <c r="J8178" s="1">
        <v>45382</v>
      </c>
      <c r="K8178" s="1">
        <v>44805.254131944443</v>
      </c>
      <c r="L8178" s="1">
        <v>45382</v>
      </c>
      <c r="M8178" t="s">
        <v>36</v>
      </c>
      <c r="N8178" t="s">
        <v>37</v>
      </c>
      <c r="O8178">
        <v>53265</v>
      </c>
      <c r="P8178">
        <v>0</v>
      </c>
      <c r="Q8178">
        <v>0</v>
      </c>
      <c r="R8178">
        <v>53265</v>
      </c>
      <c r="S8178">
        <v>53265</v>
      </c>
      <c r="T8178">
        <v>-53265</v>
      </c>
      <c r="U8178">
        <v>0</v>
      </c>
      <c r="V8178">
        <v>-53265</v>
      </c>
      <c r="W8178">
        <v>-53265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f>Table1[[#This Row],[RPMO Balance]]-Table1[[#This Row],[RSP Balance]]</f>
        <v>0</v>
      </c>
      <c r="AG8178">
        <f>Table1[[#This Row],[RSP Total Charges]]+Table1[[#This Row],[TotalPaymentUnallocatedAmount]]+Table1[[#This Row],[TotalCreditUnallocatedAmount]]</f>
        <v>0</v>
      </c>
    </row>
    <row r="8179" spans="1:33" hidden="1" x14ac:dyDescent="0.25">
      <c r="A8179" t="s">
        <v>17091</v>
      </c>
      <c r="B8179">
        <v>18956</v>
      </c>
      <c r="C8179" t="s">
        <v>19587</v>
      </c>
      <c r="D8179">
        <v>16830</v>
      </c>
      <c r="E8179">
        <v>6710</v>
      </c>
      <c r="F8179" t="s">
        <v>5329</v>
      </c>
      <c r="G8179" t="s">
        <v>19588</v>
      </c>
      <c r="H8179" t="s">
        <v>17567</v>
      </c>
      <c r="I8179" s="1">
        <v>44774</v>
      </c>
      <c r="J8179" s="1">
        <v>45351</v>
      </c>
      <c r="K8179" s="1">
        <v>44802.254131944443</v>
      </c>
      <c r="L8179" s="1">
        <v>45351</v>
      </c>
      <c r="M8179" t="s">
        <v>36</v>
      </c>
      <c r="N8179" t="s">
        <v>37</v>
      </c>
      <c r="O8179">
        <v>71374</v>
      </c>
      <c r="P8179">
        <v>0</v>
      </c>
      <c r="Q8179">
        <v>0</v>
      </c>
      <c r="R8179">
        <v>71374</v>
      </c>
      <c r="S8179">
        <v>71374</v>
      </c>
      <c r="T8179">
        <v>-71374</v>
      </c>
      <c r="U8179">
        <v>0</v>
      </c>
      <c r="V8179">
        <v>-71374</v>
      </c>
      <c r="W8179">
        <v>-71374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f>Table1[[#This Row],[RPMO Balance]]-Table1[[#This Row],[RSP Balance]]</f>
        <v>0</v>
      </c>
      <c r="AG8179">
        <f>Table1[[#This Row],[RSP Total Charges]]+Table1[[#This Row],[TotalPaymentUnallocatedAmount]]+Table1[[#This Row],[TotalCreditUnallocatedAmount]]</f>
        <v>0</v>
      </c>
    </row>
    <row r="8180" spans="1:33" hidden="1" x14ac:dyDescent="0.25">
      <c r="A8180" t="s">
        <v>17091</v>
      </c>
      <c r="B8180">
        <v>18956</v>
      </c>
      <c r="C8180" t="s">
        <v>19589</v>
      </c>
      <c r="D8180">
        <v>16832</v>
      </c>
      <c r="E8180">
        <v>7064</v>
      </c>
      <c r="F8180" t="s">
        <v>4093</v>
      </c>
      <c r="G8180" t="s">
        <v>11046</v>
      </c>
      <c r="H8180" t="s">
        <v>17567</v>
      </c>
      <c r="I8180" s="1">
        <v>44774</v>
      </c>
      <c r="J8180" s="1">
        <v>45351</v>
      </c>
      <c r="K8180" s="1">
        <v>45013</v>
      </c>
      <c r="L8180" s="1">
        <v>45351</v>
      </c>
      <c r="M8180" t="s">
        <v>169</v>
      </c>
      <c r="N8180" t="s">
        <v>37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f>Table1[[#This Row],[RPMO Balance]]-Table1[[#This Row],[RSP Balance]]</f>
        <v>0</v>
      </c>
      <c r="AG8180">
        <f>Table1[[#This Row],[RSP Total Charges]]+Table1[[#This Row],[TotalPaymentUnallocatedAmount]]+Table1[[#This Row],[TotalCreditUnallocatedAmount]]</f>
        <v>0</v>
      </c>
    </row>
    <row r="8181" spans="1:33" hidden="1" x14ac:dyDescent="0.25">
      <c r="A8181" t="s">
        <v>17091</v>
      </c>
      <c r="B8181">
        <v>18986</v>
      </c>
      <c r="C8181" t="s">
        <v>19590</v>
      </c>
      <c r="D8181">
        <v>16861</v>
      </c>
      <c r="E8181">
        <v>5884</v>
      </c>
      <c r="F8181" t="s">
        <v>5145</v>
      </c>
      <c r="G8181" t="s">
        <v>19591</v>
      </c>
      <c r="H8181" t="s">
        <v>19129</v>
      </c>
      <c r="I8181" s="1">
        <v>44835</v>
      </c>
      <c r="J8181" s="1">
        <v>45016</v>
      </c>
      <c r="K8181" s="1">
        <v>44848.321554861112</v>
      </c>
      <c r="L8181" s="1">
        <v>45016</v>
      </c>
      <c r="M8181" t="s">
        <v>36</v>
      </c>
      <c r="N8181" t="s">
        <v>37</v>
      </c>
      <c r="O8181">
        <v>45520</v>
      </c>
      <c r="P8181">
        <v>0</v>
      </c>
      <c r="Q8181">
        <v>0</v>
      </c>
      <c r="R8181">
        <v>45520</v>
      </c>
      <c r="S8181">
        <v>44870</v>
      </c>
      <c r="T8181">
        <v>-45520</v>
      </c>
      <c r="U8181">
        <v>0</v>
      </c>
      <c r="V8181">
        <v>-44870</v>
      </c>
      <c r="W8181">
        <v>-44870</v>
      </c>
      <c r="X8181">
        <v>0</v>
      </c>
      <c r="Y8181" s="2">
        <v>-650</v>
      </c>
      <c r="Z8181" s="2">
        <v>0</v>
      </c>
      <c r="AA8181">
        <v>0</v>
      </c>
      <c r="AB8181" s="2">
        <v>650</v>
      </c>
      <c r="AC8181">
        <v>-650</v>
      </c>
      <c r="AD8181">
        <v>0</v>
      </c>
      <c r="AE8181">
        <v>0</v>
      </c>
      <c r="AF8181">
        <f>Table1[[#This Row],[RPMO Balance]]-Table1[[#This Row],[RSP Balance]]</f>
        <v>0</v>
      </c>
      <c r="AG8181">
        <f>Table1[[#This Row],[RSP Total Charges]]+Table1[[#This Row],[TotalPaymentUnallocatedAmount]]+Table1[[#This Row],[TotalCreditUnallocatedAmount]]</f>
        <v>0</v>
      </c>
    </row>
    <row r="8182" spans="1:33" hidden="1" x14ac:dyDescent="0.25">
      <c r="A8182" t="s">
        <v>17091</v>
      </c>
      <c r="B8182">
        <v>18988</v>
      </c>
      <c r="C8182" t="s">
        <v>19592</v>
      </c>
      <c r="D8182">
        <v>16863</v>
      </c>
      <c r="E8182">
        <v>7072</v>
      </c>
      <c r="F8182" t="s">
        <v>19593</v>
      </c>
      <c r="G8182" t="s">
        <v>19594</v>
      </c>
      <c r="H8182" t="s">
        <v>17573</v>
      </c>
      <c r="I8182" s="1">
        <v>44774</v>
      </c>
      <c r="J8182" s="1">
        <v>44985</v>
      </c>
      <c r="K8182" s="1">
        <v>44778.67465277778</v>
      </c>
      <c r="L8182" s="1">
        <v>44964</v>
      </c>
      <c r="M8182" t="s">
        <v>984</v>
      </c>
      <c r="N8182" t="s">
        <v>985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f>Table1[[#This Row],[RPMO Balance]]-Table1[[#This Row],[RSP Balance]]</f>
        <v>0</v>
      </c>
      <c r="AG8182">
        <f>Table1[[#This Row],[RSP Total Charges]]+Table1[[#This Row],[TotalPaymentUnallocatedAmount]]+Table1[[#This Row],[TotalCreditUnallocatedAmount]]</f>
        <v>0</v>
      </c>
    </row>
    <row r="8183" spans="1:33" hidden="1" x14ac:dyDescent="0.25">
      <c r="A8183" t="s">
        <v>17091</v>
      </c>
      <c r="B8183">
        <v>19246</v>
      </c>
      <c r="C8183" t="s">
        <v>19595</v>
      </c>
      <c r="D8183">
        <v>17121</v>
      </c>
      <c r="E8183">
        <v>7081</v>
      </c>
      <c r="F8183" t="s">
        <v>10392</v>
      </c>
      <c r="G8183" t="s">
        <v>19596</v>
      </c>
      <c r="H8183" t="s">
        <v>19597</v>
      </c>
      <c r="I8183" s="1">
        <v>44774</v>
      </c>
      <c r="J8183" s="1">
        <v>45107</v>
      </c>
      <c r="K8183" s="1">
        <v>44790.170891203707</v>
      </c>
      <c r="L8183" s="1">
        <v>45107</v>
      </c>
      <c r="M8183" t="s">
        <v>36</v>
      </c>
      <c r="N8183" t="s">
        <v>37</v>
      </c>
      <c r="O8183">
        <v>56350</v>
      </c>
      <c r="P8183">
        <v>0</v>
      </c>
      <c r="Q8183">
        <v>0</v>
      </c>
      <c r="R8183">
        <v>56350</v>
      </c>
      <c r="S8183">
        <v>56350</v>
      </c>
      <c r="T8183">
        <v>-56350</v>
      </c>
      <c r="U8183">
        <v>0</v>
      </c>
      <c r="V8183">
        <v>-56350</v>
      </c>
      <c r="W8183">
        <v>-56350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f>Table1[[#This Row],[RPMO Balance]]-Table1[[#This Row],[RSP Balance]]</f>
        <v>0</v>
      </c>
      <c r="AG8183">
        <f>Table1[[#This Row],[RSP Total Charges]]+Table1[[#This Row],[TotalPaymentUnallocatedAmount]]+Table1[[#This Row],[TotalCreditUnallocatedAmount]]</f>
        <v>0</v>
      </c>
    </row>
    <row r="8184" spans="1:33" hidden="1" x14ac:dyDescent="0.25">
      <c r="A8184" t="s">
        <v>17091</v>
      </c>
      <c r="B8184">
        <v>19520</v>
      </c>
      <c r="C8184" t="s">
        <v>19598</v>
      </c>
      <c r="D8184">
        <v>17397</v>
      </c>
      <c r="E8184">
        <v>7189</v>
      </c>
      <c r="F8184" t="s">
        <v>4998</v>
      </c>
      <c r="G8184" t="s">
        <v>6844</v>
      </c>
      <c r="H8184" t="s">
        <v>17377</v>
      </c>
      <c r="I8184" s="1">
        <v>44774</v>
      </c>
      <c r="J8184" s="1">
        <v>45351</v>
      </c>
      <c r="K8184" s="1">
        <v>44802.254131944443</v>
      </c>
      <c r="L8184" s="1">
        <v>45351</v>
      </c>
      <c r="M8184" t="s">
        <v>36</v>
      </c>
      <c r="N8184" t="s">
        <v>37</v>
      </c>
      <c r="O8184">
        <v>60735</v>
      </c>
      <c r="P8184">
        <v>0</v>
      </c>
      <c r="Q8184">
        <v>0</v>
      </c>
      <c r="R8184">
        <v>60735</v>
      </c>
      <c r="S8184">
        <v>60735</v>
      </c>
      <c r="T8184">
        <v>-60735</v>
      </c>
      <c r="U8184">
        <v>0</v>
      </c>
      <c r="V8184">
        <v>-60735</v>
      </c>
      <c r="W8184">
        <v>-60735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f>Table1[[#This Row],[RPMO Balance]]-Table1[[#This Row],[RSP Balance]]</f>
        <v>0</v>
      </c>
      <c r="AG8184">
        <f>Table1[[#This Row],[RSP Total Charges]]+Table1[[#This Row],[TotalPaymentUnallocatedAmount]]+Table1[[#This Row],[TotalCreditUnallocatedAmount]]</f>
        <v>0</v>
      </c>
    </row>
    <row r="8185" spans="1:33" hidden="1" x14ac:dyDescent="0.25">
      <c r="A8185" t="s">
        <v>17091</v>
      </c>
      <c r="B8185">
        <v>19597</v>
      </c>
      <c r="C8185" t="s">
        <v>19599</v>
      </c>
      <c r="D8185">
        <v>17474</v>
      </c>
      <c r="E8185">
        <v>7197</v>
      </c>
      <c r="F8185" t="s">
        <v>19600</v>
      </c>
      <c r="G8185" t="s">
        <v>19601</v>
      </c>
      <c r="H8185" t="s">
        <v>18247</v>
      </c>
      <c r="I8185" s="1">
        <v>44805</v>
      </c>
      <c r="J8185" s="1">
        <v>45382</v>
      </c>
      <c r="K8185" s="1">
        <v>44805.321554861112</v>
      </c>
      <c r="L8185" s="1">
        <v>45382</v>
      </c>
      <c r="M8185" t="s">
        <v>36</v>
      </c>
      <c r="N8185" t="s">
        <v>37</v>
      </c>
      <c r="O8185">
        <v>60735</v>
      </c>
      <c r="P8185">
        <v>0</v>
      </c>
      <c r="Q8185">
        <v>0</v>
      </c>
      <c r="R8185">
        <v>60735</v>
      </c>
      <c r="S8185">
        <v>60735</v>
      </c>
      <c r="T8185">
        <v>-60735</v>
      </c>
      <c r="U8185">
        <v>0</v>
      </c>
      <c r="V8185">
        <v>-60735</v>
      </c>
      <c r="W8185">
        <v>-60735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f>Table1[[#This Row],[RPMO Balance]]-Table1[[#This Row],[RSP Balance]]</f>
        <v>0</v>
      </c>
      <c r="AG8185">
        <f>Table1[[#This Row],[RSP Total Charges]]+Table1[[#This Row],[TotalPaymentUnallocatedAmount]]+Table1[[#This Row],[TotalCreditUnallocatedAmount]]</f>
        <v>0</v>
      </c>
    </row>
    <row r="8186" spans="1:33" hidden="1" x14ac:dyDescent="0.25">
      <c r="A8186" t="s">
        <v>17091</v>
      </c>
      <c r="B8186">
        <v>20490</v>
      </c>
      <c r="C8186" t="s">
        <v>19602</v>
      </c>
      <c r="D8186">
        <v>18378</v>
      </c>
      <c r="E8186">
        <v>7364</v>
      </c>
      <c r="F8186" t="s">
        <v>83</v>
      </c>
      <c r="G8186" t="s">
        <v>19603</v>
      </c>
      <c r="H8186" t="s">
        <v>17623</v>
      </c>
      <c r="I8186" s="1">
        <v>44774</v>
      </c>
      <c r="J8186" s="1">
        <v>44985</v>
      </c>
      <c r="K8186" s="1">
        <v>44783.384988425925</v>
      </c>
      <c r="L8186" s="1">
        <v>44985</v>
      </c>
      <c r="M8186" t="s">
        <v>984</v>
      </c>
      <c r="N8186" t="s">
        <v>985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f>Table1[[#This Row],[RPMO Balance]]-Table1[[#This Row],[RSP Balance]]</f>
        <v>0</v>
      </c>
      <c r="AG8186">
        <f>Table1[[#This Row],[RSP Total Charges]]+Table1[[#This Row],[TotalPaymentUnallocatedAmount]]+Table1[[#This Row],[TotalCreditUnallocatedAmount]]</f>
        <v>0</v>
      </c>
    </row>
    <row r="8187" spans="1:33" hidden="1" x14ac:dyDescent="0.25">
      <c r="A8187" t="s">
        <v>17091</v>
      </c>
      <c r="B8187">
        <v>20539</v>
      </c>
      <c r="C8187" t="s">
        <v>19604</v>
      </c>
      <c r="D8187">
        <v>18427</v>
      </c>
      <c r="E8187">
        <v>6959</v>
      </c>
      <c r="F8187" t="s">
        <v>19605</v>
      </c>
      <c r="G8187" t="s">
        <v>7401</v>
      </c>
      <c r="H8187" t="s">
        <v>19156</v>
      </c>
      <c r="I8187" s="1">
        <v>44805</v>
      </c>
      <c r="J8187" s="1">
        <v>45382</v>
      </c>
      <c r="K8187" s="1">
        <v>44818.321554861112</v>
      </c>
      <c r="L8187" s="1">
        <v>45382</v>
      </c>
      <c r="M8187" t="s">
        <v>36</v>
      </c>
      <c r="N8187" t="s">
        <v>37</v>
      </c>
      <c r="O8187">
        <v>60135</v>
      </c>
      <c r="P8187">
        <v>0</v>
      </c>
      <c r="Q8187">
        <v>0</v>
      </c>
      <c r="R8187">
        <v>60135</v>
      </c>
      <c r="S8187">
        <v>60135</v>
      </c>
      <c r="T8187">
        <v>-60135</v>
      </c>
      <c r="U8187">
        <v>0</v>
      </c>
      <c r="V8187">
        <v>-60135</v>
      </c>
      <c r="W8187">
        <v>-60135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f>Table1[[#This Row],[RPMO Balance]]-Table1[[#This Row],[RSP Balance]]</f>
        <v>0</v>
      </c>
      <c r="AG8187">
        <f>Table1[[#This Row],[RSP Total Charges]]+Table1[[#This Row],[TotalPaymentUnallocatedAmount]]+Table1[[#This Row],[TotalCreditUnallocatedAmount]]</f>
        <v>0</v>
      </c>
    </row>
    <row r="8188" spans="1:33" hidden="1" x14ac:dyDescent="0.25">
      <c r="A8188" t="s">
        <v>17091</v>
      </c>
      <c r="B8188">
        <v>20553</v>
      </c>
      <c r="C8188" t="s">
        <v>19606</v>
      </c>
      <c r="D8188">
        <v>18441</v>
      </c>
      <c r="E8188">
        <v>7018</v>
      </c>
      <c r="F8188" t="s">
        <v>359</v>
      </c>
      <c r="G8188" t="s">
        <v>538</v>
      </c>
      <c r="H8188" t="s">
        <v>17604</v>
      </c>
      <c r="I8188" s="1">
        <v>44774</v>
      </c>
      <c r="J8188" s="1">
        <v>44865</v>
      </c>
      <c r="K8188" s="1">
        <v>44788.194432870368</v>
      </c>
      <c r="L8188" s="1">
        <v>44862.321554861112</v>
      </c>
      <c r="M8188" t="s">
        <v>984</v>
      </c>
      <c r="N8188" t="s">
        <v>985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f>Table1[[#This Row],[RPMO Balance]]-Table1[[#This Row],[RSP Balance]]</f>
        <v>0</v>
      </c>
      <c r="AG8188">
        <f>Table1[[#This Row],[RSP Total Charges]]+Table1[[#This Row],[TotalPaymentUnallocatedAmount]]+Table1[[#This Row],[TotalCreditUnallocatedAmount]]</f>
        <v>0</v>
      </c>
    </row>
    <row r="8189" spans="1:33" hidden="1" x14ac:dyDescent="0.25">
      <c r="A8189" t="s">
        <v>17091</v>
      </c>
      <c r="B8189">
        <v>20741</v>
      </c>
      <c r="C8189" t="s">
        <v>19607</v>
      </c>
      <c r="D8189">
        <v>18642</v>
      </c>
      <c r="E8189">
        <v>6649</v>
      </c>
      <c r="F8189" t="s">
        <v>19608</v>
      </c>
      <c r="G8189" t="s">
        <v>19609</v>
      </c>
      <c r="H8189" t="s">
        <v>17477</v>
      </c>
      <c r="I8189" s="1">
        <v>44774</v>
      </c>
      <c r="J8189" s="1">
        <v>45351</v>
      </c>
      <c r="K8189" s="1">
        <v>44781.531400462962</v>
      </c>
      <c r="L8189" s="1">
        <v>45351</v>
      </c>
      <c r="M8189" t="s">
        <v>36</v>
      </c>
      <c r="N8189" t="s">
        <v>37</v>
      </c>
      <c r="O8189">
        <v>68530</v>
      </c>
      <c r="P8189">
        <v>0</v>
      </c>
      <c r="Q8189">
        <v>0</v>
      </c>
      <c r="R8189">
        <v>68530</v>
      </c>
      <c r="S8189">
        <v>68530</v>
      </c>
      <c r="T8189">
        <v>-68530</v>
      </c>
      <c r="U8189">
        <v>0</v>
      </c>
      <c r="V8189">
        <v>-68530</v>
      </c>
      <c r="W8189">
        <v>-68530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f>Table1[[#This Row],[RPMO Balance]]-Table1[[#This Row],[RSP Balance]]</f>
        <v>0</v>
      </c>
      <c r="AG8189">
        <f>Table1[[#This Row],[RSP Total Charges]]+Table1[[#This Row],[TotalPaymentUnallocatedAmount]]+Table1[[#This Row],[TotalCreditUnallocatedAmount]]</f>
        <v>0</v>
      </c>
    </row>
    <row r="8190" spans="1:33" hidden="1" x14ac:dyDescent="0.25">
      <c r="A8190" t="s">
        <v>17091</v>
      </c>
      <c r="B8190">
        <v>20781</v>
      </c>
      <c r="C8190" t="s">
        <v>19610</v>
      </c>
      <c r="D8190">
        <v>18683</v>
      </c>
      <c r="E8190">
        <v>6860</v>
      </c>
      <c r="F8190" t="s">
        <v>1380</v>
      </c>
      <c r="G8190" t="s">
        <v>19611</v>
      </c>
      <c r="H8190" t="s">
        <v>17598</v>
      </c>
      <c r="I8190" s="1">
        <v>44774</v>
      </c>
      <c r="J8190" s="1">
        <v>45351</v>
      </c>
      <c r="K8190" s="1">
        <v>44788.194432870368</v>
      </c>
      <c r="L8190" s="1">
        <v>45351</v>
      </c>
      <c r="M8190" t="s">
        <v>36</v>
      </c>
      <c r="N8190" t="s">
        <v>37</v>
      </c>
      <c r="O8190">
        <v>68530</v>
      </c>
      <c r="P8190">
        <v>0</v>
      </c>
      <c r="Q8190">
        <v>0</v>
      </c>
      <c r="R8190">
        <v>68530</v>
      </c>
      <c r="S8190">
        <v>68530</v>
      </c>
      <c r="T8190">
        <v>-68530</v>
      </c>
      <c r="U8190">
        <v>0</v>
      </c>
      <c r="V8190">
        <v>-68530</v>
      </c>
      <c r="W8190">
        <v>-68530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f>Table1[[#This Row],[RPMO Balance]]-Table1[[#This Row],[RSP Balance]]</f>
        <v>0</v>
      </c>
      <c r="AG8190">
        <f>Table1[[#This Row],[RSP Total Charges]]+Table1[[#This Row],[TotalPaymentUnallocatedAmount]]+Table1[[#This Row],[TotalCreditUnallocatedAmount]]</f>
        <v>0</v>
      </c>
    </row>
    <row r="8191" spans="1:33" hidden="1" x14ac:dyDescent="0.25">
      <c r="A8191" t="s">
        <v>17091</v>
      </c>
      <c r="B8191">
        <v>20891</v>
      </c>
      <c r="C8191" t="s">
        <v>19612</v>
      </c>
      <c r="D8191">
        <v>18793</v>
      </c>
      <c r="E8191">
        <v>7512</v>
      </c>
      <c r="F8191" t="s">
        <v>9223</v>
      </c>
      <c r="G8191" t="s">
        <v>19613</v>
      </c>
      <c r="H8191" t="s">
        <v>18829</v>
      </c>
      <c r="I8191" s="1">
        <v>44835</v>
      </c>
      <c r="J8191" s="1">
        <v>44985</v>
      </c>
      <c r="K8191" s="1">
        <v>44836.321554861112</v>
      </c>
      <c r="L8191" s="1">
        <v>44985</v>
      </c>
      <c r="M8191" t="s">
        <v>984</v>
      </c>
      <c r="N8191" t="s">
        <v>985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f>Table1[[#This Row],[RPMO Balance]]-Table1[[#This Row],[RSP Balance]]</f>
        <v>0</v>
      </c>
      <c r="AG8191">
        <f>Table1[[#This Row],[RSP Total Charges]]+Table1[[#This Row],[TotalPaymentUnallocatedAmount]]+Table1[[#This Row],[TotalCreditUnallocatedAmount]]</f>
        <v>0</v>
      </c>
    </row>
    <row r="8192" spans="1:33" hidden="1" x14ac:dyDescent="0.25">
      <c r="A8192" t="s">
        <v>17091</v>
      </c>
      <c r="B8192">
        <v>20965</v>
      </c>
      <c r="C8192" t="s">
        <v>19614</v>
      </c>
      <c r="D8192">
        <v>18867</v>
      </c>
      <c r="E8192">
        <v>6022</v>
      </c>
      <c r="G8192" t="s">
        <v>17649</v>
      </c>
      <c r="H8192" t="s">
        <v>19615</v>
      </c>
      <c r="I8192" s="1">
        <v>44772.352199074077</v>
      </c>
      <c r="J8192" s="1">
        <v>44786.352199074077</v>
      </c>
      <c r="K8192" s="1">
        <v>44772</v>
      </c>
      <c r="L8192" s="1">
        <v>44784.198784722219</v>
      </c>
      <c r="M8192" t="s">
        <v>984</v>
      </c>
      <c r="N8192" t="s">
        <v>985</v>
      </c>
      <c r="O8192">
        <v>5250</v>
      </c>
      <c r="P8192">
        <v>0</v>
      </c>
      <c r="Q8192">
        <v>0</v>
      </c>
      <c r="R8192">
        <v>5250</v>
      </c>
      <c r="S8192">
        <v>0</v>
      </c>
      <c r="T8192">
        <v>-5250</v>
      </c>
      <c r="U8192">
        <v>0</v>
      </c>
      <c r="V8192">
        <v>0</v>
      </c>
      <c r="W8192">
        <v>0</v>
      </c>
      <c r="X8192">
        <v>0</v>
      </c>
      <c r="Y8192" s="2">
        <v>-5250</v>
      </c>
      <c r="Z8192" s="2">
        <v>0</v>
      </c>
      <c r="AA8192">
        <v>0</v>
      </c>
      <c r="AB8192" s="2">
        <v>5250</v>
      </c>
      <c r="AC8192">
        <v>-5250</v>
      </c>
      <c r="AD8192">
        <v>0</v>
      </c>
      <c r="AE8192">
        <v>0</v>
      </c>
      <c r="AF8192">
        <f>Table1[[#This Row],[RPMO Balance]]-Table1[[#This Row],[RSP Balance]]</f>
        <v>0</v>
      </c>
      <c r="AG8192">
        <f>Table1[[#This Row],[RSP Total Charges]]+Table1[[#This Row],[TotalPaymentUnallocatedAmount]]+Table1[[#This Row],[TotalCreditUnallocatedAmount]]</f>
        <v>0</v>
      </c>
    </row>
    <row r="8193" spans="1:33" hidden="1" x14ac:dyDescent="0.25">
      <c r="A8193" t="s">
        <v>17091</v>
      </c>
      <c r="B8193">
        <v>20966</v>
      </c>
      <c r="C8193" t="s">
        <v>19616</v>
      </c>
      <c r="D8193">
        <v>18868</v>
      </c>
      <c r="E8193">
        <v>6023</v>
      </c>
      <c r="G8193" t="s">
        <v>17655</v>
      </c>
      <c r="H8193" t="s">
        <v>19617</v>
      </c>
      <c r="I8193" s="1">
        <v>44772.352511574078</v>
      </c>
      <c r="J8193" s="1">
        <v>44786.352511574078</v>
      </c>
      <c r="K8193" s="1">
        <v>44772</v>
      </c>
      <c r="L8193" s="1">
        <v>44784.198784722219</v>
      </c>
      <c r="M8193" t="s">
        <v>984</v>
      </c>
      <c r="N8193" t="s">
        <v>985</v>
      </c>
      <c r="O8193">
        <v>5250</v>
      </c>
      <c r="P8193">
        <v>0</v>
      </c>
      <c r="Q8193">
        <v>0</v>
      </c>
      <c r="R8193">
        <v>5250</v>
      </c>
      <c r="S8193">
        <v>0</v>
      </c>
      <c r="T8193">
        <v>-5250</v>
      </c>
      <c r="U8193">
        <v>0</v>
      </c>
      <c r="V8193">
        <v>0</v>
      </c>
      <c r="W8193">
        <v>0</v>
      </c>
      <c r="X8193">
        <v>0</v>
      </c>
      <c r="Y8193" s="2">
        <v>-5250</v>
      </c>
      <c r="Z8193" s="2">
        <v>0</v>
      </c>
      <c r="AA8193">
        <v>0</v>
      </c>
      <c r="AB8193" s="2">
        <v>5250</v>
      </c>
      <c r="AC8193">
        <v>-5250</v>
      </c>
      <c r="AD8193">
        <v>0</v>
      </c>
      <c r="AE8193">
        <v>0</v>
      </c>
      <c r="AF8193">
        <f>Table1[[#This Row],[RPMO Balance]]-Table1[[#This Row],[RSP Balance]]</f>
        <v>0</v>
      </c>
      <c r="AG8193">
        <f>Table1[[#This Row],[RSP Total Charges]]+Table1[[#This Row],[TotalPaymentUnallocatedAmount]]+Table1[[#This Row],[TotalCreditUnallocatedAmount]]</f>
        <v>0</v>
      </c>
    </row>
    <row r="8194" spans="1:33" hidden="1" x14ac:dyDescent="0.25">
      <c r="A8194" t="s">
        <v>17091</v>
      </c>
      <c r="B8194">
        <v>20967</v>
      </c>
      <c r="C8194" t="s">
        <v>19618</v>
      </c>
      <c r="D8194">
        <v>18869</v>
      </c>
      <c r="E8194">
        <v>6024</v>
      </c>
      <c r="G8194" t="s">
        <v>17660</v>
      </c>
      <c r="H8194" t="s">
        <v>19619</v>
      </c>
      <c r="I8194" s="1">
        <v>44772.352824074071</v>
      </c>
      <c r="J8194" s="1">
        <v>44786.352824074071</v>
      </c>
      <c r="K8194" s="1">
        <v>44772</v>
      </c>
      <c r="L8194" s="1">
        <v>44784.198784722219</v>
      </c>
      <c r="M8194" t="s">
        <v>984</v>
      </c>
      <c r="N8194" t="s">
        <v>985</v>
      </c>
      <c r="O8194">
        <v>5250</v>
      </c>
      <c r="P8194">
        <v>0</v>
      </c>
      <c r="Q8194">
        <v>0</v>
      </c>
      <c r="R8194">
        <v>5250</v>
      </c>
      <c r="S8194">
        <v>0</v>
      </c>
      <c r="T8194">
        <v>-5250</v>
      </c>
      <c r="U8194">
        <v>0</v>
      </c>
      <c r="V8194">
        <v>0</v>
      </c>
      <c r="W8194">
        <v>0</v>
      </c>
      <c r="X8194">
        <v>0</v>
      </c>
      <c r="Y8194" s="2">
        <v>-5250</v>
      </c>
      <c r="Z8194" s="2">
        <v>0</v>
      </c>
      <c r="AA8194">
        <v>0</v>
      </c>
      <c r="AB8194" s="2">
        <v>5250</v>
      </c>
      <c r="AC8194">
        <v>-5250</v>
      </c>
      <c r="AD8194">
        <v>0</v>
      </c>
      <c r="AE8194">
        <v>0</v>
      </c>
      <c r="AF8194">
        <f>Table1[[#This Row],[RPMO Balance]]-Table1[[#This Row],[RSP Balance]]</f>
        <v>0</v>
      </c>
      <c r="AG8194">
        <f>Table1[[#This Row],[RSP Total Charges]]+Table1[[#This Row],[TotalPaymentUnallocatedAmount]]+Table1[[#This Row],[TotalCreditUnallocatedAmount]]</f>
        <v>0</v>
      </c>
    </row>
    <row r="8195" spans="1:33" hidden="1" x14ac:dyDescent="0.25">
      <c r="A8195" t="s">
        <v>17091</v>
      </c>
      <c r="B8195">
        <v>20968</v>
      </c>
      <c r="C8195" t="s">
        <v>19620</v>
      </c>
      <c r="D8195">
        <v>18870</v>
      </c>
      <c r="E8195">
        <v>6025</v>
      </c>
      <c r="G8195" t="s">
        <v>17666</v>
      </c>
      <c r="H8195" t="s">
        <v>19621</v>
      </c>
      <c r="I8195" s="1">
        <v>44772.353090277778</v>
      </c>
      <c r="J8195" s="1">
        <v>44786.353090277778</v>
      </c>
      <c r="K8195" s="1">
        <v>44772</v>
      </c>
      <c r="L8195" s="1">
        <v>44784.198784722219</v>
      </c>
      <c r="M8195" t="s">
        <v>984</v>
      </c>
      <c r="N8195" t="s">
        <v>985</v>
      </c>
      <c r="O8195">
        <v>5250</v>
      </c>
      <c r="P8195">
        <v>0</v>
      </c>
      <c r="Q8195">
        <v>0</v>
      </c>
      <c r="R8195">
        <v>5250</v>
      </c>
      <c r="S8195">
        <v>0</v>
      </c>
      <c r="T8195">
        <v>-5250</v>
      </c>
      <c r="U8195">
        <v>0</v>
      </c>
      <c r="V8195">
        <v>0</v>
      </c>
      <c r="W8195">
        <v>0</v>
      </c>
      <c r="X8195">
        <v>0</v>
      </c>
      <c r="Y8195" s="2">
        <v>-5250</v>
      </c>
      <c r="Z8195" s="2">
        <v>0</v>
      </c>
      <c r="AA8195">
        <v>0</v>
      </c>
      <c r="AB8195" s="2">
        <v>5250</v>
      </c>
      <c r="AC8195">
        <v>-5250</v>
      </c>
      <c r="AD8195">
        <v>0</v>
      </c>
      <c r="AE8195">
        <v>0</v>
      </c>
      <c r="AF8195">
        <f>Table1[[#This Row],[RPMO Balance]]-Table1[[#This Row],[RSP Balance]]</f>
        <v>0</v>
      </c>
      <c r="AG8195">
        <f>Table1[[#This Row],[RSP Total Charges]]+Table1[[#This Row],[TotalPaymentUnallocatedAmount]]+Table1[[#This Row],[TotalCreditUnallocatedAmount]]</f>
        <v>0</v>
      </c>
    </row>
    <row r="8196" spans="1:33" hidden="1" x14ac:dyDescent="0.25">
      <c r="A8196" t="s">
        <v>17091</v>
      </c>
      <c r="B8196">
        <v>20969</v>
      </c>
      <c r="C8196" t="s">
        <v>19622</v>
      </c>
      <c r="D8196">
        <v>18871</v>
      </c>
      <c r="E8196">
        <v>6026</v>
      </c>
      <c r="G8196" t="s">
        <v>17671</v>
      </c>
      <c r="H8196" t="s">
        <v>19623</v>
      </c>
      <c r="I8196" s="1">
        <v>44772.357106481482</v>
      </c>
      <c r="J8196" s="1">
        <v>44786.357106481482</v>
      </c>
      <c r="K8196" s="1">
        <v>44772</v>
      </c>
      <c r="L8196" s="1">
        <v>44784.198784722219</v>
      </c>
      <c r="M8196" t="s">
        <v>984</v>
      </c>
      <c r="N8196" t="s">
        <v>985</v>
      </c>
      <c r="O8196">
        <v>5250</v>
      </c>
      <c r="P8196">
        <v>0</v>
      </c>
      <c r="Q8196">
        <v>0</v>
      </c>
      <c r="R8196">
        <v>5250</v>
      </c>
      <c r="S8196">
        <v>0</v>
      </c>
      <c r="T8196">
        <v>-5250</v>
      </c>
      <c r="U8196">
        <v>0</v>
      </c>
      <c r="V8196">
        <v>0</v>
      </c>
      <c r="W8196">
        <v>0</v>
      </c>
      <c r="X8196">
        <v>0</v>
      </c>
      <c r="Y8196" s="2">
        <v>-5250</v>
      </c>
      <c r="Z8196" s="2">
        <v>0</v>
      </c>
      <c r="AA8196">
        <v>0</v>
      </c>
      <c r="AB8196" s="2">
        <v>5250</v>
      </c>
      <c r="AC8196">
        <v>-5250</v>
      </c>
      <c r="AD8196">
        <v>0</v>
      </c>
      <c r="AE8196">
        <v>0</v>
      </c>
      <c r="AF8196">
        <f>Table1[[#This Row],[RPMO Balance]]-Table1[[#This Row],[RSP Balance]]</f>
        <v>0</v>
      </c>
      <c r="AG8196">
        <f>Table1[[#This Row],[RSP Total Charges]]+Table1[[#This Row],[TotalPaymentUnallocatedAmount]]+Table1[[#This Row],[TotalCreditUnallocatedAmount]]</f>
        <v>0</v>
      </c>
    </row>
    <row r="8197" spans="1:33" hidden="1" x14ac:dyDescent="0.25">
      <c r="A8197" t="s">
        <v>17091</v>
      </c>
      <c r="B8197">
        <v>20970</v>
      </c>
      <c r="C8197" t="s">
        <v>19624</v>
      </c>
      <c r="D8197">
        <v>18872</v>
      </c>
      <c r="E8197">
        <v>6027</v>
      </c>
      <c r="G8197" t="s">
        <v>17676</v>
      </c>
      <c r="H8197" t="s">
        <v>19625</v>
      </c>
      <c r="I8197" s="1">
        <v>44772.357430555552</v>
      </c>
      <c r="J8197" s="1">
        <v>44786.357430555552</v>
      </c>
      <c r="K8197" s="1">
        <v>44772</v>
      </c>
      <c r="L8197" s="1">
        <v>44784.198784722219</v>
      </c>
      <c r="M8197" t="s">
        <v>984</v>
      </c>
      <c r="N8197" t="s">
        <v>985</v>
      </c>
      <c r="O8197">
        <v>5250</v>
      </c>
      <c r="P8197">
        <v>0</v>
      </c>
      <c r="Q8197">
        <v>0</v>
      </c>
      <c r="R8197">
        <v>5250</v>
      </c>
      <c r="S8197">
        <v>0</v>
      </c>
      <c r="T8197">
        <v>-5250</v>
      </c>
      <c r="U8197">
        <v>0</v>
      </c>
      <c r="V8197">
        <v>0</v>
      </c>
      <c r="W8197">
        <v>0</v>
      </c>
      <c r="X8197">
        <v>0</v>
      </c>
      <c r="Y8197" s="2">
        <v>-5250</v>
      </c>
      <c r="Z8197" s="2">
        <v>0</v>
      </c>
      <c r="AA8197">
        <v>0</v>
      </c>
      <c r="AB8197" s="2">
        <v>5250</v>
      </c>
      <c r="AC8197">
        <v>-5250</v>
      </c>
      <c r="AD8197">
        <v>0</v>
      </c>
      <c r="AE8197">
        <v>0</v>
      </c>
      <c r="AF8197">
        <f>Table1[[#This Row],[RPMO Balance]]-Table1[[#This Row],[RSP Balance]]</f>
        <v>0</v>
      </c>
      <c r="AG8197">
        <f>Table1[[#This Row],[RSP Total Charges]]+Table1[[#This Row],[TotalPaymentUnallocatedAmount]]+Table1[[#This Row],[TotalCreditUnallocatedAmount]]</f>
        <v>0</v>
      </c>
    </row>
    <row r="8198" spans="1:33" hidden="1" x14ac:dyDescent="0.25">
      <c r="A8198" t="s">
        <v>17091</v>
      </c>
      <c r="B8198">
        <v>20971</v>
      </c>
      <c r="C8198" t="s">
        <v>19626</v>
      </c>
      <c r="D8198">
        <v>18873</v>
      </c>
      <c r="E8198">
        <v>6028</v>
      </c>
      <c r="G8198" t="s">
        <v>17681</v>
      </c>
      <c r="H8198" t="s">
        <v>19627</v>
      </c>
      <c r="I8198" s="1">
        <v>44772.358530092592</v>
      </c>
      <c r="J8198" s="1">
        <v>44786.358530092592</v>
      </c>
      <c r="K8198" s="1">
        <v>44772</v>
      </c>
      <c r="L8198" s="1">
        <v>44784.198784722219</v>
      </c>
      <c r="M8198" t="s">
        <v>984</v>
      </c>
      <c r="N8198" t="s">
        <v>985</v>
      </c>
      <c r="O8198">
        <v>5250</v>
      </c>
      <c r="P8198">
        <v>0</v>
      </c>
      <c r="Q8198">
        <v>0</v>
      </c>
      <c r="R8198">
        <v>5250</v>
      </c>
      <c r="S8198">
        <v>0</v>
      </c>
      <c r="T8198">
        <v>-5250</v>
      </c>
      <c r="U8198">
        <v>0</v>
      </c>
      <c r="V8198">
        <v>0</v>
      </c>
      <c r="W8198">
        <v>0</v>
      </c>
      <c r="X8198">
        <v>0</v>
      </c>
      <c r="Y8198" s="2">
        <v>-5250</v>
      </c>
      <c r="Z8198" s="2">
        <v>0</v>
      </c>
      <c r="AA8198">
        <v>0</v>
      </c>
      <c r="AB8198" s="2">
        <v>5250</v>
      </c>
      <c r="AC8198">
        <v>-5250</v>
      </c>
      <c r="AD8198">
        <v>0</v>
      </c>
      <c r="AE8198">
        <v>0</v>
      </c>
      <c r="AF8198">
        <f>Table1[[#This Row],[RPMO Balance]]-Table1[[#This Row],[RSP Balance]]</f>
        <v>0</v>
      </c>
      <c r="AG8198">
        <f>Table1[[#This Row],[RSP Total Charges]]+Table1[[#This Row],[TotalPaymentUnallocatedAmount]]+Table1[[#This Row],[TotalCreditUnallocatedAmount]]</f>
        <v>0</v>
      </c>
    </row>
    <row r="8199" spans="1:33" hidden="1" x14ac:dyDescent="0.25">
      <c r="A8199" t="s">
        <v>17091</v>
      </c>
      <c r="B8199">
        <v>20972</v>
      </c>
      <c r="C8199" t="s">
        <v>19628</v>
      </c>
      <c r="D8199">
        <v>18874</v>
      </c>
      <c r="E8199">
        <v>6029</v>
      </c>
      <c r="G8199" t="s">
        <v>17686</v>
      </c>
      <c r="H8199" t="s">
        <v>19629</v>
      </c>
      <c r="I8199" s="1">
        <v>44772.358784722222</v>
      </c>
      <c r="J8199" s="1">
        <v>44786.358784722222</v>
      </c>
      <c r="K8199" s="1">
        <v>44772</v>
      </c>
      <c r="L8199" s="1">
        <v>44784.198784722219</v>
      </c>
      <c r="M8199" t="s">
        <v>984</v>
      </c>
      <c r="N8199" t="s">
        <v>985</v>
      </c>
      <c r="O8199">
        <v>5250</v>
      </c>
      <c r="P8199">
        <v>0</v>
      </c>
      <c r="Q8199">
        <v>0</v>
      </c>
      <c r="R8199">
        <v>5250</v>
      </c>
      <c r="S8199">
        <v>0</v>
      </c>
      <c r="T8199">
        <v>-5250</v>
      </c>
      <c r="U8199">
        <v>0</v>
      </c>
      <c r="V8199">
        <v>0</v>
      </c>
      <c r="W8199">
        <v>0</v>
      </c>
      <c r="X8199">
        <v>0</v>
      </c>
      <c r="Y8199" s="2">
        <v>-5250</v>
      </c>
      <c r="Z8199" s="2">
        <v>0</v>
      </c>
      <c r="AA8199">
        <v>0</v>
      </c>
      <c r="AB8199" s="2">
        <v>5250</v>
      </c>
      <c r="AC8199">
        <v>-5250</v>
      </c>
      <c r="AD8199">
        <v>0</v>
      </c>
      <c r="AE8199">
        <v>0</v>
      </c>
      <c r="AF8199">
        <f>Table1[[#This Row],[RPMO Balance]]-Table1[[#This Row],[RSP Balance]]</f>
        <v>0</v>
      </c>
      <c r="AG8199">
        <f>Table1[[#This Row],[RSP Total Charges]]+Table1[[#This Row],[TotalPaymentUnallocatedAmount]]+Table1[[#This Row],[TotalCreditUnallocatedAmount]]</f>
        <v>0</v>
      </c>
    </row>
    <row r="8200" spans="1:33" hidden="1" x14ac:dyDescent="0.25">
      <c r="A8200" t="s">
        <v>17091</v>
      </c>
      <c r="B8200">
        <v>20973</v>
      </c>
      <c r="C8200" t="s">
        <v>19630</v>
      </c>
      <c r="D8200">
        <v>18875</v>
      </c>
      <c r="E8200">
        <v>6030</v>
      </c>
      <c r="G8200" t="s">
        <v>17692</v>
      </c>
      <c r="H8200" t="s">
        <v>19631</v>
      </c>
      <c r="I8200" s="1">
        <v>44772.359050925923</v>
      </c>
      <c r="J8200" s="1">
        <v>44786.359050925923</v>
      </c>
      <c r="K8200" s="1">
        <v>44772</v>
      </c>
      <c r="L8200" s="1">
        <v>44784.198784722219</v>
      </c>
      <c r="M8200" t="s">
        <v>984</v>
      </c>
      <c r="N8200" t="s">
        <v>985</v>
      </c>
      <c r="O8200">
        <v>5250</v>
      </c>
      <c r="P8200">
        <v>0</v>
      </c>
      <c r="Q8200">
        <v>0</v>
      </c>
      <c r="R8200">
        <v>5250</v>
      </c>
      <c r="S8200">
        <v>0</v>
      </c>
      <c r="T8200">
        <v>-5250</v>
      </c>
      <c r="U8200">
        <v>0</v>
      </c>
      <c r="V8200">
        <v>0</v>
      </c>
      <c r="W8200">
        <v>0</v>
      </c>
      <c r="X8200">
        <v>0</v>
      </c>
      <c r="Y8200" s="2">
        <v>-5250</v>
      </c>
      <c r="Z8200" s="2">
        <v>0</v>
      </c>
      <c r="AA8200">
        <v>0</v>
      </c>
      <c r="AB8200" s="2">
        <v>5250</v>
      </c>
      <c r="AC8200">
        <v>-5250</v>
      </c>
      <c r="AD8200">
        <v>0</v>
      </c>
      <c r="AE8200">
        <v>0</v>
      </c>
      <c r="AF8200">
        <f>Table1[[#This Row],[RPMO Balance]]-Table1[[#This Row],[RSP Balance]]</f>
        <v>0</v>
      </c>
      <c r="AG8200">
        <f>Table1[[#This Row],[RSP Total Charges]]+Table1[[#This Row],[TotalPaymentUnallocatedAmount]]+Table1[[#This Row],[TotalCreditUnallocatedAmount]]</f>
        <v>0</v>
      </c>
    </row>
    <row r="8201" spans="1:33" hidden="1" x14ac:dyDescent="0.25">
      <c r="A8201" t="s">
        <v>17091</v>
      </c>
      <c r="B8201">
        <v>20974</v>
      </c>
      <c r="C8201" t="s">
        <v>19632</v>
      </c>
      <c r="D8201">
        <v>18876</v>
      </c>
      <c r="E8201">
        <v>6031</v>
      </c>
      <c r="G8201" t="s">
        <v>17697</v>
      </c>
      <c r="H8201" t="s">
        <v>19633</v>
      </c>
      <c r="I8201" s="1">
        <v>44772.359270833331</v>
      </c>
      <c r="J8201" s="1">
        <v>44786.359270833331</v>
      </c>
      <c r="K8201" s="1">
        <v>44772</v>
      </c>
      <c r="L8201" s="1">
        <v>44784.198784722219</v>
      </c>
      <c r="M8201" t="s">
        <v>984</v>
      </c>
      <c r="N8201" t="s">
        <v>985</v>
      </c>
      <c r="O8201">
        <v>5250</v>
      </c>
      <c r="P8201">
        <v>0</v>
      </c>
      <c r="Q8201">
        <v>0</v>
      </c>
      <c r="R8201">
        <v>5250</v>
      </c>
      <c r="S8201">
        <v>0</v>
      </c>
      <c r="T8201">
        <v>-5250</v>
      </c>
      <c r="U8201">
        <v>0</v>
      </c>
      <c r="V8201">
        <v>0</v>
      </c>
      <c r="W8201">
        <v>0</v>
      </c>
      <c r="X8201">
        <v>0</v>
      </c>
      <c r="Y8201" s="2">
        <v>-5250</v>
      </c>
      <c r="Z8201" s="2">
        <v>0</v>
      </c>
      <c r="AA8201">
        <v>0</v>
      </c>
      <c r="AB8201" s="2">
        <v>5250</v>
      </c>
      <c r="AC8201">
        <v>-5250</v>
      </c>
      <c r="AD8201">
        <v>0</v>
      </c>
      <c r="AE8201">
        <v>0</v>
      </c>
      <c r="AF8201">
        <f>Table1[[#This Row],[RPMO Balance]]-Table1[[#This Row],[RSP Balance]]</f>
        <v>0</v>
      </c>
      <c r="AG8201">
        <f>Table1[[#This Row],[RSP Total Charges]]+Table1[[#This Row],[TotalPaymentUnallocatedAmount]]+Table1[[#This Row],[TotalCreditUnallocatedAmount]]</f>
        <v>0</v>
      </c>
    </row>
    <row r="8202" spans="1:33" hidden="1" x14ac:dyDescent="0.25">
      <c r="A8202" t="s">
        <v>17091</v>
      </c>
      <c r="B8202">
        <v>20976</v>
      </c>
      <c r="C8202" t="s">
        <v>19634</v>
      </c>
      <c r="D8202">
        <v>18878</v>
      </c>
      <c r="E8202">
        <v>6032</v>
      </c>
      <c r="G8202" t="s">
        <v>17703</v>
      </c>
      <c r="H8202" t="s">
        <v>19635</v>
      </c>
      <c r="I8202" s="1">
        <v>44772.359861111108</v>
      </c>
      <c r="J8202" s="1">
        <v>44786.359861111108</v>
      </c>
      <c r="K8202" s="1">
        <v>44772</v>
      </c>
      <c r="L8202" s="1">
        <v>44784.198784722219</v>
      </c>
      <c r="M8202" t="s">
        <v>984</v>
      </c>
      <c r="N8202" t="s">
        <v>985</v>
      </c>
      <c r="O8202">
        <v>5250</v>
      </c>
      <c r="P8202">
        <v>0</v>
      </c>
      <c r="Q8202">
        <v>0</v>
      </c>
      <c r="R8202">
        <v>5250</v>
      </c>
      <c r="S8202">
        <v>0</v>
      </c>
      <c r="T8202">
        <v>-5250</v>
      </c>
      <c r="U8202">
        <v>0</v>
      </c>
      <c r="V8202">
        <v>0</v>
      </c>
      <c r="W8202">
        <v>0</v>
      </c>
      <c r="X8202">
        <v>0</v>
      </c>
      <c r="Y8202" s="2">
        <v>-5250</v>
      </c>
      <c r="Z8202" s="2">
        <v>0</v>
      </c>
      <c r="AA8202">
        <v>0</v>
      </c>
      <c r="AB8202" s="2">
        <v>5250</v>
      </c>
      <c r="AC8202">
        <v>-5250</v>
      </c>
      <c r="AD8202">
        <v>0</v>
      </c>
      <c r="AE8202">
        <v>0</v>
      </c>
      <c r="AF8202">
        <f>Table1[[#This Row],[RPMO Balance]]-Table1[[#This Row],[RSP Balance]]</f>
        <v>0</v>
      </c>
      <c r="AG8202">
        <f>Table1[[#This Row],[RSP Total Charges]]+Table1[[#This Row],[TotalPaymentUnallocatedAmount]]+Table1[[#This Row],[TotalCreditUnallocatedAmount]]</f>
        <v>0</v>
      </c>
    </row>
    <row r="8203" spans="1:33" hidden="1" x14ac:dyDescent="0.25">
      <c r="A8203" t="s">
        <v>17091</v>
      </c>
      <c r="B8203">
        <v>20977</v>
      </c>
      <c r="C8203" t="s">
        <v>19636</v>
      </c>
      <c r="D8203">
        <v>18879</v>
      </c>
      <c r="E8203">
        <v>6033</v>
      </c>
      <c r="G8203" t="s">
        <v>17708</v>
      </c>
      <c r="H8203" t="s">
        <v>19637</v>
      </c>
      <c r="I8203" s="1">
        <v>44772.360081018516</v>
      </c>
      <c r="J8203" s="1">
        <v>44786.360081018516</v>
      </c>
      <c r="K8203" s="1">
        <v>44772</v>
      </c>
      <c r="L8203" s="1">
        <v>44784.198784722219</v>
      </c>
      <c r="M8203" t="s">
        <v>984</v>
      </c>
      <c r="N8203" t="s">
        <v>985</v>
      </c>
      <c r="O8203">
        <v>5250</v>
      </c>
      <c r="P8203">
        <v>0</v>
      </c>
      <c r="Q8203">
        <v>0</v>
      </c>
      <c r="R8203">
        <v>5250</v>
      </c>
      <c r="S8203">
        <v>0</v>
      </c>
      <c r="T8203">
        <v>-5250</v>
      </c>
      <c r="U8203">
        <v>0</v>
      </c>
      <c r="V8203">
        <v>0</v>
      </c>
      <c r="W8203">
        <v>0</v>
      </c>
      <c r="X8203">
        <v>0</v>
      </c>
      <c r="Y8203" s="2">
        <v>-5250</v>
      </c>
      <c r="Z8203" s="2">
        <v>0</v>
      </c>
      <c r="AA8203">
        <v>0</v>
      </c>
      <c r="AB8203" s="2">
        <v>5250</v>
      </c>
      <c r="AC8203">
        <v>-5250</v>
      </c>
      <c r="AD8203">
        <v>0</v>
      </c>
      <c r="AE8203">
        <v>0</v>
      </c>
      <c r="AF8203">
        <f>Table1[[#This Row],[RPMO Balance]]-Table1[[#This Row],[RSP Balance]]</f>
        <v>0</v>
      </c>
      <c r="AG8203">
        <f>Table1[[#This Row],[RSP Total Charges]]+Table1[[#This Row],[TotalPaymentUnallocatedAmount]]+Table1[[#This Row],[TotalCreditUnallocatedAmount]]</f>
        <v>0</v>
      </c>
    </row>
    <row r="8204" spans="1:33" hidden="1" x14ac:dyDescent="0.25">
      <c r="A8204" t="s">
        <v>17091</v>
      </c>
      <c r="B8204">
        <v>20978</v>
      </c>
      <c r="C8204" t="s">
        <v>19638</v>
      </c>
      <c r="D8204">
        <v>18880</v>
      </c>
      <c r="E8204">
        <v>6034</v>
      </c>
      <c r="G8204" t="s">
        <v>17714</v>
      </c>
      <c r="H8204" t="s">
        <v>19639</v>
      </c>
      <c r="I8204" s="1">
        <v>44772.360289351855</v>
      </c>
      <c r="J8204" s="1">
        <v>44786.360289351855</v>
      </c>
      <c r="K8204" s="1">
        <v>44772</v>
      </c>
      <c r="L8204" s="1">
        <v>44784.198784722219</v>
      </c>
      <c r="M8204" t="s">
        <v>984</v>
      </c>
      <c r="N8204" t="s">
        <v>985</v>
      </c>
      <c r="O8204">
        <v>5250</v>
      </c>
      <c r="P8204">
        <v>0</v>
      </c>
      <c r="Q8204">
        <v>0</v>
      </c>
      <c r="R8204">
        <v>5250</v>
      </c>
      <c r="S8204">
        <v>0</v>
      </c>
      <c r="T8204">
        <v>-5250</v>
      </c>
      <c r="U8204">
        <v>0</v>
      </c>
      <c r="V8204">
        <v>0</v>
      </c>
      <c r="W8204">
        <v>0</v>
      </c>
      <c r="X8204">
        <v>0</v>
      </c>
      <c r="Y8204" s="2">
        <v>-5250</v>
      </c>
      <c r="Z8204" s="2">
        <v>0</v>
      </c>
      <c r="AA8204">
        <v>0</v>
      </c>
      <c r="AB8204" s="2">
        <v>5250</v>
      </c>
      <c r="AC8204">
        <v>-5250</v>
      </c>
      <c r="AD8204">
        <v>0</v>
      </c>
      <c r="AE8204">
        <v>0</v>
      </c>
      <c r="AF8204">
        <f>Table1[[#This Row],[RPMO Balance]]-Table1[[#This Row],[RSP Balance]]</f>
        <v>0</v>
      </c>
      <c r="AG8204">
        <f>Table1[[#This Row],[RSP Total Charges]]+Table1[[#This Row],[TotalPaymentUnallocatedAmount]]+Table1[[#This Row],[TotalCreditUnallocatedAmount]]</f>
        <v>0</v>
      </c>
    </row>
    <row r="8205" spans="1:33" hidden="1" x14ac:dyDescent="0.25">
      <c r="A8205" t="s">
        <v>17091</v>
      </c>
      <c r="B8205">
        <v>20979</v>
      </c>
      <c r="C8205" t="s">
        <v>19640</v>
      </c>
      <c r="D8205">
        <v>18881</v>
      </c>
      <c r="E8205">
        <v>6035</v>
      </c>
      <c r="G8205" t="s">
        <v>17720</v>
      </c>
      <c r="H8205" t="s">
        <v>19641</v>
      </c>
      <c r="I8205" s="1">
        <v>44772.360509259262</v>
      </c>
      <c r="J8205" s="1">
        <v>44786.360509259262</v>
      </c>
      <c r="K8205" s="1">
        <v>44772</v>
      </c>
      <c r="L8205" s="1">
        <v>44784.198784722219</v>
      </c>
      <c r="M8205" t="s">
        <v>984</v>
      </c>
      <c r="N8205" t="s">
        <v>985</v>
      </c>
      <c r="O8205">
        <v>5250</v>
      </c>
      <c r="P8205">
        <v>0</v>
      </c>
      <c r="Q8205">
        <v>0</v>
      </c>
      <c r="R8205">
        <v>5250</v>
      </c>
      <c r="S8205">
        <v>0</v>
      </c>
      <c r="T8205">
        <v>-5250</v>
      </c>
      <c r="U8205">
        <v>0</v>
      </c>
      <c r="V8205">
        <v>0</v>
      </c>
      <c r="W8205">
        <v>0</v>
      </c>
      <c r="X8205">
        <v>0</v>
      </c>
      <c r="Y8205" s="2">
        <v>-5250</v>
      </c>
      <c r="Z8205" s="2">
        <v>0</v>
      </c>
      <c r="AA8205">
        <v>0</v>
      </c>
      <c r="AB8205" s="2">
        <v>5250</v>
      </c>
      <c r="AC8205">
        <v>-5250</v>
      </c>
      <c r="AD8205">
        <v>0</v>
      </c>
      <c r="AE8205">
        <v>0</v>
      </c>
      <c r="AF8205">
        <f>Table1[[#This Row],[RPMO Balance]]-Table1[[#This Row],[RSP Balance]]</f>
        <v>0</v>
      </c>
      <c r="AG8205">
        <f>Table1[[#This Row],[RSP Total Charges]]+Table1[[#This Row],[TotalPaymentUnallocatedAmount]]+Table1[[#This Row],[TotalCreditUnallocatedAmount]]</f>
        <v>0</v>
      </c>
    </row>
    <row r="8206" spans="1:33" hidden="1" x14ac:dyDescent="0.25">
      <c r="A8206" t="s">
        <v>17091</v>
      </c>
      <c r="B8206">
        <v>20980</v>
      </c>
      <c r="C8206" t="s">
        <v>19642</v>
      </c>
      <c r="D8206">
        <v>18882</v>
      </c>
      <c r="E8206">
        <v>6036</v>
      </c>
      <c r="G8206" t="s">
        <v>17726</v>
      </c>
      <c r="H8206" t="s">
        <v>19643</v>
      </c>
      <c r="I8206" s="1">
        <v>44772.360717592594</v>
      </c>
      <c r="J8206" s="1">
        <v>44786.360717592594</v>
      </c>
      <c r="K8206" s="1">
        <v>44772</v>
      </c>
      <c r="L8206" s="1">
        <v>44784.198784722219</v>
      </c>
      <c r="M8206" t="s">
        <v>984</v>
      </c>
      <c r="N8206" t="s">
        <v>985</v>
      </c>
      <c r="O8206">
        <v>5250</v>
      </c>
      <c r="P8206">
        <v>0</v>
      </c>
      <c r="Q8206">
        <v>0</v>
      </c>
      <c r="R8206">
        <v>5250</v>
      </c>
      <c r="S8206">
        <v>0</v>
      </c>
      <c r="T8206">
        <v>-5250</v>
      </c>
      <c r="U8206">
        <v>0</v>
      </c>
      <c r="V8206">
        <v>0</v>
      </c>
      <c r="W8206">
        <v>0</v>
      </c>
      <c r="X8206">
        <v>0</v>
      </c>
      <c r="Y8206" s="2">
        <v>-5250</v>
      </c>
      <c r="Z8206" s="2">
        <v>0</v>
      </c>
      <c r="AA8206">
        <v>0</v>
      </c>
      <c r="AB8206" s="2">
        <v>5250</v>
      </c>
      <c r="AC8206">
        <v>-5250</v>
      </c>
      <c r="AD8206">
        <v>0</v>
      </c>
      <c r="AE8206">
        <v>0</v>
      </c>
      <c r="AF8206">
        <f>Table1[[#This Row],[RPMO Balance]]-Table1[[#This Row],[RSP Balance]]</f>
        <v>0</v>
      </c>
      <c r="AG8206">
        <f>Table1[[#This Row],[RSP Total Charges]]+Table1[[#This Row],[TotalPaymentUnallocatedAmount]]+Table1[[#This Row],[TotalCreditUnallocatedAmount]]</f>
        <v>0</v>
      </c>
    </row>
    <row r="8207" spans="1:33" hidden="1" x14ac:dyDescent="0.25">
      <c r="A8207" t="s">
        <v>17091</v>
      </c>
      <c r="B8207">
        <v>20981</v>
      </c>
      <c r="C8207" t="s">
        <v>19644</v>
      </c>
      <c r="D8207">
        <v>18883</v>
      </c>
      <c r="E8207">
        <v>6554</v>
      </c>
      <c r="F8207" t="s">
        <v>207</v>
      </c>
      <c r="G8207">
        <v>16</v>
      </c>
      <c r="H8207" t="s">
        <v>19645</v>
      </c>
      <c r="I8207" s="1">
        <v>44772.361087962963</v>
      </c>
      <c r="J8207" s="1">
        <v>44786.361087962963</v>
      </c>
      <c r="K8207" s="1">
        <v>44772</v>
      </c>
      <c r="L8207" s="1">
        <v>44784.198784722219</v>
      </c>
      <c r="M8207" t="s">
        <v>984</v>
      </c>
      <c r="N8207" t="s">
        <v>985</v>
      </c>
      <c r="O8207">
        <v>5250</v>
      </c>
      <c r="P8207">
        <v>0</v>
      </c>
      <c r="Q8207">
        <v>0</v>
      </c>
      <c r="R8207">
        <v>5250</v>
      </c>
      <c r="S8207">
        <v>0</v>
      </c>
      <c r="T8207">
        <v>-5250</v>
      </c>
      <c r="U8207">
        <v>0</v>
      </c>
      <c r="V8207">
        <v>0</v>
      </c>
      <c r="W8207">
        <v>0</v>
      </c>
      <c r="X8207">
        <v>0</v>
      </c>
      <c r="Y8207" s="2">
        <v>-5250</v>
      </c>
      <c r="Z8207" s="2">
        <v>0</v>
      </c>
      <c r="AA8207">
        <v>0</v>
      </c>
      <c r="AB8207" s="2">
        <v>5250</v>
      </c>
      <c r="AC8207">
        <v>-5250</v>
      </c>
      <c r="AD8207">
        <v>0</v>
      </c>
      <c r="AE8207">
        <v>0</v>
      </c>
      <c r="AF8207">
        <f>Table1[[#This Row],[RPMO Balance]]-Table1[[#This Row],[RSP Balance]]</f>
        <v>0</v>
      </c>
      <c r="AG8207">
        <f>Table1[[#This Row],[RSP Total Charges]]+Table1[[#This Row],[TotalPaymentUnallocatedAmount]]+Table1[[#This Row],[TotalCreditUnallocatedAmount]]</f>
        <v>0</v>
      </c>
    </row>
    <row r="8208" spans="1:33" hidden="1" x14ac:dyDescent="0.25">
      <c r="A8208" t="s">
        <v>17091</v>
      </c>
      <c r="B8208">
        <v>20982</v>
      </c>
      <c r="C8208" t="s">
        <v>19646</v>
      </c>
      <c r="D8208">
        <v>18884</v>
      </c>
      <c r="E8208">
        <v>6038</v>
      </c>
      <c r="G8208" t="s">
        <v>17735</v>
      </c>
      <c r="H8208" t="s">
        <v>19647</v>
      </c>
      <c r="I8208" s="1">
        <v>44772.361273148148</v>
      </c>
      <c r="J8208" s="1">
        <v>44786.361273148148</v>
      </c>
      <c r="K8208" s="1">
        <v>44772</v>
      </c>
      <c r="L8208" s="1">
        <v>44784.198784722219</v>
      </c>
      <c r="M8208" t="s">
        <v>984</v>
      </c>
      <c r="N8208" t="s">
        <v>985</v>
      </c>
      <c r="O8208">
        <v>5250</v>
      </c>
      <c r="P8208">
        <v>0</v>
      </c>
      <c r="Q8208">
        <v>0</v>
      </c>
      <c r="R8208">
        <v>5250</v>
      </c>
      <c r="S8208">
        <v>0</v>
      </c>
      <c r="T8208">
        <v>-5250</v>
      </c>
      <c r="U8208">
        <v>0</v>
      </c>
      <c r="V8208">
        <v>0</v>
      </c>
      <c r="W8208">
        <v>0</v>
      </c>
      <c r="X8208">
        <v>0</v>
      </c>
      <c r="Y8208" s="2">
        <v>-5250</v>
      </c>
      <c r="Z8208" s="2">
        <v>0</v>
      </c>
      <c r="AA8208">
        <v>0</v>
      </c>
      <c r="AB8208" s="2">
        <v>5250</v>
      </c>
      <c r="AC8208">
        <v>-5250</v>
      </c>
      <c r="AD8208">
        <v>0</v>
      </c>
      <c r="AE8208">
        <v>0</v>
      </c>
      <c r="AF8208">
        <f>Table1[[#This Row],[RPMO Balance]]-Table1[[#This Row],[RSP Balance]]</f>
        <v>0</v>
      </c>
      <c r="AG8208">
        <f>Table1[[#This Row],[RSP Total Charges]]+Table1[[#This Row],[TotalPaymentUnallocatedAmount]]+Table1[[#This Row],[TotalCreditUnallocatedAmount]]</f>
        <v>0</v>
      </c>
    </row>
    <row r="8209" spans="1:33" hidden="1" x14ac:dyDescent="0.25">
      <c r="A8209" t="s">
        <v>17091</v>
      </c>
      <c r="B8209">
        <v>20983</v>
      </c>
      <c r="C8209" t="s">
        <v>19648</v>
      </c>
      <c r="D8209">
        <v>18885</v>
      </c>
      <c r="E8209">
        <v>6039</v>
      </c>
      <c r="G8209" t="s">
        <v>17741</v>
      </c>
      <c r="H8209" t="s">
        <v>19649</v>
      </c>
      <c r="I8209" s="1">
        <v>44772.361574074072</v>
      </c>
      <c r="J8209" s="1">
        <v>44786.361574074072</v>
      </c>
      <c r="K8209" s="1">
        <v>44772</v>
      </c>
      <c r="L8209" s="1">
        <v>44784.198784722219</v>
      </c>
      <c r="M8209" t="s">
        <v>984</v>
      </c>
      <c r="N8209" t="s">
        <v>985</v>
      </c>
      <c r="O8209">
        <v>5250</v>
      </c>
      <c r="P8209">
        <v>0</v>
      </c>
      <c r="Q8209">
        <v>0</v>
      </c>
      <c r="R8209">
        <v>5250</v>
      </c>
      <c r="S8209">
        <v>0</v>
      </c>
      <c r="T8209">
        <v>-5250</v>
      </c>
      <c r="U8209">
        <v>0</v>
      </c>
      <c r="V8209">
        <v>0</v>
      </c>
      <c r="W8209">
        <v>0</v>
      </c>
      <c r="X8209">
        <v>0</v>
      </c>
      <c r="Y8209" s="2">
        <v>-5250</v>
      </c>
      <c r="Z8209" s="2">
        <v>0</v>
      </c>
      <c r="AA8209">
        <v>0</v>
      </c>
      <c r="AB8209" s="2">
        <v>5250</v>
      </c>
      <c r="AC8209">
        <v>-5250</v>
      </c>
      <c r="AD8209">
        <v>0</v>
      </c>
      <c r="AE8209">
        <v>0</v>
      </c>
      <c r="AF8209">
        <f>Table1[[#This Row],[RPMO Balance]]-Table1[[#This Row],[RSP Balance]]</f>
        <v>0</v>
      </c>
      <c r="AG8209">
        <f>Table1[[#This Row],[RSP Total Charges]]+Table1[[#This Row],[TotalPaymentUnallocatedAmount]]+Table1[[#This Row],[TotalCreditUnallocatedAmount]]</f>
        <v>0</v>
      </c>
    </row>
    <row r="8210" spans="1:33" hidden="1" x14ac:dyDescent="0.25">
      <c r="A8210" t="s">
        <v>17091</v>
      </c>
      <c r="B8210">
        <v>20985</v>
      </c>
      <c r="C8210" t="s">
        <v>19650</v>
      </c>
      <c r="D8210">
        <v>18887</v>
      </c>
      <c r="E8210">
        <v>6040</v>
      </c>
      <c r="G8210" t="s">
        <v>17746</v>
      </c>
      <c r="H8210" t="s">
        <v>19651</v>
      </c>
      <c r="I8210" s="1">
        <v>44772.361828703702</v>
      </c>
      <c r="J8210" s="1">
        <v>44786.361828703702</v>
      </c>
      <c r="K8210" s="1">
        <v>44772</v>
      </c>
      <c r="L8210" s="1">
        <v>44784.198784722219</v>
      </c>
      <c r="M8210" t="s">
        <v>984</v>
      </c>
      <c r="N8210" t="s">
        <v>985</v>
      </c>
      <c r="O8210">
        <v>5250</v>
      </c>
      <c r="P8210">
        <v>0</v>
      </c>
      <c r="Q8210">
        <v>0</v>
      </c>
      <c r="R8210">
        <v>5250</v>
      </c>
      <c r="S8210">
        <v>0</v>
      </c>
      <c r="T8210">
        <v>-5250</v>
      </c>
      <c r="U8210">
        <v>0</v>
      </c>
      <c r="V8210">
        <v>0</v>
      </c>
      <c r="W8210">
        <v>0</v>
      </c>
      <c r="X8210">
        <v>0</v>
      </c>
      <c r="Y8210" s="2">
        <v>-5250</v>
      </c>
      <c r="Z8210" s="2">
        <v>0</v>
      </c>
      <c r="AA8210">
        <v>0</v>
      </c>
      <c r="AB8210" s="2">
        <v>5250</v>
      </c>
      <c r="AC8210">
        <v>-5250</v>
      </c>
      <c r="AD8210">
        <v>0</v>
      </c>
      <c r="AE8210">
        <v>0</v>
      </c>
      <c r="AF8210">
        <f>Table1[[#This Row],[RPMO Balance]]-Table1[[#This Row],[RSP Balance]]</f>
        <v>0</v>
      </c>
      <c r="AG8210">
        <f>Table1[[#This Row],[RSP Total Charges]]+Table1[[#This Row],[TotalPaymentUnallocatedAmount]]+Table1[[#This Row],[TotalCreditUnallocatedAmount]]</f>
        <v>0</v>
      </c>
    </row>
    <row r="8211" spans="1:33" hidden="1" x14ac:dyDescent="0.25">
      <c r="A8211" t="s">
        <v>17091</v>
      </c>
      <c r="B8211">
        <v>20986</v>
      </c>
      <c r="C8211" t="s">
        <v>19652</v>
      </c>
      <c r="D8211">
        <v>18888</v>
      </c>
      <c r="E8211">
        <v>6041</v>
      </c>
      <c r="G8211" t="s">
        <v>17752</v>
      </c>
      <c r="H8211" t="s">
        <v>19653</v>
      </c>
      <c r="I8211" s="1">
        <v>44772.362013888887</v>
      </c>
      <c r="J8211" s="1">
        <v>44786.362013888887</v>
      </c>
      <c r="K8211" s="1">
        <v>44772</v>
      </c>
      <c r="L8211" s="1">
        <v>44784.198784722219</v>
      </c>
      <c r="M8211" t="s">
        <v>984</v>
      </c>
      <c r="N8211" t="s">
        <v>985</v>
      </c>
      <c r="O8211">
        <v>5250</v>
      </c>
      <c r="P8211">
        <v>0</v>
      </c>
      <c r="Q8211">
        <v>0</v>
      </c>
      <c r="R8211">
        <v>5250</v>
      </c>
      <c r="S8211">
        <v>0</v>
      </c>
      <c r="T8211">
        <v>-5250</v>
      </c>
      <c r="U8211">
        <v>0</v>
      </c>
      <c r="V8211">
        <v>0</v>
      </c>
      <c r="W8211">
        <v>0</v>
      </c>
      <c r="X8211">
        <v>0</v>
      </c>
      <c r="Y8211" s="2">
        <v>-5250</v>
      </c>
      <c r="Z8211" s="2">
        <v>0</v>
      </c>
      <c r="AA8211">
        <v>0</v>
      </c>
      <c r="AB8211" s="2">
        <v>5250</v>
      </c>
      <c r="AC8211">
        <v>-5250</v>
      </c>
      <c r="AD8211">
        <v>0</v>
      </c>
      <c r="AE8211">
        <v>0</v>
      </c>
      <c r="AF8211">
        <f>Table1[[#This Row],[RPMO Balance]]-Table1[[#This Row],[RSP Balance]]</f>
        <v>0</v>
      </c>
      <c r="AG8211">
        <f>Table1[[#This Row],[RSP Total Charges]]+Table1[[#This Row],[TotalPaymentUnallocatedAmount]]+Table1[[#This Row],[TotalCreditUnallocatedAmount]]</f>
        <v>0</v>
      </c>
    </row>
    <row r="8212" spans="1:33" hidden="1" x14ac:dyDescent="0.25">
      <c r="A8212" t="s">
        <v>17091</v>
      </c>
      <c r="B8212">
        <v>20987</v>
      </c>
      <c r="C8212" t="s">
        <v>19654</v>
      </c>
      <c r="D8212">
        <v>18889</v>
      </c>
      <c r="E8212">
        <v>6042</v>
      </c>
      <c r="G8212" t="s">
        <v>17758</v>
      </c>
      <c r="H8212" t="s">
        <v>19655</v>
      </c>
      <c r="I8212" s="1">
        <v>44772.362326388888</v>
      </c>
      <c r="J8212" s="1">
        <v>44786.362326388888</v>
      </c>
      <c r="K8212" s="1">
        <v>44772</v>
      </c>
      <c r="L8212" s="1">
        <v>44784.198784722219</v>
      </c>
      <c r="M8212" t="s">
        <v>984</v>
      </c>
      <c r="N8212" t="s">
        <v>985</v>
      </c>
      <c r="O8212">
        <v>5250</v>
      </c>
      <c r="P8212">
        <v>0</v>
      </c>
      <c r="Q8212">
        <v>0</v>
      </c>
      <c r="R8212">
        <v>5250</v>
      </c>
      <c r="S8212">
        <v>0</v>
      </c>
      <c r="T8212">
        <v>-5250</v>
      </c>
      <c r="U8212">
        <v>0</v>
      </c>
      <c r="V8212">
        <v>0</v>
      </c>
      <c r="W8212">
        <v>0</v>
      </c>
      <c r="X8212">
        <v>0</v>
      </c>
      <c r="Y8212" s="2">
        <v>-5250</v>
      </c>
      <c r="Z8212" s="2">
        <v>0</v>
      </c>
      <c r="AA8212">
        <v>0</v>
      </c>
      <c r="AB8212" s="2">
        <v>5250</v>
      </c>
      <c r="AC8212">
        <v>-5250</v>
      </c>
      <c r="AD8212">
        <v>0</v>
      </c>
      <c r="AE8212">
        <v>0</v>
      </c>
      <c r="AF8212">
        <f>Table1[[#This Row],[RPMO Balance]]-Table1[[#This Row],[RSP Balance]]</f>
        <v>0</v>
      </c>
      <c r="AG8212">
        <f>Table1[[#This Row],[RSP Total Charges]]+Table1[[#This Row],[TotalPaymentUnallocatedAmount]]+Table1[[#This Row],[TotalCreditUnallocatedAmount]]</f>
        <v>0</v>
      </c>
    </row>
    <row r="8213" spans="1:33" hidden="1" x14ac:dyDescent="0.25">
      <c r="A8213" t="s">
        <v>17091</v>
      </c>
      <c r="B8213">
        <v>20988</v>
      </c>
      <c r="C8213" t="s">
        <v>19656</v>
      </c>
      <c r="D8213">
        <v>18890</v>
      </c>
      <c r="E8213">
        <v>6043</v>
      </c>
      <c r="G8213" t="s">
        <v>17764</v>
      </c>
      <c r="H8213" t="s">
        <v>19657</v>
      </c>
      <c r="I8213" s="1">
        <v>44772.362928240742</v>
      </c>
      <c r="J8213" s="1">
        <v>44786.362928240742</v>
      </c>
      <c r="K8213" s="1">
        <v>44772</v>
      </c>
      <c r="L8213" s="1">
        <v>44784.198784722219</v>
      </c>
      <c r="M8213" t="s">
        <v>984</v>
      </c>
      <c r="N8213" t="s">
        <v>985</v>
      </c>
      <c r="O8213">
        <v>5250</v>
      </c>
      <c r="P8213">
        <v>0</v>
      </c>
      <c r="Q8213">
        <v>0</v>
      </c>
      <c r="R8213">
        <v>5250</v>
      </c>
      <c r="S8213">
        <v>0</v>
      </c>
      <c r="T8213">
        <v>-5250</v>
      </c>
      <c r="U8213">
        <v>0</v>
      </c>
      <c r="V8213">
        <v>0</v>
      </c>
      <c r="W8213">
        <v>0</v>
      </c>
      <c r="X8213">
        <v>0</v>
      </c>
      <c r="Y8213" s="2">
        <v>-5250</v>
      </c>
      <c r="Z8213" s="2">
        <v>0</v>
      </c>
      <c r="AA8213">
        <v>0</v>
      </c>
      <c r="AB8213" s="2">
        <v>5250</v>
      </c>
      <c r="AC8213">
        <v>-5250</v>
      </c>
      <c r="AD8213">
        <v>0</v>
      </c>
      <c r="AE8213">
        <v>0</v>
      </c>
      <c r="AF8213">
        <f>Table1[[#This Row],[RPMO Balance]]-Table1[[#This Row],[RSP Balance]]</f>
        <v>0</v>
      </c>
      <c r="AG8213">
        <f>Table1[[#This Row],[RSP Total Charges]]+Table1[[#This Row],[TotalPaymentUnallocatedAmount]]+Table1[[#This Row],[TotalCreditUnallocatedAmount]]</f>
        <v>0</v>
      </c>
    </row>
    <row r="8214" spans="1:33" hidden="1" x14ac:dyDescent="0.25">
      <c r="A8214" t="s">
        <v>17091</v>
      </c>
      <c r="B8214">
        <v>20989</v>
      </c>
      <c r="C8214" t="s">
        <v>19658</v>
      </c>
      <c r="D8214">
        <v>18891</v>
      </c>
      <c r="E8214">
        <v>6045</v>
      </c>
      <c r="G8214" t="s">
        <v>17775</v>
      </c>
      <c r="H8214" t="s">
        <v>19659</v>
      </c>
      <c r="I8214" s="1">
        <v>44772.363310185188</v>
      </c>
      <c r="J8214" s="1">
        <v>44786.363310185188</v>
      </c>
      <c r="K8214" s="1">
        <v>44772</v>
      </c>
      <c r="L8214" s="1">
        <v>44784.198784722219</v>
      </c>
      <c r="M8214" t="s">
        <v>984</v>
      </c>
      <c r="N8214" t="s">
        <v>985</v>
      </c>
      <c r="O8214">
        <v>5250</v>
      </c>
      <c r="P8214">
        <v>0</v>
      </c>
      <c r="Q8214">
        <v>0</v>
      </c>
      <c r="R8214">
        <v>5250</v>
      </c>
      <c r="S8214">
        <v>0</v>
      </c>
      <c r="T8214">
        <v>-5250</v>
      </c>
      <c r="U8214">
        <v>0</v>
      </c>
      <c r="V8214">
        <v>0</v>
      </c>
      <c r="W8214">
        <v>0</v>
      </c>
      <c r="X8214">
        <v>0</v>
      </c>
      <c r="Y8214" s="2">
        <v>-5250</v>
      </c>
      <c r="Z8214" s="2">
        <v>0</v>
      </c>
      <c r="AA8214">
        <v>0</v>
      </c>
      <c r="AB8214" s="2">
        <v>5250</v>
      </c>
      <c r="AC8214">
        <v>-5250</v>
      </c>
      <c r="AD8214">
        <v>0</v>
      </c>
      <c r="AE8214">
        <v>0</v>
      </c>
      <c r="AF8214">
        <f>Table1[[#This Row],[RPMO Balance]]-Table1[[#This Row],[RSP Balance]]</f>
        <v>0</v>
      </c>
      <c r="AG8214">
        <f>Table1[[#This Row],[RSP Total Charges]]+Table1[[#This Row],[TotalPaymentUnallocatedAmount]]+Table1[[#This Row],[TotalCreditUnallocatedAmount]]</f>
        <v>0</v>
      </c>
    </row>
    <row r="8215" spans="1:33" hidden="1" x14ac:dyDescent="0.25">
      <c r="A8215" t="s">
        <v>17091</v>
      </c>
      <c r="B8215">
        <v>20990</v>
      </c>
      <c r="C8215" t="s">
        <v>19660</v>
      </c>
      <c r="D8215">
        <v>18892</v>
      </c>
      <c r="E8215">
        <v>6046</v>
      </c>
      <c r="G8215" t="s">
        <v>17780</v>
      </c>
      <c r="H8215" t="s">
        <v>19661</v>
      </c>
      <c r="I8215" s="1">
        <v>44772.363564814812</v>
      </c>
      <c r="J8215" s="1">
        <v>44786.363564814812</v>
      </c>
      <c r="K8215" s="1">
        <v>44772</v>
      </c>
      <c r="L8215" s="1">
        <v>44784.198784722219</v>
      </c>
      <c r="M8215" t="s">
        <v>984</v>
      </c>
      <c r="N8215" t="s">
        <v>985</v>
      </c>
      <c r="O8215">
        <v>5250</v>
      </c>
      <c r="P8215">
        <v>0</v>
      </c>
      <c r="Q8215">
        <v>0</v>
      </c>
      <c r="R8215">
        <v>5250</v>
      </c>
      <c r="S8215">
        <v>0</v>
      </c>
      <c r="T8215">
        <v>-5250</v>
      </c>
      <c r="U8215">
        <v>0</v>
      </c>
      <c r="V8215">
        <v>0</v>
      </c>
      <c r="W8215">
        <v>0</v>
      </c>
      <c r="X8215">
        <v>0</v>
      </c>
      <c r="Y8215" s="2">
        <v>-5250</v>
      </c>
      <c r="Z8215" s="2">
        <v>0</v>
      </c>
      <c r="AA8215">
        <v>0</v>
      </c>
      <c r="AB8215" s="2">
        <v>5250</v>
      </c>
      <c r="AC8215">
        <v>-5250</v>
      </c>
      <c r="AD8215">
        <v>0</v>
      </c>
      <c r="AE8215">
        <v>0</v>
      </c>
      <c r="AF8215">
        <f>Table1[[#This Row],[RPMO Balance]]-Table1[[#This Row],[RSP Balance]]</f>
        <v>0</v>
      </c>
      <c r="AG8215">
        <f>Table1[[#This Row],[RSP Total Charges]]+Table1[[#This Row],[TotalPaymentUnallocatedAmount]]+Table1[[#This Row],[TotalCreditUnallocatedAmount]]</f>
        <v>0</v>
      </c>
    </row>
    <row r="8216" spans="1:33" hidden="1" x14ac:dyDescent="0.25">
      <c r="A8216" t="s">
        <v>17091</v>
      </c>
      <c r="B8216">
        <v>20991</v>
      </c>
      <c r="C8216" t="s">
        <v>19662</v>
      </c>
      <c r="D8216">
        <v>18893</v>
      </c>
      <c r="E8216">
        <v>6047</v>
      </c>
      <c r="G8216" t="s">
        <v>17785</v>
      </c>
      <c r="H8216" t="s">
        <v>19663</v>
      </c>
      <c r="I8216" s="1">
        <v>44772.363877314812</v>
      </c>
      <c r="J8216" s="1">
        <v>44786.363877314812</v>
      </c>
      <c r="K8216" s="1">
        <v>44772</v>
      </c>
      <c r="L8216" s="1">
        <v>44784.198784722219</v>
      </c>
      <c r="M8216" t="s">
        <v>984</v>
      </c>
      <c r="N8216" t="s">
        <v>985</v>
      </c>
      <c r="O8216">
        <v>5250</v>
      </c>
      <c r="P8216">
        <v>0</v>
      </c>
      <c r="Q8216">
        <v>0</v>
      </c>
      <c r="R8216">
        <v>5250</v>
      </c>
      <c r="S8216">
        <v>0</v>
      </c>
      <c r="T8216">
        <v>-5250</v>
      </c>
      <c r="U8216">
        <v>0</v>
      </c>
      <c r="V8216">
        <v>0</v>
      </c>
      <c r="W8216">
        <v>0</v>
      </c>
      <c r="X8216">
        <v>0</v>
      </c>
      <c r="Y8216" s="2">
        <v>-5250</v>
      </c>
      <c r="Z8216" s="2">
        <v>0</v>
      </c>
      <c r="AA8216">
        <v>0</v>
      </c>
      <c r="AB8216" s="2">
        <v>5250</v>
      </c>
      <c r="AC8216">
        <v>-5250</v>
      </c>
      <c r="AD8216">
        <v>0</v>
      </c>
      <c r="AE8216">
        <v>0</v>
      </c>
      <c r="AF8216">
        <f>Table1[[#This Row],[RPMO Balance]]-Table1[[#This Row],[RSP Balance]]</f>
        <v>0</v>
      </c>
      <c r="AG8216">
        <f>Table1[[#This Row],[RSP Total Charges]]+Table1[[#This Row],[TotalPaymentUnallocatedAmount]]+Table1[[#This Row],[TotalCreditUnallocatedAmount]]</f>
        <v>0</v>
      </c>
    </row>
    <row r="8217" spans="1:33" hidden="1" x14ac:dyDescent="0.25">
      <c r="A8217" t="s">
        <v>17091</v>
      </c>
      <c r="B8217">
        <v>20992</v>
      </c>
      <c r="C8217" t="s">
        <v>19664</v>
      </c>
      <c r="D8217">
        <v>18894</v>
      </c>
      <c r="E8217">
        <v>6048</v>
      </c>
      <c r="G8217" t="s">
        <v>17790</v>
      </c>
      <c r="H8217" t="s">
        <v>19665</v>
      </c>
      <c r="I8217" s="1">
        <v>44772.36446759259</v>
      </c>
      <c r="J8217" s="1">
        <v>44786.36446759259</v>
      </c>
      <c r="K8217" s="1">
        <v>44772</v>
      </c>
      <c r="L8217" s="1">
        <v>44784.198784722219</v>
      </c>
      <c r="M8217" t="s">
        <v>984</v>
      </c>
      <c r="N8217" t="s">
        <v>985</v>
      </c>
      <c r="O8217">
        <v>5250</v>
      </c>
      <c r="P8217">
        <v>0</v>
      </c>
      <c r="Q8217">
        <v>0</v>
      </c>
      <c r="R8217">
        <v>5250</v>
      </c>
      <c r="S8217">
        <v>0</v>
      </c>
      <c r="T8217">
        <v>-5250</v>
      </c>
      <c r="U8217">
        <v>0</v>
      </c>
      <c r="V8217">
        <v>0</v>
      </c>
      <c r="W8217">
        <v>0</v>
      </c>
      <c r="X8217">
        <v>0</v>
      </c>
      <c r="Y8217" s="2">
        <v>-5250</v>
      </c>
      <c r="Z8217" s="2">
        <v>0</v>
      </c>
      <c r="AA8217">
        <v>0</v>
      </c>
      <c r="AB8217" s="2">
        <v>5250</v>
      </c>
      <c r="AC8217">
        <v>-5250</v>
      </c>
      <c r="AD8217">
        <v>0</v>
      </c>
      <c r="AE8217">
        <v>0</v>
      </c>
      <c r="AF8217">
        <f>Table1[[#This Row],[RPMO Balance]]-Table1[[#This Row],[RSP Balance]]</f>
        <v>0</v>
      </c>
      <c r="AG8217">
        <f>Table1[[#This Row],[RSP Total Charges]]+Table1[[#This Row],[TotalPaymentUnallocatedAmount]]+Table1[[#This Row],[TotalCreditUnallocatedAmount]]</f>
        <v>0</v>
      </c>
    </row>
    <row r="8218" spans="1:33" hidden="1" x14ac:dyDescent="0.25">
      <c r="A8218" t="s">
        <v>17091</v>
      </c>
      <c r="B8218">
        <v>20993</v>
      </c>
      <c r="C8218" t="s">
        <v>19666</v>
      </c>
      <c r="D8218">
        <v>18895</v>
      </c>
      <c r="E8218">
        <v>6049</v>
      </c>
      <c r="G8218" t="s">
        <v>17795</v>
      </c>
      <c r="H8218" t="s">
        <v>19667</v>
      </c>
      <c r="I8218" s="1">
        <v>44772.364675925928</v>
      </c>
      <c r="J8218" s="1">
        <v>44786.364675925928</v>
      </c>
      <c r="K8218" s="1">
        <v>44772</v>
      </c>
      <c r="L8218" s="1">
        <v>44784.198784722219</v>
      </c>
      <c r="M8218" t="s">
        <v>984</v>
      </c>
      <c r="N8218" t="s">
        <v>985</v>
      </c>
      <c r="O8218">
        <v>5250</v>
      </c>
      <c r="P8218">
        <v>0</v>
      </c>
      <c r="Q8218">
        <v>0</v>
      </c>
      <c r="R8218">
        <v>5250</v>
      </c>
      <c r="S8218">
        <v>0</v>
      </c>
      <c r="T8218">
        <v>-5250</v>
      </c>
      <c r="U8218">
        <v>0</v>
      </c>
      <c r="V8218">
        <v>0</v>
      </c>
      <c r="W8218">
        <v>0</v>
      </c>
      <c r="X8218">
        <v>0</v>
      </c>
      <c r="Y8218" s="2">
        <v>-5250</v>
      </c>
      <c r="Z8218" s="2">
        <v>0</v>
      </c>
      <c r="AA8218">
        <v>0</v>
      </c>
      <c r="AB8218" s="2">
        <v>5250</v>
      </c>
      <c r="AC8218">
        <v>-5250</v>
      </c>
      <c r="AD8218">
        <v>0</v>
      </c>
      <c r="AE8218">
        <v>0</v>
      </c>
      <c r="AF8218">
        <f>Table1[[#This Row],[RPMO Balance]]-Table1[[#This Row],[RSP Balance]]</f>
        <v>0</v>
      </c>
      <c r="AG8218">
        <f>Table1[[#This Row],[RSP Total Charges]]+Table1[[#This Row],[TotalPaymentUnallocatedAmount]]+Table1[[#This Row],[TotalCreditUnallocatedAmount]]</f>
        <v>0</v>
      </c>
    </row>
    <row r="8219" spans="1:33" hidden="1" x14ac:dyDescent="0.25">
      <c r="A8219" t="s">
        <v>17091</v>
      </c>
      <c r="B8219">
        <v>20994</v>
      </c>
      <c r="C8219" t="s">
        <v>19668</v>
      </c>
      <c r="D8219">
        <v>18896</v>
      </c>
      <c r="E8219">
        <v>6050</v>
      </c>
      <c r="F8219" t="s">
        <v>17800</v>
      </c>
      <c r="G8219" t="s">
        <v>17801</v>
      </c>
      <c r="H8219" t="s">
        <v>19669</v>
      </c>
      <c r="I8219" s="1">
        <v>44772.365069444444</v>
      </c>
      <c r="J8219" s="1">
        <v>44786.365069444444</v>
      </c>
      <c r="K8219" s="1">
        <v>44772</v>
      </c>
      <c r="L8219" s="1">
        <v>44784.198784722219</v>
      </c>
      <c r="M8219" t="s">
        <v>984</v>
      </c>
      <c r="N8219" t="s">
        <v>985</v>
      </c>
      <c r="O8219">
        <v>5250</v>
      </c>
      <c r="P8219">
        <v>0</v>
      </c>
      <c r="Q8219">
        <v>0</v>
      </c>
      <c r="R8219">
        <v>5250</v>
      </c>
      <c r="S8219">
        <v>0</v>
      </c>
      <c r="T8219">
        <v>-5250</v>
      </c>
      <c r="U8219">
        <v>0</v>
      </c>
      <c r="V8219">
        <v>0</v>
      </c>
      <c r="W8219">
        <v>0</v>
      </c>
      <c r="X8219">
        <v>0</v>
      </c>
      <c r="Y8219" s="2">
        <v>-5250</v>
      </c>
      <c r="Z8219" s="2">
        <v>0</v>
      </c>
      <c r="AA8219">
        <v>0</v>
      </c>
      <c r="AB8219" s="2">
        <v>5250</v>
      </c>
      <c r="AC8219">
        <v>-5250</v>
      </c>
      <c r="AD8219">
        <v>0</v>
      </c>
      <c r="AE8219">
        <v>0</v>
      </c>
      <c r="AF8219">
        <f>Table1[[#This Row],[RPMO Balance]]-Table1[[#This Row],[RSP Balance]]</f>
        <v>0</v>
      </c>
      <c r="AG8219">
        <f>Table1[[#This Row],[RSP Total Charges]]+Table1[[#This Row],[TotalPaymentUnallocatedAmount]]+Table1[[#This Row],[TotalCreditUnallocatedAmount]]</f>
        <v>0</v>
      </c>
    </row>
    <row r="8220" spans="1:33" hidden="1" x14ac:dyDescent="0.25">
      <c r="A8220" t="s">
        <v>17091</v>
      </c>
      <c r="B8220">
        <v>20995</v>
      </c>
      <c r="C8220" t="s">
        <v>19670</v>
      </c>
      <c r="D8220">
        <v>18897</v>
      </c>
      <c r="E8220">
        <v>6051</v>
      </c>
      <c r="G8220" t="s">
        <v>17805</v>
      </c>
      <c r="H8220" t="s">
        <v>19671</v>
      </c>
      <c r="I8220" s="1">
        <v>44772.365277777775</v>
      </c>
      <c r="J8220" s="1">
        <v>44786.365277777775</v>
      </c>
      <c r="K8220" s="1">
        <v>44772</v>
      </c>
      <c r="L8220" s="1">
        <v>44784.198784722219</v>
      </c>
      <c r="M8220" t="s">
        <v>984</v>
      </c>
      <c r="N8220" t="s">
        <v>985</v>
      </c>
      <c r="O8220">
        <v>5250</v>
      </c>
      <c r="P8220">
        <v>0</v>
      </c>
      <c r="Q8220">
        <v>0</v>
      </c>
      <c r="R8220">
        <v>5250</v>
      </c>
      <c r="S8220">
        <v>0</v>
      </c>
      <c r="T8220">
        <v>-5250</v>
      </c>
      <c r="U8220">
        <v>0</v>
      </c>
      <c r="V8220">
        <v>0</v>
      </c>
      <c r="W8220">
        <v>0</v>
      </c>
      <c r="X8220">
        <v>0</v>
      </c>
      <c r="Y8220" s="2">
        <v>-5250</v>
      </c>
      <c r="Z8220" s="2">
        <v>0</v>
      </c>
      <c r="AA8220">
        <v>0</v>
      </c>
      <c r="AB8220" s="2">
        <v>5250</v>
      </c>
      <c r="AC8220">
        <v>-5250</v>
      </c>
      <c r="AD8220">
        <v>0</v>
      </c>
      <c r="AE8220">
        <v>0</v>
      </c>
      <c r="AF8220">
        <f>Table1[[#This Row],[RPMO Balance]]-Table1[[#This Row],[RSP Balance]]</f>
        <v>0</v>
      </c>
      <c r="AG8220">
        <f>Table1[[#This Row],[RSP Total Charges]]+Table1[[#This Row],[TotalPaymentUnallocatedAmount]]+Table1[[#This Row],[TotalCreditUnallocatedAmount]]</f>
        <v>0</v>
      </c>
    </row>
    <row r="8221" spans="1:33" hidden="1" x14ac:dyDescent="0.25">
      <c r="A8221" t="s">
        <v>17091</v>
      </c>
      <c r="B8221">
        <v>20996</v>
      </c>
      <c r="C8221" t="s">
        <v>19672</v>
      </c>
      <c r="D8221">
        <v>18898</v>
      </c>
      <c r="E8221">
        <v>6053</v>
      </c>
      <c r="G8221" t="s">
        <v>17817</v>
      </c>
      <c r="H8221" t="s">
        <v>19673</v>
      </c>
      <c r="I8221" s="1">
        <v>44772.365717592591</v>
      </c>
      <c r="J8221" s="1">
        <v>44786.365717592591</v>
      </c>
      <c r="K8221" s="1">
        <v>44772</v>
      </c>
      <c r="L8221" s="1">
        <v>44784.198784722219</v>
      </c>
      <c r="M8221" t="s">
        <v>984</v>
      </c>
      <c r="N8221" t="s">
        <v>985</v>
      </c>
      <c r="O8221">
        <v>5250</v>
      </c>
      <c r="P8221">
        <v>0</v>
      </c>
      <c r="Q8221">
        <v>0</v>
      </c>
      <c r="R8221">
        <v>5250</v>
      </c>
      <c r="S8221">
        <v>0</v>
      </c>
      <c r="T8221">
        <v>-5250</v>
      </c>
      <c r="U8221">
        <v>0</v>
      </c>
      <c r="V8221">
        <v>0</v>
      </c>
      <c r="W8221">
        <v>0</v>
      </c>
      <c r="X8221">
        <v>0</v>
      </c>
      <c r="Y8221" s="2">
        <v>-5250</v>
      </c>
      <c r="Z8221" s="2">
        <v>0</v>
      </c>
      <c r="AA8221">
        <v>0</v>
      </c>
      <c r="AB8221" s="2">
        <v>5250</v>
      </c>
      <c r="AC8221">
        <v>-5250</v>
      </c>
      <c r="AD8221">
        <v>0</v>
      </c>
      <c r="AE8221">
        <v>0</v>
      </c>
      <c r="AF8221">
        <f>Table1[[#This Row],[RPMO Balance]]-Table1[[#This Row],[RSP Balance]]</f>
        <v>0</v>
      </c>
      <c r="AG8221">
        <f>Table1[[#This Row],[RSP Total Charges]]+Table1[[#This Row],[TotalPaymentUnallocatedAmount]]+Table1[[#This Row],[TotalCreditUnallocatedAmount]]</f>
        <v>0</v>
      </c>
    </row>
    <row r="8222" spans="1:33" hidden="1" x14ac:dyDescent="0.25">
      <c r="A8222" t="s">
        <v>17091</v>
      </c>
      <c r="B8222">
        <v>20997</v>
      </c>
      <c r="C8222" t="s">
        <v>19674</v>
      </c>
      <c r="D8222">
        <v>18899</v>
      </c>
      <c r="E8222">
        <v>6054</v>
      </c>
      <c r="G8222" t="s">
        <v>17823</v>
      </c>
      <c r="H8222" t="s">
        <v>19675</v>
      </c>
      <c r="I8222" s="1">
        <v>44772.365972222222</v>
      </c>
      <c r="J8222" s="1">
        <v>44786.365972222222</v>
      </c>
      <c r="K8222" s="1">
        <v>44772</v>
      </c>
      <c r="L8222" s="1">
        <v>44784.198784722219</v>
      </c>
      <c r="M8222" t="s">
        <v>984</v>
      </c>
      <c r="N8222" t="s">
        <v>985</v>
      </c>
      <c r="O8222">
        <v>5250</v>
      </c>
      <c r="P8222">
        <v>0</v>
      </c>
      <c r="Q8222">
        <v>0</v>
      </c>
      <c r="R8222">
        <v>5250</v>
      </c>
      <c r="S8222">
        <v>0</v>
      </c>
      <c r="T8222">
        <v>-5250</v>
      </c>
      <c r="U8222">
        <v>0</v>
      </c>
      <c r="V8222">
        <v>0</v>
      </c>
      <c r="W8222">
        <v>0</v>
      </c>
      <c r="X8222">
        <v>0</v>
      </c>
      <c r="Y8222" s="2">
        <v>-5250</v>
      </c>
      <c r="Z8222" s="2">
        <v>0</v>
      </c>
      <c r="AA8222">
        <v>0</v>
      </c>
      <c r="AB8222" s="2">
        <v>5250</v>
      </c>
      <c r="AC8222">
        <v>-5250</v>
      </c>
      <c r="AD8222">
        <v>0</v>
      </c>
      <c r="AE8222">
        <v>0</v>
      </c>
      <c r="AF8222">
        <f>Table1[[#This Row],[RPMO Balance]]-Table1[[#This Row],[RSP Balance]]</f>
        <v>0</v>
      </c>
      <c r="AG8222">
        <f>Table1[[#This Row],[RSP Total Charges]]+Table1[[#This Row],[TotalPaymentUnallocatedAmount]]+Table1[[#This Row],[TotalCreditUnallocatedAmount]]</f>
        <v>0</v>
      </c>
    </row>
    <row r="8223" spans="1:33" hidden="1" x14ac:dyDescent="0.25">
      <c r="A8223" t="s">
        <v>17091</v>
      </c>
      <c r="B8223">
        <v>20999</v>
      </c>
      <c r="C8223" t="s">
        <v>19676</v>
      </c>
      <c r="D8223">
        <v>18901</v>
      </c>
      <c r="E8223">
        <v>6055</v>
      </c>
      <c r="G8223" t="s">
        <v>17829</v>
      </c>
      <c r="H8223" t="s">
        <v>19677</v>
      </c>
      <c r="I8223" s="1">
        <v>44772.366631944446</v>
      </c>
      <c r="J8223" s="1">
        <v>44786.366631944446</v>
      </c>
      <c r="K8223" s="1">
        <v>44772</v>
      </c>
      <c r="L8223" s="1">
        <v>44784.198784722219</v>
      </c>
      <c r="M8223" t="s">
        <v>984</v>
      </c>
      <c r="N8223" t="s">
        <v>985</v>
      </c>
      <c r="O8223">
        <v>5250</v>
      </c>
      <c r="P8223">
        <v>0</v>
      </c>
      <c r="Q8223">
        <v>0</v>
      </c>
      <c r="R8223">
        <v>5250</v>
      </c>
      <c r="S8223">
        <v>0</v>
      </c>
      <c r="T8223">
        <v>-5250</v>
      </c>
      <c r="U8223">
        <v>0</v>
      </c>
      <c r="V8223">
        <v>0</v>
      </c>
      <c r="W8223">
        <v>0</v>
      </c>
      <c r="X8223">
        <v>0</v>
      </c>
      <c r="Y8223" s="2">
        <v>-5250</v>
      </c>
      <c r="Z8223" s="2">
        <v>0</v>
      </c>
      <c r="AA8223">
        <v>0</v>
      </c>
      <c r="AB8223" s="2">
        <v>5250</v>
      </c>
      <c r="AC8223">
        <v>-5250</v>
      </c>
      <c r="AD8223">
        <v>0</v>
      </c>
      <c r="AE8223">
        <v>0</v>
      </c>
      <c r="AF8223">
        <f>Table1[[#This Row],[RPMO Balance]]-Table1[[#This Row],[RSP Balance]]</f>
        <v>0</v>
      </c>
      <c r="AG8223">
        <f>Table1[[#This Row],[RSP Total Charges]]+Table1[[#This Row],[TotalPaymentUnallocatedAmount]]+Table1[[#This Row],[TotalCreditUnallocatedAmount]]</f>
        <v>0</v>
      </c>
    </row>
    <row r="8224" spans="1:33" hidden="1" x14ac:dyDescent="0.25">
      <c r="A8224" t="s">
        <v>17091</v>
      </c>
      <c r="B8224">
        <v>21000</v>
      </c>
      <c r="C8224" t="s">
        <v>19678</v>
      </c>
      <c r="D8224">
        <v>18902</v>
      </c>
      <c r="E8224">
        <v>6056</v>
      </c>
      <c r="G8224" t="s">
        <v>17834</v>
      </c>
      <c r="H8224" t="s">
        <v>19679</v>
      </c>
      <c r="I8224" s="1">
        <v>44772.366828703707</v>
      </c>
      <c r="J8224" s="1">
        <v>44786.366828703707</v>
      </c>
      <c r="K8224" s="1">
        <v>44772</v>
      </c>
      <c r="L8224" s="1">
        <v>44784.198784722219</v>
      </c>
      <c r="M8224" t="s">
        <v>984</v>
      </c>
      <c r="N8224" t="s">
        <v>985</v>
      </c>
      <c r="O8224">
        <v>5250</v>
      </c>
      <c r="P8224">
        <v>0</v>
      </c>
      <c r="Q8224">
        <v>0</v>
      </c>
      <c r="R8224">
        <v>5250</v>
      </c>
      <c r="S8224">
        <v>0</v>
      </c>
      <c r="T8224">
        <v>-5250</v>
      </c>
      <c r="U8224">
        <v>0</v>
      </c>
      <c r="V8224">
        <v>0</v>
      </c>
      <c r="W8224">
        <v>0</v>
      </c>
      <c r="X8224">
        <v>0</v>
      </c>
      <c r="Y8224" s="2">
        <v>-5250</v>
      </c>
      <c r="Z8224" s="2">
        <v>0</v>
      </c>
      <c r="AA8224">
        <v>0</v>
      </c>
      <c r="AB8224" s="2">
        <v>5250</v>
      </c>
      <c r="AC8224">
        <v>-5250</v>
      </c>
      <c r="AD8224">
        <v>0</v>
      </c>
      <c r="AE8224">
        <v>0</v>
      </c>
      <c r="AF8224">
        <f>Table1[[#This Row],[RPMO Balance]]-Table1[[#This Row],[RSP Balance]]</f>
        <v>0</v>
      </c>
      <c r="AG8224">
        <f>Table1[[#This Row],[RSP Total Charges]]+Table1[[#This Row],[TotalPaymentUnallocatedAmount]]+Table1[[#This Row],[TotalCreditUnallocatedAmount]]</f>
        <v>0</v>
      </c>
    </row>
    <row r="8225" spans="1:33" hidden="1" x14ac:dyDescent="0.25">
      <c r="A8225" t="s">
        <v>17091</v>
      </c>
      <c r="B8225">
        <v>21001</v>
      </c>
      <c r="C8225" t="s">
        <v>19680</v>
      </c>
      <c r="D8225">
        <v>18903</v>
      </c>
      <c r="E8225">
        <v>6057</v>
      </c>
      <c r="G8225" t="s">
        <v>17839</v>
      </c>
      <c r="H8225" t="s">
        <v>19681</v>
      </c>
      <c r="I8225" s="1">
        <v>44772.367106481484</v>
      </c>
      <c r="J8225" s="1">
        <v>44786.367106481484</v>
      </c>
      <c r="K8225" s="1">
        <v>44772</v>
      </c>
      <c r="L8225" s="1">
        <v>44784.198784722219</v>
      </c>
      <c r="M8225" t="s">
        <v>984</v>
      </c>
      <c r="N8225" t="s">
        <v>985</v>
      </c>
      <c r="O8225">
        <v>5250</v>
      </c>
      <c r="P8225">
        <v>0</v>
      </c>
      <c r="Q8225">
        <v>0</v>
      </c>
      <c r="R8225">
        <v>5250</v>
      </c>
      <c r="S8225">
        <v>0</v>
      </c>
      <c r="T8225">
        <v>-5250</v>
      </c>
      <c r="U8225">
        <v>0</v>
      </c>
      <c r="V8225">
        <v>0</v>
      </c>
      <c r="W8225">
        <v>0</v>
      </c>
      <c r="X8225">
        <v>0</v>
      </c>
      <c r="Y8225" s="2">
        <v>-5250</v>
      </c>
      <c r="Z8225" s="2">
        <v>0</v>
      </c>
      <c r="AA8225">
        <v>0</v>
      </c>
      <c r="AB8225" s="2">
        <v>5250</v>
      </c>
      <c r="AC8225">
        <v>-5250</v>
      </c>
      <c r="AD8225">
        <v>0</v>
      </c>
      <c r="AE8225">
        <v>0</v>
      </c>
      <c r="AF8225">
        <f>Table1[[#This Row],[RPMO Balance]]-Table1[[#This Row],[RSP Balance]]</f>
        <v>0</v>
      </c>
      <c r="AG8225">
        <f>Table1[[#This Row],[RSP Total Charges]]+Table1[[#This Row],[TotalPaymentUnallocatedAmount]]+Table1[[#This Row],[TotalCreditUnallocatedAmount]]</f>
        <v>0</v>
      </c>
    </row>
    <row r="8226" spans="1:33" hidden="1" x14ac:dyDescent="0.25">
      <c r="A8226" t="s">
        <v>17091</v>
      </c>
      <c r="B8226">
        <v>21002</v>
      </c>
      <c r="C8226" t="s">
        <v>19682</v>
      </c>
      <c r="D8226">
        <v>18904</v>
      </c>
      <c r="E8226">
        <v>6058</v>
      </c>
      <c r="G8226" t="s">
        <v>17844</v>
      </c>
      <c r="H8226" t="s">
        <v>19683</v>
      </c>
      <c r="I8226" s="1">
        <v>44772.367326388892</v>
      </c>
      <c r="J8226" s="1">
        <v>44786.367326388892</v>
      </c>
      <c r="K8226" s="1">
        <v>44772</v>
      </c>
      <c r="L8226" s="1">
        <v>44784.198784722219</v>
      </c>
      <c r="M8226" t="s">
        <v>984</v>
      </c>
      <c r="N8226" t="s">
        <v>985</v>
      </c>
      <c r="O8226">
        <v>5250</v>
      </c>
      <c r="P8226">
        <v>0</v>
      </c>
      <c r="Q8226">
        <v>0</v>
      </c>
      <c r="R8226">
        <v>5250</v>
      </c>
      <c r="S8226">
        <v>0</v>
      </c>
      <c r="T8226">
        <v>-5250</v>
      </c>
      <c r="U8226">
        <v>0</v>
      </c>
      <c r="V8226">
        <v>0</v>
      </c>
      <c r="W8226">
        <v>0</v>
      </c>
      <c r="X8226">
        <v>0</v>
      </c>
      <c r="Y8226" s="2">
        <v>-5250</v>
      </c>
      <c r="Z8226" s="2">
        <v>0</v>
      </c>
      <c r="AA8226">
        <v>0</v>
      </c>
      <c r="AB8226" s="2">
        <v>5250</v>
      </c>
      <c r="AC8226">
        <v>-5250</v>
      </c>
      <c r="AD8226">
        <v>0</v>
      </c>
      <c r="AE8226">
        <v>0</v>
      </c>
      <c r="AF8226">
        <f>Table1[[#This Row],[RPMO Balance]]-Table1[[#This Row],[RSP Balance]]</f>
        <v>0</v>
      </c>
      <c r="AG8226">
        <f>Table1[[#This Row],[RSP Total Charges]]+Table1[[#This Row],[TotalPaymentUnallocatedAmount]]+Table1[[#This Row],[TotalCreditUnallocatedAmount]]</f>
        <v>0</v>
      </c>
    </row>
    <row r="8227" spans="1:33" hidden="1" x14ac:dyDescent="0.25">
      <c r="A8227" t="s">
        <v>17091</v>
      </c>
      <c r="B8227">
        <v>21003</v>
      </c>
      <c r="C8227" t="s">
        <v>19684</v>
      </c>
      <c r="D8227">
        <v>18905</v>
      </c>
      <c r="E8227">
        <v>6060</v>
      </c>
      <c r="G8227" t="s">
        <v>17854</v>
      </c>
      <c r="H8227" t="s">
        <v>19685</v>
      </c>
      <c r="I8227" s="1">
        <v>44772.367685185185</v>
      </c>
      <c r="J8227" s="1">
        <v>44786.367685185185</v>
      </c>
      <c r="K8227" s="1">
        <v>44772</v>
      </c>
      <c r="L8227" s="1">
        <v>44784.198784722219</v>
      </c>
      <c r="M8227" t="s">
        <v>984</v>
      </c>
      <c r="N8227" t="s">
        <v>985</v>
      </c>
      <c r="O8227">
        <v>5250</v>
      </c>
      <c r="P8227">
        <v>0</v>
      </c>
      <c r="Q8227">
        <v>0</v>
      </c>
      <c r="R8227">
        <v>5250</v>
      </c>
      <c r="S8227">
        <v>0</v>
      </c>
      <c r="T8227">
        <v>-5250</v>
      </c>
      <c r="U8227">
        <v>0</v>
      </c>
      <c r="V8227">
        <v>0</v>
      </c>
      <c r="W8227">
        <v>0</v>
      </c>
      <c r="X8227">
        <v>0</v>
      </c>
      <c r="Y8227" s="2">
        <v>-5250</v>
      </c>
      <c r="Z8227" s="2">
        <v>0</v>
      </c>
      <c r="AA8227">
        <v>0</v>
      </c>
      <c r="AB8227" s="2">
        <v>5250</v>
      </c>
      <c r="AC8227">
        <v>-5250</v>
      </c>
      <c r="AD8227">
        <v>0</v>
      </c>
      <c r="AE8227">
        <v>0</v>
      </c>
      <c r="AF8227">
        <f>Table1[[#This Row],[RPMO Balance]]-Table1[[#This Row],[RSP Balance]]</f>
        <v>0</v>
      </c>
      <c r="AG8227">
        <f>Table1[[#This Row],[RSP Total Charges]]+Table1[[#This Row],[TotalPaymentUnallocatedAmount]]+Table1[[#This Row],[TotalCreditUnallocatedAmount]]</f>
        <v>0</v>
      </c>
    </row>
    <row r="8228" spans="1:33" hidden="1" x14ac:dyDescent="0.25">
      <c r="A8228" t="s">
        <v>17091</v>
      </c>
      <c r="B8228">
        <v>21004</v>
      </c>
      <c r="C8228" t="s">
        <v>19686</v>
      </c>
      <c r="D8228">
        <v>18906</v>
      </c>
      <c r="E8228">
        <v>6060</v>
      </c>
      <c r="G8228" t="s">
        <v>17854</v>
      </c>
      <c r="H8228" t="s">
        <v>19685</v>
      </c>
      <c r="I8228" s="1">
        <v>44772.367766203701</v>
      </c>
      <c r="J8228" s="1">
        <v>44786.367766203701</v>
      </c>
      <c r="K8228" s="1">
        <v>44772</v>
      </c>
      <c r="L8228" s="1">
        <v>44783.212013888886</v>
      </c>
      <c r="M8228" t="s">
        <v>984</v>
      </c>
      <c r="N8228" t="s">
        <v>985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f>Table1[[#This Row],[RPMO Balance]]-Table1[[#This Row],[RSP Balance]]</f>
        <v>0</v>
      </c>
      <c r="AG8228">
        <f>Table1[[#This Row],[RSP Total Charges]]+Table1[[#This Row],[TotalPaymentUnallocatedAmount]]+Table1[[#This Row],[TotalCreditUnallocatedAmount]]</f>
        <v>0</v>
      </c>
    </row>
    <row r="8229" spans="1:33" hidden="1" x14ac:dyDescent="0.25">
      <c r="A8229" t="s">
        <v>17091</v>
      </c>
      <c r="B8229">
        <v>21005</v>
      </c>
      <c r="C8229" t="s">
        <v>19687</v>
      </c>
      <c r="D8229">
        <v>18907</v>
      </c>
      <c r="E8229">
        <v>6061</v>
      </c>
      <c r="G8229" t="s">
        <v>17859</v>
      </c>
      <c r="H8229" t="s">
        <v>19688</v>
      </c>
      <c r="I8229" s="1">
        <v>44772.368032407408</v>
      </c>
      <c r="J8229" s="1">
        <v>44786.368032407408</v>
      </c>
      <c r="K8229" s="1">
        <v>44772</v>
      </c>
      <c r="L8229" s="1">
        <v>44784.198784722219</v>
      </c>
      <c r="M8229" t="s">
        <v>984</v>
      </c>
      <c r="N8229" t="s">
        <v>985</v>
      </c>
      <c r="O8229">
        <v>5250</v>
      </c>
      <c r="P8229">
        <v>0</v>
      </c>
      <c r="Q8229">
        <v>0</v>
      </c>
      <c r="R8229">
        <v>5250</v>
      </c>
      <c r="S8229">
        <v>0</v>
      </c>
      <c r="T8229">
        <v>-5250</v>
      </c>
      <c r="U8229">
        <v>0</v>
      </c>
      <c r="V8229">
        <v>0</v>
      </c>
      <c r="W8229">
        <v>0</v>
      </c>
      <c r="X8229">
        <v>0</v>
      </c>
      <c r="Y8229" s="2">
        <v>-5250</v>
      </c>
      <c r="Z8229" s="2">
        <v>0</v>
      </c>
      <c r="AA8229">
        <v>0</v>
      </c>
      <c r="AB8229" s="2">
        <v>5250</v>
      </c>
      <c r="AC8229">
        <v>-5250</v>
      </c>
      <c r="AD8229">
        <v>0</v>
      </c>
      <c r="AE8229">
        <v>0</v>
      </c>
      <c r="AF8229">
        <f>Table1[[#This Row],[RPMO Balance]]-Table1[[#This Row],[RSP Balance]]</f>
        <v>0</v>
      </c>
      <c r="AG8229">
        <f>Table1[[#This Row],[RSP Total Charges]]+Table1[[#This Row],[TotalPaymentUnallocatedAmount]]+Table1[[#This Row],[TotalCreditUnallocatedAmount]]</f>
        <v>0</v>
      </c>
    </row>
    <row r="8230" spans="1:33" hidden="1" x14ac:dyDescent="0.25">
      <c r="A8230" t="s">
        <v>17091</v>
      </c>
      <c r="B8230">
        <v>21006</v>
      </c>
      <c r="C8230" t="s">
        <v>19689</v>
      </c>
      <c r="D8230">
        <v>18908</v>
      </c>
      <c r="E8230">
        <v>6062</v>
      </c>
      <c r="G8230" t="s">
        <v>17864</v>
      </c>
      <c r="H8230" t="s">
        <v>19690</v>
      </c>
      <c r="I8230" s="1">
        <v>44772.368321759262</v>
      </c>
      <c r="J8230" s="1">
        <v>44786.368321759262</v>
      </c>
      <c r="K8230" s="1">
        <v>44772</v>
      </c>
      <c r="L8230" s="1">
        <v>44784.198784722219</v>
      </c>
      <c r="M8230" t="s">
        <v>984</v>
      </c>
      <c r="N8230" t="s">
        <v>985</v>
      </c>
      <c r="O8230">
        <v>5250</v>
      </c>
      <c r="P8230">
        <v>0</v>
      </c>
      <c r="Q8230">
        <v>0</v>
      </c>
      <c r="R8230">
        <v>5250</v>
      </c>
      <c r="S8230">
        <v>0</v>
      </c>
      <c r="T8230">
        <v>-5250</v>
      </c>
      <c r="U8230">
        <v>0</v>
      </c>
      <c r="V8230">
        <v>0</v>
      </c>
      <c r="W8230">
        <v>0</v>
      </c>
      <c r="X8230">
        <v>0</v>
      </c>
      <c r="Y8230" s="2">
        <v>-5250</v>
      </c>
      <c r="Z8230" s="2">
        <v>0</v>
      </c>
      <c r="AA8230">
        <v>0</v>
      </c>
      <c r="AB8230" s="2">
        <v>5250</v>
      </c>
      <c r="AC8230">
        <v>-5250</v>
      </c>
      <c r="AD8230">
        <v>0</v>
      </c>
      <c r="AE8230">
        <v>0</v>
      </c>
      <c r="AF8230">
        <f>Table1[[#This Row],[RPMO Balance]]-Table1[[#This Row],[RSP Balance]]</f>
        <v>0</v>
      </c>
      <c r="AG8230">
        <f>Table1[[#This Row],[RSP Total Charges]]+Table1[[#This Row],[TotalPaymentUnallocatedAmount]]+Table1[[#This Row],[TotalCreditUnallocatedAmount]]</f>
        <v>0</v>
      </c>
    </row>
    <row r="8231" spans="1:33" hidden="1" x14ac:dyDescent="0.25">
      <c r="A8231" t="s">
        <v>17091</v>
      </c>
      <c r="B8231">
        <v>21007</v>
      </c>
      <c r="C8231" t="s">
        <v>19691</v>
      </c>
      <c r="D8231">
        <v>18909</v>
      </c>
      <c r="E8231">
        <v>6063</v>
      </c>
      <c r="G8231" t="s">
        <v>17870</v>
      </c>
      <c r="H8231" t="s">
        <v>19692</v>
      </c>
      <c r="I8231" s="1">
        <v>44772.368750000001</v>
      </c>
      <c r="J8231" s="1">
        <v>44786.368750000001</v>
      </c>
      <c r="K8231" s="1">
        <v>44772</v>
      </c>
      <c r="L8231" s="1">
        <v>44784.198784722219</v>
      </c>
      <c r="M8231" t="s">
        <v>984</v>
      </c>
      <c r="N8231" t="s">
        <v>985</v>
      </c>
      <c r="O8231">
        <v>5250</v>
      </c>
      <c r="P8231">
        <v>0</v>
      </c>
      <c r="Q8231">
        <v>0</v>
      </c>
      <c r="R8231">
        <v>5250</v>
      </c>
      <c r="S8231">
        <v>0</v>
      </c>
      <c r="T8231">
        <v>-5250</v>
      </c>
      <c r="U8231">
        <v>0</v>
      </c>
      <c r="V8231">
        <v>0</v>
      </c>
      <c r="W8231">
        <v>0</v>
      </c>
      <c r="X8231">
        <v>0</v>
      </c>
      <c r="Y8231" s="2">
        <v>-5250</v>
      </c>
      <c r="Z8231" s="2">
        <v>0</v>
      </c>
      <c r="AA8231">
        <v>0</v>
      </c>
      <c r="AB8231" s="2">
        <v>5250</v>
      </c>
      <c r="AC8231">
        <v>-5250</v>
      </c>
      <c r="AD8231">
        <v>0</v>
      </c>
      <c r="AE8231">
        <v>0</v>
      </c>
      <c r="AF8231">
        <f>Table1[[#This Row],[RPMO Balance]]-Table1[[#This Row],[RSP Balance]]</f>
        <v>0</v>
      </c>
      <c r="AG8231">
        <f>Table1[[#This Row],[RSP Total Charges]]+Table1[[#This Row],[TotalPaymentUnallocatedAmount]]+Table1[[#This Row],[TotalCreditUnallocatedAmount]]</f>
        <v>0</v>
      </c>
    </row>
    <row r="8232" spans="1:33" hidden="1" x14ac:dyDescent="0.25">
      <c r="A8232" t="s">
        <v>17091</v>
      </c>
      <c r="B8232">
        <v>21008</v>
      </c>
      <c r="C8232" t="s">
        <v>19693</v>
      </c>
      <c r="D8232">
        <v>18910</v>
      </c>
      <c r="E8232">
        <v>6064</v>
      </c>
      <c r="G8232" t="s">
        <v>17876</v>
      </c>
      <c r="H8232" t="s">
        <v>19694</v>
      </c>
      <c r="I8232" s="1">
        <v>44772.369004629632</v>
      </c>
      <c r="J8232" s="1">
        <v>44786.369004629632</v>
      </c>
      <c r="K8232" s="1">
        <v>44772</v>
      </c>
      <c r="L8232" s="1">
        <v>44784.198784722219</v>
      </c>
      <c r="M8232" t="s">
        <v>984</v>
      </c>
      <c r="N8232" t="s">
        <v>985</v>
      </c>
      <c r="O8232">
        <v>5250</v>
      </c>
      <c r="P8232">
        <v>0</v>
      </c>
      <c r="Q8232">
        <v>0</v>
      </c>
      <c r="R8232">
        <v>5250</v>
      </c>
      <c r="S8232">
        <v>0</v>
      </c>
      <c r="T8232">
        <v>-5250</v>
      </c>
      <c r="U8232">
        <v>0</v>
      </c>
      <c r="V8232">
        <v>0</v>
      </c>
      <c r="W8232">
        <v>0</v>
      </c>
      <c r="X8232">
        <v>0</v>
      </c>
      <c r="Y8232" s="2">
        <v>-5250</v>
      </c>
      <c r="Z8232" s="2">
        <v>0</v>
      </c>
      <c r="AA8232">
        <v>0</v>
      </c>
      <c r="AB8232" s="2">
        <v>5250</v>
      </c>
      <c r="AC8232">
        <v>-5250</v>
      </c>
      <c r="AD8232">
        <v>0</v>
      </c>
      <c r="AE8232">
        <v>0</v>
      </c>
      <c r="AF8232">
        <f>Table1[[#This Row],[RPMO Balance]]-Table1[[#This Row],[RSP Balance]]</f>
        <v>0</v>
      </c>
      <c r="AG8232">
        <f>Table1[[#This Row],[RSP Total Charges]]+Table1[[#This Row],[TotalPaymentUnallocatedAmount]]+Table1[[#This Row],[TotalCreditUnallocatedAmount]]</f>
        <v>0</v>
      </c>
    </row>
    <row r="8233" spans="1:33" hidden="1" x14ac:dyDescent="0.25">
      <c r="A8233" t="s">
        <v>17091</v>
      </c>
      <c r="B8233">
        <v>21009</v>
      </c>
      <c r="C8233" t="s">
        <v>19695</v>
      </c>
      <c r="D8233">
        <v>18911</v>
      </c>
      <c r="E8233">
        <v>6065</v>
      </c>
      <c r="G8233" t="s">
        <v>17882</v>
      </c>
      <c r="H8233" t="s">
        <v>19696</v>
      </c>
      <c r="I8233" s="1">
        <v>44772.369259259256</v>
      </c>
      <c r="J8233" s="1">
        <v>44786.369259259256</v>
      </c>
      <c r="K8233" s="1">
        <v>44772</v>
      </c>
      <c r="L8233" s="1">
        <v>44784.198784722219</v>
      </c>
      <c r="M8233" t="s">
        <v>984</v>
      </c>
      <c r="N8233" t="s">
        <v>985</v>
      </c>
      <c r="O8233">
        <v>5250</v>
      </c>
      <c r="P8233">
        <v>0</v>
      </c>
      <c r="Q8233">
        <v>0</v>
      </c>
      <c r="R8233">
        <v>5250</v>
      </c>
      <c r="S8233">
        <v>0</v>
      </c>
      <c r="T8233">
        <v>-5250</v>
      </c>
      <c r="U8233">
        <v>0</v>
      </c>
      <c r="V8233">
        <v>0</v>
      </c>
      <c r="W8233">
        <v>0</v>
      </c>
      <c r="X8233">
        <v>0</v>
      </c>
      <c r="Y8233" s="2">
        <v>-5250</v>
      </c>
      <c r="Z8233" s="2">
        <v>0</v>
      </c>
      <c r="AA8233">
        <v>0</v>
      </c>
      <c r="AB8233" s="2">
        <v>5250</v>
      </c>
      <c r="AC8233">
        <v>-5250</v>
      </c>
      <c r="AD8233">
        <v>0</v>
      </c>
      <c r="AE8233">
        <v>0</v>
      </c>
      <c r="AF8233">
        <f>Table1[[#This Row],[RPMO Balance]]-Table1[[#This Row],[RSP Balance]]</f>
        <v>0</v>
      </c>
      <c r="AG8233">
        <f>Table1[[#This Row],[RSP Total Charges]]+Table1[[#This Row],[TotalPaymentUnallocatedAmount]]+Table1[[#This Row],[TotalCreditUnallocatedAmount]]</f>
        <v>0</v>
      </c>
    </row>
    <row r="8234" spans="1:33" hidden="1" x14ac:dyDescent="0.25">
      <c r="A8234" t="s">
        <v>17091</v>
      </c>
      <c r="B8234">
        <v>21010</v>
      </c>
      <c r="C8234" t="s">
        <v>19697</v>
      </c>
      <c r="D8234">
        <v>18912</v>
      </c>
      <c r="E8234">
        <v>6066</v>
      </c>
      <c r="G8234" t="s">
        <v>17887</v>
      </c>
      <c r="H8234" t="s">
        <v>19698</v>
      </c>
      <c r="I8234" s="1">
        <v>44772.36954861111</v>
      </c>
      <c r="J8234" s="1">
        <v>44786.36954861111</v>
      </c>
      <c r="K8234" s="1">
        <v>44772</v>
      </c>
      <c r="L8234" s="1">
        <v>44784.198784722219</v>
      </c>
      <c r="M8234" t="s">
        <v>984</v>
      </c>
      <c r="N8234" t="s">
        <v>985</v>
      </c>
      <c r="O8234">
        <v>5250</v>
      </c>
      <c r="P8234">
        <v>0</v>
      </c>
      <c r="Q8234">
        <v>0</v>
      </c>
      <c r="R8234">
        <v>5250</v>
      </c>
      <c r="S8234">
        <v>0</v>
      </c>
      <c r="T8234">
        <v>-5250</v>
      </c>
      <c r="U8234">
        <v>0</v>
      </c>
      <c r="V8234">
        <v>0</v>
      </c>
      <c r="W8234">
        <v>0</v>
      </c>
      <c r="X8234">
        <v>0</v>
      </c>
      <c r="Y8234" s="2">
        <v>-5250</v>
      </c>
      <c r="Z8234" s="2">
        <v>0</v>
      </c>
      <c r="AA8234">
        <v>0</v>
      </c>
      <c r="AB8234" s="2">
        <v>5250</v>
      </c>
      <c r="AC8234">
        <v>-5250</v>
      </c>
      <c r="AD8234">
        <v>0</v>
      </c>
      <c r="AE8234">
        <v>0</v>
      </c>
      <c r="AF8234">
        <f>Table1[[#This Row],[RPMO Balance]]-Table1[[#This Row],[RSP Balance]]</f>
        <v>0</v>
      </c>
      <c r="AG8234">
        <f>Table1[[#This Row],[RSP Total Charges]]+Table1[[#This Row],[TotalPaymentUnallocatedAmount]]+Table1[[#This Row],[TotalCreditUnallocatedAmount]]</f>
        <v>0</v>
      </c>
    </row>
    <row r="8235" spans="1:33" hidden="1" x14ac:dyDescent="0.25">
      <c r="A8235" t="s">
        <v>17091</v>
      </c>
      <c r="B8235">
        <v>21011</v>
      </c>
      <c r="C8235" t="s">
        <v>19699</v>
      </c>
      <c r="D8235">
        <v>18913</v>
      </c>
      <c r="E8235">
        <v>6067</v>
      </c>
      <c r="G8235" t="s">
        <v>17893</v>
      </c>
      <c r="H8235" t="s">
        <v>19700</v>
      </c>
      <c r="I8235" s="1">
        <v>44772.369768518518</v>
      </c>
      <c r="J8235" s="1">
        <v>44786.369768518518</v>
      </c>
      <c r="K8235" s="1">
        <v>44772</v>
      </c>
      <c r="L8235" s="1">
        <v>44784.198784722219</v>
      </c>
      <c r="M8235" t="s">
        <v>984</v>
      </c>
      <c r="N8235" t="s">
        <v>985</v>
      </c>
      <c r="O8235">
        <v>5250</v>
      </c>
      <c r="P8235">
        <v>0</v>
      </c>
      <c r="Q8235">
        <v>0</v>
      </c>
      <c r="R8235">
        <v>5250</v>
      </c>
      <c r="S8235">
        <v>0</v>
      </c>
      <c r="T8235">
        <v>-5250</v>
      </c>
      <c r="U8235">
        <v>0</v>
      </c>
      <c r="V8235">
        <v>0</v>
      </c>
      <c r="W8235">
        <v>0</v>
      </c>
      <c r="X8235">
        <v>0</v>
      </c>
      <c r="Y8235" s="2">
        <v>-5250</v>
      </c>
      <c r="Z8235" s="2">
        <v>0</v>
      </c>
      <c r="AA8235">
        <v>0</v>
      </c>
      <c r="AB8235" s="2">
        <v>5250</v>
      </c>
      <c r="AC8235">
        <v>-5250</v>
      </c>
      <c r="AD8235">
        <v>0</v>
      </c>
      <c r="AE8235">
        <v>0</v>
      </c>
      <c r="AF8235">
        <f>Table1[[#This Row],[RPMO Balance]]-Table1[[#This Row],[RSP Balance]]</f>
        <v>0</v>
      </c>
      <c r="AG8235">
        <f>Table1[[#This Row],[RSP Total Charges]]+Table1[[#This Row],[TotalPaymentUnallocatedAmount]]+Table1[[#This Row],[TotalCreditUnallocatedAmount]]</f>
        <v>0</v>
      </c>
    </row>
    <row r="8236" spans="1:33" hidden="1" x14ac:dyDescent="0.25">
      <c r="A8236" t="s">
        <v>17091</v>
      </c>
      <c r="B8236">
        <v>21012</v>
      </c>
      <c r="C8236" t="s">
        <v>19701</v>
      </c>
      <c r="D8236">
        <v>18914</v>
      </c>
      <c r="E8236">
        <v>6068</v>
      </c>
      <c r="G8236" t="s">
        <v>17899</v>
      </c>
      <c r="H8236" t="s">
        <v>19702</v>
      </c>
      <c r="I8236" s="1">
        <v>44772.37023148148</v>
      </c>
      <c r="J8236" s="1">
        <v>44786.37023148148</v>
      </c>
      <c r="K8236" s="1">
        <v>44772</v>
      </c>
      <c r="L8236" s="1">
        <v>44784.198784722219</v>
      </c>
      <c r="M8236" t="s">
        <v>984</v>
      </c>
      <c r="N8236" t="s">
        <v>985</v>
      </c>
      <c r="O8236">
        <v>5250</v>
      </c>
      <c r="P8236">
        <v>0</v>
      </c>
      <c r="Q8236">
        <v>0</v>
      </c>
      <c r="R8236">
        <v>5250</v>
      </c>
      <c r="S8236">
        <v>0</v>
      </c>
      <c r="T8236">
        <v>-5250</v>
      </c>
      <c r="U8236">
        <v>0</v>
      </c>
      <c r="V8236">
        <v>0</v>
      </c>
      <c r="W8236">
        <v>0</v>
      </c>
      <c r="X8236">
        <v>0</v>
      </c>
      <c r="Y8236" s="2">
        <v>-5250</v>
      </c>
      <c r="Z8236" s="2">
        <v>0</v>
      </c>
      <c r="AA8236">
        <v>0</v>
      </c>
      <c r="AB8236" s="2">
        <v>5250</v>
      </c>
      <c r="AC8236">
        <v>-5250</v>
      </c>
      <c r="AD8236">
        <v>0</v>
      </c>
      <c r="AE8236">
        <v>0</v>
      </c>
      <c r="AF8236">
        <f>Table1[[#This Row],[RPMO Balance]]-Table1[[#This Row],[RSP Balance]]</f>
        <v>0</v>
      </c>
      <c r="AG8236">
        <f>Table1[[#This Row],[RSP Total Charges]]+Table1[[#This Row],[TotalPaymentUnallocatedAmount]]+Table1[[#This Row],[TotalCreditUnallocatedAmount]]</f>
        <v>0</v>
      </c>
    </row>
    <row r="8237" spans="1:33" hidden="1" x14ac:dyDescent="0.25">
      <c r="A8237" t="s">
        <v>17091</v>
      </c>
      <c r="B8237">
        <v>21013</v>
      </c>
      <c r="C8237" t="s">
        <v>19703</v>
      </c>
      <c r="D8237">
        <v>18915</v>
      </c>
      <c r="E8237">
        <v>6069</v>
      </c>
      <c r="G8237" t="s">
        <v>17905</v>
      </c>
      <c r="H8237" t="s">
        <v>19704</v>
      </c>
      <c r="I8237" s="1">
        <v>44772.370439814818</v>
      </c>
      <c r="J8237" s="1">
        <v>44786.370439814818</v>
      </c>
      <c r="K8237" s="1">
        <v>44772</v>
      </c>
      <c r="L8237" s="1">
        <v>44784.198784722219</v>
      </c>
      <c r="M8237" t="s">
        <v>984</v>
      </c>
      <c r="N8237" t="s">
        <v>985</v>
      </c>
      <c r="O8237">
        <v>5250</v>
      </c>
      <c r="P8237">
        <v>0</v>
      </c>
      <c r="Q8237">
        <v>0</v>
      </c>
      <c r="R8237">
        <v>5250</v>
      </c>
      <c r="S8237">
        <v>0</v>
      </c>
      <c r="T8237">
        <v>-5250</v>
      </c>
      <c r="U8237">
        <v>0</v>
      </c>
      <c r="V8237">
        <v>0</v>
      </c>
      <c r="W8237">
        <v>0</v>
      </c>
      <c r="X8237">
        <v>0</v>
      </c>
      <c r="Y8237" s="2">
        <v>-5250</v>
      </c>
      <c r="Z8237" s="2">
        <v>0</v>
      </c>
      <c r="AA8237">
        <v>0</v>
      </c>
      <c r="AB8237" s="2">
        <v>5250</v>
      </c>
      <c r="AC8237">
        <v>-5250</v>
      </c>
      <c r="AD8237">
        <v>0</v>
      </c>
      <c r="AE8237">
        <v>0</v>
      </c>
      <c r="AF8237">
        <f>Table1[[#This Row],[RPMO Balance]]-Table1[[#This Row],[RSP Balance]]</f>
        <v>0</v>
      </c>
      <c r="AG8237">
        <f>Table1[[#This Row],[RSP Total Charges]]+Table1[[#This Row],[TotalPaymentUnallocatedAmount]]+Table1[[#This Row],[TotalCreditUnallocatedAmount]]</f>
        <v>0</v>
      </c>
    </row>
    <row r="8238" spans="1:33" hidden="1" x14ac:dyDescent="0.25">
      <c r="A8238" t="s">
        <v>17091</v>
      </c>
      <c r="B8238">
        <v>21014</v>
      </c>
      <c r="C8238" t="s">
        <v>19705</v>
      </c>
      <c r="D8238">
        <v>18916</v>
      </c>
      <c r="E8238">
        <v>6070</v>
      </c>
      <c r="G8238" t="s">
        <v>17911</v>
      </c>
      <c r="H8238" t="s">
        <v>19706</v>
      </c>
      <c r="I8238" s="1">
        <v>44772.370694444442</v>
      </c>
      <c r="J8238" s="1">
        <v>44786.370694444442</v>
      </c>
      <c r="K8238" s="1">
        <v>44772</v>
      </c>
      <c r="L8238" s="1">
        <v>44784.198784722219</v>
      </c>
      <c r="M8238" t="s">
        <v>984</v>
      </c>
      <c r="N8238" t="s">
        <v>985</v>
      </c>
      <c r="O8238">
        <v>5250</v>
      </c>
      <c r="P8238">
        <v>0</v>
      </c>
      <c r="Q8238">
        <v>0</v>
      </c>
      <c r="R8238">
        <v>5250</v>
      </c>
      <c r="S8238">
        <v>0</v>
      </c>
      <c r="T8238">
        <v>-5250</v>
      </c>
      <c r="U8238">
        <v>0</v>
      </c>
      <c r="V8238">
        <v>0</v>
      </c>
      <c r="W8238">
        <v>0</v>
      </c>
      <c r="X8238">
        <v>0</v>
      </c>
      <c r="Y8238" s="2">
        <v>-5250</v>
      </c>
      <c r="Z8238" s="2">
        <v>0</v>
      </c>
      <c r="AA8238">
        <v>0</v>
      </c>
      <c r="AB8238" s="2">
        <v>5250</v>
      </c>
      <c r="AC8238">
        <v>-5250</v>
      </c>
      <c r="AD8238">
        <v>0</v>
      </c>
      <c r="AE8238">
        <v>0</v>
      </c>
      <c r="AF8238">
        <f>Table1[[#This Row],[RPMO Balance]]-Table1[[#This Row],[RSP Balance]]</f>
        <v>0</v>
      </c>
      <c r="AG8238">
        <f>Table1[[#This Row],[RSP Total Charges]]+Table1[[#This Row],[TotalPaymentUnallocatedAmount]]+Table1[[#This Row],[TotalCreditUnallocatedAmount]]</f>
        <v>0</v>
      </c>
    </row>
    <row r="8239" spans="1:33" hidden="1" x14ac:dyDescent="0.25">
      <c r="A8239" t="s">
        <v>17091</v>
      </c>
      <c r="B8239">
        <v>21015</v>
      </c>
      <c r="C8239" t="s">
        <v>19707</v>
      </c>
      <c r="D8239">
        <v>18917</v>
      </c>
      <c r="E8239">
        <v>6071</v>
      </c>
      <c r="F8239" t="s">
        <v>620</v>
      </c>
      <c r="G8239" t="s">
        <v>17917</v>
      </c>
      <c r="H8239" t="s">
        <v>19708</v>
      </c>
      <c r="I8239" s="1">
        <v>44772.371053240742</v>
      </c>
      <c r="J8239" s="1">
        <v>44786.371053240742</v>
      </c>
      <c r="K8239" s="1">
        <v>44772</v>
      </c>
      <c r="L8239" s="1">
        <v>44784.198784722219</v>
      </c>
      <c r="M8239" t="s">
        <v>984</v>
      </c>
      <c r="N8239" t="s">
        <v>985</v>
      </c>
      <c r="O8239">
        <v>5250</v>
      </c>
      <c r="P8239">
        <v>0</v>
      </c>
      <c r="Q8239">
        <v>0</v>
      </c>
      <c r="R8239">
        <v>5250</v>
      </c>
      <c r="S8239">
        <v>0</v>
      </c>
      <c r="T8239">
        <v>-5250</v>
      </c>
      <c r="U8239">
        <v>0</v>
      </c>
      <c r="V8239">
        <v>0</v>
      </c>
      <c r="W8239">
        <v>0</v>
      </c>
      <c r="X8239">
        <v>0</v>
      </c>
      <c r="Y8239" s="2">
        <v>-5250</v>
      </c>
      <c r="Z8239" s="2">
        <v>0</v>
      </c>
      <c r="AA8239">
        <v>0</v>
      </c>
      <c r="AB8239" s="2">
        <v>5250</v>
      </c>
      <c r="AC8239">
        <v>-5250</v>
      </c>
      <c r="AD8239">
        <v>0</v>
      </c>
      <c r="AE8239">
        <v>0</v>
      </c>
      <c r="AF8239">
        <f>Table1[[#This Row],[RPMO Balance]]-Table1[[#This Row],[RSP Balance]]</f>
        <v>0</v>
      </c>
      <c r="AG8239">
        <f>Table1[[#This Row],[RSP Total Charges]]+Table1[[#This Row],[TotalPaymentUnallocatedAmount]]+Table1[[#This Row],[TotalCreditUnallocatedAmount]]</f>
        <v>0</v>
      </c>
    </row>
    <row r="8240" spans="1:33" hidden="1" x14ac:dyDescent="0.25">
      <c r="A8240" t="s">
        <v>17091</v>
      </c>
      <c r="B8240">
        <v>21017</v>
      </c>
      <c r="C8240" t="s">
        <v>19709</v>
      </c>
      <c r="D8240">
        <v>18919</v>
      </c>
      <c r="E8240">
        <v>5998</v>
      </c>
      <c r="G8240" t="s">
        <v>17583</v>
      </c>
      <c r="H8240" t="s">
        <v>19710</v>
      </c>
      <c r="I8240" s="1">
        <v>44772.384745370371</v>
      </c>
      <c r="J8240" s="1">
        <v>44786.384745370371</v>
      </c>
      <c r="K8240" s="1">
        <v>44772</v>
      </c>
      <c r="L8240" s="1">
        <v>44784.198784722219</v>
      </c>
      <c r="M8240" t="s">
        <v>984</v>
      </c>
      <c r="N8240" t="s">
        <v>985</v>
      </c>
      <c r="O8240">
        <v>7000</v>
      </c>
      <c r="P8240">
        <v>0</v>
      </c>
      <c r="Q8240">
        <v>0</v>
      </c>
      <c r="R8240">
        <v>7000</v>
      </c>
      <c r="S8240">
        <v>0</v>
      </c>
      <c r="T8240">
        <v>-7000</v>
      </c>
      <c r="U8240">
        <v>0</v>
      </c>
      <c r="V8240">
        <v>0</v>
      </c>
      <c r="W8240">
        <v>0</v>
      </c>
      <c r="X8240">
        <v>0</v>
      </c>
      <c r="Y8240" s="2">
        <v>-7000</v>
      </c>
      <c r="Z8240" s="2">
        <v>0</v>
      </c>
      <c r="AA8240">
        <v>0</v>
      </c>
      <c r="AB8240" s="2">
        <v>7000</v>
      </c>
      <c r="AC8240">
        <v>-7000</v>
      </c>
      <c r="AD8240">
        <v>0</v>
      </c>
      <c r="AE8240">
        <v>0</v>
      </c>
      <c r="AF8240">
        <f>Table1[[#This Row],[RPMO Balance]]-Table1[[#This Row],[RSP Balance]]</f>
        <v>0</v>
      </c>
      <c r="AG8240">
        <f>Table1[[#This Row],[RSP Total Charges]]+Table1[[#This Row],[TotalPaymentUnallocatedAmount]]+Table1[[#This Row],[TotalCreditUnallocatedAmount]]</f>
        <v>0</v>
      </c>
    </row>
    <row r="8241" spans="1:33" hidden="1" x14ac:dyDescent="0.25">
      <c r="A8241" t="s">
        <v>17091</v>
      </c>
      <c r="B8241">
        <v>21018</v>
      </c>
      <c r="C8241" t="s">
        <v>19711</v>
      </c>
      <c r="D8241">
        <v>18920</v>
      </c>
      <c r="E8241">
        <v>6010</v>
      </c>
      <c r="G8241" t="s">
        <v>17617</v>
      </c>
      <c r="H8241" t="s">
        <v>19712</v>
      </c>
      <c r="I8241" s="1">
        <v>44772.385520833333</v>
      </c>
      <c r="J8241" s="1">
        <v>44786.385520833333</v>
      </c>
      <c r="K8241" s="1">
        <v>44772</v>
      </c>
      <c r="L8241" s="1">
        <v>44784.198784722219</v>
      </c>
      <c r="M8241" t="s">
        <v>984</v>
      </c>
      <c r="N8241" t="s">
        <v>985</v>
      </c>
      <c r="O8241">
        <v>7000</v>
      </c>
      <c r="P8241">
        <v>0</v>
      </c>
      <c r="Q8241">
        <v>0</v>
      </c>
      <c r="R8241">
        <v>7000</v>
      </c>
      <c r="S8241">
        <v>0</v>
      </c>
      <c r="T8241">
        <v>-7000</v>
      </c>
      <c r="U8241">
        <v>0</v>
      </c>
      <c r="V8241">
        <v>0</v>
      </c>
      <c r="W8241">
        <v>0</v>
      </c>
      <c r="X8241">
        <v>0</v>
      </c>
      <c r="Y8241" s="2">
        <v>-7000</v>
      </c>
      <c r="Z8241" s="2">
        <v>0</v>
      </c>
      <c r="AA8241">
        <v>0</v>
      </c>
      <c r="AB8241" s="2">
        <v>7000</v>
      </c>
      <c r="AC8241">
        <v>-7000</v>
      </c>
      <c r="AD8241">
        <v>0</v>
      </c>
      <c r="AE8241">
        <v>0</v>
      </c>
      <c r="AF8241">
        <f>Table1[[#This Row],[RPMO Balance]]-Table1[[#This Row],[RSP Balance]]</f>
        <v>0</v>
      </c>
      <c r="AG8241">
        <f>Table1[[#This Row],[RSP Total Charges]]+Table1[[#This Row],[TotalPaymentUnallocatedAmount]]+Table1[[#This Row],[TotalCreditUnallocatedAmount]]</f>
        <v>0</v>
      </c>
    </row>
    <row r="8242" spans="1:33" hidden="1" x14ac:dyDescent="0.25">
      <c r="A8242" t="s">
        <v>17091</v>
      </c>
      <c r="B8242">
        <v>21122</v>
      </c>
      <c r="C8242" t="s">
        <v>19713</v>
      </c>
      <c r="D8242">
        <v>19028</v>
      </c>
      <c r="E8242">
        <v>5999</v>
      </c>
      <c r="G8242" t="s">
        <v>17586</v>
      </c>
      <c r="H8242" t="s">
        <v>19714</v>
      </c>
      <c r="I8242" s="1">
        <v>44773.33997685185</v>
      </c>
      <c r="J8242" s="1">
        <v>44787.33997685185</v>
      </c>
      <c r="K8242" s="1">
        <v>44773</v>
      </c>
      <c r="L8242" s="1">
        <v>44784.198784722219</v>
      </c>
      <c r="M8242" t="s">
        <v>984</v>
      </c>
      <c r="N8242" t="s">
        <v>985</v>
      </c>
      <c r="O8242">
        <v>7000</v>
      </c>
      <c r="P8242">
        <v>0</v>
      </c>
      <c r="Q8242">
        <v>0</v>
      </c>
      <c r="R8242">
        <v>7000</v>
      </c>
      <c r="S8242">
        <v>0</v>
      </c>
      <c r="T8242">
        <v>-7000</v>
      </c>
      <c r="U8242">
        <v>0</v>
      </c>
      <c r="V8242">
        <v>0</v>
      </c>
      <c r="W8242">
        <v>0</v>
      </c>
      <c r="X8242">
        <v>0</v>
      </c>
      <c r="Y8242" s="2">
        <v>-7000</v>
      </c>
      <c r="Z8242" s="2">
        <v>0</v>
      </c>
      <c r="AA8242">
        <v>0</v>
      </c>
      <c r="AB8242" s="2">
        <v>7000</v>
      </c>
      <c r="AC8242">
        <v>-7000</v>
      </c>
      <c r="AD8242">
        <v>0</v>
      </c>
      <c r="AE8242">
        <v>0</v>
      </c>
      <c r="AF8242">
        <f>Table1[[#This Row],[RPMO Balance]]-Table1[[#This Row],[RSP Balance]]</f>
        <v>0</v>
      </c>
      <c r="AG8242">
        <f>Table1[[#This Row],[RSP Total Charges]]+Table1[[#This Row],[TotalPaymentUnallocatedAmount]]+Table1[[#This Row],[TotalCreditUnallocatedAmount]]</f>
        <v>0</v>
      </c>
    </row>
    <row r="8243" spans="1:33" hidden="1" x14ac:dyDescent="0.25">
      <c r="A8243" t="s">
        <v>17091</v>
      </c>
      <c r="B8243">
        <v>21123</v>
      </c>
      <c r="C8243" t="s">
        <v>19715</v>
      </c>
      <c r="D8243">
        <v>19029</v>
      </c>
      <c r="E8243">
        <v>6011</v>
      </c>
      <c r="G8243" t="s">
        <v>17620</v>
      </c>
      <c r="H8243" t="s">
        <v>19716</v>
      </c>
      <c r="I8243" s="1">
        <v>44773.341238425928</v>
      </c>
      <c r="J8243" s="1">
        <v>44787.341238425928</v>
      </c>
      <c r="K8243" s="1">
        <v>44773</v>
      </c>
      <c r="L8243" s="1">
        <v>44783.212013888886</v>
      </c>
      <c r="M8243" t="s">
        <v>984</v>
      </c>
      <c r="N8243" t="s">
        <v>985</v>
      </c>
      <c r="O8243">
        <v>7000</v>
      </c>
      <c r="P8243">
        <v>0</v>
      </c>
      <c r="Q8243">
        <v>0</v>
      </c>
      <c r="R8243">
        <v>7000</v>
      </c>
      <c r="S8243">
        <v>0</v>
      </c>
      <c r="T8243">
        <v>-7000</v>
      </c>
      <c r="U8243">
        <v>0</v>
      </c>
      <c r="V8243">
        <v>0</v>
      </c>
      <c r="W8243">
        <v>0</v>
      </c>
      <c r="X8243">
        <v>0</v>
      </c>
      <c r="Y8243" s="2">
        <v>-7000</v>
      </c>
      <c r="Z8243" s="2">
        <v>0</v>
      </c>
      <c r="AA8243">
        <v>0</v>
      </c>
      <c r="AB8243" s="2">
        <v>7000</v>
      </c>
      <c r="AC8243">
        <v>-7000</v>
      </c>
      <c r="AD8243">
        <v>0</v>
      </c>
      <c r="AE8243">
        <v>0</v>
      </c>
      <c r="AF8243">
        <f>Table1[[#This Row],[RPMO Balance]]-Table1[[#This Row],[RSP Balance]]</f>
        <v>0</v>
      </c>
      <c r="AG8243">
        <f>Table1[[#This Row],[RSP Total Charges]]+Table1[[#This Row],[TotalPaymentUnallocatedAmount]]+Table1[[#This Row],[TotalCreditUnallocatedAmount]]</f>
        <v>0</v>
      </c>
    </row>
    <row r="8244" spans="1:33" hidden="1" x14ac:dyDescent="0.25">
      <c r="A8244" t="s">
        <v>17091</v>
      </c>
      <c r="B8244">
        <v>21124</v>
      </c>
      <c r="C8244" t="s">
        <v>19717</v>
      </c>
      <c r="D8244">
        <v>19030</v>
      </c>
      <c r="E8244">
        <v>6005</v>
      </c>
      <c r="G8244" t="s">
        <v>17603</v>
      </c>
      <c r="H8244" t="s">
        <v>19718</v>
      </c>
      <c r="I8244" s="1">
        <v>44773.341458333336</v>
      </c>
      <c r="J8244" s="1">
        <v>44787.341458333336</v>
      </c>
      <c r="K8244" s="1">
        <v>44773</v>
      </c>
      <c r="L8244" s="1">
        <v>44784.198784722219</v>
      </c>
      <c r="M8244" t="s">
        <v>984</v>
      </c>
      <c r="N8244" t="s">
        <v>985</v>
      </c>
      <c r="O8244">
        <v>7000</v>
      </c>
      <c r="P8244">
        <v>0</v>
      </c>
      <c r="Q8244">
        <v>0</v>
      </c>
      <c r="R8244">
        <v>7000</v>
      </c>
      <c r="S8244">
        <v>0</v>
      </c>
      <c r="T8244">
        <v>-7000</v>
      </c>
      <c r="U8244">
        <v>0</v>
      </c>
      <c r="V8244">
        <v>0</v>
      </c>
      <c r="W8244">
        <v>0</v>
      </c>
      <c r="X8244">
        <v>0</v>
      </c>
      <c r="Y8244" s="2">
        <v>-7000</v>
      </c>
      <c r="Z8244" s="2">
        <v>0</v>
      </c>
      <c r="AA8244">
        <v>0</v>
      </c>
      <c r="AB8244" s="2">
        <v>7000</v>
      </c>
      <c r="AC8244">
        <v>-7000</v>
      </c>
      <c r="AD8244">
        <v>0</v>
      </c>
      <c r="AE8244">
        <v>0</v>
      </c>
      <c r="AF8244">
        <f>Table1[[#This Row],[RPMO Balance]]-Table1[[#This Row],[RSP Balance]]</f>
        <v>0</v>
      </c>
      <c r="AG8244">
        <f>Table1[[#This Row],[RSP Total Charges]]+Table1[[#This Row],[TotalPaymentUnallocatedAmount]]+Table1[[#This Row],[TotalCreditUnallocatedAmount]]</f>
        <v>0</v>
      </c>
    </row>
    <row r="8245" spans="1:33" hidden="1" x14ac:dyDescent="0.25">
      <c r="A8245" t="s">
        <v>17091</v>
      </c>
      <c r="B8245">
        <v>21125</v>
      </c>
      <c r="C8245" t="s">
        <v>19719</v>
      </c>
      <c r="D8245">
        <v>19031</v>
      </c>
      <c r="E8245">
        <v>6044</v>
      </c>
      <c r="G8245" t="s">
        <v>17770</v>
      </c>
      <c r="H8245" t="s">
        <v>19720</v>
      </c>
      <c r="I8245" s="1">
        <v>44773.342152777775</v>
      </c>
      <c r="J8245" s="1">
        <v>44834</v>
      </c>
      <c r="K8245" s="1">
        <v>44773</v>
      </c>
      <c r="L8245" s="1">
        <v>44784.198784722219</v>
      </c>
      <c r="M8245" t="s">
        <v>984</v>
      </c>
      <c r="N8245" t="s">
        <v>985</v>
      </c>
      <c r="O8245">
        <v>5250</v>
      </c>
      <c r="P8245">
        <v>0</v>
      </c>
      <c r="Q8245">
        <v>0</v>
      </c>
      <c r="R8245">
        <v>5250</v>
      </c>
      <c r="S8245">
        <v>0</v>
      </c>
      <c r="T8245">
        <v>-5250</v>
      </c>
      <c r="U8245">
        <v>0</v>
      </c>
      <c r="V8245">
        <v>0</v>
      </c>
      <c r="W8245">
        <v>0</v>
      </c>
      <c r="X8245">
        <v>0</v>
      </c>
      <c r="Y8245" s="2">
        <v>-5250</v>
      </c>
      <c r="Z8245" s="2">
        <v>0</v>
      </c>
      <c r="AA8245">
        <v>0</v>
      </c>
      <c r="AB8245" s="2">
        <v>5250</v>
      </c>
      <c r="AC8245">
        <v>-5250</v>
      </c>
      <c r="AD8245">
        <v>0</v>
      </c>
      <c r="AE8245">
        <v>0</v>
      </c>
      <c r="AF8245">
        <f>Table1[[#This Row],[RPMO Balance]]-Table1[[#This Row],[RSP Balance]]</f>
        <v>0</v>
      </c>
      <c r="AG8245">
        <f>Table1[[#This Row],[RSP Total Charges]]+Table1[[#This Row],[TotalPaymentUnallocatedAmount]]+Table1[[#This Row],[TotalCreditUnallocatedAmount]]</f>
        <v>0</v>
      </c>
    </row>
    <row r="8246" spans="1:33" hidden="1" x14ac:dyDescent="0.25">
      <c r="A8246" t="s">
        <v>17091</v>
      </c>
      <c r="B8246">
        <v>21127</v>
      </c>
      <c r="C8246" t="s">
        <v>19721</v>
      </c>
      <c r="D8246">
        <v>19033</v>
      </c>
      <c r="E8246">
        <v>6052</v>
      </c>
      <c r="G8246" t="s">
        <v>17811</v>
      </c>
      <c r="H8246" t="s">
        <v>19722</v>
      </c>
      <c r="I8246" s="1">
        <v>44773.348495370374</v>
      </c>
      <c r="J8246" s="1">
        <v>44787.348495370374</v>
      </c>
      <c r="K8246" s="1">
        <v>44773</v>
      </c>
      <c r="L8246" s="1">
        <v>44784.198784722219</v>
      </c>
      <c r="M8246" t="s">
        <v>984</v>
      </c>
      <c r="N8246" t="s">
        <v>985</v>
      </c>
      <c r="O8246">
        <v>5250</v>
      </c>
      <c r="P8246">
        <v>0</v>
      </c>
      <c r="Q8246">
        <v>0</v>
      </c>
      <c r="R8246">
        <v>5250</v>
      </c>
      <c r="S8246">
        <v>0</v>
      </c>
      <c r="T8246">
        <v>-5250</v>
      </c>
      <c r="U8246">
        <v>0</v>
      </c>
      <c r="V8246">
        <v>0</v>
      </c>
      <c r="W8246">
        <v>0</v>
      </c>
      <c r="X8246">
        <v>0</v>
      </c>
      <c r="Y8246" s="2">
        <v>-5250</v>
      </c>
      <c r="Z8246" s="2">
        <v>0</v>
      </c>
      <c r="AA8246">
        <v>0</v>
      </c>
      <c r="AB8246" s="2">
        <v>5250</v>
      </c>
      <c r="AC8246">
        <v>-5250</v>
      </c>
      <c r="AD8246">
        <v>0</v>
      </c>
      <c r="AE8246">
        <v>0</v>
      </c>
      <c r="AF8246">
        <f>Table1[[#This Row],[RPMO Balance]]-Table1[[#This Row],[RSP Balance]]</f>
        <v>0</v>
      </c>
      <c r="AG8246">
        <f>Table1[[#This Row],[RSP Total Charges]]+Table1[[#This Row],[TotalPaymentUnallocatedAmount]]+Table1[[#This Row],[TotalCreditUnallocatedAmount]]</f>
        <v>0</v>
      </c>
    </row>
    <row r="8247" spans="1:33" hidden="1" x14ac:dyDescent="0.25">
      <c r="A8247" t="s">
        <v>17091</v>
      </c>
      <c r="B8247">
        <v>21128</v>
      </c>
      <c r="C8247" t="s">
        <v>19723</v>
      </c>
      <c r="D8247">
        <v>19034</v>
      </c>
      <c r="E8247">
        <v>6553</v>
      </c>
      <c r="G8247" t="s">
        <v>1655</v>
      </c>
      <c r="H8247" t="s">
        <v>19724</v>
      </c>
      <c r="I8247" s="1">
        <v>44773.351319444446</v>
      </c>
      <c r="J8247" s="1">
        <v>44787.351319444446</v>
      </c>
      <c r="K8247" s="1">
        <v>44773</v>
      </c>
      <c r="L8247" s="1">
        <v>44784.198784722219</v>
      </c>
      <c r="M8247" t="s">
        <v>984</v>
      </c>
      <c r="N8247" t="s">
        <v>985</v>
      </c>
      <c r="O8247">
        <v>7000</v>
      </c>
      <c r="P8247">
        <v>0</v>
      </c>
      <c r="Q8247">
        <v>0</v>
      </c>
      <c r="R8247">
        <v>7000</v>
      </c>
      <c r="S8247">
        <v>0</v>
      </c>
      <c r="T8247">
        <v>-7000</v>
      </c>
      <c r="U8247">
        <v>0</v>
      </c>
      <c r="V8247">
        <v>0</v>
      </c>
      <c r="W8247">
        <v>0</v>
      </c>
      <c r="X8247">
        <v>0</v>
      </c>
      <c r="Y8247" s="2">
        <v>-7000</v>
      </c>
      <c r="Z8247" s="2">
        <v>0</v>
      </c>
      <c r="AA8247">
        <v>0</v>
      </c>
      <c r="AB8247" s="2">
        <v>7000</v>
      </c>
      <c r="AC8247">
        <v>-7000</v>
      </c>
      <c r="AD8247">
        <v>0</v>
      </c>
      <c r="AE8247">
        <v>0</v>
      </c>
      <c r="AF8247">
        <f>Table1[[#This Row],[RPMO Balance]]-Table1[[#This Row],[RSP Balance]]</f>
        <v>0</v>
      </c>
      <c r="AG8247">
        <f>Table1[[#This Row],[RSP Total Charges]]+Table1[[#This Row],[TotalPaymentUnallocatedAmount]]+Table1[[#This Row],[TotalCreditUnallocatedAmount]]</f>
        <v>0</v>
      </c>
    </row>
    <row r="8248" spans="1:33" hidden="1" x14ac:dyDescent="0.25">
      <c r="A8248" t="s">
        <v>17091</v>
      </c>
      <c r="B8248">
        <v>21129</v>
      </c>
      <c r="C8248" t="s">
        <v>19725</v>
      </c>
      <c r="D8248">
        <v>19035</v>
      </c>
      <c r="E8248">
        <v>6059</v>
      </c>
      <c r="G8248" t="s">
        <v>17849</v>
      </c>
      <c r="H8248" t="s">
        <v>19726</v>
      </c>
      <c r="I8248" s="1">
        <v>44773.353946759256</v>
      </c>
      <c r="J8248" s="1">
        <v>44787.353946759256</v>
      </c>
      <c r="K8248" s="1">
        <v>44773</v>
      </c>
      <c r="L8248" s="1">
        <v>44784.198784722219</v>
      </c>
      <c r="M8248" t="s">
        <v>984</v>
      </c>
      <c r="N8248" t="s">
        <v>985</v>
      </c>
      <c r="O8248">
        <v>5250</v>
      </c>
      <c r="P8248">
        <v>0</v>
      </c>
      <c r="Q8248">
        <v>0</v>
      </c>
      <c r="R8248">
        <v>5250</v>
      </c>
      <c r="S8248">
        <v>0</v>
      </c>
      <c r="T8248">
        <v>-5250</v>
      </c>
      <c r="U8248">
        <v>0</v>
      </c>
      <c r="V8248">
        <v>0</v>
      </c>
      <c r="W8248">
        <v>0</v>
      </c>
      <c r="X8248">
        <v>0</v>
      </c>
      <c r="Y8248" s="2">
        <v>-5250</v>
      </c>
      <c r="Z8248" s="2">
        <v>0</v>
      </c>
      <c r="AA8248">
        <v>0</v>
      </c>
      <c r="AB8248" s="2">
        <v>5250</v>
      </c>
      <c r="AC8248">
        <v>-5250</v>
      </c>
      <c r="AD8248">
        <v>0</v>
      </c>
      <c r="AE8248">
        <v>0</v>
      </c>
      <c r="AF8248">
        <f>Table1[[#This Row],[RPMO Balance]]-Table1[[#This Row],[RSP Balance]]</f>
        <v>0</v>
      </c>
      <c r="AG8248">
        <f>Table1[[#This Row],[RSP Total Charges]]+Table1[[#This Row],[TotalPaymentUnallocatedAmount]]+Table1[[#This Row],[TotalCreditUnallocatedAmount]]</f>
        <v>0</v>
      </c>
    </row>
    <row r="8249" spans="1:33" hidden="1" x14ac:dyDescent="0.25">
      <c r="A8249" t="s">
        <v>17091</v>
      </c>
      <c r="B8249">
        <v>21130</v>
      </c>
      <c r="C8249" t="s">
        <v>19727</v>
      </c>
      <c r="D8249">
        <v>19036</v>
      </c>
      <c r="E8249">
        <v>5995</v>
      </c>
      <c r="G8249" t="s">
        <v>17575</v>
      </c>
      <c r="H8249" t="s">
        <v>19728</v>
      </c>
      <c r="I8249" s="1">
        <v>44773.354988425926</v>
      </c>
      <c r="J8249" s="1">
        <v>44787.354988425926</v>
      </c>
      <c r="K8249" s="1">
        <v>44773</v>
      </c>
      <c r="L8249" s="1">
        <v>44784.198784722219</v>
      </c>
      <c r="M8249" t="s">
        <v>984</v>
      </c>
      <c r="N8249" t="s">
        <v>985</v>
      </c>
      <c r="O8249">
        <v>7000</v>
      </c>
      <c r="P8249">
        <v>0</v>
      </c>
      <c r="Q8249">
        <v>0</v>
      </c>
      <c r="R8249">
        <v>7000</v>
      </c>
      <c r="S8249">
        <v>0</v>
      </c>
      <c r="T8249">
        <v>-7000</v>
      </c>
      <c r="U8249">
        <v>0</v>
      </c>
      <c r="V8249">
        <v>0</v>
      </c>
      <c r="W8249">
        <v>0</v>
      </c>
      <c r="X8249">
        <v>0</v>
      </c>
      <c r="Y8249" s="2">
        <v>-7000</v>
      </c>
      <c r="Z8249" s="2">
        <v>0</v>
      </c>
      <c r="AA8249">
        <v>0</v>
      </c>
      <c r="AB8249" s="2">
        <v>7000</v>
      </c>
      <c r="AC8249">
        <v>-7000</v>
      </c>
      <c r="AD8249">
        <v>0</v>
      </c>
      <c r="AE8249">
        <v>0</v>
      </c>
      <c r="AF8249">
        <f>Table1[[#This Row],[RPMO Balance]]-Table1[[#This Row],[RSP Balance]]</f>
        <v>0</v>
      </c>
      <c r="AG8249">
        <f>Table1[[#This Row],[RSP Total Charges]]+Table1[[#This Row],[TotalPaymentUnallocatedAmount]]+Table1[[#This Row],[TotalCreditUnallocatedAmount]]</f>
        <v>0</v>
      </c>
    </row>
    <row r="8250" spans="1:33" hidden="1" x14ac:dyDescent="0.25">
      <c r="A8250" t="s">
        <v>17091</v>
      </c>
      <c r="B8250">
        <v>21131</v>
      </c>
      <c r="C8250" t="s">
        <v>19729</v>
      </c>
      <c r="D8250">
        <v>19037</v>
      </c>
      <c r="E8250">
        <v>6002</v>
      </c>
      <c r="G8250" t="s">
        <v>15444</v>
      </c>
      <c r="H8250" t="s">
        <v>19730</v>
      </c>
      <c r="I8250" s="1">
        <v>44773.355266203704</v>
      </c>
      <c r="J8250" s="1">
        <v>44787.355266203704</v>
      </c>
      <c r="K8250" s="1">
        <v>44773</v>
      </c>
      <c r="L8250" s="1">
        <v>44784.198784722219</v>
      </c>
      <c r="M8250" t="s">
        <v>984</v>
      </c>
      <c r="N8250" t="s">
        <v>985</v>
      </c>
      <c r="O8250">
        <v>7000</v>
      </c>
      <c r="P8250">
        <v>0</v>
      </c>
      <c r="Q8250">
        <v>0</v>
      </c>
      <c r="R8250">
        <v>7000</v>
      </c>
      <c r="S8250">
        <v>0</v>
      </c>
      <c r="T8250">
        <v>-7000</v>
      </c>
      <c r="U8250">
        <v>0</v>
      </c>
      <c r="V8250">
        <v>0</v>
      </c>
      <c r="W8250">
        <v>0</v>
      </c>
      <c r="X8250">
        <v>0</v>
      </c>
      <c r="Y8250" s="2">
        <v>-7000</v>
      </c>
      <c r="Z8250" s="2">
        <v>0</v>
      </c>
      <c r="AA8250">
        <v>0</v>
      </c>
      <c r="AB8250" s="2">
        <v>7000</v>
      </c>
      <c r="AC8250">
        <v>-7000</v>
      </c>
      <c r="AD8250">
        <v>0</v>
      </c>
      <c r="AE8250">
        <v>0</v>
      </c>
      <c r="AF8250">
        <f>Table1[[#This Row],[RPMO Balance]]-Table1[[#This Row],[RSP Balance]]</f>
        <v>0</v>
      </c>
      <c r="AG8250">
        <f>Table1[[#This Row],[RSP Total Charges]]+Table1[[#This Row],[TotalPaymentUnallocatedAmount]]+Table1[[#This Row],[TotalCreditUnallocatedAmount]]</f>
        <v>0</v>
      </c>
    </row>
    <row r="8251" spans="1:33" hidden="1" x14ac:dyDescent="0.25">
      <c r="A8251" t="s">
        <v>17091</v>
      </c>
      <c r="B8251">
        <v>21132</v>
      </c>
      <c r="C8251" t="s">
        <v>19731</v>
      </c>
      <c r="D8251">
        <v>19038</v>
      </c>
      <c r="E8251">
        <v>6003</v>
      </c>
      <c r="G8251" t="s">
        <v>17597</v>
      </c>
      <c r="H8251" t="s">
        <v>19732</v>
      </c>
      <c r="I8251" s="1">
        <v>44773.355706018519</v>
      </c>
      <c r="J8251" s="1">
        <v>44787.355706018519</v>
      </c>
      <c r="K8251" s="1">
        <v>44773</v>
      </c>
      <c r="L8251" s="1">
        <v>44784.198784722219</v>
      </c>
      <c r="M8251" t="s">
        <v>984</v>
      </c>
      <c r="N8251" t="s">
        <v>985</v>
      </c>
      <c r="O8251">
        <v>7000</v>
      </c>
      <c r="P8251">
        <v>0</v>
      </c>
      <c r="Q8251">
        <v>0</v>
      </c>
      <c r="R8251">
        <v>7000</v>
      </c>
      <c r="S8251">
        <v>0</v>
      </c>
      <c r="T8251">
        <v>-7000</v>
      </c>
      <c r="U8251">
        <v>0</v>
      </c>
      <c r="V8251">
        <v>0</v>
      </c>
      <c r="W8251">
        <v>0</v>
      </c>
      <c r="X8251">
        <v>0</v>
      </c>
      <c r="Y8251" s="2">
        <v>-7000</v>
      </c>
      <c r="Z8251" s="2">
        <v>0</v>
      </c>
      <c r="AA8251">
        <v>0</v>
      </c>
      <c r="AB8251" s="2">
        <v>7000</v>
      </c>
      <c r="AC8251">
        <v>-7000</v>
      </c>
      <c r="AD8251">
        <v>0</v>
      </c>
      <c r="AE8251">
        <v>0</v>
      </c>
      <c r="AF8251">
        <f>Table1[[#This Row],[RPMO Balance]]-Table1[[#This Row],[RSP Balance]]</f>
        <v>0</v>
      </c>
      <c r="AG8251">
        <f>Table1[[#This Row],[RSP Total Charges]]+Table1[[#This Row],[TotalPaymentUnallocatedAmount]]+Table1[[#This Row],[TotalCreditUnallocatedAmount]]</f>
        <v>0</v>
      </c>
    </row>
    <row r="8252" spans="1:33" hidden="1" x14ac:dyDescent="0.25">
      <c r="A8252" t="s">
        <v>17091</v>
      </c>
      <c r="B8252">
        <v>21133</v>
      </c>
      <c r="C8252" t="s">
        <v>19733</v>
      </c>
      <c r="D8252">
        <v>19039</v>
      </c>
      <c r="E8252">
        <v>6006</v>
      </c>
      <c r="G8252" t="s">
        <v>17606</v>
      </c>
      <c r="H8252" t="s">
        <v>19734</v>
      </c>
      <c r="I8252" s="1">
        <v>44773.356122685182</v>
      </c>
      <c r="J8252" s="1">
        <v>44787.356122685182</v>
      </c>
      <c r="K8252" s="1">
        <v>44773</v>
      </c>
      <c r="L8252" s="1">
        <v>44784.198784722219</v>
      </c>
      <c r="M8252" t="s">
        <v>984</v>
      </c>
      <c r="N8252" t="s">
        <v>985</v>
      </c>
      <c r="O8252">
        <v>7000</v>
      </c>
      <c r="P8252">
        <v>0</v>
      </c>
      <c r="Q8252">
        <v>0</v>
      </c>
      <c r="R8252">
        <v>7000</v>
      </c>
      <c r="S8252">
        <v>0</v>
      </c>
      <c r="T8252">
        <v>-7000</v>
      </c>
      <c r="U8252">
        <v>0</v>
      </c>
      <c r="V8252">
        <v>0</v>
      </c>
      <c r="W8252">
        <v>0</v>
      </c>
      <c r="X8252">
        <v>0</v>
      </c>
      <c r="Y8252" s="2">
        <v>-7000</v>
      </c>
      <c r="Z8252" s="2">
        <v>0</v>
      </c>
      <c r="AA8252">
        <v>0</v>
      </c>
      <c r="AB8252" s="2">
        <v>7000</v>
      </c>
      <c r="AC8252">
        <v>-7000</v>
      </c>
      <c r="AD8252">
        <v>0</v>
      </c>
      <c r="AE8252">
        <v>0</v>
      </c>
      <c r="AF8252">
        <f>Table1[[#This Row],[RPMO Balance]]-Table1[[#This Row],[RSP Balance]]</f>
        <v>0</v>
      </c>
      <c r="AG8252">
        <f>Table1[[#This Row],[RSP Total Charges]]+Table1[[#This Row],[TotalPaymentUnallocatedAmount]]+Table1[[#This Row],[TotalCreditUnallocatedAmount]]</f>
        <v>0</v>
      </c>
    </row>
    <row r="8253" spans="1:33" hidden="1" x14ac:dyDescent="0.25">
      <c r="A8253" t="s">
        <v>17091</v>
      </c>
      <c r="B8253">
        <v>21134</v>
      </c>
      <c r="C8253" t="s">
        <v>19735</v>
      </c>
      <c r="D8253">
        <v>19040</v>
      </c>
      <c r="E8253">
        <v>6019</v>
      </c>
      <c r="G8253" t="s">
        <v>17641</v>
      </c>
      <c r="H8253" t="s">
        <v>19736</v>
      </c>
      <c r="I8253" s="1">
        <v>44773.356585648151</v>
      </c>
      <c r="J8253" s="1">
        <v>44787.356585648151</v>
      </c>
      <c r="K8253" s="1">
        <v>44773</v>
      </c>
      <c r="L8253" s="1">
        <v>44784.198784722219</v>
      </c>
      <c r="M8253" t="s">
        <v>984</v>
      </c>
      <c r="N8253" t="s">
        <v>985</v>
      </c>
      <c r="O8253">
        <v>7000</v>
      </c>
      <c r="P8253">
        <v>0</v>
      </c>
      <c r="Q8253">
        <v>0</v>
      </c>
      <c r="R8253">
        <v>7000</v>
      </c>
      <c r="S8253">
        <v>0</v>
      </c>
      <c r="T8253">
        <v>-7000</v>
      </c>
      <c r="U8253">
        <v>0</v>
      </c>
      <c r="V8253">
        <v>0</v>
      </c>
      <c r="W8253">
        <v>0</v>
      </c>
      <c r="X8253">
        <v>0</v>
      </c>
      <c r="Y8253" s="2">
        <v>-7000</v>
      </c>
      <c r="Z8253" s="2">
        <v>0</v>
      </c>
      <c r="AA8253">
        <v>0</v>
      </c>
      <c r="AB8253" s="2">
        <v>7000</v>
      </c>
      <c r="AC8253">
        <v>-7000</v>
      </c>
      <c r="AD8253">
        <v>0</v>
      </c>
      <c r="AE8253">
        <v>0</v>
      </c>
      <c r="AF8253">
        <f>Table1[[#This Row],[RPMO Balance]]-Table1[[#This Row],[RSP Balance]]</f>
        <v>0</v>
      </c>
      <c r="AG8253">
        <f>Table1[[#This Row],[RSP Total Charges]]+Table1[[#This Row],[TotalPaymentUnallocatedAmount]]+Table1[[#This Row],[TotalCreditUnallocatedAmount]]</f>
        <v>0</v>
      </c>
    </row>
    <row r="8254" spans="1:33" hidden="1" x14ac:dyDescent="0.25">
      <c r="A8254" t="s">
        <v>17091</v>
      </c>
      <c r="B8254">
        <v>21135</v>
      </c>
      <c r="C8254" t="s">
        <v>19737</v>
      </c>
      <c r="D8254">
        <v>19041</v>
      </c>
      <c r="E8254">
        <v>6000</v>
      </c>
      <c r="G8254" t="s">
        <v>17589</v>
      </c>
      <c r="H8254" t="s">
        <v>19738</v>
      </c>
      <c r="I8254" s="1">
        <v>44773.357349537036</v>
      </c>
      <c r="J8254" s="1">
        <v>44787.357349537036</v>
      </c>
      <c r="K8254" s="1">
        <v>44773</v>
      </c>
      <c r="L8254" s="1">
        <v>44784.198784722219</v>
      </c>
      <c r="M8254" t="s">
        <v>984</v>
      </c>
      <c r="N8254" t="s">
        <v>985</v>
      </c>
      <c r="O8254">
        <v>7000</v>
      </c>
      <c r="P8254">
        <v>0</v>
      </c>
      <c r="Q8254">
        <v>0</v>
      </c>
      <c r="R8254">
        <v>7000</v>
      </c>
      <c r="S8254">
        <v>0</v>
      </c>
      <c r="T8254">
        <v>-7000</v>
      </c>
      <c r="U8254">
        <v>0</v>
      </c>
      <c r="V8254">
        <v>0</v>
      </c>
      <c r="W8254">
        <v>0</v>
      </c>
      <c r="X8254">
        <v>0</v>
      </c>
      <c r="Y8254" s="2">
        <v>-7000</v>
      </c>
      <c r="Z8254" s="2">
        <v>0</v>
      </c>
      <c r="AA8254">
        <v>0</v>
      </c>
      <c r="AB8254" s="2">
        <v>7000</v>
      </c>
      <c r="AC8254">
        <v>-7000</v>
      </c>
      <c r="AD8254">
        <v>0</v>
      </c>
      <c r="AE8254">
        <v>0</v>
      </c>
      <c r="AF8254">
        <f>Table1[[#This Row],[RPMO Balance]]-Table1[[#This Row],[RSP Balance]]</f>
        <v>0</v>
      </c>
      <c r="AG8254">
        <f>Table1[[#This Row],[RSP Total Charges]]+Table1[[#This Row],[TotalPaymentUnallocatedAmount]]+Table1[[#This Row],[TotalCreditUnallocatedAmount]]</f>
        <v>0</v>
      </c>
    </row>
    <row r="8255" spans="1:33" hidden="1" x14ac:dyDescent="0.25">
      <c r="A8255" t="s">
        <v>17091</v>
      </c>
      <c r="B8255">
        <v>21136</v>
      </c>
      <c r="C8255" t="s">
        <v>19739</v>
      </c>
      <c r="D8255">
        <v>19042</v>
      </c>
      <c r="E8255">
        <v>6000</v>
      </c>
      <c r="G8255" t="s">
        <v>17589</v>
      </c>
      <c r="H8255" t="s">
        <v>19738</v>
      </c>
      <c r="I8255" s="1">
        <v>44773.357581018521</v>
      </c>
      <c r="J8255" s="1">
        <v>44787.357581018521</v>
      </c>
      <c r="K8255" s="1">
        <v>44773</v>
      </c>
      <c r="L8255" s="1">
        <v>44784.198784722219</v>
      </c>
      <c r="M8255" t="s">
        <v>984</v>
      </c>
      <c r="N8255" t="s">
        <v>985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f>Table1[[#This Row],[RPMO Balance]]-Table1[[#This Row],[RSP Balance]]</f>
        <v>0</v>
      </c>
      <c r="AG8255">
        <f>Table1[[#This Row],[RSP Total Charges]]+Table1[[#This Row],[TotalPaymentUnallocatedAmount]]+Table1[[#This Row],[TotalCreditUnallocatedAmount]]</f>
        <v>0</v>
      </c>
    </row>
    <row r="8256" spans="1:33" hidden="1" x14ac:dyDescent="0.25">
      <c r="A8256" t="s">
        <v>17091</v>
      </c>
      <c r="B8256">
        <v>21137</v>
      </c>
      <c r="C8256" t="s">
        <v>19740</v>
      </c>
      <c r="D8256">
        <v>19043</v>
      </c>
      <c r="E8256">
        <v>6001</v>
      </c>
      <c r="G8256" t="s">
        <v>17592</v>
      </c>
      <c r="H8256" t="s">
        <v>19741</v>
      </c>
      <c r="I8256" s="1">
        <v>44773.358738425923</v>
      </c>
      <c r="J8256" s="1">
        <v>44787.358738425923</v>
      </c>
      <c r="K8256" s="1">
        <v>44773</v>
      </c>
      <c r="L8256" s="1">
        <v>44784.198784722219</v>
      </c>
      <c r="M8256" t="s">
        <v>984</v>
      </c>
      <c r="N8256" t="s">
        <v>985</v>
      </c>
      <c r="O8256">
        <v>7000</v>
      </c>
      <c r="P8256">
        <v>0</v>
      </c>
      <c r="Q8256">
        <v>0</v>
      </c>
      <c r="R8256">
        <v>7000</v>
      </c>
      <c r="S8256">
        <v>0</v>
      </c>
      <c r="T8256">
        <v>-7000</v>
      </c>
      <c r="U8256">
        <v>0</v>
      </c>
      <c r="V8256">
        <v>0</v>
      </c>
      <c r="W8256">
        <v>0</v>
      </c>
      <c r="X8256">
        <v>0</v>
      </c>
      <c r="Y8256" s="2">
        <v>-7000</v>
      </c>
      <c r="Z8256" s="2">
        <v>0</v>
      </c>
      <c r="AA8256">
        <v>0</v>
      </c>
      <c r="AB8256" s="2">
        <v>7000</v>
      </c>
      <c r="AC8256">
        <v>-7000</v>
      </c>
      <c r="AD8256">
        <v>0</v>
      </c>
      <c r="AE8256">
        <v>0</v>
      </c>
      <c r="AF8256">
        <f>Table1[[#This Row],[RPMO Balance]]-Table1[[#This Row],[RSP Balance]]</f>
        <v>0</v>
      </c>
      <c r="AG8256">
        <f>Table1[[#This Row],[RSP Total Charges]]+Table1[[#This Row],[TotalPaymentUnallocatedAmount]]+Table1[[#This Row],[TotalCreditUnallocatedAmount]]</f>
        <v>0</v>
      </c>
    </row>
    <row r="8257" spans="1:33" hidden="1" x14ac:dyDescent="0.25">
      <c r="A8257" t="s">
        <v>17091</v>
      </c>
      <c r="B8257">
        <v>21138</v>
      </c>
      <c r="C8257" t="s">
        <v>19742</v>
      </c>
      <c r="D8257">
        <v>19044</v>
      </c>
      <c r="E8257">
        <v>6012</v>
      </c>
      <c r="G8257" t="s">
        <v>17622</v>
      </c>
      <c r="H8257" t="s">
        <v>19743</v>
      </c>
      <c r="I8257" s="1">
        <v>44773.359178240738</v>
      </c>
      <c r="J8257" s="1">
        <v>44787.359178240738</v>
      </c>
      <c r="K8257" s="1">
        <v>44773</v>
      </c>
      <c r="L8257" s="1">
        <v>44784.198784722219</v>
      </c>
      <c r="M8257" t="s">
        <v>984</v>
      </c>
      <c r="N8257" t="s">
        <v>985</v>
      </c>
      <c r="O8257">
        <v>7000</v>
      </c>
      <c r="P8257">
        <v>0</v>
      </c>
      <c r="Q8257">
        <v>0</v>
      </c>
      <c r="R8257">
        <v>7000</v>
      </c>
      <c r="S8257">
        <v>0</v>
      </c>
      <c r="T8257">
        <v>-7000</v>
      </c>
      <c r="U8257">
        <v>0</v>
      </c>
      <c r="V8257">
        <v>0</v>
      </c>
      <c r="W8257">
        <v>0</v>
      </c>
      <c r="X8257">
        <v>0</v>
      </c>
      <c r="Y8257" s="2">
        <v>-7000</v>
      </c>
      <c r="Z8257" s="2">
        <v>0</v>
      </c>
      <c r="AA8257">
        <v>0</v>
      </c>
      <c r="AB8257" s="2">
        <v>7000</v>
      </c>
      <c r="AC8257">
        <v>-7000</v>
      </c>
      <c r="AD8257">
        <v>0</v>
      </c>
      <c r="AE8257">
        <v>0</v>
      </c>
      <c r="AF8257">
        <f>Table1[[#This Row],[RPMO Balance]]-Table1[[#This Row],[RSP Balance]]</f>
        <v>0</v>
      </c>
      <c r="AG8257">
        <f>Table1[[#This Row],[RSP Total Charges]]+Table1[[#This Row],[TotalPaymentUnallocatedAmount]]+Table1[[#This Row],[TotalCreditUnallocatedAmount]]</f>
        <v>0</v>
      </c>
    </row>
    <row r="8258" spans="1:33" hidden="1" x14ac:dyDescent="0.25">
      <c r="A8258" t="s">
        <v>17091</v>
      </c>
      <c r="B8258">
        <v>21139</v>
      </c>
      <c r="C8258" t="s">
        <v>19744</v>
      </c>
      <c r="D8258">
        <v>19045</v>
      </c>
      <c r="E8258">
        <v>6013</v>
      </c>
      <c r="G8258" t="s">
        <v>17625</v>
      </c>
      <c r="H8258" t="s">
        <v>19745</v>
      </c>
      <c r="I8258" s="1">
        <v>44773.359537037039</v>
      </c>
      <c r="J8258" s="1">
        <v>44787.359537037039</v>
      </c>
      <c r="K8258" s="1">
        <v>44773</v>
      </c>
      <c r="L8258" s="1">
        <v>44784.198784722219</v>
      </c>
      <c r="M8258" t="s">
        <v>984</v>
      </c>
      <c r="N8258" t="s">
        <v>985</v>
      </c>
      <c r="O8258">
        <v>7000</v>
      </c>
      <c r="P8258">
        <v>0</v>
      </c>
      <c r="Q8258">
        <v>0</v>
      </c>
      <c r="R8258">
        <v>7000</v>
      </c>
      <c r="S8258">
        <v>0</v>
      </c>
      <c r="T8258">
        <v>-7000</v>
      </c>
      <c r="U8258">
        <v>0</v>
      </c>
      <c r="V8258">
        <v>0</v>
      </c>
      <c r="W8258">
        <v>0</v>
      </c>
      <c r="X8258">
        <v>0</v>
      </c>
      <c r="Y8258" s="2">
        <v>-7000</v>
      </c>
      <c r="Z8258" s="2">
        <v>0</v>
      </c>
      <c r="AA8258">
        <v>0</v>
      </c>
      <c r="AB8258" s="2">
        <v>7000</v>
      </c>
      <c r="AC8258">
        <v>-7000</v>
      </c>
      <c r="AD8258">
        <v>0</v>
      </c>
      <c r="AE8258">
        <v>0</v>
      </c>
      <c r="AF8258">
        <f>Table1[[#This Row],[RPMO Balance]]-Table1[[#This Row],[RSP Balance]]</f>
        <v>0</v>
      </c>
      <c r="AG8258">
        <f>Table1[[#This Row],[RSP Total Charges]]+Table1[[#This Row],[TotalPaymentUnallocatedAmount]]+Table1[[#This Row],[TotalCreditUnallocatedAmount]]</f>
        <v>0</v>
      </c>
    </row>
    <row r="8259" spans="1:33" hidden="1" x14ac:dyDescent="0.25">
      <c r="A8259" t="s">
        <v>17091</v>
      </c>
      <c r="B8259">
        <v>21140</v>
      </c>
      <c r="C8259" t="s">
        <v>19746</v>
      </c>
      <c r="D8259">
        <v>19046</v>
      </c>
      <c r="E8259">
        <v>6018</v>
      </c>
      <c r="G8259" t="s">
        <v>17638</v>
      </c>
      <c r="H8259" t="s">
        <v>19747</v>
      </c>
      <c r="I8259" s="1">
        <v>44773.359907407408</v>
      </c>
      <c r="J8259" s="1">
        <v>44787.359907407408</v>
      </c>
      <c r="K8259" s="1">
        <v>44773</v>
      </c>
      <c r="L8259" s="1">
        <v>44784.198784722219</v>
      </c>
      <c r="M8259" t="s">
        <v>984</v>
      </c>
      <c r="N8259" t="s">
        <v>985</v>
      </c>
      <c r="O8259">
        <v>7000</v>
      </c>
      <c r="P8259">
        <v>0</v>
      </c>
      <c r="Q8259">
        <v>0</v>
      </c>
      <c r="R8259">
        <v>7000</v>
      </c>
      <c r="S8259">
        <v>0</v>
      </c>
      <c r="T8259">
        <v>-7000</v>
      </c>
      <c r="U8259">
        <v>0</v>
      </c>
      <c r="V8259">
        <v>0</v>
      </c>
      <c r="W8259">
        <v>0</v>
      </c>
      <c r="X8259">
        <v>0</v>
      </c>
      <c r="Y8259" s="2">
        <v>-7000</v>
      </c>
      <c r="Z8259" s="2">
        <v>0</v>
      </c>
      <c r="AA8259">
        <v>0</v>
      </c>
      <c r="AB8259" s="2">
        <v>7000</v>
      </c>
      <c r="AC8259">
        <v>-7000</v>
      </c>
      <c r="AD8259">
        <v>0</v>
      </c>
      <c r="AE8259">
        <v>0</v>
      </c>
      <c r="AF8259">
        <f>Table1[[#This Row],[RPMO Balance]]-Table1[[#This Row],[RSP Balance]]</f>
        <v>0</v>
      </c>
      <c r="AG8259">
        <f>Table1[[#This Row],[RSP Total Charges]]+Table1[[#This Row],[TotalPaymentUnallocatedAmount]]+Table1[[#This Row],[TotalCreditUnallocatedAmount]]</f>
        <v>0</v>
      </c>
    </row>
    <row r="8260" spans="1:33" hidden="1" x14ac:dyDescent="0.25">
      <c r="A8260" t="s">
        <v>17091</v>
      </c>
      <c r="B8260">
        <v>21141</v>
      </c>
      <c r="C8260" t="s">
        <v>19748</v>
      </c>
      <c r="D8260">
        <v>19047</v>
      </c>
      <c r="E8260">
        <v>5996</v>
      </c>
      <c r="G8260" t="s">
        <v>1754</v>
      </c>
      <c r="H8260" t="s">
        <v>19749</v>
      </c>
      <c r="I8260" s="1">
        <v>44773.36136574074</v>
      </c>
      <c r="J8260" s="1">
        <v>44787.36136574074</v>
      </c>
      <c r="K8260" s="1">
        <v>44773</v>
      </c>
      <c r="L8260" s="1">
        <v>44784.198784722219</v>
      </c>
      <c r="M8260" t="s">
        <v>984</v>
      </c>
      <c r="N8260" t="s">
        <v>985</v>
      </c>
      <c r="O8260">
        <v>7000</v>
      </c>
      <c r="P8260">
        <v>0</v>
      </c>
      <c r="Q8260">
        <v>0</v>
      </c>
      <c r="R8260">
        <v>7000</v>
      </c>
      <c r="S8260">
        <v>0</v>
      </c>
      <c r="T8260">
        <v>-7000</v>
      </c>
      <c r="U8260">
        <v>0</v>
      </c>
      <c r="V8260">
        <v>0</v>
      </c>
      <c r="W8260">
        <v>0</v>
      </c>
      <c r="X8260">
        <v>0</v>
      </c>
      <c r="Y8260" s="2">
        <v>-7000</v>
      </c>
      <c r="Z8260" s="2">
        <v>0</v>
      </c>
      <c r="AA8260">
        <v>0</v>
      </c>
      <c r="AB8260" s="2">
        <v>7000</v>
      </c>
      <c r="AC8260">
        <v>-7000</v>
      </c>
      <c r="AD8260">
        <v>0</v>
      </c>
      <c r="AE8260">
        <v>0</v>
      </c>
      <c r="AF8260">
        <f>Table1[[#This Row],[RPMO Balance]]-Table1[[#This Row],[RSP Balance]]</f>
        <v>0</v>
      </c>
      <c r="AG8260">
        <f>Table1[[#This Row],[RSP Total Charges]]+Table1[[#This Row],[TotalPaymentUnallocatedAmount]]+Table1[[#This Row],[TotalCreditUnallocatedAmount]]</f>
        <v>0</v>
      </c>
    </row>
    <row r="8261" spans="1:33" hidden="1" x14ac:dyDescent="0.25">
      <c r="A8261" t="s">
        <v>17091</v>
      </c>
      <c r="B8261">
        <v>21142</v>
      </c>
      <c r="C8261" t="s">
        <v>19750</v>
      </c>
      <c r="D8261">
        <v>19048</v>
      </c>
      <c r="E8261">
        <v>5997</v>
      </c>
      <c r="G8261" t="s">
        <v>17580</v>
      </c>
      <c r="H8261" t="s">
        <v>19751</v>
      </c>
      <c r="I8261" s="1">
        <v>44773.361666666664</v>
      </c>
      <c r="J8261" s="1">
        <v>44787.361666666664</v>
      </c>
      <c r="K8261" s="1">
        <v>44773</v>
      </c>
      <c r="L8261" s="1">
        <v>44784.198784722219</v>
      </c>
      <c r="M8261" t="s">
        <v>984</v>
      </c>
      <c r="N8261" t="s">
        <v>985</v>
      </c>
      <c r="O8261">
        <v>7000</v>
      </c>
      <c r="P8261">
        <v>0</v>
      </c>
      <c r="Q8261">
        <v>0</v>
      </c>
      <c r="R8261">
        <v>7000</v>
      </c>
      <c r="S8261">
        <v>0</v>
      </c>
      <c r="T8261">
        <v>-7000</v>
      </c>
      <c r="U8261">
        <v>0</v>
      </c>
      <c r="V8261">
        <v>0</v>
      </c>
      <c r="W8261">
        <v>0</v>
      </c>
      <c r="X8261">
        <v>0</v>
      </c>
      <c r="Y8261" s="2">
        <v>-7000</v>
      </c>
      <c r="Z8261" s="2">
        <v>0</v>
      </c>
      <c r="AA8261">
        <v>0</v>
      </c>
      <c r="AB8261" s="2">
        <v>7000</v>
      </c>
      <c r="AC8261">
        <v>-7000</v>
      </c>
      <c r="AD8261">
        <v>0</v>
      </c>
      <c r="AE8261">
        <v>0</v>
      </c>
      <c r="AF8261">
        <f>Table1[[#This Row],[RPMO Balance]]-Table1[[#This Row],[RSP Balance]]</f>
        <v>0</v>
      </c>
      <c r="AG8261">
        <f>Table1[[#This Row],[RSP Total Charges]]+Table1[[#This Row],[TotalPaymentUnallocatedAmount]]+Table1[[#This Row],[TotalCreditUnallocatedAmount]]</f>
        <v>0</v>
      </c>
    </row>
    <row r="8262" spans="1:33" hidden="1" x14ac:dyDescent="0.25">
      <c r="A8262" t="s">
        <v>17091</v>
      </c>
      <c r="B8262">
        <v>21143</v>
      </c>
      <c r="C8262" t="s">
        <v>19752</v>
      </c>
      <c r="D8262">
        <v>19049</v>
      </c>
      <c r="E8262">
        <v>1225</v>
      </c>
      <c r="F8262" t="s">
        <v>17526</v>
      </c>
      <c r="G8262" t="s">
        <v>17527</v>
      </c>
      <c r="H8262" t="s">
        <v>19753</v>
      </c>
      <c r="I8262" s="1">
        <v>44773.361909722225</v>
      </c>
      <c r="J8262" s="1">
        <v>44787.361909722225</v>
      </c>
      <c r="K8262" s="1">
        <v>44773</v>
      </c>
      <c r="L8262" s="1">
        <v>44784.198784722219</v>
      </c>
      <c r="M8262" t="s">
        <v>984</v>
      </c>
      <c r="N8262" t="s">
        <v>985</v>
      </c>
      <c r="O8262">
        <v>7000</v>
      </c>
      <c r="P8262">
        <v>0</v>
      </c>
      <c r="Q8262">
        <v>0</v>
      </c>
      <c r="R8262">
        <v>7000</v>
      </c>
      <c r="S8262">
        <v>0</v>
      </c>
      <c r="T8262">
        <v>-7000</v>
      </c>
      <c r="U8262">
        <v>0</v>
      </c>
      <c r="V8262">
        <v>0</v>
      </c>
      <c r="W8262">
        <v>0</v>
      </c>
      <c r="X8262">
        <v>0</v>
      </c>
      <c r="Y8262" s="2">
        <v>-7000</v>
      </c>
      <c r="Z8262" s="2">
        <v>0</v>
      </c>
      <c r="AA8262">
        <v>0</v>
      </c>
      <c r="AB8262" s="2">
        <v>7000</v>
      </c>
      <c r="AC8262">
        <v>-7000</v>
      </c>
      <c r="AD8262">
        <v>0</v>
      </c>
      <c r="AE8262">
        <v>0</v>
      </c>
      <c r="AF8262">
        <f>Table1[[#This Row],[RPMO Balance]]-Table1[[#This Row],[RSP Balance]]</f>
        <v>0</v>
      </c>
      <c r="AG8262">
        <f>Table1[[#This Row],[RSP Total Charges]]+Table1[[#This Row],[TotalPaymentUnallocatedAmount]]+Table1[[#This Row],[TotalCreditUnallocatedAmount]]</f>
        <v>0</v>
      </c>
    </row>
    <row r="8263" spans="1:33" hidden="1" x14ac:dyDescent="0.25">
      <c r="A8263" t="s">
        <v>17091</v>
      </c>
      <c r="B8263">
        <v>21146</v>
      </c>
      <c r="C8263" t="s">
        <v>19754</v>
      </c>
      <c r="D8263">
        <v>19052</v>
      </c>
      <c r="E8263">
        <v>1226</v>
      </c>
      <c r="F8263" t="s">
        <v>643</v>
      </c>
      <c r="G8263" t="s">
        <v>17530</v>
      </c>
      <c r="H8263" t="s">
        <v>19755</v>
      </c>
      <c r="I8263" s="1">
        <v>44773.364155092589</v>
      </c>
      <c r="J8263" s="1">
        <v>44787.364155092589</v>
      </c>
      <c r="K8263" s="1">
        <v>44773</v>
      </c>
      <c r="L8263" s="1">
        <v>44784.198784722219</v>
      </c>
      <c r="M8263" t="s">
        <v>984</v>
      </c>
      <c r="N8263" t="s">
        <v>985</v>
      </c>
      <c r="O8263">
        <v>7000</v>
      </c>
      <c r="P8263">
        <v>0</v>
      </c>
      <c r="Q8263">
        <v>0</v>
      </c>
      <c r="R8263">
        <v>7000</v>
      </c>
      <c r="S8263">
        <v>0</v>
      </c>
      <c r="T8263">
        <v>-7000</v>
      </c>
      <c r="U8263">
        <v>0</v>
      </c>
      <c r="V8263">
        <v>0</v>
      </c>
      <c r="W8263">
        <v>0</v>
      </c>
      <c r="X8263">
        <v>0</v>
      </c>
      <c r="Y8263" s="2">
        <v>-7000</v>
      </c>
      <c r="Z8263" s="2">
        <v>0</v>
      </c>
      <c r="AA8263">
        <v>0</v>
      </c>
      <c r="AB8263" s="2">
        <v>7000</v>
      </c>
      <c r="AC8263">
        <v>-7000</v>
      </c>
      <c r="AD8263">
        <v>0</v>
      </c>
      <c r="AE8263">
        <v>0</v>
      </c>
      <c r="AF8263">
        <f>Table1[[#This Row],[RPMO Balance]]-Table1[[#This Row],[RSP Balance]]</f>
        <v>0</v>
      </c>
      <c r="AG8263">
        <f>Table1[[#This Row],[RSP Total Charges]]+Table1[[#This Row],[TotalPaymentUnallocatedAmount]]+Table1[[#This Row],[TotalCreditUnallocatedAmount]]</f>
        <v>0</v>
      </c>
    </row>
    <row r="8264" spans="1:33" hidden="1" x14ac:dyDescent="0.25">
      <c r="A8264" t="s">
        <v>17091</v>
      </c>
      <c r="B8264">
        <v>21147</v>
      </c>
      <c r="C8264" t="s">
        <v>19756</v>
      </c>
      <c r="D8264">
        <v>19053</v>
      </c>
      <c r="E8264">
        <v>1227</v>
      </c>
      <c r="F8264" t="s">
        <v>1388</v>
      </c>
      <c r="G8264" t="s">
        <v>17533</v>
      </c>
      <c r="H8264" t="s">
        <v>19757</v>
      </c>
      <c r="I8264" s="1">
        <v>44773.365057870367</v>
      </c>
      <c r="J8264" s="1">
        <v>44787.365057870367</v>
      </c>
      <c r="K8264" s="1">
        <v>44773</v>
      </c>
      <c r="L8264" s="1">
        <v>44784.198784722219</v>
      </c>
      <c r="M8264" t="s">
        <v>984</v>
      </c>
      <c r="N8264" t="s">
        <v>985</v>
      </c>
      <c r="O8264">
        <v>7000</v>
      </c>
      <c r="P8264">
        <v>0</v>
      </c>
      <c r="Q8264">
        <v>0</v>
      </c>
      <c r="R8264">
        <v>7000</v>
      </c>
      <c r="S8264">
        <v>0</v>
      </c>
      <c r="T8264">
        <v>-7000</v>
      </c>
      <c r="U8264">
        <v>0</v>
      </c>
      <c r="V8264">
        <v>0</v>
      </c>
      <c r="W8264">
        <v>0</v>
      </c>
      <c r="X8264">
        <v>0</v>
      </c>
      <c r="Y8264" s="2">
        <v>-7000</v>
      </c>
      <c r="Z8264" s="2">
        <v>0</v>
      </c>
      <c r="AA8264">
        <v>0</v>
      </c>
      <c r="AB8264" s="2">
        <v>7000</v>
      </c>
      <c r="AC8264">
        <v>-7000</v>
      </c>
      <c r="AD8264">
        <v>0</v>
      </c>
      <c r="AE8264">
        <v>0</v>
      </c>
      <c r="AF8264">
        <f>Table1[[#This Row],[RPMO Balance]]-Table1[[#This Row],[RSP Balance]]</f>
        <v>0</v>
      </c>
      <c r="AG8264">
        <f>Table1[[#This Row],[RSP Total Charges]]+Table1[[#This Row],[TotalPaymentUnallocatedAmount]]+Table1[[#This Row],[TotalCreditUnallocatedAmount]]</f>
        <v>0</v>
      </c>
    </row>
    <row r="8265" spans="1:33" hidden="1" x14ac:dyDescent="0.25">
      <c r="A8265" t="s">
        <v>17091</v>
      </c>
      <c r="B8265">
        <v>21148</v>
      </c>
      <c r="C8265" t="s">
        <v>19758</v>
      </c>
      <c r="D8265">
        <v>19054</v>
      </c>
      <c r="E8265">
        <v>1228</v>
      </c>
      <c r="F8265" t="s">
        <v>17536</v>
      </c>
      <c r="G8265" t="s">
        <v>17537</v>
      </c>
      <c r="H8265" t="s">
        <v>19759</v>
      </c>
      <c r="I8265" s="1">
        <v>44773.365335648145</v>
      </c>
      <c r="J8265" s="1">
        <v>44787.365335648145</v>
      </c>
      <c r="K8265" s="1">
        <v>44773</v>
      </c>
      <c r="L8265" s="1">
        <v>44784.198784722219</v>
      </c>
      <c r="M8265" t="s">
        <v>984</v>
      </c>
      <c r="N8265" t="s">
        <v>985</v>
      </c>
      <c r="O8265">
        <v>7000</v>
      </c>
      <c r="P8265">
        <v>0</v>
      </c>
      <c r="Q8265">
        <v>0</v>
      </c>
      <c r="R8265">
        <v>7000</v>
      </c>
      <c r="S8265">
        <v>0</v>
      </c>
      <c r="T8265">
        <v>-7000</v>
      </c>
      <c r="U8265">
        <v>0</v>
      </c>
      <c r="V8265">
        <v>0</v>
      </c>
      <c r="W8265">
        <v>0</v>
      </c>
      <c r="X8265">
        <v>0</v>
      </c>
      <c r="Y8265" s="2">
        <v>-7000</v>
      </c>
      <c r="Z8265" s="2">
        <v>0</v>
      </c>
      <c r="AA8265">
        <v>0</v>
      </c>
      <c r="AB8265" s="2">
        <v>7000</v>
      </c>
      <c r="AC8265">
        <v>-7000</v>
      </c>
      <c r="AD8265">
        <v>0</v>
      </c>
      <c r="AE8265">
        <v>0</v>
      </c>
      <c r="AF8265">
        <f>Table1[[#This Row],[RPMO Balance]]-Table1[[#This Row],[RSP Balance]]</f>
        <v>0</v>
      </c>
      <c r="AG8265">
        <f>Table1[[#This Row],[RSP Total Charges]]+Table1[[#This Row],[TotalPaymentUnallocatedAmount]]+Table1[[#This Row],[TotalCreditUnallocatedAmount]]</f>
        <v>0</v>
      </c>
    </row>
    <row r="8266" spans="1:33" hidden="1" x14ac:dyDescent="0.25">
      <c r="A8266" t="s">
        <v>17091</v>
      </c>
      <c r="B8266">
        <v>21149</v>
      </c>
      <c r="C8266" t="s">
        <v>19760</v>
      </c>
      <c r="D8266">
        <v>19055</v>
      </c>
      <c r="E8266">
        <v>1229</v>
      </c>
      <c r="F8266" t="s">
        <v>6831</v>
      </c>
      <c r="G8266" t="s">
        <v>17540</v>
      </c>
      <c r="H8266" t="s">
        <v>19761</v>
      </c>
      <c r="I8266" s="1">
        <v>44773.365555555552</v>
      </c>
      <c r="J8266" s="1">
        <v>44787.365555555552</v>
      </c>
      <c r="K8266" s="1">
        <v>44773</v>
      </c>
      <c r="L8266" s="1">
        <v>44784.198784722219</v>
      </c>
      <c r="M8266" t="s">
        <v>984</v>
      </c>
      <c r="N8266" t="s">
        <v>985</v>
      </c>
      <c r="O8266">
        <v>7000</v>
      </c>
      <c r="P8266">
        <v>0</v>
      </c>
      <c r="Q8266">
        <v>0</v>
      </c>
      <c r="R8266">
        <v>7000</v>
      </c>
      <c r="S8266">
        <v>0</v>
      </c>
      <c r="T8266">
        <v>-7000</v>
      </c>
      <c r="U8266">
        <v>0</v>
      </c>
      <c r="V8266">
        <v>0</v>
      </c>
      <c r="W8266">
        <v>0</v>
      </c>
      <c r="X8266">
        <v>0</v>
      </c>
      <c r="Y8266" s="2">
        <v>-7000</v>
      </c>
      <c r="Z8266" s="2">
        <v>0</v>
      </c>
      <c r="AA8266">
        <v>0</v>
      </c>
      <c r="AB8266" s="2">
        <v>7000</v>
      </c>
      <c r="AC8266">
        <v>-7000</v>
      </c>
      <c r="AD8266">
        <v>0</v>
      </c>
      <c r="AE8266">
        <v>0</v>
      </c>
      <c r="AF8266">
        <f>Table1[[#This Row],[RPMO Balance]]-Table1[[#This Row],[RSP Balance]]</f>
        <v>0</v>
      </c>
      <c r="AG8266">
        <f>Table1[[#This Row],[RSP Total Charges]]+Table1[[#This Row],[TotalPaymentUnallocatedAmount]]+Table1[[#This Row],[TotalCreditUnallocatedAmount]]</f>
        <v>0</v>
      </c>
    </row>
    <row r="8267" spans="1:33" hidden="1" x14ac:dyDescent="0.25">
      <c r="A8267" t="s">
        <v>17091</v>
      </c>
      <c r="B8267">
        <v>21150</v>
      </c>
      <c r="C8267" t="s">
        <v>19762</v>
      </c>
      <c r="D8267">
        <v>19056</v>
      </c>
      <c r="E8267">
        <v>1230</v>
      </c>
      <c r="F8267" t="s">
        <v>17543</v>
      </c>
      <c r="G8267" t="s">
        <v>17544</v>
      </c>
      <c r="H8267" t="s">
        <v>19763</v>
      </c>
      <c r="I8267" s="1">
        <v>44773.366064814814</v>
      </c>
      <c r="J8267" s="1">
        <v>44787.366064814814</v>
      </c>
      <c r="K8267" s="1">
        <v>44773</v>
      </c>
      <c r="L8267" s="1">
        <v>44784.198784722219</v>
      </c>
      <c r="M8267" t="s">
        <v>984</v>
      </c>
      <c r="N8267" t="s">
        <v>985</v>
      </c>
      <c r="O8267">
        <v>7000</v>
      </c>
      <c r="P8267">
        <v>0</v>
      </c>
      <c r="Q8267">
        <v>0</v>
      </c>
      <c r="R8267">
        <v>7000</v>
      </c>
      <c r="S8267">
        <v>0</v>
      </c>
      <c r="T8267">
        <v>-7000</v>
      </c>
      <c r="U8267">
        <v>0</v>
      </c>
      <c r="V8267">
        <v>0</v>
      </c>
      <c r="W8267">
        <v>0</v>
      </c>
      <c r="X8267">
        <v>0</v>
      </c>
      <c r="Y8267" s="2">
        <v>-7000</v>
      </c>
      <c r="Z8267" s="2">
        <v>0</v>
      </c>
      <c r="AA8267">
        <v>0</v>
      </c>
      <c r="AB8267" s="2">
        <v>7000</v>
      </c>
      <c r="AC8267">
        <v>-7000</v>
      </c>
      <c r="AD8267">
        <v>0</v>
      </c>
      <c r="AE8267">
        <v>0</v>
      </c>
      <c r="AF8267">
        <f>Table1[[#This Row],[RPMO Balance]]-Table1[[#This Row],[RSP Balance]]</f>
        <v>0</v>
      </c>
      <c r="AG8267">
        <f>Table1[[#This Row],[RSP Total Charges]]+Table1[[#This Row],[TotalPaymentUnallocatedAmount]]+Table1[[#This Row],[TotalCreditUnallocatedAmount]]</f>
        <v>0</v>
      </c>
    </row>
    <row r="8268" spans="1:33" hidden="1" x14ac:dyDescent="0.25">
      <c r="A8268" t="s">
        <v>17091</v>
      </c>
      <c r="B8268">
        <v>21151</v>
      </c>
      <c r="C8268" t="s">
        <v>19764</v>
      </c>
      <c r="D8268">
        <v>19057</v>
      </c>
      <c r="E8268">
        <v>1231</v>
      </c>
      <c r="F8268" t="s">
        <v>7857</v>
      </c>
      <c r="G8268" t="s">
        <v>17393</v>
      </c>
      <c r="H8268" t="s">
        <v>19765</v>
      </c>
      <c r="I8268" s="1">
        <v>44773.366331018522</v>
      </c>
      <c r="J8268" s="1">
        <v>44787.366331018522</v>
      </c>
      <c r="K8268" s="1">
        <v>44773</v>
      </c>
      <c r="L8268" s="1">
        <v>44784.198784722219</v>
      </c>
      <c r="M8268" t="s">
        <v>984</v>
      </c>
      <c r="N8268" t="s">
        <v>985</v>
      </c>
      <c r="O8268">
        <v>7000</v>
      </c>
      <c r="P8268">
        <v>0</v>
      </c>
      <c r="Q8268">
        <v>0</v>
      </c>
      <c r="R8268">
        <v>7000</v>
      </c>
      <c r="S8268">
        <v>0</v>
      </c>
      <c r="T8268">
        <v>-7000</v>
      </c>
      <c r="U8268">
        <v>0</v>
      </c>
      <c r="V8268">
        <v>0</v>
      </c>
      <c r="W8268">
        <v>0</v>
      </c>
      <c r="X8268">
        <v>0</v>
      </c>
      <c r="Y8268" s="2">
        <v>-7000</v>
      </c>
      <c r="Z8268" s="2">
        <v>0</v>
      </c>
      <c r="AA8268">
        <v>0</v>
      </c>
      <c r="AB8268" s="2">
        <v>7000</v>
      </c>
      <c r="AC8268">
        <v>-7000</v>
      </c>
      <c r="AD8268">
        <v>0</v>
      </c>
      <c r="AE8268">
        <v>0</v>
      </c>
      <c r="AF8268">
        <f>Table1[[#This Row],[RPMO Balance]]-Table1[[#This Row],[RSP Balance]]</f>
        <v>0</v>
      </c>
      <c r="AG8268">
        <f>Table1[[#This Row],[RSP Total Charges]]+Table1[[#This Row],[TotalPaymentUnallocatedAmount]]+Table1[[#This Row],[TotalCreditUnallocatedAmount]]</f>
        <v>0</v>
      </c>
    </row>
    <row r="8269" spans="1:33" hidden="1" x14ac:dyDescent="0.25">
      <c r="A8269" t="s">
        <v>17091</v>
      </c>
      <c r="B8269">
        <v>21152</v>
      </c>
      <c r="C8269" t="s">
        <v>19766</v>
      </c>
      <c r="D8269">
        <v>19058</v>
      </c>
      <c r="E8269">
        <v>1232</v>
      </c>
      <c r="F8269" t="s">
        <v>643</v>
      </c>
      <c r="G8269" t="s">
        <v>17549</v>
      </c>
      <c r="H8269" t="s">
        <v>19767</v>
      </c>
      <c r="I8269" s="1">
        <v>44773.366736111115</v>
      </c>
      <c r="J8269" s="1">
        <v>44787.366736111115</v>
      </c>
      <c r="K8269" s="1">
        <v>44773</v>
      </c>
      <c r="L8269" s="1">
        <v>44784.198784722219</v>
      </c>
      <c r="M8269" t="s">
        <v>984</v>
      </c>
      <c r="N8269" t="s">
        <v>985</v>
      </c>
      <c r="O8269">
        <v>7000</v>
      </c>
      <c r="P8269">
        <v>0</v>
      </c>
      <c r="Q8269">
        <v>0</v>
      </c>
      <c r="R8269">
        <v>7000</v>
      </c>
      <c r="S8269">
        <v>0</v>
      </c>
      <c r="T8269">
        <v>-7000</v>
      </c>
      <c r="U8269">
        <v>0</v>
      </c>
      <c r="V8269">
        <v>0</v>
      </c>
      <c r="W8269">
        <v>0</v>
      </c>
      <c r="X8269">
        <v>0</v>
      </c>
      <c r="Y8269" s="2">
        <v>-7000</v>
      </c>
      <c r="Z8269" s="2">
        <v>0</v>
      </c>
      <c r="AA8269">
        <v>0</v>
      </c>
      <c r="AB8269" s="2">
        <v>7000</v>
      </c>
      <c r="AC8269">
        <v>-7000</v>
      </c>
      <c r="AD8269">
        <v>0</v>
      </c>
      <c r="AE8269">
        <v>0</v>
      </c>
      <c r="AF8269">
        <f>Table1[[#This Row],[RPMO Balance]]-Table1[[#This Row],[RSP Balance]]</f>
        <v>0</v>
      </c>
      <c r="AG8269">
        <f>Table1[[#This Row],[RSP Total Charges]]+Table1[[#This Row],[TotalPaymentUnallocatedAmount]]+Table1[[#This Row],[TotalCreditUnallocatedAmount]]</f>
        <v>0</v>
      </c>
    </row>
    <row r="8270" spans="1:33" hidden="1" x14ac:dyDescent="0.25">
      <c r="A8270" t="s">
        <v>17091</v>
      </c>
      <c r="B8270">
        <v>21153</v>
      </c>
      <c r="C8270" t="s">
        <v>19768</v>
      </c>
      <c r="D8270">
        <v>19059</v>
      </c>
      <c r="E8270">
        <v>1233</v>
      </c>
      <c r="F8270" t="s">
        <v>1030</v>
      </c>
      <c r="G8270" t="s">
        <v>17552</v>
      </c>
      <c r="H8270" t="s">
        <v>19769</v>
      </c>
      <c r="I8270" s="1">
        <v>44773.367291666669</v>
      </c>
      <c r="J8270" s="1">
        <v>44787.367291666669</v>
      </c>
      <c r="K8270" s="1">
        <v>44773</v>
      </c>
      <c r="L8270" s="1">
        <v>44784.198784722219</v>
      </c>
      <c r="M8270" t="s">
        <v>984</v>
      </c>
      <c r="N8270" t="s">
        <v>985</v>
      </c>
      <c r="O8270">
        <v>7000</v>
      </c>
      <c r="P8270">
        <v>0</v>
      </c>
      <c r="Q8270">
        <v>0</v>
      </c>
      <c r="R8270">
        <v>7000</v>
      </c>
      <c r="S8270">
        <v>0</v>
      </c>
      <c r="T8270">
        <v>-7000</v>
      </c>
      <c r="U8270">
        <v>0</v>
      </c>
      <c r="V8270">
        <v>0</v>
      </c>
      <c r="W8270">
        <v>0</v>
      </c>
      <c r="X8270">
        <v>0</v>
      </c>
      <c r="Y8270" s="2">
        <v>-7000</v>
      </c>
      <c r="Z8270" s="2">
        <v>0</v>
      </c>
      <c r="AA8270">
        <v>0</v>
      </c>
      <c r="AB8270" s="2">
        <v>7000</v>
      </c>
      <c r="AC8270">
        <v>-7000</v>
      </c>
      <c r="AD8270">
        <v>0</v>
      </c>
      <c r="AE8270">
        <v>0</v>
      </c>
      <c r="AF8270">
        <f>Table1[[#This Row],[RPMO Balance]]-Table1[[#This Row],[RSP Balance]]</f>
        <v>0</v>
      </c>
      <c r="AG8270">
        <f>Table1[[#This Row],[RSP Total Charges]]+Table1[[#This Row],[TotalPaymentUnallocatedAmount]]+Table1[[#This Row],[TotalCreditUnallocatedAmount]]</f>
        <v>0</v>
      </c>
    </row>
    <row r="8271" spans="1:33" hidden="1" x14ac:dyDescent="0.25">
      <c r="A8271" t="s">
        <v>17091</v>
      </c>
      <c r="B8271">
        <v>21154</v>
      </c>
      <c r="C8271" t="s">
        <v>19770</v>
      </c>
      <c r="D8271">
        <v>19060</v>
      </c>
      <c r="E8271">
        <v>6004</v>
      </c>
      <c r="G8271" t="s">
        <v>17600</v>
      </c>
      <c r="H8271" t="s">
        <v>19771</v>
      </c>
      <c r="I8271" s="1">
        <v>44773.36755787037</v>
      </c>
      <c r="J8271" s="1">
        <v>44787.36755787037</v>
      </c>
      <c r="K8271" s="1">
        <v>44773</v>
      </c>
      <c r="L8271" s="1">
        <v>44784.198784722219</v>
      </c>
      <c r="M8271" t="s">
        <v>984</v>
      </c>
      <c r="N8271" t="s">
        <v>985</v>
      </c>
      <c r="O8271">
        <v>7000</v>
      </c>
      <c r="P8271">
        <v>0</v>
      </c>
      <c r="Q8271">
        <v>0</v>
      </c>
      <c r="R8271">
        <v>7000</v>
      </c>
      <c r="S8271">
        <v>0</v>
      </c>
      <c r="T8271">
        <v>-7000</v>
      </c>
      <c r="U8271">
        <v>0</v>
      </c>
      <c r="V8271">
        <v>0</v>
      </c>
      <c r="W8271">
        <v>0</v>
      </c>
      <c r="X8271">
        <v>0</v>
      </c>
      <c r="Y8271" s="2">
        <v>-7000</v>
      </c>
      <c r="Z8271" s="2">
        <v>0</v>
      </c>
      <c r="AA8271">
        <v>0</v>
      </c>
      <c r="AB8271" s="2">
        <v>7000</v>
      </c>
      <c r="AC8271">
        <v>-7000</v>
      </c>
      <c r="AD8271">
        <v>0</v>
      </c>
      <c r="AE8271">
        <v>0</v>
      </c>
      <c r="AF8271">
        <f>Table1[[#This Row],[RPMO Balance]]-Table1[[#This Row],[RSP Balance]]</f>
        <v>0</v>
      </c>
      <c r="AG8271">
        <f>Table1[[#This Row],[RSP Total Charges]]+Table1[[#This Row],[TotalPaymentUnallocatedAmount]]+Table1[[#This Row],[TotalCreditUnallocatedAmount]]</f>
        <v>0</v>
      </c>
    </row>
    <row r="8272" spans="1:33" hidden="1" x14ac:dyDescent="0.25">
      <c r="A8272" t="s">
        <v>17091</v>
      </c>
      <c r="B8272">
        <v>21155</v>
      </c>
      <c r="C8272" t="s">
        <v>19772</v>
      </c>
      <c r="D8272">
        <v>19061</v>
      </c>
      <c r="E8272">
        <v>6007</v>
      </c>
      <c r="G8272" t="s">
        <v>17609</v>
      </c>
      <c r="H8272" t="s">
        <v>19773</v>
      </c>
      <c r="I8272" s="1">
        <v>44773.367905092593</v>
      </c>
      <c r="J8272" s="1">
        <v>44787.367905092593</v>
      </c>
      <c r="K8272" s="1">
        <v>44773</v>
      </c>
      <c r="L8272" s="1">
        <v>44784.198784722219</v>
      </c>
      <c r="M8272" t="s">
        <v>984</v>
      </c>
      <c r="N8272" t="s">
        <v>985</v>
      </c>
      <c r="O8272">
        <v>7000</v>
      </c>
      <c r="P8272">
        <v>0</v>
      </c>
      <c r="Q8272">
        <v>0</v>
      </c>
      <c r="R8272">
        <v>7000</v>
      </c>
      <c r="S8272">
        <v>0</v>
      </c>
      <c r="T8272">
        <v>-7000</v>
      </c>
      <c r="U8272">
        <v>0</v>
      </c>
      <c r="V8272">
        <v>0</v>
      </c>
      <c r="W8272">
        <v>0</v>
      </c>
      <c r="X8272">
        <v>0</v>
      </c>
      <c r="Y8272" s="2">
        <v>-7000</v>
      </c>
      <c r="Z8272" s="2">
        <v>0</v>
      </c>
      <c r="AA8272">
        <v>0</v>
      </c>
      <c r="AB8272" s="2">
        <v>7000</v>
      </c>
      <c r="AC8272">
        <v>-7000</v>
      </c>
      <c r="AD8272">
        <v>0</v>
      </c>
      <c r="AE8272">
        <v>0</v>
      </c>
      <c r="AF8272">
        <f>Table1[[#This Row],[RPMO Balance]]-Table1[[#This Row],[RSP Balance]]</f>
        <v>0</v>
      </c>
      <c r="AG8272">
        <f>Table1[[#This Row],[RSP Total Charges]]+Table1[[#This Row],[TotalPaymentUnallocatedAmount]]+Table1[[#This Row],[TotalCreditUnallocatedAmount]]</f>
        <v>0</v>
      </c>
    </row>
    <row r="8273" spans="1:33" hidden="1" x14ac:dyDescent="0.25">
      <c r="A8273" t="s">
        <v>17091</v>
      </c>
      <c r="B8273">
        <v>21156</v>
      </c>
      <c r="C8273" t="s">
        <v>19774</v>
      </c>
      <c r="D8273">
        <v>19062</v>
      </c>
      <c r="E8273">
        <v>6008</v>
      </c>
      <c r="G8273" t="s">
        <v>17612</v>
      </c>
      <c r="H8273" t="s">
        <v>19775</v>
      </c>
      <c r="I8273" s="1">
        <v>44773.368159722224</v>
      </c>
      <c r="J8273" s="1">
        <v>44787.368159722224</v>
      </c>
      <c r="K8273" s="1">
        <v>44773</v>
      </c>
      <c r="L8273" s="1">
        <v>44784.198784722219</v>
      </c>
      <c r="M8273" t="s">
        <v>984</v>
      </c>
      <c r="N8273" t="s">
        <v>985</v>
      </c>
      <c r="O8273">
        <v>7000</v>
      </c>
      <c r="P8273">
        <v>0</v>
      </c>
      <c r="Q8273">
        <v>0</v>
      </c>
      <c r="R8273">
        <v>7000</v>
      </c>
      <c r="S8273">
        <v>0</v>
      </c>
      <c r="T8273">
        <v>-7000</v>
      </c>
      <c r="U8273">
        <v>0</v>
      </c>
      <c r="V8273">
        <v>0</v>
      </c>
      <c r="W8273">
        <v>0</v>
      </c>
      <c r="X8273">
        <v>0</v>
      </c>
      <c r="Y8273" s="2">
        <v>-7000</v>
      </c>
      <c r="Z8273" s="2">
        <v>0</v>
      </c>
      <c r="AA8273">
        <v>0</v>
      </c>
      <c r="AB8273" s="2">
        <v>7000</v>
      </c>
      <c r="AC8273">
        <v>-7000</v>
      </c>
      <c r="AD8273">
        <v>0</v>
      </c>
      <c r="AE8273">
        <v>0</v>
      </c>
      <c r="AF8273">
        <f>Table1[[#This Row],[RPMO Balance]]-Table1[[#This Row],[RSP Balance]]</f>
        <v>0</v>
      </c>
      <c r="AG8273">
        <f>Table1[[#This Row],[RSP Total Charges]]+Table1[[#This Row],[TotalPaymentUnallocatedAmount]]+Table1[[#This Row],[TotalCreditUnallocatedAmount]]</f>
        <v>0</v>
      </c>
    </row>
    <row r="8274" spans="1:33" hidden="1" x14ac:dyDescent="0.25">
      <c r="A8274" t="s">
        <v>17091</v>
      </c>
      <c r="B8274">
        <v>21157</v>
      </c>
      <c r="C8274" t="s">
        <v>19776</v>
      </c>
      <c r="D8274">
        <v>19063</v>
      </c>
      <c r="E8274">
        <v>6009</v>
      </c>
      <c r="G8274" t="s">
        <v>892</v>
      </c>
      <c r="H8274" t="s">
        <v>19777</v>
      </c>
      <c r="I8274" s="1">
        <v>44773.368402777778</v>
      </c>
      <c r="J8274" s="1">
        <v>44787.368402777778</v>
      </c>
      <c r="K8274" s="1">
        <v>44773</v>
      </c>
      <c r="L8274" s="1">
        <v>44784.198784722219</v>
      </c>
      <c r="M8274" t="s">
        <v>984</v>
      </c>
      <c r="N8274" t="s">
        <v>985</v>
      </c>
      <c r="O8274">
        <v>7000</v>
      </c>
      <c r="P8274">
        <v>0</v>
      </c>
      <c r="Q8274">
        <v>0</v>
      </c>
      <c r="R8274">
        <v>7000</v>
      </c>
      <c r="S8274">
        <v>0</v>
      </c>
      <c r="T8274">
        <v>-7000</v>
      </c>
      <c r="U8274">
        <v>0</v>
      </c>
      <c r="V8274">
        <v>0</v>
      </c>
      <c r="W8274">
        <v>0</v>
      </c>
      <c r="X8274">
        <v>0</v>
      </c>
      <c r="Y8274" s="2">
        <v>-7000</v>
      </c>
      <c r="Z8274" s="2">
        <v>0</v>
      </c>
      <c r="AA8274">
        <v>0</v>
      </c>
      <c r="AB8274" s="2">
        <v>7000</v>
      </c>
      <c r="AC8274">
        <v>-7000</v>
      </c>
      <c r="AD8274">
        <v>0</v>
      </c>
      <c r="AE8274">
        <v>0</v>
      </c>
      <c r="AF8274">
        <f>Table1[[#This Row],[RPMO Balance]]-Table1[[#This Row],[RSP Balance]]</f>
        <v>0</v>
      </c>
      <c r="AG8274">
        <f>Table1[[#This Row],[RSP Total Charges]]+Table1[[#This Row],[TotalPaymentUnallocatedAmount]]+Table1[[#This Row],[TotalCreditUnallocatedAmount]]</f>
        <v>0</v>
      </c>
    </row>
    <row r="8275" spans="1:33" hidden="1" x14ac:dyDescent="0.25">
      <c r="A8275" t="s">
        <v>17091</v>
      </c>
      <c r="B8275">
        <v>21158</v>
      </c>
      <c r="C8275" t="s">
        <v>19778</v>
      </c>
      <c r="D8275">
        <v>19064</v>
      </c>
      <c r="E8275">
        <v>6015</v>
      </c>
      <c r="G8275" t="s">
        <v>17630</v>
      </c>
      <c r="H8275" t="s">
        <v>19779</v>
      </c>
      <c r="I8275" s="1">
        <v>44773.368715277778</v>
      </c>
      <c r="J8275" s="1">
        <v>44787.368715277778</v>
      </c>
      <c r="K8275" s="1">
        <v>44773</v>
      </c>
      <c r="L8275" s="1">
        <v>44784.198784722219</v>
      </c>
      <c r="M8275" t="s">
        <v>984</v>
      </c>
      <c r="N8275" t="s">
        <v>985</v>
      </c>
      <c r="O8275">
        <v>7000</v>
      </c>
      <c r="P8275">
        <v>0</v>
      </c>
      <c r="Q8275">
        <v>0</v>
      </c>
      <c r="R8275">
        <v>7000</v>
      </c>
      <c r="S8275">
        <v>0</v>
      </c>
      <c r="T8275">
        <v>-7000</v>
      </c>
      <c r="U8275">
        <v>0</v>
      </c>
      <c r="V8275">
        <v>0</v>
      </c>
      <c r="W8275">
        <v>0</v>
      </c>
      <c r="X8275">
        <v>0</v>
      </c>
      <c r="Y8275" s="2">
        <v>-7000</v>
      </c>
      <c r="Z8275" s="2">
        <v>0</v>
      </c>
      <c r="AA8275">
        <v>0</v>
      </c>
      <c r="AB8275" s="2">
        <v>7000</v>
      </c>
      <c r="AC8275">
        <v>-7000</v>
      </c>
      <c r="AD8275">
        <v>0</v>
      </c>
      <c r="AE8275">
        <v>0</v>
      </c>
      <c r="AF8275">
        <f>Table1[[#This Row],[RPMO Balance]]-Table1[[#This Row],[RSP Balance]]</f>
        <v>0</v>
      </c>
      <c r="AG8275">
        <f>Table1[[#This Row],[RSP Total Charges]]+Table1[[#This Row],[TotalPaymentUnallocatedAmount]]+Table1[[#This Row],[TotalCreditUnallocatedAmount]]</f>
        <v>0</v>
      </c>
    </row>
    <row r="8276" spans="1:33" hidden="1" x14ac:dyDescent="0.25">
      <c r="A8276" t="s">
        <v>17091</v>
      </c>
      <c r="B8276">
        <v>21159</v>
      </c>
      <c r="C8276" t="s">
        <v>19780</v>
      </c>
      <c r="D8276">
        <v>19065</v>
      </c>
      <c r="E8276">
        <v>6016</v>
      </c>
      <c r="G8276" t="s">
        <v>15070</v>
      </c>
      <c r="H8276" t="s">
        <v>19781</v>
      </c>
      <c r="I8276" s="1">
        <v>44773.369085648148</v>
      </c>
      <c r="J8276" s="1">
        <v>44787.369085648148</v>
      </c>
      <c r="K8276" s="1">
        <v>44773</v>
      </c>
      <c r="L8276" s="1">
        <v>44784.198784722219</v>
      </c>
      <c r="M8276" t="s">
        <v>984</v>
      </c>
      <c r="N8276" t="s">
        <v>985</v>
      </c>
      <c r="O8276">
        <v>7000</v>
      </c>
      <c r="P8276">
        <v>0</v>
      </c>
      <c r="Q8276">
        <v>0</v>
      </c>
      <c r="R8276">
        <v>7000</v>
      </c>
      <c r="S8276">
        <v>0</v>
      </c>
      <c r="T8276">
        <v>-7000</v>
      </c>
      <c r="U8276">
        <v>0</v>
      </c>
      <c r="V8276">
        <v>0</v>
      </c>
      <c r="W8276">
        <v>0</v>
      </c>
      <c r="X8276">
        <v>0</v>
      </c>
      <c r="Y8276" s="2">
        <v>-7000</v>
      </c>
      <c r="Z8276" s="2">
        <v>0</v>
      </c>
      <c r="AA8276">
        <v>0</v>
      </c>
      <c r="AB8276" s="2">
        <v>7000</v>
      </c>
      <c r="AC8276">
        <v>-7000</v>
      </c>
      <c r="AD8276">
        <v>0</v>
      </c>
      <c r="AE8276">
        <v>0</v>
      </c>
      <c r="AF8276">
        <f>Table1[[#This Row],[RPMO Balance]]-Table1[[#This Row],[RSP Balance]]</f>
        <v>0</v>
      </c>
      <c r="AG8276">
        <f>Table1[[#This Row],[RSP Total Charges]]+Table1[[#This Row],[TotalPaymentUnallocatedAmount]]+Table1[[#This Row],[TotalCreditUnallocatedAmount]]</f>
        <v>0</v>
      </c>
    </row>
    <row r="8277" spans="1:33" hidden="1" x14ac:dyDescent="0.25">
      <c r="A8277" t="s">
        <v>17091</v>
      </c>
      <c r="B8277">
        <v>21160</v>
      </c>
      <c r="C8277" t="s">
        <v>19782</v>
      </c>
      <c r="D8277">
        <v>19066</v>
      </c>
      <c r="E8277">
        <v>6017</v>
      </c>
      <c r="G8277" t="s">
        <v>17635</v>
      </c>
      <c r="H8277" t="s">
        <v>19783</v>
      </c>
      <c r="I8277" s="1">
        <v>44773.369652777779</v>
      </c>
      <c r="J8277" s="1">
        <v>44787.369652777779</v>
      </c>
      <c r="K8277" s="1">
        <v>44773</v>
      </c>
      <c r="L8277" s="1">
        <v>44784.198784722219</v>
      </c>
      <c r="M8277" t="s">
        <v>984</v>
      </c>
      <c r="N8277" t="s">
        <v>985</v>
      </c>
      <c r="O8277">
        <v>7000</v>
      </c>
      <c r="P8277">
        <v>0</v>
      </c>
      <c r="Q8277">
        <v>0</v>
      </c>
      <c r="R8277">
        <v>7000</v>
      </c>
      <c r="S8277">
        <v>0</v>
      </c>
      <c r="T8277">
        <v>-7000</v>
      </c>
      <c r="U8277">
        <v>0</v>
      </c>
      <c r="V8277">
        <v>0</v>
      </c>
      <c r="W8277">
        <v>0</v>
      </c>
      <c r="X8277">
        <v>0</v>
      </c>
      <c r="Y8277" s="2">
        <v>-7000</v>
      </c>
      <c r="Z8277" s="2">
        <v>0</v>
      </c>
      <c r="AA8277">
        <v>0</v>
      </c>
      <c r="AB8277" s="2">
        <v>7000</v>
      </c>
      <c r="AC8277">
        <v>-7000</v>
      </c>
      <c r="AD8277">
        <v>0</v>
      </c>
      <c r="AE8277">
        <v>0</v>
      </c>
      <c r="AF8277">
        <f>Table1[[#This Row],[RPMO Balance]]-Table1[[#This Row],[RSP Balance]]</f>
        <v>0</v>
      </c>
      <c r="AG8277">
        <f>Table1[[#This Row],[RSP Total Charges]]+Table1[[#This Row],[TotalPaymentUnallocatedAmount]]+Table1[[#This Row],[TotalCreditUnallocatedAmount]]</f>
        <v>0</v>
      </c>
    </row>
    <row r="8278" spans="1:33" hidden="1" x14ac:dyDescent="0.25">
      <c r="A8278" t="s">
        <v>17091</v>
      </c>
      <c r="B8278">
        <v>21161</v>
      </c>
      <c r="C8278" t="s">
        <v>19784</v>
      </c>
      <c r="D8278">
        <v>19067</v>
      </c>
      <c r="E8278">
        <v>6020</v>
      </c>
      <c r="G8278" t="s">
        <v>17644</v>
      </c>
      <c r="H8278" t="s">
        <v>19785</v>
      </c>
      <c r="I8278" s="1">
        <v>44773.370057870372</v>
      </c>
      <c r="J8278" s="1">
        <v>44787.370057870372</v>
      </c>
      <c r="K8278" s="1">
        <v>44773</v>
      </c>
      <c r="L8278" s="1">
        <v>44784.198784722219</v>
      </c>
      <c r="M8278" t="s">
        <v>984</v>
      </c>
      <c r="N8278" t="s">
        <v>985</v>
      </c>
      <c r="O8278">
        <v>7000</v>
      </c>
      <c r="P8278">
        <v>0</v>
      </c>
      <c r="Q8278">
        <v>0</v>
      </c>
      <c r="R8278">
        <v>7000</v>
      </c>
      <c r="S8278">
        <v>0</v>
      </c>
      <c r="T8278">
        <v>-7000</v>
      </c>
      <c r="U8278">
        <v>0</v>
      </c>
      <c r="V8278">
        <v>0</v>
      </c>
      <c r="W8278">
        <v>0</v>
      </c>
      <c r="X8278">
        <v>0</v>
      </c>
      <c r="Y8278" s="2">
        <v>-7000</v>
      </c>
      <c r="Z8278" s="2">
        <v>0</v>
      </c>
      <c r="AA8278">
        <v>0</v>
      </c>
      <c r="AB8278" s="2">
        <v>7000</v>
      </c>
      <c r="AC8278">
        <v>-7000</v>
      </c>
      <c r="AD8278">
        <v>0</v>
      </c>
      <c r="AE8278">
        <v>0</v>
      </c>
      <c r="AF8278">
        <f>Table1[[#This Row],[RPMO Balance]]-Table1[[#This Row],[RSP Balance]]</f>
        <v>0</v>
      </c>
      <c r="AG8278">
        <f>Table1[[#This Row],[RSP Total Charges]]+Table1[[#This Row],[TotalPaymentUnallocatedAmount]]+Table1[[#This Row],[TotalCreditUnallocatedAmount]]</f>
        <v>0</v>
      </c>
    </row>
    <row r="8279" spans="1:33" hidden="1" x14ac:dyDescent="0.25">
      <c r="A8279" t="s">
        <v>17091</v>
      </c>
      <c r="B8279">
        <v>21162</v>
      </c>
      <c r="C8279" t="s">
        <v>19786</v>
      </c>
      <c r="D8279">
        <v>19068</v>
      </c>
      <c r="E8279">
        <v>6021</v>
      </c>
      <c r="G8279" t="s">
        <v>2004</v>
      </c>
      <c r="H8279" t="s">
        <v>19787</v>
      </c>
      <c r="I8279" s="1">
        <v>44773.370300925926</v>
      </c>
      <c r="J8279" s="1">
        <v>44787.370300925926</v>
      </c>
      <c r="K8279" s="1">
        <v>44773</v>
      </c>
      <c r="L8279" s="1">
        <v>44784.198784722219</v>
      </c>
      <c r="M8279" t="s">
        <v>984</v>
      </c>
      <c r="N8279" t="s">
        <v>985</v>
      </c>
      <c r="O8279">
        <v>7000</v>
      </c>
      <c r="P8279">
        <v>0</v>
      </c>
      <c r="Q8279">
        <v>0</v>
      </c>
      <c r="R8279">
        <v>7000</v>
      </c>
      <c r="S8279">
        <v>0</v>
      </c>
      <c r="T8279">
        <v>-7000</v>
      </c>
      <c r="U8279">
        <v>0</v>
      </c>
      <c r="V8279">
        <v>0</v>
      </c>
      <c r="W8279">
        <v>0</v>
      </c>
      <c r="X8279">
        <v>0</v>
      </c>
      <c r="Y8279" s="2">
        <v>-7000</v>
      </c>
      <c r="Z8279" s="2">
        <v>0</v>
      </c>
      <c r="AA8279">
        <v>0</v>
      </c>
      <c r="AB8279" s="2">
        <v>7000</v>
      </c>
      <c r="AC8279">
        <v>-7000</v>
      </c>
      <c r="AD8279">
        <v>0</v>
      </c>
      <c r="AE8279">
        <v>0</v>
      </c>
      <c r="AF8279">
        <f>Table1[[#This Row],[RPMO Balance]]-Table1[[#This Row],[RSP Balance]]</f>
        <v>0</v>
      </c>
      <c r="AG8279">
        <f>Table1[[#This Row],[RSP Total Charges]]+Table1[[#This Row],[TotalPaymentUnallocatedAmount]]+Table1[[#This Row],[TotalCreditUnallocatedAmount]]</f>
        <v>0</v>
      </c>
    </row>
    <row r="8280" spans="1:33" hidden="1" x14ac:dyDescent="0.25">
      <c r="A8280" t="s">
        <v>17091</v>
      </c>
      <c r="B8280">
        <v>21170</v>
      </c>
      <c r="C8280" t="s">
        <v>19788</v>
      </c>
      <c r="D8280">
        <v>19076</v>
      </c>
      <c r="E8280">
        <v>1630</v>
      </c>
      <c r="F8280" t="s">
        <v>4681</v>
      </c>
      <c r="G8280" t="s">
        <v>19049</v>
      </c>
      <c r="H8280" t="s">
        <v>19789</v>
      </c>
      <c r="I8280" s="1">
        <v>44773.442928240744</v>
      </c>
      <c r="J8280" s="1">
        <v>44924</v>
      </c>
      <c r="K8280" s="1">
        <v>44773.442928240744</v>
      </c>
      <c r="L8280" s="1">
        <v>44924</v>
      </c>
      <c r="M8280" t="s">
        <v>984</v>
      </c>
      <c r="N8280" t="s">
        <v>985</v>
      </c>
      <c r="O8280">
        <v>1300</v>
      </c>
      <c r="P8280">
        <v>0</v>
      </c>
      <c r="Q8280">
        <v>0</v>
      </c>
      <c r="R8280">
        <v>1300</v>
      </c>
      <c r="S8280">
        <v>0</v>
      </c>
      <c r="T8280">
        <v>-1300</v>
      </c>
      <c r="U8280">
        <v>0</v>
      </c>
      <c r="V8280">
        <v>0</v>
      </c>
      <c r="W8280">
        <v>0</v>
      </c>
      <c r="X8280">
        <v>0</v>
      </c>
      <c r="Y8280" s="2">
        <v>-1300</v>
      </c>
      <c r="Z8280" s="2">
        <v>0</v>
      </c>
      <c r="AA8280">
        <v>0</v>
      </c>
      <c r="AB8280" s="2">
        <v>1300</v>
      </c>
      <c r="AC8280">
        <v>-1300</v>
      </c>
      <c r="AD8280">
        <v>0</v>
      </c>
      <c r="AE8280">
        <v>0</v>
      </c>
      <c r="AF8280">
        <f>Table1[[#This Row],[RPMO Balance]]-Table1[[#This Row],[RSP Balance]]</f>
        <v>0</v>
      </c>
      <c r="AG8280">
        <f>Table1[[#This Row],[RSP Total Charges]]+Table1[[#This Row],[TotalPaymentUnallocatedAmount]]+Table1[[#This Row],[TotalCreditUnallocatedAmount]]</f>
        <v>0</v>
      </c>
    </row>
    <row r="8281" spans="1:33" hidden="1" x14ac:dyDescent="0.25">
      <c r="A8281" t="s">
        <v>17091</v>
      </c>
      <c r="B8281">
        <v>21171</v>
      </c>
      <c r="C8281" t="s">
        <v>19790</v>
      </c>
      <c r="D8281">
        <v>19077</v>
      </c>
      <c r="E8281">
        <v>1650</v>
      </c>
      <c r="F8281" t="s">
        <v>3871</v>
      </c>
      <c r="G8281" t="s">
        <v>19100</v>
      </c>
      <c r="H8281" t="s">
        <v>19791</v>
      </c>
      <c r="I8281" s="1">
        <v>44773.444745370369</v>
      </c>
      <c r="J8281" s="1">
        <v>44791</v>
      </c>
      <c r="K8281" s="1">
        <v>44773.444745370369</v>
      </c>
      <c r="L8281" s="1">
        <v>44791.254131944443</v>
      </c>
      <c r="M8281" t="s">
        <v>984</v>
      </c>
      <c r="N8281" t="s">
        <v>985</v>
      </c>
      <c r="O8281">
        <v>9050</v>
      </c>
      <c r="P8281">
        <v>0</v>
      </c>
      <c r="Q8281">
        <v>0</v>
      </c>
      <c r="R8281">
        <v>9050</v>
      </c>
      <c r="S8281">
        <v>0</v>
      </c>
      <c r="T8281">
        <v>-9050</v>
      </c>
      <c r="U8281">
        <v>0</v>
      </c>
      <c r="V8281">
        <v>0</v>
      </c>
      <c r="W8281">
        <v>0</v>
      </c>
      <c r="X8281">
        <v>0</v>
      </c>
      <c r="Y8281" s="2">
        <v>-9050</v>
      </c>
      <c r="Z8281" s="2">
        <v>0</v>
      </c>
      <c r="AA8281">
        <v>0</v>
      </c>
      <c r="AB8281" s="2">
        <v>9050</v>
      </c>
      <c r="AC8281">
        <v>-9050</v>
      </c>
      <c r="AD8281">
        <v>0</v>
      </c>
      <c r="AE8281">
        <v>0</v>
      </c>
      <c r="AF8281">
        <f>Table1[[#This Row],[RPMO Balance]]-Table1[[#This Row],[RSP Balance]]</f>
        <v>0</v>
      </c>
      <c r="AG8281">
        <f>Table1[[#This Row],[RSP Total Charges]]+Table1[[#This Row],[TotalPaymentUnallocatedAmount]]+Table1[[#This Row],[TotalCreditUnallocatedAmount]]</f>
        <v>0</v>
      </c>
    </row>
    <row r="8282" spans="1:33" hidden="1" x14ac:dyDescent="0.25">
      <c r="A8282" t="s">
        <v>17091</v>
      </c>
      <c r="B8282">
        <v>21172</v>
      </c>
      <c r="C8282" t="s">
        <v>19792</v>
      </c>
      <c r="D8282">
        <v>19078</v>
      </c>
      <c r="E8282">
        <v>1173</v>
      </c>
      <c r="F8282" t="s">
        <v>17349</v>
      </c>
      <c r="G8282" t="s">
        <v>17350</v>
      </c>
      <c r="H8282" t="s">
        <v>19793</v>
      </c>
      <c r="I8282" s="1">
        <v>44773.446921296294</v>
      </c>
      <c r="J8282" s="1">
        <v>44984</v>
      </c>
      <c r="K8282" s="1">
        <v>44773.446921296294</v>
      </c>
      <c r="L8282" s="1">
        <v>44984</v>
      </c>
      <c r="M8282" t="s">
        <v>984</v>
      </c>
      <c r="N8282" t="s">
        <v>985</v>
      </c>
      <c r="O8282">
        <v>6300</v>
      </c>
      <c r="P8282">
        <v>0</v>
      </c>
      <c r="Q8282">
        <v>-600</v>
      </c>
      <c r="R8282">
        <v>6900</v>
      </c>
      <c r="S8282">
        <v>0</v>
      </c>
      <c r="T8282">
        <v>-6300</v>
      </c>
      <c r="U8282">
        <v>0</v>
      </c>
      <c r="V8282">
        <v>0</v>
      </c>
      <c r="W8282">
        <v>0</v>
      </c>
      <c r="X8282">
        <v>0</v>
      </c>
      <c r="Y8282" s="2">
        <v>-6300</v>
      </c>
      <c r="Z8282" s="2">
        <v>-600</v>
      </c>
      <c r="AA8282">
        <v>0</v>
      </c>
      <c r="AB8282" s="2">
        <v>6900</v>
      </c>
      <c r="AC8282">
        <v>-6300</v>
      </c>
      <c r="AD8282">
        <v>-600</v>
      </c>
      <c r="AE8282">
        <v>0</v>
      </c>
      <c r="AF8282">
        <f>Table1[[#This Row],[RPMO Balance]]-Table1[[#This Row],[RSP Balance]]</f>
        <v>0</v>
      </c>
      <c r="AG8282">
        <f>Table1[[#This Row],[RSP Total Charges]]+Table1[[#This Row],[TotalPaymentUnallocatedAmount]]+Table1[[#This Row],[TotalCreditUnallocatedAmount]]</f>
        <v>0</v>
      </c>
    </row>
    <row r="8283" spans="1:33" hidden="1" x14ac:dyDescent="0.25">
      <c r="A8283" t="s">
        <v>17091</v>
      </c>
      <c r="B8283">
        <v>21173</v>
      </c>
      <c r="C8283" t="s">
        <v>19794</v>
      </c>
      <c r="D8283">
        <v>19079</v>
      </c>
      <c r="E8283">
        <v>1113</v>
      </c>
      <c r="F8283" t="s">
        <v>17194</v>
      </c>
      <c r="G8283" t="s">
        <v>17195</v>
      </c>
      <c r="H8283" t="s">
        <v>19795</v>
      </c>
      <c r="I8283" s="1">
        <v>44773.44866898148</v>
      </c>
      <c r="J8283" s="1">
        <v>44791</v>
      </c>
      <c r="K8283" s="1">
        <v>44773.44866898148</v>
      </c>
      <c r="L8283" s="1">
        <v>44791.254131944443</v>
      </c>
      <c r="M8283" t="s">
        <v>984</v>
      </c>
      <c r="N8283" t="s">
        <v>985</v>
      </c>
      <c r="O8283">
        <v>8750</v>
      </c>
      <c r="P8283">
        <v>0</v>
      </c>
      <c r="Q8283">
        <v>0</v>
      </c>
      <c r="R8283">
        <v>8750</v>
      </c>
      <c r="S8283">
        <v>0</v>
      </c>
      <c r="T8283">
        <v>-8750</v>
      </c>
      <c r="U8283">
        <v>0</v>
      </c>
      <c r="V8283">
        <v>0</v>
      </c>
      <c r="W8283">
        <v>0</v>
      </c>
      <c r="X8283">
        <v>0</v>
      </c>
      <c r="Y8283" s="2">
        <v>-8750</v>
      </c>
      <c r="Z8283" s="2">
        <v>0</v>
      </c>
      <c r="AA8283">
        <v>0</v>
      </c>
      <c r="AB8283" s="2">
        <v>8750</v>
      </c>
      <c r="AC8283">
        <v>-8750</v>
      </c>
      <c r="AD8283">
        <v>0</v>
      </c>
      <c r="AE8283">
        <v>0</v>
      </c>
      <c r="AF8283">
        <f>Table1[[#This Row],[RPMO Balance]]-Table1[[#This Row],[RSP Balance]]</f>
        <v>0</v>
      </c>
      <c r="AG8283">
        <f>Table1[[#This Row],[RSP Total Charges]]+Table1[[#This Row],[TotalPaymentUnallocatedAmount]]+Table1[[#This Row],[TotalCreditUnallocatedAmount]]</f>
        <v>0</v>
      </c>
    </row>
    <row r="8284" spans="1:33" hidden="1" x14ac:dyDescent="0.25">
      <c r="A8284" t="s">
        <v>17091</v>
      </c>
      <c r="B8284">
        <v>21174</v>
      </c>
      <c r="C8284" t="s">
        <v>19796</v>
      </c>
      <c r="D8284">
        <v>19080</v>
      </c>
      <c r="E8284">
        <v>1469</v>
      </c>
      <c r="F8284" t="s">
        <v>18619</v>
      </c>
      <c r="G8284" t="s">
        <v>18620</v>
      </c>
      <c r="H8284" t="s">
        <v>19797</v>
      </c>
      <c r="I8284" s="1">
        <v>44773.448969907404</v>
      </c>
      <c r="J8284" s="1">
        <v>44791</v>
      </c>
      <c r="K8284" s="1">
        <v>44773.448969907404</v>
      </c>
      <c r="L8284" s="1">
        <v>44791.254131944443</v>
      </c>
      <c r="M8284" t="s">
        <v>984</v>
      </c>
      <c r="N8284" t="s">
        <v>985</v>
      </c>
      <c r="O8284">
        <v>460</v>
      </c>
      <c r="P8284">
        <v>0</v>
      </c>
      <c r="Q8284">
        <v>0</v>
      </c>
      <c r="R8284">
        <v>460</v>
      </c>
      <c r="S8284">
        <v>0</v>
      </c>
      <c r="T8284">
        <v>-460</v>
      </c>
      <c r="U8284">
        <v>0</v>
      </c>
      <c r="V8284">
        <v>0</v>
      </c>
      <c r="W8284">
        <v>0</v>
      </c>
      <c r="X8284">
        <v>0</v>
      </c>
      <c r="Y8284" s="2">
        <v>-460</v>
      </c>
      <c r="Z8284" s="2">
        <v>0</v>
      </c>
      <c r="AA8284">
        <v>0</v>
      </c>
      <c r="AB8284" s="2">
        <v>460</v>
      </c>
      <c r="AC8284">
        <v>-460</v>
      </c>
      <c r="AD8284">
        <v>0</v>
      </c>
      <c r="AE8284">
        <v>0</v>
      </c>
      <c r="AF8284">
        <f>Table1[[#This Row],[RPMO Balance]]-Table1[[#This Row],[RSP Balance]]</f>
        <v>0</v>
      </c>
      <c r="AG8284">
        <f>Table1[[#This Row],[RSP Total Charges]]+Table1[[#This Row],[TotalPaymentUnallocatedAmount]]+Table1[[#This Row],[TotalCreditUnallocatedAmount]]</f>
        <v>0</v>
      </c>
    </row>
    <row r="8285" spans="1:33" hidden="1" x14ac:dyDescent="0.25">
      <c r="A8285" t="s">
        <v>17091</v>
      </c>
      <c r="B8285">
        <v>21175</v>
      </c>
      <c r="C8285" t="s">
        <v>19798</v>
      </c>
      <c r="D8285">
        <v>19081</v>
      </c>
      <c r="E8285">
        <v>1615</v>
      </c>
      <c r="F8285" t="s">
        <v>19018</v>
      </c>
      <c r="G8285" t="s">
        <v>19019</v>
      </c>
      <c r="H8285" t="s">
        <v>19799</v>
      </c>
      <c r="I8285" s="1">
        <v>44773.449305555558</v>
      </c>
      <c r="J8285" s="1">
        <v>44791</v>
      </c>
      <c r="K8285" s="1">
        <v>44773.449305555558</v>
      </c>
      <c r="L8285" s="1">
        <v>44791.254131944443</v>
      </c>
      <c r="M8285" t="s">
        <v>984</v>
      </c>
      <c r="N8285" t="s">
        <v>985</v>
      </c>
      <c r="O8285">
        <v>8290</v>
      </c>
      <c r="P8285">
        <v>0</v>
      </c>
      <c r="Q8285">
        <v>0</v>
      </c>
      <c r="R8285">
        <v>8290</v>
      </c>
      <c r="S8285">
        <v>0</v>
      </c>
      <c r="T8285">
        <v>-8290</v>
      </c>
      <c r="U8285">
        <v>0</v>
      </c>
      <c r="V8285">
        <v>0</v>
      </c>
      <c r="W8285">
        <v>0</v>
      </c>
      <c r="X8285">
        <v>0</v>
      </c>
      <c r="Y8285" s="2">
        <v>-8290</v>
      </c>
      <c r="Z8285" s="2">
        <v>0</v>
      </c>
      <c r="AA8285">
        <v>0</v>
      </c>
      <c r="AB8285" s="2">
        <v>8290</v>
      </c>
      <c r="AC8285">
        <v>-8290</v>
      </c>
      <c r="AD8285">
        <v>0</v>
      </c>
      <c r="AE8285">
        <v>0</v>
      </c>
      <c r="AF8285">
        <f>Table1[[#This Row],[RPMO Balance]]-Table1[[#This Row],[RSP Balance]]</f>
        <v>0</v>
      </c>
      <c r="AG8285">
        <f>Table1[[#This Row],[RSP Total Charges]]+Table1[[#This Row],[TotalPaymentUnallocatedAmount]]+Table1[[#This Row],[TotalCreditUnallocatedAmount]]</f>
        <v>0</v>
      </c>
    </row>
    <row r="8286" spans="1:33" hidden="1" x14ac:dyDescent="0.25">
      <c r="A8286" t="s">
        <v>17091</v>
      </c>
      <c r="B8286">
        <v>21176</v>
      </c>
      <c r="C8286" t="s">
        <v>19800</v>
      </c>
      <c r="D8286">
        <v>19082</v>
      </c>
      <c r="E8286">
        <v>1382</v>
      </c>
      <c r="F8286" t="s">
        <v>7198</v>
      </c>
      <c r="G8286" t="s">
        <v>9077</v>
      </c>
      <c r="H8286" t="s">
        <v>19801</v>
      </c>
      <c r="I8286" s="1">
        <v>44773.450219907405</v>
      </c>
      <c r="J8286" s="1">
        <v>44791</v>
      </c>
      <c r="K8286" s="1">
        <v>44773.450219907405</v>
      </c>
      <c r="L8286" s="1">
        <v>44791.254131944443</v>
      </c>
      <c r="M8286" t="s">
        <v>984</v>
      </c>
      <c r="N8286" t="s">
        <v>985</v>
      </c>
      <c r="O8286">
        <v>590</v>
      </c>
      <c r="P8286">
        <v>0</v>
      </c>
      <c r="Q8286">
        <v>0</v>
      </c>
      <c r="R8286">
        <v>590</v>
      </c>
      <c r="S8286">
        <v>0</v>
      </c>
      <c r="T8286">
        <v>-590</v>
      </c>
      <c r="U8286">
        <v>0</v>
      </c>
      <c r="V8286">
        <v>0</v>
      </c>
      <c r="W8286">
        <v>0</v>
      </c>
      <c r="X8286">
        <v>0</v>
      </c>
      <c r="Y8286" s="2">
        <v>-590</v>
      </c>
      <c r="Z8286" s="2">
        <v>0</v>
      </c>
      <c r="AA8286">
        <v>0</v>
      </c>
      <c r="AB8286" s="2">
        <v>590</v>
      </c>
      <c r="AC8286">
        <v>-590</v>
      </c>
      <c r="AD8286">
        <v>0</v>
      </c>
      <c r="AE8286">
        <v>0</v>
      </c>
      <c r="AF8286">
        <f>Table1[[#This Row],[RPMO Balance]]-Table1[[#This Row],[RSP Balance]]</f>
        <v>0</v>
      </c>
      <c r="AG8286">
        <f>Table1[[#This Row],[RSP Total Charges]]+Table1[[#This Row],[TotalPaymentUnallocatedAmount]]+Table1[[#This Row],[TotalCreditUnallocatedAmount]]</f>
        <v>0</v>
      </c>
    </row>
    <row r="8287" spans="1:33" hidden="1" x14ac:dyDescent="0.25">
      <c r="A8287" t="s">
        <v>17091</v>
      </c>
      <c r="B8287">
        <v>21177</v>
      </c>
      <c r="C8287" t="s">
        <v>19802</v>
      </c>
      <c r="D8287">
        <v>19083</v>
      </c>
      <c r="E8287">
        <v>1655</v>
      </c>
      <c r="F8287" t="s">
        <v>5149</v>
      </c>
      <c r="G8287" t="s">
        <v>8391</v>
      </c>
      <c r="H8287" t="s">
        <v>19803</v>
      </c>
      <c r="I8287" s="1">
        <v>44773.45039351852</v>
      </c>
      <c r="J8287" s="1">
        <v>44787.45039351852</v>
      </c>
      <c r="K8287" s="1">
        <v>44773</v>
      </c>
      <c r="L8287" s="1">
        <v>44785.222986111112</v>
      </c>
      <c r="M8287" t="s">
        <v>984</v>
      </c>
      <c r="N8287" t="s">
        <v>985</v>
      </c>
      <c r="O8287">
        <v>8440</v>
      </c>
      <c r="P8287">
        <v>0</v>
      </c>
      <c r="Q8287">
        <v>0</v>
      </c>
      <c r="R8287">
        <v>8440</v>
      </c>
      <c r="S8287">
        <v>0</v>
      </c>
      <c r="T8287">
        <v>-8440</v>
      </c>
      <c r="U8287">
        <v>0</v>
      </c>
      <c r="V8287">
        <v>0</v>
      </c>
      <c r="W8287">
        <v>0</v>
      </c>
      <c r="X8287">
        <v>0</v>
      </c>
      <c r="Y8287" s="2">
        <v>-8440</v>
      </c>
      <c r="Z8287" s="2">
        <v>0</v>
      </c>
      <c r="AA8287">
        <v>0</v>
      </c>
      <c r="AB8287" s="2">
        <v>8440</v>
      </c>
      <c r="AC8287">
        <v>-8440</v>
      </c>
      <c r="AD8287">
        <v>0</v>
      </c>
      <c r="AE8287">
        <v>0</v>
      </c>
      <c r="AF8287">
        <f>Table1[[#This Row],[RPMO Balance]]-Table1[[#This Row],[RSP Balance]]</f>
        <v>0</v>
      </c>
      <c r="AG8287">
        <f>Table1[[#This Row],[RSP Total Charges]]+Table1[[#This Row],[TotalPaymentUnallocatedAmount]]+Table1[[#This Row],[TotalCreditUnallocatedAmount]]</f>
        <v>0</v>
      </c>
    </row>
    <row r="8288" spans="1:33" hidden="1" x14ac:dyDescent="0.25">
      <c r="A8288" t="s">
        <v>17091</v>
      </c>
      <c r="B8288">
        <v>21178</v>
      </c>
      <c r="C8288" t="s">
        <v>19804</v>
      </c>
      <c r="D8288">
        <v>19084</v>
      </c>
      <c r="E8288">
        <v>1272</v>
      </c>
      <c r="F8288" t="s">
        <v>1778</v>
      </c>
      <c r="G8288" t="s">
        <v>2883</v>
      </c>
      <c r="H8288" t="s">
        <v>19805</v>
      </c>
      <c r="I8288" s="1">
        <v>44773.450636574074</v>
      </c>
      <c r="J8288" s="1">
        <v>44791</v>
      </c>
      <c r="K8288" s="1">
        <v>44773.450636574074</v>
      </c>
      <c r="L8288" s="1">
        <v>44791.254131944443</v>
      </c>
      <c r="M8288" t="s">
        <v>984</v>
      </c>
      <c r="N8288" t="s">
        <v>985</v>
      </c>
      <c r="O8288">
        <v>7610</v>
      </c>
      <c r="P8288">
        <v>0</v>
      </c>
      <c r="Q8288">
        <v>0</v>
      </c>
      <c r="R8288">
        <v>7610</v>
      </c>
      <c r="S8288">
        <v>0</v>
      </c>
      <c r="T8288">
        <v>-7610</v>
      </c>
      <c r="U8288">
        <v>0</v>
      </c>
      <c r="V8288">
        <v>0</v>
      </c>
      <c r="W8288">
        <v>0</v>
      </c>
      <c r="X8288">
        <v>0</v>
      </c>
      <c r="Y8288" s="2">
        <v>-7610</v>
      </c>
      <c r="Z8288" s="2">
        <v>0</v>
      </c>
      <c r="AA8288">
        <v>0</v>
      </c>
      <c r="AB8288" s="2">
        <v>7610</v>
      </c>
      <c r="AC8288">
        <v>-7610</v>
      </c>
      <c r="AD8288">
        <v>0</v>
      </c>
      <c r="AE8288">
        <v>0</v>
      </c>
      <c r="AF8288">
        <f>Table1[[#This Row],[RPMO Balance]]-Table1[[#This Row],[RSP Balance]]</f>
        <v>0</v>
      </c>
      <c r="AG8288">
        <f>Table1[[#This Row],[RSP Total Charges]]+Table1[[#This Row],[TotalPaymentUnallocatedAmount]]+Table1[[#This Row],[TotalCreditUnallocatedAmount]]</f>
        <v>0</v>
      </c>
    </row>
    <row r="8289" spans="1:33" hidden="1" x14ac:dyDescent="0.25">
      <c r="A8289" t="s">
        <v>17091</v>
      </c>
      <c r="B8289">
        <v>21179</v>
      </c>
      <c r="C8289" t="s">
        <v>19806</v>
      </c>
      <c r="D8289">
        <v>19085</v>
      </c>
      <c r="E8289">
        <v>1538</v>
      </c>
      <c r="F8289" t="s">
        <v>18821</v>
      </c>
      <c r="G8289" t="s">
        <v>1314</v>
      </c>
      <c r="H8289" t="s">
        <v>19807</v>
      </c>
      <c r="I8289" s="1">
        <v>44773.450844907406</v>
      </c>
      <c r="J8289" s="1">
        <v>44787.450844907406</v>
      </c>
      <c r="K8289" s="1">
        <v>44773</v>
      </c>
      <c r="L8289" s="1">
        <v>44785.222986111112</v>
      </c>
      <c r="M8289" t="s">
        <v>984</v>
      </c>
      <c r="N8289" t="s">
        <v>985</v>
      </c>
      <c r="O8289">
        <v>990</v>
      </c>
      <c r="P8289">
        <v>0</v>
      </c>
      <c r="Q8289">
        <v>0</v>
      </c>
      <c r="R8289">
        <v>990</v>
      </c>
      <c r="S8289">
        <v>0</v>
      </c>
      <c r="T8289">
        <v>-990</v>
      </c>
      <c r="U8289">
        <v>0</v>
      </c>
      <c r="V8289">
        <v>0</v>
      </c>
      <c r="W8289">
        <v>0</v>
      </c>
      <c r="X8289">
        <v>0</v>
      </c>
      <c r="Y8289" s="2">
        <v>-990</v>
      </c>
      <c r="Z8289" s="2">
        <v>0</v>
      </c>
      <c r="AA8289">
        <v>0</v>
      </c>
      <c r="AB8289" s="2">
        <v>990</v>
      </c>
      <c r="AC8289">
        <v>-990</v>
      </c>
      <c r="AD8289">
        <v>0</v>
      </c>
      <c r="AE8289">
        <v>0</v>
      </c>
      <c r="AF8289">
        <f>Table1[[#This Row],[RPMO Balance]]-Table1[[#This Row],[RSP Balance]]</f>
        <v>0</v>
      </c>
      <c r="AG8289">
        <f>Table1[[#This Row],[RSP Total Charges]]+Table1[[#This Row],[TotalPaymentUnallocatedAmount]]+Table1[[#This Row],[TotalCreditUnallocatedAmount]]</f>
        <v>0</v>
      </c>
    </row>
    <row r="8290" spans="1:33" hidden="1" x14ac:dyDescent="0.25">
      <c r="A8290" t="s">
        <v>17091</v>
      </c>
      <c r="B8290">
        <v>21180</v>
      </c>
      <c r="C8290" t="s">
        <v>19808</v>
      </c>
      <c r="D8290">
        <v>19086</v>
      </c>
      <c r="E8290">
        <v>1538</v>
      </c>
      <c r="F8290" t="s">
        <v>18821</v>
      </c>
      <c r="G8290" t="s">
        <v>1314</v>
      </c>
      <c r="H8290" t="s">
        <v>19807</v>
      </c>
      <c r="I8290" s="1">
        <v>44773.451053240744</v>
      </c>
      <c r="J8290" s="1">
        <v>44787.451053240744</v>
      </c>
      <c r="K8290" s="1">
        <v>44773</v>
      </c>
      <c r="L8290" s="1">
        <v>44784.198784722219</v>
      </c>
      <c r="M8290" t="s">
        <v>984</v>
      </c>
      <c r="N8290" t="s">
        <v>985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f>Table1[[#This Row],[RPMO Balance]]-Table1[[#This Row],[RSP Balance]]</f>
        <v>0</v>
      </c>
      <c r="AG8290">
        <f>Table1[[#This Row],[RSP Total Charges]]+Table1[[#This Row],[TotalPaymentUnallocatedAmount]]+Table1[[#This Row],[TotalCreditUnallocatedAmount]]</f>
        <v>0</v>
      </c>
    </row>
    <row r="8291" spans="1:33" hidden="1" x14ac:dyDescent="0.25">
      <c r="A8291" t="s">
        <v>17091</v>
      </c>
      <c r="B8291">
        <v>21181</v>
      </c>
      <c r="C8291" t="s">
        <v>19809</v>
      </c>
      <c r="D8291">
        <v>19087</v>
      </c>
      <c r="E8291">
        <v>1412</v>
      </c>
      <c r="F8291" t="s">
        <v>1616</v>
      </c>
      <c r="G8291" t="s">
        <v>18452</v>
      </c>
      <c r="H8291" t="s">
        <v>19810</v>
      </c>
      <c r="I8291" s="1">
        <v>44773.451226851852</v>
      </c>
      <c r="J8291" s="1">
        <v>44787.451226851852</v>
      </c>
      <c r="K8291" s="1">
        <v>44773</v>
      </c>
      <c r="L8291" s="1">
        <v>44785.222986111112</v>
      </c>
      <c r="M8291" t="s">
        <v>984</v>
      </c>
      <c r="N8291" t="s">
        <v>985</v>
      </c>
      <c r="O8291">
        <v>7400</v>
      </c>
      <c r="P8291">
        <v>0</v>
      </c>
      <c r="Q8291">
        <v>0</v>
      </c>
      <c r="R8291">
        <v>7400</v>
      </c>
      <c r="S8291">
        <v>0</v>
      </c>
      <c r="T8291">
        <v>-7400</v>
      </c>
      <c r="U8291">
        <v>0</v>
      </c>
      <c r="V8291">
        <v>0</v>
      </c>
      <c r="W8291">
        <v>0</v>
      </c>
      <c r="X8291">
        <v>0</v>
      </c>
      <c r="Y8291" s="2">
        <v>-7400</v>
      </c>
      <c r="Z8291" s="2">
        <v>0</v>
      </c>
      <c r="AA8291">
        <v>0</v>
      </c>
      <c r="AB8291" s="2">
        <v>7400</v>
      </c>
      <c r="AC8291">
        <v>-7400</v>
      </c>
      <c r="AD8291">
        <v>0</v>
      </c>
      <c r="AE8291">
        <v>0</v>
      </c>
      <c r="AF8291">
        <f>Table1[[#This Row],[RPMO Balance]]-Table1[[#This Row],[RSP Balance]]</f>
        <v>0</v>
      </c>
      <c r="AG8291">
        <f>Table1[[#This Row],[RSP Total Charges]]+Table1[[#This Row],[TotalPaymentUnallocatedAmount]]+Table1[[#This Row],[TotalCreditUnallocatedAmount]]</f>
        <v>0</v>
      </c>
    </row>
    <row r="8292" spans="1:33" hidden="1" x14ac:dyDescent="0.25">
      <c r="A8292" t="s">
        <v>17091</v>
      </c>
      <c r="B8292">
        <v>21182</v>
      </c>
      <c r="C8292" t="s">
        <v>19811</v>
      </c>
      <c r="D8292">
        <v>19088</v>
      </c>
      <c r="E8292">
        <v>1365</v>
      </c>
      <c r="F8292" t="s">
        <v>95</v>
      </c>
      <c r="G8292" t="s">
        <v>18300</v>
      </c>
      <c r="H8292" t="s">
        <v>19812</v>
      </c>
      <c r="I8292" s="1">
        <v>44773.451990740738</v>
      </c>
      <c r="J8292" s="1">
        <v>44787.451990740738</v>
      </c>
      <c r="K8292" s="1">
        <v>44773</v>
      </c>
      <c r="L8292" s="1">
        <v>44785.222986111112</v>
      </c>
      <c r="M8292" t="s">
        <v>984</v>
      </c>
      <c r="N8292" t="s">
        <v>985</v>
      </c>
      <c r="O8292">
        <v>7100</v>
      </c>
      <c r="P8292">
        <v>0</v>
      </c>
      <c r="Q8292">
        <v>0</v>
      </c>
      <c r="R8292">
        <v>7100</v>
      </c>
      <c r="S8292">
        <v>0</v>
      </c>
      <c r="T8292">
        <v>-7100</v>
      </c>
      <c r="U8292">
        <v>0</v>
      </c>
      <c r="V8292">
        <v>0</v>
      </c>
      <c r="W8292">
        <v>0</v>
      </c>
      <c r="X8292">
        <v>0</v>
      </c>
      <c r="Y8292" s="2">
        <v>-7100</v>
      </c>
      <c r="Z8292" s="2">
        <v>0</v>
      </c>
      <c r="AA8292">
        <v>0</v>
      </c>
      <c r="AB8292" s="2">
        <v>7100</v>
      </c>
      <c r="AC8292">
        <v>-7100</v>
      </c>
      <c r="AD8292">
        <v>0</v>
      </c>
      <c r="AE8292">
        <v>0</v>
      </c>
      <c r="AF8292">
        <f>Table1[[#This Row],[RPMO Balance]]-Table1[[#This Row],[RSP Balance]]</f>
        <v>0</v>
      </c>
      <c r="AG8292">
        <f>Table1[[#This Row],[RSP Total Charges]]+Table1[[#This Row],[TotalPaymentUnallocatedAmount]]+Table1[[#This Row],[TotalCreditUnallocatedAmount]]</f>
        <v>0</v>
      </c>
    </row>
    <row r="8293" spans="1:33" hidden="1" x14ac:dyDescent="0.25">
      <c r="A8293" t="s">
        <v>17091</v>
      </c>
      <c r="B8293">
        <v>21183</v>
      </c>
      <c r="C8293" t="s">
        <v>19813</v>
      </c>
      <c r="D8293">
        <v>19089</v>
      </c>
      <c r="E8293">
        <v>1435</v>
      </c>
      <c r="F8293" t="s">
        <v>1006</v>
      </c>
      <c r="G8293" t="s">
        <v>18520</v>
      </c>
      <c r="H8293" t="s">
        <v>19814</v>
      </c>
      <c r="I8293" s="1">
        <v>44773.452152777776</v>
      </c>
      <c r="J8293" s="1">
        <v>44787.452152777776</v>
      </c>
      <c r="K8293" s="1">
        <v>44773</v>
      </c>
      <c r="L8293" s="1">
        <v>44785.222986111112</v>
      </c>
      <c r="M8293" t="s">
        <v>984</v>
      </c>
      <c r="N8293" t="s">
        <v>985</v>
      </c>
      <c r="O8293">
        <v>990</v>
      </c>
      <c r="P8293">
        <v>0</v>
      </c>
      <c r="Q8293">
        <v>0</v>
      </c>
      <c r="R8293">
        <v>990</v>
      </c>
      <c r="S8293">
        <v>0</v>
      </c>
      <c r="T8293">
        <v>-990</v>
      </c>
      <c r="U8293">
        <v>0</v>
      </c>
      <c r="V8293">
        <v>0</v>
      </c>
      <c r="W8293">
        <v>0</v>
      </c>
      <c r="X8293">
        <v>0</v>
      </c>
      <c r="Y8293" s="2">
        <v>-990</v>
      </c>
      <c r="Z8293" s="2">
        <v>0</v>
      </c>
      <c r="AA8293">
        <v>0</v>
      </c>
      <c r="AB8293" s="2">
        <v>990</v>
      </c>
      <c r="AC8293">
        <v>-990</v>
      </c>
      <c r="AD8293">
        <v>0</v>
      </c>
      <c r="AE8293">
        <v>0</v>
      </c>
      <c r="AF8293">
        <f>Table1[[#This Row],[RPMO Balance]]-Table1[[#This Row],[RSP Balance]]</f>
        <v>0</v>
      </c>
      <c r="AG8293">
        <f>Table1[[#This Row],[RSP Total Charges]]+Table1[[#This Row],[TotalPaymentUnallocatedAmount]]+Table1[[#This Row],[TotalCreditUnallocatedAmount]]</f>
        <v>0</v>
      </c>
    </row>
    <row r="8294" spans="1:33" hidden="1" x14ac:dyDescent="0.25">
      <c r="A8294" t="s">
        <v>17091</v>
      </c>
      <c r="B8294">
        <v>21184</v>
      </c>
      <c r="C8294" t="s">
        <v>19815</v>
      </c>
      <c r="D8294">
        <v>19090</v>
      </c>
      <c r="E8294">
        <v>1361</v>
      </c>
      <c r="F8294" t="s">
        <v>3039</v>
      </c>
      <c r="G8294" t="s">
        <v>18293</v>
      </c>
      <c r="H8294" t="s">
        <v>19816</v>
      </c>
      <c r="I8294" s="1">
        <v>44773.452337962961</v>
      </c>
      <c r="J8294" s="1">
        <v>44787.452337962961</v>
      </c>
      <c r="K8294" s="1">
        <v>44773</v>
      </c>
      <c r="L8294" s="1">
        <v>44785.222986111112</v>
      </c>
      <c r="M8294" t="s">
        <v>984</v>
      </c>
      <c r="N8294" t="s">
        <v>985</v>
      </c>
      <c r="O8294">
        <v>7610</v>
      </c>
      <c r="P8294">
        <v>0</v>
      </c>
      <c r="Q8294">
        <v>0</v>
      </c>
      <c r="R8294">
        <v>7610</v>
      </c>
      <c r="S8294">
        <v>0</v>
      </c>
      <c r="T8294">
        <v>-7610</v>
      </c>
      <c r="U8294">
        <v>0</v>
      </c>
      <c r="V8294">
        <v>0</v>
      </c>
      <c r="W8294">
        <v>0</v>
      </c>
      <c r="X8294">
        <v>0</v>
      </c>
      <c r="Y8294" s="2">
        <v>-7610</v>
      </c>
      <c r="Z8294" s="2">
        <v>0</v>
      </c>
      <c r="AA8294">
        <v>0</v>
      </c>
      <c r="AB8294" s="2">
        <v>7610</v>
      </c>
      <c r="AC8294">
        <v>-7610</v>
      </c>
      <c r="AD8294">
        <v>0</v>
      </c>
      <c r="AE8294">
        <v>0</v>
      </c>
      <c r="AF8294">
        <f>Table1[[#This Row],[RPMO Balance]]-Table1[[#This Row],[RSP Balance]]</f>
        <v>0</v>
      </c>
      <c r="AG8294">
        <f>Table1[[#This Row],[RSP Total Charges]]+Table1[[#This Row],[TotalPaymentUnallocatedAmount]]+Table1[[#This Row],[TotalCreditUnallocatedAmount]]</f>
        <v>0</v>
      </c>
    </row>
    <row r="8295" spans="1:33" hidden="1" x14ac:dyDescent="0.25">
      <c r="A8295" t="s">
        <v>17091</v>
      </c>
      <c r="B8295">
        <v>21185</v>
      </c>
      <c r="C8295" t="s">
        <v>19817</v>
      </c>
      <c r="D8295">
        <v>19091</v>
      </c>
      <c r="E8295">
        <v>1361</v>
      </c>
      <c r="F8295" t="s">
        <v>3039</v>
      </c>
      <c r="G8295" t="s">
        <v>18293</v>
      </c>
      <c r="H8295" t="s">
        <v>19816</v>
      </c>
      <c r="I8295" s="1">
        <v>44773.452696759261</v>
      </c>
      <c r="J8295" s="1">
        <v>44787.452696759261</v>
      </c>
      <c r="K8295" s="1">
        <v>44773</v>
      </c>
      <c r="L8295" s="1">
        <v>44784.198784722219</v>
      </c>
      <c r="M8295" t="s">
        <v>984</v>
      </c>
      <c r="N8295" t="s">
        <v>985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f>Table1[[#This Row],[RPMO Balance]]-Table1[[#This Row],[RSP Balance]]</f>
        <v>0</v>
      </c>
      <c r="AG8295">
        <f>Table1[[#This Row],[RSP Total Charges]]+Table1[[#This Row],[TotalPaymentUnallocatedAmount]]+Table1[[#This Row],[TotalCreditUnallocatedAmount]]</f>
        <v>0</v>
      </c>
    </row>
    <row r="8296" spans="1:33" hidden="1" x14ac:dyDescent="0.25">
      <c r="A8296" t="s">
        <v>17091</v>
      </c>
      <c r="B8296">
        <v>21186</v>
      </c>
      <c r="C8296" t="s">
        <v>19818</v>
      </c>
      <c r="D8296">
        <v>19092</v>
      </c>
      <c r="E8296">
        <v>1247</v>
      </c>
      <c r="F8296" t="s">
        <v>1893</v>
      </c>
      <c r="G8296" t="s">
        <v>17953</v>
      </c>
      <c r="H8296" t="s">
        <v>19819</v>
      </c>
      <c r="I8296" s="1">
        <v>44773.452870370369</v>
      </c>
      <c r="J8296" s="1">
        <v>44791</v>
      </c>
      <c r="K8296" s="1">
        <v>44773.452870370369</v>
      </c>
      <c r="L8296" s="1">
        <v>44791.254131944443</v>
      </c>
      <c r="M8296" t="s">
        <v>984</v>
      </c>
      <c r="N8296" t="s">
        <v>985</v>
      </c>
      <c r="O8296">
        <v>330</v>
      </c>
      <c r="P8296">
        <v>0</v>
      </c>
      <c r="Q8296">
        <v>0</v>
      </c>
      <c r="R8296">
        <v>330</v>
      </c>
      <c r="S8296">
        <v>0</v>
      </c>
      <c r="T8296">
        <v>-330</v>
      </c>
      <c r="U8296">
        <v>0</v>
      </c>
      <c r="V8296">
        <v>0</v>
      </c>
      <c r="W8296">
        <v>0</v>
      </c>
      <c r="X8296">
        <v>0</v>
      </c>
      <c r="Y8296" s="2">
        <v>-330</v>
      </c>
      <c r="Z8296" s="2">
        <v>0</v>
      </c>
      <c r="AA8296">
        <v>0</v>
      </c>
      <c r="AB8296" s="2">
        <v>330</v>
      </c>
      <c r="AC8296">
        <v>-330</v>
      </c>
      <c r="AD8296">
        <v>0</v>
      </c>
      <c r="AE8296">
        <v>0</v>
      </c>
      <c r="AF8296">
        <f>Table1[[#This Row],[RPMO Balance]]-Table1[[#This Row],[RSP Balance]]</f>
        <v>0</v>
      </c>
      <c r="AG8296">
        <f>Table1[[#This Row],[RSP Total Charges]]+Table1[[#This Row],[TotalPaymentUnallocatedAmount]]+Table1[[#This Row],[TotalCreditUnallocatedAmount]]</f>
        <v>0</v>
      </c>
    </row>
    <row r="8297" spans="1:33" hidden="1" x14ac:dyDescent="0.25">
      <c r="A8297" t="s">
        <v>17091</v>
      </c>
      <c r="B8297">
        <v>21187</v>
      </c>
      <c r="C8297" t="s">
        <v>19820</v>
      </c>
      <c r="D8297">
        <v>19093</v>
      </c>
      <c r="E8297">
        <v>1262</v>
      </c>
      <c r="F8297" t="s">
        <v>1108</v>
      </c>
      <c r="G8297" t="s">
        <v>17995</v>
      </c>
      <c r="H8297" t="s">
        <v>19821</v>
      </c>
      <c r="I8297" s="1">
        <v>44773.453055555554</v>
      </c>
      <c r="J8297" s="1">
        <v>44791</v>
      </c>
      <c r="K8297" s="1">
        <v>44773.453055555554</v>
      </c>
      <c r="L8297" s="1">
        <v>44791.254131944443</v>
      </c>
      <c r="M8297" t="s">
        <v>984</v>
      </c>
      <c r="N8297" t="s">
        <v>985</v>
      </c>
      <c r="O8297">
        <v>7217.58</v>
      </c>
      <c r="P8297">
        <v>0</v>
      </c>
      <c r="Q8297">
        <v>0</v>
      </c>
      <c r="R8297">
        <v>7217.58</v>
      </c>
      <c r="S8297">
        <v>0</v>
      </c>
      <c r="T8297">
        <v>-7217.58</v>
      </c>
      <c r="U8297">
        <v>0</v>
      </c>
      <c r="V8297">
        <v>0</v>
      </c>
      <c r="W8297">
        <v>0</v>
      </c>
      <c r="X8297">
        <v>0</v>
      </c>
      <c r="Y8297" s="2">
        <v>-7217.58</v>
      </c>
      <c r="Z8297" s="2">
        <v>0</v>
      </c>
      <c r="AA8297">
        <v>0</v>
      </c>
      <c r="AB8297" s="2">
        <v>7217.58</v>
      </c>
      <c r="AC8297">
        <v>-7217.58</v>
      </c>
      <c r="AD8297">
        <v>0</v>
      </c>
      <c r="AE8297">
        <v>0</v>
      </c>
      <c r="AF8297">
        <f>Table1[[#This Row],[RPMO Balance]]-Table1[[#This Row],[RSP Balance]]</f>
        <v>0</v>
      </c>
      <c r="AG8297">
        <f>Table1[[#This Row],[RSP Total Charges]]+Table1[[#This Row],[TotalPaymentUnallocatedAmount]]+Table1[[#This Row],[TotalCreditUnallocatedAmount]]</f>
        <v>0</v>
      </c>
    </row>
    <row r="8298" spans="1:33" hidden="1" x14ac:dyDescent="0.25">
      <c r="A8298" t="s">
        <v>17091</v>
      </c>
      <c r="B8298">
        <v>21188</v>
      </c>
      <c r="C8298" t="s">
        <v>19822</v>
      </c>
      <c r="D8298">
        <v>19094</v>
      </c>
      <c r="E8298">
        <v>1596</v>
      </c>
      <c r="F8298" t="s">
        <v>18975</v>
      </c>
      <c r="G8298" t="s">
        <v>18976</v>
      </c>
      <c r="H8298" t="s">
        <v>19823</v>
      </c>
      <c r="I8298" s="1">
        <v>44773.453344907408</v>
      </c>
      <c r="J8298" s="1">
        <v>44787.453344907408</v>
      </c>
      <c r="K8298" s="1">
        <v>44773</v>
      </c>
      <c r="L8298" s="1">
        <v>44785.222986111112</v>
      </c>
      <c r="M8298" t="s">
        <v>984</v>
      </c>
      <c r="N8298" t="s">
        <v>985</v>
      </c>
      <c r="O8298">
        <v>6400</v>
      </c>
      <c r="P8298">
        <v>0</v>
      </c>
      <c r="Q8298">
        <v>-150</v>
      </c>
      <c r="R8298">
        <v>6550</v>
      </c>
      <c r="S8298">
        <v>0</v>
      </c>
      <c r="T8298">
        <v>-6400</v>
      </c>
      <c r="U8298">
        <v>0</v>
      </c>
      <c r="V8298">
        <v>0</v>
      </c>
      <c r="W8298">
        <v>0</v>
      </c>
      <c r="X8298">
        <v>0</v>
      </c>
      <c r="Y8298" s="2">
        <v>-6400</v>
      </c>
      <c r="Z8298" s="2">
        <v>-150</v>
      </c>
      <c r="AA8298">
        <v>0</v>
      </c>
      <c r="AB8298" s="2">
        <v>6550</v>
      </c>
      <c r="AC8298">
        <v>-6400</v>
      </c>
      <c r="AD8298">
        <v>-150</v>
      </c>
      <c r="AE8298">
        <v>0</v>
      </c>
      <c r="AF8298">
        <f>Table1[[#This Row],[RPMO Balance]]-Table1[[#This Row],[RSP Balance]]</f>
        <v>0</v>
      </c>
      <c r="AG8298">
        <f>Table1[[#This Row],[RSP Total Charges]]+Table1[[#This Row],[TotalPaymentUnallocatedAmount]]+Table1[[#This Row],[TotalCreditUnallocatedAmount]]</f>
        <v>0</v>
      </c>
    </row>
    <row r="8299" spans="1:33" hidden="1" x14ac:dyDescent="0.25">
      <c r="A8299" t="s">
        <v>17091</v>
      </c>
      <c r="B8299">
        <v>21189</v>
      </c>
      <c r="C8299" t="s">
        <v>19824</v>
      </c>
      <c r="D8299">
        <v>19095</v>
      </c>
      <c r="E8299">
        <v>1289</v>
      </c>
      <c r="F8299" t="s">
        <v>18076</v>
      </c>
      <c r="G8299" t="s">
        <v>531</v>
      </c>
      <c r="H8299" t="s">
        <v>19825</v>
      </c>
      <c r="I8299" s="1">
        <v>44773.454039351855</v>
      </c>
      <c r="J8299" s="1">
        <v>44787.454039351855</v>
      </c>
      <c r="K8299" s="1">
        <v>44773</v>
      </c>
      <c r="L8299" s="1">
        <v>44785.222986111112</v>
      </c>
      <c r="M8299" t="s">
        <v>984</v>
      </c>
      <c r="N8299" t="s">
        <v>985</v>
      </c>
      <c r="O8299">
        <v>5700</v>
      </c>
      <c r="P8299">
        <v>0</v>
      </c>
      <c r="Q8299">
        <v>0</v>
      </c>
      <c r="R8299">
        <v>5700</v>
      </c>
      <c r="S8299">
        <v>0</v>
      </c>
      <c r="T8299">
        <v>-5700</v>
      </c>
      <c r="U8299">
        <v>0</v>
      </c>
      <c r="V8299">
        <v>0</v>
      </c>
      <c r="W8299">
        <v>0</v>
      </c>
      <c r="X8299">
        <v>0</v>
      </c>
      <c r="Y8299" s="2">
        <v>-5700</v>
      </c>
      <c r="Z8299" s="2">
        <v>0</v>
      </c>
      <c r="AA8299">
        <v>0</v>
      </c>
      <c r="AB8299" s="2">
        <v>5700</v>
      </c>
      <c r="AC8299">
        <v>-5700</v>
      </c>
      <c r="AD8299">
        <v>0</v>
      </c>
      <c r="AE8299">
        <v>0</v>
      </c>
      <c r="AF8299">
        <f>Table1[[#This Row],[RPMO Balance]]-Table1[[#This Row],[RSP Balance]]</f>
        <v>0</v>
      </c>
      <c r="AG8299">
        <f>Table1[[#This Row],[RSP Total Charges]]+Table1[[#This Row],[TotalPaymentUnallocatedAmount]]+Table1[[#This Row],[TotalCreditUnallocatedAmount]]</f>
        <v>0</v>
      </c>
    </row>
    <row r="8300" spans="1:33" hidden="1" x14ac:dyDescent="0.25">
      <c r="A8300" t="s">
        <v>17091</v>
      </c>
      <c r="B8300">
        <v>21190</v>
      </c>
      <c r="C8300" t="s">
        <v>19826</v>
      </c>
      <c r="D8300">
        <v>19096</v>
      </c>
      <c r="E8300">
        <v>1490</v>
      </c>
      <c r="F8300" t="s">
        <v>4717</v>
      </c>
      <c r="G8300" t="s">
        <v>18678</v>
      </c>
      <c r="H8300" t="s">
        <v>19827</v>
      </c>
      <c r="I8300" s="1">
        <v>44773.454270833332</v>
      </c>
      <c r="J8300" s="1">
        <v>44797</v>
      </c>
      <c r="K8300" s="1">
        <v>44773.454270833332</v>
      </c>
      <c r="L8300" s="1">
        <v>44797.254131944443</v>
      </c>
      <c r="M8300" t="s">
        <v>984</v>
      </c>
      <c r="N8300" t="s">
        <v>985</v>
      </c>
      <c r="O8300">
        <v>330</v>
      </c>
      <c r="P8300">
        <v>0</v>
      </c>
      <c r="Q8300">
        <v>0</v>
      </c>
      <c r="R8300">
        <v>330</v>
      </c>
      <c r="S8300">
        <v>0</v>
      </c>
      <c r="T8300">
        <v>-330</v>
      </c>
      <c r="U8300">
        <v>0</v>
      </c>
      <c r="V8300">
        <v>0</v>
      </c>
      <c r="W8300">
        <v>0</v>
      </c>
      <c r="X8300">
        <v>0</v>
      </c>
      <c r="Y8300" s="2">
        <v>-330</v>
      </c>
      <c r="Z8300" s="2">
        <v>0</v>
      </c>
      <c r="AA8300">
        <v>0</v>
      </c>
      <c r="AB8300" s="2">
        <v>330</v>
      </c>
      <c r="AC8300">
        <v>-330</v>
      </c>
      <c r="AD8300">
        <v>0</v>
      </c>
      <c r="AE8300">
        <v>0</v>
      </c>
      <c r="AF8300">
        <f>Table1[[#This Row],[RPMO Balance]]-Table1[[#This Row],[RSP Balance]]</f>
        <v>0</v>
      </c>
      <c r="AG8300">
        <f>Table1[[#This Row],[RSP Total Charges]]+Table1[[#This Row],[TotalPaymentUnallocatedAmount]]+Table1[[#This Row],[TotalCreditUnallocatedAmount]]</f>
        <v>0</v>
      </c>
    </row>
    <row r="8301" spans="1:33" hidden="1" x14ac:dyDescent="0.25">
      <c r="A8301" t="s">
        <v>17091</v>
      </c>
      <c r="B8301">
        <v>21191</v>
      </c>
      <c r="C8301" t="s">
        <v>19828</v>
      </c>
      <c r="D8301">
        <v>19097</v>
      </c>
      <c r="E8301">
        <v>1373</v>
      </c>
      <c r="F8301" t="s">
        <v>18321</v>
      </c>
      <c r="G8301" t="s">
        <v>18322</v>
      </c>
      <c r="H8301" t="s">
        <v>19829</v>
      </c>
      <c r="I8301" s="1">
        <v>44773.454513888886</v>
      </c>
      <c r="J8301" s="1">
        <v>44791</v>
      </c>
      <c r="K8301" s="1">
        <v>44773.454513888886</v>
      </c>
      <c r="L8301" s="1">
        <v>44791.254131944443</v>
      </c>
      <c r="M8301" t="s">
        <v>984</v>
      </c>
      <c r="N8301" t="s">
        <v>985</v>
      </c>
      <c r="O8301">
        <v>600</v>
      </c>
      <c r="P8301">
        <v>0</v>
      </c>
      <c r="Q8301">
        <v>0</v>
      </c>
      <c r="R8301">
        <v>600</v>
      </c>
      <c r="S8301">
        <v>0</v>
      </c>
      <c r="T8301">
        <v>-600</v>
      </c>
      <c r="U8301">
        <v>0</v>
      </c>
      <c r="V8301">
        <v>0</v>
      </c>
      <c r="W8301">
        <v>0</v>
      </c>
      <c r="X8301">
        <v>0</v>
      </c>
      <c r="Y8301" s="2">
        <v>-600</v>
      </c>
      <c r="Z8301" s="2">
        <v>0</v>
      </c>
      <c r="AA8301">
        <v>0</v>
      </c>
      <c r="AB8301" s="2">
        <v>600</v>
      </c>
      <c r="AC8301">
        <v>-600</v>
      </c>
      <c r="AD8301">
        <v>0</v>
      </c>
      <c r="AE8301">
        <v>0</v>
      </c>
      <c r="AF8301">
        <f>Table1[[#This Row],[RPMO Balance]]-Table1[[#This Row],[RSP Balance]]</f>
        <v>0</v>
      </c>
      <c r="AG8301">
        <f>Table1[[#This Row],[RSP Total Charges]]+Table1[[#This Row],[TotalPaymentUnallocatedAmount]]+Table1[[#This Row],[TotalCreditUnallocatedAmount]]</f>
        <v>0</v>
      </c>
    </row>
    <row r="8302" spans="1:33" hidden="1" x14ac:dyDescent="0.25">
      <c r="A8302" t="s">
        <v>17091</v>
      </c>
      <c r="B8302">
        <v>21192</v>
      </c>
      <c r="C8302" t="s">
        <v>19830</v>
      </c>
      <c r="D8302">
        <v>19098</v>
      </c>
      <c r="E8302">
        <v>1118</v>
      </c>
      <c r="F8302" t="s">
        <v>17207</v>
      </c>
      <c r="G8302" t="s">
        <v>17208</v>
      </c>
      <c r="H8302" t="s">
        <v>19831</v>
      </c>
      <c r="I8302" s="1">
        <v>44773.454837962963</v>
      </c>
      <c r="J8302" s="1">
        <v>44791</v>
      </c>
      <c r="K8302" s="1">
        <v>44773.454837962963</v>
      </c>
      <c r="L8302" s="1">
        <v>44791.254131944443</v>
      </c>
      <c r="M8302" t="s">
        <v>984</v>
      </c>
      <c r="N8302" t="s">
        <v>985</v>
      </c>
      <c r="O8302">
        <v>1350</v>
      </c>
      <c r="P8302">
        <v>0</v>
      </c>
      <c r="Q8302">
        <v>0</v>
      </c>
      <c r="R8302">
        <v>1350</v>
      </c>
      <c r="S8302">
        <v>0</v>
      </c>
      <c r="T8302">
        <v>-1350</v>
      </c>
      <c r="U8302">
        <v>0</v>
      </c>
      <c r="V8302">
        <v>0</v>
      </c>
      <c r="W8302">
        <v>0</v>
      </c>
      <c r="X8302">
        <v>0</v>
      </c>
      <c r="Y8302" s="2">
        <v>-1350</v>
      </c>
      <c r="Z8302" s="2">
        <v>0</v>
      </c>
      <c r="AA8302">
        <v>0</v>
      </c>
      <c r="AB8302" s="2">
        <v>1350</v>
      </c>
      <c r="AC8302">
        <v>-1350</v>
      </c>
      <c r="AD8302">
        <v>0</v>
      </c>
      <c r="AE8302">
        <v>0</v>
      </c>
      <c r="AF8302">
        <f>Table1[[#This Row],[RPMO Balance]]-Table1[[#This Row],[RSP Balance]]</f>
        <v>0</v>
      </c>
      <c r="AG8302">
        <f>Table1[[#This Row],[RSP Total Charges]]+Table1[[#This Row],[TotalPaymentUnallocatedAmount]]+Table1[[#This Row],[TotalCreditUnallocatedAmount]]</f>
        <v>0</v>
      </c>
    </row>
    <row r="8303" spans="1:33" hidden="1" x14ac:dyDescent="0.25">
      <c r="A8303" t="s">
        <v>17091</v>
      </c>
      <c r="B8303">
        <v>21193</v>
      </c>
      <c r="C8303" t="s">
        <v>19832</v>
      </c>
      <c r="D8303">
        <v>19099</v>
      </c>
      <c r="E8303">
        <v>1671</v>
      </c>
      <c r="F8303" t="s">
        <v>19158</v>
      </c>
      <c r="G8303" t="s">
        <v>7302</v>
      </c>
      <c r="H8303" t="s">
        <v>19833</v>
      </c>
      <c r="I8303" s="1">
        <v>44773.455034722225</v>
      </c>
      <c r="J8303" s="1">
        <v>44787.455034722225</v>
      </c>
      <c r="K8303" s="1">
        <v>44773</v>
      </c>
      <c r="L8303" s="1">
        <v>44785.222986111112</v>
      </c>
      <c r="M8303" t="s">
        <v>984</v>
      </c>
      <c r="N8303" t="s">
        <v>985</v>
      </c>
      <c r="O8303">
        <v>8310</v>
      </c>
      <c r="P8303">
        <v>0</v>
      </c>
      <c r="Q8303">
        <v>0</v>
      </c>
      <c r="R8303">
        <v>8310</v>
      </c>
      <c r="S8303">
        <v>0</v>
      </c>
      <c r="T8303">
        <v>-8310</v>
      </c>
      <c r="U8303">
        <v>0</v>
      </c>
      <c r="V8303">
        <v>0</v>
      </c>
      <c r="W8303">
        <v>0</v>
      </c>
      <c r="X8303">
        <v>0</v>
      </c>
      <c r="Y8303" s="2">
        <v>-8310</v>
      </c>
      <c r="Z8303" s="2">
        <v>0</v>
      </c>
      <c r="AA8303">
        <v>0</v>
      </c>
      <c r="AB8303" s="2">
        <v>8310</v>
      </c>
      <c r="AC8303">
        <v>-8310</v>
      </c>
      <c r="AD8303">
        <v>0</v>
      </c>
      <c r="AE8303">
        <v>0</v>
      </c>
      <c r="AF8303">
        <f>Table1[[#This Row],[RPMO Balance]]-Table1[[#This Row],[RSP Balance]]</f>
        <v>0</v>
      </c>
      <c r="AG8303">
        <f>Table1[[#This Row],[RSP Total Charges]]+Table1[[#This Row],[TotalPaymentUnallocatedAmount]]+Table1[[#This Row],[TotalCreditUnallocatedAmount]]</f>
        <v>0</v>
      </c>
    </row>
    <row r="8304" spans="1:33" hidden="1" x14ac:dyDescent="0.25">
      <c r="A8304" t="s">
        <v>17091</v>
      </c>
      <c r="B8304">
        <v>21194</v>
      </c>
      <c r="C8304" t="s">
        <v>19834</v>
      </c>
      <c r="D8304">
        <v>19100</v>
      </c>
      <c r="E8304">
        <v>1287</v>
      </c>
      <c r="F8304" t="s">
        <v>18069</v>
      </c>
      <c r="G8304" t="s">
        <v>18070</v>
      </c>
      <c r="H8304" t="s">
        <v>19835</v>
      </c>
      <c r="I8304" s="1">
        <v>44773.457962962966</v>
      </c>
      <c r="J8304" s="1">
        <v>44791</v>
      </c>
      <c r="K8304" s="1">
        <v>44773.457962962966</v>
      </c>
      <c r="L8304" s="1">
        <v>44791.254131944443</v>
      </c>
      <c r="M8304" t="s">
        <v>984</v>
      </c>
      <c r="N8304" t="s">
        <v>985</v>
      </c>
      <c r="O8304">
        <v>7030</v>
      </c>
      <c r="P8304">
        <v>0</v>
      </c>
      <c r="Q8304">
        <v>0</v>
      </c>
      <c r="R8304">
        <v>7030</v>
      </c>
      <c r="S8304">
        <v>0</v>
      </c>
      <c r="T8304">
        <v>-7030</v>
      </c>
      <c r="U8304">
        <v>0</v>
      </c>
      <c r="V8304">
        <v>0</v>
      </c>
      <c r="W8304">
        <v>0</v>
      </c>
      <c r="X8304">
        <v>0</v>
      </c>
      <c r="Y8304" s="2">
        <v>-7030</v>
      </c>
      <c r="Z8304" s="2">
        <v>0</v>
      </c>
      <c r="AA8304">
        <v>0</v>
      </c>
      <c r="AB8304" s="2">
        <v>7030</v>
      </c>
      <c r="AC8304">
        <v>-7030</v>
      </c>
      <c r="AD8304">
        <v>0</v>
      </c>
      <c r="AE8304">
        <v>0</v>
      </c>
      <c r="AF8304">
        <f>Table1[[#This Row],[RPMO Balance]]-Table1[[#This Row],[RSP Balance]]</f>
        <v>0</v>
      </c>
      <c r="AG8304">
        <f>Table1[[#This Row],[RSP Total Charges]]+Table1[[#This Row],[TotalPaymentUnallocatedAmount]]+Table1[[#This Row],[TotalCreditUnallocatedAmount]]</f>
        <v>0</v>
      </c>
    </row>
    <row r="8305" spans="1:33" hidden="1" x14ac:dyDescent="0.25">
      <c r="A8305" t="s">
        <v>17091</v>
      </c>
      <c r="B8305">
        <v>21195</v>
      </c>
      <c r="C8305" t="s">
        <v>19836</v>
      </c>
      <c r="D8305">
        <v>19101</v>
      </c>
      <c r="E8305">
        <v>1286</v>
      </c>
      <c r="F8305" t="s">
        <v>6271</v>
      </c>
      <c r="G8305" t="s">
        <v>18067</v>
      </c>
      <c r="H8305" t="s">
        <v>19837</v>
      </c>
      <c r="I8305" s="1">
        <v>44773.458472222221</v>
      </c>
      <c r="J8305" s="1">
        <v>44787.458472222221</v>
      </c>
      <c r="K8305" s="1">
        <v>44773</v>
      </c>
      <c r="L8305" s="1">
        <v>44785.222986111112</v>
      </c>
      <c r="M8305" t="s">
        <v>984</v>
      </c>
      <c r="N8305" t="s">
        <v>985</v>
      </c>
      <c r="O8305">
        <v>8380</v>
      </c>
      <c r="P8305">
        <v>0</v>
      </c>
      <c r="Q8305">
        <v>0</v>
      </c>
      <c r="R8305">
        <v>8380</v>
      </c>
      <c r="S8305">
        <v>0</v>
      </c>
      <c r="T8305">
        <v>-8380</v>
      </c>
      <c r="U8305">
        <v>0</v>
      </c>
      <c r="V8305">
        <v>0</v>
      </c>
      <c r="W8305">
        <v>0</v>
      </c>
      <c r="X8305">
        <v>0</v>
      </c>
      <c r="Y8305" s="2">
        <v>-8380</v>
      </c>
      <c r="Z8305" s="2">
        <v>0</v>
      </c>
      <c r="AA8305">
        <v>0</v>
      </c>
      <c r="AB8305" s="2">
        <v>8380</v>
      </c>
      <c r="AC8305">
        <v>-8380</v>
      </c>
      <c r="AD8305">
        <v>0</v>
      </c>
      <c r="AE8305">
        <v>0</v>
      </c>
      <c r="AF8305">
        <f>Table1[[#This Row],[RPMO Balance]]-Table1[[#This Row],[RSP Balance]]</f>
        <v>0</v>
      </c>
      <c r="AG8305">
        <f>Table1[[#This Row],[RSP Total Charges]]+Table1[[#This Row],[TotalPaymentUnallocatedAmount]]+Table1[[#This Row],[TotalCreditUnallocatedAmount]]</f>
        <v>0</v>
      </c>
    </row>
    <row r="8306" spans="1:33" hidden="1" x14ac:dyDescent="0.25">
      <c r="A8306" t="s">
        <v>17091</v>
      </c>
      <c r="B8306">
        <v>21196</v>
      </c>
      <c r="C8306" t="s">
        <v>19838</v>
      </c>
      <c r="D8306">
        <v>19102</v>
      </c>
      <c r="E8306">
        <v>1597</v>
      </c>
      <c r="F8306" t="s">
        <v>18979</v>
      </c>
      <c r="G8306" t="s">
        <v>18980</v>
      </c>
      <c r="H8306" t="s">
        <v>19839</v>
      </c>
      <c r="I8306" s="1">
        <v>44773.459085648145</v>
      </c>
      <c r="J8306" s="1">
        <v>44797</v>
      </c>
      <c r="K8306" s="1">
        <v>44773</v>
      </c>
      <c r="L8306" s="1">
        <v>44797.254131944443</v>
      </c>
      <c r="M8306" t="s">
        <v>984</v>
      </c>
      <c r="N8306" t="s">
        <v>985</v>
      </c>
      <c r="O8306">
        <v>270.08999999999997</v>
      </c>
      <c r="P8306">
        <v>0</v>
      </c>
      <c r="Q8306">
        <v>0</v>
      </c>
      <c r="R8306">
        <v>270.08999999999997</v>
      </c>
      <c r="S8306">
        <v>0</v>
      </c>
      <c r="T8306">
        <v>-270.08999999999997</v>
      </c>
      <c r="U8306">
        <v>0</v>
      </c>
      <c r="V8306">
        <v>0</v>
      </c>
      <c r="W8306">
        <v>0</v>
      </c>
      <c r="X8306">
        <v>0</v>
      </c>
      <c r="Y8306" s="2">
        <v>-270.08999999999997</v>
      </c>
      <c r="Z8306" s="2">
        <v>0</v>
      </c>
      <c r="AA8306">
        <v>0</v>
      </c>
      <c r="AB8306" s="2">
        <v>270.08999999999997</v>
      </c>
      <c r="AC8306">
        <v>-270.08999999999997</v>
      </c>
      <c r="AD8306">
        <v>0</v>
      </c>
      <c r="AE8306">
        <v>0</v>
      </c>
      <c r="AF8306">
        <f>Table1[[#This Row],[RPMO Balance]]-Table1[[#This Row],[RSP Balance]]</f>
        <v>0</v>
      </c>
      <c r="AG8306">
        <f>Table1[[#This Row],[RSP Total Charges]]+Table1[[#This Row],[TotalPaymentUnallocatedAmount]]+Table1[[#This Row],[TotalCreditUnallocatedAmount]]</f>
        <v>0</v>
      </c>
    </row>
    <row r="8307" spans="1:33" hidden="1" x14ac:dyDescent="0.25">
      <c r="A8307" t="s">
        <v>17091</v>
      </c>
      <c r="B8307">
        <v>21198</v>
      </c>
      <c r="C8307" t="s">
        <v>19840</v>
      </c>
      <c r="D8307">
        <v>19104</v>
      </c>
      <c r="E8307">
        <v>1109</v>
      </c>
      <c r="F8307" t="s">
        <v>17181</v>
      </c>
      <c r="G8307" t="s">
        <v>17182</v>
      </c>
      <c r="H8307" t="s">
        <v>19841</v>
      </c>
      <c r="I8307" s="1">
        <v>44773.460162037038</v>
      </c>
      <c r="J8307" s="1">
        <v>44791</v>
      </c>
      <c r="K8307" s="1">
        <v>44773.460162037038</v>
      </c>
      <c r="L8307" s="1">
        <v>44791.254131944443</v>
      </c>
      <c r="M8307" t="s">
        <v>984</v>
      </c>
      <c r="N8307" t="s">
        <v>985</v>
      </c>
      <c r="O8307">
        <v>6250</v>
      </c>
      <c r="P8307">
        <v>0</v>
      </c>
      <c r="Q8307">
        <v>0</v>
      </c>
      <c r="R8307">
        <v>6250</v>
      </c>
      <c r="S8307">
        <v>0</v>
      </c>
      <c r="T8307">
        <v>-6250</v>
      </c>
      <c r="U8307">
        <v>0</v>
      </c>
      <c r="V8307">
        <v>0</v>
      </c>
      <c r="W8307">
        <v>0</v>
      </c>
      <c r="X8307">
        <v>0</v>
      </c>
      <c r="Y8307" s="2">
        <v>-6250</v>
      </c>
      <c r="Z8307" s="2">
        <v>0</v>
      </c>
      <c r="AA8307">
        <v>0</v>
      </c>
      <c r="AB8307" s="2">
        <v>6250</v>
      </c>
      <c r="AC8307">
        <v>-6250</v>
      </c>
      <c r="AD8307">
        <v>0</v>
      </c>
      <c r="AE8307">
        <v>0</v>
      </c>
      <c r="AF8307">
        <f>Table1[[#This Row],[RPMO Balance]]-Table1[[#This Row],[RSP Balance]]</f>
        <v>0</v>
      </c>
      <c r="AG8307">
        <f>Table1[[#This Row],[RSP Total Charges]]+Table1[[#This Row],[TotalPaymentUnallocatedAmount]]+Table1[[#This Row],[TotalCreditUnallocatedAmount]]</f>
        <v>0</v>
      </c>
    </row>
    <row r="8308" spans="1:33" hidden="1" x14ac:dyDescent="0.25">
      <c r="A8308" t="s">
        <v>17091</v>
      </c>
      <c r="B8308">
        <v>21199</v>
      </c>
      <c r="C8308" t="s">
        <v>19842</v>
      </c>
      <c r="D8308">
        <v>19105</v>
      </c>
      <c r="E8308">
        <v>1103</v>
      </c>
      <c r="F8308" t="s">
        <v>9223</v>
      </c>
      <c r="G8308" t="s">
        <v>17160</v>
      </c>
      <c r="H8308" t="s">
        <v>19843</v>
      </c>
      <c r="I8308" s="1">
        <v>44773.460347222222</v>
      </c>
      <c r="J8308" s="1">
        <v>44797</v>
      </c>
      <c r="K8308" s="1">
        <v>44773.460347222222</v>
      </c>
      <c r="L8308" s="1">
        <v>44797.254131944443</v>
      </c>
      <c r="M8308" t="s">
        <v>984</v>
      </c>
      <c r="N8308" t="s">
        <v>985</v>
      </c>
      <c r="O8308">
        <v>8400</v>
      </c>
      <c r="P8308">
        <v>0</v>
      </c>
      <c r="Q8308">
        <v>0</v>
      </c>
      <c r="R8308">
        <v>8400</v>
      </c>
      <c r="S8308">
        <v>0</v>
      </c>
      <c r="T8308">
        <v>-8400</v>
      </c>
      <c r="U8308">
        <v>0</v>
      </c>
      <c r="V8308">
        <v>0</v>
      </c>
      <c r="W8308">
        <v>0</v>
      </c>
      <c r="X8308">
        <v>0</v>
      </c>
      <c r="Y8308" s="2">
        <v>-8400</v>
      </c>
      <c r="Z8308" s="2">
        <v>0</v>
      </c>
      <c r="AA8308">
        <v>0</v>
      </c>
      <c r="AB8308" s="2">
        <v>8400</v>
      </c>
      <c r="AC8308">
        <v>-8400</v>
      </c>
      <c r="AD8308">
        <v>0</v>
      </c>
      <c r="AE8308">
        <v>0</v>
      </c>
      <c r="AF8308">
        <f>Table1[[#This Row],[RPMO Balance]]-Table1[[#This Row],[RSP Balance]]</f>
        <v>0</v>
      </c>
      <c r="AG8308">
        <f>Table1[[#This Row],[RSP Total Charges]]+Table1[[#This Row],[TotalPaymentUnallocatedAmount]]+Table1[[#This Row],[TotalCreditUnallocatedAmount]]</f>
        <v>0</v>
      </c>
    </row>
    <row r="8309" spans="1:33" hidden="1" x14ac:dyDescent="0.25">
      <c r="A8309" t="s">
        <v>17091</v>
      </c>
      <c r="B8309">
        <v>21200</v>
      </c>
      <c r="C8309" t="s">
        <v>19844</v>
      </c>
      <c r="D8309">
        <v>19106</v>
      </c>
      <c r="E8309">
        <v>1146</v>
      </c>
      <c r="F8309" t="s">
        <v>5243</v>
      </c>
      <c r="G8309" t="s">
        <v>17269</v>
      </c>
      <c r="H8309" t="s">
        <v>19845</v>
      </c>
      <c r="I8309" s="1">
        <v>44773.460520833331</v>
      </c>
      <c r="J8309" s="1">
        <v>44787.460520833331</v>
      </c>
      <c r="K8309" s="1">
        <v>44773</v>
      </c>
      <c r="L8309" s="1">
        <v>44785.222986111112</v>
      </c>
      <c r="M8309" t="s">
        <v>984</v>
      </c>
      <c r="N8309" t="s">
        <v>985</v>
      </c>
      <c r="O8309">
        <v>7550</v>
      </c>
      <c r="P8309">
        <v>0</v>
      </c>
      <c r="Q8309">
        <v>0</v>
      </c>
      <c r="R8309">
        <v>7550</v>
      </c>
      <c r="S8309">
        <v>0</v>
      </c>
      <c r="T8309">
        <v>-7550</v>
      </c>
      <c r="U8309">
        <v>0</v>
      </c>
      <c r="V8309">
        <v>0</v>
      </c>
      <c r="W8309">
        <v>0</v>
      </c>
      <c r="X8309">
        <v>0</v>
      </c>
      <c r="Y8309" s="2">
        <v>-7550</v>
      </c>
      <c r="Z8309" s="2">
        <v>0</v>
      </c>
      <c r="AA8309">
        <v>0</v>
      </c>
      <c r="AB8309" s="2">
        <v>7550</v>
      </c>
      <c r="AC8309">
        <v>-7550</v>
      </c>
      <c r="AD8309">
        <v>0</v>
      </c>
      <c r="AE8309">
        <v>0</v>
      </c>
      <c r="AF8309">
        <f>Table1[[#This Row],[RPMO Balance]]-Table1[[#This Row],[RSP Balance]]</f>
        <v>0</v>
      </c>
      <c r="AG8309">
        <f>Table1[[#This Row],[RSP Total Charges]]+Table1[[#This Row],[TotalPaymentUnallocatedAmount]]+Table1[[#This Row],[TotalCreditUnallocatedAmount]]</f>
        <v>0</v>
      </c>
    </row>
    <row r="8310" spans="1:33" hidden="1" x14ac:dyDescent="0.25">
      <c r="A8310" t="s">
        <v>17091</v>
      </c>
      <c r="B8310">
        <v>21201</v>
      </c>
      <c r="C8310" t="s">
        <v>19846</v>
      </c>
      <c r="D8310">
        <v>19107</v>
      </c>
      <c r="E8310">
        <v>1390</v>
      </c>
      <c r="F8310" t="s">
        <v>1974</v>
      </c>
      <c r="G8310" t="s">
        <v>5042</v>
      </c>
      <c r="H8310" t="s">
        <v>19847</v>
      </c>
      <c r="I8310" s="1">
        <v>44773.460729166669</v>
      </c>
      <c r="J8310" s="1">
        <v>44787.460729166669</v>
      </c>
      <c r="K8310" s="1">
        <v>44773</v>
      </c>
      <c r="L8310" s="1">
        <v>44785.222986111112</v>
      </c>
      <c r="M8310" t="s">
        <v>984</v>
      </c>
      <c r="N8310" t="s">
        <v>985</v>
      </c>
      <c r="O8310">
        <v>860</v>
      </c>
      <c r="P8310">
        <v>0</v>
      </c>
      <c r="Q8310">
        <v>0</v>
      </c>
      <c r="R8310">
        <v>860</v>
      </c>
      <c r="S8310">
        <v>0</v>
      </c>
      <c r="T8310">
        <v>-860</v>
      </c>
      <c r="U8310">
        <v>0</v>
      </c>
      <c r="V8310">
        <v>0</v>
      </c>
      <c r="W8310">
        <v>0</v>
      </c>
      <c r="X8310">
        <v>0</v>
      </c>
      <c r="Y8310" s="2">
        <v>-860</v>
      </c>
      <c r="Z8310" s="2">
        <v>0</v>
      </c>
      <c r="AA8310">
        <v>0</v>
      </c>
      <c r="AB8310" s="2">
        <v>860</v>
      </c>
      <c r="AC8310">
        <v>-860</v>
      </c>
      <c r="AD8310">
        <v>0</v>
      </c>
      <c r="AE8310">
        <v>0</v>
      </c>
      <c r="AF8310">
        <f>Table1[[#This Row],[RPMO Balance]]-Table1[[#This Row],[RSP Balance]]</f>
        <v>0</v>
      </c>
      <c r="AG8310">
        <f>Table1[[#This Row],[RSP Total Charges]]+Table1[[#This Row],[TotalPaymentUnallocatedAmount]]+Table1[[#This Row],[TotalCreditUnallocatedAmount]]</f>
        <v>0</v>
      </c>
    </row>
    <row r="8311" spans="1:33" hidden="1" x14ac:dyDescent="0.25">
      <c r="A8311" t="s">
        <v>17091</v>
      </c>
      <c r="B8311">
        <v>21202</v>
      </c>
      <c r="C8311" t="s">
        <v>19848</v>
      </c>
      <c r="D8311">
        <v>19108</v>
      </c>
      <c r="E8311">
        <v>1242</v>
      </c>
      <c r="F8311" t="s">
        <v>5533</v>
      </c>
      <c r="G8311" t="s">
        <v>17938</v>
      </c>
      <c r="H8311" t="s">
        <v>19849</v>
      </c>
      <c r="I8311" s="1">
        <v>44773.460960648146</v>
      </c>
      <c r="J8311" s="1">
        <v>44787.460960648146</v>
      </c>
      <c r="K8311" s="1">
        <v>44773</v>
      </c>
      <c r="L8311" s="1">
        <v>44785.222986111112</v>
      </c>
      <c r="M8311" t="s">
        <v>984</v>
      </c>
      <c r="N8311" t="s">
        <v>985</v>
      </c>
      <c r="O8311">
        <v>7100</v>
      </c>
      <c r="P8311">
        <v>0</v>
      </c>
      <c r="Q8311">
        <v>0</v>
      </c>
      <c r="R8311">
        <v>7100</v>
      </c>
      <c r="S8311">
        <v>0</v>
      </c>
      <c r="T8311">
        <v>-7100</v>
      </c>
      <c r="U8311">
        <v>0</v>
      </c>
      <c r="V8311">
        <v>0</v>
      </c>
      <c r="W8311">
        <v>0</v>
      </c>
      <c r="X8311">
        <v>0</v>
      </c>
      <c r="Y8311" s="2">
        <v>-7100</v>
      </c>
      <c r="Z8311" s="2">
        <v>0</v>
      </c>
      <c r="AA8311">
        <v>0</v>
      </c>
      <c r="AB8311" s="2">
        <v>7100</v>
      </c>
      <c r="AC8311">
        <v>-7100</v>
      </c>
      <c r="AD8311">
        <v>0</v>
      </c>
      <c r="AE8311">
        <v>0</v>
      </c>
      <c r="AF8311">
        <f>Table1[[#This Row],[RPMO Balance]]-Table1[[#This Row],[RSP Balance]]</f>
        <v>0</v>
      </c>
      <c r="AG8311">
        <f>Table1[[#This Row],[RSP Total Charges]]+Table1[[#This Row],[TotalPaymentUnallocatedAmount]]+Table1[[#This Row],[TotalCreditUnallocatedAmount]]</f>
        <v>0</v>
      </c>
    </row>
    <row r="8312" spans="1:33" hidden="1" x14ac:dyDescent="0.25">
      <c r="A8312" t="s">
        <v>17091</v>
      </c>
      <c r="B8312">
        <v>21203</v>
      </c>
      <c r="C8312" t="s">
        <v>19850</v>
      </c>
      <c r="D8312">
        <v>19109</v>
      </c>
      <c r="E8312">
        <v>1577</v>
      </c>
      <c r="F8312" t="s">
        <v>18923</v>
      </c>
      <c r="G8312" t="s">
        <v>18924</v>
      </c>
      <c r="H8312" t="s">
        <v>19851</v>
      </c>
      <c r="I8312" s="1">
        <v>44773.461192129631</v>
      </c>
      <c r="J8312" s="1">
        <v>44805</v>
      </c>
      <c r="K8312" s="1">
        <v>44773.461192129631</v>
      </c>
      <c r="L8312" s="1">
        <v>44805</v>
      </c>
      <c r="M8312" t="s">
        <v>984</v>
      </c>
      <c r="N8312" t="s">
        <v>985</v>
      </c>
      <c r="O8312">
        <v>10999.97</v>
      </c>
      <c r="P8312">
        <v>0</v>
      </c>
      <c r="Q8312">
        <v>0</v>
      </c>
      <c r="R8312">
        <v>10999.97</v>
      </c>
      <c r="S8312">
        <v>0</v>
      </c>
      <c r="T8312">
        <v>-10999.97</v>
      </c>
      <c r="U8312">
        <v>0</v>
      </c>
      <c r="V8312">
        <v>0</v>
      </c>
      <c r="W8312">
        <v>0</v>
      </c>
      <c r="X8312">
        <v>0</v>
      </c>
      <c r="Y8312" s="2">
        <v>-10999.97</v>
      </c>
      <c r="Z8312" s="2">
        <v>0</v>
      </c>
      <c r="AA8312">
        <v>0</v>
      </c>
      <c r="AB8312" s="2">
        <v>10999.97</v>
      </c>
      <c r="AC8312">
        <v>-10999.97</v>
      </c>
      <c r="AD8312">
        <v>0</v>
      </c>
      <c r="AE8312">
        <v>0</v>
      </c>
      <c r="AF8312">
        <f>Table1[[#This Row],[RPMO Balance]]-Table1[[#This Row],[RSP Balance]]</f>
        <v>0</v>
      </c>
      <c r="AG8312">
        <f>Table1[[#This Row],[RSP Total Charges]]+Table1[[#This Row],[TotalPaymentUnallocatedAmount]]+Table1[[#This Row],[TotalCreditUnallocatedAmount]]</f>
        <v>0</v>
      </c>
    </row>
    <row r="8313" spans="1:33" hidden="1" x14ac:dyDescent="0.25">
      <c r="A8313" t="s">
        <v>17091</v>
      </c>
      <c r="B8313">
        <v>21204</v>
      </c>
      <c r="C8313" t="s">
        <v>19852</v>
      </c>
      <c r="D8313">
        <v>19110</v>
      </c>
      <c r="E8313">
        <v>1598</v>
      </c>
      <c r="F8313" t="s">
        <v>1654</v>
      </c>
      <c r="G8313" t="s">
        <v>18983</v>
      </c>
      <c r="H8313" t="s">
        <v>19853</v>
      </c>
      <c r="I8313" s="1">
        <v>44773.461435185185</v>
      </c>
      <c r="J8313" s="1">
        <v>44791</v>
      </c>
      <c r="K8313" s="1">
        <v>44773.461435185185</v>
      </c>
      <c r="L8313" s="1">
        <v>44791.254131944443</v>
      </c>
      <c r="M8313" t="s">
        <v>984</v>
      </c>
      <c r="N8313" t="s">
        <v>985</v>
      </c>
      <c r="O8313">
        <v>8180</v>
      </c>
      <c r="P8313">
        <v>0</v>
      </c>
      <c r="Q8313">
        <v>0</v>
      </c>
      <c r="R8313">
        <v>8180</v>
      </c>
      <c r="S8313">
        <v>0</v>
      </c>
      <c r="T8313">
        <v>-8180</v>
      </c>
      <c r="U8313">
        <v>0</v>
      </c>
      <c r="V8313">
        <v>0</v>
      </c>
      <c r="W8313">
        <v>0</v>
      </c>
      <c r="X8313">
        <v>0</v>
      </c>
      <c r="Y8313" s="2">
        <v>-8180</v>
      </c>
      <c r="Z8313" s="2">
        <v>0</v>
      </c>
      <c r="AA8313">
        <v>0</v>
      </c>
      <c r="AB8313" s="2">
        <v>8180</v>
      </c>
      <c r="AC8313">
        <v>-8180</v>
      </c>
      <c r="AD8313">
        <v>0</v>
      </c>
      <c r="AE8313">
        <v>0</v>
      </c>
      <c r="AF8313">
        <f>Table1[[#This Row],[RPMO Balance]]-Table1[[#This Row],[RSP Balance]]</f>
        <v>0</v>
      </c>
      <c r="AG8313">
        <f>Table1[[#This Row],[RSP Total Charges]]+Table1[[#This Row],[TotalPaymentUnallocatedAmount]]+Table1[[#This Row],[TotalCreditUnallocatedAmount]]</f>
        <v>0</v>
      </c>
    </row>
    <row r="8314" spans="1:33" hidden="1" x14ac:dyDescent="0.25">
      <c r="A8314" t="s">
        <v>17091</v>
      </c>
      <c r="B8314">
        <v>21205</v>
      </c>
      <c r="C8314" t="s">
        <v>19854</v>
      </c>
      <c r="D8314">
        <v>19111</v>
      </c>
      <c r="E8314">
        <v>1248</v>
      </c>
      <c r="F8314" t="s">
        <v>17956</v>
      </c>
      <c r="G8314" t="s">
        <v>17957</v>
      </c>
      <c r="H8314" t="s">
        <v>19855</v>
      </c>
      <c r="I8314" s="1">
        <v>44773.46292824074</v>
      </c>
      <c r="J8314" s="1">
        <v>44787.46292824074</v>
      </c>
      <c r="K8314" s="1">
        <v>44773</v>
      </c>
      <c r="L8314" s="1">
        <v>44785.222986111112</v>
      </c>
      <c r="M8314" t="s">
        <v>984</v>
      </c>
      <c r="N8314" t="s">
        <v>985</v>
      </c>
      <c r="O8314">
        <v>1710</v>
      </c>
      <c r="P8314">
        <v>0</v>
      </c>
      <c r="Q8314">
        <v>0</v>
      </c>
      <c r="R8314">
        <v>1710</v>
      </c>
      <c r="S8314">
        <v>0</v>
      </c>
      <c r="T8314">
        <v>-1710</v>
      </c>
      <c r="U8314">
        <v>0</v>
      </c>
      <c r="V8314">
        <v>0</v>
      </c>
      <c r="W8314">
        <v>0</v>
      </c>
      <c r="X8314">
        <v>0</v>
      </c>
      <c r="Y8314" s="2">
        <v>-1710</v>
      </c>
      <c r="Z8314" s="2">
        <v>0</v>
      </c>
      <c r="AA8314">
        <v>0</v>
      </c>
      <c r="AB8314" s="2">
        <v>1710</v>
      </c>
      <c r="AC8314">
        <v>-1710</v>
      </c>
      <c r="AD8314">
        <v>0</v>
      </c>
      <c r="AE8314">
        <v>0</v>
      </c>
      <c r="AF8314">
        <f>Table1[[#This Row],[RPMO Balance]]-Table1[[#This Row],[RSP Balance]]</f>
        <v>0</v>
      </c>
      <c r="AG8314">
        <f>Table1[[#This Row],[RSP Total Charges]]+Table1[[#This Row],[TotalPaymentUnallocatedAmount]]+Table1[[#This Row],[TotalCreditUnallocatedAmount]]</f>
        <v>0</v>
      </c>
    </row>
    <row r="8315" spans="1:33" hidden="1" x14ac:dyDescent="0.25">
      <c r="A8315" t="s">
        <v>17091</v>
      </c>
      <c r="B8315">
        <v>21206</v>
      </c>
      <c r="C8315" t="s">
        <v>19856</v>
      </c>
      <c r="D8315">
        <v>19112</v>
      </c>
      <c r="E8315">
        <v>1357</v>
      </c>
      <c r="F8315" t="s">
        <v>3930</v>
      </c>
      <c r="G8315" t="s">
        <v>18280</v>
      </c>
      <c r="H8315" t="s">
        <v>19857</v>
      </c>
      <c r="I8315" s="1">
        <v>44773.464745370373</v>
      </c>
      <c r="J8315" s="1">
        <v>44787.464745370373</v>
      </c>
      <c r="K8315" s="1">
        <v>44773</v>
      </c>
      <c r="L8315" s="1">
        <v>44785.222986111112</v>
      </c>
      <c r="M8315" t="s">
        <v>984</v>
      </c>
      <c r="N8315" t="s">
        <v>985</v>
      </c>
      <c r="O8315">
        <v>330</v>
      </c>
      <c r="P8315">
        <v>0</v>
      </c>
      <c r="Q8315">
        <v>0</v>
      </c>
      <c r="R8315">
        <v>330</v>
      </c>
      <c r="S8315">
        <v>0</v>
      </c>
      <c r="T8315">
        <v>-330</v>
      </c>
      <c r="U8315">
        <v>0</v>
      </c>
      <c r="V8315">
        <v>0</v>
      </c>
      <c r="W8315">
        <v>0</v>
      </c>
      <c r="X8315">
        <v>0</v>
      </c>
      <c r="Y8315" s="2">
        <v>-330</v>
      </c>
      <c r="Z8315" s="2">
        <v>0</v>
      </c>
      <c r="AA8315">
        <v>0</v>
      </c>
      <c r="AB8315" s="2">
        <v>330</v>
      </c>
      <c r="AC8315">
        <v>-330</v>
      </c>
      <c r="AD8315">
        <v>0</v>
      </c>
      <c r="AE8315">
        <v>0</v>
      </c>
      <c r="AF8315">
        <f>Table1[[#This Row],[RPMO Balance]]-Table1[[#This Row],[RSP Balance]]</f>
        <v>0</v>
      </c>
      <c r="AG8315">
        <f>Table1[[#This Row],[RSP Total Charges]]+Table1[[#This Row],[TotalPaymentUnallocatedAmount]]+Table1[[#This Row],[TotalCreditUnallocatedAmount]]</f>
        <v>0</v>
      </c>
    </row>
    <row r="8316" spans="1:33" hidden="1" x14ac:dyDescent="0.25">
      <c r="A8316" t="s">
        <v>17091</v>
      </c>
      <c r="B8316">
        <v>21207</v>
      </c>
      <c r="C8316" t="s">
        <v>19858</v>
      </c>
      <c r="D8316">
        <v>19113</v>
      </c>
      <c r="E8316">
        <v>1237</v>
      </c>
      <c r="F8316" t="s">
        <v>91</v>
      </c>
      <c r="G8316" t="s">
        <v>17931</v>
      </c>
      <c r="H8316" t="s">
        <v>19859</v>
      </c>
      <c r="I8316" s="1">
        <v>44773.464918981481</v>
      </c>
      <c r="J8316" s="1">
        <v>44791</v>
      </c>
      <c r="K8316" s="1">
        <v>44773.464918981481</v>
      </c>
      <c r="L8316" s="1">
        <v>44791.254131944443</v>
      </c>
      <c r="M8316" t="s">
        <v>984</v>
      </c>
      <c r="N8316" t="s">
        <v>985</v>
      </c>
      <c r="O8316">
        <v>7980</v>
      </c>
      <c r="P8316">
        <v>0</v>
      </c>
      <c r="Q8316">
        <v>0</v>
      </c>
      <c r="R8316">
        <v>7980</v>
      </c>
      <c r="S8316">
        <v>0</v>
      </c>
      <c r="T8316">
        <v>-7980</v>
      </c>
      <c r="U8316">
        <v>0</v>
      </c>
      <c r="V8316">
        <v>0</v>
      </c>
      <c r="W8316">
        <v>0</v>
      </c>
      <c r="X8316">
        <v>0</v>
      </c>
      <c r="Y8316" s="2">
        <v>-7980</v>
      </c>
      <c r="Z8316" s="2">
        <v>0</v>
      </c>
      <c r="AA8316">
        <v>0</v>
      </c>
      <c r="AB8316" s="2">
        <v>7980</v>
      </c>
      <c r="AC8316">
        <v>-7980</v>
      </c>
      <c r="AD8316">
        <v>0</v>
      </c>
      <c r="AE8316">
        <v>0</v>
      </c>
      <c r="AF8316">
        <f>Table1[[#This Row],[RPMO Balance]]-Table1[[#This Row],[RSP Balance]]</f>
        <v>0</v>
      </c>
      <c r="AG8316">
        <f>Table1[[#This Row],[RSP Total Charges]]+Table1[[#This Row],[TotalPaymentUnallocatedAmount]]+Table1[[#This Row],[TotalCreditUnallocatedAmount]]</f>
        <v>0</v>
      </c>
    </row>
    <row r="8317" spans="1:33" hidden="1" x14ac:dyDescent="0.25">
      <c r="A8317" t="s">
        <v>17091</v>
      </c>
      <c r="B8317">
        <v>21208</v>
      </c>
      <c r="C8317" t="s">
        <v>19860</v>
      </c>
      <c r="D8317">
        <v>19114</v>
      </c>
      <c r="E8317">
        <v>1371</v>
      </c>
      <c r="F8317" t="s">
        <v>1001</v>
      </c>
      <c r="G8317" t="s">
        <v>52</v>
      </c>
      <c r="H8317" t="s">
        <v>19861</v>
      </c>
      <c r="I8317" s="1">
        <v>44773.465115740742</v>
      </c>
      <c r="J8317" s="1">
        <v>44787.465115740742</v>
      </c>
      <c r="K8317" s="1">
        <v>44773</v>
      </c>
      <c r="L8317" s="1">
        <v>44785.222986111112</v>
      </c>
      <c r="M8317" t="s">
        <v>984</v>
      </c>
      <c r="N8317" t="s">
        <v>985</v>
      </c>
      <c r="O8317">
        <v>6030</v>
      </c>
      <c r="P8317">
        <v>0</v>
      </c>
      <c r="Q8317">
        <v>0</v>
      </c>
      <c r="R8317">
        <v>6030</v>
      </c>
      <c r="S8317">
        <v>0</v>
      </c>
      <c r="T8317">
        <v>-6030</v>
      </c>
      <c r="U8317">
        <v>0</v>
      </c>
      <c r="V8317">
        <v>0</v>
      </c>
      <c r="W8317">
        <v>0</v>
      </c>
      <c r="X8317">
        <v>0</v>
      </c>
      <c r="Y8317" s="2">
        <v>-6030</v>
      </c>
      <c r="Z8317" s="2">
        <v>0</v>
      </c>
      <c r="AA8317">
        <v>0</v>
      </c>
      <c r="AB8317" s="2">
        <v>6030</v>
      </c>
      <c r="AC8317">
        <v>-6030</v>
      </c>
      <c r="AD8317">
        <v>0</v>
      </c>
      <c r="AE8317">
        <v>0</v>
      </c>
      <c r="AF8317">
        <f>Table1[[#This Row],[RPMO Balance]]-Table1[[#This Row],[RSP Balance]]</f>
        <v>0</v>
      </c>
      <c r="AG8317">
        <f>Table1[[#This Row],[RSP Total Charges]]+Table1[[#This Row],[TotalPaymentUnallocatedAmount]]+Table1[[#This Row],[TotalCreditUnallocatedAmount]]</f>
        <v>0</v>
      </c>
    </row>
    <row r="8318" spans="1:33" hidden="1" x14ac:dyDescent="0.25">
      <c r="A8318" t="s">
        <v>17091</v>
      </c>
      <c r="B8318">
        <v>21209</v>
      </c>
      <c r="C8318" t="s">
        <v>19862</v>
      </c>
      <c r="D8318">
        <v>19115</v>
      </c>
      <c r="E8318">
        <v>1414</v>
      </c>
      <c r="F8318" t="s">
        <v>18459</v>
      </c>
      <c r="G8318" t="s">
        <v>18460</v>
      </c>
      <c r="H8318" t="s">
        <v>19863</v>
      </c>
      <c r="I8318" s="1">
        <v>44773.465312499997</v>
      </c>
      <c r="J8318" s="1">
        <v>44787.465312499997</v>
      </c>
      <c r="K8318" s="1">
        <v>44773</v>
      </c>
      <c r="L8318" s="1">
        <v>44785.222986111112</v>
      </c>
      <c r="M8318" t="s">
        <v>984</v>
      </c>
      <c r="N8318" t="s">
        <v>985</v>
      </c>
      <c r="O8318">
        <v>330</v>
      </c>
      <c r="P8318">
        <v>0</v>
      </c>
      <c r="Q8318">
        <v>0</v>
      </c>
      <c r="R8318">
        <v>330</v>
      </c>
      <c r="S8318">
        <v>0</v>
      </c>
      <c r="T8318">
        <v>-330</v>
      </c>
      <c r="U8318">
        <v>0</v>
      </c>
      <c r="V8318">
        <v>0</v>
      </c>
      <c r="W8318">
        <v>0</v>
      </c>
      <c r="X8318">
        <v>0</v>
      </c>
      <c r="Y8318" s="2">
        <v>-330</v>
      </c>
      <c r="Z8318" s="2">
        <v>0</v>
      </c>
      <c r="AA8318">
        <v>0</v>
      </c>
      <c r="AB8318" s="2">
        <v>330</v>
      </c>
      <c r="AC8318">
        <v>-330</v>
      </c>
      <c r="AD8318">
        <v>0</v>
      </c>
      <c r="AE8318">
        <v>0</v>
      </c>
      <c r="AF8318">
        <f>Table1[[#This Row],[RPMO Balance]]-Table1[[#This Row],[RSP Balance]]</f>
        <v>0</v>
      </c>
      <c r="AG8318">
        <f>Table1[[#This Row],[RSP Total Charges]]+Table1[[#This Row],[TotalPaymentUnallocatedAmount]]+Table1[[#This Row],[TotalCreditUnallocatedAmount]]</f>
        <v>0</v>
      </c>
    </row>
    <row r="8319" spans="1:33" hidden="1" x14ac:dyDescent="0.25">
      <c r="A8319" t="s">
        <v>17091</v>
      </c>
      <c r="B8319">
        <v>21210</v>
      </c>
      <c r="C8319" t="s">
        <v>19864</v>
      </c>
      <c r="D8319">
        <v>19116</v>
      </c>
      <c r="E8319">
        <v>1396</v>
      </c>
      <c r="F8319" t="s">
        <v>2921</v>
      </c>
      <c r="G8319" t="s">
        <v>18395</v>
      </c>
      <c r="H8319" t="s">
        <v>19865</v>
      </c>
      <c r="I8319" s="1">
        <v>44773.465486111112</v>
      </c>
      <c r="J8319" s="1">
        <v>44787.465486111112</v>
      </c>
      <c r="K8319" s="1">
        <v>44773</v>
      </c>
      <c r="L8319" s="1">
        <v>44785.222986111112</v>
      </c>
      <c r="M8319" t="s">
        <v>984</v>
      </c>
      <c r="N8319" t="s">
        <v>985</v>
      </c>
      <c r="O8319">
        <v>400</v>
      </c>
      <c r="P8319">
        <v>0</v>
      </c>
      <c r="Q8319">
        <v>0</v>
      </c>
      <c r="R8319">
        <v>400</v>
      </c>
      <c r="S8319">
        <v>0</v>
      </c>
      <c r="T8319">
        <v>-400</v>
      </c>
      <c r="U8319">
        <v>0</v>
      </c>
      <c r="V8319">
        <v>0</v>
      </c>
      <c r="W8319">
        <v>0</v>
      </c>
      <c r="X8319">
        <v>0</v>
      </c>
      <c r="Y8319" s="2">
        <v>-400</v>
      </c>
      <c r="Z8319" s="2">
        <v>0</v>
      </c>
      <c r="AA8319">
        <v>0</v>
      </c>
      <c r="AB8319" s="2">
        <v>400</v>
      </c>
      <c r="AC8319">
        <v>-400</v>
      </c>
      <c r="AD8319">
        <v>0</v>
      </c>
      <c r="AE8319">
        <v>0</v>
      </c>
      <c r="AF8319">
        <f>Table1[[#This Row],[RPMO Balance]]-Table1[[#This Row],[RSP Balance]]</f>
        <v>0</v>
      </c>
      <c r="AG8319">
        <f>Table1[[#This Row],[RSP Total Charges]]+Table1[[#This Row],[TotalPaymentUnallocatedAmount]]+Table1[[#This Row],[TotalCreditUnallocatedAmount]]</f>
        <v>0</v>
      </c>
    </row>
    <row r="8320" spans="1:33" hidden="1" x14ac:dyDescent="0.25">
      <c r="A8320" t="s">
        <v>17091</v>
      </c>
      <c r="B8320">
        <v>21211</v>
      </c>
      <c r="C8320" t="s">
        <v>19866</v>
      </c>
      <c r="D8320">
        <v>19117</v>
      </c>
      <c r="E8320">
        <v>1135</v>
      </c>
      <c r="F8320" t="s">
        <v>17242</v>
      </c>
      <c r="G8320" t="s">
        <v>17243</v>
      </c>
      <c r="H8320" t="s">
        <v>19867</v>
      </c>
      <c r="I8320" s="1">
        <v>44773.465682870374</v>
      </c>
      <c r="J8320" s="1">
        <v>44797</v>
      </c>
      <c r="K8320" s="1">
        <v>44773.465682870374</v>
      </c>
      <c r="L8320" s="1">
        <v>44797.254131944443</v>
      </c>
      <c r="M8320" t="s">
        <v>984</v>
      </c>
      <c r="N8320" t="s">
        <v>985</v>
      </c>
      <c r="O8320">
        <v>6843.39</v>
      </c>
      <c r="P8320">
        <v>0</v>
      </c>
      <c r="Q8320">
        <v>0</v>
      </c>
      <c r="R8320">
        <v>6843.39</v>
      </c>
      <c r="S8320">
        <v>0</v>
      </c>
      <c r="T8320">
        <v>-6843.39</v>
      </c>
      <c r="U8320">
        <v>0</v>
      </c>
      <c r="V8320">
        <v>0</v>
      </c>
      <c r="W8320">
        <v>0</v>
      </c>
      <c r="X8320">
        <v>0</v>
      </c>
      <c r="Y8320" s="2">
        <v>-6843.39</v>
      </c>
      <c r="Z8320" s="2">
        <v>0</v>
      </c>
      <c r="AA8320">
        <v>0</v>
      </c>
      <c r="AB8320" s="2">
        <v>6843.39</v>
      </c>
      <c r="AC8320">
        <v>-6843.39</v>
      </c>
      <c r="AD8320">
        <v>0</v>
      </c>
      <c r="AE8320">
        <v>0</v>
      </c>
      <c r="AF8320">
        <f>Table1[[#This Row],[RPMO Balance]]-Table1[[#This Row],[RSP Balance]]</f>
        <v>0</v>
      </c>
      <c r="AG8320">
        <f>Table1[[#This Row],[RSP Total Charges]]+Table1[[#This Row],[TotalPaymentUnallocatedAmount]]+Table1[[#This Row],[TotalCreditUnallocatedAmount]]</f>
        <v>0</v>
      </c>
    </row>
    <row r="8321" spans="1:33" hidden="1" x14ac:dyDescent="0.25">
      <c r="A8321" t="s">
        <v>17091</v>
      </c>
      <c r="B8321">
        <v>21212</v>
      </c>
      <c r="C8321" t="s">
        <v>19868</v>
      </c>
      <c r="D8321">
        <v>19118</v>
      </c>
      <c r="E8321">
        <v>1136</v>
      </c>
      <c r="F8321" t="s">
        <v>741</v>
      </c>
      <c r="G8321" t="s">
        <v>17246</v>
      </c>
      <c r="H8321" t="s">
        <v>19869</v>
      </c>
      <c r="I8321" s="1">
        <v>44773.465856481482</v>
      </c>
      <c r="J8321" s="1">
        <v>44787.465856481482</v>
      </c>
      <c r="K8321" s="1">
        <v>44773</v>
      </c>
      <c r="L8321" s="1">
        <v>44785.222986111112</v>
      </c>
      <c r="M8321" t="s">
        <v>984</v>
      </c>
      <c r="N8321" t="s">
        <v>985</v>
      </c>
      <c r="O8321">
        <v>1300</v>
      </c>
      <c r="P8321">
        <v>0</v>
      </c>
      <c r="Q8321">
        <v>0</v>
      </c>
      <c r="R8321">
        <v>1300</v>
      </c>
      <c r="S8321">
        <v>0</v>
      </c>
      <c r="T8321">
        <v>-1300</v>
      </c>
      <c r="U8321">
        <v>0</v>
      </c>
      <c r="V8321">
        <v>0</v>
      </c>
      <c r="W8321">
        <v>0</v>
      </c>
      <c r="X8321">
        <v>0</v>
      </c>
      <c r="Y8321" s="2">
        <v>-1300</v>
      </c>
      <c r="Z8321" s="2">
        <v>0</v>
      </c>
      <c r="AA8321">
        <v>0</v>
      </c>
      <c r="AB8321" s="2">
        <v>1300</v>
      </c>
      <c r="AC8321">
        <v>-1300</v>
      </c>
      <c r="AD8321">
        <v>0</v>
      </c>
      <c r="AE8321">
        <v>0</v>
      </c>
      <c r="AF8321">
        <f>Table1[[#This Row],[RPMO Balance]]-Table1[[#This Row],[RSP Balance]]</f>
        <v>0</v>
      </c>
      <c r="AG8321">
        <f>Table1[[#This Row],[RSP Total Charges]]+Table1[[#This Row],[TotalPaymentUnallocatedAmount]]+Table1[[#This Row],[TotalCreditUnallocatedAmount]]</f>
        <v>0</v>
      </c>
    </row>
    <row r="8322" spans="1:33" hidden="1" x14ac:dyDescent="0.25">
      <c r="A8322" t="s">
        <v>17091</v>
      </c>
      <c r="B8322">
        <v>21214</v>
      </c>
      <c r="C8322" t="s">
        <v>19870</v>
      </c>
      <c r="D8322">
        <v>19120</v>
      </c>
      <c r="E8322">
        <v>1549</v>
      </c>
      <c r="F8322" t="s">
        <v>10573</v>
      </c>
      <c r="G8322" t="s">
        <v>18852</v>
      </c>
      <c r="H8322" t="s">
        <v>19871</v>
      </c>
      <c r="I8322" s="1">
        <v>44773.466840277775</v>
      </c>
      <c r="J8322" s="1">
        <v>44797</v>
      </c>
      <c r="K8322" s="1">
        <v>44773</v>
      </c>
      <c r="L8322" s="1">
        <v>44797.254131944443</v>
      </c>
      <c r="M8322" t="s">
        <v>984</v>
      </c>
      <c r="N8322" t="s">
        <v>985</v>
      </c>
      <c r="O8322">
        <v>23650</v>
      </c>
      <c r="P8322">
        <v>0</v>
      </c>
      <c r="Q8322">
        <v>0</v>
      </c>
      <c r="R8322">
        <v>23650</v>
      </c>
      <c r="S8322">
        <v>0</v>
      </c>
      <c r="T8322">
        <v>-23650</v>
      </c>
      <c r="U8322">
        <v>0</v>
      </c>
      <c r="V8322">
        <v>0</v>
      </c>
      <c r="W8322">
        <v>0</v>
      </c>
      <c r="X8322">
        <v>0</v>
      </c>
      <c r="Y8322" s="2">
        <v>-23650</v>
      </c>
      <c r="Z8322" s="2">
        <v>0</v>
      </c>
      <c r="AA8322">
        <v>0</v>
      </c>
      <c r="AB8322" s="2">
        <v>23650</v>
      </c>
      <c r="AC8322">
        <v>-23650</v>
      </c>
      <c r="AD8322">
        <v>0</v>
      </c>
      <c r="AE8322">
        <v>0</v>
      </c>
      <c r="AF8322">
        <f>Table1[[#This Row],[RPMO Balance]]-Table1[[#This Row],[RSP Balance]]</f>
        <v>0</v>
      </c>
      <c r="AG8322">
        <f>Table1[[#This Row],[RSP Total Charges]]+Table1[[#This Row],[TotalPaymentUnallocatedAmount]]+Table1[[#This Row],[TotalCreditUnallocatedAmount]]</f>
        <v>0</v>
      </c>
    </row>
    <row r="8323" spans="1:33" hidden="1" x14ac:dyDescent="0.25">
      <c r="A8323" t="s">
        <v>17091</v>
      </c>
      <c r="B8323">
        <v>21215</v>
      </c>
      <c r="C8323" t="s">
        <v>19872</v>
      </c>
      <c r="D8323">
        <v>19121</v>
      </c>
      <c r="E8323">
        <v>1606</v>
      </c>
      <c r="F8323" t="s">
        <v>11930</v>
      </c>
      <c r="G8323" t="s">
        <v>19002</v>
      </c>
      <c r="H8323" t="s">
        <v>19873</v>
      </c>
      <c r="I8323" s="1">
        <v>44773.46702546296</v>
      </c>
      <c r="J8323" s="1">
        <v>44787.46702546296</v>
      </c>
      <c r="K8323" s="1">
        <v>44773</v>
      </c>
      <c r="L8323" s="1">
        <v>44785.222986111112</v>
      </c>
      <c r="M8323" t="s">
        <v>984</v>
      </c>
      <c r="N8323" t="s">
        <v>985</v>
      </c>
      <c r="O8323">
        <v>400</v>
      </c>
      <c r="P8323">
        <v>0</v>
      </c>
      <c r="Q8323">
        <v>0</v>
      </c>
      <c r="R8323">
        <v>400</v>
      </c>
      <c r="S8323">
        <v>0</v>
      </c>
      <c r="T8323">
        <v>-400</v>
      </c>
      <c r="U8323">
        <v>0</v>
      </c>
      <c r="V8323">
        <v>0</v>
      </c>
      <c r="W8323">
        <v>0</v>
      </c>
      <c r="X8323">
        <v>0</v>
      </c>
      <c r="Y8323" s="2">
        <v>-400</v>
      </c>
      <c r="Z8323" s="2">
        <v>0</v>
      </c>
      <c r="AA8323">
        <v>0</v>
      </c>
      <c r="AB8323" s="2">
        <v>400</v>
      </c>
      <c r="AC8323">
        <v>-400</v>
      </c>
      <c r="AD8323">
        <v>0</v>
      </c>
      <c r="AE8323">
        <v>0</v>
      </c>
      <c r="AF8323">
        <f>Table1[[#This Row],[RPMO Balance]]-Table1[[#This Row],[RSP Balance]]</f>
        <v>0</v>
      </c>
      <c r="AG8323">
        <f>Table1[[#This Row],[RSP Total Charges]]+Table1[[#This Row],[TotalPaymentUnallocatedAmount]]+Table1[[#This Row],[TotalCreditUnallocatedAmount]]</f>
        <v>0</v>
      </c>
    </row>
    <row r="8324" spans="1:33" hidden="1" x14ac:dyDescent="0.25">
      <c r="A8324" t="s">
        <v>17091</v>
      </c>
      <c r="B8324">
        <v>21216</v>
      </c>
      <c r="C8324" t="s">
        <v>19874</v>
      </c>
      <c r="D8324">
        <v>19122</v>
      </c>
      <c r="E8324">
        <v>1464</v>
      </c>
      <c r="F8324" t="s">
        <v>454</v>
      </c>
      <c r="G8324" t="s">
        <v>18603</v>
      </c>
      <c r="H8324" t="s">
        <v>19875</v>
      </c>
      <c r="I8324" s="1">
        <v>44773.467256944445</v>
      </c>
      <c r="J8324" s="1">
        <v>44787.467256944445</v>
      </c>
      <c r="K8324" s="1">
        <v>44773</v>
      </c>
      <c r="L8324" s="1">
        <v>44785.222986111112</v>
      </c>
      <c r="M8324" t="s">
        <v>984</v>
      </c>
      <c r="N8324" t="s">
        <v>985</v>
      </c>
      <c r="O8324">
        <v>330</v>
      </c>
      <c r="P8324">
        <v>0</v>
      </c>
      <c r="Q8324">
        <v>0</v>
      </c>
      <c r="R8324">
        <v>330</v>
      </c>
      <c r="S8324">
        <v>0</v>
      </c>
      <c r="T8324">
        <v>-330</v>
      </c>
      <c r="U8324">
        <v>0</v>
      </c>
      <c r="V8324">
        <v>0</v>
      </c>
      <c r="W8324">
        <v>0</v>
      </c>
      <c r="X8324">
        <v>0</v>
      </c>
      <c r="Y8324" s="2">
        <v>-330</v>
      </c>
      <c r="Z8324" s="2">
        <v>0</v>
      </c>
      <c r="AA8324">
        <v>0</v>
      </c>
      <c r="AB8324" s="2">
        <v>330</v>
      </c>
      <c r="AC8324">
        <v>-330</v>
      </c>
      <c r="AD8324">
        <v>0</v>
      </c>
      <c r="AE8324">
        <v>0</v>
      </c>
      <c r="AF8324">
        <f>Table1[[#This Row],[RPMO Balance]]-Table1[[#This Row],[RSP Balance]]</f>
        <v>0</v>
      </c>
      <c r="AG8324">
        <f>Table1[[#This Row],[RSP Total Charges]]+Table1[[#This Row],[TotalPaymentUnallocatedAmount]]+Table1[[#This Row],[TotalCreditUnallocatedAmount]]</f>
        <v>0</v>
      </c>
    </row>
    <row r="8325" spans="1:33" hidden="1" x14ac:dyDescent="0.25">
      <c r="A8325" t="s">
        <v>17091</v>
      </c>
      <c r="B8325">
        <v>21219</v>
      </c>
      <c r="C8325" t="s">
        <v>19876</v>
      </c>
      <c r="D8325">
        <v>19125</v>
      </c>
      <c r="E8325">
        <v>1398</v>
      </c>
      <c r="F8325" t="s">
        <v>18401</v>
      </c>
      <c r="G8325" t="s">
        <v>18402</v>
      </c>
      <c r="H8325" t="s">
        <v>19877</v>
      </c>
      <c r="I8325" s="1">
        <v>44773.475694444445</v>
      </c>
      <c r="J8325" s="1">
        <v>44924</v>
      </c>
      <c r="K8325" s="1">
        <v>44773</v>
      </c>
      <c r="L8325" s="1">
        <v>44924</v>
      </c>
      <c r="M8325" t="s">
        <v>984</v>
      </c>
      <c r="N8325" t="s">
        <v>985</v>
      </c>
      <c r="O8325">
        <v>6160</v>
      </c>
      <c r="P8325">
        <v>0</v>
      </c>
      <c r="Q8325">
        <v>0</v>
      </c>
      <c r="R8325">
        <v>6160</v>
      </c>
      <c r="S8325">
        <v>0</v>
      </c>
      <c r="T8325">
        <v>-6160</v>
      </c>
      <c r="U8325">
        <v>0</v>
      </c>
      <c r="V8325">
        <v>0</v>
      </c>
      <c r="W8325">
        <v>0</v>
      </c>
      <c r="X8325">
        <v>0</v>
      </c>
      <c r="Y8325" s="2">
        <v>-6160</v>
      </c>
      <c r="Z8325" s="2">
        <v>0</v>
      </c>
      <c r="AA8325">
        <v>0</v>
      </c>
      <c r="AB8325" s="2">
        <v>6160</v>
      </c>
      <c r="AC8325">
        <v>-6160</v>
      </c>
      <c r="AD8325">
        <v>0</v>
      </c>
      <c r="AE8325">
        <v>0</v>
      </c>
      <c r="AF8325">
        <f>Table1[[#This Row],[RPMO Balance]]-Table1[[#This Row],[RSP Balance]]</f>
        <v>0</v>
      </c>
      <c r="AG8325">
        <f>Table1[[#This Row],[RSP Total Charges]]+Table1[[#This Row],[TotalPaymentUnallocatedAmount]]+Table1[[#This Row],[TotalCreditUnallocatedAmount]]</f>
        <v>0</v>
      </c>
    </row>
    <row r="8326" spans="1:33" hidden="1" x14ac:dyDescent="0.25">
      <c r="A8326" t="s">
        <v>17091</v>
      </c>
      <c r="B8326">
        <v>21220</v>
      </c>
      <c r="C8326" t="s">
        <v>19878</v>
      </c>
      <c r="D8326">
        <v>19126</v>
      </c>
      <c r="E8326">
        <v>1134</v>
      </c>
      <c r="F8326" t="s">
        <v>17238</v>
      </c>
      <c r="G8326" t="s">
        <v>17239</v>
      </c>
      <c r="H8326" t="s">
        <v>19879</v>
      </c>
      <c r="I8326" s="1">
        <v>44773.476041666669</v>
      </c>
      <c r="J8326" s="1">
        <v>44797</v>
      </c>
      <c r="K8326" s="1">
        <v>44773</v>
      </c>
      <c r="L8326" s="1">
        <v>44797.254131944443</v>
      </c>
      <c r="M8326" t="s">
        <v>984</v>
      </c>
      <c r="N8326" t="s">
        <v>985</v>
      </c>
      <c r="O8326">
        <v>21580</v>
      </c>
      <c r="P8326">
        <v>0</v>
      </c>
      <c r="Q8326">
        <v>0</v>
      </c>
      <c r="R8326">
        <v>21580</v>
      </c>
      <c r="S8326">
        <v>0</v>
      </c>
      <c r="T8326">
        <v>-21580</v>
      </c>
      <c r="U8326">
        <v>0</v>
      </c>
      <c r="V8326">
        <v>0</v>
      </c>
      <c r="W8326">
        <v>0</v>
      </c>
      <c r="X8326">
        <v>0</v>
      </c>
      <c r="Y8326" s="2">
        <v>-21580</v>
      </c>
      <c r="Z8326" s="2">
        <v>0</v>
      </c>
      <c r="AA8326">
        <v>0</v>
      </c>
      <c r="AB8326" s="2">
        <v>21580</v>
      </c>
      <c r="AC8326">
        <v>-21580</v>
      </c>
      <c r="AD8326">
        <v>0</v>
      </c>
      <c r="AE8326">
        <v>0</v>
      </c>
      <c r="AF8326">
        <f>Table1[[#This Row],[RPMO Balance]]-Table1[[#This Row],[RSP Balance]]</f>
        <v>0</v>
      </c>
      <c r="AG8326">
        <f>Table1[[#This Row],[RSP Total Charges]]+Table1[[#This Row],[TotalPaymentUnallocatedAmount]]+Table1[[#This Row],[TotalCreditUnallocatedAmount]]</f>
        <v>0</v>
      </c>
    </row>
    <row r="8327" spans="1:33" hidden="1" x14ac:dyDescent="0.25">
      <c r="A8327" t="s">
        <v>17091</v>
      </c>
      <c r="B8327">
        <v>21221</v>
      </c>
      <c r="C8327" t="s">
        <v>19880</v>
      </c>
      <c r="D8327">
        <v>19127</v>
      </c>
      <c r="E8327">
        <v>1644</v>
      </c>
      <c r="F8327" t="s">
        <v>19079</v>
      </c>
      <c r="G8327" t="s">
        <v>19079</v>
      </c>
      <c r="H8327" t="s">
        <v>19881</v>
      </c>
      <c r="I8327" s="1">
        <v>44773.476203703707</v>
      </c>
      <c r="J8327" s="1">
        <v>44950</v>
      </c>
      <c r="K8327" s="1">
        <v>44773.476203703707</v>
      </c>
      <c r="L8327" s="1">
        <v>44950</v>
      </c>
      <c r="M8327" t="s">
        <v>984</v>
      </c>
      <c r="N8327" t="s">
        <v>985</v>
      </c>
      <c r="O8327">
        <v>9000</v>
      </c>
      <c r="P8327">
        <v>0</v>
      </c>
      <c r="Q8327">
        <v>0</v>
      </c>
      <c r="R8327">
        <v>9000</v>
      </c>
      <c r="S8327">
        <v>0</v>
      </c>
      <c r="T8327">
        <v>-9000</v>
      </c>
      <c r="U8327">
        <v>0</v>
      </c>
      <c r="V8327">
        <v>0</v>
      </c>
      <c r="W8327">
        <v>0</v>
      </c>
      <c r="X8327">
        <v>0</v>
      </c>
      <c r="Y8327" s="2">
        <v>-9000</v>
      </c>
      <c r="Z8327" s="2">
        <v>0</v>
      </c>
      <c r="AA8327">
        <v>0</v>
      </c>
      <c r="AB8327" s="2">
        <v>9000</v>
      </c>
      <c r="AC8327">
        <v>-9000</v>
      </c>
      <c r="AD8327">
        <v>0</v>
      </c>
      <c r="AE8327">
        <v>0</v>
      </c>
      <c r="AF8327">
        <f>Table1[[#This Row],[RPMO Balance]]-Table1[[#This Row],[RSP Balance]]</f>
        <v>0</v>
      </c>
      <c r="AG8327">
        <f>Table1[[#This Row],[RSP Total Charges]]+Table1[[#This Row],[TotalPaymentUnallocatedAmount]]+Table1[[#This Row],[TotalCreditUnallocatedAmount]]</f>
        <v>0</v>
      </c>
    </row>
    <row r="8328" spans="1:33" hidden="1" x14ac:dyDescent="0.25">
      <c r="A8328" t="s">
        <v>17091</v>
      </c>
      <c r="B8328">
        <v>21222</v>
      </c>
      <c r="C8328" t="s">
        <v>19882</v>
      </c>
      <c r="D8328">
        <v>19128</v>
      </c>
      <c r="E8328">
        <v>1584</v>
      </c>
      <c r="F8328" t="s">
        <v>4454</v>
      </c>
      <c r="G8328" t="s">
        <v>18942</v>
      </c>
      <c r="H8328" t="s">
        <v>19883</v>
      </c>
      <c r="I8328" s="1">
        <v>44773.476377314815</v>
      </c>
      <c r="J8328" s="1">
        <v>44787.476377314815</v>
      </c>
      <c r="K8328" s="1">
        <v>44773</v>
      </c>
      <c r="L8328" s="1">
        <v>44785.222986111112</v>
      </c>
      <c r="M8328" t="s">
        <v>984</v>
      </c>
      <c r="N8328" t="s">
        <v>985</v>
      </c>
      <c r="O8328">
        <v>400</v>
      </c>
      <c r="P8328">
        <v>0</v>
      </c>
      <c r="Q8328">
        <v>0</v>
      </c>
      <c r="R8328">
        <v>400</v>
      </c>
      <c r="S8328">
        <v>0</v>
      </c>
      <c r="T8328">
        <v>-400</v>
      </c>
      <c r="U8328">
        <v>0</v>
      </c>
      <c r="V8328">
        <v>0</v>
      </c>
      <c r="W8328">
        <v>0</v>
      </c>
      <c r="X8328">
        <v>0</v>
      </c>
      <c r="Y8328" s="2">
        <v>-400</v>
      </c>
      <c r="Z8328" s="2">
        <v>0</v>
      </c>
      <c r="AA8328">
        <v>0</v>
      </c>
      <c r="AB8328" s="2">
        <v>400</v>
      </c>
      <c r="AC8328">
        <v>-400</v>
      </c>
      <c r="AD8328">
        <v>0</v>
      </c>
      <c r="AE8328">
        <v>0</v>
      </c>
      <c r="AF8328">
        <f>Table1[[#This Row],[RPMO Balance]]-Table1[[#This Row],[RSP Balance]]</f>
        <v>0</v>
      </c>
      <c r="AG8328">
        <f>Table1[[#This Row],[RSP Total Charges]]+Table1[[#This Row],[TotalPaymentUnallocatedAmount]]+Table1[[#This Row],[TotalCreditUnallocatedAmount]]</f>
        <v>0</v>
      </c>
    </row>
    <row r="8329" spans="1:33" hidden="1" x14ac:dyDescent="0.25">
      <c r="A8329" t="s">
        <v>17091</v>
      </c>
      <c r="B8329">
        <v>21223</v>
      </c>
      <c r="C8329" t="s">
        <v>19884</v>
      </c>
      <c r="D8329">
        <v>19129</v>
      </c>
      <c r="E8329">
        <v>1401</v>
      </c>
      <c r="F8329" t="s">
        <v>1462</v>
      </c>
      <c r="G8329" t="s">
        <v>15133</v>
      </c>
      <c r="H8329" t="s">
        <v>19885</v>
      </c>
      <c r="I8329" s="1">
        <v>44773.476550925923</v>
      </c>
      <c r="J8329" s="1">
        <v>44791</v>
      </c>
      <c r="K8329" s="1">
        <v>44773.476550925923</v>
      </c>
      <c r="L8329" s="1">
        <v>44791.254131944443</v>
      </c>
      <c r="M8329" t="s">
        <v>984</v>
      </c>
      <c r="N8329" t="s">
        <v>985</v>
      </c>
      <c r="O8329">
        <v>6580</v>
      </c>
      <c r="P8329">
        <v>0</v>
      </c>
      <c r="Q8329">
        <v>0</v>
      </c>
      <c r="R8329">
        <v>6580</v>
      </c>
      <c r="S8329">
        <v>0</v>
      </c>
      <c r="T8329">
        <v>-6580</v>
      </c>
      <c r="U8329">
        <v>0</v>
      </c>
      <c r="V8329">
        <v>0</v>
      </c>
      <c r="W8329">
        <v>0</v>
      </c>
      <c r="X8329">
        <v>0</v>
      </c>
      <c r="Y8329" s="2">
        <v>-6580</v>
      </c>
      <c r="Z8329" s="2">
        <v>0</v>
      </c>
      <c r="AA8329">
        <v>0</v>
      </c>
      <c r="AB8329" s="2">
        <v>6580</v>
      </c>
      <c r="AC8329">
        <v>-6580</v>
      </c>
      <c r="AD8329">
        <v>0</v>
      </c>
      <c r="AE8329">
        <v>0</v>
      </c>
      <c r="AF8329">
        <f>Table1[[#This Row],[RPMO Balance]]-Table1[[#This Row],[RSP Balance]]</f>
        <v>0</v>
      </c>
      <c r="AG8329">
        <f>Table1[[#This Row],[RSP Total Charges]]+Table1[[#This Row],[TotalPaymentUnallocatedAmount]]+Table1[[#This Row],[TotalCreditUnallocatedAmount]]</f>
        <v>0</v>
      </c>
    </row>
    <row r="8330" spans="1:33" hidden="1" x14ac:dyDescent="0.25">
      <c r="A8330" t="s">
        <v>17091</v>
      </c>
      <c r="B8330">
        <v>21224</v>
      </c>
      <c r="C8330" t="s">
        <v>19886</v>
      </c>
      <c r="D8330">
        <v>19130</v>
      </c>
      <c r="E8330">
        <v>1542</v>
      </c>
      <c r="F8330" t="s">
        <v>18835</v>
      </c>
      <c r="G8330" t="s">
        <v>18836</v>
      </c>
      <c r="H8330" t="s">
        <v>19887</v>
      </c>
      <c r="I8330" s="1">
        <v>44773.481921296298</v>
      </c>
      <c r="J8330" s="1">
        <v>44791</v>
      </c>
      <c r="K8330" s="1">
        <v>44773.481921296298</v>
      </c>
      <c r="L8330" s="1">
        <v>44791.254131944443</v>
      </c>
      <c r="M8330" t="s">
        <v>984</v>
      </c>
      <c r="N8330" t="s">
        <v>985</v>
      </c>
      <c r="O8330">
        <v>750</v>
      </c>
      <c r="P8330">
        <v>0</v>
      </c>
      <c r="Q8330">
        <v>0</v>
      </c>
      <c r="R8330">
        <v>750</v>
      </c>
      <c r="S8330">
        <v>0</v>
      </c>
      <c r="T8330">
        <v>-750</v>
      </c>
      <c r="U8330">
        <v>0</v>
      </c>
      <c r="V8330">
        <v>0</v>
      </c>
      <c r="W8330">
        <v>0</v>
      </c>
      <c r="X8330">
        <v>0</v>
      </c>
      <c r="Y8330" s="2">
        <v>-750</v>
      </c>
      <c r="Z8330" s="2">
        <v>0</v>
      </c>
      <c r="AA8330">
        <v>0</v>
      </c>
      <c r="AB8330" s="2">
        <v>750</v>
      </c>
      <c r="AC8330">
        <v>-750</v>
      </c>
      <c r="AD8330">
        <v>0</v>
      </c>
      <c r="AE8330">
        <v>0</v>
      </c>
      <c r="AF8330">
        <f>Table1[[#This Row],[RPMO Balance]]-Table1[[#This Row],[RSP Balance]]</f>
        <v>0</v>
      </c>
      <c r="AG8330">
        <f>Table1[[#This Row],[RSP Total Charges]]+Table1[[#This Row],[TotalPaymentUnallocatedAmount]]+Table1[[#This Row],[TotalCreditUnallocatedAmount]]</f>
        <v>0</v>
      </c>
    </row>
    <row r="8331" spans="1:33" hidden="1" x14ac:dyDescent="0.25">
      <c r="A8331" t="s">
        <v>17091</v>
      </c>
      <c r="B8331">
        <v>21226</v>
      </c>
      <c r="C8331" t="s">
        <v>19888</v>
      </c>
      <c r="D8331">
        <v>19132</v>
      </c>
      <c r="E8331">
        <v>1315</v>
      </c>
      <c r="F8331" t="s">
        <v>18163</v>
      </c>
      <c r="G8331" t="s">
        <v>18164</v>
      </c>
      <c r="H8331" t="s">
        <v>19889</v>
      </c>
      <c r="I8331" s="1">
        <v>44773.483900462961</v>
      </c>
      <c r="J8331" s="1">
        <v>44834</v>
      </c>
      <c r="K8331" s="1">
        <v>44773.483900462961</v>
      </c>
      <c r="L8331" s="1">
        <v>44834.321554861112</v>
      </c>
      <c r="M8331" t="s">
        <v>984</v>
      </c>
      <c r="N8331" t="s">
        <v>985</v>
      </c>
      <c r="O8331">
        <v>22374</v>
      </c>
      <c r="P8331">
        <v>0</v>
      </c>
      <c r="Q8331">
        <v>0</v>
      </c>
      <c r="R8331">
        <v>22374</v>
      </c>
      <c r="S8331">
        <v>22374</v>
      </c>
      <c r="T8331">
        <v>-22374</v>
      </c>
      <c r="U8331">
        <v>0</v>
      </c>
      <c r="V8331">
        <v>-22374</v>
      </c>
      <c r="W8331">
        <v>-22374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f>Table1[[#This Row],[RPMO Balance]]-Table1[[#This Row],[RSP Balance]]</f>
        <v>0</v>
      </c>
      <c r="AG8331">
        <f>Table1[[#This Row],[RSP Total Charges]]+Table1[[#This Row],[TotalPaymentUnallocatedAmount]]+Table1[[#This Row],[TotalCreditUnallocatedAmount]]</f>
        <v>0</v>
      </c>
    </row>
    <row r="8332" spans="1:33" hidden="1" x14ac:dyDescent="0.25">
      <c r="A8332" t="s">
        <v>17091</v>
      </c>
      <c r="B8332">
        <v>21226</v>
      </c>
      <c r="C8332" t="s">
        <v>19888</v>
      </c>
      <c r="D8332">
        <v>19132</v>
      </c>
      <c r="E8332">
        <v>1315</v>
      </c>
      <c r="F8332" t="s">
        <v>18163</v>
      </c>
      <c r="G8332" t="s">
        <v>18164</v>
      </c>
      <c r="H8332" t="s">
        <v>19159</v>
      </c>
      <c r="I8332" s="1">
        <v>44773.483900462961</v>
      </c>
      <c r="J8332" s="1">
        <v>44834</v>
      </c>
      <c r="K8332" s="1">
        <v>44773.483900462961</v>
      </c>
      <c r="L8332" s="1">
        <v>44834.321554861112</v>
      </c>
      <c r="M8332" t="s">
        <v>984</v>
      </c>
      <c r="N8332" t="s">
        <v>985</v>
      </c>
      <c r="O8332">
        <v>22374</v>
      </c>
      <c r="P8332">
        <v>0</v>
      </c>
      <c r="Q8332">
        <v>0</v>
      </c>
      <c r="R8332">
        <v>22374</v>
      </c>
      <c r="S8332">
        <v>22374</v>
      </c>
      <c r="T8332">
        <v>-22374</v>
      </c>
      <c r="U8332">
        <v>0</v>
      </c>
      <c r="V8332">
        <v>-22374</v>
      </c>
      <c r="W8332">
        <v>-22374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f>Table1[[#This Row],[RPMO Balance]]-Table1[[#This Row],[RSP Balance]]</f>
        <v>0</v>
      </c>
      <c r="AG8332">
        <f>Table1[[#This Row],[RSP Total Charges]]+Table1[[#This Row],[TotalPaymentUnallocatedAmount]]+Table1[[#This Row],[TotalCreditUnallocatedAmount]]</f>
        <v>0</v>
      </c>
    </row>
    <row r="8333" spans="1:33" hidden="1" x14ac:dyDescent="0.25">
      <c r="A8333" t="s">
        <v>17091</v>
      </c>
      <c r="B8333">
        <v>21343</v>
      </c>
      <c r="C8333" t="s">
        <v>19890</v>
      </c>
      <c r="D8333">
        <v>19250</v>
      </c>
      <c r="E8333">
        <v>1131</v>
      </c>
      <c r="F8333" t="s">
        <v>494</v>
      </c>
      <c r="G8333" t="s">
        <v>17231</v>
      </c>
      <c r="H8333" t="s">
        <v>19891</v>
      </c>
      <c r="I8333" s="1">
        <v>44773.221087962964</v>
      </c>
      <c r="J8333" s="1">
        <v>44787.221087962964</v>
      </c>
      <c r="K8333" s="1">
        <v>44773</v>
      </c>
      <c r="L8333" s="1">
        <v>44785.222986111112</v>
      </c>
      <c r="M8333" t="s">
        <v>984</v>
      </c>
      <c r="N8333" t="s">
        <v>985</v>
      </c>
      <c r="O8333">
        <v>7780</v>
      </c>
      <c r="P8333">
        <v>0</v>
      </c>
      <c r="Q8333">
        <v>0</v>
      </c>
      <c r="R8333">
        <v>7780</v>
      </c>
      <c r="S8333">
        <v>0</v>
      </c>
      <c r="T8333">
        <v>-7780</v>
      </c>
      <c r="U8333">
        <v>0</v>
      </c>
      <c r="V8333">
        <v>0</v>
      </c>
      <c r="W8333">
        <v>0</v>
      </c>
      <c r="X8333">
        <v>0</v>
      </c>
      <c r="Y8333" s="2">
        <v>-7780</v>
      </c>
      <c r="Z8333" s="2">
        <v>0</v>
      </c>
      <c r="AA8333">
        <v>0</v>
      </c>
      <c r="AB8333" s="2">
        <v>7780</v>
      </c>
      <c r="AC8333">
        <v>-7780</v>
      </c>
      <c r="AD8333">
        <v>0</v>
      </c>
      <c r="AE8333">
        <v>0</v>
      </c>
      <c r="AF8333">
        <f>Table1[[#This Row],[RPMO Balance]]-Table1[[#This Row],[RSP Balance]]</f>
        <v>0</v>
      </c>
      <c r="AG8333">
        <f>Table1[[#This Row],[RSP Total Charges]]+Table1[[#This Row],[TotalPaymentUnallocatedAmount]]+Table1[[#This Row],[TotalCreditUnallocatedAmount]]</f>
        <v>0</v>
      </c>
    </row>
    <row r="8334" spans="1:33" hidden="1" x14ac:dyDescent="0.25">
      <c r="A8334" t="s">
        <v>17091</v>
      </c>
      <c r="B8334">
        <v>21405</v>
      </c>
      <c r="C8334" t="s">
        <v>19892</v>
      </c>
      <c r="D8334">
        <v>19314</v>
      </c>
      <c r="E8334">
        <v>7593</v>
      </c>
      <c r="F8334" t="s">
        <v>19893</v>
      </c>
      <c r="G8334" t="s">
        <v>19894</v>
      </c>
      <c r="H8334" t="s">
        <v>19027</v>
      </c>
      <c r="I8334" s="1">
        <v>44805</v>
      </c>
      <c r="J8334" s="1">
        <v>45077</v>
      </c>
      <c r="K8334" s="1">
        <v>44805.254131944443</v>
      </c>
      <c r="L8334" s="1">
        <v>45077</v>
      </c>
      <c r="M8334" t="s">
        <v>36</v>
      </c>
      <c r="N8334" t="s">
        <v>37</v>
      </c>
      <c r="O8334">
        <v>61335</v>
      </c>
      <c r="P8334">
        <v>0</v>
      </c>
      <c r="Q8334">
        <v>0</v>
      </c>
      <c r="R8334">
        <v>61335</v>
      </c>
      <c r="S8334">
        <v>61335</v>
      </c>
      <c r="T8334">
        <v>-61335</v>
      </c>
      <c r="U8334">
        <v>0</v>
      </c>
      <c r="V8334">
        <v>-61335</v>
      </c>
      <c r="W8334">
        <v>-61335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f>Table1[[#This Row],[RPMO Balance]]-Table1[[#This Row],[RSP Balance]]</f>
        <v>0</v>
      </c>
      <c r="AG8334">
        <f>Table1[[#This Row],[RSP Total Charges]]+Table1[[#This Row],[TotalPaymentUnallocatedAmount]]+Table1[[#This Row],[TotalCreditUnallocatedAmount]]</f>
        <v>0</v>
      </c>
    </row>
    <row r="8335" spans="1:33" hidden="1" x14ac:dyDescent="0.25">
      <c r="A8335" t="s">
        <v>17091</v>
      </c>
      <c r="B8335">
        <v>21483</v>
      </c>
      <c r="C8335" t="s">
        <v>19895</v>
      </c>
      <c r="D8335">
        <v>19392</v>
      </c>
      <c r="E8335">
        <v>7604</v>
      </c>
      <c r="F8335" t="s">
        <v>19896</v>
      </c>
      <c r="G8335" t="s">
        <v>19897</v>
      </c>
      <c r="H8335" t="s">
        <v>18323</v>
      </c>
      <c r="I8335" s="1">
        <v>44805</v>
      </c>
      <c r="J8335" s="1">
        <v>45657</v>
      </c>
      <c r="K8335" s="1">
        <v>44837.321554861112</v>
      </c>
      <c r="L8335" s="1">
        <v>45657</v>
      </c>
      <c r="M8335" t="s">
        <v>36</v>
      </c>
      <c r="N8335" t="s">
        <v>37</v>
      </c>
      <c r="O8335">
        <v>49657</v>
      </c>
      <c r="P8335">
        <v>0</v>
      </c>
      <c r="Q8335">
        <v>0</v>
      </c>
      <c r="R8335">
        <v>49657</v>
      </c>
      <c r="S8335">
        <v>49605</v>
      </c>
      <c r="T8335">
        <v>-49605</v>
      </c>
      <c r="U8335">
        <v>52</v>
      </c>
      <c r="V8335">
        <v>-49605</v>
      </c>
      <c r="W8335">
        <v>-49605</v>
      </c>
      <c r="X8335">
        <v>0</v>
      </c>
      <c r="Y8335">
        <v>0</v>
      </c>
      <c r="Z8335">
        <v>0</v>
      </c>
      <c r="AA8335">
        <v>0</v>
      </c>
      <c r="AB8335">
        <v>52</v>
      </c>
      <c r="AC8335">
        <v>0</v>
      </c>
      <c r="AD8335">
        <v>0</v>
      </c>
      <c r="AE8335">
        <v>52</v>
      </c>
      <c r="AF8335">
        <f>Table1[[#This Row],[RPMO Balance]]-Table1[[#This Row],[RSP Balance]]</f>
        <v>0</v>
      </c>
      <c r="AG8335">
        <f>Table1[[#This Row],[RSP Total Charges]]+Table1[[#This Row],[TotalPaymentUnallocatedAmount]]+Table1[[#This Row],[TotalCreditUnallocatedAmount]]</f>
        <v>52</v>
      </c>
    </row>
    <row r="8336" spans="1:33" hidden="1" x14ac:dyDescent="0.25">
      <c r="A8336" t="s">
        <v>17091</v>
      </c>
      <c r="B8336">
        <v>21549</v>
      </c>
      <c r="C8336" t="s">
        <v>19898</v>
      </c>
      <c r="D8336">
        <v>19459</v>
      </c>
      <c r="E8336">
        <v>7583</v>
      </c>
      <c r="F8336" t="s">
        <v>19899</v>
      </c>
      <c r="G8336" t="s">
        <v>19900</v>
      </c>
      <c r="H8336" t="s">
        <v>17381</v>
      </c>
      <c r="I8336" s="1">
        <v>44774</v>
      </c>
      <c r="J8336" s="1">
        <v>45016</v>
      </c>
      <c r="K8336" s="1">
        <v>44791.254131944443</v>
      </c>
      <c r="L8336" s="1">
        <v>45016</v>
      </c>
      <c r="M8336" t="s">
        <v>36</v>
      </c>
      <c r="N8336" t="s">
        <v>37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f>Table1[[#This Row],[RPMO Balance]]-Table1[[#This Row],[RSP Balance]]</f>
        <v>0</v>
      </c>
      <c r="AG8336">
        <f>Table1[[#This Row],[RSP Total Charges]]+Table1[[#This Row],[TotalPaymentUnallocatedAmount]]+Table1[[#This Row],[TotalCreditUnallocatedAmount]]</f>
        <v>0</v>
      </c>
    </row>
    <row r="8337" spans="1:33" hidden="1" x14ac:dyDescent="0.25">
      <c r="A8337" t="s">
        <v>17091</v>
      </c>
      <c r="B8337">
        <v>21652</v>
      </c>
      <c r="C8337" t="s">
        <v>19901</v>
      </c>
      <c r="D8337">
        <v>19565</v>
      </c>
      <c r="E8337">
        <v>7633</v>
      </c>
      <c r="F8337" t="s">
        <v>19902</v>
      </c>
      <c r="G8337" t="s">
        <v>19903</v>
      </c>
      <c r="H8337" t="s">
        <v>19177</v>
      </c>
      <c r="I8337" s="1">
        <v>44805</v>
      </c>
      <c r="J8337" s="1">
        <v>45382</v>
      </c>
      <c r="K8337" s="1">
        <v>44805.254131944443</v>
      </c>
      <c r="L8337" s="1">
        <v>45382</v>
      </c>
      <c r="M8337" t="s">
        <v>36</v>
      </c>
      <c r="N8337" t="s">
        <v>37</v>
      </c>
      <c r="O8337">
        <v>60735</v>
      </c>
      <c r="P8337">
        <v>0</v>
      </c>
      <c r="Q8337">
        <v>0</v>
      </c>
      <c r="R8337">
        <v>60735</v>
      </c>
      <c r="S8337">
        <v>60735</v>
      </c>
      <c r="T8337">
        <v>-60735</v>
      </c>
      <c r="U8337">
        <v>0</v>
      </c>
      <c r="V8337">
        <v>-60735</v>
      </c>
      <c r="W8337">
        <v>-60735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f>Table1[[#This Row],[RPMO Balance]]-Table1[[#This Row],[RSP Balance]]</f>
        <v>0</v>
      </c>
      <c r="AG8337">
        <f>Table1[[#This Row],[RSP Total Charges]]+Table1[[#This Row],[TotalPaymentUnallocatedAmount]]+Table1[[#This Row],[TotalCreditUnallocatedAmount]]</f>
        <v>0</v>
      </c>
    </row>
    <row r="8338" spans="1:33" hidden="1" x14ac:dyDescent="0.25">
      <c r="A8338" t="s">
        <v>17091</v>
      </c>
      <c r="B8338">
        <v>21693</v>
      </c>
      <c r="C8338" t="s">
        <v>19904</v>
      </c>
      <c r="D8338">
        <v>19610</v>
      </c>
      <c r="E8338">
        <v>7454</v>
      </c>
      <c r="F8338" t="s">
        <v>9223</v>
      </c>
      <c r="G8338" t="s">
        <v>19905</v>
      </c>
      <c r="H8338" t="s">
        <v>19016</v>
      </c>
      <c r="I8338" s="1">
        <v>44805</v>
      </c>
      <c r="J8338" s="1">
        <v>45046</v>
      </c>
      <c r="K8338" s="1">
        <v>44805.321554861112</v>
      </c>
      <c r="L8338" s="1">
        <v>45046</v>
      </c>
      <c r="M8338" t="s">
        <v>36</v>
      </c>
      <c r="N8338" t="s">
        <v>37</v>
      </c>
      <c r="O8338">
        <v>60135</v>
      </c>
      <c r="P8338">
        <v>0</v>
      </c>
      <c r="Q8338">
        <v>0</v>
      </c>
      <c r="R8338">
        <v>60135</v>
      </c>
      <c r="S8338">
        <v>60135</v>
      </c>
      <c r="T8338">
        <v>-60135</v>
      </c>
      <c r="U8338">
        <v>0</v>
      </c>
      <c r="V8338">
        <v>-60135</v>
      </c>
      <c r="W8338">
        <v>-60135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f>Table1[[#This Row],[RPMO Balance]]-Table1[[#This Row],[RSP Balance]]</f>
        <v>0</v>
      </c>
      <c r="AG8338">
        <f>Table1[[#This Row],[RSP Total Charges]]+Table1[[#This Row],[TotalPaymentUnallocatedAmount]]+Table1[[#This Row],[TotalCreditUnallocatedAmount]]</f>
        <v>0</v>
      </c>
    </row>
    <row r="8339" spans="1:33" hidden="1" x14ac:dyDescent="0.25">
      <c r="A8339" t="s">
        <v>17091</v>
      </c>
      <c r="B8339">
        <v>21714</v>
      </c>
      <c r="C8339" t="s">
        <v>19906</v>
      </c>
      <c r="D8339">
        <v>19631</v>
      </c>
      <c r="E8339">
        <v>7456</v>
      </c>
      <c r="F8339" t="s">
        <v>19907</v>
      </c>
      <c r="G8339" t="s">
        <v>19908</v>
      </c>
      <c r="H8339" t="s">
        <v>18881</v>
      </c>
      <c r="I8339" s="1">
        <v>44805</v>
      </c>
      <c r="J8339" s="1">
        <v>45107</v>
      </c>
      <c r="K8339" s="1">
        <v>44805.254131944443</v>
      </c>
      <c r="L8339" s="1">
        <v>45107</v>
      </c>
      <c r="M8339" t="s">
        <v>36</v>
      </c>
      <c r="N8339" t="s">
        <v>37</v>
      </c>
      <c r="O8339">
        <v>60135</v>
      </c>
      <c r="P8339">
        <v>0</v>
      </c>
      <c r="Q8339">
        <v>0</v>
      </c>
      <c r="R8339">
        <v>60135</v>
      </c>
      <c r="S8339">
        <v>60135</v>
      </c>
      <c r="T8339">
        <v>-60135</v>
      </c>
      <c r="U8339">
        <v>0</v>
      </c>
      <c r="V8339">
        <v>-60135</v>
      </c>
      <c r="W8339">
        <v>-60135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f>Table1[[#This Row],[RPMO Balance]]-Table1[[#This Row],[RSP Balance]]</f>
        <v>0</v>
      </c>
      <c r="AG8339">
        <f>Table1[[#This Row],[RSP Total Charges]]+Table1[[#This Row],[TotalPaymentUnallocatedAmount]]+Table1[[#This Row],[TotalCreditUnallocatedAmount]]</f>
        <v>0</v>
      </c>
    </row>
    <row r="8340" spans="1:33" hidden="1" x14ac:dyDescent="0.25">
      <c r="A8340" t="s">
        <v>17091</v>
      </c>
      <c r="B8340">
        <v>21752</v>
      </c>
      <c r="C8340" t="s">
        <v>19909</v>
      </c>
      <c r="D8340">
        <v>19669</v>
      </c>
      <c r="E8340">
        <v>7675</v>
      </c>
      <c r="F8340" t="s">
        <v>17508</v>
      </c>
      <c r="G8340" t="s">
        <v>19910</v>
      </c>
      <c r="H8340" t="s">
        <v>18001</v>
      </c>
      <c r="I8340" s="1">
        <v>44805</v>
      </c>
      <c r="J8340" s="1">
        <v>45382</v>
      </c>
      <c r="K8340" s="1">
        <v>44805.254131944443</v>
      </c>
      <c r="L8340" s="1">
        <v>45382</v>
      </c>
      <c r="M8340" t="s">
        <v>36</v>
      </c>
      <c r="N8340" t="s">
        <v>37</v>
      </c>
      <c r="O8340">
        <v>60135</v>
      </c>
      <c r="P8340">
        <v>0</v>
      </c>
      <c r="Q8340">
        <v>0</v>
      </c>
      <c r="R8340">
        <v>60135</v>
      </c>
      <c r="S8340">
        <v>60135</v>
      </c>
      <c r="T8340">
        <v>-60135</v>
      </c>
      <c r="U8340">
        <v>0</v>
      </c>
      <c r="V8340">
        <v>-60135</v>
      </c>
      <c r="W8340">
        <v>-60135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f>Table1[[#This Row],[RPMO Balance]]-Table1[[#This Row],[RSP Balance]]</f>
        <v>0</v>
      </c>
      <c r="AG8340">
        <f>Table1[[#This Row],[RSP Total Charges]]+Table1[[#This Row],[TotalPaymentUnallocatedAmount]]+Table1[[#This Row],[TotalCreditUnallocatedAmount]]</f>
        <v>0</v>
      </c>
    </row>
    <row r="8341" spans="1:33" hidden="1" x14ac:dyDescent="0.25">
      <c r="A8341" t="s">
        <v>17091</v>
      </c>
      <c r="B8341">
        <v>21828</v>
      </c>
      <c r="C8341" t="s">
        <v>19911</v>
      </c>
      <c r="D8341">
        <v>19745</v>
      </c>
      <c r="E8341">
        <v>7717</v>
      </c>
      <c r="F8341" t="s">
        <v>14163</v>
      </c>
      <c r="G8341" t="s">
        <v>19912</v>
      </c>
      <c r="H8341" t="s">
        <v>17595</v>
      </c>
      <c r="I8341" s="1">
        <v>44805</v>
      </c>
      <c r="J8341" s="1">
        <v>45107</v>
      </c>
      <c r="K8341" s="1">
        <v>44805.254131944443</v>
      </c>
      <c r="L8341" s="1">
        <v>45107</v>
      </c>
      <c r="M8341" t="s">
        <v>36</v>
      </c>
      <c r="N8341" t="s">
        <v>37</v>
      </c>
      <c r="O8341">
        <v>60135</v>
      </c>
      <c r="P8341">
        <v>0</v>
      </c>
      <c r="Q8341">
        <v>0</v>
      </c>
      <c r="R8341">
        <v>60135</v>
      </c>
      <c r="S8341">
        <v>60135</v>
      </c>
      <c r="T8341">
        <v>-60135</v>
      </c>
      <c r="U8341">
        <v>0</v>
      </c>
      <c r="V8341">
        <v>-60135</v>
      </c>
      <c r="W8341">
        <v>-60135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f>Table1[[#This Row],[RPMO Balance]]-Table1[[#This Row],[RSP Balance]]</f>
        <v>0</v>
      </c>
      <c r="AG8341">
        <f>Table1[[#This Row],[RSP Total Charges]]+Table1[[#This Row],[TotalPaymentUnallocatedAmount]]+Table1[[#This Row],[TotalCreditUnallocatedAmount]]</f>
        <v>0</v>
      </c>
    </row>
    <row r="8342" spans="1:33" hidden="1" x14ac:dyDescent="0.25">
      <c r="A8342" t="s">
        <v>17091</v>
      </c>
      <c r="B8342">
        <v>22158</v>
      </c>
      <c r="C8342" t="s">
        <v>19913</v>
      </c>
      <c r="D8342">
        <v>20081</v>
      </c>
      <c r="E8342">
        <v>7480</v>
      </c>
      <c r="F8342" t="s">
        <v>18455</v>
      </c>
      <c r="G8342" t="s">
        <v>19914</v>
      </c>
      <c r="H8342" t="s">
        <v>17390</v>
      </c>
      <c r="I8342" s="1">
        <v>44786</v>
      </c>
      <c r="J8342" s="1">
        <v>45382</v>
      </c>
      <c r="K8342" s="1">
        <v>44790.170891203707</v>
      </c>
      <c r="L8342" s="1">
        <v>45382</v>
      </c>
      <c r="M8342" t="s">
        <v>36</v>
      </c>
      <c r="N8342" t="s">
        <v>37</v>
      </c>
      <c r="O8342">
        <v>71536</v>
      </c>
      <c r="P8342">
        <v>0</v>
      </c>
      <c r="Q8342">
        <v>0</v>
      </c>
      <c r="R8342">
        <v>71536</v>
      </c>
      <c r="S8342">
        <v>71524</v>
      </c>
      <c r="T8342">
        <v>-71524</v>
      </c>
      <c r="U8342">
        <v>12</v>
      </c>
      <c r="V8342">
        <v>-71524</v>
      </c>
      <c r="W8342">
        <v>-71524</v>
      </c>
      <c r="X8342">
        <v>0</v>
      </c>
      <c r="Y8342">
        <v>0</v>
      </c>
      <c r="Z8342">
        <v>0</v>
      </c>
      <c r="AA8342">
        <v>0</v>
      </c>
      <c r="AB8342">
        <v>12</v>
      </c>
      <c r="AC8342">
        <v>0</v>
      </c>
      <c r="AD8342">
        <v>0</v>
      </c>
      <c r="AE8342">
        <v>12</v>
      </c>
      <c r="AF8342">
        <f>Table1[[#This Row],[RPMO Balance]]-Table1[[#This Row],[RSP Balance]]</f>
        <v>0</v>
      </c>
      <c r="AG8342">
        <f>Table1[[#This Row],[RSP Total Charges]]+Table1[[#This Row],[TotalPaymentUnallocatedAmount]]+Table1[[#This Row],[TotalCreditUnallocatedAmount]]</f>
        <v>12</v>
      </c>
    </row>
    <row r="8343" spans="1:33" hidden="1" x14ac:dyDescent="0.25">
      <c r="A8343" t="s">
        <v>17091</v>
      </c>
      <c r="B8343">
        <v>22158</v>
      </c>
      <c r="C8343" t="s">
        <v>19915</v>
      </c>
      <c r="D8343">
        <v>21984</v>
      </c>
      <c r="E8343">
        <v>7484</v>
      </c>
      <c r="F8343" t="s">
        <v>19916</v>
      </c>
      <c r="G8343" t="s">
        <v>19917</v>
      </c>
      <c r="H8343" t="s">
        <v>17390</v>
      </c>
      <c r="I8343" s="1">
        <v>44793</v>
      </c>
      <c r="J8343" s="1">
        <v>45382</v>
      </c>
      <c r="K8343" s="1">
        <v>44793.254131944443</v>
      </c>
      <c r="L8343" s="1">
        <v>45382</v>
      </c>
      <c r="M8343" t="s">
        <v>36</v>
      </c>
      <c r="N8343" t="s">
        <v>37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f>Table1[[#This Row],[RPMO Balance]]-Table1[[#This Row],[RSP Balance]]</f>
        <v>0</v>
      </c>
      <c r="AG8343">
        <f>Table1[[#This Row],[RSP Total Charges]]+Table1[[#This Row],[TotalPaymentUnallocatedAmount]]+Table1[[#This Row],[TotalCreditUnallocatedAmount]]</f>
        <v>0</v>
      </c>
    </row>
    <row r="8344" spans="1:33" hidden="1" x14ac:dyDescent="0.25">
      <c r="A8344" t="s">
        <v>17091</v>
      </c>
      <c r="B8344">
        <v>22264</v>
      </c>
      <c r="C8344" t="s">
        <v>19918</v>
      </c>
      <c r="D8344">
        <v>20187</v>
      </c>
      <c r="E8344">
        <v>7646</v>
      </c>
      <c r="F8344" t="s">
        <v>19919</v>
      </c>
      <c r="G8344" t="s">
        <v>19920</v>
      </c>
      <c r="H8344" t="s">
        <v>18739</v>
      </c>
      <c r="I8344" s="1">
        <v>44805</v>
      </c>
      <c r="J8344" s="1">
        <v>45382</v>
      </c>
      <c r="K8344" s="1">
        <v>44805.254131944443</v>
      </c>
      <c r="L8344" s="1">
        <v>45382</v>
      </c>
      <c r="M8344" t="s">
        <v>36</v>
      </c>
      <c r="N8344" t="s">
        <v>37</v>
      </c>
      <c r="O8344">
        <v>60135</v>
      </c>
      <c r="P8344">
        <v>0</v>
      </c>
      <c r="Q8344">
        <v>0</v>
      </c>
      <c r="R8344">
        <v>60135</v>
      </c>
      <c r="S8344">
        <v>60135</v>
      </c>
      <c r="T8344">
        <v>-60135</v>
      </c>
      <c r="U8344">
        <v>0</v>
      </c>
      <c r="V8344">
        <v>-60135</v>
      </c>
      <c r="W8344">
        <v>-60135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f>Table1[[#This Row],[RPMO Balance]]-Table1[[#This Row],[RSP Balance]]</f>
        <v>0</v>
      </c>
      <c r="AG8344">
        <f>Table1[[#This Row],[RSP Total Charges]]+Table1[[#This Row],[TotalPaymentUnallocatedAmount]]+Table1[[#This Row],[TotalCreditUnallocatedAmount]]</f>
        <v>0</v>
      </c>
    </row>
    <row r="8345" spans="1:33" hidden="1" x14ac:dyDescent="0.25">
      <c r="A8345" t="s">
        <v>17091</v>
      </c>
      <c r="B8345">
        <v>22268</v>
      </c>
      <c r="C8345" t="s">
        <v>19921</v>
      </c>
      <c r="D8345">
        <v>20191</v>
      </c>
      <c r="E8345">
        <v>74</v>
      </c>
      <c r="F8345" t="s">
        <v>3265</v>
      </c>
      <c r="G8345" t="s">
        <v>19922</v>
      </c>
      <c r="H8345" t="s">
        <v>19923</v>
      </c>
      <c r="I8345" s="1">
        <v>44778.624016203707</v>
      </c>
      <c r="J8345" s="1">
        <v>44797</v>
      </c>
      <c r="K8345" s="1">
        <v>44785</v>
      </c>
      <c r="L8345" s="1">
        <v>44797.254131944443</v>
      </c>
      <c r="M8345" t="s">
        <v>984</v>
      </c>
      <c r="N8345" t="s">
        <v>985</v>
      </c>
      <c r="O8345">
        <v>7395</v>
      </c>
      <c r="P8345">
        <v>0</v>
      </c>
      <c r="Q8345">
        <v>0</v>
      </c>
      <c r="R8345">
        <v>7395</v>
      </c>
      <c r="S8345">
        <v>0</v>
      </c>
      <c r="T8345">
        <v>-7395</v>
      </c>
      <c r="U8345">
        <v>0</v>
      </c>
      <c r="V8345">
        <v>0</v>
      </c>
      <c r="W8345">
        <v>0</v>
      </c>
      <c r="X8345">
        <v>0</v>
      </c>
      <c r="Y8345" s="2">
        <v>-7395</v>
      </c>
      <c r="Z8345" s="2">
        <v>0</v>
      </c>
      <c r="AA8345">
        <v>0</v>
      </c>
      <c r="AB8345" s="2">
        <v>7395</v>
      </c>
      <c r="AC8345">
        <v>-7395</v>
      </c>
      <c r="AD8345">
        <v>0</v>
      </c>
      <c r="AE8345">
        <v>0</v>
      </c>
      <c r="AF8345">
        <f>Table1[[#This Row],[RPMO Balance]]-Table1[[#This Row],[RSP Balance]]</f>
        <v>0</v>
      </c>
      <c r="AG8345">
        <f>Table1[[#This Row],[RSP Total Charges]]+Table1[[#This Row],[TotalPaymentUnallocatedAmount]]+Table1[[#This Row],[TotalCreditUnallocatedAmount]]</f>
        <v>0</v>
      </c>
    </row>
    <row r="8346" spans="1:33" hidden="1" x14ac:dyDescent="0.25">
      <c r="A8346" t="s">
        <v>17091</v>
      </c>
      <c r="B8346">
        <v>22416</v>
      </c>
      <c r="C8346" t="s">
        <v>19924</v>
      </c>
      <c r="D8346">
        <v>20340</v>
      </c>
      <c r="E8346">
        <v>7816</v>
      </c>
      <c r="F8346" t="s">
        <v>907</v>
      </c>
      <c r="G8346" t="s">
        <v>2787</v>
      </c>
      <c r="H8346" t="s">
        <v>18764</v>
      </c>
      <c r="I8346" s="1">
        <v>44805</v>
      </c>
      <c r="J8346" s="1">
        <v>45657</v>
      </c>
      <c r="K8346" s="1">
        <v>44805.254131944443</v>
      </c>
      <c r="L8346" s="1">
        <v>45657</v>
      </c>
      <c r="M8346" t="s">
        <v>36</v>
      </c>
      <c r="N8346" t="s">
        <v>37</v>
      </c>
      <c r="O8346">
        <v>62631</v>
      </c>
      <c r="P8346">
        <v>0</v>
      </c>
      <c r="Q8346">
        <v>0</v>
      </c>
      <c r="R8346">
        <v>62631</v>
      </c>
      <c r="S8346">
        <v>62631</v>
      </c>
      <c r="T8346">
        <v>-62631</v>
      </c>
      <c r="U8346">
        <v>0</v>
      </c>
      <c r="V8346">
        <v>-62631</v>
      </c>
      <c r="W8346">
        <v>-62631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f>Table1[[#This Row],[RPMO Balance]]-Table1[[#This Row],[RSP Balance]]</f>
        <v>0</v>
      </c>
      <c r="AG8346">
        <f>Table1[[#This Row],[RSP Total Charges]]+Table1[[#This Row],[TotalPaymentUnallocatedAmount]]+Table1[[#This Row],[TotalCreditUnallocatedAmount]]</f>
        <v>0</v>
      </c>
    </row>
    <row r="8347" spans="1:33" hidden="1" x14ac:dyDescent="0.25">
      <c r="A8347" t="s">
        <v>17091</v>
      </c>
      <c r="B8347">
        <v>22602</v>
      </c>
      <c r="C8347" t="s">
        <v>19925</v>
      </c>
      <c r="D8347">
        <v>20531</v>
      </c>
      <c r="E8347">
        <v>7898</v>
      </c>
      <c r="F8347" t="s">
        <v>5847</v>
      </c>
      <c r="G8347" t="s">
        <v>19926</v>
      </c>
      <c r="H8347" t="s">
        <v>17626</v>
      </c>
      <c r="I8347" s="1">
        <v>44781</v>
      </c>
      <c r="J8347" s="1">
        <v>45330</v>
      </c>
      <c r="K8347" s="1">
        <v>44782.424097222225</v>
      </c>
      <c r="L8347" s="1">
        <v>45330</v>
      </c>
      <c r="M8347" t="s">
        <v>36</v>
      </c>
      <c r="N8347" t="s">
        <v>37</v>
      </c>
      <c r="O8347">
        <v>69386</v>
      </c>
      <c r="P8347">
        <v>0</v>
      </c>
      <c r="Q8347">
        <v>0</v>
      </c>
      <c r="R8347">
        <v>69386</v>
      </c>
      <c r="S8347">
        <v>69386</v>
      </c>
      <c r="T8347">
        <v>-69386</v>
      </c>
      <c r="U8347">
        <v>0</v>
      </c>
      <c r="V8347">
        <v>-69386</v>
      </c>
      <c r="W8347">
        <v>-69386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f>Table1[[#This Row],[RPMO Balance]]-Table1[[#This Row],[RSP Balance]]</f>
        <v>0</v>
      </c>
      <c r="AG8347">
        <f>Table1[[#This Row],[RSP Total Charges]]+Table1[[#This Row],[TotalPaymentUnallocatedAmount]]+Table1[[#This Row],[TotalCreditUnallocatedAmount]]</f>
        <v>0</v>
      </c>
    </row>
    <row r="8348" spans="1:33" hidden="1" x14ac:dyDescent="0.25">
      <c r="A8348" t="s">
        <v>17091</v>
      </c>
      <c r="B8348">
        <v>22602</v>
      </c>
      <c r="C8348" t="s">
        <v>19927</v>
      </c>
      <c r="D8348">
        <v>20545</v>
      </c>
      <c r="E8348">
        <v>7929</v>
      </c>
      <c r="F8348" t="s">
        <v>19928</v>
      </c>
      <c r="G8348" t="s">
        <v>19929</v>
      </c>
      <c r="H8348" t="s">
        <v>17626</v>
      </c>
      <c r="I8348" s="1">
        <v>44781</v>
      </c>
      <c r="J8348" s="1">
        <v>45330</v>
      </c>
      <c r="K8348" s="1">
        <v>44793.254131944443</v>
      </c>
      <c r="L8348" s="1">
        <v>45330</v>
      </c>
      <c r="M8348" t="s">
        <v>36</v>
      </c>
      <c r="N8348" t="s">
        <v>37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f>Table1[[#This Row],[RPMO Balance]]-Table1[[#This Row],[RSP Balance]]</f>
        <v>0</v>
      </c>
      <c r="AG8348">
        <f>Table1[[#This Row],[RSP Total Charges]]+Table1[[#This Row],[TotalPaymentUnallocatedAmount]]+Table1[[#This Row],[TotalCreditUnallocatedAmount]]</f>
        <v>0</v>
      </c>
    </row>
    <row r="8349" spans="1:33" hidden="1" x14ac:dyDescent="0.25">
      <c r="A8349" t="s">
        <v>17091</v>
      </c>
      <c r="B8349">
        <v>22603</v>
      </c>
      <c r="C8349" t="s">
        <v>19930</v>
      </c>
      <c r="D8349">
        <v>20532</v>
      </c>
      <c r="E8349">
        <v>6657</v>
      </c>
      <c r="F8349" t="s">
        <v>19931</v>
      </c>
      <c r="G8349" t="s">
        <v>19932</v>
      </c>
      <c r="H8349" t="s">
        <v>19933</v>
      </c>
      <c r="I8349" s="1">
        <v>44781</v>
      </c>
      <c r="J8349" s="1">
        <v>44957</v>
      </c>
      <c r="K8349" s="1">
        <v>44785</v>
      </c>
      <c r="L8349" s="1">
        <v>44957</v>
      </c>
      <c r="M8349" t="s">
        <v>984</v>
      </c>
      <c r="N8349" t="s">
        <v>985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f>Table1[[#This Row],[RPMO Balance]]-Table1[[#This Row],[RSP Balance]]</f>
        <v>0</v>
      </c>
      <c r="AG8349">
        <f>Table1[[#This Row],[RSP Total Charges]]+Table1[[#This Row],[TotalPaymentUnallocatedAmount]]+Table1[[#This Row],[TotalCreditUnallocatedAmount]]</f>
        <v>0</v>
      </c>
    </row>
    <row r="8350" spans="1:33" hidden="1" x14ac:dyDescent="0.25">
      <c r="A8350" t="s">
        <v>17091</v>
      </c>
      <c r="B8350">
        <v>24872</v>
      </c>
      <c r="C8350" t="s">
        <v>19934</v>
      </c>
      <c r="D8350">
        <v>21968</v>
      </c>
      <c r="E8350">
        <v>8103</v>
      </c>
      <c r="F8350" t="s">
        <v>19935</v>
      </c>
      <c r="G8350" t="s">
        <v>19936</v>
      </c>
      <c r="H8350" t="s">
        <v>18778</v>
      </c>
      <c r="I8350" s="1">
        <v>44805</v>
      </c>
      <c r="J8350" s="1">
        <v>45107</v>
      </c>
      <c r="K8350" s="1">
        <v>44805.254131944443</v>
      </c>
      <c r="L8350" s="1">
        <v>45107</v>
      </c>
      <c r="M8350" t="s">
        <v>36</v>
      </c>
      <c r="N8350" t="s">
        <v>37</v>
      </c>
      <c r="O8350">
        <v>60735</v>
      </c>
      <c r="P8350">
        <v>0</v>
      </c>
      <c r="Q8350">
        <v>0</v>
      </c>
      <c r="R8350">
        <v>60735</v>
      </c>
      <c r="S8350">
        <v>60735</v>
      </c>
      <c r="T8350">
        <v>-60735</v>
      </c>
      <c r="U8350">
        <v>0</v>
      </c>
      <c r="V8350">
        <v>-60735</v>
      </c>
      <c r="W8350">
        <v>-60735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f>Table1[[#This Row],[RPMO Balance]]-Table1[[#This Row],[RSP Balance]]</f>
        <v>0</v>
      </c>
      <c r="AG8350">
        <f>Table1[[#This Row],[RSP Total Charges]]+Table1[[#This Row],[TotalPaymentUnallocatedAmount]]+Table1[[#This Row],[TotalCreditUnallocatedAmount]]</f>
        <v>0</v>
      </c>
    </row>
    <row r="8351" spans="1:33" hidden="1" x14ac:dyDescent="0.25">
      <c r="A8351" t="s">
        <v>17091</v>
      </c>
      <c r="B8351">
        <v>24874</v>
      </c>
      <c r="C8351" t="s">
        <v>19937</v>
      </c>
      <c r="D8351">
        <v>949</v>
      </c>
      <c r="E8351">
        <v>124</v>
      </c>
      <c r="F8351" t="s">
        <v>2688</v>
      </c>
      <c r="G8351" t="s">
        <v>19938</v>
      </c>
      <c r="H8351" t="s">
        <v>17385</v>
      </c>
      <c r="I8351" s="1">
        <v>44774</v>
      </c>
      <c r="J8351" s="1">
        <v>45322</v>
      </c>
      <c r="K8351" s="1">
        <v>44794.254131944443</v>
      </c>
      <c r="L8351" s="1">
        <v>45322</v>
      </c>
      <c r="M8351" t="s">
        <v>36</v>
      </c>
      <c r="N8351" t="s">
        <v>37</v>
      </c>
      <c r="O8351">
        <v>69130</v>
      </c>
      <c r="P8351">
        <v>0</v>
      </c>
      <c r="Q8351">
        <v>0</v>
      </c>
      <c r="R8351">
        <v>69130</v>
      </c>
      <c r="S8351">
        <v>69130</v>
      </c>
      <c r="T8351">
        <v>-69130</v>
      </c>
      <c r="U8351">
        <v>0</v>
      </c>
      <c r="V8351">
        <v>-69130</v>
      </c>
      <c r="W8351">
        <v>-69130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f>Table1[[#This Row],[RPMO Balance]]-Table1[[#This Row],[RSP Balance]]</f>
        <v>0</v>
      </c>
      <c r="AG8351">
        <f>Table1[[#This Row],[RSP Total Charges]]+Table1[[#This Row],[TotalPaymentUnallocatedAmount]]+Table1[[#This Row],[TotalCreditUnallocatedAmount]]</f>
        <v>0</v>
      </c>
    </row>
    <row r="8352" spans="1:33" hidden="1" x14ac:dyDescent="0.25">
      <c r="A8352" t="s">
        <v>17091</v>
      </c>
      <c r="B8352">
        <v>25601</v>
      </c>
      <c r="C8352" t="s">
        <v>19939</v>
      </c>
      <c r="D8352">
        <v>22602</v>
      </c>
      <c r="E8352">
        <v>8062</v>
      </c>
      <c r="F8352" t="s">
        <v>4720</v>
      </c>
      <c r="G8352" t="s">
        <v>19940</v>
      </c>
      <c r="H8352" t="s">
        <v>19464</v>
      </c>
      <c r="I8352" s="1">
        <v>44805</v>
      </c>
      <c r="J8352" s="1">
        <v>45382</v>
      </c>
      <c r="K8352" s="1">
        <v>44805.254131944443</v>
      </c>
      <c r="L8352" s="1">
        <v>45382</v>
      </c>
      <c r="M8352" t="s">
        <v>36</v>
      </c>
      <c r="N8352" t="s">
        <v>37</v>
      </c>
      <c r="O8352">
        <v>58955</v>
      </c>
      <c r="P8352">
        <v>0</v>
      </c>
      <c r="Q8352">
        <v>0</v>
      </c>
      <c r="R8352">
        <v>58955</v>
      </c>
      <c r="S8352">
        <v>58955</v>
      </c>
      <c r="T8352">
        <v>-58955</v>
      </c>
      <c r="U8352">
        <v>0</v>
      </c>
      <c r="V8352">
        <v>-58955</v>
      </c>
      <c r="W8352">
        <v>-58955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f>Table1[[#This Row],[RPMO Balance]]-Table1[[#This Row],[RSP Balance]]</f>
        <v>0</v>
      </c>
      <c r="AG8352">
        <f>Table1[[#This Row],[RSP Total Charges]]+Table1[[#This Row],[TotalPaymentUnallocatedAmount]]+Table1[[#This Row],[TotalCreditUnallocatedAmount]]</f>
        <v>0</v>
      </c>
    </row>
    <row r="8353" spans="1:33" hidden="1" x14ac:dyDescent="0.25">
      <c r="A8353" t="s">
        <v>17091</v>
      </c>
      <c r="B8353">
        <v>25645</v>
      </c>
      <c r="C8353" t="s">
        <v>19941</v>
      </c>
      <c r="D8353">
        <v>22646</v>
      </c>
      <c r="E8353">
        <v>7903</v>
      </c>
      <c r="F8353" t="s">
        <v>9656</v>
      </c>
      <c r="G8353" t="s">
        <v>19942</v>
      </c>
      <c r="H8353" t="s">
        <v>18599</v>
      </c>
      <c r="I8353" s="1">
        <v>44805</v>
      </c>
      <c r="J8353" s="1">
        <v>45382</v>
      </c>
      <c r="K8353" s="1">
        <v>44805.254131944443</v>
      </c>
      <c r="L8353" s="1">
        <v>45382</v>
      </c>
      <c r="M8353" t="s">
        <v>36</v>
      </c>
      <c r="N8353" t="s">
        <v>37</v>
      </c>
      <c r="O8353">
        <v>54315</v>
      </c>
      <c r="P8353">
        <v>0</v>
      </c>
      <c r="Q8353">
        <v>0</v>
      </c>
      <c r="R8353">
        <v>54315</v>
      </c>
      <c r="S8353">
        <v>54315</v>
      </c>
      <c r="T8353">
        <v>-54315</v>
      </c>
      <c r="U8353">
        <v>0</v>
      </c>
      <c r="V8353">
        <v>-54315</v>
      </c>
      <c r="W8353">
        <v>-54315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f>Table1[[#This Row],[RPMO Balance]]-Table1[[#This Row],[RSP Balance]]</f>
        <v>0</v>
      </c>
      <c r="AG8353">
        <f>Table1[[#This Row],[RSP Total Charges]]+Table1[[#This Row],[TotalPaymentUnallocatedAmount]]+Table1[[#This Row],[TotalCreditUnallocatedAmount]]</f>
        <v>0</v>
      </c>
    </row>
    <row r="8354" spans="1:33" hidden="1" x14ac:dyDescent="0.25">
      <c r="A8354" t="s">
        <v>17091</v>
      </c>
      <c r="B8354">
        <v>25940</v>
      </c>
      <c r="C8354" t="s">
        <v>19943</v>
      </c>
      <c r="D8354">
        <v>22946</v>
      </c>
      <c r="E8354">
        <v>8235</v>
      </c>
      <c r="F8354" t="s">
        <v>19944</v>
      </c>
      <c r="G8354" t="s">
        <v>19945</v>
      </c>
      <c r="H8354" t="s">
        <v>17394</v>
      </c>
      <c r="I8354" s="1">
        <v>44788</v>
      </c>
      <c r="J8354" s="1">
        <v>44926</v>
      </c>
      <c r="K8354" s="1">
        <v>44788.194432870368</v>
      </c>
      <c r="L8354" s="1">
        <v>44917</v>
      </c>
      <c r="M8354" t="s">
        <v>984</v>
      </c>
      <c r="N8354" t="s">
        <v>985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f>Table1[[#This Row],[RPMO Balance]]-Table1[[#This Row],[RSP Balance]]</f>
        <v>0</v>
      </c>
      <c r="AG8354">
        <f>Table1[[#This Row],[RSP Total Charges]]+Table1[[#This Row],[TotalPaymentUnallocatedAmount]]+Table1[[#This Row],[TotalCreditUnallocatedAmount]]</f>
        <v>0</v>
      </c>
    </row>
    <row r="8355" spans="1:33" hidden="1" x14ac:dyDescent="0.25">
      <c r="A8355" t="s">
        <v>17091</v>
      </c>
      <c r="B8355">
        <v>25989</v>
      </c>
      <c r="C8355" t="s">
        <v>19946</v>
      </c>
      <c r="D8355">
        <v>22995</v>
      </c>
      <c r="E8355">
        <v>8248</v>
      </c>
      <c r="F8355" t="s">
        <v>19947</v>
      </c>
      <c r="G8355" t="s">
        <v>19948</v>
      </c>
      <c r="H8355" t="s">
        <v>17398</v>
      </c>
      <c r="I8355" s="1">
        <v>44795</v>
      </c>
      <c r="J8355" s="1">
        <v>45382</v>
      </c>
      <c r="K8355" s="1">
        <v>44795.254131944443</v>
      </c>
      <c r="L8355" s="1">
        <v>45382</v>
      </c>
      <c r="M8355" t="s">
        <v>36</v>
      </c>
      <c r="N8355" t="s">
        <v>37</v>
      </c>
      <c r="O8355">
        <v>69130</v>
      </c>
      <c r="P8355">
        <v>0</v>
      </c>
      <c r="Q8355">
        <v>0</v>
      </c>
      <c r="R8355">
        <v>69130</v>
      </c>
      <c r="S8355">
        <v>69130</v>
      </c>
      <c r="T8355">
        <v>-69130</v>
      </c>
      <c r="U8355">
        <v>0</v>
      </c>
      <c r="V8355">
        <v>-69130</v>
      </c>
      <c r="W8355">
        <v>-69130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f>Table1[[#This Row],[RPMO Balance]]-Table1[[#This Row],[RSP Balance]]</f>
        <v>0</v>
      </c>
      <c r="AG8355">
        <f>Table1[[#This Row],[RSP Total Charges]]+Table1[[#This Row],[TotalPaymentUnallocatedAmount]]+Table1[[#This Row],[TotalCreditUnallocatedAmount]]</f>
        <v>0</v>
      </c>
    </row>
    <row r="8356" spans="1:33" hidden="1" x14ac:dyDescent="0.25">
      <c r="A8356" t="s">
        <v>17091</v>
      </c>
      <c r="B8356">
        <v>26121</v>
      </c>
      <c r="C8356" t="s">
        <v>19949</v>
      </c>
      <c r="D8356">
        <v>23129</v>
      </c>
      <c r="E8356">
        <v>8262</v>
      </c>
      <c r="F8356" t="s">
        <v>171</v>
      </c>
      <c r="G8356" t="s">
        <v>19950</v>
      </c>
      <c r="H8356" t="s">
        <v>18581</v>
      </c>
      <c r="I8356" s="1">
        <v>44835</v>
      </c>
      <c r="J8356" s="1">
        <v>44895</v>
      </c>
      <c r="K8356" s="1">
        <v>44835.321554861112</v>
      </c>
      <c r="L8356" s="1">
        <v>44889</v>
      </c>
      <c r="M8356" t="s">
        <v>984</v>
      </c>
      <c r="N8356" t="s">
        <v>985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f>Table1[[#This Row],[RPMO Balance]]-Table1[[#This Row],[RSP Balance]]</f>
        <v>0</v>
      </c>
      <c r="AG8356">
        <f>Table1[[#This Row],[RSP Total Charges]]+Table1[[#This Row],[TotalPaymentUnallocatedAmount]]+Table1[[#This Row],[TotalCreditUnallocatedAmount]]</f>
        <v>0</v>
      </c>
    </row>
    <row r="8357" spans="1:33" hidden="1" x14ac:dyDescent="0.25">
      <c r="A8357" t="s">
        <v>17091</v>
      </c>
      <c r="B8357">
        <v>26194</v>
      </c>
      <c r="C8357" t="s">
        <v>19951</v>
      </c>
      <c r="D8357">
        <v>23202</v>
      </c>
      <c r="E8357">
        <v>8296</v>
      </c>
      <c r="F8357" t="s">
        <v>1141</v>
      </c>
      <c r="G8357" t="s">
        <v>19952</v>
      </c>
      <c r="H8357" t="s">
        <v>17423</v>
      </c>
      <c r="I8357" s="1">
        <v>44805</v>
      </c>
      <c r="J8357" s="1">
        <v>45382</v>
      </c>
      <c r="K8357" s="1">
        <v>44805.254131944443</v>
      </c>
      <c r="L8357" s="1">
        <v>45382</v>
      </c>
      <c r="M8357" t="s">
        <v>36</v>
      </c>
      <c r="N8357" t="s">
        <v>37</v>
      </c>
      <c r="O8357">
        <v>60135</v>
      </c>
      <c r="P8357">
        <v>0</v>
      </c>
      <c r="Q8357">
        <v>0</v>
      </c>
      <c r="R8357">
        <v>60135</v>
      </c>
      <c r="S8357">
        <v>60135</v>
      </c>
      <c r="T8357">
        <v>-60135</v>
      </c>
      <c r="U8357">
        <v>0</v>
      </c>
      <c r="V8357">
        <v>-60135</v>
      </c>
      <c r="W8357">
        <v>-60135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f>Table1[[#This Row],[RPMO Balance]]-Table1[[#This Row],[RSP Balance]]</f>
        <v>0</v>
      </c>
      <c r="AG8357">
        <f>Table1[[#This Row],[RSP Total Charges]]+Table1[[#This Row],[TotalPaymentUnallocatedAmount]]+Table1[[#This Row],[TotalCreditUnallocatedAmount]]</f>
        <v>0</v>
      </c>
    </row>
    <row r="8358" spans="1:33" hidden="1" x14ac:dyDescent="0.25">
      <c r="A8358" t="s">
        <v>17091</v>
      </c>
      <c r="B8358">
        <v>26361</v>
      </c>
      <c r="C8358" t="s">
        <v>19953</v>
      </c>
      <c r="D8358">
        <v>23370</v>
      </c>
      <c r="E8358">
        <v>8337</v>
      </c>
      <c r="F8358" t="s">
        <v>19954</v>
      </c>
      <c r="G8358" t="s">
        <v>19955</v>
      </c>
      <c r="H8358" t="s">
        <v>17615</v>
      </c>
      <c r="I8358" s="1">
        <v>44790</v>
      </c>
      <c r="J8358" s="1">
        <v>45339</v>
      </c>
      <c r="K8358" s="1">
        <v>44791.254131944443</v>
      </c>
      <c r="L8358" s="1">
        <v>45339</v>
      </c>
      <c r="M8358" t="s">
        <v>36</v>
      </c>
      <c r="N8358" t="s">
        <v>37</v>
      </c>
      <c r="O8358">
        <v>64365</v>
      </c>
      <c r="P8358">
        <v>0</v>
      </c>
      <c r="Q8358">
        <v>0</v>
      </c>
      <c r="R8358">
        <v>64365</v>
      </c>
      <c r="S8358">
        <v>64365</v>
      </c>
      <c r="T8358">
        <v>-64365</v>
      </c>
      <c r="U8358">
        <v>0</v>
      </c>
      <c r="V8358">
        <v>-64365</v>
      </c>
      <c r="W8358">
        <v>-64365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f>Table1[[#This Row],[RPMO Balance]]-Table1[[#This Row],[RSP Balance]]</f>
        <v>0</v>
      </c>
      <c r="AG8358">
        <f>Table1[[#This Row],[RSP Total Charges]]+Table1[[#This Row],[TotalPaymentUnallocatedAmount]]+Table1[[#This Row],[TotalCreditUnallocatedAmount]]</f>
        <v>0</v>
      </c>
    </row>
    <row r="8359" spans="1:33" hidden="1" x14ac:dyDescent="0.25">
      <c r="A8359" t="s">
        <v>17091</v>
      </c>
      <c r="B8359">
        <v>26445</v>
      </c>
      <c r="C8359" t="s">
        <v>19956</v>
      </c>
      <c r="D8359">
        <v>23455</v>
      </c>
      <c r="E8359">
        <v>7450</v>
      </c>
      <c r="F8359" t="s">
        <v>19957</v>
      </c>
      <c r="G8359" t="s">
        <v>19958</v>
      </c>
      <c r="H8359" t="s">
        <v>17584</v>
      </c>
      <c r="I8359" s="1">
        <v>44835</v>
      </c>
      <c r="J8359" s="1">
        <v>45412</v>
      </c>
      <c r="K8359" s="1">
        <v>44836.321554861112</v>
      </c>
      <c r="L8359" s="1">
        <v>45412</v>
      </c>
      <c r="M8359" t="s">
        <v>36</v>
      </c>
      <c r="N8359" t="s">
        <v>37</v>
      </c>
      <c r="O8359">
        <v>51890</v>
      </c>
      <c r="P8359">
        <v>0</v>
      </c>
      <c r="Q8359">
        <v>0</v>
      </c>
      <c r="R8359">
        <v>51890</v>
      </c>
      <c r="S8359">
        <v>51740</v>
      </c>
      <c r="T8359">
        <v>-51740</v>
      </c>
      <c r="U8359">
        <v>150</v>
      </c>
      <c r="V8359">
        <v>-51740</v>
      </c>
      <c r="W8359">
        <v>-51740</v>
      </c>
      <c r="X8359">
        <v>0</v>
      </c>
      <c r="Y8359">
        <v>0</v>
      </c>
      <c r="Z8359">
        <v>0</v>
      </c>
      <c r="AA8359">
        <v>0</v>
      </c>
      <c r="AB8359">
        <v>150</v>
      </c>
      <c r="AC8359">
        <v>0</v>
      </c>
      <c r="AD8359">
        <v>0</v>
      </c>
      <c r="AE8359">
        <v>150</v>
      </c>
      <c r="AF8359">
        <f>Table1[[#This Row],[RPMO Balance]]-Table1[[#This Row],[RSP Balance]]</f>
        <v>0</v>
      </c>
      <c r="AG8359">
        <f>Table1[[#This Row],[RSP Total Charges]]+Table1[[#This Row],[TotalPaymentUnallocatedAmount]]+Table1[[#This Row],[TotalCreditUnallocatedAmount]]</f>
        <v>150</v>
      </c>
    </row>
    <row r="8360" spans="1:33" hidden="1" x14ac:dyDescent="0.25">
      <c r="A8360" t="s">
        <v>17091</v>
      </c>
      <c r="B8360">
        <v>26499</v>
      </c>
      <c r="C8360" t="s">
        <v>19959</v>
      </c>
      <c r="D8360">
        <v>23511</v>
      </c>
      <c r="E8360">
        <v>8187</v>
      </c>
      <c r="F8360" t="s">
        <v>7345</v>
      </c>
      <c r="G8360" t="s">
        <v>19960</v>
      </c>
      <c r="H8360" t="s">
        <v>19961</v>
      </c>
      <c r="I8360" s="1">
        <v>44805</v>
      </c>
      <c r="J8360" s="1">
        <v>45657</v>
      </c>
      <c r="K8360" s="1">
        <v>44806.321554861112</v>
      </c>
      <c r="L8360" s="1">
        <v>45657</v>
      </c>
      <c r="M8360" t="s">
        <v>36</v>
      </c>
      <c r="N8360" t="s">
        <v>37</v>
      </c>
      <c r="O8360">
        <v>51765</v>
      </c>
      <c r="P8360">
        <v>0</v>
      </c>
      <c r="Q8360">
        <v>0</v>
      </c>
      <c r="R8360">
        <v>51765</v>
      </c>
      <c r="S8360">
        <v>51765</v>
      </c>
      <c r="T8360">
        <v>-51765</v>
      </c>
      <c r="U8360">
        <v>0</v>
      </c>
      <c r="V8360">
        <v>-51765</v>
      </c>
      <c r="W8360">
        <v>-51765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f>Table1[[#This Row],[RPMO Balance]]-Table1[[#This Row],[RSP Balance]]</f>
        <v>0</v>
      </c>
      <c r="AG8360">
        <f>Table1[[#This Row],[RSP Total Charges]]+Table1[[#This Row],[TotalPaymentUnallocatedAmount]]+Table1[[#This Row],[TotalCreditUnallocatedAmount]]</f>
        <v>0</v>
      </c>
    </row>
    <row r="8361" spans="1:33" hidden="1" x14ac:dyDescent="0.25">
      <c r="A8361" t="s">
        <v>17091</v>
      </c>
      <c r="B8361">
        <v>26837</v>
      </c>
      <c r="C8361" t="s">
        <v>19962</v>
      </c>
      <c r="D8361">
        <v>23851</v>
      </c>
      <c r="E8361">
        <v>8545</v>
      </c>
      <c r="F8361" t="s">
        <v>147</v>
      </c>
      <c r="G8361" t="s">
        <v>19963</v>
      </c>
      <c r="H8361" t="s">
        <v>17427</v>
      </c>
      <c r="I8361" s="1">
        <v>44805</v>
      </c>
      <c r="J8361" s="1">
        <v>45382</v>
      </c>
      <c r="K8361" s="1">
        <v>44805.254131944443</v>
      </c>
      <c r="L8361" s="1">
        <v>45382</v>
      </c>
      <c r="M8361" t="s">
        <v>36</v>
      </c>
      <c r="N8361" t="s">
        <v>37</v>
      </c>
      <c r="O8361">
        <v>61915</v>
      </c>
      <c r="P8361">
        <v>0</v>
      </c>
      <c r="Q8361">
        <v>0</v>
      </c>
      <c r="R8361">
        <v>61915</v>
      </c>
      <c r="S8361">
        <v>61915</v>
      </c>
      <c r="T8361">
        <v>-61915</v>
      </c>
      <c r="U8361">
        <v>0</v>
      </c>
      <c r="V8361">
        <v>-61915</v>
      </c>
      <c r="W8361">
        <v>-61915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f>Table1[[#This Row],[RPMO Balance]]-Table1[[#This Row],[RSP Balance]]</f>
        <v>0</v>
      </c>
      <c r="AG8361">
        <f>Table1[[#This Row],[RSP Total Charges]]+Table1[[#This Row],[TotalPaymentUnallocatedAmount]]+Table1[[#This Row],[TotalCreditUnallocatedAmount]]</f>
        <v>0</v>
      </c>
    </row>
    <row r="8362" spans="1:33" hidden="1" x14ac:dyDescent="0.25">
      <c r="A8362" t="s">
        <v>17091</v>
      </c>
      <c r="B8362">
        <v>26837</v>
      </c>
      <c r="C8362" t="s">
        <v>19964</v>
      </c>
      <c r="D8362">
        <v>36303</v>
      </c>
      <c r="E8362">
        <v>10924</v>
      </c>
      <c r="F8362" t="s">
        <v>19965</v>
      </c>
      <c r="G8362" t="s">
        <v>19966</v>
      </c>
      <c r="H8362" t="s">
        <v>17427</v>
      </c>
      <c r="I8362" s="1">
        <v>44805</v>
      </c>
      <c r="J8362" s="1">
        <v>45382</v>
      </c>
      <c r="K8362" s="1">
        <v>44805.254131944443</v>
      </c>
      <c r="L8362" s="1">
        <v>45382</v>
      </c>
      <c r="M8362" t="s">
        <v>36</v>
      </c>
      <c r="N8362" t="s">
        <v>37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f>Table1[[#This Row],[RPMO Balance]]-Table1[[#This Row],[RSP Balance]]</f>
        <v>0</v>
      </c>
      <c r="AG8362">
        <f>Table1[[#This Row],[RSP Total Charges]]+Table1[[#This Row],[TotalPaymentUnallocatedAmount]]+Table1[[#This Row],[TotalCreditUnallocatedAmount]]</f>
        <v>0</v>
      </c>
    </row>
    <row r="8363" spans="1:33" hidden="1" x14ac:dyDescent="0.25">
      <c r="A8363" t="s">
        <v>17091</v>
      </c>
      <c r="B8363">
        <v>26842</v>
      </c>
      <c r="C8363" t="s">
        <v>19967</v>
      </c>
      <c r="D8363">
        <v>23857</v>
      </c>
      <c r="E8363">
        <v>8311</v>
      </c>
      <c r="F8363" t="s">
        <v>2319</v>
      </c>
      <c r="G8363" t="s">
        <v>19968</v>
      </c>
      <c r="H8363" t="s">
        <v>18645</v>
      </c>
      <c r="I8363" s="1">
        <v>44835</v>
      </c>
      <c r="J8363" s="1">
        <v>45412</v>
      </c>
      <c r="K8363" s="1">
        <v>44835.321554861112</v>
      </c>
      <c r="L8363" s="1">
        <v>45412</v>
      </c>
      <c r="M8363" t="s">
        <v>36</v>
      </c>
      <c r="N8363" t="s">
        <v>37</v>
      </c>
      <c r="O8363">
        <v>45320</v>
      </c>
      <c r="P8363">
        <v>0</v>
      </c>
      <c r="Q8363">
        <v>0</v>
      </c>
      <c r="R8363">
        <v>45320</v>
      </c>
      <c r="S8363">
        <v>45320</v>
      </c>
      <c r="T8363">
        <v>-45320</v>
      </c>
      <c r="U8363">
        <v>0</v>
      </c>
      <c r="V8363">
        <v>-45320</v>
      </c>
      <c r="W8363">
        <v>-45320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f>Table1[[#This Row],[RPMO Balance]]-Table1[[#This Row],[RSP Balance]]</f>
        <v>0</v>
      </c>
      <c r="AG8363">
        <f>Table1[[#This Row],[RSP Total Charges]]+Table1[[#This Row],[TotalPaymentUnallocatedAmount]]+Table1[[#This Row],[TotalCreditUnallocatedAmount]]</f>
        <v>0</v>
      </c>
    </row>
    <row r="8364" spans="1:33" hidden="1" x14ac:dyDescent="0.25">
      <c r="A8364" t="s">
        <v>17091</v>
      </c>
      <c r="B8364">
        <v>26867</v>
      </c>
      <c r="C8364" t="s">
        <v>19969</v>
      </c>
      <c r="D8364">
        <v>23882</v>
      </c>
      <c r="E8364">
        <v>8556</v>
      </c>
      <c r="F8364" t="s">
        <v>19970</v>
      </c>
      <c r="G8364" t="s">
        <v>19971</v>
      </c>
      <c r="H8364" t="s">
        <v>19044</v>
      </c>
      <c r="I8364" s="1">
        <v>44835</v>
      </c>
      <c r="J8364" s="1">
        <v>44926</v>
      </c>
      <c r="K8364" s="1">
        <v>44854.321554861112</v>
      </c>
      <c r="L8364" s="1">
        <v>44917</v>
      </c>
      <c r="M8364" t="s">
        <v>984</v>
      </c>
      <c r="N8364" t="s">
        <v>985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f>Table1[[#This Row],[RPMO Balance]]-Table1[[#This Row],[RSP Balance]]</f>
        <v>0</v>
      </c>
      <c r="AG8364">
        <f>Table1[[#This Row],[RSP Total Charges]]+Table1[[#This Row],[TotalPaymentUnallocatedAmount]]+Table1[[#This Row],[TotalCreditUnallocatedAmount]]</f>
        <v>0</v>
      </c>
    </row>
    <row r="8365" spans="1:33" hidden="1" x14ac:dyDescent="0.25">
      <c r="A8365" t="s">
        <v>17091</v>
      </c>
      <c r="B8365">
        <v>27234</v>
      </c>
      <c r="C8365" t="s">
        <v>19972</v>
      </c>
      <c r="D8365">
        <v>24256</v>
      </c>
      <c r="E8365">
        <v>8624</v>
      </c>
      <c r="F8365" t="s">
        <v>19973</v>
      </c>
      <c r="G8365" t="s">
        <v>19974</v>
      </c>
      <c r="H8365" t="s">
        <v>17631</v>
      </c>
      <c r="I8365" s="1">
        <v>44805</v>
      </c>
      <c r="J8365" s="1">
        <v>45382</v>
      </c>
      <c r="K8365" s="1">
        <v>44805.254131944443</v>
      </c>
      <c r="L8365" s="1">
        <v>45382</v>
      </c>
      <c r="M8365" t="s">
        <v>36</v>
      </c>
      <c r="N8365" t="s">
        <v>37</v>
      </c>
      <c r="O8365">
        <v>62615</v>
      </c>
      <c r="P8365">
        <v>0</v>
      </c>
      <c r="Q8365">
        <v>0</v>
      </c>
      <c r="R8365">
        <v>62615</v>
      </c>
      <c r="S8365">
        <v>62615</v>
      </c>
      <c r="T8365">
        <v>-62615</v>
      </c>
      <c r="U8365">
        <v>0</v>
      </c>
      <c r="V8365">
        <v>-62615</v>
      </c>
      <c r="W8365">
        <v>-62615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f>Table1[[#This Row],[RPMO Balance]]-Table1[[#This Row],[RSP Balance]]</f>
        <v>0</v>
      </c>
      <c r="AG8365">
        <f>Table1[[#This Row],[RSP Total Charges]]+Table1[[#This Row],[TotalPaymentUnallocatedAmount]]+Table1[[#This Row],[TotalCreditUnallocatedAmount]]</f>
        <v>0</v>
      </c>
    </row>
    <row r="8366" spans="1:33" hidden="1" x14ac:dyDescent="0.25">
      <c r="A8366" t="s">
        <v>17091</v>
      </c>
      <c r="B8366">
        <v>27234</v>
      </c>
      <c r="C8366" t="s">
        <v>19975</v>
      </c>
      <c r="D8366">
        <v>24257</v>
      </c>
      <c r="E8366">
        <v>8656</v>
      </c>
      <c r="F8366" t="s">
        <v>19976</v>
      </c>
      <c r="G8366" t="s">
        <v>19977</v>
      </c>
      <c r="H8366" t="s">
        <v>17631</v>
      </c>
      <c r="I8366" s="1">
        <v>44805</v>
      </c>
      <c r="J8366" s="1">
        <v>45382</v>
      </c>
      <c r="K8366" s="1">
        <v>44805.254131944443</v>
      </c>
      <c r="L8366" s="1">
        <v>45382</v>
      </c>
      <c r="M8366" t="s">
        <v>36</v>
      </c>
      <c r="N8366" t="s">
        <v>37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f>Table1[[#This Row],[RPMO Balance]]-Table1[[#This Row],[RSP Balance]]</f>
        <v>0</v>
      </c>
      <c r="AG8366">
        <f>Table1[[#This Row],[RSP Total Charges]]+Table1[[#This Row],[TotalPaymentUnallocatedAmount]]+Table1[[#This Row],[TotalCreditUnallocatedAmount]]</f>
        <v>0</v>
      </c>
    </row>
    <row r="8367" spans="1:33" hidden="1" x14ac:dyDescent="0.25">
      <c r="A8367" t="s">
        <v>17091</v>
      </c>
      <c r="B8367">
        <v>27296</v>
      </c>
      <c r="C8367" t="s">
        <v>19978</v>
      </c>
      <c r="D8367">
        <v>24319</v>
      </c>
      <c r="E8367">
        <v>8667</v>
      </c>
      <c r="F8367" t="s">
        <v>8052</v>
      </c>
      <c r="G8367" t="s">
        <v>19979</v>
      </c>
      <c r="H8367" t="s">
        <v>19087</v>
      </c>
      <c r="I8367" s="1">
        <v>44835</v>
      </c>
      <c r="J8367" s="1">
        <v>45412</v>
      </c>
      <c r="K8367" s="1">
        <v>44835.321554861112</v>
      </c>
      <c r="L8367" s="1">
        <v>45412</v>
      </c>
      <c r="M8367" t="s">
        <v>36</v>
      </c>
      <c r="N8367" t="s">
        <v>37</v>
      </c>
      <c r="O8367">
        <v>51740</v>
      </c>
      <c r="P8367">
        <v>0</v>
      </c>
      <c r="Q8367">
        <v>0</v>
      </c>
      <c r="R8367">
        <v>51740</v>
      </c>
      <c r="S8367">
        <v>51740</v>
      </c>
      <c r="T8367">
        <v>-51740</v>
      </c>
      <c r="U8367">
        <v>0</v>
      </c>
      <c r="V8367">
        <v>-51740</v>
      </c>
      <c r="W8367">
        <v>-51740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f>Table1[[#This Row],[RPMO Balance]]-Table1[[#This Row],[RSP Balance]]</f>
        <v>0</v>
      </c>
      <c r="AG8367">
        <f>Table1[[#This Row],[RSP Total Charges]]+Table1[[#This Row],[TotalPaymentUnallocatedAmount]]+Table1[[#This Row],[TotalCreditUnallocatedAmount]]</f>
        <v>0</v>
      </c>
    </row>
    <row r="8368" spans="1:33" hidden="1" x14ac:dyDescent="0.25">
      <c r="A8368" t="s">
        <v>17091</v>
      </c>
      <c r="B8368">
        <v>27367</v>
      </c>
      <c r="C8368" t="s">
        <v>19980</v>
      </c>
      <c r="D8368">
        <v>24391</v>
      </c>
      <c r="E8368">
        <v>8693</v>
      </c>
      <c r="F8368" t="s">
        <v>19981</v>
      </c>
      <c r="G8368" t="s">
        <v>19982</v>
      </c>
      <c r="H8368" t="s">
        <v>17445</v>
      </c>
      <c r="I8368" s="1">
        <v>44835</v>
      </c>
      <c r="J8368" s="1">
        <v>44926</v>
      </c>
      <c r="K8368" s="1">
        <v>44836.321554861112</v>
      </c>
      <c r="L8368" s="1">
        <v>44906</v>
      </c>
      <c r="M8368" t="s">
        <v>984</v>
      </c>
      <c r="N8368" t="s">
        <v>985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f>Table1[[#This Row],[RPMO Balance]]-Table1[[#This Row],[RSP Balance]]</f>
        <v>0</v>
      </c>
      <c r="AG8368">
        <f>Table1[[#This Row],[RSP Total Charges]]+Table1[[#This Row],[TotalPaymentUnallocatedAmount]]+Table1[[#This Row],[TotalCreditUnallocatedAmount]]</f>
        <v>0</v>
      </c>
    </row>
    <row r="8369" spans="1:33" hidden="1" x14ac:dyDescent="0.25">
      <c r="A8369" t="s">
        <v>17091</v>
      </c>
      <c r="B8369">
        <v>27611</v>
      </c>
      <c r="C8369" t="s">
        <v>19983</v>
      </c>
      <c r="D8369">
        <v>24637</v>
      </c>
      <c r="E8369">
        <v>1708</v>
      </c>
      <c r="F8369" t="s">
        <v>19267</v>
      </c>
      <c r="G8369" t="s">
        <v>19268</v>
      </c>
      <c r="H8369" t="s">
        <v>19984</v>
      </c>
      <c r="I8369" s="1">
        <v>44797.64199074074</v>
      </c>
      <c r="J8369" s="1">
        <v>44988</v>
      </c>
      <c r="K8369" s="1">
        <v>44797.64199074074</v>
      </c>
      <c r="L8369" s="1">
        <v>44988</v>
      </c>
      <c r="M8369" t="s">
        <v>984</v>
      </c>
      <c r="N8369" t="s">
        <v>985</v>
      </c>
      <c r="O8369">
        <v>13785</v>
      </c>
      <c r="P8369">
        <v>0</v>
      </c>
      <c r="Q8369">
        <v>0</v>
      </c>
      <c r="R8369">
        <v>13785</v>
      </c>
      <c r="S8369">
        <v>0</v>
      </c>
      <c r="T8369">
        <v>-13785</v>
      </c>
      <c r="U8369">
        <v>0</v>
      </c>
      <c r="V8369">
        <v>0</v>
      </c>
      <c r="W8369">
        <v>0</v>
      </c>
      <c r="X8369">
        <v>0</v>
      </c>
      <c r="Y8369" s="2">
        <v>-13785</v>
      </c>
      <c r="Z8369" s="2">
        <v>0</v>
      </c>
      <c r="AA8369">
        <v>0</v>
      </c>
      <c r="AB8369" s="2">
        <v>13785</v>
      </c>
      <c r="AC8369">
        <v>-13785</v>
      </c>
      <c r="AD8369">
        <v>0</v>
      </c>
      <c r="AE8369">
        <v>0</v>
      </c>
      <c r="AF8369">
        <f>Table1[[#This Row],[RPMO Balance]]-Table1[[#This Row],[RSP Balance]]</f>
        <v>0</v>
      </c>
      <c r="AG8369">
        <f>Table1[[#This Row],[RSP Total Charges]]+Table1[[#This Row],[TotalPaymentUnallocatedAmount]]+Table1[[#This Row],[TotalCreditUnallocatedAmount]]</f>
        <v>0</v>
      </c>
    </row>
    <row r="8370" spans="1:33" hidden="1" x14ac:dyDescent="0.25">
      <c r="A8370" t="s">
        <v>17091</v>
      </c>
      <c r="B8370">
        <v>27612</v>
      </c>
      <c r="C8370" t="s">
        <v>19985</v>
      </c>
      <c r="D8370">
        <v>24638</v>
      </c>
      <c r="E8370">
        <v>1708</v>
      </c>
      <c r="F8370" t="s">
        <v>19267</v>
      </c>
      <c r="G8370" t="s">
        <v>19268</v>
      </c>
      <c r="H8370" t="s">
        <v>19984</v>
      </c>
      <c r="I8370" s="1">
        <v>44797.644085648149</v>
      </c>
      <c r="J8370" s="1">
        <v>44811.644085648149</v>
      </c>
      <c r="K8370" s="1">
        <v>44797</v>
      </c>
      <c r="L8370" s="1">
        <v>44797.254131944443</v>
      </c>
      <c r="M8370" t="s">
        <v>984</v>
      </c>
      <c r="N8370" t="s">
        <v>985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f>Table1[[#This Row],[RPMO Balance]]-Table1[[#This Row],[RSP Balance]]</f>
        <v>0</v>
      </c>
      <c r="AG8370">
        <f>Table1[[#This Row],[RSP Total Charges]]+Table1[[#This Row],[TotalPaymentUnallocatedAmount]]+Table1[[#This Row],[TotalCreditUnallocatedAmount]]</f>
        <v>0</v>
      </c>
    </row>
    <row r="8371" spans="1:33" hidden="1" x14ac:dyDescent="0.25">
      <c r="A8371" t="s">
        <v>17091</v>
      </c>
      <c r="B8371">
        <v>27619</v>
      </c>
      <c r="C8371" t="s">
        <v>19986</v>
      </c>
      <c r="D8371">
        <v>24645</v>
      </c>
      <c r="E8371">
        <v>1260</v>
      </c>
      <c r="F8371" t="s">
        <v>1826</v>
      </c>
      <c r="G8371" t="s">
        <v>17992</v>
      </c>
      <c r="H8371" t="s">
        <v>19987</v>
      </c>
      <c r="I8371" s="1">
        <v>44797.676736111112</v>
      </c>
      <c r="J8371" s="1">
        <v>44988</v>
      </c>
      <c r="K8371" s="1">
        <v>44797.676736111112</v>
      </c>
      <c r="L8371" s="1">
        <v>44988</v>
      </c>
      <c r="M8371" t="s">
        <v>984</v>
      </c>
      <c r="N8371" t="s">
        <v>985</v>
      </c>
      <c r="O8371">
        <v>7960</v>
      </c>
      <c r="P8371">
        <v>0</v>
      </c>
      <c r="Q8371">
        <v>-7895</v>
      </c>
      <c r="R8371">
        <v>15855</v>
      </c>
      <c r="S8371">
        <v>0</v>
      </c>
      <c r="T8371">
        <v>-7960</v>
      </c>
      <c r="U8371">
        <v>0</v>
      </c>
      <c r="V8371">
        <v>0</v>
      </c>
      <c r="W8371">
        <v>0</v>
      </c>
      <c r="X8371">
        <v>0</v>
      </c>
      <c r="Y8371" s="2">
        <v>-7960</v>
      </c>
      <c r="Z8371" s="2">
        <v>-7895</v>
      </c>
      <c r="AA8371">
        <v>0</v>
      </c>
      <c r="AB8371" s="2">
        <v>15855</v>
      </c>
      <c r="AC8371">
        <v>-7960</v>
      </c>
      <c r="AD8371">
        <v>-7895</v>
      </c>
      <c r="AE8371">
        <v>0</v>
      </c>
      <c r="AF8371">
        <f>Table1[[#This Row],[RPMO Balance]]-Table1[[#This Row],[RSP Balance]]</f>
        <v>0</v>
      </c>
      <c r="AG8371">
        <f>Table1[[#This Row],[RSP Total Charges]]+Table1[[#This Row],[TotalPaymentUnallocatedAmount]]+Table1[[#This Row],[TotalCreditUnallocatedAmount]]</f>
        <v>0</v>
      </c>
    </row>
    <row r="8372" spans="1:33" hidden="1" x14ac:dyDescent="0.25">
      <c r="A8372" t="s">
        <v>17091</v>
      </c>
      <c r="B8372">
        <v>27669</v>
      </c>
      <c r="C8372" t="s">
        <v>19988</v>
      </c>
      <c r="D8372">
        <v>24697</v>
      </c>
      <c r="E8372">
        <v>8369</v>
      </c>
      <c r="F8372" t="s">
        <v>19989</v>
      </c>
      <c r="G8372" t="s">
        <v>19990</v>
      </c>
      <c r="H8372" t="s">
        <v>17993</v>
      </c>
      <c r="I8372" s="1">
        <v>44805</v>
      </c>
      <c r="J8372" s="1">
        <v>44957</v>
      </c>
      <c r="K8372" s="1">
        <v>44805.254131944443</v>
      </c>
      <c r="L8372" s="1">
        <v>44957</v>
      </c>
      <c r="M8372" t="s">
        <v>984</v>
      </c>
      <c r="N8372" t="s">
        <v>985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f>Table1[[#This Row],[RPMO Balance]]-Table1[[#This Row],[RSP Balance]]</f>
        <v>0</v>
      </c>
      <c r="AG8372">
        <f>Table1[[#This Row],[RSP Total Charges]]+Table1[[#This Row],[TotalPaymentUnallocatedAmount]]+Table1[[#This Row],[TotalCreditUnallocatedAmount]]</f>
        <v>0</v>
      </c>
    </row>
    <row r="8373" spans="1:33" hidden="1" x14ac:dyDescent="0.25">
      <c r="A8373" t="s">
        <v>17091</v>
      </c>
      <c r="B8373">
        <v>27721</v>
      </c>
      <c r="C8373" t="s">
        <v>19991</v>
      </c>
      <c r="D8373">
        <v>24749</v>
      </c>
      <c r="E8373">
        <v>8775</v>
      </c>
      <c r="F8373" t="s">
        <v>3039</v>
      </c>
      <c r="G8373" t="s">
        <v>4960</v>
      </c>
      <c r="H8373" t="s">
        <v>17468</v>
      </c>
      <c r="I8373" s="1">
        <v>44805</v>
      </c>
      <c r="J8373" s="1">
        <v>44926</v>
      </c>
      <c r="K8373" s="1">
        <v>44806.321554861112</v>
      </c>
      <c r="L8373" s="1">
        <v>44914</v>
      </c>
      <c r="M8373" t="s">
        <v>984</v>
      </c>
      <c r="N8373" t="s">
        <v>985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f>Table1[[#This Row],[RPMO Balance]]-Table1[[#This Row],[RSP Balance]]</f>
        <v>0</v>
      </c>
      <c r="AG8373">
        <f>Table1[[#This Row],[RSP Total Charges]]+Table1[[#This Row],[TotalPaymentUnallocatedAmount]]+Table1[[#This Row],[TotalCreditUnallocatedAmount]]</f>
        <v>0</v>
      </c>
    </row>
    <row r="8374" spans="1:33" hidden="1" x14ac:dyDescent="0.25">
      <c r="A8374" t="s">
        <v>17091</v>
      </c>
      <c r="B8374">
        <v>27777</v>
      </c>
      <c r="C8374" t="s">
        <v>19992</v>
      </c>
      <c r="D8374">
        <v>24804</v>
      </c>
      <c r="E8374">
        <v>8363</v>
      </c>
      <c r="F8374" t="s">
        <v>3901</v>
      </c>
      <c r="G8374" t="s">
        <v>19993</v>
      </c>
      <c r="H8374" t="s">
        <v>17932</v>
      </c>
      <c r="I8374" s="1">
        <v>44799</v>
      </c>
      <c r="J8374" s="1">
        <v>44985</v>
      </c>
      <c r="K8374" s="1">
        <v>44799.254131944443</v>
      </c>
      <c r="L8374" s="1">
        <v>44985</v>
      </c>
      <c r="M8374" t="s">
        <v>984</v>
      </c>
      <c r="N8374" t="s">
        <v>985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f>Table1[[#This Row],[RPMO Balance]]-Table1[[#This Row],[RSP Balance]]</f>
        <v>0</v>
      </c>
      <c r="AG8374">
        <f>Table1[[#This Row],[RSP Total Charges]]+Table1[[#This Row],[TotalPaymentUnallocatedAmount]]+Table1[[#This Row],[TotalCreditUnallocatedAmount]]</f>
        <v>0</v>
      </c>
    </row>
    <row r="8375" spans="1:33" hidden="1" x14ac:dyDescent="0.25">
      <c r="A8375" t="s">
        <v>17091</v>
      </c>
      <c r="B8375">
        <v>27921</v>
      </c>
      <c r="C8375" t="s">
        <v>19994</v>
      </c>
      <c r="D8375">
        <v>24950</v>
      </c>
      <c r="E8375">
        <v>8846</v>
      </c>
      <c r="F8375" t="s">
        <v>19995</v>
      </c>
      <c r="G8375" t="s">
        <v>19996</v>
      </c>
      <c r="H8375" t="s">
        <v>17470</v>
      </c>
      <c r="I8375" s="1">
        <v>44805</v>
      </c>
      <c r="J8375" s="1">
        <v>45291</v>
      </c>
      <c r="K8375" s="1">
        <v>44805.254131944443</v>
      </c>
      <c r="L8375" s="1">
        <v>45291</v>
      </c>
      <c r="M8375" t="s">
        <v>36</v>
      </c>
      <c r="N8375" t="s">
        <v>37</v>
      </c>
      <c r="O8375">
        <v>60135</v>
      </c>
      <c r="P8375">
        <v>0</v>
      </c>
      <c r="Q8375">
        <v>-300</v>
      </c>
      <c r="R8375">
        <v>60435</v>
      </c>
      <c r="S8375">
        <v>60135</v>
      </c>
      <c r="T8375">
        <v>-60135</v>
      </c>
      <c r="U8375">
        <v>0</v>
      </c>
      <c r="V8375">
        <v>-60135</v>
      </c>
      <c r="W8375">
        <v>-60135</v>
      </c>
      <c r="X8375">
        <v>0</v>
      </c>
      <c r="Y8375">
        <v>0</v>
      </c>
      <c r="Z8375">
        <v>-300</v>
      </c>
      <c r="AA8375">
        <v>0</v>
      </c>
      <c r="AB8375">
        <v>300</v>
      </c>
      <c r="AC8375">
        <v>0</v>
      </c>
      <c r="AD8375">
        <v>-300</v>
      </c>
      <c r="AE8375">
        <v>0</v>
      </c>
      <c r="AF8375">
        <f>Table1[[#This Row],[RPMO Balance]]-Table1[[#This Row],[RSP Balance]]</f>
        <v>0</v>
      </c>
      <c r="AG8375">
        <f>Table1[[#This Row],[RSP Total Charges]]+Table1[[#This Row],[TotalPaymentUnallocatedAmount]]+Table1[[#This Row],[TotalCreditUnallocatedAmount]]</f>
        <v>0</v>
      </c>
    </row>
    <row r="8376" spans="1:33" hidden="1" x14ac:dyDescent="0.25">
      <c r="A8376" t="s">
        <v>17091</v>
      </c>
      <c r="B8376">
        <v>27958</v>
      </c>
      <c r="C8376" t="s">
        <v>19997</v>
      </c>
      <c r="D8376">
        <v>24986</v>
      </c>
      <c r="E8376">
        <v>1134</v>
      </c>
      <c r="F8376" t="s">
        <v>17238</v>
      </c>
      <c r="G8376" t="s">
        <v>17239</v>
      </c>
      <c r="H8376" t="s">
        <v>19998</v>
      </c>
      <c r="I8376" s="1">
        <v>44799</v>
      </c>
      <c r="J8376" s="1">
        <v>44799</v>
      </c>
      <c r="K8376" s="1">
        <v>44799</v>
      </c>
      <c r="L8376" s="1">
        <v>44799.254131944443</v>
      </c>
      <c r="M8376" t="s">
        <v>984</v>
      </c>
      <c r="N8376" t="s">
        <v>985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f>Table1[[#This Row],[RPMO Balance]]-Table1[[#This Row],[RSP Balance]]</f>
        <v>0</v>
      </c>
      <c r="AG8376">
        <f>Table1[[#This Row],[RSP Total Charges]]+Table1[[#This Row],[TotalPaymentUnallocatedAmount]]+Table1[[#This Row],[TotalCreditUnallocatedAmount]]</f>
        <v>0</v>
      </c>
    </row>
    <row r="8377" spans="1:33" hidden="1" x14ac:dyDescent="0.25">
      <c r="A8377" t="s">
        <v>17091</v>
      </c>
      <c r="B8377">
        <v>28019</v>
      </c>
      <c r="C8377" t="s">
        <v>19999</v>
      </c>
      <c r="D8377">
        <v>25046</v>
      </c>
      <c r="E8377">
        <v>1560</v>
      </c>
      <c r="F8377" t="s">
        <v>18880</v>
      </c>
      <c r="G8377" t="s">
        <v>3137</v>
      </c>
      <c r="H8377" t="s">
        <v>20000</v>
      </c>
      <c r="I8377" s="1">
        <v>44799.254131944443</v>
      </c>
      <c r="J8377" s="1">
        <v>44945</v>
      </c>
      <c r="K8377" s="1">
        <v>44799.254131944443</v>
      </c>
      <c r="L8377" s="1">
        <v>44945</v>
      </c>
      <c r="M8377" t="s">
        <v>984</v>
      </c>
      <c r="N8377" t="s">
        <v>985</v>
      </c>
      <c r="O8377">
        <v>16295</v>
      </c>
      <c r="P8377">
        <v>0</v>
      </c>
      <c r="Q8377">
        <v>0</v>
      </c>
      <c r="R8377">
        <v>16295</v>
      </c>
      <c r="S8377">
        <v>7895</v>
      </c>
      <c r="T8377">
        <v>-16295</v>
      </c>
      <c r="U8377">
        <v>0</v>
      </c>
      <c r="V8377">
        <v>-7895</v>
      </c>
      <c r="W8377">
        <v>-7895</v>
      </c>
      <c r="X8377">
        <v>0</v>
      </c>
      <c r="Y8377" s="2">
        <v>-8400</v>
      </c>
      <c r="Z8377" s="2">
        <v>0</v>
      </c>
      <c r="AA8377">
        <v>0</v>
      </c>
      <c r="AB8377" s="2">
        <v>8400</v>
      </c>
      <c r="AC8377">
        <v>-8400</v>
      </c>
      <c r="AD8377">
        <v>0</v>
      </c>
      <c r="AE8377">
        <v>0</v>
      </c>
      <c r="AF8377">
        <f>Table1[[#This Row],[RPMO Balance]]-Table1[[#This Row],[RSP Balance]]</f>
        <v>0</v>
      </c>
      <c r="AG8377">
        <f>Table1[[#This Row],[RSP Total Charges]]+Table1[[#This Row],[TotalPaymentUnallocatedAmount]]+Table1[[#This Row],[TotalCreditUnallocatedAmount]]</f>
        <v>0</v>
      </c>
    </row>
    <row r="8378" spans="1:33" hidden="1" x14ac:dyDescent="0.25">
      <c r="A8378" t="s">
        <v>17091</v>
      </c>
      <c r="B8378">
        <v>28245</v>
      </c>
      <c r="C8378" t="s">
        <v>20001</v>
      </c>
      <c r="D8378">
        <v>25272</v>
      </c>
      <c r="E8378">
        <v>8850</v>
      </c>
      <c r="F8378" t="s">
        <v>20002</v>
      </c>
      <c r="G8378" t="s">
        <v>20003</v>
      </c>
      <c r="H8378" t="s">
        <v>18984</v>
      </c>
      <c r="I8378" s="1">
        <v>44805</v>
      </c>
      <c r="J8378" s="1">
        <v>45291</v>
      </c>
      <c r="K8378" s="1">
        <v>44805.254131944443</v>
      </c>
      <c r="L8378" s="1">
        <v>45291</v>
      </c>
      <c r="M8378" t="s">
        <v>36</v>
      </c>
      <c r="N8378" t="s">
        <v>37</v>
      </c>
      <c r="O8378">
        <v>60135</v>
      </c>
      <c r="P8378">
        <v>0</v>
      </c>
      <c r="Q8378">
        <v>0</v>
      </c>
      <c r="R8378">
        <v>60135</v>
      </c>
      <c r="S8378">
        <v>0</v>
      </c>
      <c r="T8378">
        <v>-59265</v>
      </c>
      <c r="U8378">
        <v>870</v>
      </c>
      <c r="V8378">
        <v>0</v>
      </c>
      <c r="W8378">
        <v>0</v>
      </c>
      <c r="X8378">
        <v>0</v>
      </c>
      <c r="Y8378">
        <v>-59265</v>
      </c>
      <c r="Z8378">
        <v>0</v>
      </c>
      <c r="AA8378">
        <v>0</v>
      </c>
      <c r="AB8378">
        <v>60135</v>
      </c>
      <c r="AC8378">
        <v>-59265</v>
      </c>
      <c r="AD8378">
        <v>0</v>
      </c>
      <c r="AE8378">
        <v>870</v>
      </c>
      <c r="AF8378">
        <f>Table1[[#This Row],[RPMO Balance]]-Table1[[#This Row],[RSP Balance]]</f>
        <v>0</v>
      </c>
      <c r="AG8378">
        <f>Table1[[#This Row],[RSP Total Charges]]+Table1[[#This Row],[TotalPaymentUnallocatedAmount]]+Table1[[#This Row],[TotalCreditUnallocatedAmount]]</f>
        <v>870</v>
      </c>
    </row>
    <row r="8379" spans="1:33" hidden="1" x14ac:dyDescent="0.25">
      <c r="A8379" t="s">
        <v>17091</v>
      </c>
      <c r="B8379">
        <v>28327</v>
      </c>
      <c r="C8379" t="s">
        <v>20004</v>
      </c>
      <c r="D8379">
        <v>25358</v>
      </c>
      <c r="E8379">
        <v>8909</v>
      </c>
      <c r="F8379" t="s">
        <v>2170</v>
      </c>
      <c r="G8379" t="s">
        <v>20005</v>
      </c>
      <c r="H8379" t="s">
        <v>17474</v>
      </c>
      <c r="I8379" s="1">
        <v>44805</v>
      </c>
      <c r="J8379" s="1">
        <v>45291</v>
      </c>
      <c r="K8379" s="1">
        <v>44805.321554861112</v>
      </c>
      <c r="L8379" s="1">
        <v>45291</v>
      </c>
      <c r="M8379" t="s">
        <v>36</v>
      </c>
      <c r="N8379" t="s">
        <v>37</v>
      </c>
      <c r="O8379">
        <v>60135</v>
      </c>
      <c r="P8379">
        <v>0</v>
      </c>
      <c r="Q8379">
        <v>0</v>
      </c>
      <c r="R8379">
        <v>60135</v>
      </c>
      <c r="S8379">
        <v>60135</v>
      </c>
      <c r="T8379">
        <v>-60135</v>
      </c>
      <c r="U8379">
        <v>0</v>
      </c>
      <c r="V8379">
        <v>-60135</v>
      </c>
      <c r="W8379">
        <v>-60135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f>Table1[[#This Row],[RPMO Balance]]-Table1[[#This Row],[RSP Balance]]</f>
        <v>0</v>
      </c>
      <c r="AG8379">
        <f>Table1[[#This Row],[RSP Total Charges]]+Table1[[#This Row],[TotalPaymentUnallocatedAmount]]+Table1[[#This Row],[TotalCreditUnallocatedAmount]]</f>
        <v>0</v>
      </c>
    </row>
    <row r="8380" spans="1:33" hidden="1" x14ac:dyDescent="0.25">
      <c r="A8380" t="s">
        <v>17091</v>
      </c>
      <c r="B8380">
        <v>28347</v>
      </c>
      <c r="C8380" t="s">
        <v>20006</v>
      </c>
      <c r="D8380">
        <v>25378</v>
      </c>
      <c r="E8380">
        <v>8810</v>
      </c>
      <c r="F8380" t="s">
        <v>14163</v>
      </c>
      <c r="G8380" t="s">
        <v>20007</v>
      </c>
      <c r="H8380" t="s">
        <v>17550</v>
      </c>
      <c r="I8380" s="1">
        <v>44811</v>
      </c>
      <c r="J8380" s="1">
        <v>44926</v>
      </c>
      <c r="K8380" s="1">
        <v>44811.321554861112</v>
      </c>
      <c r="L8380" s="1">
        <v>44909</v>
      </c>
      <c r="M8380" t="s">
        <v>984</v>
      </c>
      <c r="N8380" t="s">
        <v>985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f>Table1[[#This Row],[RPMO Balance]]-Table1[[#This Row],[RSP Balance]]</f>
        <v>0</v>
      </c>
      <c r="AG8380">
        <f>Table1[[#This Row],[RSP Total Charges]]+Table1[[#This Row],[TotalPaymentUnallocatedAmount]]+Table1[[#This Row],[TotalCreditUnallocatedAmount]]</f>
        <v>0</v>
      </c>
    </row>
    <row r="8381" spans="1:33" hidden="1" x14ac:dyDescent="0.25">
      <c r="A8381" t="s">
        <v>17091</v>
      </c>
      <c r="B8381">
        <v>28388</v>
      </c>
      <c r="C8381" t="s">
        <v>20008</v>
      </c>
      <c r="D8381">
        <v>25419</v>
      </c>
      <c r="E8381">
        <v>8948</v>
      </c>
      <c r="F8381" t="s">
        <v>20009</v>
      </c>
      <c r="G8381" t="s">
        <v>20010</v>
      </c>
      <c r="H8381" t="s">
        <v>17590</v>
      </c>
      <c r="I8381" s="1">
        <v>44805</v>
      </c>
      <c r="J8381" s="1">
        <v>44985</v>
      </c>
      <c r="K8381" s="1">
        <v>44805.254131944443</v>
      </c>
      <c r="L8381" s="1">
        <v>44985</v>
      </c>
      <c r="M8381" t="s">
        <v>984</v>
      </c>
      <c r="N8381" t="s">
        <v>985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f>Table1[[#This Row],[RPMO Balance]]-Table1[[#This Row],[RSP Balance]]</f>
        <v>0</v>
      </c>
      <c r="AG8381">
        <f>Table1[[#This Row],[RSP Total Charges]]+Table1[[#This Row],[TotalPaymentUnallocatedAmount]]+Table1[[#This Row],[TotalCreditUnallocatedAmount]]</f>
        <v>0</v>
      </c>
    </row>
    <row r="8382" spans="1:33" hidden="1" x14ac:dyDescent="0.25">
      <c r="A8382" t="s">
        <v>17091</v>
      </c>
      <c r="B8382">
        <v>28421</v>
      </c>
      <c r="C8382" t="s">
        <v>20011</v>
      </c>
      <c r="D8382">
        <v>25452</v>
      </c>
      <c r="E8382">
        <v>1614</v>
      </c>
      <c r="F8382" t="s">
        <v>19014</v>
      </c>
      <c r="G8382" t="s">
        <v>19015</v>
      </c>
      <c r="H8382" t="s">
        <v>20012</v>
      </c>
      <c r="I8382" s="1">
        <v>44802.254131944443</v>
      </c>
      <c r="J8382" s="1">
        <v>44803</v>
      </c>
      <c r="K8382" s="1">
        <v>44802.254131944443</v>
      </c>
      <c r="L8382" s="1">
        <v>44803.254131944443</v>
      </c>
      <c r="M8382" t="s">
        <v>984</v>
      </c>
      <c r="N8382" t="s">
        <v>985</v>
      </c>
      <c r="O8382">
        <v>8555</v>
      </c>
      <c r="P8382">
        <v>0</v>
      </c>
      <c r="Q8382">
        <v>0</v>
      </c>
      <c r="R8382">
        <v>8555</v>
      </c>
      <c r="S8382">
        <v>8095</v>
      </c>
      <c r="T8382">
        <v>-8555</v>
      </c>
      <c r="U8382">
        <v>0</v>
      </c>
      <c r="V8382">
        <v>-8095</v>
      </c>
      <c r="W8382">
        <v>-8095</v>
      </c>
      <c r="X8382">
        <v>0</v>
      </c>
      <c r="Y8382" s="2">
        <v>-460</v>
      </c>
      <c r="Z8382" s="2">
        <v>0</v>
      </c>
      <c r="AA8382">
        <v>0</v>
      </c>
      <c r="AB8382" s="2">
        <v>460</v>
      </c>
      <c r="AC8382">
        <v>-460</v>
      </c>
      <c r="AD8382">
        <v>0</v>
      </c>
      <c r="AE8382">
        <v>0</v>
      </c>
      <c r="AF8382">
        <f>Table1[[#This Row],[RPMO Balance]]-Table1[[#This Row],[RSP Balance]]</f>
        <v>0</v>
      </c>
      <c r="AG8382">
        <f>Table1[[#This Row],[RSP Total Charges]]+Table1[[#This Row],[TotalPaymentUnallocatedAmount]]+Table1[[#This Row],[TotalCreditUnallocatedAmount]]</f>
        <v>0</v>
      </c>
    </row>
    <row r="8383" spans="1:33" hidden="1" x14ac:dyDescent="0.25">
      <c r="A8383" t="s">
        <v>17091</v>
      </c>
      <c r="B8383">
        <v>28451</v>
      </c>
      <c r="C8383" t="s">
        <v>20013</v>
      </c>
      <c r="D8383">
        <v>25480</v>
      </c>
      <c r="E8383">
        <v>1160</v>
      </c>
      <c r="F8383" t="s">
        <v>71</v>
      </c>
      <c r="G8383" t="s">
        <v>17308</v>
      </c>
      <c r="H8383" t="s">
        <v>20014</v>
      </c>
      <c r="I8383" s="1">
        <v>44803.437893518516</v>
      </c>
      <c r="J8383" s="1">
        <v>44818</v>
      </c>
      <c r="K8383" s="1">
        <v>44803.437893518516</v>
      </c>
      <c r="L8383" s="1">
        <v>44818.321554861112</v>
      </c>
      <c r="M8383" t="s">
        <v>984</v>
      </c>
      <c r="N8383" t="s">
        <v>985</v>
      </c>
      <c r="O8383">
        <v>995</v>
      </c>
      <c r="P8383">
        <v>0</v>
      </c>
      <c r="Q8383">
        <v>-6850</v>
      </c>
      <c r="R8383">
        <v>7845</v>
      </c>
      <c r="S8383">
        <v>0</v>
      </c>
      <c r="T8383">
        <v>-995</v>
      </c>
      <c r="U8383">
        <v>0</v>
      </c>
      <c r="V8383">
        <v>0</v>
      </c>
      <c r="W8383">
        <v>0</v>
      </c>
      <c r="X8383">
        <v>0</v>
      </c>
      <c r="Y8383" s="2">
        <v>-995</v>
      </c>
      <c r="Z8383" s="2">
        <v>-6850</v>
      </c>
      <c r="AA8383">
        <v>0</v>
      </c>
      <c r="AB8383" s="2">
        <v>7845</v>
      </c>
      <c r="AC8383">
        <v>-995</v>
      </c>
      <c r="AD8383">
        <v>-6850</v>
      </c>
      <c r="AE8383">
        <v>0</v>
      </c>
      <c r="AF8383">
        <f>Table1[[#This Row],[RPMO Balance]]-Table1[[#This Row],[RSP Balance]]</f>
        <v>0</v>
      </c>
      <c r="AG8383">
        <f>Table1[[#This Row],[RSP Total Charges]]+Table1[[#This Row],[TotalPaymentUnallocatedAmount]]+Table1[[#This Row],[TotalCreditUnallocatedAmount]]</f>
        <v>0</v>
      </c>
    </row>
    <row r="8384" spans="1:33" hidden="1" x14ac:dyDescent="0.25">
      <c r="A8384" t="s">
        <v>17091</v>
      </c>
      <c r="B8384">
        <v>28455</v>
      </c>
      <c r="C8384" t="s">
        <v>20015</v>
      </c>
      <c r="D8384">
        <v>25484</v>
      </c>
      <c r="E8384">
        <v>1159</v>
      </c>
      <c r="F8384" t="s">
        <v>958</v>
      </c>
      <c r="G8384" t="s">
        <v>17305</v>
      </c>
      <c r="H8384" t="s">
        <v>20016</v>
      </c>
      <c r="I8384" s="1">
        <v>44803.442962962959</v>
      </c>
      <c r="J8384" s="1">
        <v>44805</v>
      </c>
      <c r="K8384" s="1">
        <v>44803.442962962959</v>
      </c>
      <c r="L8384" s="1">
        <v>44805.321554861112</v>
      </c>
      <c r="M8384" t="s">
        <v>984</v>
      </c>
      <c r="N8384" t="s">
        <v>985</v>
      </c>
      <c r="O8384">
        <v>2020.99</v>
      </c>
      <c r="P8384">
        <v>0</v>
      </c>
      <c r="Q8384">
        <v>-9474.01</v>
      </c>
      <c r="R8384">
        <v>11495</v>
      </c>
      <c r="S8384">
        <v>0</v>
      </c>
      <c r="T8384">
        <v>-2020.99</v>
      </c>
      <c r="U8384">
        <v>0</v>
      </c>
      <c r="V8384">
        <v>0</v>
      </c>
      <c r="W8384">
        <v>0</v>
      </c>
      <c r="X8384">
        <v>0</v>
      </c>
      <c r="Y8384" s="2">
        <v>-2020.99</v>
      </c>
      <c r="Z8384" s="2">
        <v>-9474.01</v>
      </c>
      <c r="AA8384">
        <v>0</v>
      </c>
      <c r="AB8384" s="2">
        <v>11495</v>
      </c>
      <c r="AC8384">
        <v>-2020.99</v>
      </c>
      <c r="AD8384">
        <v>-9474.01</v>
      </c>
      <c r="AE8384">
        <v>0</v>
      </c>
      <c r="AF8384">
        <f>Table1[[#This Row],[RPMO Balance]]-Table1[[#This Row],[RSP Balance]]</f>
        <v>0</v>
      </c>
      <c r="AG8384">
        <f>Table1[[#This Row],[RSP Total Charges]]+Table1[[#This Row],[TotalPaymentUnallocatedAmount]]+Table1[[#This Row],[TotalCreditUnallocatedAmount]]</f>
        <v>0</v>
      </c>
    </row>
    <row r="8385" spans="1:33" hidden="1" x14ac:dyDescent="0.25">
      <c r="A8385" t="s">
        <v>17091</v>
      </c>
      <c r="B8385">
        <v>28458</v>
      </c>
      <c r="C8385" t="s">
        <v>20017</v>
      </c>
      <c r="D8385">
        <v>25488</v>
      </c>
      <c r="E8385">
        <v>1161</v>
      </c>
      <c r="F8385" t="s">
        <v>17311</v>
      </c>
      <c r="G8385" t="s">
        <v>17312</v>
      </c>
      <c r="H8385" t="s">
        <v>20018</v>
      </c>
      <c r="I8385" s="1">
        <v>44803.451689814814</v>
      </c>
      <c r="J8385" s="1">
        <v>44818</v>
      </c>
      <c r="K8385" s="1">
        <v>44803.451689814814</v>
      </c>
      <c r="L8385" s="1">
        <v>44818.321554861112</v>
      </c>
      <c r="M8385" t="s">
        <v>984</v>
      </c>
      <c r="N8385" t="s">
        <v>985</v>
      </c>
      <c r="O8385">
        <v>705</v>
      </c>
      <c r="P8385">
        <v>0</v>
      </c>
      <c r="Q8385">
        <v>-7450</v>
      </c>
      <c r="R8385">
        <v>8155</v>
      </c>
      <c r="S8385">
        <v>0</v>
      </c>
      <c r="T8385">
        <v>-705</v>
      </c>
      <c r="U8385">
        <v>0</v>
      </c>
      <c r="V8385">
        <v>0</v>
      </c>
      <c r="W8385">
        <v>0</v>
      </c>
      <c r="X8385">
        <v>0</v>
      </c>
      <c r="Y8385" s="2">
        <v>-705</v>
      </c>
      <c r="Z8385" s="2">
        <v>-7450</v>
      </c>
      <c r="AA8385">
        <v>0</v>
      </c>
      <c r="AB8385" s="2">
        <v>8155</v>
      </c>
      <c r="AC8385">
        <v>-705</v>
      </c>
      <c r="AD8385">
        <v>-7450</v>
      </c>
      <c r="AE8385">
        <v>0</v>
      </c>
      <c r="AF8385">
        <f>Table1[[#This Row],[RPMO Balance]]-Table1[[#This Row],[RSP Balance]]</f>
        <v>0</v>
      </c>
      <c r="AG8385">
        <f>Table1[[#This Row],[RSP Total Charges]]+Table1[[#This Row],[TotalPaymentUnallocatedAmount]]+Table1[[#This Row],[TotalCreditUnallocatedAmount]]</f>
        <v>0</v>
      </c>
    </row>
    <row r="8386" spans="1:33" hidden="1" x14ac:dyDescent="0.25">
      <c r="A8386" t="s">
        <v>17091</v>
      </c>
      <c r="B8386">
        <v>28500</v>
      </c>
      <c r="C8386" t="s">
        <v>20019</v>
      </c>
      <c r="D8386">
        <v>25530</v>
      </c>
      <c r="E8386">
        <v>1265</v>
      </c>
      <c r="F8386" t="s">
        <v>5162</v>
      </c>
      <c r="G8386" t="s">
        <v>18000</v>
      </c>
      <c r="H8386" t="s">
        <v>20020</v>
      </c>
      <c r="I8386" s="1">
        <v>44803.564131944448</v>
      </c>
      <c r="J8386" s="1">
        <v>44988</v>
      </c>
      <c r="K8386" s="1">
        <v>44803.564131944448</v>
      </c>
      <c r="L8386" s="1">
        <v>44988</v>
      </c>
      <c r="M8386" t="s">
        <v>984</v>
      </c>
      <c r="N8386" t="s">
        <v>985</v>
      </c>
      <c r="O8386">
        <v>7445</v>
      </c>
      <c r="P8386">
        <v>0</v>
      </c>
      <c r="Q8386">
        <v>-950</v>
      </c>
      <c r="R8386">
        <v>8395</v>
      </c>
      <c r="S8386">
        <v>0</v>
      </c>
      <c r="T8386">
        <v>-7445</v>
      </c>
      <c r="U8386">
        <v>0</v>
      </c>
      <c r="V8386">
        <v>0</v>
      </c>
      <c r="W8386">
        <v>0</v>
      </c>
      <c r="X8386">
        <v>0</v>
      </c>
      <c r="Y8386" s="2">
        <v>-7445</v>
      </c>
      <c r="Z8386" s="2">
        <v>-950</v>
      </c>
      <c r="AA8386">
        <v>0</v>
      </c>
      <c r="AB8386" s="2">
        <v>8395</v>
      </c>
      <c r="AC8386">
        <v>-7445</v>
      </c>
      <c r="AD8386">
        <v>-950</v>
      </c>
      <c r="AE8386">
        <v>0</v>
      </c>
      <c r="AF8386">
        <f>Table1[[#This Row],[RPMO Balance]]-Table1[[#This Row],[RSP Balance]]</f>
        <v>0</v>
      </c>
      <c r="AG8386">
        <f>Table1[[#This Row],[RSP Total Charges]]+Table1[[#This Row],[TotalPaymentUnallocatedAmount]]+Table1[[#This Row],[TotalCreditUnallocatedAmount]]</f>
        <v>0</v>
      </c>
    </row>
    <row r="8387" spans="1:33" hidden="1" x14ac:dyDescent="0.25">
      <c r="A8387" t="s">
        <v>17091</v>
      </c>
      <c r="B8387">
        <v>28590</v>
      </c>
      <c r="C8387" t="s">
        <v>20021</v>
      </c>
      <c r="D8387">
        <v>25569</v>
      </c>
      <c r="E8387">
        <v>1510</v>
      </c>
      <c r="F8387" t="s">
        <v>18725</v>
      </c>
      <c r="G8387" t="s">
        <v>18726</v>
      </c>
      <c r="H8387" t="s">
        <v>20022</v>
      </c>
      <c r="I8387" s="1">
        <v>44803.626608796294</v>
      </c>
      <c r="J8387" s="1">
        <v>44945</v>
      </c>
      <c r="K8387" s="1">
        <v>44803.626608796294</v>
      </c>
      <c r="L8387" s="1">
        <v>44945</v>
      </c>
      <c r="M8387" t="s">
        <v>984</v>
      </c>
      <c r="N8387" t="s">
        <v>985</v>
      </c>
      <c r="O8387">
        <v>14401</v>
      </c>
      <c r="P8387">
        <v>0</v>
      </c>
      <c r="Q8387">
        <v>0</v>
      </c>
      <c r="R8387">
        <v>14401</v>
      </c>
      <c r="S8387">
        <v>0</v>
      </c>
      <c r="T8387">
        <v>-14401</v>
      </c>
      <c r="U8387">
        <v>0</v>
      </c>
      <c r="V8387">
        <v>0</v>
      </c>
      <c r="W8387">
        <v>0</v>
      </c>
      <c r="X8387">
        <v>0</v>
      </c>
      <c r="Y8387" s="2">
        <v>-14401</v>
      </c>
      <c r="Z8387" s="2">
        <v>0</v>
      </c>
      <c r="AA8387">
        <v>0</v>
      </c>
      <c r="AB8387" s="2">
        <v>14401</v>
      </c>
      <c r="AC8387">
        <v>-14401</v>
      </c>
      <c r="AD8387">
        <v>0</v>
      </c>
      <c r="AE8387">
        <v>0</v>
      </c>
      <c r="AF8387">
        <f>Table1[[#This Row],[RPMO Balance]]-Table1[[#This Row],[RSP Balance]]</f>
        <v>0</v>
      </c>
      <c r="AG8387">
        <f>Table1[[#This Row],[RSP Total Charges]]+Table1[[#This Row],[TotalPaymentUnallocatedAmount]]+Table1[[#This Row],[TotalCreditUnallocatedAmount]]</f>
        <v>0</v>
      </c>
    </row>
    <row r="8388" spans="1:33" hidden="1" x14ac:dyDescent="0.25">
      <c r="A8388" t="s">
        <v>17091</v>
      </c>
      <c r="B8388">
        <v>28612</v>
      </c>
      <c r="C8388" t="s">
        <v>20023</v>
      </c>
      <c r="D8388">
        <v>25576</v>
      </c>
      <c r="E8388">
        <v>1241</v>
      </c>
      <c r="F8388" t="s">
        <v>17936</v>
      </c>
      <c r="G8388" t="s">
        <v>10131</v>
      </c>
      <c r="H8388" t="s">
        <v>20024</v>
      </c>
      <c r="I8388" s="1">
        <v>44803.636423611111</v>
      </c>
      <c r="J8388" s="1">
        <v>44817.636423611111</v>
      </c>
      <c r="K8388" s="1">
        <v>44803.636423611111</v>
      </c>
      <c r="L8388" s="1">
        <v>44817.321554861112</v>
      </c>
      <c r="M8388" t="s">
        <v>984</v>
      </c>
      <c r="N8388" t="s">
        <v>985</v>
      </c>
      <c r="O8388">
        <v>18829</v>
      </c>
      <c r="P8388">
        <v>0</v>
      </c>
      <c r="Q8388">
        <v>0</v>
      </c>
      <c r="R8388">
        <v>18829</v>
      </c>
      <c r="S8388">
        <v>0</v>
      </c>
      <c r="T8388">
        <v>-18829</v>
      </c>
      <c r="U8388">
        <v>0</v>
      </c>
      <c r="V8388">
        <v>0</v>
      </c>
      <c r="W8388">
        <v>0</v>
      </c>
      <c r="X8388">
        <v>0</v>
      </c>
      <c r="Y8388" s="2">
        <v>-18829</v>
      </c>
      <c r="Z8388" s="2">
        <v>0</v>
      </c>
      <c r="AA8388">
        <v>0</v>
      </c>
      <c r="AB8388" s="2">
        <v>18829</v>
      </c>
      <c r="AC8388">
        <v>-18829</v>
      </c>
      <c r="AD8388">
        <v>0</v>
      </c>
      <c r="AE8388">
        <v>0</v>
      </c>
      <c r="AF8388">
        <f>Table1[[#This Row],[RPMO Balance]]-Table1[[#This Row],[RSP Balance]]</f>
        <v>0</v>
      </c>
      <c r="AG8388">
        <f>Table1[[#This Row],[RSP Total Charges]]+Table1[[#This Row],[TotalPaymentUnallocatedAmount]]+Table1[[#This Row],[TotalCreditUnallocatedAmount]]</f>
        <v>0</v>
      </c>
    </row>
    <row r="8389" spans="1:33" hidden="1" x14ac:dyDescent="0.25">
      <c r="A8389" t="s">
        <v>17091</v>
      </c>
      <c r="B8389">
        <v>28637</v>
      </c>
      <c r="C8389" t="s">
        <v>20025</v>
      </c>
      <c r="D8389">
        <v>25584</v>
      </c>
      <c r="E8389">
        <v>1470</v>
      </c>
      <c r="F8389" t="s">
        <v>16034</v>
      </c>
      <c r="G8389" t="s">
        <v>18623</v>
      </c>
      <c r="H8389" t="s">
        <v>20026</v>
      </c>
      <c r="I8389" s="1">
        <v>44803.647870370369</v>
      </c>
      <c r="J8389" s="1">
        <v>45291</v>
      </c>
      <c r="K8389" s="1">
        <v>44803.647870370369</v>
      </c>
      <c r="L8389" s="1">
        <v>44908</v>
      </c>
      <c r="M8389" t="s">
        <v>984</v>
      </c>
      <c r="N8389" t="s">
        <v>985</v>
      </c>
      <c r="O8389">
        <v>15595</v>
      </c>
      <c r="P8389">
        <v>0</v>
      </c>
      <c r="Q8389">
        <v>0</v>
      </c>
      <c r="R8389">
        <v>15595</v>
      </c>
      <c r="S8389">
        <v>0</v>
      </c>
      <c r="T8389">
        <v>-15595</v>
      </c>
      <c r="U8389">
        <v>0</v>
      </c>
      <c r="V8389">
        <v>0</v>
      </c>
      <c r="W8389">
        <v>0</v>
      </c>
      <c r="X8389">
        <v>0</v>
      </c>
      <c r="Y8389" s="2">
        <v>-15595</v>
      </c>
      <c r="Z8389" s="2">
        <v>0</v>
      </c>
      <c r="AA8389">
        <v>0</v>
      </c>
      <c r="AB8389" s="2">
        <v>15595</v>
      </c>
      <c r="AC8389">
        <v>-15595</v>
      </c>
      <c r="AD8389">
        <v>0</v>
      </c>
      <c r="AE8389">
        <v>0</v>
      </c>
      <c r="AF8389">
        <f>Table1[[#This Row],[RPMO Balance]]-Table1[[#This Row],[RSP Balance]]</f>
        <v>0</v>
      </c>
      <c r="AG8389">
        <f>Table1[[#This Row],[RSP Total Charges]]+Table1[[#This Row],[TotalPaymentUnallocatedAmount]]+Table1[[#This Row],[TotalCreditUnallocatedAmount]]</f>
        <v>0</v>
      </c>
    </row>
    <row r="8390" spans="1:33" hidden="1" x14ac:dyDescent="0.25">
      <c r="A8390" t="s">
        <v>17091</v>
      </c>
      <c r="B8390">
        <v>29097</v>
      </c>
      <c r="C8390" t="s">
        <v>20027</v>
      </c>
      <c r="D8390">
        <v>25712</v>
      </c>
      <c r="E8390">
        <v>9004</v>
      </c>
      <c r="F8390" t="s">
        <v>20028</v>
      </c>
      <c r="G8390" t="s">
        <v>20029</v>
      </c>
      <c r="H8390" t="s">
        <v>17495</v>
      </c>
      <c r="I8390" s="1">
        <v>44805</v>
      </c>
      <c r="J8390" s="1">
        <v>44985</v>
      </c>
      <c r="K8390" s="1">
        <v>44805.254131944443</v>
      </c>
      <c r="L8390" s="1">
        <v>44985</v>
      </c>
      <c r="M8390" t="s">
        <v>984</v>
      </c>
      <c r="N8390" t="s">
        <v>985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f>Table1[[#This Row],[RPMO Balance]]-Table1[[#This Row],[RSP Balance]]</f>
        <v>0</v>
      </c>
      <c r="AG8390">
        <f>Table1[[#This Row],[RSP Total Charges]]+Table1[[#This Row],[TotalPaymentUnallocatedAmount]]+Table1[[#This Row],[TotalCreditUnallocatedAmount]]</f>
        <v>0</v>
      </c>
    </row>
    <row r="8391" spans="1:33" hidden="1" x14ac:dyDescent="0.25">
      <c r="A8391" t="s">
        <v>17091</v>
      </c>
      <c r="B8391">
        <v>29097</v>
      </c>
      <c r="C8391" t="s">
        <v>20030</v>
      </c>
      <c r="D8391">
        <v>25885</v>
      </c>
      <c r="E8391">
        <v>8837</v>
      </c>
      <c r="F8391" t="s">
        <v>6333</v>
      </c>
      <c r="G8391" t="s">
        <v>20031</v>
      </c>
      <c r="H8391" t="s">
        <v>17495</v>
      </c>
      <c r="I8391" s="1">
        <v>44805</v>
      </c>
      <c r="J8391" s="1">
        <v>44985</v>
      </c>
      <c r="K8391" s="1">
        <v>44805.254131944443</v>
      </c>
      <c r="L8391" s="1">
        <v>44985</v>
      </c>
      <c r="M8391" t="s">
        <v>984</v>
      </c>
      <c r="N8391" t="s">
        <v>985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f>Table1[[#This Row],[RPMO Balance]]-Table1[[#This Row],[RSP Balance]]</f>
        <v>0</v>
      </c>
      <c r="AG8391">
        <f>Table1[[#This Row],[RSP Total Charges]]+Table1[[#This Row],[TotalPaymentUnallocatedAmount]]+Table1[[#This Row],[TotalCreditUnallocatedAmount]]</f>
        <v>0</v>
      </c>
    </row>
    <row r="8392" spans="1:33" hidden="1" x14ac:dyDescent="0.25">
      <c r="A8392" t="s">
        <v>17091</v>
      </c>
      <c r="B8392">
        <v>29356</v>
      </c>
      <c r="C8392" t="s">
        <v>20032</v>
      </c>
      <c r="D8392">
        <v>25816</v>
      </c>
      <c r="E8392">
        <v>8854</v>
      </c>
      <c r="F8392" t="s">
        <v>20033</v>
      </c>
      <c r="G8392" t="s">
        <v>20034</v>
      </c>
      <c r="H8392" t="s">
        <v>20035</v>
      </c>
      <c r="I8392" s="1">
        <v>44805</v>
      </c>
      <c r="J8392" s="1">
        <v>45199</v>
      </c>
      <c r="K8392" s="1">
        <v>44805.321554861112</v>
      </c>
      <c r="L8392" s="1">
        <v>45199</v>
      </c>
      <c r="M8392" t="s">
        <v>36</v>
      </c>
      <c r="N8392" t="s">
        <v>37</v>
      </c>
      <c r="O8392">
        <v>83275</v>
      </c>
      <c r="P8392">
        <v>0</v>
      </c>
      <c r="Q8392">
        <v>0</v>
      </c>
      <c r="R8392">
        <v>83275</v>
      </c>
      <c r="S8392">
        <v>83275</v>
      </c>
      <c r="T8392">
        <v>-83275</v>
      </c>
      <c r="U8392">
        <v>0</v>
      </c>
      <c r="V8392">
        <v>-83275</v>
      </c>
      <c r="W8392">
        <v>-83275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f>Table1[[#This Row],[RPMO Balance]]-Table1[[#This Row],[RSP Balance]]</f>
        <v>0</v>
      </c>
      <c r="AG8392">
        <f>Table1[[#This Row],[RSP Total Charges]]+Table1[[#This Row],[TotalPaymentUnallocatedAmount]]+Table1[[#This Row],[TotalCreditUnallocatedAmount]]</f>
        <v>0</v>
      </c>
    </row>
    <row r="8393" spans="1:33" hidden="1" x14ac:dyDescent="0.25">
      <c r="A8393" t="s">
        <v>17091</v>
      </c>
      <c r="B8393">
        <v>29356</v>
      </c>
      <c r="C8393" t="s">
        <v>20036</v>
      </c>
      <c r="D8393">
        <v>25860</v>
      </c>
      <c r="E8393">
        <v>8849</v>
      </c>
      <c r="F8393" t="s">
        <v>20037</v>
      </c>
      <c r="G8393" t="s">
        <v>20038</v>
      </c>
      <c r="H8393" t="s">
        <v>20035</v>
      </c>
      <c r="I8393" s="1">
        <v>44805</v>
      </c>
      <c r="J8393" s="1">
        <v>45199</v>
      </c>
      <c r="K8393" s="1">
        <v>44805.321554861112</v>
      </c>
      <c r="L8393" s="1">
        <v>45199</v>
      </c>
      <c r="M8393" t="s">
        <v>36</v>
      </c>
      <c r="N8393" t="s">
        <v>37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f>Table1[[#This Row],[RPMO Balance]]-Table1[[#This Row],[RSP Balance]]</f>
        <v>0</v>
      </c>
      <c r="AG8393">
        <f>Table1[[#This Row],[RSP Total Charges]]+Table1[[#This Row],[TotalPaymentUnallocatedAmount]]+Table1[[#This Row],[TotalCreditUnallocatedAmount]]</f>
        <v>0</v>
      </c>
    </row>
    <row r="8394" spans="1:33" hidden="1" x14ac:dyDescent="0.25">
      <c r="A8394" t="s">
        <v>17091</v>
      </c>
      <c r="B8394">
        <v>29414</v>
      </c>
      <c r="C8394" t="s">
        <v>20039</v>
      </c>
      <c r="D8394">
        <v>25874</v>
      </c>
      <c r="E8394">
        <v>1672</v>
      </c>
      <c r="F8394" t="s">
        <v>19161</v>
      </c>
      <c r="G8394" t="s">
        <v>19162</v>
      </c>
      <c r="H8394" t="s">
        <v>20040</v>
      </c>
      <c r="I8394" s="1">
        <v>44804.680694444447</v>
      </c>
      <c r="J8394" s="1">
        <v>44988</v>
      </c>
      <c r="K8394" s="1">
        <v>44804.680694444447</v>
      </c>
      <c r="L8394" s="1">
        <v>44988</v>
      </c>
      <c r="M8394" t="s">
        <v>984</v>
      </c>
      <c r="N8394" t="s">
        <v>985</v>
      </c>
      <c r="O8394">
        <v>22757.5</v>
      </c>
      <c r="P8394">
        <v>0</v>
      </c>
      <c r="Q8394">
        <v>0</v>
      </c>
      <c r="R8394">
        <v>22757.5</v>
      </c>
      <c r="S8394">
        <v>0</v>
      </c>
      <c r="T8394">
        <v>-22757.5</v>
      </c>
      <c r="U8394">
        <v>0</v>
      </c>
      <c r="V8394">
        <v>0</v>
      </c>
      <c r="W8394">
        <v>0</v>
      </c>
      <c r="X8394">
        <v>0</v>
      </c>
      <c r="Y8394" s="2">
        <v>-22757.5</v>
      </c>
      <c r="Z8394" s="2">
        <v>0</v>
      </c>
      <c r="AA8394">
        <v>0</v>
      </c>
      <c r="AB8394" s="2">
        <v>22757.5</v>
      </c>
      <c r="AC8394">
        <v>-22757.5</v>
      </c>
      <c r="AD8394">
        <v>0</v>
      </c>
      <c r="AE8394">
        <v>0</v>
      </c>
      <c r="AF8394">
        <f>Table1[[#This Row],[RPMO Balance]]-Table1[[#This Row],[RSP Balance]]</f>
        <v>0</v>
      </c>
      <c r="AG8394">
        <f>Table1[[#This Row],[RSP Total Charges]]+Table1[[#This Row],[TotalPaymentUnallocatedAmount]]+Table1[[#This Row],[TotalCreditUnallocatedAmount]]</f>
        <v>0</v>
      </c>
    </row>
    <row r="8395" spans="1:33" hidden="1" x14ac:dyDescent="0.25">
      <c r="A8395" t="s">
        <v>17091</v>
      </c>
      <c r="B8395">
        <v>29420</v>
      </c>
      <c r="C8395" t="s">
        <v>20041</v>
      </c>
      <c r="D8395">
        <v>25880</v>
      </c>
      <c r="E8395">
        <v>1162</v>
      </c>
      <c r="F8395" t="s">
        <v>17315</v>
      </c>
      <c r="G8395" t="s">
        <v>16416</v>
      </c>
      <c r="H8395" t="s">
        <v>20042</v>
      </c>
      <c r="I8395" s="1">
        <v>44804.683078703703</v>
      </c>
      <c r="J8395" s="1">
        <v>44818.683078703703</v>
      </c>
      <c r="K8395" s="1">
        <v>44804.683078703703</v>
      </c>
      <c r="L8395" s="1">
        <v>44805.321554861112</v>
      </c>
      <c r="M8395" t="s">
        <v>984</v>
      </c>
      <c r="N8395" t="s">
        <v>985</v>
      </c>
      <c r="O8395">
        <v>995</v>
      </c>
      <c r="P8395">
        <v>0</v>
      </c>
      <c r="Q8395">
        <v>-6250</v>
      </c>
      <c r="R8395">
        <v>7245</v>
      </c>
      <c r="S8395">
        <v>0</v>
      </c>
      <c r="T8395">
        <v>-995</v>
      </c>
      <c r="U8395">
        <v>0</v>
      </c>
      <c r="V8395">
        <v>0</v>
      </c>
      <c r="W8395">
        <v>0</v>
      </c>
      <c r="X8395">
        <v>0</v>
      </c>
      <c r="Y8395" s="2">
        <v>-995</v>
      </c>
      <c r="Z8395" s="2">
        <v>-6250</v>
      </c>
      <c r="AA8395">
        <v>0</v>
      </c>
      <c r="AB8395" s="2">
        <v>7245</v>
      </c>
      <c r="AC8395">
        <v>-995</v>
      </c>
      <c r="AD8395">
        <v>-6250</v>
      </c>
      <c r="AE8395">
        <v>0</v>
      </c>
      <c r="AF8395">
        <f>Table1[[#This Row],[RPMO Balance]]-Table1[[#This Row],[RSP Balance]]</f>
        <v>0</v>
      </c>
      <c r="AG8395">
        <f>Table1[[#This Row],[RSP Total Charges]]+Table1[[#This Row],[TotalPaymentUnallocatedAmount]]+Table1[[#This Row],[TotalCreditUnallocatedAmount]]</f>
        <v>0</v>
      </c>
    </row>
    <row r="8396" spans="1:33" hidden="1" x14ac:dyDescent="0.25">
      <c r="A8396" t="s">
        <v>17091</v>
      </c>
      <c r="B8396">
        <v>29946</v>
      </c>
      <c r="C8396" t="s">
        <v>20043</v>
      </c>
      <c r="D8396">
        <v>26286</v>
      </c>
      <c r="E8396">
        <v>8951</v>
      </c>
      <c r="F8396" t="s">
        <v>7514</v>
      </c>
      <c r="G8396" t="s">
        <v>20044</v>
      </c>
      <c r="H8396" t="s">
        <v>18055</v>
      </c>
      <c r="I8396" s="1">
        <v>44835</v>
      </c>
      <c r="J8396" s="1">
        <v>45230</v>
      </c>
      <c r="K8396" s="1">
        <v>44836.321554861112</v>
      </c>
      <c r="L8396" s="1">
        <v>45230</v>
      </c>
      <c r="M8396" t="s">
        <v>36</v>
      </c>
      <c r="N8396" t="s">
        <v>37</v>
      </c>
      <c r="O8396">
        <v>42839</v>
      </c>
      <c r="P8396">
        <v>0</v>
      </c>
      <c r="Q8396">
        <v>0</v>
      </c>
      <c r="R8396">
        <v>42839</v>
      </c>
      <c r="S8396">
        <v>0</v>
      </c>
      <c r="T8396">
        <v>-27895</v>
      </c>
      <c r="U8396">
        <v>14944</v>
      </c>
      <c r="V8396">
        <v>0</v>
      </c>
      <c r="W8396">
        <v>0</v>
      </c>
      <c r="X8396">
        <v>0</v>
      </c>
      <c r="Y8396">
        <v>-27895</v>
      </c>
      <c r="Z8396">
        <v>0</v>
      </c>
      <c r="AA8396">
        <v>0</v>
      </c>
      <c r="AB8396">
        <v>42839</v>
      </c>
      <c r="AC8396">
        <v>-27895</v>
      </c>
      <c r="AD8396">
        <v>0</v>
      </c>
      <c r="AE8396">
        <v>14944</v>
      </c>
      <c r="AF8396">
        <f>Table1[[#This Row],[RPMO Balance]]-Table1[[#This Row],[RSP Balance]]</f>
        <v>0</v>
      </c>
      <c r="AG8396">
        <f>Table1[[#This Row],[RSP Total Charges]]+Table1[[#This Row],[TotalPaymentUnallocatedAmount]]+Table1[[#This Row],[TotalCreditUnallocatedAmount]]</f>
        <v>14944</v>
      </c>
    </row>
    <row r="8397" spans="1:33" hidden="1" x14ac:dyDescent="0.25">
      <c r="A8397" t="s">
        <v>17091</v>
      </c>
      <c r="B8397">
        <v>29961</v>
      </c>
      <c r="C8397" t="s">
        <v>20045</v>
      </c>
      <c r="D8397">
        <v>26299</v>
      </c>
      <c r="E8397">
        <v>6810</v>
      </c>
      <c r="F8397" t="s">
        <v>10242</v>
      </c>
      <c r="G8397" t="s">
        <v>20046</v>
      </c>
      <c r="H8397" t="s">
        <v>17489</v>
      </c>
      <c r="I8397" s="1">
        <v>44806</v>
      </c>
      <c r="J8397" s="1">
        <v>44957</v>
      </c>
      <c r="K8397" s="1">
        <v>44810.321554861112</v>
      </c>
      <c r="L8397" s="1">
        <v>44929</v>
      </c>
      <c r="M8397" t="s">
        <v>984</v>
      </c>
      <c r="N8397" t="s">
        <v>985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f>Table1[[#This Row],[RPMO Balance]]-Table1[[#This Row],[RSP Balance]]</f>
        <v>0</v>
      </c>
      <c r="AG8397">
        <f>Table1[[#This Row],[RSP Total Charges]]+Table1[[#This Row],[TotalPaymentUnallocatedAmount]]+Table1[[#This Row],[TotalCreditUnallocatedAmount]]</f>
        <v>0</v>
      </c>
    </row>
    <row r="8398" spans="1:33" hidden="1" x14ac:dyDescent="0.25">
      <c r="A8398" t="s">
        <v>17091</v>
      </c>
      <c r="B8398">
        <v>308</v>
      </c>
      <c r="C8398" t="s">
        <v>20047</v>
      </c>
      <c r="D8398">
        <v>310</v>
      </c>
      <c r="E8398">
        <v>100</v>
      </c>
      <c r="F8398" t="s">
        <v>557</v>
      </c>
      <c r="G8398" t="s">
        <v>20048</v>
      </c>
      <c r="H8398" t="s">
        <v>20049</v>
      </c>
      <c r="I8398" s="1">
        <v>44774</v>
      </c>
      <c r="J8398" s="1">
        <v>45107</v>
      </c>
      <c r="K8398" s="1">
        <v>44791.254131944443</v>
      </c>
      <c r="L8398" s="1">
        <v>45107</v>
      </c>
      <c r="M8398" t="s">
        <v>36</v>
      </c>
      <c r="N8398" t="s">
        <v>37</v>
      </c>
      <c r="O8398">
        <v>68550</v>
      </c>
      <c r="P8398">
        <v>0</v>
      </c>
      <c r="Q8398">
        <v>0</v>
      </c>
      <c r="R8398">
        <v>68550</v>
      </c>
      <c r="S8398">
        <v>68550</v>
      </c>
      <c r="T8398">
        <v>-68550</v>
      </c>
      <c r="U8398">
        <v>0</v>
      </c>
      <c r="V8398">
        <v>-68550</v>
      </c>
      <c r="W8398">
        <v>-68550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f>Table1[[#This Row],[RPMO Balance]]-Table1[[#This Row],[RSP Balance]]</f>
        <v>0</v>
      </c>
      <c r="AG8398">
        <f>Table1[[#This Row],[RSP Total Charges]]+Table1[[#This Row],[TotalPaymentUnallocatedAmount]]+Table1[[#This Row],[TotalCreditUnallocatedAmount]]</f>
        <v>0</v>
      </c>
    </row>
    <row r="8399" spans="1:33" hidden="1" x14ac:dyDescent="0.25">
      <c r="A8399" t="s">
        <v>17091</v>
      </c>
      <c r="B8399">
        <v>31307</v>
      </c>
      <c r="C8399" t="s">
        <v>20050</v>
      </c>
      <c r="D8399">
        <v>27635</v>
      </c>
      <c r="E8399">
        <v>9249</v>
      </c>
      <c r="F8399" t="s">
        <v>1473</v>
      </c>
      <c r="G8399" t="s">
        <v>20051</v>
      </c>
      <c r="H8399" t="s">
        <v>17553</v>
      </c>
      <c r="I8399" s="1">
        <v>44809</v>
      </c>
      <c r="J8399" s="1">
        <v>45016</v>
      </c>
      <c r="K8399" s="1">
        <v>44812.321554861112</v>
      </c>
      <c r="L8399" s="1">
        <v>45016</v>
      </c>
      <c r="M8399" t="s">
        <v>36</v>
      </c>
      <c r="N8399" t="s">
        <v>37</v>
      </c>
      <c r="O8399">
        <v>60665.84</v>
      </c>
      <c r="P8399">
        <v>0</v>
      </c>
      <c r="Q8399">
        <v>0</v>
      </c>
      <c r="R8399">
        <v>60665.84</v>
      </c>
      <c r="S8399">
        <v>50930.84</v>
      </c>
      <c r="T8399">
        <v>-60665.84</v>
      </c>
      <c r="U8399">
        <v>0</v>
      </c>
      <c r="V8399">
        <v>-50930.84</v>
      </c>
      <c r="W8399">
        <v>-50930.84</v>
      </c>
      <c r="X8399">
        <v>0</v>
      </c>
      <c r="Y8399" s="2">
        <v>-9735</v>
      </c>
      <c r="Z8399" s="2">
        <v>0</v>
      </c>
      <c r="AA8399">
        <v>0</v>
      </c>
      <c r="AB8399" s="2">
        <v>9735</v>
      </c>
      <c r="AC8399">
        <v>-9735</v>
      </c>
      <c r="AD8399">
        <v>0</v>
      </c>
      <c r="AE8399">
        <v>0</v>
      </c>
      <c r="AF8399">
        <f>Table1[[#This Row],[RPMO Balance]]-Table1[[#This Row],[RSP Balance]]</f>
        <v>0</v>
      </c>
      <c r="AG8399">
        <f>Table1[[#This Row],[RSP Total Charges]]+Table1[[#This Row],[TotalPaymentUnallocatedAmount]]+Table1[[#This Row],[TotalCreditUnallocatedAmount]]</f>
        <v>0</v>
      </c>
    </row>
    <row r="8400" spans="1:33" hidden="1" x14ac:dyDescent="0.25">
      <c r="A8400" t="s">
        <v>17091</v>
      </c>
      <c r="B8400">
        <v>31467</v>
      </c>
      <c r="C8400" t="s">
        <v>20052</v>
      </c>
      <c r="D8400">
        <v>27772</v>
      </c>
      <c r="E8400">
        <v>9279</v>
      </c>
      <c r="F8400" t="s">
        <v>20053</v>
      </c>
      <c r="G8400" t="s">
        <v>20054</v>
      </c>
      <c r="H8400" t="s">
        <v>20055</v>
      </c>
      <c r="I8400" s="1">
        <v>44835</v>
      </c>
      <c r="J8400" s="1">
        <v>44926</v>
      </c>
      <c r="K8400" s="1">
        <v>44836.321554861112</v>
      </c>
      <c r="L8400" s="1">
        <v>44915</v>
      </c>
      <c r="M8400" t="s">
        <v>984</v>
      </c>
      <c r="N8400" t="s">
        <v>985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f>Table1[[#This Row],[RPMO Balance]]-Table1[[#This Row],[RSP Balance]]</f>
        <v>0</v>
      </c>
      <c r="AG8400">
        <f>Table1[[#This Row],[RSP Total Charges]]+Table1[[#This Row],[TotalPaymentUnallocatedAmount]]+Table1[[#This Row],[TotalCreditUnallocatedAmount]]</f>
        <v>0</v>
      </c>
    </row>
    <row r="8401" spans="1:33" hidden="1" x14ac:dyDescent="0.25">
      <c r="A8401" t="s">
        <v>17091</v>
      </c>
      <c r="B8401">
        <v>31485</v>
      </c>
      <c r="C8401" t="s">
        <v>20056</v>
      </c>
      <c r="D8401">
        <v>27790</v>
      </c>
      <c r="E8401">
        <v>9293</v>
      </c>
      <c r="F8401" t="s">
        <v>4042</v>
      </c>
      <c r="G8401" t="s">
        <v>14444</v>
      </c>
      <c r="H8401" t="s">
        <v>18687</v>
      </c>
      <c r="I8401" s="1">
        <v>44866</v>
      </c>
      <c r="J8401" s="1">
        <v>45657</v>
      </c>
      <c r="K8401" s="1">
        <v>44873</v>
      </c>
      <c r="L8401" s="1">
        <v>45657</v>
      </c>
      <c r="M8401" t="s">
        <v>36</v>
      </c>
      <c r="N8401" t="s">
        <v>37</v>
      </c>
      <c r="O8401">
        <v>43945</v>
      </c>
      <c r="P8401">
        <v>0</v>
      </c>
      <c r="Q8401">
        <v>0</v>
      </c>
      <c r="R8401">
        <v>43945</v>
      </c>
      <c r="S8401">
        <v>43945</v>
      </c>
      <c r="T8401">
        <v>-43945</v>
      </c>
      <c r="U8401">
        <v>0</v>
      </c>
      <c r="V8401">
        <v>-43945</v>
      </c>
      <c r="W8401">
        <v>-43945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f>Table1[[#This Row],[RPMO Balance]]-Table1[[#This Row],[RSP Balance]]</f>
        <v>0</v>
      </c>
      <c r="AG8401">
        <f>Table1[[#This Row],[RSP Total Charges]]+Table1[[#This Row],[TotalPaymentUnallocatedAmount]]+Table1[[#This Row],[TotalCreditUnallocatedAmount]]</f>
        <v>0</v>
      </c>
    </row>
    <row r="8402" spans="1:33" hidden="1" x14ac:dyDescent="0.25">
      <c r="A8402" t="s">
        <v>17091</v>
      </c>
      <c r="B8402">
        <v>31528</v>
      </c>
      <c r="C8402" t="s">
        <v>20057</v>
      </c>
      <c r="D8402">
        <v>27831</v>
      </c>
      <c r="E8402">
        <v>9165</v>
      </c>
      <c r="F8402" t="s">
        <v>6749</v>
      </c>
      <c r="G8402" t="s">
        <v>20058</v>
      </c>
      <c r="H8402" t="s">
        <v>20059</v>
      </c>
      <c r="I8402" s="1">
        <v>44835</v>
      </c>
      <c r="J8402" s="1">
        <v>45230</v>
      </c>
      <c r="K8402" s="1">
        <v>44838.321554861112</v>
      </c>
      <c r="L8402" s="1">
        <v>45230</v>
      </c>
      <c r="M8402" t="s">
        <v>36</v>
      </c>
      <c r="N8402" t="s">
        <v>37</v>
      </c>
      <c r="O8402">
        <v>42560</v>
      </c>
      <c r="P8402">
        <v>0</v>
      </c>
      <c r="Q8402">
        <v>0</v>
      </c>
      <c r="R8402">
        <v>42560</v>
      </c>
      <c r="S8402">
        <v>42560</v>
      </c>
      <c r="T8402">
        <v>-42560</v>
      </c>
      <c r="U8402">
        <v>0</v>
      </c>
      <c r="V8402">
        <v>-42560</v>
      </c>
      <c r="W8402">
        <v>-42560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f>Table1[[#This Row],[RPMO Balance]]-Table1[[#This Row],[RSP Balance]]</f>
        <v>0</v>
      </c>
      <c r="AG8402">
        <f>Table1[[#This Row],[RSP Total Charges]]+Table1[[#This Row],[TotalPaymentUnallocatedAmount]]+Table1[[#This Row],[TotalCreditUnallocatedAmount]]</f>
        <v>0</v>
      </c>
    </row>
    <row r="8403" spans="1:33" hidden="1" x14ac:dyDescent="0.25">
      <c r="A8403" t="s">
        <v>17091</v>
      </c>
      <c r="B8403">
        <v>31655</v>
      </c>
      <c r="C8403" t="s">
        <v>20060</v>
      </c>
      <c r="D8403">
        <v>27942</v>
      </c>
      <c r="E8403">
        <v>9337</v>
      </c>
      <c r="F8403" t="s">
        <v>2921</v>
      </c>
      <c r="G8403" t="s">
        <v>20061</v>
      </c>
      <c r="H8403" t="s">
        <v>19123</v>
      </c>
      <c r="I8403" s="1">
        <v>44835</v>
      </c>
      <c r="J8403" s="1">
        <v>44957</v>
      </c>
      <c r="K8403" s="1">
        <v>44836.321554861112</v>
      </c>
      <c r="L8403" s="1">
        <v>44957</v>
      </c>
      <c r="M8403" t="s">
        <v>984</v>
      </c>
      <c r="N8403" t="s">
        <v>985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f>Table1[[#This Row],[RPMO Balance]]-Table1[[#This Row],[RSP Balance]]</f>
        <v>0</v>
      </c>
      <c r="AG8403">
        <f>Table1[[#This Row],[RSP Total Charges]]+Table1[[#This Row],[TotalPaymentUnallocatedAmount]]+Table1[[#This Row],[TotalCreditUnallocatedAmount]]</f>
        <v>0</v>
      </c>
    </row>
    <row r="8404" spans="1:33" hidden="1" x14ac:dyDescent="0.25">
      <c r="A8404" t="s">
        <v>17091</v>
      </c>
      <c r="B8404">
        <v>31812</v>
      </c>
      <c r="C8404" t="s">
        <v>20062</v>
      </c>
      <c r="D8404">
        <v>28091</v>
      </c>
      <c r="E8404">
        <v>8714</v>
      </c>
      <c r="F8404" t="s">
        <v>20063</v>
      </c>
      <c r="G8404" t="s">
        <v>20064</v>
      </c>
      <c r="H8404" t="s">
        <v>20065</v>
      </c>
      <c r="I8404" s="1">
        <v>44835</v>
      </c>
      <c r="J8404" s="1">
        <v>45230</v>
      </c>
      <c r="K8404" s="1">
        <v>44836.321554861112</v>
      </c>
      <c r="L8404" s="1">
        <v>45230</v>
      </c>
      <c r="M8404" t="s">
        <v>36</v>
      </c>
      <c r="N8404" t="s">
        <v>37</v>
      </c>
      <c r="O8404">
        <v>51740</v>
      </c>
      <c r="P8404">
        <v>0</v>
      </c>
      <c r="Q8404">
        <v>0</v>
      </c>
      <c r="R8404">
        <v>51740</v>
      </c>
      <c r="S8404">
        <v>51740</v>
      </c>
      <c r="T8404">
        <v>-51740</v>
      </c>
      <c r="U8404">
        <v>0</v>
      </c>
      <c r="V8404">
        <v>-51740</v>
      </c>
      <c r="W8404">
        <v>-51740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f>Table1[[#This Row],[RPMO Balance]]-Table1[[#This Row],[RSP Balance]]</f>
        <v>0</v>
      </c>
      <c r="AG8404">
        <f>Table1[[#This Row],[RSP Total Charges]]+Table1[[#This Row],[TotalPaymentUnallocatedAmount]]+Table1[[#This Row],[TotalCreditUnallocatedAmount]]</f>
        <v>0</v>
      </c>
    </row>
    <row r="8405" spans="1:33" hidden="1" x14ac:dyDescent="0.25">
      <c r="A8405" t="s">
        <v>17091</v>
      </c>
      <c r="B8405">
        <v>31873</v>
      </c>
      <c r="C8405" t="s">
        <v>20066</v>
      </c>
      <c r="D8405">
        <v>28152</v>
      </c>
      <c r="E8405">
        <v>1671</v>
      </c>
      <c r="F8405" t="s">
        <v>19158</v>
      </c>
      <c r="G8405" t="s">
        <v>7302</v>
      </c>
      <c r="H8405" t="s">
        <v>20067</v>
      </c>
      <c r="I8405" s="1">
        <v>44812</v>
      </c>
      <c r="J8405" s="1">
        <v>44834</v>
      </c>
      <c r="K8405" s="1">
        <v>44812</v>
      </c>
      <c r="L8405" s="1">
        <v>44817.321554861112</v>
      </c>
      <c r="M8405" t="s">
        <v>984</v>
      </c>
      <c r="N8405" t="s">
        <v>985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f>Table1[[#This Row],[RPMO Balance]]-Table1[[#This Row],[RSP Balance]]</f>
        <v>0</v>
      </c>
      <c r="AG8405">
        <f>Table1[[#This Row],[RSP Total Charges]]+Table1[[#This Row],[TotalPaymentUnallocatedAmount]]+Table1[[#This Row],[TotalCreditUnallocatedAmount]]</f>
        <v>0</v>
      </c>
    </row>
    <row r="8406" spans="1:33" hidden="1" x14ac:dyDescent="0.25">
      <c r="A8406" t="s">
        <v>17091</v>
      </c>
      <c r="B8406">
        <v>32232</v>
      </c>
      <c r="C8406" t="s">
        <v>20068</v>
      </c>
      <c r="D8406">
        <v>28470</v>
      </c>
      <c r="E8406">
        <v>9466</v>
      </c>
      <c r="F8406" t="s">
        <v>20069</v>
      </c>
      <c r="G8406" t="s">
        <v>7976</v>
      </c>
      <c r="H8406" t="s">
        <v>19012</v>
      </c>
      <c r="I8406" s="1">
        <v>44835</v>
      </c>
      <c r="J8406" s="1">
        <v>44985</v>
      </c>
      <c r="K8406" s="1">
        <v>44836.321554861112</v>
      </c>
      <c r="L8406" s="1">
        <v>44985</v>
      </c>
      <c r="M8406" t="s">
        <v>984</v>
      </c>
      <c r="N8406" t="s">
        <v>985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f>Table1[[#This Row],[RPMO Balance]]-Table1[[#This Row],[RSP Balance]]</f>
        <v>0</v>
      </c>
      <c r="AG8406">
        <f>Table1[[#This Row],[RSP Total Charges]]+Table1[[#This Row],[TotalPaymentUnallocatedAmount]]+Table1[[#This Row],[TotalCreditUnallocatedAmount]]</f>
        <v>0</v>
      </c>
    </row>
    <row r="8407" spans="1:33" hidden="1" x14ac:dyDescent="0.25">
      <c r="A8407" t="s">
        <v>17091</v>
      </c>
      <c r="B8407">
        <v>32278</v>
      </c>
      <c r="C8407" t="s">
        <v>20070</v>
      </c>
      <c r="D8407">
        <v>28516</v>
      </c>
      <c r="E8407">
        <v>9432</v>
      </c>
      <c r="F8407" t="s">
        <v>20071</v>
      </c>
      <c r="G8407" t="s">
        <v>20072</v>
      </c>
      <c r="H8407" t="s">
        <v>18028</v>
      </c>
      <c r="I8407" s="1">
        <v>44835</v>
      </c>
      <c r="J8407" s="1">
        <v>45657</v>
      </c>
      <c r="K8407" s="1">
        <v>44838.321554861112</v>
      </c>
      <c r="L8407" s="1">
        <v>45657</v>
      </c>
      <c r="M8407" t="s">
        <v>36</v>
      </c>
      <c r="N8407" t="s">
        <v>37</v>
      </c>
      <c r="O8407">
        <v>51740</v>
      </c>
      <c r="P8407">
        <v>0</v>
      </c>
      <c r="Q8407">
        <v>0</v>
      </c>
      <c r="R8407">
        <v>51740</v>
      </c>
      <c r="S8407">
        <v>51740</v>
      </c>
      <c r="T8407">
        <v>-51740</v>
      </c>
      <c r="U8407">
        <v>0</v>
      </c>
      <c r="V8407">
        <v>-51740</v>
      </c>
      <c r="W8407">
        <v>-51740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f>Table1[[#This Row],[RPMO Balance]]-Table1[[#This Row],[RSP Balance]]</f>
        <v>0</v>
      </c>
      <c r="AG8407">
        <f>Table1[[#This Row],[RSP Total Charges]]+Table1[[#This Row],[TotalPaymentUnallocatedAmount]]+Table1[[#This Row],[TotalCreditUnallocatedAmount]]</f>
        <v>0</v>
      </c>
    </row>
    <row r="8408" spans="1:33" hidden="1" x14ac:dyDescent="0.25">
      <c r="A8408" t="s">
        <v>17091</v>
      </c>
      <c r="B8408">
        <v>33169</v>
      </c>
      <c r="C8408" t="s">
        <v>20073</v>
      </c>
      <c r="D8408">
        <v>29402</v>
      </c>
      <c r="E8408">
        <v>8679</v>
      </c>
      <c r="F8408" t="s">
        <v>3183</v>
      </c>
      <c r="G8408" t="s">
        <v>20074</v>
      </c>
      <c r="H8408" t="s">
        <v>17636</v>
      </c>
      <c r="I8408" s="1">
        <v>44835</v>
      </c>
      <c r="J8408" s="1">
        <v>45016</v>
      </c>
      <c r="K8408" s="1">
        <v>44838.321554861112</v>
      </c>
      <c r="L8408" s="1">
        <v>45016</v>
      </c>
      <c r="M8408" t="s">
        <v>36</v>
      </c>
      <c r="N8408" t="s">
        <v>37</v>
      </c>
      <c r="O8408">
        <v>55420</v>
      </c>
      <c r="P8408">
        <v>0</v>
      </c>
      <c r="Q8408">
        <v>0</v>
      </c>
      <c r="R8408">
        <v>55420</v>
      </c>
      <c r="S8408">
        <v>53870</v>
      </c>
      <c r="T8408">
        <v>-53870</v>
      </c>
      <c r="U8408">
        <v>1550</v>
      </c>
      <c r="V8408">
        <v>-53870</v>
      </c>
      <c r="W8408">
        <v>-53870</v>
      </c>
      <c r="X8408">
        <v>0</v>
      </c>
      <c r="Y8408">
        <v>0</v>
      </c>
      <c r="Z8408">
        <v>0</v>
      </c>
      <c r="AA8408">
        <v>0</v>
      </c>
      <c r="AB8408">
        <v>1550</v>
      </c>
      <c r="AC8408">
        <v>0</v>
      </c>
      <c r="AD8408">
        <v>0</v>
      </c>
      <c r="AE8408">
        <v>1550</v>
      </c>
      <c r="AF8408">
        <f>Table1[[#This Row],[RPMO Balance]]-Table1[[#This Row],[RSP Balance]]</f>
        <v>0</v>
      </c>
      <c r="AG8408">
        <f>Table1[[#This Row],[RSP Total Charges]]+Table1[[#This Row],[TotalPaymentUnallocatedAmount]]+Table1[[#This Row],[TotalCreditUnallocatedAmount]]</f>
        <v>1550</v>
      </c>
    </row>
    <row r="8409" spans="1:33" hidden="1" x14ac:dyDescent="0.25">
      <c r="A8409" t="s">
        <v>17091</v>
      </c>
      <c r="B8409">
        <v>33169</v>
      </c>
      <c r="C8409" t="s">
        <v>20075</v>
      </c>
      <c r="D8409">
        <v>29682</v>
      </c>
      <c r="E8409">
        <v>8651</v>
      </c>
      <c r="F8409" t="s">
        <v>20076</v>
      </c>
      <c r="G8409" t="s">
        <v>20077</v>
      </c>
      <c r="H8409" t="s">
        <v>17636</v>
      </c>
      <c r="I8409" s="1">
        <v>44835</v>
      </c>
      <c r="J8409" s="1">
        <v>45181</v>
      </c>
      <c r="K8409" s="1">
        <v>44838.321554861112</v>
      </c>
      <c r="L8409" s="1">
        <v>45181</v>
      </c>
      <c r="M8409" t="s">
        <v>36</v>
      </c>
      <c r="N8409" t="s">
        <v>37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f>Table1[[#This Row],[RPMO Balance]]-Table1[[#This Row],[RSP Balance]]</f>
        <v>0</v>
      </c>
      <c r="AG8409">
        <f>Table1[[#This Row],[RSP Total Charges]]+Table1[[#This Row],[TotalPaymentUnallocatedAmount]]+Table1[[#This Row],[TotalCreditUnallocatedAmount]]</f>
        <v>0</v>
      </c>
    </row>
    <row r="8410" spans="1:33" hidden="1" x14ac:dyDescent="0.25">
      <c r="A8410" t="s">
        <v>17091</v>
      </c>
      <c r="B8410">
        <v>33172</v>
      </c>
      <c r="C8410" t="s">
        <v>20078</v>
      </c>
      <c r="D8410">
        <v>29405</v>
      </c>
      <c r="E8410">
        <v>9588</v>
      </c>
      <c r="F8410" t="s">
        <v>6614</v>
      </c>
      <c r="G8410" t="s">
        <v>758</v>
      </c>
      <c r="H8410" t="s">
        <v>20079</v>
      </c>
      <c r="I8410" s="1">
        <v>44835</v>
      </c>
      <c r="J8410" s="1">
        <v>44957</v>
      </c>
      <c r="K8410" s="1">
        <v>44836.321554861112</v>
      </c>
      <c r="L8410" s="1">
        <v>44957</v>
      </c>
      <c r="M8410" t="s">
        <v>984</v>
      </c>
      <c r="N8410" t="s">
        <v>985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f>Table1[[#This Row],[RPMO Balance]]-Table1[[#This Row],[RSP Balance]]</f>
        <v>0</v>
      </c>
      <c r="AG8410">
        <f>Table1[[#This Row],[RSP Total Charges]]+Table1[[#This Row],[TotalPaymentUnallocatedAmount]]+Table1[[#This Row],[TotalCreditUnallocatedAmount]]</f>
        <v>0</v>
      </c>
    </row>
    <row r="8411" spans="1:33" hidden="1" x14ac:dyDescent="0.25">
      <c r="A8411" t="s">
        <v>17091</v>
      </c>
      <c r="B8411">
        <v>33307</v>
      </c>
      <c r="C8411" t="s">
        <v>20080</v>
      </c>
      <c r="D8411">
        <v>29540</v>
      </c>
      <c r="E8411">
        <v>8508</v>
      </c>
      <c r="F8411" t="s">
        <v>139</v>
      </c>
      <c r="G8411" t="s">
        <v>20081</v>
      </c>
      <c r="H8411" t="s">
        <v>18949</v>
      </c>
      <c r="I8411" s="1">
        <v>44835</v>
      </c>
      <c r="J8411" s="1">
        <v>44926</v>
      </c>
      <c r="K8411" s="1">
        <v>44835.321554861112</v>
      </c>
      <c r="L8411" s="1">
        <v>44908</v>
      </c>
      <c r="M8411" t="s">
        <v>984</v>
      </c>
      <c r="N8411" t="s">
        <v>985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f>Table1[[#This Row],[RPMO Balance]]-Table1[[#This Row],[RSP Balance]]</f>
        <v>0</v>
      </c>
      <c r="AG8411">
        <f>Table1[[#This Row],[RSP Total Charges]]+Table1[[#This Row],[TotalPaymentUnallocatedAmount]]+Table1[[#This Row],[TotalCreditUnallocatedAmount]]</f>
        <v>0</v>
      </c>
    </row>
    <row r="8412" spans="1:33" hidden="1" x14ac:dyDescent="0.25">
      <c r="A8412" t="s">
        <v>17091</v>
      </c>
      <c r="B8412">
        <v>33511</v>
      </c>
      <c r="C8412" t="s">
        <v>20082</v>
      </c>
      <c r="D8412">
        <v>29737</v>
      </c>
      <c r="E8412">
        <v>9135</v>
      </c>
      <c r="F8412" t="s">
        <v>20083</v>
      </c>
      <c r="G8412" t="s">
        <v>20084</v>
      </c>
      <c r="H8412" t="s">
        <v>19198</v>
      </c>
      <c r="I8412" s="1">
        <v>44866</v>
      </c>
      <c r="J8412" s="1">
        <v>45260</v>
      </c>
      <c r="K8412" s="1">
        <v>44889</v>
      </c>
      <c r="L8412" s="1">
        <v>45260</v>
      </c>
      <c r="M8412" t="s">
        <v>36</v>
      </c>
      <c r="N8412" t="s">
        <v>37</v>
      </c>
      <c r="O8412">
        <v>37989</v>
      </c>
      <c r="P8412">
        <v>0</v>
      </c>
      <c r="Q8412">
        <v>0</v>
      </c>
      <c r="R8412">
        <v>37989</v>
      </c>
      <c r="S8412">
        <v>37989</v>
      </c>
      <c r="T8412">
        <v>-37989</v>
      </c>
      <c r="U8412">
        <v>0</v>
      </c>
      <c r="V8412">
        <v>-37989</v>
      </c>
      <c r="W8412">
        <v>-37989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f>Table1[[#This Row],[RPMO Balance]]-Table1[[#This Row],[RSP Balance]]</f>
        <v>0</v>
      </c>
      <c r="AG8412">
        <f>Table1[[#This Row],[RSP Total Charges]]+Table1[[#This Row],[TotalPaymentUnallocatedAmount]]+Table1[[#This Row],[TotalCreditUnallocatedAmount]]</f>
        <v>0</v>
      </c>
    </row>
    <row r="8413" spans="1:33" hidden="1" x14ac:dyDescent="0.25">
      <c r="A8413" t="s">
        <v>17091</v>
      </c>
      <c r="B8413">
        <v>337</v>
      </c>
      <c r="C8413" t="s">
        <v>20085</v>
      </c>
      <c r="D8413">
        <v>339</v>
      </c>
      <c r="E8413">
        <v>79</v>
      </c>
      <c r="F8413" t="s">
        <v>20086</v>
      </c>
      <c r="G8413" t="s">
        <v>20087</v>
      </c>
      <c r="H8413" t="s">
        <v>20088</v>
      </c>
      <c r="I8413" s="1">
        <v>44774</v>
      </c>
      <c r="J8413" s="1">
        <v>44957</v>
      </c>
      <c r="K8413" s="1">
        <v>44791.254131944443</v>
      </c>
      <c r="L8413" s="1">
        <v>44957</v>
      </c>
      <c r="M8413" t="s">
        <v>984</v>
      </c>
      <c r="N8413" t="s">
        <v>985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f>Table1[[#This Row],[RPMO Balance]]-Table1[[#This Row],[RSP Balance]]</f>
        <v>0</v>
      </c>
      <c r="AG8413">
        <f>Table1[[#This Row],[RSP Total Charges]]+Table1[[#This Row],[TotalPaymentUnallocatedAmount]]+Table1[[#This Row],[TotalCreditUnallocatedAmount]]</f>
        <v>0</v>
      </c>
    </row>
    <row r="8414" spans="1:33" hidden="1" x14ac:dyDescent="0.25">
      <c r="A8414" t="s">
        <v>17091</v>
      </c>
      <c r="B8414">
        <v>33845</v>
      </c>
      <c r="C8414" t="s">
        <v>20089</v>
      </c>
      <c r="D8414">
        <v>30050</v>
      </c>
      <c r="E8414">
        <v>9459</v>
      </c>
      <c r="F8414" t="s">
        <v>10070</v>
      </c>
      <c r="G8414" t="s">
        <v>20090</v>
      </c>
      <c r="H8414" t="s">
        <v>18360</v>
      </c>
      <c r="I8414" s="1">
        <v>44835</v>
      </c>
      <c r="J8414" s="1">
        <v>44985</v>
      </c>
      <c r="K8414" s="1">
        <v>44837.321554861112</v>
      </c>
      <c r="L8414" s="1">
        <v>44985</v>
      </c>
      <c r="M8414" t="s">
        <v>984</v>
      </c>
      <c r="N8414" t="s">
        <v>985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f>Table1[[#This Row],[RPMO Balance]]-Table1[[#This Row],[RSP Balance]]</f>
        <v>0</v>
      </c>
      <c r="AG8414">
        <f>Table1[[#This Row],[RSP Total Charges]]+Table1[[#This Row],[TotalPaymentUnallocatedAmount]]+Table1[[#This Row],[TotalCreditUnallocatedAmount]]</f>
        <v>0</v>
      </c>
    </row>
    <row r="8415" spans="1:33" hidden="1" x14ac:dyDescent="0.25">
      <c r="A8415" t="s">
        <v>17091</v>
      </c>
      <c r="B8415">
        <v>34117</v>
      </c>
      <c r="C8415" t="s">
        <v>20091</v>
      </c>
      <c r="D8415">
        <v>30297</v>
      </c>
      <c r="E8415">
        <v>9762</v>
      </c>
      <c r="F8415" t="s">
        <v>20092</v>
      </c>
      <c r="G8415" t="s">
        <v>20093</v>
      </c>
      <c r="H8415" t="s">
        <v>17593</v>
      </c>
      <c r="I8415" s="1">
        <v>44835</v>
      </c>
      <c r="J8415" s="1">
        <v>44957</v>
      </c>
      <c r="K8415" s="1">
        <v>44837.321554861112</v>
      </c>
      <c r="L8415" s="1">
        <v>44957</v>
      </c>
      <c r="M8415" t="s">
        <v>984</v>
      </c>
      <c r="N8415" t="s">
        <v>985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f>Table1[[#This Row],[RPMO Balance]]-Table1[[#This Row],[RSP Balance]]</f>
        <v>0</v>
      </c>
      <c r="AG8415">
        <f>Table1[[#This Row],[RSP Total Charges]]+Table1[[#This Row],[TotalPaymentUnallocatedAmount]]+Table1[[#This Row],[TotalCreditUnallocatedAmount]]</f>
        <v>0</v>
      </c>
    </row>
    <row r="8416" spans="1:33" hidden="1" x14ac:dyDescent="0.25">
      <c r="A8416" t="s">
        <v>17091</v>
      </c>
      <c r="B8416">
        <v>34604</v>
      </c>
      <c r="C8416" t="s">
        <v>20094</v>
      </c>
      <c r="D8416">
        <v>30796</v>
      </c>
      <c r="E8416">
        <v>9863</v>
      </c>
      <c r="F8416" t="s">
        <v>4998</v>
      </c>
      <c r="G8416" t="s">
        <v>16968</v>
      </c>
      <c r="H8416" t="s">
        <v>17545</v>
      </c>
      <c r="I8416" s="1">
        <v>44835</v>
      </c>
      <c r="J8416" s="1">
        <v>44926</v>
      </c>
      <c r="K8416" s="1">
        <v>44835.321554861112</v>
      </c>
      <c r="L8416" s="1">
        <v>44914</v>
      </c>
      <c r="M8416" t="s">
        <v>984</v>
      </c>
      <c r="N8416" t="s">
        <v>985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f>Table1[[#This Row],[RPMO Balance]]-Table1[[#This Row],[RSP Balance]]</f>
        <v>0</v>
      </c>
      <c r="AG8416">
        <f>Table1[[#This Row],[RSP Total Charges]]+Table1[[#This Row],[TotalPaymentUnallocatedAmount]]+Table1[[#This Row],[TotalCreditUnallocatedAmount]]</f>
        <v>0</v>
      </c>
    </row>
    <row r="8417" spans="1:33" hidden="1" x14ac:dyDescent="0.25">
      <c r="A8417" t="s">
        <v>17091</v>
      </c>
      <c r="B8417">
        <v>34613</v>
      </c>
      <c r="C8417" t="s">
        <v>20095</v>
      </c>
      <c r="D8417">
        <v>30805</v>
      </c>
      <c r="E8417">
        <v>9828</v>
      </c>
      <c r="F8417" t="s">
        <v>18134</v>
      </c>
      <c r="G8417" t="s">
        <v>20096</v>
      </c>
      <c r="H8417" t="s">
        <v>20097</v>
      </c>
      <c r="I8417" s="1">
        <v>44835</v>
      </c>
      <c r="J8417" s="1">
        <v>45657</v>
      </c>
      <c r="K8417" s="1">
        <v>44838.321554861112</v>
      </c>
      <c r="L8417" s="1">
        <v>45657</v>
      </c>
      <c r="M8417" t="s">
        <v>36</v>
      </c>
      <c r="N8417" t="s">
        <v>37</v>
      </c>
      <c r="O8417">
        <v>51740</v>
      </c>
      <c r="P8417">
        <v>0</v>
      </c>
      <c r="Q8417">
        <v>0</v>
      </c>
      <c r="R8417">
        <v>51740</v>
      </c>
      <c r="S8417">
        <v>51740</v>
      </c>
      <c r="T8417">
        <v>-51740</v>
      </c>
      <c r="U8417">
        <v>0</v>
      </c>
      <c r="V8417">
        <v>-51740</v>
      </c>
      <c r="W8417">
        <v>-51740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f>Table1[[#This Row],[RPMO Balance]]-Table1[[#This Row],[RSP Balance]]</f>
        <v>0</v>
      </c>
      <c r="AG8417">
        <f>Table1[[#This Row],[RSP Total Charges]]+Table1[[#This Row],[TotalPaymentUnallocatedAmount]]+Table1[[#This Row],[TotalCreditUnallocatedAmount]]</f>
        <v>0</v>
      </c>
    </row>
    <row r="8418" spans="1:33" hidden="1" x14ac:dyDescent="0.25">
      <c r="A8418" t="s">
        <v>17091</v>
      </c>
      <c r="B8418">
        <v>34628</v>
      </c>
      <c r="C8418" t="s">
        <v>20098</v>
      </c>
      <c r="D8418">
        <v>30820</v>
      </c>
      <c r="E8418">
        <v>9757</v>
      </c>
      <c r="F8418" t="s">
        <v>20099</v>
      </c>
      <c r="G8418" t="s">
        <v>20100</v>
      </c>
      <c r="H8418" t="s">
        <v>18710</v>
      </c>
      <c r="I8418" s="1">
        <v>44896</v>
      </c>
      <c r="J8418" s="1">
        <v>45291</v>
      </c>
      <c r="K8418" s="1">
        <v>44896</v>
      </c>
      <c r="L8418" s="1">
        <v>45291</v>
      </c>
      <c r="M8418" t="s">
        <v>36</v>
      </c>
      <c r="N8418" t="s">
        <v>37</v>
      </c>
      <c r="O8418">
        <v>36380</v>
      </c>
      <c r="P8418">
        <v>0</v>
      </c>
      <c r="Q8418">
        <v>0</v>
      </c>
      <c r="R8418">
        <v>36380</v>
      </c>
      <c r="S8418">
        <v>36380</v>
      </c>
      <c r="T8418">
        <v>-36380</v>
      </c>
      <c r="U8418">
        <v>0</v>
      </c>
      <c r="V8418">
        <v>-36380</v>
      </c>
      <c r="W8418">
        <v>-36380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f>Table1[[#This Row],[RPMO Balance]]-Table1[[#This Row],[RSP Balance]]</f>
        <v>0</v>
      </c>
      <c r="AG8418">
        <f>Table1[[#This Row],[RSP Total Charges]]+Table1[[#This Row],[TotalPaymentUnallocatedAmount]]+Table1[[#This Row],[TotalCreditUnallocatedAmount]]</f>
        <v>0</v>
      </c>
    </row>
    <row r="8419" spans="1:33" hidden="1" x14ac:dyDescent="0.25">
      <c r="A8419" t="s">
        <v>17091</v>
      </c>
      <c r="B8419">
        <v>34628</v>
      </c>
      <c r="C8419" t="s">
        <v>20101</v>
      </c>
      <c r="D8419">
        <v>30822</v>
      </c>
      <c r="E8419">
        <v>9865</v>
      </c>
      <c r="F8419" t="s">
        <v>20102</v>
      </c>
      <c r="G8419" t="s">
        <v>20103</v>
      </c>
      <c r="H8419" t="s">
        <v>18710</v>
      </c>
      <c r="I8419" s="1">
        <v>44896</v>
      </c>
      <c r="J8419" s="1">
        <v>45291</v>
      </c>
      <c r="K8419" s="1">
        <v>44896</v>
      </c>
      <c r="L8419" s="1">
        <v>45291</v>
      </c>
      <c r="M8419" t="s">
        <v>36</v>
      </c>
      <c r="N8419" t="s">
        <v>37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f>Table1[[#This Row],[RPMO Balance]]-Table1[[#This Row],[RSP Balance]]</f>
        <v>0</v>
      </c>
      <c r="AG8419">
        <f>Table1[[#This Row],[RSP Total Charges]]+Table1[[#This Row],[TotalPaymentUnallocatedAmount]]+Table1[[#This Row],[TotalCreditUnallocatedAmount]]</f>
        <v>0</v>
      </c>
    </row>
    <row r="8420" spans="1:33" hidden="1" x14ac:dyDescent="0.25">
      <c r="A8420" t="s">
        <v>17091</v>
      </c>
      <c r="B8420">
        <v>34793</v>
      </c>
      <c r="C8420" t="s">
        <v>20104</v>
      </c>
      <c r="D8420">
        <v>30971</v>
      </c>
      <c r="E8420">
        <v>9900</v>
      </c>
      <c r="F8420" t="s">
        <v>20105</v>
      </c>
      <c r="G8420" t="s">
        <v>20106</v>
      </c>
      <c r="H8420" t="s">
        <v>17430</v>
      </c>
      <c r="I8420" s="1">
        <v>44828</v>
      </c>
      <c r="J8420" s="1">
        <v>45046</v>
      </c>
      <c r="K8420" s="1">
        <v>44835.321554861112</v>
      </c>
      <c r="L8420" s="1">
        <v>45046</v>
      </c>
      <c r="M8420" t="s">
        <v>36</v>
      </c>
      <c r="N8420" t="s">
        <v>37</v>
      </c>
      <c r="O8420">
        <v>56160.5</v>
      </c>
      <c r="P8420">
        <v>0</v>
      </c>
      <c r="Q8420">
        <v>0</v>
      </c>
      <c r="R8420">
        <v>56160.5</v>
      </c>
      <c r="S8420">
        <v>56160.5</v>
      </c>
      <c r="T8420">
        <v>-56160.5</v>
      </c>
      <c r="U8420">
        <v>0</v>
      </c>
      <c r="V8420">
        <v>-56160.5</v>
      </c>
      <c r="W8420">
        <v>-56160.5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f>Table1[[#This Row],[RPMO Balance]]-Table1[[#This Row],[RSP Balance]]</f>
        <v>0</v>
      </c>
      <c r="AG8420">
        <f>Table1[[#This Row],[RSP Total Charges]]+Table1[[#This Row],[TotalPaymentUnallocatedAmount]]+Table1[[#This Row],[TotalCreditUnallocatedAmount]]</f>
        <v>0</v>
      </c>
    </row>
    <row r="8421" spans="1:33" hidden="1" x14ac:dyDescent="0.25">
      <c r="A8421" t="s">
        <v>17091</v>
      </c>
      <c r="B8421">
        <v>34793</v>
      </c>
      <c r="C8421" t="s">
        <v>20107</v>
      </c>
      <c r="D8421">
        <v>30972</v>
      </c>
      <c r="E8421">
        <v>10716</v>
      </c>
      <c r="F8421" t="s">
        <v>20108</v>
      </c>
      <c r="G8421" t="s">
        <v>20109</v>
      </c>
      <c r="H8421" t="s">
        <v>17932</v>
      </c>
      <c r="I8421" s="1">
        <v>44835</v>
      </c>
      <c r="J8421" s="1">
        <v>44995</v>
      </c>
      <c r="K8421" s="1">
        <v>44835.321554861112</v>
      </c>
      <c r="L8421" s="1">
        <v>44995</v>
      </c>
      <c r="M8421" t="s">
        <v>984</v>
      </c>
      <c r="N8421" t="s">
        <v>985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f>Table1[[#This Row],[RPMO Balance]]-Table1[[#This Row],[RSP Balance]]</f>
        <v>0</v>
      </c>
      <c r="AG8421">
        <f>Table1[[#This Row],[RSP Total Charges]]+Table1[[#This Row],[TotalPaymentUnallocatedAmount]]+Table1[[#This Row],[TotalCreditUnallocatedAmount]]</f>
        <v>0</v>
      </c>
    </row>
    <row r="8422" spans="1:33" hidden="1" x14ac:dyDescent="0.25">
      <c r="A8422" t="s">
        <v>17091</v>
      </c>
      <c r="B8422">
        <v>35549</v>
      </c>
      <c r="C8422" t="s">
        <v>20110</v>
      </c>
      <c r="D8422">
        <v>31447</v>
      </c>
      <c r="E8422">
        <v>1155</v>
      </c>
      <c r="F8422" t="s">
        <v>1963</v>
      </c>
      <c r="G8422" t="s">
        <v>55</v>
      </c>
      <c r="H8422" t="s">
        <v>20111</v>
      </c>
      <c r="I8422" s="1">
        <v>44825.65960648148</v>
      </c>
      <c r="J8422" s="1">
        <v>44839.65960648148</v>
      </c>
      <c r="K8422" s="1">
        <v>44825.65960648148</v>
      </c>
      <c r="L8422" s="1">
        <v>44839.65960648148</v>
      </c>
      <c r="M8422" t="s">
        <v>984</v>
      </c>
      <c r="N8422" t="s">
        <v>985</v>
      </c>
      <c r="O8422">
        <v>17910</v>
      </c>
      <c r="P8422">
        <v>0</v>
      </c>
      <c r="Q8422">
        <v>-300</v>
      </c>
      <c r="R8422">
        <v>18210</v>
      </c>
      <c r="S8422">
        <v>16190</v>
      </c>
      <c r="T8422">
        <v>-17910</v>
      </c>
      <c r="U8422">
        <v>0</v>
      </c>
      <c r="V8422">
        <v>-16190</v>
      </c>
      <c r="W8422">
        <v>-16190</v>
      </c>
      <c r="X8422">
        <v>0</v>
      </c>
      <c r="Y8422" s="2">
        <v>-1720</v>
      </c>
      <c r="Z8422" s="2">
        <v>-300</v>
      </c>
      <c r="AA8422">
        <v>0</v>
      </c>
      <c r="AB8422" s="2">
        <v>2020</v>
      </c>
      <c r="AC8422">
        <v>-1720</v>
      </c>
      <c r="AD8422">
        <v>-300</v>
      </c>
      <c r="AE8422">
        <v>0</v>
      </c>
      <c r="AF8422">
        <f>Table1[[#This Row],[RPMO Balance]]-Table1[[#This Row],[RSP Balance]]</f>
        <v>0</v>
      </c>
      <c r="AG8422">
        <f>Table1[[#This Row],[RSP Total Charges]]+Table1[[#This Row],[TotalPaymentUnallocatedAmount]]+Table1[[#This Row],[TotalCreditUnallocatedAmount]]</f>
        <v>0</v>
      </c>
    </row>
    <row r="8423" spans="1:33" hidden="1" x14ac:dyDescent="0.25">
      <c r="A8423" t="s">
        <v>17091</v>
      </c>
      <c r="B8423">
        <v>35552</v>
      </c>
      <c r="C8423" t="s">
        <v>20112</v>
      </c>
      <c r="D8423">
        <v>31451</v>
      </c>
      <c r="E8423">
        <v>1561</v>
      </c>
      <c r="F8423" t="s">
        <v>18883</v>
      </c>
      <c r="G8423" t="s">
        <v>18884</v>
      </c>
      <c r="H8423" t="s">
        <v>20113</v>
      </c>
      <c r="I8423" s="1">
        <v>44825.67392361111</v>
      </c>
      <c r="J8423" s="1">
        <v>44839.67392361111</v>
      </c>
      <c r="K8423" s="1">
        <v>44825.67392361111</v>
      </c>
      <c r="L8423" s="1">
        <v>44839.67392361111</v>
      </c>
      <c r="M8423" t="s">
        <v>984</v>
      </c>
      <c r="N8423" t="s">
        <v>985</v>
      </c>
      <c r="O8423">
        <v>16380</v>
      </c>
      <c r="P8423">
        <v>0</v>
      </c>
      <c r="Q8423">
        <v>0</v>
      </c>
      <c r="R8423">
        <v>16380</v>
      </c>
      <c r="S8423">
        <v>15790</v>
      </c>
      <c r="T8423">
        <v>-16380</v>
      </c>
      <c r="U8423">
        <v>0</v>
      </c>
      <c r="V8423">
        <v>-15790</v>
      </c>
      <c r="W8423">
        <v>-15790</v>
      </c>
      <c r="X8423">
        <v>0</v>
      </c>
      <c r="Y8423" s="2">
        <v>-590</v>
      </c>
      <c r="Z8423" s="2">
        <v>0</v>
      </c>
      <c r="AA8423">
        <v>0</v>
      </c>
      <c r="AB8423" s="2">
        <v>590</v>
      </c>
      <c r="AC8423">
        <v>-590</v>
      </c>
      <c r="AD8423">
        <v>0</v>
      </c>
      <c r="AE8423">
        <v>0</v>
      </c>
      <c r="AF8423">
        <f>Table1[[#This Row],[RPMO Balance]]-Table1[[#This Row],[RSP Balance]]</f>
        <v>0</v>
      </c>
      <c r="AG8423">
        <f>Table1[[#This Row],[RSP Total Charges]]+Table1[[#This Row],[TotalPaymentUnallocatedAmount]]+Table1[[#This Row],[TotalCreditUnallocatedAmount]]</f>
        <v>0</v>
      </c>
    </row>
    <row r="8424" spans="1:33" hidden="1" x14ac:dyDescent="0.25">
      <c r="A8424" t="s">
        <v>17091</v>
      </c>
      <c r="B8424">
        <v>35554</v>
      </c>
      <c r="C8424" t="s">
        <v>20114</v>
      </c>
      <c r="D8424">
        <v>31453</v>
      </c>
      <c r="E8424">
        <v>1658</v>
      </c>
      <c r="F8424" t="s">
        <v>19118</v>
      </c>
      <c r="G8424" t="s">
        <v>19119</v>
      </c>
      <c r="H8424" t="s">
        <v>20115</v>
      </c>
      <c r="I8424" s="1">
        <v>44825.674976851849</v>
      </c>
      <c r="J8424" s="1">
        <v>44839.674976851849</v>
      </c>
      <c r="K8424" s="1">
        <v>44825.674976851849</v>
      </c>
      <c r="L8424" s="1">
        <v>44839.674976851849</v>
      </c>
      <c r="M8424" t="s">
        <v>984</v>
      </c>
      <c r="N8424" t="s">
        <v>985</v>
      </c>
      <c r="O8424">
        <v>21500</v>
      </c>
      <c r="P8424">
        <v>0</v>
      </c>
      <c r="Q8424">
        <v>0</v>
      </c>
      <c r="R8424">
        <v>21500</v>
      </c>
      <c r="S8424">
        <v>21040</v>
      </c>
      <c r="T8424">
        <v>-21500</v>
      </c>
      <c r="U8424">
        <v>0</v>
      </c>
      <c r="V8424">
        <v>-21040</v>
      </c>
      <c r="W8424">
        <v>-21040</v>
      </c>
      <c r="X8424">
        <v>0</v>
      </c>
      <c r="Y8424" s="2">
        <v>-460</v>
      </c>
      <c r="Z8424" s="2">
        <v>0</v>
      </c>
      <c r="AA8424">
        <v>0</v>
      </c>
      <c r="AB8424" s="2">
        <v>460</v>
      </c>
      <c r="AC8424">
        <v>-460</v>
      </c>
      <c r="AD8424">
        <v>0</v>
      </c>
      <c r="AE8424">
        <v>0</v>
      </c>
      <c r="AF8424">
        <f>Table1[[#This Row],[RPMO Balance]]-Table1[[#This Row],[RSP Balance]]</f>
        <v>0</v>
      </c>
      <c r="AG8424">
        <f>Table1[[#This Row],[RSP Total Charges]]+Table1[[#This Row],[TotalPaymentUnallocatedAmount]]+Table1[[#This Row],[TotalCreditUnallocatedAmount]]</f>
        <v>0</v>
      </c>
    </row>
    <row r="8425" spans="1:33" hidden="1" x14ac:dyDescent="0.25">
      <c r="A8425" t="s">
        <v>17091</v>
      </c>
      <c r="B8425">
        <v>35555</v>
      </c>
      <c r="C8425" t="s">
        <v>20116</v>
      </c>
      <c r="D8425">
        <v>31454</v>
      </c>
      <c r="E8425">
        <v>1202</v>
      </c>
      <c r="F8425" t="s">
        <v>17443</v>
      </c>
      <c r="G8425" t="s">
        <v>17444</v>
      </c>
      <c r="H8425" t="s">
        <v>20117</v>
      </c>
      <c r="I8425" s="1">
        <v>44825.675844907404</v>
      </c>
      <c r="J8425" s="1">
        <v>44839.675844907404</v>
      </c>
      <c r="K8425" s="1">
        <v>44825.675844907404</v>
      </c>
      <c r="L8425" s="1">
        <v>44839.675844907404</v>
      </c>
      <c r="M8425" t="s">
        <v>984</v>
      </c>
      <c r="N8425" t="s">
        <v>985</v>
      </c>
      <c r="O8425">
        <v>20150</v>
      </c>
      <c r="P8425">
        <v>0</v>
      </c>
      <c r="Q8425">
        <v>0</v>
      </c>
      <c r="R8425">
        <v>20150</v>
      </c>
      <c r="S8425">
        <v>19690</v>
      </c>
      <c r="T8425">
        <v>-20150</v>
      </c>
      <c r="U8425">
        <v>0</v>
      </c>
      <c r="V8425">
        <v>-19690</v>
      </c>
      <c r="W8425">
        <v>-19690</v>
      </c>
      <c r="X8425">
        <v>0</v>
      </c>
      <c r="Y8425" s="2">
        <v>-460</v>
      </c>
      <c r="Z8425" s="2">
        <v>0</v>
      </c>
      <c r="AA8425">
        <v>0</v>
      </c>
      <c r="AB8425" s="2">
        <v>460</v>
      </c>
      <c r="AC8425">
        <v>-460</v>
      </c>
      <c r="AD8425">
        <v>0</v>
      </c>
      <c r="AE8425">
        <v>0</v>
      </c>
      <c r="AF8425">
        <f>Table1[[#This Row],[RPMO Balance]]-Table1[[#This Row],[RSP Balance]]</f>
        <v>0</v>
      </c>
      <c r="AG8425">
        <f>Table1[[#This Row],[RSP Total Charges]]+Table1[[#This Row],[TotalPaymentUnallocatedAmount]]+Table1[[#This Row],[TotalCreditUnallocatedAmount]]</f>
        <v>0</v>
      </c>
    </row>
    <row r="8426" spans="1:33" hidden="1" x14ac:dyDescent="0.25">
      <c r="A8426" t="s">
        <v>17091</v>
      </c>
      <c r="B8426">
        <v>35558</v>
      </c>
      <c r="C8426" t="s">
        <v>20118</v>
      </c>
      <c r="D8426">
        <v>31457</v>
      </c>
      <c r="E8426">
        <v>1613</v>
      </c>
      <c r="F8426" t="s">
        <v>972</v>
      </c>
      <c r="G8426" t="s">
        <v>19011</v>
      </c>
      <c r="H8426" t="s">
        <v>20119</v>
      </c>
      <c r="I8426" s="1">
        <v>44825.681145833332</v>
      </c>
      <c r="J8426" s="1">
        <v>44839.681145833332</v>
      </c>
      <c r="K8426" s="1">
        <v>44825.681145833332</v>
      </c>
      <c r="L8426" s="1">
        <v>44839.681145833332</v>
      </c>
      <c r="M8426" t="s">
        <v>984</v>
      </c>
      <c r="N8426" t="s">
        <v>985</v>
      </c>
      <c r="O8426">
        <v>19690</v>
      </c>
      <c r="P8426">
        <v>0</v>
      </c>
      <c r="Q8426">
        <v>0</v>
      </c>
      <c r="R8426">
        <v>19690</v>
      </c>
      <c r="S8426">
        <v>19690</v>
      </c>
      <c r="T8426">
        <v>-19690</v>
      </c>
      <c r="U8426">
        <v>0</v>
      </c>
      <c r="V8426">
        <v>-19690</v>
      </c>
      <c r="W8426">
        <v>-19690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f>Table1[[#This Row],[RPMO Balance]]-Table1[[#This Row],[RSP Balance]]</f>
        <v>0</v>
      </c>
      <c r="AG8426">
        <f>Table1[[#This Row],[RSP Total Charges]]+Table1[[#This Row],[TotalPaymentUnallocatedAmount]]+Table1[[#This Row],[TotalCreditUnallocatedAmount]]</f>
        <v>0</v>
      </c>
    </row>
    <row r="8427" spans="1:33" hidden="1" x14ac:dyDescent="0.25">
      <c r="A8427" t="s">
        <v>17091</v>
      </c>
      <c r="B8427">
        <v>35560</v>
      </c>
      <c r="C8427" t="s">
        <v>20120</v>
      </c>
      <c r="D8427">
        <v>31459</v>
      </c>
      <c r="E8427">
        <v>1149</v>
      </c>
      <c r="F8427" t="s">
        <v>2962</v>
      </c>
      <c r="G8427" t="s">
        <v>17279</v>
      </c>
      <c r="H8427" t="s">
        <v>20121</v>
      </c>
      <c r="I8427" s="1">
        <v>44825.682488425926</v>
      </c>
      <c r="J8427" s="1">
        <v>44839.682488425926</v>
      </c>
      <c r="K8427" s="1">
        <v>44825.682488425926</v>
      </c>
      <c r="L8427" s="1">
        <v>44839.682488425926</v>
      </c>
      <c r="M8427" t="s">
        <v>984</v>
      </c>
      <c r="N8427" t="s">
        <v>985</v>
      </c>
      <c r="O8427">
        <v>16190</v>
      </c>
      <c r="P8427">
        <v>0</v>
      </c>
      <c r="Q8427">
        <v>0</v>
      </c>
      <c r="R8427">
        <v>16190</v>
      </c>
      <c r="S8427">
        <v>16190</v>
      </c>
      <c r="T8427">
        <v>-16190</v>
      </c>
      <c r="U8427">
        <v>0</v>
      </c>
      <c r="V8427">
        <v>-16190</v>
      </c>
      <c r="W8427">
        <v>-16190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f>Table1[[#This Row],[RPMO Balance]]-Table1[[#This Row],[RSP Balance]]</f>
        <v>0</v>
      </c>
      <c r="AG8427">
        <f>Table1[[#This Row],[RSP Total Charges]]+Table1[[#This Row],[TotalPaymentUnallocatedAmount]]+Table1[[#This Row],[TotalCreditUnallocatedAmount]]</f>
        <v>0</v>
      </c>
    </row>
    <row r="8428" spans="1:33" hidden="1" x14ac:dyDescent="0.25">
      <c r="A8428" t="s">
        <v>17091</v>
      </c>
      <c r="B8428">
        <v>35590</v>
      </c>
      <c r="C8428" t="s">
        <v>20122</v>
      </c>
      <c r="D8428">
        <v>31489</v>
      </c>
      <c r="E8428">
        <v>9186</v>
      </c>
      <c r="F8428" t="s">
        <v>20123</v>
      </c>
      <c r="G8428" t="s">
        <v>20124</v>
      </c>
      <c r="H8428" t="s">
        <v>17607</v>
      </c>
      <c r="I8428" s="1">
        <v>44835</v>
      </c>
      <c r="J8428" s="1">
        <v>45657</v>
      </c>
      <c r="K8428" s="1">
        <v>44836.321554861112</v>
      </c>
      <c r="L8428" s="1">
        <v>45657</v>
      </c>
      <c r="M8428" t="s">
        <v>36</v>
      </c>
      <c r="N8428" t="s">
        <v>37</v>
      </c>
      <c r="O8428">
        <v>51740</v>
      </c>
      <c r="P8428">
        <v>0</v>
      </c>
      <c r="Q8428">
        <v>0</v>
      </c>
      <c r="R8428">
        <v>51740</v>
      </c>
      <c r="S8428">
        <v>51740</v>
      </c>
      <c r="T8428">
        <v>-51740</v>
      </c>
      <c r="U8428">
        <v>0</v>
      </c>
      <c r="V8428">
        <v>-51740</v>
      </c>
      <c r="W8428">
        <v>-51740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f>Table1[[#This Row],[RPMO Balance]]-Table1[[#This Row],[RSP Balance]]</f>
        <v>0</v>
      </c>
      <c r="AG8428">
        <f>Table1[[#This Row],[RSP Total Charges]]+Table1[[#This Row],[TotalPaymentUnallocatedAmount]]+Table1[[#This Row],[TotalCreditUnallocatedAmount]]</f>
        <v>0</v>
      </c>
    </row>
    <row r="8429" spans="1:33" hidden="1" x14ac:dyDescent="0.25">
      <c r="A8429" t="s">
        <v>17091</v>
      </c>
      <c r="B8429">
        <v>35657</v>
      </c>
      <c r="C8429" t="s">
        <v>20125</v>
      </c>
      <c r="D8429">
        <v>31552</v>
      </c>
      <c r="E8429">
        <v>9108</v>
      </c>
      <c r="F8429" t="s">
        <v>20126</v>
      </c>
      <c r="G8429" t="s">
        <v>20127</v>
      </c>
      <c r="H8429" t="s">
        <v>19149</v>
      </c>
      <c r="I8429" s="1">
        <v>44835</v>
      </c>
      <c r="J8429" s="1">
        <v>45657</v>
      </c>
      <c r="K8429" s="1">
        <v>44835.321554861112</v>
      </c>
      <c r="L8429" s="1">
        <v>45657</v>
      </c>
      <c r="M8429" t="s">
        <v>36</v>
      </c>
      <c r="N8429" t="s">
        <v>37</v>
      </c>
      <c r="O8429">
        <v>53870</v>
      </c>
      <c r="P8429">
        <v>0</v>
      </c>
      <c r="Q8429">
        <v>0</v>
      </c>
      <c r="R8429">
        <v>53870</v>
      </c>
      <c r="S8429">
        <v>53870</v>
      </c>
      <c r="T8429">
        <v>-53870</v>
      </c>
      <c r="U8429">
        <v>0</v>
      </c>
      <c r="V8429">
        <v>-53870</v>
      </c>
      <c r="W8429">
        <v>-53870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f>Table1[[#This Row],[RPMO Balance]]-Table1[[#This Row],[RSP Balance]]</f>
        <v>0</v>
      </c>
      <c r="AG8429">
        <f>Table1[[#This Row],[RSP Total Charges]]+Table1[[#This Row],[TotalPaymentUnallocatedAmount]]+Table1[[#This Row],[TotalCreditUnallocatedAmount]]</f>
        <v>0</v>
      </c>
    </row>
    <row r="8430" spans="1:33" hidden="1" x14ac:dyDescent="0.25">
      <c r="A8430" t="s">
        <v>17091</v>
      </c>
      <c r="B8430">
        <v>35657</v>
      </c>
      <c r="C8430" t="s">
        <v>20128</v>
      </c>
      <c r="D8430">
        <v>31581</v>
      </c>
      <c r="E8430">
        <v>9705</v>
      </c>
      <c r="F8430" t="s">
        <v>20129</v>
      </c>
      <c r="G8430" t="s">
        <v>20130</v>
      </c>
      <c r="H8430" t="s">
        <v>19149</v>
      </c>
      <c r="I8430" s="1">
        <v>44835</v>
      </c>
      <c r="J8430" s="1">
        <v>45230</v>
      </c>
      <c r="K8430" s="1">
        <v>44835.321554861112</v>
      </c>
      <c r="L8430" s="1">
        <v>45230</v>
      </c>
      <c r="M8430" t="s">
        <v>36</v>
      </c>
      <c r="N8430" t="s">
        <v>37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f>Table1[[#This Row],[RPMO Balance]]-Table1[[#This Row],[RSP Balance]]</f>
        <v>0</v>
      </c>
      <c r="AG8430">
        <f>Table1[[#This Row],[RSP Total Charges]]+Table1[[#This Row],[TotalPaymentUnallocatedAmount]]+Table1[[#This Row],[TotalCreditUnallocatedAmount]]</f>
        <v>0</v>
      </c>
    </row>
    <row r="8431" spans="1:33" hidden="1" x14ac:dyDescent="0.25">
      <c r="A8431" t="s">
        <v>17091</v>
      </c>
      <c r="B8431">
        <v>35868</v>
      </c>
      <c r="C8431" t="s">
        <v>20131</v>
      </c>
      <c r="D8431">
        <v>31718</v>
      </c>
      <c r="E8431">
        <v>1675</v>
      </c>
      <c r="F8431" t="s">
        <v>19171</v>
      </c>
      <c r="G8431" t="s">
        <v>19172</v>
      </c>
      <c r="H8431" t="s">
        <v>20132</v>
      </c>
      <c r="I8431" s="1">
        <v>44827.404652777775</v>
      </c>
      <c r="J8431" s="1">
        <v>44841.404652777775</v>
      </c>
      <c r="K8431" s="1">
        <v>44827.404652777775</v>
      </c>
      <c r="L8431" s="1">
        <v>44841.404652777775</v>
      </c>
      <c r="M8431" t="s">
        <v>984</v>
      </c>
      <c r="N8431" t="s">
        <v>985</v>
      </c>
      <c r="O8431">
        <v>16190</v>
      </c>
      <c r="P8431">
        <v>0</v>
      </c>
      <c r="Q8431">
        <v>0</v>
      </c>
      <c r="R8431">
        <v>16190</v>
      </c>
      <c r="S8431">
        <v>0</v>
      </c>
      <c r="T8431">
        <v>-16190</v>
      </c>
      <c r="U8431">
        <v>0</v>
      </c>
      <c r="V8431">
        <v>0</v>
      </c>
      <c r="W8431">
        <v>0</v>
      </c>
      <c r="X8431">
        <v>0</v>
      </c>
      <c r="Y8431" s="2">
        <v>-16190</v>
      </c>
      <c r="Z8431" s="2">
        <v>0</v>
      </c>
      <c r="AA8431">
        <v>0</v>
      </c>
      <c r="AB8431" s="2">
        <v>16190</v>
      </c>
      <c r="AC8431">
        <v>-16190</v>
      </c>
      <c r="AD8431">
        <v>0</v>
      </c>
      <c r="AE8431">
        <v>0</v>
      </c>
      <c r="AF8431">
        <f>Table1[[#This Row],[RPMO Balance]]-Table1[[#This Row],[RSP Balance]]</f>
        <v>0</v>
      </c>
      <c r="AG8431">
        <f>Table1[[#This Row],[RSP Total Charges]]+Table1[[#This Row],[TotalPaymentUnallocatedAmount]]+Table1[[#This Row],[TotalCreditUnallocatedAmount]]</f>
        <v>0</v>
      </c>
    </row>
    <row r="8432" spans="1:33" hidden="1" x14ac:dyDescent="0.25">
      <c r="A8432" t="s">
        <v>17091</v>
      </c>
      <c r="B8432">
        <v>36067</v>
      </c>
      <c r="C8432" t="s">
        <v>20133</v>
      </c>
      <c r="D8432">
        <v>31871</v>
      </c>
      <c r="E8432">
        <v>9235</v>
      </c>
      <c r="F8432" t="s">
        <v>20134</v>
      </c>
      <c r="G8432" t="s">
        <v>20135</v>
      </c>
      <c r="H8432" t="s">
        <v>20136</v>
      </c>
      <c r="I8432" s="1">
        <v>44835</v>
      </c>
      <c r="J8432" s="1">
        <v>45107</v>
      </c>
      <c r="K8432" s="1">
        <v>44838.321554861112</v>
      </c>
      <c r="L8432" s="1">
        <v>45107</v>
      </c>
      <c r="M8432" t="s">
        <v>36</v>
      </c>
      <c r="N8432" t="s">
        <v>37</v>
      </c>
      <c r="O8432">
        <v>42710</v>
      </c>
      <c r="P8432">
        <v>0</v>
      </c>
      <c r="Q8432">
        <v>-1990</v>
      </c>
      <c r="R8432">
        <v>44700</v>
      </c>
      <c r="S8432">
        <v>44700</v>
      </c>
      <c r="T8432">
        <v>-42710</v>
      </c>
      <c r="U8432">
        <v>0</v>
      </c>
      <c r="V8432">
        <v>-42710</v>
      </c>
      <c r="W8432">
        <v>-42710</v>
      </c>
      <c r="X8432">
        <v>-1990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f>Table1[[#This Row],[RPMO Balance]]-Table1[[#This Row],[RSP Balance]]</f>
        <v>0</v>
      </c>
      <c r="AG8432">
        <f>Table1[[#This Row],[RSP Total Charges]]+Table1[[#This Row],[TotalPaymentUnallocatedAmount]]+Table1[[#This Row],[TotalCreditUnallocatedAmount]]</f>
        <v>0</v>
      </c>
    </row>
    <row r="8433" spans="1:33" hidden="1" x14ac:dyDescent="0.25">
      <c r="A8433" t="s">
        <v>17091</v>
      </c>
      <c r="B8433">
        <v>36192</v>
      </c>
      <c r="C8433" t="s">
        <v>20137</v>
      </c>
      <c r="D8433">
        <v>31996</v>
      </c>
      <c r="E8433">
        <v>9119</v>
      </c>
      <c r="F8433" t="s">
        <v>2176</v>
      </c>
      <c r="G8433" t="s">
        <v>20138</v>
      </c>
      <c r="H8433" t="s">
        <v>18735</v>
      </c>
      <c r="I8433" s="1">
        <v>44866</v>
      </c>
      <c r="J8433" s="1">
        <v>45046</v>
      </c>
      <c r="K8433" s="1">
        <v>44866</v>
      </c>
      <c r="L8433" s="1">
        <v>45046</v>
      </c>
      <c r="M8433" t="s">
        <v>36</v>
      </c>
      <c r="N8433" t="s">
        <v>37</v>
      </c>
      <c r="O8433">
        <v>43345</v>
      </c>
      <c r="P8433">
        <v>0</v>
      </c>
      <c r="Q8433">
        <v>0</v>
      </c>
      <c r="R8433">
        <v>43345</v>
      </c>
      <c r="S8433">
        <v>43345</v>
      </c>
      <c r="T8433">
        <v>-43345</v>
      </c>
      <c r="U8433">
        <v>0</v>
      </c>
      <c r="V8433">
        <v>-43345</v>
      </c>
      <c r="W8433">
        <v>-43345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f>Table1[[#This Row],[RPMO Balance]]-Table1[[#This Row],[RSP Balance]]</f>
        <v>0</v>
      </c>
      <c r="AG8433">
        <f>Table1[[#This Row],[RSP Total Charges]]+Table1[[#This Row],[TotalPaymentUnallocatedAmount]]+Table1[[#This Row],[TotalCreditUnallocatedAmount]]</f>
        <v>0</v>
      </c>
    </row>
    <row r="8434" spans="1:33" hidden="1" x14ac:dyDescent="0.25">
      <c r="A8434" t="s">
        <v>17091</v>
      </c>
      <c r="B8434">
        <v>36530</v>
      </c>
      <c r="C8434" t="s">
        <v>20139</v>
      </c>
      <c r="D8434">
        <v>32314</v>
      </c>
      <c r="E8434">
        <v>27</v>
      </c>
      <c r="F8434" t="s">
        <v>11387</v>
      </c>
      <c r="G8434" t="s">
        <v>11388</v>
      </c>
      <c r="H8434" t="s">
        <v>17613</v>
      </c>
      <c r="I8434" s="1">
        <v>44831</v>
      </c>
      <c r="J8434" s="1">
        <v>44831</v>
      </c>
      <c r="K8434" s="1">
        <v>44831.321554861112</v>
      </c>
      <c r="L8434" s="1">
        <v>44831.321554861112</v>
      </c>
      <c r="M8434" t="s">
        <v>984</v>
      </c>
      <c r="N8434" t="s">
        <v>985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f>Table1[[#This Row],[RPMO Balance]]-Table1[[#This Row],[RSP Balance]]</f>
        <v>0</v>
      </c>
      <c r="AG8434">
        <f>Table1[[#This Row],[RSP Total Charges]]+Table1[[#This Row],[TotalPaymentUnallocatedAmount]]+Table1[[#This Row],[TotalCreditUnallocatedAmount]]</f>
        <v>0</v>
      </c>
    </row>
    <row r="8435" spans="1:33" hidden="1" x14ac:dyDescent="0.25">
      <c r="A8435" t="s">
        <v>17091</v>
      </c>
      <c r="B8435">
        <v>36558</v>
      </c>
      <c r="C8435" t="s">
        <v>20140</v>
      </c>
      <c r="D8435">
        <v>32343</v>
      </c>
      <c r="E8435">
        <v>10151</v>
      </c>
      <c r="F8435" t="s">
        <v>20141</v>
      </c>
      <c r="G8435" t="s">
        <v>20142</v>
      </c>
      <c r="H8435" t="s">
        <v>17481</v>
      </c>
      <c r="I8435" s="1">
        <v>44831</v>
      </c>
      <c r="J8435" s="1">
        <v>44833</v>
      </c>
      <c r="K8435" s="1">
        <v>44831.321554861112</v>
      </c>
      <c r="L8435" s="1">
        <v>44833.321554861112</v>
      </c>
      <c r="M8435" t="s">
        <v>984</v>
      </c>
      <c r="N8435" t="s">
        <v>985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f>Table1[[#This Row],[RPMO Balance]]-Table1[[#This Row],[RSP Balance]]</f>
        <v>0</v>
      </c>
      <c r="AG8435">
        <f>Table1[[#This Row],[RSP Total Charges]]+Table1[[#This Row],[TotalPaymentUnallocatedAmount]]+Table1[[#This Row],[TotalCreditUnallocatedAmount]]</f>
        <v>0</v>
      </c>
    </row>
    <row r="8436" spans="1:33" hidden="1" x14ac:dyDescent="0.25">
      <c r="A8436" t="s">
        <v>17091</v>
      </c>
      <c r="B8436">
        <v>36971</v>
      </c>
      <c r="C8436" t="s">
        <v>20143</v>
      </c>
      <c r="D8436">
        <v>32662</v>
      </c>
      <c r="E8436">
        <v>1315</v>
      </c>
      <c r="F8436" t="s">
        <v>18163</v>
      </c>
      <c r="G8436" t="s">
        <v>18164</v>
      </c>
      <c r="H8436" t="s">
        <v>19159</v>
      </c>
      <c r="I8436" s="1">
        <v>44835</v>
      </c>
      <c r="J8436" s="1">
        <v>45657</v>
      </c>
      <c r="K8436" s="1">
        <v>44835.321554861112</v>
      </c>
      <c r="L8436" s="1">
        <v>45657</v>
      </c>
      <c r="M8436" t="s">
        <v>36</v>
      </c>
      <c r="N8436" t="s">
        <v>37</v>
      </c>
      <c r="O8436">
        <v>47442.02</v>
      </c>
      <c r="P8436">
        <v>0</v>
      </c>
      <c r="Q8436">
        <v>-3197.98</v>
      </c>
      <c r="R8436">
        <v>50640</v>
      </c>
      <c r="S8436">
        <v>50190</v>
      </c>
      <c r="T8436">
        <v>-46992.02</v>
      </c>
      <c r="U8436">
        <v>450</v>
      </c>
      <c r="V8436">
        <v>-46992.02</v>
      </c>
      <c r="W8436">
        <v>-46992.02</v>
      </c>
      <c r="X8436">
        <v>-3197.98</v>
      </c>
      <c r="Y8436">
        <v>0</v>
      </c>
      <c r="Z8436">
        <v>0</v>
      </c>
      <c r="AA8436">
        <v>0</v>
      </c>
      <c r="AB8436">
        <v>450</v>
      </c>
      <c r="AC8436">
        <v>0</v>
      </c>
      <c r="AD8436">
        <v>0</v>
      </c>
      <c r="AE8436">
        <v>450</v>
      </c>
      <c r="AF8436">
        <f>Table1[[#This Row],[RPMO Balance]]-Table1[[#This Row],[RSP Balance]]</f>
        <v>0</v>
      </c>
      <c r="AG8436">
        <f>Table1[[#This Row],[RSP Total Charges]]+Table1[[#This Row],[TotalPaymentUnallocatedAmount]]+Table1[[#This Row],[TotalCreditUnallocatedAmount]]</f>
        <v>450</v>
      </c>
    </row>
    <row r="8437" spans="1:33" hidden="1" x14ac:dyDescent="0.25">
      <c r="A8437" t="s">
        <v>17091</v>
      </c>
      <c r="B8437">
        <v>37009</v>
      </c>
      <c r="C8437" t="s">
        <v>20144</v>
      </c>
      <c r="D8437">
        <v>32705</v>
      </c>
      <c r="E8437">
        <v>1453</v>
      </c>
      <c r="F8437" t="s">
        <v>18574</v>
      </c>
      <c r="G8437" t="s">
        <v>18575</v>
      </c>
      <c r="H8437" t="s">
        <v>20145</v>
      </c>
      <c r="I8437" s="1">
        <v>44833.474652777775</v>
      </c>
      <c r="J8437" s="1">
        <v>44847.474652777775</v>
      </c>
      <c r="K8437" s="1">
        <v>44833.474652777775</v>
      </c>
      <c r="L8437" s="1">
        <v>44847.474652777775</v>
      </c>
      <c r="M8437" t="s">
        <v>984</v>
      </c>
      <c r="N8437" t="s">
        <v>985</v>
      </c>
      <c r="O8437">
        <v>18200</v>
      </c>
      <c r="P8437">
        <v>0</v>
      </c>
      <c r="Q8437">
        <v>0</v>
      </c>
      <c r="R8437">
        <v>18200</v>
      </c>
      <c r="S8437">
        <v>17590</v>
      </c>
      <c r="T8437">
        <v>-18200</v>
      </c>
      <c r="U8437">
        <v>0</v>
      </c>
      <c r="V8437">
        <v>-17590</v>
      </c>
      <c r="W8437">
        <v>-17590</v>
      </c>
      <c r="X8437">
        <v>0</v>
      </c>
      <c r="Y8437" s="2">
        <v>-610</v>
      </c>
      <c r="Z8437" s="2">
        <v>0</v>
      </c>
      <c r="AA8437">
        <v>0</v>
      </c>
      <c r="AB8437" s="2">
        <v>610</v>
      </c>
      <c r="AC8437">
        <v>-610</v>
      </c>
      <c r="AD8437">
        <v>0</v>
      </c>
      <c r="AE8437">
        <v>0</v>
      </c>
      <c r="AF8437">
        <f>Table1[[#This Row],[RPMO Balance]]-Table1[[#This Row],[RSP Balance]]</f>
        <v>0</v>
      </c>
      <c r="AG8437">
        <f>Table1[[#This Row],[RSP Total Charges]]+Table1[[#This Row],[TotalPaymentUnallocatedAmount]]+Table1[[#This Row],[TotalCreditUnallocatedAmount]]</f>
        <v>0</v>
      </c>
    </row>
    <row r="8438" spans="1:33" hidden="1" x14ac:dyDescent="0.25">
      <c r="A8438" t="s">
        <v>17091</v>
      </c>
      <c r="B8438">
        <v>37010</v>
      </c>
      <c r="C8438" t="s">
        <v>20146</v>
      </c>
      <c r="D8438">
        <v>32706</v>
      </c>
      <c r="E8438">
        <v>1281</v>
      </c>
      <c r="F8438" t="s">
        <v>18054</v>
      </c>
      <c r="G8438" t="s">
        <v>1310</v>
      </c>
      <c r="H8438" t="s">
        <v>20147</v>
      </c>
      <c r="I8438" s="1">
        <v>44833.475659722222</v>
      </c>
      <c r="J8438" s="1">
        <v>44847.475659722222</v>
      </c>
      <c r="K8438" s="1">
        <v>44833.475659722222</v>
      </c>
      <c r="L8438" s="1">
        <v>44847.475659722222</v>
      </c>
      <c r="M8438" t="s">
        <v>984</v>
      </c>
      <c r="N8438" t="s">
        <v>985</v>
      </c>
      <c r="O8438">
        <v>13950</v>
      </c>
      <c r="P8438">
        <v>0</v>
      </c>
      <c r="Q8438">
        <v>0</v>
      </c>
      <c r="R8438">
        <v>13950</v>
      </c>
      <c r="S8438">
        <v>13490</v>
      </c>
      <c r="T8438">
        <v>-13950</v>
      </c>
      <c r="U8438">
        <v>0</v>
      </c>
      <c r="V8438">
        <v>-13490</v>
      </c>
      <c r="W8438">
        <v>-13490</v>
      </c>
      <c r="X8438">
        <v>0</v>
      </c>
      <c r="Y8438" s="2">
        <v>-460</v>
      </c>
      <c r="Z8438" s="2">
        <v>0</v>
      </c>
      <c r="AA8438">
        <v>0</v>
      </c>
      <c r="AB8438" s="2">
        <v>460</v>
      </c>
      <c r="AC8438">
        <v>-460</v>
      </c>
      <c r="AD8438">
        <v>0</v>
      </c>
      <c r="AE8438">
        <v>0</v>
      </c>
      <c r="AF8438">
        <f>Table1[[#This Row],[RPMO Balance]]-Table1[[#This Row],[RSP Balance]]</f>
        <v>0</v>
      </c>
      <c r="AG8438">
        <f>Table1[[#This Row],[RSP Total Charges]]+Table1[[#This Row],[TotalPaymentUnallocatedAmount]]+Table1[[#This Row],[TotalCreditUnallocatedAmount]]</f>
        <v>0</v>
      </c>
    </row>
    <row r="8439" spans="1:33" hidden="1" x14ac:dyDescent="0.25">
      <c r="A8439" t="s">
        <v>17091</v>
      </c>
      <c r="B8439">
        <v>37015</v>
      </c>
      <c r="C8439" t="s">
        <v>20148</v>
      </c>
      <c r="D8439">
        <v>32711</v>
      </c>
      <c r="E8439">
        <v>1540</v>
      </c>
      <c r="F8439" t="s">
        <v>18828</v>
      </c>
      <c r="G8439" t="s">
        <v>317</v>
      </c>
      <c r="H8439" t="s">
        <v>20149</v>
      </c>
      <c r="I8439" s="1">
        <v>44833.486134259256</v>
      </c>
      <c r="J8439" s="1">
        <v>44847.486134259256</v>
      </c>
      <c r="K8439" s="1">
        <v>44833.486134259256</v>
      </c>
      <c r="L8439" s="1">
        <v>44847.486134259256</v>
      </c>
      <c r="M8439" t="s">
        <v>984</v>
      </c>
      <c r="N8439" t="s">
        <v>985</v>
      </c>
      <c r="O8439">
        <v>21650</v>
      </c>
      <c r="P8439">
        <v>0</v>
      </c>
      <c r="Q8439">
        <v>0</v>
      </c>
      <c r="R8439">
        <v>21650</v>
      </c>
      <c r="S8439">
        <v>20590</v>
      </c>
      <c r="T8439">
        <v>-21650</v>
      </c>
      <c r="U8439">
        <v>0</v>
      </c>
      <c r="V8439">
        <v>-20590</v>
      </c>
      <c r="W8439">
        <v>-20590</v>
      </c>
      <c r="X8439">
        <v>0</v>
      </c>
      <c r="Y8439" s="2">
        <v>-1060</v>
      </c>
      <c r="Z8439" s="2">
        <v>0</v>
      </c>
      <c r="AA8439">
        <v>0</v>
      </c>
      <c r="AB8439" s="2">
        <v>1060</v>
      </c>
      <c r="AC8439">
        <v>-1060</v>
      </c>
      <c r="AD8439">
        <v>0</v>
      </c>
      <c r="AE8439">
        <v>0</v>
      </c>
      <c r="AF8439">
        <f>Table1[[#This Row],[RPMO Balance]]-Table1[[#This Row],[RSP Balance]]</f>
        <v>0</v>
      </c>
      <c r="AG8439">
        <f>Table1[[#This Row],[RSP Total Charges]]+Table1[[#This Row],[TotalPaymentUnallocatedAmount]]+Table1[[#This Row],[TotalCreditUnallocatedAmount]]</f>
        <v>0</v>
      </c>
    </row>
    <row r="8440" spans="1:33" hidden="1" x14ac:dyDescent="0.25">
      <c r="A8440" t="s">
        <v>17091</v>
      </c>
      <c r="B8440">
        <v>37045</v>
      </c>
      <c r="C8440" t="s">
        <v>20150</v>
      </c>
      <c r="D8440">
        <v>32741</v>
      </c>
      <c r="E8440">
        <v>1273</v>
      </c>
      <c r="F8440" t="s">
        <v>18026</v>
      </c>
      <c r="G8440" t="s">
        <v>18027</v>
      </c>
      <c r="H8440" t="s">
        <v>20151</v>
      </c>
      <c r="I8440" s="1">
        <v>44833.540509259263</v>
      </c>
      <c r="J8440" s="1">
        <v>44847.540509259263</v>
      </c>
      <c r="K8440" s="1">
        <v>44833.540509259263</v>
      </c>
      <c r="L8440" s="1">
        <v>44847.540509259263</v>
      </c>
      <c r="M8440" t="s">
        <v>984</v>
      </c>
      <c r="N8440" t="s">
        <v>985</v>
      </c>
      <c r="O8440">
        <v>17030</v>
      </c>
      <c r="P8440">
        <v>0</v>
      </c>
      <c r="Q8440">
        <v>0</v>
      </c>
      <c r="R8440">
        <v>17030</v>
      </c>
      <c r="S8440">
        <v>0</v>
      </c>
      <c r="T8440">
        <v>-17030</v>
      </c>
      <c r="U8440">
        <v>0</v>
      </c>
      <c r="V8440">
        <v>0</v>
      </c>
      <c r="W8440">
        <v>0</v>
      </c>
      <c r="X8440">
        <v>0</v>
      </c>
      <c r="Y8440" s="2">
        <v>-17030</v>
      </c>
      <c r="Z8440" s="2">
        <v>0</v>
      </c>
      <c r="AA8440">
        <v>0</v>
      </c>
      <c r="AB8440" s="2">
        <v>17030</v>
      </c>
      <c r="AC8440">
        <v>-17030</v>
      </c>
      <c r="AD8440">
        <v>0</v>
      </c>
      <c r="AE8440">
        <v>0</v>
      </c>
      <c r="AF8440">
        <f>Table1[[#This Row],[RPMO Balance]]-Table1[[#This Row],[RSP Balance]]</f>
        <v>0</v>
      </c>
      <c r="AG8440">
        <f>Table1[[#This Row],[RSP Total Charges]]+Table1[[#This Row],[TotalPaymentUnallocatedAmount]]+Table1[[#This Row],[TotalCreditUnallocatedAmount]]</f>
        <v>0</v>
      </c>
    </row>
    <row r="8441" spans="1:33" hidden="1" x14ac:dyDescent="0.25">
      <c r="A8441" t="s">
        <v>17091</v>
      </c>
      <c r="B8441">
        <v>37047</v>
      </c>
      <c r="C8441" t="s">
        <v>20152</v>
      </c>
      <c r="D8441">
        <v>32743</v>
      </c>
      <c r="E8441">
        <v>1684</v>
      </c>
      <c r="F8441" t="s">
        <v>1963</v>
      </c>
      <c r="G8441" t="s">
        <v>1314</v>
      </c>
      <c r="H8441" t="s">
        <v>20153</v>
      </c>
      <c r="I8441" s="1">
        <v>44833.546678240738</v>
      </c>
      <c r="J8441" s="1">
        <v>44847.546678240738</v>
      </c>
      <c r="K8441" s="1">
        <v>44833.546678240738</v>
      </c>
      <c r="L8441" s="1">
        <v>44847.546678240738</v>
      </c>
      <c r="M8441" t="s">
        <v>984</v>
      </c>
      <c r="N8441" t="s">
        <v>985</v>
      </c>
      <c r="O8441">
        <v>15050</v>
      </c>
      <c r="P8441">
        <v>0</v>
      </c>
      <c r="Q8441">
        <v>0</v>
      </c>
      <c r="R8441">
        <v>15050</v>
      </c>
      <c r="S8441">
        <v>14190</v>
      </c>
      <c r="T8441">
        <v>-15050</v>
      </c>
      <c r="U8441">
        <v>0</v>
      </c>
      <c r="V8441">
        <v>-14190</v>
      </c>
      <c r="W8441">
        <v>-14190</v>
      </c>
      <c r="X8441">
        <v>0</v>
      </c>
      <c r="Y8441" s="2">
        <v>-860</v>
      </c>
      <c r="Z8441" s="2">
        <v>0</v>
      </c>
      <c r="AA8441">
        <v>0</v>
      </c>
      <c r="AB8441" s="2">
        <v>860</v>
      </c>
      <c r="AC8441">
        <v>-860</v>
      </c>
      <c r="AD8441">
        <v>0</v>
      </c>
      <c r="AE8441">
        <v>0</v>
      </c>
      <c r="AF8441">
        <f>Table1[[#This Row],[RPMO Balance]]-Table1[[#This Row],[RSP Balance]]</f>
        <v>0</v>
      </c>
      <c r="AG8441">
        <f>Table1[[#This Row],[RSP Total Charges]]+Table1[[#This Row],[TotalPaymentUnallocatedAmount]]+Table1[[#This Row],[TotalCreditUnallocatedAmount]]</f>
        <v>0</v>
      </c>
    </row>
    <row r="8442" spans="1:33" hidden="1" x14ac:dyDescent="0.25">
      <c r="A8442" t="s">
        <v>17091</v>
      </c>
      <c r="B8442">
        <v>37048</v>
      </c>
      <c r="C8442" t="s">
        <v>20154</v>
      </c>
      <c r="D8442">
        <v>32744</v>
      </c>
      <c r="E8442">
        <v>1771</v>
      </c>
      <c r="F8442" t="s">
        <v>19441</v>
      </c>
      <c r="G8442" t="s">
        <v>1674</v>
      </c>
      <c r="H8442" t="s">
        <v>20155</v>
      </c>
      <c r="I8442" s="1">
        <v>44833.548194444447</v>
      </c>
      <c r="J8442" s="1">
        <v>44847.548194444447</v>
      </c>
      <c r="K8442" s="1">
        <v>44833.548194444447</v>
      </c>
      <c r="L8442" s="1">
        <v>44847.548194444447</v>
      </c>
      <c r="M8442" t="s">
        <v>984</v>
      </c>
      <c r="N8442" t="s">
        <v>985</v>
      </c>
      <c r="O8442">
        <v>13440</v>
      </c>
      <c r="P8442">
        <v>0</v>
      </c>
      <c r="Q8442">
        <v>0</v>
      </c>
      <c r="R8442">
        <v>13440</v>
      </c>
      <c r="S8442">
        <v>13290</v>
      </c>
      <c r="T8442">
        <v>-13440</v>
      </c>
      <c r="U8442">
        <v>0</v>
      </c>
      <c r="V8442">
        <v>-13290</v>
      </c>
      <c r="W8442">
        <v>-13290</v>
      </c>
      <c r="X8442">
        <v>0</v>
      </c>
      <c r="Y8442" s="2">
        <v>-150</v>
      </c>
      <c r="Z8442" s="2">
        <v>0</v>
      </c>
      <c r="AA8442">
        <v>0</v>
      </c>
      <c r="AB8442" s="2">
        <v>150</v>
      </c>
      <c r="AC8442">
        <v>-150</v>
      </c>
      <c r="AD8442">
        <v>0</v>
      </c>
      <c r="AE8442">
        <v>0</v>
      </c>
      <c r="AF8442">
        <f>Table1[[#This Row],[RPMO Balance]]-Table1[[#This Row],[RSP Balance]]</f>
        <v>0</v>
      </c>
      <c r="AG8442">
        <f>Table1[[#This Row],[RSP Total Charges]]+Table1[[#This Row],[TotalPaymentUnallocatedAmount]]+Table1[[#This Row],[TotalCreditUnallocatedAmount]]</f>
        <v>0</v>
      </c>
    </row>
    <row r="8443" spans="1:33" hidden="1" x14ac:dyDescent="0.25">
      <c r="A8443" t="s">
        <v>17091</v>
      </c>
      <c r="B8443">
        <v>37187</v>
      </c>
      <c r="C8443" t="s">
        <v>20156</v>
      </c>
      <c r="D8443">
        <v>32899</v>
      </c>
      <c r="E8443">
        <v>10151</v>
      </c>
      <c r="F8443" t="s">
        <v>20141</v>
      </c>
      <c r="G8443" t="s">
        <v>20142</v>
      </c>
      <c r="H8443" t="s">
        <v>20157</v>
      </c>
      <c r="I8443" s="1">
        <v>44833.321554861112</v>
      </c>
      <c r="J8443" s="1">
        <v>44834</v>
      </c>
      <c r="K8443" s="1">
        <v>44833.321554861112</v>
      </c>
      <c r="L8443" s="1">
        <v>44834.321554861112</v>
      </c>
      <c r="M8443" t="s">
        <v>984</v>
      </c>
      <c r="N8443" t="s">
        <v>985</v>
      </c>
      <c r="O8443">
        <v>0</v>
      </c>
      <c r="P8443">
        <v>0</v>
      </c>
      <c r="Q8443">
        <v>-17812.36</v>
      </c>
      <c r="R8443">
        <v>17812.36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-17812.36</v>
      </c>
      <c r="AA8443">
        <v>0</v>
      </c>
      <c r="AB8443">
        <v>17812.36</v>
      </c>
      <c r="AC8443">
        <v>0</v>
      </c>
      <c r="AD8443">
        <v>-17812.36</v>
      </c>
      <c r="AE8443">
        <v>0</v>
      </c>
      <c r="AF8443">
        <f>Table1[[#This Row],[RPMO Balance]]-Table1[[#This Row],[RSP Balance]]</f>
        <v>0</v>
      </c>
      <c r="AG8443">
        <f>Table1[[#This Row],[RSP Total Charges]]+Table1[[#This Row],[TotalPaymentUnallocatedAmount]]+Table1[[#This Row],[TotalCreditUnallocatedAmount]]</f>
        <v>0</v>
      </c>
    </row>
    <row r="8444" spans="1:33" hidden="1" x14ac:dyDescent="0.25">
      <c r="A8444" t="s">
        <v>17091</v>
      </c>
      <c r="B8444">
        <v>37402</v>
      </c>
      <c r="C8444" t="s">
        <v>20158</v>
      </c>
      <c r="D8444">
        <v>33119</v>
      </c>
      <c r="E8444">
        <v>1168</v>
      </c>
      <c r="F8444" t="s">
        <v>17335</v>
      </c>
      <c r="G8444" t="s">
        <v>7739</v>
      </c>
      <c r="H8444" t="s">
        <v>20159</v>
      </c>
      <c r="I8444" s="1">
        <v>44834.321554861112</v>
      </c>
      <c r="J8444" s="1">
        <v>45291</v>
      </c>
      <c r="K8444" s="1">
        <v>44834.321554861112</v>
      </c>
      <c r="L8444" s="1">
        <v>45291</v>
      </c>
      <c r="M8444" t="s">
        <v>36</v>
      </c>
      <c r="N8444" t="s">
        <v>37</v>
      </c>
      <c r="O8444">
        <v>21590</v>
      </c>
      <c r="P8444">
        <v>0</v>
      </c>
      <c r="Q8444">
        <v>-710</v>
      </c>
      <c r="R8444">
        <v>22300</v>
      </c>
      <c r="S8444">
        <v>0</v>
      </c>
      <c r="T8444">
        <v>-10895</v>
      </c>
      <c r="U8444">
        <v>10695</v>
      </c>
      <c r="V8444">
        <v>0</v>
      </c>
      <c r="W8444">
        <v>0</v>
      </c>
      <c r="X8444">
        <v>0</v>
      </c>
      <c r="Y8444">
        <v>-10895</v>
      </c>
      <c r="Z8444">
        <v>-710</v>
      </c>
      <c r="AA8444">
        <v>0</v>
      </c>
      <c r="AB8444">
        <v>22300</v>
      </c>
      <c r="AC8444">
        <v>-10895</v>
      </c>
      <c r="AD8444">
        <v>-710</v>
      </c>
      <c r="AE8444">
        <v>10695</v>
      </c>
      <c r="AF8444">
        <f>Table1[[#This Row],[RPMO Balance]]-Table1[[#This Row],[RSP Balance]]</f>
        <v>0</v>
      </c>
      <c r="AG8444">
        <f>Table1[[#This Row],[RSP Total Charges]]+Table1[[#This Row],[TotalPaymentUnallocatedAmount]]+Table1[[#This Row],[TotalCreditUnallocatedAmount]]</f>
        <v>10695</v>
      </c>
    </row>
    <row r="8445" spans="1:33" hidden="1" x14ac:dyDescent="0.25">
      <c r="A8445" t="s">
        <v>17091</v>
      </c>
      <c r="B8445">
        <v>37403</v>
      </c>
      <c r="C8445" t="s">
        <v>20160</v>
      </c>
      <c r="D8445">
        <v>33120</v>
      </c>
      <c r="E8445">
        <v>6545</v>
      </c>
      <c r="F8445" t="s">
        <v>675</v>
      </c>
      <c r="G8445" t="s">
        <v>18644</v>
      </c>
      <c r="H8445" t="s">
        <v>20161</v>
      </c>
      <c r="I8445" s="1">
        <v>44834.321554861112</v>
      </c>
      <c r="J8445" s="1">
        <v>44834.321554861112</v>
      </c>
      <c r="K8445" s="1">
        <v>44834.321554861112</v>
      </c>
      <c r="L8445" s="1">
        <v>44834.321554861112</v>
      </c>
      <c r="M8445" t="s">
        <v>984</v>
      </c>
      <c r="N8445" t="s">
        <v>985</v>
      </c>
      <c r="O8445">
        <v>14220</v>
      </c>
      <c r="P8445">
        <v>0</v>
      </c>
      <c r="Q8445">
        <v>0</v>
      </c>
      <c r="R8445">
        <v>14220</v>
      </c>
      <c r="S8445">
        <v>13890</v>
      </c>
      <c r="T8445">
        <v>-14220</v>
      </c>
      <c r="U8445">
        <v>0</v>
      </c>
      <c r="V8445">
        <v>-13890</v>
      </c>
      <c r="W8445">
        <v>-13890</v>
      </c>
      <c r="X8445">
        <v>0</v>
      </c>
      <c r="Y8445" s="2">
        <v>-330</v>
      </c>
      <c r="Z8445" s="2">
        <v>0</v>
      </c>
      <c r="AA8445">
        <v>0</v>
      </c>
      <c r="AB8445" s="2">
        <v>330</v>
      </c>
      <c r="AC8445">
        <v>-330</v>
      </c>
      <c r="AD8445">
        <v>0</v>
      </c>
      <c r="AE8445">
        <v>0</v>
      </c>
      <c r="AF8445">
        <f>Table1[[#This Row],[RPMO Balance]]-Table1[[#This Row],[RSP Balance]]</f>
        <v>0</v>
      </c>
      <c r="AG8445">
        <f>Table1[[#This Row],[RSP Total Charges]]+Table1[[#This Row],[TotalPaymentUnallocatedAmount]]+Table1[[#This Row],[TotalCreditUnallocatedAmount]]</f>
        <v>0</v>
      </c>
    </row>
    <row r="8446" spans="1:33" hidden="1" x14ac:dyDescent="0.25">
      <c r="A8446" t="s">
        <v>17091</v>
      </c>
      <c r="B8446">
        <v>37404</v>
      </c>
      <c r="C8446" t="s">
        <v>20162</v>
      </c>
      <c r="D8446">
        <v>33121</v>
      </c>
      <c r="E8446">
        <v>1713</v>
      </c>
      <c r="F8446" t="s">
        <v>19278</v>
      </c>
      <c r="G8446" t="s">
        <v>9588</v>
      </c>
      <c r="H8446" t="s">
        <v>20163</v>
      </c>
      <c r="I8446" s="1">
        <v>44834.321554861112</v>
      </c>
      <c r="J8446" s="1">
        <v>44834.321554861112</v>
      </c>
      <c r="K8446" s="1">
        <v>44834.321554861112</v>
      </c>
      <c r="L8446" s="1">
        <v>44834.321554861112</v>
      </c>
      <c r="M8446" t="s">
        <v>984</v>
      </c>
      <c r="N8446" t="s">
        <v>985</v>
      </c>
      <c r="O8446">
        <v>21950</v>
      </c>
      <c r="P8446">
        <v>0</v>
      </c>
      <c r="Q8446">
        <v>0</v>
      </c>
      <c r="R8446">
        <v>21950</v>
      </c>
      <c r="S8446">
        <v>21490</v>
      </c>
      <c r="T8446">
        <v>-21950</v>
      </c>
      <c r="U8446">
        <v>0</v>
      </c>
      <c r="V8446">
        <v>-21490</v>
      </c>
      <c r="W8446">
        <v>-21490</v>
      </c>
      <c r="X8446">
        <v>0</v>
      </c>
      <c r="Y8446" s="2">
        <v>-460</v>
      </c>
      <c r="Z8446" s="2">
        <v>0</v>
      </c>
      <c r="AA8446">
        <v>0</v>
      </c>
      <c r="AB8446" s="2">
        <v>460</v>
      </c>
      <c r="AC8446">
        <v>-460</v>
      </c>
      <c r="AD8446">
        <v>0</v>
      </c>
      <c r="AE8446">
        <v>0</v>
      </c>
      <c r="AF8446">
        <f>Table1[[#This Row],[RPMO Balance]]-Table1[[#This Row],[RSP Balance]]</f>
        <v>0</v>
      </c>
      <c r="AG8446">
        <f>Table1[[#This Row],[RSP Total Charges]]+Table1[[#This Row],[TotalPaymentUnallocatedAmount]]+Table1[[#This Row],[TotalCreditUnallocatedAmount]]</f>
        <v>0</v>
      </c>
    </row>
    <row r="8447" spans="1:33" hidden="1" x14ac:dyDescent="0.25">
      <c r="A8447" t="s">
        <v>17091</v>
      </c>
      <c r="B8447">
        <v>37518</v>
      </c>
      <c r="C8447" t="s">
        <v>20164</v>
      </c>
      <c r="D8447">
        <v>33235</v>
      </c>
      <c r="E8447">
        <v>10313</v>
      </c>
      <c r="F8447" t="s">
        <v>4857</v>
      </c>
      <c r="G8447" t="s">
        <v>20165</v>
      </c>
      <c r="H8447" t="s">
        <v>20166</v>
      </c>
      <c r="I8447" s="1">
        <v>44835</v>
      </c>
      <c r="J8447" s="1">
        <v>45230</v>
      </c>
      <c r="K8447" s="1">
        <v>44837.321554861112</v>
      </c>
      <c r="L8447" s="1">
        <v>45230</v>
      </c>
      <c r="M8447" t="s">
        <v>36</v>
      </c>
      <c r="N8447" t="s">
        <v>37</v>
      </c>
      <c r="O8447">
        <v>45320</v>
      </c>
      <c r="P8447">
        <v>0</v>
      </c>
      <c r="Q8447">
        <v>0</v>
      </c>
      <c r="R8447">
        <v>45320</v>
      </c>
      <c r="S8447">
        <v>45320</v>
      </c>
      <c r="T8447">
        <v>-45320</v>
      </c>
      <c r="U8447">
        <v>0</v>
      </c>
      <c r="V8447">
        <v>-45320</v>
      </c>
      <c r="W8447">
        <v>-45320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f>Table1[[#This Row],[RPMO Balance]]-Table1[[#This Row],[RSP Balance]]</f>
        <v>0</v>
      </c>
      <c r="AG8447">
        <f>Table1[[#This Row],[RSP Total Charges]]+Table1[[#This Row],[TotalPaymentUnallocatedAmount]]+Table1[[#This Row],[TotalCreditUnallocatedAmount]]</f>
        <v>0</v>
      </c>
    </row>
    <row r="8448" spans="1:33" hidden="1" x14ac:dyDescent="0.25">
      <c r="A8448" t="s">
        <v>17091</v>
      </c>
      <c r="B8448">
        <v>37748</v>
      </c>
      <c r="C8448" t="s">
        <v>20167</v>
      </c>
      <c r="D8448">
        <v>33443</v>
      </c>
      <c r="E8448">
        <v>10360</v>
      </c>
      <c r="F8448" t="s">
        <v>20168</v>
      </c>
      <c r="G8448" t="s">
        <v>56</v>
      </c>
      <c r="H8448" t="s">
        <v>18261</v>
      </c>
      <c r="I8448" s="1">
        <v>44927</v>
      </c>
      <c r="J8448" s="1">
        <v>45322</v>
      </c>
      <c r="K8448" s="1">
        <v>44928</v>
      </c>
      <c r="L8448" s="1">
        <v>45322</v>
      </c>
      <c r="M8448" t="s">
        <v>36</v>
      </c>
      <c r="N8448" t="s">
        <v>37</v>
      </c>
      <c r="O8448">
        <v>23135</v>
      </c>
      <c r="P8448">
        <v>0</v>
      </c>
      <c r="Q8448">
        <v>-1990</v>
      </c>
      <c r="R8448">
        <v>25125</v>
      </c>
      <c r="S8448">
        <v>25125</v>
      </c>
      <c r="T8448">
        <v>-23135</v>
      </c>
      <c r="U8448">
        <v>0</v>
      </c>
      <c r="V8448">
        <v>-23135</v>
      </c>
      <c r="W8448">
        <v>-23135</v>
      </c>
      <c r="X8448">
        <v>-1990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f>Table1[[#This Row],[RPMO Balance]]-Table1[[#This Row],[RSP Balance]]</f>
        <v>0</v>
      </c>
      <c r="AG8448">
        <f>Table1[[#This Row],[RSP Total Charges]]+Table1[[#This Row],[TotalPaymentUnallocatedAmount]]+Table1[[#This Row],[TotalCreditUnallocatedAmount]]</f>
        <v>0</v>
      </c>
    </row>
    <row r="8449" spans="1:33" hidden="1" x14ac:dyDescent="0.25">
      <c r="A8449" t="s">
        <v>17091</v>
      </c>
      <c r="B8449">
        <v>37749</v>
      </c>
      <c r="C8449" t="s">
        <v>20169</v>
      </c>
      <c r="D8449">
        <v>33444</v>
      </c>
      <c r="E8449">
        <v>6392</v>
      </c>
      <c r="F8449" t="s">
        <v>13765</v>
      </c>
      <c r="G8449" t="s">
        <v>17149</v>
      </c>
      <c r="H8449" t="s">
        <v>20170</v>
      </c>
      <c r="I8449" s="1">
        <v>44837.479791666665</v>
      </c>
      <c r="J8449" s="1">
        <v>45291</v>
      </c>
      <c r="K8449" s="1">
        <v>44837.479791666665</v>
      </c>
      <c r="L8449" s="1">
        <v>45291</v>
      </c>
      <c r="M8449" t="s">
        <v>36</v>
      </c>
      <c r="N8449" t="s">
        <v>37</v>
      </c>
      <c r="O8449">
        <v>34925</v>
      </c>
      <c r="P8449">
        <v>0</v>
      </c>
      <c r="Q8449">
        <v>0</v>
      </c>
      <c r="R8449">
        <v>34925</v>
      </c>
      <c r="S8449">
        <v>11345</v>
      </c>
      <c r="T8449">
        <v>-13235</v>
      </c>
      <c r="U8449">
        <v>21690</v>
      </c>
      <c r="V8449">
        <v>-11345</v>
      </c>
      <c r="W8449">
        <v>-11345</v>
      </c>
      <c r="X8449">
        <v>0</v>
      </c>
      <c r="Y8449">
        <v>-1890</v>
      </c>
      <c r="Z8449">
        <v>0</v>
      </c>
      <c r="AA8449">
        <v>0</v>
      </c>
      <c r="AB8449">
        <v>23580</v>
      </c>
      <c r="AC8449">
        <v>-1890</v>
      </c>
      <c r="AD8449">
        <v>0</v>
      </c>
      <c r="AE8449">
        <v>21690</v>
      </c>
      <c r="AF8449">
        <f>Table1[[#This Row],[RPMO Balance]]-Table1[[#This Row],[RSP Balance]]</f>
        <v>0</v>
      </c>
      <c r="AG8449">
        <f>Table1[[#This Row],[RSP Total Charges]]+Table1[[#This Row],[TotalPaymentUnallocatedAmount]]+Table1[[#This Row],[TotalCreditUnallocatedAmount]]</f>
        <v>21690</v>
      </c>
    </row>
    <row r="8450" spans="1:33" hidden="1" x14ac:dyDescent="0.25">
      <c r="A8450" t="s">
        <v>17091</v>
      </c>
      <c r="B8450">
        <v>37776</v>
      </c>
      <c r="C8450" t="s">
        <v>20171</v>
      </c>
      <c r="D8450">
        <v>33477</v>
      </c>
      <c r="E8450">
        <v>9782</v>
      </c>
      <c r="F8450" t="s">
        <v>20172</v>
      </c>
      <c r="G8450" t="s">
        <v>20173</v>
      </c>
      <c r="H8450" t="s">
        <v>17503</v>
      </c>
      <c r="I8450" s="1">
        <v>44838</v>
      </c>
      <c r="J8450" s="1">
        <v>45657</v>
      </c>
      <c r="K8450" s="1">
        <v>44838.321554861112</v>
      </c>
      <c r="L8450" s="1">
        <v>45657</v>
      </c>
      <c r="M8450" t="s">
        <v>36</v>
      </c>
      <c r="N8450" t="s">
        <v>37</v>
      </c>
      <c r="O8450">
        <v>51740</v>
      </c>
      <c r="P8450">
        <v>0</v>
      </c>
      <c r="Q8450">
        <v>0</v>
      </c>
      <c r="R8450">
        <v>51740</v>
      </c>
      <c r="S8450">
        <v>51740</v>
      </c>
      <c r="T8450">
        <v>-51740</v>
      </c>
      <c r="U8450">
        <v>0</v>
      </c>
      <c r="V8450">
        <v>-51740</v>
      </c>
      <c r="W8450">
        <v>-51740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f>Table1[[#This Row],[RPMO Balance]]-Table1[[#This Row],[RSP Balance]]</f>
        <v>0</v>
      </c>
      <c r="AG8450">
        <f>Table1[[#This Row],[RSP Total Charges]]+Table1[[#This Row],[TotalPaymentUnallocatedAmount]]+Table1[[#This Row],[TotalCreditUnallocatedAmount]]</f>
        <v>0</v>
      </c>
    </row>
    <row r="8451" spans="1:33" hidden="1" x14ac:dyDescent="0.25">
      <c r="A8451" t="s">
        <v>17091</v>
      </c>
      <c r="B8451">
        <v>37793</v>
      </c>
      <c r="C8451" t="s">
        <v>20174</v>
      </c>
      <c r="D8451">
        <v>33502</v>
      </c>
      <c r="E8451">
        <v>9184</v>
      </c>
      <c r="F8451" t="s">
        <v>20175</v>
      </c>
      <c r="G8451" t="s">
        <v>20176</v>
      </c>
      <c r="H8451" t="s">
        <v>18209</v>
      </c>
      <c r="I8451" s="1">
        <v>44866</v>
      </c>
      <c r="J8451" s="1">
        <v>45657</v>
      </c>
      <c r="K8451" s="1">
        <v>44866</v>
      </c>
      <c r="L8451" s="1">
        <v>45657</v>
      </c>
      <c r="M8451" t="s">
        <v>36</v>
      </c>
      <c r="N8451" t="s">
        <v>37</v>
      </c>
      <c r="O8451">
        <v>43345</v>
      </c>
      <c r="P8451">
        <v>0</v>
      </c>
      <c r="Q8451">
        <v>0</v>
      </c>
      <c r="R8451">
        <v>43345</v>
      </c>
      <c r="S8451">
        <v>43345</v>
      </c>
      <c r="T8451">
        <v>-43345</v>
      </c>
      <c r="U8451">
        <v>0</v>
      </c>
      <c r="V8451">
        <v>-43345</v>
      </c>
      <c r="W8451">
        <v>-43345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f>Table1[[#This Row],[RPMO Balance]]-Table1[[#This Row],[RSP Balance]]</f>
        <v>0</v>
      </c>
      <c r="AG8451">
        <f>Table1[[#This Row],[RSP Total Charges]]+Table1[[#This Row],[TotalPaymentUnallocatedAmount]]+Table1[[#This Row],[TotalCreditUnallocatedAmount]]</f>
        <v>0</v>
      </c>
    </row>
    <row r="8452" spans="1:33" hidden="1" x14ac:dyDescent="0.25">
      <c r="A8452" t="s">
        <v>17091</v>
      </c>
      <c r="B8452">
        <v>38161</v>
      </c>
      <c r="C8452" t="s">
        <v>20177</v>
      </c>
      <c r="D8452">
        <v>33867</v>
      </c>
      <c r="E8452">
        <v>10228</v>
      </c>
      <c r="F8452" t="s">
        <v>17914</v>
      </c>
      <c r="G8452" t="s">
        <v>20178</v>
      </c>
      <c r="H8452" t="s">
        <v>17220</v>
      </c>
      <c r="I8452" s="1">
        <v>44896</v>
      </c>
      <c r="J8452" s="1">
        <v>44985</v>
      </c>
      <c r="K8452" s="1">
        <v>44896</v>
      </c>
      <c r="L8452" s="1">
        <v>44985</v>
      </c>
      <c r="M8452" t="s">
        <v>984</v>
      </c>
      <c r="N8452" t="s">
        <v>985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f>Table1[[#This Row],[RPMO Balance]]-Table1[[#This Row],[RSP Balance]]</f>
        <v>0</v>
      </c>
      <c r="AG8452">
        <f>Table1[[#This Row],[RSP Total Charges]]+Table1[[#This Row],[TotalPaymentUnallocatedAmount]]+Table1[[#This Row],[TotalCreditUnallocatedAmount]]</f>
        <v>0</v>
      </c>
    </row>
    <row r="8453" spans="1:33" hidden="1" x14ac:dyDescent="0.25">
      <c r="A8453" t="s">
        <v>17091</v>
      </c>
      <c r="B8453">
        <v>38167</v>
      </c>
      <c r="C8453" t="s">
        <v>20179</v>
      </c>
      <c r="D8453">
        <v>33873</v>
      </c>
      <c r="E8453">
        <v>1628</v>
      </c>
      <c r="F8453" t="s">
        <v>3934</v>
      </c>
      <c r="G8453" t="s">
        <v>19043</v>
      </c>
      <c r="H8453" t="s">
        <v>20180</v>
      </c>
      <c r="I8453" s="1">
        <v>44840.479131944441</v>
      </c>
      <c r="J8453" s="1">
        <v>44854.479131944441</v>
      </c>
      <c r="K8453" s="1">
        <v>44840.479131944441</v>
      </c>
      <c r="L8453" s="1">
        <v>44854.479131944441</v>
      </c>
      <c r="M8453" t="s">
        <v>984</v>
      </c>
      <c r="N8453" t="s">
        <v>985</v>
      </c>
      <c r="O8453">
        <v>16780</v>
      </c>
      <c r="P8453">
        <v>0</v>
      </c>
      <c r="Q8453">
        <v>0</v>
      </c>
      <c r="R8453">
        <v>16780</v>
      </c>
      <c r="S8453">
        <v>0</v>
      </c>
      <c r="T8453">
        <v>-16780</v>
      </c>
      <c r="U8453">
        <v>0</v>
      </c>
      <c r="V8453">
        <v>0</v>
      </c>
      <c r="W8453">
        <v>0</v>
      </c>
      <c r="X8453">
        <v>0</v>
      </c>
      <c r="Y8453" s="2">
        <v>-16780</v>
      </c>
      <c r="Z8453" s="2">
        <v>0</v>
      </c>
      <c r="AA8453">
        <v>0</v>
      </c>
      <c r="AB8453" s="2">
        <v>16780</v>
      </c>
      <c r="AC8453">
        <v>-16780</v>
      </c>
      <c r="AD8453">
        <v>0</v>
      </c>
      <c r="AE8453">
        <v>0</v>
      </c>
      <c r="AF8453">
        <f>Table1[[#This Row],[RPMO Balance]]-Table1[[#This Row],[RSP Balance]]</f>
        <v>0</v>
      </c>
      <c r="AG8453">
        <f>Table1[[#This Row],[RSP Total Charges]]+Table1[[#This Row],[TotalPaymentUnallocatedAmount]]+Table1[[#This Row],[TotalCreditUnallocatedAmount]]</f>
        <v>0</v>
      </c>
    </row>
    <row r="8454" spans="1:33" hidden="1" x14ac:dyDescent="0.25">
      <c r="A8454" t="s">
        <v>17091</v>
      </c>
      <c r="B8454">
        <v>38311</v>
      </c>
      <c r="C8454" t="s">
        <v>20181</v>
      </c>
      <c r="D8454">
        <v>34010</v>
      </c>
      <c r="E8454">
        <v>1671</v>
      </c>
      <c r="F8454" t="s">
        <v>19158</v>
      </c>
      <c r="G8454" t="s">
        <v>7302</v>
      </c>
      <c r="H8454" t="s">
        <v>20182</v>
      </c>
      <c r="I8454" s="1">
        <v>44837</v>
      </c>
      <c r="J8454" s="1">
        <v>44870</v>
      </c>
      <c r="K8454" s="1">
        <v>44837</v>
      </c>
      <c r="L8454" s="1">
        <v>44870</v>
      </c>
      <c r="M8454" t="s">
        <v>984</v>
      </c>
      <c r="N8454" t="s">
        <v>985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f>Table1[[#This Row],[RPMO Balance]]-Table1[[#This Row],[RSP Balance]]</f>
        <v>0</v>
      </c>
      <c r="AG8454">
        <f>Table1[[#This Row],[RSP Total Charges]]+Table1[[#This Row],[TotalPaymentUnallocatedAmount]]+Table1[[#This Row],[TotalCreditUnallocatedAmount]]</f>
        <v>0</v>
      </c>
    </row>
    <row r="8455" spans="1:33" hidden="1" x14ac:dyDescent="0.25">
      <c r="A8455" t="s">
        <v>17091</v>
      </c>
      <c r="B8455">
        <v>38315</v>
      </c>
      <c r="C8455" t="s">
        <v>20183</v>
      </c>
      <c r="D8455">
        <v>34014</v>
      </c>
      <c r="E8455">
        <v>1521</v>
      </c>
      <c r="F8455" t="s">
        <v>18762</v>
      </c>
      <c r="G8455" t="s">
        <v>18763</v>
      </c>
      <c r="H8455" t="s">
        <v>20184</v>
      </c>
      <c r="I8455" s="1">
        <v>44835</v>
      </c>
      <c r="J8455" s="1">
        <v>44949</v>
      </c>
      <c r="K8455" s="1">
        <v>44949</v>
      </c>
      <c r="L8455" s="1">
        <v>44949</v>
      </c>
      <c r="M8455" t="s">
        <v>984</v>
      </c>
      <c r="N8455" t="s">
        <v>985</v>
      </c>
      <c r="O8455">
        <v>168.14</v>
      </c>
      <c r="P8455">
        <v>0</v>
      </c>
      <c r="Q8455">
        <v>0</v>
      </c>
      <c r="R8455">
        <v>168.14</v>
      </c>
      <c r="S8455">
        <v>0</v>
      </c>
      <c r="T8455">
        <v>-168.14</v>
      </c>
      <c r="U8455">
        <v>0</v>
      </c>
      <c r="V8455">
        <v>0</v>
      </c>
      <c r="W8455">
        <v>0</v>
      </c>
      <c r="X8455">
        <v>0</v>
      </c>
      <c r="Y8455" s="2">
        <v>-168.14</v>
      </c>
      <c r="Z8455" s="2">
        <v>0</v>
      </c>
      <c r="AA8455">
        <v>0</v>
      </c>
      <c r="AB8455" s="2">
        <v>168.14</v>
      </c>
      <c r="AC8455">
        <v>-168.14</v>
      </c>
      <c r="AD8455">
        <v>0</v>
      </c>
      <c r="AE8455">
        <v>0</v>
      </c>
      <c r="AF8455">
        <f>Table1[[#This Row],[RPMO Balance]]-Table1[[#This Row],[RSP Balance]]</f>
        <v>0</v>
      </c>
      <c r="AG8455">
        <f>Table1[[#This Row],[RSP Total Charges]]+Table1[[#This Row],[TotalPaymentUnallocatedAmount]]+Table1[[#This Row],[TotalCreditUnallocatedAmount]]</f>
        <v>0</v>
      </c>
    </row>
    <row r="8456" spans="1:33" hidden="1" x14ac:dyDescent="0.25">
      <c r="A8456" t="s">
        <v>17091</v>
      </c>
      <c r="B8456">
        <v>38470</v>
      </c>
      <c r="C8456" t="s">
        <v>20185</v>
      </c>
      <c r="D8456">
        <v>34171</v>
      </c>
      <c r="E8456">
        <v>10323</v>
      </c>
      <c r="F8456" t="s">
        <v>20186</v>
      </c>
      <c r="G8456" t="s">
        <v>20187</v>
      </c>
      <c r="H8456" t="s">
        <v>17277</v>
      </c>
      <c r="I8456" s="1">
        <v>44927</v>
      </c>
      <c r="J8456" s="1">
        <v>45077</v>
      </c>
      <c r="K8456" s="1">
        <v>44928</v>
      </c>
      <c r="L8456" s="1">
        <v>45077</v>
      </c>
      <c r="M8456" t="s">
        <v>36</v>
      </c>
      <c r="N8456" t="s">
        <v>37</v>
      </c>
      <c r="O8456">
        <v>35453</v>
      </c>
      <c r="P8456">
        <v>0</v>
      </c>
      <c r="Q8456">
        <v>0</v>
      </c>
      <c r="R8456">
        <v>35453</v>
      </c>
      <c r="S8456">
        <v>35453</v>
      </c>
      <c r="T8456">
        <v>-35453</v>
      </c>
      <c r="U8456">
        <v>0</v>
      </c>
      <c r="V8456">
        <v>-35453</v>
      </c>
      <c r="W8456">
        <v>-35453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f>Table1[[#This Row],[RPMO Balance]]-Table1[[#This Row],[RSP Balance]]</f>
        <v>0</v>
      </c>
      <c r="AG8456">
        <f>Table1[[#This Row],[RSP Total Charges]]+Table1[[#This Row],[TotalPaymentUnallocatedAmount]]+Table1[[#This Row],[TotalCreditUnallocatedAmount]]</f>
        <v>0</v>
      </c>
    </row>
    <row r="8457" spans="1:33" hidden="1" x14ac:dyDescent="0.25">
      <c r="A8457" t="s">
        <v>17091</v>
      </c>
      <c r="B8457">
        <v>38470</v>
      </c>
      <c r="C8457" t="s">
        <v>20188</v>
      </c>
      <c r="D8457">
        <v>34172</v>
      </c>
      <c r="E8457">
        <v>10486</v>
      </c>
      <c r="F8457" t="s">
        <v>20189</v>
      </c>
      <c r="G8457" t="s">
        <v>180</v>
      </c>
      <c r="H8457" t="s">
        <v>17277</v>
      </c>
      <c r="I8457" s="1">
        <v>44927</v>
      </c>
      <c r="J8457" s="1">
        <v>45322</v>
      </c>
      <c r="K8457" s="1">
        <v>44928</v>
      </c>
      <c r="L8457" s="1">
        <v>45322</v>
      </c>
      <c r="M8457" t="s">
        <v>36</v>
      </c>
      <c r="N8457" t="s">
        <v>37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f>Table1[[#This Row],[RPMO Balance]]-Table1[[#This Row],[RSP Balance]]</f>
        <v>0</v>
      </c>
      <c r="AG8457">
        <f>Table1[[#This Row],[RSP Total Charges]]+Table1[[#This Row],[TotalPaymentUnallocatedAmount]]+Table1[[#This Row],[TotalCreditUnallocatedAmount]]</f>
        <v>0</v>
      </c>
    </row>
    <row r="8458" spans="1:33" hidden="1" x14ac:dyDescent="0.25">
      <c r="A8458" t="s">
        <v>17091</v>
      </c>
      <c r="B8458">
        <v>38471</v>
      </c>
      <c r="C8458" t="s">
        <v>20190</v>
      </c>
      <c r="D8458">
        <v>34173</v>
      </c>
      <c r="E8458">
        <v>10485</v>
      </c>
      <c r="F8458" t="s">
        <v>2170</v>
      </c>
      <c r="G8458" t="s">
        <v>20191</v>
      </c>
      <c r="H8458" t="s">
        <v>17297</v>
      </c>
      <c r="I8458" s="1">
        <v>44927</v>
      </c>
      <c r="J8458" s="1">
        <v>45322</v>
      </c>
      <c r="K8458" s="1">
        <v>44928</v>
      </c>
      <c r="L8458" s="1">
        <v>45322</v>
      </c>
      <c r="M8458" t="s">
        <v>36</v>
      </c>
      <c r="N8458" t="s">
        <v>37</v>
      </c>
      <c r="O8458">
        <v>22535</v>
      </c>
      <c r="P8458">
        <v>0</v>
      </c>
      <c r="Q8458">
        <v>0</v>
      </c>
      <c r="R8458">
        <v>22535</v>
      </c>
      <c r="S8458">
        <v>22535</v>
      </c>
      <c r="T8458">
        <v>-22535</v>
      </c>
      <c r="U8458">
        <v>0</v>
      </c>
      <c r="V8458">
        <v>-22535</v>
      </c>
      <c r="W8458">
        <v>-22535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f>Table1[[#This Row],[RPMO Balance]]-Table1[[#This Row],[RSP Balance]]</f>
        <v>0</v>
      </c>
      <c r="AG8458">
        <f>Table1[[#This Row],[RSP Total Charges]]+Table1[[#This Row],[TotalPaymentUnallocatedAmount]]+Table1[[#This Row],[TotalCreditUnallocatedAmount]]</f>
        <v>0</v>
      </c>
    </row>
    <row r="8459" spans="1:33" hidden="1" x14ac:dyDescent="0.25">
      <c r="A8459" t="s">
        <v>17091</v>
      </c>
      <c r="B8459">
        <v>38569</v>
      </c>
      <c r="C8459" t="s">
        <v>20192</v>
      </c>
      <c r="D8459">
        <v>34274</v>
      </c>
      <c r="E8459">
        <v>10407</v>
      </c>
      <c r="F8459" t="s">
        <v>20193</v>
      </c>
      <c r="G8459" t="s">
        <v>1928</v>
      </c>
      <c r="H8459" t="s">
        <v>17951</v>
      </c>
      <c r="I8459" s="1">
        <v>44927</v>
      </c>
      <c r="J8459" s="1">
        <v>45657</v>
      </c>
      <c r="K8459" s="1">
        <v>44927</v>
      </c>
      <c r="L8459" s="1">
        <v>45657</v>
      </c>
      <c r="M8459" t="s">
        <v>36</v>
      </c>
      <c r="N8459" t="s">
        <v>37</v>
      </c>
      <c r="O8459">
        <v>22535</v>
      </c>
      <c r="P8459">
        <v>0</v>
      </c>
      <c r="Q8459">
        <v>0</v>
      </c>
      <c r="R8459">
        <v>22535</v>
      </c>
      <c r="S8459">
        <v>22535</v>
      </c>
      <c r="T8459">
        <v>-22535</v>
      </c>
      <c r="U8459">
        <v>0</v>
      </c>
      <c r="V8459">
        <v>-22535</v>
      </c>
      <c r="W8459">
        <v>-22535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f>Table1[[#This Row],[RPMO Balance]]-Table1[[#This Row],[RSP Balance]]</f>
        <v>0</v>
      </c>
      <c r="AG8459">
        <f>Table1[[#This Row],[RSP Total Charges]]+Table1[[#This Row],[TotalPaymentUnallocatedAmount]]+Table1[[#This Row],[TotalCreditUnallocatedAmount]]</f>
        <v>0</v>
      </c>
    </row>
    <row r="8460" spans="1:33" hidden="1" x14ac:dyDescent="0.25">
      <c r="A8460" t="s">
        <v>17091</v>
      </c>
      <c r="B8460">
        <v>38725</v>
      </c>
      <c r="C8460" t="s">
        <v>20194</v>
      </c>
      <c r="D8460">
        <v>34430</v>
      </c>
      <c r="E8460">
        <v>10536</v>
      </c>
      <c r="F8460" t="s">
        <v>20195</v>
      </c>
      <c r="G8460" t="s">
        <v>20196</v>
      </c>
      <c r="H8460" t="s">
        <v>19116</v>
      </c>
      <c r="I8460" s="1">
        <v>44866</v>
      </c>
      <c r="J8460" s="1">
        <v>45657</v>
      </c>
      <c r="K8460" s="1">
        <v>44879</v>
      </c>
      <c r="L8460" s="1">
        <v>45657</v>
      </c>
      <c r="M8460" t="s">
        <v>36</v>
      </c>
      <c r="N8460" t="s">
        <v>37</v>
      </c>
      <c r="O8460">
        <v>43945</v>
      </c>
      <c r="P8460">
        <v>0</v>
      </c>
      <c r="Q8460">
        <v>0</v>
      </c>
      <c r="R8460">
        <v>43945</v>
      </c>
      <c r="S8460">
        <v>43945</v>
      </c>
      <c r="T8460">
        <v>-43945</v>
      </c>
      <c r="U8460">
        <v>0</v>
      </c>
      <c r="V8460">
        <v>-43945</v>
      </c>
      <c r="W8460">
        <v>-43945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f>Table1[[#This Row],[RPMO Balance]]-Table1[[#This Row],[RSP Balance]]</f>
        <v>0</v>
      </c>
      <c r="AG8460">
        <f>Table1[[#This Row],[RSP Total Charges]]+Table1[[#This Row],[TotalPaymentUnallocatedAmount]]+Table1[[#This Row],[TotalCreditUnallocatedAmount]]</f>
        <v>0</v>
      </c>
    </row>
    <row r="8461" spans="1:33" hidden="1" x14ac:dyDescent="0.25">
      <c r="A8461" t="s">
        <v>17091</v>
      </c>
      <c r="B8461">
        <v>38735</v>
      </c>
      <c r="C8461" t="s">
        <v>20197</v>
      </c>
      <c r="D8461">
        <v>34440</v>
      </c>
      <c r="E8461">
        <v>1346</v>
      </c>
      <c r="F8461" t="s">
        <v>18249</v>
      </c>
      <c r="G8461" t="s">
        <v>18250</v>
      </c>
      <c r="H8461" t="s">
        <v>20198</v>
      </c>
      <c r="I8461" s="1">
        <v>44844.6171875</v>
      </c>
      <c r="J8461" s="1">
        <v>44858.6171875</v>
      </c>
      <c r="K8461" s="1">
        <v>44844.6171875</v>
      </c>
      <c r="L8461" s="1">
        <v>44858.6171875</v>
      </c>
      <c r="M8461" t="s">
        <v>984</v>
      </c>
      <c r="N8461" t="s">
        <v>985</v>
      </c>
      <c r="O8461">
        <v>23995.51</v>
      </c>
      <c r="P8461">
        <v>0</v>
      </c>
      <c r="Q8461">
        <v>-3539.49</v>
      </c>
      <c r="R8461">
        <v>27535</v>
      </c>
      <c r="S8461">
        <v>0</v>
      </c>
      <c r="T8461">
        <v>-23995.51</v>
      </c>
      <c r="U8461">
        <v>0</v>
      </c>
      <c r="V8461">
        <v>0</v>
      </c>
      <c r="W8461">
        <v>0</v>
      </c>
      <c r="X8461">
        <v>0</v>
      </c>
      <c r="Y8461" s="2">
        <v>-23995.51</v>
      </c>
      <c r="Z8461" s="2">
        <v>-3539.49</v>
      </c>
      <c r="AA8461">
        <v>0</v>
      </c>
      <c r="AB8461" s="2">
        <v>27535</v>
      </c>
      <c r="AC8461">
        <v>-23995.51</v>
      </c>
      <c r="AD8461">
        <v>-3539.49</v>
      </c>
      <c r="AE8461">
        <v>0</v>
      </c>
      <c r="AF8461">
        <f>Table1[[#This Row],[RPMO Balance]]-Table1[[#This Row],[RSP Balance]]</f>
        <v>0</v>
      </c>
      <c r="AG8461">
        <f>Table1[[#This Row],[RSP Total Charges]]+Table1[[#This Row],[TotalPaymentUnallocatedAmount]]+Table1[[#This Row],[TotalCreditUnallocatedAmount]]</f>
        <v>0</v>
      </c>
    </row>
    <row r="8462" spans="1:33" hidden="1" x14ac:dyDescent="0.25">
      <c r="A8462" t="s">
        <v>17091</v>
      </c>
      <c r="B8462">
        <v>38807</v>
      </c>
      <c r="C8462" t="s">
        <v>20199</v>
      </c>
      <c r="D8462">
        <v>34515</v>
      </c>
      <c r="E8462">
        <v>1332</v>
      </c>
      <c r="F8462" t="s">
        <v>18207</v>
      </c>
      <c r="G8462" t="s">
        <v>18208</v>
      </c>
      <c r="H8462" t="s">
        <v>20200</v>
      </c>
      <c r="I8462" s="1">
        <v>44845.344652777778</v>
      </c>
      <c r="J8462" s="1">
        <v>44988</v>
      </c>
      <c r="K8462" s="1">
        <v>44845.344652777778</v>
      </c>
      <c r="L8462" s="1">
        <v>44988</v>
      </c>
      <c r="M8462" t="s">
        <v>984</v>
      </c>
      <c r="N8462" t="s">
        <v>985</v>
      </c>
      <c r="O8462">
        <v>21519</v>
      </c>
      <c r="P8462">
        <v>0</v>
      </c>
      <c r="Q8462">
        <v>-6802.7</v>
      </c>
      <c r="R8462">
        <v>28321.7</v>
      </c>
      <c r="S8462">
        <v>16090</v>
      </c>
      <c r="T8462">
        <v>-21519</v>
      </c>
      <c r="U8462">
        <v>0</v>
      </c>
      <c r="V8462">
        <v>-16090</v>
      </c>
      <c r="W8462">
        <v>-16090</v>
      </c>
      <c r="X8462">
        <v>0</v>
      </c>
      <c r="Y8462" s="2">
        <v>-5429</v>
      </c>
      <c r="Z8462" s="2">
        <v>-6802.7</v>
      </c>
      <c r="AA8462">
        <v>0</v>
      </c>
      <c r="AB8462" s="2">
        <v>12231.7</v>
      </c>
      <c r="AC8462">
        <v>-5429</v>
      </c>
      <c r="AD8462">
        <v>-6802.7</v>
      </c>
      <c r="AE8462">
        <v>0</v>
      </c>
      <c r="AF8462">
        <f>Table1[[#This Row],[RPMO Balance]]-Table1[[#This Row],[RSP Balance]]</f>
        <v>0</v>
      </c>
      <c r="AG8462">
        <f>Table1[[#This Row],[RSP Total Charges]]+Table1[[#This Row],[TotalPaymentUnallocatedAmount]]+Table1[[#This Row],[TotalCreditUnallocatedAmount]]</f>
        <v>0</v>
      </c>
    </row>
    <row r="8463" spans="1:33" hidden="1" x14ac:dyDescent="0.25">
      <c r="A8463" t="s">
        <v>17091</v>
      </c>
      <c r="B8463">
        <v>39021</v>
      </c>
      <c r="C8463" t="s">
        <v>20201</v>
      </c>
      <c r="D8463">
        <v>34720</v>
      </c>
      <c r="E8463">
        <v>10595</v>
      </c>
      <c r="F8463" t="s">
        <v>20202</v>
      </c>
      <c r="G8463" t="s">
        <v>20203</v>
      </c>
      <c r="H8463" t="s">
        <v>17604</v>
      </c>
      <c r="I8463" s="1">
        <v>44896</v>
      </c>
      <c r="J8463" s="1">
        <v>45291</v>
      </c>
      <c r="K8463" s="1">
        <v>44907</v>
      </c>
      <c r="L8463" s="1">
        <v>45291</v>
      </c>
      <c r="M8463" t="s">
        <v>36</v>
      </c>
      <c r="N8463" t="s">
        <v>37</v>
      </c>
      <c r="O8463">
        <v>34950</v>
      </c>
      <c r="P8463">
        <v>0</v>
      </c>
      <c r="Q8463">
        <v>0</v>
      </c>
      <c r="R8463">
        <v>34950</v>
      </c>
      <c r="S8463">
        <v>34950</v>
      </c>
      <c r="T8463">
        <v>-34950</v>
      </c>
      <c r="U8463">
        <v>0</v>
      </c>
      <c r="V8463">
        <v>-34950</v>
      </c>
      <c r="W8463">
        <v>-34950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f>Table1[[#This Row],[RPMO Balance]]-Table1[[#This Row],[RSP Balance]]</f>
        <v>0</v>
      </c>
      <c r="AG8463">
        <f>Table1[[#This Row],[RSP Total Charges]]+Table1[[#This Row],[TotalPaymentUnallocatedAmount]]+Table1[[#This Row],[TotalCreditUnallocatedAmount]]</f>
        <v>0</v>
      </c>
    </row>
    <row r="8464" spans="1:33" hidden="1" x14ac:dyDescent="0.25">
      <c r="A8464" t="s">
        <v>17091</v>
      </c>
      <c r="B8464">
        <v>39290</v>
      </c>
      <c r="C8464" t="s">
        <v>20204</v>
      </c>
      <c r="D8464">
        <v>34944</v>
      </c>
      <c r="E8464">
        <v>1349</v>
      </c>
      <c r="F8464" t="s">
        <v>7947</v>
      </c>
      <c r="G8464" t="s">
        <v>18260</v>
      </c>
      <c r="H8464" t="s">
        <v>20205</v>
      </c>
      <c r="I8464" s="1">
        <v>44848.586145833331</v>
      </c>
      <c r="J8464" s="1">
        <v>44862.586145833331</v>
      </c>
      <c r="K8464" s="1">
        <v>44848.586145833331</v>
      </c>
      <c r="L8464" s="1">
        <v>44862.586145833331</v>
      </c>
      <c r="M8464" t="s">
        <v>984</v>
      </c>
      <c r="N8464" t="s">
        <v>985</v>
      </c>
      <c r="O8464">
        <v>24385.040000000001</v>
      </c>
      <c r="P8464">
        <v>0</v>
      </c>
      <c r="Q8464">
        <v>-3549.96</v>
      </c>
      <c r="R8464">
        <v>27935</v>
      </c>
      <c r="S8464">
        <v>0</v>
      </c>
      <c r="T8464">
        <v>-24385.040000000001</v>
      </c>
      <c r="U8464">
        <v>0</v>
      </c>
      <c r="V8464">
        <v>0</v>
      </c>
      <c r="W8464">
        <v>0</v>
      </c>
      <c r="X8464">
        <v>0</v>
      </c>
      <c r="Y8464" s="2">
        <v>-24385.040000000001</v>
      </c>
      <c r="Z8464" s="2">
        <v>-3549.96</v>
      </c>
      <c r="AA8464">
        <v>0</v>
      </c>
      <c r="AB8464" s="2">
        <v>27935</v>
      </c>
      <c r="AC8464">
        <v>-24385.040000000001</v>
      </c>
      <c r="AD8464">
        <v>-3549.96</v>
      </c>
      <c r="AE8464">
        <v>0</v>
      </c>
      <c r="AF8464">
        <f>Table1[[#This Row],[RPMO Balance]]-Table1[[#This Row],[RSP Balance]]</f>
        <v>0</v>
      </c>
      <c r="AG8464">
        <f>Table1[[#This Row],[RSP Total Charges]]+Table1[[#This Row],[TotalPaymentUnallocatedAmount]]+Table1[[#This Row],[TotalCreditUnallocatedAmount]]</f>
        <v>0</v>
      </c>
    </row>
    <row r="8465" spans="1:33" hidden="1" x14ac:dyDescent="0.25">
      <c r="A8465" t="s">
        <v>17091</v>
      </c>
      <c r="B8465">
        <v>39391</v>
      </c>
      <c r="C8465" t="s">
        <v>20206</v>
      </c>
      <c r="D8465">
        <v>35047</v>
      </c>
      <c r="E8465">
        <v>10668</v>
      </c>
      <c r="F8465" t="s">
        <v>1427</v>
      </c>
      <c r="G8465" t="s">
        <v>20207</v>
      </c>
      <c r="H8465" t="s">
        <v>18885</v>
      </c>
      <c r="I8465" s="1">
        <v>44866</v>
      </c>
      <c r="J8465" s="1">
        <v>45046</v>
      </c>
      <c r="K8465" s="1">
        <v>44866</v>
      </c>
      <c r="L8465" s="1">
        <v>45046</v>
      </c>
      <c r="M8465" t="s">
        <v>36</v>
      </c>
      <c r="N8465" t="s">
        <v>37</v>
      </c>
      <c r="O8465">
        <v>45125</v>
      </c>
      <c r="P8465">
        <v>0</v>
      </c>
      <c r="Q8465">
        <v>0</v>
      </c>
      <c r="R8465">
        <v>45125</v>
      </c>
      <c r="S8465">
        <v>45125</v>
      </c>
      <c r="T8465">
        <v>-45125</v>
      </c>
      <c r="U8465">
        <v>0</v>
      </c>
      <c r="V8465">
        <v>-45125</v>
      </c>
      <c r="W8465">
        <v>-45125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f>Table1[[#This Row],[RPMO Balance]]-Table1[[#This Row],[RSP Balance]]</f>
        <v>0</v>
      </c>
      <c r="AG8465">
        <f>Table1[[#This Row],[RSP Total Charges]]+Table1[[#This Row],[TotalPaymentUnallocatedAmount]]+Table1[[#This Row],[TotalCreditUnallocatedAmount]]</f>
        <v>0</v>
      </c>
    </row>
    <row r="8466" spans="1:33" hidden="1" x14ac:dyDescent="0.25">
      <c r="A8466" t="s">
        <v>17091</v>
      </c>
      <c r="B8466">
        <v>39391</v>
      </c>
      <c r="C8466" t="s">
        <v>20208</v>
      </c>
      <c r="D8466">
        <v>35050</v>
      </c>
      <c r="E8466">
        <v>10669</v>
      </c>
      <c r="F8466" t="s">
        <v>843</v>
      </c>
      <c r="G8466" t="s">
        <v>20209</v>
      </c>
      <c r="H8466" t="s">
        <v>18885</v>
      </c>
      <c r="I8466" s="1">
        <v>44866</v>
      </c>
      <c r="J8466" s="1">
        <v>45260</v>
      </c>
      <c r="K8466" s="1">
        <v>45013</v>
      </c>
      <c r="L8466" s="1">
        <v>45260</v>
      </c>
      <c r="M8466" t="s">
        <v>169</v>
      </c>
      <c r="N8466" t="s">
        <v>37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f>Table1[[#This Row],[RPMO Balance]]-Table1[[#This Row],[RSP Balance]]</f>
        <v>0</v>
      </c>
      <c r="AG8466">
        <f>Table1[[#This Row],[RSP Total Charges]]+Table1[[#This Row],[TotalPaymentUnallocatedAmount]]+Table1[[#This Row],[TotalCreditUnallocatedAmount]]</f>
        <v>0</v>
      </c>
    </row>
    <row r="8467" spans="1:33" hidden="1" x14ac:dyDescent="0.25">
      <c r="A8467" t="s">
        <v>17091</v>
      </c>
      <c r="B8467">
        <v>39554</v>
      </c>
      <c r="C8467" t="s">
        <v>20210</v>
      </c>
      <c r="D8467">
        <v>35224</v>
      </c>
      <c r="E8467">
        <v>1682</v>
      </c>
      <c r="F8467" t="s">
        <v>19196</v>
      </c>
      <c r="G8467" t="s">
        <v>19197</v>
      </c>
      <c r="H8467" t="s">
        <v>20211</v>
      </c>
      <c r="I8467" s="1">
        <v>44851.596041666664</v>
      </c>
      <c r="J8467" s="1">
        <v>44991</v>
      </c>
      <c r="K8467" s="1">
        <v>44851.596041666664</v>
      </c>
      <c r="L8467" s="1">
        <v>44991</v>
      </c>
      <c r="M8467" t="s">
        <v>984</v>
      </c>
      <c r="N8467" t="s">
        <v>985</v>
      </c>
      <c r="O8467">
        <v>21335</v>
      </c>
      <c r="P8467">
        <v>0</v>
      </c>
      <c r="Q8467">
        <v>0</v>
      </c>
      <c r="R8467">
        <v>21335</v>
      </c>
      <c r="S8467">
        <v>0</v>
      </c>
      <c r="T8467">
        <v>-21335</v>
      </c>
      <c r="U8467">
        <v>0</v>
      </c>
      <c r="V8467">
        <v>0</v>
      </c>
      <c r="W8467">
        <v>0</v>
      </c>
      <c r="X8467">
        <v>0</v>
      </c>
      <c r="Y8467" s="2">
        <v>-21335</v>
      </c>
      <c r="Z8467" s="2">
        <v>0</v>
      </c>
      <c r="AA8467">
        <v>0</v>
      </c>
      <c r="AB8467" s="2">
        <v>21335</v>
      </c>
      <c r="AC8467">
        <v>-21335</v>
      </c>
      <c r="AD8467">
        <v>0</v>
      </c>
      <c r="AE8467">
        <v>0</v>
      </c>
      <c r="AF8467">
        <f>Table1[[#This Row],[RPMO Balance]]-Table1[[#This Row],[RSP Balance]]</f>
        <v>0</v>
      </c>
      <c r="AG8467">
        <f>Table1[[#This Row],[RSP Total Charges]]+Table1[[#This Row],[TotalPaymentUnallocatedAmount]]+Table1[[#This Row],[TotalCreditUnallocatedAmount]]</f>
        <v>0</v>
      </c>
    </row>
    <row r="8468" spans="1:33" hidden="1" x14ac:dyDescent="0.25">
      <c r="A8468" t="s">
        <v>17091</v>
      </c>
      <c r="B8468">
        <v>39624</v>
      </c>
      <c r="C8468" t="s">
        <v>20212</v>
      </c>
      <c r="D8468">
        <v>35296</v>
      </c>
      <c r="E8468">
        <v>1661</v>
      </c>
      <c r="F8468" t="s">
        <v>3011</v>
      </c>
      <c r="G8468" t="s">
        <v>19128</v>
      </c>
      <c r="H8468" t="s">
        <v>20213</v>
      </c>
      <c r="I8468" s="1">
        <v>44852.437037037038</v>
      </c>
      <c r="J8468" s="1">
        <v>44866.437037037038</v>
      </c>
      <c r="K8468" s="1">
        <v>44852.437037037038</v>
      </c>
      <c r="L8468" s="1">
        <v>44866.437037037038</v>
      </c>
      <c r="M8468" t="s">
        <v>984</v>
      </c>
      <c r="N8468" t="s">
        <v>985</v>
      </c>
      <c r="O8468">
        <v>22295</v>
      </c>
      <c r="P8468">
        <v>0</v>
      </c>
      <c r="Q8468">
        <v>-130</v>
      </c>
      <c r="R8468">
        <v>22425</v>
      </c>
      <c r="S8468">
        <v>0</v>
      </c>
      <c r="T8468">
        <v>-22295</v>
      </c>
      <c r="U8468">
        <v>0</v>
      </c>
      <c r="V8468">
        <v>0</v>
      </c>
      <c r="W8468">
        <v>0</v>
      </c>
      <c r="X8468">
        <v>0</v>
      </c>
      <c r="Y8468" s="2">
        <v>-22295</v>
      </c>
      <c r="Z8468" s="2">
        <v>-130</v>
      </c>
      <c r="AA8468">
        <v>0</v>
      </c>
      <c r="AB8468" s="2">
        <v>22425</v>
      </c>
      <c r="AC8468">
        <v>-22295</v>
      </c>
      <c r="AD8468">
        <v>-130</v>
      </c>
      <c r="AE8468">
        <v>0</v>
      </c>
      <c r="AF8468">
        <f>Table1[[#This Row],[RPMO Balance]]-Table1[[#This Row],[RSP Balance]]</f>
        <v>0</v>
      </c>
      <c r="AG8468">
        <f>Table1[[#This Row],[RSP Total Charges]]+Table1[[#This Row],[TotalPaymentUnallocatedAmount]]+Table1[[#This Row],[TotalCreditUnallocatedAmount]]</f>
        <v>0</v>
      </c>
    </row>
    <row r="8469" spans="1:33" hidden="1" x14ac:dyDescent="0.25">
      <c r="A8469" t="s">
        <v>17091</v>
      </c>
      <c r="B8469">
        <v>39683</v>
      </c>
      <c r="C8469" t="s">
        <v>20214</v>
      </c>
      <c r="D8469">
        <v>35329</v>
      </c>
      <c r="E8469">
        <v>1338</v>
      </c>
      <c r="F8469" t="s">
        <v>11880</v>
      </c>
      <c r="G8469" t="s">
        <v>18225</v>
      </c>
      <c r="H8469" t="s">
        <v>20215</v>
      </c>
      <c r="I8469" s="1">
        <v>44852.604791666665</v>
      </c>
      <c r="J8469" s="1">
        <v>44866.604791666665</v>
      </c>
      <c r="K8469" s="1">
        <v>44852.604791666665</v>
      </c>
      <c r="L8469" s="1">
        <v>44866.604791666665</v>
      </c>
      <c r="M8469" t="s">
        <v>984</v>
      </c>
      <c r="N8469" t="s">
        <v>985</v>
      </c>
      <c r="O8469">
        <v>21987.66</v>
      </c>
      <c r="P8469">
        <v>0</v>
      </c>
      <c r="Q8469">
        <v>-2227.34</v>
      </c>
      <c r="R8469">
        <v>24215</v>
      </c>
      <c r="S8469">
        <v>0</v>
      </c>
      <c r="T8469">
        <v>-21987.66</v>
      </c>
      <c r="U8469">
        <v>0</v>
      </c>
      <c r="V8469">
        <v>0</v>
      </c>
      <c r="W8469">
        <v>0</v>
      </c>
      <c r="X8469">
        <v>0</v>
      </c>
      <c r="Y8469" s="2">
        <v>-21987.66</v>
      </c>
      <c r="Z8469" s="2">
        <v>-2227.34</v>
      </c>
      <c r="AA8469">
        <v>0</v>
      </c>
      <c r="AB8469" s="2">
        <v>24215</v>
      </c>
      <c r="AC8469">
        <v>-21987.66</v>
      </c>
      <c r="AD8469">
        <v>-2227.34</v>
      </c>
      <c r="AE8469">
        <v>0</v>
      </c>
      <c r="AF8469">
        <f>Table1[[#This Row],[RPMO Balance]]-Table1[[#This Row],[RSP Balance]]</f>
        <v>0</v>
      </c>
      <c r="AG8469">
        <f>Table1[[#This Row],[RSP Total Charges]]+Table1[[#This Row],[TotalPaymentUnallocatedAmount]]+Table1[[#This Row],[TotalCreditUnallocatedAmount]]</f>
        <v>0</v>
      </c>
    </row>
    <row r="8470" spans="1:33" hidden="1" x14ac:dyDescent="0.25">
      <c r="A8470" t="s">
        <v>17091</v>
      </c>
      <c r="B8470">
        <v>39692</v>
      </c>
      <c r="C8470" t="s">
        <v>20216</v>
      </c>
      <c r="D8470">
        <v>35338</v>
      </c>
      <c r="E8470">
        <v>1648</v>
      </c>
      <c r="F8470" t="s">
        <v>4443</v>
      </c>
      <c r="G8470" t="s">
        <v>19093</v>
      </c>
      <c r="H8470" t="s">
        <v>20217</v>
      </c>
      <c r="I8470" s="1">
        <v>44852.667210648149</v>
      </c>
      <c r="J8470" s="1">
        <v>44866.667210648149</v>
      </c>
      <c r="K8470" s="1">
        <v>44852.667210648149</v>
      </c>
      <c r="L8470" s="1">
        <v>44866.667210648149</v>
      </c>
      <c r="M8470" t="s">
        <v>984</v>
      </c>
      <c r="N8470" t="s">
        <v>985</v>
      </c>
      <c r="O8470">
        <v>27635</v>
      </c>
      <c r="P8470">
        <v>0</v>
      </c>
      <c r="Q8470">
        <v>0</v>
      </c>
      <c r="R8470">
        <v>27635</v>
      </c>
      <c r="S8470">
        <v>27635</v>
      </c>
      <c r="T8470">
        <v>-27635</v>
      </c>
      <c r="U8470">
        <v>0</v>
      </c>
      <c r="V8470">
        <v>-27635</v>
      </c>
      <c r="W8470">
        <v>-27635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f>Table1[[#This Row],[RPMO Balance]]-Table1[[#This Row],[RSP Balance]]</f>
        <v>0</v>
      </c>
      <c r="AG8470">
        <f>Table1[[#This Row],[RSP Total Charges]]+Table1[[#This Row],[TotalPaymentUnallocatedAmount]]+Table1[[#This Row],[TotalCreditUnallocatedAmount]]</f>
        <v>0</v>
      </c>
    </row>
    <row r="8471" spans="1:33" hidden="1" x14ac:dyDescent="0.25">
      <c r="A8471" t="s">
        <v>17091</v>
      </c>
      <c r="B8471">
        <v>39697</v>
      </c>
      <c r="C8471" t="s">
        <v>20218</v>
      </c>
      <c r="D8471">
        <v>35343</v>
      </c>
      <c r="E8471">
        <v>9859</v>
      </c>
      <c r="F8471" t="s">
        <v>20219</v>
      </c>
      <c r="G8471" t="s">
        <v>20220</v>
      </c>
      <c r="H8471" t="s">
        <v>18450</v>
      </c>
      <c r="I8471" s="1">
        <v>44896</v>
      </c>
      <c r="J8471" s="1">
        <v>45657</v>
      </c>
      <c r="K8471" s="1">
        <v>44896</v>
      </c>
      <c r="L8471" s="1">
        <v>45657</v>
      </c>
      <c r="M8471" t="s">
        <v>36</v>
      </c>
      <c r="N8471" t="s">
        <v>37</v>
      </c>
      <c r="O8471">
        <v>28770</v>
      </c>
      <c r="P8471">
        <v>0</v>
      </c>
      <c r="Q8471">
        <v>0</v>
      </c>
      <c r="R8471">
        <v>28770</v>
      </c>
      <c r="S8471">
        <v>28770</v>
      </c>
      <c r="T8471">
        <v>-28770</v>
      </c>
      <c r="U8471">
        <v>0</v>
      </c>
      <c r="V8471">
        <v>-28770</v>
      </c>
      <c r="W8471">
        <v>-28770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f>Table1[[#This Row],[RPMO Balance]]-Table1[[#This Row],[RSP Balance]]</f>
        <v>0</v>
      </c>
      <c r="AG8471">
        <f>Table1[[#This Row],[RSP Total Charges]]+Table1[[#This Row],[TotalPaymentUnallocatedAmount]]+Table1[[#This Row],[TotalCreditUnallocatedAmount]]</f>
        <v>0</v>
      </c>
    </row>
    <row r="8472" spans="1:33" hidden="1" x14ac:dyDescent="0.25">
      <c r="A8472" t="s">
        <v>17091</v>
      </c>
      <c r="B8472">
        <v>39747</v>
      </c>
      <c r="C8472" t="s">
        <v>20221</v>
      </c>
      <c r="D8472">
        <v>35393</v>
      </c>
      <c r="E8472">
        <v>1495</v>
      </c>
      <c r="F8472" t="s">
        <v>18685</v>
      </c>
      <c r="G8472" t="s">
        <v>18686</v>
      </c>
      <c r="H8472" t="s">
        <v>20222</v>
      </c>
      <c r="I8472" s="1">
        <v>44853.415694444448</v>
      </c>
      <c r="J8472" s="1">
        <v>44867.415694444448</v>
      </c>
      <c r="K8472" s="1">
        <v>44853.415694444448</v>
      </c>
      <c r="L8472" s="1">
        <v>44867.415694444448</v>
      </c>
      <c r="M8472" t="s">
        <v>984</v>
      </c>
      <c r="N8472" t="s">
        <v>985</v>
      </c>
      <c r="O8472">
        <v>30931.21</v>
      </c>
      <c r="P8472">
        <v>0</v>
      </c>
      <c r="Q8472">
        <v>-1603.79</v>
      </c>
      <c r="R8472">
        <v>32535</v>
      </c>
      <c r="S8472">
        <v>0</v>
      </c>
      <c r="T8472">
        <v>-30931.21</v>
      </c>
      <c r="U8472">
        <v>0</v>
      </c>
      <c r="V8472">
        <v>0</v>
      </c>
      <c r="W8472">
        <v>0</v>
      </c>
      <c r="X8472">
        <v>0</v>
      </c>
      <c r="Y8472" s="2">
        <v>-30931.21</v>
      </c>
      <c r="Z8472" s="2">
        <v>-1603.79</v>
      </c>
      <c r="AA8472">
        <v>0</v>
      </c>
      <c r="AB8472" s="2">
        <v>32535</v>
      </c>
      <c r="AC8472">
        <v>-30931.21</v>
      </c>
      <c r="AD8472">
        <v>-1603.79</v>
      </c>
      <c r="AE8472">
        <v>0</v>
      </c>
      <c r="AF8472">
        <f>Table1[[#This Row],[RPMO Balance]]-Table1[[#This Row],[RSP Balance]]</f>
        <v>0</v>
      </c>
      <c r="AG8472">
        <f>Table1[[#This Row],[RSP Total Charges]]+Table1[[#This Row],[TotalPaymentUnallocatedAmount]]+Table1[[#This Row],[TotalCreditUnallocatedAmount]]</f>
        <v>0</v>
      </c>
    </row>
    <row r="8473" spans="1:33" hidden="1" x14ac:dyDescent="0.25">
      <c r="A8473" t="s">
        <v>17091</v>
      </c>
      <c r="B8473">
        <v>39780</v>
      </c>
      <c r="C8473" t="s">
        <v>20223</v>
      </c>
      <c r="D8473">
        <v>35430</v>
      </c>
      <c r="E8473">
        <v>10609</v>
      </c>
      <c r="F8473" t="s">
        <v>7294</v>
      </c>
      <c r="G8473" t="s">
        <v>20224</v>
      </c>
      <c r="H8473" t="s">
        <v>17485</v>
      </c>
      <c r="I8473" s="1">
        <v>44866</v>
      </c>
      <c r="J8473" s="1">
        <v>45657</v>
      </c>
      <c r="K8473" s="1">
        <v>44866</v>
      </c>
      <c r="L8473" s="1">
        <v>45657</v>
      </c>
      <c r="M8473" t="s">
        <v>36</v>
      </c>
      <c r="N8473" t="s">
        <v>37</v>
      </c>
      <c r="O8473">
        <v>45125</v>
      </c>
      <c r="P8473">
        <v>0</v>
      </c>
      <c r="Q8473">
        <v>0</v>
      </c>
      <c r="R8473">
        <v>45125</v>
      </c>
      <c r="S8473">
        <v>45125</v>
      </c>
      <c r="T8473">
        <v>-45125</v>
      </c>
      <c r="U8473">
        <v>0</v>
      </c>
      <c r="V8473">
        <v>-45125</v>
      </c>
      <c r="W8473">
        <v>-45125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f>Table1[[#This Row],[RPMO Balance]]-Table1[[#This Row],[RSP Balance]]</f>
        <v>0</v>
      </c>
      <c r="AG8473">
        <f>Table1[[#This Row],[RSP Total Charges]]+Table1[[#This Row],[TotalPaymentUnallocatedAmount]]+Table1[[#This Row],[TotalCreditUnallocatedAmount]]</f>
        <v>0</v>
      </c>
    </row>
    <row r="8474" spans="1:33" hidden="1" x14ac:dyDescent="0.25">
      <c r="A8474" t="s">
        <v>17091</v>
      </c>
      <c r="B8474">
        <v>39780</v>
      </c>
      <c r="C8474" t="s">
        <v>20225</v>
      </c>
      <c r="D8474">
        <v>35522</v>
      </c>
      <c r="E8474">
        <v>10648</v>
      </c>
      <c r="F8474" t="s">
        <v>20226</v>
      </c>
      <c r="G8474" t="s">
        <v>20227</v>
      </c>
      <c r="H8474" t="s">
        <v>17485</v>
      </c>
      <c r="I8474" s="1">
        <v>44866</v>
      </c>
      <c r="J8474" s="1">
        <v>45260</v>
      </c>
      <c r="K8474" s="1">
        <v>45013</v>
      </c>
      <c r="L8474" s="1">
        <v>45260</v>
      </c>
      <c r="M8474" t="s">
        <v>169</v>
      </c>
      <c r="N8474" t="s">
        <v>37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f>Table1[[#This Row],[RPMO Balance]]-Table1[[#This Row],[RSP Balance]]</f>
        <v>0</v>
      </c>
      <c r="AG8474">
        <f>Table1[[#This Row],[RSP Total Charges]]+Table1[[#This Row],[TotalPaymentUnallocatedAmount]]+Table1[[#This Row],[TotalCreditUnallocatedAmount]]</f>
        <v>0</v>
      </c>
    </row>
    <row r="8475" spans="1:33" hidden="1" x14ac:dyDescent="0.25">
      <c r="A8475" t="s">
        <v>17091</v>
      </c>
      <c r="B8475">
        <v>39900</v>
      </c>
      <c r="C8475" t="s">
        <v>20228</v>
      </c>
      <c r="D8475">
        <v>35548</v>
      </c>
      <c r="E8475">
        <v>1657</v>
      </c>
      <c r="F8475" t="s">
        <v>19114</v>
      </c>
      <c r="G8475" t="s">
        <v>19115</v>
      </c>
      <c r="H8475" t="s">
        <v>20229</v>
      </c>
      <c r="I8475" s="1">
        <v>44854.471631944441</v>
      </c>
      <c r="J8475" s="1">
        <v>44868.471631944441</v>
      </c>
      <c r="K8475" s="1">
        <v>44854.471631944441</v>
      </c>
      <c r="L8475" s="1">
        <v>44868.471631944441</v>
      </c>
      <c r="M8475" t="s">
        <v>984</v>
      </c>
      <c r="N8475" t="s">
        <v>985</v>
      </c>
      <c r="O8475">
        <v>32535</v>
      </c>
      <c r="P8475">
        <v>0</v>
      </c>
      <c r="Q8475">
        <v>0</v>
      </c>
      <c r="R8475">
        <v>32535</v>
      </c>
      <c r="S8475">
        <v>32135</v>
      </c>
      <c r="T8475">
        <v>-32535</v>
      </c>
      <c r="U8475">
        <v>0</v>
      </c>
      <c r="V8475">
        <v>-32135</v>
      </c>
      <c r="W8475">
        <v>-32135</v>
      </c>
      <c r="X8475">
        <v>0</v>
      </c>
      <c r="Y8475" s="2">
        <v>-400</v>
      </c>
      <c r="Z8475" s="2">
        <v>0</v>
      </c>
      <c r="AA8475">
        <v>0</v>
      </c>
      <c r="AB8475" s="2">
        <v>400</v>
      </c>
      <c r="AC8475">
        <v>-400</v>
      </c>
      <c r="AD8475">
        <v>0</v>
      </c>
      <c r="AE8475">
        <v>0</v>
      </c>
      <c r="AF8475">
        <f>Table1[[#This Row],[RPMO Balance]]-Table1[[#This Row],[RSP Balance]]</f>
        <v>0</v>
      </c>
      <c r="AG8475">
        <f>Table1[[#This Row],[RSP Total Charges]]+Table1[[#This Row],[TotalPaymentUnallocatedAmount]]+Table1[[#This Row],[TotalCreditUnallocatedAmount]]</f>
        <v>0</v>
      </c>
    </row>
    <row r="8476" spans="1:33" hidden="1" x14ac:dyDescent="0.25">
      <c r="A8476" t="s">
        <v>17091</v>
      </c>
      <c r="B8476">
        <v>39902</v>
      </c>
      <c r="C8476" t="s">
        <v>20230</v>
      </c>
      <c r="D8476">
        <v>35550</v>
      </c>
      <c r="E8476">
        <v>1156</v>
      </c>
      <c r="F8476" t="s">
        <v>5149</v>
      </c>
      <c r="G8476" t="s">
        <v>17296</v>
      </c>
      <c r="H8476" t="s">
        <v>20231</v>
      </c>
      <c r="I8476" s="1">
        <v>44854.479583333334</v>
      </c>
      <c r="J8476" s="1">
        <v>44868.479583333334</v>
      </c>
      <c r="K8476" s="1">
        <v>44854.479583333334</v>
      </c>
      <c r="L8476" s="1">
        <v>44868.479583333334</v>
      </c>
      <c r="M8476" t="s">
        <v>984</v>
      </c>
      <c r="N8476" t="s">
        <v>985</v>
      </c>
      <c r="O8476">
        <v>22425</v>
      </c>
      <c r="P8476">
        <v>0</v>
      </c>
      <c r="Q8476">
        <v>0</v>
      </c>
      <c r="R8476">
        <v>22425</v>
      </c>
      <c r="S8476">
        <v>14190</v>
      </c>
      <c r="T8476">
        <v>-22425</v>
      </c>
      <c r="U8476">
        <v>0</v>
      </c>
      <c r="V8476">
        <v>-14190</v>
      </c>
      <c r="W8476">
        <v>-14190</v>
      </c>
      <c r="X8476">
        <v>0</v>
      </c>
      <c r="Y8476" s="2">
        <v>-8235</v>
      </c>
      <c r="Z8476" s="2">
        <v>0</v>
      </c>
      <c r="AA8476">
        <v>0</v>
      </c>
      <c r="AB8476" s="2">
        <v>8235</v>
      </c>
      <c r="AC8476">
        <v>-8235</v>
      </c>
      <c r="AD8476">
        <v>0</v>
      </c>
      <c r="AE8476">
        <v>0</v>
      </c>
      <c r="AF8476">
        <f>Table1[[#This Row],[RPMO Balance]]-Table1[[#This Row],[RSP Balance]]</f>
        <v>0</v>
      </c>
      <c r="AG8476">
        <f>Table1[[#This Row],[RSP Total Charges]]+Table1[[#This Row],[TotalPaymentUnallocatedAmount]]+Table1[[#This Row],[TotalCreditUnallocatedAmount]]</f>
        <v>0</v>
      </c>
    </row>
    <row r="8477" spans="1:33" hidden="1" x14ac:dyDescent="0.25">
      <c r="A8477" t="s">
        <v>17091</v>
      </c>
      <c r="B8477">
        <v>39936</v>
      </c>
      <c r="C8477" t="s">
        <v>20232</v>
      </c>
      <c r="D8477">
        <v>35584</v>
      </c>
      <c r="E8477">
        <v>10572</v>
      </c>
      <c r="F8477" t="s">
        <v>3538</v>
      </c>
      <c r="G8477" t="s">
        <v>20233</v>
      </c>
      <c r="H8477" t="s">
        <v>17978</v>
      </c>
      <c r="I8477" s="1">
        <v>44896</v>
      </c>
      <c r="J8477" s="1">
        <v>45291</v>
      </c>
      <c r="K8477" s="1">
        <v>44896</v>
      </c>
      <c r="L8477" s="1">
        <v>45291</v>
      </c>
      <c r="M8477" t="s">
        <v>36</v>
      </c>
      <c r="N8477" t="s">
        <v>37</v>
      </c>
      <c r="O8477">
        <v>34950</v>
      </c>
      <c r="P8477">
        <v>0</v>
      </c>
      <c r="Q8477">
        <v>0</v>
      </c>
      <c r="R8477">
        <v>34950</v>
      </c>
      <c r="S8477">
        <v>34950</v>
      </c>
      <c r="T8477">
        <v>-34950</v>
      </c>
      <c r="U8477">
        <v>0</v>
      </c>
      <c r="V8477">
        <v>-34950</v>
      </c>
      <c r="W8477">
        <v>-34950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f>Table1[[#This Row],[RPMO Balance]]-Table1[[#This Row],[RSP Balance]]</f>
        <v>0</v>
      </c>
      <c r="AG8477">
        <f>Table1[[#This Row],[RSP Total Charges]]+Table1[[#This Row],[TotalPaymentUnallocatedAmount]]+Table1[[#This Row],[TotalCreditUnallocatedAmount]]</f>
        <v>0</v>
      </c>
    </row>
    <row r="8478" spans="1:33" hidden="1" x14ac:dyDescent="0.25">
      <c r="A8478" t="s">
        <v>17091</v>
      </c>
      <c r="B8478">
        <v>39978</v>
      </c>
      <c r="C8478" t="s">
        <v>20234</v>
      </c>
      <c r="D8478">
        <v>35627</v>
      </c>
      <c r="E8478">
        <v>10703</v>
      </c>
      <c r="F8478" t="s">
        <v>7345</v>
      </c>
      <c r="G8478" t="s">
        <v>20235</v>
      </c>
      <c r="H8478" t="s">
        <v>17541</v>
      </c>
      <c r="I8478" s="1">
        <v>44866</v>
      </c>
      <c r="J8478" s="1">
        <v>45260</v>
      </c>
      <c r="K8478" s="1">
        <v>44866</v>
      </c>
      <c r="L8478" s="1">
        <v>45260</v>
      </c>
      <c r="M8478" t="s">
        <v>36</v>
      </c>
      <c r="N8478" t="s">
        <v>37</v>
      </c>
      <c r="O8478">
        <v>43345</v>
      </c>
      <c r="P8478">
        <v>0</v>
      </c>
      <c r="Q8478">
        <v>0</v>
      </c>
      <c r="R8478">
        <v>43345</v>
      </c>
      <c r="S8478">
        <v>43345</v>
      </c>
      <c r="T8478">
        <v>-43345</v>
      </c>
      <c r="U8478">
        <v>0</v>
      </c>
      <c r="V8478">
        <v>-43345</v>
      </c>
      <c r="W8478">
        <v>-43345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f>Table1[[#This Row],[RPMO Balance]]-Table1[[#This Row],[RSP Balance]]</f>
        <v>0</v>
      </c>
      <c r="AG8478">
        <f>Table1[[#This Row],[RSP Total Charges]]+Table1[[#This Row],[TotalPaymentUnallocatedAmount]]+Table1[[#This Row],[TotalCreditUnallocatedAmount]]</f>
        <v>0</v>
      </c>
    </row>
    <row r="8479" spans="1:33" hidden="1" x14ac:dyDescent="0.25">
      <c r="A8479" t="s">
        <v>17091</v>
      </c>
      <c r="B8479">
        <v>40001</v>
      </c>
      <c r="C8479" t="s">
        <v>20236</v>
      </c>
      <c r="D8479">
        <v>35650</v>
      </c>
      <c r="E8479">
        <v>10802</v>
      </c>
      <c r="F8479" t="s">
        <v>20237</v>
      </c>
      <c r="G8479" t="s">
        <v>20238</v>
      </c>
      <c r="H8479" t="s">
        <v>17147</v>
      </c>
      <c r="I8479" s="1">
        <v>44896</v>
      </c>
      <c r="J8479" s="1">
        <v>45016</v>
      </c>
      <c r="K8479" s="1">
        <v>44896</v>
      </c>
      <c r="L8479" s="1">
        <v>45016</v>
      </c>
      <c r="M8479" t="s">
        <v>36</v>
      </c>
      <c r="N8479" t="s">
        <v>37</v>
      </c>
      <c r="O8479">
        <v>48340</v>
      </c>
      <c r="P8479">
        <v>0</v>
      </c>
      <c r="Q8479">
        <v>0</v>
      </c>
      <c r="R8479">
        <v>48340</v>
      </c>
      <c r="S8479">
        <v>48340</v>
      </c>
      <c r="T8479">
        <v>-48340</v>
      </c>
      <c r="U8479">
        <v>0</v>
      </c>
      <c r="V8479">
        <v>-48340</v>
      </c>
      <c r="W8479">
        <v>-48340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f>Table1[[#This Row],[RPMO Balance]]-Table1[[#This Row],[RSP Balance]]</f>
        <v>0</v>
      </c>
      <c r="AG8479">
        <f>Table1[[#This Row],[RSP Total Charges]]+Table1[[#This Row],[TotalPaymentUnallocatedAmount]]+Table1[[#This Row],[TotalCreditUnallocatedAmount]]</f>
        <v>0</v>
      </c>
    </row>
    <row r="8480" spans="1:33" hidden="1" x14ac:dyDescent="0.25">
      <c r="A8480" t="s">
        <v>17091</v>
      </c>
      <c r="B8480">
        <v>40001</v>
      </c>
      <c r="C8480" t="s">
        <v>20239</v>
      </c>
      <c r="D8480">
        <v>35652</v>
      </c>
      <c r="E8480">
        <v>10803</v>
      </c>
      <c r="F8480" t="s">
        <v>20240</v>
      </c>
      <c r="G8480" t="s">
        <v>20241</v>
      </c>
      <c r="H8480" t="s">
        <v>17147</v>
      </c>
      <c r="I8480" s="1">
        <v>44896</v>
      </c>
      <c r="J8480" s="1">
        <v>45291</v>
      </c>
      <c r="K8480" s="1">
        <v>44896</v>
      </c>
      <c r="L8480" s="1">
        <v>45291</v>
      </c>
      <c r="M8480" t="s">
        <v>36</v>
      </c>
      <c r="N8480" t="s">
        <v>37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f>Table1[[#This Row],[RPMO Balance]]-Table1[[#This Row],[RSP Balance]]</f>
        <v>0</v>
      </c>
      <c r="AG8480">
        <f>Table1[[#This Row],[RSP Total Charges]]+Table1[[#This Row],[TotalPaymentUnallocatedAmount]]+Table1[[#This Row],[TotalCreditUnallocatedAmount]]</f>
        <v>0</v>
      </c>
    </row>
    <row r="8481" spans="1:33" hidden="1" x14ac:dyDescent="0.25">
      <c r="A8481" t="s">
        <v>17091</v>
      </c>
      <c r="B8481">
        <v>40035</v>
      </c>
      <c r="C8481" t="s">
        <v>20242</v>
      </c>
      <c r="D8481">
        <v>35685</v>
      </c>
      <c r="E8481">
        <v>9224</v>
      </c>
      <c r="F8481" t="s">
        <v>352</v>
      </c>
      <c r="G8481" t="s">
        <v>18177</v>
      </c>
      <c r="H8481" t="s">
        <v>18656</v>
      </c>
      <c r="I8481" s="1">
        <v>44927</v>
      </c>
      <c r="J8481" s="1">
        <v>45322</v>
      </c>
      <c r="K8481" s="1">
        <v>44929</v>
      </c>
      <c r="L8481" s="1">
        <v>45322</v>
      </c>
      <c r="M8481" t="s">
        <v>36</v>
      </c>
      <c r="N8481" t="s">
        <v>37</v>
      </c>
      <c r="O8481">
        <v>28535</v>
      </c>
      <c r="P8481">
        <v>0</v>
      </c>
      <c r="Q8481">
        <v>0</v>
      </c>
      <c r="R8481">
        <v>28535</v>
      </c>
      <c r="S8481">
        <v>28535</v>
      </c>
      <c r="T8481">
        <v>-28535</v>
      </c>
      <c r="U8481">
        <v>0</v>
      </c>
      <c r="V8481">
        <v>-28535</v>
      </c>
      <c r="W8481">
        <v>-28535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f>Table1[[#This Row],[RPMO Balance]]-Table1[[#This Row],[RSP Balance]]</f>
        <v>0</v>
      </c>
      <c r="AG8481">
        <f>Table1[[#This Row],[RSP Total Charges]]+Table1[[#This Row],[TotalPaymentUnallocatedAmount]]+Table1[[#This Row],[TotalCreditUnallocatedAmount]]</f>
        <v>0</v>
      </c>
    </row>
    <row r="8482" spans="1:33" hidden="1" x14ac:dyDescent="0.25">
      <c r="A8482" t="s">
        <v>17091</v>
      </c>
      <c r="B8482">
        <v>40035</v>
      </c>
      <c r="C8482" t="s">
        <v>20243</v>
      </c>
      <c r="D8482">
        <v>35687</v>
      </c>
      <c r="E8482">
        <v>10807</v>
      </c>
      <c r="F8482" t="s">
        <v>20244</v>
      </c>
      <c r="G8482" t="s">
        <v>55</v>
      </c>
      <c r="H8482" t="s">
        <v>18656</v>
      </c>
      <c r="I8482" s="1">
        <v>44927</v>
      </c>
      <c r="J8482" s="1">
        <v>45322</v>
      </c>
      <c r="K8482" s="1">
        <v>44929</v>
      </c>
      <c r="L8482" s="1">
        <v>45322</v>
      </c>
      <c r="M8482" t="s">
        <v>36</v>
      </c>
      <c r="N8482" t="s">
        <v>37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f>Table1[[#This Row],[RPMO Balance]]-Table1[[#This Row],[RSP Balance]]</f>
        <v>0</v>
      </c>
      <c r="AG8482">
        <f>Table1[[#This Row],[RSP Total Charges]]+Table1[[#This Row],[TotalPaymentUnallocatedAmount]]+Table1[[#This Row],[TotalCreditUnallocatedAmount]]</f>
        <v>0</v>
      </c>
    </row>
    <row r="8483" spans="1:33" hidden="1" x14ac:dyDescent="0.25">
      <c r="A8483" t="s">
        <v>17091</v>
      </c>
      <c r="B8483">
        <v>40117</v>
      </c>
      <c r="C8483" t="s">
        <v>20245</v>
      </c>
      <c r="D8483">
        <v>35770</v>
      </c>
      <c r="E8483">
        <v>1148</v>
      </c>
      <c r="F8483" t="s">
        <v>17276</v>
      </c>
      <c r="G8483" t="s">
        <v>10009</v>
      </c>
      <c r="H8483" t="s">
        <v>20246</v>
      </c>
      <c r="I8483" s="1">
        <v>44856.261377314811</v>
      </c>
      <c r="J8483" s="1">
        <v>44870.261377314811</v>
      </c>
      <c r="K8483" s="1">
        <v>44856.261377314811</v>
      </c>
      <c r="L8483" s="1">
        <v>44870.261377314811</v>
      </c>
      <c r="M8483" t="s">
        <v>984</v>
      </c>
      <c r="N8483" t="s">
        <v>985</v>
      </c>
      <c r="O8483">
        <v>43135</v>
      </c>
      <c r="P8483">
        <v>0</v>
      </c>
      <c r="Q8483">
        <v>0</v>
      </c>
      <c r="R8483">
        <v>43135</v>
      </c>
      <c r="S8483">
        <v>43135</v>
      </c>
      <c r="T8483">
        <v>-43135</v>
      </c>
      <c r="U8483">
        <v>0</v>
      </c>
      <c r="V8483">
        <v>-43135</v>
      </c>
      <c r="W8483">
        <v>-43135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f>Table1[[#This Row],[RPMO Balance]]-Table1[[#This Row],[RSP Balance]]</f>
        <v>0</v>
      </c>
      <c r="AG8483">
        <f>Table1[[#This Row],[RSP Total Charges]]+Table1[[#This Row],[TotalPaymentUnallocatedAmount]]+Table1[[#This Row],[TotalCreditUnallocatedAmount]]</f>
        <v>0</v>
      </c>
    </row>
    <row r="8484" spans="1:33" hidden="1" x14ac:dyDescent="0.25">
      <c r="A8484" t="s">
        <v>17091</v>
      </c>
      <c r="B8484">
        <v>40118</v>
      </c>
      <c r="C8484" t="s">
        <v>20247</v>
      </c>
      <c r="D8484">
        <v>35771</v>
      </c>
      <c r="E8484">
        <v>1645</v>
      </c>
      <c r="F8484" t="s">
        <v>573</v>
      </c>
      <c r="G8484" t="s">
        <v>19082</v>
      </c>
      <c r="H8484" t="s">
        <v>20248</v>
      </c>
      <c r="I8484" s="1">
        <v>44856.267743055556</v>
      </c>
      <c r="J8484" s="1">
        <v>44870.267743055556</v>
      </c>
      <c r="K8484" s="1">
        <v>44856.267743055556</v>
      </c>
      <c r="L8484" s="1">
        <v>44870.267743055556</v>
      </c>
      <c r="M8484" t="s">
        <v>984</v>
      </c>
      <c r="N8484" t="s">
        <v>985</v>
      </c>
      <c r="O8484">
        <v>19935</v>
      </c>
      <c r="P8484">
        <v>0</v>
      </c>
      <c r="Q8484">
        <v>0</v>
      </c>
      <c r="R8484">
        <v>19935</v>
      </c>
      <c r="S8484">
        <v>19935</v>
      </c>
      <c r="T8484">
        <v>-19935</v>
      </c>
      <c r="U8484">
        <v>0</v>
      </c>
      <c r="V8484">
        <v>-19935</v>
      </c>
      <c r="W8484">
        <v>-19935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f>Table1[[#This Row],[RPMO Balance]]-Table1[[#This Row],[RSP Balance]]</f>
        <v>0</v>
      </c>
      <c r="AG8484">
        <f>Table1[[#This Row],[RSP Total Charges]]+Table1[[#This Row],[TotalPaymentUnallocatedAmount]]+Table1[[#This Row],[TotalCreditUnallocatedAmount]]</f>
        <v>0</v>
      </c>
    </row>
    <row r="8485" spans="1:33" hidden="1" x14ac:dyDescent="0.25">
      <c r="A8485" t="s">
        <v>17091</v>
      </c>
      <c r="B8485">
        <v>40274</v>
      </c>
      <c r="C8485" t="s">
        <v>20249</v>
      </c>
      <c r="D8485">
        <v>35936</v>
      </c>
      <c r="E8485">
        <v>1513</v>
      </c>
      <c r="F8485" t="s">
        <v>18733</v>
      </c>
      <c r="G8485" t="s">
        <v>18734</v>
      </c>
      <c r="H8485" t="s">
        <v>20250</v>
      </c>
      <c r="I8485" s="1">
        <v>44858.563113425924</v>
      </c>
      <c r="J8485" s="1">
        <v>44872.563113425924</v>
      </c>
      <c r="K8485" s="1">
        <v>44858.563113425924</v>
      </c>
      <c r="L8485" s="1">
        <v>44872.563113425924</v>
      </c>
      <c r="M8485" t="s">
        <v>984</v>
      </c>
      <c r="N8485" t="s">
        <v>985</v>
      </c>
      <c r="O8485">
        <v>30685.56</v>
      </c>
      <c r="P8485">
        <v>0</v>
      </c>
      <c r="Q8485">
        <v>-1399.44</v>
      </c>
      <c r="R8485">
        <v>32085</v>
      </c>
      <c r="S8485">
        <v>0</v>
      </c>
      <c r="T8485">
        <v>-30685.56</v>
      </c>
      <c r="U8485">
        <v>0</v>
      </c>
      <c r="V8485">
        <v>0</v>
      </c>
      <c r="W8485">
        <v>0</v>
      </c>
      <c r="X8485">
        <v>0</v>
      </c>
      <c r="Y8485" s="2">
        <v>-30685.56</v>
      </c>
      <c r="Z8485" s="2">
        <v>-1399.44</v>
      </c>
      <c r="AA8485">
        <v>0</v>
      </c>
      <c r="AB8485" s="2">
        <v>32085</v>
      </c>
      <c r="AC8485">
        <v>-30685.56</v>
      </c>
      <c r="AD8485">
        <v>-1399.44</v>
      </c>
      <c r="AE8485">
        <v>0</v>
      </c>
      <c r="AF8485">
        <f>Table1[[#This Row],[RPMO Balance]]-Table1[[#This Row],[RSP Balance]]</f>
        <v>0</v>
      </c>
      <c r="AG8485">
        <f>Table1[[#This Row],[RSP Total Charges]]+Table1[[#This Row],[TotalPaymentUnallocatedAmount]]+Table1[[#This Row],[TotalCreditUnallocatedAmount]]</f>
        <v>0</v>
      </c>
    </row>
    <row r="8486" spans="1:33" hidden="1" x14ac:dyDescent="0.25">
      <c r="A8486" t="s">
        <v>17091</v>
      </c>
      <c r="B8486">
        <v>40357</v>
      </c>
      <c r="C8486" t="s">
        <v>20251</v>
      </c>
      <c r="D8486">
        <v>36018</v>
      </c>
      <c r="E8486">
        <v>10758</v>
      </c>
      <c r="F8486" t="s">
        <v>4224</v>
      </c>
      <c r="G8486" t="s">
        <v>20252</v>
      </c>
      <c r="H8486" t="s">
        <v>19112</v>
      </c>
      <c r="I8486" s="1">
        <v>44927</v>
      </c>
      <c r="J8486" s="1">
        <v>45322</v>
      </c>
      <c r="K8486" s="1">
        <v>44931</v>
      </c>
      <c r="L8486" s="1">
        <v>45322</v>
      </c>
      <c r="M8486" t="s">
        <v>36</v>
      </c>
      <c r="N8486" t="s">
        <v>37</v>
      </c>
      <c r="O8486">
        <v>27485</v>
      </c>
      <c r="P8486">
        <v>0</v>
      </c>
      <c r="Q8486">
        <v>0</v>
      </c>
      <c r="R8486">
        <v>27485</v>
      </c>
      <c r="S8486">
        <v>27485</v>
      </c>
      <c r="T8486">
        <v>-27485</v>
      </c>
      <c r="U8486">
        <v>0</v>
      </c>
      <c r="V8486">
        <v>-27485</v>
      </c>
      <c r="W8486">
        <v>-27485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f>Table1[[#This Row],[RPMO Balance]]-Table1[[#This Row],[RSP Balance]]</f>
        <v>0</v>
      </c>
      <c r="AG8486">
        <f>Table1[[#This Row],[RSP Total Charges]]+Table1[[#This Row],[TotalPaymentUnallocatedAmount]]+Table1[[#This Row],[TotalCreditUnallocatedAmount]]</f>
        <v>0</v>
      </c>
    </row>
    <row r="8487" spans="1:33" hidden="1" x14ac:dyDescent="0.25">
      <c r="A8487" t="s">
        <v>17091</v>
      </c>
      <c r="B8487">
        <v>40364</v>
      </c>
      <c r="C8487" t="s">
        <v>20253</v>
      </c>
      <c r="D8487">
        <v>36025</v>
      </c>
      <c r="E8487">
        <v>10845</v>
      </c>
      <c r="F8487" t="s">
        <v>18365</v>
      </c>
      <c r="G8487" t="s">
        <v>20254</v>
      </c>
      <c r="H8487" t="s">
        <v>18226</v>
      </c>
      <c r="I8487" s="1">
        <v>44866</v>
      </c>
      <c r="J8487" s="1">
        <v>45046</v>
      </c>
      <c r="K8487" s="1">
        <v>44883</v>
      </c>
      <c r="L8487" s="1">
        <v>45046</v>
      </c>
      <c r="M8487" t="s">
        <v>36</v>
      </c>
      <c r="N8487" t="s">
        <v>37</v>
      </c>
      <c r="O8487">
        <v>35679</v>
      </c>
      <c r="P8487">
        <v>0</v>
      </c>
      <c r="Q8487">
        <v>0</v>
      </c>
      <c r="R8487">
        <v>35679</v>
      </c>
      <c r="S8487">
        <v>35679</v>
      </c>
      <c r="T8487">
        <v>-35679</v>
      </c>
      <c r="U8487">
        <v>0</v>
      </c>
      <c r="V8487">
        <v>-35679</v>
      </c>
      <c r="W8487">
        <v>-35679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f>Table1[[#This Row],[RPMO Balance]]-Table1[[#This Row],[RSP Balance]]</f>
        <v>0</v>
      </c>
      <c r="AG8487">
        <f>Table1[[#This Row],[RSP Total Charges]]+Table1[[#This Row],[TotalPaymentUnallocatedAmount]]+Table1[[#This Row],[TotalCreditUnallocatedAmount]]</f>
        <v>0</v>
      </c>
    </row>
    <row r="8488" spans="1:33" hidden="1" x14ac:dyDescent="0.25">
      <c r="A8488" t="s">
        <v>17091</v>
      </c>
      <c r="B8488">
        <v>40428</v>
      </c>
      <c r="C8488" t="s">
        <v>20255</v>
      </c>
      <c r="D8488">
        <v>36086</v>
      </c>
      <c r="E8488">
        <v>10880</v>
      </c>
      <c r="F8488" t="s">
        <v>17980</v>
      </c>
      <c r="G8488" t="s">
        <v>20256</v>
      </c>
      <c r="H8488" t="s">
        <v>17313</v>
      </c>
      <c r="I8488" s="1">
        <v>44927</v>
      </c>
      <c r="J8488" s="1">
        <v>45322</v>
      </c>
      <c r="K8488" s="1">
        <v>44929</v>
      </c>
      <c r="L8488" s="1">
        <v>45322</v>
      </c>
      <c r="M8488" t="s">
        <v>36</v>
      </c>
      <c r="N8488" t="s">
        <v>37</v>
      </c>
      <c r="O8488">
        <v>23885</v>
      </c>
      <c r="P8488">
        <v>0</v>
      </c>
      <c r="Q8488">
        <v>0</v>
      </c>
      <c r="R8488">
        <v>23885</v>
      </c>
      <c r="S8488">
        <v>23885</v>
      </c>
      <c r="T8488">
        <v>-23885</v>
      </c>
      <c r="U8488">
        <v>0</v>
      </c>
      <c r="V8488">
        <v>-23885</v>
      </c>
      <c r="W8488">
        <v>-23885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f>Table1[[#This Row],[RPMO Balance]]-Table1[[#This Row],[RSP Balance]]</f>
        <v>0</v>
      </c>
      <c r="AG8488">
        <f>Table1[[#This Row],[RSP Total Charges]]+Table1[[#This Row],[TotalPaymentUnallocatedAmount]]+Table1[[#This Row],[TotalCreditUnallocatedAmount]]</f>
        <v>0</v>
      </c>
    </row>
    <row r="8489" spans="1:33" hidden="1" x14ac:dyDescent="0.25">
      <c r="A8489" t="s">
        <v>17091</v>
      </c>
      <c r="B8489">
        <v>40475</v>
      </c>
      <c r="C8489" t="s">
        <v>20257</v>
      </c>
      <c r="D8489">
        <v>36133</v>
      </c>
      <c r="E8489">
        <v>10891</v>
      </c>
      <c r="F8489" t="s">
        <v>20258</v>
      </c>
      <c r="G8489" t="s">
        <v>20259</v>
      </c>
      <c r="H8489" t="s">
        <v>17441</v>
      </c>
      <c r="I8489" s="1">
        <v>44896</v>
      </c>
      <c r="J8489" s="1">
        <v>45291</v>
      </c>
      <c r="K8489" s="1">
        <v>44897</v>
      </c>
      <c r="L8489" s="1">
        <v>45291</v>
      </c>
      <c r="M8489" t="s">
        <v>36</v>
      </c>
      <c r="N8489" t="s">
        <v>37</v>
      </c>
      <c r="O8489">
        <v>34950</v>
      </c>
      <c r="P8489">
        <v>0</v>
      </c>
      <c r="Q8489">
        <v>0</v>
      </c>
      <c r="R8489">
        <v>34950</v>
      </c>
      <c r="S8489">
        <v>34950</v>
      </c>
      <c r="T8489">
        <v>-34950</v>
      </c>
      <c r="U8489">
        <v>0</v>
      </c>
      <c r="V8489">
        <v>-34950</v>
      </c>
      <c r="W8489">
        <v>-34950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f>Table1[[#This Row],[RPMO Balance]]-Table1[[#This Row],[RSP Balance]]</f>
        <v>0</v>
      </c>
      <c r="AG8489">
        <f>Table1[[#This Row],[RSP Total Charges]]+Table1[[#This Row],[TotalPaymentUnallocatedAmount]]+Table1[[#This Row],[TotalCreditUnallocatedAmount]]</f>
        <v>0</v>
      </c>
    </row>
    <row r="8490" spans="1:33" hidden="1" x14ac:dyDescent="0.25">
      <c r="A8490" t="s">
        <v>17091</v>
      </c>
      <c r="B8490">
        <v>40641</v>
      </c>
      <c r="C8490" t="s">
        <v>20260</v>
      </c>
      <c r="D8490">
        <v>36297</v>
      </c>
      <c r="E8490">
        <v>10935</v>
      </c>
      <c r="F8490" t="s">
        <v>2161</v>
      </c>
      <c r="G8490" t="s">
        <v>20261</v>
      </c>
      <c r="H8490" t="s">
        <v>19535</v>
      </c>
      <c r="I8490" s="1">
        <v>44866</v>
      </c>
      <c r="J8490" s="1">
        <v>45260</v>
      </c>
      <c r="K8490" s="1">
        <v>44872</v>
      </c>
      <c r="L8490" s="1">
        <v>45260</v>
      </c>
      <c r="M8490" t="s">
        <v>36</v>
      </c>
      <c r="N8490" t="s">
        <v>37</v>
      </c>
      <c r="O8490">
        <v>55365</v>
      </c>
      <c r="P8490">
        <v>0</v>
      </c>
      <c r="Q8490">
        <v>-500</v>
      </c>
      <c r="R8490">
        <v>55865</v>
      </c>
      <c r="S8490">
        <v>55865</v>
      </c>
      <c r="T8490">
        <v>-55365</v>
      </c>
      <c r="U8490">
        <v>0</v>
      </c>
      <c r="V8490">
        <v>-55365</v>
      </c>
      <c r="W8490">
        <v>-55365</v>
      </c>
      <c r="X8490">
        <v>-500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f>Table1[[#This Row],[RPMO Balance]]-Table1[[#This Row],[RSP Balance]]</f>
        <v>0</v>
      </c>
      <c r="AG8490">
        <f>Table1[[#This Row],[RSP Total Charges]]+Table1[[#This Row],[TotalPaymentUnallocatedAmount]]+Table1[[#This Row],[TotalCreditUnallocatedAmount]]</f>
        <v>0</v>
      </c>
    </row>
    <row r="8491" spans="1:33" hidden="1" x14ac:dyDescent="0.25">
      <c r="A8491" t="s">
        <v>17091</v>
      </c>
      <c r="B8491">
        <v>40656</v>
      </c>
      <c r="C8491" t="s">
        <v>20262</v>
      </c>
      <c r="D8491">
        <v>36312</v>
      </c>
      <c r="E8491">
        <v>10921</v>
      </c>
      <c r="F8491" t="s">
        <v>20263</v>
      </c>
      <c r="G8491" t="s">
        <v>20264</v>
      </c>
      <c r="H8491" t="s">
        <v>19126</v>
      </c>
      <c r="I8491" s="1">
        <v>44896</v>
      </c>
      <c r="J8491" s="1">
        <v>45107</v>
      </c>
      <c r="K8491" s="1">
        <v>44896</v>
      </c>
      <c r="L8491" s="1">
        <v>45107</v>
      </c>
      <c r="M8491" t="s">
        <v>36</v>
      </c>
      <c r="N8491" t="s">
        <v>37</v>
      </c>
      <c r="O8491">
        <v>34950</v>
      </c>
      <c r="P8491">
        <v>0</v>
      </c>
      <c r="Q8491">
        <v>0</v>
      </c>
      <c r="R8491">
        <v>34950</v>
      </c>
      <c r="S8491">
        <v>34950</v>
      </c>
      <c r="T8491">
        <v>-34950</v>
      </c>
      <c r="U8491">
        <v>0</v>
      </c>
      <c r="V8491">
        <v>-34950</v>
      </c>
      <c r="W8491">
        <v>-34950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f>Table1[[#This Row],[RPMO Balance]]-Table1[[#This Row],[RSP Balance]]</f>
        <v>0</v>
      </c>
      <c r="AG8491">
        <f>Table1[[#This Row],[RSP Total Charges]]+Table1[[#This Row],[TotalPaymentUnallocatedAmount]]+Table1[[#This Row],[TotalCreditUnallocatedAmount]]</f>
        <v>0</v>
      </c>
    </row>
    <row r="8492" spans="1:33" hidden="1" x14ac:dyDescent="0.25">
      <c r="A8492" t="s">
        <v>17091</v>
      </c>
      <c r="B8492">
        <v>40750</v>
      </c>
      <c r="C8492" t="s">
        <v>20265</v>
      </c>
      <c r="D8492">
        <v>36399</v>
      </c>
      <c r="E8492">
        <v>7018</v>
      </c>
      <c r="F8492" t="s">
        <v>359</v>
      </c>
      <c r="G8492" t="s">
        <v>538</v>
      </c>
      <c r="H8492" t="s">
        <v>20266</v>
      </c>
      <c r="I8492" s="1">
        <v>44862.473217592589</v>
      </c>
      <c r="J8492" s="1">
        <v>44876.473217592589</v>
      </c>
      <c r="K8492" s="1">
        <v>44862.473217592589</v>
      </c>
      <c r="L8492" s="1">
        <v>44876.473217592589</v>
      </c>
      <c r="M8492" t="s">
        <v>984</v>
      </c>
      <c r="N8492" t="s">
        <v>985</v>
      </c>
      <c r="O8492">
        <v>26275</v>
      </c>
      <c r="P8492">
        <v>0</v>
      </c>
      <c r="Q8492">
        <v>0</v>
      </c>
      <c r="R8492">
        <v>26275</v>
      </c>
      <c r="S8492">
        <v>25685</v>
      </c>
      <c r="T8492">
        <v>-26275</v>
      </c>
      <c r="U8492">
        <v>0</v>
      </c>
      <c r="V8492">
        <v>-25685</v>
      </c>
      <c r="W8492">
        <v>-25685</v>
      </c>
      <c r="X8492">
        <v>0</v>
      </c>
      <c r="Y8492" s="2">
        <v>-590</v>
      </c>
      <c r="Z8492" s="2">
        <v>0</v>
      </c>
      <c r="AA8492">
        <v>0</v>
      </c>
      <c r="AB8492" s="2">
        <v>590</v>
      </c>
      <c r="AC8492">
        <v>-590</v>
      </c>
      <c r="AD8492">
        <v>0</v>
      </c>
      <c r="AE8492">
        <v>0</v>
      </c>
      <c r="AF8492">
        <f>Table1[[#This Row],[RPMO Balance]]-Table1[[#This Row],[RSP Balance]]</f>
        <v>0</v>
      </c>
      <c r="AG8492">
        <f>Table1[[#This Row],[RSP Total Charges]]+Table1[[#This Row],[TotalPaymentUnallocatedAmount]]+Table1[[#This Row],[TotalCreditUnallocatedAmount]]</f>
        <v>0</v>
      </c>
    </row>
    <row r="8493" spans="1:33" hidden="1" x14ac:dyDescent="0.25">
      <c r="A8493" t="s">
        <v>17091</v>
      </c>
      <c r="B8493">
        <v>40986</v>
      </c>
      <c r="C8493" t="s">
        <v>20267</v>
      </c>
      <c r="D8493">
        <v>36627</v>
      </c>
      <c r="E8493">
        <v>6652</v>
      </c>
      <c r="F8493" t="s">
        <v>19533</v>
      </c>
      <c r="G8493" t="s">
        <v>19534</v>
      </c>
      <c r="H8493" t="s">
        <v>20268</v>
      </c>
      <c r="I8493" s="1">
        <v>44865.450509259259</v>
      </c>
      <c r="J8493" s="1">
        <v>44953</v>
      </c>
      <c r="K8493" s="1">
        <v>44865.450509259259</v>
      </c>
      <c r="L8493" s="1">
        <v>44953</v>
      </c>
      <c r="M8493" t="s">
        <v>984</v>
      </c>
      <c r="N8493" t="s">
        <v>985</v>
      </c>
      <c r="O8493">
        <v>39583</v>
      </c>
      <c r="P8493">
        <v>0</v>
      </c>
      <c r="Q8493">
        <v>0</v>
      </c>
      <c r="R8493">
        <v>39583</v>
      </c>
      <c r="S8493">
        <v>0</v>
      </c>
      <c r="T8493">
        <v>-39583</v>
      </c>
      <c r="U8493">
        <v>0</v>
      </c>
      <c r="V8493">
        <v>0</v>
      </c>
      <c r="W8493">
        <v>0</v>
      </c>
      <c r="X8493">
        <v>0</v>
      </c>
      <c r="Y8493" s="2">
        <v>-39583</v>
      </c>
      <c r="Z8493" s="2">
        <v>0</v>
      </c>
      <c r="AA8493">
        <v>0</v>
      </c>
      <c r="AB8493" s="2">
        <v>39583</v>
      </c>
      <c r="AC8493">
        <v>-39583</v>
      </c>
      <c r="AD8493">
        <v>0</v>
      </c>
      <c r="AE8493">
        <v>0</v>
      </c>
      <c r="AF8493">
        <f>Table1[[#This Row],[RPMO Balance]]-Table1[[#This Row],[RSP Balance]]</f>
        <v>0</v>
      </c>
      <c r="AG8493">
        <f>Table1[[#This Row],[RSP Total Charges]]+Table1[[#This Row],[TotalPaymentUnallocatedAmount]]+Table1[[#This Row],[TotalCreditUnallocatedAmount]]</f>
        <v>0</v>
      </c>
    </row>
    <row r="8494" spans="1:33" hidden="1" x14ac:dyDescent="0.25">
      <c r="A8494" t="s">
        <v>17091</v>
      </c>
      <c r="B8494">
        <v>41147</v>
      </c>
      <c r="C8494" t="s">
        <v>20269</v>
      </c>
      <c r="D8494">
        <v>36794</v>
      </c>
      <c r="E8494">
        <v>11020</v>
      </c>
      <c r="F8494" t="s">
        <v>20270</v>
      </c>
      <c r="G8494" t="s">
        <v>20271</v>
      </c>
      <c r="H8494" t="s">
        <v>18584</v>
      </c>
      <c r="I8494" s="1">
        <v>44896</v>
      </c>
      <c r="J8494" s="1">
        <v>45291</v>
      </c>
      <c r="K8494" s="1">
        <v>44896</v>
      </c>
      <c r="L8494" s="1">
        <v>45291</v>
      </c>
      <c r="M8494" t="s">
        <v>36</v>
      </c>
      <c r="N8494" t="s">
        <v>37</v>
      </c>
      <c r="O8494">
        <v>28770</v>
      </c>
      <c r="P8494">
        <v>0</v>
      </c>
      <c r="Q8494">
        <v>0</v>
      </c>
      <c r="R8494">
        <v>28770</v>
      </c>
      <c r="S8494">
        <v>28770</v>
      </c>
      <c r="T8494">
        <v>-28770</v>
      </c>
      <c r="U8494">
        <v>0</v>
      </c>
      <c r="V8494">
        <v>-28770</v>
      </c>
      <c r="W8494">
        <v>-28770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f>Table1[[#This Row],[RPMO Balance]]-Table1[[#This Row],[RSP Balance]]</f>
        <v>0</v>
      </c>
      <c r="AG8494">
        <f>Table1[[#This Row],[RSP Total Charges]]+Table1[[#This Row],[TotalPaymentUnallocatedAmount]]+Table1[[#This Row],[TotalCreditUnallocatedAmount]]</f>
        <v>0</v>
      </c>
    </row>
    <row r="8495" spans="1:33" hidden="1" x14ac:dyDescent="0.25">
      <c r="A8495" t="s">
        <v>17091</v>
      </c>
      <c r="B8495">
        <v>41296</v>
      </c>
      <c r="C8495" t="s">
        <v>20272</v>
      </c>
      <c r="D8495">
        <v>36938</v>
      </c>
      <c r="E8495">
        <v>1357</v>
      </c>
      <c r="F8495" t="s">
        <v>3930</v>
      </c>
      <c r="G8495" t="s">
        <v>18280</v>
      </c>
      <c r="H8495" t="s">
        <v>20273</v>
      </c>
      <c r="I8495" s="1">
        <v>44867</v>
      </c>
      <c r="J8495" s="1">
        <v>44944</v>
      </c>
      <c r="K8495" s="1">
        <v>44867</v>
      </c>
      <c r="L8495" s="1">
        <v>44944</v>
      </c>
      <c r="M8495" t="s">
        <v>984</v>
      </c>
      <c r="N8495" t="s">
        <v>985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f>Table1[[#This Row],[RPMO Balance]]-Table1[[#This Row],[RSP Balance]]</f>
        <v>0</v>
      </c>
      <c r="AG8495">
        <f>Table1[[#This Row],[RSP Total Charges]]+Table1[[#This Row],[TotalPaymentUnallocatedAmount]]+Table1[[#This Row],[TotalCreditUnallocatedAmount]]</f>
        <v>0</v>
      </c>
    </row>
    <row r="8496" spans="1:33" hidden="1" x14ac:dyDescent="0.25">
      <c r="A8496" t="s">
        <v>17091</v>
      </c>
      <c r="B8496">
        <v>41368</v>
      </c>
      <c r="C8496" t="s">
        <v>20274</v>
      </c>
      <c r="D8496">
        <v>37013</v>
      </c>
      <c r="E8496">
        <v>1673</v>
      </c>
      <c r="F8496" t="s">
        <v>19164</v>
      </c>
      <c r="G8496" t="s">
        <v>19165</v>
      </c>
      <c r="H8496" t="s">
        <v>20275</v>
      </c>
      <c r="I8496" s="1">
        <v>44868.448020833333</v>
      </c>
      <c r="J8496" s="1">
        <v>44882.448020833333</v>
      </c>
      <c r="K8496" s="1">
        <v>44868.448020833333</v>
      </c>
      <c r="L8496" s="1">
        <v>44882.448020833333</v>
      </c>
      <c r="M8496" t="s">
        <v>984</v>
      </c>
      <c r="N8496" t="s">
        <v>985</v>
      </c>
      <c r="O8496">
        <v>33530</v>
      </c>
      <c r="P8496">
        <v>0</v>
      </c>
      <c r="Q8496">
        <v>0</v>
      </c>
      <c r="R8496">
        <v>33530</v>
      </c>
      <c r="S8496">
        <v>33530</v>
      </c>
      <c r="T8496">
        <v>-33530</v>
      </c>
      <c r="U8496">
        <v>0</v>
      </c>
      <c r="V8496">
        <v>-33530</v>
      </c>
      <c r="W8496">
        <v>-33530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f>Table1[[#This Row],[RPMO Balance]]-Table1[[#This Row],[RSP Balance]]</f>
        <v>0</v>
      </c>
      <c r="AG8496">
        <f>Table1[[#This Row],[RSP Total Charges]]+Table1[[#This Row],[TotalPaymentUnallocatedAmount]]+Table1[[#This Row],[TotalCreditUnallocatedAmount]]</f>
        <v>0</v>
      </c>
    </row>
    <row r="8497" spans="1:33" hidden="1" x14ac:dyDescent="0.25">
      <c r="A8497" t="s">
        <v>17091</v>
      </c>
      <c r="B8497">
        <v>41557</v>
      </c>
      <c r="C8497" t="s">
        <v>20276</v>
      </c>
      <c r="D8497">
        <v>37196</v>
      </c>
      <c r="E8497">
        <v>11083</v>
      </c>
      <c r="F8497" t="s">
        <v>20277</v>
      </c>
      <c r="G8497" t="s">
        <v>20278</v>
      </c>
      <c r="H8497" t="s">
        <v>18012</v>
      </c>
      <c r="I8497" s="1">
        <v>44896</v>
      </c>
      <c r="J8497" s="1">
        <v>45657</v>
      </c>
      <c r="K8497" s="1">
        <v>44896</v>
      </c>
      <c r="L8497" s="1">
        <v>45657</v>
      </c>
      <c r="M8497" t="s">
        <v>36</v>
      </c>
      <c r="N8497" t="s">
        <v>37</v>
      </c>
      <c r="O8497">
        <v>35480</v>
      </c>
      <c r="P8497">
        <v>0</v>
      </c>
      <c r="Q8497">
        <v>0</v>
      </c>
      <c r="R8497">
        <v>35480</v>
      </c>
      <c r="S8497">
        <v>35480</v>
      </c>
      <c r="T8497">
        <v>-35480</v>
      </c>
      <c r="U8497">
        <v>0</v>
      </c>
      <c r="V8497">
        <v>-35480</v>
      </c>
      <c r="W8497">
        <v>-35480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f>Table1[[#This Row],[RPMO Balance]]-Table1[[#This Row],[RSP Balance]]</f>
        <v>0</v>
      </c>
      <c r="AG8497">
        <f>Table1[[#This Row],[RSP Total Charges]]+Table1[[#This Row],[TotalPaymentUnallocatedAmount]]+Table1[[#This Row],[TotalCreditUnallocatedAmount]]</f>
        <v>0</v>
      </c>
    </row>
    <row r="8498" spans="1:33" hidden="1" x14ac:dyDescent="0.25">
      <c r="A8498" t="s">
        <v>17091</v>
      </c>
      <c r="B8498">
        <v>41557</v>
      </c>
      <c r="C8498" t="s">
        <v>20279</v>
      </c>
      <c r="D8498">
        <v>37197</v>
      </c>
      <c r="E8498">
        <v>11105</v>
      </c>
      <c r="F8498" t="s">
        <v>20280</v>
      </c>
      <c r="G8498" t="s">
        <v>20281</v>
      </c>
      <c r="H8498" t="s">
        <v>18012</v>
      </c>
      <c r="I8498" s="1">
        <v>44896</v>
      </c>
      <c r="J8498" s="1">
        <v>45230</v>
      </c>
      <c r="K8498" s="1">
        <v>45013</v>
      </c>
      <c r="L8498" s="1">
        <v>45230</v>
      </c>
      <c r="M8498" t="s">
        <v>169</v>
      </c>
      <c r="N8498" t="s">
        <v>37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f>Table1[[#This Row],[RPMO Balance]]-Table1[[#This Row],[RSP Balance]]</f>
        <v>0</v>
      </c>
      <c r="AG8498">
        <f>Table1[[#This Row],[RSP Total Charges]]+Table1[[#This Row],[TotalPaymentUnallocatedAmount]]+Table1[[#This Row],[TotalCreditUnallocatedAmount]]</f>
        <v>0</v>
      </c>
    </row>
    <row r="8499" spans="1:33" hidden="1" x14ac:dyDescent="0.25">
      <c r="A8499" t="s">
        <v>17091</v>
      </c>
      <c r="B8499">
        <v>41686</v>
      </c>
      <c r="C8499" t="s">
        <v>20282</v>
      </c>
      <c r="D8499">
        <v>37329</v>
      </c>
      <c r="E8499">
        <v>10966</v>
      </c>
      <c r="F8499" t="s">
        <v>151</v>
      </c>
      <c r="G8499" t="s">
        <v>20283</v>
      </c>
      <c r="H8499" t="s">
        <v>18189</v>
      </c>
      <c r="I8499" s="1">
        <v>44896</v>
      </c>
      <c r="J8499" s="1">
        <v>45046</v>
      </c>
      <c r="K8499" s="1">
        <v>44896</v>
      </c>
      <c r="L8499" s="1">
        <v>45046</v>
      </c>
      <c r="M8499" t="s">
        <v>36</v>
      </c>
      <c r="N8499" t="s">
        <v>37</v>
      </c>
      <c r="O8499">
        <v>32390</v>
      </c>
      <c r="P8499">
        <v>0</v>
      </c>
      <c r="Q8499">
        <v>-500</v>
      </c>
      <c r="R8499">
        <v>32890</v>
      </c>
      <c r="S8499">
        <v>32890</v>
      </c>
      <c r="T8499">
        <v>-32390</v>
      </c>
      <c r="U8499">
        <v>0</v>
      </c>
      <c r="V8499">
        <v>-32390</v>
      </c>
      <c r="W8499">
        <v>-32390</v>
      </c>
      <c r="X8499">
        <v>-500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f>Table1[[#This Row],[RPMO Balance]]-Table1[[#This Row],[RSP Balance]]</f>
        <v>0</v>
      </c>
      <c r="AG8499">
        <f>Table1[[#This Row],[RSP Total Charges]]+Table1[[#This Row],[TotalPaymentUnallocatedAmount]]+Table1[[#This Row],[TotalCreditUnallocatedAmount]]</f>
        <v>0</v>
      </c>
    </row>
    <row r="8500" spans="1:33" hidden="1" x14ac:dyDescent="0.25">
      <c r="A8500" t="s">
        <v>17091</v>
      </c>
      <c r="B8500">
        <v>41692</v>
      </c>
      <c r="C8500" t="s">
        <v>20284</v>
      </c>
      <c r="D8500">
        <v>37337</v>
      </c>
      <c r="E8500">
        <v>1324</v>
      </c>
      <c r="F8500" t="s">
        <v>947</v>
      </c>
      <c r="G8500" t="s">
        <v>18188</v>
      </c>
      <c r="H8500" t="s">
        <v>20285</v>
      </c>
      <c r="I8500" s="1">
        <v>44872.497106481482</v>
      </c>
      <c r="J8500" s="1">
        <v>44886.497106481482</v>
      </c>
      <c r="K8500" s="1">
        <v>44872.497106481482</v>
      </c>
      <c r="L8500" s="1">
        <v>44886.497106481482</v>
      </c>
      <c r="M8500" t="s">
        <v>984</v>
      </c>
      <c r="N8500" t="s">
        <v>985</v>
      </c>
      <c r="O8500">
        <v>29127.55</v>
      </c>
      <c r="P8500">
        <v>0</v>
      </c>
      <c r="Q8500">
        <v>-2452.4499999999998</v>
      </c>
      <c r="R8500">
        <v>31580</v>
      </c>
      <c r="S8500">
        <v>0</v>
      </c>
      <c r="T8500">
        <v>-29127.55</v>
      </c>
      <c r="U8500">
        <v>0</v>
      </c>
      <c r="V8500">
        <v>0</v>
      </c>
      <c r="W8500">
        <v>0</v>
      </c>
      <c r="X8500">
        <v>0</v>
      </c>
      <c r="Y8500" s="2">
        <v>-29127.55</v>
      </c>
      <c r="Z8500" s="2">
        <v>-2452.4499999999998</v>
      </c>
      <c r="AA8500">
        <v>0</v>
      </c>
      <c r="AB8500" s="2">
        <v>31580</v>
      </c>
      <c r="AC8500">
        <v>-29127.55</v>
      </c>
      <c r="AD8500">
        <v>-2452.4499999999998</v>
      </c>
      <c r="AE8500">
        <v>0</v>
      </c>
      <c r="AF8500">
        <f>Table1[[#This Row],[RPMO Balance]]-Table1[[#This Row],[RSP Balance]]</f>
        <v>0</v>
      </c>
      <c r="AG8500">
        <f>Table1[[#This Row],[RSP Total Charges]]+Table1[[#This Row],[TotalPaymentUnallocatedAmount]]+Table1[[#This Row],[TotalCreditUnallocatedAmount]]</f>
        <v>0</v>
      </c>
    </row>
    <row r="8501" spans="1:33" hidden="1" x14ac:dyDescent="0.25">
      <c r="A8501" t="s">
        <v>17091</v>
      </c>
      <c r="B8501">
        <v>41880</v>
      </c>
      <c r="C8501" t="s">
        <v>20286</v>
      </c>
      <c r="D8501">
        <v>37521</v>
      </c>
      <c r="E8501">
        <v>11148</v>
      </c>
      <c r="F8501" t="s">
        <v>151</v>
      </c>
      <c r="G8501" t="s">
        <v>11046</v>
      </c>
      <c r="H8501" t="s">
        <v>19063</v>
      </c>
      <c r="I8501" s="1">
        <v>44896</v>
      </c>
      <c r="J8501" s="1">
        <v>45291</v>
      </c>
      <c r="K8501" s="1">
        <v>44912</v>
      </c>
      <c r="L8501" s="1">
        <v>45291</v>
      </c>
      <c r="M8501" t="s">
        <v>36</v>
      </c>
      <c r="N8501" t="s">
        <v>37</v>
      </c>
      <c r="O8501">
        <v>28770</v>
      </c>
      <c r="P8501">
        <v>0</v>
      </c>
      <c r="Q8501">
        <v>0</v>
      </c>
      <c r="R8501">
        <v>28770</v>
      </c>
      <c r="S8501">
        <v>28770</v>
      </c>
      <c r="T8501">
        <v>-28770</v>
      </c>
      <c r="U8501">
        <v>0</v>
      </c>
      <c r="V8501">
        <v>-28770</v>
      </c>
      <c r="W8501">
        <v>-28770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f>Table1[[#This Row],[RPMO Balance]]-Table1[[#This Row],[RSP Balance]]</f>
        <v>0</v>
      </c>
      <c r="AG8501">
        <f>Table1[[#This Row],[RSP Total Charges]]+Table1[[#This Row],[TotalPaymentUnallocatedAmount]]+Table1[[#This Row],[TotalCreditUnallocatedAmount]]</f>
        <v>0</v>
      </c>
    </row>
    <row r="8502" spans="1:33" hidden="1" x14ac:dyDescent="0.25">
      <c r="A8502" t="s">
        <v>17091</v>
      </c>
      <c r="B8502">
        <v>42016</v>
      </c>
      <c r="C8502" t="s">
        <v>20287</v>
      </c>
      <c r="D8502">
        <v>37660</v>
      </c>
      <c r="E8502">
        <v>1447</v>
      </c>
      <c r="F8502" t="s">
        <v>18555</v>
      </c>
      <c r="G8502" t="s">
        <v>18556</v>
      </c>
      <c r="H8502" t="s">
        <v>20288</v>
      </c>
      <c r="I8502" s="1">
        <v>44875.556504629632</v>
      </c>
      <c r="J8502" s="1">
        <v>44944</v>
      </c>
      <c r="K8502" s="1">
        <v>44875.556504629632</v>
      </c>
      <c r="L8502" s="1">
        <v>44944</v>
      </c>
      <c r="M8502" t="s">
        <v>984</v>
      </c>
      <c r="N8502" t="s">
        <v>985</v>
      </c>
      <c r="O8502">
        <v>28630.87</v>
      </c>
      <c r="P8502">
        <v>0</v>
      </c>
      <c r="Q8502">
        <v>-2949.13</v>
      </c>
      <c r="R8502">
        <v>31580</v>
      </c>
      <c r="S8502">
        <v>0</v>
      </c>
      <c r="T8502">
        <v>-28630.87</v>
      </c>
      <c r="U8502">
        <v>0</v>
      </c>
      <c r="V8502">
        <v>0</v>
      </c>
      <c r="W8502">
        <v>0</v>
      </c>
      <c r="X8502">
        <v>0</v>
      </c>
      <c r="Y8502" s="2">
        <v>-28630.87</v>
      </c>
      <c r="Z8502" s="2">
        <v>-2949.13</v>
      </c>
      <c r="AA8502">
        <v>0</v>
      </c>
      <c r="AB8502" s="2">
        <v>31580</v>
      </c>
      <c r="AC8502">
        <v>-28630.87</v>
      </c>
      <c r="AD8502">
        <v>-2949.13</v>
      </c>
      <c r="AE8502">
        <v>0</v>
      </c>
      <c r="AF8502">
        <f>Table1[[#This Row],[RPMO Balance]]-Table1[[#This Row],[RSP Balance]]</f>
        <v>0</v>
      </c>
      <c r="AG8502">
        <f>Table1[[#This Row],[RSP Total Charges]]+Table1[[#This Row],[TotalPaymentUnallocatedAmount]]+Table1[[#This Row],[TotalCreditUnallocatedAmount]]</f>
        <v>0</v>
      </c>
    </row>
    <row r="8503" spans="1:33" hidden="1" x14ac:dyDescent="0.25">
      <c r="A8503" t="s">
        <v>17091</v>
      </c>
      <c r="B8503">
        <v>42021</v>
      </c>
      <c r="C8503" t="s">
        <v>20289</v>
      </c>
      <c r="D8503">
        <v>37665</v>
      </c>
      <c r="E8503">
        <v>1268</v>
      </c>
      <c r="F8503" t="s">
        <v>3017</v>
      </c>
      <c r="G8503" t="s">
        <v>18011</v>
      </c>
      <c r="H8503" t="s">
        <v>20290</v>
      </c>
      <c r="I8503" s="1">
        <v>44875.57708333333</v>
      </c>
      <c r="J8503" s="1">
        <v>44944</v>
      </c>
      <c r="K8503" s="1">
        <v>44875.57708333333</v>
      </c>
      <c r="L8503" s="1">
        <v>44944</v>
      </c>
      <c r="M8503" t="s">
        <v>984</v>
      </c>
      <c r="N8503" t="s">
        <v>985</v>
      </c>
      <c r="O8503">
        <v>28846.73</v>
      </c>
      <c r="P8503">
        <v>0</v>
      </c>
      <c r="Q8503">
        <v>-3343.27</v>
      </c>
      <c r="R8503">
        <v>32190</v>
      </c>
      <c r="S8503">
        <v>0</v>
      </c>
      <c r="T8503">
        <v>-28846.73</v>
      </c>
      <c r="U8503">
        <v>0</v>
      </c>
      <c r="V8503">
        <v>0</v>
      </c>
      <c r="W8503">
        <v>0</v>
      </c>
      <c r="X8503">
        <v>0</v>
      </c>
      <c r="Y8503" s="2">
        <v>-28846.73</v>
      </c>
      <c r="Z8503" s="2">
        <v>-3343.27</v>
      </c>
      <c r="AA8503">
        <v>0</v>
      </c>
      <c r="AB8503" s="2">
        <v>32190</v>
      </c>
      <c r="AC8503">
        <v>-28846.73</v>
      </c>
      <c r="AD8503">
        <v>-3343.27</v>
      </c>
      <c r="AE8503">
        <v>0</v>
      </c>
      <c r="AF8503">
        <f>Table1[[#This Row],[RPMO Balance]]-Table1[[#This Row],[RSP Balance]]</f>
        <v>0</v>
      </c>
      <c r="AG8503">
        <f>Table1[[#This Row],[RSP Total Charges]]+Table1[[#This Row],[TotalPaymentUnallocatedAmount]]+Table1[[#This Row],[TotalCreditUnallocatedAmount]]</f>
        <v>0</v>
      </c>
    </row>
    <row r="8504" spans="1:33" hidden="1" x14ac:dyDescent="0.25">
      <c r="A8504" t="s">
        <v>17091</v>
      </c>
      <c r="B8504">
        <v>42205</v>
      </c>
      <c r="C8504" t="s">
        <v>20291</v>
      </c>
      <c r="D8504">
        <v>37852</v>
      </c>
      <c r="E8504">
        <v>11272</v>
      </c>
      <c r="F8504" t="s">
        <v>5041</v>
      </c>
      <c r="G8504" t="s">
        <v>20292</v>
      </c>
      <c r="H8504" t="s">
        <v>20293</v>
      </c>
      <c r="I8504" s="1">
        <v>44896</v>
      </c>
      <c r="J8504" s="1">
        <v>45657</v>
      </c>
      <c r="K8504" s="1">
        <v>44897</v>
      </c>
      <c r="L8504" s="1">
        <v>45657</v>
      </c>
      <c r="M8504" t="s">
        <v>36</v>
      </c>
      <c r="N8504" t="s">
        <v>37</v>
      </c>
      <c r="O8504">
        <v>32510</v>
      </c>
      <c r="P8504">
        <v>0</v>
      </c>
      <c r="Q8504">
        <v>0</v>
      </c>
      <c r="R8504">
        <v>32510</v>
      </c>
      <c r="S8504">
        <v>32510</v>
      </c>
      <c r="T8504">
        <v>-32510</v>
      </c>
      <c r="U8504">
        <v>0</v>
      </c>
      <c r="V8504">
        <v>-32510</v>
      </c>
      <c r="W8504">
        <v>-32510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f>Table1[[#This Row],[RPMO Balance]]-Table1[[#This Row],[RSP Balance]]</f>
        <v>0</v>
      </c>
      <c r="AG8504">
        <f>Table1[[#This Row],[RSP Total Charges]]+Table1[[#This Row],[TotalPaymentUnallocatedAmount]]+Table1[[#This Row],[TotalCreditUnallocatedAmount]]</f>
        <v>0</v>
      </c>
    </row>
    <row r="8505" spans="1:33" hidden="1" x14ac:dyDescent="0.25">
      <c r="A8505" t="s">
        <v>17091</v>
      </c>
      <c r="B8505">
        <v>42230</v>
      </c>
      <c r="C8505" t="s">
        <v>20294</v>
      </c>
      <c r="D8505">
        <v>37876</v>
      </c>
      <c r="E8505">
        <v>1598</v>
      </c>
      <c r="F8505" t="s">
        <v>1654</v>
      </c>
      <c r="G8505" t="s">
        <v>18983</v>
      </c>
      <c r="H8505" t="s">
        <v>20295</v>
      </c>
      <c r="I8505" s="1">
        <v>44879</v>
      </c>
      <c r="J8505" s="1">
        <v>44944</v>
      </c>
      <c r="K8505" s="1">
        <v>44879</v>
      </c>
      <c r="L8505" s="1">
        <v>44944</v>
      </c>
      <c r="M8505" t="s">
        <v>984</v>
      </c>
      <c r="N8505" t="s">
        <v>985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f>Table1[[#This Row],[RPMO Balance]]-Table1[[#This Row],[RSP Balance]]</f>
        <v>0</v>
      </c>
      <c r="AG8505">
        <f>Table1[[#This Row],[RSP Total Charges]]+Table1[[#This Row],[TotalPaymentUnallocatedAmount]]+Table1[[#This Row],[TotalCreditUnallocatedAmount]]</f>
        <v>0</v>
      </c>
    </row>
    <row r="8506" spans="1:33" hidden="1" x14ac:dyDescent="0.25">
      <c r="A8506" t="s">
        <v>17091</v>
      </c>
      <c r="B8506">
        <v>42399</v>
      </c>
      <c r="C8506" t="s">
        <v>20296</v>
      </c>
      <c r="D8506">
        <v>38052</v>
      </c>
      <c r="E8506">
        <v>1660</v>
      </c>
      <c r="F8506" t="s">
        <v>15563</v>
      </c>
      <c r="G8506" t="s">
        <v>19125</v>
      </c>
      <c r="H8506" t="s">
        <v>20297</v>
      </c>
      <c r="I8506" s="1">
        <v>44881.474027777775</v>
      </c>
      <c r="J8506" s="1">
        <v>44945</v>
      </c>
      <c r="K8506" s="1">
        <v>44881.474027777775</v>
      </c>
      <c r="L8506" s="1">
        <v>44945</v>
      </c>
      <c r="M8506" t="s">
        <v>984</v>
      </c>
      <c r="N8506" t="s">
        <v>985</v>
      </c>
      <c r="O8506">
        <v>27977.94</v>
      </c>
      <c r="P8506">
        <v>0</v>
      </c>
      <c r="Q8506">
        <v>-5342.06</v>
      </c>
      <c r="R8506">
        <v>33320</v>
      </c>
      <c r="S8506">
        <v>0</v>
      </c>
      <c r="T8506">
        <v>-27977.94</v>
      </c>
      <c r="U8506">
        <v>0</v>
      </c>
      <c r="V8506">
        <v>0</v>
      </c>
      <c r="W8506">
        <v>0</v>
      </c>
      <c r="X8506">
        <v>0</v>
      </c>
      <c r="Y8506" s="2">
        <v>-27977.94</v>
      </c>
      <c r="Z8506" s="2">
        <v>-5342.06</v>
      </c>
      <c r="AA8506">
        <v>0</v>
      </c>
      <c r="AB8506" s="2">
        <v>33320</v>
      </c>
      <c r="AC8506">
        <v>-27977.94</v>
      </c>
      <c r="AD8506">
        <v>-5342.06</v>
      </c>
      <c r="AE8506">
        <v>0</v>
      </c>
      <c r="AF8506">
        <f>Table1[[#This Row],[RPMO Balance]]-Table1[[#This Row],[RSP Balance]]</f>
        <v>0</v>
      </c>
      <c r="AG8506">
        <f>Table1[[#This Row],[RSP Total Charges]]+Table1[[#This Row],[TotalPaymentUnallocatedAmount]]+Table1[[#This Row],[TotalCreditUnallocatedAmount]]</f>
        <v>0</v>
      </c>
    </row>
    <row r="8507" spans="1:33" hidden="1" x14ac:dyDescent="0.25">
      <c r="A8507" t="s">
        <v>17091</v>
      </c>
      <c r="B8507">
        <v>42425</v>
      </c>
      <c r="C8507" t="s">
        <v>20298</v>
      </c>
      <c r="D8507">
        <v>38077</v>
      </c>
      <c r="E8507">
        <v>1577</v>
      </c>
      <c r="F8507" t="s">
        <v>18923</v>
      </c>
      <c r="G8507" t="s">
        <v>18924</v>
      </c>
      <c r="H8507" t="s">
        <v>20299</v>
      </c>
      <c r="I8507" s="1">
        <v>44881</v>
      </c>
      <c r="J8507" s="1">
        <v>44881</v>
      </c>
      <c r="K8507" s="1">
        <v>44881</v>
      </c>
      <c r="L8507" s="1">
        <v>44881</v>
      </c>
      <c r="M8507" t="s">
        <v>984</v>
      </c>
      <c r="N8507" t="s">
        <v>985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f>Table1[[#This Row],[RPMO Balance]]-Table1[[#This Row],[RSP Balance]]</f>
        <v>0</v>
      </c>
      <c r="AG8507">
        <f>Table1[[#This Row],[RSP Total Charges]]+Table1[[#This Row],[TotalPaymentUnallocatedAmount]]+Table1[[#This Row],[TotalCreditUnallocatedAmount]]</f>
        <v>0</v>
      </c>
    </row>
    <row r="8508" spans="1:33" hidden="1" x14ac:dyDescent="0.25">
      <c r="A8508" t="s">
        <v>17091</v>
      </c>
      <c r="B8508">
        <v>42427</v>
      </c>
      <c r="C8508" t="s">
        <v>20300</v>
      </c>
      <c r="D8508">
        <v>38079</v>
      </c>
      <c r="E8508">
        <v>1510</v>
      </c>
      <c r="F8508" t="s">
        <v>18725</v>
      </c>
      <c r="G8508" t="s">
        <v>18726</v>
      </c>
      <c r="H8508" t="s">
        <v>20301</v>
      </c>
      <c r="I8508" s="1">
        <v>44881</v>
      </c>
      <c r="J8508" s="1">
        <v>44945</v>
      </c>
      <c r="K8508" s="1">
        <v>44881</v>
      </c>
      <c r="L8508" s="1">
        <v>44945</v>
      </c>
      <c r="M8508" t="s">
        <v>984</v>
      </c>
      <c r="N8508" t="s">
        <v>985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f>Table1[[#This Row],[RPMO Balance]]-Table1[[#This Row],[RSP Balance]]</f>
        <v>0</v>
      </c>
      <c r="AG8508">
        <f>Table1[[#This Row],[RSP Total Charges]]+Table1[[#This Row],[TotalPaymentUnallocatedAmount]]+Table1[[#This Row],[TotalCreditUnallocatedAmount]]</f>
        <v>0</v>
      </c>
    </row>
    <row r="8509" spans="1:33" hidden="1" x14ac:dyDescent="0.25">
      <c r="A8509" t="s">
        <v>17091</v>
      </c>
      <c r="B8509">
        <v>42469</v>
      </c>
      <c r="C8509" t="s">
        <v>20302</v>
      </c>
      <c r="D8509">
        <v>38124</v>
      </c>
      <c r="E8509">
        <v>1123</v>
      </c>
      <c r="F8509" t="s">
        <v>4355</v>
      </c>
      <c r="G8509" t="s">
        <v>17219</v>
      </c>
      <c r="H8509" t="s">
        <v>20303</v>
      </c>
      <c r="I8509" s="1">
        <v>44882.417592592596</v>
      </c>
      <c r="J8509" s="1">
        <v>44944</v>
      </c>
      <c r="K8509" s="1">
        <v>44882.417592592596</v>
      </c>
      <c r="L8509" s="1">
        <v>44944</v>
      </c>
      <c r="M8509" t="s">
        <v>984</v>
      </c>
      <c r="N8509" t="s">
        <v>985</v>
      </c>
      <c r="O8509">
        <v>35690</v>
      </c>
      <c r="P8509">
        <v>0</v>
      </c>
      <c r="Q8509">
        <v>0</v>
      </c>
      <c r="R8509">
        <v>35690</v>
      </c>
      <c r="S8509">
        <v>35230</v>
      </c>
      <c r="T8509">
        <v>-35690</v>
      </c>
      <c r="U8509">
        <v>0</v>
      </c>
      <c r="V8509">
        <v>-35230</v>
      </c>
      <c r="W8509">
        <v>-35230</v>
      </c>
      <c r="X8509">
        <v>0</v>
      </c>
      <c r="Y8509" s="2">
        <v>-460</v>
      </c>
      <c r="Z8509" s="2">
        <v>0</v>
      </c>
      <c r="AA8509">
        <v>0</v>
      </c>
      <c r="AB8509" s="2">
        <v>460</v>
      </c>
      <c r="AC8509">
        <v>-460</v>
      </c>
      <c r="AD8509">
        <v>0</v>
      </c>
      <c r="AE8509">
        <v>0</v>
      </c>
      <c r="AF8509">
        <f>Table1[[#This Row],[RPMO Balance]]-Table1[[#This Row],[RSP Balance]]</f>
        <v>0</v>
      </c>
      <c r="AG8509">
        <f>Table1[[#This Row],[RSP Total Charges]]+Table1[[#This Row],[TotalPaymentUnallocatedAmount]]+Table1[[#This Row],[TotalCreditUnallocatedAmount]]</f>
        <v>0</v>
      </c>
    </row>
    <row r="8510" spans="1:33" hidden="1" x14ac:dyDescent="0.25">
      <c r="A8510" t="s">
        <v>17091</v>
      </c>
      <c r="B8510">
        <v>42514</v>
      </c>
      <c r="C8510" t="s">
        <v>20304</v>
      </c>
      <c r="D8510">
        <v>38172</v>
      </c>
      <c r="E8510">
        <v>11351</v>
      </c>
      <c r="F8510" t="s">
        <v>20305</v>
      </c>
      <c r="G8510" t="s">
        <v>20306</v>
      </c>
      <c r="H8510" t="s">
        <v>19330</v>
      </c>
      <c r="I8510" s="1">
        <v>44958</v>
      </c>
      <c r="J8510" s="1">
        <v>45016</v>
      </c>
      <c r="K8510" s="1">
        <v>44958</v>
      </c>
      <c r="L8510" s="1">
        <v>45016</v>
      </c>
      <c r="M8510" t="s">
        <v>36</v>
      </c>
      <c r="N8510" t="s">
        <v>37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f>Table1[[#This Row],[RPMO Balance]]-Table1[[#This Row],[RSP Balance]]</f>
        <v>0</v>
      </c>
      <c r="AG8510">
        <f>Table1[[#This Row],[RSP Total Charges]]+Table1[[#This Row],[TotalPaymentUnallocatedAmount]]+Table1[[#This Row],[TotalCreditUnallocatedAmount]]</f>
        <v>0</v>
      </c>
    </row>
    <row r="8511" spans="1:33" hidden="1" x14ac:dyDescent="0.25">
      <c r="A8511" t="s">
        <v>17091</v>
      </c>
      <c r="B8511">
        <v>42524</v>
      </c>
      <c r="C8511" t="s">
        <v>20307</v>
      </c>
      <c r="D8511">
        <v>38182</v>
      </c>
      <c r="E8511">
        <v>1411</v>
      </c>
      <c r="F8511" t="s">
        <v>18448</v>
      </c>
      <c r="G8511" t="s">
        <v>18449</v>
      </c>
      <c r="H8511" t="s">
        <v>20308</v>
      </c>
      <c r="I8511" s="1">
        <v>44882.643645833334</v>
      </c>
      <c r="J8511" s="1">
        <v>44944</v>
      </c>
      <c r="K8511" s="1">
        <v>44882.643645833334</v>
      </c>
      <c r="L8511" s="1">
        <v>44944</v>
      </c>
      <c r="M8511" t="s">
        <v>984</v>
      </c>
      <c r="N8511" t="s">
        <v>985</v>
      </c>
      <c r="O8511">
        <v>28196.880000000001</v>
      </c>
      <c r="P8511">
        <v>0</v>
      </c>
      <c r="Q8511">
        <v>-2143.12</v>
      </c>
      <c r="R8511">
        <v>30340</v>
      </c>
      <c r="S8511">
        <v>0</v>
      </c>
      <c r="T8511">
        <v>-28196.880000000001</v>
      </c>
      <c r="U8511">
        <v>0</v>
      </c>
      <c r="V8511">
        <v>0</v>
      </c>
      <c r="W8511">
        <v>0</v>
      </c>
      <c r="X8511">
        <v>0</v>
      </c>
      <c r="Y8511" s="2">
        <v>-28196.880000000001</v>
      </c>
      <c r="Z8511" s="2">
        <v>-2143.12</v>
      </c>
      <c r="AA8511">
        <v>0</v>
      </c>
      <c r="AB8511" s="2">
        <v>30340</v>
      </c>
      <c r="AC8511">
        <v>-28196.880000000001</v>
      </c>
      <c r="AD8511">
        <v>-2143.12</v>
      </c>
      <c r="AE8511">
        <v>0</v>
      </c>
      <c r="AF8511">
        <f>Table1[[#This Row],[RPMO Balance]]-Table1[[#This Row],[RSP Balance]]</f>
        <v>0</v>
      </c>
      <c r="AG8511">
        <f>Table1[[#This Row],[RSP Total Charges]]+Table1[[#This Row],[TotalPaymentUnallocatedAmount]]+Table1[[#This Row],[TotalCreditUnallocatedAmount]]</f>
        <v>0</v>
      </c>
    </row>
    <row r="8512" spans="1:33" hidden="1" x14ac:dyDescent="0.25">
      <c r="A8512" t="s">
        <v>17091</v>
      </c>
      <c r="B8512">
        <v>42525</v>
      </c>
      <c r="C8512" t="s">
        <v>20309</v>
      </c>
      <c r="D8512">
        <v>38183</v>
      </c>
      <c r="E8512">
        <v>11361</v>
      </c>
      <c r="F8512" t="s">
        <v>20310</v>
      </c>
      <c r="G8512" t="s">
        <v>20311</v>
      </c>
      <c r="H8512" t="s">
        <v>19204</v>
      </c>
      <c r="I8512" s="1">
        <v>44958</v>
      </c>
      <c r="J8512" s="1">
        <v>45107</v>
      </c>
      <c r="K8512" s="1">
        <v>44958</v>
      </c>
      <c r="L8512" s="1">
        <v>45107</v>
      </c>
      <c r="M8512" t="s">
        <v>36</v>
      </c>
      <c r="N8512" t="s">
        <v>37</v>
      </c>
      <c r="O8512">
        <v>16090</v>
      </c>
      <c r="P8512">
        <v>0</v>
      </c>
      <c r="Q8512">
        <v>0</v>
      </c>
      <c r="R8512">
        <v>16090</v>
      </c>
      <c r="S8512">
        <v>16090</v>
      </c>
      <c r="T8512">
        <v>-16090</v>
      </c>
      <c r="U8512">
        <v>0</v>
      </c>
      <c r="V8512">
        <v>-16090</v>
      </c>
      <c r="W8512">
        <v>-16090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f>Table1[[#This Row],[RPMO Balance]]-Table1[[#This Row],[RSP Balance]]</f>
        <v>0</v>
      </c>
      <c r="AG8512">
        <f>Table1[[#This Row],[RSP Total Charges]]+Table1[[#This Row],[TotalPaymentUnallocatedAmount]]+Table1[[#This Row],[TotalCreditUnallocatedAmount]]</f>
        <v>0</v>
      </c>
    </row>
    <row r="8513" spans="1:33" hidden="1" x14ac:dyDescent="0.25">
      <c r="A8513" t="s">
        <v>17091</v>
      </c>
      <c r="B8513">
        <v>42527</v>
      </c>
      <c r="C8513" t="s">
        <v>20312</v>
      </c>
      <c r="D8513">
        <v>38185</v>
      </c>
      <c r="E8513">
        <v>1503</v>
      </c>
      <c r="F8513" t="s">
        <v>18708</v>
      </c>
      <c r="G8513" t="s">
        <v>18709</v>
      </c>
      <c r="H8513" t="s">
        <v>20313</v>
      </c>
      <c r="I8513" s="1">
        <v>44882.67114583333</v>
      </c>
      <c r="J8513" s="1">
        <v>44945</v>
      </c>
      <c r="K8513" s="1">
        <v>44882.67114583333</v>
      </c>
      <c r="L8513" s="1">
        <v>44945</v>
      </c>
      <c r="M8513" t="s">
        <v>984</v>
      </c>
      <c r="N8513" t="s">
        <v>985</v>
      </c>
      <c r="O8513">
        <v>30137.09</v>
      </c>
      <c r="P8513">
        <v>0</v>
      </c>
      <c r="Q8513">
        <v>-1842.91</v>
      </c>
      <c r="R8513">
        <v>31980</v>
      </c>
      <c r="S8513">
        <v>0</v>
      </c>
      <c r="T8513">
        <v>-30137.09</v>
      </c>
      <c r="U8513">
        <v>0</v>
      </c>
      <c r="V8513">
        <v>0</v>
      </c>
      <c r="W8513">
        <v>0</v>
      </c>
      <c r="X8513">
        <v>0</v>
      </c>
      <c r="Y8513" s="2">
        <v>-30137.09</v>
      </c>
      <c r="Z8513" s="2">
        <v>-1842.91</v>
      </c>
      <c r="AA8513">
        <v>0</v>
      </c>
      <c r="AB8513" s="2">
        <v>31980</v>
      </c>
      <c r="AC8513">
        <v>-30137.09</v>
      </c>
      <c r="AD8513">
        <v>-1842.91</v>
      </c>
      <c r="AE8513">
        <v>0</v>
      </c>
      <c r="AF8513">
        <f>Table1[[#This Row],[RPMO Balance]]-Table1[[#This Row],[RSP Balance]]</f>
        <v>0</v>
      </c>
      <c r="AG8513">
        <f>Table1[[#This Row],[RSP Total Charges]]+Table1[[#This Row],[TotalPaymentUnallocatedAmount]]+Table1[[#This Row],[TotalCreditUnallocatedAmount]]</f>
        <v>0</v>
      </c>
    </row>
    <row r="8514" spans="1:33" hidden="1" x14ac:dyDescent="0.25">
      <c r="A8514" t="s">
        <v>17091</v>
      </c>
      <c r="B8514">
        <v>42540</v>
      </c>
      <c r="C8514" t="s">
        <v>20314</v>
      </c>
      <c r="D8514">
        <v>38200</v>
      </c>
      <c r="E8514">
        <v>11313</v>
      </c>
      <c r="F8514" t="s">
        <v>20315</v>
      </c>
      <c r="G8514" t="s">
        <v>20316</v>
      </c>
      <c r="H8514" t="s">
        <v>20317</v>
      </c>
      <c r="I8514" s="1">
        <v>44896</v>
      </c>
      <c r="J8514" s="1">
        <v>45291</v>
      </c>
      <c r="K8514" s="1">
        <v>44896</v>
      </c>
      <c r="L8514" s="1">
        <v>45291</v>
      </c>
      <c r="M8514" t="s">
        <v>36</v>
      </c>
      <c r="N8514" t="s">
        <v>37</v>
      </c>
      <c r="O8514">
        <v>28770</v>
      </c>
      <c r="P8514">
        <v>0</v>
      </c>
      <c r="Q8514">
        <v>0</v>
      </c>
      <c r="R8514">
        <v>28770</v>
      </c>
      <c r="S8514">
        <v>28770</v>
      </c>
      <c r="T8514">
        <v>-28770</v>
      </c>
      <c r="U8514">
        <v>0</v>
      </c>
      <c r="V8514">
        <v>-28770</v>
      </c>
      <c r="W8514">
        <v>-28770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f>Table1[[#This Row],[RPMO Balance]]-Table1[[#This Row],[RSP Balance]]</f>
        <v>0</v>
      </c>
      <c r="AG8514">
        <f>Table1[[#This Row],[RSP Total Charges]]+Table1[[#This Row],[TotalPaymentUnallocatedAmount]]+Table1[[#This Row],[TotalCreditUnallocatedAmount]]</f>
        <v>0</v>
      </c>
    </row>
    <row r="8515" spans="1:33" hidden="1" x14ac:dyDescent="0.25">
      <c r="A8515" t="s">
        <v>17091</v>
      </c>
      <c r="B8515">
        <v>42648</v>
      </c>
      <c r="C8515" t="s">
        <v>20318</v>
      </c>
      <c r="D8515">
        <v>38306</v>
      </c>
      <c r="E8515">
        <v>11394</v>
      </c>
      <c r="F8515" t="s">
        <v>20319</v>
      </c>
      <c r="G8515" t="s">
        <v>317</v>
      </c>
      <c r="H8515" t="s">
        <v>19166</v>
      </c>
      <c r="I8515" s="1">
        <v>44896</v>
      </c>
      <c r="J8515" s="1">
        <v>45291</v>
      </c>
      <c r="K8515" s="1">
        <v>44928</v>
      </c>
      <c r="L8515" s="1">
        <v>45291</v>
      </c>
      <c r="M8515" t="s">
        <v>36</v>
      </c>
      <c r="N8515" t="s">
        <v>37</v>
      </c>
      <c r="O8515">
        <v>36380</v>
      </c>
      <c r="P8515">
        <v>0</v>
      </c>
      <c r="Q8515">
        <v>0</v>
      </c>
      <c r="R8515">
        <v>36380</v>
      </c>
      <c r="S8515">
        <v>36380</v>
      </c>
      <c r="T8515">
        <v>-36380</v>
      </c>
      <c r="U8515">
        <v>0</v>
      </c>
      <c r="V8515">
        <v>-36380</v>
      </c>
      <c r="W8515">
        <v>-36380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f>Table1[[#This Row],[RPMO Balance]]-Table1[[#This Row],[RSP Balance]]</f>
        <v>0</v>
      </c>
      <c r="AG8515">
        <f>Table1[[#This Row],[RSP Total Charges]]+Table1[[#This Row],[TotalPaymentUnallocatedAmount]]+Table1[[#This Row],[TotalCreditUnallocatedAmount]]</f>
        <v>0</v>
      </c>
    </row>
    <row r="8516" spans="1:33" hidden="1" x14ac:dyDescent="0.25">
      <c r="A8516" t="s">
        <v>17091</v>
      </c>
      <c r="B8516">
        <v>42648</v>
      </c>
      <c r="C8516" t="s">
        <v>20320</v>
      </c>
      <c r="D8516">
        <v>38307</v>
      </c>
      <c r="E8516">
        <v>11395</v>
      </c>
      <c r="F8516" t="s">
        <v>20321</v>
      </c>
      <c r="G8516" t="s">
        <v>2126</v>
      </c>
      <c r="H8516" t="s">
        <v>19166</v>
      </c>
      <c r="I8516" s="1">
        <v>44896</v>
      </c>
      <c r="J8516" s="1">
        <v>45291</v>
      </c>
      <c r="K8516" s="1">
        <v>44896</v>
      </c>
      <c r="L8516" s="1">
        <v>45291</v>
      </c>
      <c r="M8516" t="s">
        <v>36</v>
      </c>
      <c r="N8516" t="s">
        <v>37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f>Table1[[#This Row],[RPMO Balance]]-Table1[[#This Row],[RSP Balance]]</f>
        <v>0</v>
      </c>
      <c r="AG8516">
        <f>Table1[[#This Row],[RSP Total Charges]]+Table1[[#This Row],[TotalPaymentUnallocatedAmount]]+Table1[[#This Row],[TotalCreditUnallocatedAmount]]</f>
        <v>0</v>
      </c>
    </row>
    <row r="8517" spans="1:33" hidden="1" x14ac:dyDescent="0.25">
      <c r="A8517" t="s">
        <v>17091</v>
      </c>
      <c r="B8517">
        <v>42763</v>
      </c>
      <c r="C8517" t="s">
        <v>20322</v>
      </c>
      <c r="D8517">
        <v>38422</v>
      </c>
      <c r="E8517">
        <v>11435</v>
      </c>
      <c r="F8517" t="s">
        <v>17425</v>
      </c>
      <c r="G8517" t="s">
        <v>20323</v>
      </c>
      <c r="H8517" t="s">
        <v>19419</v>
      </c>
      <c r="I8517" s="1">
        <v>44927</v>
      </c>
      <c r="J8517" s="1">
        <v>44985</v>
      </c>
      <c r="K8517" s="1">
        <v>44948</v>
      </c>
      <c r="L8517" s="1">
        <v>44985</v>
      </c>
      <c r="M8517" t="s">
        <v>984</v>
      </c>
      <c r="N8517" t="s">
        <v>6170</v>
      </c>
      <c r="O8517">
        <v>995</v>
      </c>
      <c r="P8517">
        <v>0</v>
      </c>
      <c r="Q8517">
        <v>0</v>
      </c>
      <c r="R8517">
        <v>995</v>
      </c>
      <c r="S8517">
        <v>0</v>
      </c>
      <c r="T8517">
        <v>0</v>
      </c>
      <c r="U8517">
        <v>995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995</v>
      </c>
      <c r="AC8517">
        <v>0</v>
      </c>
      <c r="AD8517">
        <v>0</v>
      </c>
      <c r="AE8517">
        <v>995</v>
      </c>
      <c r="AF8517">
        <f>Table1[[#This Row],[RPMO Balance]]-Table1[[#This Row],[RSP Balance]]</f>
        <v>0</v>
      </c>
      <c r="AG8517">
        <f>Table1[[#This Row],[RSP Total Charges]]+Table1[[#This Row],[TotalPaymentUnallocatedAmount]]+Table1[[#This Row],[TotalCreditUnallocatedAmount]]</f>
        <v>995</v>
      </c>
    </row>
    <row r="8518" spans="1:33" hidden="1" x14ac:dyDescent="0.25">
      <c r="A8518" t="s">
        <v>17091</v>
      </c>
      <c r="B8518">
        <v>42781</v>
      </c>
      <c r="C8518" t="s">
        <v>20324</v>
      </c>
      <c r="D8518">
        <v>38440</v>
      </c>
      <c r="E8518">
        <v>11338</v>
      </c>
      <c r="F8518" t="s">
        <v>20325</v>
      </c>
      <c r="G8518" t="s">
        <v>20326</v>
      </c>
      <c r="H8518" t="s">
        <v>17445</v>
      </c>
      <c r="I8518" s="1">
        <v>44927</v>
      </c>
      <c r="J8518" s="1">
        <v>45077</v>
      </c>
      <c r="K8518" s="1">
        <v>44928</v>
      </c>
      <c r="L8518" s="1">
        <v>45077</v>
      </c>
      <c r="M8518" t="s">
        <v>36</v>
      </c>
      <c r="N8518" t="s">
        <v>37</v>
      </c>
      <c r="O8518">
        <v>22685</v>
      </c>
      <c r="P8518">
        <v>0</v>
      </c>
      <c r="Q8518">
        <v>-0.05</v>
      </c>
      <c r="R8518">
        <v>22685.05</v>
      </c>
      <c r="S8518">
        <v>22685.05</v>
      </c>
      <c r="T8518">
        <v>-22685</v>
      </c>
      <c r="U8518">
        <v>0</v>
      </c>
      <c r="V8518">
        <v>-22685</v>
      </c>
      <c r="W8518">
        <v>-22685</v>
      </c>
      <c r="X8518">
        <v>-0.05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f>Table1[[#This Row],[RPMO Balance]]-Table1[[#This Row],[RSP Balance]]</f>
        <v>0</v>
      </c>
      <c r="AG8518">
        <f>Table1[[#This Row],[RSP Total Charges]]+Table1[[#This Row],[TotalPaymentUnallocatedAmount]]+Table1[[#This Row],[TotalCreditUnallocatedAmount]]</f>
        <v>0</v>
      </c>
    </row>
    <row r="8519" spans="1:33" hidden="1" x14ac:dyDescent="0.25">
      <c r="A8519" t="s">
        <v>17091</v>
      </c>
      <c r="B8519">
        <v>42783</v>
      </c>
      <c r="C8519" t="s">
        <v>20327</v>
      </c>
      <c r="D8519">
        <v>38442</v>
      </c>
      <c r="E8519">
        <v>11163</v>
      </c>
      <c r="F8519" t="s">
        <v>4401</v>
      </c>
      <c r="G8519" t="s">
        <v>20328</v>
      </c>
      <c r="H8519" t="s">
        <v>17116</v>
      </c>
      <c r="I8519" s="1">
        <v>44927</v>
      </c>
      <c r="J8519" s="1">
        <v>45107</v>
      </c>
      <c r="K8519" s="1">
        <v>44928</v>
      </c>
      <c r="L8519" s="1">
        <v>45107</v>
      </c>
      <c r="M8519" t="s">
        <v>36</v>
      </c>
      <c r="N8519" t="s">
        <v>37</v>
      </c>
      <c r="O8519">
        <v>22685</v>
      </c>
      <c r="P8519">
        <v>0</v>
      </c>
      <c r="Q8519">
        <v>0</v>
      </c>
      <c r="R8519">
        <v>22685</v>
      </c>
      <c r="S8519">
        <v>22685</v>
      </c>
      <c r="T8519">
        <v>-22685</v>
      </c>
      <c r="U8519">
        <v>0</v>
      </c>
      <c r="V8519">
        <v>-22685</v>
      </c>
      <c r="W8519">
        <v>-22685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f>Table1[[#This Row],[RPMO Balance]]-Table1[[#This Row],[RSP Balance]]</f>
        <v>0</v>
      </c>
      <c r="AG8519">
        <f>Table1[[#This Row],[RSP Total Charges]]+Table1[[#This Row],[TotalPaymentUnallocatedAmount]]+Table1[[#This Row],[TotalCreditUnallocatedAmount]]</f>
        <v>0</v>
      </c>
    </row>
    <row r="8520" spans="1:33" hidden="1" x14ac:dyDescent="0.25">
      <c r="A8520" t="s">
        <v>17091</v>
      </c>
      <c r="B8520">
        <v>42798</v>
      </c>
      <c r="C8520" t="s">
        <v>20329</v>
      </c>
      <c r="D8520">
        <v>38457</v>
      </c>
      <c r="E8520">
        <v>11213</v>
      </c>
      <c r="F8520" t="s">
        <v>20330</v>
      </c>
      <c r="G8520" t="s">
        <v>20331</v>
      </c>
      <c r="H8520" t="s">
        <v>17300</v>
      </c>
      <c r="I8520" s="1">
        <v>44927</v>
      </c>
      <c r="J8520" s="1">
        <v>45322</v>
      </c>
      <c r="K8520" s="1">
        <v>44939</v>
      </c>
      <c r="L8520" s="1">
        <v>45322</v>
      </c>
      <c r="M8520" t="s">
        <v>36</v>
      </c>
      <c r="N8520" t="s">
        <v>37</v>
      </c>
      <c r="O8520">
        <v>23885</v>
      </c>
      <c r="P8520">
        <v>0</v>
      </c>
      <c r="Q8520">
        <v>0</v>
      </c>
      <c r="R8520">
        <v>23885</v>
      </c>
      <c r="S8520">
        <v>23885</v>
      </c>
      <c r="T8520">
        <v>-23885</v>
      </c>
      <c r="U8520">
        <v>0</v>
      </c>
      <c r="V8520">
        <v>-23885</v>
      </c>
      <c r="W8520">
        <v>-23885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f>Table1[[#This Row],[RPMO Balance]]-Table1[[#This Row],[RSP Balance]]</f>
        <v>0</v>
      </c>
      <c r="AG8520">
        <f>Table1[[#This Row],[RSP Total Charges]]+Table1[[#This Row],[TotalPaymentUnallocatedAmount]]+Table1[[#This Row],[TotalCreditUnallocatedAmount]]</f>
        <v>0</v>
      </c>
    </row>
    <row r="8521" spans="1:33" hidden="1" x14ac:dyDescent="0.25">
      <c r="A8521" t="s">
        <v>17091</v>
      </c>
      <c r="B8521">
        <v>42804</v>
      </c>
      <c r="C8521" t="s">
        <v>20332</v>
      </c>
      <c r="D8521">
        <v>38463</v>
      </c>
      <c r="E8521">
        <v>10713</v>
      </c>
      <c r="F8521" t="s">
        <v>20333</v>
      </c>
      <c r="G8521" t="s">
        <v>20334</v>
      </c>
      <c r="H8521" t="s">
        <v>17403</v>
      </c>
      <c r="I8521" s="1">
        <v>44927</v>
      </c>
      <c r="J8521" s="1">
        <v>45322</v>
      </c>
      <c r="K8521" s="1">
        <v>44935</v>
      </c>
      <c r="L8521" s="1">
        <v>45322</v>
      </c>
      <c r="M8521" t="s">
        <v>36</v>
      </c>
      <c r="N8521" t="s">
        <v>37</v>
      </c>
      <c r="O8521">
        <v>23885</v>
      </c>
      <c r="P8521">
        <v>0</v>
      </c>
      <c r="Q8521">
        <v>0</v>
      </c>
      <c r="R8521">
        <v>23885</v>
      </c>
      <c r="S8521">
        <v>23885</v>
      </c>
      <c r="T8521">
        <v>-23885</v>
      </c>
      <c r="U8521">
        <v>0</v>
      </c>
      <c r="V8521">
        <v>-23885</v>
      </c>
      <c r="W8521">
        <v>-23885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f>Table1[[#This Row],[RPMO Balance]]-Table1[[#This Row],[RSP Balance]]</f>
        <v>0</v>
      </c>
      <c r="AG8521">
        <f>Table1[[#This Row],[RSP Total Charges]]+Table1[[#This Row],[TotalPaymentUnallocatedAmount]]+Table1[[#This Row],[TotalCreditUnallocatedAmount]]</f>
        <v>0</v>
      </c>
    </row>
    <row r="8522" spans="1:33" hidden="1" x14ac:dyDescent="0.25">
      <c r="A8522" t="s">
        <v>17091</v>
      </c>
      <c r="B8522">
        <v>42822</v>
      </c>
      <c r="C8522" t="s">
        <v>20335</v>
      </c>
      <c r="D8522">
        <v>38478</v>
      </c>
      <c r="E8522">
        <v>11250</v>
      </c>
      <c r="F8522" t="s">
        <v>20336</v>
      </c>
      <c r="G8522" t="s">
        <v>20337</v>
      </c>
      <c r="H8522" t="s">
        <v>17521</v>
      </c>
      <c r="I8522" s="1">
        <v>44896</v>
      </c>
      <c r="J8522" s="1">
        <v>45291</v>
      </c>
      <c r="K8522" s="1">
        <v>44911</v>
      </c>
      <c r="L8522" s="1">
        <v>45291</v>
      </c>
      <c r="M8522" t="s">
        <v>36</v>
      </c>
      <c r="N8522" t="s">
        <v>37</v>
      </c>
      <c r="O8522">
        <v>35480</v>
      </c>
      <c r="P8522">
        <v>0</v>
      </c>
      <c r="Q8522">
        <v>0</v>
      </c>
      <c r="R8522">
        <v>35480</v>
      </c>
      <c r="S8522">
        <v>35480</v>
      </c>
      <c r="T8522">
        <v>-35480</v>
      </c>
      <c r="U8522">
        <v>0</v>
      </c>
      <c r="V8522">
        <v>-35480</v>
      </c>
      <c r="W8522">
        <v>-35480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f>Table1[[#This Row],[RPMO Balance]]-Table1[[#This Row],[RSP Balance]]</f>
        <v>0</v>
      </c>
      <c r="AG8522">
        <f>Table1[[#This Row],[RSP Total Charges]]+Table1[[#This Row],[TotalPaymentUnallocatedAmount]]+Table1[[#This Row],[TotalCreditUnallocatedAmount]]</f>
        <v>0</v>
      </c>
    </row>
    <row r="8523" spans="1:33" hidden="1" x14ac:dyDescent="0.25">
      <c r="A8523" t="s">
        <v>17091</v>
      </c>
      <c r="B8523">
        <v>42822</v>
      </c>
      <c r="C8523" t="s">
        <v>20338</v>
      </c>
      <c r="D8523">
        <v>40453</v>
      </c>
      <c r="E8523">
        <v>11447</v>
      </c>
      <c r="F8523" t="s">
        <v>20339</v>
      </c>
      <c r="G8523" t="s">
        <v>20340</v>
      </c>
      <c r="H8523" t="s">
        <v>17521</v>
      </c>
      <c r="I8523" s="1">
        <v>44896</v>
      </c>
      <c r="J8523" s="1">
        <v>45291</v>
      </c>
      <c r="K8523" s="1">
        <v>44911</v>
      </c>
      <c r="L8523" s="1">
        <v>45291</v>
      </c>
      <c r="M8523" t="s">
        <v>36</v>
      </c>
      <c r="N8523" t="s">
        <v>37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f>Table1[[#This Row],[RPMO Balance]]-Table1[[#This Row],[RSP Balance]]</f>
        <v>0</v>
      </c>
      <c r="AG8523">
        <f>Table1[[#This Row],[RSP Total Charges]]+Table1[[#This Row],[TotalPaymentUnallocatedAmount]]+Table1[[#This Row],[TotalCreditUnallocatedAmount]]</f>
        <v>0</v>
      </c>
    </row>
    <row r="8524" spans="1:33" hidden="1" x14ac:dyDescent="0.25">
      <c r="A8524" t="s">
        <v>17091</v>
      </c>
      <c r="B8524">
        <v>42825</v>
      </c>
      <c r="C8524" t="s">
        <v>20341</v>
      </c>
      <c r="D8524">
        <v>38482</v>
      </c>
      <c r="E8524">
        <v>10974</v>
      </c>
      <c r="F8524" t="s">
        <v>7134</v>
      </c>
      <c r="G8524" t="s">
        <v>20342</v>
      </c>
      <c r="H8524" t="s">
        <v>18667</v>
      </c>
      <c r="I8524" s="1">
        <v>44927</v>
      </c>
      <c r="J8524" s="1">
        <v>45322</v>
      </c>
      <c r="K8524" s="1">
        <v>44931</v>
      </c>
      <c r="L8524" s="1">
        <v>45322</v>
      </c>
      <c r="M8524" t="s">
        <v>36</v>
      </c>
      <c r="N8524" t="s">
        <v>37</v>
      </c>
      <c r="O8524">
        <v>23885</v>
      </c>
      <c r="P8524">
        <v>0</v>
      </c>
      <c r="Q8524">
        <v>0</v>
      </c>
      <c r="R8524">
        <v>23885</v>
      </c>
      <c r="S8524">
        <v>23885</v>
      </c>
      <c r="T8524">
        <v>-23885</v>
      </c>
      <c r="U8524">
        <v>0</v>
      </c>
      <c r="V8524">
        <v>-23885</v>
      </c>
      <c r="W8524">
        <v>-23885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f>Table1[[#This Row],[RPMO Balance]]-Table1[[#This Row],[RSP Balance]]</f>
        <v>0</v>
      </c>
      <c r="AG8524">
        <f>Table1[[#This Row],[RSP Total Charges]]+Table1[[#This Row],[TotalPaymentUnallocatedAmount]]+Table1[[#This Row],[TotalCreditUnallocatedAmount]]</f>
        <v>0</v>
      </c>
    </row>
    <row r="8525" spans="1:33" hidden="1" x14ac:dyDescent="0.25">
      <c r="A8525" t="s">
        <v>17091</v>
      </c>
      <c r="B8525">
        <v>42829</v>
      </c>
      <c r="C8525" t="s">
        <v>20343</v>
      </c>
      <c r="D8525">
        <v>38486</v>
      </c>
      <c r="E8525">
        <v>10527</v>
      </c>
      <c r="F8525" t="s">
        <v>20344</v>
      </c>
      <c r="G8525" t="s">
        <v>20345</v>
      </c>
      <c r="H8525" t="s">
        <v>17982</v>
      </c>
      <c r="I8525" s="1">
        <v>44927</v>
      </c>
      <c r="J8525" s="1">
        <v>45322</v>
      </c>
      <c r="K8525" s="1">
        <v>44928</v>
      </c>
      <c r="L8525" s="1">
        <v>45322</v>
      </c>
      <c r="M8525" t="s">
        <v>36</v>
      </c>
      <c r="N8525" t="s">
        <v>37</v>
      </c>
      <c r="O8525">
        <v>23885</v>
      </c>
      <c r="P8525">
        <v>0</v>
      </c>
      <c r="Q8525">
        <v>0</v>
      </c>
      <c r="R8525">
        <v>23885</v>
      </c>
      <c r="S8525">
        <v>23885</v>
      </c>
      <c r="T8525">
        <v>-23885</v>
      </c>
      <c r="U8525">
        <v>0</v>
      </c>
      <c r="V8525">
        <v>-23885</v>
      </c>
      <c r="W8525">
        <v>-23885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f>Table1[[#This Row],[RPMO Balance]]-Table1[[#This Row],[RSP Balance]]</f>
        <v>0</v>
      </c>
      <c r="AG8525">
        <f>Table1[[#This Row],[RSP Total Charges]]+Table1[[#This Row],[TotalPaymentUnallocatedAmount]]+Table1[[#This Row],[TotalCreditUnallocatedAmount]]</f>
        <v>0</v>
      </c>
    </row>
    <row r="8526" spans="1:33" hidden="1" x14ac:dyDescent="0.25">
      <c r="A8526" t="s">
        <v>17091</v>
      </c>
      <c r="B8526">
        <v>42871</v>
      </c>
      <c r="C8526" t="s">
        <v>20346</v>
      </c>
      <c r="D8526">
        <v>38528</v>
      </c>
      <c r="E8526">
        <v>11402</v>
      </c>
      <c r="F8526" t="s">
        <v>20347</v>
      </c>
      <c r="G8526" t="s">
        <v>20348</v>
      </c>
      <c r="H8526" t="s">
        <v>19083</v>
      </c>
      <c r="I8526" s="1">
        <v>44896</v>
      </c>
      <c r="J8526" s="1">
        <v>45291</v>
      </c>
      <c r="K8526" s="1">
        <v>44896</v>
      </c>
      <c r="L8526" s="1">
        <v>45291</v>
      </c>
      <c r="M8526" t="s">
        <v>36</v>
      </c>
      <c r="N8526" t="s">
        <v>37</v>
      </c>
      <c r="O8526">
        <v>28770</v>
      </c>
      <c r="P8526">
        <v>0</v>
      </c>
      <c r="Q8526">
        <v>0</v>
      </c>
      <c r="R8526">
        <v>28770</v>
      </c>
      <c r="S8526">
        <v>28770</v>
      </c>
      <c r="T8526">
        <v>-28770</v>
      </c>
      <c r="U8526">
        <v>0</v>
      </c>
      <c r="V8526">
        <v>-28770</v>
      </c>
      <c r="W8526">
        <v>-28770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f>Table1[[#This Row],[RPMO Balance]]-Table1[[#This Row],[RSP Balance]]</f>
        <v>0</v>
      </c>
      <c r="AG8526">
        <f>Table1[[#This Row],[RSP Total Charges]]+Table1[[#This Row],[TotalPaymentUnallocatedAmount]]+Table1[[#This Row],[TotalCreditUnallocatedAmount]]</f>
        <v>0</v>
      </c>
    </row>
    <row r="8527" spans="1:33" hidden="1" x14ac:dyDescent="0.25">
      <c r="A8527" t="s">
        <v>17091</v>
      </c>
      <c r="B8527">
        <v>42874</v>
      </c>
      <c r="C8527" t="s">
        <v>20349</v>
      </c>
      <c r="D8527">
        <v>38531</v>
      </c>
      <c r="E8527">
        <v>11017</v>
      </c>
      <c r="F8527" t="s">
        <v>20350</v>
      </c>
      <c r="G8527" t="s">
        <v>20351</v>
      </c>
      <c r="H8527" t="s">
        <v>18024</v>
      </c>
      <c r="I8527" s="1">
        <v>44927</v>
      </c>
      <c r="J8527" s="1">
        <v>45046</v>
      </c>
      <c r="K8527" s="1">
        <v>44928</v>
      </c>
      <c r="L8527" s="1">
        <v>45046</v>
      </c>
      <c r="M8527" t="s">
        <v>36</v>
      </c>
      <c r="N8527" t="s">
        <v>37</v>
      </c>
      <c r="O8527">
        <v>23885</v>
      </c>
      <c r="P8527">
        <v>0</v>
      </c>
      <c r="Q8527">
        <v>0</v>
      </c>
      <c r="R8527">
        <v>23885</v>
      </c>
      <c r="S8527">
        <v>23885</v>
      </c>
      <c r="T8527">
        <v>-23885</v>
      </c>
      <c r="U8527">
        <v>0</v>
      </c>
      <c r="V8527">
        <v>-23885</v>
      </c>
      <c r="W8527">
        <v>-23885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f>Table1[[#This Row],[RPMO Balance]]-Table1[[#This Row],[RSP Balance]]</f>
        <v>0</v>
      </c>
      <c r="AG8527">
        <f>Table1[[#This Row],[RSP Total Charges]]+Table1[[#This Row],[TotalPaymentUnallocatedAmount]]+Table1[[#This Row],[TotalCreditUnallocatedAmount]]</f>
        <v>0</v>
      </c>
    </row>
    <row r="8528" spans="1:33" hidden="1" x14ac:dyDescent="0.25">
      <c r="A8528" t="s">
        <v>17091</v>
      </c>
      <c r="B8528">
        <v>42877</v>
      </c>
      <c r="C8528" t="s">
        <v>20352</v>
      </c>
      <c r="D8528">
        <v>38534</v>
      </c>
      <c r="E8528">
        <v>11159</v>
      </c>
      <c r="F8528" t="s">
        <v>707</v>
      </c>
      <c r="G8528" t="s">
        <v>20353</v>
      </c>
      <c r="H8528" t="s">
        <v>17371</v>
      </c>
      <c r="I8528" s="1">
        <v>44927</v>
      </c>
      <c r="J8528" s="1">
        <v>45077</v>
      </c>
      <c r="K8528" s="1">
        <v>44949</v>
      </c>
      <c r="L8528" s="1">
        <v>45077</v>
      </c>
      <c r="M8528" t="s">
        <v>36</v>
      </c>
      <c r="N8528" t="s">
        <v>37</v>
      </c>
      <c r="O8528">
        <v>28085</v>
      </c>
      <c r="P8528">
        <v>0</v>
      </c>
      <c r="Q8528">
        <v>0</v>
      </c>
      <c r="R8528">
        <v>28085</v>
      </c>
      <c r="S8528">
        <v>28085</v>
      </c>
      <c r="T8528">
        <v>-28085</v>
      </c>
      <c r="U8528">
        <v>0</v>
      </c>
      <c r="V8528">
        <v>-28085</v>
      </c>
      <c r="W8528">
        <v>-28085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f>Table1[[#This Row],[RPMO Balance]]-Table1[[#This Row],[RSP Balance]]</f>
        <v>0</v>
      </c>
      <c r="AG8528">
        <f>Table1[[#This Row],[RSP Total Charges]]+Table1[[#This Row],[TotalPaymentUnallocatedAmount]]+Table1[[#This Row],[TotalCreditUnallocatedAmount]]</f>
        <v>0</v>
      </c>
    </row>
    <row r="8529" spans="1:33" hidden="1" x14ac:dyDescent="0.25">
      <c r="A8529" t="s">
        <v>17091</v>
      </c>
      <c r="B8529">
        <v>42880</v>
      </c>
      <c r="C8529" t="s">
        <v>20354</v>
      </c>
      <c r="D8529">
        <v>38537</v>
      </c>
      <c r="E8529">
        <v>10854</v>
      </c>
      <c r="F8529" t="s">
        <v>17914</v>
      </c>
      <c r="G8529" t="s">
        <v>20355</v>
      </c>
      <c r="H8529" t="s">
        <v>17570</v>
      </c>
      <c r="I8529" s="1">
        <v>44927</v>
      </c>
      <c r="J8529" s="1">
        <v>45077</v>
      </c>
      <c r="K8529" s="1">
        <v>44949</v>
      </c>
      <c r="L8529" s="1">
        <v>45077</v>
      </c>
      <c r="M8529" t="s">
        <v>36</v>
      </c>
      <c r="N8529" t="s">
        <v>37</v>
      </c>
      <c r="O8529">
        <v>28085</v>
      </c>
      <c r="P8529">
        <v>0</v>
      </c>
      <c r="Q8529">
        <v>0</v>
      </c>
      <c r="R8529">
        <v>28085</v>
      </c>
      <c r="S8529">
        <v>28085</v>
      </c>
      <c r="T8529">
        <v>-28085</v>
      </c>
      <c r="U8529">
        <v>0</v>
      </c>
      <c r="V8529">
        <v>-28085</v>
      </c>
      <c r="W8529">
        <v>-28085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f>Table1[[#This Row],[RPMO Balance]]-Table1[[#This Row],[RSP Balance]]</f>
        <v>0</v>
      </c>
      <c r="AG8529">
        <f>Table1[[#This Row],[RSP Total Charges]]+Table1[[#This Row],[TotalPaymentUnallocatedAmount]]+Table1[[#This Row],[TotalCreditUnallocatedAmount]]</f>
        <v>0</v>
      </c>
    </row>
    <row r="8530" spans="1:33" hidden="1" x14ac:dyDescent="0.25">
      <c r="A8530" t="s">
        <v>17091</v>
      </c>
      <c r="B8530">
        <v>42881</v>
      </c>
      <c r="C8530" t="s">
        <v>20356</v>
      </c>
      <c r="D8530">
        <v>38538</v>
      </c>
      <c r="E8530">
        <v>10899</v>
      </c>
      <c r="F8530" t="s">
        <v>20357</v>
      </c>
      <c r="G8530" t="s">
        <v>17544</v>
      </c>
      <c r="H8530" t="s">
        <v>17251</v>
      </c>
      <c r="I8530" s="1">
        <v>44927</v>
      </c>
      <c r="J8530" s="1">
        <v>45077</v>
      </c>
      <c r="K8530" s="1">
        <v>44942</v>
      </c>
      <c r="L8530" s="1">
        <v>45077</v>
      </c>
      <c r="M8530" t="s">
        <v>36</v>
      </c>
      <c r="N8530" t="s">
        <v>37</v>
      </c>
      <c r="O8530">
        <v>28085</v>
      </c>
      <c r="P8530">
        <v>0</v>
      </c>
      <c r="Q8530">
        <v>-600</v>
      </c>
      <c r="R8530">
        <v>28685</v>
      </c>
      <c r="S8530">
        <v>28685</v>
      </c>
      <c r="T8530">
        <v>-28085</v>
      </c>
      <c r="U8530">
        <v>0</v>
      </c>
      <c r="V8530">
        <v>-28085</v>
      </c>
      <c r="W8530">
        <v>-28085</v>
      </c>
      <c r="X8530">
        <v>-600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f>Table1[[#This Row],[RPMO Balance]]-Table1[[#This Row],[RSP Balance]]</f>
        <v>0</v>
      </c>
      <c r="AG8530">
        <f>Table1[[#This Row],[RSP Total Charges]]+Table1[[#This Row],[TotalPaymentUnallocatedAmount]]+Table1[[#This Row],[TotalCreditUnallocatedAmount]]</f>
        <v>0</v>
      </c>
    </row>
    <row r="8531" spans="1:33" hidden="1" x14ac:dyDescent="0.25">
      <c r="A8531" t="s">
        <v>17091</v>
      </c>
      <c r="B8531">
        <v>42900</v>
      </c>
      <c r="C8531" t="s">
        <v>20358</v>
      </c>
      <c r="D8531">
        <v>38556</v>
      </c>
      <c r="E8531">
        <v>11472</v>
      </c>
      <c r="F8531" t="s">
        <v>1499</v>
      </c>
      <c r="G8531" t="s">
        <v>20359</v>
      </c>
      <c r="H8531" t="s">
        <v>17613</v>
      </c>
      <c r="I8531" s="1">
        <v>44896</v>
      </c>
      <c r="J8531" s="1">
        <v>45291</v>
      </c>
      <c r="K8531" s="1">
        <v>44896</v>
      </c>
      <c r="L8531" s="1">
        <v>45291</v>
      </c>
      <c r="M8531" t="s">
        <v>36</v>
      </c>
      <c r="N8531" t="s">
        <v>37</v>
      </c>
      <c r="O8531">
        <v>35480</v>
      </c>
      <c r="P8531">
        <v>0</v>
      </c>
      <c r="Q8531">
        <v>0</v>
      </c>
      <c r="R8531">
        <v>35480</v>
      </c>
      <c r="S8531">
        <v>35480</v>
      </c>
      <c r="T8531">
        <v>-35480</v>
      </c>
      <c r="U8531">
        <v>0</v>
      </c>
      <c r="V8531">
        <v>-35480</v>
      </c>
      <c r="W8531">
        <v>-35480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f>Table1[[#This Row],[RPMO Balance]]-Table1[[#This Row],[RSP Balance]]</f>
        <v>0</v>
      </c>
      <c r="AG8531">
        <f>Table1[[#This Row],[RSP Total Charges]]+Table1[[#This Row],[TotalPaymentUnallocatedAmount]]+Table1[[#This Row],[TotalCreditUnallocatedAmount]]</f>
        <v>0</v>
      </c>
    </row>
    <row r="8532" spans="1:33" hidden="1" x14ac:dyDescent="0.25">
      <c r="A8532" t="s">
        <v>17091</v>
      </c>
      <c r="B8532">
        <v>42900</v>
      </c>
      <c r="C8532" t="s">
        <v>20360</v>
      </c>
      <c r="D8532">
        <v>38558</v>
      </c>
      <c r="E8532">
        <v>11474</v>
      </c>
      <c r="F8532" t="s">
        <v>352</v>
      </c>
      <c r="G8532" t="s">
        <v>20361</v>
      </c>
      <c r="H8532" t="s">
        <v>17613</v>
      </c>
      <c r="I8532" s="1">
        <v>44896</v>
      </c>
      <c r="J8532" s="1">
        <v>45291</v>
      </c>
      <c r="K8532" s="1">
        <v>44896</v>
      </c>
      <c r="L8532" s="1">
        <v>45291</v>
      </c>
      <c r="M8532" t="s">
        <v>36</v>
      </c>
      <c r="N8532" t="s">
        <v>37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f>Table1[[#This Row],[RPMO Balance]]-Table1[[#This Row],[RSP Balance]]</f>
        <v>0</v>
      </c>
      <c r="AG8532">
        <f>Table1[[#This Row],[RSP Total Charges]]+Table1[[#This Row],[TotalPaymentUnallocatedAmount]]+Table1[[#This Row],[TotalCreditUnallocatedAmount]]</f>
        <v>0</v>
      </c>
    </row>
    <row r="8533" spans="1:33" hidden="1" x14ac:dyDescent="0.25">
      <c r="A8533" t="s">
        <v>17091</v>
      </c>
      <c r="B8533">
        <v>42952</v>
      </c>
      <c r="C8533" t="s">
        <v>20362</v>
      </c>
      <c r="D8533">
        <v>38614</v>
      </c>
      <c r="E8533">
        <v>11490</v>
      </c>
      <c r="F8533" t="s">
        <v>5145</v>
      </c>
      <c r="G8533" t="s">
        <v>20363</v>
      </c>
      <c r="H8533" t="s">
        <v>20364</v>
      </c>
      <c r="I8533" s="1">
        <v>44896</v>
      </c>
      <c r="J8533" s="1">
        <v>45291</v>
      </c>
      <c r="K8533" s="1">
        <v>44902</v>
      </c>
      <c r="L8533" s="1">
        <v>45291</v>
      </c>
      <c r="M8533" t="s">
        <v>36</v>
      </c>
      <c r="N8533" t="s">
        <v>37</v>
      </c>
      <c r="O8533">
        <v>28770</v>
      </c>
      <c r="P8533">
        <v>0</v>
      </c>
      <c r="Q8533">
        <v>0</v>
      </c>
      <c r="R8533">
        <v>28770</v>
      </c>
      <c r="S8533">
        <v>28770</v>
      </c>
      <c r="T8533">
        <v>-28770</v>
      </c>
      <c r="U8533">
        <v>0</v>
      </c>
      <c r="V8533">
        <v>-28770</v>
      </c>
      <c r="W8533">
        <v>-28770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f>Table1[[#This Row],[RPMO Balance]]-Table1[[#This Row],[RSP Balance]]</f>
        <v>0</v>
      </c>
      <c r="AG8533">
        <f>Table1[[#This Row],[RSP Total Charges]]+Table1[[#This Row],[TotalPaymentUnallocatedAmount]]+Table1[[#This Row],[TotalCreditUnallocatedAmount]]</f>
        <v>0</v>
      </c>
    </row>
    <row r="8534" spans="1:33" hidden="1" x14ac:dyDescent="0.25">
      <c r="A8534" t="s">
        <v>17091</v>
      </c>
      <c r="B8534">
        <v>42953</v>
      </c>
      <c r="C8534" t="s">
        <v>20365</v>
      </c>
      <c r="D8534">
        <v>38615</v>
      </c>
      <c r="E8534">
        <v>11491</v>
      </c>
      <c r="F8534" t="s">
        <v>20366</v>
      </c>
      <c r="G8534" t="s">
        <v>20367</v>
      </c>
      <c r="H8534" t="s">
        <v>19094</v>
      </c>
      <c r="I8534" s="1">
        <v>44896</v>
      </c>
      <c r="J8534" s="1">
        <v>45291</v>
      </c>
      <c r="K8534" s="1">
        <v>44896</v>
      </c>
      <c r="L8534" s="1">
        <v>45291</v>
      </c>
      <c r="M8534" t="s">
        <v>36</v>
      </c>
      <c r="N8534" t="s">
        <v>37</v>
      </c>
      <c r="O8534">
        <v>28770</v>
      </c>
      <c r="P8534">
        <v>0</v>
      </c>
      <c r="Q8534">
        <v>0</v>
      </c>
      <c r="R8534">
        <v>28770</v>
      </c>
      <c r="S8534">
        <v>28770</v>
      </c>
      <c r="T8534">
        <v>-28770</v>
      </c>
      <c r="U8534">
        <v>0</v>
      </c>
      <c r="V8534">
        <v>-28770</v>
      </c>
      <c r="W8534">
        <v>-28770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f>Table1[[#This Row],[RPMO Balance]]-Table1[[#This Row],[RSP Balance]]</f>
        <v>0</v>
      </c>
      <c r="AG8534">
        <f>Table1[[#This Row],[RSP Total Charges]]+Table1[[#This Row],[TotalPaymentUnallocatedAmount]]+Table1[[#This Row],[TotalCreditUnallocatedAmount]]</f>
        <v>0</v>
      </c>
    </row>
    <row r="8535" spans="1:33" hidden="1" x14ac:dyDescent="0.25">
      <c r="A8535" t="s">
        <v>17091</v>
      </c>
      <c r="B8535">
        <v>42960</v>
      </c>
      <c r="C8535" t="s">
        <v>20368</v>
      </c>
      <c r="D8535">
        <v>38622</v>
      </c>
      <c r="E8535">
        <v>1201</v>
      </c>
      <c r="F8535" t="s">
        <v>17439</v>
      </c>
      <c r="G8535" t="s">
        <v>17440</v>
      </c>
      <c r="H8535" t="s">
        <v>20369</v>
      </c>
      <c r="I8535" s="1">
        <v>44889.387962962966</v>
      </c>
      <c r="J8535" s="1">
        <v>44945</v>
      </c>
      <c r="K8535" s="1">
        <v>44889.387962962966</v>
      </c>
      <c r="L8535" s="1">
        <v>44945</v>
      </c>
      <c r="M8535" t="s">
        <v>984</v>
      </c>
      <c r="N8535" t="s">
        <v>985</v>
      </c>
      <c r="O8535">
        <v>24785</v>
      </c>
      <c r="P8535">
        <v>0</v>
      </c>
      <c r="Q8535">
        <v>0</v>
      </c>
      <c r="R8535">
        <v>24785</v>
      </c>
      <c r="S8535">
        <v>24785</v>
      </c>
      <c r="T8535">
        <v>-24785</v>
      </c>
      <c r="U8535">
        <v>0</v>
      </c>
      <c r="V8535">
        <v>-24785</v>
      </c>
      <c r="W8535">
        <v>-24785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f>Table1[[#This Row],[RPMO Balance]]-Table1[[#This Row],[RSP Balance]]</f>
        <v>0</v>
      </c>
      <c r="AG8535">
        <f>Table1[[#This Row],[RSP Total Charges]]+Table1[[#This Row],[TotalPaymentUnallocatedAmount]]+Table1[[#This Row],[TotalCreditUnallocatedAmount]]</f>
        <v>0</v>
      </c>
    </row>
    <row r="8536" spans="1:33" hidden="1" x14ac:dyDescent="0.25">
      <c r="A8536" t="s">
        <v>17091</v>
      </c>
      <c r="B8536">
        <v>42961</v>
      </c>
      <c r="C8536" t="s">
        <v>20370</v>
      </c>
      <c r="D8536">
        <v>38623</v>
      </c>
      <c r="E8536">
        <v>1637</v>
      </c>
      <c r="F8536" t="s">
        <v>7134</v>
      </c>
      <c r="G8536" t="s">
        <v>19062</v>
      </c>
      <c r="H8536" t="s">
        <v>20371</v>
      </c>
      <c r="I8536" s="1">
        <v>44889.39603009259</v>
      </c>
      <c r="J8536" s="1">
        <v>44945</v>
      </c>
      <c r="K8536" s="1">
        <v>44889.39603009259</v>
      </c>
      <c r="L8536" s="1">
        <v>44945</v>
      </c>
      <c r="M8536" t="s">
        <v>984</v>
      </c>
      <c r="N8536" t="s">
        <v>985</v>
      </c>
      <c r="O8536">
        <v>27340</v>
      </c>
      <c r="P8536">
        <v>0</v>
      </c>
      <c r="Q8536">
        <v>0</v>
      </c>
      <c r="R8536">
        <v>27340</v>
      </c>
      <c r="S8536">
        <v>26580</v>
      </c>
      <c r="T8536">
        <v>-27340</v>
      </c>
      <c r="U8536">
        <v>0</v>
      </c>
      <c r="V8536">
        <v>-26580</v>
      </c>
      <c r="W8536">
        <v>-26580</v>
      </c>
      <c r="X8536">
        <v>0</v>
      </c>
      <c r="Y8536" s="2">
        <v>-760</v>
      </c>
      <c r="Z8536" s="2">
        <v>0</v>
      </c>
      <c r="AA8536">
        <v>0</v>
      </c>
      <c r="AB8536" s="2">
        <v>760</v>
      </c>
      <c r="AC8536">
        <v>-760</v>
      </c>
      <c r="AD8536">
        <v>0</v>
      </c>
      <c r="AE8536">
        <v>0</v>
      </c>
      <c r="AF8536">
        <f>Table1[[#This Row],[RPMO Balance]]-Table1[[#This Row],[RSP Balance]]</f>
        <v>0</v>
      </c>
      <c r="AG8536">
        <f>Table1[[#This Row],[RSP Total Charges]]+Table1[[#This Row],[TotalPaymentUnallocatedAmount]]+Table1[[#This Row],[TotalCreditUnallocatedAmount]]</f>
        <v>0</v>
      </c>
    </row>
    <row r="8537" spans="1:33" hidden="1" x14ac:dyDescent="0.25">
      <c r="A8537" t="s">
        <v>17091</v>
      </c>
      <c r="B8537">
        <v>42963</v>
      </c>
      <c r="C8537" t="s">
        <v>20372</v>
      </c>
      <c r="D8537">
        <v>38625</v>
      </c>
      <c r="E8537">
        <v>1486</v>
      </c>
      <c r="F8537" t="s">
        <v>498</v>
      </c>
      <c r="G8537" t="s">
        <v>18666</v>
      </c>
      <c r="H8537" t="s">
        <v>20373</v>
      </c>
      <c r="I8537" s="1">
        <v>44889.407604166663</v>
      </c>
      <c r="J8537" s="1">
        <v>44945</v>
      </c>
      <c r="K8537" s="1">
        <v>44889.407604166663</v>
      </c>
      <c r="L8537" s="1">
        <v>44945</v>
      </c>
      <c r="M8537" t="s">
        <v>984</v>
      </c>
      <c r="N8537" t="s">
        <v>985</v>
      </c>
      <c r="O8537">
        <v>26537.08</v>
      </c>
      <c r="P8537">
        <v>0</v>
      </c>
      <c r="Q8537">
        <v>-1702.92</v>
      </c>
      <c r="R8537">
        <v>28240</v>
      </c>
      <c r="S8537">
        <v>0</v>
      </c>
      <c r="T8537">
        <v>-26537.08</v>
      </c>
      <c r="U8537">
        <v>0</v>
      </c>
      <c r="V8537">
        <v>0</v>
      </c>
      <c r="W8537">
        <v>0</v>
      </c>
      <c r="X8537">
        <v>0</v>
      </c>
      <c r="Y8537" s="2">
        <v>-26537.08</v>
      </c>
      <c r="Z8537" s="2">
        <v>-1702.92</v>
      </c>
      <c r="AA8537">
        <v>0</v>
      </c>
      <c r="AB8537" s="2">
        <v>28240</v>
      </c>
      <c r="AC8537">
        <v>-26537.08</v>
      </c>
      <c r="AD8537">
        <v>-1702.92</v>
      </c>
      <c r="AE8537">
        <v>0</v>
      </c>
      <c r="AF8537">
        <f>Table1[[#This Row],[RPMO Balance]]-Table1[[#This Row],[RSP Balance]]</f>
        <v>0</v>
      </c>
      <c r="AG8537">
        <f>Table1[[#This Row],[RSP Total Charges]]+Table1[[#This Row],[TotalPaymentUnallocatedAmount]]+Table1[[#This Row],[TotalCreditUnallocatedAmount]]</f>
        <v>-1.8189894035458565E-12</v>
      </c>
    </row>
    <row r="8538" spans="1:33" hidden="1" x14ac:dyDescent="0.25">
      <c r="A8538" t="s">
        <v>17091</v>
      </c>
      <c r="B8538">
        <v>42964</v>
      </c>
      <c r="C8538" t="s">
        <v>20374</v>
      </c>
      <c r="D8538">
        <v>38626</v>
      </c>
      <c r="E8538">
        <v>76</v>
      </c>
      <c r="F8538" t="s">
        <v>15905</v>
      </c>
      <c r="G8538" t="s">
        <v>20375</v>
      </c>
      <c r="H8538" t="s">
        <v>20376</v>
      </c>
      <c r="I8538" s="1">
        <v>44889.41233796296</v>
      </c>
      <c r="J8538" s="1">
        <v>44945</v>
      </c>
      <c r="K8538" s="1">
        <v>44889.41233796296</v>
      </c>
      <c r="L8538" s="1">
        <v>44945</v>
      </c>
      <c r="M8538" t="s">
        <v>984</v>
      </c>
      <c r="N8538" t="s">
        <v>985</v>
      </c>
      <c r="O8538">
        <v>26745</v>
      </c>
      <c r="P8538">
        <v>0</v>
      </c>
      <c r="Q8538">
        <v>0</v>
      </c>
      <c r="R8538">
        <v>26745</v>
      </c>
      <c r="S8538">
        <v>26285</v>
      </c>
      <c r="T8538">
        <v>-26745</v>
      </c>
      <c r="U8538">
        <v>0</v>
      </c>
      <c r="V8538">
        <v>-26285</v>
      </c>
      <c r="W8538">
        <v>-26285</v>
      </c>
      <c r="X8538">
        <v>0</v>
      </c>
      <c r="Y8538" s="2">
        <v>-460</v>
      </c>
      <c r="Z8538" s="2">
        <v>0</v>
      </c>
      <c r="AA8538">
        <v>0</v>
      </c>
      <c r="AB8538" s="2">
        <v>460</v>
      </c>
      <c r="AC8538">
        <v>-460</v>
      </c>
      <c r="AD8538">
        <v>0</v>
      </c>
      <c r="AE8538">
        <v>0</v>
      </c>
      <c r="AF8538">
        <f>Table1[[#This Row],[RPMO Balance]]-Table1[[#This Row],[RSP Balance]]</f>
        <v>0</v>
      </c>
      <c r="AG8538">
        <f>Table1[[#This Row],[RSP Total Charges]]+Table1[[#This Row],[TotalPaymentUnallocatedAmount]]+Table1[[#This Row],[TotalCreditUnallocatedAmount]]</f>
        <v>0</v>
      </c>
    </row>
    <row r="8539" spans="1:33" hidden="1" x14ac:dyDescent="0.25">
      <c r="A8539" t="s">
        <v>17091</v>
      </c>
      <c r="B8539">
        <v>42967</v>
      </c>
      <c r="C8539" t="s">
        <v>20377</v>
      </c>
      <c r="D8539">
        <v>38629</v>
      </c>
      <c r="E8539">
        <v>11449</v>
      </c>
      <c r="F8539" t="s">
        <v>947</v>
      </c>
      <c r="G8539" t="s">
        <v>20378</v>
      </c>
      <c r="H8539" t="s">
        <v>17593</v>
      </c>
      <c r="I8539" s="1">
        <v>44958</v>
      </c>
      <c r="J8539" s="1">
        <v>45657</v>
      </c>
      <c r="K8539" s="1">
        <v>44959</v>
      </c>
      <c r="L8539" s="1">
        <v>45657</v>
      </c>
      <c r="M8539" t="s">
        <v>36</v>
      </c>
      <c r="N8539" t="s">
        <v>37</v>
      </c>
      <c r="O8539">
        <v>18490</v>
      </c>
      <c r="P8539">
        <v>0</v>
      </c>
      <c r="Q8539">
        <v>0</v>
      </c>
      <c r="R8539">
        <v>18490</v>
      </c>
      <c r="S8539">
        <v>18490</v>
      </c>
      <c r="T8539">
        <v>-18490</v>
      </c>
      <c r="U8539">
        <v>0</v>
      </c>
      <c r="V8539">
        <v>-18490</v>
      </c>
      <c r="W8539">
        <v>-18490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f>Table1[[#This Row],[RPMO Balance]]-Table1[[#This Row],[RSP Balance]]</f>
        <v>0</v>
      </c>
      <c r="AG8539">
        <f>Table1[[#This Row],[RSP Total Charges]]+Table1[[#This Row],[TotalPaymentUnallocatedAmount]]+Table1[[#This Row],[TotalCreditUnallocatedAmount]]</f>
        <v>0</v>
      </c>
    </row>
    <row r="8540" spans="1:33" hidden="1" x14ac:dyDescent="0.25">
      <c r="A8540" t="s">
        <v>17091</v>
      </c>
      <c r="B8540">
        <v>42969</v>
      </c>
      <c r="C8540" t="s">
        <v>20379</v>
      </c>
      <c r="D8540">
        <v>38631</v>
      </c>
      <c r="E8540">
        <v>8262</v>
      </c>
      <c r="F8540" t="s">
        <v>171</v>
      </c>
      <c r="G8540" t="s">
        <v>19950</v>
      </c>
      <c r="H8540" t="s">
        <v>20380</v>
      </c>
      <c r="I8540" s="1">
        <v>44889.440879629627</v>
      </c>
      <c r="J8540" s="1">
        <v>44945</v>
      </c>
      <c r="K8540" s="1">
        <v>44889.440879629627</v>
      </c>
      <c r="L8540" s="1">
        <v>44945</v>
      </c>
      <c r="M8540" t="s">
        <v>984</v>
      </c>
      <c r="N8540" t="s">
        <v>985</v>
      </c>
      <c r="O8540">
        <v>14620</v>
      </c>
      <c r="P8540">
        <v>0</v>
      </c>
      <c r="Q8540">
        <v>0</v>
      </c>
      <c r="R8540">
        <v>14620</v>
      </c>
      <c r="S8540">
        <v>14290</v>
      </c>
      <c r="T8540">
        <v>-14620</v>
      </c>
      <c r="U8540">
        <v>0</v>
      </c>
      <c r="V8540">
        <v>-14290</v>
      </c>
      <c r="W8540">
        <v>-14290</v>
      </c>
      <c r="X8540">
        <v>0</v>
      </c>
      <c r="Y8540" s="2">
        <v>-330</v>
      </c>
      <c r="Z8540" s="2">
        <v>0</v>
      </c>
      <c r="AA8540">
        <v>0</v>
      </c>
      <c r="AB8540" s="2">
        <v>330</v>
      </c>
      <c r="AC8540">
        <v>-330</v>
      </c>
      <c r="AD8540">
        <v>0</v>
      </c>
      <c r="AE8540">
        <v>0</v>
      </c>
      <c r="AF8540">
        <f>Table1[[#This Row],[RPMO Balance]]-Table1[[#This Row],[RSP Balance]]</f>
        <v>0</v>
      </c>
      <c r="AG8540">
        <f>Table1[[#This Row],[RSP Total Charges]]+Table1[[#This Row],[TotalPaymentUnallocatedAmount]]+Table1[[#This Row],[TotalCreditUnallocatedAmount]]</f>
        <v>0</v>
      </c>
    </row>
    <row r="8541" spans="1:33" hidden="1" x14ac:dyDescent="0.25">
      <c r="A8541" t="s">
        <v>17091</v>
      </c>
      <c r="B8541">
        <v>42970</v>
      </c>
      <c r="C8541" t="s">
        <v>20381</v>
      </c>
      <c r="D8541">
        <v>38632</v>
      </c>
      <c r="E8541">
        <v>1456</v>
      </c>
      <c r="F8541" t="s">
        <v>1354</v>
      </c>
      <c r="G8541" t="s">
        <v>18583</v>
      </c>
      <c r="H8541" t="s">
        <v>20382</v>
      </c>
      <c r="I8541" s="1">
        <v>44889.442106481481</v>
      </c>
      <c r="J8541" s="1">
        <v>44945</v>
      </c>
      <c r="K8541" s="1">
        <v>44889.442106481481</v>
      </c>
      <c r="L8541" s="1">
        <v>44945</v>
      </c>
      <c r="M8541" t="s">
        <v>984</v>
      </c>
      <c r="N8541" t="s">
        <v>985</v>
      </c>
      <c r="O8541">
        <v>26601.11</v>
      </c>
      <c r="P8541">
        <v>0</v>
      </c>
      <c r="Q8541">
        <v>-2878.6</v>
      </c>
      <c r="R8541">
        <v>29479.71</v>
      </c>
      <c r="S8541">
        <v>0</v>
      </c>
      <c r="T8541">
        <v>-26601.11</v>
      </c>
      <c r="U8541">
        <v>0</v>
      </c>
      <c r="V8541">
        <v>0</v>
      </c>
      <c r="W8541">
        <v>0</v>
      </c>
      <c r="X8541">
        <v>0</v>
      </c>
      <c r="Y8541" s="2">
        <v>-26601.11</v>
      </c>
      <c r="Z8541" s="2">
        <v>-2878.6</v>
      </c>
      <c r="AA8541">
        <v>0</v>
      </c>
      <c r="AB8541" s="2">
        <v>29479.71</v>
      </c>
      <c r="AC8541">
        <v>-26601.11</v>
      </c>
      <c r="AD8541">
        <v>-2878.6</v>
      </c>
      <c r="AE8541">
        <v>0</v>
      </c>
      <c r="AF8541">
        <f>Table1[[#This Row],[RPMO Balance]]-Table1[[#This Row],[RSP Balance]]</f>
        <v>0</v>
      </c>
      <c r="AG8541">
        <f>Table1[[#This Row],[RSP Total Charges]]+Table1[[#This Row],[TotalPaymentUnallocatedAmount]]+Table1[[#This Row],[TotalCreditUnallocatedAmount]]</f>
        <v>0</v>
      </c>
    </row>
    <row r="8542" spans="1:33" hidden="1" x14ac:dyDescent="0.25">
      <c r="A8542" t="s">
        <v>17091</v>
      </c>
      <c r="B8542">
        <v>43019</v>
      </c>
      <c r="C8542" t="s">
        <v>20383</v>
      </c>
      <c r="D8542">
        <v>38687</v>
      </c>
      <c r="E8542">
        <v>11455</v>
      </c>
      <c r="F8542" t="s">
        <v>20384</v>
      </c>
      <c r="G8542" t="s">
        <v>20385</v>
      </c>
      <c r="H8542" t="s">
        <v>18457</v>
      </c>
      <c r="I8542" s="1">
        <v>44927</v>
      </c>
      <c r="J8542" s="1">
        <v>45322</v>
      </c>
      <c r="K8542" s="1">
        <v>44934</v>
      </c>
      <c r="L8542" s="1">
        <v>45322</v>
      </c>
      <c r="M8542" t="s">
        <v>36</v>
      </c>
      <c r="N8542" t="s">
        <v>37</v>
      </c>
      <c r="O8542">
        <v>23885</v>
      </c>
      <c r="P8542">
        <v>0</v>
      </c>
      <c r="Q8542">
        <v>0</v>
      </c>
      <c r="R8542">
        <v>23885</v>
      </c>
      <c r="S8542">
        <v>23885</v>
      </c>
      <c r="T8542">
        <v>-23885</v>
      </c>
      <c r="U8542">
        <v>0</v>
      </c>
      <c r="V8542">
        <v>-23885</v>
      </c>
      <c r="W8542">
        <v>-23885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f>Table1[[#This Row],[RPMO Balance]]-Table1[[#This Row],[RSP Balance]]</f>
        <v>0</v>
      </c>
      <c r="AG8542">
        <f>Table1[[#This Row],[RSP Total Charges]]+Table1[[#This Row],[TotalPaymentUnallocatedAmount]]+Table1[[#This Row],[TotalCreditUnallocatedAmount]]</f>
        <v>0</v>
      </c>
    </row>
    <row r="8543" spans="1:33" hidden="1" x14ac:dyDescent="0.25">
      <c r="A8543" t="s">
        <v>17091</v>
      </c>
      <c r="B8543">
        <v>43031</v>
      </c>
      <c r="C8543" t="s">
        <v>20386</v>
      </c>
      <c r="D8543">
        <v>38696</v>
      </c>
      <c r="E8543">
        <v>11496</v>
      </c>
      <c r="F8543" t="s">
        <v>20387</v>
      </c>
      <c r="G8543" t="s">
        <v>18304</v>
      </c>
      <c r="H8543" t="s">
        <v>18669</v>
      </c>
      <c r="I8543" s="1">
        <v>44927</v>
      </c>
      <c r="J8543" s="1">
        <v>45322</v>
      </c>
      <c r="K8543" s="1">
        <v>44935</v>
      </c>
      <c r="L8543" s="1">
        <v>45322</v>
      </c>
      <c r="M8543" t="s">
        <v>36</v>
      </c>
      <c r="N8543" t="s">
        <v>37</v>
      </c>
      <c r="O8543">
        <v>23885</v>
      </c>
      <c r="P8543">
        <v>0</v>
      </c>
      <c r="Q8543">
        <v>0</v>
      </c>
      <c r="R8543">
        <v>23885</v>
      </c>
      <c r="S8543">
        <v>23885</v>
      </c>
      <c r="T8543">
        <v>-23885</v>
      </c>
      <c r="U8543">
        <v>0</v>
      </c>
      <c r="V8543">
        <v>-23885</v>
      </c>
      <c r="W8543">
        <v>-23885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f>Table1[[#This Row],[RPMO Balance]]-Table1[[#This Row],[RSP Balance]]</f>
        <v>0</v>
      </c>
      <c r="AG8543">
        <f>Table1[[#This Row],[RSP Total Charges]]+Table1[[#This Row],[TotalPaymentUnallocatedAmount]]+Table1[[#This Row],[TotalCreditUnallocatedAmount]]</f>
        <v>0</v>
      </c>
    </row>
    <row r="8544" spans="1:33" hidden="1" x14ac:dyDescent="0.25">
      <c r="A8544" t="s">
        <v>17091</v>
      </c>
      <c r="B8544">
        <v>43050</v>
      </c>
      <c r="C8544" t="s">
        <v>20388</v>
      </c>
      <c r="D8544">
        <v>38716</v>
      </c>
      <c r="E8544">
        <v>11494</v>
      </c>
      <c r="F8544" t="s">
        <v>20389</v>
      </c>
      <c r="G8544" t="s">
        <v>20390</v>
      </c>
      <c r="H8544" t="s">
        <v>19123</v>
      </c>
      <c r="I8544" s="1">
        <v>44958</v>
      </c>
      <c r="J8544" s="1">
        <v>45107</v>
      </c>
      <c r="K8544" s="1">
        <v>44958</v>
      </c>
      <c r="L8544" s="1">
        <v>45107</v>
      </c>
      <c r="M8544" t="s">
        <v>36</v>
      </c>
      <c r="N8544" t="s">
        <v>37</v>
      </c>
      <c r="O8544">
        <v>16090</v>
      </c>
      <c r="P8544">
        <v>0</v>
      </c>
      <c r="Q8544">
        <v>0</v>
      </c>
      <c r="R8544">
        <v>16090</v>
      </c>
      <c r="S8544">
        <v>16090</v>
      </c>
      <c r="T8544">
        <v>-16090</v>
      </c>
      <c r="U8544">
        <v>0</v>
      </c>
      <c r="V8544">
        <v>-16090</v>
      </c>
      <c r="W8544">
        <v>-16090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f>Table1[[#This Row],[RPMO Balance]]-Table1[[#This Row],[RSP Balance]]</f>
        <v>0</v>
      </c>
      <c r="AG8544">
        <f>Table1[[#This Row],[RSP Total Charges]]+Table1[[#This Row],[TotalPaymentUnallocatedAmount]]+Table1[[#This Row],[TotalCreditUnallocatedAmount]]</f>
        <v>0</v>
      </c>
    </row>
    <row r="8545" spans="1:33" hidden="1" x14ac:dyDescent="0.25">
      <c r="A8545" t="s">
        <v>17091</v>
      </c>
      <c r="B8545">
        <v>43064</v>
      </c>
      <c r="C8545" t="s">
        <v>20391</v>
      </c>
      <c r="D8545">
        <v>38729</v>
      </c>
      <c r="E8545">
        <v>11138</v>
      </c>
      <c r="F8545" t="s">
        <v>6563</v>
      </c>
      <c r="G8545" t="s">
        <v>20392</v>
      </c>
      <c r="H8545" t="s">
        <v>18946</v>
      </c>
      <c r="I8545" s="1">
        <v>44927</v>
      </c>
      <c r="J8545" s="1">
        <v>45322</v>
      </c>
      <c r="K8545" s="1">
        <v>44937</v>
      </c>
      <c r="L8545" s="1">
        <v>45322</v>
      </c>
      <c r="M8545" t="s">
        <v>36</v>
      </c>
      <c r="N8545" t="s">
        <v>37</v>
      </c>
      <c r="O8545">
        <v>23885</v>
      </c>
      <c r="P8545">
        <v>0</v>
      </c>
      <c r="Q8545">
        <v>0</v>
      </c>
      <c r="R8545">
        <v>23885</v>
      </c>
      <c r="S8545">
        <v>23885</v>
      </c>
      <c r="T8545">
        <v>-23885</v>
      </c>
      <c r="U8545">
        <v>0</v>
      </c>
      <c r="V8545">
        <v>-23885</v>
      </c>
      <c r="W8545">
        <v>-23885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f>Table1[[#This Row],[RPMO Balance]]-Table1[[#This Row],[RSP Balance]]</f>
        <v>0</v>
      </c>
      <c r="AG8545">
        <f>Table1[[#This Row],[RSP Total Charges]]+Table1[[#This Row],[TotalPaymentUnallocatedAmount]]+Table1[[#This Row],[TotalCreditUnallocatedAmount]]</f>
        <v>0</v>
      </c>
    </row>
    <row r="8546" spans="1:33" hidden="1" x14ac:dyDescent="0.25">
      <c r="A8546" t="s">
        <v>17091</v>
      </c>
      <c r="B8546">
        <v>43120</v>
      </c>
      <c r="C8546" t="s">
        <v>20393</v>
      </c>
      <c r="D8546">
        <v>38784</v>
      </c>
      <c r="E8546">
        <v>11507</v>
      </c>
      <c r="F8546" t="s">
        <v>20394</v>
      </c>
      <c r="G8546" t="s">
        <v>20395</v>
      </c>
      <c r="H8546" t="s">
        <v>19491</v>
      </c>
      <c r="I8546" s="1">
        <v>44927</v>
      </c>
      <c r="J8546" s="1">
        <v>45657</v>
      </c>
      <c r="K8546" s="1">
        <v>44927</v>
      </c>
      <c r="L8546" s="1">
        <v>45657</v>
      </c>
      <c r="M8546" t="s">
        <v>36</v>
      </c>
      <c r="N8546" t="s">
        <v>37</v>
      </c>
      <c r="O8546">
        <v>22685</v>
      </c>
      <c r="P8546">
        <v>0</v>
      </c>
      <c r="Q8546">
        <v>0</v>
      </c>
      <c r="R8546">
        <v>22685</v>
      </c>
      <c r="S8546">
        <v>22685</v>
      </c>
      <c r="T8546">
        <v>-22685</v>
      </c>
      <c r="U8546">
        <v>0</v>
      </c>
      <c r="V8546">
        <v>-22685</v>
      </c>
      <c r="W8546">
        <v>-22685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f>Table1[[#This Row],[RPMO Balance]]-Table1[[#This Row],[RSP Balance]]</f>
        <v>0</v>
      </c>
      <c r="AG8546">
        <f>Table1[[#This Row],[RSP Total Charges]]+Table1[[#This Row],[TotalPaymentUnallocatedAmount]]+Table1[[#This Row],[TotalCreditUnallocatedAmount]]</f>
        <v>0</v>
      </c>
    </row>
    <row r="8547" spans="1:33" hidden="1" x14ac:dyDescent="0.25">
      <c r="A8547" t="s">
        <v>17091</v>
      </c>
      <c r="B8547">
        <v>43142</v>
      </c>
      <c r="C8547" t="s">
        <v>20396</v>
      </c>
      <c r="D8547">
        <v>38807</v>
      </c>
      <c r="E8547">
        <v>11518</v>
      </c>
      <c r="F8547" t="s">
        <v>17415</v>
      </c>
      <c r="G8547" t="s">
        <v>20397</v>
      </c>
      <c r="H8547" t="s">
        <v>18240</v>
      </c>
      <c r="I8547" s="1">
        <v>44896</v>
      </c>
      <c r="J8547" s="1">
        <v>45046</v>
      </c>
      <c r="K8547" s="1">
        <v>44896</v>
      </c>
      <c r="L8547" s="1">
        <v>45046</v>
      </c>
      <c r="M8547" t="s">
        <v>36</v>
      </c>
      <c r="N8547" t="s">
        <v>37</v>
      </c>
      <c r="O8547">
        <v>32390</v>
      </c>
      <c r="P8547">
        <v>0</v>
      </c>
      <c r="Q8547">
        <v>-500</v>
      </c>
      <c r="R8547">
        <v>32890</v>
      </c>
      <c r="S8547">
        <v>32890</v>
      </c>
      <c r="T8547">
        <v>-32390</v>
      </c>
      <c r="U8547">
        <v>0</v>
      </c>
      <c r="V8547">
        <v>-32390</v>
      </c>
      <c r="W8547">
        <v>-32390</v>
      </c>
      <c r="X8547">
        <v>-500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f>Table1[[#This Row],[RPMO Balance]]-Table1[[#This Row],[RSP Balance]]</f>
        <v>0</v>
      </c>
      <c r="AG8547">
        <f>Table1[[#This Row],[RSP Total Charges]]+Table1[[#This Row],[TotalPaymentUnallocatedAmount]]+Table1[[#This Row],[TotalCreditUnallocatedAmount]]</f>
        <v>0</v>
      </c>
    </row>
    <row r="8548" spans="1:33" hidden="1" x14ac:dyDescent="0.25">
      <c r="A8548" t="s">
        <v>17091</v>
      </c>
      <c r="B8548">
        <v>43148</v>
      </c>
      <c r="C8548" t="s">
        <v>20398</v>
      </c>
      <c r="D8548">
        <v>38813</v>
      </c>
      <c r="E8548">
        <v>1343</v>
      </c>
      <c r="F8548" t="s">
        <v>18238</v>
      </c>
      <c r="G8548" t="s">
        <v>18239</v>
      </c>
      <c r="H8548" t="s">
        <v>20399</v>
      </c>
      <c r="I8548" s="1">
        <v>44893.397488425922</v>
      </c>
      <c r="J8548" s="1">
        <v>44945</v>
      </c>
      <c r="K8548" s="1">
        <v>44893.397488425922</v>
      </c>
      <c r="L8548" s="1">
        <v>44945</v>
      </c>
      <c r="M8548" t="s">
        <v>984</v>
      </c>
      <c r="N8548" t="s">
        <v>985</v>
      </c>
      <c r="O8548">
        <v>29787.360000000001</v>
      </c>
      <c r="P8548">
        <v>0</v>
      </c>
      <c r="Q8548">
        <v>-1792.64</v>
      </c>
      <c r="R8548">
        <v>31580</v>
      </c>
      <c r="S8548">
        <v>31580</v>
      </c>
      <c r="T8548">
        <v>-29787.360000000001</v>
      </c>
      <c r="U8548">
        <v>0</v>
      </c>
      <c r="V8548">
        <v>-31580</v>
      </c>
      <c r="W8548">
        <v>-31580</v>
      </c>
      <c r="X8548">
        <v>0</v>
      </c>
      <c r="Y8548" s="2">
        <v>1792.64</v>
      </c>
      <c r="Z8548" s="2">
        <v>-1792.64</v>
      </c>
      <c r="AA8548">
        <v>0</v>
      </c>
      <c r="AB8548" s="2">
        <v>0</v>
      </c>
      <c r="AC8548">
        <v>1792.64</v>
      </c>
      <c r="AD8548">
        <v>-1792.64</v>
      </c>
      <c r="AE8548">
        <v>0</v>
      </c>
      <c r="AF8548">
        <f>Table1[[#This Row],[RPMO Balance]]-Table1[[#This Row],[RSP Balance]]</f>
        <v>0</v>
      </c>
      <c r="AG8548">
        <f>Table1[[#This Row],[RSP Total Charges]]+Table1[[#This Row],[TotalPaymentUnallocatedAmount]]+Table1[[#This Row],[TotalCreditUnallocatedAmount]]</f>
        <v>0</v>
      </c>
    </row>
    <row r="8549" spans="1:33" hidden="1" x14ac:dyDescent="0.25">
      <c r="A8549" t="s">
        <v>17091</v>
      </c>
      <c r="B8549">
        <v>43151</v>
      </c>
      <c r="C8549" t="s">
        <v>20400</v>
      </c>
      <c r="D8549">
        <v>38815</v>
      </c>
      <c r="E8549">
        <v>1343</v>
      </c>
      <c r="F8549" t="s">
        <v>18238</v>
      </c>
      <c r="G8549" t="s">
        <v>18239</v>
      </c>
      <c r="H8549" t="s">
        <v>17288</v>
      </c>
      <c r="I8549" s="1">
        <v>44927</v>
      </c>
      <c r="J8549" s="1">
        <v>45046</v>
      </c>
      <c r="K8549" s="1">
        <v>44928</v>
      </c>
      <c r="L8549" s="1">
        <v>45046</v>
      </c>
      <c r="M8549" t="s">
        <v>36</v>
      </c>
      <c r="N8549" t="s">
        <v>37</v>
      </c>
      <c r="O8549">
        <v>23885</v>
      </c>
      <c r="P8549">
        <v>0</v>
      </c>
      <c r="Q8549">
        <v>0</v>
      </c>
      <c r="R8549">
        <v>23885</v>
      </c>
      <c r="S8549">
        <v>23885</v>
      </c>
      <c r="T8549">
        <v>-23885</v>
      </c>
      <c r="U8549">
        <v>0</v>
      </c>
      <c r="V8549">
        <v>-23885</v>
      </c>
      <c r="W8549">
        <v>-23885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f>Table1[[#This Row],[RPMO Balance]]-Table1[[#This Row],[RSP Balance]]</f>
        <v>0</v>
      </c>
      <c r="AG8549">
        <f>Table1[[#This Row],[RSP Total Charges]]+Table1[[#This Row],[TotalPaymentUnallocatedAmount]]+Table1[[#This Row],[TotalCreditUnallocatedAmount]]</f>
        <v>0</v>
      </c>
    </row>
    <row r="8550" spans="1:33" hidden="1" x14ac:dyDescent="0.25">
      <c r="A8550" t="s">
        <v>17091</v>
      </c>
      <c r="B8550">
        <v>43230</v>
      </c>
      <c r="C8550" t="s">
        <v>20401</v>
      </c>
      <c r="D8550">
        <v>38884</v>
      </c>
      <c r="E8550">
        <v>11544</v>
      </c>
      <c r="F8550" t="s">
        <v>20402</v>
      </c>
      <c r="G8550" t="s">
        <v>20403</v>
      </c>
      <c r="H8550" t="s">
        <v>19416</v>
      </c>
      <c r="I8550" s="1">
        <v>44958</v>
      </c>
      <c r="J8550" s="1">
        <v>45107</v>
      </c>
      <c r="K8550" s="1">
        <v>44967</v>
      </c>
      <c r="L8550" s="1">
        <v>45107</v>
      </c>
      <c r="M8550" t="s">
        <v>36</v>
      </c>
      <c r="N8550" t="s">
        <v>37</v>
      </c>
      <c r="O8550">
        <v>15290</v>
      </c>
      <c r="P8550">
        <v>0</v>
      </c>
      <c r="Q8550">
        <v>0</v>
      </c>
      <c r="R8550">
        <v>15290</v>
      </c>
      <c r="S8550">
        <v>15290</v>
      </c>
      <c r="T8550">
        <v>-15290</v>
      </c>
      <c r="U8550">
        <v>0</v>
      </c>
      <c r="V8550">
        <v>-15290</v>
      </c>
      <c r="W8550">
        <v>-15290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f>Table1[[#This Row],[RPMO Balance]]-Table1[[#This Row],[RSP Balance]]</f>
        <v>0</v>
      </c>
      <c r="AG8550">
        <f>Table1[[#This Row],[RSP Total Charges]]+Table1[[#This Row],[TotalPaymentUnallocatedAmount]]+Table1[[#This Row],[TotalCreditUnallocatedAmount]]</f>
        <v>0</v>
      </c>
    </row>
    <row r="8551" spans="1:33" hidden="1" x14ac:dyDescent="0.25">
      <c r="A8551" t="s">
        <v>17091</v>
      </c>
      <c r="B8551">
        <v>43231</v>
      </c>
      <c r="C8551" t="s">
        <v>20404</v>
      </c>
      <c r="D8551">
        <v>38885</v>
      </c>
      <c r="E8551">
        <v>11475</v>
      </c>
      <c r="F8551" t="s">
        <v>3871</v>
      </c>
      <c r="G8551" t="s">
        <v>20405</v>
      </c>
      <c r="H8551" t="s">
        <v>18568</v>
      </c>
      <c r="I8551" s="1">
        <v>44927</v>
      </c>
      <c r="J8551" s="1">
        <v>45657</v>
      </c>
      <c r="K8551" s="1">
        <v>44942</v>
      </c>
      <c r="L8551" s="1">
        <v>45657</v>
      </c>
      <c r="M8551" t="s">
        <v>36</v>
      </c>
      <c r="N8551" t="s">
        <v>37</v>
      </c>
      <c r="O8551">
        <v>27571</v>
      </c>
      <c r="P8551">
        <v>0</v>
      </c>
      <c r="Q8551">
        <v>0</v>
      </c>
      <c r="R8551">
        <v>27571</v>
      </c>
      <c r="S8551">
        <v>27571</v>
      </c>
      <c r="T8551">
        <v>-27571</v>
      </c>
      <c r="U8551">
        <v>0</v>
      </c>
      <c r="V8551">
        <v>-27571</v>
      </c>
      <c r="W8551">
        <v>-27571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f>Table1[[#This Row],[RPMO Balance]]-Table1[[#This Row],[RSP Balance]]</f>
        <v>0</v>
      </c>
      <c r="AG8551">
        <f>Table1[[#This Row],[RSP Total Charges]]+Table1[[#This Row],[TotalPaymentUnallocatedAmount]]+Table1[[#This Row],[TotalCreditUnallocatedAmount]]</f>
        <v>0</v>
      </c>
    </row>
    <row r="8552" spans="1:33" hidden="1" x14ac:dyDescent="0.25">
      <c r="A8552" t="s">
        <v>17091</v>
      </c>
      <c r="B8552">
        <v>43231</v>
      </c>
      <c r="C8552" t="s">
        <v>20406</v>
      </c>
      <c r="D8552">
        <v>38895</v>
      </c>
      <c r="E8552">
        <v>11476</v>
      </c>
      <c r="F8552" t="s">
        <v>312</v>
      </c>
      <c r="G8552" t="s">
        <v>20407</v>
      </c>
      <c r="H8552" t="s">
        <v>18568</v>
      </c>
      <c r="I8552" s="1">
        <v>44927</v>
      </c>
      <c r="J8552" s="1">
        <v>45657</v>
      </c>
      <c r="K8552" s="1">
        <v>45013</v>
      </c>
      <c r="L8552" s="1">
        <v>45657</v>
      </c>
      <c r="M8552" t="s">
        <v>169</v>
      </c>
      <c r="N8552" t="s">
        <v>37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f>Table1[[#This Row],[RPMO Balance]]-Table1[[#This Row],[RSP Balance]]</f>
        <v>0</v>
      </c>
      <c r="AG8552">
        <f>Table1[[#This Row],[RSP Total Charges]]+Table1[[#This Row],[TotalPaymentUnallocatedAmount]]+Table1[[#This Row],[TotalCreditUnallocatedAmount]]</f>
        <v>0</v>
      </c>
    </row>
    <row r="8553" spans="1:33" hidden="1" x14ac:dyDescent="0.25">
      <c r="A8553" t="s">
        <v>17091</v>
      </c>
      <c r="B8553">
        <v>43361</v>
      </c>
      <c r="C8553" t="s">
        <v>20408</v>
      </c>
      <c r="D8553">
        <v>38998</v>
      </c>
      <c r="E8553">
        <v>11595</v>
      </c>
      <c r="F8553" t="s">
        <v>4901</v>
      </c>
      <c r="G8553" t="s">
        <v>20409</v>
      </c>
      <c r="H8553" t="s">
        <v>18022</v>
      </c>
      <c r="I8553" s="1">
        <v>44958</v>
      </c>
      <c r="J8553" s="1">
        <v>45657</v>
      </c>
      <c r="K8553" s="1">
        <v>44958</v>
      </c>
      <c r="L8553" s="1">
        <v>45657</v>
      </c>
      <c r="M8553" t="s">
        <v>36</v>
      </c>
      <c r="N8553" t="s">
        <v>37</v>
      </c>
      <c r="O8553">
        <v>19190</v>
      </c>
      <c r="P8553">
        <v>0</v>
      </c>
      <c r="Q8553">
        <v>0</v>
      </c>
      <c r="R8553">
        <v>19190</v>
      </c>
      <c r="S8553">
        <v>19190</v>
      </c>
      <c r="T8553">
        <v>-19190</v>
      </c>
      <c r="U8553">
        <v>0</v>
      </c>
      <c r="V8553">
        <v>-19190</v>
      </c>
      <c r="W8553">
        <v>-19190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f>Table1[[#This Row],[RPMO Balance]]-Table1[[#This Row],[RSP Balance]]</f>
        <v>0</v>
      </c>
      <c r="AG8553">
        <f>Table1[[#This Row],[RSP Total Charges]]+Table1[[#This Row],[TotalPaymentUnallocatedAmount]]+Table1[[#This Row],[TotalCreditUnallocatedAmount]]</f>
        <v>0</v>
      </c>
    </row>
    <row r="8554" spans="1:33" hidden="1" x14ac:dyDescent="0.25">
      <c r="A8554" t="s">
        <v>17091</v>
      </c>
      <c r="B8554">
        <v>43361</v>
      </c>
      <c r="C8554" t="s">
        <v>20410</v>
      </c>
      <c r="D8554">
        <v>39015</v>
      </c>
      <c r="E8554">
        <v>11596</v>
      </c>
      <c r="F8554" t="s">
        <v>20411</v>
      </c>
      <c r="G8554" t="s">
        <v>20412</v>
      </c>
      <c r="H8554" t="s">
        <v>18022</v>
      </c>
      <c r="I8554" s="1">
        <v>44958</v>
      </c>
      <c r="J8554" s="1">
        <v>45351</v>
      </c>
      <c r="K8554" s="1">
        <v>44958</v>
      </c>
      <c r="L8554" s="1">
        <v>45351</v>
      </c>
      <c r="M8554" t="s">
        <v>36</v>
      </c>
      <c r="N8554" t="s">
        <v>37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f>Table1[[#This Row],[RPMO Balance]]-Table1[[#This Row],[RSP Balance]]</f>
        <v>0</v>
      </c>
      <c r="AG8554">
        <f>Table1[[#This Row],[RSP Total Charges]]+Table1[[#This Row],[TotalPaymentUnallocatedAmount]]+Table1[[#This Row],[TotalCreditUnallocatedAmount]]</f>
        <v>0</v>
      </c>
    </row>
    <row r="8555" spans="1:33" hidden="1" x14ac:dyDescent="0.25">
      <c r="A8555" t="s">
        <v>17091</v>
      </c>
      <c r="B8555">
        <v>43482</v>
      </c>
      <c r="C8555" t="s">
        <v>20413</v>
      </c>
      <c r="D8555">
        <v>39125</v>
      </c>
      <c r="E8555">
        <v>11608</v>
      </c>
      <c r="F8555" t="s">
        <v>926</v>
      </c>
      <c r="G8555" t="s">
        <v>20414</v>
      </c>
      <c r="H8555" t="s">
        <v>18373</v>
      </c>
      <c r="I8555" s="1">
        <v>44958</v>
      </c>
      <c r="J8555" s="1">
        <v>45077</v>
      </c>
      <c r="K8555" s="1">
        <v>44958</v>
      </c>
      <c r="L8555" s="1">
        <v>45077</v>
      </c>
      <c r="M8555" t="s">
        <v>36</v>
      </c>
      <c r="N8555" t="s">
        <v>37</v>
      </c>
      <c r="O8555">
        <v>16690</v>
      </c>
      <c r="P8555">
        <v>0</v>
      </c>
      <c r="Q8555">
        <v>0</v>
      </c>
      <c r="R8555">
        <v>16690</v>
      </c>
      <c r="S8555">
        <v>16690</v>
      </c>
      <c r="T8555">
        <v>-16690</v>
      </c>
      <c r="U8555">
        <v>0</v>
      </c>
      <c r="V8555">
        <v>-16690</v>
      </c>
      <c r="W8555">
        <v>-16690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f>Table1[[#This Row],[RPMO Balance]]-Table1[[#This Row],[RSP Balance]]</f>
        <v>0</v>
      </c>
      <c r="AG8555">
        <f>Table1[[#This Row],[RSP Total Charges]]+Table1[[#This Row],[TotalPaymentUnallocatedAmount]]+Table1[[#This Row],[TotalCreditUnallocatedAmount]]</f>
        <v>0</v>
      </c>
    </row>
    <row r="8556" spans="1:33" hidden="1" x14ac:dyDescent="0.25">
      <c r="A8556" t="s">
        <v>17091</v>
      </c>
      <c r="B8556">
        <v>43489</v>
      </c>
      <c r="C8556" t="s">
        <v>20415</v>
      </c>
      <c r="D8556">
        <v>39131</v>
      </c>
      <c r="E8556">
        <v>1487</v>
      </c>
      <c r="F8556" t="s">
        <v>355</v>
      </c>
      <c r="G8556" t="s">
        <v>531</v>
      </c>
      <c r="H8556" t="s">
        <v>20416</v>
      </c>
      <c r="I8556" s="1">
        <v>44896.58734953704</v>
      </c>
      <c r="J8556" s="1">
        <v>44910.58734953704</v>
      </c>
      <c r="K8556" s="1">
        <v>44896.58734953704</v>
      </c>
      <c r="L8556" s="1">
        <v>44908</v>
      </c>
      <c r="M8556" t="s">
        <v>984</v>
      </c>
      <c r="N8556" t="s">
        <v>985</v>
      </c>
      <c r="O8556">
        <v>40918.1</v>
      </c>
      <c r="P8556">
        <v>0</v>
      </c>
      <c r="Q8556">
        <v>-1766.9</v>
      </c>
      <c r="R8556">
        <v>42685</v>
      </c>
      <c r="S8556">
        <v>0</v>
      </c>
      <c r="T8556">
        <v>-40918.1</v>
      </c>
      <c r="U8556">
        <v>0</v>
      </c>
      <c r="V8556">
        <v>0</v>
      </c>
      <c r="W8556">
        <v>0</v>
      </c>
      <c r="X8556">
        <v>0</v>
      </c>
      <c r="Y8556" s="2">
        <v>-40918.1</v>
      </c>
      <c r="Z8556" s="2">
        <v>-1766.9</v>
      </c>
      <c r="AA8556">
        <v>0</v>
      </c>
      <c r="AB8556" s="2">
        <v>42685</v>
      </c>
      <c r="AC8556">
        <v>-40918.1</v>
      </c>
      <c r="AD8556">
        <v>-1766.9</v>
      </c>
      <c r="AE8556">
        <v>0</v>
      </c>
      <c r="AF8556">
        <f>Table1[[#This Row],[RPMO Balance]]-Table1[[#This Row],[RSP Balance]]</f>
        <v>0</v>
      </c>
      <c r="AG8556">
        <f>Table1[[#This Row],[RSP Total Charges]]+Table1[[#This Row],[TotalPaymentUnallocatedAmount]]+Table1[[#This Row],[TotalCreditUnallocatedAmount]]</f>
        <v>0</v>
      </c>
    </row>
    <row r="8557" spans="1:33" hidden="1" x14ac:dyDescent="0.25">
      <c r="A8557" t="s">
        <v>17091</v>
      </c>
      <c r="B8557">
        <v>43510</v>
      </c>
      <c r="C8557" t="s">
        <v>20417</v>
      </c>
      <c r="D8557">
        <v>39151</v>
      </c>
      <c r="E8557">
        <v>11514</v>
      </c>
      <c r="F8557" t="s">
        <v>20418</v>
      </c>
      <c r="G8557" t="s">
        <v>20419</v>
      </c>
      <c r="H8557" t="s">
        <v>19577</v>
      </c>
      <c r="I8557" s="1">
        <v>44958</v>
      </c>
      <c r="J8557" s="1">
        <v>45107</v>
      </c>
      <c r="K8557" s="1">
        <v>44958</v>
      </c>
      <c r="L8557" s="1">
        <v>45107</v>
      </c>
      <c r="M8557" t="s">
        <v>36</v>
      </c>
      <c r="N8557" t="s">
        <v>37</v>
      </c>
      <c r="O8557">
        <v>15290</v>
      </c>
      <c r="P8557">
        <v>0</v>
      </c>
      <c r="Q8557">
        <v>0</v>
      </c>
      <c r="R8557">
        <v>15290</v>
      </c>
      <c r="S8557">
        <v>15290</v>
      </c>
      <c r="T8557">
        <v>-15290</v>
      </c>
      <c r="U8557">
        <v>0</v>
      </c>
      <c r="V8557">
        <v>-15290</v>
      </c>
      <c r="W8557">
        <v>-15290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f>Table1[[#This Row],[RPMO Balance]]-Table1[[#This Row],[RSP Balance]]</f>
        <v>0</v>
      </c>
      <c r="AG8557">
        <f>Table1[[#This Row],[RSP Total Charges]]+Table1[[#This Row],[TotalPaymentUnallocatedAmount]]+Table1[[#This Row],[TotalCreditUnallocatedAmount]]</f>
        <v>0</v>
      </c>
    </row>
    <row r="8558" spans="1:33" hidden="1" x14ac:dyDescent="0.25">
      <c r="A8558" t="s">
        <v>17091</v>
      </c>
      <c r="B8558">
        <v>43788</v>
      </c>
      <c r="C8558" t="s">
        <v>20420</v>
      </c>
      <c r="D8558">
        <v>39413</v>
      </c>
      <c r="E8558">
        <v>10986</v>
      </c>
      <c r="F8558" t="s">
        <v>17767</v>
      </c>
      <c r="G8558" t="s">
        <v>20421</v>
      </c>
      <c r="H8558" t="s">
        <v>18329</v>
      </c>
      <c r="I8558" s="1">
        <v>44927</v>
      </c>
      <c r="J8558" s="1">
        <v>45077</v>
      </c>
      <c r="K8558" s="1">
        <v>44949</v>
      </c>
      <c r="L8558" s="1">
        <v>45077</v>
      </c>
      <c r="M8558" t="s">
        <v>36</v>
      </c>
      <c r="N8558" t="s">
        <v>37</v>
      </c>
      <c r="O8558">
        <v>24485</v>
      </c>
      <c r="P8558">
        <v>0</v>
      </c>
      <c r="Q8558">
        <v>0</v>
      </c>
      <c r="R8558">
        <v>24485</v>
      </c>
      <c r="S8558">
        <v>24485</v>
      </c>
      <c r="T8558">
        <v>-24485</v>
      </c>
      <c r="U8558">
        <v>0</v>
      </c>
      <c r="V8558">
        <v>-24485</v>
      </c>
      <c r="W8558">
        <v>-24485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f>Table1[[#This Row],[RPMO Balance]]-Table1[[#This Row],[RSP Balance]]</f>
        <v>0</v>
      </c>
      <c r="AG8558">
        <f>Table1[[#This Row],[RSP Total Charges]]+Table1[[#This Row],[TotalPaymentUnallocatedAmount]]+Table1[[#This Row],[TotalCreditUnallocatedAmount]]</f>
        <v>0</v>
      </c>
    </row>
    <row r="8559" spans="1:33" hidden="1" x14ac:dyDescent="0.25">
      <c r="A8559" t="s">
        <v>17091</v>
      </c>
      <c r="B8559">
        <v>43869</v>
      </c>
      <c r="C8559" t="s">
        <v>20422</v>
      </c>
      <c r="D8559">
        <v>39493</v>
      </c>
      <c r="E8559">
        <v>11536</v>
      </c>
      <c r="F8559" t="s">
        <v>20423</v>
      </c>
      <c r="G8559" t="s">
        <v>20424</v>
      </c>
      <c r="H8559" t="s">
        <v>17954</v>
      </c>
      <c r="I8559" s="1">
        <v>44927</v>
      </c>
      <c r="J8559" s="1">
        <v>45077</v>
      </c>
      <c r="K8559" s="1">
        <v>44949</v>
      </c>
      <c r="L8559" s="1">
        <v>45077</v>
      </c>
      <c r="M8559" t="s">
        <v>36</v>
      </c>
      <c r="N8559" t="s">
        <v>37</v>
      </c>
      <c r="O8559">
        <v>24485</v>
      </c>
      <c r="P8559">
        <v>0</v>
      </c>
      <c r="Q8559">
        <v>0</v>
      </c>
      <c r="R8559">
        <v>24485</v>
      </c>
      <c r="S8559">
        <v>24485</v>
      </c>
      <c r="T8559">
        <v>-24485</v>
      </c>
      <c r="U8559">
        <v>0</v>
      </c>
      <c r="V8559">
        <v>-24485</v>
      </c>
      <c r="W8559">
        <v>-24485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f>Table1[[#This Row],[RPMO Balance]]-Table1[[#This Row],[RSP Balance]]</f>
        <v>0</v>
      </c>
      <c r="AG8559">
        <f>Table1[[#This Row],[RSP Total Charges]]+Table1[[#This Row],[TotalPaymentUnallocatedAmount]]+Table1[[#This Row],[TotalCreditUnallocatedAmount]]</f>
        <v>0</v>
      </c>
    </row>
    <row r="8560" spans="1:33" hidden="1" x14ac:dyDescent="0.25">
      <c r="A8560" t="s">
        <v>17091</v>
      </c>
      <c r="B8560">
        <v>44024</v>
      </c>
      <c r="C8560" t="s">
        <v>20425</v>
      </c>
      <c r="D8560">
        <v>39652</v>
      </c>
      <c r="E8560">
        <v>1118</v>
      </c>
      <c r="F8560" t="s">
        <v>17207</v>
      </c>
      <c r="G8560" t="s">
        <v>17208</v>
      </c>
      <c r="H8560" t="s">
        <v>20426</v>
      </c>
      <c r="I8560" s="1">
        <v>44902</v>
      </c>
      <c r="J8560" s="1">
        <v>44932</v>
      </c>
      <c r="K8560" s="1">
        <v>44902</v>
      </c>
      <c r="L8560" s="1">
        <v>44908</v>
      </c>
      <c r="M8560" t="s">
        <v>984</v>
      </c>
      <c r="N8560" t="s">
        <v>985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f>Table1[[#This Row],[RPMO Balance]]-Table1[[#This Row],[RSP Balance]]</f>
        <v>0</v>
      </c>
      <c r="AG8560">
        <f>Table1[[#This Row],[RSP Total Charges]]+Table1[[#This Row],[TotalPaymentUnallocatedAmount]]+Table1[[#This Row],[TotalCreditUnallocatedAmount]]</f>
        <v>0</v>
      </c>
    </row>
    <row r="8561" spans="1:33" hidden="1" x14ac:dyDescent="0.25">
      <c r="A8561" t="s">
        <v>17091</v>
      </c>
      <c r="B8561">
        <v>44045</v>
      </c>
      <c r="C8561" t="s">
        <v>20427</v>
      </c>
      <c r="D8561">
        <v>39673</v>
      </c>
      <c r="E8561">
        <v>1416</v>
      </c>
      <c r="F8561" t="s">
        <v>1001</v>
      </c>
      <c r="G8561" t="s">
        <v>18467</v>
      </c>
      <c r="H8561" t="s">
        <v>20428</v>
      </c>
      <c r="I8561" s="1">
        <v>44902.533807870372</v>
      </c>
      <c r="J8561" s="1">
        <v>44944</v>
      </c>
      <c r="K8561" s="1">
        <v>44902.533807870372</v>
      </c>
      <c r="L8561" s="1">
        <v>44944</v>
      </c>
      <c r="M8561" t="s">
        <v>984</v>
      </c>
      <c r="N8561" t="s">
        <v>985</v>
      </c>
      <c r="O8561">
        <v>54522.85</v>
      </c>
      <c r="P8561">
        <v>0</v>
      </c>
      <c r="Q8561">
        <v>-418.15</v>
      </c>
      <c r="R8561">
        <v>54941</v>
      </c>
      <c r="S8561">
        <v>0</v>
      </c>
      <c r="T8561">
        <v>-54522.85</v>
      </c>
      <c r="U8561">
        <v>0</v>
      </c>
      <c r="V8561">
        <v>0</v>
      </c>
      <c r="W8561">
        <v>0</v>
      </c>
      <c r="X8561">
        <v>0</v>
      </c>
      <c r="Y8561" s="2">
        <v>-54522.85</v>
      </c>
      <c r="Z8561" s="2">
        <v>-418.15</v>
      </c>
      <c r="AA8561">
        <v>0</v>
      </c>
      <c r="AB8561" s="2">
        <v>54941</v>
      </c>
      <c r="AC8561">
        <v>-54522.85</v>
      </c>
      <c r="AD8561">
        <v>-418.15</v>
      </c>
      <c r="AE8561">
        <v>0</v>
      </c>
      <c r="AF8561">
        <f>Table1[[#This Row],[RPMO Balance]]-Table1[[#This Row],[RSP Balance]]</f>
        <v>0</v>
      </c>
      <c r="AG8561">
        <f>Table1[[#This Row],[RSP Total Charges]]+Table1[[#This Row],[TotalPaymentUnallocatedAmount]]+Table1[[#This Row],[TotalCreditUnallocatedAmount]]</f>
        <v>1.4779288903810084E-12</v>
      </c>
    </row>
    <row r="8562" spans="1:33" hidden="1" x14ac:dyDescent="0.25">
      <c r="A8562" t="s">
        <v>17091</v>
      </c>
      <c r="B8562">
        <v>44058</v>
      </c>
      <c r="C8562" t="s">
        <v>20429</v>
      </c>
      <c r="D8562">
        <v>39684</v>
      </c>
      <c r="E8562">
        <v>11718</v>
      </c>
      <c r="F8562" t="s">
        <v>71</v>
      </c>
      <c r="G8562" t="s">
        <v>20430</v>
      </c>
      <c r="H8562" t="s">
        <v>17489</v>
      </c>
      <c r="I8562" s="1">
        <v>44958</v>
      </c>
      <c r="J8562" s="1">
        <v>45107</v>
      </c>
      <c r="K8562" s="1">
        <v>44958</v>
      </c>
      <c r="L8562" s="1">
        <v>45107</v>
      </c>
      <c r="M8562" t="s">
        <v>36</v>
      </c>
      <c r="N8562" t="s">
        <v>37</v>
      </c>
      <c r="O8562">
        <v>19190</v>
      </c>
      <c r="P8562">
        <v>0</v>
      </c>
      <c r="Q8562">
        <v>0</v>
      </c>
      <c r="R8562">
        <v>19190</v>
      </c>
      <c r="S8562">
        <v>0</v>
      </c>
      <c r="T8562">
        <v>-19190</v>
      </c>
      <c r="U8562">
        <v>0</v>
      </c>
      <c r="V8562">
        <v>0</v>
      </c>
      <c r="W8562">
        <v>0</v>
      </c>
      <c r="X8562">
        <v>0</v>
      </c>
      <c r="Y8562" s="2">
        <v>-19190</v>
      </c>
      <c r="Z8562" s="2">
        <v>0</v>
      </c>
      <c r="AA8562">
        <v>0</v>
      </c>
      <c r="AB8562" s="2">
        <v>19190</v>
      </c>
      <c r="AC8562">
        <v>-19190</v>
      </c>
      <c r="AD8562">
        <v>0</v>
      </c>
      <c r="AE8562">
        <v>0</v>
      </c>
      <c r="AF8562">
        <f>Table1[[#This Row],[RPMO Balance]]-Table1[[#This Row],[RSP Balance]]</f>
        <v>0</v>
      </c>
      <c r="AG8562">
        <f>Table1[[#This Row],[RSP Total Charges]]+Table1[[#This Row],[TotalPaymentUnallocatedAmount]]+Table1[[#This Row],[TotalCreditUnallocatedAmount]]</f>
        <v>0</v>
      </c>
    </row>
    <row r="8563" spans="1:33" hidden="1" x14ac:dyDescent="0.25">
      <c r="A8563" t="s">
        <v>17091</v>
      </c>
      <c r="B8563">
        <v>44058</v>
      </c>
      <c r="C8563" t="s">
        <v>20431</v>
      </c>
      <c r="D8563">
        <v>39686</v>
      </c>
      <c r="E8563">
        <v>11719</v>
      </c>
      <c r="F8563" t="s">
        <v>17902</v>
      </c>
      <c r="G8563" t="s">
        <v>20432</v>
      </c>
      <c r="H8563" t="s">
        <v>17489</v>
      </c>
      <c r="I8563" s="1">
        <v>44958</v>
      </c>
      <c r="J8563" s="1">
        <v>45657</v>
      </c>
      <c r="K8563" s="1">
        <v>44958</v>
      </c>
      <c r="L8563" s="1">
        <v>45657</v>
      </c>
      <c r="M8563" t="s">
        <v>36</v>
      </c>
      <c r="N8563" t="s">
        <v>37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f>Table1[[#This Row],[RPMO Balance]]-Table1[[#This Row],[RSP Balance]]</f>
        <v>0</v>
      </c>
      <c r="AG8563">
        <f>Table1[[#This Row],[RSP Total Charges]]+Table1[[#This Row],[TotalPaymentUnallocatedAmount]]+Table1[[#This Row],[TotalCreditUnallocatedAmount]]</f>
        <v>0</v>
      </c>
    </row>
    <row r="8564" spans="1:33" hidden="1" x14ac:dyDescent="0.25">
      <c r="A8564" t="s">
        <v>17091</v>
      </c>
      <c r="B8564">
        <v>44098</v>
      </c>
      <c r="C8564" t="s">
        <v>20433</v>
      </c>
      <c r="D8564">
        <v>39720</v>
      </c>
      <c r="E8564">
        <v>11656</v>
      </c>
      <c r="F8564" t="s">
        <v>7815</v>
      </c>
      <c r="G8564" t="s">
        <v>20434</v>
      </c>
      <c r="H8564" t="s">
        <v>18943</v>
      </c>
      <c r="I8564" s="1">
        <v>44927</v>
      </c>
      <c r="J8564" s="1">
        <v>45322</v>
      </c>
      <c r="K8564" s="1">
        <v>44935</v>
      </c>
      <c r="L8564" s="1">
        <v>45322</v>
      </c>
      <c r="M8564" t="s">
        <v>36</v>
      </c>
      <c r="N8564" t="s">
        <v>37</v>
      </c>
      <c r="O8564">
        <v>23885</v>
      </c>
      <c r="P8564">
        <v>0</v>
      </c>
      <c r="Q8564">
        <v>0</v>
      </c>
      <c r="R8564">
        <v>23885</v>
      </c>
      <c r="S8564">
        <v>23885</v>
      </c>
      <c r="T8564">
        <v>-23885</v>
      </c>
      <c r="U8564">
        <v>0</v>
      </c>
      <c r="V8564">
        <v>-23885</v>
      </c>
      <c r="W8564">
        <v>-23885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f>Table1[[#This Row],[RPMO Balance]]-Table1[[#This Row],[RSP Balance]]</f>
        <v>0</v>
      </c>
      <c r="AG8564">
        <f>Table1[[#This Row],[RSP Total Charges]]+Table1[[#This Row],[TotalPaymentUnallocatedAmount]]+Table1[[#This Row],[TotalCreditUnallocatedAmount]]</f>
        <v>0</v>
      </c>
    </row>
    <row r="8565" spans="1:33" hidden="1" x14ac:dyDescent="0.25">
      <c r="A8565" t="s">
        <v>17091</v>
      </c>
      <c r="B8565">
        <v>44179</v>
      </c>
      <c r="C8565" t="s">
        <v>20435</v>
      </c>
      <c r="D8565">
        <v>39801</v>
      </c>
      <c r="E8565">
        <v>11738</v>
      </c>
      <c r="F8565" t="s">
        <v>363</v>
      </c>
      <c r="G8565" t="s">
        <v>20436</v>
      </c>
      <c r="H8565" t="s">
        <v>17262</v>
      </c>
      <c r="I8565" s="1">
        <v>44958</v>
      </c>
      <c r="J8565" s="1">
        <v>45046</v>
      </c>
      <c r="K8565" s="1">
        <v>44964</v>
      </c>
      <c r="L8565" s="1">
        <v>45046</v>
      </c>
      <c r="M8565" t="s">
        <v>36</v>
      </c>
      <c r="N8565" t="s">
        <v>37</v>
      </c>
      <c r="O8565">
        <v>15890</v>
      </c>
      <c r="P8565">
        <v>0</v>
      </c>
      <c r="Q8565">
        <v>0</v>
      </c>
      <c r="R8565">
        <v>15890</v>
      </c>
      <c r="S8565">
        <v>15890</v>
      </c>
      <c r="T8565">
        <v>-15890</v>
      </c>
      <c r="U8565">
        <v>0</v>
      </c>
      <c r="V8565">
        <v>-15890</v>
      </c>
      <c r="W8565">
        <v>-15890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f>Table1[[#This Row],[RPMO Balance]]-Table1[[#This Row],[RSP Balance]]</f>
        <v>0</v>
      </c>
      <c r="AG8565">
        <f>Table1[[#This Row],[RSP Total Charges]]+Table1[[#This Row],[TotalPaymentUnallocatedAmount]]+Table1[[#This Row],[TotalCreditUnallocatedAmount]]</f>
        <v>0</v>
      </c>
    </row>
    <row r="8566" spans="1:33" hidden="1" x14ac:dyDescent="0.25">
      <c r="A8566" t="s">
        <v>17091</v>
      </c>
      <c r="B8566">
        <v>44239</v>
      </c>
      <c r="C8566" t="s">
        <v>20437</v>
      </c>
      <c r="D8566">
        <v>39847</v>
      </c>
      <c r="E8566">
        <v>11700</v>
      </c>
      <c r="F8566" t="s">
        <v>20438</v>
      </c>
      <c r="G8566" t="s">
        <v>20439</v>
      </c>
      <c r="H8566" t="s">
        <v>18363</v>
      </c>
      <c r="I8566" s="1">
        <v>44986</v>
      </c>
      <c r="J8566" s="1">
        <v>45382</v>
      </c>
      <c r="K8566" s="1">
        <v>44986</v>
      </c>
      <c r="L8566" s="1">
        <v>45382</v>
      </c>
      <c r="M8566" t="s">
        <v>36</v>
      </c>
      <c r="N8566" t="s">
        <v>37</v>
      </c>
      <c r="O8566">
        <v>7895</v>
      </c>
      <c r="P8566">
        <v>0</v>
      </c>
      <c r="Q8566">
        <v>0</v>
      </c>
      <c r="R8566">
        <v>7895</v>
      </c>
      <c r="S8566">
        <v>0</v>
      </c>
      <c r="T8566">
        <v>-7895</v>
      </c>
      <c r="U8566">
        <v>0</v>
      </c>
      <c r="V8566">
        <v>0</v>
      </c>
      <c r="W8566">
        <v>0</v>
      </c>
      <c r="X8566">
        <v>0</v>
      </c>
      <c r="Y8566" s="2">
        <v>-7895</v>
      </c>
      <c r="Z8566" s="2">
        <v>0</v>
      </c>
      <c r="AA8566">
        <v>0</v>
      </c>
      <c r="AB8566" s="2">
        <v>7895</v>
      </c>
      <c r="AC8566">
        <v>-7895</v>
      </c>
      <c r="AD8566">
        <v>0</v>
      </c>
      <c r="AE8566">
        <v>0</v>
      </c>
      <c r="AF8566">
        <f>Table1[[#This Row],[RPMO Balance]]-Table1[[#This Row],[RSP Balance]]</f>
        <v>0</v>
      </c>
      <c r="AG8566">
        <f>Table1[[#This Row],[RSP Total Charges]]+Table1[[#This Row],[TotalPaymentUnallocatedAmount]]+Table1[[#This Row],[TotalCreditUnallocatedAmount]]</f>
        <v>0</v>
      </c>
    </row>
    <row r="8567" spans="1:33" hidden="1" x14ac:dyDescent="0.25">
      <c r="A8567" t="s">
        <v>17091</v>
      </c>
      <c r="B8567">
        <v>44269</v>
      </c>
      <c r="C8567" t="s">
        <v>20440</v>
      </c>
      <c r="D8567">
        <v>39871</v>
      </c>
      <c r="E8567">
        <v>11664</v>
      </c>
      <c r="F8567" t="s">
        <v>20441</v>
      </c>
      <c r="G8567" t="s">
        <v>20442</v>
      </c>
      <c r="H8567" t="s">
        <v>19314</v>
      </c>
      <c r="I8567" s="1">
        <v>44927</v>
      </c>
      <c r="J8567" s="1">
        <v>45322</v>
      </c>
      <c r="K8567" s="1">
        <v>44949</v>
      </c>
      <c r="L8567" s="1">
        <v>45322</v>
      </c>
      <c r="M8567" t="s">
        <v>36</v>
      </c>
      <c r="N8567" t="s">
        <v>37</v>
      </c>
      <c r="O8567">
        <v>24485</v>
      </c>
      <c r="P8567">
        <v>0</v>
      </c>
      <c r="Q8567">
        <v>0</v>
      </c>
      <c r="R8567">
        <v>24485</v>
      </c>
      <c r="S8567">
        <v>24485</v>
      </c>
      <c r="T8567">
        <v>-24485</v>
      </c>
      <c r="U8567">
        <v>0</v>
      </c>
      <c r="V8567">
        <v>-24485</v>
      </c>
      <c r="W8567">
        <v>-24485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f>Table1[[#This Row],[RPMO Balance]]-Table1[[#This Row],[RSP Balance]]</f>
        <v>0</v>
      </c>
      <c r="AG8567">
        <f>Table1[[#This Row],[RSP Total Charges]]+Table1[[#This Row],[TotalPaymentUnallocatedAmount]]+Table1[[#This Row],[TotalCreditUnallocatedAmount]]</f>
        <v>0</v>
      </c>
    </row>
    <row r="8568" spans="1:33" hidden="1" x14ac:dyDescent="0.25">
      <c r="A8568" t="s">
        <v>17091</v>
      </c>
      <c r="B8568">
        <v>44319</v>
      </c>
      <c r="C8568" t="s">
        <v>20443</v>
      </c>
      <c r="D8568">
        <v>39921</v>
      </c>
      <c r="E8568">
        <v>8693</v>
      </c>
      <c r="F8568" t="s">
        <v>19981</v>
      </c>
      <c r="G8568" t="s">
        <v>19982</v>
      </c>
      <c r="H8568" t="s">
        <v>20444</v>
      </c>
      <c r="I8568" s="1">
        <v>44906.389699074076</v>
      </c>
      <c r="J8568" s="1">
        <v>44944</v>
      </c>
      <c r="K8568" s="1">
        <v>44906.389699074076</v>
      </c>
      <c r="L8568" s="1">
        <v>44944</v>
      </c>
      <c r="M8568" t="s">
        <v>984</v>
      </c>
      <c r="N8568" t="s">
        <v>985</v>
      </c>
      <c r="O8568">
        <v>21515</v>
      </c>
      <c r="P8568">
        <v>0</v>
      </c>
      <c r="Q8568">
        <v>0</v>
      </c>
      <c r="R8568">
        <v>21515</v>
      </c>
      <c r="S8568">
        <v>21515</v>
      </c>
      <c r="T8568">
        <v>-21515</v>
      </c>
      <c r="U8568">
        <v>0</v>
      </c>
      <c r="V8568">
        <v>-21515</v>
      </c>
      <c r="W8568">
        <v>-21515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f>Table1[[#This Row],[RPMO Balance]]-Table1[[#This Row],[RSP Balance]]</f>
        <v>0</v>
      </c>
      <c r="AG8568">
        <f>Table1[[#This Row],[RSP Total Charges]]+Table1[[#This Row],[TotalPaymentUnallocatedAmount]]+Table1[[#This Row],[TotalCreditUnallocatedAmount]]</f>
        <v>0</v>
      </c>
    </row>
    <row r="8569" spans="1:33" hidden="1" x14ac:dyDescent="0.25">
      <c r="A8569" t="s">
        <v>17091</v>
      </c>
      <c r="B8569">
        <v>44376</v>
      </c>
      <c r="C8569" t="s">
        <v>20445</v>
      </c>
      <c r="D8569">
        <v>39982</v>
      </c>
      <c r="E8569">
        <v>1743</v>
      </c>
      <c r="F8569" t="s">
        <v>4552</v>
      </c>
      <c r="G8569" t="s">
        <v>19358</v>
      </c>
      <c r="H8569" t="s">
        <v>20446</v>
      </c>
      <c r="I8569" s="1">
        <v>44907.664583333331</v>
      </c>
      <c r="J8569" s="1">
        <v>44944</v>
      </c>
      <c r="K8569" s="1">
        <v>44907.664583333331</v>
      </c>
      <c r="L8569" s="1">
        <v>44944</v>
      </c>
      <c r="M8569" t="s">
        <v>984</v>
      </c>
      <c r="N8569" t="s">
        <v>985</v>
      </c>
      <c r="O8569">
        <v>37435</v>
      </c>
      <c r="P8569">
        <v>0</v>
      </c>
      <c r="Q8569">
        <v>0</v>
      </c>
      <c r="R8569">
        <v>37435</v>
      </c>
      <c r="S8569">
        <v>29480</v>
      </c>
      <c r="T8569">
        <v>-37435</v>
      </c>
      <c r="U8569">
        <v>0</v>
      </c>
      <c r="V8569">
        <v>-29480</v>
      </c>
      <c r="W8569">
        <v>-29480</v>
      </c>
      <c r="X8569">
        <v>0</v>
      </c>
      <c r="Y8569" s="2">
        <v>-7955</v>
      </c>
      <c r="Z8569" s="2">
        <v>0</v>
      </c>
      <c r="AA8569">
        <v>0</v>
      </c>
      <c r="AB8569" s="2">
        <v>7955</v>
      </c>
      <c r="AC8569">
        <v>-7955</v>
      </c>
      <c r="AD8569">
        <v>0</v>
      </c>
      <c r="AE8569">
        <v>0</v>
      </c>
      <c r="AF8569">
        <f>Table1[[#This Row],[RPMO Balance]]-Table1[[#This Row],[RSP Balance]]</f>
        <v>0</v>
      </c>
      <c r="AG8569">
        <f>Table1[[#This Row],[RSP Total Charges]]+Table1[[#This Row],[TotalPaymentUnallocatedAmount]]+Table1[[#This Row],[TotalCreditUnallocatedAmount]]</f>
        <v>0</v>
      </c>
    </row>
    <row r="8570" spans="1:33" hidden="1" x14ac:dyDescent="0.25">
      <c r="A8570" t="s">
        <v>17091</v>
      </c>
      <c r="B8570">
        <v>44416</v>
      </c>
      <c r="C8570" t="s">
        <v>20447</v>
      </c>
      <c r="D8570">
        <v>40022</v>
      </c>
      <c r="E8570">
        <v>58</v>
      </c>
      <c r="F8570" t="s">
        <v>20448</v>
      </c>
      <c r="G8570" t="s">
        <v>20449</v>
      </c>
      <c r="H8570" t="s">
        <v>20450</v>
      </c>
      <c r="I8570" s="1">
        <v>44908.476226851853</v>
      </c>
      <c r="J8570" s="1">
        <v>44944</v>
      </c>
      <c r="K8570" s="1">
        <v>44908.476226851853</v>
      </c>
      <c r="L8570" s="1">
        <v>44944</v>
      </c>
      <c r="M8570" t="s">
        <v>984</v>
      </c>
      <c r="N8570" t="s">
        <v>985</v>
      </c>
      <c r="O8570">
        <v>42935</v>
      </c>
      <c r="P8570">
        <v>0</v>
      </c>
      <c r="Q8570">
        <v>0</v>
      </c>
      <c r="R8570">
        <v>42935</v>
      </c>
      <c r="S8570">
        <v>34080</v>
      </c>
      <c r="T8570">
        <v>-42935</v>
      </c>
      <c r="U8570">
        <v>0</v>
      </c>
      <c r="V8570">
        <v>-34080</v>
      </c>
      <c r="W8570">
        <v>-34080</v>
      </c>
      <c r="X8570">
        <v>0</v>
      </c>
      <c r="Y8570" s="2">
        <v>-8855</v>
      </c>
      <c r="Z8570" s="2">
        <v>0</v>
      </c>
      <c r="AA8570">
        <v>0</v>
      </c>
      <c r="AB8570" s="2">
        <v>8855</v>
      </c>
      <c r="AC8570">
        <v>-8855</v>
      </c>
      <c r="AD8570">
        <v>0</v>
      </c>
      <c r="AE8570">
        <v>0</v>
      </c>
      <c r="AF8570">
        <f>Table1[[#This Row],[RPMO Balance]]-Table1[[#This Row],[RSP Balance]]</f>
        <v>0</v>
      </c>
      <c r="AG8570">
        <f>Table1[[#This Row],[RSP Total Charges]]+Table1[[#This Row],[TotalPaymentUnallocatedAmount]]+Table1[[#This Row],[TotalCreditUnallocatedAmount]]</f>
        <v>0</v>
      </c>
    </row>
    <row r="8571" spans="1:33" hidden="1" x14ac:dyDescent="0.25">
      <c r="A8571" t="s">
        <v>17091</v>
      </c>
      <c r="B8571">
        <v>44419</v>
      </c>
      <c r="C8571" t="s">
        <v>20451</v>
      </c>
      <c r="D8571">
        <v>40025</v>
      </c>
      <c r="E8571">
        <v>8508</v>
      </c>
      <c r="F8571" t="s">
        <v>139</v>
      </c>
      <c r="G8571" t="s">
        <v>20081</v>
      </c>
      <c r="H8571" t="s">
        <v>20452</v>
      </c>
      <c r="I8571" s="1">
        <v>44908.490300925929</v>
      </c>
      <c r="J8571" s="1">
        <v>44944</v>
      </c>
      <c r="K8571" s="1">
        <v>44908.490300925929</v>
      </c>
      <c r="L8571" s="1">
        <v>44944</v>
      </c>
      <c r="M8571" t="s">
        <v>984</v>
      </c>
      <c r="N8571" t="s">
        <v>985</v>
      </c>
      <c r="O8571">
        <v>26275</v>
      </c>
      <c r="P8571">
        <v>0</v>
      </c>
      <c r="Q8571">
        <v>0</v>
      </c>
      <c r="R8571">
        <v>26275</v>
      </c>
      <c r="S8571">
        <v>8895</v>
      </c>
      <c r="T8571">
        <v>-26275</v>
      </c>
      <c r="U8571">
        <v>0</v>
      </c>
      <c r="V8571">
        <v>-8895</v>
      </c>
      <c r="W8571">
        <v>-8895</v>
      </c>
      <c r="X8571">
        <v>0</v>
      </c>
      <c r="Y8571" s="2">
        <v>-17380</v>
      </c>
      <c r="Z8571" s="2">
        <v>0</v>
      </c>
      <c r="AA8571">
        <v>0</v>
      </c>
      <c r="AB8571" s="2">
        <v>17380</v>
      </c>
      <c r="AC8571">
        <v>-17380</v>
      </c>
      <c r="AD8571">
        <v>0</v>
      </c>
      <c r="AE8571">
        <v>0</v>
      </c>
      <c r="AF8571">
        <f>Table1[[#This Row],[RPMO Balance]]-Table1[[#This Row],[RSP Balance]]</f>
        <v>0</v>
      </c>
      <c r="AG8571">
        <f>Table1[[#This Row],[RSP Total Charges]]+Table1[[#This Row],[TotalPaymentUnallocatedAmount]]+Table1[[#This Row],[TotalCreditUnallocatedAmount]]</f>
        <v>0</v>
      </c>
    </row>
    <row r="8572" spans="1:33" hidden="1" x14ac:dyDescent="0.25">
      <c r="A8572" t="s">
        <v>17091</v>
      </c>
      <c r="B8572">
        <v>44430</v>
      </c>
      <c r="C8572" t="s">
        <v>20453</v>
      </c>
      <c r="D8572">
        <v>40036</v>
      </c>
      <c r="E8572">
        <v>1429</v>
      </c>
      <c r="F8572" t="s">
        <v>4995</v>
      </c>
      <c r="G8572" t="s">
        <v>18503</v>
      </c>
      <c r="H8572" t="s">
        <v>20454</v>
      </c>
      <c r="I8572" s="1">
        <v>44908.566666666666</v>
      </c>
      <c r="J8572" s="1">
        <v>44944</v>
      </c>
      <c r="K8572" s="1">
        <v>44908.566666666666</v>
      </c>
      <c r="L8572" s="1">
        <v>44944</v>
      </c>
      <c r="M8572" t="s">
        <v>984</v>
      </c>
      <c r="N8572" t="s">
        <v>985</v>
      </c>
      <c r="O8572">
        <v>38554.97</v>
      </c>
      <c r="P8572">
        <v>0</v>
      </c>
      <c r="Q8572">
        <v>-1820.03</v>
      </c>
      <c r="R8572">
        <v>40375</v>
      </c>
      <c r="S8572">
        <v>0</v>
      </c>
      <c r="T8572">
        <v>-38554.97</v>
      </c>
      <c r="U8572">
        <v>0</v>
      </c>
      <c r="V8572">
        <v>0</v>
      </c>
      <c r="W8572">
        <v>0</v>
      </c>
      <c r="X8572">
        <v>0</v>
      </c>
      <c r="Y8572" s="2">
        <v>-38554.97</v>
      </c>
      <c r="Z8572" s="2">
        <v>-1820.03</v>
      </c>
      <c r="AA8572">
        <v>0</v>
      </c>
      <c r="AB8572" s="2">
        <v>40375</v>
      </c>
      <c r="AC8572">
        <v>-38554.97</v>
      </c>
      <c r="AD8572">
        <v>-1820.03</v>
      </c>
      <c r="AE8572">
        <v>0</v>
      </c>
      <c r="AF8572">
        <f>Table1[[#This Row],[RPMO Balance]]-Table1[[#This Row],[RSP Balance]]</f>
        <v>0</v>
      </c>
      <c r="AG8572">
        <f>Table1[[#This Row],[RSP Total Charges]]+Table1[[#This Row],[TotalPaymentUnallocatedAmount]]+Table1[[#This Row],[TotalCreditUnallocatedAmount]]</f>
        <v>0</v>
      </c>
    </row>
    <row r="8573" spans="1:33" hidden="1" x14ac:dyDescent="0.25">
      <c r="A8573" t="s">
        <v>17091</v>
      </c>
      <c r="B8573">
        <v>44438</v>
      </c>
      <c r="C8573" t="s">
        <v>20455</v>
      </c>
      <c r="D8573">
        <v>40044</v>
      </c>
      <c r="E8573">
        <v>165</v>
      </c>
      <c r="F8573" t="s">
        <v>858</v>
      </c>
      <c r="G8573" t="s">
        <v>20456</v>
      </c>
      <c r="H8573" t="s">
        <v>20457</v>
      </c>
      <c r="I8573" s="1">
        <v>44908.63795138889</v>
      </c>
      <c r="J8573" s="1">
        <v>44944</v>
      </c>
      <c r="K8573" s="1">
        <v>44908.63795138889</v>
      </c>
      <c r="L8573" s="1">
        <v>44944</v>
      </c>
      <c r="M8573" t="s">
        <v>984</v>
      </c>
      <c r="N8573" t="s">
        <v>985</v>
      </c>
      <c r="O8573">
        <v>34540</v>
      </c>
      <c r="P8573">
        <v>0</v>
      </c>
      <c r="Q8573">
        <v>-250</v>
      </c>
      <c r="R8573">
        <v>34790</v>
      </c>
      <c r="S8573">
        <v>0</v>
      </c>
      <c r="T8573">
        <v>-34540</v>
      </c>
      <c r="U8573">
        <v>0</v>
      </c>
      <c r="V8573">
        <v>0</v>
      </c>
      <c r="W8573">
        <v>0</v>
      </c>
      <c r="X8573">
        <v>0</v>
      </c>
      <c r="Y8573" s="2">
        <v>-34540</v>
      </c>
      <c r="Z8573" s="2">
        <v>-250</v>
      </c>
      <c r="AA8573">
        <v>0</v>
      </c>
      <c r="AB8573" s="2">
        <v>34790</v>
      </c>
      <c r="AC8573">
        <v>-34540</v>
      </c>
      <c r="AD8573">
        <v>-250</v>
      </c>
      <c r="AE8573">
        <v>0</v>
      </c>
      <c r="AF8573">
        <f>Table1[[#This Row],[RPMO Balance]]-Table1[[#This Row],[RSP Balance]]</f>
        <v>0</v>
      </c>
      <c r="AG8573">
        <f>Table1[[#This Row],[RSP Total Charges]]+Table1[[#This Row],[TotalPaymentUnallocatedAmount]]+Table1[[#This Row],[TotalCreditUnallocatedAmount]]</f>
        <v>0</v>
      </c>
    </row>
    <row r="8574" spans="1:33" hidden="1" x14ac:dyDescent="0.25">
      <c r="A8574" t="s">
        <v>17091</v>
      </c>
      <c r="B8574">
        <v>44496</v>
      </c>
      <c r="C8574" t="s">
        <v>20458</v>
      </c>
      <c r="D8574">
        <v>40096</v>
      </c>
      <c r="E8574">
        <v>1717</v>
      </c>
      <c r="F8574" t="s">
        <v>19288</v>
      </c>
      <c r="G8574" t="s">
        <v>19289</v>
      </c>
      <c r="H8574" t="s">
        <v>20459</v>
      </c>
      <c r="I8574" s="1">
        <v>44909.52449074074</v>
      </c>
      <c r="J8574" s="1">
        <v>44944</v>
      </c>
      <c r="K8574" s="1">
        <v>44909.52449074074</v>
      </c>
      <c r="L8574" s="1">
        <v>44944</v>
      </c>
      <c r="M8574" t="s">
        <v>984</v>
      </c>
      <c r="N8574" t="s">
        <v>985</v>
      </c>
      <c r="O8574">
        <v>36855</v>
      </c>
      <c r="P8574">
        <v>0</v>
      </c>
      <c r="Q8574">
        <v>0</v>
      </c>
      <c r="R8574">
        <v>36855</v>
      </c>
      <c r="S8574">
        <v>35975</v>
      </c>
      <c r="T8574">
        <v>-36855</v>
      </c>
      <c r="U8574">
        <v>0</v>
      </c>
      <c r="V8574">
        <v>-35975</v>
      </c>
      <c r="W8574">
        <v>-35975</v>
      </c>
      <c r="X8574">
        <v>0</v>
      </c>
      <c r="Y8574" s="2">
        <v>-880</v>
      </c>
      <c r="Z8574" s="2">
        <v>0</v>
      </c>
      <c r="AA8574">
        <v>0</v>
      </c>
      <c r="AB8574" s="2">
        <v>880</v>
      </c>
      <c r="AC8574">
        <v>-880</v>
      </c>
      <c r="AD8574">
        <v>0</v>
      </c>
      <c r="AE8574">
        <v>0</v>
      </c>
      <c r="AF8574">
        <f>Table1[[#This Row],[RPMO Balance]]-Table1[[#This Row],[RSP Balance]]</f>
        <v>0</v>
      </c>
      <c r="AG8574">
        <f>Table1[[#This Row],[RSP Total Charges]]+Table1[[#This Row],[TotalPaymentUnallocatedAmount]]+Table1[[#This Row],[TotalCreditUnallocatedAmount]]</f>
        <v>0</v>
      </c>
    </row>
    <row r="8575" spans="1:33" hidden="1" x14ac:dyDescent="0.25">
      <c r="A8575" t="s">
        <v>17091</v>
      </c>
      <c r="B8575">
        <v>44498</v>
      </c>
      <c r="C8575" t="s">
        <v>20460</v>
      </c>
      <c r="D8575">
        <v>40098</v>
      </c>
      <c r="E8575">
        <v>11805</v>
      </c>
      <c r="F8575" t="s">
        <v>20461</v>
      </c>
      <c r="G8575" t="s">
        <v>1903</v>
      </c>
      <c r="H8575" t="s">
        <v>17576</v>
      </c>
      <c r="I8575" s="1">
        <v>44909</v>
      </c>
      <c r="J8575" s="1">
        <v>45291</v>
      </c>
      <c r="K8575" s="1">
        <v>44909</v>
      </c>
      <c r="L8575" s="1">
        <v>45291</v>
      </c>
      <c r="M8575" t="s">
        <v>36</v>
      </c>
      <c r="N8575" t="s">
        <v>37</v>
      </c>
      <c r="O8575">
        <v>34950</v>
      </c>
      <c r="P8575">
        <v>0</v>
      </c>
      <c r="Q8575">
        <v>0</v>
      </c>
      <c r="R8575">
        <v>34950</v>
      </c>
      <c r="S8575">
        <v>34950</v>
      </c>
      <c r="T8575">
        <v>-34950</v>
      </c>
      <c r="U8575">
        <v>0</v>
      </c>
      <c r="V8575">
        <v>-34950</v>
      </c>
      <c r="W8575">
        <v>-34950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f>Table1[[#This Row],[RPMO Balance]]-Table1[[#This Row],[RSP Balance]]</f>
        <v>0</v>
      </c>
      <c r="AG8575">
        <f>Table1[[#This Row],[RSP Total Charges]]+Table1[[#This Row],[TotalPaymentUnallocatedAmount]]+Table1[[#This Row],[TotalCreditUnallocatedAmount]]</f>
        <v>0</v>
      </c>
    </row>
    <row r="8576" spans="1:33" hidden="1" x14ac:dyDescent="0.25">
      <c r="A8576" t="s">
        <v>17091</v>
      </c>
      <c r="B8576">
        <v>44499</v>
      </c>
      <c r="C8576" t="s">
        <v>20462</v>
      </c>
      <c r="D8576">
        <v>40099</v>
      </c>
      <c r="E8576">
        <v>11807</v>
      </c>
      <c r="F8576" t="s">
        <v>952</v>
      </c>
      <c r="G8576" t="s">
        <v>953</v>
      </c>
      <c r="H8576" t="s">
        <v>18679</v>
      </c>
      <c r="I8576" s="1">
        <v>44927</v>
      </c>
      <c r="J8576" s="1">
        <v>44957</v>
      </c>
      <c r="K8576" s="1">
        <v>44938</v>
      </c>
      <c r="L8576" s="1">
        <v>44957</v>
      </c>
      <c r="M8576" t="s">
        <v>984</v>
      </c>
      <c r="N8576" t="s">
        <v>985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f>Table1[[#This Row],[RPMO Balance]]-Table1[[#This Row],[RSP Balance]]</f>
        <v>0</v>
      </c>
      <c r="AG8576">
        <f>Table1[[#This Row],[RSP Total Charges]]+Table1[[#This Row],[TotalPaymentUnallocatedAmount]]+Table1[[#This Row],[TotalCreditUnallocatedAmount]]</f>
        <v>0</v>
      </c>
    </row>
    <row r="8577" spans="1:33" hidden="1" x14ac:dyDescent="0.25">
      <c r="A8577" t="s">
        <v>17091</v>
      </c>
      <c r="B8577">
        <v>44506</v>
      </c>
      <c r="C8577" t="s">
        <v>20463</v>
      </c>
      <c r="D8577">
        <v>40106</v>
      </c>
      <c r="E8577">
        <v>8810</v>
      </c>
      <c r="F8577" t="s">
        <v>14163</v>
      </c>
      <c r="G8577" t="s">
        <v>20007</v>
      </c>
      <c r="H8577" t="s">
        <v>20464</v>
      </c>
      <c r="I8577" s="1">
        <v>44909.622245370374</v>
      </c>
      <c r="J8577" s="1">
        <v>44944</v>
      </c>
      <c r="K8577" s="1">
        <v>44909.622245370374</v>
      </c>
      <c r="L8577" s="1">
        <v>44944</v>
      </c>
      <c r="M8577" t="s">
        <v>984</v>
      </c>
      <c r="N8577" t="s">
        <v>985</v>
      </c>
      <c r="O8577">
        <v>35530</v>
      </c>
      <c r="P8577">
        <v>0</v>
      </c>
      <c r="Q8577">
        <v>0</v>
      </c>
      <c r="R8577">
        <v>35530</v>
      </c>
      <c r="S8577">
        <v>34080</v>
      </c>
      <c r="T8577">
        <v>-35530</v>
      </c>
      <c r="U8577">
        <v>0</v>
      </c>
      <c r="V8577">
        <v>-34080</v>
      </c>
      <c r="W8577">
        <v>-34080</v>
      </c>
      <c r="X8577">
        <v>0</v>
      </c>
      <c r="Y8577" s="2">
        <v>-1450</v>
      </c>
      <c r="Z8577" s="2">
        <v>0</v>
      </c>
      <c r="AA8577">
        <v>0</v>
      </c>
      <c r="AB8577" s="2">
        <v>1450</v>
      </c>
      <c r="AC8577">
        <v>-1450</v>
      </c>
      <c r="AD8577">
        <v>0</v>
      </c>
      <c r="AE8577">
        <v>0</v>
      </c>
      <c r="AF8577">
        <f>Table1[[#This Row],[RPMO Balance]]-Table1[[#This Row],[RSP Balance]]</f>
        <v>0</v>
      </c>
      <c r="AG8577">
        <f>Table1[[#This Row],[RSP Total Charges]]+Table1[[#This Row],[TotalPaymentUnallocatedAmount]]+Table1[[#This Row],[TotalCreditUnallocatedAmount]]</f>
        <v>0</v>
      </c>
    </row>
    <row r="8578" spans="1:33" hidden="1" x14ac:dyDescent="0.25">
      <c r="A8578" t="s">
        <v>17091</v>
      </c>
      <c r="B8578">
        <v>44516</v>
      </c>
      <c r="C8578" t="s">
        <v>20465</v>
      </c>
      <c r="D8578">
        <v>40116</v>
      </c>
      <c r="E8578">
        <v>1585</v>
      </c>
      <c r="F8578" t="s">
        <v>384</v>
      </c>
      <c r="G8578" t="s">
        <v>18945</v>
      </c>
      <c r="H8578" t="s">
        <v>20466</v>
      </c>
      <c r="I8578" s="1">
        <v>44909.674432870372</v>
      </c>
      <c r="J8578" s="1">
        <v>44944</v>
      </c>
      <c r="K8578" s="1">
        <v>44909.674432870372</v>
      </c>
      <c r="L8578" s="1">
        <v>44944</v>
      </c>
      <c r="M8578" t="s">
        <v>984</v>
      </c>
      <c r="N8578" t="s">
        <v>985</v>
      </c>
      <c r="O8578">
        <v>42550.96</v>
      </c>
      <c r="P8578">
        <v>0</v>
      </c>
      <c r="Q8578">
        <v>-384.04</v>
      </c>
      <c r="R8578">
        <v>42935</v>
      </c>
      <c r="S8578">
        <v>0</v>
      </c>
      <c r="T8578">
        <v>-42550.96</v>
      </c>
      <c r="U8578">
        <v>0</v>
      </c>
      <c r="V8578">
        <v>0</v>
      </c>
      <c r="W8578">
        <v>0</v>
      </c>
      <c r="X8578">
        <v>0</v>
      </c>
      <c r="Y8578" s="2">
        <v>-42550.96</v>
      </c>
      <c r="Z8578" s="2">
        <v>-384.04</v>
      </c>
      <c r="AA8578">
        <v>0</v>
      </c>
      <c r="AB8578" s="2">
        <v>42935</v>
      </c>
      <c r="AC8578">
        <v>-42550.96</v>
      </c>
      <c r="AD8578">
        <v>-384.04</v>
      </c>
      <c r="AE8578">
        <v>0</v>
      </c>
      <c r="AF8578">
        <f>Table1[[#This Row],[RPMO Balance]]-Table1[[#This Row],[RSP Balance]]</f>
        <v>0</v>
      </c>
      <c r="AG8578">
        <f>Table1[[#This Row],[RSP Total Charges]]+Table1[[#This Row],[TotalPaymentUnallocatedAmount]]+Table1[[#This Row],[TotalCreditUnallocatedAmount]]</f>
        <v>8.5265128291212022E-13</v>
      </c>
    </row>
    <row r="8579" spans="1:33" hidden="1" x14ac:dyDescent="0.25">
      <c r="A8579" t="s">
        <v>17091</v>
      </c>
      <c r="B8579">
        <v>44571</v>
      </c>
      <c r="C8579" t="s">
        <v>20467</v>
      </c>
      <c r="D8579">
        <v>40172</v>
      </c>
      <c r="E8579">
        <v>1712</v>
      </c>
      <c r="F8579" t="s">
        <v>541</v>
      </c>
      <c r="G8579" t="s">
        <v>19276</v>
      </c>
      <c r="H8579" t="s">
        <v>20468</v>
      </c>
      <c r="I8579" s="1">
        <v>44910.559479166666</v>
      </c>
      <c r="J8579" s="1">
        <v>45008</v>
      </c>
      <c r="K8579" s="1">
        <v>44910.559479166666</v>
      </c>
      <c r="L8579" s="1">
        <v>45008</v>
      </c>
      <c r="M8579" t="s">
        <v>984</v>
      </c>
      <c r="N8579" t="s">
        <v>985</v>
      </c>
      <c r="O8579">
        <v>41575</v>
      </c>
      <c r="P8579">
        <v>0</v>
      </c>
      <c r="Q8579">
        <v>-250</v>
      </c>
      <c r="R8579">
        <v>41825</v>
      </c>
      <c r="S8579">
        <v>41825</v>
      </c>
      <c r="T8579">
        <v>-41575</v>
      </c>
      <c r="U8579">
        <v>0</v>
      </c>
      <c r="V8579">
        <v>-41825</v>
      </c>
      <c r="W8579">
        <v>-41825</v>
      </c>
      <c r="X8579">
        <v>0</v>
      </c>
      <c r="Y8579" s="2">
        <v>250</v>
      </c>
      <c r="Z8579" s="2">
        <v>-250</v>
      </c>
      <c r="AA8579">
        <v>0</v>
      </c>
      <c r="AB8579" s="2">
        <v>0</v>
      </c>
      <c r="AC8579">
        <v>250</v>
      </c>
      <c r="AD8579">
        <v>-250</v>
      </c>
      <c r="AE8579">
        <v>0</v>
      </c>
      <c r="AF8579">
        <f>Table1[[#This Row],[RPMO Balance]]-Table1[[#This Row],[RSP Balance]]</f>
        <v>0</v>
      </c>
      <c r="AG8579">
        <f>Table1[[#This Row],[RSP Total Charges]]+Table1[[#This Row],[TotalPaymentUnallocatedAmount]]+Table1[[#This Row],[TotalCreditUnallocatedAmount]]</f>
        <v>0</v>
      </c>
    </row>
    <row r="8580" spans="1:33" hidden="1" x14ac:dyDescent="0.25">
      <c r="A8580" t="s">
        <v>17091</v>
      </c>
      <c r="B8580">
        <v>44575</v>
      </c>
      <c r="C8580" t="s">
        <v>20469</v>
      </c>
      <c r="D8580">
        <v>40178</v>
      </c>
      <c r="E8580">
        <v>51</v>
      </c>
      <c r="F8580" t="s">
        <v>19514</v>
      </c>
      <c r="G8580" t="s">
        <v>317</v>
      </c>
      <c r="H8580" t="s">
        <v>20470</v>
      </c>
      <c r="I8580" s="1">
        <v>44910.608078703706</v>
      </c>
      <c r="J8580" s="1">
        <v>44944</v>
      </c>
      <c r="K8580" s="1">
        <v>44910.608078703706</v>
      </c>
      <c r="L8580" s="1">
        <v>44944</v>
      </c>
      <c r="M8580" t="s">
        <v>984</v>
      </c>
      <c r="N8580" t="s">
        <v>985</v>
      </c>
      <c r="O8580">
        <v>34980</v>
      </c>
      <c r="P8580">
        <v>0</v>
      </c>
      <c r="Q8580">
        <v>0</v>
      </c>
      <c r="R8580">
        <v>34980</v>
      </c>
      <c r="S8580">
        <v>34230</v>
      </c>
      <c r="T8580">
        <v>-34980</v>
      </c>
      <c r="U8580">
        <v>0</v>
      </c>
      <c r="V8580">
        <v>-34230</v>
      </c>
      <c r="W8580">
        <v>-34230</v>
      </c>
      <c r="X8580">
        <v>0</v>
      </c>
      <c r="Y8580" s="2">
        <v>-750</v>
      </c>
      <c r="Z8580" s="2">
        <v>0</v>
      </c>
      <c r="AA8580">
        <v>0</v>
      </c>
      <c r="AB8580" s="2">
        <v>750</v>
      </c>
      <c r="AC8580">
        <v>-750</v>
      </c>
      <c r="AD8580">
        <v>0</v>
      </c>
      <c r="AE8580">
        <v>0</v>
      </c>
      <c r="AF8580">
        <f>Table1[[#This Row],[RPMO Balance]]-Table1[[#This Row],[RSP Balance]]</f>
        <v>0</v>
      </c>
      <c r="AG8580">
        <f>Table1[[#This Row],[RSP Total Charges]]+Table1[[#This Row],[TotalPaymentUnallocatedAmount]]+Table1[[#This Row],[TotalCreditUnallocatedAmount]]</f>
        <v>0</v>
      </c>
    </row>
    <row r="8581" spans="1:33" hidden="1" x14ac:dyDescent="0.25">
      <c r="A8581" t="s">
        <v>17091</v>
      </c>
      <c r="B8581">
        <v>44609</v>
      </c>
      <c r="C8581" t="s">
        <v>20471</v>
      </c>
      <c r="D8581">
        <v>40216</v>
      </c>
      <c r="E8581">
        <v>1757</v>
      </c>
      <c r="F8581" t="s">
        <v>19579</v>
      </c>
      <c r="G8581" t="s">
        <v>19580</v>
      </c>
      <c r="H8581" t="s">
        <v>20472</v>
      </c>
      <c r="I8581" s="1">
        <v>44911.404872685183</v>
      </c>
      <c r="J8581" s="1">
        <v>45008</v>
      </c>
      <c r="K8581" s="1">
        <v>44911.404872685183</v>
      </c>
      <c r="L8581" s="1">
        <v>45008</v>
      </c>
      <c r="M8581" t="s">
        <v>984</v>
      </c>
      <c r="N8581" t="s">
        <v>985</v>
      </c>
      <c r="O8581">
        <v>42475</v>
      </c>
      <c r="P8581">
        <v>0</v>
      </c>
      <c r="Q8581">
        <v>-250</v>
      </c>
      <c r="R8581">
        <v>42725</v>
      </c>
      <c r="S8581">
        <v>0</v>
      </c>
      <c r="T8581">
        <v>-42475</v>
      </c>
      <c r="U8581">
        <v>0</v>
      </c>
      <c r="V8581">
        <v>0</v>
      </c>
      <c r="W8581">
        <v>0</v>
      </c>
      <c r="X8581">
        <v>0</v>
      </c>
      <c r="Y8581" s="2">
        <v>-42475</v>
      </c>
      <c r="Z8581" s="2">
        <v>-250</v>
      </c>
      <c r="AA8581">
        <v>0</v>
      </c>
      <c r="AB8581" s="2">
        <v>42725</v>
      </c>
      <c r="AC8581">
        <v>-42475</v>
      </c>
      <c r="AD8581">
        <v>-250</v>
      </c>
      <c r="AE8581">
        <v>0</v>
      </c>
      <c r="AF8581">
        <f>Table1[[#This Row],[RPMO Balance]]-Table1[[#This Row],[RSP Balance]]</f>
        <v>0</v>
      </c>
      <c r="AG8581">
        <f>Table1[[#This Row],[RSP Total Charges]]+Table1[[#This Row],[TotalPaymentUnallocatedAmount]]+Table1[[#This Row],[TotalCreditUnallocatedAmount]]</f>
        <v>0</v>
      </c>
    </row>
    <row r="8582" spans="1:33" hidden="1" x14ac:dyDescent="0.25">
      <c r="A8582" t="s">
        <v>17091</v>
      </c>
      <c r="B8582">
        <v>44620</v>
      </c>
      <c r="C8582" t="s">
        <v>20473</v>
      </c>
      <c r="D8582">
        <v>40228</v>
      </c>
      <c r="E8582">
        <v>68</v>
      </c>
      <c r="F8582" t="s">
        <v>20474</v>
      </c>
      <c r="G8582" t="s">
        <v>20475</v>
      </c>
      <c r="H8582" t="s">
        <v>20476</v>
      </c>
      <c r="I8582" s="1">
        <v>44911.52175925926</v>
      </c>
      <c r="J8582" s="1">
        <v>44943</v>
      </c>
      <c r="K8582" s="1">
        <v>44911.52175925926</v>
      </c>
      <c r="L8582" s="1">
        <v>44943</v>
      </c>
      <c r="M8582" t="s">
        <v>984</v>
      </c>
      <c r="N8582" t="s">
        <v>985</v>
      </c>
      <c r="O8582">
        <v>30620</v>
      </c>
      <c r="P8582">
        <v>0</v>
      </c>
      <c r="Q8582">
        <v>0</v>
      </c>
      <c r="R8582">
        <v>30620</v>
      </c>
      <c r="S8582">
        <v>22535</v>
      </c>
      <c r="T8582">
        <v>-30620</v>
      </c>
      <c r="U8582">
        <v>0</v>
      </c>
      <c r="V8582">
        <v>-22535</v>
      </c>
      <c r="W8582">
        <v>-22535</v>
      </c>
      <c r="X8582">
        <v>0</v>
      </c>
      <c r="Y8582" s="2">
        <v>-8085</v>
      </c>
      <c r="Z8582" s="2">
        <v>0</v>
      </c>
      <c r="AA8582">
        <v>0</v>
      </c>
      <c r="AB8582" s="2">
        <v>8085</v>
      </c>
      <c r="AC8582">
        <v>-8085</v>
      </c>
      <c r="AD8582">
        <v>0</v>
      </c>
      <c r="AE8582">
        <v>0</v>
      </c>
      <c r="AF8582">
        <f>Table1[[#This Row],[RPMO Balance]]-Table1[[#This Row],[RSP Balance]]</f>
        <v>0</v>
      </c>
      <c r="AG8582">
        <f>Table1[[#This Row],[RSP Total Charges]]+Table1[[#This Row],[TotalPaymentUnallocatedAmount]]+Table1[[#This Row],[TotalCreditUnallocatedAmount]]</f>
        <v>0</v>
      </c>
    </row>
    <row r="8583" spans="1:33" hidden="1" x14ac:dyDescent="0.25">
      <c r="A8583" t="s">
        <v>17091</v>
      </c>
      <c r="B8583">
        <v>44628</v>
      </c>
      <c r="C8583" t="s">
        <v>20477</v>
      </c>
      <c r="D8583">
        <v>40237</v>
      </c>
      <c r="E8583">
        <v>1736</v>
      </c>
      <c r="F8583" t="s">
        <v>19335</v>
      </c>
      <c r="G8583" t="s">
        <v>19336</v>
      </c>
      <c r="H8583" t="s">
        <v>20478</v>
      </c>
      <c r="I8583" s="1">
        <v>44911.573437500003</v>
      </c>
      <c r="J8583" s="1">
        <v>45008</v>
      </c>
      <c r="K8583" s="1">
        <v>44911.573437500003</v>
      </c>
      <c r="L8583" s="1">
        <v>45008</v>
      </c>
      <c r="M8583" t="s">
        <v>984</v>
      </c>
      <c r="N8583" t="s">
        <v>985</v>
      </c>
      <c r="O8583">
        <v>38485</v>
      </c>
      <c r="P8583">
        <v>0</v>
      </c>
      <c r="Q8583">
        <v>-3850</v>
      </c>
      <c r="R8583">
        <v>42335</v>
      </c>
      <c r="S8583">
        <v>0</v>
      </c>
      <c r="T8583">
        <v>-38485</v>
      </c>
      <c r="U8583">
        <v>0</v>
      </c>
      <c r="V8583">
        <v>0</v>
      </c>
      <c r="W8583">
        <v>0</v>
      </c>
      <c r="X8583">
        <v>0</v>
      </c>
      <c r="Y8583" s="2">
        <v>-38485</v>
      </c>
      <c r="Z8583" s="2">
        <v>-3850</v>
      </c>
      <c r="AA8583">
        <v>0</v>
      </c>
      <c r="AB8583" s="2">
        <v>42335</v>
      </c>
      <c r="AC8583">
        <v>-38485</v>
      </c>
      <c r="AD8583">
        <v>-3850</v>
      </c>
      <c r="AE8583">
        <v>0</v>
      </c>
      <c r="AF8583">
        <f>Table1[[#This Row],[RPMO Balance]]-Table1[[#This Row],[RSP Balance]]</f>
        <v>0</v>
      </c>
      <c r="AG8583">
        <f>Table1[[#This Row],[RSP Total Charges]]+Table1[[#This Row],[TotalPaymentUnallocatedAmount]]+Table1[[#This Row],[TotalCreditUnallocatedAmount]]</f>
        <v>0</v>
      </c>
    </row>
    <row r="8584" spans="1:33" hidden="1" x14ac:dyDescent="0.25">
      <c r="A8584" t="s">
        <v>17091</v>
      </c>
      <c r="B8584">
        <v>44631</v>
      </c>
      <c r="C8584" t="s">
        <v>20479</v>
      </c>
      <c r="D8584">
        <v>40240</v>
      </c>
      <c r="E8584">
        <v>11769</v>
      </c>
      <c r="F8584" t="s">
        <v>3163</v>
      </c>
      <c r="G8584" t="s">
        <v>13225</v>
      </c>
      <c r="H8584" t="s">
        <v>19377</v>
      </c>
      <c r="I8584" s="1">
        <v>44958</v>
      </c>
      <c r="J8584" s="1">
        <v>45077</v>
      </c>
      <c r="K8584" s="1">
        <v>44958</v>
      </c>
      <c r="L8584" s="1">
        <v>45077</v>
      </c>
      <c r="M8584" t="s">
        <v>36</v>
      </c>
      <c r="N8584" t="s">
        <v>37</v>
      </c>
      <c r="O8584">
        <v>16090</v>
      </c>
      <c r="P8584">
        <v>0</v>
      </c>
      <c r="Q8584">
        <v>0</v>
      </c>
      <c r="R8584">
        <v>16090</v>
      </c>
      <c r="S8584">
        <v>16090</v>
      </c>
      <c r="T8584">
        <v>-16090</v>
      </c>
      <c r="U8584">
        <v>0</v>
      </c>
      <c r="V8584">
        <v>-16090</v>
      </c>
      <c r="W8584">
        <v>-16090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f>Table1[[#This Row],[RPMO Balance]]-Table1[[#This Row],[RSP Balance]]</f>
        <v>0</v>
      </c>
      <c r="AG8584">
        <f>Table1[[#This Row],[RSP Total Charges]]+Table1[[#This Row],[TotalPaymentUnallocatedAmount]]+Table1[[#This Row],[TotalCreditUnallocatedAmount]]</f>
        <v>0</v>
      </c>
    </row>
    <row r="8585" spans="1:33" hidden="1" x14ac:dyDescent="0.25">
      <c r="A8585" t="s">
        <v>17091</v>
      </c>
      <c r="B8585">
        <v>44634</v>
      </c>
      <c r="C8585" t="s">
        <v>20480</v>
      </c>
      <c r="D8585">
        <v>40243</v>
      </c>
      <c r="E8585">
        <v>1413</v>
      </c>
      <c r="F8585" t="s">
        <v>18455</v>
      </c>
      <c r="G8585" t="s">
        <v>18456</v>
      </c>
      <c r="H8585" t="s">
        <v>20481</v>
      </c>
      <c r="I8585" s="1">
        <v>44911.648101851853</v>
      </c>
      <c r="J8585" s="1">
        <v>45008</v>
      </c>
      <c r="K8585" s="1">
        <v>44911.648101851853</v>
      </c>
      <c r="L8585" s="1">
        <v>45008</v>
      </c>
      <c r="M8585" t="s">
        <v>984</v>
      </c>
      <c r="N8585" t="s">
        <v>985</v>
      </c>
      <c r="O8585">
        <v>40818.370000000003</v>
      </c>
      <c r="P8585">
        <v>0</v>
      </c>
      <c r="Q8585">
        <v>-2156.63</v>
      </c>
      <c r="R8585">
        <v>42975</v>
      </c>
      <c r="S8585">
        <v>0</v>
      </c>
      <c r="T8585">
        <v>-40818.370000000003</v>
      </c>
      <c r="U8585">
        <v>0</v>
      </c>
      <c r="V8585">
        <v>0</v>
      </c>
      <c r="W8585">
        <v>0</v>
      </c>
      <c r="X8585">
        <v>0</v>
      </c>
      <c r="Y8585" s="2">
        <v>-40818.370000000003</v>
      </c>
      <c r="Z8585" s="2">
        <v>-2156.63</v>
      </c>
      <c r="AA8585">
        <v>0</v>
      </c>
      <c r="AB8585" s="2">
        <v>42975</v>
      </c>
      <c r="AC8585">
        <v>-40818.370000000003</v>
      </c>
      <c r="AD8585">
        <v>-2156.63</v>
      </c>
      <c r="AE8585">
        <v>0</v>
      </c>
      <c r="AF8585">
        <f>Table1[[#This Row],[RPMO Balance]]-Table1[[#This Row],[RSP Balance]]</f>
        <v>0</v>
      </c>
      <c r="AG8585">
        <f>Table1[[#This Row],[RSP Total Charges]]+Table1[[#This Row],[TotalPaymentUnallocatedAmount]]+Table1[[#This Row],[TotalCreditUnallocatedAmount]]</f>
        <v>0</v>
      </c>
    </row>
    <row r="8586" spans="1:33" hidden="1" x14ac:dyDescent="0.25">
      <c r="A8586" t="s">
        <v>17091</v>
      </c>
      <c r="B8586">
        <v>44667</v>
      </c>
      <c r="C8586" t="s">
        <v>20482</v>
      </c>
      <c r="D8586">
        <v>40278</v>
      </c>
      <c r="E8586">
        <v>8235</v>
      </c>
      <c r="F8586" t="s">
        <v>19944</v>
      </c>
      <c r="G8586" t="s">
        <v>19945</v>
      </c>
      <c r="H8586" t="s">
        <v>20483</v>
      </c>
      <c r="I8586" s="1">
        <v>44912.169131944444</v>
      </c>
      <c r="J8586" s="1">
        <v>44988</v>
      </c>
      <c r="K8586" s="1">
        <v>44912.169131944444</v>
      </c>
      <c r="L8586" s="1">
        <v>44988</v>
      </c>
      <c r="M8586" t="s">
        <v>984</v>
      </c>
      <c r="N8586" t="s">
        <v>985</v>
      </c>
      <c r="O8586">
        <v>39854</v>
      </c>
      <c r="P8586">
        <v>0</v>
      </c>
      <c r="Q8586">
        <v>0</v>
      </c>
      <c r="R8586">
        <v>39854</v>
      </c>
      <c r="S8586">
        <v>39304</v>
      </c>
      <c r="T8586">
        <v>-39854</v>
      </c>
      <c r="U8586">
        <v>0</v>
      </c>
      <c r="V8586">
        <v>-39304</v>
      </c>
      <c r="W8586">
        <v>-39304</v>
      </c>
      <c r="X8586">
        <v>0</v>
      </c>
      <c r="Y8586" s="2">
        <v>-550</v>
      </c>
      <c r="Z8586" s="2">
        <v>0</v>
      </c>
      <c r="AA8586">
        <v>0</v>
      </c>
      <c r="AB8586" s="2">
        <v>550</v>
      </c>
      <c r="AC8586">
        <v>-550</v>
      </c>
      <c r="AD8586">
        <v>0</v>
      </c>
      <c r="AE8586">
        <v>0</v>
      </c>
      <c r="AF8586">
        <f>Table1[[#This Row],[RPMO Balance]]-Table1[[#This Row],[RSP Balance]]</f>
        <v>0</v>
      </c>
      <c r="AG8586">
        <f>Table1[[#This Row],[RSP Total Charges]]+Table1[[#This Row],[TotalPaymentUnallocatedAmount]]+Table1[[#This Row],[TotalCreditUnallocatedAmount]]</f>
        <v>0</v>
      </c>
    </row>
    <row r="8587" spans="1:33" hidden="1" x14ac:dyDescent="0.25">
      <c r="A8587" t="s">
        <v>17091</v>
      </c>
      <c r="B8587">
        <v>44687</v>
      </c>
      <c r="C8587" t="s">
        <v>20484</v>
      </c>
      <c r="D8587">
        <v>40298</v>
      </c>
      <c r="E8587">
        <v>11387</v>
      </c>
      <c r="F8587" t="s">
        <v>20485</v>
      </c>
      <c r="G8587" t="s">
        <v>6022</v>
      </c>
      <c r="H8587" t="s">
        <v>19419</v>
      </c>
      <c r="I8587" s="1">
        <v>44958</v>
      </c>
      <c r="J8587" s="1">
        <v>45077</v>
      </c>
      <c r="K8587" s="1">
        <v>44958</v>
      </c>
      <c r="L8587" s="1">
        <v>45077</v>
      </c>
      <c r="M8587" t="s">
        <v>36</v>
      </c>
      <c r="N8587" t="s">
        <v>37</v>
      </c>
      <c r="O8587">
        <v>15880</v>
      </c>
      <c r="P8587">
        <v>0</v>
      </c>
      <c r="Q8587">
        <v>0</v>
      </c>
      <c r="R8587">
        <v>15880</v>
      </c>
      <c r="S8587">
        <v>7395</v>
      </c>
      <c r="T8587">
        <v>-15290</v>
      </c>
      <c r="U8587">
        <v>590</v>
      </c>
      <c r="V8587">
        <v>-7395</v>
      </c>
      <c r="W8587">
        <v>-7395</v>
      </c>
      <c r="X8587">
        <v>0</v>
      </c>
      <c r="Y8587">
        <v>-7895</v>
      </c>
      <c r="Z8587">
        <v>0</v>
      </c>
      <c r="AA8587">
        <v>0</v>
      </c>
      <c r="AB8587">
        <v>8485</v>
      </c>
      <c r="AC8587">
        <v>-7895</v>
      </c>
      <c r="AD8587">
        <v>0</v>
      </c>
      <c r="AE8587">
        <v>590</v>
      </c>
      <c r="AF8587">
        <f>Table1[[#This Row],[RPMO Balance]]-Table1[[#This Row],[RSP Balance]]</f>
        <v>0</v>
      </c>
      <c r="AG8587">
        <f>Table1[[#This Row],[RSP Total Charges]]+Table1[[#This Row],[TotalPaymentUnallocatedAmount]]+Table1[[#This Row],[TotalCreditUnallocatedAmount]]</f>
        <v>590</v>
      </c>
    </row>
    <row r="8588" spans="1:33" hidden="1" x14ac:dyDescent="0.25">
      <c r="A8588" t="s">
        <v>17091</v>
      </c>
      <c r="B8588">
        <v>44717</v>
      </c>
      <c r="C8588" t="s">
        <v>20486</v>
      </c>
      <c r="D8588">
        <v>40326</v>
      </c>
      <c r="E8588">
        <v>1750</v>
      </c>
      <c r="F8588" t="s">
        <v>10637</v>
      </c>
      <c r="G8588" t="s">
        <v>352</v>
      </c>
      <c r="H8588" t="s">
        <v>20487</v>
      </c>
      <c r="I8588" s="1">
        <v>44914.39702546296</v>
      </c>
      <c r="J8588" s="1">
        <v>44958</v>
      </c>
      <c r="K8588" s="1">
        <v>44914.39702546296</v>
      </c>
      <c r="L8588" s="1">
        <v>44958</v>
      </c>
      <c r="M8588" t="s">
        <v>984</v>
      </c>
      <c r="N8588" t="s">
        <v>985</v>
      </c>
      <c r="O8588">
        <v>37035</v>
      </c>
      <c r="P8588">
        <v>0</v>
      </c>
      <c r="Q8588">
        <v>0</v>
      </c>
      <c r="R8588">
        <v>37035</v>
      </c>
      <c r="S8588">
        <v>36575</v>
      </c>
      <c r="T8588">
        <v>-37035</v>
      </c>
      <c r="U8588">
        <v>0</v>
      </c>
      <c r="V8588">
        <v>-36575</v>
      </c>
      <c r="W8588">
        <v>-36575</v>
      </c>
      <c r="X8588">
        <v>0</v>
      </c>
      <c r="Y8588" s="2">
        <v>-460</v>
      </c>
      <c r="Z8588" s="2">
        <v>0</v>
      </c>
      <c r="AA8588">
        <v>0</v>
      </c>
      <c r="AB8588" s="2">
        <v>460</v>
      </c>
      <c r="AC8588">
        <v>-460</v>
      </c>
      <c r="AD8588">
        <v>0</v>
      </c>
      <c r="AE8588">
        <v>0</v>
      </c>
      <c r="AF8588">
        <f>Table1[[#This Row],[RPMO Balance]]-Table1[[#This Row],[RSP Balance]]</f>
        <v>0</v>
      </c>
      <c r="AG8588">
        <f>Table1[[#This Row],[RSP Total Charges]]+Table1[[#This Row],[TotalPaymentUnallocatedAmount]]+Table1[[#This Row],[TotalCreditUnallocatedAmount]]</f>
        <v>0</v>
      </c>
    </row>
    <row r="8589" spans="1:33" hidden="1" x14ac:dyDescent="0.25">
      <c r="A8589" t="s">
        <v>17091</v>
      </c>
      <c r="B8589">
        <v>44721</v>
      </c>
      <c r="C8589" t="s">
        <v>20488</v>
      </c>
      <c r="D8589">
        <v>40330</v>
      </c>
      <c r="E8589">
        <v>1167</v>
      </c>
      <c r="F8589" t="s">
        <v>17332</v>
      </c>
      <c r="G8589" t="s">
        <v>40</v>
      </c>
      <c r="H8589" t="s">
        <v>20489</v>
      </c>
      <c r="I8589" s="1">
        <v>44914.422986111109</v>
      </c>
      <c r="J8589" s="1">
        <v>45008</v>
      </c>
      <c r="K8589" s="1">
        <v>44914.422986111109</v>
      </c>
      <c r="L8589" s="1">
        <v>45008</v>
      </c>
      <c r="M8589" t="s">
        <v>984</v>
      </c>
      <c r="N8589" t="s">
        <v>985</v>
      </c>
      <c r="O8589">
        <v>40475</v>
      </c>
      <c r="P8589">
        <v>0</v>
      </c>
      <c r="Q8589">
        <v>0</v>
      </c>
      <c r="R8589">
        <v>40475</v>
      </c>
      <c r="S8589">
        <v>40475</v>
      </c>
      <c r="T8589">
        <v>-40475</v>
      </c>
      <c r="U8589">
        <v>0</v>
      </c>
      <c r="V8589">
        <v>-40475</v>
      </c>
      <c r="W8589">
        <v>-40475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f>Table1[[#This Row],[RPMO Balance]]-Table1[[#This Row],[RSP Balance]]</f>
        <v>0</v>
      </c>
      <c r="AG8589">
        <f>Table1[[#This Row],[RSP Total Charges]]+Table1[[#This Row],[TotalPaymentUnallocatedAmount]]+Table1[[#This Row],[TotalCreditUnallocatedAmount]]</f>
        <v>0</v>
      </c>
    </row>
    <row r="8590" spans="1:33" hidden="1" x14ac:dyDescent="0.25">
      <c r="A8590" t="s">
        <v>17091</v>
      </c>
      <c r="B8590">
        <v>44725</v>
      </c>
      <c r="C8590" t="s">
        <v>20490</v>
      </c>
      <c r="D8590">
        <v>40334</v>
      </c>
      <c r="E8590">
        <v>5753</v>
      </c>
      <c r="F8590" t="s">
        <v>17890</v>
      </c>
      <c r="G8590" t="s">
        <v>20491</v>
      </c>
      <c r="H8590" t="s">
        <v>20492</v>
      </c>
      <c r="I8590" s="1">
        <v>44914.429467592592</v>
      </c>
      <c r="J8590" s="1">
        <v>45008</v>
      </c>
      <c r="K8590" s="1">
        <v>44914.429467592592</v>
      </c>
      <c r="L8590" s="1">
        <v>45008</v>
      </c>
      <c r="M8590" t="s">
        <v>984</v>
      </c>
      <c r="N8590" t="s">
        <v>985</v>
      </c>
      <c r="O8590">
        <v>43375</v>
      </c>
      <c r="P8590">
        <v>0</v>
      </c>
      <c r="Q8590">
        <v>-150</v>
      </c>
      <c r="R8590">
        <v>43525</v>
      </c>
      <c r="S8590">
        <v>42475</v>
      </c>
      <c r="T8590">
        <v>-43375</v>
      </c>
      <c r="U8590">
        <v>0</v>
      </c>
      <c r="V8590">
        <v>-42475</v>
      </c>
      <c r="W8590">
        <v>-42475</v>
      </c>
      <c r="X8590">
        <v>0</v>
      </c>
      <c r="Y8590" s="2">
        <v>-900</v>
      </c>
      <c r="Z8590" s="2">
        <v>-150</v>
      </c>
      <c r="AA8590">
        <v>0</v>
      </c>
      <c r="AB8590" s="2">
        <v>1050</v>
      </c>
      <c r="AC8590">
        <v>-900</v>
      </c>
      <c r="AD8590">
        <v>-150</v>
      </c>
      <c r="AE8590">
        <v>0</v>
      </c>
      <c r="AF8590">
        <f>Table1[[#This Row],[RPMO Balance]]-Table1[[#This Row],[RSP Balance]]</f>
        <v>0</v>
      </c>
      <c r="AG8590">
        <f>Table1[[#This Row],[RSP Total Charges]]+Table1[[#This Row],[TotalPaymentUnallocatedAmount]]+Table1[[#This Row],[TotalCreditUnallocatedAmount]]</f>
        <v>0</v>
      </c>
    </row>
    <row r="8591" spans="1:33" hidden="1" x14ac:dyDescent="0.25">
      <c r="A8591" t="s">
        <v>17091</v>
      </c>
      <c r="B8591">
        <v>44726</v>
      </c>
      <c r="C8591" t="s">
        <v>20493</v>
      </c>
      <c r="D8591">
        <v>40335</v>
      </c>
      <c r="E8591">
        <v>166</v>
      </c>
      <c r="F8591" t="s">
        <v>20494</v>
      </c>
      <c r="G8591" t="s">
        <v>20495</v>
      </c>
      <c r="H8591" t="s">
        <v>20496</v>
      </c>
      <c r="I8591" s="1">
        <v>44914.435069444444</v>
      </c>
      <c r="J8591" s="1">
        <v>45008</v>
      </c>
      <c r="K8591" s="1">
        <v>44914.435069444444</v>
      </c>
      <c r="L8591" s="1">
        <v>45008</v>
      </c>
      <c r="M8591" t="s">
        <v>984</v>
      </c>
      <c r="N8591" t="s">
        <v>985</v>
      </c>
      <c r="O8591">
        <v>29140</v>
      </c>
      <c r="P8591">
        <v>0</v>
      </c>
      <c r="Q8591">
        <v>0</v>
      </c>
      <c r="R8591">
        <v>29140</v>
      </c>
      <c r="S8591">
        <v>28680</v>
      </c>
      <c r="T8591">
        <v>-29140</v>
      </c>
      <c r="U8591">
        <v>0</v>
      </c>
      <c r="V8591">
        <v>-28680</v>
      </c>
      <c r="W8591">
        <v>-28680</v>
      </c>
      <c r="X8591">
        <v>0</v>
      </c>
      <c r="Y8591" s="2">
        <v>-460</v>
      </c>
      <c r="Z8591" s="2">
        <v>0</v>
      </c>
      <c r="AA8591">
        <v>0</v>
      </c>
      <c r="AB8591" s="2">
        <v>460</v>
      </c>
      <c r="AC8591">
        <v>-460</v>
      </c>
      <c r="AD8591">
        <v>0</v>
      </c>
      <c r="AE8591">
        <v>0</v>
      </c>
      <c r="AF8591">
        <f>Table1[[#This Row],[RPMO Balance]]-Table1[[#This Row],[RSP Balance]]</f>
        <v>0</v>
      </c>
      <c r="AG8591">
        <f>Table1[[#This Row],[RSP Total Charges]]+Table1[[#This Row],[TotalPaymentUnallocatedAmount]]+Table1[[#This Row],[TotalCreditUnallocatedAmount]]</f>
        <v>0</v>
      </c>
    </row>
    <row r="8592" spans="1:33" hidden="1" x14ac:dyDescent="0.25">
      <c r="A8592" t="s">
        <v>17091</v>
      </c>
      <c r="B8592">
        <v>44728</v>
      </c>
      <c r="C8592" t="s">
        <v>20497</v>
      </c>
      <c r="D8592">
        <v>40339</v>
      </c>
      <c r="E8592">
        <v>1649</v>
      </c>
      <c r="F8592" t="s">
        <v>19096</v>
      </c>
      <c r="G8592" t="s">
        <v>19097</v>
      </c>
      <c r="H8592" t="s">
        <v>20498</v>
      </c>
      <c r="I8592" s="1">
        <v>44914.48170138889</v>
      </c>
      <c r="J8592" s="1">
        <v>45008</v>
      </c>
      <c r="K8592" s="1">
        <v>44914.48170138889</v>
      </c>
      <c r="L8592" s="1">
        <v>45008</v>
      </c>
      <c r="M8592" t="s">
        <v>984</v>
      </c>
      <c r="N8592" t="s">
        <v>985</v>
      </c>
      <c r="O8592">
        <v>33430</v>
      </c>
      <c r="P8592">
        <v>0</v>
      </c>
      <c r="Q8592">
        <v>0</v>
      </c>
      <c r="R8592">
        <v>33430</v>
      </c>
      <c r="S8592">
        <v>33430</v>
      </c>
      <c r="T8592">
        <v>-33430</v>
      </c>
      <c r="U8592">
        <v>0</v>
      </c>
      <c r="V8592">
        <v>-33430</v>
      </c>
      <c r="W8592">
        <v>-33430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f>Table1[[#This Row],[RPMO Balance]]-Table1[[#This Row],[RSP Balance]]</f>
        <v>0</v>
      </c>
      <c r="AG8592">
        <f>Table1[[#This Row],[RSP Total Charges]]+Table1[[#This Row],[TotalPaymentUnallocatedAmount]]+Table1[[#This Row],[TotalCreditUnallocatedAmount]]</f>
        <v>0</v>
      </c>
    </row>
    <row r="8593" spans="1:33" hidden="1" x14ac:dyDescent="0.25">
      <c r="A8593" t="s">
        <v>17091</v>
      </c>
      <c r="B8593">
        <v>44734</v>
      </c>
      <c r="C8593" t="s">
        <v>20499</v>
      </c>
      <c r="D8593">
        <v>40344</v>
      </c>
      <c r="E8593">
        <v>6407</v>
      </c>
      <c r="F8593" t="s">
        <v>17814</v>
      </c>
      <c r="G8593" t="s">
        <v>19281</v>
      </c>
      <c r="H8593" t="s">
        <v>20500</v>
      </c>
      <c r="I8593" s="1">
        <v>44914.497893518521</v>
      </c>
      <c r="J8593" s="1">
        <v>45008</v>
      </c>
      <c r="K8593" s="1">
        <v>44914.497893518521</v>
      </c>
      <c r="L8593" s="1">
        <v>45008</v>
      </c>
      <c r="M8593" t="s">
        <v>984</v>
      </c>
      <c r="N8593" t="s">
        <v>985</v>
      </c>
      <c r="O8593">
        <v>34185</v>
      </c>
      <c r="P8593">
        <v>0</v>
      </c>
      <c r="Q8593">
        <v>0</v>
      </c>
      <c r="R8593">
        <v>34185</v>
      </c>
      <c r="S8593">
        <v>33725</v>
      </c>
      <c r="T8593">
        <v>-34185</v>
      </c>
      <c r="U8593">
        <v>0</v>
      </c>
      <c r="V8593">
        <v>-33725</v>
      </c>
      <c r="W8593">
        <v>-33725</v>
      </c>
      <c r="X8593">
        <v>0</v>
      </c>
      <c r="Y8593" s="2">
        <v>-460</v>
      </c>
      <c r="Z8593" s="2">
        <v>0</v>
      </c>
      <c r="AA8593">
        <v>0</v>
      </c>
      <c r="AB8593" s="2">
        <v>460</v>
      </c>
      <c r="AC8593">
        <v>-460</v>
      </c>
      <c r="AD8593">
        <v>0</v>
      </c>
      <c r="AE8593">
        <v>0</v>
      </c>
      <c r="AF8593">
        <f>Table1[[#This Row],[RPMO Balance]]-Table1[[#This Row],[RSP Balance]]</f>
        <v>0</v>
      </c>
      <c r="AG8593">
        <f>Table1[[#This Row],[RSP Total Charges]]+Table1[[#This Row],[TotalPaymentUnallocatedAmount]]+Table1[[#This Row],[TotalCreditUnallocatedAmount]]</f>
        <v>0</v>
      </c>
    </row>
    <row r="8594" spans="1:33" hidden="1" x14ac:dyDescent="0.25">
      <c r="A8594" t="s">
        <v>17091</v>
      </c>
      <c r="B8594">
        <v>44735</v>
      </c>
      <c r="C8594" t="s">
        <v>20501</v>
      </c>
      <c r="D8594">
        <v>40345</v>
      </c>
      <c r="E8594">
        <v>1720</v>
      </c>
      <c r="F8594" t="s">
        <v>4930</v>
      </c>
      <c r="G8594" t="s">
        <v>19506</v>
      </c>
      <c r="H8594" t="s">
        <v>20502</v>
      </c>
      <c r="I8594" s="1">
        <v>44914.500451388885</v>
      </c>
      <c r="J8594" s="1">
        <v>45008</v>
      </c>
      <c r="K8594" s="1">
        <v>44914.500451388885</v>
      </c>
      <c r="L8594" s="1">
        <v>45008</v>
      </c>
      <c r="M8594" t="s">
        <v>984</v>
      </c>
      <c r="N8594" t="s">
        <v>985</v>
      </c>
      <c r="O8594">
        <v>35185</v>
      </c>
      <c r="P8594">
        <v>0</v>
      </c>
      <c r="Q8594">
        <v>0</v>
      </c>
      <c r="R8594">
        <v>35185</v>
      </c>
      <c r="S8594">
        <v>34325</v>
      </c>
      <c r="T8594">
        <v>-35185</v>
      </c>
      <c r="U8594">
        <v>0</v>
      </c>
      <c r="V8594">
        <v>-34325</v>
      </c>
      <c r="W8594">
        <v>-34325</v>
      </c>
      <c r="X8594">
        <v>0</v>
      </c>
      <c r="Y8594" s="2">
        <v>-860</v>
      </c>
      <c r="Z8594" s="2">
        <v>0</v>
      </c>
      <c r="AA8594">
        <v>0</v>
      </c>
      <c r="AB8594" s="2">
        <v>860</v>
      </c>
      <c r="AC8594">
        <v>-860</v>
      </c>
      <c r="AD8594">
        <v>0</v>
      </c>
      <c r="AE8594">
        <v>0</v>
      </c>
      <c r="AF8594">
        <f>Table1[[#This Row],[RPMO Balance]]-Table1[[#This Row],[RSP Balance]]</f>
        <v>0</v>
      </c>
      <c r="AG8594">
        <f>Table1[[#This Row],[RSP Total Charges]]+Table1[[#This Row],[TotalPaymentUnallocatedAmount]]+Table1[[#This Row],[TotalCreditUnallocatedAmount]]</f>
        <v>0</v>
      </c>
    </row>
    <row r="8595" spans="1:33" hidden="1" x14ac:dyDescent="0.25">
      <c r="A8595" t="s">
        <v>17091</v>
      </c>
      <c r="B8595">
        <v>44736</v>
      </c>
      <c r="C8595" t="s">
        <v>20503</v>
      </c>
      <c r="D8595">
        <v>40346</v>
      </c>
      <c r="E8595">
        <v>1728</v>
      </c>
      <c r="F8595" t="s">
        <v>651</v>
      </c>
      <c r="G8595" t="s">
        <v>652</v>
      </c>
      <c r="H8595" t="s">
        <v>20504</v>
      </c>
      <c r="I8595" s="1">
        <v>44914.507048611114</v>
      </c>
      <c r="J8595" s="1">
        <v>45008</v>
      </c>
      <c r="K8595" s="1">
        <v>44914.507048611114</v>
      </c>
      <c r="L8595" s="1">
        <v>45008</v>
      </c>
      <c r="M8595" t="s">
        <v>984</v>
      </c>
      <c r="N8595" t="s">
        <v>985</v>
      </c>
      <c r="O8595">
        <v>37275</v>
      </c>
      <c r="P8595">
        <v>0</v>
      </c>
      <c r="Q8595">
        <v>0</v>
      </c>
      <c r="R8595">
        <v>37275</v>
      </c>
      <c r="S8595">
        <v>35975</v>
      </c>
      <c r="T8595">
        <v>-37275</v>
      </c>
      <c r="U8595">
        <v>0</v>
      </c>
      <c r="V8595">
        <v>-35975</v>
      </c>
      <c r="W8595">
        <v>-35975</v>
      </c>
      <c r="X8595">
        <v>0</v>
      </c>
      <c r="Y8595" s="2">
        <v>-1300</v>
      </c>
      <c r="Z8595" s="2">
        <v>0</v>
      </c>
      <c r="AA8595">
        <v>0</v>
      </c>
      <c r="AB8595" s="2">
        <v>1300</v>
      </c>
      <c r="AC8595">
        <v>-1300</v>
      </c>
      <c r="AD8595">
        <v>0</v>
      </c>
      <c r="AE8595">
        <v>0</v>
      </c>
      <c r="AF8595">
        <f>Table1[[#This Row],[RPMO Balance]]-Table1[[#This Row],[RSP Balance]]</f>
        <v>0</v>
      </c>
      <c r="AG8595">
        <f>Table1[[#This Row],[RSP Total Charges]]+Table1[[#This Row],[TotalPaymentUnallocatedAmount]]+Table1[[#This Row],[TotalCreditUnallocatedAmount]]</f>
        <v>0</v>
      </c>
    </row>
    <row r="8596" spans="1:33" hidden="1" x14ac:dyDescent="0.25">
      <c r="A8596" t="s">
        <v>17091</v>
      </c>
      <c r="B8596">
        <v>44739</v>
      </c>
      <c r="C8596" t="s">
        <v>20505</v>
      </c>
      <c r="D8596">
        <v>40349</v>
      </c>
      <c r="E8596">
        <v>9863</v>
      </c>
      <c r="F8596" t="s">
        <v>4998</v>
      </c>
      <c r="G8596" t="s">
        <v>16968</v>
      </c>
      <c r="H8596" t="s">
        <v>20506</v>
      </c>
      <c r="I8596" s="1">
        <v>44914.538090277776</v>
      </c>
      <c r="J8596" s="1">
        <v>45008</v>
      </c>
      <c r="K8596" s="1">
        <v>44914.538090277776</v>
      </c>
      <c r="L8596" s="1">
        <v>45008</v>
      </c>
      <c r="M8596" t="s">
        <v>984</v>
      </c>
      <c r="N8596" t="s">
        <v>985</v>
      </c>
      <c r="O8596">
        <v>26435</v>
      </c>
      <c r="P8596">
        <v>0</v>
      </c>
      <c r="Q8596">
        <v>0</v>
      </c>
      <c r="R8596">
        <v>26435</v>
      </c>
      <c r="S8596">
        <v>25685</v>
      </c>
      <c r="T8596">
        <v>-26435</v>
      </c>
      <c r="U8596">
        <v>0</v>
      </c>
      <c r="V8596">
        <v>-25685</v>
      </c>
      <c r="W8596">
        <v>-25685</v>
      </c>
      <c r="X8596">
        <v>0</v>
      </c>
      <c r="Y8596" s="2">
        <v>-750</v>
      </c>
      <c r="Z8596" s="2">
        <v>0</v>
      </c>
      <c r="AA8596">
        <v>0</v>
      </c>
      <c r="AB8596" s="2">
        <v>750</v>
      </c>
      <c r="AC8596">
        <v>-750</v>
      </c>
      <c r="AD8596">
        <v>0</v>
      </c>
      <c r="AE8596">
        <v>0</v>
      </c>
      <c r="AF8596">
        <f>Table1[[#This Row],[RPMO Balance]]-Table1[[#This Row],[RSP Balance]]</f>
        <v>0</v>
      </c>
      <c r="AG8596">
        <f>Table1[[#This Row],[RSP Total Charges]]+Table1[[#This Row],[TotalPaymentUnallocatedAmount]]+Table1[[#This Row],[TotalCreditUnallocatedAmount]]</f>
        <v>0</v>
      </c>
    </row>
    <row r="8597" spans="1:33" hidden="1" x14ac:dyDescent="0.25">
      <c r="A8597" t="s">
        <v>17091</v>
      </c>
      <c r="B8597">
        <v>44740</v>
      </c>
      <c r="C8597" t="s">
        <v>20507</v>
      </c>
      <c r="D8597">
        <v>40350</v>
      </c>
      <c r="E8597">
        <v>9863</v>
      </c>
      <c r="F8597" t="s">
        <v>4998</v>
      </c>
      <c r="G8597" t="s">
        <v>16968</v>
      </c>
      <c r="H8597" t="s">
        <v>20506</v>
      </c>
      <c r="I8597" s="1">
        <v>44914.538518518515</v>
      </c>
      <c r="J8597" s="1">
        <v>44928.538518518515</v>
      </c>
      <c r="K8597" s="1">
        <v>44914.538518518515</v>
      </c>
      <c r="L8597" s="1">
        <v>44914</v>
      </c>
      <c r="M8597" t="s">
        <v>984</v>
      </c>
      <c r="N8597" t="s">
        <v>985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f>Table1[[#This Row],[RPMO Balance]]-Table1[[#This Row],[RSP Balance]]</f>
        <v>0</v>
      </c>
      <c r="AG8597">
        <f>Table1[[#This Row],[RSP Total Charges]]+Table1[[#This Row],[TotalPaymentUnallocatedAmount]]+Table1[[#This Row],[TotalCreditUnallocatedAmount]]</f>
        <v>0</v>
      </c>
    </row>
    <row r="8598" spans="1:33" hidden="1" x14ac:dyDescent="0.25">
      <c r="A8598" t="s">
        <v>17091</v>
      </c>
      <c r="B8598">
        <v>44741</v>
      </c>
      <c r="C8598" t="s">
        <v>20508</v>
      </c>
      <c r="D8598">
        <v>40351</v>
      </c>
      <c r="E8598">
        <v>1375</v>
      </c>
      <c r="F8598" t="s">
        <v>8029</v>
      </c>
      <c r="G8598" t="s">
        <v>18328</v>
      </c>
      <c r="H8598" t="s">
        <v>20509</v>
      </c>
      <c r="I8598" s="1">
        <v>44914.540555555555</v>
      </c>
      <c r="J8598" s="1">
        <v>45008</v>
      </c>
      <c r="K8598" s="1">
        <v>44914.540555555555</v>
      </c>
      <c r="L8598" s="1">
        <v>45008</v>
      </c>
      <c r="M8598" t="s">
        <v>984</v>
      </c>
      <c r="N8598" t="s">
        <v>985</v>
      </c>
      <c r="O8598">
        <v>40115.53</v>
      </c>
      <c r="P8598">
        <v>0</v>
      </c>
      <c r="Q8598">
        <v>-1709.47</v>
      </c>
      <c r="R8598">
        <v>41825</v>
      </c>
      <c r="S8598">
        <v>0</v>
      </c>
      <c r="T8598">
        <v>-40115.53</v>
      </c>
      <c r="U8598">
        <v>0</v>
      </c>
      <c r="V8598">
        <v>0</v>
      </c>
      <c r="W8598">
        <v>0</v>
      </c>
      <c r="X8598">
        <v>0</v>
      </c>
      <c r="Y8598" s="2">
        <v>-40115.53</v>
      </c>
      <c r="Z8598" s="2">
        <v>-1709.47</v>
      </c>
      <c r="AA8598">
        <v>0</v>
      </c>
      <c r="AB8598" s="2">
        <v>41825</v>
      </c>
      <c r="AC8598">
        <v>-40115.53</v>
      </c>
      <c r="AD8598">
        <v>-1709.47</v>
      </c>
      <c r="AE8598">
        <v>0</v>
      </c>
      <c r="AF8598">
        <f>Table1[[#This Row],[RPMO Balance]]-Table1[[#This Row],[RSP Balance]]</f>
        <v>0</v>
      </c>
      <c r="AG8598">
        <f>Table1[[#This Row],[RSP Total Charges]]+Table1[[#This Row],[TotalPaymentUnallocatedAmount]]+Table1[[#This Row],[TotalCreditUnallocatedAmount]]</f>
        <v>0</v>
      </c>
    </row>
    <row r="8599" spans="1:33" hidden="1" x14ac:dyDescent="0.25">
      <c r="A8599" t="s">
        <v>17091</v>
      </c>
      <c r="B8599">
        <v>44743</v>
      </c>
      <c r="C8599" t="s">
        <v>20510</v>
      </c>
      <c r="D8599">
        <v>40353</v>
      </c>
      <c r="E8599">
        <v>1374</v>
      </c>
      <c r="F8599" t="s">
        <v>119</v>
      </c>
      <c r="G8599" t="s">
        <v>18325</v>
      </c>
      <c r="H8599" t="s">
        <v>20511</v>
      </c>
      <c r="I8599" s="1">
        <v>44914.545949074076</v>
      </c>
      <c r="J8599" s="1">
        <v>45008</v>
      </c>
      <c r="K8599" s="1">
        <v>44914.545949074076</v>
      </c>
      <c r="L8599" s="1">
        <v>45008</v>
      </c>
      <c r="M8599" t="s">
        <v>984</v>
      </c>
      <c r="N8599" t="s">
        <v>985</v>
      </c>
      <c r="O8599">
        <v>33768.47</v>
      </c>
      <c r="P8599">
        <v>0</v>
      </c>
      <c r="Q8599">
        <v>-2516.5300000000002</v>
      </c>
      <c r="R8599">
        <v>36285</v>
      </c>
      <c r="S8599">
        <v>0</v>
      </c>
      <c r="T8599">
        <v>-33768.47</v>
      </c>
      <c r="U8599">
        <v>0</v>
      </c>
      <c r="V8599">
        <v>0</v>
      </c>
      <c r="W8599">
        <v>0</v>
      </c>
      <c r="X8599">
        <v>0</v>
      </c>
      <c r="Y8599" s="2">
        <v>-33768.47</v>
      </c>
      <c r="Z8599" s="2">
        <v>-2516.5300000000002</v>
      </c>
      <c r="AA8599">
        <v>0</v>
      </c>
      <c r="AB8599" s="2">
        <v>36285</v>
      </c>
      <c r="AC8599">
        <v>-33768.47</v>
      </c>
      <c r="AD8599">
        <v>-2516.5300000000002</v>
      </c>
      <c r="AE8599">
        <v>0</v>
      </c>
      <c r="AF8599">
        <f>Table1[[#This Row],[RPMO Balance]]-Table1[[#This Row],[RSP Balance]]</f>
        <v>0</v>
      </c>
      <c r="AG8599">
        <f>Table1[[#This Row],[RSP Total Charges]]+Table1[[#This Row],[TotalPaymentUnallocatedAmount]]+Table1[[#This Row],[TotalCreditUnallocatedAmount]]</f>
        <v>0</v>
      </c>
    </row>
    <row r="8600" spans="1:33" hidden="1" x14ac:dyDescent="0.25">
      <c r="A8600" t="s">
        <v>17091</v>
      </c>
      <c r="B8600">
        <v>44745</v>
      </c>
      <c r="C8600" t="s">
        <v>20512</v>
      </c>
      <c r="D8600">
        <v>40355</v>
      </c>
      <c r="E8600">
        <v>1451</v>
      </c>
      <c r="F8600" t="s">
        <v>18566</v>
      </c>
      <c r="G8600" t="s">
        <v>18567</v>
      </c>
      <c r="H8600" t="s">
        <v>20513</v>
      </c>
      <c r="I8600" s="1">
        <v>44914.551053240742</v>
      </c>
      <c r="J8600" s="1">
        <v>45008</v>
      </c>
      <c r="K8600" s="1">
        <v>44914.551053240742</v>
      </c>
      <c r="L8600" s="1">
        <v>45008</v>
      </c>
      <c r="M8600" t="s">
        <v>984</v>
      </c>
      <c r="N8600" t="s">
        <v>985</v>
      </c>
      <c r="O8600">
        <v>45599.61</v>
      </c>
      <c r="P8600">
        <v>0</v>
      </c>
      <c r="Q8600">
        <v>-2675.39</v>
      </c>
      <c r="R8600">
        <v>48275</v>
      </c>
      <c r="S8600">
        <v>0</v>
      </c>
      <c r="T8600">
        <v>-45599.61</v>
      </c>
      <c r="U8600">
        <v>0</v>
      </c>
      <c r="V8600">
        <v>0</v>
      </c>
      <c r="W8600">
        <v>0</v>
      </c>
      <c r="X8600">
        <v>0</v>
      </c>
      <c r="Y8600" s="2">
        <v>-45599.61</v>
      </c>
      <c r="Z8600" s="2">
        <v>-2675.39</v>
      </c>
      <c r="AA8600">
        <v>0</v>
      </c>
      <c r="AB8600" s="2">
        <v>48275</v>
      </c>
      <c r="AC8600">
        <v>-45599.61</v>
      </c>
      <c r="AD8600">
        <v>-2675.39</v>
      </c>
      <c r="AE8600">
        <v>0</v>
      </c>
      <c r="AF8600">
        <f>Table1[[#This Row],[RPMO Balance]]-Table1[[#This Row],[RSP Balance]]</f>
        <v>0</v>
      </c>
      <c r="AG8600">
        <f>Table1[[#This Row],[RSP Total Charges]]+Table1[[#This Row],[TotalPaymentUnallocatedAmount]]+Table1[[#This Row],[TotalCreditUnallocatedAmount]]</f>
        <v>0</v>
      </c>
    </row>
    <row r="8601" spans="1:33" hidden="1" x14ac:dyDescent="0.25">
      <c r="A8601" t="s">
        <v>17091</v>
      </c>
      <c r="B8601">
        <v>44751</v>
      </c>
      <c r="C8601" t="s">
        <v>20514</v>
      </c>
      <c r="D8601">
        <v>40361</v>
      </c>
      <c r="E8601">
        <v>1342</v>
      </c>
      <c r="F8601" t="s">
        <v>1381</v>
      </c>
      <c r="G8601" t="s">
        <v>14373</v>
      </c>
      <c r="H8601" t="s">
        <v>20515</v>
      </c>
      <c r="I8601" s="1">
        <v>44914.575300925928</v>
      </c>
      <c r="J8601" s="1">
        <v>45008</v>
      </c>
      <c r="K8601" s="1">
        <v>44914.575300925928</v>
      </c>
      <c r="L8601" s="1">
        <v>45008</v>
      </c>
      <c r="M8601" t="s">
        <v>984</v>
      </c>
      <c r="N8601" t="s">
        <v>985</v>
      </c>
      <c r="O8601">
        <v>33760.480000000003</v>
      </c>
      <c r="P8601">
        <v>0</v>
      </c>
      <c r="Q8601">
        <v>-2774.52</v>
      </c>
      <c r="R8601">
        <v>36535</v>
      </c>
      <c r="S8601">
        <v>17590</v>
      </c>
      <c r="T8601">
        <v>-33760.480000000003</v>
      </c>
      <c r="U8601">
        <v>0</v>
      </c>
      <c r="V8601">
        <v>-17590</v>
      </c>
      <c r="W8601">
        <v>-17590</v>
      </c>
      <c r="X8601">
        <v>0</v>
      </c>
      <c r="Y8601" s="2">
        <v>-16170.48</v>
      </c>
      <c r="Z8601" s="2">
        <v>-2774.52</v>
      </c>
      <c r="AA8601">
        <v>0</v>
      </c>
      <c r="AB8601" s="2">
        <v>18945</v>
      </c>
      <c r="AC8601">
        <v>-16170.48</v>
      </c>
      <c r="AD8601">
        <v>-2774.52</v>
      </c>
      <c r="AE8601">
        <v>0</v>
      </c>
      <c r="AF8601">
        <f>Table1[[#This Row],[RPMO Balance]]-Table1[[#This Row],[RSP Balance]]</f>
        <v>0</v>
      </c>
      <c r="AG8601">
        <f>Table1[[#This Row],[RSP Total Charges]]+Table1[[#This Row],[TotalPaymentUnallocatedAmount]]+Table1[[#This Row],[TotalCreditUnallocatedAmount]]</f>
        <v>0</v>
      </c>
    </row>
    <row r="8602" spans="1:33" hidden="1" x14ac:dyDescent="0.25">
      <c r="A8602" t="s">
        <v>17091</v>
      </c>
      <c r="B8602">
        <v>44752</v>
      </c>
      <c r="C8602" t="s">
        <v>20516</v>
      </c>
      <c r="D8602">
        <v>40362</v>
      </c>
      <c r="E8602">
        <v>6719</v>
      </c>
      <c r="F8602" t="s">
        <v>19543</v>
      </c>
      <c r="G8602" t="s">
        <v>19544</v>
      </c>
      <c r="H8602" t="s">
        <v>20517</v>
      </c>
      <c r="I8602" s="1">
        <v>44914.590104166666</v>
      </c>
      <c r="J8602" s="1">
        <v>45008</v>
      </c>
      <c r="K8602" s="1">
        <v>44914.590104166666</v>
      </c>
      <c r="L8602" s="1">
        <v>45008</v>
      </c>
      <c r="M8602" t="s">
        <v>984</v>
      </c>
      <c r="N8602" t="s">
        <v>985</v>
      </c>
      <c r="O8602">
        <v>43775</v>
      </c>
      <c r="P8602">
        <v>0</v>
      </c>
      <c r="Q8602">
        <v>0</v>
      </c>
      <c r="R8602">
        <v>43775</v>
      </c>
      <c r="S8602">
        <v>43025</v>
      </c>
      <c r="T8602">
        <v>-43775</v>
      </c>
      <c r="U8602">
        <v>0</v>
      </c>
      <c r="V8602">
        <v>-43025</v>
      </c>
      <c r="W8602">
        <v>-43025</v>
      </c>
      <c r="X8602">
        <v>0</v>
      </c>
      <c r="Y8602" s="2">
        <v>-750</v>
      </c>
      <c r="Z8602" s="2">
        <v>0</v>
      </c>
      <c r="AA8602">
        <v>0</v>
      </c>
      <c r="AB8602" s="2">
        <v>750</v>
      </c>
      <c r="AC8602">
        <v>-750</v>
      </c>
      <c r="AD8602">
        <v>0</v>
      </c>
      <c r="AE8602">
        <v>0</v>
      </c>
      <c r="AF8602">
        <f>Table1[[#This Row],[RPMO Balance]]-Table1[[#This Row],[RSP Balance]]</f>
        <v>0</v>
      </c>
      <c r="AG8602">
        <f>Table1[[#This Row],[RSP Total Charges]]+Table1[[#This Row],[TotalPaymentUnallocatedAmount]]+Table1[[#This Row],[TotalCreditUnallocatedAmount]]</f>
        <v>0</v>
      </c>
    </row>
    <row r="8603" spans="1:33" hidden="1" x14ac:dyDescent="0.25">
      <c r="A8603" t="s">
        <v>17091</v>
      </c>
      <c r="B8603">
        <v>44755</v>
      </c>
      <c r="C8603" t="s">
        <v>20518</v>
      </c>
      <c r="D8603">
        <v>40365</v>
      </c>
      <c r="E8603">
        <v>5876</v>
      </c>
      <c r="F8603" t="s">
        <v>3583</v>
      </c>
      <c r="G8603" t="s">
        <v>17115</v>
      </c>
      <c r="H8603" t="s">
        <v>20519</v>
      </c>
      <c r="I8603" s="1">
        <v>44914.600289351853</v>
      </c>
      <c r="J8603" s="1">
        <v>44944</v>
      </c>
      <c r="K8603" s="1">
        <v>44914.600289351853</v>
      </c>
      <c r="L8603" s="1">
        <v>44944</v>
      </c>
      <c r="M8603" t="s">
        <v>984</v>
      </c>
      <c r="N8603" t="s">
        <v>985</v>
      </c>
      <c r="O8603">
        <v>35435</v>
      </c>
      <c r="P8603">
        <v>0</v>
      </c>
      <c r="Q8603">
        <v>0</v>
      </c>
      <c r="R8603">
        <v>35435</v>
      </c>
      <c r="S8603">
        <v>34975</v>
      </c>
      <c r="T8603">
        <v>-35435</v>
      </c>
      <c r="U8603">
        <v>0</v>
      </c>
      <c r="V8603">
        <v>-34975</v>
      </c>
      <c r="W8603">
        <v>-34975</v>
      </c>
      <c r="X8603">
        <v>0</v>
      </c>
      <c r="Y8603" s="2">
        <v>-460</v>
      </c>
      <c r="Z8603" s="2">
        <v>0</v>
      </c>
      <c r="AA8603">
        <v>0</v>
      </c>
      <c r="AB8603" s="2">
        <v>460</v>
      </c>
      <c r="AC8603">
        <v>-460</v>
      </c>
      <c r="AD8603">
        <v>0</v>
      </c>
      <c r="AE8603">
        <v>0</v>
      </c>
      <c r="AF8603">
        <f>Table1[[#This Row],[RPMO Balance]]-Table1[[#This Row],[RSP Balance]]</f>
        <v>0</v>
      </c>
      <c r="AG8603">
        <f>Table1[[#This Row],[RSP Total Charges]]+Table1[[#This Row],[TotalPaymentUnallocatedAmount]]+Table1[[#This Row],[TotalCreditUnallocatedAmount]]</f>
        <v>0</v>
      </c>
    </row>
    <row r="8604" spans="1:33" hidden="1" x14ac:dyDescent="0.25">
      <c r="A8604" t="s">
        <v>17091</v>
      </c>
      <c r="B8604">
        <v>44756</v>
      </c>
      <c r="C8604" t="s">
        <v>20520</v>
      </c>
      <c r="D8604">
        <v>40368</v>
      </c>
      <c r="E8604">
        <v>8775</v>
      </c>
      <c r="F8604" t="s">
        <v>3039</v>
      </c>
      <c r="G8604" t="s">
        <v>4960</v>
      </c>
      <c r="H8604" t="s">
        <v>20521</v>
      </c>
      <c r="I8604" s="1">
        <v>44914.618958333333</v>
      </c>
      <c r="J8604" s="1">
        <v>44944</v>
      </c>
      <c r="K8604" s="1">
        <v>44914.618958333333</v>
      </c>
      <c r="L8604" s="1">
        <v>44944</v>
      </c>
      <c r="M8604" t="s">
        <v>984</v>
      </c>
      <c r="N8604" t="s">
        <v>985</v>
      </c>
      <c r="O8604">
        <v>34410</v>
      </c>
      <c r="P8604">
        <v>0</v>
      </c>
      <c r="Q8604">
        <v>0</v>
      </c>
      <c r="R8604">
        <v>34410</v>
      </c>
      <c r="S8604">
        <v>34080</v>
      </c>
      <c r="T8604">
        <v>-34410</v>
      </c>
      <c r="U8604">
        <v>0</v>
      </c>
      <c r="V8604">
        <v>-34080</v>
      </c>
      <c r="W8604">
        <v>-34080</v>
      </c>
      <c r="X8604">
        <v>0</v>
      </c>
      <c r="Y8604" s="2">
        <v>-330</v>
      </c>
      <c r="Z8604" s="2">
        <v>0</v>
      </c>
      <c r="AA8604">
        <v>0</v>
      </c>
      <c r="AB8604" s="2">
        <v>330</v>
      </c>
      <c r="AC8604">
        <v>-330</v>
      </c>
      <c r="AD8604">
        <v>0</v>
      </c>
      <c r="AE8604">
        <v>0</v>
      </c>
      <c r="AF8604">
        <f>Table1[[#This Row],[RPMO Balance]]-Table1[[#This Row],[RSP Balance]]</f>
        <v>0</v>
      </c>
      <c r="AG8604">
        <f>Table1[[#This Row],[RSP Total Charges]]+Table1[[#This Row],[TotalPaymentUnallocatedAmount]]+Table1[[#This Row],[TotalCreditUnallocatedAmount]]</f>
        <v>0</v>
      </c>
    </row>
    <row r="8605" spans="1:33" hidden="1" x14ac:dyDescent="0.25">
      <c r="A8605" t="s">
        <v>17091</v>
      </c>
      <c r="B8605">
        <v>44757</v>
      </c>
      <c r="C8605" t="s">
        <v>20522</v>
      </c>
      <c r="D8605">
        <v>40369</v>
      </c>
      <c r="E8605">
        <v>1795</v>
      </c>
      <c r="F8605" t="s">
        <v>797</v>
      </c>
      <c r="G8605" t="s">
        <v>19501</v>
      </c>
      <c r="H8605" t="s">
        <v>20523</v>
      </c>
      <c r="I8605" s="1">
        <v>44914.622395833336</v>
      </c>
      <c r="J8605" s="1">
        <v>44944</v>
      </c>
      <c r="K8605" s="1">
        <v>44914.622395833336</v>
      </c>
      <c r="L8605" s="1">
        <v>44944</v>
      </c>
      <c r="M8605" t="s">
        <v>984</v>
      </c>
      <c r="N8605" t="s">
        <v>985</v>
      </c>
      <c r="O8605">
        <v>43825</v>
      </c>
      <c r="P8605">
        <v>0</v>
      </c>
      <c r="Q8605">
        <v>0</v>
      </c>
      <c r="R8605">
        <v>43825</v>
      </c>
      <c r="S8605">
        <v>0</v>
      </c>
      <c r="T8605">
        <v>-43825</v>
      </c>
      <c r="U8605">
        <v>0</v>
      </c>
      <c r="V8605">
        <v>0</v>
      </c>
      <c r="W8605">
        <v>0</v>
      </c>
      <c r="X8605">
        <v>0</v>
      </c>
      <c r="Y8605" s="2">
        <v>-43825</v>
      </c>
      <c r="Z8605" s="2">
        <v>0</v>
      </c>
      <c r="AA8605">
        <v>0</v>
      </c>
      <c r="AB8605" s="2">
        <v>43825</v>
      </c>
      <c r="AC8605">
        <v>-43825</v>
      </c>
      <c r="AD8605">
        <v>0</v>
      </c>
      <c r="AE8605">
        <v>0</v>
      </c>
      <c r="AF8605">
        <f>Table1[[#This Row],[RPMO Balance]]-Table1[[#This Row],[RSP Balance]]</f>
        <v>0</v>
      </c>
      <c r="AG8605">
        <f>Table1[[#This Row],[RSP Total Charges]]+Table1[[#This Row],[TotalPaymentUnallocatedAmount]]+Table1[[#This Row],[TotalCreditUnallocatedAmount]]</f>
        <v>0</v>
      </c>
    </row>
    <row r="8606" spans="1:33" hidden="1" x14ac:dyDescent="0.25">
      <c r="A8606" t="s">
        <v>17091</v>
      </c>
      <c r="B8606">
        <v>44762</v>
      </c>
      <c r="C8606" t="s">
        <v>20524</v>
      </c>
      <c r="D8606">
        <v>40374</v>
      </c>
      <c r="E8606">
        <v>1706</v>
      </c>
      <c r="F8606" t="s">
        <v>4960</v>
      </c>
      <c r="G8606" t="s">
        <v>19262</v>
      </c>
      <c r="H8606" t="s">
        <v>20525</v>
      </c>
      <c r="I8606" s="1">
        <v>44914.64570601852</v>
      </c>
      <c r="J8606" s="1">
        <v>44944</v>
      </c>
      <c r="K8606" s="1">
        <v>44914.64570601852</v>
      </c>
      <c r="L8606" s="1">
        <v>44944</v>
      </c>
      <c r="M8606" t="s">
        <v>984</v>
      </c>
      <c r="N8606" t="s">
        <v>985</v>
      </c>
      <c r="O8606">
        <v>33725</v>
      </c>
      <c r="P8606">
        <v>0</v>
      </c>
      <c r="Q8606">
        <v>-600</v>
      </c>
      <c r="R8606">
        <v>34325</v>
      </c>
      <c r="S8606">
        <v>0</v>
      </c>
      <c r="T8606">
        <v>-33725</v>
      </c>
      <c r="U8606">
        <v>0</v>
      </c>
      <c r="V8606">
        <v>0</v>
      </c>
      <c r="W8606">
        <v>0</v>
      </c>
      <c r="X8606">
        <v>0</v>
      </c>
      <c r="Y8606" s="2">
        <v>-33725</v>
      </c>
      <c r="Z8606" s="2">
        <v>-600</v>
      </c>
      <c r="AA8606">
        <v>0</v>
      </c>
      <c r="AB8606" s="2">
        <v>34325</v>
      </c>
      <c r="AC8606">
        <v>-33725</v>
      </c>
      <c r="AD8606">
        <v>-600</v>
      </c>
      <c r="AE8606">
        <v>0</v>
      </c>
      <c r="AF8606">
        <f>Table1[[#This Row],[RPMO Balance]]-Table1[[#This Row],[RSP Balance]]</f>
        <v>0</v>
      </c>
      <c r="AG8606">
        <f>Table1[[#This Row],[RSP Total Charges]]+Table1[[#This Row],[TotalPaymentUnallocatedAmount]]+Table1[[#This Row],[TotalCreditUnallocatedAmount]]</f>
        <v>0</v>
      </c>
    </row>
    <row r="8607" spans="1:33" hidden="1" x14ac:dyDescent="0.25">
      <c r="A8607" t="s">
        <v>17091</v>
      </c>
      <c r="B8607">
        <v>44763</v>
      </c>
      <c r="C8607" t="s">
        <v>20526</v>
      </c>
      <c r="D8607">
        <v>40375</v>
      </c>
      <c r="E8607">
        <v>1206</v>
      </c>
      <c r="F8607" t="s">
        <v>1262</v>
      </c>
      <c r="G8607" t="s">
        <v>17456</v>
      </c>
      <c r="H8607" t="s">
        <v>20527</v>
      </c>
      <c r="I8607" s="1">
        <v>44914.656782407408</v>
      </c>
      <c r="J8607" s="1">
        <v>44944</v>
      </c>
      <c r="K8607" s="1">
        <v>44914.656782407408</v>
      </c>
      <c r="L8607" s="1">
        <v>44944</v>
      </c>
      <c r="M8607" t="s">
        <v>984</v>
      </c>
      <c r="N8607" t="s">
        <v>985</v>
      </c>
      <c r="O8607">
        <v>30470</v>
      </c>
      <c r="P8607">
        <v>0</v>
      </c>
      <c r="Q8607">
        <v>0</v>
      </c>
      <c r="R8607">
        <v>30470</v>
      </c>
      <c r="S8607">
        <v>30130</v>
      </c>
      <c r="T8607">
        <v>-30470</v>
      </c>
      <c r="U8607">
        <v>0</v>
      </c>
      <c r="V8607">
        <v>-30130</v>
      </c>
      <c r="W8607">
        <v>-30130</v>
      </c>
      <c r="X8607">
        <v>0</v>
      </c>
      <c r="Y8607" s="2">
        <v>-340</v>
      </c>
      <c r="Z8607" s="2">
        <v>0</v>
      </c>
      <c r="AA8607">
        <v>0</v>
      </c>
      <c r="AB8607" s="2">
        <v>340</v>
      </c>
      <c r="AC8607">
        <v>-340</v>
      </c>
      <c r="AD8607">
        <v>0</v>
      </c>
      <c r="AE8607">
        <v>0</v>
      </c>
      <c r="AF8607">
        <f>Table1[[#This Row],[RPMO Balance]]-Table1[[#This Row],[RSP Balance]]</f>
        <v>0</v>
      </c>
      <c r="AG8607">
        <f>Table1[[#This Row],[RSP Total Charges]]+Table1[[#This Row],[TotalPaymentUnallocatedAmount]]+Table1[[#This Row],[TotalCreditUnallocatedAmount]]</f>
        <v>0</v>
      </c>
    </row>
    <row r="8608" spans="1:33" hidden="1" x14ac:dyDescent="0.25">
      <c r="A8608" t="s">
        <v>17091</v>
      </c>
      <c r="B8608">
        <v>44797</v>
      </c>
      <c r="C8608" t="s">
        <v>20528</v>
      </c>
      <c r="D8608">
        <v>40411</v>
      </c>
      <c r="E8608">
        <v>9279</v>
      </c>
      <c r="F8608" t="s">
        <v>20053</v>
      </c>
      <c r="G8608" t="s">
        <v>20054</v>
      </c>
      <c r="H8608" t="s">
        <v>20529</v>
      </c>
      <c r="I8608" s="1">
        <v>44915.425034722219</v>
      </c>
      <c r="J8608" s="1">
        <v>44944</v>
      </c>
      <c r="K8608" s="1">
        <v>44915.425034722219</v>
      </c>
      <c r="L8608" s="1">
        <v>44944</v>
      </c>
      <c r="M8608" t="s">
        <v>984</v>
      </c>
      <c r="N8608" t="s">
        <v>985</v>
      </c>
      <c r="O8608">
        <v>23275</v>
      </c>
      <c r="P8608">
        <v>0</v>
      </c>
      <c r="Q8608">
        <v>0</v>
      </c>
      <c r="R8608">
        <v>23275</v>
      </c>
      <c r="S8608">
        <v>22535</v>
      </c>
      <c r="T8608">
        <v>-23275</v>
      </c>
      <c r="U8608">
        <v>0</v>
      </c>
      <c r="V8608">
        <v>-22535</v>
      </c>
      <c r="W8608">
        <v>-22535</v>
      </c>
      <c r="X8608">
        <v>0</v>
      </c>
      <c r="Y8608" s="2">
        <v>-740</v>
      </c>
      <c r="Z8608" s="2">
        <v>0</v>
      </c>
      <c r="AA8608">
        <v>0</v>
      </c>
      <c r="AB8608" s="2">
        <v>740</v>
      </c>
      <c r="AC8608">
        <v>-740</v>
      </c>
      <c r="AD8608">
        <v>0</v>
      </c>
      <c r="AE8608">
        <v>0</v>
      </c>
      <c r="AF8608">
        <f>Table1[[#This Row],[RPMO Balance]]-Table1[[#This Row],[RSP Balance]]</f>
        <v>0</v>
      </c>
      <c r="AG8608">
        <f>Table1[[#This Row],[RSP Total Charges]]+Table1[[#This Row],[TotalPaymentUnallocatedAmount]]+Table1[[#This Row],[TotalCreditUnallocatedAmount]]</f>
        <v>0</v>
      </c>
    </row>
    <row r="8609" spans="1:33" hidden="1" x14ac:dyDescent="0.25">
      <c r="A8609" t="s">
        <v>17091</v>
      </c>
      <c r="B8609">
        <v>44799</v>
      </c>
      <c r="C8609" t="s">
        <v>20530</v>
      </c>
      <c r="D8609">
        <v>40413</v>
      </c>
      <c r="E8609">
        <v>1763</v>
      </c>
      <c r="F8609" t="s">
        <v>13069</v>
      </c>
      <c r="G8609" t="s">
        <v>19418</v>
      </c>
      <c r="H8609" t="s">
        <v>20531</v>
      </c>
      <c r="I8609" s="1">
        <v>44915.446377314816</v>
      </c>
      <c r="J8609" s="1">
        <v>45008</v>
      </c>
      <c r="K8609" s="1">
        <v>44915.446377314816</v>
      </c>
      <c r="L8609" s="1">
        <v>45008</v>
      </c>
      <c r="M8609" t="s">
        <v>984</v>
      </c>
      <c r="N8609" t="s">
        <v>985</v>
      </c>
      <c r="O8609">
        <v>36165</v>
      </c>
      <c r="P8609">
        <v>0</v>
      </c>
      <c r="Q8609">
        <v>0</v>
      </c>
      <c r="R8609">
        <v>36165</v>
      </c>
      <c r="S8609">
        <v>35575</v>
      </c>
      <c r="T8609">
        <v>-36165</v>
      </c>
      <c r="U8609">
        <v>0</v>
      </c>
      <c r="V8609">
        <v>-35575</v>
      </c>
      <c r="W8609">
        <v>-35575</v>
      </c>
      <c r="X8609">
        <v>0</v>
      </c>
      <c r="Y8609" s="2">
        <v>-590</v>
      </c>
      <c r="Z8609" s="2">
        <v>0</v>
      </c>
      <c r="AA8609">
        <v>0</v>
      </c>
      <c r="AB8609" s="2">
        <v>590</v>
      </c>
      <c r="AC8609">
        <v>-590</v>
      </c>
      <c r="AD8609">
        <v>0</v>
      </c>
      <c r="AE8609">
        <v>0</v>
      </c>
      <c r="AF8609">
        <f>Table1[[#This Row],[RPMO Balance]]-Table1[[#This Row],[RSP Balance]]</f>
        <v>0</v>
      </c>
      <c r="AG8609">
        <f>Table1[[#This Row],[RSP Total Charges]]+Table1[[#This Row],[TotalPaymentUnallocatedAmount]]+Table1[[#This Row],[TotalCreditUnallocatedAmount]]</f>
        <v>0</v>
      </c>
    </row>
    <row r="8610" spans="1:33" hidden="1" x14ac:dyDescent="0.25">
      <c r="A8610" t="s">
        <v>17091</v>
      </c>
      <c r="B8610">
        <v>44800</v>
      </c>
      <c r="C8610" t="s">
        <v>20532</v>
      </c>
      <c r="D8610">
        <v>40414</v>
      </c>
      <c r="E8610">
        <v>1779</v>
      </c>
      <c r="F8610" t="s">
        <v>19466</v>
      </c>
      <c r="G8610" t="s">
        <v>19467</v>
      </c>
      <c r="H8610" t="s">
        <v>20533</v>
      </c>
      <c r="I8610" s="1">
        <v>44915.466192129628</v>
      </c>
      <c r="J8610" s="1">
        <v>45008</v>
      </c>
      <c r="K8610" s="1">
        <v>44915.466192129628</v>
      </c>
      <c r="L8610" s="1">
        <v>45008</v>
      </c>
      <c r="M8610" t="s">
        <v>984</v>
      </c>
      <c r="N8610" t="s">
        <v>985</v>
      </c>
      <c r="O8610">
        <v>37035</v>
      </c>
      <c r="P8610">
        <v>0</v>
      </c>
      <c r="Q8610">
        <v>0</v>
      </c>
      <c r="R8610">
        <v>37035</v>
      </c>
      <c r="S8610">
        <v>36575</v>
      </c>
      <c r="T8610">
        <v>-37035</v>
      </c>
      <c r="U8610">
        <v>0</v>
      </c>
      <c r="V8610">
        <v>-36575</v>
      </c>
      <c r="W8610">
        <v>-36575</v>
      </c>
      <c r="X8610">
        <v>0</v>
      </c>
      <c r="Y8610" s="2">
        <v>-460</v>
      </c>
      <c r="Z8610" s="2">
        <v>0</v>
      </c>
      <c r="AA8610">
        <v>0</v>
      </c>
      <c r="AB8610" s="2">
        <v>460</v>
      </c>
      <c r="AC8610">
        <v>-460</v>
      </c>
      <c r="AD8610">
        <v>0</v>
      </c>
      <c r="AE8610">
        <v>0</v>
      </c>
      <c r="AF8610">
        <f>Table1[[#This Row],[RPMO Balance]]-Table1[[#This Row],[RSP Balance]]</f>
        <v>0</v>
      </c>
      <c r="AG8610">
        <f>Table1[[#This Row],[RSP Total Charges]]+Table1[[#This Row],[TotalPaymentUnallocatedAmount]]+Table1[[#This Row],[TotalCreditUnallocatedAmount]]</f>
        <v>0</v>
      </c>
    </row>
    <row r="8611" spans="1:33" hidden="1" x14ac:dyDescent="0.25">
      <c r="A8611" t="s">
        <v>17091</v>
      </c>
      <c r="B8611">
        <v>44804</v>
      </c>
      <c r="C8611" t="s">
        <v>20534</v>
      </c>
      <c r="D8611">
        <v>40418</v>
      </c>
      <c r="E8611">
        <v>11145</v>
      </c>
      <c r="F8611" t="s">
        <v>20535</v>
      </c>
      <c r="G8611" t="s">
        <v>20536</v>
      </c>
      <c r="H8611" t="s">
        <v>17168</v>
      </c>
      <c r="I8611" s="1">
        <v>44958</v>
      </c>
      <c r="J8611" s="1">
        <v>45351</v>
      </c>
      <c r="K8611" s="1">
        <v>44958</v>
      </c>
      <c r="L8611" s="1">
        <v>45351</v>
      </c>
      <c r="M8611" t="s">
        <v>36</v>
      </c>
      <c r="N8611" t="s">
        <v>37</v>
      </c>
      <c r="O8611">
        <v>19190</v>
      </c>
      <c r="P8611">
        <v>0</v>
      </c>
      <c r="Q8611">
        <v>0</v>
      </c>
      <c r="R8611">
        <v>19190</v>
      </c>
      <c r="S8611">
        <v>19190</v>
      </c>
      <c r="T8611">
        <v>-19190</v>
      </c>
      <c r="U8611">
        <v>0</v>
      </c>
      <c r="V8611">
        <v>-19190</v>
      </c>
      <c r="W8611">
        <v>-19190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f>Table1[[#This Row],[RPMO Balance]]-Table1[[#This Row],[RSP Balance]]</f>
        <v>0</v>
      </c>
      <c r="AG8611">
        <f>Table1[[#This Row],[RSP Total Charges]]+Table1[[#This Row],[TotalPaymentUnallocatedAmount]]+Table1[[#This Row],[TotalCreditUnallocatedAmount]]</f>
        <v>0</v>
      </c>
    </row>
    <row r="8612" spans="1:33" hidden="1" x14ac:dyDescent="0.25">
      <c r="A8612" t="s">
        <v>17091</v>
      </c>
      <c r="B8612">
        <v>44804</v>
      </c>
      <c r="C8612" t="s">
        <v>20537</v>
      </c>
      <c r="D8612">
        <v>40419</v>
      </c>
      <c r="E8612">
        <v>11869</v>
      </c>
      <c r="F8612" t="s">
        <v>20538</v>
      </c>
      <c r="G8612" t="s">
        <v>20539</v>
      </c>
      <c r="H8612" t="s">
        <v>17168</v>
      </c>
      <c r="I8612" s="1">
        <v>44958</v>
      </c>
      <c r="J8612" s="1">
        <v>45351</v>
      </c>
      <c r="K8612" s="1">
        <v>44958</v>
      </c>
      <c r="L8612" s="1">
        <v>45351</v>
      </c>
      <c r="M8612" t="s">
        <v>36</v>
      </c>
      <c r="N8612" t="s">
        <v>37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f>Table1[[#This Row],[RPMO Balance]]-Table1[[#This Row],[RSP Balance]]</f>
        <v>0</v>
      </c>
      <c r="AG8612">
        <f>Table1[[#This Row],[RSP Total Charges]]+Table1[[#This Row],[TotalPaymentUnallocatedAmount]]+Table1[[#This Row],[TotalCreditUnallocatedAmount]]</f>
        <v>0</v>
      </c>
    </row>
    <row r="8613" spans="1:33" hidden="1" x14ac:dyDescent="0.25">
      <c r="A8613" t="s">
        <v>17091</v>
      </c>
      <c r="B8613">
        <v>44805</v>
      </c>
      <c r="C8613" t="s">
        <v>20540</v>
      </c>
      <c r="D8613">
        <v>40420</v>
      </c>
      <c r="E8613">
        <v>1157</v>
      </c>
      <c r="F8613" t="s">
        <v>3915</v>
      </c>
      <c r="G8613" t="s">
        <v>17299</v>
      </c>
      <c r="H8613" t="s">
        <v>20541</v>
      </c>
      <c r="I8613" s="1">
        <v>44915.536828703705</v>
      </c>
      <c r="J8613" s="1">
        <v>44944</v>
      </c>
      <c r="K8613" s="1">
        <v>44915.536828703705</v>
      </c>
      <c r="L8613" s="1">
        <v>44944</v>
      </c>
      <c r="M8613" t="s">
        <v>984</v>
      </c>
      <c r="N8613" t="s">
        <v>985</v>
      </c>
      <c r="O8613">
        <v>36225</v>
      </c>
      <c r="P8613">
        <v>0</v>
      </c>
      <c r="Q8613">
        <v>-250</v>
      </c>
      <c r="R8613">
        <v>36475</v>
      </c>
      <c r="S8613">
        <v>0</v>
      </c>
      <c r="T8613">
        <v>-36225</v>
      </c>
      <c r="U8613">
        <v>0</v>
      </c>
      <c r="V8613">
        <v>0</v>
      </c>
      <c r="W8613">
        <v>0</v>
      </c>
      <c r="X8613">
        <v>0</v>
      </c>
      <c r="Y8613" s="2">
        <v>-36225</v>
      </c>
      <c r="Z8613" s="2">
        <v>-250</v>
      </c>
      <c r="AA8613">
        <v>0</v>
      </c>
      <c r="AB8613" s="2">
        <v>36475</v>
      </c>
      <c r="AC8613">
        <v>-36225</v>
      </c>
      <c r="AD8613">
        <v>-250</v>
      </c>
      <c r="AE8613">
        <v>0</v>
      </c>
      <c r="AF8613">
        <f>Table1[[#This Row],[RPMO Balance]]-Table1[[#This Row],[RSP Balance]]</f>
        <v>0</v>
      </c>
      <c r="AG8613">
        <f>Table1[[#This Row],[RSP Total Charges]]+Table1[[#This Row],[TotalPaymentUnallocatedAmount]]+Table1[[#This Row],[TotalCreditUnallocatedAmount]]</f>
        <v>0</v>
      </c>
    </row>
    <row r="8614" spans="1:33" hidden="1" x14ac:dyDescent="0.25">
      <c r="A8614" t="s">
        <v>17091</v>
      </c>
      <c r="B8614">
        <v>44806</v>
      </c>
      <c r="C8614" t="s">
        <v>20542</v>
      </c>
      <c r="D8614">
        <v>40421</v>
      </c>
      <c r="E8614">
        <v>1157</v>
      </c>
      <c r="F8614" t="s">
        <v>3915</v>
      </c>
      <c r="G8614" t="s">
        <v>17299</v>
      </c>
      <c r="H8614" t="s">
        <v>20541</v>
      </c>
      <c r="I8614" s="1">
        <v>44915.536828703705</v>
      </c>
      <c r="J8614" s="1">
        <v>44929.536828703705</v>
      </c>
      <c r="K8614" s="1">
        <v>44915.536828703705</v>
      </c>
      <c r="L8614" s="1">
        <v>44915</v>
      </c>
      <c r="M8614" t="s">
        <v>984</v>
      </c>
      <c r="N8614" t="s">
        <v>985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f>Table1[[#This Row],[RPMO Balance]]-Table1[[#This Row],[RSP Balance]]</f>
        <v>0</v>
      </c>
      <c r="AG8614">
        <f>Table1[[#This Row],[RSP Total Charges]]+Table1[[#This Row],[TotalPaymentUnallocatedAmount]]+Table1[[#This Row],[TotalCreditUnallocatedAmount]]</f>
        <v>0</v>
      </c>
    </row>
    <row r="8615" spans="1:33" hidden="1" x14ac:dyDescent="0.25">
      <c r="A8615" t="s">
        <v>17091</v>
      </c>
      <c r="B8615">
        <v>44834</v>
      </c>
      <c r="C8615" t="s">
        <v>20543</v>
      </c>
      <c r="D8615">
        <v>40445</v>
      </c>
      <c r="E8615">
        <v>1704</v>
      </c>
      <c r="F8615" t="s">
        <v>2305</v>
      </c>
      <c r="G8615" t="s">
        <v>19258</v>
      </c>
      <c r="H8615" t="s">
        <v>20544</v>
      </c>
      <c r="I8615" s="1">
        <v>44915.680497685185</v>
      </c>
      <c r="J8615" s="1">
        <v>45008</v>
      </c>
      <c r="K8615" s="1">
        <v>44915.680497685185</v>
      </c>
      <c r="L8615" s="1">
        <v>45008</v>
      </c>
      <c r="M8615" t="s">
        <v>984</v>
      </c>
      <c r="N8615" t="s">
        <v>985</v>
      </c>
      <c r="O8615">
        <v>41565</v>
      </c>
      <c r="P8615">
        <v>0</v>
      </c>
      <c r="Q8615">
        <v>0</v>
      </c>
      <c r="R8615">
        <v>41565</v>
      </c>
      <c r="S8615">
        <v>0</v>
      </c>
      <c r="T8615">
        <v>-41565</v>
      </c>
      <c r="U8615">
        <v>0</v>
      </c>
      <c r="V8615">
        <v>0</v>
      </c>
      <c r="W8615">
        <v>0</v>
      </c>
      <c r="X8615">
        <v>0</v>
      </c>
      <c r="Y8615" s="2">
        <v>-41565</v>
      </c>
      <c r="Z8615" s="2">
        <v>0</v>
      </c>
      <c r="AA8615">
        <v>0</v>
      </c>
      <c r="AB8615" s="2">
        <v>41565</v>
      </c>
      <c r="AC8615">
        <v>-41565</v>
      </c>
      <c r="AD8615">
        <v>0</v>
      </c>
      <c r="AE8615">
        <v>0</v>
      </c>
      <c r="AF8615">
        <f>Table1[[#This Row],[RPMO Balance]]-Table1[[#This Row],[RSP Balance]]</f>
        <v>0</v>
      </c>
      <c r="AG8615">
        <f>Table1[[#This Row],[RSP Total Charges]]+Table1[[#This Row],[TotalPaymentUnallocatedAmount]]+Table1[[#This Row],[TotalCreditUnallocatedAmount]]</f>
        <v>0</v>
      </c>
    </row>
    <row r="8616" spans="1:33" hidden="1" x14ac:dyDescent="0.25">
      <c r="A8616" t="s">
        <v>17091</v>
      </c>
      <c r="B8616">
        <v>44836</v>
      </c>
      <c r="C8616" t="s">
        <v>20545</v>
      </c>
      <c r="D8616">
        <v>40447</v>
      </c>
      <c r="E8616">
        <v>1190</v>
      </c>
      <c r="F8616" t="s">
        <v>7986</v>
      </c>
      <c r="G8616" t="s">
        <v>968</v>
      </c>
      <c r="H8616" t="s">
        <v>20546</v>
      </c>
      <c r="I8616" s="1">
        <v>44915.68273148148</v>
      </c>
      <c r="J8616" s="1">
        <v>45008</v>
      </c>
      <c r="K8616" s="1">
        <v>44915.68273148148</v>
      </c>
      <c r="L8616" s="1">
        <v>45008</v>
      </c>
      <c r="M8616" t="s">
        <v>984</v>
      </c>
      <c r="N8616" t="s">
        <v>985</v>
      </c>
      <c r="O8616">
        <v>37035</v>
      </c>
      <c r="P8616">
        <v>0</v>
      </c>
      <c r="Q8616">
        <v>0</v>
      </c>
      <c r="R8616">
        <v>37035</v>
      </c>
      <c r="S8616">
        <v>36575</v>
      </c>
      <c r="T8616">
        <v>-37035</v>
      </c>
      <c r="U8616">
        <v>0</v>
      </c>
      <c r="V8616">
        <v>-36575</v>
      </c>
      <c r="W8616">
        <v>-36575</v>
      </c>
      <c r="X8616">
        <v>0</v>
      </c>
      <c r="Y8616" s="2">
        <v>-460</v>
      </c>
      <c r="Z8616" s="2">
        <v>0</v>
      </c>
      <c r="AA8616">
        <v>0</v>
      </c>
      <c r="AB8616" s="2">
        <v>460</v>
      </c>
      <c r="AC8616">
        <v>-460</v>
      </c>
      <c r="AD8616">
        <v>0</v>
      </c>
      <c r="AE8616">
        <v>0</v>
      </c>
      <c r="AF8616">
        <f>Table1[[#This Row],[RPMO Balance]]-Table1[[#This Row],[RSP Balance]]</f>
        <v>0</v>
      </c>
      <c r="AG8616">
        <f>Table1[[#This Row],[RSP Total Charges]]+Table1[[#This Row],[TotalPaymentUnallocatedAmount]]+Table1[[#This Row],[TotalCreditUnallocatedAmount]]</f>
        <v>0</v>
      </c>
    </row>
    <row r="8617" spans="1:33" hidden="1" x14ac:dyDescent="0.25">
      <c r="A8617" t="s">
        <v>17091</v>
      </c>
      <c r="B8617">
        <v>44837</v>
      </c>
      <c r="C8617" t="s">
        <v>20547</v>
      </c>
      <c r="D8617">
        <v>40448</v>
      </c>
      <c r="E8617">
        <v>45</v>
      </c>
      <c r="F8617" t="s">
        <v>18654</v>
      </c>
      <c r="G8617" t="s">
        <v>18655</v>
      </c>
      <c r="H8617" t="s">
        <v>20548</v>
      </c>
      <c r="I8617" s="1">
        <v>44915.686365740738</v>
      </c>
      <c r="J8617" s="1">
        <v>45008</v>
      </c>
      <c r="K8617" s="1">
        <v>44915.686365740738</v>
      </c>
      <c r="L8617" s="1">
        <v>45008</v>
      </c>
      <c r="M8617" t="s">
        <v>984</v>
      </c>
      <c r="N8617" t="s">
        <v>985</v>
      </c>
      <c r="O8617">
        <v>35220</v>
      </c>
      <c r="P8617">
        <v>0</v>
      </c>
      <c r="Q8617">
        <v>0</v>
      </c>
      <c r="R8617">
        <v>35220</v>
      </c>
      <c r="S8617">
        <v>34230</v>
      </c>
      <c r="T8617">
        <v>-35220</v>
      </c>
      <c r="U8617">
        <v>0</v>
      </c>
      <c r="V8617">
        <v>-34230</v>
      </c>
      <c r="W8617">
        <v>-34230</v>
      </c>
      <c r="X8617">
        <v>0</v>
      </c>
      <c r="Y8617" s="2">
        <v>-990</v>
      </c>
      <c r="Z8617" s="2">
        <v>0</v>
      </c>
      <c r="AA8617">
        <v>0</v>
      </c>
      <c r="AB8617" s="2">
        <v>990</v>
      </c>
      <c r="AC8617">
        <v>-990</v>
      </c>
      <c r="AD8617">
        <v>0</v>
      </c>
      <c r="AE8617">
        <v>0</v>
      </c>
      <c r="AF8617">
        <f>Table1[[#This Row],[RPMO Balance]]-Table1[[#This Row],[RSP Balance]]</f>
        <v>0</v>
      </c>
      <c r="AG8617">
        <f>Table1[[#This Row],[RSP Total Charges]]+Table1[[#This Row],[TotalPaymentUnallocatedAmount]]+Table1[[#This Row],[TotalCreditUnallocatedAmount]]</f>
        <v>0</v>
      </c>
    </row>
    <row r="8618" spans="1:33" hidden="1" x14ac:dyDescent="0.25">
      <c r="A8618" t="s">
        <v>17091</v>
      </c>
      <c r="B8618">
        <v>44858</v>
      </c>
      <c r="C8618" t="s">
        <v>20549</v>
      </c>
      <c r="D8618">
        <v>40471</v>
      </c>
      <c r="E8618">
        <v>11881</v>
      </c>
      <c r="F8618" t="s">
        <v>3496</v>
      </c>
      <c r="G8618" t="s">
        <v>12926</v>
      </c>
      <c r="H8618" t="s">
        <v>19468</v>
      </c>
      <c r="I8618" s="1">
        <v>44958</v>
      </c>
      <c r="J8618" s="1">
        <v>45107</v>
      </c>
      <c r="K8618" s="1">
        <v>44958</v>
      </c>
      <c r="L8618" s="1">
        <v>45107</v>
      </c>
      <c r="M8618" t="s">
        <v>36</v>
      </c>
      <c r="N8618" t="s">
        <v>37</v>
      </c>
      <c r="O8618">
        <v>16090</v>
      </c>
      <c r="P8618">
        <v>0</v>
      </c>
      <c r="Q8618">
        <v>0</v>
      </c>
      <c r="R8618">
        <v>16090</v>
      </c>
      <c r="S8618">
        <v>16090</v>
      </c>
      <c r="T8618">
        <v>-16090</v>
      </c>
      <c r="U8618">
        <v>0</v>
      </c>
      <c r="V8618">
        <v>-16090</v>
      </c>
      <c r="W8618">
        <v>-16090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f>Table1[[#This Row],[RPMO Balance]]-Table1[[#This Row],[RSP Balance]]</f>
        <v>0</v>
      </c>
      <c r="AG8618">
        <f>Table1[[#This Row],[RSP Total Charges]]+Table1[[#This Row],[TotalPaymentUnallocatedAmount]]+Table1[[#This Row],[TotalCreditUnallocatedAmount]]</f>
        <v>0</v>
      </c>
    </row>
    <row r="8619" spans="1:33" hidden="1" x14ac:dyDescent="0.25">
      <c r="A8619" t="s">
        <v>17091</v>
      </c>
      <c r="B8619">
        <v>44879</v>
      </c>
      <c r="C8619" t="s">
        <v>20550</v>
      </c>
      <c r="D8619">
        <v>40490</v>
      </c>
      <c r="E8619">
        <v>1553</v>
      </c>
      <c r="F8619" t="s">
        <v>1262</v>
      </c>
      <c r="G8619" t="s">
        <v>18858</v>
      </c>
      <c r="H8619" t="s">
        <v>20551</v>
      </c>
      <c r="I8619" s="1">
        <v>44916.402962962966</v>
      </c>
      <c r="J8619" s="1">
        <v>45008</v>
      </c>
      <c r="K8619" s="1">
        <v>44916.402962962966</v>
      </c>
      <c r="L8619" s="1">
        <v>45008</v>
      </c>
      <c r="M8619" t="s">
        <v>984</v>
      </c>
      <c r="N8619" t="s">
        <v>985</v>
      </c>
      <c r="O8619">
        <v>39955</v>
      </c>
      <c r="P8619">
        <v>0</v>
      </c>
      <c r="Q8619">
        <v>0</v>
      </c>
      <c r="R8619">
        <v>39955</v>
      </c>
      <c r="S8619">
        <v>39625</v>
      </c>
      <c r="T8619">
        <v>-39955</v>
      </c>
      <c r="U8619">
        <v>0</v>
      </c>
      <c r="V8619">
        <v>-39625</v>
      </c>
      <c r="W8619">
        <v>-39625</v>
      </c>
      <c r="X8619">
        <v>0</v>
      </c>
      <c r="Y8619" s="2">
        <v>-330</v>
      </c>
      <c r="Z8619" s="2">
        <v>0</v>
      </c>
      <c r="AA8619">
        <v>0</v>
      </c>
      <c r="AB8619" s="2">
        <v>330</v>
      </c>
      <c r="AC8619">
        <v>-330</v>
      </c>
      <c r="AD8619">
        <v>0</v>
      </c>
      <c r="AE8619">
        <v>0</v>
      </c>
      <c r="AF8619">
        <f>Table1[[#This Row],[RPMO Balance]]-Table1[[#This Row],[RSP Balance]]</f>
        <v>0</v>
      </c>
      <c r="AG8619">
        <f>Table1[[#This Row],[RSP Total Charges]]+Table1[[#This Row],[TotalPaymentUnallocatedAmount]]+Table1[[#This Row],[TotalCreditUnallocatedAmount]]</f>
        <v>0</v>
      </c>
    </row>
    <row r="8620" spans="1:33" hidden="1" x14ac:dyDescent="0.25">
      <c r="A8620" t="s">
        <v>17091</v>
      </c>
      <c r="B8620">
        <v>44884</v>
      </c>
      <c r="C8620" t="s">
        <v>20552</v>
      </c>
      <c r="D8620">
        <v>40495</v>
      </c>
      <c r="E8620">
        <v>80</v>
      </c>
      <c r="F8620" t="s">
        <v>2623</v>
      </c>
      <c r="G8620" t="s">
        <v>20553</v>
      </c>
      <c r="H8620" t="s">
        <v>20554</v>
      </c>
      <c r="I8620" s="1">
        <v>44916.465648148151</v>
      </c>
      <c r="J8620" s="1">
        <v>45008</v>
      </c>
      <c r="K8620" s="1">
        <v>44916.465648148151</v>
      </c>
      <c r="L8620" s="1">
        <v>45008</v>
      </c>
      <c r="M8620" t="s">
        <v>984</v>
      </c>
      <c r="N8620" t="s">
        <v>985</v>
      </c>
      <c r="O8620">
        <v>28540</v>
      </c>
      <c r="P8620">
        <v>0</v>
      </c>
      <c r="Q8620">
        <v>0</v>
      </c>
      <c r="R8620">
        <v>28540</v>
      </c>
      <c r="S8620">
        <v>28080</v>
      </c>
      <c r="T8620">
        <v>-28540</v>
      </c>
      <c r="U8620">
        <v>0</v>
      </c>
      <c r="V8620">
        <v>-28080</v>
      </c>
      <c r="W8620">
        <v>-28080</v>
      </c>
      <c r="X8620">
        <v>0</v>
      </c>
      <c r="Y8620" s="2">
        <v>-460</v>
      </c>
      <c r="Z8620" s="2">
        <v>0</v>
      </c>
      <c r="AA8620">
        <v>0</v>
      </c>
      <c r="AB8620" s="2">
        <v>460</v>
      </c>
      <c r="AC8620">
        <v>-460</v>
      </c>
      <c r="AD8620">
        <v>0</v>
      </c>
      <c r="AE8620">
        <v>0</v>
      </c>
      <c r="AF8620">
        <f>Table1[[#This Row],[RPMO Balance]]-Table1[[#This Row],[RSP Balance]]</f>
        <v>0</v>
      </c>
      <c r="AG8620">
        <f>Table1[[#This Row],[RSP Total Charges]]+Table1[[#This Row],[TotalPaymentUnallocatedAmount]]+Table1[[#This Row],[TotalCreditUnallocatedAmount]]</f>
        <v>0</v>
      </c>
    </row>
    <row r="8621" spans="1:33" hidden="1" x14ac:dyDescent="0.25">
      <c r="A8621" t="s">
        <v>17091</v>
      </c>
      <c r="B8621">
        <v>44893</v>
      </c>
      <c r="C8621" t="s">
        <v>20555</v>
      </c>
      <c r="D8621">
        <v>40501</v>
      </c>
      <c r="E8621">
        <v>1751</v>
      </c>
      <c r="F8621" t="s">
        <v>19379</v>
      </c>
      <c r="G8621" t="s">
        <v>19380</v>
      </c>
      <c r="H8621" t="s">
        <v>20556</v>
      </c>
      <c r="I8621" s="1">
        <v>44916.515914351854</v>
      </c>
      <c r="J8621" s="1">
        <v>45008</v>
      </c>
      <c r="K8621" s="1">
        <v>44916.515914351854</v>
      </c>
      <c r="L8621" s="1">
        <v>45008</v>
      </c>
      <c r="M8621" t="s">
        <v>984</v>
      </c>
      <c r="N8621" t="s">
        <v>985</v>
      </c>
      <c r="O8621">
        <v>35275</v>
      </c>
      <c r="P8621">
        <v>0</v>
      </c>
      <c r="Q8621">
        <v>-500</v>
      </c>
      <c r="R8621">
        <v>35775</v>
      </c>
      <c r="S8621">
        <v>0</v>
      </c>
      <c r="T8621">
        <v>-35275</v>
      </c>
      <c r="U8621">
        <v>0</v>
      </c>
      <c r="V8621">
        <v>0</v>
      </c>
      <c r="W8621">
        <v>0</v>
      </c>
      <c r="X8621">
        <v>0</v>
      </c>
      <c r="Y8621" s="2">
        <v>-35275</v>
      </c>
      <c r="Z8621" s="2">
        <v>-500</v>
      </c>
      <c r="AA8621">
        <v>0</v>
      </c>
      <c r="AB8621" s="2">
        <v>35775</v>
      </c>
      <c r="AC8621">
        <v>-35275</v>
      </c>
      <c r="AD8621">
        <v>-500</v>
      </c>
      <c r="AE8621">
        <v>0</v>
      </c>
      <c r="AF8621">
        <f>Table1[[#This Row],[RPMO Balance]]-Table1[[#This Row],[RSP Balance]]</f>
        <v>0</v>
      </c>
      <c r="AG8621">
        <f>Table1[[#This Row],[RSP Total Charges]]+Table1[[#This Row],[TotalPaymentUnallocatedAmount]]+Table1[[#This Row],[TotalCreditUnallocatedAmount]]</f>
        <v>0</v>
      </c>
    </row>
    <row r="8622" spans="1:33" hidden="1" x14ac:dyDescent="0.25">
      <c r="A8622" t="s">
        <v>17091</v>
      </c>
      <c r="B8622">
        <v>44909</v>
      </c>
      <c r="C8622" t="s">
        <v>20557</v>
      </c>
      <c r="D8622">
        <v>40507</v>
      </c>
      <c r="E8622">
        <v>1715</v>
      </c>
      <c r="F8622" t="s">
        <v>19283</v>
      </c>
      <c r="G8622" t="s">
        <v>19284</v>
      </c>
      <c r="H8622" t="s">
        <v>20558</v>
      </c>
      <c r="I8622" s="1">
        <v>44916.583090277774</v>
      </c>
      <c r="J8622" s="1">
        <v>45008</v>
      </c>
      <c r="K8622" s="1">
        <v>44916.583090277774</v>
      </c>
      <c r="L8622" s="1">
        <v>45008</v>
      </c>
      <c r="M8622" t="s">
        <v>984</v>
      </c>
      <c r="N8622" t="s">
        <v>985</v>
      </c>
      <c r="O8622">
        <v>37375</v>
      </c>
      <c r="P8622">
        <v>0</v>
      </c>
      <c r="Q8622">
        <v>0</v>
      </c>
      <c r="R8622">
        <v>37375</v>
      </c>
      <c r="S8622">
        <v>36225</v>
      </c>
      <c r="T8622">
        <v>-37375</v>
      </c>
      <c r="U8622">
        <v>0</v>
      </c>
      <c r="V8622">
        <v>-36225</v>
      </c>
      <c r="W8622">
        <v>-36225</v>
      </c>
      <c r="X8622">
        <v>0</v>
      </c>
      <c r="Y8622" s="2">
        <v>-1150</v>
      </c>
      <c r="Z8622" s="2">
        <v>0</v>
      </c>
      <c r="AA8622">
        <v>0</v>
      </c>
      <c r="AB8622" s="2">
        <v>1150</v>
      </c>
      <c r="AC8622">
        <v>-1150</v>
      </c>
      <c r="AD8622">
        <v>0</v>
      </c>
      <c r="AE8622">
        <v>0</v>
      </c>
      <c r="AF8622">
        <f>Table1[[#This Row],[RPMO Balance]]-Table1[[#This Row],[RSP Balance]]</f>
        <v>0</v>
      </c>
      <c r="AG8622">
        <f>Table1[[#This Row],[RSP Total Charges]]+Table1[[#This Row],[TotalPaymentUnallocatedAmount]]+Table1[[#This Row],[TotalCreditUnallocatedAmount]]</f>
        <v>0</v>
      </c>
    </row>
    <row r="8623" spans="1:33" hidden="1" x14ac:dyDescent="0.25">
      <c r="A8623" t="s">
        <v>17091</v>
      </c>
      <c r="B8623">
        <v>44912</v>
      </c>
      <c r="C8623" t="s">
        <v>20559</v>
      </c>
      <c r="D8623">
        <v>40510</v>
      </c>
      <c r="E8623">
        <v>1729</v>
      </c>
      <c r="F8623" t="s">
        <v>3938</v>
      </c>
      <c r="G8623" t="s">
        <v>19316</v>
      </c>
      <c r="H8623" t="s">
        <v>20560</v>
      </c>
      <c r="I8623" s="1">
        <v>44916.622557870367</v>
      </c>
      <c r="J8623" s="1">
        <v>45008</v>
      </c>
      <c r="K8623" s="1">
        <v>44916.622557870367</v>
      </c>
      <c r="L8623" s="1">
        <v>45008</v>
      </c>
      <c r="M8623" t="s">
        <v>984</v>
      </c>
      <c r="N8623" t="s">
        <v>985</v>
      </c>
      <c r="O8623">
        <v>34725</v>
      </c>
      <c r="P8623">
        <v>0</v>
      </c>
      <c r="Q8623">
        <v>0</v>
      </c>
      <c r="R8623">
        <v>34725</v>
      </c>
      <c r="S8623">
        <v>34325</v>
      </c>
      <c r="T8623">
        <v>-34725</v>
      </c>
      <c r="U8623">
        <v>0</v>
      </c>
      <c r="V8623">
        <v>-34325</v>
      </c>
      <c r="W8623">
        <v>-34325</v>
      </c>
      <c r="X8623">
        <v>0</v>
      </c>
      <c r="Y8623" s="2">
        <v>-400</v>
      </c>
      <c r="Z8623" s="2">
        <v>0</v>
      </c>
      <c r="AA8623">
        <v>0</v>
      </c>
      <c r="AB8623" s="2">
        <v>400</v>
      </c>
      <c r="AC8623">
        <v>-400</v>
      </c>
      <c r="AD8623">
        <v>0</v>
      </c>
      <c r="AE8623">
        <v>0</v>
      </c>
      <c r="AF8623">
        <f>Table1[[#This Row],[RPMO Balance]]-Table1[[#This Row],[RSP Balance]]</f>
        <v>0</v>
      </c>
      <c r="AG8623">
        <f>Table1[[#This Row],[RSP Total Charges]]+Table1[[#This Row],[TotalPaymentUnallocatedAmount]]+Table1[[#This Row],[TotalCreditUnallocatedAmount]]</f>
        <v>0</v>
      </c>
    </row>
    <row r="8624" spans="1:33" hidden="1" x14ac:dyDescent="0.25">
      <c r="A8624" t="s">
        <v>17091</v>
      </c>
      <c r="B8624">
        <v>44913</v>
      </c>
      <c r="C8624" t="s">
        <v>20561</v>
      </c>
      <c r="D8624">
        <v>40511</v>
      </c>
      <c r="E8624">
        <v>1727</v>
      </c>
      <c r="F8624" t="s">
        <v>19310</v>
      </c>
      <c r="G8624" t="s">
        <v>19311</v>
      </c>
      <c r="H8624" t="s">
        <v>20562</v>
      </c>
      <c r="I8624" s="1">
        <v>44916.624027777776</v>
      </c>
      <c r="J8624" s="1">
        <v>44944</v>
      </c>
      <c r="K8624" s="1">
        <v>44916.624027777776</v>
      </c>
      <c r="L8624" s="1">
        <v>44944</v>
      </c>
      <c r="M8624" t="s">
        <v>984</v>
      </c>
      <c r="N8624" t="s">
        <v>985</v>
      </c>
      <c r="O8624">
        <v>34325</v>
      </c>
      <c r="P8624">
        <v>0</v>
      </c>
      <c r="Q8624">
        <v>0</v>
      </c>
      <c r="R8624">
        <v>34325</v>
      </c>
      <c r="S8624">
        <v>34325</v>
      </c>
      <c r="T8624">
        <v>-34325</v>
      </c>
      <c r="U8624">
        <v>0</v>
      </c>
      <c r="V8624">
        <v>-34325</v>
      </c>
      <c r="W8624">
        <v>-34325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f>Table1[[#This Row],[RPMO Balance]]-Table1[[#This Row],[RSP Balance]]</f>
        <v>0</v>
      </c>
      <c r="AG8624">
        <f>Table1[[#This Row],[RSP Total Charges]]+Table1[[#This Row],[TotalPaymentUnallocatedAmount]]+Table1[[#This Row],[TotalCreditUnallocatedAmount]]</f>
        <v>0</v>
      </c>
    </row>
    <row r="8625" spans="1:33" hidden="1" x14ac:dyDescent="0.25">
      <c r="A8625" t="s">
        <v>17091</v>
      </c>
      <c r="B8625">
        <v>44925</v>
      </c>
      <c r="C8625" t="s">
        <v>20563</v>
      </c>
      <c r="D8625">
        <v>40523</v>
      </c>
      <c r="E8625">
        <v>11399</v>
      </c>
      <c r="F8625" t="s">
        <v>4703</v>
      </c>
      <c r="G8625" t="s">
        <v>20564</v>
      </c>
      <c r="H8625" t="s">
        <v>18326</v>
      </c>
      <c r="I8625" s="1">
        <v>44927</v>
      </c>
      <c r="J8625" s="1">
        <v>45322</v>
      </c>
      <c r="K8625" s="1">
        <v>44928</v>
      </c>
      <c r="L8625" s="1">
        <v>45322</v>
      </c>
      <c r="M8625" t="s">
        <v>36</v>
      </c>
      <c r="N8625" t="s">
        <v>37</v>
      </c>
      <c r="O8625">
        <v>22685</v>
      </c>
      <c r="P8625">
        <v>0</v>
      </c>
      <c r="Q8625">
        <v>0</v>
      </c>
      <c r="R8625">
        <v>22685</v>
      </c>
      <c r="S8625">
        <v>22685</v>
      </c>
      <c r="T8625">
        <v>-22685</v>
      </c>
      <c r="U8625">
        <v>0</v>
      </c>
      <c r="V8625">
        <v>-22685</v>
      </c>
      <c r="W8625">
        <v>-22685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f>Table1[[#This Row],[RPMO Balance]]-Table1[[#This Row],[RSP Balance]]</f>
        <v>0</v>
      </c>
      <c r="AG8625">
        <f>Table1[[#This Row],[RSP Total Charges]]+Table1[[#This Row],[TotalPaymentUnallocatedAmount]]+Table1[[#This Row],[TotalCreditUnallocatedAmount]]</f>
        <v>0</v>
      </c>
    </row>
    <row r="8626" spans="1:33" hidden="1" x14ac:dyDescent="0.25">
      <c r="A8626" t="s">
        <v>17091</v>
      </c>
      <c r="B8626">
        <v>44928</v>
      </c>
      <c r="C8626" t="s">
        <v>20565</v>
      </c>
      <c r="D8626">
        <v>40525</v>
      </c>
      <c r="E8626">
        <v>11883</v>
      </c>
      <c r="F8626" t="s">
        <v>20566</v>
      </c>
      <c r="G8626" t="s">
        <v>20567</v>
      </c>
      <c r="H8626" t="s">
        <v>18236</v>
      </c>
      <c r="I8626" s="1">
        <v>44927</v>
      </c>
      <c r="J8626" s="1">
        <v>45322</v>
      </c>
      <c r="K8626" s="1">
        <v>44928</v>
      </c>
      <c r="L8626" s="1">
        <v>45322</v>
      </c>
      <c r="M8626" t="s">
        <v>36</v>
      </c>
      <c r="N8626" t="s">
        <v>37</v>
      </c>
      <c r="O8626">
        <v>23293</v>
      </c>
      <c r="P8626">
        <v>0</v>
      </c>
      <c r="Q8626">
        <v>0</v>
      </c>
      <c r="R8626">
        <v>23293</v>
      </c>
      <c r="S8626">
        <v>23293</v>
      </c>
      <c r="T8626">
        <v>-23293</v>
      </c>
      <c r="U8626">
        <v>0</v>
      </c>
      <c r="V8626">
        <v>-23293</v>
      </c>
      <c r="W8626">
        <v>-23293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f>Table1[[#This Row],[RPMO Balance]]-Table1[[#This Row],[RSP Balance]]</f>
        <v>0</v>
      </c>
      <c r="AG8626">
        <f>Table1[[#This Row],[RSP Total Charges]]+Table1[[#This Row],[TotalPaymentUnallocatedAmount]]+Table1[[#This Row],[TotalCreditUnallocatedAmount]]</f>
        <v>0</v>
      </c>
    </row>
    <row r="8627" spans="1:33" hidden="1" x14ac:dyDescent="0.25">
      <c r="A8627" t="s">
        <v>17091</v>
      </c>
      <c r="B8627">
        <v>44942</v>
      </c>
      <c r="C8627" t="s">
        <v>20568</v>
      </c>
      <c r="D8627">
        <v>40539</v>
      </c>
      <c r="E8627">
        <v>11786</v>
      </c>
      <c r="F8627" t="s">
        <v>20569</v>
      </c>
      <c r="G8627" t="s">
        <v>20570</v>
      </c>
      <c r="H8627" t="s">
        <v>17587</v>
      </c>
      <c r="I8627" s="1">
        <v>44927</v>
      </c>
      <c r="J8627" s="1">
        <v>45657</v>
      </c>
      <c r="K8627" s="1">
        <v>44943</v>
      </c>
      <c r="L8627" s="1">
        <v>45657</v>
      </c>
      <c r="M8627" t="s">
        <v>36</v>
      </c>
      <c r="N8627" t="s">
        <v>37</v>
      </c>
      <c r="O8627">
        <v>29735</v>
      </c>
      <c r="P8627">
        <v>0</v>
      </c>
      <c r="Q8627">
        <v>0</v>
      </c>
      <c r="R8627">
        <v>29735</v>
      </c>
      <c r="S8627">
        <v>29735</v>
      </c>
      <c r="T8627">
        <v>-29735</v>
      </c>
      <c r="U8627">
        <v>0</v>
      </c>
      <c r="V8627">
        <v>-29735</v>
      </c>
      <c r="W8627">
        <v>-29735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f>Table1[[#This Row],[RPMO Balance]]-Table1[[#This Row],[RSP Balance]]</f>
        <v>0</v>
      </c>
      <c r="AG8627">
        <f>Table1[[#This Row],[RSP Total Charges]]+Table1[[#This Row],[TotalPaymentUnallocatedAmount]]+Table1[[#This Row],[TotalCreditUnallocatedAmount]]</f>
        <v>0</v>
      </c>
    </row>
    <row r="8628" spans="1:33" hidden="1" x14ac:dyDescent="0.25">
      <c r="A8628" t="s">
        <v>17091</v>
      </c>
      <c r="B8628">
        <v>44942</v>
      </c>
      <c r="C8628" t="s">
        <v>20571</v>
      </c>
      <c r="D8628">
        <v>40547</v>
      </c>
      <c r="E8628">
        <v>11857</v>
      </c>
      <c r="F8628" t="s">
        <v>20572</v>
      </c>
      <c r="G8628" t="s">
        <v>20573</v>
      </c>
      <c r="H8628" t="s">
        <v>17587</v>
      </c>
      <c r="I8628" s="1">
        <v>44927</v>
      </c>
      <c r="J8628" s="1">
        <v>45657</v>
      </c>
      <c r="K8628" s="1">
        <v>44943</v>
      </c>
      <c r="L8628" s="1">
        <v>45657</v>
      </c>
      <c r="M8628" t="s">
        <v>36</v>
      </c>
      <c r="N8628" t="s">
        <v>37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f>Table1[[#This Row],[RPMO Balance]]-Table1[[#This Row],[RSP Balance]]</f>
        <v>0</v>
      </c>
      <c r="AG8628">
        <f>Table1[[#This Row],[RSP Total Charges]]+Table1[[#This Row],[TotalPaymentUnallocatedAmount]]+Table1[[#This Row],[TotalCreditUnallocatedAmount]]</f>
        <v>0</v>
      </c>
    </row>
    <row r="8629" spans="1:33" hidden="1" x14ac:dyDescent="0.25">
      <c r="A8629" t="s">
        <v>17091</v>
      </c>
      <c r="B8629">
        <v>44954</v>
      </c>
      <c r="C8629" t="s">
        <v>20574</v>
      </c>
      <c r="D8629">
        <v>40551</v>
      </c>
      <c r="E8629">
        <v>1733</v>
      </c>
      <c r="F8629" t="s">
        <v>19326</v>
      </c>
      <c r="G8629" t="s">
        <v>19327</v>
      </c>
      <c r="H8629" t="s">
        <v>20575</v>
      </c>
      <c r="I8629" s="1">
        <v>44917.416620370372</v>
      </c>
      <c r="J8629" s="1">
        <v>45008</v>
      </c>
      <c r="K8629" s="1">
        <v>44917.416620370372</v>
      </c>
      <c r="L8629" s="1">
        <v>45008</v>
      </c>
      <c r="M8629" t="s">
        <v>984</v>
      </c>
      <c r="N8629" t="s">
        <v>985</v>
      </c>
      <c r="O8629">
        <v>41975</v>
      </c>
      <c r="P8629">
        <v>0</v>
      </c>
      <c r="Q8629">
        <v>0</v>
      </c>
      <c r="R8629">
        <v>41975</v>
      </c>
      <c r="S8629">
        <v>41225</v>
      </c>
      <c r="T8629">
        <v>-41975</v>
      </c>
      <c r="U8629">
        <v>0</v>
      </c>
      <c r="V8629">
        <v>-41225</v>
      </c>
      <c r="W8629">
        <v>-41225</v>
      </c>
      <c r="X8629">
        <v>0</v>
      </c>
      <c r="Y8629" s="2">
        <v>-750</v>
      </c>
      <c r="Z8629" s="2">
        <v>0</v>
      </c>
      <c r="AA8629">
        <v>0</v>
      </c>
      <c r="AB8629" s="2">
        <v>750</v>
      </c>
      <c r="AC8629">
        <v>-750</v>
      </c>
      <c r="AD8629">
        <v>0</v>
      </c>
      <c r="AE8629">
        <v>0</v>
      </c>
      <c r="AF8629">
        <f>Table1[[#This Row],[RPMO Balance]]-Table1[[#This Row],[RSP Balance]]</f>
        <v>0</v>
      </c>
      <c r="AG8629">
        <f>Table1[[#This Row],[RSP Total Charges]]+Table1[[#This Row],[TotalPaymentUnallocatedAmount]]+Table1[[#This Row],[TotalCreditUnallocatedAmount]]</f>
        <v>0</v>
      </c>
    </row>
    <row r="8630" spans="1:33" hidden="1" x14ac:dyDescent="0.25">
      <c r="A8630" t="s">
        <v>17091</v>
      </c>
      <c r="B8630">
        <v>44956</v>
      </c>
      <c r="C8630" t="s">
        <v>20576</v>
      </c>
      <c r="D8630">
        <v>40553</v>
      </c>
      <c r="E8630">
        <v>1777</v>
      </c>
      <c r="F8630" t="s">
        <v>19459</v>
      </c>
      <c r="G8630" t="s">
        <v>19460</v>
      </c>
      <c r="H8630" t="s">
        <v>20577</v>
      </c>
      <c r="I8630" s="1">
        <v>44917.441932870373</v>
      </c>
      <c r="J8630" s="1">
        <v>45008</v>
      </c>
      <c r="K8630" s="1">
        <v>44917.441932870373</v>
      </c>
      <c r="L8630" s="1">
        <v>45008</v>
      </c>
      <c r="M8630" t="s">
        <v>984</v>
      </c>
      <c r="N8630" t="s">
        <v>985</v>
      </c>
      <c r="O8630">
        <v>34935</v>
      </c>
      <c r="P8630">
        <v>0</v>
      </c>
      <c r="Q8630">
        <v>0</v>
      </c>
      <c r="R8630">
        <v>34935</v>
      </c>
      <c r="S8630">
        <v>34325</v>
      </c>
      <c r="T8630">
        <v>-34935</v>
      </c>
      <c r="U8630">
        <v>0</v>
      </c>
      <c r="V8630">
        <v>-34325</v>
      </c>
      <c r="W8630">
        <v>-34325</v>
      </c>
      <c r="X8630">
        <v>0</v>
      </c>
      <c r="Y8630" s="2">
        <v>-610</v>
      </c>
      <c r="Z8630" s="2">
        <v>0</v>
      </c>
      <c r="AA8630">
        <v>0</v>
      </c>
      <c r="AB8630" s="2">
        <v>610</v>
      </c>
      <c r="AC8630">
        <v>-610</v>
      </c>
      <c r="AD8630">
        <v>0</v>
      </c>
      <c r="AE8630">
        <v>0</v>
      </c>
      <c r="AF8630">
        <f>Table1[[#This Row],[RPMO Balance]]-Table1[[#This Row],[RSP Balance]]</f>
        <v>0</v>
      </c>
      <c r="AG8630">
        <f>Table1[[#This Row],[RSP Total Charges]]+Table1[[#This Row],[TotalPaymentUnallocatedAmount]]+Table1[[#This Row],[TotalCreditUnallocatedAmount]]</f>
        <v>0</v>
      </c>
    </row>
    <row r="8631" spans="1:33" hidden="1" x14ac:dyDescent="0.25">
      <c r="A8631" t="s">
        <v>17091</v>
      </c>
      <c r="B8631">
        <v>44957</v>
      </c>
      <c r="C8631" t="s">
        <v>20578</v>
      </c>
      <c r="D8631">
        <v>40554</v>
      </c>
      <c r="E8631">
        <v>1246</v>
      </c>
      <c r="F8631" t="s">
        <v>17949</v>
      </c>
      <c r="G8631" t="s">
        <v>17950</v>
      </c>
      <c r="H8631" t="s">
        <v>20579</v>
      </c>
      <c r="I8631" s="1">
        <v>44917.450752314813</v>
      </c>
      <c r="J8631" s="1">
        <v>45008</v>
      </c>
      <c r="K8631" s="1">
        <v>44917.450752314813</v>
      </c>
      <c r="L8631" s="1">
        <v>45008</v>
      </c>
      <c r="M8631" t="s">
        <v>984</v>
      </c>
      <c r="N8631" t="s">
        <v>985</v>
      </c>
      <c r="O8631">
        <v>30207.119999999999</v>
      </c>
      <c r="P8631">
        <v>0</v>
      </c>
      <c r="Q8631">
        <v>-6017.88</v>
      </c>
      <c r="R8631">
        <v>36225</v>
      </c>
      <c r="S8631">
        <v>0</v>
      </c>
      <c r="T8631">
        <v>-30207.119999999999</v>
      </c>
      <c r="U8631">
        <v>0</v>
      </c>
      <c r="V8631">
        <v>0</v>
      </c>
      <c r="W8631">
        <v>0</v>
      </c>
      <c r="X8631">
        <v>0</v>
      </c>
      <c r="Y8631" s="2">
        <v>-30207.119999999999</v>
      </c>
      <c r="Z8631" s="2">
        <v>-6017.88</v>
      </c>
      <c r="AA8631">
        <v>0</v>
      </c>
      <c r="AB8631" s="2">
        <v>36225</v>
      </c>
      <c r="AC8631">
        <v>-30207.119999999999</v>
      </c>
      <c r="AD8631">
        <v>-6017.88</v>
      </c>
      <c r="AE8631">
        <v>0</v>
      </c>
      <c r="AF8631">
        <f>Table1[[#This Row],[RPMO Balance]]-Table1[[#This Row],[RSP Balance]]</f>
        <v>0</v>
      </c>
      <c r="AG8631">
        <f>Table1[[#This Row],[RSP Total Charges]]+Table1[[#This Row],[TotalPaymentUnallocatedAmount]]+Table1[[#This Row],[TotalCreditUnallocatedAmount]]</f>
        <v>0</v>
      </c>
    </row>
    <row r="8632" spans="1:33" hidden="1" x14ac:dyDescent="0.25">
      <c r="A8632" t="s">
        <v>17091</v>
      </c>
      <c r="B8632">
        <v>44958</v>
      </c>
      <c r="C8632" t="s">
        <v>20580</v>
      </c>
      <c r="D8632">
        <v>40555</v>
      </c>
      <c r="E8632">
        <v>1500</v>
      </c>
      <c r="F8632" t="s">
        <v>1239</v>
      </c>
      <c r="G8632" t="s">
        <v>18702</v>
      </c>
      <c r="H8632" t="s">
        <v>20581</v>
      </c>
      <c r="I8632" s="1">
        <v>44917.455613425926</v>
      </c>
      <c r="J8632" s="1">
        <v>45008</v>
      </c>
      <c r="K8632" s="1">
        <v>44917.455613425926</v>
      </c>
      <c r="L8632" s="1">
        <v>45008</v>
      </c>
      <c r="M8632" t="s">
        <v>984</v>
      </c>
      <c r="N8632" t="s">
        <v>985</v>
      </c>
      <c r="O8632">
        <v>49823.06</v>
      </c>
      <c r="P8632">
        <v>0</v>
      </c>
      <c r="Q8632">
        <v>-1976.94</v>
      </c>
      <c r="R8632">
        <v>51800</v>
      </c>
      <c r="S8632">
        <v>0</v>
      </c>
      <c r="T8632">
        <v>-49823.06</v>
      </c>
      <c r="U8632">
        <v>0</v>
      </c>
      <c r="V8632">
        <v>0</v>
      </c>
      <c r="W8632">
        <v>0</v>
      </c>
      <c r="X8632">
        <v>0</v>
      </c>
      <c r="Y8632" s="2">
        <v>-49823.06</v>
      </c>
      <c r="Z8632" s="2">
        <v>-1976.94</v>
      </c>
      <c r="AA8632">
        <v>0</v>
      </c>
      <c r="AB8632" s="2">
        <v>51800</v>
      </c>
      <c r="AC8632">
        <v>-49823.06</v>
      </c>
      <c r="AD8632">
        <v>-1976.94</v>
      </c>
      <c r="AE8632">
        <v>0</v>
      </c>
      <c r="AF8632">
        <f>Table1[[#This Row],[RPMO Balance]]-Table1[[#This Row],[RSP Balance]]</f>
        <v>0</v>
      </c>
      <c r="AG8632">
        <f>Table1[[#This Row],[RSP Total Charges]]+Table1[[#This Row],[TotalPaymentUnallocatedAmount]]+Table1[[#This Row],[TotalCreditUnallocatedAmount]]</f>
        <v>2.2737367544323206E-12</v>
      </c>
    </row>
    <row r="8633" spans="1:33" hidden="1" x14ac:dyDescent="0.25">
      <c r="A8633" t="s">
        <v>17091</v>
      </c>
      <c r="B8633">
        <v>44960</v>
      </c>
      <c r="C8633" t="s">
        <v>20582</v>
      </c>
      <c r="D8633">
        <v>40557</v>
      </c>
      <c r="E8633">
        <v>1726</v>
      </c>
      <c r="F8633" t="s">
        <v>19307</v>
      </c>
      <c r="G8633" t="s">
        <v>19308</v>
      </c>
      <c r="H8633" t="s">
        <v>20583</v>
      </c>
      <c r="I8633" s="1">
        <v>44917.460231481484</v>
      </c>
      <c r="J8633" s="1">
        <v>44957</v>
      </c>
      <c r="K8633" s="1">
        <v>44917.460231481484</v>
      </c>
      <c r="L8633" s="1">
        <v>44957</v>
      </c>
      <c r="M8633" t="s">
        <v>984</v>
      </c>
      <c r="N8633" t="s">
        <v>985</v>
      </c>
      <c r="O8633">
        <v>37325</v>
      </c>
      <c r="P8633">
        <v>0</v>
      </c>
      <c r="Q8633">
        <v>0</v>
      </c>
      <c r="R8633">
        <v>37325</v>
      </c>
      <c r="S8633">
        <v>35975</v>
      </c>
      <c r="T8633">
        <v>-37325</v>
      </c>
      <c r="U8633">
        <v>0</v>
      </c>
      <c r="V8633">
        <v>-35975</v>
      </c>
      <c r="W8633">
        <v>-35975</v>
      </c>
      <c r="X8633">
        <v>0</v>
      </c>
      <c r="Y8633" s="2">
        <v>-1350</v>
      </c>
      <c r="Z8633" s="2">
        <v>0</v>
      </c>
      <c r="AA8633">
        <v>0</v>
      </c>
      <c r="AB8633" s="2">
        <v>1350</v>
      </c>
      <c r="AC8633">
        <v>-1350</v>
      </c>
      <c r="AD8633">
        <v>0</v>
      </c>
      <c r="AE8633">
        <v>0</v>
      </c>
      <c r="AF8633">
        <f>Table1[[#This Row],[RPMO Balance]]-Table1[[#This Row],[RSP Balance]]</f>
        <v>0</v>
      </c>
      <c r="AG8633">
        <f>Table1[[#This Row],[RSP Total Charges]]+Table1[[#This Row],[TotalPaymentUnallocatedAmount]]+Table1[[#This Row],[TotalCreditUnallocatedAmount]]</f>
        <v>0</v>
      </c>
    </row>
    <row r="8634" spans="1:33" hidden="1" x14ac:dyDescent="0.25">
      <c r="A8634" t="s">
        <v>17091</v>
      </c>
      <c r="B8634">
        <v>44963</v>
      </c>
      <c r="C8634" t="s">
        <v>20584</v>
      </c>
      <c r="D8634">
        <v>40560</v>
      </c>
      <c r="E8634">
        <v>1719</v>
      </c>
      <c r="F8634" t="s">
        <v>573</v>
      </c>
      <c r="G8634" t="s">
        <v>19292</v>
      </c>
      <c r="H8634" t="s">
        <v>20585</v>
      </c>
      <c r="I8634" s="1">
        <v>44917.468078703707</v>
      </c>
      <c r="J8634" s="1">
        <v>45008</v>
      </c>
      <c r="K8634" s="1">
        <v>44917.468078703707</v>
      </c>
      <c r="L8634" s="1">
        <v>45008</v>
      </c>
      <c r="M8634" t="s">
        <v>984</v>
      </c>
      <c r="N8634" t="s">
        <v>985</v>
      </c>
      <c r="O8634">
        <v>34055</v>
      </c>
      <c r="P8634">
        <v>0</v>
      </c>
      <c r="Q8634">
        <v>-250</v>
      </c>
      <c r="R8634">
        <v>34305</v>
      </c>
      <c r="S8634">
        <v>0</v>
      </c>
      <c r="T8634">
        <v>-34055</v>
      </c>
      <c r="U8634">
        <v>0</v>
      </c>
      <c r="V8634">
        <v>0</v>
      </c>
      <c r="W8634">
        <v>0</v>
      </c>
      <c r="X8634">
        <v>0</v>
      </c>
      <c r="Y8634" s="2">
        <v>-34055</v>
      </c>
      <c r="Z8634" s="2">
        <v>-250</v>
      </c>
      <c r="AA8634">
        <v>0</v>
      </c>
      <c r="AB8634" s="2">
        <v>34305</v>
      </c>
      <c r="AC8634">
        <v>-34055</v>
      </c>
      <c r="AD8634">
        <v>-250</v>
      </c>
      <c r="AE8634">
        <v>0</v>
      </c>
      <c r="AF8634">
        <f>Table1[[#This Row],[RPMO Balance]]-Table1[[#This Row],[RSP Balance]]</f>
        <v>0</v>
      </c>
      <c r="AG8634">
        <f>Table1[[#This Row],[RSP Total Charges]]+Table1[[#This Row],[TotalPaymentUnallocatedAmount]]+Table1[[#This Row],[TotalCreditUnallocatedAmount]]</f>
        <v>0</v>
      </c>
    </row>
    <row r="8635" spans="1:33" hidden="1" x14ac:dyDescent="0.25">
      <c r="A8635" t="s">
        <v>17091</v>
      </c>
      <c r="B8635">
        <v>44965</v>
      </c>
      <c r="C8635" t="s">
        <v>20586</v>
      </c>
      <c r="D8635">
        <v>40562</v>
      </c>
      <c r="E8635">
        <v>255</v>
      </c>
      <c r="F8635" t="s">
        <v>1063</v>
      </c>
      <c r="G8635" t="s">
        <v>3137</v>
      </c>
      <c r="H8635" t="s">
        <v>20587</v>
      </c>
      <c r="I8635" s="1">
        <v>44917.476631944446</v>
      </c>
      <c r="J8635" s="1">
        <v>45008</v>
      </c>
      <c r="K8635" s="1">
        <v>44917.476631944446</v>
      </c>
      <c r="L8635" s="1">
        <v>45008</v>
      </c>
      <c r="M8635" t="s">
        <v>984</v>
      </c>
      <c r="N8635" t="s">
        <v>985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f>Table1[[#This Row],[RPMO Balance]]-Table1[[#This Row],[RSP Balance]]</f>
        <v>0</v>
      </c>
      <c r="AG8635">
        <f>Table1[[#This Row],[RSP Total Charges]]+Table1[[#This Row],[TotalPaymentUnallocatedAmount]]+Table1[[#This Row],[TotalCreditUnallocatedAmount]]</f>
        <v>0</v>
      </c>
    </row>
    <row r="8636" spans="1:33" hidden="1" x14ac:dyDescent="0.25">
      <c r="A8636" t="s">
        <v>17091</v>
      </c>
      <c r="B8636">
        <v>44967</v>
      </c>
      <c r="C8636" t="s">
        <v>20588</v>
      </c>
      <c r="D8636">
        <v>40563</v>
      </c>
      <c r="E8636">
        <v>1788</v>
      </c>
      <c r="F8636" t="s">
        <v>19489</v>
      </c>
      <c r="G8636" t="s">
        <v>19490</v>
      </c>
      <c r="H8636" t="s">
        <v>20589</v>
      </c>
      <c r="I8636" s="1">
        <v>44917.48505787037</v>
      </c>
      <c r="J8636" s="1">
        <v>45008</v>
      </c>
      <c r="K8636" s="1">
        <v>44917.48505787037</v>
      </c>
      <c r="L8636" s="1">
        <v>45008</v>
      </c>
      <c r="M8636" t="s">
        <v>984</v>
      </c>
      <c r="N8636" t="s">
        <v>985</v>
      </c>
      <c r="O8636">
        <v>36055</v>
      </c>
      <c r="P8636">
        <v>0</v>
      </c>
      <c r="Q8636">
        <v>0</v>
      </c>
      <c r="R8636">
        <v>36055</v>
      </c>
      <c r="S8636">
        <v>35725</v>
      </c>
      <c r="T8636">
        <v>-36055</v>
      </c>
      <c r="U8636">
        <v>0</v>
      </c>
      <c r="V8636">
        <v>-35725</v>
      </c>
      <c r="W8636">
        <v>-35725</v>
      </c>
      <c r="X8636">
        <v>0</v>
      </c>
      <c r="Y8636" s="2">
        <v>-330</v>
      </c>
      <c r="Z8636" s="2">
        <v>0</v>
      </c>
      <c r="AA8636">
        <v>0</v>
      </c>
      <c r="AB8636" s="2">
        <v>330</v>
      </c>
      <c r="AC8636">
        <v>-330</v>
      </c>
      <c r="AD8636">
        <v>0</v>
      </c>
      <c r="AE8636">
        <v>0</v>
      </c>
      <c r="AF8636">
        <f>Table1[[#This Row],[RPMO Balance]]-Table1[[#This Row],[RSP Balance]]</f>
        <v>0</v>
      </c>
      <c r="AG8636">
        <f>Table1[[#This Row],[RSP Total Charges]]+Table1[[#This Row],[TotalPaymentUnallocatedAmount]]+Table1[[#This Row],[TotalCreditUnallocatedAmount]]</f>
        <v>0</v>
      </c>
    </row>
    <row r="8637" spans="1:33" hidden="1" x14ac:dyDescent="0.25">
      <c r="A8637" t="s">
        <v>17091</v>
      </c>
      <c r="B8637">
        <v>44970</v>
      </c>
      <c r="C8637" t="s">
        <v>20590</v>
      </c>
      <c r="D8637">
        <v>40565</v>
      </c>
      <c r="E8637">
        <v>1688</v>
      </c>
      <c r="F8637" t="s">
        <v>916</v>
      </c>
      <c r="G8637" t="s">
        <v>19213</v>
      </c>
      <c r="H8637" t="s">
        <v>20591</v>
      </c>
      <c r="I8637" s="1">
        <v>44917.500532407408</v>
      </c>
      <c r="J8637" s="1">
        <v>45008</v>
      </c>
      <c r="K8637" s="1">
        <v>44917.500532407408</v>
      </c>
      <c r="L8637" s="1">
        <v>45008</v>
      </c>
      <c r="M8637" t="s">
        <v>984</v>
      </c>
      <c r="N8637" t="s">
        <v>985</v>
      </c>
      <c r="O8637">
        <v>34325</v>
      </c>
      <c r="P8637">
        <v>0</v>
      </c>
      <c r="Q8637">
        <v>0</v>
      </c>
      <c r="R8637">
        <v>34325</v>
      </c>
      <c r="S8637">
        <v>34325</v>
      </c>
      <c r="T8637">
        <v>-34325</v>
      </c>
      <c r="U8637">
        <v>0</v>
      </c>
      <c r="V8637">
        <v>-34325</v>
      </c>
      <c r="W8637">
        <v>-34325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f>Table1[[#This Row],[RPMO Balance]]-Table1[[#This Row],[RSP Balance]]</f>
        <v>0</v>
      </c>
      <c r="AG8637">
        <f>Table1[[#This Row],[RSP Total Charges]]+Table1[[#This Row],[TotalPaymentUnallocatedAmount]]+Table1[[#This Row],[TotalCreditUnallocatedAmount]]</f>
        <v>0</v>
      </c>
    </row>
    <row r="8638" spans="1:33" hidden="1" x14ac:dyDescent="0.25">
      <c r="A8638" t="s">
        <v>17091</v>
      </c>
      <c r="B8638">
        <v>44972</v>
      </c>
      <c r="C8638" t="s">
        <v>20592</v>
      </c>
      <c r="D8638">
        <v>40567</v>
      </c>
      <c r="E8638">
        <v>1753</v>
      </c>
      <c r="F8638" t="s">
        <v>19386</v>
      </c>
      <c r="G8638" t="s">
        <v>19387</v>
      </c>
      <c r="H8638" t="s">
        <v>20593</v>
      </c>
      <c r="I8638" s="1">
        <v>44917.506643518522</v>
      </c>
      <c r="J8638" s="1">
        <v>45008</v>
      </c>
      <c r="K8638" s="1">
        <v>44917.506643518522</v>
      </c>
      <c r="L8638" s="1">
        <v>45008</v>
      </c>
      <c r="M8638" t="s">
        <v>984</v>
      </c>
      <c r="N8638" t="s">
        <v>985</v>
      </c>
      <c r="O8638">
        <v>35435</v>
      </c>
      <c r="P8638">
        <v>0</v>
      </c>
      <c r="Q8638">
        <v>0</v>
      </c>
      <c r="R8638">
        <v>35435</v>
      </c>
      <c r="S8638">
        <v>34325</v>
      </c>
      <c r="T8638">
        <v>-35435</v>
      </c>
      <c r="U8638">
        <v>0</v>
      </c>
      <c r="V8638">
        <v>-34325</v>
      </c>
      <c r="W8638">
        <v>-34325</v>
      </c>
      <c r="X8638">
        <v>0</v>
      </c>
      <c r="Y8638" s="2">
        <v>-1110</v>
      </c>
      <c r="Z8638" s="2">
        <v>0</v>
      </c>
      <c r="AA8638">
        <v>0</v>
      </c>
      <c r="AB8638" s="2">
        <v>1110</v>
      </c>
      <c r="AC8638">
        <v>-1110</v>
      </c>
      <c r="AD8638">
        <v>0</v>
      </c>
      <c r="AE8638">
        <v>0</v>
      </c>
      <c r="AF8638">
        <f>Table1[[#This Row],[RPMO Balance]]-Table1[[#This Row],[RSP Balance]]</f>
        <v>0</v>
      </c>
      <c r="AG8638">
        <f>Table1[[#This Row],[RSP Total Charges]]+Table1[[#This Row],[TotalPaymentUnallocatedAmount]]+Table1[[#This Row],[TotalCreditUnallocatedAmount]]</f>
        <v>0</v>
      </c>
    </row>
    <row r="8639" spans="1:33" hidden="1" x14ac:dyDescent="0.25">
      <c r="A8639" t="s">
        <v>17091</v>
      </c>
      <c r="B8639">
        <v>44974</v>
      </c>
      <c r="C8639" t="s">
        <v>20594</v>
      </c>
      <c r="D8639">
        <v>40569</v>
      </c>
      <c r="E8639">
        <v>48</v>
      </c>
      <c r="F8639" t="s">
        <v>19511</v>
      </c>
      <c r="G8639" t="s">
        <v>19512</v>
      </c>
      <c r="H8639" t="s">
        <v>20595</v>
      </c>
      <c r="I8639" s="1">
        <v>44917.538831018515</v>
      </c>
      <c r="J8639" s="1">
        <v>45008</v>
      </c>
      <c r="K8639" s="1">
        <v>44917.538831018515</v>
      </c>
      <c r="L8639" s="1">
        <v>45008</v>
      </c>
      <c r="M8639" t="s">
        <v>984</v>
      </c>
      <c r="N8639" t="s">
        <v>985</v>
      </c>
      <c r="O8639">
        <v>34980</v>
      </c>
      <c r="P8639">
        <v>0</v>
      </c>
      <c r="Q8639">
        <v>0</v>
      </c>
      <c r="R8639">
        <v>34980</v>
      </c>
      <c r="S8639">
        <v>34080</v>
      </c>
      <c r="T8639">
        <v>-34980</v>
      </c>
      <c r="U8639">
        <v>0</v>
      </c>
      <c r="V8639">
        <v>-34080</v>
      </c>
      <c r="W8639">
        <v>-34080</v>
      </c>
      <c r="X8639">
        <v>0</v>
      </c>
      <c r="Y8639" s="2">
        <v>-900</v>
      </c>
      <c r="Z8639" s="2">
        <v>0</v>
      </c>
      <c r="AA8639">
        <v>0</v>
      </c>
      <c r="AB8639" s="2">
        <v>900</v>
      </c>
      <c r="AC8639">
        <v>-900</v>
      </c>
      <c r="AD8639">
        <v>0</v>
      </c>
      <c r="AE8639">
        <v>0</v>
      </c>
      <c r="AF8639">
        <f>Table1[[#This Row],[RPMO Balance]]-Table1[[#This Row],[RSP Balance]]</f>
        <v>0</v>
      </c>
      <c r="AG8639">
        <f>Table1[[#This Row],[RSP Total Charges]]+Table1[[#This Row],[TotalPaymentUnallocatedAmount]]+Table1[[#This Row],[TotalCreditUnallocatedAmount]]</f>
        <v>0</v>
      </c>
    </row>
    <row r="8640" spans="1:33" hidden="1" x14ac:dyDescent="0.25">
      <c r="A8640" t="s">
        <v>17091</v>
      </c>
      <c r="B8640">
        <v>44993</v>
      </c>
      <c r="C8640" t="s">
        <v>20596</v>
      </c>
      <c r="D8640">
        <v>40586</v>
      </c>
      <c r="E8640">
        <v>8556</v>
      </c>
      <c r="F8640" t="s">
        <v>19970</v>
      </c>
      <c r="G8640" t="s">
        <v>19971</v>
      </c>
      <c r="H8640" t="s">
        <v>20597</v>
      </c>
      <c r="I8640" s="1">
        <v>44917.634131944447</v>
      </c>
      <c r="J8640" s="1">
        <v>45008</v>
      </c>
      <c r="K8640" s="1">
        <v>44917.634131944447</v>
      </c>
      <c r="L8640" s="1">
        <v>45008</v>
      </c>
      <c r="M8640" t="s">
        <v>984</v>
      </c>
      <c r="N8640" t="s">
        <v>985</v>
      </c>
      <c r="O8640">
        <v>26425</v>
      </c>
      <c r="P8640">
        <v>0</v>
      </c>
      <c r="Q8640">
        <v>0</v>
      </c>
      <c r="R8640">
        <v>26425</v>
      </c>
      <c r="S8640">
        <v>25685</v>
      </c>
      <c r="T8640">
        <v>-26425</v>
      </c>
      <c r="U8640">
        <v>0</v>
      </c>
      <c r="V8640">
        <v>-25685</v>
      </c>
      <c r="W8640">
        <v>-25685</v>
      </c>
      <c r="X8640">
        <v>0</v>
      </c>
      <c r="Y8640" s="2">
        <v>-740</v>
      </c>
      <c r="Z8640" s="2">
        <v>0</v>
      </c>
      <c r="AA8640">
        <v>0</v>
      </c>
      <c r="AB8640" s="2">
        <v>740</v>
      </c>
      <c r="AC8640">
        <v>-740</v>
      </c>
      <c r="AD8640">
        <v>0</v>
      </c>
      <c r="AE8640">
        <v>0</v>
      </c>
      <c r="AF8640">
        <f>Table1[[#This Row],[RPMO Balance]]-Table1[[#This Row],[RSP Balance]]</f>
        <v>0</v>
      </c>
      <c r="AG8640">
        <f>Table1[[#This Row],[RSP Total Charges]]+Table1[[#This Row],[TotalPaymentUnallocatedAmount]]+Table1[[#This Row],[TotalCreditUnallocatedAmount]]</f>
        <v>0</v>
      </c>
    </row>
    <row r="8641" spans="1:33" hidden="1" x14ac:dyDescent="0.25">
      <c r="A8641" t="s">
        <v>17091</v>
      </c>
      <c r="B8641">
        <v>44994</v>
      </c>
      <c r="C8641" t="s">
        <v>20598</v>
      </c>
      <c r="D8641">
        <v>40587</v>
      </c>
      <c r="E8641">
        <v>1716</v>
      </c>
      <c r="F8641" t="s">
        <v>3039</v>
      </c>
      <c r="G8641" t="s">
        <v>19286</v>
      </c>
      <c r="H8641" t="s">
        <v>20599</v>
      </c>
      <c r="I8641" s="1">
        <v>44917.638483796298</v>
      </c>
      <c r="J8641" s="1">
        <v>45008</v>
      </c>
      <c r="K8641" s="1">
        <v>44917.638483796298</v>
      </c>
      <c r="L8641" s="1">
        <v>45008</v>
      </c>
      <c r="M8641" t="s">
        <v>984</v>
      </c>
      <c r="N8641" t="s">
        <v>985</v>
      </c>
      <c r="O8641">
        <v>36565</v>
      </c>
      <c r="P8641">
        <v>0</v>
      </c>
      <c r="Q8641">
        <v>0</v>
      </c>
      <c r="R8641">
        <v>36565</v>
      </c>
      <c r="S8641">
        <v>35975</v>
      </c>
      <c r="T8641">
        <v>-36565</v>
      </c>
      <c r="U8641">
        <v>0</v>
      </c>
      <c r="V8641">
        <v>-35975</v>
      </c>
      <c r="W8641">
        <v>-35975</v>
      </c>
      <c r="X8641">
        <v>0</v>
      </c>
      <c r="Y8641" s="2">
        <v>-590</v>
      </c>
      <c r="Z8641" s="2">
        <v>0</v>
      </c>
      <c r="AA8641">
        <v>0</v>
      </c>
      <c r="AB8641" s="2">
        <v>590</v>
      </c>
      <c r="AC8641">
        <v>-590</v>
      </c>
      <c r="AD8641">
        <v>0</v>
      </c>
      <c r="AE8641">
        <v>0</v>
      </c>
      <c r="AF8641">
        <f>Table1[[#This Row],[RPMO Balance]]-Table1[[#This Row],[RSP Balance]]</f>
        <v>0</v>
      </c>
      <c r="AG8641">
        <f>Table1[[#This Row],[RSP Total Charges]]+Table1[[#This Row],[TotalPaymentUnallocatedAmount]]+Table1[[#This Row],[TotalCreditUnallocatedAmount]]</f>
        <v>0</v>
      </c>
    </row>
    <row r="8642" spans="1:33" hidden="1" x14ac:dyDescent="0.25">
      <c r="A8642" t="s">
        <v>17091</v>
      </c>
      <c r="B8642">
        <v>44999</v>
      </c>
      <c r="C8642" t="s">
        <v>20600</v>
      </c>
      <c r="D8642">
        <v>40592</v>
      </c>
      <c r="E8642">
        <v>11825</v>
      </c>
      <c r="F8642" t="s">
        <v>20601</v>
      </c>
      <c r="G8642" t="s">
        <v>20602</v>
      </c>
      <c r="H8642" t="s">
        <v>17161</v>
      </c>
      <c r="I8642" s="1">
        <v>44927</v>
      </c>
      <c r="J8642" s="1">
        <v>45747</v>
      </c>
      <c r="K8642" s="1">
        <v>44931</v>
      </c>
      <c r="L8642" s="1">
        <v>45747</v>
      </c>
      <c r="M8642" t="s">
        <v>36</v>
      </c>
      <c r="N8642" t="s">
        <v>37</v>
      </c>
      <c r="O8642">
        <v>27785</v>
      </c>
      <c r="P8642">
        <v>0</v>
      </c>
      <c r="Q8642">
        <v>0</v>
      </c>
      <c r="R8642">
        <v>27785</v>
      </c>
      <c r="S8642">
        <v>27485</v>
      </c>
      <c r="T8642">
        <v>-27485</v>
      </c>
      <c r="U8642">
        <v>300</v>
      </c>
      <c r="V8642">
        <v>-27485</v>
      </c>
      <c r="W8642">
        <v>-27485</v>
      </c>
      <c r="X8642">
        <v>0</v>
      </c>
      <c r="Y8642">
        <v>0</v>
      </c>
      <c r="Z8642">
        <v>0</v>
      </c>
      <c r="AA8642">
        <v>0</v>
      </c>
      <c r="AB8642">
        <v>300</v>
      </c>
      <c r="AC8642">
        <v>0</v>
      </c>
      <c r="AD8642">
        <v>0</v>
      </c>
      <c r="AE8642">
        <v>300</v>
      </c>
      <c r="AF8642">
        <f>Table1[[#This Row],[RPMO Balance]]-Table1[[#This Row],[RSP Balance]]</f>
        <v>0</v>
      </c>
      <c r="AG8642">
        <f>Table1[[#This Row],[RSP Total Charges]]+Table1[[#This Row],[TotalPaymentUnallocatedAmount]]+Table1[[#This Row],[TotalCreditUnallocatedAmount]]</f>
        <v>300</v>
      </c>
    </row>
    <row r="8643" spans="1:33" hidden="1" x14ac:dyDescent="0.25">
      <c r="A8643" t="s">
        <v>17091</v>
      </c>
      <c r="B8643">
        <v>45078</v>
      </c>
      <c r="C8643" t="s">
        <v>20603</v>
      </c>
      <c r="D8643">
        <v>40672</v>
      </c>
      <c r="E8643">
        <v>11503</v>
      </c>
      <c r="F8643" t="s">
        <v>1778</v>
      </c>
      <c r="G8643" t="s">
        <v>20604</v>
      </c>
      <c r="H8643" t="s">
        <v>17333</v>
      </c>
      <c r="I8643" s="1">
        <v>44927</v>
      </c>
      <c r="J8643" s="1">
        <v>45322</v>
      </c>
      <c r="K8643" s="1">
        <v>44938</v>
      </c>
      <c r="L8643" s="1">
        <v>45322</v>
      </c>
      <c r="M8643" t="s">
        <v>36</v>
      </c>
      <c r="N8643" t="s">
        <v>37</v>
      </c>
      <c r="O8643">
        <v>28085</v>
      </c>
      <c r="P8643">
        <v>0</v>
      </c>
      <c r="Q8643">
        <v>0</v>
      </c>
      <c r="R8643">
        <v>28085</v>
      </c>
      <c r="S8643">
        <v>28085</v>
      </c>
      <c r="T8643">
        <v>-28085</v>
      </c>
      <c r="U8643">
        <v>0</v>
      </c>
      <c r="V8643">
        <v>-28085</v>
      </c>
      <c r="W8643">
        <v>-28085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f>Table1[[#This Row],[RPMO Balance]]-Table1[[#This Row],[RSP Balance]]</f>
        <v>0</v>
      </c>
      <c r="AG8643">
        <f>Table1[[#This Row],[RSP Total Charges]]+Table1[[#This Row],[TotalPaymentUnallocatedAmount]]+Table1[[#This Row],[TotalCreditUnallocatedAmount]]</f>
        <v>0</v>
      </c>
    </row>
    <row r="8644" spans="1:33" hidden="1" x14ac:dyDescent="0.25">
      <c r="A8644" t="s">
        <v>17091</v>
      </c>
      <c r="B8644">
        <v>45124</v>
      </c>
      <c r="C8644" t="s">
        <v>20605</v>
      </c>
      <c r="D8644">
        <v>40718</v>
      </c>
      <c r="E8644">
        <v>11906</v>
      </c>
      <c r="F8644" t="s">
        <v>20606</v>
      </c>
      <c r="G8644" t="s">
        <v>20607</v>
      </c>
      <c r="H8644" t="s">
        <v>20608</v>
      </c>
      <c r="I8644" s="1">
        <v>44958</v>
      </c>
      <c r="J8644" s="1">
        <v>45351</v>
      </c>
      <c r="K8644" s="1">
        <v>44963</v>
      </c>
      <c r="L8644" s="1">
        <v>45351</v>
      </c>
      <c r="M8644" t="s">
        <v>36</v>
      </c>
      <c r="N8644" t="s">
        <v>37</v>
      </c>
      <c r="O8644">
        <v>15290</v>
      </c>
      <c r="P8644">
        <v>0</v>
      </c>
      <c r="Q8644">
        <v>0</v>
      </c>
      <c r="R8644">
        <v>15290</v>
      </c>
      <c r="S8644">
        <v>15290</v>
      </c>
      <c r="T8644">
        <v>-15290</v>
      </c>
      <c r="U8644">
        <v>0</v>
      </c>
      <c r="V8644">
        <v>-15290</v>
      </c>
      <c r="W8644">
        <v>-15290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f>Table1[[#This Row],[RPMO Balance]]-Table1[[#This Row],[RSP Balance]]</f>
        <v>0</v>
      </c>
      <c r="AG8644">
        <f>Table1[[#This Row],[RSP Total Charges]]+Table1[[#This Row],[TotalPaymentUnallocatedAmount]]+Table1[[#This Row],[TotalCreditUnallocatedAmount]]</f>
        <v>0</v>
      </c>
    </row>
    <row r="8645" spans="1:33" hidden="1" x14ac:dyDescent="0.25">
      <c r="A8645" t="s">
        <v>17091</v>
      </c>
      <c r="B8645">
        <v>45222</v>
      </c>
      <c r="C8645" t="s">
        <v>20609</v>
      </c>
      <c r="D8645">
        <v>40809</v>
      </c>
      <c r="E8645">
        <v>7566</v>
      </c>
      <c r="F8645" t="s">
        <v>3183</v>
      </c>
      <c r="G8645" t="s">
        <v>20610</v>
      </c>
      <c r="H8645" t="s">
        <v>18095</v>
      </c>
      <c r="I8645" s="1">
        <v>45017</v>
      </c>
      <c r="J8645" s="1">
        <v>45412</v>
      </c>
      <c r="K8645" s="1">
        <v>45017</v>
      </c>
      <c r="L8645" s="1">
        <v>45412</v>
      </c>
      <c r="M8645" t="s">
        <v>169</v>
      </c>
      <c r="N8645" t="s">
        <v>37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f>Table1[[#This Row],[RPMO Balance]]-Table1[[#This Row],[RSP Balance]]</f>
        <v>0</v>
      </c>
      <c r="AG8645">
        <f>Table1[[#This Row],[RSP Total Charges]]+Table1[[#This Row],[TotalPaymentUnallocatedAmount]]+Table1[[#This Row],[TotalCreditUnallocatedAmount]]</f>
        <v>0</v>
      </c>
    </row>
    <row r="8646" spans="1:33" hidden="1" x14ac:dyDescent="0.25">
      <c r="A8646" t="s">
        <v>17091</v>
      </c>
      <c r="B8646">
        <v>45222</v>
      </c>
      <c r="C8646" t="s">
        <v>20611</v>
      </c>
      <c r="D8646">
        <v>40846</v>
      </c>
      <c r="E8646">
        <v>7576</v>
      </c>
      <c r="F8646" t="s">
        <v>20612</v>
      </c>
      <c r="G8646" t="s">
        <v>20613</v>
      </c>
      <c r="H8646" t="s">
        <v>18095</v>
      </c>
      <c r="I8646" s="1">
        <v>45017</v>
      </c>
      <c r="J8646" s="1">
        <v>45412</v>
      </c>
      <c r="K8646" s="1">
        <v>45017</v>
      </c>
      <c r="L8646" s="1">
        <v>45412</v>
      </c>
      <c r="M8646" t="s">
        <v>169</v>
      </c>
      <c r="N8646" t="s">
        <v>37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f>Table1[[#This Row],[RPMO Balance]]-Table1[[#This Row],[RSP Balance]]</f>
        <v>0</v>
      </c>
      <c r="AG8646">
        <f>Table1[[#This Row],[RSP Total Charges]]+Table1[[#This Row],[TotalPaymentUnallocatedAmount]]+Table1[[#This Row],[TotalCreditUnallocatedAmount]]</f>
        <v>0</v>
      </c>
    </row>
    <row r="8647" spans="1:33" hidden="1" x14ac:dyDescent="0.25">
      <c r="A8647" t="s">
        <v>17091</v>
      </c>
      <c r="B8647">
        <v>45259</v>
      </c>
      <c r="C8647" t="s">
        <v>20614</v>
      </c>
      <c r="D8647">
        <v>40852</v>
      </c>
      <c r="E8647">
        <v>11817</v>
      </c>
      <c r="F8647" t="s">
        <v>13178</v>
      </c>
      <c r="G8647" t="s">
        <v>20615</v>
      </c>
      <c r="H8647" t="s">
        <v>20055</v>
      </c>
      <c r="I8647" s="1">
        <v>44927</v>
      </c>
      <c r="J8647" s="1">
        <v>45107</v>
      </c>
      <c r="K8647" s="1">
        <v>44931</v>
      </c>
      <c r="L8647" s="1">
        <v>45107</v>
      </c>
      <c r="M8647" t="s">
        <v>36</v>
      </c>
      <c r="N8647" t="s">
        <v>37</v>
      </c>
      <c r="O8647">
        <v>23885</v>
      </c>
      <c r="P8647">
        <v>0</v>
      </c>
      <c r="Q8647">
        <v>0</v>
      </c>
      <c r="R8647">
        <v>23885</v>
      </c>
      <c r="S8647">
        <v>23885</v>
      </c>
      <c r="T8647">
        <v>-23885</v>
      </c>
      <c r="U8647">
        <v>0</v>
      </c>
      <c r="V8647">
        <v>-23885</v>
      </c>
      <c r="W8647">
        <v>-23885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f>Table1[[#This Row],[RPMO Balance]]-Table1[[#This Row],[RSP Balance]]</f>
        <v>0</v>
      </c>
      <c r="AG8647">
        <f>Table1[[#This Row],[RSP Total Charges]]+Table1[[#This Row],[TotalPaymentUnallocatedAmount]]+Table1[[#This Row],[TotalCreditUnallocatedAmount]]</f>
        <v>0</v>
      </c>
    </row>
    <row r="8648" spans="1:33" hidden="1" x14ac:dyDescent="0.25">
      <c r="A8648" t="s">
        <v>17091</v>
      </c>
      <c r="B8648">
        <v>45282</v>
      </c>
      <c r="C8648" t="s">
        <v>20616</v>
      </c>
      <c r="D8648">
        <v>40873</v>
      </c>
      <c r="E8648">
        <v>1250</v>
      </c>
      <c r="F8648" t="s">
        <v>17963</v>
      </c>
      <c r="G8648" t="s">
        <v>40</v>
      </c>
      <c r="H8648" t="s">
        <v>20617</v>
      </c>
      <c r="I8648" s="1">
        <v>44923</v>
      </c>
      <c r="J8648" s="1">
        <v>44923</v>
      </c>
      <c r="K8648" s="1">
        <v>44923</v>
      </c>
      <c r="L8648" s="1">
        <v>44923</v>
      </c>
      <c r="M8648" t="s">
        <v>984</v>
      </c>
      <c r="N8648" t="s">
        <v>985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f>Table1[[#This Row],[RPMO Balance]]-Table1[[#This Row],[RSP Balance]]</f>
        <v>0</v>
      </c>
      <c r="AG8648">
        <f>Table1[[#This Row],[RSP Total Charges]]+Table1[[#This Row],[TotalPaymentUnallocatedAmount]]+Table1[[#This Row],[TotalCreditUnallocatedAmount]]</f>
        <v>0</v>
      </c>
    </row>
    <row r="8649" spans="1:33" hidden="1" x14ac:dyDescent="0.25">
      <c r="A8649" t="s">
        <v>17091</v>
      </c>
      <c r="B8649">
        <v>45295</v>
      </c>
      <c r="C8649" t="s">
        <v>20618</v>
      </c>
      <c r="D8649">
        <v>40886</v>
      </c>
      <c r="E8649">
        <v>11947</v>
      </c>
      <c r="F8649" t="s">
        <v>6841</v>
      </c>
      <c r="G8649" t="s">
        <v>20619</v>
      </c>
      <c r="H8649" t="s">
        <v>18305</v>
      </c>
      <c r="I8649" s="1">
        <v>44927</v>
      </c>
      <c r="J8649" s="1">
        <v>45322</v>
      </c>
      <c r="K8649" s="1">
        <v>44946</v>
      </c>
      <c r="L8649" s="1">
        <v>45322</v>
      </c>
      <c r="M8649" t="s">
        <v>36</v>
      </c>
      <c r="N8649" t="s">
        <v>37</v>
      </c>
      <c r="O8649">
        <v>23285</v>
      </c>
      <c r="P8649">
        <v>0</v>
      </c>
      <c r="Q8649">
        <v>0</v>
      </c>
      <c r="R8649">
        <v>23285</v>
      </c>
      <c r="S8649">
        <v>23285</v>
      </c>
      <c r="T8649">
        <v>-23285</v>
      </c>
      <c r="U8649">
        <v>0</v>
      </c>
      <c r="V8649">
        <v>-23285</v>
      </c>
      <c r="W8649">
        <v>-23285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f>Table1[[#This Row],[RPMO Balance]]-Table1[[#This Row],[RSP Balance]]</f>
        <v>0</v>
      </c>
      <c r="AG8649">
        <f>Table1[[#This Row],[RSP Total Charges]]+Table1[[#This Row],[TotalPaymentUnallocatedAmount]]+Table1[[#This Row],[TotalCreditUnallocatedAmount]]</f>
        <v>0</v>
      </c>
    </row>
    <row r="8650" spans="1:33" hidden="1" x14ac:dyDescent="0.25">
      <c r="A8650" t="s">
        <v>17091</v>
      </c>
      <c r="B8650">
        <v>45318</v>
      </c>
      <c r="C8650" t="s">
        <v>20620</v>
      </c>
      <c r="D8650">
        <v>40909</v>
      </c>
      <c r="E8650">
        <v>1256</v>
      </c>
      <c r="F8650" t="s">
        <v>17980</v>
      </c>
      <c r="G8650" t="s">
        <v>17981</v>
      </c>
      <c r="H8650" t="s">
        <v>20621</v>
      </c>
      <c r="I8650" s="1">
        <v>44924.279675925929</v>
      </c>
      <c r="J8650" s="1">
        <v>44944.279675925929</v>
      </c>
      <c r="K8650" s="1">
        <v>44924.279675925929</v>
      </c>
      <c r="L8650" s="1">
        <v>44944</v>
      </c>
      <c r="M8650" t="s">
        <v>984</v>
      </c>
      <c r="N8650" t="s">
        <v>985</v>
      </c>
      <c r="O8650">
        <v>33288.42</v>
      </c>
      <c r="P8650">
        <v>0</v>
      </c>
      <c r="Q8650">
        <v>-4893.58</v>
      </c>
      <c r="R8650">
        <v>38182</v>
      </c>
      <c r="S8650">
        <v>0</v>
      </c>
      <c r="T8650">
        <v>-33288.42</v>
      </c>
      <c r="U8650">
        <v>0</v>
      </c>
      <c r="V8650">
        <v>0</v>
      </c>
      <c r="W8650">
        <v>0</v>
      </c>
      <c r="X8650">
        <v>0</v>
      </c>
      <c r="Y8650" s="2">
        <v>-33288.42</v>
      </c>
      <c r="Z8650" s="2">
        <v>-4893.58</v>
      </c>
      <c r="AA8650">
        <v>0</v>
      </c>
      <c r="AB8650" s="2">
        <v>38182</v>
      </c>
      <c r="AC8650">
        <v>-33288.42</v>
      </c>
      <c r="AD8650">
        <v>-4893.58</v>
      </c>
      <c r="AE8650">
        <v>0</v>
      </c>
      <c r="AF8650">
        <f>Table1[[#This Row],[RPMO Balance]]-Table1[[#This Row],[RSP Balance]]</f>
        <v>0</v>
      </c>
      <c r="AG8650">
        <f>Table1[[#This Row],[RSP Total Charges]]+Table1[[#This Row],[TotalPaymentUnallocatedAmount]]+Table1[[#This Row],[TotalCreditUnallocatedAmount]]</f>
        <v>0</v>
      </c>
    </row>
    <row r="8651" spans="1:33" hidden="1" x14ac:dyDescent="0.25">
      <c r="A8651" t="s">
        <v>17091</v>
      </c>
      <c r="B8651">
        <v>45335</v>
      </c>
      <c r="C8651" t="s">
        <v>20622</v>
      </c>
      <c r="D8651">
        <v>40926</v>
      </c>
      <c r="E8651">
        <v>11954</v>
      </c>
      <c r="F8651" t="s">
        <v>20623</v>
      </c>
      <c r="G8651" t="s">
        <v>20624</v>
      </c>
      <c r="H8651" t="s">
        <v>18182</v>
      </c>
      <c r="I8651" s="1">
        <v>44986</v>
      </c>
      <c r="J8651" s="1">
        <v>45382</v>
      </c>
      <c r="K8651" s="1">
        <v>44986</v>
      </c>
      <c r="L8651" s="1">
        <v>45382</v>
      </c>
      <c r="M8651" t="s">
        <v>36</v>
      </c>
      <c r="N8651" t="s">
        <v>37</v>
      </c>
      <c r="O8651">
        <v>8895</v>
      </c>
      <c r="P8651">
        <v>0</v>
      </c>
      <c r="Q8651">
        <v>0</v>
      </c>
      <c r="R8651">
        <v>8895</v>
      </c>
      <c r="S8651">
        <v>0</v>
      </c>
      <c r="T8651">
        <v>-8895</v>
      </c>
      <c r="U8651">
        <v>0</v>
      </c>
      <c r="V8651">
        <v>0</v>
      </c>
      <c r="W8651">
        <v>0</v>
      </c>
      <c r="X8651">
        <v>0</v>
      </c>
      <c r="Y8651" s="2">
        <v>-8895</v>
      </c>
      <c r="Z8651" s="2">
        <v>0</v>
      </c>
      <c r="AA8651">
        <v>0</v>
      </c>
      <c r="AB8651" s="2">
        <v>8895</v>
      </c>
      <c r="AC8651">
        <v>-8895</v>
      </c>
      <c r="AD8651">
        <v>0</v>
      </c>
      <c r="AE8651">
        <v>0</v>
      </c>
      <c r="AF8651">
        <f>Table1[[#This Row],[RPMO Balance]]-Table1[[#This Row],[RSP Balance]]</f>
        <v>0</v>
      </c>
      <c r="AG8651">
        <f>Table1[[#This Row],[RSP Total Charges]]+Table1[[#This Row],[TotalPaymentUnallocatedAmount]]+Table1[[#This Row],[TotalCreditUnallocatedAmount]]</f>
        <v>0</v>
      </c>
    </row>
    <row r="8652" spans="1:33" hidden="1" x14ac:dyDescent="0.25">
      <c r="A8652" t="s">
        <v>17091</v>
      </c>
      <c r="B8652">
        <v>45410</v>
      </c>
      <c r="C8652" t="s">
        <v>20625</v>
      </c>
      <c r="D8652">
        <v>40998</v>
      </c>
      <c r="E8652">
        <v>11914</v>
      </c>
      <c r="F8652" t="s">
        <v>20626</v>
      </c>
      <c r="G8652" t="s">
        <v>20627</v>
      </c>
      <c r="H8652" t="s">
        <v>20628</v>
      </c>
      <c r="I8652" s="1">
        <v>44958</v>
      </c>
      <c r="J8652" s="1">
        <v>45077</v>
      </c>
      <c r="K8652" s="1">
        <v>44958</v>
      </c>
      <c r="L8652" s="1">
        <v>45077</v>
      </c>
      <c r="M8652" t="s">
        <v>36</v>
      </c>
      <c r="N8652" t="s">
        <v>37</v>
      </c>
      <c r="O8652">
        <v>16090</v>
      </c>
      <c r="P8652">
        <v>0</v>
      </c>
      <c r="Q8652">
        <v>0</v>
      </c>
      <c r="R8652">
        <v>16090</v>
      </c>
      <c r="S8652">
        <v>0</v>
      </c>
      <c r="T8652">
        <v>-16083.92</v>
      </c>
      <c r="U8652">
        <v>6.08</v>
      </c>
      <c r="V8652">
        <v>0</v>
      </c>
      <c r="W8652">
        <v>0</v>
      </c>
      <c r="X8652">
        <v>0</v>
      </c>
      <c r="Y8652">
        <v>-16083.92</v>
      </c>
      <c r="Z8652">
        <v>0</v>
      </c>
      <c r="AA8652">
        <v>0</v>
      </c>
      <c r="AB8652">
        <v>16090</v>
      </c>
      <c r="AC8652">
        <v>-16083.92</v>
      </c>
      <c r="AD8652">
        <v>0</v>
      </c>
      <c r="AE8652">
        <v>6.08</v>
      </c>
      <c r="AF8652">
        <f>Table1[[#This Row],[RPMO Balance]]-Table1[[#This Row],[RSP Balance]]</f>
        <v>0</v>
      </c>
      <c r="AG8652">
        <f>Table1[[#This Row],[RSP Total Charges]]+Table1[[#This Row],[TotalPaymentUnallocatedAmount]]+Table1[[#This Row],[TotalCreditUnallocatedAmount]]</f>
        <v>6.0799999999999272</v>
      </c>
    </row>
    <row r="8653" spans="1:33" hidden="1" x14ac:dyDescent="0.25">
      <c r="A8653" t="s">
        <v>17091</v>
      </c>
      <c r="B8653">
        <v>45412</v>
      </c>
      <c r="C8653" t="s">
        <v>20629</v>
      </c>
      <c r="D8653">
        <v>41000</v>
      </c>
      <c r="E8653">
        <v>6464</v>
      </c>
      <c r="F8653" t="s">
        <v>18986</v>
      </c>
      <c r="G8653" t="s">
        <v>18987</v>
      </c>
      <c r="H8653" t="s">
        <v>20630</v>
      </c>
      <c r="I8653" s="1">
        <v>44925</v>
      </c>
      <c r="J8653" s="1">
        <v>44988</v>
      </c>
      <c r="K8653" s="1">
        <v>44925</v>
      </c>
      <c r="L8653" s="1">
        <v>44988</v>
      </c>
      <c r="M8653" t="s">
        <v>984</v>
      </c>
      <c r="N8653" t="s">
        <v>985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f>Table1[[#This Row],[RPMO Balance]]-Table1[[#This Row],[RSP Balance]]</f>
        <v>0</v>
      </c>
      <c r="AG8653">
        <f>Table1[[#This Row],[RSP Total Charges]]+Table1[[#This Row],[TotalPaymentUnallocatedAmount]]+Table1[[#This Row],[TotalCreditUnallocatedAmount]]</f>
        <v>0</v>
      </c>
    </row>
    <row r="8654" spans="1:33" hidden="1" x14ac:dyDescent="0.25">
      <c r="A8654" t="s">
        <v>17091</v>
      </c>
      <c r="B8654">
        <v>45416</v>
      </c>
      <c r="C8654" t="s">
        <v>20631</v>
      </c>
      <c r="D8654">
        <v>41004</v>
      </c>
      <c r="E8654">
        <v>74</v>
      </c>
      <c r="F8654" t="s">
        <v>3265</v>
      </c>
      <c r="G8654" t="s">
        <v>19922</v>
      </c>
      <c r="H8654" t="s">
        <v>20632</v>
      </c>
      <c r="I8654" s="1">
        <v>44925</v>
      </c>
      <c r="J8654" s="1">
        <v>44988</v>
      </c>
      <c r="K8654" s="1">
        <v>44925</v>
      </c>
      <c r="L8654" s="1">
        <v>44988</v>
      </c>
      <c r="M8654" t="s">
        <v>984</v>
      </c>
      <c r="N8654" t="s">
        <v>985</v>
      </c>
      <c r="O8654">
        <v>0</v>
      </c>
      <c r="P8654">
        <v>0</v>
      </c>
      <c r="Q8654">
        <v>-7395</v>
      </c>
      <c r="R8654">
        <v>7395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-7395</v>
      </c>
      <c r="AA8654">
        <v>0</v>
      </c>
      <c r="AB8654">
        <v>7395</v>
      </c>
      <c r="AC8654">
        <v>0</v>
      </c>
      <c r="AD8654">
        <v>-7395</v>
      </c>
      <c r="AE8654">
        <v>0</v>
      </c>
      <c r="AF8654">
        <f>Table1[[#This Row],[RPMO Balance]]-Table1[[#This Row],[RSP Balance]]</f>
        <v>0</v>
      </c>
      <c r="AG8654">
        <f>Table1[[#This Row],[RSP Total Charges]]+Table1[[#This Row],[TotalPaymentUnallocatedAmount]]+Table1[[#This Row],[TotalCreditUnallocatedAmount]]</f>
        <v>0</v>
      </c>
    </row>
    <row r="8655" spans="1:33" hidden="1" x14ac:dyDescent="0.25">
      <c r="A8655" t="s">
        <v>17091</v>
      </c>
      <c r="B8655">
        <v>45431</v>
      </c>
      <c r="C8655" t="s">
        <v>20633</v>
      </c>
      <c r="D8655">
        <v>41019</v>
      </c>
      <c r="E8655">
        <v>11966</v>
      </c>
      <c r="F8655" t="s">
        <v>10224</v>
      </c>
      <c r="G8655" t="s">
        <v>20634</v>
      </c>
      <c r="H8655" t="s">
        <v>18382</v>
      </c>
      <c r="I8655" s="1">
        <v>44958</v>
      </c>
      <c r="J8655" s="1">
        <v>45351</v>
      </c>
      <c r="K8655" s="1">
        <v>44984</v>
      </c>
      <c r="L8655" s="1">
        <v>45351</v>
      </c>
      <c r="M8655" t="s">
        <v>36</v>
      </c>
      <c r="N8655" t="s">
        <v>37</v>
      </c>
      <c r="O8655">
        <v>18490</v>
      </c>
      <c r="P8655">
        <v>0</v>
      </c>
      <c r="Q8655">
        <v>0</v>
      </c>
      <c r="R8655">
        <v>18490</v>
      </c>
      <c r="S8655">
        <v>0</v>
      </c>
      <c r="T8655">
        <v>-18490</v>
      </c>
      <c r="U8655">
        <v>0</v>
      </c>
      <c r="V8655">
        <v>0</v>
      </c>
      <c r="W8655">
        <v>0</v>
      </c>
      <c r="X8655">
        <v>0</v>
      </c>
      <c r="Y8655" s="2">
        <v>-18490</v>
      </c>
      <c r="Z8655" s="2">
        <v>0</v>
      </c>
      <c r="AA8655">
        <v>0</v>
      </c>
      <c r="AB8655" s="2">
        <v>18490</v>
      </c>
      <c r="AC8655">
        <v>-18490</v>
      </c>
      <c r="AD8655">
        <v>0</v>
      </c>
      <c r="AE8655">
        <v>0</v>
      </c>
      <c r="AF8655">
        <f>Table1[[#This Row],[RPMO Balance]]-Table1[[#This Row],[RSP Balance]]</f>
        <v>0</v>
      </c>
      <c r="AG8655">
        <f>Table1[[#This Row],[RSP Total Charges]]+Table1[[#This Row],[TotalPaymentUnallocatedAmount]]+Table1[[#This Row],[TotalCreditUnallocatedAmount]]</f>
        <v>0</v>
      </c>
    </row>
    <row r="8656" spans="1:33" hidden="1" x14ac:dyDescent="0.25">
      <c r="A8656" t="s">
        <v>17091</v>
      </c>
      <c r="B8656">
        <v>45810</v>
      </c>
      <c r="C8656" t="s">
        <v>20635</v>
      </c>
      <c r="D8656">
        <v>41396</v>
      </c>
      <c r="E8656">
        <v>11980</v>
      </c>
      <c r="F8656" t="s">
        <v>1108</v>
      </c>
      <c r="G8656" t="s">
        <v>20636</v>
      </c>
      <c r="H8656" t="s">
        <v>18423</v>
      </c>
      <c r="I8656" s="1">
        <v>44958</v>
      </c>
      <c r="J8656" s="1">
        <v>45351</v>
      </c>
      <c r="K8656" s="1">
        <v>44962</v>
      </c>
      <c r="L8656" s="1">
        <v>45351</v>
      </c>
      <c r="M8656" t="s">
        <v>36</v>
      </c>
      <c r="N8656" t="s">
        <v>37</v>
      </c>
      <c r="O8656">
        <v>18490</v>
      </c>
      <c r="P8656">
        <v>0</v>
      </c>
      <c r="Q8656">
        <v>0</v>
      </c>
      <c r="R8656">
        <v>18490</v>
      </c>
      <c r="S8656">
        <v>0</v>
      </c>
      <c r="T8656">
        <v>-18490</v>
      </c>
      <c r="U8656">
        <v>0</v>
      </c>
      <c r="V8656">
        <v>0</v>
      </c>
      <c r="W8656">
        <v>0</v>
      </c>
      <c r="X8656">
        <v>0</v>
      </c>
      <c r="Y8656" s="2">
        <v>-18490</v>
      </c>
      <c r="Z8656" s="2">
        <v>0</v>
      </c>
      <c r="AA8656">
        <v>0</v>
      </c>
      <c r="AB8656" s="2">
        <v>18490</v>
      </c>
      <c r="AC8656">
        <v>-18490</v>
      </c>
      <c r="AD8656">
        <v>0</v>
      </c>
      <c r="AE8656">
        <v>0</v>
      </c>
      <c r="AF8656">
        <f>Table1[[#This Row],[RPMO Balance]]-Table1[[#This Row],[RSP Balance]]</f>
        <v>0</v>
      </c>
      <c r="AG8656">
        <f>Table1[[#This Row],[RSP Total Charges]]+Table1[[#This Row],[TotalPaymentUnallocatedAmount]]+Table1[[#This Row],[TotalCreditUnallocatedAmount]]</f>
        <v>0</v>
      </c>
    </row>
    <row r="8657" spans="1:33" hidden="1" x14ac:dyDescent="0.25">
      <c r="A8657" t="s">
        <v>17091</v>
      </c>
      <c r="B8657">
        <v>45825</v>
      </c>
      <c r="C8657" t="s">
        <v>20637</v>
      </c>
      <c r="D8657">
        <v>41404</v>
      </c>
      <c r="E8657">
        <v>11508</v>
      </c>
      <c r="F8657" t="s">
        <v>2813</v>
      </c>
      <c r="G8657" t="s">
        <v>20638</v>
      </c>
      <c r="H8657" t="s">
        <v>18301</v>
      </c>
      <c r="I8657" s="1">
        <v>44958</v>
      </c>
      <c r="J8657" s="1">
        <v>45046</v>
      </c>
      <c r="K8657" s="1">
        <v>44959</v>
      </c>
      <c r="L8657" s="1">
        <v>45046</v>
      </c>
      <c r="M8657" t="s">
        <v>36</v>
      </c>
      <c r="N8657" t="s">
        <v>37</v>
      </c>
      <c r="O8657">
        <v>16690</v>
      </c>
      <c r="P8657">
        <v>0</v>
      </c>
      <c r="Q8657">
        <v>0</v>
      </c>
      <c r="R8657">
        <v>16690</v>
      </c>
      <c r="S8657">
        <v>16690</v>
      </c>
      <c r="T8657">
        <v>-16690</v>
      </c>
      <c r="U8657">
        <v>0</v>
      </c>
      <c r="V8657">
        <v>-16690</v>
      </c>
      <c r="W8657">
        <v>-16690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f>Table1[[#This Row],[RPMO Balance]]-Table1[[#This Row],[RSP Balance]]</f>
        <v>0</v>
      </c>
      <c r="AG8657">
        <f>Table1[[#This Row],[RSP Total Charges]]+Table1[[#This Row],[TotalPaymentUnallocatedAmount]]+Table1[[#This Row],[TotalCreditUnallocatedAmount]]</f>
        <v>0</v>
      </c>
    </row>
    <row r="8658" spans="1:33" hidden="1" x14ac:dyDescent="0.25">
      <c r="A8658" t="s">
        <v>17091</v>
      </c>
      <c r="B8658">
        <v>45895</v>
      </c>
      <c r="C8658" t="s">
        <v>20639</v>
      </c>
      <c r="D8658">
        <v>41472</v>
      </c>
      <c r="E8658">
        <v>1105</v>
      </c>
      <c r="F8658" t="s">
        <v>17166</v>
      </c>
      <c r="G8658" t="s">
        <v>17167</v>
      </c>
      <c r="H8658" t="s">
        <v>20640</v>
      </c>
      <c r="I8658" s="1">
        <v>44929.539375</v>
      </c>
      <c r="J8658" s="1">
        <v>44944.539375</v>
      </c>
      <c r="K8658" s="1">
        <v>44929.539375</v>
      </c>
      <c r="L8658" s="1">
        <v>44944</v>
      </c>
      <c r="M8658" t="s">
        <v>984</v>
      </c>
      <c r="N8658" t="s">
        <v>985</v>
      </c>
      <c r="O8658">
        <v>47660.51</v>
      </c>
      <c r="P8658">
        <v>0</v>
      </c>
      <c r="Q8658">
        <v>-2609.4899999999998</v>
      </c>
      <c r="R8658">
        <v>50270</v>
      </c>
      <c r="S8658">
        <v>32380</v>
      </c>
      <c r="T8658">
        <v>-47660.51</v>
      </c>
      <c r="U8658">
        <v>0</v>
      </c>
      <c r="V8658">
        <v>-32380</v>
      </c>
      <c r="W8658">
        <v>-32380</v>
      </c>
      <c r="X8658">
        <v>0</v>
      </c>
      <c r="Y8658" s="2">
        <v>-15280.51</v>
      </c>
      <c r="Z8658" s="2">
        <v>-2609.4899999999998</v>
      </c>
      <c r="AA8658">
        <v>0</v>
      </c>
      <c r="AB8658" s="2">
        <v>17890</v>
      </c>
      <c r="AC8658">
        <v>-15280.51</v>
      </c>
      <c r="AD8658">
        <v>-2609.4899999999998</v>
      </c>
      <c r="AE8658">
        <v>0</v>
      </c>
      <c r="AF8658">
        <f>Table1[[#This Row],[RPMO Balance]]-Table1[[#This Row],[RSP Balance]]</f>
        <v>0</v>
      </c>
      <c r="AG8658">
        <f>Table1[[#This Row],[RSP Total Charges]]+Table1[[#This Row],[TotalPaymentUnallocatedAmount]]+Table1[[#This Row],[TotalCreditUnallocatedAmount]]</f>
        <v>0</v>
      </c>
    </row>
    <row r="8659" spans="1:33" hidden="1" x14ac:dyDescent="0.25">
      <c r="A8659" t="s">
        <v>17091</v>
      </c>
      <c r="B8659">
        <v>45896</v>
      </c>
      <c r="C8659" t="s">
        <v>20641</v>
      </c>
      <c r="D8659">
        <v>41473</v>
      </c>
      <c r="E8659">
        <v>6810</v>
      </c>
      <c r="F8659" t="s">
        <v>10242</v>
      </c>
      <c r="G8659" t="s">
        <v>20046</v>
      </c>
      <c r="H8659" t="s">
        <v>20642</v>
      </c>
      <c r="I8659" s="1">
        <v>44929.540092592593</v>
      </c>
      <c r="J8659" s="1">
        <v>44944.540092592593</v>
      </c>
      <c r="K8659" s="1">
        <v>44929.540092592593</v>
      </c>
      <c r="L8659" s="1">
        <v>44944</v>
      </c>
      <c r="M8659" t="s">
        <v>984</v>
      </c>
      <c r="N8659" t="s">
        <v>985</v>
      </c>
      <c r="O8659">
        <v>43935.360000000001</v>
      </c>
      <c r="P8659">
        <v>0</v>
      </c>
      <c r="Q8659">
        <v>0</v>
      </c>
      <c r="R8659">
        <v>43935.360000000001</v>
      </c>
      <c r="S8659">
        <v>34400.36</v>
      </c>
      <c r="T8659">
        <v>-43935.360000000001</v>
      </c>
      <c r="U8659">
        <v>0</v>
      </c>
      <c r="V8659">
        <v>-34400.36</v>
      </c>
      <c r="W8659">
        <v>-34400.36</v>
      </c>
      <c r="X8659">
        <v>0</v>
      </c>
      <c r="Y8659" s="2">
        <v>-9535</v>
      </c>
      <c r="Z8659" s="2">
        <v>0</v>
      </c>
      <c r="AA8659">
        <v>0</v>
      </c>
      <c r="AB8659" s="2">
        <v>9535</v>
      </c>
      <c r="AC8659">
        <v>-9535</v>
      </c>
      <c r="AD8659">
        <v>0</v>
      </c>
      <c r="AE8659">
        <v>0</v>
      </c>
      <c r="AF8659">
        <f>Table1[[#This Row],[RPMO Balance]]-Table1[[#This Row],[RSP Balance]]</f>
        <v>0</v>
      </c>
      <c r="AG8659">
        <f>Table1[[#This Row],[RSP Total Charges]]+Table1[[#This Row],[TotalPaymentUnallocatedAmount]]+Table1[[#This Row],[TotalCreditUnallocatedAmount]]</f>
        <v>0</v>
      </c>
    </row>
    <row r="8660" spans="1:33" hidden="1" x14ac:dyDescent="0.25">
      <c r="A8660" t="s">
        <v>17091</v>
      </c>
      <c r="B8660">
        <v>45917</v>
      </c>
      <c r="C8660" t="s">
        <v>20643</v>
      </c>
      <c r="D8660">
        <v>41494</v>
      </c>
      <c r="E8660">
        <v>12010</v>
      </c>
      <c r="F8660" t="s">
        <v>20644</v>
      </c>
      <c r="G8660" t="s">
        <v>19193</v>
      </c>
      <c r="H8660" t="s">
        <v>18285</v>
      </c>
      <c r="I8660" s="1">
        <v>44986</v>
      </c>
      <c r="J8660" s="1">
        <v>45657</v>
      </c>
      <c r="K8660" s="1">
        <v>44986</v>
      </c>
      <c r="L8660" s="1">
        <v>45657</v>
      </c>
      <c r="M8660" t="s">
        <v>36</v>
      </c>
      <c r="N8660" t="s">
        <v>37</v>
      </c>
      <c r="O8660">
        <v>7895</v>
      </c>
      <c r="P8660">
        <v>0</v>
      </c>
      <c r="Q8660">
        <v>0</v>
      </c>
      <c r="R8660">
        <v>7895</v>
      </c>
      <c r="S8660">
        <v>0</v>
      </c>
      <c r="T8660">
        <v>-7895</v>
      </c>
      <c r="U8660">
        <v>0</v>
      </c>
      <c r="V8660">
        <v>0</v>
      </c>
      <c r="W8660">
        <v>0</v>
      </c>
      <c r="X8660">
        <v>0</v>
      </c>
      <c r="Y8660" s="2">
        <v>-7895</v>
      </c>
      <c r="Z8660" s="2">
        <v>0</v>
      </c>
      <c r="AA8660">
        <v>0</v>
      </c>
      <c r="AB8660" s="2">
        <v>7895</v>
      </c>
      <c r="AC8660">
        <v>-7895</v>
      </c>
      <c r="AD8660">
        <v>0</v>
      </c>
      <c r="AE8660">
        <v>0</v>
      </c>
      <c r="AF8660">
        <f>Table1[[#This Row],[RPMO Balance]]-Table1[[#This Row],[RSP Balance]]</f>
        <v>0</v>
      </c>
      <c r="AG8660">
        <f>Table1[[#This Row],[RSP Total Charges]]+Table1[[#This Row],[TotalPaymentUnallocatedAmount]]+Table1[[#This Row],[TotalCreditUnallocatedAmount]]</f>
        <v>0</v>
      </c>
    </row>
    <row r="8661" spans="1:33" hidden="1" x14ac:dyDescent="0.25">
      <c r="A8661" t="s">
        <v>17091</v>
      </c>
      <c r="B8661">
        <v>45996</v>
      </c>
      <c r="C8661" t="s">
        <v>20645</v>
      </c>
      <c r="D8661">
        <v>41572</v>
      </c>
      <c r="E8661">
        <v>11949</v>
      </c>
      <c r="F8661" t="s">
        <v>733</v>
      </c>
      <c r="G8661" t="s">
        <v>20646</v>
      </c>
      <c r="H8661" t="s">
        <v>18996</v>
      </c>
      <c r="I8661" s="1">
        <v>44958</v>
      </c>
      <c r="J8661" s="1">
        <v>45351</v>
      </c>
      <c r="K8661" s="1">
        <v>44958</v>
      </c>
      <c r="L8661" s="1">
        <v>45351</v>
      </c>
      <c r="M8661" t="s">
        <v>36</v>
      </c>
      <c r="N8661" t="s">
        <v>37</v>
      </c>
      <c r="O8661">
        <v>19090</v>
      </c>
      <c r="P8661">
        <v>0</v>
      </c>
      <c r="Q8661">
        <v>0</v>
      </c>
      <c r="R8661">
        <v>19090</v>
      </c>
      <c r="S8661">
        <v>19090</v>
      </c>
      <c r="T8661">
        <v>-19090</v>
      </c>
      <c r="U8661">
        <v>0</v>
      </c>
      <c r="V8661">
        <v>-19090</v>
      </c>
      <c r="W8661">
        <v>-19090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f>Table1[[#This Row],[RPMO Balance]]-Table1[[#This Row],[RSP Balance]]</f>
        <v>0</v>
      </c>
      <c r="AG8661">
        <f>Table1[[#This Row],[RSP Total Charges]]+Table1[[#This Row],[TotalPaymentUnallocatedAmount]]+Table1[[#This Row],[TotalCreditUnallocatedAmount]]</f>
        <v>0</v>
      </c>
    </row>
    <row r="8662" spans="1:33" hidden="1" x14ac:dyDescent="0.25">
      <c r="A8662" t="s">
        <v>17091</v>
      </c>
      <c r="B8662">
        <v>46038</v>
      </c>
      <c r="C8662" t="s">
        <v>20647</v>
      </c>
      <c r="D8662">
        <v>41609</v>
      </c>
      <c r="E8662">
        <v>11985</v>
      </c>
      <c r="F8662" t="s">
        <v>20648</v>
      </c>
      <c r="G8662" t="s">
        <v>20649</v>
      </c>
      <c r="H8662" t="s">
        <v>17481</v>
      </c>
      <c r="I8662" s="1">
        <v>44930</v>
      </c>
      <c r="J8662" s="1">
        <v>45046</v>
      </c>
      <c r="K8662" s="1">
        <v>44946</v>
      </c>
      <c r="L8662" s="1">
        <v>45046</v>
      </c>
      <c r="M8662" t="s">
        <v>36</v>
      </c>
      <c r="N8662" t="s">
        <v>37</v>
      </c>
      <c r="O8662">
        <v>26964.48</v>
      </c>
      <c r="P8662">
        <v>0</v>
      </c>
      <c r="Q8662">
        <v>-300</v>
      </c>
      <c r="R8662">
        <v>27264.48</v>
      </c>
      <c r="S8662">
        <v>27264.48</v>
      </c>
      <c r="T8662">
        <v>-26964.48</v>
      </c>
      <c r="U8662">
        <v>0</v>
      </c>
      <c r="V8662">
        <v>-26964.48</v>
      </c>
      <c r="W8662">
        <v>-26964.48</v>
      </c>
      <c r="X8662">
        <v>-300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f>Table1[[#This Row],[RPMO Balance]]-Table1[[#This Row],[RSP Balance]]</f>
        <v>0</v>
      </c>
      <c r="AG8662">
        <f>Table1[[#This Row],[RSP Total Charges]]+Table1[[#This Row],[TotalPaymentUnallocatedAmount]]+Table1[[#This Row],[TotalCreditUnallocatedAmount]]</f>
        <v>0</v>
      </c>
    </row>
    <row r="8663" spans="1:33" hidden="1" x14ac:dyDescent="0.25">
      <c r="A8663" t="s">
        <v>17091</v>
      </c>
      <c r="B8663">
        <v>46128</v>
      </c>
      <c r="C8663" t="s">
        <v>20650</v>
      </c>
      <c r="D8663">
        <v>41701</v>
      </c>
      <c r="E8663">
        <v>11593</v>
      </c>
      <c r="F8663" t="s">
        <v>4109</v>
      </c>
      <c r="G8663" t="s">
        <v>20651</v>
      </c>
      <c r="H8663" t="s">
        <v>19110</v>
      </c>
      <c r="I8663" s="1">
        <v>44958</v>
      </c>
      <c r="J8663" s="1">
        <v>45351</v>
      </c>
      <c r="K8663" s="1">
        <v>44958</v>
      </c>
      <c r="L8663" s="1">
        <v>45351</v>
      </c>
      <c r="M8663" t="s">
        <v>36</v>
      </c>
      <c r="N8663" t="s">
        <v>37</v>
      </c>
      <c r="O8663">
        <v>19790</v>
      </c>
      <c r="P8663">
        <v>0</v>
      </c>
      <c r="Q8663">
        <v>0</v>
      </c>
      <c r="R8663">
        <v>19790</v>
      </c>
      <c r="S8663">
        <v>19790</v>
      </c>
      <c r="T8663">
        <v>-19790</v>
      </c>
      <c r="U8663">
        <v>0</v>
      </c>
      <c r="V8663">
        <v>-19790</v>
      </c>
      <c r="W8663">
        <v>-19790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f>Table1[[#This Row],[RPMO Balance]]-Table1[[#This Row],[RSP Balance]]</f>
        <v>0</v>
      </c>
      <c r="AG8663">
        <f>Table1[[#This Row],[RSP Total Charges]]+Table1[[#This Row],[TotalPaymentUnallocatedAmount]]+Table1[[#This Row],[TotalCreditUnallocatedAmount]]</f>
        <v>0</v>
      </c>
    </row>
    <row r="8664" spans="1:33" hidden="1" x14ac:dyDescent="0.25">
      <c r="A8664" t="s">
        <v>17091</v>
      </c>
      <c r="B8664">
        <v>46128</v>
      </c>
      <c r="C8664" t="s">
        <v>20652</v>
      </c>
      <c r="D8664">
        <v>41703</v>
      </c>
      <c r="E8664">
        <v>12058</v>
      </c>
      <c r="F8664" t="s">
        <v>4246</v>
      </c>
      <c r="G8664" t="s">
        <v>20653</v>
      </c>
      <c r="H8664" t="s">
        <v>19110</v>
      </c>
      <c r="I8664" s="1">
        <v>44958</v>
      </c>
      <c r="J8664" s="1">
        <v>45351</v>
      </c>
      <c r="K8664" s="1">
        <v>44958</v>
      </c>
      <c r="L8664" s="1">
        <v>45351</v>
      </c>
      <c r="M8664" t="s">
        <v>36</v>
      </c>
      <c r="N8664" t="s">
        <v>37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f>Table1[[#This Row],[RPMO Balance]]-Table1[[#This Row],[RSP Balance]]</f>
        <v>0</v>
      </c>
      <c r="AG8664">
        <f>Table1[[#This Row],[RSP Total Charges]]+Table1[[#This Row],[TotalPaymentUnallocatedAmount]]+Table1[[#This Row],[TotalCreditUnallocatedAmount]]</f>
        <v>0</v>
      </c>
    </row>
    <row r="8665" spans="1:33" hidden="1" x14ac:dyDescent="0.25">
      <c r="A8665" t="s">
        <v>17091</v>
      </c>
      <c r="B8665">
        <v>46128</v>
      </c>
      <c r="C8665" t="s">
        <v>20654</v>
      </c>
      <c r="D8665">
        <v>41706</v>
      </c>
      <c r="E8665">
        <v>12060</v>
      </c>
      <c r="F8665" t="s">
        <v>4246</v>
      </c>
      <c r="G8665" t="s">
        <v>20653</v>
      </c>
      <c r="H8665" t="s">
        <v>19110</v>
      </c>
      <c r="I8665" s="1">
        <v>44958</v>
      </c>
      <c r="J8665" s="1">
        <v>45351</v>
      </c>
      <c r="K8665" s="1">
        <v>44958</v>
      </c>
      <c r="L8665" s="1">
        <v>45351</v>
      </c>
      <c r="M8665" t="s">
        <v>36</v>
      </c>
      <c r="N8665" t="s">
        <v>37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f>Table1[[#This Row],[RPMO Balance]]-Table1[[#This Row],[RSP Balance]]</f>
        <v>0</v>
      </c>
      <c r="AG8665">
        <f>Table1[[#This Row],[RSP Total Charges]]+Table1[[#This Row],[TotalPaymentUnallocatedAmount]]+Table1[[#This Row],[TotalCreditUnallocatedAmount]]</f>
        <v>0</v>
      </c>
    </row>
    <row r="8666" spans="1:33" hidden="1" x14ac:dyDescent="0.25">
      <c r="A8666" t="s">
        <v>17091</v>
      </c>
      <c r="B8666">
        <v>46244</v>
      </c>
      <c r="C8666" t="s">
        <v>20655</v>
      </c>
      <c r="D8666">
        <v>41819</v>
      </c>
      <c r="E8666">
        <v>11524</v>
      </c>
      <c r="F8666" t="s">
        <v>5513</v>
      </c>
      <c r="G8666" t="s">
        <v>20656</v>
      </c>
      <c r="H8666" t="s">
        <v>18829</v>
      </c>
      <c r="I8666" s="1">
        <v>44986</v>
      </c>
      <c r="J8666" s="1">
        <v>45138</v>
      </c>
      <c r="K8666" s="1">
        <v>44988</v>
      </c>
      <c r="L8666" s="1">
        <v>45138</v>
      </c>
      <c r="M8666" t="s">
        <v>36</v>
      </c>
      <c r="N8666" t="s">
        <v>37</v>
      </c>
      <c r="O8666">
        <v>8895</v>
      </c>
      <c r="P8666">
        <v>0</v>
      </c>
      <c r="Q8666">
        <v>0</v>
      </c>
      <c r="R8666">
        <v>8895</v>
      </c>
      <c r="S8666">
        <v>0</v>
      </c>
      <c r="T8666">
        <v>-8895</v>
      </c>
      <c r="U8666">
        <v>0</v>
      </c>
      <c r="V8666">
        <v>0</v>
      </c>
      <c r="W8666">
        <v>0</v>
      </c>
      <c r="X8666">
        <v>0</v>
      </c>
      <c r="Y8666" s="2">
        <v>-8895</v>
      </c>
      <c r="Z8666" s="2">
        <v>0</v>
      </c>
      <c r="AA8666">
        <v>0</v>
      </c>
      <c r="AB8666" s="2">
        <v>8895</v>
      </c>
      <c r="AC8666">
        <v>-8895</v>
      </c>
      <c r="AD8666">
        <v>0</v>
      </c>
      <c r="AE8666">
        <v>0</v>
      </c>
      <c r="AF8666">
        <f>Table1[[#This Row],[RPMO Balance]]-Table1[[#This Row],[RSP Balance]]</f>
        <v>0</v>
      </c>
      <c r="AG8666">
        <f>Table1[[#This Row],[RSP Total Charges]]+Table1[[#This Row],[TotalPaymentUnallocatedAmount]]+Table1[[#This Row],[TotalCreditUnallocatedAmount]]</f>
        <v>0</v>
      </c>
    </row>
    <row r="8667" spans="1:33" hidden="1" x14ac:dyDescent="0.25">
      <c r="A8667" t="s">
        <v>17091</v>
      </c>
      <c r="B8667">
        <v>46330</v>
      </c>
      <c r="C8667" t="s">
        <v>20657</v>
      </c>
      <c r="D8667">
        <v>41905</v>
      </c>
      <c r="E8667">
        <v>12080</v>
      </c>
      <c r="F8667" t="s">
        <v>20658</v>
      </c>
      <c r="G8667" t="s">
        <v>20659</v>
      </c>
      <c r="H8667" t="s">
        <v>18757</v>
      </c>
      <c r="I8667" s="1">
        <v>45017</v>
      </c>
      <c r="J8667" s="1">
        <v>45657</v>
      </c>
      <c r="K8667" s="1">
        <v>45017</v>
      </c>
      <c r="L8667" s="1">
        <v>45657</v>
      </c>
      <c r="M8667" t="s">
        <v>169</v>
      </c>
      <c r="N8667" t="s">
        <v>37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f>Table1[[#This Row],[RPMO Balance]]-Table1[[#This Row],[RSP Balance]]</f>
        <v>0</v>
      </c>
      <c r="AG8667">
        <f>Table1[[#This Row],[RSP Total Charges]]+Table1[[#This Row],[TotalPaymentUnallocatedAmount]]+Table1[[#This Row],[TotalCreditUnallocatedAmount]]</f>
        <v>0</v>
      </c>
    </row>
    <row r="8668" spans="1:33" hidden="1" x14ac:dyDescent="0.25">
      <c r="A8668" t="s">
        <v>17091</v>
      </c>
      <c r="B8668">
        <v>46473</v>
      </c>
      <c r="C8668" t="s">
        <v>20660</v>
      </c>
      <c r="D8668">
        <v>42052</v>
      </c>
      <c r="E8668">
        <v>12084</v>
      </c>
      <c r="F8668" t="s">
        <v>20661</v>
      </c>
      <c r="G8668" t="s">
        <v>20662</v>
      </c>
      <c r="H8668" t="s">
        <v>17316</v>
      </c>
      <c r="I8668" s="1">
        <v>44986</v>
      </c>
      <c r="J8668" s="1">
        <v>45291</v>
      </c>
      <c r="K8668" s="1">
        <v>44986</v>
      </c>
      <c r="L8668" s="1">
        <v>45291</v>
      </c>
      <c r="M8668" t="s">
        <v>36</v>
      </c>
      <c r="N8668" t="s">
        <v>37</v>
      </c>
      <c r="O8668">
        <v>8295</v>
      </c>
      <c r="P8668">
        <v>0</v>
      </c>
      <c r="Q8668">
        <v>0</v>
      </c>
      <c r="R8668">
        <v>8295</v>
      </c>
      <c r="S8668">
        <v>0</v>
      </c>
      <c r="T8668">
        <v>-8895</v>
      </c>
      <c r="U8668">
        <v>-600</v>
      </c>
      <c r="V8668">
        <v>0</v>
      </c>
      <c r="W8668">
        <v>0</v>
      </c>
      <c r="X8668">
        <v>0</v>
      </c>
      <c r="Y8668">
        <v>-8895</v>
      </c>
      <c r="Z8668">
        <v>0</v>
      </c>
      <c r="AA8668">
        <v>0</v>
      </c>
      <c r="AB8668">
        <v>8295</v>
      </c>
      <c r="AC8668">
        <v>-8895</v>
      </c>
      <c r="AD8668">
        <v>0</v>
      </c>
      <c r="AE8668">
        <v>-600</v>
      </c>
      <c r="AF8668">
        <f>Table1[[#This Row],[RPMO Balance]]-Table1[[#This Row],[RSP Balance]]</f>
        <v>0</v>
      </c>
      <c r="AG8668">
        <f>Table1[[#This Row],[RSP Total Charges]]+Table1[[#This Row],[TotalPaymentUnallocatedAmount]]+Table1[[#This Row],[TotalCreditUnallocatedAmount]]</f>
        <v>-600</v>
      </c>
    </row>
    <row r="8669" spans="1:33" hidden="1" x14ac:dyDescent="0.25">
      <c r="A8669" t="s">
        <v>17091</v>
      </c>
      <c r="B8669">
        <v>46616</v>
      </c>
      <c r="C8669" t="s">
        <v>20663</v>
      </c>
      <c r="D8669">
        <v>42197</v>
      </c>
      <c r="E8669">
        <v>12163</v>
      </c>
      <c r="F8669" t="s">
        <v>20664</v>
      </c>
      <c r="G8669" t="s">
        <v>20665</v>
      </c>
      <c r="H8669" t="s">
        <v>17220</v>
      </c>
      <c r="I8669" s="1">
        <v>44986</v>
      </c>
      <c r="J8669" s="1">
        <v>45077</v>
      </c>
      <c r="K8669" s="1">
        <v>45000</v>
      </c>
      <c r="L8669" s="1">
        <v>45077</v>
      </c>
      <c r="M8669" t="s">
        <v>36</v>
      </c>
      <c r="N8669" t="s">
        <v>37</v>
      </c>
      <c r="O8669">
        <v>8295</v>
      </c>
      <c r="P8669">
        <v>0</v>
      </c>
      <c r="Q8669">
        <v>0</v>
      </c>
      <c r="R8669">
        <v>8295</v>
      </c>
      <c r="S8669">
        <v>0</v>
      </c>
      <c r="T8669">
        <v>-8295</v>
      </c>
      <c r="U8669">
        <v>0</v>
      </c>
      <c r="V8669">
        <v>0</v>
      </c>
      <c r="W8669">
        <v>0</v>
      </c>
      <c r="X8669">
        <v>0</v>
      </c>
      <c r="Y8669" s="2">
        <v>-8295</v>
      </c>
      <c r="Z8669" s="2">
        <v>0</v>
      </c>
      <c r="AA8669">
        <v>0</v>
      </c>
      <c r="AB8669" s="2">
        <v>8295</v>
      </c>
      <c r="AC8669">
        <v>-8295</v>
      </c>
      <c r="AD8669">
        <v>0</v>
      </c>
      <c r="AE8669">
        <v>0</v>
      </c>
      <c r="AF8669">
        <f>Table1[[#This Row],[RPMO Balance]]-Table1[[#This Row],[RSP Balance]]</f>
        <v>0</v>
      </c>
      <c r="AG8669">
        <f>Table1[[#This Row],[RSP Total Charges]]+Table1[[#This Row],[TotalPaymentUnallocatedAmount]]+Table1[[#This Row],[TotalCreditUnallocatedAmount]]</f>
        <v>0</v>
      </c>
    </row>
    <row r="8670" spans="1:33" hidden="1" x14ac:dyDescent="0.25">
      <c r="A8670" t="s">
        <v>17091</v>
      </c>
      <c r="B8670">
        <v>46699</v>
      </c>
      <c r="C8670" t="s">
        <v>20666</v>
      </c>
      <c r="D8670">
        <v>42276</v>
      </c>
      <c r="E8670">
        <v>12176</v>
      </c>
      <c r="F8670" t="s">
        <v>20667</v>
      </c>
      <c r="G8670" t="s">
        <v>4678</v>
      </c>
      <c r="H8670" t="s">
        <v>19388</v>
      </c>
      <c r="I8670" s="1">
        <v>44927</v>
      </c>
      <c r="J8670" s="1">
        <v>45322</v>
      </c>
      <c r="K8670" s="1">
        <v>44939</v>
      </c>
      <c r="L8670" s="1">
        <v>45322</v>
      </c>
      <c r="M8670" t="s">
        <v>36</v>
      </c>
      <c r="N8670" t="s">
        <v>37</v>
      </c>
      <c r="O8670">
        <v>23435</v>
      </c>
      <c r="P8670">
        <v>0</v>
      </c>
      <c r="Q8670">
        <v>0</v>
      </c>
      <c r="R8670">
        <v>23435</v>
      </c>
      <c r="S8670">
        <v>23435</v>
      </c>
      <c r="T8670">
        <v>-23435</v>
      </c>
      <c r="U8670">
        <v>0</v>
      </c>
      <c r="V8670">
        <v>-23435</v>
      </c>
      <c r="W8670">
        <v>-23435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f>Table1[[#This Row],[RPMO Balance]]-Table1[[#This Row],[RSP Balance]]</f>
        <v>0</v>
      </c>
      <c r="AG8670">
        <f>Table1[[#This Row],[RSP Total Charges]]+Table1[[#This Row],[TotalPaymentUnallocatedAmount]]+Table1[[#This Row],[TotalCreditUnallocatedAmount]]</f>
        <v>0</v>
      </c>
    </row>
    <row r="8671" spans="1:33" hidden="1" x14ac:dyDescent="0.25">
      <c r="A8671" t="s">
        <v>17091</v>
      </c>
      <c r="B8671">
        <v>46784</v>
      </c>
      <c r="C8671" t="s">
        <v>20668</v>
      </c>
      <c r="D8671">
        <v>42355</v>
      </c>
      <c r="E8671">
        <v>1654</v>
      </c>
      <c r="F8671" t="s">
        <v>12692</v>
      </c>
      <c r="G8671" t="s">
        <v>19109</v>
      </c>
      <c r="H8671" t="s">
        <v>20669</v>
      </c>
      <c r="I8671" s="1">
        <v>44939.499201388891</v>
      </c>
      <c r="J8671" s="1">
        <v>45008</v>
      </c>
      <c r="K8671" s="1">
        <v>44939.499201388891</v>
      </c>
      <c r="L8671" s="1">
        <v>45008</v>
      </c>
      <c r="M8671" t="s">
        <v>984</v>
      </c>
      <c r="N8671" t="s">
        <v>985</v>
      </c>
      <c r="O8671">
        <v>49240</v>
      </c>
      <c r="P8671">
        <v>0</v>
      </c>
      <c r="Q8671">
        <v>0</v>
      </c>
      <c r="R8671">
        <v>49240</v>
      </c>
      <c r="S8671">
        <v>48840</v>
      </c>
      <c r="T8671">
        <v>-49240</v>
      </c>
      <c r="U8671">
        <v>0</v>
      </c>
      <c r="V8671">
        <v>-48840</v>
      </c>
      <c r="W8671">
        <v>-48840</v>
      </c>
      <c r="X8671">
        <v>0</v>
      </c>
      <c r="Y8671" s="2">
        <v>-400</v>
      </c>
      <c r="Z8671" s="2">
        <v>0</v>
      </c>
      <c r="AA8671">
        <v>0</v>
      </c>
      <c r="AB8671" s="2">
        <v>400</v>
      </c>
      <c r="AC8671">
        <v>-400</v>
      </c>
      <c r="AD8671">
        <v>0</v>
      </c>
      <c r="AE8671">
        <v>0</v>
      </c>
      <c r="AF8671">
        <f>Table1[[#This Row],[RPMO Balance]]-Table1[[#This Row],[RSP Balance]]</f>
        <v>0</v>
      </c>
      <c r="AG8671">
        <f>Table1[[#This Row],[RSP Total Charges]]+Table1[[#This Row],[TotalPaymentUnallocatedAmount]]+Table1[[#This Row],[TotalCreditUnallocatedAmount]]</f>
        <v>0</v>
      </c>
    </row>
    <row r="8672" spans="1:33" hidden="1" x14ac:dyDescent="0.25">
      <c r="A8672" t="s">
        <v>17091</v>
      </c>
      <c r="B8672">
        <v>46785</v>
      </c>
      <c r="C8672" t="s">
        <v>20670</v>
      </c>
      <c r="D8672">
        <v>42356</v>
      </c>
      <c r="E8672">
        <v>1143</v>
      </c>
      <c r="F8672" t="s">
        <v>2787</v>
      </c>
      <c r="G8672" t="s">
        <v>17261</v>
      </c>
      <c r="H8672" t="s">
        <v>20671</v>
      </c>
      <c r="I8672" s="1">
        <v>44939.499756944446</v>
      </c>
      <c r="J8672" s="1">
        <v>45008</v>
      </c>
      <c r="K8672" s="1">
        <v>44939.499756944446</v>
      </c>
      <c r="L8672" s="1">
        <v>45008</v>
      </c>
      <c r="M8672" t="s">
        <v>984</v>
      </c>
      <c r="N8672" t="s">
        <v>985</v>
      </c>
      <c r="O8672">
        <v>35968.19</v>
      </c>
      <c r="P8672">
        <v>0</v>
      </c>
      <c r="Q8672">
        <v>-8041.81</v>
      </c>
      <c r="R8672">
        <v>44010</v>
      </c>
      <c r="S8672">
        <v>23780</v>
      </c>
      <c r="T8672">
        <v>-35968.19</v>
      </c>
      <c r="U8672">
        <v>0</v>
      </c>
      <c r="V8672">
        <v>-23780</v>
      </c>
      <c r="W8672">
        <v>-23780</v>
      </c>
      <c r="X8672">
        <v>0</v>
      </c>
      <c r="Y8672" s="2">
        <v>-12188.19</v>
      </c>
      <c r="Z8672" s="2">
        <v>-8041.81</v>
      </c>
      <c r="AA8672">
        <v>0</v>
      </c>
      <c r="AB8672" s="2">
        <v>20230</v>
      </c>
      <c r="AC8672">
        <v>-12188.19</v>
      </c>
      <c r="AD8672">
        <v>-8041.81</v>
      </c>
      <c r="AE8672">
        <v>0</v>
      </c>
      <c r="AF8672">
        <f>Table1[[#This Row],[RPMO Balance]]-Table1[[#This Row],[RSP Balance]]</f>
        <v>0</v>
      </c>
      <c r="AG8672">
        <f>Table1[[#This Row],[RSP Total Charges]]+Table1[[#This Row],[TotalPaymentUnallocatedAmount]]+Table1[[#This Row],[TotalCreditUnallocatedAmount]]</f>
        <v>0</v>
      </c>
    </row>
    <row r="8673" spans="1:33" hidden="1" x14ac:dyDescent="0.25">
      <c r="A8673" t="s">
        <v>17091</v>
      </c>
      <c r="B8673">
        <v>46805</v>
      </c>
      <c r="C8673" t="s">
        <v>20672</v>
      </c>
      <c r="D8673">
        <v>42375</v>
      </c>
      <c r="E8673">
        <v>1752</v>
      </c>
      <c r="F8673" t="s">
        <v>19383</v>
      </c>
      <c r="G8673" t="s">
        <v>19384</v>
      </c>
      <c r="H8673" t="s">
        <v>20673</v>
      </c>
      <c r="I8673" s="1">
        <v>44939.611030092594</v>
      </c>
      <c r="J8673" s="1">
        <v>45008</v>
      </c>
      <c r="K8673" s="1">
        <v>44939.611030092594</v>
      </c>
      <c r="L8673" s="1">
        <v>45008</v>
      </c>
      <c r="M8673" t="s">
        <v>984</v>
      </c>
      <c r="N8673" t="s">
        <v>985</v>
      </c>
      <c r="O8673">
        <v>43310</v>
      </c>
      <c r="P8673">
        <v>0</v>
      </c>
      <c r="Q8673">
        <v>0</v>
      </c>
      <c r="R8673">
        <v>43310</v>
      </c>
      <c r="S8673">
        <v>43310</v>
      </c>
      <c r="T8673">
        <v>-43310</v>
      </c>
      <c r="U8673">
        <v>0</v>
      </c>
      <c r="V8673">
        <v>-43310</v>
      </c>
      <c r="W8673">
        <v>-43310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f>Table1[[#This Row],[RPMO Balance]]-Table1[[#This Row],[RSP Balance]]</f>
        <v>0</v>
      </c>
      <c r="AG8673">
        <f>Table1[[#This Row],[RSP Total Charges]]+Table1[[#This Row],[TotalPaymentUnallocatedAmount]]+Table1[[#This Row],[TotalCreditUnallocatedAmount]]</f>
        <v>0</v>
      </c>
    </row>
    <row r="8674" spans="1:33" hidden="1" x14ac:dyDescent="0.25">
      <c r="A8674" t="s">
        <v>17091</v>
      </c>
      <c r="B8674">
        <v>46961</v>
      </c>
      <c r="C8674" t="s">
        <v>20674</v>
      </c>
      <c r="D8674">
        <v>42527</v>
      </c>
      <c r="E8674">
        <v>1434</v>
      </c>
      <c r="F8674" t="s">
        <v>131</v>
      </c>
      <c r="G8674" t="s">
        <v>18517</v>
      </c>
      <c r="H8674" t="s">
        <v>20675</v>
      </c>
      <c r="I8674" s="1">
        <v>44942.437002314815</v>
      </c>
      <c r="J8674" s="1">
        <v>45008</v>
      </c>
      <c r="K8674" s="1">
        <v>44942.437002314815</v>
      </c>
      <c r="L8674" s="1">
        <v>45008</v>
      </c>
      <c r="M8674" t="s">
        <v>984</v>
      </c>
      <c r="N8674" t="s">
        <v>985</v>
      </c>
      <c r="O8674">
        <v>34856.65</v>
      </c>
      <c r="P8674">
        <v>0</v>
      </c>
      <c r="Q8674">
        <v>-2276.35</v>
      </c>
      <c r="R8674">
        <v>37133</v>
      </c>
      <c r="S8674">
        <v>0</v>
      </c>
      <c r="T8674">
        <v>-34856.65</v>
      </c>
      <c r="U8674">
        <v>0</v>
      </c>
      <c r="V8674">
        <v>0</v>
      </c>
      <c r="W8674">
        <v>0</v>
      </c>
      <c r="X8674">
        <v>0</v>
      </c>
      <c r="Y8674" s="2">
        <v>-34856.65</v>
      </c>
      <c r="Z8674" s="2">
        <v>-2276.35</v>
      </c>
      <c r="AA8674">
        <v>0</v>
      </c>
      <c r="AB8674" s="2">
        <v>37133</v>
      </c>
      <c r="AC8674">
        <v>-34856.65</v>
      </c>
      <c r="AD8674">
        <v>-2276.35</v>
      </c>
      <c r="AE8674">
        <v>0</v>
      </c>
      <c r="AF8674">
        <f>Table1[[#This Row],[RPMO Balance]]-Table1[[#This Row],[RSP Balance]]</f>
        <v>0</v>
      </c>
      <c r="AG8674">
        <f>Table1[[#This Row],[RSP Total Charges]]+Table1[[#This Row],[TotalPaymentUnallocatedAmount]]+Table1[[#This Row],[TotalCreditUnallocatedAmount]]</f>
        <v>0</v>
      </c>
    </row>
    <row r="8675" spans="1:33" hidden="1" x14ac:dyDescent="0.25">
      <c r="A8675" t="s">
        <v>17091</v>
      </c>
      <c r="B8675">
        <v>46964</v>
      </c>
      <c r="C8675" t="s">
        <v>20676</v>
      </c>
      <c r="D8675">
        <v>42531</v>
      </c>
      <c r="E8675">
        <v>1392</v>
      </c>
      <c r="F8675" t="s">
        <v>18380</v>
      </c>
      <c r="G8675" t="s">
        <v>18381</v>
      </c>
      <c r="H8675" t="s">
        <v>20677</v>
      </c>
      <c r="I8675" s="1">
        <v>44942.449687499997</v>
      </c>
      <c r="J8675" s="1">
        <v>45008</v>
      </c>
      <c r="K8675" s="1">
        <v>44942.449687499997</v>
      </c>
      <c r="L8675" s="1">
        <v>45008</v>
      </c>
      <c r="M8675" t="s">
        <v>984</v>
      </c>
      <c r="N8675" t="s">
        <v>985</v>
      </c>
      <c r="O8675">
        <v>46880.85</v>
      </c>
      <c r="P8675">
        <v>0</v>
      </c>
      <c r="Q8675">
        <v>-1809.15</v>
      </c>
      <c r="R8675">
        <v>48690</v>
      </c>
      <c r="S8675">
        <v>0</v>
      </c>
      <c r="T8675">
        <v>-46880.85</v>
      </c>
      <c r="U8675">
        <v>0</v>
      </c>
      <c r="V8675">
        <v>0</v>
      </c>
      <c r="W8675">
        <v>0</v>
      </c>
      <c r="X8675">
        <v>0</v>
      </c>
      <c r="Y8675" s="2">
        <v>-46880.85</v>
      </c>
      <c r="Z8675" s="2">
        <v>-1809.15</v>
      </c>
      <c r="AA8675">
        <v>0</v>
      </c>
      <c r="AB8675" s="2">
        <v>48690</v>
      </c>
      <c r="AC8675">
        <v>-46880.85</v>
      </c>
      <c r="AD8675">
        <v>-1809.15</v>
      </c>
      <c r="AE8675">
        <v>0</v>
      </c>
      <c r="AF8675">
        <f>Table1[[#This Row],[RPMO Balance]]-Table1[[#This Row],[RSP Balance]]</f>
        <v>0</v>
      </c>
      <c r="AG8675">
        <f>Table1[[#This Row],[RSP Total Charges]]+Table1[[#This Row],[TotalPaymentUnallocatedAmount]]+Table1[[#This Row],[TotalCreditUnallocatedAmount]]</f>
        <v>0</v>
      </c>
    </row>
    <row r="8676" spans="1:33" hidden="1" x14ac:dyDescent="0.25">
      <c r="A8676" t="s">
        <v>17091</v>
      </c>
      <c r="B8676">
        <v>46970</v>
      </c>
      <c r="C8676" t="s">
        <v>20678</v>
      </c>
      <c r="D8676">
        <v>42536</v>
      </c>
      <c r="E8676">
        <v>11871</v>
      </c>
      <c r="F8676" t="s">
        <v>20344</v>
      </c>
      <c r="G8676" t="s">
        <v>20679</v>
      </c>
      <c r="H8676" t="s">
        <v>18360</v>
      </c>
      <c r="I8676" s="1">
        <v>44986</v>
      </c>
      <c r="J8676" s="1">
        <v>45077</v>
      </c>
      <c r="K8676" s="1">
        <v>44986</v>
      </c>
      <c r="L8676" s="1">
        <v>45077</v>
      </c>
      <c r="M8676" t="s">
        <v>36</v>
      </c>
      <c r="N8676" t="s">
        <v>37</v>
      </c>
      <c r="O8676">
        <v>8495</v>
      </c>
      <c r="P8676">
        <v>0</v>
      </c>
      <c r="Q8676">
        <v>0</v>
      </c>
      <c r="R8676">
        <v>8495</v>
      </c>
      <c r="S8676">
        <v>0</v>
      </c>
      <c r="T8676">
        <v>-7845</v>
      </c>
      <c r="U8676">
        <v>650</v>
      </c>
      <c r="V8676">
        <v>0</v>
      </c>
      <c r="W8676">
        <v>0</v>
      </c>
      <c r="X8676">
        <v>0</v>
      </c>
      <c r="Y8676">
        <v>-7845</v>
      </c>
      <c r="Z8676">
        <v>0</v>
      </c>
      <c r="AA8676">
        <v>0</v>
      </c>
      <c r="AB8676">
        <v>8495</v>
      </c>
      <c r="AC8676">
        <v>-7845</v>
      </c>
      <c r="AD8676">
        <v>0</v>
      </c>
      <c r="AE8676">
        <v>650</v>
      </c>
      <c r="AF8676">
        <f>Table1[[#This Row],[RPMO Balance]]-Table1[[#This Row],[RSP Balance]]</f>
        <v>0</v>
      </c>
      <c r="AG8676">
        <f>Table1[[#This Row],[RSP Total Charges]]+Table1[[#This Row],[TotalPaymentUnallocatedAmount]]+Table1[[#This Row],[TotalCreditUnallocatedAmount]]</f>
        <v>650</v>
      </c>
    </row>
    <row r="8677" spans="1:33" hidden="1" x14ac:dyDescent="0.25">
      <c r="A8677" t="s">
        <v>17091</v>
      </c>
      <c r="B8677">
        <v>46976</v>
      </c>
      <c r="C8677" t="s">
        <v>20680</v>
      </c>
      <c r="D8677">
        <v>42542</v>
      </c>
      <c r="E8677">
        <v>79</v>
      </c>
      <c r="F8677" t="s">
        <v>20086</v>
      </c>
      <c r="G8677" t="s">
        <v>20087</v>
      </c>
      <c r="H8677" t="s">
        <v>20681</v>
      </c>
      <c r="I8677" s="1">
        <v>44942.500844907408</v>
      </c>
      <c r="J8677" s="1">
        <v>45008</v>
      </c>
      <c r="K8677" s="1">
        <v>44942.500844907408</v>
      </c>
      <c r="L8677" s="1">
        <v>45008</v>
      </c>
      <c r="M8677" t="s">
        <v>984</v>
      </c>
      <c r="N8677" t="s">
        <v>985</v>
      </c>
      <c r="O8677">
        <v>42560</v>
      </c>
      <c r="P8677">
        <v>0</v>
      </c>
      <c r="Q8677">
        <v>0</v>
      </c>
      <c r="R8677">
        <v>42560</v>
      </c>
      <c r="S8677">
        <v>42100</v>
      </c>
      <c r="T8677">
        <v>-42560</v>
      </c>
      <c r="U8677">
        <v>0</v>
      </c>
      <c r="V8677">
        <v>-42100</v>
      </c>
      <c r="W8677">
        <v>-42100</v>
      </c>
      <c r="X8677">
        <v>0</v>
      </c>
      <c r="Y8677" s="2">
        <v>-460</v>
      </c>
      <c r="Z8677" s="2">
        <v>0</v>
      </c>
      <c r="AA8677">
        <v>0</v>
      </c>
      <c r="AB8677" s="2">
        <v>460</v>
      </c>
      <c r="AC8677">
        <v>-460</v>
      </c>
      <c r="AD8677">
        <v>0</v>
      </c>
      <c r="AE8677">
        <v>0</v>
      </c>
      <c r="AF8677">
        <f>Table1[[#This Row],[RPMO Balance]]-Table1[[#This Row],[RSP Balance]]</f>
        <v>0</v>
      </c>
      <c r="AG8677">
        <f>Table1[[#This Row],[RSP Total Charges]]+Table1[[#This Row],[TotalPaymentUnallocatedAmount]]+Table1[[#This Row],[TotalCreditUnallocatedAmount]]</f>
        <v>0</v>
      </c>
    </row>
    <row r="8678" spans="1:33" hidden="1" x14ac:dyDescent="0.25">
      <c r="A8678" t="s">
        <v>17091</v>
      </c>
      <c r="B8678">
        <v>46980</v>
      </c>
      <c r="C8678" t="s">
        <v>20682</v>
      </c>
      <c r="D8678">
        <v>42546</v>
      </c>
      <c r="E8678">
        <v>11940</v>
      </c>
      <c r="F8678" t="s">
        <v>4315</v>
      </c>
      <c r="G8678" t="s">
        <v>4316</v>
      </c>
      <c r="H8678" t="s">
        <v>17993</v>
      </c>
      <c r="I8678" s="1">
        <v>44958</v>
      </c>
      <c r="J8678" s="1">
        <v>45351</v>
      </c>
      <c r="K8678" s="1">
        <v>44958</v>
      </c>
      <c r="L8678" s="1">
        <v>45351</v>
      </c>
      <c r="M8678" t="s">
        <v>36</v>
      </c>
      <c r="N8678" t="s">
        <v>37</v>
      </c>
      <c r="O8678">
        <v>19190</v>
      </c>
      <c r="P8678">
        <v>0</v>
      </c>
      <c r="Q8678">
        <v>0</v>
      </c>
      <c r="R8678">
        <v>19190</v>
      </c>
      <c r="S8678">
        <v>19190</v>
      </c>
      <c r="T8678">
        <v>-19190</v>
      </c>
      <c r="U8678">
        <v>0</v>
      </c>
      <c r="V8678">
        <v>-19190</v>
      </c>
      <c r="W8678">
        <v>-19190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f>Table1[[#This Row],[RPMO Balance]]-Table1[[#This Row],[RSP Balance]]</f>
        <v>0</v>
      </c>
      <c r="AG8678">
        <f>Table1[[#This Row],[RSP Total Charges]]+Table1[[#This Row],[TotalPaymentUnallocatedAmount]]+Table1[[#This Row],[TotalCreditUnallocatedAmount]]</f>
        <v>0</v>
      </c>
    </row>
    <row r="8679" spans="1:33" hidden="1" x14ac:dyDescent="0.25">
      <c r="A8679" t="s">
        <v>17091</v>
      </c>
      <c r="B8679">
        <v>46980</v>
      </c>
      <c r="C8679" t="s">
        <v>20683</v>
      </c>
      <c r="D8679">
        <v>42547</v>
      </c>
      <c r="E8679">
        <v>12245</v>
      </c>
      <c r="F8679" t="s">
        <v>1262</v>
      </c>
      <c r="G8679" t="s">
        <v>20684</v>
      </c>
      <c r="H8679" t="s">
        <v>17993</v>
      </c>
      <c r="I8679" s="1">
        <v>44958</v>
      </c>
      <c r="J8679" s="1">
        <v>45351</v>
      </c>
      <c r="K8679" s="1">
        <v>44958</v>
      </c>
      <c r="L8679" s="1">
        <v>45351</v>
      </c>
      <c r="M8679" t="s">
        <v>36</v>
      </c>
      <c r="N8679" t="s">
        <v>37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f>Table1[[#This Row],[RPMO Balance]]-Table1[[#This Row],[RSP Balance]]</f>
        <v>0</v>
      </c>
      <c r="AG8679">
        <f>Table1[[#This Row],[RSP Total Charges]]+Table1[[#This Row],[TotalPaymentUnallocatedAmount]]+Table1[[#This Row],[TotalCreditUnallocatedAmount]]</f>
        <v>0</v>
      </c>
    </row>
    <row r="8680" spans="1:33" hidden="1" x14ac:dyDescent="0.25">
      <c r="A8680" t="s">
        <v>17091</v>
      </c>
      <c r="B8680">
        <v>47077</v>
      </c>
      <c r="C8680" t="s">
        <v>20685</v>
      </c>
      <c r="D8680">
        <v>42649</v>
      </c>
      <c r="E8680">
        <v>1710</v>
      </c>
      <c r="F8680" t="s">
        <v>17408</v>
      </c>
      <c r="G8680" t="s">
        <v>19273</v>
      </c>
      <c r="H8680" t="s">
        <v>20686</v>
      </c>
      <c r="I8680" s="1">
        <v>44943.427812499998</v>
      </c>
      <c r="J8680" s="1">
        <v>45008</v>
      </c>
      <c r="K8680" s="1">
        <v>44943.427812499998</v>
      </c>
      <c r="L8680" s="1">
        <v>45008</v>
      </c>
      <c r="M8680" t="s">
        <v>984</v>
      </c>
      <c r="N8680" t="s">
        <v>985</v>
      </c>
      <c r="O8680">
        <v>43910</v>
      </c>
      <c r="P8680">
        <v>0</v>
      </c>
      <c r="Q8680">
        <v>0</v>
      </c>
      <c r="R8680">
        <v>43910</v>
      </c>
      <c r="S8680">
        <v>43910</v>
      </c>
      <c r="T8680">
        <v>-43910</v>
      </c>
      <c r="U8680">
        <v>0</v>
      </c>
      <c r="V8680">
        <v>-43910</v>
      </c>
      <c r="W8680">
        <v>-43910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f>Table1[[#This Row],[RPMO Balance]]-Table1[[#This Row],[RSP Balance]]</f>
        <v>0</v>
      </c>
      <c r="AG8680">
        <f>Table1[[#This Row],[RSP Total Charges]]+Table1[[#This Row],[TotalPaymentUnallocatedAmount]]+Table1[[#This Row],[TotalCreditUnallocatedAmount]]</f>
        <v>0</v>
      </c>
    </row>
    <row r="8681" spans="1:33" hidden="1" x14ac:dyDescent="0.25">
      <c r="A8681" t="s">
        <v>17091</v>
      </c>
      <c r="B8681">
        <v>47079</v>
      </c>
      <c r="C8681" t="s">
        <v>20687</v>
      </c>
      <c r="D8681">
        <v>42651</v>
      </c>
      <c r="E8681">
        <v>1761</v>
      </c>
      <c r="F8681" t="s">
        <v>19410</v>
      </c>
      <c r="G8681" t="s">
        <v>19411</v>
      </c>
      <c r="H8681" t="s">
        <v>20688</v>
      </c>
      <c r="I8681" s="1">
        <v>44943.430868055555</v>
      </c>
      <c r="J8681" s="1">
        <v>45008</v>
      </c>
      <c r="K8681" s="1">
        <v>44943.430868055555</v>
      </c>
      <c r="L8681" s="1">
        <v>45008</v>
      </c>
      <c r="M8681" t="s">
        <v>984</v>
      </c>
      <c r="N8681" t="s">
        <v>985</v>
      </c>
      <c r="O8681">
        <v>40590</v>
      </c>
      <c r="P8681">
        <v>0</v>
      </c>
      <c r="Q8681">
        <v>0</v>
      </c>
      <c r="R8681">
        <v>40590</v>
      </c>
      <c r="S8681">
        <v>40590</v>
      </c>
      <c r="T8681">
        <v>-40590</v>
      </c>
      <c r="U8681">
        <v>0</v>
      </c>
      <c r="V8681">
        <v>-40590</v>
      </c>
      <c r="W8681">
        <v>-40590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f>Table1[[#This Row],[RPMO Balance]]-Table1[[#This Row],[RSP Balance]]</f>
        <v>0</v>
      </c>
      <c r="AG8681">
        <f>Table1[[#This Row],[RSP Total Charges]]+Table1[[#This Row],[TotalPaymentUnallocatedAmount]]+Table1[[#This Row],[TotalCreditUnallocatedAmount]]</f>
        <v>0</v>
      </c>
    </row>
    <row r="8682" spans="1:33" hidden="1" x14ac:dyDescent="0.25">
      <c r="A8682" t="s">
        <v>17091</v>
      </c>
      <c r="B8682">
        <v>47084</v>
      </c>
      <c r="C8682" t="s">
        <v>20689</v>
      </c>
      <c r="D8682">
        <v>42656</v>
      </c>
      <c r="E8682">
        <v>1723</v>
      </c>
      <c r="F8682" t="s">
        <v>19298</v>
      </c>
      <c r="G8682" t="s">
        <v>7394</v>
      </c>
      <c r="H8682" t="s">
        <v>20690</v>
      </c>
      <c r="I8682" s="1">
        <v>44943.489039351851</v>
      </c>
      <c r="J8682" s="1">
        <v>45009</v>
      </c>
      <c r="K8682" s="1">
        <v>44943.489039351851</v>
      </c>
      <c r="L8682" s="1">
        <v>45009</v>
      </c>
      <c r="M8682" t="s">
        <v>984</v>
      </c>
      <c r="N8682" t="s">
        <v>985</v>
      </c>
      <c r="O8682">
        <v>41364</v>
      </c>
      <c r="P8682">
        <v>0</v>
      </c>
      <c r="Q8682">
        <v>0</v>
      </c>
      <c r="R8682">
        <v>41364</v>
      </c>
      <c r="S8682">
        <v>40754</v>
      </c>
      <c r="T8682">
        <v>-41364</v>
      </c>
      <c r="U8682">
        <v>0</v>
      </c>
      <c r="V8682">
        <v>-40754</v>
      </c>
      <c r="W8682">
        <v>-40754</v>
      </c>
      <c r="X8682">
        <v>0</v>
      </c>
      <c r="Y8682" s="2">
        <v>-610</v>
      </c>
      <c r="Z8682" s="2">
        <v>0</v>
      </c>
      <c r="AA8682">
        <v>0</v>
      </c>
      <c r="AB8682" s="2">
        <v>610</v>
      </c>
      <c r="AC8682">
        <v>-610</v>
      </c>
      <c r="AD8682">
        <v>0</v>
      </c>
      <c r="AE8682">
        <v>0</v>
      </c>
      <c r="AF8682">
        <f>Table1[[#This Row],[RPMO Balance]]-Table1[[#This Row],[RSP Balance]]</f>
        <v>0</v>
      </c>
      <c r="AG8682">
        <f>Table1[[#This Row],[RSP Total Charges]]+Table1[[#This Row],[TotalPaymentUnallocatedAmount]]+Table1[[#This Row],[TotalCreditUnallocatedAmount]]</f>
        <v>0</v>
      </c>
    </row>
    <row r="8683" spans="1:33" hidden="1" x14ac:dyDescent="0.25">
      <c r="A8683" t="s">
        <v>17091</v>
      </c>
      <c r="B8683">
        <v>47106</v>
      </c>
      <c r="C8683" t="s">
        <v>20691</v>
      </c>
      <c r="D8683">
        <v>42680</v>
      </c>
      <c r="E8683">
        <v>12272</v>
      </c>
      <c r="F8683" t="s">
        <v>1292</v>
      </c>
      <c r="G8683" t="s">
        <v>20692</v>
      </c>
      <c r="H8683" t="s">
        <v>17492</v>
      </c>
      <c r="I8683" s="1">
        <v>44958</v>
      </c>
      <c r="J8683" s="1">
        <v>45351</v>
      </c>
      <c r="K8683" s="1">
        <v>44958</v>
      </c>
      <c r="L8683" s="1">
        <v>45351</v>
      </c>
      <c r="M8683" t="s">
        <v>36</v>
      </c>
      <c r="N8683" t="s">
        <v>37</v>
      </c>
      <c r="O8683">
        <v>18490</v>
      </c>
      <c r="P8683">
        <v>0</v>
      </c>
      <c r="Q8683">
        <v>0</v>
      </c>
      <c r="R8683">
        <v>18490</v>
      </c>
      <c r="S8683">
        <v>18490</v>
      </c>
      <c r="T8683">
        <v>-18490</v>
      </c>
      <c r="U8683">
        <v>0</v>
      </c>
      <c r="V8683">
        <v>-18490</v>
      </c>
      <c r="W8683">
        <v>-18490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f>Table1[[#This Row],[RPMO Balance]]-Table1[[#This Row],[RSP Balance]]</f>
        <v>0</v>
      </c>
      <c r="AG8683">
        <f>Table1[[#This Row],[RSP Total Charges]]+Table1[[#This Row],[TotalPaymentUnallocatedAmount]]+Table1[[#This Row],[TotalCreditUnallocatedAmount]]</f>
        <v>0</v>
      </c>
    </row>
    <row r="8684" spans="1:33" hidden="1" x14ac:dyDescent="0.25">
      <c r="A8684" t="s">
        <v>17091</v>
      </c>
      <c r="B8684">
        <v>47126</v>
      </c>
      <c r="C8684" t="s">
        <v>20693</v>
      </c>
      <c r="D8684">
        <v>42702</v>
      </c>
      <c r="E8684">
        <v>1271</v>
      </c>
      <c r="F8684" t="s">
        <v>18020</v>
      </c>
      <c r="G8684" t="s">
        <v>18021</v>
      </c>
      <c r="H8684" t="s">
        <v>20694</v>
      </c>
      <c r="I8684" s="1">
        <v>44943.688055555554</v>
      </c>
      <c r="J8684" s="1">
        <v>45008</v>
      </c>
      <c r="K8684" s="1">
        <v>44943.688055555554</v>
      </c>
      <c r="L8684" s="1">
        <v>45008</v>
      </c>
      <c r="M8684" t="s">
        <v>984</v>
      </c>
      <c r="N8684" t="s">
        <v>985</v>
      </c>
      <c r="O8684">
        <v>45166.879999999997</v>
      </c>
      <c r="P8684">
        <v>0</v>
      </c>
      <c r="Q8684">
        <v>-3583.12</v>
      </c>
      <c r="R8684">
        <v>48750</v>
      </c>
      <c r="S8684">
        <v>0</v>
      </c>
      <c r="T8684">
        <v>-45166.879999999997</v>
      </c>
      <c r="U8684">
        <v>0</v>
      </c>
      <c r="V8684">
        <v>0</v>
      </c>
      <c r="W8684">
        <v>0</v>
      </c>
      <c r="X8684">
        <v>0</v>
      </c>
      <c r="Y8684" s="2">
        <v>-45166.879999999997</v>
      </c>
      <c r="Z8684" s="2">
        <v>-3583.12</v>
      </c>
      <c r="AA8684">
        <v>0</v>
      </c>
      <c r="AB8684" s="2">
        <v>48750</v>
      </c>
      <c r="AC8684">
        <v>-45166.879999999997</v>
      </c>
      <c r="AD8684">
        <v>-3583.12</v>
      </c>
      <c r="AE8684">
        <v>0</v>
      </c>
      <c r="AF8684">
        <f>Table1[[#This Row],[RPMO Balance]]-Table1[[#This Row],[RSP Balance]]</f>
        <v>0</v>
      </c>
      <c r="AG8684">
        <f>Table1[[#This Row],[RSP Total Charges]]+Table1[[#This Row],[TotalPaymentUnallocatedAmount]]+Table1[[#This Row],[TotalCreditUnallocatedAmount]]</f>
        <v>0</v>
      </c>
    </row>
    <row r="8685" spans="1:33" hidden="1" x14ac:dyDescent="0.25">
      <c r="A8685" t="s">
        <v>17091</v>
      </c>
      <c r="B8685">
        <v>47133</v>
      </c>
      <c r="C8685" t="s">
        <v>20695</v>
      </c>
      <c r="D8685">
        <v>42709</v>
      </c>
      <c r="E8685">
        <v>9762</v>
      </c>
      <c r="F8685" t="s">
        <v>20092</v>
      </c>
      <c r="G8685" t="s">
        <v>20093</v>
      </c>
      <c r="H8685" t="s">
        <v>20696</v>
      </c>
      <c r="I8685" s="1">
        <v>44943.694050925929</v>
      </c>
      <c r="J8685" s="1">
        <v>45008</v>
      </c>
      <c r="K8685" s="1">
        <v>44943.694050925929</v>
      </c>
      <c r="L8685" s="1">
        <v>45008</v>
      </c>
      <c r="M8685" t="s">
        <v>984</v>
      </c>
      <c r="N8685" t="s">
        <v>985</v>
      </c>
      <c r="O8685">
        <v>35110</v>
      </c>
      <c r="P8685">
        <v>0</v>
      </c>
      <c r="Q8685">
        <v>0</v>
      </c>
      <c r="R8685">
        <v>35110</v>
      </c>
      <c r="S8685">
        <v>34520</v>
      </c>
      <c r="T8685">
        <v>-35110</v>
      </c>
      <c r="U8685">
        <v>0</v>
      </c>
      <c r="V8685">
        <v>-34520</v>
      </c>
      <c r="W8685">
        <v>-34520</v>
      </c>
      <c r="X8685">
        <v>0</v>
      </c>
      <c r="Y8685" s="2">
        <v>-590</v>
      </c>
      <c r="Z8685" s="2">
        <v>0</v>
      </c>
      <c r="AA8685">
        <v>0</v>
      </c>
      <c r="AB8685" s="2">
        <v>590</v>
      </c>
      <c r="AC8685">
        <v>-590</v>
      </c>
      <c r="AD8685">
        <v>0</v>
      </c>
      <c r="AE8685">
        <v>0</v>
      </c>
      <c r="AF8685">
        <f>Table1[[#This Row],[RPMO Balance]]-Table1[[#This Row],[RSP Balance]]</f>
        <v>0</v>
      </c>
      <c r="AG8685">
        <f>Table1[[#This Row],[RSP Total Charges]]+Table1[[#This Row],[TotalPaymentUnallocatedAmount]]+Table1[[#This Row],[TotalCreditUnallocatedAmount]]</f>
        <v>0</v>
      </c>
    </row>
    <row r="8686" spans="1:33" hidden="1" x14ac:dyDescent="0.25">
      <c r="A8686" t="s">
        <v>17091</v>
      </c>
      <c r="B8686">
        <v>47191</v>
      </c>
      <c r="C8686" t="s">
        <v>20697</v>
      </c>
      <c r="D8686">
        <v>42763</v>
      </c>
      <c r="E8686">
        <v>1370</v>
      </c>
      <c r="F8686" t="s">
        <v>18314</v>
      </c>
      <c r="G8686" t="s">
        <v>317</v>
      </c>
      <c r="H8686" t="s">
        <v>20698</v>
      </c>
      <c r="I8686" s="1">
        <v>44944.443310185183</v>
      </c>
      <c r="J8686" s="1">
        <v>45008</v>
      </c>
      <c r="K8686" s="1">
        <v>44944.443310185183</v>
      </c>
      <c r="L8686" s="1">
        <v>45008</v>
      </c>
      <c r="M8686" t="s">
        <v>984</v>
      </c>
      <c r="N8686" t="s">
        <v>985</v>
      </c>
      <c r="O8686">
        <v>47373.41</v>
      </c>
      <c r="P8686">
        <v>0</v>
      </c>
      <c r="Q8686">
        <v>-1816.59</v>
      </c>
      <c r="R8686">
        <v>49190</v>
      </c>
      <c r="S8686">
        <v>0</v>
      </c>
      <c r="T8686">
        <v>-47373.41</v>
      </c>
      <c r="U8686">
        <v>0</v>
      </c>
      <c r="V8686">
        <v>0</v>
      </c>
      <c r="W8686">
        <v>0</v>
      </c>
      <c r="X8686">
        <v>0</v>
      </c>
      <c r="Y8686" s="2">
        <v>-47373.41</v>
      </c>
      <c r="Z8686" s="2">
        <v>-1816.59</v>
      </c>
      <c r="AA8686">
        <v>0</v>
      </c>
      <c r="AB8686" s="2">
        <v>49190</v>
      </c>
      <c r="AC8686">
        <v>-47373.41</v>
      </c>
      <c r="AD8686">
        <v>-1816.59</v>
      </c>
      <c r="AE8686">
        <v>0</v>
      </c>
      <c r="AF8686">
        <f>Table1[[#This Row],[RPMO Balance]]-Table1[[#This Row],[RSP Balance]]</f>
        <v>0</v>
      </c>
      <c r="AG8686">
        <f>Table1[[#This Row],[RSP Total Charges]]+Table1[[#This Row],[TotalPaymentUnallocatedAmount]]+Table1[[#This Row],[TotalCreditUnallocatedAmount]]</f>
        <v>-3.4106051316484809E-12</v>
      </c>
    </row>
    <row r="8687" spans="1:33" hidden="1" x14ac:dyDescent="0.25">
      <c r="A8687" t="s">
        <v>17091</v>
      </c>
      <c r="B8687">
        <v>47216</v>
      </c>
      <c r="C8687" t="s">
        <v>20699</v>
      </c>
      <c r="D8687">
        <v>42790</v>
      </c>
      <c r="E8687">
        <v>1407</v>
      </c>
      <c r="F8687" t="s">
        <v>18433</v>
      </c>
      <c r="G8687" t="s">
        <v>18434</v>
      </c>
      <c r="H8687" t="s">
        <v>20700</v>
      </c>
      <c r="I8687" s="1">
        <v>44944.609525462962</v>
      </c>
      <c r="J8687" s="1">
        <v>45008</v>
      </c>
      <c r="K8687" s="1">
        <v>44944.609525462962</v>
      </c>
      <c r="L8687" s="1">
        <v>45008</v>
      </c>
      <c r="M8687" t="s">
        <v>984</v>
      </c>
      <c r="N8687" t="s">
        <v>985</v>
      </c>
      <c r="O8687">
        <v>34527.61</v>
      </c>
      <c r="P8687">
        <v>0</v>
      </c>
      <c r="Q8687">
        <v>-2342.39</v>
      </c>
      <c r="R8687">
        <v>36870</v>
      </c>
      <c r="S8687">
        <v>0</v>
      </c>
      <c r="T8687">
        <v>-34527.61</v>
      </c>
      <c r="U8687">
        <v>0</v>
      </c>
      <c r="V8687">
        <v>0</v>
      </c>
      <c r="W8687">
        <v>0</v>
      </c>
      <c r="X8687">
        <v>0</v>
      </c>
      <c r="Y8687" s="2">
        <v>-34527.61</v>
      </c>
      <c r="Z8687" s="2">
        <v>-2342.39</v>
      </c>
      <c r="AA8687">
        <v>0</v>
      </c>
      <c r="AB8687" s="2">
        <v>36870</v>
      </c>
      <c r="AC8687">
        <v>-34527.61</v>
      </c>
      <c r="AD8687">
        <v>-2342.39</v>
      </c>
      <c r="AE8687">
        <v>0</v>
      </c>
      <c r="AF8687">
        <f>Table1[[#This Row],[RPMO Balance]]-Table1[[#This Row],[RSP Balance]]</f>
        <v>0</v>
      </c>
      <c r="AG8687">
        <f>Table1[[#This Row],[RSP Total Charges]]+Table1[[#This Row],[TotalPaymentUnallocatedAmount]]+Table1[[#This Row],[TotalCreditUnallocatedAmount]]</f>
        <v>0</v>
      </c>
    </row>
    <row r="8688" spans="1:33" hidden="1" x14ac:dyDescent="0.25">
      <c r="A8688" t="s">
        <v>17091</v>
      </c>
      <c r="B8688">
        <v>47220</v>
      </c>
      <c r="C8688" t="s">
        <v>20701</v>
      </c>
      <c r="D8688">
        <v>42794</v>
      </c>
      <c r="E8688">
        <v>6657</v>
      </c>
      <c r="F8688" t="s">
        <v>19931</v>
      </c>
      <c r="G8688" t="s">
        <v>19932</v>
      </c>
      <c r="H8688" t="s">
        <v>20702</v>
      </c>
      <c r="I8688" s="1">
        <v>44944.635451388887</v>
      </c>
      <c r="J8688" s="1">
        <v>45008</v>
      </c>
      <c r="K8688" s="1">
        <v>44944.635451388887</v>
      </c>
      <c r="L8688" s="1">
        <v>45008</v>
      </c>
      <c r="M8688" t="s">
        <v>984</v>
      </c>
      <c r="N8688" t="s">
        <v>985</v>
      </c>
      <c r="O8688">
        <v>42100</v>
      </c>
      <c r="P8688">
        <v>0</v>
      </c>
      <c r="Q8688">
        <v>0</v>
      </c>
      <c r="R8688">
        <v>42100</v>
      </c>
      <c r="S8688">
        <v>42100</v>
      </c>
      <c r="T8688">
        <v>-42100</v>
      </c>
      <c r="U8688">
        <v>0</v>
      </c>
      <c r="V8688">
        <v>-42100</v>
      </c>
      <c r="W8688">
        <v>-42100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f>Table1[[#This Row],[RPMO Balance]]-Table1[[#This Row],[RSP Balance]]</f>
        <v>0</v>
      </c>
      <c r="AG8688">
        <f>Table1[[#This Row],[RSP Total Charges]]+Table1[[#This Row],[TotalPaymentUnallocatedAmount]]+Table1[[#This Row],[TotalCreditUnallocatedAmount]]</f>
        <v>0</v>
      </c>
    </row>
    <row r="8689" spans="1:33" hidden="1" x14ac:dyDescent="0.25">
      <c r="A8689" t="s">
        <v>17091</v>
      </c>
      <c r="B8689">
        <v>47228</v>
      </c>
      <c r="C8689" t="s">
        <v>20703</v>
      </c>
      <c r="D8689">
        <v>42802</v>
      </c>
      <c r="E8689">
        <v>1193</v>
      </c>
      <c r="F8689" t="s">
        <v>454</v>
      </c>
      <c r="G8689" t="s">
        <v>17412</v>
      </c>
      <c r="H8689" t="s">
        <v>20704</v>
      </c>
      <c r="I8689" s="1">
        <v>44944.669490740744</v>
      </c>
      <c r="J8689" s="1">
        <v>45008</v>
      </c>
      <c r="K8689" s="1">
        <v>44944.669490740744</v>
      </c>
      <c r="L8689" s="1">
        <v>45008</v>
      </c>
      <c r="M8689" t="s">
        <v>984</v>
      </c>
      <c r="N8689" t="s">
        <v>985</v>
      </c>
      <c r="O8689">
        <v>66390</v>
      </c>
      <c r="P8689">
        <v>0</v>
      </c>
      <c r="Q8689">
        <v>0</v>
      </c>
      <c r="R8689">
        <v>66390</v>
      </c>
      <c r="S8689">
        <v>65350</v>
      </c>
      <c r="T8689">
        <v>-66390</v>
      </c>
      <c r="U8689">
        <v>0</v>
      </c>
      <c r="V8689">
        <v>-65350</v>
      </c>
      <c r="W8689">
        <v>-65350</v>
      </c>
      <c r="X8689">
        <v>0</v>
      </c>
      <c r="Y8689" s="2">
        <v>-1040</v>
      </c>
      <c r="Z8689" s="2">
        <v>0</v>
      </c>
      <c r="AA8689">
        <v>0</v>
      </c>
      <c r="AB8689" s="2">
        <v>1040</v>
      </c>
      <c r="AC8689">
        <v>-1040</v>
      </c>
      <c r="AD8689">
        <v>0</v>
      </c>
      <c r="AE8689">
        <v>0</v>
      </c>
      <c r="AF8689">
        <f>Table1[[#This Row],[RPMO Balance]]-Table1[[#This Row],[RSP Balance]]</f>
        <v>0</v>
      </c>
      <c r="AG8689">
        <f>Table1[[#This Row],[RSP Total Charges]]+Table1[[#This Row],[TotalPaymentUnallocatedAmount]]+Table1[[#This Row],[TotalCreditUnallocatedAmount]]</f>
        <v>0</v>
      </c>
    </row>
    <row r="8690" spans="1:33" hidden="1" x14ac:dyDescent="0.25">
      <c r="A8690" t="s">
        <v>17091</v>
      </c>
      <c r="B8690">
        <v>47235</v>
      </c>
      <c r="C8690" t="s">
        <v>20705</v>
      </c>
      <c r="D8690">
        <v>42808</v>
      </c>
      <c r="E8690">
        <v>1404</v>
      </c>
      <c r="F8690" t="s">
        <v>18421</v>
      </c>
      <c r="G8690" t="s">
        <v>18422</v>
      </c>
      <c r="H8690" t="s">
        <v>20706</v>
      </c>
      <c r="I8690" s="1">
        <v>44944.712916666664</v>
      </c>
      <c r="J8690" s="1">
        <v>45008</v>
      </c>
      <c r="K8690" s="1">
        <v>44944.712916666664</v>
      </c>
      <c r="L8690" s="1">
        <v>45008</v>
      </c>
      <c r="M8690" t="s">
        <v>984</v>
      </c>
      <c r="N8690" t="s">
        <v>985</v>
      </c>
      <c r="O8690">
        <v>49042.03</v>
      </c>
      <c r="P8690">
        <v>0</v>
      </c>
      <c r="Q8690">
        <v>-507.97</v>
      </c>
      <c r="R8690">
        <v>49550</v>
      </c>
      <c r="S8690">
        <v>0</v>
      </c>
      <c r="T8690">
        <v>-49042.03</v>
      </c>
      <c r="U8690">
        <v>0</v>
      </c>
      <c r="V8690">
        <v>0</v>
      </c>
      <c r="W8690">
        <v>0</v>
      </c>
      <c r="X8690">
        <v>0</v>
      </c>
      <c r="Y8690" s="2">
        <v>-49042.03</v>
      </c>
      <c r="Z8690" s="2">
        <v>-507.97</v>
      </c>
      <c r="AA8690">
        <v>0</v>
      </c>
      <c r="AB8690" s="2">
        <v>49550</v>
      </c>
      <c r="AC8690">
        <v>-49042.03</v>
      </c>
      <c r="AD8690">
        <v>-507.97</v>
      </c>
      <c r="AE8690">
        <v>0</v>
      </c>
      <c r="AF8690">
        <f>Table1[[#This Row],[RPMO Balance]]-Table1[[#This Row],[RSP Balance]]</f>
        <v>0</v>
      </c>
      <c r="AG8690">
        <f>Table1[[#This Row],[RSP Total Charges]]+Table1[[#This Row],[TotalPaymentUnallocatedAmount]]+Table1[[#This Row],[TotalCreditUnallocatedAmount]]</f>
        <v>1.1368683772161603E-12</v>
      </c>
    </row>
    <row r="8691" spans="1:33" hidden="1" x14ac:dyDescent="0.25">
      <c r="A8691" t="s">
        <v>17091</v>
      </c>
      <c r="B8691">
        <v>47254</v>
      </c>
      <c r="C8691" t="s">
        <v>20707</v>
      </c>
      <c r="D8691">
        <v>42827</v>
      </c>
      <c r="E8691">
        <v>12289</v>
      </c>
      <c r="F8691" t="s">
        <v>10807</v>
      </c>
      <c r="G8691" t="s">
        <v>20708</v>
      </c>
      <c r="H8691" t="s">
        <v>17642</v>
      </c>
      <c r="I8691" s="1">
        <v>44958</v>
      </c>
      <c r="J8691" s="1">
        <v>45322</v>
      </c>
      <c r="K8691" s="1">
        <v>44959</v>
      </c>
      <c r="L8691" s="1">
        <v>45322</v>
      </c>
      <c r="M8691" t="s">
        <v>36</v>
      </c>
      <c r="N8691" t="s">
        <v>37</v>
      </c>
      <c r="O8691">
        <v>19090</v>
      </c>
      <c r="P8691">
        <v>0</v>
      </c>
      <c r="Q8691">
        <v>0</v>
      </c>
      <c r="R8691">
        <v>19090</v>
      </c>
      <c r="S8691">
        <v>19090</v>
      </c>
      <c r="T8691">
        <v>-19090</v>
      </c>
      <c r="U8691">
        <v>0</v>
      </c>
      <c r="V8691">
        <v>-19090</v>
      </c>
      <c r="W8691">
        <v>-19090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f>Table1[[#This Row],[RPMO Balance]]-Table1[[#This Row],[RSP Balance]]</f>
        <v>0</v>
      </c>
      <c r="AG8691">
        <f>Table1[[#This Row],[RSP Total Charges]]+Table1[[#This Row],[TotalPaymentUnallocatedAmount]]+Table1[[#This Row],[TotalCreditUnallocatedAmount]]</f>
        <v>0</v>
      </c>
    </row>
    <row r="8692" spans="1:33" hidden="1" x14ac:dyDescent="0.25">
      <c r="A8692" t="s">
        <v>17091</v>
      </c>
      <c r="B8692">
        <v>47289</v>
      </c>
      <c r="C8692" t="s">
        <v>20709</v>
      </c>
      <c r="D8692">
        <v>42864</v>
      </c>
      <c r="E8692">
        <v>1252</v>
      </c>
      <c r="F8692" t="s">
        <v>1388</v>
      </c>
      <c r="G8692" t="s">
        <v>17950</v>
      </c>
      <c r="H8692" t="s">
        <v>20710</v>
      </c>
      <c r="I8692" s="1">
        <v>44945.472442129627</v>
      </c>
      <c r="J8692" s="1">
        <v>45008</v>
      </c>
      <c r="K8692" s="1">
        <v>44945.472442129627</v>
      </c>
      <c r="L8692" s="1">
        <v>45008</v>
      </c>
      <c r="M8692" t="s">
        <v>984</v>
      </c>
      <c r="N8692" t="s">
        <v>985</v>
      </c>
      <c r="O8692">
        <v>53965.02</v>
      </c>
      <c r="P8692">
        <v>0</v>
      </c>
      <c r="Q8692">
        <v>-4336.4799999999996</v>
      </c>
      <c r="R8692">
        <v>58301.5</v>
      </c>
      <c r="S8692">
        <v>0</v>
      </c>
      <c r="T8692">
        <v>-53965.02</v>
      </c>
      <c r="U8692">
        <v>0</v>
      </c>
      <c r="V8692">
        <v>0</v>
      </c>
      <c r="W8692">
        <v>0</v>
      </c>
      <c r="X8692">
        <v>0</v>
      </c>
      <c r="Y8692" s="2">
        <v>-53965.02</v>
      </c>
      <c r="Z8692" s="2">
        <v>-4336.4799999999996</v>
      </c>
      <c r="AA8692">
        <v>0</v>
      </c>
      <c r="AB8692" s="2">
        <v>58301.5</v>
      </c>
      <c r="AC8692">
        <v>-53965.02</v>
      </c>
      <c r="AD8692">
        <v>-4336.4799999999996</v>
      </c>
      <c r="AE8692">
        <v>0</v>
      </c>
      <c r="AF8692">
        <f>Table1[[#This Row],[RPMO Balance]]-Table1[[#This Row],[RSP Balance]]</f>
        <v>0</v>
      </c>
      <c r="AG8692">
        <f>Table1[[#This Row],[RSP Total Charges]]+Table1[[#This Row],[TotalPaymentUnallocatedAmount]]+Table1[[#This Row],[TotalCreditUnallocatedAmount]]</f>
        <v>0</v>
      </c>
    </row>
    <row r="8693" spans="1:33" hidden="1" x14ac:dyDescent="0.25">
      <c r="A8693" t="s">
        <v>17091</v>
      </c>
      <c r="B8693">
        <v>47309</v>
      </c>
      <c r="C8693" t="s">
        <v>20711</v>
      </c>
      <c r="D8693">
        <v>42881</v>
      </c>
      <c r="E8693">
        <v>1603</v>
      </c>
      <c r="F8693" t="s">
        <v>18994</v>
      </c>
      <c r="G8693" t="s">
        <v>18995</v>
      </c>
      <c r="H8693" t="s">
        <v>20712</v>
      </c>
      <c r="I8693" s="1">
        <v>44945.632951388892</v>
      </c>
      <c r="J8693" s="1">
        <v>45008</v>
      </c>
      <c r="K8693" s="1">
        <v>44945.632951388892</v>
      </c>
      <c r="L8693" s="1">
        <v>45008</v>
      </c>
      <c r="M8693" t="s">
        <v>984</v>
      </c>
      <c r="N8693" t="s">
        <v>985</v>
      </c>
      <c r="O8693">
        <v>49480</v>
      </c>
      <c r="P8693">
        <v>0</v>
      </c>
      <c r="Q8693">
        <v>0</v>
      </c>
      <c r="R8693">
        <v>49480</v>
      </c>
      <c r="S8693">
        <v>49080</v>
      </c>
      <c r="T8693">
        <v>-49480</v>
      </c>
      <c r="U8693">
        <v>0</v>
      </c>
      <c r="V8693">
        <v>-49080</v>
      </c>
      <c r="W8693">
        <v>-49080</v>
      </c>
      <c r="X8693">
        <v>0</v>
      </c>
      <c r="Y8693" s="2">
        <v>-400</v>
      </c>
      <c r="Z8693" s="2">
        <v>0</v>
      </c>
      <c r="AA8693">
        <v>0</v>
      </c>
      <c r="AB8693" s="2">
        <v>400</v>
      </c>
      <c r="AC8693">
        <v>-400</v>
      </c>
      <c r="AD8693">
        <v>0</v>
      </c>
      <c r="AE8693">
        <v>0</v>
      </c>
      <c r="AF8693">
        <f>Table1[[#This Row],[RPMO Balance]]-Table1[[#This Row],[RSP Balance]]</f>
        <v>0</v>
      </c>
      <c r="AG8693">
        <f>Table1[[#This Row],[RSP Total Charges]]+Table1[[#This Row],[TotalPaymentUnallocatedAmount]]+Table1[[#This Row],[TotalCreditUnallocatedAmount]]</f>
        <v>0</v>
      </c>
    </row>
    <row r="8694" spans="1:33" hidden="1" x14ac:dyDescent="0.25">
      <c r="A8694" t="s">
        <v>17091</v>
      </c>
      <c r="B8694">
        <v>47339</v>
      </c>
      <c r="C8694" t="s">
        <v>20713</v>
      </c>
      <c r="D8694">
        <v>42913</v>
      </c>
      <c r="E8694">
        <v>12282</v>
      </c>
      <c r="F8694" t="s">
        <v>1627</v>
      </c>
      <c r="G8694" t="s">
        <v>20714</v>
      </c>
      <c r="H8694" t="s">
        <v>18504</v>
      </c>
      <c r="I8694" s="1">
        <v>44958</v>
      </c>
      <c r="J8694" s="1">
        <v>45657</v>
      </c>
      <c r="K8694" s="1">
        <v>44958</v>
      </c>
      <c r="L8694" s="1">
        <v>45657</v>
      </c>
      <c r="M8694" t="s">
        <v>36</v>
      </c>
      <c r="N8694" t="s">
        <v>37</v>
      </c>
      <c r="O8694">
        <v>19090</v>
      </c>
      <c r="P8694">
        <v>0</v>
      </c>
      <c r="Q8694">
        <v>0</v>
      </c>
      <c r="R8694">
        <v>19090</v>
      </c>
      <c r="S8694">
        <v>19090</v>
      </c>
      <c r="T8694">
        <v>-19090</v>
      </c>
      <c r="U8694">
        <v>0</v>
      </c>
      <c r="V8694">
        <v>-19090</v>
      </c>
      <c r="W8694">
        <v>-19090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f>Table1[[#This Row],[RPMO Balance]]-Table1[[#This Row],[RSP Balance]]</f>
        <v>0</v>
      </c>
      <c r="AG8694">
        <f>Table1[[#This Row],[RSP Total Charges]]+Table1[[#This Row],[TotalPaymentUnallocatedAmount]]+Table1[[#This Row],[TotalCreditUnallocatedAmount]]</f>
        <v>0</v>
      </c>
    </row>
    <row r="8695" spans="1:33" hidden="1" x14ac:dyDescent="0.25">
      <c r="A8695" t="s">
        <v>17091</v>
      </c>
      <c r="B8695">
        <v>47364</v>
      </c>
      <c r="C8695" t="s">
        <v>20715</v>
      </c>
      <c r="D8695">
        <v>42937</v>
      </c>
      <c r="E8695">
        <v>1778</v>
      </c>
      <c r="F8695" t="s">
        <v>17526</v>
      </c>
      <c r="G8695" t="s">
        <v>19463</v>
      </c>
      <c r="H8695" t="s">
        <v>20716</v>
      </c>
      <c r="I8695" s="1">
        <v>44946.420763888891</v>
      </c>
      <c r="J8695" s="1">
        <v>45008</v>
      </c>
      <c r="K8695" s="1">
        <v>44946.420763888891</v>
      </c>
      <c r="L8695" s="1">
        <v>45008</v>
      </c>
      <c r="M8695" t="s">
        <v>984</v>
      </c>
      <c r="N8695" t="s">
        <v>985</v>
      </c>
      <c r="O8695">
        <v>44560</v>
      </c>
      <c r="P8695">
        <v>0</v>
      </c>
      <c r="Q8695">
        <v>0</v>
      </c>
      <c r="R8695">
        <v>44560</v>
      </c>
      <c r="S8695">
        <v>43910</v>
      </c>
      <c r="T8695">
        <v>-44560</v>
      </c>
      <c r="U8695">
        <v>0</v>
      </c>
      <c r="V8695">
        <v>-43910</v>
      </c>
      <c r="W8695">
        <v>-43910</v>
      </c>
      <c r="X8695">
        <v>0</v>
      </c>
      <c r="Y8695" s="2">
        <v>-650</v>
      </c>
      <c r="Z8695" s="2">
        <v>0</v>
      </c>
      <c r="AA8695">
        <v>0</v>
      </c>
      <c r="AB8695" s="2">
        <v>650</v>
      </c>
      <c r="AC8695">
        <v>-650</v>
      </c>
      <c r="AD8695">
        <v>0</v>
      </c>
      <c r="AE8695">
        <v>0</v>
      </c>
      <c r="AF8695">
        <f>Table1[[#This Row],[RPMO Balance]]-Table1[[#This Row],[RSP Balance]]</f>
        <v>0</v>
      </c>
      <c r="AG8695">
        <f>Table1[[#This Row],[RSP Total Charges]]+Table1[[#This Row],[TotalPaymentUnallocatedAmount]]+Table1[[#This Row],[TotalCreditUnallocatedAmount]]</f>
        <v>0</v>
      </c>
    </row>
    <row r="8696" spans="1:33" hidden="1" x14ac:dyDescent="0.25">
      <c r="A8696" t="s">
        <v>17091</v>
      </c>
      <c r="B8696">
        <v>47395</v>
      </c>
      <c r="C8696" t="s">
        <v>20717</v>
      </c>
      <c r="D8696">
        <v>42964</v>
      </c>
      <c r="E8696">
        <v>268</v>
      </c>
      <c r="F8696" t="s">
        <v>20718</v>
      </c>
      <c r="G8696" t="s">
        <v>20719</v>
      </c>
      <c r="H8696" t="s">
        <v>20720</v>
      </c>
      <c r="I8696" s="1">
        <v>44946.578796296293</v>
      </c>
      <c r="J8696" s="1">
        <v>45008</v>
      </c>
      <c r="K8696" s="1">
        <v>44946.578796296293</v>
      </c>
      <c r="L8696" s="1">
        <v>45008</v>
      </c>
      <c r="M8696" t="s">
        <v>984</v>
      </c>
      <c r="N8696" t="s">
        <v>985</v>
      </c>
      <c r="O8696">
        <v>35355</v>
      </c>
      <c r="P8696">
        <v>0</v>
      </c>
      <c r="Q8696">
        <v>0</v>
      </c>
      <c r="R8696">
        <v>35355</v>
      </c>
      <c r="S8696">
        <v>35355</v>
      </c>
      <c r="T8696">
        <v>-35355</v>
      </c>
      <c r="U8696">
        <v>0</v>
      </c>
      <c r="V8696">
        <v>-35355</v>
      </c>
      <c r="W8696">
        <v>-35355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f>Table1[[#This Row],[RPMO Balance]]-Table1[[#This Row],[RSP Balance]]</f>
        <v>0</v>
      </c>
      <c r="AG8696">
        <f>Table1[[#This Row],[RSP Total Charges]]+Table1[[#This Row],[TotalPaymentUnallocatedAmount]]+Table1[[#This Row],[TotalCreditUnallocatedAmount]]</f>
        <v>0</v>
      </c>
    </row>
    <row r="8697" spans="1:33" hidden="1" x14ac:dyDescent="0.25">
      <c r="A8697" t="s">
        <v>17091</v>
      </c>
      <c r="B8697">
        <v>47593</v>
      </c>
      <c r="C8697" t="s">
        <v>20721</v>
      </c>
      <c r="D8697">
        <v>43165</v>
      </c>
      <c r="E8697">
        <v>12088</v>
      </c>
      <c r="F8697" t="s">
        <v>20722</v>
      </c>
      <c r="G8697" t="s">
        <v>20723</v>
      </c>
      <c r="H8697" t="s">
        <v>18792</v>
      </c>
      <c r="I8697" s="1">
        <v>44986</v>
      </c>
      <c r="J8697" s="1">
        <v>45382</v>
      </c>
      <c r="K8697" s="1">
        <v>44986</v>
      </c>
      <c r="L8697" s="1">
        <v>45382</v>
      </c>
      <c r="M8697" t="s">
        <v>36</v>
      </c>
      <c r="N8697" t="s">
        <v>37</v>
      </c>
      <c r="O8697">
        <v>10095</v>
      </c>
      <c r="P8697">
        <v>0</v>
      </c>
      <c r="Q8697">
        <v>0</v>
      </c>
      <c r="R8697">
        <v>10095</v>
      </c>
      <c r="S8697">
        <v>0</v>
      </c>
      <c r="T8697">
        <v>-10095</v>
      </c>
      <c r="U8697">
        <v>0</v>
      </c>
      <c r="V8697">
        <v>0</v>
      </c>
      <c r="W8697">
        <v>0</v>
      </c>
      <c r="X8697">
        <v>0</v>
      </c>
      <c r="Y8697" s="2">
        <v>-10095</v>
      </c>
      <c r="Z8697" s="2">
        <v>0</v>
      </c>
      <c r="AA8697">
        <v>0</v>
      </c>
      <c r="AB8697" s="2">
        <v>10095</v>
      </c>
      <c r="AC8697">
        <v>-10095</v>
      </c>
      <c r="AD8697">
        <v>0</v>
      </c>
      <c r="AE8697">
        <v>0</v>
      </c>
      <c r="AF8697">
        <f>Table1[[#This Row],[RPMO Balance]]-Table1[[#This Row],[RSP Balance]]</f>
        <v>0</v>
      </c>
      <c r="AG8697">
        <f>Table1[[#This Row],[RSP Total Charges]]+Table1[[#This Row],[TotalPaymentUnallocatedAmount]]+Table1[[#This Row],[TotalCreditUnallocatedAmount]]</f>
        <v>0</v>
      </c>
    </row>
    <row r="8698" spans="1:33" hidden="1" x14ac:dyDescent="0.25">
      <c r="A8698" t="s">
        <v>17091</v>
      </c>
      <c r="B8698">
        <v>47602</v>
      </c>
      <c r="C8698" t="s">
        <v>20724</v>
      </c>
      <c r="D8698">
        <v>43174</v>
      </c>
      <c r="E8698">
        <v>1337</v>
      </c>
      <c r="F8698" t="s">
        <v>4429</v>
      </c>
      <c r="G8698" t="s">
        <v>18222</v>
      </c>
      <c r="H8698" t="s">
        <v>20725</v>
      </c>
      <c r="I8698" s="1">
        <v>44949.414710648147</v>
      </c>
      <c r="J8698" s="1">
        <v>45008</v>
      </c>
      <c r="K8698" s="1">
        <v>44949.414710648147</v>
      </c>
      <c r="L8698" s="1">
        <v>45008</v>
      </c>
      <c r="M8698" t="s">
        <v>984</v>
      </c>
      <c r="N8698" t="s">
        <v>985</v>
      </c>
      <c r="O8698">
        <v>74311.520000000004</v>
      </c>
      <c r="P8698">
        <v>0</v>
      </c>
      <c r="Q8698">
        <v>-318.48</v>
      </c>
      <c r="R8698">
        <v>74630</v>
      </c>
      <c r="S8698">
        <v>0</v>
      </c>
      <c r="T8698">
        <v>-74311.520000000004</v>
      </c>
      <c r="U8698">
        <v>0</v>
      </c>
      <c r="V8698">
        <v>0</v>
      </c>
      <c r="W8698">
        <v>0</v>
      </c>
      <c r="X8698">
        <v>0</v>
      </c>
      <c r="Y8698" s="2">
        <v>-74311.520000000004</v>
      </c>
      <c r="Z8698" s="2">
        <v>-318.48</v>
      </c>
      <c r="AA8698">
        <v>0</v>
      </c>
      <c r="AB8698" s="2">
        <v>74630</v>
      </c>
      <c r="AC8698">
        <v>-74311.520000000004</v>
      </c>
      <c r="AD8698">
        <v>-318.48</v>
      </c>
      <c r="AE8698">
        <v>0</v>
      </c>
      <c r="AF8698">
        <f>Table1[[#This Row],[RPMO Balance]]-Table1[[#This Row],[RSP Balance]]</f>
        <v>0</v>
      </c>
      <c r="AG8698">
        <f>Table1[[#This Row],[RSP Total Charges]]+Table1[[#This Row],[TotalPaymentUnallocatedAmount]]+Table1[[#This Row],[TotalCreditUnallocatedAmount]]</f>
        <v>-4.0927261579781771E-12</v>
      </c>
    </row>
    <row r="8699" spans="1:33" hidden="1" x14ac:dyDescent="0.25">
      <c r="A8699" t="s">
        <v>17091</v>
      </c>
      <c r="B8699">
        <v>47614</v>
      </c>
      <c r="C8699" t="s">
        <v>20726</v>
      </c>
      <c r="D8699">
        <v>43186</v>
      </c>
      <c r="E8699">
        <v>6837</v>
      </c>
      <c r="F8699" t="s">
        <v>19575</v>
      </c>
      <c r="G8699" t="s">
        <v>19576</v>
      </c>
      <c r="H8699" t="s">
        <v>20727</v>
      </c>
      <c r="I8699" s="1">
        <v>44949.477534722224</v>
      </c>
      <c r="J8699" s="1">
        <v>45008</v>
      </c>
      <c r="K8699" s="1">
        <v>44949.477534722224</v>
      </c>
      <c r="L8699" s="1">
        <v>45008</v>
      </c>
      <c r="M8699" t="s">
        <v>984</v>
      </c>
      <c r="N8699" t="s">
        <v>985</v>
      </c>
      <c r="O8699">
        <v>42100</v>
      </c>
      <c r="P8699">
        <v>0</v>
      </c>
      <c r="Q8699">
        <v>0</v>
      </c>
      <c r="R8699">
        <v>42100</v>
      </c>
      <c r="S8699">
        <v>42100</v>
      </c>
      <c r="T8699">
        <v>-42100</v>
      </c>
      <c r="U8699">
        <v>0</v>
      </c>
      <c r="V8699">
        <v>-42100</v>
      </c>
      <c r="W8699">
        <v>-42100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f>Table1[[#This Row],[RPMO Balance]]-Table1[[#This Row],[RSP Balance]]</f>
        <v>0</v>
      </c>
      <c r="AG8699">
        <f>Table1[[#This Row],[RSP Total Charges]]+Table1[[#This Row],[TotalPaymentUnallocatedAmount]]+Table1[[#This Row],[TotalCreditUnallocatedAmount]]</f>
        <v>0</v>
      </c>
    </row>
    <row r="8700" spans="1:33" hidden="1" x14ac:dyDescent="0.25">
      <c r="A8700" t="s">
        <v>17091</v>
      </c>
      <c r="B8700">
        <v>47622</v>
      </c>
      <c r="C8700" t="s">
        <v>20728</v>
      </c>
      <c r="D8700">
        <v>43193</v>
      </c>
      <c r="E8700">
        <v>9337</v>
      </c>
      <c r="F8700" t="s">
        <v>2921</v>
      </c>
      <c r="G8700" t="s">
        <v>20061</v>
      </c>
      <c r="H8700" t="s">
        <v>20729</v>
      </c>
      <c r="I8700" s="1">
        <v>44949.517546296294</v>
      </c>
      <c r="J8700" s="1">
        <v>45008</v>
      </c>
      <c r="K8700" s="1">
        <v>44949.517546296294</v>
      </c>
      <c r="L8700" s="1">
        <v>45008</v>
      </c>
      <c r="M8700" t="s">
        <v>984</v>
      </c>
      <c r="N8700" t="s">
        <v>985</v>
      </c>
      <c r="O8700">
        <v>30740</v>
      </c>
      <c r="P8700">
        <v>0</v>
      </c>
      <c r="Q8700">
        <v>0</v>
      </c>
      <c r="R8700">
        <v>30740</v>
      </c>
      <c r="S8700">
        <v>30280</v>
      </c>
      <c r="T8700">
        <v>-30740</v>
      </c>
      <c r="U8700">
        <v>0</v>
      </c>
      <c r="V8700">
        <v>-30280</v>
      </c>
      <c r="W8700">
        <v>-30280</v>
      </c>
      <c r="X8700">
        <v>0</v>
      </c>
      <c r="Y8700" s="2">
        <v>-460</v>
      </c>
      <c r="Z8700" s="2">
        <v>0</v>
      </c>
      <c r="AA8700">
        <v>0</v>
      </c>
      <c r="AB8700" s="2">
        <v>460</v>
      </c>
      <c r="AC8700">
        <v>-460</v>
      </c>
      <c r="AD8700">
        <v>0</v>
      </c>
      <c r="AE8700">
        <v>0</v>
      </c>
      <c r="AF8700">
        <f>Table1[[#This Row],[RPMO Balance]]-Table1[[#This Row],[RSP Balance]]</f>
        <v>0</v>
      </c>
      <c r="AG8700">
        <f>Table1[[#This Row],[RSP Total Charges]]+Table1[[#This Row],[TotalPaymentUnallocatedAmount]]+Table1[[#This Row],[TotalCreditUnallocatedAmount]]</f>
        <v>0</v>
      </c>
    </row>
    <row r="8701" spans="1:33" hidden="1" x14ac:dyDescent="0.25">
      <c r="A8701" t="s">
        <v>17091</v>
      </c>
      <c r="B8701">
        <v>47624</v>
      </c>
      <c r="C8701" t="s">
        <v>20730</v>
      </c>
      <c r="D8701">
        <v>43195</v>
      </c>
      <c r="E8701">
        <v>1711</v>
      </c>
      <c r="F8701" t="s">
        <v>3871</v>
      </c>
      <c r="G8701" t="s">
        <v>16958</v>
      </c>
      <c r="H8701" t="s">
        <v>20731</v>
      </c>
      <c r="I8701" s="1">
        <v>44949.52753472222</v>
      </c>
      <c r="J8701" s="1">
        <v>45008</v>
      </c>
      <c r="K8701" s="1">
        <v>44949.52753472222</v>
      </c>
      <c r="L8701" s="1">
        <v>45008</v>
      </c>
      <c r="M8701" t="s">
        <v>984</v>
      </c>
      <c r="N8701" t="s">
        <v>985</v>
      </c>
      <c r="O8701">
        <v>46060</v>
      </c>
      <c r="P8701">
        <v>0</v>
      </c>
      <c r="Q8701">
        <v>0</v>
      </c>
      <c r="R8701">
        <v>46060</v>
      </c>
      <c r="S8701">
        <v>43910</v>
      </c>
      <c r="T8701">
        <v>-46060</v>
      </c>
      <c r="U8701">
        <v>0</v>
      </c>
      <c r="V8701">
        <v>-43910</v>
      </c>
      <c r="W8701">
        <v>-43910</v>
      </c>
      <c r="X8701">
        <v>0</v>
      </c>
      <c r="Y8701" s="2">
        <v>-2150</v>
      </c>
      <c r="Z8701" s="2">
        <v>0</v>
      </c>
      <c r="AA8701">
        <v>0</v>
      </c>
      <c r="AB8701" s="2">
        <v>2150</v>
      </c>
      <c r="AC8701">
        <v>-2150</v>
      </c>
      <c r="AD8701">
        <v>0</v>
      </c>
      <c r="AE8701">
        <v>0</v>
      </c>
      <c r="AF8701">
        <f>Table1[[#This Row],[RPMO Balance]]-Table1[[#This Row],[RSP Balance]]</f>
        <v>0</v>
      </c>
      <c r="AG8701">
        <f>Table1[[#This Row],[RSP Total Charges]]+Table1[[#This Row],[TotalPaymentUnallocatedAmount]]+Table1[[#This Row],[TotalCreditUnallocatedAmount]]</f>
        <v>0</v>
      </c>
    </row>
    <row r="8702" spans="1:33" hidden="1" x14ac:dyDescent="0.25">
      <c r="A8702" t="s">
        <v>17091</v>
      </c>
      <c r="B8702">
        <v>47636</v>
      </c>
      <c r="C8702" t="s">
        <v>20732</v>
      </c>
      <c r="D8702">
        <v>43206</v>
      </c>
      <c r="E8702">
        <v>1709</v>
      </c>
      <c r="F8702" t="s">
        <v>19270</v>
      </c>
      <c r="G8702" t="s">
        <v>19271</v>
      </c>
      <c r="H8702" t="s">
        <v>20733</v>
      </c>
      <c r="I8702" s="1">
        <v>44949.575543981482</v>
      </c>
      <c r="J8702" s="1">
        <v>45008</v>
      </c>
      <c r="K8702" s="1">
        <v>44949.575543981482</v>
      </c>
      <c r="L8702" s="1">
        <v>45008</v>
      </c>
      <c r="M8702" t="s">
        <v>984</v>
      </c>
      <c r="N8702" t="s">
        <v>985</v>
      </c>
      <c r="O8702">
        <v>41050</v>
      </c>
      <c r="P8702">
        <v>0</v>
      </c>
      <c r="Q8702">
        <v>0</v>
      </c>
      <c r="R8702">
        <v>41050</v>
      </c>
      <c r="S8702">
        <v>40590</v>
      </c>
      <c r="T8702">
        <v>-41050</v>
      </c>
      <c r="U8702">
        <v>0</v>
      </c>
      <c r="V8702">
        <v>-40590</v>
      </c>
      <c r="W8702">
        <v>-40590</v>
      </c>
      <c r="X8702">
        <v>0</v>
      </c>
      <c r="Y8702" s="2">
        <v>-460</v>
      </c>
      <c r="Z8702" s="2">
        <v>0</v>
      </c>
      <c r="AA8702">
        <v>0</v>
      </c>
      <c r="AB8702" s="2">
        <v>460</v>
      </c>
      <c r="AC8702">
        <v>-460</v>
      </c>
      <c r="AD8702">
        <v>0</v>
      </c>
      <c r="AE8702">
        <v>0</v>
      </c>
      <c r="AF8702">
        <f>Table1[[#This Row],[RPMO Balance]]-Table1[[#This Row],[RSP Balance]]</f>
        <v>0</v>
      </c>
      <c r="AG8702">
        <f>Table1[[#This Row],[RSP Total Charges]]+Table1[[#This Row],[TotalPaymentUnallocatedAmount]]+Table1[[#This Row],[TotalCreditUnallocatedAmount]]</f>
        <v>0</v>
      </c>
    </row>
    <row r="8703" spans="1:33" hidden="1" x14ac:dyDescent="0.25">
      <c r="A8703" t="s">
        <v>17091</v>
      </c>
      <c r="B8703">
        <v>47643</v>
      </c>
      <c r="C8703" t="s">
        <v>20734</v>
      </c>
      <c r="D8703">
        <v>43215</v>
      </c>
      <c r="E8703">
        <v>1762</v>
      </c>
      <c r="F8703" t="s">
        <v>19414</v>
      </c>
      <c r="G8703" t="s">
        <v>19415</v>
      </c>
      <c r="H8703" t="s">
        <v>20735</v>
      </c>
      <c r="I8703" s="1">
        <v>44949.612754629627</v>
      </c>
      <c r="J8703" s="1">
        <v>45008</v>
      </c>
      <c r="K8703" s="1">
        <v>44949.612754629627</v>
      </c>
      <c r="L8703" s="1">
        <v>45008</v>
      </c>
      <c r="M8703" t="s">
        <v>984</v>
      </c>
      <c r="N8703" t="s">
        <v>985</v>
      </c>
      <c r="O8703">
        <v>41650</v>
      </c>
      <c r="P8703">
        <v>0</v>
      </c>
      <c r="Q8703">
        <v>0</v>
      </c>
      <c r="R8703">
        <v>41650</v>
      </c>
      <c r="S8703">
        <v>41190</v>
      </c>
      <c r="T8703">
        <v>-41650</v>
      </c>
      <c r="U8703">
        <v>0</v>
      </c>
      <c r="V8703">
        <v>-41190</v>
      </c>
      <c r="W8703">
        <v>-41190</v>
      </c>
      <c r="X8703">
        <v>0</v>
      </c>
      <c r="Y8703" s="2">
        <v>-460</v>
      </c>
      <c r="Z8703" s="2">
        <v>0</v>
      </c>
      <c r="AA8703">
        <v>0</v>
      </c>
      <c r="AB8703" s="2">
        <v>460</v>
      </c>
      <c r="AC8703">
        <v>-460</v>
      </c>
      <c r="AD8703">
        <v>0</v>
      </c>
      <c r="AE8703">
        <v>0</v>
      </c>
      <c r="AF8703">
        <f>Table1[[#This Row],[RPMO Balance]]-Table1[[#This Row],[RSP Balance]]</f>
        <v>0</v>
      </c>
      <c r="AG8703">
        <f>Table1[[#This Row],[RSP Total Charges]]+Table1[[#This Row],[TotalPaymentUnallocatedAmount]]+Table1[[#This Row],[TotalCreditUnallocatedAmount]]</f>
        <v>0</v>
      </c>
    </row>
    <row r="8704" spans="1:33" hidden="1" x14ac:dyDescent="0.25">
      <c r="A8704" t="s">
        <v>17091</v>
      </c>
      <c r="B8704">
        <v>47644</v>
      </c>
      <c r="C8704" t="s">
        <v>20736</v>
      </c>
      <c r="D8704">
        <v>43216</v>
      </c>
      <c r="E8704">
        <v>1725</v>
      </c>
      <c r="F8704" t="s">
        <v>18864</v>
      </c>
      <c r="G8704" t="s">
        <v>19304</v>
      </c>
      <c r="H8704" t="s">
        <v>20737</v>
      </c>
      <c r="I8704" s="1">
        <v>44949.615057870367</v>
      </c>
      <c r="J8704" s="1">
        <v>45008</v>
      </c>
      <c r="K8704" s="1">
        <v>44949.615057870367</v>
      </c>
      <c r="L8704" s="1">
        <v>45008</v>
      </c>
      <c r="M8704" t="s">
        <v>984</v>
      </c>
      <c r="N8704" t="s">
        <v>985</v>
      </c>
      <c r="O8704">
        <v>41520</v>
      </c>
      <c r="P8704">
        <v>0</v>
      </c>
      <c r="Q8704">
        <v>0</v>
      </c>
      <c r="R8704">
        <v>41520</v>
      </c>
      <c r="S8704">
        <v>41190</v>
      </c>
      <c r="T8704">
        <v>-41520</v>
      </c>
      <c r="U8704">
        <v>0</v>
      </c>
      <c r="V8704">
        <v>-41190</v>
      </c>
      <c r="W8704">
        <v>-41190</v>
      </c>
      <c r="X8704">
        <v>0</v>
      </c>
      <c r="Y8704" s="2">
        <v>-330</v>
      </c>
      <c r="Z8704" s="2">
        <v>0</v>
      </c>
      <c r="AA8704">
        <v>0</v>
      </c>
      <c r="AB8704" s="2">
        <v>330</v>
      </c>
      <c r="AC8704">
        <v>-330</v>
      </c>
      <c r="AD8704">
        <v>0</v>
      </c>
      <c r="AE8704">
        <v>0</v>
      </c>
      <c r="AF8704">
        <f>Table1[[#This Row],[RPMO Balance]]-Table1[[#This Row],[RSP Balance]]</f>
        <v>0</v>
      </c>
      <c r="AG8704">
        <f>Table1[[#This Row],[RSP Total Charges]]+Table1[[#This Row],[TotalPaymentUnallocatedAmount]]+Table1[[#This Row],[TotalCreditUnallocatedAmount]]</f>
        <v>0</v>
      </c>
    </row>
    <row r="8705" spans="1:33" hidden="1" x14ac:dyDescent="0.25">
      <c r="A8705" t="s">
        <v>17091</v>
      </c>
      <c r="B8705">
        <v>47735</v>
      </c>
      <c r="C8705" t="s">
        <v>20738</v>
      </c>
      <c r="D8705">
        <v>43300</v>
      </c>
      <c r="E8705">
        <v>1662</v>
      </c>
      <c r="F8705" t="s">
        <v>190</v>
      </c>
      <c r="G8705" t="s">
        <v>19131</v>
      </c>
      <c r="H8705" t="s">
        <v>20739</v>
      </c>
      <c r="I8705" s="1">
        <v>44950.406331018516</v>
      </c>
      <c r="J8705" s="1">
        <v>45008</v>
      </c>
      <c r="K8705" s="1">
        <v>44950.406331018516</v>
      </c>
      <c r="L8705" s="1">
        <v>45008</v>
      </c>
      <c r="M8705" t="s">
        <v>984</v>
      </c>
      <c r="N8705" t="s">
        <v>985</v>
      </c>
      <c r="O8705">
        <v>40090</v>
      </c>
      <c r="P8705">
        <v>0</v>
      </c>
      <c r="Q8705">
        <v>0</v>
      </c>
      <c r="R8705">
        <v>40090</v>
      </c>
      <c r="S8705">
        <v>40090</v>
      </c>
      <c r="T8705">
        <v>-40090</v>
      </c>
      <c r="U8705">
        <v>0</v>
      </c>
      <c r="V8705">
        <v>-40090</v>
      </c>
      <c r="W8705">
        <v>-40090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f>Table1[[#This Row],[RPMO Balance]]-Table1[[#This Row],[RSP Balance]]</f>
        <v>0</v>
      </c>
      <c r="AG8705">
        <f>Table1[[#This Row],[RSP Total Charges]]+Table1[[#This Row],[TotalPaymentUnallocatedAmount]]+Table1[[#This Row],[TotalCreditUnallocatedAmount]]</f>
        <v>0</v>
      </c>
    </row>
    <row r="8706" spans="1:33" hidden="1" x14ac:dyDescent="0.25">
      <c r="A8706" t="s">
        <v>17091</v>
      </c>
      <c r="B8706">
        <v>47738</v>
      </c>
      <c r="C8706" t="s">
        <v>20740</v>
      </c>
      <c r="D8706">
        <v>43303</v>
      </c>
      <c r="E8706">
        <v>1734</v>
      </c>
      <c r="F8706" t="s">
        <v>171</v>
      </c>
      <c r="G8706" t="s">
        <v>19329</v>
      </c>
      <c r="H8706" t="s">
        <v>20741</v>
      </c>
      <c r="I8706" s="1">
        <v>44950.413425925923</v>
      </c>
      <c r="J8706" s="1">
        <v>45008.413425925923</v>
      </c>
      <c r="K8706" s="1">
        <v>44950.413425925923</v>
      </c>
      <c r="L8706" s="1">
        <v>45008</v>
      </c>
      <c r="M8706" t="s">
        <v>984</v>
      </c>
      <c r="N8706" t="s">
        <v>985</v>
      </c>
      <c r="O8706">
        <v>44500</v>
      </c>
      <c r="P8706">
        <v>0</v>
      </c>
      <c r="Q8706">
        <v>0</v>
      </c>
      <c r="R8706">
        <v>44500</v>
      </c>
      <c r="S8706">
        <v>43910</v>
      </c>
      <c r="T8706">
        <v>-44500</v>
      </c>
      <c r="U8706">
        <v>0</v>
      </c>
      <c r="V8706">
        <v>-43910</v>
      </c>
      <c r="W8706">
        <v>-43910</v>
      </c>
      <c r="X8706">
        <v>0</v>
      </c>
      <c r="Y8706" s="2">
        <v>-590</v>
      </c>
      <c r="Z8706" s="2">
        <v>0</v>
      </c>
      <c r="AA8706">
        <v>0</v>
      </c>
      <c r="AB8706" s="2">
        <v>590</v>
      </c>
      <c r="AC8706">
        <v>-590</v>
      </c>
      <c r="AD8706">
        <v>0</v>
      </c>
      <c r="AE8706">
        <v>0</v>
      </c>
      <c r="AF8706">
        <f>Table1[[#This Row],[RPMO Balance]]-Table1[[#This Row],[RSP Balance]]</f>
        <v>0</v>
      </c>
      <c r="AG8706">
        <f>Table1[[#This Row],[RSP Total Charges]]+Table1[[#This Row],[TotalPaymentUnallocatedAmount]]+Table1[[#This Row],[TotalCreditUnallocatedAmount]]</f>
        <v>0</v>
      </c>
    </row>
    <row r="8707" spans="1:33" hidden="1" x14ac:dyDescent="0.25">
      <c r="A8707" t="s">
        <v>17091</v>
      </c>
      <c r="B8707">
        <v>47803</v>
      </c>
      <c r="C8707" t="s">
        <v>20742</v>
      </c>
      <c r="D8707">
        <v>43363</v>
      </c>
      <c r="E8707">
        <v>1701</v>
      </c>
      <c r="F8707" t="s">
        <v>12974</v>
      </c>
      <c r="G8707" t="s">
        <v>19249</v>
      </c>
      <c r="H8707" t="s">
        <v>20743</v>
      </c>
      <c r="I8707" s="1">
        <v>44950.626273148147</v>
      </c>
      <c r="J8707" s="1">
        <v>45008</v>
      </c>
      <c r="K8707" s="1">
        <v>44950.626273148147</v>
      </c>
      <c r="L8707" s="1">
        <v>45008</v>
      </c>
      <c r="M8707" t="s">
        <v>984</v>
      </c>
      <c r="N8707" t="s">
        <v>985</v>
      </c>
      <c r="O8707">
        <v>49920</v>
      </c>
      <c r="P8707">
        <v>0</v>
      </c>
      <c r="Q8707">
        <v>0</v>
      </c>
      <c r="R8707">
        <v>49920</v>
      </c>
      <c r="S8707">
        <v>49920</v>
      </c>
      <c r="T8707">
        <v>-49920</v>
      </c>
      <c r="U8707">
        <v>0</v>
      </c>
      <c r="V8707">
        <v>-49920</v>
      </c>
      <c r="W8707">
        <v>-49920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f>Table1[[#This Row],[RPMO Balance]]-Table1[[#This Row],[RSP Balance]]</f>
        <v>0</v>
      </c>
      <c r="AG8707">
        <f>Table1[[#This Row],[RSP Total Charges]]+Table1[[#This Row],[TotalPaymentUnallocatedAmount]]+Table1[[#This Row],[TotalCreditUnallocatedAmount]]</f>
        <v>0</v>
      </c>
    </row>
    <row r="8708" spans="1:33" hidden="1" x14ac:dyDescent="0.25">
      <c r="A8708" t="s">
        <v>17091</v>
      </c>
      <c r="B8708">
        <v>47804</v>
      </c>
      <c r="C8708" t="s">
        <v>20744</v>
      </c>
      <c r="D8708">
        <v>43364</v>
      </c>
      <c r="E8708">
        <v>1774</v>
      </c>
      <c r="F8708" t="s">
        <v>19453</v>
      </c>
      <c r="G8708" t="s">
        <v>15080</v>
      </c>
      <c r="H8708" t="s">
        <v>20745</v>
      </c>
      <c r="I8708" s="1">
        <v>44950.62909722222</v>
      </c>
      <c r="J8708" s="1">
        <v>45008</v>
      </c>
      <c r="K8708" s="1">
        <v>44950.62909722222</v>
      </c>
      <c r="L8708" s="1">
        <v>45008</v>
      </c>
      <c r="M8708" t="s">
        <v>984</v>
      </c>
      <c r="N8708" t="s">
        <v>985</v>
      </c>
      <c r="O8708">
        <v>41520</v>
      </c>
      <c r="P8708">
        <v>0</v>
      </c>
      <c r="Q8708">
        <v>0</v>
      </c>
      <c r="R8708">
        <v>41520</v>
      </c>
      <c r="S8708">
        <v>41190</v>
      </c>
      <c r="T8708">
        <v>-41520</v>
      </c>
      <c r="U8708">
        <v>0</v>
      </c>
      <c r="V8708">
        <v>-41190</v>
      </c>
      <c r="W8708">
        <v>-41190</v>
      </c>
      <c r="X8708">
        <v>0</v>
      </c>
      <c r="Y8708" s="2">
        <v>-330</v>
      </c>
      <c r="Z8708" s="2">
        <v>0</v>
      </c>
      <c r="AA8708">
        <v>0</v>
      </c>
      <c r="AB8708" s="2">
        <v>330</v>
      </c>
      <c r="AC8708">
        <v>-330</v>
      </c>
      <c r="AD8708">
        <v>0</v>
      </c>
      <c r="AE8708">
        <v>0</v>
      </c>
      <c r="AF8708">
        <f>Table1[[#This Row],[RPMO Balance]]-Table1[[#This Row],[RSP Balance]]</f>
        <v>0</v>
      </c>
      <c r="AG8708">
        <f>Table1[[#This Row],[RSP Total Charges]]+Table1[[#This Row],[TotalPaymentUnallocatedAmount]]+Table1[[#This Row],[TotalCreditUnallocatedAmount]]</f>
        <v>0</v>
      </c>
    </row>
    <row r="8709" spans="1:33" hidden="1" x14ac:dyDescent="0.25">
      <c r="A8709" t="s">
        <v>17091</v>
      </c>
      <c r="B8709">
        <v>47816</v>
      </c>
      <c r="C8709" t="s">
        <v>20746</v>
      </c>
      <c r="D8709">
        <v>43376</v>
      </c>
      <c r="E8709">
        <v>8369</v>
      </c>
      <c r="F8709" t="s">
        <v>19989</v>
      </c>
      <c r="G8709" t="s">
        <v>19990</v>
      </c>
      <c r="H8709" t="s">
        <v>20747</v>
      </c>
      <c r="I8709" s="1">
        <v>44950.672083333331</v>
      </c>
      <c r="J8709" s="1">
        <v>45008</v>
      </c>
      <c r="K8709" s="1">
        <v>44950.672083333331</v>
      </c>
      <c r="L8709" s="1">
        <v>45008</v>
      </c>
      <c r="M8709" t="s">
        <v>984</v>
      </c>
      <c r="N8709" t="s">
        <v>985</v>
      </c>
      <c r="O8709">
        <v>44405</v>
      </c>
      <c r="P8709">
        <v>0</v>
      </c>
      <c r="Q8709">
        <v>0</v>
      </c>
      <c r="R8709">
        <v>44405</v>
      </c>
      <c r="S8709">
        <v>42765</v>
      </c>
      <c r="T8709">
        <v>-44405</v>
      </c>
      <c r="U8709">
        <v>0</v>
      </c>
      <c r="V8709">
        <v>-42765</v>
      </c>
      <c r="W8709">
        <v>-42765</v>
      </c>
      <c r="X8709">
        <v>0</v>
      </c>
      <c r="Y8709" s="2">
        <v>-1640</v>
      </c>
      <c r="Z8709" s="2">
        <v>0</v>
      </c>
      <c r="AA8709">
        <v>0</v>
      </c>
      <c r="AB8709" s="2">
        <v>1640</v>
      </c>
      <c r="AC8709">
        <v>-1640</v>
      </c>
      <c r="AD8709">
        <v>0</v>
      </c>
      <c r="AE8709">
        <v>0</v>
      </c>
      <c r="AF8709">
        <f>Table1[[#This Row],[RPMO Balance]]-Table1[[#This Row],[RSP Balance]]</f>
        <v>0</v>
      </c>
      <c r="AG8709">
        <f>Table1[[#This Row],[RSP Total Charges]]+Table1[[#This Row],[TotalPaymentUnallocatedAmount]]+Table1[[#This Row],[TotalCreditUnallocatedAmount]]</f>
        <v>0</v>
      </c>
    </row>
    <row r="8710" spans="1:33" hidden="1" x14ac:dyDescent="0.25">
      <c r="A8710" t="s">
        <v>17091</v>
      </c>
      <c r="B8710">
        <v>47863</v>
      </c>
      <c r="C8710" t="s">
        <v>20748</v>
      </c>
      <c r="D8710">
        <v>43420</v>
      </c>
      <c r="E8710">
        <v>12398</v>
      </c>
      <c r="F8710" t="s">
        <v>10642</v>
      </c>
      <c r="G8710" t="s">
        <v>20749</v>
      </c>
      <c r="H8710" t="s">
        <v>17183</v>
      </c>
      <c r="I8710" s="1">
        <v>45017</v>
      </c>
      <c r="J8710" s="1">
        <v>45107</v>
      </c>
      <c r="K8710" s="1">
        <v>45028</v>
      </c>
      <c r="L8710" s="1">
        <v>45107</v>
      </c>
      <c r="M8710" t="s">
        <v>169</v>
      </c>
      <c r="N8710" t="s">
        <v>37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f>Table1[[#This Row],[RPMO Balance]]-Table1[[#This Row],[RSP Balance]]</f>
        <v>0</v>
      </c>
      <c r="AG8710">
        <f>Table1[[#This Row],[RSP Total Charges]]+Table1[[#This Row],[TotalPaymentUnallocatedAmount]]+Table1[[#This Row],[TotalCreditUnallocatedAmount]]</f>
        <v>0</v>
      </c>
    </row>
    <row r="8711" spans="1:33" hidden="1" x14ac:dyDescent="0.25">
      <c r="A8711" t="s">
        <v>17091</v>
      </c>
      <c r="B8711">
        <v>47890</v>
      </c>
      <c r="C8711" t="s">
        <v>20750</v>
      </c>
      <c r="D8711">
        <v>43438</v>
      </c>
      <c r="E8711">
        <v>6332</v>
      </c>
      <c r="F8711" t="s">
        <v>17128</v>
      </c>
      <c r="G8711" t="s">
        <v>17129</v>
      </c>
      <c r="H8711" t="s">
        <v>20751</v>
      </c>
      <c r="I8711" s="1">
        <v>44951.567615740743</v>
      </c>
      <c r="J8711" s="1">
        <v>45008</v>
      </c>
      <c r="K8711" s="1">
        <v>44951.567615740743</v>
      </c>
      <c r="L8711" s="1">
        <v>45008</v>
      </c>
      <c r="M8711" t="s">
        <v>984</v>
      </c>
      <c r="N8711" t="s">
        <v>985</v>
      </c>
      <c r="O8711">
        <v>47129</v>
      </c>
      <c r="P8711">
        <v>0</v>
      </c>
      <c r="Q8711">
        <v>0</v>
      </c>
      <c r="R8711">
        <v>47129</v>
      </c>
      <c r="S8711">
        <v>31930</v>
      </c>
      <c r="T8711">
        <v>-47129</v>
      </c>
      <c r="U8711">
        <v>0</v>
      </c>
      <c r="V8711">
        <v>-31930</v>
      </c>
      <c r="W8711">
        <v>-31930</v>
      </c>
      <c r="X8711">
        <v>0</v>
      </c>
      <c r="Y8711" s="2">
        <v>-15199</v>
      </c>
      <c r="Z8711" s="2">
        <v>0</v>
      </c>
      <c r="AA8711">
        <v>0</v>
      </c>
      <c r="AB8711" s="2">
        <v>15199</v>
      </c>
      <c r="AC8711">
        <v>-15199</v>
      </c>
      <c r="AD8711">
        <v>0</v>
      </c>
      <c r="AE8711">
        <v>0</v>
      </c>
      <c r="AF8711">
        <f>Table1[[#This Row],[RPMO Balance]]-Table1[[#This Row],[RSP Balance]]</f>
        <v>0</v>
      </c>
      <c r="AG8711">
        <f>Table1[[#This Row],[RSP Total Charges]]+Table1[[#This Row],[TotalPaymentUnallocatedAmount]]+Table1[[#This Row],[TotalCreditUnallocatedAmount]]</f>
        <v>0</v>
      </c>
    </row>
    <row r="8712" spans="1:33" hidden="1" x14ac:dyDescent="0.25">
      <c r="A8712" t="s">
        <v>17091</v>
      </c>
      <c r="B8712">
        <v>47897</v>
      </c>
      <c r="C8712" t="s">
        <v>20752</v>
      </c>
      <c r="D8712">
        <v>43444</v>
      </c>
      <c r="E8712">
        <v>10606</v>
      </c>
      <c r="F8712" t="s">
        <v>20753</v>
      </c>
      <c r="G8712" t="s">
        <v>20754</v>
      </c>
      <c r="H8712" t="s">
        <v>17358</v>
      </c>
      <c r="I8712" s="1">
        <v>44958</v>
      </c>
      <c r="J8712" s="1">
        <v>44985</v>
      </c>
      <c r="K8712" s="1">
        <v>44959</v>
      </c>
      <c r="L8712" s="1">
        <v>44985</v>
      </c>
      <c r="M8712" t="s">
        <v>984</v>
      </c>
      <c r="N8712" t="s">
        <v>985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f>Table1[[#This Row],[RPMO Balance]]-Table1[[#This Row],[RSP Balance]]</f>
        <v>0</v>
      </c>
      <c r="AG8712">
        <f>Table1[[#This Row],[RSP Total Charges]]+Table1[[#This Row],[TotalPaymentUnallocatedAmount]]+Table1[[#This Row],[TotalCreditUnallocatedAmount]]</f>
        <v>0</v>
      </c>
    </row>
    <row r="8713" spans="1:33" hidden="1" x14ac:dyDescent="0.25">
      <c r="A8713" t="s">
        <v>17091</v>
      </c>
      <c r="B8713">
        <v>48422</v>
      </c>
      <c r="C8713" t="s">
        <v>20755</v>
      </c>
      <c r="D8713">
        <v>43940</v>
      </c>
      <c r="E8713">
        <v>9588</v>
      </c>
      <c r="F8713" t="s">
        <v>6614</v>
      </c>
      <c r="G8713" t="s">
        <v>758</v>
      </c>
      <c r="H8713" t="s">
        <v>20756</v>
      </c>
      <c r="I8713" s="1">
        <v>44957.216863425929</v>
      </c>
      <c r="J8713" s="1">
        <v>45008</v>
      </c>
      <c r="K8713" s="1">
        <v>44957.216863425929</v>
      </c>
      <c r="L8713" s="1">
        <v>45008</v>
      </c>
      <c r="M8713" t="s">
        <v>984</v>
      </c>
      <c r="N8713" t="s">
        <v>985</v>
      </c>
      <c r="O8713">
        <v>28460</v>
      </c>
      <c r="P8713">
        <v>0</v>
      </c>
      <c r="Q8713">
        <v>0</v>
      </c>
      <c r="R8713">
        <v>28460</v>
      </c>
      <c r="S8713">
        <v>28460</v>
      </c>
      <c r="T8713">
        <v>-28460</v>
      </c>
      <c r="U8713">
        <v>0</v>
      </c>
      <c r="V8713">
        <v>-28460</v>
      </c>
      <c r="W8713">
        <v>-28460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f>Table1[[#This Row],[RPMO Balance]]-Table1[[#This Row],[RSP Balance]]</f>
        <v>0</v>
      </c>
      <c r="AG8713">
        <f>Table1[[#This Row],[RSP Total Charges]]+Table1[[#This Row],[TotalPaymentUnallocatedAmount]]+Table1[[#This Row],[TotalCreditUnallocatedAmount]]</f>
        <v>0</v>
      </c>
    </row>
    <row r="8714" spans="1:33" hidden="1" x14ac:dyDescent="0.25">
      <c r="A8714" t="s">
        <v>17091</v>
      </c>
      <c r="B8714">
        <v>48526</v>
      </c>
      <c r="C8714" t="s">
        <v>20757</v>
      </c>
      <c r="D8714">
        <v>44046</v>
      </c>
      <c r="E8714">
        <v>11807</v>
      </c>
      <c r="F8714" t="s">
        <v>952</v>
      </c>
      <c r="G8714" t="s">
        <v>953</v>
      </c>
      <c r="H8714" t="s">
        <v>20758</v>
      </c>
      <c r="I8714" s="1">
        <v>44957.549004629633</v>
      </c>
      <c r="J8714" s="1">
        <v>45008</v>
      </c>
      <c r="K8714" s="1">
        <v>44957.549004629633</v>
      </c>
      <c r="L8714" s="1">
        <v>45008</v>
      </c>
      <c r="M8714" t="s">
        <v>984</v>
      </c>
      <c r="N8714" t="s">
        <v>985</v>
      </c>
      <c r="O8714">
        <v>8295</v>
      </c>
      <c r="P8714">
        <v>0</v>
      </c>
      <c r="Q8714">
        <v>-600</v>
      </c>
      <c r="R8714">
        <v>8895</v>
      </c>
      <c r="S8714">
        <v>0</v>
      </c>
      <c r="T8714">
        <v>-8295</v>
      </c>
      <c r="U8714">
        <v>0</v>
      </c>
      <c r="V8714">
        <v>0</v>
      </c>
      <c r="W8714">
        <v>0</v>
      </c>
      <c r="X8714">
        <v>0</v>
      </c>
      <c r="Y8714" s="2">
        <v>-8295</v>
      </c>
      <c r="Z8714" s="2">
        <v>-600</v>
      </c>
      <c r="AA8714">
        <v>0</v>
      </c>
      <c r="AB8714" s="2">
        <v>8895</v>
      </c>
      <c r="AC8714">
        <v>-8295</v>
      </c>
      <c r="AD8714">
        <v>-600</v>
      </c>
      <c r="AE8714">
        <v>0</v>
      </c>
      <c r="AF8714">
        <f>Table1[[#This Row],[RPMO Balance]]-Table1[[#This Row],[RSP Balance]]</f>
        <v>0</v>
      </c>
      <c r="AG8714">
        <f>Table1[[#This Row],[RSP Total Charges]]+Table1[[#This Row],[TotalPaymentUnallocatedAmount]]+Table1[[#This Row],[TotalCreditUnallocatedAmount]]</f>
        <v>0</v>
      </c>
    </row>
    <row r="8715" spans="1:33" hidden="1" x14ac:dyDescent="0.25">
      <c r="A8715" t="s">
        <v>17091</v>
      </c>
      <c r="B8715">
        <v>48855</v>
      </c>
      <c r="C8715" t="s">
        <v>20759</v>
      </c>
      <c r="D8715">
        <v>44363</v>
      </c>
      <c r="E8715">
        <v>11878</v>
      </c>
      <c r="F8715" t="s">
        <v>20760</v>
      </c>
      <c r="G8715" t="s">
        <v>20761</v>
      </c>
      <c r="H8715" t="s">
        <v>18435</v>
      </c>
      <c r="I8715" s="1">
        <v>44959</v>
      </c>
      <c r="J8715" s="1">
        <v>45077</v>
      </c>
      <c r="K8715" s="1">
        <v>44959</v>
      </c>
      <c r="L8715" s="1">
        <v>45077</v>
      </c>
      <c r="M8715" t="s">
        <v>36</v>
      </c>
      <c r="N8715" t="s">
        <v>37</v>
      </c>
      <c r="O8715">
        <v>15440</v>
      </c>
      <c r="P8715">
        <v>0</v>
      </c>
      <c r="Q8715">
        <v>0</v>
      </c>
      <c r="R8715">
        <v>15440</v>
      </c>
      <c r="S8715">
        <v>15290</v>
      </c>
      <c r="T8715">
        <v>-15290</v>
      </c>
      <c r="U8715">
        <v>150</v>
      </c>
      <c r="V8715">
        <v>-15290</v>
      </c>
      <c r="W8715">
        <v>-15290</v>
      </c>
      <c r="X8715">
        <v>0</v>
      </c>
      <c r="Y8715">
        <v>0</v>
      </c>
      <c r="Z8715">
        <v>0</v>
      </c>
      <c r="AA8715">
        <v>0</v>
      </c>
      <c r="AB8715">
        <v>150</v>
      </c>
      <c r="AC8715">
        <v>0</v>
      </c>
      <c r="AD8715">
        <v>0</v>
      </c>
      <c r="AE8715">
        <v>150</v>
      </c>
      <c r="AF8715">
        <f>Table1[[#This Row],[RPMO Balance]]-Table1[[#This Row],[RSP Balance]]</f>
        <v>0</v>
      </c>
      <c r="AG8715">
        <f>Table1[[#This Row],[RSP Total Charges]]+Table1[[#This Row],[TotalPaymentUnallocatedAmount]]+Table1[[#This Row],[TotalCreditUnallocatedAmount]]</f>
        <v>150</v>
      </c>
    </row>
    <row r="8716" spans="1:33" hidden="1" x14ac:dyDescent="0.25">
      <c r="A8716" t="s">
        <v>17091</v>
      </c>
      <c r="B8716">
        <v>48863</v>
      </c>
      <c r="C8716" t="s">
        <v>20762</v>
      </c>
      <c r="D8716">
        <v>44369</v>
      </c>
      <c r="E8716">
        <v>12105</v>
      </c>
      <c r="F8716" t="s">
        <v>20763</v>
      </c>
      <c r="G8716" t="s">
        <v>930</v>
      </c>
      <c r="H8716" t="s">
        <v>18837</v>
      </c>
      <c r="I8716" s="1">
        <v>44986</v>
      </c>
      <c r="J8716" s="1">
        <v>45657</v>
      </c>
      <c r="K8716" s="1">
        <v>44986</v>
      </c>
      <c r="L8716" s="1">
        <v>45657</v>
      </c>
      <c r="M8716" t="s">
        <v>36</v>
      </c>
      <c r="N8716" t="s">
        <v>37</v>
      </c>
      <c r="O8716">
        <v>9495</v>
      </c>
      <c r="P8716">
        <v>0</v>
      </c>
      <c r="Q8716">
        <v>0</v>
      </c>
      <c r="R8716">
        <v>9495</v>
      </c>
      <c r="S8716">
        <v>0</v>
      </c>
      <c r="T8716">
        <v>-9445</v>
      </c>
      <c r="U8716">
        <v>50</v>
      </c>
      <c r="V8716">
        <v>0</v>
      </c>
      <c r="W8716">
        <v>0</v>
      </c>
      <c r="X8716">
        <v>0</v>
      </c>
      <c r="Y8716">
        <v>-9445</v>
      </c>
      <c r="Z8716">
        <v>0</v>
      </c>
      <c r="AA8716">
        <v>0</v>
      </c>
      <c r="AB8716">
        <v>9495</v>
      </c>
      <c r="AC8716">
        <v>-9445</v>
      </c>
      <c r="AD8716">
        <v>0</v>
      </c>
      <c r="AE8716">
        <v>50</v>
      </c>
      <c r="AF8716">
        <f>Table1[[#This Row],[RPMO Balance]]-Table1[[#This Row],[RSP Balance]]</f>
        <v>0</v>
      </c>
      <c r="AG8716">
        <f>Table1[[#This Row],[RSP Total Charges]]+Table1[[#This Row],[TotalPaymentUnallocatedAmount]]+Table1[[#This Row],[TotalCreditUnallocatedAmount]]</f>
        <v>50</v>
      </c>
    </row>
    <row r="8717" spans="1:33" hidden="1" x14ac:dyDescent="0.25">
      <c r="A8717" t="s">
        <v>17091</v>
      </c>
      <c r="B8717">
        <v>48884</v>
      </c>
      <c r="C8717" t="s">
        <v>20764</v>
      </c>
      <c r="D8717">
        <v>44390</v>
      </c>
      <c r="E8717">
        <v>12295</v>
      </c>
      <c r="F8717" t="s">
        <v>131</v>
      </c>
      <c r="G8717" t="s">
        <v>20765</v>
      </c>
      <c r="H8717" t="s">
        <v>20766</v>
      </c>
      <c r="I8717" s="1">
        <v>44986</v>
      </c>
      <c r="J8717" s="1">
        <v>45382</v>
      </c>
      <c r="K8717" s="1">
        <v>44986</v>
      </c>
      <c r="L8717" s="1">
        <v>45382</v>
      </c>
      <c r="M8717" t="s">
        <v>36</v>
      </c>
      <c r="N8717" t="s">
        <v>37</v>
      </c>
      <c r="O8717">
        <v>8295</v>
      </c>
      <c r="P8717">
        <v>0</v>
      </c>
      <c r="Q8717">
        <v>0</v>
      </c>
      <c r="R8717">
        <v>8295</v>
      </c>
      <c r="S8717">
        <v>8295</v>
      </c>
      <c r="T8717">
        <v>-8295</v>
      </c>
      <c r="U8717">
        <v>0</v>
      </c>
      <c r="V8717">
        <v>-8295</v>
      </c>
      <c r="W8717">
        <v>-8295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f>Table1[[#This Row],[RPMO Balance]]-Table1[[#This Row],[RSP Balance]]</f>
        <v>0</v>
      </c>
      <c r="AG8717">
        <f>Table1[[#This Row],[RSP Total Charges]]+Table1[[#This Row],[TotalPaymentUnallocatedAmount]]+Table1[[#This Row],[TotalCreditUnallocatedAmount]]</f>
        <v>0</v>
      </c>
    </row>
    <row r="8718" spans="1:33" hidden="1" x14ac:dyDescent="0.25">
      <c r="A8718" t="s">
        <v>17091</v>
      </c>
      <c r="B8718">
        <v>48965</v>
      </c>
      <c r="C8718" t="s">
        <v>20767</v>
      </c>
      <c r="D8718">
        <v>44475</v>
      </c>
      <c r="E8718">
        <v>11885</v>
      </c>
      <c r="F8718" t="s">
        <v>20768</v>
      </c>
      <c r="G8718" t="s">
        <v>20769</v>
      </c>
      <c r="H8718" t="s">
        <v>19098</v>
      </c>
      <c r="I8718" s="1">
        <v>44960</v>
      </c>
      <c r="J8718" s="1">
        <v>45077</v>
      </c>
      <c r="K8718" s="1">
        <v>44960</v>
      </c>
      <c r="L8718" s="1">
        <v>45077</v>
      </c>
      <c r="M8718" t="s">
        <v>36</v>
      </c>
      <c r="N8718" t="s">
        <v>37</v>
      </c>
      <c r="O8718">
        <v>15906</v>
      </c>
      <c r="P8718">
        <v>0</v>
      </c>
      <c r="Q8718">
        <v>0</v>
      </c>
      <c r="R8718">
        <v>15906</v>
      </c>
      <c r="S8718">
        <v>15906</v>
      </c>
      <c r="T8718">
        <v>-15906</v>
      </c>
      <c r="U8718">
        <v>0</v>
      </c>
      <c r="V8718">
        <v>-15906</v>
      </c>
      <c r="W8718">
        <v>-15906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f>Table1[[#This Row],[RPMO Balance]]-Table1[[#This Row],[RSP Balance]]</f>
        <v>0</v>
      </c>
      <c r="AG8718">
        <f>Table1[[#This Row],[RSP Total Charges]]+Table1[[#This Row],[TotalPaymentUnallocatedAmount]]+Table1[[#This Row],[TotalCreditUnallocatedAmount]]</f>
        <v>0</v>
      </c>
    </row>
    <row r="8719" spans="1:33" hidden="1" x14ac:dyDescent="0.25">
      <c r="A8719" t="s">
        <v>17091</v>
      </c>
      <c r="B8719">
        <v>49145</v>
      </c>
      <c r="C8719" t="s">
        <v>20770</v>
      </c>
      <c r="D8719">
        <v>44654</v>
      </c>
      <c r="E8719">
        <v>9004</v>
      </c>
      <c r="F8719" t="s">
        <v>20028</v>
      </c>
      <c r="G8719" t="s">
        <v>20029</v>
      </c>
      <c r="H8719" t="s">
        <v>20771</v>
      </c>
      <c r="I8719" s="1">
        <v>44963.388807870368</v>
      </c>
      <c r="J8719" s="1">
        <v>44993.388807870368</v>
      </c>
      <c r="K8719" s="1">
        <v>44963.388807870368</v>
      </c>
      <c r="L8719" s="1">
        <v>44977</v>
      </c>
      <c r="M8719" t="s">
        <v>984</v>
      </c>
      <c r="N8719" t="s">
        <v>985</v>
      </c>
      <c r="O8719">
        <v>53570</v>
      </c>
      <c r="P8719">
        <v>0</v>
      </c>
      <c r="Q8719">
        <v>0</v>
      </c>
      <c r="R8719">
        <v>53570</v>
      </c>
      <c r="S8719">
        <v>0</v>
      </c>
      <c r="T8719">
        <v>-53570</v>
      </c>
      <c r="U8719">
        <v>0</v>
      </c>
      <c r="V8719">
        <v>0</v>
      </c>
      <c r="W8719">
        <v>0</v>
      </c>
      <c r="X8719">
        <v>0</v>
      </c>
      <c r="Y8719" s="2">
        <v>-53570</v>
      </c>
      <c r="Z8719" s="2">
        <v>0</v>
      </c>
      <c r="AA8719">
        <v>0</v>
      </c>
      <c r="AB8719" s="2">
        <v>53570</v>
      </c>
      <c r="AC8719">
        <v>-53570</v>
      </c>
      <c r="AD8719">
        <v>0</v>
      </c>
      <c r="AE8719">
        <v>0</v>
      </c>
      <c r="AF8719">
        <f>Table1[[#This Row],[RPMO Balance]]-Table1[[#This Row],[RSP Balance]]</f>
        <v>0</v>
      </c>
      <c r="AG8719">
        <f>Table1[[#This Row],[RSP Total Charges]]+Table1[[#This Row],[TotalPaymentUnallocatedAmount]]+Table1[[#This Row],[TotalCreditUnallocatedAmount]]</f>
        <v>0</v>
      </c>
    </row>
    <row r="8720" spans="1:33" hidden="1" x14ac:dyDescent="0.25">
      <c r="A8720" t="s">
        <v>17091</v>
      </c>
      <c r="B8720">
        <v>49146</v>
      </c>
      <c r="C8720" t="s">
        <v>20772</v>
      </c>
      <c r="D8720">
        <v>44655</v>
      </c>
      <c r="E8720">
        <v>8837</v>
      </c>
      <c r="F8720" t="s">
        <v>6333</v>
      </c>
      <c r="G8720" t="s">
        <v>20031</v>
      </c>
      <c r="H8720" t="s">
        <v>17495</v>
      </c>
      <c r="I8720" s="1">
        <v>44986</v>
      </c>
      <c r="J8720" s="1">
        <v>45657</v>
      </c>
      <c r="K8720" s="1">
        <v>44986</v>
      </c>
      <c r="L8720" s="1">
        <v>45657</v>
      </c>
      <c r="M8720" t="s">
        <v>36</v>
      </c>
      <c r="N8720" t="s">
        <v>37</v>
      </c>
      <c r="O8720">
        <v>9545</v>
      </c>
      <c r="P8720">
        <v>0</v>
      </c>
      <c r="Q8720">
        <v>0</v>
      </c>
      <c r="R8720">
        <v>9545</v>
      </c>
      <c r="S8720">
        <v>0</v>
      </c>
      <c r="T8720">
        <v>-9045</v>
      </c>
      <c r="U8720">
        <v>500</v>
      </c>
      <c r="V8720">
        <v>0</v>
      </c>
      <c r="W8720">
        <v>0</v>
      </c>
      <c r="X8720">
        <v>0</v>
      </c>
      <c r="Y8720">
        <v>-9045</v>
      </c>
      <c r="Z8720">
        <v>0</v>
      </c>
      <c r="AA8720">
        <v>0</v>
      </c>
      <c r="AB8720">
        <v>9545</v>
      </c>
      <c r="AC8720">
        <v>-9045</v>
      </c>
      <c r="AD8720">
        <v>0</v>
      </c>
      <c r="AE8720">
        <v>500</v>
      </c>
      <c r="AF8720">
        <f>Table1[[#This Row],[RPMO Balance]]-Table1[[#This Row],[RSP Balance]]</f>
        <v>0</v>
      </c>
      <c r="AG8720">
        <f>Table1[[#This Row],[RSP Total Charges]]+Table1[[#This Row],[TotalPaymentUnallocatedAmount]]+Table1[[#This Row],[TotalCreditUnallocatedAmount]]</f>
        <v>500</v>
      </c>
    </row>
    <row r="8721" spans="1:33" hidden="1" x14ac:dyDescent="0.25">
      <c r="A8721" t="s">
        <v>17091</v>
      </c>
      <c r="B8721">
        <v>49146</v>
      </c>
      <c r="C8721" t="s">
        <v>20773</v>
      </c>
      <c r="D8721">
        <v>44659</v>
      </c>
      <c r="E8721">
        <v>8835</v>
      </c>
      <c r="F8721" t="s">
        <v>20774</v>
      </c>
      <c r="G8721" t="s">
        <v>20775</v>
      </c>
      <c r="H8721" t="s">
        <v>17495</v>
      </c>
      <c r="I8721" s="1">
        <v>44986</v>
      </c>
      <c r="J8721" s="1">
        <v>45657</v>
      </c>
      <c r="K8721" s="1">
        <v>44986</v>
      </c>
      <c r="L8721" s="1">
        <v>45657</v>
      </c>
      <c r="M8721" t="s">
        <v>36</v>
      </c>
      <c r="N8721" t="s">
        <v>37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f>Table1[[#This Row],[RPMO Balance]]-Table1[[#This Row],[RSP Balance]]</f>
        <v>0</v>
      </c>
      <c r="AG8721">
        <f>Table1[[#This Row],[RSP Total Charges]]+Table1[[#This Row],[TotalPaymentUnallocatedAmount]]+Table1[[#This Row],[TotalCreditUnallocatedAmount]]</f>
        <v>0</v>
      </c>
    </row>
    <row r="8722" spans="1:33" hidden="1" x14ac:dyDescent="0.25">
      <c r="A8722" t="s">
        <v>17091</v>
      </c>
      <c r="B8722">
        <v>49159</v>
      </c>
      <c r="C8722" t="s">
        <v>20776</v>
      </c>
      <c r="D8722">
        <v>44670</v>
      </c>
      <c r="E8722">
        <v>7072</v>
      </c>
      <c r="F8722" t="s">
        <v>19593</v>
      </c>
      <c r="G8722" t="s">
        <v>19594</v>
      </c>
      <c r="H8722" t="s">
        <v>20777</v>
      </c>
      <c r="I8722" s="1">
        <v>44963.503078703703</v>
      </c>
      <c r="J8722" s="1">
        <v>45008</v>
      </c>
      <c r="K8722" s="1">
        <v>44963.503078703703</v>
      </c>
      <c r="L8722" s="1">
        <v>45008</v>
      </c>
      <c r="M8722" t="s">
        <v>984</v>
      </c>
      <c r="N8722" t="s">
        <v>985</v>
      </c>
      <c r="O8722">
        <v>60645</v>
      </c>
      <c r="P8722">
        <v>0</v>
      </c>
      <c r="Q8722">
        <v>0</v>
      </c>
      <c r="R8722">
        <v>60645</v>
      </c>
      <c r="S8722">
        <v>51310</v>
      </c>
      <c r="T8722">
        <v>-60645</v>
      </c>
      <c r="U8722">
        <v>0</v>
      </c>
      <c r="V8722">
        <v>-51310</v>
      </c>
      <c r="W8722">
        <v>-51310</v>
      </c>
      <c r="X8722">
        <v>0</v>
      </c>
      <c r="Y8722" s="2">
        <v>-9335</v>
      </c>
      <c r="Z8722" s="2">
        <v>0</v>
      </c>
      <c r="AA8722">
        <v>0</v>
      </c>
      <c r="AB8722" s="2">
        <v>9335</v>
      </c>
      <c r="AC8722">
        <v>-9335</v>
      </c>
      <c r="AD8722">
        <v>0</v>
      </c>
      <c r="AE8722">
        <v>0</v>
      </c>
      <c r="AF8722">
        <f>Table1[[#This Row],[RPMO Balance]]-Table1[[#This Row],[RSP Balance]]</f>
        <v>0</v>
      </c>
      <c r="AG8722">
        <f>Table1[[#This Row],[RSP Total Charges]]+Table1[[#This Row],[TotalPaymentUnallocatedAmount]]+Table1[[#This Row],[TotalCreditUnallocatedAmount]]</f>
        <v>0</v>
      </c>
    </row>
    <row r="8723" spans="1:33" hidden="1" x14ac:dyDescent="0.25">
      <c r="A8723" t="s">
        <v>17091</v>
      </c>
      <c r="B8723">
        <v>49161</v>
      </c>
      <c r="C8723" t="s">
        <v>20778</v>
      </c>
      <c r="D8723">
        <v>44672</v>
      </c>
      <c r="E8723">
        <v>6435</v>
      </c>
      <c r="F8723" t="s">
        <v>18093</v>
      </c>
      <c r="G8723" t="s">
        <v>18094</v>
      </c>
      <c r="H8723" t="s">
        <v>20779</v>
      </c>
      <c r="I8723" s="1">
        <v>44963.506944444445</v>
      </c>
      <c r="J8723" s="1">
        <v>45007.506944444445</v>
      </c>
      <c r="K8723" s="1">
        <v>44963.506944444445</v>
      </c>
      <c r="L8723" s="1">
        <v>45007.506944444445</v>
      </c>
      <c r="M8723" t="s">
        <v>36</v>
      </c>
      <c r="N8723" t="s">
        <v>37</v>
      </c>
      <c r="O8723">
        <v>78074.77</v>
      </c>
      <c r="P8723">
        <v>0</v>
      </c>
      <c r="Q8723">
        <v>-700.23</v>
      </c>
      <c r="R8723">
        <v>78775</v>
      </c>
      <c r="S8723">
        <v>0</v>
      </c>
      <c r="T8723">
        <v>-78074.77</v>
      </c>
      <c r="U8723">
        <v>0</v>
      </c>
      <c r="V8723">
        <v>0</v>
      </c>
      <c r="W8723">
        <v>0</v>
      </c>
      <c r="X8723">
        <v>0</v>
      </c>
      <c r="Y8723" s="2">
        <v>-78074.77</v>
      </c>
      <c r="Z8723" s="2">
        <v>-700.23</v>
      </c>
      <c r="AA8723">
        <v>0</v>
      </c>
      <c r="AB8723" s="2">
        <v>78775</v>
      </c>
      <c r="AC8723">
        <v>-78074.77</v>
      </c>
      <c r="AD8723">
        <v>-700.23</v>
      </c>
      <c r="AE8723">
        <v>0</v>
      </c>
      <c r="AF8723">
        <f>Table1[[#This Row],[RPMO Balance]]-Table1[[#This Row],[RSP Balance]]</f>
        <v>0</v>
      </c>
      <c r="AG8723">
        <f>Table1[[#This Row],[RSP Total Charges]]+Table1[[#This Row],[TotalPaymentUnallocatedAmount]]+Table1[[#This Row],[TotalCreditUnallocatedAmount]]</f>
        <v>-4.0927261579781771E-12</v>
      </c>
    </row>
    <row r="8724" spans="1:33" hidden="1" x14ac:dyDescent="0.25">
      <c r="A8724" t="s">
        <v>17091</v>
      </c>
      <c r="B8724">
        <v>49185</v>
      </c>
      <c r="C8724" t="s">
        <v>20780</v>
      </c>
      <c r="D8724">
        <v>44697</v>
      </c>
      <c r="E8724">
        <v>12342</v>
      </c>
      <c r="F8724" t="s">
        <v>6333</v>
      </c>
      <c r="G8724" t="s">
        <v>20781</v>
      </c>
      <c r="H8724" t="s">
        <v>18679</v>
      </c>
      <c r="I8724" s="1">
        <v>44986</v>
      </c>
      <c r="J8724" s="1">
        <v>45382</v>
      </c>
      <c r="K8724" s="1">
        <v>44993</v>
      </c>
      <c r="L8724" s="1">
        <v>45382</v>
      </c>
      <c r="M8724" t="s">
        <v>36</v>
      </c>
      <c r="N8724" t="s">
        <v>37</v>
      </c>
      <c r="O8724">
        <v>8295</v>
      </c>
      <c r="P8724">
        <v>0</v>
      </c>
      <c r="Q8724">
        <v>0</v>
      </c>
      <c r="R8724">
        <v>8295</v>
      </c>
      <c r="S8724">
        <v>0</v>
      </c>
      <c r="T8724">
        <v>-8295</v>
      </c>
      <c r="U8724">
        <v>0</v>
      </c>
      <c r="V8724">
        <v>0</v>
      </c>
      <c r="W8724">
        <v>0</v>
      </c>
      <c r="X8724">
        <v>0</v>
      </c>
      <c r="Y8724" s="2">
        <v>-8295</v>
      </c>
      <c r="Z8724" s="2">
        <v>0</v>
      </c>
      <c r="AA8724">
        <v>0</v>
      </c>
      <c r="AB8724" s="2">
        <v>8295</v>
      </c>
      <c r="AC8724">
        <v>-8295</v>
      </c>
      <c r="AD8724">
        <v>0</v>
      </c>
      <c r="AE8724">
        <v>0</v>
      </c>
      <c r="AF8724">
        <f>Table1[[#This Row],[RPMO Balance]]-Table1[[#This Row],[RSP Balance]]</f>
        <v>0</v>
      </c>
      <c r="AG8724">
        <f>Table1[[#This Row],[RSP Total Charges]]+Table1[[#This Row],[TotalPaymentUnallocatedAmount]]+Table1[[#This Row],[TotalCreditUnallocatedAmount]]</f>
        <v>0</v>
      </c>
    </row>
    <row r="8725" spans="1:33" hidden="1" x14ac:dyDescent="0.25">
      <c r="A8725" t="s">
        <v>17091</v>
      </c>
      <c r="B8725">
        <v>49191</v>
      </c>
      <c r="C8725" t="s">
        <v>20782</v>
      </c>
      <c r="D8725">
        <v>44703</v>
      </c>
      <c r="E8725">
        <v>1734</v>
      </c>
      <c r="F8725" t="s">
        <v>171</v>
      </c>
      <c r="G8725" t="s">
        <v>19329</v>
      </c>
      <c r="H8725" t="s">
        <v>19044</v>
      </c>
      <c r="I8725" s="1">
        <v>44986</v>
      </c>
      <c r="J8725" s="1">
        <v>45291</v>
      </c>
      <c r="K8725" s="1">
        <v>44986</v>
      </c>
      <c r="L8725" s="1">
        <v>45291</v>
      </c>
      <c r="M8725" t="s">
        <v>36</v>
      </c>
      <c r="N8725" t="s">
        <v>37</v>
      </c>
      <c r="O8725">
        <v>9495</v>
      </c>
      <c r="P8725">
        <v>0</v>
      </c>
      <c r="Q8725">
        <v>0</v>
      </c>
      <c r="R8725">
        <v>9495</v>
      </c>
      <c r="S8725">
        <v>0</v>
      </c>
      <c r="T8725">
        <v>-9495</v>
      </c>
      <c r="U8725">
        <v>0</v>
      </c>
      <c r="V8725">
        <v>0</v>
      </c>
      <c r="W8725">
        <v>0</v>
      </c>
      <c r="X8725">
        <v>0</v>
      </c>
      <c r="Y8725" s="2">
        <v>-9495</v>
      </c>
      <c r="Z8725" s="2">
        <v>0</v>
      </c>
      <c r="AA8725">
        <v>0</v>
      </c>
      <c r="AB8725" s="2">
        <v>9495</v>
      </c>
      <c r="AC8725">
        <v>-9495</v>
      </c>
      <c r="AD8725">
        <v>0</v>
      </c>
      <c r="AE8725">
        <v>0</v>
      </c>
      <c r="AF8725">
        <f>Table1[[#This Row],[RPMO Balance]]-Table1[[#This Row],[RSP Balance]]</f>
        <v>0</v>
      </c>
      <c r="AG8725">
        <f>Table1[[#This Row],[RSP Total Charges]]+Table1[[#This Row],[TotalPaymentUnallocatedAmount]]+Table1[[#This Row],[TotalCreditUnallocatedAmount]]</f>
        <v>0</v>
      </c>
    </row>
    <row r="8726" spans="1:33" hidden="1" x14ac:dyDescent="0.25">
      <c r="A8726" t="s">
        <v>17091</v>
      </c>
      <c r="B8726">
        <v>49258</v>
      </c>
      <c r="C8726" t="s">
        <v>20783</v>
      </c>
      <c r="D8726">
        <v>44773</v>
      </c>
      <c r="E8726">
        <v>1326</v>
      </c>
      <c r="F8726" t="s">
        <v>18004</v>
      </c>
      <c r="G8726" t="s">
        <v>892</v>
      </c>
      <c r="H8726" t="s">
        <v>20784</v>
      </c>
      <c r="I8726" s="1">
        <v>44964.50304398148</v>
      </c>
      <c r="J8726" s="1">
        <v>45013.50304398148</v>
      </c>
      <c r="K8726" s="1">
        <v>44964.50304398148</v>
      </c>
      <c r="L8726" s="1">
        <v>45013.50304398148</v>
      </c>
      <c r="M8726" t="s">
        <v>36</v>
      </c>
      <c r="N8726" t="s">
        <v>37</v>
      </c>
      <c r="O8726">
        <v>40794.980000000003</v>
      </c>
      <c r="P8726">
        <v>0</v>
      </c>
      <c r="Q8726">
        <v>-3150.02</v>
      </c>
      <c r="R8726">
        <v>43945</v>
      </c>
      <c r="S8726">
        <v>0</v>
      </c>
      <c r="T8726">
        <v>-40794.980000000003</v>
      </c>
      <c r="U8726">
        <v>0</v>
      </c>
      <c r="V8726">
        <v>0</v>
      </c>
      <c r="W8726">
        <v>0</v>
      </c>
      <c r="X8726">
        <v>0</v>
      </c>
      <c r="Y8726" s="2">
        <v>-40794.980000000003</v>
      </c>
      <c r="Z8726" s="2">
        <v>-3150.02</v>
      </c>
      <c r="AA8726">
        <v>0</v>
      </c>
      <c r="AB8726" s="2">
        <v>43945</v>
      </c>
      <c r="AC8726">
        <v>-40794.980000000003</v>
      </c>
      <c r="AD8726">
        <v>-3150.02</v>
      </c>
      <c r="AE8726">
        <v>0</v>
      </c>
      <c r="AF8726">
        <f>Table1[[#This Row],[RPMO Balance]]-Table1[[#This Row],[RSP Balance]]</f>
        <v>0</v>
      </c>
      <c r="AG8726">
        <f>Table1[[#This Row],[RSP Total Charges]]+Table1[[#This Row],[TotalPaymentUnallocatedAmount]]+Table1[[#This Row],[TotalCreditUnallocatedAmount]]</f>
        <v>0</v>
      </c>
    </row>
    <row r="8727" spans="1:33" hidden="1" x14ac:dyDescent="0.25">
      <c r="A8727" t="s">
        <v>17091</v>
      </c>
      <c r="B8727">
        <v>49269</v>
      </c>
      <c r="C8727" t="s">
        <v>20785</v>
      </c>
      <c r="D8727">
        <v>44784</v>
      </c>
      <c r="E8727">
        <v>1522</v>
      </c>
      <c r="F8727" t="s">
        <v>18766</v>
      </c>
      <c r="G8727" t="s">
        <v>7727</v>
      </c>
      <c r="H8727" t="s">
        <v>20786</v>
      </c>
      <c r="I8727" s="1">
        <v>44964.603275462963</v>
      </c>
      <c r="J8727" s="1">
        <v>45007.603275462963</v>
      </c>
      <c r="K8727" s="1">
        <v>44964.603275462963</v>
      </c>
      <c r="L8727" s="1">
        <v>45007.603275462963</v>
      </c>
      <c r="M8727" t="s">
        <v>36</v>
      </c>
      <c r="N8727" t="s">
        <v>37</v>
      </c>
      <c r="O8727">
        <v>53450.71</v>
      </c>
      <c r="P8727">
        <v>0</v>
      </c>
      <c r="Q8727">
        <v>-384.29</v>
      </c>
      <c r="R8727">
        <v>53835</v>
      </c>
      <c r="S8727">
        <v>0</v>
      </c>
      <c r="T8727">
        <v>-53450.71</v>
      </c>
      <c r="U8727">
        <v>0</v>
      </c>
      <c r="V8727">
        <v>0</v>
      </c>
      <c r="W8727">
        <v>0</v>
      </c>
      <c r="X8727">
        <v>0</v>
      </c>
      <c r="Y8727" s="2">
        <v>-53450.71</v>
      </c>
      <c r="Z8727" s="2">
        <v>-384.29</v>
      </c>
      <c r="AA8727">
        <v>0</v>
      </c>
      <c r="AB8727" s="2">
        <v>53835</v>
      </c>
      <c r="AC8727">
        <v>-53450.71</v>
      </c>
      <c r="AD8727">
        <v>-384.29</v>
      </c>
      <c r="AE8727">
        <v>0</v>
      </c>
      <c r="AF8727">
        <f>Table1[[#This Row],[RPMO Balance]]-Table1[[#This Row],[RSP Balance]]</f>
        <v>0</v>
      </c>
      <c r="AG8727">
        <f>Table1[[#This Row],[RSP Total Charges]]+Table1[[#This Row],[TotalPaymentUnallocatedAmount]]+Table1[[#This Row],[TotalCreditUnallocatedAmount]]</f>
        <v>8.5265128291212022E-13</v>
      </c>
    </row>
    <row r="8728" spans="1:33" hidden="1" x14ac:dyDescent="0.25">
      <c r="A8728" t="s">
        <v>17091</v>
      </c>
      <c r="B8728">
        <v>49324</v>
      </c>
      <c r="C8728" t="s">
        <v>20787</v>
      </c>
      <c r="D8728">
        <v>44828</v>
      </c>
      <c r="E8728">
        <v>10803</v>
      </c>
      <c r="F8728" t="s">
        <v>20240</v>
      </c>
      <c r="G8728" t="s">
        <v>20241</v>
      </c>
      <c r="H8728" t="s">
        <v>19408</v>
      </c>
      <c r="I8728" s="1">
        <v>45017</v>
      </c>
      <c r="J8728" s="1">
        <v>45657</v>
      </c>
      <c r="K8728" s="1">
        <v>45017</v>
      </c>
      <c r="L8728" s="1">
        <v>45657</v>
      </c>
      <c r="M8728" t="s">
        <v>169</v>
      </c>
      <c r="N8728" t="s">
        <v>37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f>Table1[[#This Row],[RPMO Balance]]-Table1[[#This Row],[RSP Balance]]</f>
        <v>0</v>
      </c>
      <c r="AG8728">
        <f>Table1[[#This Row],[RSP Total Charges]]+Table1[[#This Row],[TotalPaymentUnallocatedAmount]]+Table1[[#This Row],[TotalCreditUnallocatedAmount]]</f>
        <v>0</v>
      </c>
    </row>
    <row r="8729" spans="1:33" hidden="1" x14ac:dyDescent="0.25">
      <c r="A8729" t="s">
        <v>17091</v>
      </c>
      <c r="B8729">
        <v>49350</v>
      </c>
      <c r="C8729" t="s">
        <v>20788</v>
      </c>
      <c r="D8729">
        <v>44854</v>
      </c>
      <c r="E8729">
        <v>2153</v>
      </c>
      <c r="F8729" t="s">
        <v>7881</v>
      </c>
      <c r="G8729" t="s">
        <v>169</v>
      </c>
      <c r="H8729" t="s">
        <v>20789</v>
      </c>
      <c r="I8729" s="1">
        <v>44965.648333333331</v>
      </c>
      <c r="J8729" s="1">
        <v>44965</v>
      </c>
      <c r="K8729" s="1">
        <v>44965.648333333331</v>
      </c>
      <c r="L8729" s="1">
        <v>44965</v>
      </c>
      <c r="M8729" t="s">
        <v>984</v>
      </c>
      <c r="N8729" t="s">
        <v>985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f>Table1[[#This Row],[RPMO Balance]]-Table1[[#This Row],[RSP Balance]]</f>
        <v>0</v>
      </c>
      <c r="AG8729">
        <f>Table1[[#This Row],[RSP Total Charges]]+Table1[[#This Row],[TotalPaymentUnallocatedAmount]]+Table1[[#This Row],[TotalCreditUnallocatedAmount]]</f>
        <v>0</v>
      </c>
    </row>
    <row r="8730" spans="1:33" hidden="1" x14ac:dyDescent="0.25">
      <c r="A8730" t="s">
        <v>17091</v>
      </c>
      <c r="B8730">
        <v>49398</v>
      </c>
      <c r="C8730" t="s">
        <v>20790</v>
      </c>
      <c r="D8730">
        <v>44897</v>
      </c>
      <c r="E8730">
        <v>1321</v>
      </c>
      <c r="F8730" t="s">
        <v>18180</v>
      </c>
      <c r="G8730" t="s">
        <v>18181</v>
      </c>
      <c r="H8730" t="s">
        <v>20791</v>
      </c>
      <c r="I8730" s="1">
        <v>44966.492962962962</v>
      </c>
      <c r="J8730" s="1">
        <v>45013.492962962962</v>
      </c>
      <c r="K8730" s="1">
        <v>44966.492962962962</v>
      </c>
      <c r="L8730" s="1">
        <v>45013.492962962962</v>
      </c>
      <c r="M8730" t="s">
        <v>36</v>
      </c>
      <c r="N8730" t="s">
        <v>37</v>
      </c>
      <c r="O8730">
        <v>54360.83</v>
      </c>
      <c r="P8730">
        <v>0</v>
      </c>
      <c r="Q8730">
        <v>-2064.17</v>
      </c>
      <c r="R8730">
        <v>56425</v>
      </c>
      <c r="S8730">
        <v>0</v>
      </c>
      <c r="T8730">
        <v>-54360.83</v>
      </c>
      <c r="U8730">
        <v>0</v>
      </c>
      <c r="V8730">
        <v>0</v>
      </c>
      <c r="W8730">
        <v>0</v>
      </c>
      <c r="X8730">
        <v>0</v>
      </c>
      <c r="Y8730" s="2">
        <v>-54360.83</v>
      </c>
      <c r="Z8730" s="2">
        <v>-2064.17</v>
      </c>
      <c r="AA8730">
        <v>0</v>
      </c>
      <c r="AB8730" s="2">
        <v>56425</v>
      </c>
      <c r="AC8730">
        <v>-54360.83</v>
      </c>
      <c r="AD8730">
        <v>-2064.17</v>
      </c>
      <c r="AE8730">
        <v>0</v>
      </c>
      <c r="AF8730">
        <f>Table1[[#This Row],[RPMO Balance]]-Table1[[#This Row],[RSP Balance]]</f>
        <v>0</v>
      </c>
      <c r="AG8730">
        <f>Table1[[#This Row],[RSP Total Charges]]+Table1[[#This Row],[TotalPaymentUnallocatedAmount]]+Table1[[#This Row],[TotalCreditUnallocatedAmount]]</f>
        <v>0</v>
      </c>
    </row>
    <row r="8731" spans="1:33" hidden="1" x14ac:dyDescent="0.25">
      <c r="A8731" t="s">
        <v>17091</v>
      </c>
      <c r="B8731">
        <v>49471</v>
      </c>
      <c r="C8731" t="s">
        <v>20792</v>
      </c>
      <c r="D8731">
        <v>44970</v>
      </c>
      <c r="E8731">
        <v>12170</v>
      </c>
      <c r="F8731" t="s">
        <v>13278</v>
      </c>
      <c r="G8731" t="s">
        <v>20793</v>
      </c>
      <c r="H8731" t="s">
        <v>18461</v>
      </c>
      <c r="I8731" s="1">
        <v>44994</v>
      </c>
      <c r="J8731" s="1">
        <v>45382</v>
      </c>
      <c r="K8731" s="1">
        <v>44995</v>
      </c>
      <c r="L8731" s="1">
        <v>45382</v>
      </c>
      <c r="M8731" t="s">
        <v>36</v>
      </c>
      <c r="N8731" t="s">
        <v>37</v>
      </c>
      <c r="O8731">
        <v>8295</v>
      </c>
      <c r="P8731">
        <v>0</v>
      </c>
      <c r="Q8731">
        <v>0</v>
      </c>
      <c r="R8731">
        <v>8295</v>
      </c>
      <c r="S8731">
        <v>0</v>
      </c>
      <c r="T8731">
        <v>-8295</v>
      </c>
      <c r="U8731">
        <v>0</v>
      </c>
      <c r="V8731">
        <v>0</v>
      </c>
      <c r="W8731">
        <v>0</v>
      </c>
      <c r="X8731">
        <v>0</v>
      </c>
      <c r="Y8731" s="2">
        <v>-8295</v>
      </c>
      <c r="Z8731" s="2">
        <v>0</v>
      </c>
      <c r="AA8731">
        <v>0</v>
      </c>
      <c r="AB8731" s="2">
        <v>8295</v>
      </c>
      <c r="AC8731">
        <v>-8295</v>
      </c>
      <c r="AD8731">
        <v>0</v>
      </c>
      <c r="AE8731">
        <v>0</v>
      </c>
      <c r="AF8731">
        <f>Table1[[#This Row],[RPMO Balance]]-Table1[[#This Row],[RSP Balance]]</f>
        <v>0</v>
      </c>
      <c r="AG8731">
        <f>Table1[[#This Row],[RSP Total Charges]]+Table1[[#This Row],[TotalPaymentUnallocatedAmount]]+Table1[[#This Row],[TotalCreditUnallocatedAmount]]</f>
        <v>0</v>
      </c>
    </row>
    <row r="8732" spans="1:33" hidden="1" x14ac:dyDescent="0.25">
      <c r="A8732" t="s">
        <v>17091</v>
      </c>
      <c r="B8732">
        <v>49656</v>
      </c>
      <c r="C8732" t="s">
        <v>20794</v>
      </c>
      <c r="D8732">
        <v>45153</v>
      </c>
      <c r="E8732">
        <v>7512</v>
      </c>
      <c r="F8732" t="s">
        <v>9223</v>
      </c>
      <c r="G8732" t="s">
        <v>19613</v>
      </c>
      <c r="H8732" t="s">
        <v>20795</v>
      </c>
      <c r="I8732" s="1">
        <v>44970.594085648147</v>
      </c>
      <c r="J8732" s="1">
        <v>45013.594085648147</v>
      </c>
      <c r="K8732" s="1">
        <v>44970.594085648147</v>
      </c>
      <c r="L8732" s="1">
        <v>45013.594085648147</v>
      </c>
      <c r="M8732" t="s">
        <v>36</v>
      </c>
      <c r="N8732" t="s">
        <v>37</v>
      </c>
      <c r="O8732">
        <v>38315</v>
      </c>
      <c r="P8732">
        <v>0</v>
      </c>
      <c r="Q8732">
        <v>0</v>
      </c>
      <c r="R8732">
        <v>38315</v>
      </c>
      <c r="S8732">
        <v>0</v>
      </c>
      <c r="T8732">
        <v>-38315</v>
      </c>
      <c r="U8732">
        <v>0</v>
      </c>
      <c r="V8732">
        <v>0</v>
      </c>
      <c r="W8732">
        <v>0</v>
      </c>
      <c r="X8732">
        <v>0</v>
      </c>
      <c r="Y8732" s="2">
        <v>-38315</v>
      </c>
      <c r="Z8732" s="2">
        <v>0</v>
      </c>
      <c r="AA8732">
        <v>0</v>
      </c>
      <c r="AB8732" s="2">
        <v>38315</v>
      </c>
      <c r="AC8732">
        <v>-38315</v>
      </c>
      <c r="AD8732">
        <v>0</v>
      </c>
      <c r="AE8732">
        <v>0</v>
      </c>
      <c r="AF8732">
        <f>Table1[[#This Row],[RPMO Balance]]-Table1[[#This Row],[RSP Balance]]</f>
        <v>0</v>
      </c>
      <c r="AG8732">
        <f>Table1[[#This Row],[RSP Total Charges]]+Table1[[#This Row],[TotalPaymentUnallocatedAmount]]+Table1[[#This Row],[TotalCreditUnallocatedAmount]]</f>
        <v>0</v>
      </c>
    </row>
    <row r="8733" spans="1:33" hidden="1" x14ac:dyDescent="0.25">
      <c r="A8733" t="s">
        <v>17091</v>
      </c>
      <c r="B8733">
        <v>49665</v>
      </c>
      <c r="C8733" t="s">
        <v>20796</v>
      </c>
      <c r="D8733">
        <v>45162</v>
      </c>
      <c r="E8733">
        <v>1529</v>
      </c>
      <c r="F8733" t="s">
        <v>18791</v>
      </c>
      <c r="G8733" t="s">
        <v>1388</v>
      </c>
      <c r="H8733" t="s">
        <v>20797</v>
      </c>
      <c r="I8733" s="1">
        <v>44970.647488425922</v>
      </c>
      <c r="J8733" s="1">
        <v>45013.647488425922</v>
      </c>
      <c r="K8733" s="1">
        <v>44970.647488425922</v>
      </c>
      <c r="L8733" s="1">
        <v>45013.647488425922</v>
      </c>
      <c r="M8733" t="s">
        <v>36</v>
      </c>
      <c r="N8733" t="s">
        <v>37</v>
      </c>
      <c r="O8733">
        <v>55792.11</v>
      </c>
      <c r="P8733">
        <v>0</v>
      </c>
      <c r="Q8733">
        <v>-1062.8900000000001</v>
      </c>
      <c r="R8733">
        <v>56855</v>
      </c>
      <c r="S8733">
        <v>0</v>
      </c>
      <c r="T8733">
        <v>-55792.11</v>
      </c>
      <c r="U8733">
        <v>0</v>
      </c>
      <c r="V8733">
        <v>0</v>
      </c>
      <c r="W8733">
        <v>0</v>
      </c>
      <c r="X8733">
        <v>0</v>
      </c>
      <c r="Y8733" s="2">
        <v>-55792.11</v>
      </c>
      <c r="Z8733" s="2">
        <v>-1062.8900000000001</v>
      </c>
      <c r="AA8733">
        <v>0</v>
      </c>
      <c r="AB8733" s="2">
        <v>56855</v>
      </c>
      <c r="AC8733">
        <v>-55792.11</v>
      </c>
      <c r="AD8733">
        <v>-1062.8900000000001</v>
      </c>
      <c r="AE8733">
        <v>0</v>
      </c>
      <c r="AF8733">
        <f>Table1[[#This Row],[RPMO Balance]]-Table1[[#This Row],[RSP Balance]]</f>
        <v>0</v>
      </c>
      <c r="AG8733">
        <f>Table1[[#This Row],[RSP Total Charges]]+Table1[[#This Row],[TotalPaymentUnallocatedAmount]]+Table1[[#This Row],[TotalCreditUnallocatedAmount]]</f>
        <v>0</v>
      </c>
    </row>
    <row r="8734" spans="1:33" hidden="1" x14ac:dyDescent="0.25">
      <c r="A8734" t="s">
        <v>17091</v>
      </c>
      <c r="B8734">
        <v>49691</v>
      </c>
      <c r="C8734" t="s">
        <v>20798</v>
      </c>
      <c r="D8734">
        <v>45189</v>
      </c>
      <c r="E8734">
        <v>8948</v>
      </c>
      <c r="F8734" t="s">
        <v>20009</v>
      </c>
      <c r="G8734" t="s">
        <v>20010</v>
      </c>
      <c r="H8734" t="s">
        <v>20799</v>
      </c>
      <c r="I8734" s="1">
        <v>44970.886377314811</v>
      </c>
      <c r="J8734" s="1">
        <v>45007.886377314811</v>
      </c>
      <c r="K8734" s="1">
        <v>44970.886377314811</v>
      </c>
      <c r="L8734" s="1">
        <v>45007.886377314811</v>
      </c>
      <c r="M8734" t="s">
        <v>36</v>
      </c>
      <c r="N8734" t="s">
        <v>37</v>
      </c>
      <c r="O8734">
        <v>52600</v>
      </c>
      <c r="P8734">
        <v>0</v>
      </c>
      <c r="Q8734">
        <v>0</v>
      </c>
      <c r="R8734">
        <v>52600</v>
      </c>
      <c r="S8734">
        <v>43165</v>
      </c>
      <c r="T8734">
        <v>-52600</v>
      </c>
      <c r="U8734">
        <v>0</v>
      </c>
      <c r="V8734">
        <v>-43165</v>
      </c>
      <c r="W8734">
        <v>-43165</v>
      </c>
      <c r="X8734">
        <v>0</v>
      </c>
      <c r="Y8734" s="2">
        <v>-9435</v>
      </c>
      <c r="Z8734" s="2">
        <v>0</v>
      </c>
      <c r="AA8734">
        <v>0</v>
      </c>
      <c r="AB8734" s="2">
        <v>9435</v>
      </c>
      <c r="AC8734">
        <v>-9435</v>
      </c>
      <c r="AD8734">
        <v>0</v>
      </c>
      <c r="AE8734">
        <v>0</v>
      </c>
      <c r="AF8734">
        <f>Table1[[#This Row],[RPMO Balance]]-Table1[[#This Row],[RSP Balance]]</f>
        <v>0</v>
      </c>
      <c r="AG8734">
        <f>Table1[[#This Row],[RSP Total Charges]]+Table1[[#This Row],[TotalPaymentUnallocatedAmount]]+Table1[[#This Row],[TotalCreditUnallocatedAmount]]</f>
        <v>0</v>
      </c>
    </row>
    <row r="8735" spans="1:33" hidden="1" x14ac:dyDescent="0.25">
      <c r="A8735" t="s">
        <v>17091</v>
      </c>
      <c r="B8735">
        <v>49704</v>
      </c>
      <c r="C8735" t="s">
        <v>20800</v>
      </c>
      <c r="D8735">
        <v>45202</v>
      </c>
      <c r="E8735">
        <v>12651</v>
      </c>
      <c r="F8735" t="s">
        <v>1262</v>
      </c>
      <c r="G8735" t="s">
        <v>613</v>
      </c>
      <c r="H8735" t="s">
        <v>19041</v>
      </c>
      <c r="I8735" s="1">
        <v>45017</v>
      </c>
      <c r="J8735" s="1">
        <v>45138</v>
      </c>
      <c r="K8735" s="1">
        <v>45028</v>
      </c>
      <c r="L8735" s="1">
        <v>45138</v>
      </c>
      <c r="M8735" t="s">
        <v>169</v>
      </c>
      <c r="N8735" t="s">
        <v>37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f>Table1[[#This Row],[RPMO Balance]]-Table1[[#This Row],[RSP Balance]]</f>
        <v>0</v>
      </c>
      <c r="AG8735">
        <f>Table1[[#This Row],[RSP Total Charges]]+Table1[[#This Row],[TotalPaymentUnallocatedAmount]]+Table1[[#This Row],[TotalCreditUnallocatedAmount]]</f>
        <v>0</v>
      </c>
    </row>
    <row r="8736" spans="1:33" hidden="1" x14ac:dyDescent="0.25">
      <c r="A8736" t="s">
        <v>17091</v>
      </c>
      <c r="B8736">
        <v>49848</v>
      </c>
      <c r="C8736" t="s">
        <v>20801</v>
      </c>
      <c r="D8736">
        <v>45343</v>
      </c>
      <c r="E8736">
        <v>12671</v>
      </c>
      <c r="F8736" t="s">
        <v>171</v>
      </c>
      <c r="G8736" t="s">
        <v>20802</v>
      </c>
      <c r="H8736" t="s">
        <v>18191</v>
      </c>
      <c r="I8736" s="1">
        <v>44986</v>
      </c>
      <c r="J8736" s="1">
        <v>45077</v>
      </c>
      <c r="K8736" s="1">
        <v>44988</v>
      </c>
      <c r="L8736" s="1">
        <v>45077</v>
      </c>
      <c r="M8736" t="s">
        <v>36</v>
      </c>
      <c r="N8736" t="s">
        <v>37</v>
      </c>
      <c r="O8736">
        <v>8495</v>
      </c>
      <c r="P8736">
        <v>0</v>
      </c>
      <c r="Q8736">
        <v>0</v>
      </c>
      <c r="R8736">
        <v>8495</v>
      </c>
      <c r="S8736">
        <v>0</v>
      </c>
      <c r="T8736">
        <v>-8495</v>
      </c>
      <c r="U8736">
        <v>0</v>
      </c>
      <c r="V8736">
        <v>0</v>
      </c>
      <c r="W8736">
        <v>0</v>
      </c>
      <c r="X8736">
        <v>0</v>
      </c>
      <c r="Y8736" s="2">
        <v>-8495</v>
      </c>
      <c r="Z8736" s="2">
        <v>0</v>
      </c>
      <c r="AA8736">
        <v>0</v>
      </c>
      <c r="AB8736" s="2">
        <v>8495</v>
      </c>
      <c r="AC8736">
        <v>-8495</v>
      </c>
      <c r="AD8736">
        <v>0</v>
      </c>
      <c r="AE8736">
        <v>0</v>
      </c>
      <c r="AF8736">
        <f>Table1[[#This Row],[RPMO Balance]]-Table1[[#This Row],[RSP Balance]]</f>
        <v>0</v>
      </c>
      <c r="AG8736">
        <f>Table1[[#This Row],[RSP Total Charges]]+Table1[[#This Row],[TotalPaymentUnallocatedAmount]]+Table1[[#This Row],[TotalCreditUnallocatedAmount]]</f>
        <v>0</v>
      </c>
    </row>
    <row r="8737" spans="1:33" hidden="1" x14ac:dyDescent="0.25">
      <c r="A8737" t="s">
        <v>17091</v>
      </c>
      <c r="B8737">
        <v>49853</v>
      </c>
      <c r="C8737" t="s">
        <v>20803</v>
      </c>
      <c r="D8737">
        <v>45348</v>
      </c>
      <c r="E8737">
        <v>1422</v>
      </c>
      <c r="F8737" t="s">
        <v>18480</v>
      </c>
      <c r="G8737" t="s">
        <v>18481</v>
      </c>
      <c r="H8737" t="s">
        <v>20804</v>
      </c>
      <c r="I8737" s="1">
        <v>44973.505474537036</v>
      </c>
      <c r="J8737" s="1">
        <v>45007.505474537036</v>
      </c>
      <c r="K8737" s="1">
        <v>44973.505474537036</v>
      </c>
      <c r="L8737" s="1">
        <v>45007.505474537036</v>
      </c>
      <c r="M8737" t="s">
        <v>36</v>
      </c>
      <c r="N8737" t="s">
        <v>37</v>
      </c>
      <c r="O8737">
        <v>45637.56</v>
      </c>
      <c r="P8737">
        <v>0</v>
      </c>
      <c r="Q8737">
        <v>-2207.44</v>
      </c>
      <c r="R8737">
        <v>47845</v>
      </c>
      <c r="S8737">
        <v>0</v>
      </c>
      <c r="T8737">
        <v>-45637.56</v>
      </c>
      <c r="U8737">
        <v>0</v>
      </c>
      <c r="V8737">
        <v>0</v>
      </c>
      <c r="W8737">
        <v>0</v>
      </c>
      <c r="X8737">
        <v>0</v>
      </c>
      <c r="Y8737" s="2">
        <v>-45637.56</v>
      </c>
      <c r="Z8737" s="2">
        <v>-2207.44</v>
      </c>
      <c r="AA8737">
        <v>0</v>
      </c>
      <c r="AB8737" s="2">
        <v>47845</v>
      </c>
      <c r="AC8737">
        <v>-45637.56</v>
      </c>
      <c r="AD8737">
        <v>-2207.44</v>
      </c>
      <c r="AE8737">
        <v>0</v>
      </c>
      <c r="AF8737">
        <f>Table1[[#This Row],[RPMO Balance]]-Table1[[#This Row],[RSP Balance]]</f>
        <v>0</v>
      </c>
      <c r="AG8737">
        <f>Table1[[#This Row],[RSP Total Charges]]+Table1[[#This Row],[TotalPaymentUnallocatedAmount]]+Table1[[#This Row],[TotalCreditUnallocatedAmount]]</f>
        <v>0</v>
      </c>
    </row>
    <row r="8738" spans="1:33" hidden="1" x14ac:dyDescent="0.25">
      <c r="A8738" t="s">
        <v>17091</v>
      </c>
      <c r="B8738">
        <v>49855</v>
      </c>
      <c r="C8738" t="s">
        <v>20805</v>
      </c>
      <c r="D8738">
        <v>45350</v>
      </c>
      <c r="E8738">
        <v>5809</v>
      </c>
      <c r="F8738" t="s">
        <v>19546</v>
      </c>
      <c r="G8738" t="s">
        <v>19547</v>
      </c>
      <c r="H8738" t="s">
        <v>20806</v>
      </c>
      <c r="I8738" s="1">
        <v>44973.520474537036</v>
      </c>
      <c r="J8738" s="1">
        <v>45013.520474537036</v>
      </c>
      <c r="K8738" s="1">
        <v>44973.520474537036</v>
      </c>
      <c r="L8738" s="1">
        <v>45013.520474537036</v>
      </c>
      <c r="M8738" t="s">
        <v>36</v>
      </c>
      <c r="N8738" t="s">
        <v>37</v>
      </c>
      <c r="O8738">
        <v>60955</v>
      </c>
      <c r="P8738">
        <v>0</v>
      </c>
      <c r="Q8738">
        <v>0</v>
      </c>
      <c r="R8738">
        <v>60955</v>
      </c>
      <c r="S8738">
        <v>59845</v>
      </c>
      <c r="T8738">
        <v>-60955</v>
      </c>
      <c r="U8738">
        <v>0</v>
      </c>
      <c r="V8738">
        <v>-59845</v>
      </c>
      <c r="W8738">
        <v>-59845</v>
      </c>
      <c r="X8738">
        <v>0</v>
      </c>
      <c r="Y8738" s="2">
        <v>-1110</v>
      </c>
      <c r="Z8738" s="2">
        <v>0</v>
      </c>
      <c r="AA8738">
        <v>0</v>
      </c>
      <c r="AB8738" s="2">
        <v>1110</v>
      </c>
      <c r="AC8738">
        <v>-1110</v>
      </c>
      <c r="AD8738">
        <v>0</v>
      </c>
      <c r="AE8738">
        <v>0</v>
      </c>
      <c r="AF8738">
        <f>Table1[[#This Row],[RPMO Balance]]-Table1[[#This Row],[RSP Balance]]</f>
        <v>0</v>
      </c>
      <c r="AG8738">
        <f>Table1[[#This Row],[RSP Total Charges]]+Table1[[#This Row],[TotalPaymentUnallocatedAmount]]+Table1[[#This Row],[TotalCreditUnallocatedAmount]]</f>
        <v>0</v>
      </c>
    </row>
    <row r="8739" spans="1:33" hidden="1" x14ac:dyDescent="0.25">
      <c r="A8739" t="s">
        <v>17091</v>
      </c>
      <c r="B8739">
        <v>49856</v>
      </c>
      <c r="C8739" t="s">
        <v>20807</v>
      </c>
      <c r="D8739">
        <v>45351</v>
      </c>
      <c r="E8739">
        <v>1696</v>
      </c>
      <c r="F8739" t="s">
        <v>12827</v>
      </c>
      <c r="G8739" t="s">
        <v>19236</v>
      </c>
      <c r="H8739" t="s">
        <v>20808</v>
      </c>
      <c r="I8739" s="1">
        <v>44973.525868055556</v>
      </c>
      <c r="J8739" s="1">
        <v>45007.525868055556</v>
      </c>
      <c r="K8739" s="1">
        <v>44973.525868055556</v>
      </c>
      <c r="L8739" s="1">
        <v>45007.525868055556</v>
      </c>
      <c r="M8739" t="s">
        <v>36</v>
      </c>
      <c r="N8739" t="s">
        <v>37</v>
      </c>
      <c r="O8739">
        <v>48665</v>
      </c>
      <c r="P8739">
        <v>0</v>
      </c>
      <c r="Q8739">
        <v>0</v>
      </c>
      <c r="R8739">
        <v>48665</v>
      </c>
      <c r="S8739">
        <v>48055</v>
      </c>
      <c r="T8739">
        <v>-48665</v>
      </c>
      <c r="U8739">
        <v>0</v>
      </c>
      <c r="V8739">
        <v>-48055</v>
      </c>
      <c r="W8739">
        <v>-48055</v>
      </c>
      <c r="X8739">
        <v>0</v>
      </c>
      <c r="Y8739" s="2">
        <v>-610</v>
      </c>
      <c r="Z8739" s="2">
        <v>0</v>
      </c>
      <c r="AA8739">
        <v>0</v>
      </c>
      <c r="AB8739" s="2">
        <v>610</v>
      </c>
      <c r="AC8739">
        <v>-610</v>
      </c>
      <c r="AD8739">
        <v>0</v>
      </c>
      <c r="AE8739">
        <v>0</v>
      </c>
      <c r="AF8739">
        <f>Table1[[#This Row],[RPMO Balance]]-Table1[[#This Row],[RSP Balance]]</f>
        <v>0</v>
      </c>
      <c r="AG8739">
        <f>Table1[[#This Row],[RSP Total Charges]]+Table1[[#This Row],[TotalPaymentUnallocatedAmount]]+Table1[[#This Row],[TotalCreditUnallocatedAmount]]</f>
        <v>0</v>
      </c>
    </row>
    <row r="8740" spans="1:33" hidden="1" x14ac:dyDescent="0.25">
      <c r="A8740" t="s">
        <v>17091</v>
      </c>
      <c r="B8740">
        <v>49858</v>
      </c>
      <c r="C8740" t="s">
        <v>20809</v>
      </c>
      <c r="D8740">
        <v>45352</v>
      </c>
      <c r="E8740">
        <v>1519</v>
      </c>
      <c r="F8740" t="s">
        <v>18755</v>
      </c>
      <c r="G8740" t="s">
        <v>18756</v>
      </c>
      <c r="H8740" t="s">
        <v>20810</v>
      </c>
      <c r="I8740" s="1">
        <v>44973.533425925925</v>
      </c>
      <c r="J8740" s="1">
        <v>45013.533425925925</v>
      </c>
      <c r="K8740" s="1">
        <v>44973.533425925925</v>
      </c>
      <c r="L8740" s="1">
        <v>45013.533425925925</v>
      </c>
      <c r="M8740" t="s">
        <v>36</v>
      </c>
      <c r="N8740" t="s">
        <v>37</v>
      </c>
      <c r="O8740">
        <v>90863.17</v>
      </c>
      <c r="P8740">
        <v>0</v>
      </c>
      <c r="Q8740">
        <v>-241.83</v>
      </c>
      <c r="R8740">
        <v>91105</v>
      </c>
      <c r="S8740">
        <v>0</v>
      </c>
      <c r="T8740">
        <v>-90863.17</v>
      </c>
      <c r="U8740">
        <v>0</v>
      </c>
      <c r="V8740">
        <v>0</v>
      </c>
      <c r="W8740">
        <v>0</v>
      </c>
      <c r="X8740">
        <v>0</v>
      </c>
      <c r="Y8740" s="2">
        <v>-90863.17</v>
      </c>
      <c r="Z8740" s="2">
        <v>-241.83</v>
      </c>
      <c r="AA8740">
        <v>0</v>
      </c>
      <c r="AB8740" s="2">
        <v>91105</v>
      </c>
      <c r="AC8740">
        <v>-90863.17</v>
      </c>
      <c r="AD8740">
        <v>-241.83</v>
      </c>
      <c r="AE8740">
        <v>0</v>
      </c>
      <c r="AF8740">
        <f>Table1[[#This Row],[RPMO Balance]]-Table1[[#This Row],[RSP Balance]]</f>
        <v>0</v>
      </c>
      <c r="AG8740">
        <f>Table1[[#This Row],[RSP Total Charges]]+Table1[[#This Row],[TotalPaymentUnallocatedAmount]]+Table1[[#This Row],[TotalCreditUnallocatedAmount]]</f>
        <v>1.7337242752546445E-12</v>
      </c>
    </row>
    <row r="8741" spans="1:33" hidden="1" x14ac:dyDescent="0.25">
      <c r="A8741" t="s">
        <v>17091</v>
      </c>
      <c r="B8741">
        <v>49859</v>
      </c>
      <c r="C8741" t="s">
        <v>20811</v>
      </c>
      <c r="D8741">
        <v>45353</v>
      </c>
      <c r="E8741">
        <v>84</v>
      </c>
      <c r="F8741" t="s">
        <v>4319</v>
      </c>
      <c r="G8741" t="s">
        <v>20812</v>
      </c>
      <c r="H8741" t="s">
        <v>20813</v>
      </c>
      <c r="I8741" s="1">
        <v>44973.537685185183</v>
      </c>
      <c r="J8741" s="1">
        <v>45008</v>
      </c>
      <c r="K8741" s="1">
        <v>44973.537685185183</v>
      </c>
      <c r="L8741" s="1">
        <v>45008</v>
      </c>
      <c r="M8741" t="s">
        <v>984</v>
      </c>
      <c r="N8741" t="s">
        <v>985</v>
      </c>
      <c r="O8741">
        <v>69070</v>
      </c>
      <c r="P8741">
        <v>0</v>
      </c>
      <c r="Q8741">
        <v>0</v>
      </c>
      <c r="R8741">
        <v>69070</v>
      </c>
      <c r="S8741">
        <v>0</v>
      </c>
      <c r="T8741">
        <v>-69070</v>
      </c>
      <c r="U8741">
        <v>0</v>
      </c>
      <c r="V8741">
        <v>0</v>
      </c>
      <c r="W8741">
        <v>0</v>
      </c>
      <c r="X8741">
        <v>0</v>
      </c>
      <c r="Y8741" s="2">
        <v>-69070</v>
      </c>
      <c r="Z8741" s="2">
        <v>0</v>
      </c>
      <c r="AA8741">
        <v>0</v>
      </c>
      <c r="AB8741" s="2">
        <v>69070</v>
      </c>
      <c r="AC8741">
        <v>-69070</v>
      </c>
      <c r="AD8741">
        <v>0</v>
      </c>
      <c r="AE8741">
        <v>0</v>
      </c>
      <c r="AF8741">
        <f>Table1[[#This Row],[RPMO Balance]]-Table1[[#This Row],[RSP Balance]]</f>
        <v>0</v>
      </c>
      <c r="AG8741">
        <f>Table1[[#This Row],[RSP Total Charges]]+Table1[[#This Row],[TotalPaymentUnallocatedAmount]]+Table1[[#This Row],[TotalCreditUnallocatedAmount]]</f>
        <v>0</v>
      </c>
    </row>
    <row r="8742" spans="1:33" hidden="1" x14ac:dyDescent="0.25">
      <c r="A8742" t="s">
        <v>17091</v>
      </c>
      <c r="B8742">
        <v>49860</v>
      </c>
      <c r="C8742" t="s">
        <v>20814</v>
      </c>
      <c r="D8742">
        <v>45354</v>
      </c>
      <c r="E8742">
        <v>7364</v>
      </c>
      <c r="F8742" t="s">
        <v>83</v>
      </c>
      <c r="G8742" t="s">
        <v>19603</v>
      </c>
      <c r="H8742" t="s">
        <v>20815</v>
      </c>
      <c r="I8742" s="1">
        <v>44973.538171296299</v>
      </c>
      <c r="J8742" s="1">
        <v>45013.538171296299</v>
      </c>
      <c r="K8742" s="1">
        <v>44973.538171296299</v>
      </c>
      <c r="L8742" s="1">
        <v>45013.538171296299</v>
      </c>
      <c r="M8742" t="s">
        <v>36</v>
      </c>
      <c r="N8742" t="s">
        <v>37</v>
      </c>
      <c r="O8742">
        <v>57931.3</v>
      </c>
      <c r="P8742">
        <v>0</v>
      </c>
      <c r="Q8742">
        <v>-1913.7</v>
      </c>
      <c r="R8742">
        <v>59845</v>
      </c>
      <c r="S8742">
        <v>0</v>
      </c>
      <c r="T8742">
        <v>-57931.3</v>
      </c>
      <c r="U8742">
        <v>0</v>
      </c>
      <c r="V8742">
        <v>0</v>
      </c>
      <c r="W8742">
        <v>0</v>
      </c>
      <c r="X8742">
        <v>0</v>
      </c>
      <c r="Y8742" s="2">
        <v>-57931.3</v>
      </c>
      <c r="Z8742" s="2">
        <v>-1913.7</v>
      </c>
      <c r="AA8742">
        <v>0</v>
      </c>
      <c r="AB8742" s="2">
        <v>59845</v>
      </c>
      <c r="AC8742">
        <v>-57931.3</v>
      </c>
      <c r="AD8742">
        <v>-1913.7</v>
      </c>
      <c r="AE8742">
        <v>0</v>
      </c>
      <c r="AF8742">
        <f>Table1[[#This Row],[RPMO Balance]]-Table1[[#This Row],[RSP Balance]]</f>
        <v>0</v>
      </c>
      <c r="AG8742">
        <f>Table1[[#This Row],[RSP Total Charges]]+Table1[[#This Row],[TotalPaymentUnallocatedAmount]]+Table1[[#This Row],[TotalCreditUnallocatedAmount]]</f>
        <v>-2.9558577807620168E-12</v>
      </c>
    </row>
    <row r="8743" spans="1:33" hidden="1" x14ac:dyDescent="0.25">
      <c r="A8743" t="s">
        <v>17091</v>
      </c>
      <c r="B8743">
        <v>49861</v>
      </c>
      <c r="C8743" t="s">
        <v>20816</v>
      </c>
      <c r="D8743">
        <v>45355</v>
      </c>
      <c r="E8743">
        <v>9466</v>
      </c>
      <c r="F8743" t="s">
        <v>20069</v>
      </c>
      <c r="G8743" t="s">
        <v>7976</v>
      </c>
      <c r="H8743" t="s">
        <v>20817</v>
      </c>
      <c r="I8743" s="1">
        <v>44973.53875</v>
      </c>
      <c r="J8743" s="1">
        <v>45008</v>
      </c>
      <c r="K8743" s="1">
        <v>44973.53875</v>
      </c>
      <c r="L8743" s="1">
        <v>45008</v>
      </c>
      <c r="M8743" t="s">
        <v>984</v>
      </c>
      <c r="N8743" t="s">
        <v>985</v>
      </c>
      <c r="O8743">
        <v>36035</v>
      </c>
      <c r="P8743">
        <v>0</v>
      </c>
      <c r="Q8743">
        <v>0</v>
      </c>
      <c r="R8743">
        <v>36035</v>
      </c>
      <c r="S8743">
        <v>36035</v>
      </c>
      <c r="T8743">
        <v>-36035</v>
      </c>
      <c r="U8743">
        <v>0</v>
      </c>
      <c r="V8743">
        <v>-36035</v>
      </c>
      <c r="W8743">
        <v>-36035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f>Table1[[#This Row],[RPMO Balance]]-Table1[[#This Row],[RSP Balance]]</f>
        <v>0</v>
      </c>
      <c r="AG8743">
        <f>Table1[[#This Row],[RSP Total Charges]]+Table1[[#This Row],[TotalPaymentUnallocatedAmount]]+Table1[[#This Row],[TotalCreditUnallocatedAmount]]</f>
        <v>0</v>
      </c>
    </row>
    <row r="8744" spans="1:33" hidden="1" x14ac:dyDescent="0.25">
      <c r="A8744" t="s">
        <v>17091</v>
      </c>
      <c r="B8744">
        <v>49871</v>
      </c>
      <c r="C8744" t="s">
        <v>20818</v>
      </c>
      <c r="D8744">
        <v>45365</v>
      </c>
      <c r="E8744">
        <v>1444</v>
      </c>
      <c r="F8744" t="s">
        <v>2338</v>
      </c>
      <c r="G8744" t="s">
        <v>8069</v>
      </c>
      <c r="H8744" t="s">
        <v>20819</v>
      </c>
      <c r="I8744" s="1">
        <v>44973.611689814818</v>
      </c>
      <c r="J8744" s="1">
        <v>45013.611689814818</v>
      </c>
      <c r="K8744" s="1">
        <v>44973.611689814818</v>
      </c>
      <c r="L8744" s="1">
        <v>45013.611689814818</v>
      </c>
      <c r="M8744" t="s">
        <v>36</v>
      </c>
      <c r="N8744" t="s">
        <v>37</v>
      </c>
      <c r="O8744">
        <v>83698.03</v>
      </c>
      <c r="P8744">
        <v>0</v>
      </c>
      <c r="Q8744">
        <v>-1806.97</v>
      </c>
      <c r="R8744">
        <v>85505</v>
      </c>
      <c r="S8744">
        <v>0</v>
      </c>
      <c r="T8744">
        <v>-83698.03</v>
      </c>
      <c r="U8744">
        <v>0</v>
      </c>
      <c r="V8744">
        <v>0</v>
      </c>
      <c r="W8744">
        <v>0</v>
      </c>
      <c r="X8744">
        <v>0</v>
      </c>
      <c r="Y8744" s="2">
        <v>-83698.03</v>
      </c>
      <c r="Z8744" s="2">
        <v>-1806.97</v>
      </c>
      <c r="AA8744">
        <v>0</v>
      </c>
      <c r="AB8744" s="2">
        <v>85505</v>
      </c>
      <c r="AC8744">
        <v>-83698.03</v>
      </c>
      <c r="AD8744">
        <v>-1806.97</v>
      </c>
      <c r="AE8744">
        <v>0</v>
      </c>
      <c r="AF8744">
        <f>Table1[[#This Row],[RPMO Balance]]-Table1[[#This Row],[RSP Balance]]</f>
        <v>0</v>
      </c>
      <c r="AG8744">
        <f>Table1[[#This Row],[RSP Total Charges]]+Table1[[#This Row],[TotalPaymentUnallocatedAmount]]+Table1[[#This Row],[TotalCreditUnallocatedAmount]]</f>
        <v>0</v>
      </c>
    </row>
    <row r="8745" spans="1:33" hidden="1" x14ac:dyDescent="0.25">
      <c r="A8745" t="s">
        <v>17091</v>
      </c>
      <c r="B8745">
        <v>49940</v>
      </c>
      <c r="C8745" t="s">
        <v>20820</v>
      </c>
      <c r="D8745">
        <v>45434</v>
      </c>
      <c r="E8745">
        <v>12614</v>
      </c>
      <c r="F8745" t="s">
        <v>947</v>
      </c>
      <c r="G8745" t="s">
        <v>20821</v>
      </c>
      <c r="H8745" t="s">
        <v>17573</v>
      </c>
      <c r="I8745" s="1">
        <v>44985</v>
      </c>
      <c r="J8745" s="1">
        <v>45381</v>
      </c>
      <c r="K8745" s="1">
        <v>44988</v>
      </c>
      <c r="L8745" s="1">
        <v>45381</v>
      </c>
      <c r="M8745" t="s">
        <v>36</v>
      </c>
      <c r="N8745" t="s">
        <v>37</v>
      </c>
      <c r="O8745">
        <v>10178.75</v>
      </c>
      <c r="P8745">
        <v>0</v>
      </c>
      <c r="Q8745">
        <v>0</v>
      </c>
      <c r="R8745">
        <v>10178.75</v>
      </c>
      <c r="S8745">
        <v>0</v>
      </c>
      <c r="T8745">
        <v>-9845</v>
      </c>
      <c r="U8745">
        <v>333.75</v>
      </c>
      <c r="V8745">
        <v>0</v>
      </c>
      <c r="W8745">
        <v>0</v>
      </c>
      <c r="X8745">
        <v>0</v>
      </c>
      <c r="Y8745">
        <v>-9845</v>
      </c>
      <c r="Z8745">
        <v>0</v>
      </c>
      <c r="AA8745">
        <v>0</v>
      </c>
      <c r="AB8745">
        <v>10178.75</v>
      </c>
      <c r="AC8745">
        <v>-9845</v>
      </c>
      <c r="AD8745">
        <v>0</v>
      </c>
      <c r="AE8745">
        <v>333.75</v>
      </c>
      <c r="AF8745">
        <f>Table1[[#This Row],[RPMO Balance]]-Table1[[#This Row],[RSP Balance]]</f>
        <v>0</v>
      </c>
      <c r="AG8745">
        <f>Table1[[#This Row],[RSP Total Charges]]+Table1[[#This Row],[TotalPaymentUnallocatedAmount]]+Table1[[#This Row],[TotalCreditUnallocatedAmount]]</f>
        <v>333.75</v>
      </c>
    </row>
    <row r="8746" spans="1:33" hidden="1" x14ac:dyDescent="0.25">
      <c r="A8746" t="s">
        <v>17091</v>
      </c>
      <c r="B8746">
        <v>49940</v>
      </c>
      <c r="C8746" t="s">
        <v>20822</v>
      </c>
      <c r="D8746">
        <v>45442</v>
      </c>
      <c r="E8746">
        <v>12695</v>
      </c>
      <c r="F8746" t="s">
        <v>10261</v>
      </c>
      <c r="G8746" t="s">
        <v>20823</v>
      </c>
      <c r="H8746" t="s">
        <v>17573</v>
      </c>
      <c r="I8746" s="1">
        <v>44985</v>
      </c>
      <c r="J8746" s="1">
        <v>45381</v>
      </c>
      <c r="K8746" s="1">
        <v>45013</v>
      </c>
      <c r="L8746" s="1">
        <v>45381</v>
      </c>
      <c r="M8746" t="s">
        <v>169</v>
      </c>
      <c r="N8746" t="s">
        <v>37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f>Table1[[#This Row],[RPMO Balance]]-Table1[[#This Row],[RSP Balance]]</f>
        <v>0</v>
      </c>
      <c r="AG8746">
        <f>Table1[[#This Row],[RSP Total Charges]]+Table1[[#This Row],[TotalPaymentUnallocatedAmount]]+Table1[[#This Row],[TotalCreditUnallocatedAmount]]</f>
        <v>0</v>
      </c>
    </row>
    <row r="8747" spans="1:33" hidden="1" x14ac:dyDescent="0.25">
      <c r="A8747" t="s">
        <v>17091</v>
      </c>
      <c r="B8747">
        <v>49955</v>
      </c>
      <c r="C8747" t="s">
        <v>20824</v>
      </c>
      <c r="D8747">
        <v>45451</v>
      </c>
      <c r="E8747">
        <v>1386</v>
      </c>
      <c r="F8747" t="s">
        <v>12023</v>
      </c>
      <c r="G8747" t="s">
        <v>18362</v>
      </c>
      <c r="H8747" t="s">
        <v>20825</v>
      </c>
      <c r="I8747" s="1">
        <v>44974.586631944447</v>
      </c>
      <c r="J8747" s="1">
        <v>45013.586631944447</v>
      </c>
      <c r="K8747" s="1">
        <v>44974.586631944447</v>
      </c>
      <c r="L8747" s="1">
        <v>45013.586631944447</v>
      </c>
      <c r="M8747" t="s">
        <v>36</v>
      </c>
      <c r="N8747" t="s">
        <v>37</v>
      </c>
      <c r="O8747">
        <v>45016.1</v>
      </c>
      <c r="P8747">
        <v>0</v>
      </c>
      <c r="Q8747">
        <v>-2678.9</v>
      </c>
      <c r="R8747">
        <v>47695</v>
      </c>
      <c r="S8747">
        <v>0</v>
      </c>
      <c r="T8747">
        <v>-45016.1</v>
      </c>
      <c r="U8747">
        <v>0</v>
      </c>
      <c r="V8747">
        <v>0</v>
      </c>
      <c r="W8747">
        <v>0</v>
      </c>
      <c r="X8747">
        <v>0</v>
      </c>
      <c r="Y8747" s="2">
        <v>-45016.1</v>
      </c>
      <c r="Z8747" s="2">
        <v>-2678.9</v>
      </c>
      <c r="AA8747">
        <v>0</v>
      </c>
      <c r="AB8747" s="2">
        <v>47695</v>
      </c>
      <c r="AC8747">
        <v>-45016.1</v>
      </c>
      <c r="AD8747">
        <v>-2678.9</v>
      </c>
      <c r="AE8747">
        <v>0</v>
      </c>
      <c r="AF8747">
        <f>Table1[[#This Row],[RPMO Balance]]-Table1[[#This Row],[RSP Balance]]</f>
        <v>0</v>
      </c>
      <c r="AG8747">
        <f>Table1[[#This Row],[RSP Total Charges]]+Table1[[#This Row],[TotalPaymentUnallocatedAmount]]+Table1[[#This Row],[TotalCreditUnallocatedAmount]]</f>
        <v>0</v>
      </c>
    </row>
    <row r="8748" spans="1:33" hidden="1" x14ac:dyDescent="0.25">
      <c r="A8748" t="s">
        <v>17091</v>
      </c>
      <c r="B8748">
        <v>49956</v>
      </c>
      <c r="C8748" t="s">
        <v>20826</v>
      </c>
      <c r="D8748">
        <v>45452</v>
      </c>
      <c r="E8748">
        <v>9459</v>
      </c>
      <c r="F8748" t="s">
        <v>10070</v>
      </c>
      <c r="G8748" t="s">
        <v>20090</v>
      </c>
      <c r="H8748" t="s">
        <v>20827</v>
      </c>
      <c r="I8748" s="1">
        <v>44974.588622685187</v>
      </c>
      <c r="J8748" s="1">
        <v>45008.588622685187</v>
      </c>
      <c r="K8748" s="1">
        <v>44974.588622685187</v>
      </c>
      <c r="L8748" s="1">
        <v>45008</v>
      </c>
      <c r="M8748" t="s">
        <v>984</v>
      </c>
      <c r="N8748" t="s">
        <v>985</v>
      </c>
      <c r="O8748">
        <v>36185</v>
      </c>
      <c r="P8748">
        <v>0</v>
      </c>
      <c r="Q8748">
        <v>0</v>
      </c>
      <c r="R8748">
        <v>36185</v>
      </c>
      <c r="S8748">
        <v>36035</v>
      </c>
      <c r="T8748">
        <v>-36185</v>
      </c>
      <c r="U8748">
        <v>0</v>
      </c>
      <c r="V8748">
        <v>-36035</v>
      </c>
      <c r="W8748">
        <v>-36035</v>
      </c>
      <c r="X8748">
        <v>0</v>
      </c>
      <c r="Y8748" s="2">
        <v>-150</v>
      </c>
      <c r="Z8748" s="2">
        <v>0</v>
      </c>
      <c r="AA8748">
        <v>0</v>
      </c>
      <c r="AB8748" s="2">
        <v>150</v>
      </c>
      <c r="AC8748">
        <v>-150</v>
      </c>
      <c r="AD8748">
        <v>0</v>
      </c>
      <c r="AE8748">
        <v>0</v>
      </c>
      <c r="AF8748">
        <f>Table1[[#This Row],[RPMO Balance]]-Table1[[#This Row],[RSP Balance]]</f>
        <v>0</v>
      </c>
      <c r="AG8748">
        <f>Table1[[#This Row],[RSP Total Charges]]+Table1[[#This Row],[TotalPaymentUnallocatedAmount]]+Table1[[#This Row],[TotalCreditUnallocatedAmount]]</f>
        <v>0</v>
      </c>
    </row>
    <row r="8749" spans="1:33" hidden="1" x14ac:dyDescent="0.25">
      <c r="A8749" t="s">
        <v>17091</v>
      </c>
      <c r="B8749">
        <v>49957</v>
      </c>
      <c r="C8749" t="s">
        <v>20828</v>
      </c>
      <c r="D8749">
        <v>45453</v>
      </c>
      <c r="E8749">
        <v>1356</v>
      </c>
      <c r="F8749" t="s">
        <v>18276</v>
      </c>
      <c r="G8749" t="s">
        <v>18277</v>
      </c>
      <c r="H8749" t="s">
        <v>20829</v>
      </c>
      <c r="I8749" s="1">
        <v>44974.589988425927</v>
      </c>
      <c r="J8749" s="1">
        <v>45013.589988425927</v>
      </c>
      <c r="K8749" s="1">
        <v>44974.589988425927</v>
      </c>
      <c r="L8749" s="1">
        <v>45013.589988425927</v>
      </c>
      <c r="M8749" t="s">
        <v>36</v>
      </c>
      <c r="N8749" t="s">
        <v>37</v>
      </c>
      <c r="O8749">
        <v>40064.97</v>
      </c>
      <c r="P8749">
        <v>0</v>
      </c>
      <c r="Q8749">
        <v>-2230.0300000000002</v>
      </c>
      <c r="R8749">
        <v>42295</v>
      </c>
      <c r="S8749">
        <v>0</v>
      </c>
      <c r="T8749">
        <v>-40064.97</v>
      </c>
      <c r="U8749">
        <v>0</v>
      </c>
      <c r="V8749">
        <v>0</v>
      </c>
      <c r="W8749">
        <v>0</v>
      </c>
      <c r="X8749">
        <v>0</v>
      </c>
      <c r="Y8749" s="2">
        <v>-40064.97</v>
      </c>
      <c r="Z8749" s="2">
        <v>-2230.0300000000002</v>
      </c>
      <c r="AA8749">
        <v>0</v>
      </c>
      <c r="AB8749" s="2">
        <v>42295</v>
      </c>
      <c r="AC8749">
        <v>-40064.97</v>
      </c>
      <c r="AD8749">
        <v>-2230.0300000000002</v>
      </c>
      <c r="AE8749">
        <v>0</v>
      </c>
      <c r="AF8749">
        <f>Table1[[#This Row],[RPMO Balance]]-Table1[[#This Row],[RSP Balance]]</f>
        <v>0</v>
      </c>
      <c r="AG8749">
        <f>Table1[[#This Row],[RSP Total Charges]]+Table1[[#This Row],[TotalPaymentUnallocatedAmount]]+Table1[[#This Row],[TotalCreditUnallocatedAmount]]</f>
        <v>0</v>
      </c>
    </row>
    <row r="8750" spans="1:33" hidden="1" x14ac:dyDescent="0.25">
      <c r="A8750" t="s">
        <v>17091</v>
      </c>
      <c r="B8750">
        <v>50247</v>
      </c>
      <c r="C8750" t="s">
        <v>20830</v>
      </c>
      <c r="D8750">
        <v>45736</v>
      </c>
      <c r="E8750">
        <v>1358</v>
      </c>
      <c r="F8750" t="s">
        <v>18283</v>
      </c>
      <c r="G8750" t="s">
        <v>18284</v>
      </c>
      <c r="H8750" t="s">
        <v>20831</v>
      </c>
      <c r="I8750" s="1">
        <v>44978.678472222222</v>
      </c>
      <c r="J8750" s="1">
        <v>45008.678472222222</v>
      </c>
      <c r="K8750" s="1">
        <v>44978.678472222222</v>
      </c>
      <c r="L8750" s="1">
        <v>45008</v>
      </c>
      <c r="M8750" t="s">
        <v>984</v>
      </c>
      <c r="N8750" t="s">
        <v>985</v>
      </c>
      <c r="O8750">
        <v>40150.46</v>
      </c>
      <c r="P8750">
        <v>0</v>
      </c>
      <c r="Q8750">
        <v>-2924.54</v>
      </c>
      <c r="R8750">
        <v>43075</v>
      </c>
      <c r="S8750">
        <v>0</v>
      </c>
      <c r="T8750">
        <v>-40150.46</v>
      </c>
      <c r="U8750">
        <v>0</v>
      </c>
      <c r="V8750">
        <v>0</v>
      </c>
      <c r="W8750">
        <v>0</v>
      </c>
      <c r="X8750">
        <v>0</v>
      </c>
      <c r="Y8750" s="2">
        <v>-40150.46</v>
      </c>
      <c r="Z8750" s="2">
        <v>-2924.54</v>
      </c>
      <c r="AA8750">
        <v>0</v>
      </c>
      <c r="AB8750" s="2">
        <v>43075</v>
      </c>
      <c r="AC8750">
        <v>-40150.46</v>
      </c>
      <c r="AD8750">
        <v>-2924.54</v>
      </c>
      <c r="AE8750">
        <v>0</v>
      </c>
      <c r="AF8750">
        <f>Table1[[#This Row],[RPMO Balance]]-Table1[[#This Row],[RSP Balance]]</f>
        <v>0</v>
      </c>
      <c r="AG8750">
        <f>Table1[[#This Row],[RSP Total Charges]]+Table1[[#This Row],[TotalPaymentUnallocatedAmount]]+Table1[[#This Row],[TotalCreditUnallocatedAmount]]</f>
        <v>0</v>
      </c>
    </row>
    <row r="8751" spans="1:33" hidden="1" x14ac:dyDescent="0.25">
      <c r="A8751" t="s">
        <v>17091</v>
      </c>
      <c r="B8751">
        <v>50366</v>
      </c>
      <c r="C8751" t="s">
        <v>20832</v>
      </c>
      <c r="D8751">
        <v>45851</v>
      </c>
      <c r="E8751">
        <v>10228</v>
      </c>
      <c r="F8751" t="s">
        <v>17914</v>
      </c>
      <c r="G8751" t="s">
        <v>20178</v>
      </c>
      <c r="H8751" t="s">
        <v>20833</v>
      </c>
      <c r="I8751" s="1">
        <v>44979.589444444442</v>
      </c>
      <c r="J8751" s="1">
        <v>45009.589444444442</v>
      </c>
      <c r="K8751" s="1">
        <v>44979.589444444442</v>
      </c>
      <c r="L8751" s="1">
        <v>45009.589444444442</v>
      </c>
      <c r="M8751" t="s">
        <v>36</v>
      </c>
      <c r="N8751" t="s">
        <v>37</v>
      </c>
      <c r="O8751">
        <v>23035</v>
      </c>
      <c r="P8751">
        <v>0</v>
      </c>
      <c r="Q8751">
        <v>0</v>
      </c>
      <c r="R8751">
        <v>23035</v>
      </c>
      <c r="S8751">
        <v>23035</v>
      </c>
      <c r="T8751">
        <v>-23035</v>
      </c>
      <c r="U8751">
        <v>0</v>
      </c>
      <c r="V8751">
        <v>-23035</v>
      </c>
      <c r="W8751">
        <v>-23035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f>Table1[[#This Row],[RPMO Balance]]-Table1[[#This Row],[RSP Balance]]</f>
        <v>0</v>
      </c>
      <c r="AG8751">
        <f>Table1[[#This Row],[RSP Total Charges]]+Table1[[#This Row],[TotalPaymentUnallocatedAmount]]+Table1[[#This Row],[TotalCreditUnallocatedAmount]]</f>
        <v>0</v>
      </c>
    </row>
    <row r="8752" spans="1:33" hidden="1" x14ac:dyDescent="0.25">
      <c r="A8752" t="s">
        <v>17091</v>
      </c>
      <c r="B8752">
        <v>50367</v>
      </c>
      <c r="C8752" t="s">
        <v>20834</v>
      </c>
      <c r="D8752">
        <v>45852</v>
      </c>
      <c r="E8752">
        <v>1593</v>
      </c>
      <c r="F8752" t="s">
        <v>18964</v>
      </c>
      <c r="G8752" t="s">
        <v>18965</v>
      </c>
      <c r="H8752" t="s">
        <v>20835</v>
      </c>
      <c r="I8752" s="1">
        <v>44979.591597222221</v>
      </c>
      <c r="J8752" s="1">
        <v>45009.591597222221</v>
      </c>
      <c r="K8752" s="1">
        <v>44979.591597222221</v>
      </c>
      <c r="L8752" s="1">
        <v>45009.591597222221</v>
      </c>
      <c r="M8752" t="s">
        <v>36</v>
      </c>
      <c r="N8752" t="s">
        <v>37</v>
      </c>
      <c r="O8752">
        <v>57205</v>
      </c>
      <c r="P8752">
        <v>0</v>
      </c>
      <c r="Q8752">
        <v>0</v>
      </c>
      <c r="R8752">
        <v>57205</v>
      </c>
      <c r="S8752">
        <v>57205</v>
      </c>
      <c r="T8752">
        <v>-57205</v>
      </c>
      <c r="U8752">
        <v>0</v>
      </c>
      <c r="V8752">
        <v>-57205</v>
      </c>
      <c r="W8752">
        <v>-57205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f>Table1[[#This Row],[RPMO Balance]]-Table1[[#This Row],[RSP Balance]]</f>
        <v>0</v>
      </c>
      <c r="AG8752">
        <f>Table1[[#This Row],[RSP Total Charges]]+Table1[[#This Row],[TotalPaymentUnallocatedAmount]]+Table1[[#This Row],[TotalCreditUnallocatedAmount]]</f>
        <v>0</v>
      </c>
    </row>
    <row r="8753" spans="1:33" hidden="1" x14ac:dyDescent="0.25">
      <c r="A8753" t="s">
        <v>17091</v>
      </c>
      <c r="B8753">
        <v>50383</v>
      </c>
      <c r="C8753" t="s">
        <v>20836</v>
      </c>
      <c r="D8753">
        <v>45863</v>
      </c>
      <c r="E8753">
        <v>1409</v>
      </c>
      <c r="F8753" t="s">
        <v>1228</v>
      </c>
      <c r="G8753" t="s">
        <v>18441</v>
      </c>
      <c r="H8753" t="s">
        <v>20837</v>
      </c>
      <c r="I8753" s="1">
        <v>44979.666655092595</v>
      </c>
      <c r="J8753" s="1">
        <v>45013.666655092595</v>
      </c>
      <c r="K8753" s="1">
        <v>44979.666655092595</v>
      </c>
      <c r="L8753" s="1">
        <v>45013.666655092595</v>
      </c>
      <c r="M8753" t="s">
        <v>36</v>
      </c>
      <c r="N8753" t="s">
        <v>37</v>
      </c>
      <c r="O8753">
        <v>40724.76</v>
      </c>
      <c r="P8753">
        <v>0</v>
      </c>
      <c r="Q8753">
        <v>-1730.24</v>
      </c>
      <c r="R8753">
        <v>42455</v>
      </c>
      <c r="S8753">
        <v>0</v>
      </c>
      <c r="T8753">
        <v>-40724.76</v>
      </c>
      <c r="U8753">
        <v>0</v>
      </c>
      <c r="V8753">
        <v>0</v>
      </c>
      <c r="W8753">
        <v>0</v>
      </c>
      <c r="X8753">
        <v>0</v>
      </c>
      <c r="Y8753" s="2">
        <v>-40724.76</v>
      </c>
      <c r="Z8753" s="2">
        <v>-1730.24</v>
      </c>
      <c r="AA8753">
        <v>0</v>
      </c>
      <c r="AB8753" s="2">
        <v>42455</v>
      </c>
      <c r="AC8753">
        <v>-40724.76</v>
      </c>
      <c r="AD8753">
        <v>-1730.24</v>
      </c>
      <c r="AE8753">
        <v>0</v>
      </c>
      <c r="AF8753">
        <f>Table1[[#This Row],[RPMO Balance]]-Table1[[#This Row],[RSP Balance]]</f>
        <v>0</v>
      </c>
      <c r="AG8753">
        <f>Table1[[#This Row],[RSP Total Charges]]+Table1[[#This Row],[TotalPaymentUnallocatedAmount]]+Table1[[#This Row],[TotalCreditUnallocatedAmount]]</f>
        <v>-2.0463630789890885E-12</v>
      </c>
    </row>
    <row r="8754" spans="1:33" hidden="1" x14ac:dyDescent="0.25">
      <c r="A8754" t="s">
        <v>17091</v>
      </c>
      <c r="B8754">
        <v>50384</v>
      </c>
      <c r="C8754" t="s">
        <v>20838</v>
      </c>
      <c r="D8754">
        <v>45864</v>
      </c>
      <c r="E8754">
        <v>1692</v>
      </c>
      <c r="F8754" t="s">
        <v>5459</v>
      </c>
      <c r="G8754" t="s">
        <v>19225</v>
      </c>
      <c r="H8754" t="s">
        <v>20839</v>
      </c>
      <c r="I8754" s="1">
        <v>44979.668645833335</v>
      </c>
      <c r="J8754" s="1">
        <v>45013.668645833335</v>
      </c>
      <c r="K8754" s="1">
        <v>44979.668645833335</v>
      </c>
      <c r="L8754" s="1">
        <v>45013.668645833335</v>
      </c>
      <c r="M8754" t="s">
        <v>36</v>
      </c>
      <c r="N8754" t="s">
        <v>37</v>
      </c>
      <c r="O8754">
        <v>58455</v>
      </c>
      <c r="P8754">
        <v>0</v>
      </c>
      <c r="Q8754">
        <v>0</v>
      </c>
      <c r="R8754">
        <v>58455</v>
      </c>
      <c r="S8754">
        <v>57705</v>
      </c>
      <c r="T8754">
        <v>-58455</v>
      </c>
      <c r="U8754">
        <v>0</v>
      </c>
      <c r="V8754">
        <v>-57705</v>
      </c>
      <c r="W8754">
        <v>-57705</v>
      </c>
      <c r="X8754">
        <v>0</v>
      </c>
      <c r="Y8754" s="2">
        <v>-750</v>
      </c>
      <c r="Z8754" s="2">
        <v>0</v>
      </c>
      <c r="AA8754">
        <v>0</v>
      </c>
      <c r="AB8754" s="2">
        <v>750</v>
      </c>
      <c r="AC8754">
        <v>-750</v>
      </c>
      <c r="AD8754">
        <v>0</v>
      </c>
      <c r="AE8754">
        <v>0</v>
      </c>
      <c r="AF8754">
        <f>Table1[[#This Row],[RPMO Balance]]-Table1[[#This Row],[RSP Balance]]</f>
        <v>0</v>
      </c>
      <c r="AG8754">
        <f>Table1[[#This Row],[RSP Total Charges]]+Table1[[#This Row],[TotalPaymentUnallocatedAmount]]+Table1[[#This Row],[TotalCreditUnallocatedAmount]]</f>
        <v>0</v>
      </c>
    </row>
    <row r="8755" spans="1:33" hidden="1" x14ac:dyDescent="0.25">
      <c r="A8755" t="s">
        <v>17091</v>
      </c>
      <c r="B8755">
        <v>50414</v>
      </c>
      <c r="C8755" t="s">
        <v>20840</v>
      </c>
      <c r="D8755">
        <v>45894</v>
      </c>
      <c r="E8755">
        <v>12158</v>
      </c>
      <c r="F8755" t="s">
        <v>20841</v>
      </c>
      <c r="G8755" t="s">
        <v>20842</v>
      </c>
      <c r="H8755" t="s">
        <v>18966</v>
      </c>
      <c r="I8755" s="1">
        <v>44986</v>
      </c>
      <c r="J8755" s="1">
        <v>45382</v>
      </c>
      <c r="K8755" s="1">
        <v>44992</v>
      </c>
      <c r="L8755" s="1">
        <v>45382</v>
      </c>
      <c r="M8755" t="s">
        <v>36</v>
      </c>
      <c r="N8755" t="s">
        <v>37</v>
      </c>
      <c r="O8755">
        <v>9495</v>
      </c>
      <c r="P8755">
        <v>0</v>
      </c>
      <c r="Q8755">
        <v>0</v>
      </c>
      <c r="R8755">
        <v>9495</v>
      </c>
      <c r="S8755">
        <v>0</v>
      </c>
      <c r="T8755">
        <v>-9495</v>
      </c>
      <c r="U8755">
        <v>0</v>
      </c>
      <c r="V8755">
        <v>0</v>
      </c>
      <c r="W8755">
        <v>0</v>
      </c>
      <c r="X8755">
        <v>0</v>
      </c>
      <c r="Y8755" s="2">
        <v>-9495</v>
      </c>
      <c r="Z8755" s="2">
        <v>0</v>
      </c>
      <c r="AA8755">
        <v>0</v>
      </c>
      <c r="AB8755" s="2">
        <v>9495</v>
      </c>
      <c r="AC8755">
        <v>-9495</v>
      </c>
      <c r="AD8755">
        <v>0</v>
      </c>
      <c r="AE8755">
        <v>0</v>
      </c>
      <c r="AF8755">
        <f>Table1[[#This Row],[RPMO Balance]]-Table1[[#This Row],[RSP Balance]]</f>
        <v>0</v>
      </c>
      <c r="AG8755">
        <f>Table1[[#This Row],[RSP Total Charges]]+Table1[[#This Row],[TotalPaymentUnallocatedAmount]]+Table1[[#This Row],[TotalCreditUnallocatedAmount]]</f>
        <v>0</v>
      </c>
    </row>
    <row r="8756" spans="1:33" hidden="1" x14ac:dyDescent="0.25">
      <c r="A8756" t="s">
        <v>17091</v>
      </c>
      <c r="B8756">
        <v>50478</v>
      </c>
      <c r="C8756" t="s">
        <v>20843</v>
      </c>
      <c r="D8756">
        <v>45957</v>
      </c>
      <c r="E8756">
        <v>1619</v>
      </c>
      <c r="F8756" t="s">
        <v>887</v>
      </c>
      <c r="G8756" t="s">
        <v>19029</v>
      </c>
      <c r="H8756" t="s">
        <v>20844</v>
      </c>
      <c r="I8756" s="1">
        <v>44980.511828703704</v>
      </c>
      <c r="J8756" s="1">
        <v>45013.511828703704</v>
      </c>
      <c r="K8756" s="1">
        <v>44980.511828703704</v>
      </c>
      <c r="L8756" s="1">
        <v>45013.511828703704</v>
      </c>
      <c r="M8756" t="s">
        <v>36</v>
      </c>
      <c r="N8756" t="s">
        <v>37</v>
      </c>
      <c r="O8756">
        <v>64682.19</v>
      </c>
      <c r="P8756">
        <v>0</v>
      </c>
      <c r="Q8756">
        <v>0</v>
      </c>
      <c r="R8756">
        <v>64682.19</v>
      </c>
      <c r="S8756">
        <v>64092.19</v>
      </c>
      <c r="T8756">
        <v>-64682.19</v>
      </c>
      <c r="U8756">
        <v>0</v>
      </c>
      <c r="V8756">
        <v>-64092.19</v>
      </c>
      <c r="W8756">
        <v>-64092.19</v>
      </c>
      <c r="X8756">
        <v>0</v>
      </c>
      <c r="Y8756" s="2">
        <v>-590</v>
      </c>
      <c r="Z8756" s="2">
        <v>0</v>
      </c>
      <c r="AA8756">
        <v>0</v>
      </c>
      <c r="AB8756" s="2">
        <v>590</v>
      </c>
      <c r="AC8756">
        <v>-590</v>
      </c>
      <c r="AD8756">
        <v>0</v>
      </c>
      <c r="AE8756">
        <v>0</v>
      </c>
      <c r="AF8756">
        <f>Table1[[#This Row],[RPMO Balance]]-Table1[[#This Row],[RSP Balance]]</f>
        <v>0</v>
      </c>
      <c r="AG8756">
        <f>Table1[[#This Row],[RSP Total Charges]]+Table1[[#This Row],[TotalPaymentUnallocatedAmount]]+Table1[[#This Row],[TotalCreditUnallocatedAmount]]</f>
        <v>0</v>
      </c>
    </row>
    <row r="8757" spans="1:33" hidden="1" x14ac:dyDescent="0.25">
      <c r="A8757" t="s">
        <v>17091</v>
      </c>
      <c r="B8757">
        <v>50481</v>
      </c>
      <c r="C8757" t="s">
        <v>20845</v>
      </c>
      <c r="D8757">
        <v>45959</v>
      </c>
      <c r="E8757">
        <v>1702</v>
      </c>
      <c r="F8757" t="s">
        <v>384</v>
      </c>
      <c r="G8757" t="s">
        <v>19251</v>
      </c>
      <c r="H8757" t="s">
        <v>20846</v>
      </c>
      <c r="I8757" s="1">
        <v>44980.518194444441</v>
      </c>
      <c r="J8757" s="1">
        <v>45013.518194444441</v>
      </c>
      <c r="K8757" s="1">
        <v>44980.518194444441</v>
      </c>
      <c r="L8757" s="1">
        <v>45013.518194444441</v>
      </c>
      <c r="M8757" t="s">
        <v>36</v>
      </c>
      <c r="N8757" t="s">
        <v>37</v>
      </c>
      <c r="O8757">
        <v>58855</v>
      </c>
      <c r="P8757">
        <v>0</v>
      </c>
      <c r="Q8757">
        <v>0</v>
      </c>
      <c r="R8757">
        <v>58855</v>
      </c>
      <c r="S8757">
        <v>58105</v>
      </c>
      <c r="T8757">
        <v>-58855</v>
      </c>
      <c r="U8757">
        <v>0</v>
      </c>
      <c r="V8757">
        <v>-58105</v>
      </c>
      <c r="W8757">
        <v>-58105</v>
      </c>
      <c r="X8757">
        <v>0</v>
      </c>
      <c r="Y8757" s="2">
        <v>-750</v>
      </c>
      <c r="Z8757" s="2">
        <v>0</v>
      </c>
      <c r="AA8757">
        <v>0</v>
      </c>
      <c r="AB8757" s="2">
        <v>750</v>
      </c>
      <c r="AC8757">
        <v>-750</v>
      </c>
      <c r="AD8757">
        <v>0</v>
      </c>
      <c r="AE8757">
        <v>0</v>
      </c>
      <c r="AF8757">
        <f>Table1[[#This Row],[RPMO Balance]]-Table1[[#This Row],[RSP Balance]]</f>
        <v>0</v>
      </c>
      <c r="AG8757">
        <f>Table1[[#This Row],[RSP Total Charges]]+Table1[[#This Row],[TotalPaymentUnallocatedAmount]]+Table1[[#This Row],[TotalCreditUnallocatedAmount]]</f>
        <v>0</v>
      </c>
    </row>
    <row r="8758" spans="1:33" hidden="1" x14ac:dyDescent="0.25">
      <c r="A8758" t="s">
        <v>17091</v>
      </c>
      <c r="B8758">
        <v>51090</v>
      </c>
      <c r="C8758" t="s">
        <v>20847</v>
      </c>
      <c r="D8758">
        <v>46565</v>
      </c>
      <c r="E8758">
        <v>11435</v>
      </c>
      <c r="F8758" t="s">
        <v>17425</v>
      </c>
      <c r="G8758" t="s">
        <v>20323</v>
      </c>
      <c r="H8758" t="s">
        <v>20848</v>
      </c>
      <c r="I8758" s="1">
        <v>44985.456354166665</v>
      </c>
      <c r="J8758" s="1">
        <v>45015.456354166665</v>
      </c>
      <c r="K8758" s="1">
        <v>44985.456354166665</v>
      </c>
      <c r="L8758" s="1">
        <v>45015.456354166665</v>
      </c>
      <c r="M8758" t="s">
        <v>36</v>
      </c>
      <c r="N8758" t="s">
        <v>37</v>
      </c>
      <c r="O8758">
        <v>16350</v>
      </c>
      <c r="P8758">
        <v>0</v>
      </c>
      <c r="Q8758">
        <v>0</v>
      </c>
      <c r="R8758">
        <v>16350</v>
      </c>
      <c r="S8758">
        <v>15890</v>
      </c>
      <c r="T8758">
        <v>-16350</v>
      </c>
      <c r="U8758">
        <v>0</v>
      </c>
      <c r="V8758">
        <v>-15890</v>
      </c>
      <c r="W8758">
        <v>-15890</v>
      </c>
      <c r="X8758">
        <v>0</v>
      </c>
      <c r="Y8758" s="2">
        <v>-460</v>
      </c>
      <c r="Z8758" s="2">
        <v>0</v>
      </c>
      <c r="AA8758">
        <v>0</v>
      </c>
      <c r="AB8758" s="2">
        <v>460</v>
      </c>
      <c r="AC8758">
        <v>-460</v>
      </c>
      <c r="AD8758">
        <v>0</v>
      </c>
      <c r="AE8758">
        <v>0</v>
      </c>
      <c r="AF8758">
        <f>Table1[[#This Row],[RPMO Balance]]-Table1[[#This Row],[RSP Balance]]</f>
        <v>0</v>
      </c>
      <c r="AG8758">
        <f>Table1[[#This Row],[RSP Total Charges]]+Table1[[#This Row],[TotalPaymentUnallocatedAmount]]+Table1[[#This Row],[TotalCreditUnallocatedAmount]]</f>
        <v>0</v>
      </c>
    </row>
    <row r="8759" spans="1:33" hidden="1" x14ac:dyDescent="0.25">
      <c r="A8759" t="s">
        <v>17091</v>
      </c>
      <c r="B8759">
        <v>51091</v>
      </c>
      <c r="C8759" t="s">
        <v>20849</v>
      </c>
      <c r="D8759">
        <v>46566</v>
      </c>
      <c r="E8759">
        <v>8363</v>
      </c>
      <c r="F8759" t="s">
        <v>3901</v>
      </c>
      <c r="G8759" t="s">
        <v>19993</v>
      </c>
      <c r="H8759" t="s">
        <v>20850</v>
      </c>
      <c r="I8759" s="1">
        <v>44985.467523148145</v>
      </c>
      <c r="J8759" s="1">
        <v>45015.467523148145</v>
      </c>
      <c r="K8759" s="1">
        <v>44985.467523148145</v>
      </c>
      <c r="L8759" s="1">
        <v>45015.467523148145</v>
      </c>
      <c r="M8759" t="s">
        <v>36</v>
      </c>
      <c r="N8759" t="s">
        <v>37</v>
      </c>
      <c r="O8759">
        <v>56682</v>
      </c>
      <c r="P8759">
        <v>0</v>
      </c>
      <c r="Q8759">
        <v>0</v>
      </c>
      <c r="R8759">
        <v>56682</v>
      </c>
      <c r="S8759">
        <v>55282</v>
      </c>
      <c r="T8759">
        <v>-56682</v>
      </c>
      <c r="U8759">
        <v>0</v>
      </c>
      <c r="V8759">
        <v>-55282</v>
      </c>
      <c r="W8759">
        <v>-55282</v>
      </c>
      <c r="X8759">
        <v>0</v>
      </c>
      <c r="Y8759" s="2">
        <v>-1400</v>
      </c>
      <c r="Z8759" s="2">
        <v>0</v>
      </c>
      <c r="AA8759">
        <v>0</v>
      </c>
      <c r="AB8759" s="2">
        <v>1400</v>
      </c>
      <c r="AC8759">
        <v>-1400</v>
      </c>
      <c r="AD8759">
        <v>0</v>
      </c>
      <c r="AE8759">
        <v>0</v>
      </c>
      <c r="AF8759">
        <f>Table1[[#This Row],[RPMO Balance]]-Table1[[#This Row],[RSP Balance]]</f>
        <v>0</v>
      </c>
      <c r="AG8759">
        <f>Table1[[#This Row],[RSP Total Charges]]+Table1[[#This Row],[TotalPaymentUnallocatedAmount]]+Table1[[#This Row],[TotalCreditUnallocatedAmount]]</f>
        <v>0</v>
      </c>
    </row>
    <row r="8760" spans="1:33" hidden="1" x14ac:dyDescent="0.25">
      <c r="A8760" t="s">
        <v>17091</v>
      </c>
      <c r="B8760">
        <v>51092</v>
      </c>
      <c r="C8760" t="s">
        <v>20851</v>
      </c>
      <c r="D8760">
        <v>46567</v>
      </c>
      <c r="E8760">
        <v>1732</v>
      </c>
      <c r="F8760" t="s">
        <v>7256</v>
      </c>
      <c r="G8760" t="s">
        <v>19324</v>
      </c>
      <c r="H8760" t="s">
        <v>20852</v>
      </c>
      <c r="I8760" s="1">
        <v>44985.469467592593</v>
      </c>
      <c r="J8760" s="1">
        <v>45015.469467592593</v>
      </c>
      <c r="K8760" s="1">
        <v>44985.469467592593</v>
      </c>
      <c r="L8760" s="1">
        <v>45015.469467592593</v>
      </c>
      <c r="M8760" t="s">
        <v>36</v>
      </c>
      <c r="N8760" t="s">
        <v>37</v>
      </c>
      <c r="O8760">
        <v>57705</v>
      </c>
      <c r="P8760">
        <v>0</v>
      </c>
      <c r="Q8760">
        <v>0</v>
      </c>
      <c r="R8760">
        <v>57705</v>
      </c>
      <c r="S8760">
        <v>57705</v>
      </c>
      <c r="T8760">
        <v>-57705</v>
      </c>
      <c r="U8760">
        <v>0</v>
      </c>
      <c r="V8760">
        <v>-57705</v>
      </c>
      <c r="W8760">
        <v>-57705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f>Table1[[#This Row],[RPMO Balance]]-Table1[[#This Row],[RSP Balance]]</f>
        <v>0</v>
      </c>
      <c r="AG8760">
        <f>Table1[[#This Row],[RSP Total Charges]]+Table1[[#This Row],[TotalPaymentUnallocatedAmount]]+Table1[[#This Row],[TotalCreditUnallocatedAmount]]</f>
        <v>0</v>
      </c>
    </row>
    <row r="8761" spans="1:33" hidden="1" x14ac:dyDescent="0.25">
      <c r="A8761" t="s">
        <v>17091</v>
      </c>
      <c r="B8761">
        <v>51095</v>
      </c>
      <c r="C8761" t="s">
        <v>20853</v>
      </c>
      <c r="D8761">
        <v>46570</v>
      </c>
      <c r="E8761">
        <v>1783</v>
      </c>
      <c r="F8761" t="s">
        <v>3904</v>
      </c>
      <c r="G8761" t="s">
        <v>19477</v>
      </c>
      <c r="H8761" t="s">
        <v>20854</v>
      </c>
      <c r="I8761" s="1">
        <v>44985.470069444447</v>
      </c>
      <c r="J8761" s="1">
        <v>45015.470069444447</v>
      </c>
      <c r="K8761" s="1">
        <v>44985.470069444447</v>
      </c>
      <c r="L8761" s="1">
        <v>45015.470069444447</v>
      </c>
      <c r="M8761" t="s">
        <v>36</v>
      </c>
      <c r="N8761" t="s">
        <v>37</v>
      </c>
      <c r="O8761">
        <v>74075</v>
      </c>
      <c r="P8761">
        <v>0</v>
      </c>
      <c r="Q8761">
        <v>0</v>
      </c>
      <c r="R8761">
        <v>74075</v>
      </c>
      <c r="S8761">
        <v>74075</v>
      </c>
      <c r="T8761">
        <v>-74075</v>
      </c>
      <c r="U8761">
        <v>0</v>
      </c>
      <c r="V8761">
        <v>-74075</v>
      </c>
      <c r="W8761">
        <v>-74075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f>Table1[[#This Row],[RPMO Balance]]-Table1[[#This Row],[RSP Balance]]</f>
        <v>0</v>
      </c>
      <c r="AG8761">
        <f>Table1[[#This Row],[RSP Total Charges]]+Table1[[#This Row],[TotalPaymentUnallocatedAmount]]+Table1[[#This Row],[TotalCreditUnallocatedAmount]]</f>
        <v>0</v>
      </c>
    </row>
    <row r="8762" spans="1:33" hidden="1" x14ac:dyDescent="0.25">
      <c r="A8762" t="s">
        <v>17091</v>
      </c>
      <c r="B8762">
        <v>51280</v>
      </c>
      <c r="C8762" t="s">
        <v>20855</v>
      </c>
      <c r="D8762">
        <v>46755</v>
      </c>
      <c r="E8762">
        <v>10606</v>
      </c>
      <c r="F8762" t="s">
        <v>20753</v>
      </c>
      <c r="G8762" t="s">
        <v>20754</v>
      </c>
      <c r="H8762" t="s">
        <v>20856</v>
      </c>
      <c r="I8762" s="1">
        <v>44985.674791666665</v>
      </c>
      <c r="J8762" s="1">
        <v>45015.674791666665</v>
      </c>
      <c r="K8762" s="1">
        <v>44985.674791666665</v>
      </c>
      <c r="L8762" s="1">
        <v>45015.674791666665</v>
      </c>
      <c r="M8762" t="s">
        <v>36</v>
      </c>
      <c r="N8762" t="s">
        <v>37</v>
      </c>
      <c r="O8762">
        <v>10845</v>
      </c>
      <c r="P8762">
        <v>0</v>
      </c>
      <c r="Q8762">
        <v>0</v>
      </c>
      <c r="R8762">
        <v>10845</v>
      </c>
      <c r="S8762">
        <v>0</v>
      </c>
      <c r="T8762">
        <v>-10845</v>
      </c>
      <c r="U8762">
        <v>0</v>
      </c>
      <c r="V8762">
        <v>0</v>
      </c>
      <c r="W8762">
        <v>0</v>
      </c>
      <c r="X8762">
        <v>0</v>
      </c>
      <c r="Y8762" s="2">
        <v>-10845</v>
      </c>
      <c r="Z8762" s="2">
        <v>0</v>
      </c>
      <c r="AA8762">
        <v>0</v>
      </c>
      <c r="AB8762" s="2">
        <v>10845</v>
      </c>
      <c r="AC8762">
        <v>-10845</v>
      </c>
      <c r="AD8762">
        <v>0</v>
      </c>
      <c r="AE8762">
        <v>0</v>
      </c>
      <c r="AF8762">
        <f>Table1[[#This Row],[RPMO Balance]]-Table1[[#This Row],[RSP Balance]]</f>
        <v>0</v>
      </c>
      <c r="AG8762">
        <f>Table1[[#This Row],[RSP Total Charges]]+Table1[[#This Row],[TotalPaymentUnallocatedAmount]]+Table1[[#This Row],[TotalCreditUnallocatedAmount]]</f>
        <v>0</v>
      </c>
    </row>
    <row r="8763" spans="1:33" hidden="1" x14ac:dyDescent="0.25">
      <c r="A8763" t="s">
        <v>17091</v>
      </c>
      <c r="B8763">
        <v>51337</v>
      </c>
      <c r="C8763" t="s">
        <v>20857</v>
      </c>
      <c r="D8763">
        <v>46813</v>
      </c>
      <c r="E8763">
        <v>12900</v>
      </c>
      <c r="F8763" t="s">
        <v>2194</v>
      </c>
      <c r="G8763" t="s">
        <v>20858</v>
      </c>
      <c r="H8763" t="s">
        <v>18822</v>
      </c>
      <c r="I8763" s="1">
        <v>45017</v>
      </c>
      <c r="J8763" s="1">
        <v>45412</v>
      </c>
      <c r="K8763" s="1">
        <v>45017</v>
      </c>
      <c r="L8763" s="1">
        <v>45412</v>
      </c>
      <c r="M8763" t="s">
        <v>169</v>
      </c>
      <c r="N8763" t="s">
        <v>37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f>Table1[[#This Row],[RPMO Balance]]-Table1[[#This Row],[RSP Balance]]</f>
        <v>0</v>
      </c>
      <c r="AG8763">
        <f>Table1[[#This Row],[RSP Total Charges]]+Table1[[#This Row],[TotalPaymentUnallocatedAmount]]+Table1[[#This Row],[TotalCreditUnallocatedAmount]]</f>
        <v>0</v>
      </c>
    </row>
    <row r="8764" spans="1:33" hidden="1" x14ac:dyDescent="0.25">
      <c r="A8764" t="s">
        <v>17091</v>
      </c>
      <c r="B8764">
        <v>515</v>
      </c>
      <c r="C8764" t="s">
        <v>20859</v>
      </c>
      <c r="D8764">
        <v>517</v>
      </c>
      <c r="E8764">
        <v>98</v>
      </c>
      <c r="F8764" t="s">
        <v>20860</v>
      </c>
      <c r="G8764" t="s">
        <v>20861</v>
      </c>
      <c r="H8764" t="s">
        <v>18557</v>
      </c>
      <c r="I8764" s="1">
        <v>44774</v>
      </c>
      <c r="J8764" s="1">
        <v>45322</v>
      </c>
      <c r="K8764" s="1">
        <v>44792.254131944443</v>
      </c>
      <c r="L8764" s="1">
        <v>45322</v>
      </c>
      <c r="M8764" t="s">
        <v>36</v>
      </c>
      <c r="N8764" t="s">
        <v>37</v>
      </c>
      <c r="O8764">
        <v>80590</v>
      </c>
      <c r="P8764">
        <v>0</v>
      </c>
      <c r="Q8764">
        <v>0</v>
      </c>
      <c r="R8764">
        <v>80590</v>
      </c>
      <c r="S8764">
        <v>80590</v>
      </c>
      <c r="T8764">
        <v>-80590</v>
      </c>
      <c r="U8764">
        <v>0</v>
      </c>
      <c r="V8764">
        <v>-80590</v>
      </c>
      <c r="W8764">
        <v>-80590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f>Table1[[#This Row],[RPMO Balance]]-Table1[[#This Row],[RSP Balance]]</f>
        <v>0</v>
      </c>
      <c r="AG8764">
        <f>Table1[[#This Row],[RSP Total Charges]]+Table1[[#This Row],[TotalPaymentUnallocatedAmount]]+Table1[[#This Row],[TotalCreditUnallocatedAmount]]</f>
        <v>0</v>
      </c>
    </row>
    <row r="8765" spans="1:33" hidden="1" x14ac:dyDescent="0.25">
      <c r="A8765" t="s">
        <v>17091</v>
      </c>
      <c r="B8765">
        <v>51916</v>
      </c>
      <c r="C8765" t="s">
        <v>20862</v>
      </c>
      <c r="D8765">
        <v>47392</v>
      </c>
      <c r="E8765">
        <v>12650</v>
      </c>
      <c r="F8765" t="s">
        <v>8596</v>
      </c>
      <c r="G8765" t="s">
        <v>20863</v>
      </c>
      <c r="H8765" t="s">
        <v>18113</v>
      </c>
      <c r="I8765" s="1">
        <v>45017</v>
      </c>
      <c r="J8765" s="1">
        <v>45412</v>
      </c>
      <c r="K8765" s="1">
        <v>45029</v>
      </c>
      <c r="L8765" s="1">
        <v>45412</v>
      </c>
      <c r="M8765" t="s">
        <v>169</v>
      </c>
      <c r="N8765" t="s">
        <v>37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f>Table1[[#This Row],[RPMO Balance]]-Table1[[#This Row],[RSP Balance]]</f>
        <v>0</v>
      </c>
      <c r="AG8765">
        <f>Table1[[#This Row],[RSP Total Charges]]+Table1[[#This Row],[TotalPaymentUnallocatedAmount]]+Table1[[#This Row],[TotalCreditUnallocatedAmount]]</f>
        <v>0</v>
      </c>
    </row>
    <row r="8766" spans="1:33" hidden="1" x14ac:dyDescent="0.25">
      <c r="A8766" t="s">
        <v>17091</v>
      </c>
      <c r="B8766">
        <v>51948</v>
      </c>
      <c r="C8766" t="s">
        <v>20864</v>
      </c>
      <c r="D8766">
        <v>47405</v>
      </c>
      <c r="E8766">
        <v>7583</v>
      </c>
      <c r="F8766" t="s">
        <v>19899</v>
      </c>
      <c r="G8766" t="s">
        <v>19900</v>
      </c>
      <c r="H8766" t="s">
        <v>20865</v>
      </c>
      <c r="I8766" s="1">
        <v>44986.486759259256</v>
      </c>
      <c r="J8766" s="1">
        <v>45009</v>
      </c>
      <c r="K8766" s="1">
        <v>44986.486759259256</v>
      </c>
      <c r="L8766" s="1">
        <v>45009</v>
      </c>
      <c r="M8766" t="s">
        <v>984</v>
      </c>
      <c r="N8766" t="s">
        <v>985</v>
      </c>
      <c r="O8766">
        <v>70180</v>
      </c>
      <c r="P8766">
        <v>0</v>
      </c>
      <c r="Q8766">
        <v>0</v>
      </c>
      <c r="R8766">
        <v>70180</v>
      </c>
      <c r="S8766">
        <v>60845</v>
      </c>
      <c r="T8766">
        <v>-70180</v>
      </c>
      <c r="U8766">
        <v>0</v>
      </c>
      <c r="V8766">
        <v>-60845</v>
      </c>
      <c r="W8766">
        <v>-60845</v>
      </c>
      <c r="X8766">
        <v>0</v>
      </c>
      <c r="Y8766" s="2">
        <v>-9335</v>
      </c>
      <c r="Z8766" s="2">
        <v>0</v>
      </c>
      <c r="AA8766">
        <v>0</v>
      </c>
      <c r="AB8766" s="2">
        <v>9335</v>
      </c>
      <c r="AC8766">
        <v>-9335</v>
      </c>
      <c r="AD8766">
        <v>0</v>
      </c>
      <c r="AE8766">
        <v>0</v>
      </c>
      <c r="AF8766">
        <f>Table1[[#This Row],[RPMO Balance]]-Table1[[#This Row],[RSP Balance]]</f>
        <v>0</v>
      </c>
      <c r="AG8766">
        <f>Table1[[#This Row],[RSP Total Charges]]+Table1[[#This Row],[TotalPaymentUnallocatedAmount]]+Table1[[#This Row],[TotalCreditUnallocatedAmount]]</f>
        <v>0</v>
      </c>
    </row>
    <row r="8767" spans="1:33" hidden="1" x14ac:dyDescent="0.25">
      <c r="A8767" t="s">
        <v>17091</v>
      </c>
      <c r="B8767">
        <v>52661</v>
      </c>
      <c r="C8767" t="s">
        <v>20866</v>
      </c>
      <c r="D8767">
        <v>48115</v>
      </c>
      <c r="E8767">
        <v>13072</v>
      </c>
      <c r="F8767" t="s">
        <v>20867</v>
      </c>
      <c r="G8767" t="s">
        <v>20868</v>
      </c>
      <c r="H8767" t="s">
        <v>18278</v>
      </c>
      <c r="I8767" s="1">
        <v>44986</v>
      </c>
      <c r="J8767" s="1">
        <v>45138</v>
      </c>
      <c r="K8767" s="1">
        <v>45005</v>
      </c>
      <c r="L8767" s="1">
        <v>45138</v>
      </c>
      <c r="M8767" t="s">
        <v>36</v>
      </c>
      <c r="N8767" t="s">
        <v>37</v>
      </c>
      <c r="O8767">
        <v>8495</v>
      </c>
      <c r="P8767">
        <v>0</v>
      </c>
      <c r="Q8767">
        <v>0</v>
      </c>
      <c r="R8767">
        <v>8495</v>
      </c>
      <c r="S8767">
        <v>0</v>
      </c>
      <c r="T8767">
        <v>-8495</v>
      </c>
      <c r="U8767">
        <v>0</v>
      </c>
      <c r="V8767">
        <v>0</v>
      </c>
      <c r="W8767">
        <v>0</v>
      </c>
      <c r="X8767">
        <v>0</v>
      </c>
      <c r="Y8767" s="2">
        <v>-8495</v>
      </c>
      <c r="Z8767" s="2">
        <v>0</v>
      </c>
      <c r="AA8767">
        <v>0</v>
      </c>
      <c r="AB8767" s="2">
        <v>8495</v>
      </c>
      <c r="AC8767">
        <v>-8495</v>
      </c>
      <c r="AD8767">
        <v>0</v>
      </c>
      <c r="AE8767">
        <v>0</v>
      </c>
      <c r="AF8767">
        <f>Table1[[#This Row],[RPMO Balance]]-Table1[[#This Row],[RSP Balance]]</f>
        <v>0</v>
      </c>
      <c r="AG8767">
        <f>Table1[[#This Row],[RSP Total Charges]]+Table1[[#This Row],[TotalPaymentUnallocatedAmount]]+Table1[[#This Row],[TotalCreditUnallocatedAmount]]</f>
        <v>0</v>
      </c>
    </row>
    <row r="8768" spans="1:33" hidden="1" x14ac:dyDescent="0.25">
      <c r="A8768" t="s">
        <v>17091</v>
      </c>
      <c r="B8768">
        <v>528</v>
      </c>
      <c r="C8768" t="s">
        <v>20869</v>
      </c>
      <c r="D8768">
        <v>530</v>
      </c>
      <c r="E8768">
        <v>156</v>
      </c>
      <c r="F8768" t="s">
        <v>20870</v>
      </c>
      <c r="G8768" t="s">
        <v>20871</v>
      </c>
      <c r="H8768" t="s">
        <v>17628</v>
      </c>
      <c r="I8768" s="1">
        <v>44774</v>
      </c>
      <c r="J8768" s="1">
        <v>45322</v>
      </c>
      <c r="K8768" s="1">
        <v>44774.563854166663</v>
      </c>
      <c r="L8768" s="1">
        <v>45322</v>
      </c>
      <c r="M8768" t="s">
        <v>36</v>
      </c>
      <c r="N8768" t="s">
        <v>37</v>
      </c>
      <c r="O8768">
        <v>70380</v>
      </c>
      <c r="P8768">
        <v>0</v>
      </c>
      <c r="Q8768">
        <v>0</v>
      </c>
      <c r="R8768">
        <v>70380</v>
      </c>
      <c r="S8768">
        <v>68680</v>
      </c>
      <c r="T8768">
        <v>-68680</v>
      </c>
      <c r="U8768">
        <v>1700</v>
      </c>
      <c r="V8768">
        <v>-68680</v>
      </c>
      <c r="W8768">
        <v>-68680</v>
      </c>
      <c r="X8768">
        <v>0</v>
      </c>
      <c r="Y8768">
        <v>0</v>
      </c>
      <c r="Z8768">
        <v>0</v>
      </c>
      <c r="AA8768">
        <v>0</v>
      </c>
      <c r="AB8768">
        <v>1700</v>
      </c>
      <c r="AC8768">
        <v>0</v>
      </c>
      <c r="AD8768">
        <v>0</v>
      </c>
      <c r="AE8768">
        <v>1700</v>
      </c>
      <c r="AF8768">
        <f>Table1[[#This Row],[RPMO Balance]]-Table1[[#This Row],[RSP Balance]]</f>
        <v>0</v>
      </c>
      <c r="AG8768">
        <f>Table1[[#This Row],[RSP Total Charges]]+Table1[[#This Row],[TotalPaymentUnallocatedAmount]]+Table1[[#This Row],[TotalCreditUnallocatedAmount]]</f>
        <v>1700</v>
      </c>
    </row>
    <row r="8769" spans="1:33" hidden="1" x14ac:dyDescent="0.25">
      <c r="A8769" t="s">
        <v>17091</v>
      </c>
      <c r="B8769">
        <v>52841</v>
      </c>
      <c r="C8769" t="s">
        <v>20872</v>
      </c>
      <c r="D8769">
        <v>48290</v>
      </c>
      <c r="E8769">
        <v>13120</v>
      </c>
      <c r="F8769" t="s">
        <v>958</v>
      </c>
      <c r="G8769" t="s">
        <v>20873</v>
      </c>
      <c r="H8769" t="s">
        <v>19395</v>
      </c>
      <c r="I8769" s="1">
        <v>45017</v>
      </c>
      <c r="J8769" s="1">
        <v>45412</v>
      </c>
      <c r="K8769" s="1">
        <v>45018</v>
      </c>
      <c r="L8769" s="1">
        <v>45412</v>
      </c>
      <c r="M8769" t="s">
        <v>169</v>
      </c>
      <c r="N8769" t="s">
        <v>37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f>Table1[[#This Row],[RPMO Balance]]-Table1[[#This Row],[RSP Balance]]</f>
        <v>0</v>
      </c>
      <c r="AG8769">
        <f>Table1[[#This Row],[RSP Total Charges]]+Table1[[#This Row],[TotalPaymentUnallocatedAmount]]+Table1[[#This Row],[TotalCreditUnallocatedAmount]]</f>
        <v>0</v>
      </c>
    </row>
    <row r="8770" spans="1:33" hidden="1" x14ac:dyDescent="0.25">
      <c r="A8770" t="s">
        <v>17091</v>
      </c>
      <c r="B8770">
        <v>53076</v>
      </c>
      <c r="C8770" t="s">
        <v>20874</v>
      </c>
      <c r="D8770">
        <v>48533</v>
      </c>
      <c r="E8770">
        <v>13173</v>
      </c>
      <c r="F8770" t="s">
        <v>20875</v>
      </c>
      <c r="G8770" t="s">
        <v>18177</v>
      </c>
      <c r="H8770" t="s">
        <v>18274</v>
      </c>
      <c r="I8770" s="1">
        <v>45017</v>
      </c>
      <c r="J8770" s="1">
        <v>45412</v>
      </c>
      <c r="K8770" s="1">
        <v>45017</v>
      </c>
      <c r="L8770" s="1">
        <v>45412</v>
      </c>
      <c r="M8770" t="s">
        <v>169</v>
      </c>
      <c r="N8770" t="s">
        <v>37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f>Table1[[#This Row],[RPMO Balance]]-Table1[[#This Row],[RSP Balance]]</f>
        <v>0</v>
      </c>
      <c r="AG8770">
        <f>Table1[[#This Row],[RSP Total Charges]]+Table1[[#This Row],[TotalPaymentUnallocatedAmount]]+Table1[[#This Row],[TotalCreditUnallocatedAmount]]</f>
        <v>0</v>
      </c>
    </row>
    <row r="8771" spans="1:33" hidden="1" x14ac:dyDescent="0.25">
      <c r="A8771" t="s">
        <v>17091</v>
      </c>
      <c r="B8771">
        <v>53129</v>
      </c>
      <c r="C8771" t="s">
        <v>20876</v>
      </c>
      <c r="D8771">
        <v>48589</v>
      </c>
      <c r="E8771">
        <v>1528</v>
      </c>
      <c r="F8771" t="s">
        <v>18787</v>
      </c>
      <c r="G8771" t="s">
        <v>18788</v>
      </c>
      <c r="H8771" t="s">
        <v>20877</v>
      </c>
      <c r="I8771" s="1">
        <v>44992.446331018517</v>
      </c>
      <c r="J8771" s="1">
        <v>45022.446331018517</v>
      </c>
      <c r="K8771" s="1">
        <v>44992.446331018517</v>
      </c>
      <c r="L8771" s="1">
        <v>45022.446331018517</v>
      </c>
      <c r="M8771" t="s">
        <v>36</v>
      </c>
      <c r="N8771" t="s">
        <v>37</v>
      </c>
      <c r="O8771">
        <v>63176.92</v>
      </c>
      <c r="P8771">
        <v>0</v>
      </c>
      <c r="Q8771">
        <v>-1383.08</v>
      </c>
      <c r="R8771">
        <v>64560</v>
      </c>
      <c r="S8771">
        <v>0</v>
      </c>
      <c r="T8771">
        <v>-63176.92</v>
      </c>
      <c r="U8771">
        <v>0</v>
      </c>
      <c r="V8771">
        <v>0</v>
      </c>
      <c r="W8771">
        <v>0</v>
      </c>
      <c r="X8771">
        <v>0</v>
      </c>
      <c r="Y8771" s="2">
        <v>-63176.92</v>
      </c>
      <c r="Z8771" s="2">
        <v>-1383.08</v>
      </c>
      <c r="AA8771">
        <v>0</v>
      </c>
      <c r="AB8771" s="2">
        <v>64560</v>
      </c>
      <c r="AC8771">
        <v>-63176.92</v>
      </c>
      <c r="AD8771">
        <v>-1383.08</v>
      </c>
      <c r="AE8771">
        <v>0</v>
      </c>
      <c r="AF8771">
        <f>Table1[[#This Row],[RPMO Balance]]-Table1[[#This Row],[RSP Balance]]</f>
        <v>0</v>
      </c>
      <c r="AG8771">
        <f>Table1[[#This Row],[RSP Total Charges]]+Table1[[#This Row],[TotalPaymentUnallocatedAmount]]+Table1[[#This Row],[TotalCreditUnallocatedAmount]]</f>
        <v>1.8189894035458565E-12</v>
      </c>
    </row>
    <row r="8772" spans="1:33" hidden="1" x14ac:dyDescent="0.25">
      <c r="A8772" t="s">
        <v>17091</v>
      </c>
      <c r="B8772">
        <v>53233</v>
      </c>
      <c r="C8772" t="s">
        <v>20878</v>
      </c>
      <c r="D8772">
        <v>48684</v>
      </c>
      <c r="E8772">
        <v>1379</v>
      </c>
      <c r="F8772" t="s">
        <v>4863</v>
      </c>
      <c r="G8772" t="s">
        <v>18342</v>
      </c>
      <c r="H8772" t="s">
        <v>20879</v>
      </c>
      <c r="I8772" s="1">
        <v>44993.448796296296</v>
      </c>
      <c r="J8772" s="1">
        <v>45023.448796296296</v>
      </c>
      <c r="K8772" s="1">
        <v>44993.448796296296</v>
      </c>
      <c r="L8772" s="1">
        <v>45023.448796296296</v>
      </c>
      <c r="M8772" t="s">
        <v>36</v>
      </c>
      <c r="N8772" t="s">
        <v>37</v>
      </c>
      <c r="O8772">
        <v>45582.59</v>
      </c>
      <c r="P8772">
        <v>0</v>
      </c>
      <c r="Q8772">
        <v>-2547.41</v>
      </c>
      <c r="R8772">
        <v>48130</v>
      </c>
      <c r="S8772">
        <v>0</v>
      </c>
      <c r="T8772">
        <v>-45582.59</v>
      </c>
      <c r="U8772">
        <v>0</v>
      </c>
      <c r="V8772">
        <v>0</v>
      </c>
      <c r="W8772">
        <v>0</v>
      </c>
      <c r="X8772">
        <v>0</v>
      </c>
      <c r="Y8772" s="2">
        <v>-45582.59</v>
      </c>
      <c r="Z8772" s="2">
        <v>-2547.41</v>
      </c>
      <c r="AA8772">
        <v>0</v>
      </c>
      <c r="AB8772" s="2">
        <v>48130</v>
      </c>
      <c r="AC8772">
        <v>-45582.59</v>
      </c>
      <c r="AD8772">
        <v>-2547.41</v>
      </c>
      <c r="AE8772">
        <v>0</v>
      </c>
      <c r="AF8772">
        <f>Table1[[#This Row],[RPMO Balance]]-Table1[[#This Row],[RSP Balance]]</f>
        <v>0</v>
      </c>
      <c r="AG8772">
        <f>Table1[[#This Row],[RSP Total Charges]]+Table1[[#This Row],[TotalPaymentUnallocatedAmount]]+Table1[[#This Row],[TotalCreditUnallocatedAmount]]</f>
        <v>3.637978807091713E-12</v>
      </c>
    </row>
    <row r="8773" spans="1:33" hidden="1" x14ac:dyDescent="0.25">
      <c r="A8773" t="s">
        <v>17091</v>
      </c>
      <c r="B8773">
        <v>53247</v>
      </c>
      <c r="C8773" t="s">
        <v>20880</v>
      </c>
      <c r="D8773">
        <v>48700</v>
      </c>
      <c r="E8773">
        <v>1638</v>
      </c>
      <c r="F8773" t="s">
        <v>19065</v>
      </c>
      <c r="G8773" t="s">
        <v>19066</v>
      </c>
      <c r="H8773" t="s">
        <v>20881</v>
      </c>
      <c r="I8773" s="1">
        <v>44993.560370370367</v>
      </c>
      <c r="J8773" s="1">
        <v>45023.560370370367</v>
      </c>
      <c r="K8773" s="1">
        <v>44993.560370370367</v>
      </c>
      <c r="L8773" s="1">
        <v>45023.560370370367</v>
      </c>
      <c r="M8773" t="s">
        <v>36</v>
      </c>
      <c r="N8773" t="s">
        <v>37</v>
      </c>
      <c r="O8773">
        <v>66370</v>
      </c>
      <c r="P8773">
        <v>0</v>
      </c>
      <c r="Q8773">
        <v>0</v>
      </c>
      <c r="R8773">
        <v>66370</v>
      </c>
      <c r="S8773">
        <v>65720</v>
      </c>
      <c r="T8773">
        <v>-66370</v>
      </c>
      <c r="U8773">
        <v>0</v>
      </c>
      <c r="V8773">
        <v>-65720</v>
      </c>
      <c r="W8773">
        <v>-65720</v>
      </c>
      <c r="X8773">
        <v>0</v>
      </c>
      <c r="Y8773" s="2">
        <v>-650</v>
      </c>
      <c r="Z8773" s="2">
        <v>0</v>
      </c>
      <c r="AA8773">
        <v>0</v>
      </c>
      <c r="AB8773" s="2">
        <v>650</v>
      </c>
      <c r="AC8773">
        <v>-650</v>
      </c>
      <c r="AD8773">
        <v>0</v>
      </c>
      <c r="AE8773">
        <v>0</v>
      </c>
      <c r="AF8773">
        <f>Table1[[#This Row],[RPMO Balance]]-Table1[[#This Row],[RSP Balance]]</f>
        <v>0</v>
      </c>
      <c r="AG8773">
        <f>Table1[[#This Row],[RSP Total Charges]]+Table1[[#This Row],[TotalPaymentUnallocatedAmount]]+Table1[[#This Row],[TotalCreditUnallocatedAmount]]</f>
        <v>0</v>
      </c>
    </row>
    <row r="8774" spans="1:33" hidden="1" x14ac:dyDescent="0.25">
      <c r="A8774" t="s">
        <v>17091</v>
      </c>
      <c r="B8774">
        <v>53311</v>
      </c>
      <c r="C8774" t="s">
        <v>20882</v>
      </c>
      <c r="D8774">
        <v>48765</v>
      </c>
      <c r="E8774">
        <v>13237</v>
      </c>
      <c r="F8774" t="s">
        <v>20883</v>
      </c>
      <c r="G8774" t="s">
        <v>20884</v>
      </c>
      <c r="H8774" t="s">
        <v>17270</v>
      </c>
      <c r="I8774" s="1">
        <v>44994</v>
      </c>
      <c r="J8774" s="1">
        <v>45107</v>
      </c>
      <c r="K8774" s="1">
        <v>44998</v>
      </c>
      <c r="L8774" s="1">
        <v>45107</v>
      </c>
      <c r="M8774" t="s">
        <v>36</v>
      </c>
      <c r="N8774" t="s">
        <v>37</v>
      </c>
      <c r="O8774">
        <v>9845</v>
      </c>
      <c r="P8774">
        <v>0</v>
      </c>
      <c r="Q8774">
        <v>0</v>
      </c>
      <c r="R8774">
        <v>9845</v>
      </c>
      <c r="S8774">
        <v>0</v>
      </c>
      <c r="T8774">
        <v>-9845</v>
      </c>
      <c r="U8774">
        <v>0</v>
      </c>
      <c r="V8774">
        <v>0</v>
      </c>
      <c r="W8774">
        <v>0</v>
      </c>
      <c r="X8774">
        <v>0</v>
      </c>
      <c r="Y8774" s="2">
        <v>-9845</v>
      </c>
      <c r="Z8774" s="2">
        <v>0</v>
      </c>
      <c r="AA8774">
        <v>0</v>
      </c>
      <c r="AB8774" s="2">
        <v>9845</v>
      </c>
      <c r="AC8774">
        <v>-9845</v>
      </c>
      <c r="AD8774">
        <v>0</v>
      </c>
      <c r="AE8774">
        <v>0</v>
      </c>
      <c r="AF8774">
        <f>Table1[[#This Row],[RPMO Balance]]-Table1[[#This Row],[RSP Balance]]</f>
        <v>0</v>
      </c>
      <c r="AG8774">
        <f>Table1[[#This Row],[RSP Total Charges]]+Table1[[#This Row],[TotalPaymentUnallocatedAmount]]+Table1[[#This Row],[TotalCreditUnallocatedAmount]]</f>
        <v>0</v>
      </c>
    </row>
    <row r="8775" spans="1:33" hidden="1" x14ac:dyDescent="0.25">
      <c r="A8775" t="s">
        <v>17091</v>
      </c>
      <c r="B8775">
        <v>53311</v>
      </c>
      <c r="C8775" t="s">
        <v>20885</v>
      </c>
      <c r="D8775">
        <v>48794</v>
      </c>
      <c r="E8775">
        <v>13244</v>
      </c>
      <c r="F8775" t="s">
        <v>13512</v>
      </c>
      <c r="G8775" t="s">
        <v>20886</v>
      </c>
      <c r="H8775" t="s">
        <v>17270</v>
      </c>
      <c r="I8775" s="1">
        <v>44994</v>
      </c>
      <c r="J8775" s="1">
        <v>45382</v>
      </c>
      <c r="K8775" s="1">
        <v>45013</v>
      </c>
      <c r="L8775" s="1">
        <v>45382</v>
      </c>
      <c r="M8775" t="s">
        <v>169</v>
      </c>
      <c r="N8775" t="s">
        <v>37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f>Table1[[#This Row],[RPMO Balance]]-Table1[[#This Row],[RSP Balance]]</f>
        <v>0</v>
      </c>
      <c r="AG8775">
        <f>Table1[[#This Row],[RSP Total Charges]]+Table1[[#This Row],[TotalPaymentUnallocatedAmount]]+Table1[[#This Row],[TotalCreditUnallocatedAmount]]</f>
        <v>0</v>
      </c>
    </row>
    <row r="8776" spans="1:33" hidden="1" x14ac:dyDescent="0.25">
      <c r="A8776" t="s">
        <v>17091</v>
      </c>
      <c r="B8776">
        <v>53343</v>
      </c>
      <c r="C8776" t="s">
        <v>20887</v>
      </c>
      <c r="D8776">
        <v>48801</v>
      </c>
      <c r="E8776">
        <v>1742</v>
      </c>
      <c r="F8776" t="s">
        <v>391</v>
      </c>
      <c r="G8776" t="s">
        <v>19356</v>
      </c>
      <c r="H8776" t="s">
        <v>20888</v>
      </c>
      <c r="I8776" s="1">
        <v>44994.52</v>
      </c>
      <c r="J8776" s="1">
        <v>45024.52</v>
      </c>
      <c r="K8776" s="1">
        <v>44994.52</v>
      </c>
      <c r="L8776" s="1">
        <v>45024.52</v>
      </c>
      <c r="M8776" t="s">
        <v>36</v>
      </c>
      <c r="N8776" t="s">
        <v>37</v>
      </c>
      <c r="O8776">
        <v>58570</v>
      </c>
      <c r="P8776">
        <v>0</v>
      </c>
      <c r="Q8776">
        <v>0</v>
      </c>
      <c r="R8776">
        <v>58570</v>
      </c>
      <c r="S8776">
        <v>50645</v>
      </c>
      <c r="T8776">
        <v>-58570</v>
      </c>
      <c r="U8776">
        <v>0</v>
      </c>
      <c r="V8776">
        <v>-50645</v>
      </c>
      <c r="W8776">
        <v>-50645</v>
      </c>
      <c r="X8776">
        <v>0</v>
      </c>
      <c r="Y8776" s="2">
        <v>-7925</v>
      </c>
      <c r="Z8776" s="2">
        <v>0</v>
      </c>
      <c r="AA8776">
        <v>0</v>
      </c>
      <c r="AB8776" s="2">
        <v>7925</v>
      </c>
      <c r="AC8776">
        <v>-7925</v>
      </c>
      <c r="AD8776">
        <v>0</v>
      </c>
      <c r="AE8776">
        <v>0</v>
      </c>
      <c r="AF8776">
        <f>Table1[[#This Row],[RPMO Balance]]-Table1[[#This Row],[RSP Balance]]</f>
        <v>0</v>
      </c>
      <c r="AG8776">
        <f>Table1[[#This Row],[RSP Total Charges]]+Table1[[#This Row],[TotalPaymentUnallocatedAmount]]+Table1[[#This Row],[TotalCreditUnallocatedAmount]]</f>
        <v>0</v>
      </c>
    </row>
    <row r="8777" spans="1:33" hidden="1" x14ac:dyDescent="0.25">
      <c r="A8777" t="s">
        <v>17091</v>
      </c>
      <c r="B8777">
        <v>53585</v>
      </c>
      <c r="C8777" t="s">
        <v>20889</v>
      </c>
      <c r="D8777">
        <v>49044</v>
      </c>
      <c r="E8777">
        <v>1588</v>
      </c>
      <c r="F8777" t="s">
        <v>18951</v>
      </c>
      <c r="G8777" t="s">
        <v>1949</v>
      </c>
      <c r="H8777" t="s">
        <v>20890</v>
      </c>
      <c r="I8777" s="1">
        <v>44998.531261574077</v>
      </c>
      <c r="J8777" s="1">
        <v>45028.531261574077</v>
      </c>
      <c r="K8777" s="1">
        <v>44998.531261574077</v>
      </c>
      <c r="L8777" s="1">
        <v>45028.531261574077</v>
      </c>
      <c r="M8777" t="s">
        <v>36</v>
      </c>
      <c r="N8777" t="s">
        <v>37</v>
      </c>
      <c r="O8777">
        <v>67270</v>
      </c>
      <c r="P8777">
        <v>0</v>
      </c>
      <c r="Q8777">
        <v>0</v>
      </c>
      <c r="R8777">
        <v>67270</v>
      </c>
      <c r="S8777">
        <v>57205</v>
      </c>
      <c r="T8777">
        <v>-67270</v>
      </c>
      <c r="U8777">
        <v>0</v>
      </c>
      <c r="V8777">
        <v>-57205</v>
      </c>
      <c r="W8777">
        <v>-57205</v>
      </c>
      <c r="X8777">
        <v>0</v>
      </c>
      <c r="Y8777" s="2">
        <v>-10065</v>
      </c>
      <c r="Z8777" s="2">
        <v>0</v>
      </c>
      <c r="AA8777">
        <v>0</v>
      </c>
      <c r="AB8777" s="2">
        <v>10065</v>
      </c>
      <c r="AC8777">
        <v>-10065</v>
      </c>
      <c r="AD8777">
        <v>0</v>
      </c>
      <c r="AE8777">
        <v>0</v>
      </c>
      <c r="AF8777">
        <f>Table1[[#This Row],[RPMO Balance]]-Table1[[#This Row],[RSP Balance]]</f>
        <v>0</v>
      </c>
      <c r="AG8777">
        <f>Table1[[#This Row],[RSP Total Charges]]+Table1[[#This Row],[TotalPaymentUnallocatedAmount]]+Table1[[#This Row],[TotalCreditUnallocatedAmount]]</f>
        <v>0</v>
      </c>
    </row>
    <row r="8778" spans="1:33" hidden="1" x14ac:dyDescent="0.25">
      <c r="A8778" t="s">
        <v>17091</v>
      </c>
      <c r="B8778">
        <v>53617</v>
      </c>
      <c r="C8778" t="s">
        <v>20891</v>
      </c>
      <c r="D8778">
        <v>49075</v>
      </c>
      <c r="E8778">
        <v>13314</v>
      </c>
      <c r="F8778" t="s">
        <v>494</v>
      </c>
      <c r="G8778" t="s">
        <v>20892</v>
      </c>
      <c r="H8778" t="s">
        <v>18343</v>
      </c>
      <c r="I8778" s="1">
        <v>45017</v>
      </c>
      <c r="J8778" s="1">
        <v>45657</v>
      </c>
      <c r="K8778" s="1">
        <v>45017</v>
      </c>
      <c r="L8778" s="1">
        <v>45657</v>
      </c>
      <c r="M8778" t="s">
        <v>169</v>
      </c>
      <c r="N8778" t="s">
        <v>37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f>Table1[[#This Row],[RPMO Balance]]-Table1[[#This Row],[RSP Balance]]</f>
        <v>0</v>
      </c>
      <c r="AG8778">
        <f>Table1[[#This Row],[RSP Total Charges]]+Table1[[#This Row],[TotalPaymentUnallocatedAmount]]+Table1[[#This Row],[TotalCreditUnallocatedAmount]]</f>
        <v>0</v>
      </c>
    </row>
    <row r="8779" spans="1:33" hidden="1" x14ac:dyDescent="0.25">
      <c r="A8779" t="s">
        <v>17091</v>
      </c>
      <c r="B8779">
        <v>53651</v>
      </c>
      <c r="C8779" t="s">
        <v>20893</v>
      </c>
      <c r="D8779">
        <v>49110</v>
      </c>
      <c r="E8779">
        <v>12745</v>
      </c>
      <c r="F8779" t="s">
        <v>20894</v>
      </c>
      <c r="G8779" t="s">
        <v>20895</v>
      </c>
      <c r="H8779" t="s">
        <v>19129</v>
      </c>
      <c r="I8779" s="1">
        <v>45017</v>
      </c>
      <c r="J8779" s="1">
        <v>45657</v>
      </c>
      <c r="K8779" s="1">
        <v>45017</v>
      </c>
      <c r="L8779" s="1">
        <v>45657</v>
      </c>
      <c r="M8779" t="s">
        <v>169</v>
      </c>
      <c r="N8779" t="s">
        <v>37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f>Table1[[#This Row],[RPMO Balance]]-Table1[[#This Row],[RSP Balance]]</f>
        <v>0</v>
      </c>
      <c r="AG8779">
        <f>Table1[[#This Row],[RSP Total Charges]]+Table1[[#This Row],[TotalPaymentUnallocatedAmount]]+Table1[[#This Row],[TotalCreditUnallocatedAmount]]</f>
        <v>0</v>
      </c>
    </row>
    <row r="8780" spans="1:33" hidden="1" x14ac:dyDescent="0.25">
      <c r="A8780" t="s">
        <v>17091</v>
      </c>
      <c r="B8780">
        <v>53653</v>
      </c>
      <c r="C8780" t="s">
        <v>20896</v>
      </c>
      <c r="D8780">
        <v>49112</v>
      </c>
      <c r="E8780">
        <v>13297</v>
      </c>
      <c r="F8780" t="s">
        <v>20897</v>
      </c>
      <c r="G8780" t="s">
        <v>20898</v>
      </c>
      <c r="H8780" t="s">
        <v>18271</v>
      </c>
      <c r="I8780" s="1">
        <v>45047</v>
      </c>
      <c r="J8780" s="1">
        <v>45138</v>
      </c>
      <c r="K8780" s="1">
        <v>45054</v>
      </c>
      <c r="L8780" s="1">
        <v>45138</v>
      </c>
      <c r="M8780" t="s">
        <v>169</v>
      </c>
      <c r="N8780" t="s">
        <v>37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f>Table1[[#This Row],[RPMO Balance]]-Table1[[#This Row],[RSP Balance]]</f>
        <v>0</v>
      </c>
      <c r="AG8780">
        <f>Table1[[#This Row],[RSP Total Charges]]+Table1[[#This Row],[TotalPaymentUnallocatedAmount]]+Table1[[#This Row],[TotalCreditUnallocatedAmount]]</f>
        <v>0</v>
      </c>
    </row>
    <row r="8781" spans="1:33" hidden="1" x14ac:dyDescent="0.25">
      <c r="A8781" t="s">
        <v>17091</v>
      </c>
      <c r="B8781">
        <v>53657</v>
      </c>
      <c r="C8781" t="s">
        <v>20899</v>
      </c>
      <c r="D8781">
        <v>49116</v>
      </c>
      <c r="E8781">
        <v>13322</v>
      </c>
      <c r="F8781" t="s">
        <v>18496</v>
      </c>
      <c r="G8781" t="s">
        <v>20900</v>
      </c>
      <c r="H8781" t="s">
        <v>17932</v>
      </c>
      <c r="I8781" s="1">
        <v>45017</v>
      </c>
      <c r="J8781" s="1">
        <v>45412</v>
      </c>
      <c r="K8781" s="1">
        <v>45029</v>
      </c>
      <c r="L8781" s="1">
        <v>45412</v>
      </c>
      <c r="M8781" t="s">
        <v>169</v>
      </c>
      <c r="N8781" t="s">
        <v>37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f>Table1[[#This Row],[RPMO Balance]]-Table1[[#This Row],[RSP Balance]]</f>
        <v>0</v>
      </c>
      <c r="AG8781">
        <f>Table1[[#This Row],[RSP Total Charges]]+Table1[[#This Row],[TotalPaymentUnallocatedAmount]]+Table1[[#This Row],[TotalCreditUnallocatedAmount]]</f>
        <v>0</v>
      </c>
    </row>
    <row r="8782" spans="1:33" hidden="1" x14ac:dyDescent="0.25">
      <c r="A8782" t="s">
        <v>17091</v>
      </c>
      <c r="B8782">
        <v>53671</v>
      </c>
      <c r="C8782" t="s">
        <v>20901</v>
      </c>
      <c r="D8782">
        <v>49132</v>
      </c>
      <c r="E8782">
        <v>1433</v>
      </c>
      <c r="F8782" t="s">
        <v>18513</v>
      </c>
      <c r="G8782" t="s">
        <v>18514</v>
      </c>
      <c r="H8782" t="s">
        <v>20902</v>
      </c>
      <c r="I8782" s="1">
        <v>44999.486585648148</v>
      </c>
      <c r="J8782" s="1">
        <v>45029.486585648148</v>
      </c>
      <c r="K8782" s="1">
        <v>44999.486585648148</v>
      </c>
      <c r="L8782" s="1">
        <v>45029.486585648148</v>
      </c>
      <c r="M8782" t="s">
        <v>36</v>
      </c>
      <c r="N8782" t="s">
        <v>37</v>
      </c>
      <c r="O8782">
        <v>46313.01</v>
      </c>
      <c r="P8782">
        <v>0</v>
      </c>
      <c r="Q8782">
        <v>-2426.9899999999998</v>
      </c>
      <c r="R8782">
        <v>48740</v>
      </c>
      <c r="S8782">
        <v>0</v>
      </c>
      <c r="T8782">
        <v>-46313.01</v>
      </c>
      <c r="U8782">
        <v>0</v>
      </c>
      <c r="V8782">
        <v>0</v>
      </c>
      <c r="W8782">
        <v>0</v>
      </c>
      <c r="X8782">
        <v>0</v>
      </c>
      <c r="Y8782" s="2">
        <v>-46313.01</v>
      </c>
      <c r="Z8782" s="2">
        <v>-2426.9899999999998</v>
      </c>
      <c r="AA8782">
        <v>0</v>
      </c>
      <c r="AB8782" s="2">
        <v>48740</v>
      </c>
      <c r="AC8782">
        <v>-46313.01</v>
      </c>
      <c r="AD8782">
        <v>-2426.9899999999998</v>
      </c>
      <c r="AE8782">
        <v>0</v>
      </c>
      <c r="AF8782">
        <f>Table1[[#This Row],[RPMO Balance]]-Table1[[#This Row],[RSP Balance]]</f>
        <v>0</v>
      </c>
      <c r="AG8782">
        <f>Table1[[#This Row],[RSP Total Charges]]+Table1[[#This Row],[TotalPaymentUnallocatedAmount]]+Table1[[#This Row],[TotalCreditUnallocatedAmount]]</f>
        <v>0</v>
      </c>
    </row>
    <row r="8783" spans="1:33" hidden="1" x14ac:dyDescent="0.25">
      <c r="A8783" t="s">
        <v>17091</v>
      </c>
      <c r="B8783">
        <v>53766</v>
      </c>
      <c r="C8783" t="s">
        <v>20903</v>
      </c>
      <c r="D8783">
        <v>49229</v>
      </c>
      <c r="E8783">
        <v>1284</v>
      </c>
      <c r="F8783" t="s">
        <v>407</v>
      </c>
      <c r="G8783" t="s">
        <v>18061</v>
      </c>
      <c r="H8783" t="s">
        <v>20904</v>
      </c>
      <c r="I8783" s="1">
        <v>45000.3903587963</v>
      </c>
      <c r="J8783" s="1">
        <v>45030.3903587963</v>
      </c>
      <c r="K8783" s="1">
        <v>45000.3903587963</v>
      </c>
      <c r="L8783" s="1">
        <v>45030.3903587963</v>
      </c>
      <c r="M8783" t="s">
        <v>36</v>
      </c>
      <c r="N8783" t="s">
        <v>37</v>
      </c>
      <c r="O8783">
        <v>46834.46</v>
      </c>
      <c r="P8783">
        <v>0</v>
      </c>
      <c r="Q8783">
        <v>-2405.54</v>
      </c>
      <c r="R8783">
        <v>49240</v>
      </c>
      <c r="S8783">
        <v>0</v>
      </c>
      <c r="T8783">
        <v>-46834.46</v>
      </c>
      <c r="U8783">
        <v>0</v>
      </c>
      <c r="V8783">
        <v>0</v>
      </c>
      <c r="W8783">
        <v>0</v>
      </c>
      <c r="X8783">
        <v>0</v>
      </c>
      <c r="Y8783" s="2">
        <v>-46834.46</v>
      </c>
      <c r="Z8783" s="2">
        <v>-2405.54</v>
      </c>
      <c r="AA8783">
        <v>0</v>
      </c>
      <c r="AB8783" s="2">
        <v>49240</v>
      </c>
      <c r="AC8783">
        <v>-46834.46</v>
      </c>
      <c r="AD8783">
        <v>-2405.54</v>
      </c>
      <c r="AE8783">
        <v>0</v>
      </c>
      <c r="AF8783">
        <f>Table1[[#This Row],[RPMO Balance]]-Table1[[#This Row],[RSP Balance]]</f>
        <v>0</v>
      </c>
      <c r="AG8783">
        <f>Table1[[#This Row],[RSP Total Charges]]+Table1[[#This Row],[TotalPaymentUnallocatedAmount]]+Table1[[#This Row],[TotalCreditUnallocatedAmount]]</f>
        <v>0</v>
      </c>
    </row>
    <row r="8784" spans="1:33" hidden="1" x14ac:dyDescent="0.25">
      <c r="A8784" t="s">
        <v>17091</v>
      </c>
      <c r="B8784">
        <v>53770</v>
      </c>
      <c r="C8784" t="s">
        <v>20905</v>
      </c>
      <c r="D8784">
        <v>49233</v>
      </c>
      <c r="E8784">
        <v>13350</v>
      </c>
      <c r="F8784" t="s">
        <v>15632</v>
      </c>
      <c r="G8784" t="s">
        <v>20906</v>
      </c>
      <c r="H8784" t="s">
        <v>18703</v>
      </c>
      <c r="I8784" s="1">
        <v>45017</v>
      </c>
      <c r="J8784" s="1">
        <v>45412</v>
      </c>
      <c r="K8784" s="1">
        <v>45017</v>
      </c>
      <c r="L8784" s="1">
        <v>45412</v>
      </c>
      <c r="M8784" t="s">
        <v>169</v>
      </c>
      <c r="N8784" t="s">
        <v>37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f>Table1[[#This Row],[RPMO Balance]]-Table1[[#This Row],[RSP Balance]]</f>
        <v>0</v>
      </c>
      <c r="AG8784">
        <f>Table1[[#This Row],[RSP Total Charges]]+Table1[[#This Row],[TotalPaymentUnallocatedAmount]]+Table1[[#This Row],[TotalCreditUnallocatedAmount]]</f>
        <v>0</v>
      </c>
    </row>
    <row r="8785" spans="1:33" hidden="1" x14ac:dyDescent="0.25">
      <c r="A8785" t="s">
        <v>17091</v>
      </c>
      <c r="B8785">
        <v>53770</v>
      </c>
      <c r="C8785" t="s">
        <v>20907</v>
      </c>
      <c r="D8785">
        <v>49455</v>
      </c>
      <c r="E8785">
        <v>8198</v>
      </c>
      <c r="F8785" t="s">
        <v>714</v>
      </c>
      <c r="G8785" t="s">
        <v>20908</v>
      </c>
      <c r="H8785" t="s">
        <v>18703</v>
      </c>
      <c r="I8785" s="1">
        <v>45017</v>
      </c>
      <c r="J8785" s="1">
        <v>45412</v>
      </c>
      <c r="K8785" s="1">
        <v>45017</v>
      </c>
      <c r="L8785" s="1">
        <v>45412</v>
      </c>
      <c r="M8785" t="s">
        <v>169</v>
      </c>
      <c r="N8785" t="s">
        <v>37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f>Table1[[#This Row],[RPMO Balance]]-Table1[[#This Row],[RSP Balance]]</f>
        <v>0</v>
      </c>
      <c r="AG8785">
        <f>Table1[[#This Row],[RSP Total Charges]]+Table1[[#This Row],[TotalPaymentUnallocatedAmount]]+Table1[[#This Row],[TotalCreditUnallocatedAmount]]</f>
        <v>0</v>
      </c>
    </row>
    <row r="8786" spans="1:33" hidden="1" x14ac:dyDescent="0.25">
      <c r="A8786" t="s">
        <v>17091</v>
      </c>
      <c r="B8786">
        <v>53811</v>
      </c>
      <c r="C8786" t="s">
        <v>20909</v>
      </c>
      <c r="D8786">
        <v>49272</v>
      </c>
      <c r="E8786">
        <v>1755</v>
      </c>
      <c r="F8786" t="s">
        <v>19393</v>
      </c>
      <c r="G8786" t="s">
        <v>19394</v>
      </c>
      <c r="H8786" t="s">
        <v>20910</v>
      </c>
      <c r="I8786" s="1">
        <v>45000.562534722223</v>
      </c>
      <c r="J8786" s="1">
        <v>45030.562534722223</v>
      </c>
      <c r="K8786" s="1">
        <v>45000.562534722223</v>
      </c>
      <c r="L8786" s="1">
        <v>45030.562534722223</v>
      </c>
      <c r="M8786" t="s">
        <v>36</v>
      </c>
      <c r="N8786" t="s">
        <v>37</v>
      </c>
      <c r="O8786">
        <v>58460</v>
      </c>
      <c r="P8786">
        <v>0</v>
      </c>
      <c r="Q8786">
        <v>0</v>
      </c>
      <c r="R8786">
        <v>58460</v>
      </c>
      <c r="S8786">
        <v>58130</v>
      </c>
      <c r="T8786">
        <v>-58460</v>
      </c>
      <c r="U8786">
        <v>0</v>
      </c>
      <c r="V8786">
        <v>-58130</v>
      </c>
      <c r="W8786">
        <v>-58130</v>
      </c>
      <c r="X8786">
        <v>0</v>
      </c>
      <c r="Y8786" s="2">
        <v>-330</v>
      </c>
      <c r="Z8786" s="2">
        <v>0</v>
      </c>
      <c r="AA8786">
        <v>0</v>
      </c>
      <c r="AB8786" s="2">
        <v>330</v>
      </c>
      <c r="AC8786">
        <v>-330</v>
      </c>
      <c r="AD8786">
        <v>0</v>
      </c>
      <c r="AE8786">
        <v>0</v>
      </c>
      <c r="AF8786">
        <f>Table1[[#This Row],[RPMO Balance]]-Table1[[#This Row],[RSP Balance]]</f>
        <v>0</v>
      </c>
      <c r="AG8786">
        <f>Table1[[#This Row],[RSP Total Charges]]+Table1[[#This Row],[TotalPaymentUnallocatedAmount]]+Table1[[#This Row],[TotalCreditUnallocatedAmount]]</f>
        <v>0</v>
      </c>
    </row>
    <row r="8787" spans="1:33" hidden="1" x14ac:dyDescent="0.25">
      <c r="A8787" t="s">
        <v>17091</v>
      </c>
      <c r="B8787">
        <v>53921</v>
      </c>
      <c r="C8787" t="s">
        <v>20911</v>
      </c>
      <c r="D8787">
        <v>49380</v>
      </c>
      <c r="E8787">
        <v>13378</v>
      </c>
      <c r="F8787" t="s">
        <v>20912</v>
      </c>
      <c r="G8787" t="s">
        <v>17566</v>
      </c>
      <c r="H8787" t="s">
        <v>19330</v>
      </c>
      <c r="I8787" s="1">
        <v>45017</v>
      </c>
      <c r="J8787" s="1">
        <v>45443</v>
      </c>
      <c r="K8787" s="1">
        <v>45017</v>
      </c>
      <c r="L8787" s="1">
        <v>45443</v>
      </c>
      <c r="M8787" t="s">
        <v>169</v>
      </c>
      <c r="N8787" t="s">
        <v>37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f>Table1[[#This Row],[RPMO Balance]]-Table1[[#This Row],[RSP Balance]]</f>
        <v>0</v>
      </c>
      <c r="AG8787">
        <f>Table1[[#This Row],[RSP Total Charges]]+Table1[[#This Row],[TotalPaymentUnallocatedAmount]]+Table1[[#This Row],[TotalCreditUnallocatedAmount]]</f>
        <v>0</v>
      </c>
    </row>
    <row r="8788" spans="1:33" hidden="1" x14ac:dyDescent="0.25">
      <c r="A8788" t="s">
        <v>17091</v>
      </c>
      <c r="B8788">
        <v>54043</v>
      </c>
      <c r="C8788" t="s">
        <v>20913</v>
      </c>
      <c r="D8788">
        <v>49502</v>
      </c>
      <c r="E8788">
        <v>13394</v>
      </c>
      <c r="F8788" t="s">
        <v>1138</v>
      </c>
      <c r="G8788" t="s">
        <v>20914</v>
      </c>
      <c r="H8788" t="s">
        <v>18062</v>
      </c>
      <c r="I8788" s="1">
        <v>45017</v>
      </c>
      <c r="J8788" s="1">
        <v>45412</v>
      </c>
      <c r="K8788" s="1">
        <v>45017</v>
      </c>
      <c r="L8788" s="1">
        <v>45412</v>
      </c>
      <c r="M8788" t="s">
        <v>169</v>
      </c>
      <c r="N8788" t="s">
        <v>37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f>Table1[[#This Row],[RPMO Balance]]-Table1[[#This Row],[RSP Balance]]</f>
        <v>0</v>
      </c>
      <c r="AG8788">
        <f>Table1[[#This Row],[RSP Total Charges]]+Table1[[#This Row],[TotalPaymentUnallocatedAmount]]+Table1[[#This Row],[TotalCreditUnallocatedAmount]]</f>
        <v>0</v>
      </c>
    </row>
    <row r="8789" spans="1:33" hidden="1" x14ac:dyDescent="0.25">
      <c r="A8789" t="s">
        <v>17091</v>
      </c>
      <c r="B8789">
        <v>54211</v>
      </c>
      <c r="C8789" t="s">
        <v>20915</v>
      </c>
      <c r="D8789">
        <v>49668</v>
      </c>
      <c r="E8789">
        <v>1439</v>
      </c>
      <c r="F8789" t="s">
        <v>1643</v>
      </c>
      <c r="G8789" t="s">
        <v>18533</v>
      </c>
      <c r="H8789" t="s">
        <v>20916</v>
      </c>
      <c r="I8789" s="1">
        <v>45005.495555555557</v>
      </c>
      <c r="J8789" s="1">
        <v>45035.495555555557</v>
      </c>
      <c r="K8789" s="1">
        <v>45005.495555555557</v>
      </c>
      <c r="L8789" s="1">
        <v>45035.495555555557</v>
      </c>
      <c r="M8789" t="s">
        <v>36</v>
      </c>
      <c r="N8789" t="s">
        <v>37</v>
      </c>
      <c r="O8789">
        <v>45139.9</v>
      </c>
      <c r="P8789">
        <v>0</v>
      </c>
      <c r="Q8789">
        <v>-3320.1</v>
      </c>
      <c r="R8789">
        <v>48460</v>
      </c>
      <c r="S8789">
        <v>0</v>
      </c>
      <c r="T8789">
        <v>-45139.9</v>
      </c>
      <c r="U8789">
        <v>0</v>
      </c>
      <c r="V8789">
        <v>0</v>
      </c>
      <c r="W8789">
        <v>0</v>
      </c>
      <c r="X8789">
        <v>0</v>
      </c>
      <c r="Y8789" s="2">
        <v>-45139.9</v>
      </c>
      <c r="Z8789" s="2">
        <v>-3320.1</v>
      </c>
      <c r="AA8789">
        <v>0</v>
      </c>
      <c r="AB8789" s="2">
        <v>48460</v>
      </c>
      <c r="AC8789">
        <v>-45139.9</v>
      </c>
      <c r="AD8789">
        <v>-3320.1</v>
      </c>
      <c r="AE8789">
        <v>0</v>
      </c>
      <c r="AF8789">
        <f>Table1[[#This Row],[RPMO Balance]]-Table1[[#This Row],[RSP Balance]]</f>
        <v>0</v>
      </c>
      <c r="AG8789">
        <f>Table1[[#This Row],[RSP Total Charges]]+Table1[[#This Row],[TotalPaymentUnallocatedAmount]]+Table1[[#This Row],[TotalCreditUnallocatedAmount]]</f>
        <v>0</v>
      </c>
    </row>
    <row r="8790" spans="1:33" hidden="1" x14ac:dyDescent="0.25">
      <c r="A8790" t="s">
        <v>17091</v>
      </c>
      <c r="B8790">
        <v>54213</v>
      </c>
      <c r="C8790" t="s">
        <v>20917</v>
      </c>
      <c r="D8790">
        <v>49670</v>
      </c>
      <c r="E8790">
        <v>1760</v>
      </c>
      <c r="F8790" t="s">
        <v>19406</v>
      </c>
      <c r="G8790" t="s">
        <v>19407</v>
      </c>
      <c r="H8790" t="s">
        <v>20918</v>
      </c>
      <c r="I8790" s="1">
        <v>45005.498657407406</v>
      </c>
      <c r="J8790" s="1">
        <v>45035.498657407406</v>
      </c>
      <c r="K8790" s="1">
        <v>45005.498657407406</v>
      </c>
      <c r="L8790" s="1">
        <v>45035.498657407406</v>
      </c>
      <c r="M8790" t="s">
        <v>36</v>
      </c>
      <c r="N8790" t="s">
        <v>37</v>
      </c>
      <c r="O8790">
        <v>59320</v>
      </c>
      <c r="P8790">
        <v>0</v>
      </c>
      <c r="Q8790">
        <v>0</v>
      </c>
      <c r="R8790">
        <v>59320</v>
      </c>
      <c r="S8790">
        <v>58730</v>
      </c>
      <c r="T8790">
        <v>-59320</v>
      </c>
      <c r="U8790">
        <v>0</v>
      </c>
      <c r="V8790">
        <v>-58730</v>
      </c>
      <c r="W8790">
        <v>-58730</v>
      </c>
      <c r="X8790">
        <v>0</v>
      </c>
      <c r="Y8790" s="2">
        <v>-590</v>
      </c>
      <c r="Z8790" s="2">
        <v>0</v>
      </c>
      <c r="AA8790">
        <v>0</v>
      </c>
      <c r="AB8790" s="2">
        <v>590</v>
      </c>
      <c r="AC8790">
        <v>-590</v>
      </c>
      <c r="AD8790">
        <v>0</v>
      </c>
      <c r="AE8790">
        <v>0</v>
      </c>
      <c r="AF8790">
        <f>Table1[[#This Row],[RPMO Balance]]-Table1[[#This Row],[RSP Balance]]</f>
        <v>0</v>
      </c>
      <c r="AG8790">
        <f>Table1[[#This Row],[RSP Total Charges]]+Table1[[#This Row],[TotalPaymentUnallocatedAmount]]+Table1[[#This Row],[TotalCreditUnallocatedAmount]]</f>
        <v>0</v>
      </c>
    </row>
    <row r="8791" spans="1:33" hidden="1" x14ac:dyDescent="0.25">
      <c r="A8791" t="s">
        <v>17091</v>
      </c>
      <c r="B8791">
        <v>54222</v>
      </c>
      <c r="C8791" t="s">
        <v>20919</v>
      </c>
      <c r="D8791">
        <v>49679</v>
      </c>
      <c r="E8791">
        <v>1478</v>
      </c>
      <c r="F8791" t="s">
        <v>18640</v>
      </c>
      <c r="G8791" t="s">
        <v>18641</v>
      </c>
      <c r="H8791" t="s">
        <v>20920</v>
      </c>
      <c r="I8791" s="1">
        <v>45005.554976851854</v>
      </c>
      <c r="J8791" s="1">
        <v>45035.554976851854</v>
      </c>
      <c r="K8791" s="1">
        <v>45005.554976851854</v>
      </c>
      <c r="L8791" s="1">
        <v>45035.554976851854</v>
      </c>
      <c r="M8791" t="s">
        <v>36</v>
      </c>
      <c r="N8791" t="s">
        <v>37</v>
      </c>
      <c r="O8791">
        <v>70604.320000000007</v>
      </c>
      <c r="P8791">
        <v>0</v>
      </c>
      <c r="Q8791">
        <v>-2215.6799999999998</v>
      </c>
      <c r="R8791">
        <v>72820</v>
      </c>
      <c r="S8791">
        <v>0</v>
      </c>
      <c r="T8791">
        <v>-70604.320000000007</v>
      </c>
      <c r="U8791">
        <v>0</v>
      </c>
      <c r="V8791">
        <v>0</v>
      </c>
      <c r="W8791">
        <v>0</v>
      </c>
      <c r="X8791">
        <v>0</v>
      </c>
      <c r="Y8791" s="2">
        <v>-70604.320000000007</v>
      </c>
      <c r="Z8791" s="2">
        <v>-2215.6799999999998</v>
      </c>
      <c r="AA8791">
        <v>0</v>
      </c>
      <c r="AB8791" s="2">
        <v>72820</v>
      </c>
      <c r="AC8791">
        <v>-70604.320000000007</v>
      </c>
      <c r="AD8791">
        <v>-2215.6799999999998</v>
      </c>
      <c r="AE8791">
        <v>0</v>
      </c>
      <c r="AF8791">
        <f>Table1[[#This Row],[RPMO Balance]]-Table1[[#This Row],[RSP Balance]]</f>
        <v>0</v>
      </c>
      <c r="AG8791">
        <f>Table1[[#This Row],[RSP Total Charges]]+Table1[[#This Row],[TotalPaymentUnallocatedAmount]]+Table1[[#This Row],[TotalCreditUnallocatedAmount]]</f>
        <v>-6.8212102632969618E-12</v>
      </c>
    </row>
    <row r="8792" spans="1:33" hidden="1" x14ac:dyDescent="0.25">
      <c r="A8792" t="s">
        <v>17091</v>
      </c>
      <c r="B8792">
        <v>54223</v>
      </c>
      <c r="C8792" t="s">
        <v>20921</v>
      </c>
      <c r="D8792">
        <v>49680</v>
      </c>
      <c r="E8792">
        <v>6584</v>
      </c>
      <c r="F8792" t="s">
        <v>19537</v>
      </c>
      <c r="G8792" t="s">
        <v>19538</v>
      </c>
      <c r="H8792" t="s">
        <v>20922</v>
      </c>
      <c r="I8792" s="1">
        <v>45005.560150462959</v>
      </c>
      <c r="J8792" s="1">
        <v>45035.560150462959</v>
      </c>
      <c r="K8792" s="1">
        <v>45005.560150462959</v>
      </c>
      <c r="L8792" s="1">
        <v>45005</v>
      </c>
      <c r="M8792" t="s">
        <v>984</v>
      </c>
      <c r="N8792" t="s">
        <v>985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f>Table1[[#This Row],[RPMO Balance]]-Table1[[#This Row],[RSP Balance]]</f>
        <v>0</v>
      </c>
      <c r="AG8792">
        <f>Table1[[#This Row],[RSP Total Charges]]+Table1[[#This Row],[TotalPaymentUnallocatedAmount]]+Table1[[#This Row],[TotalCreditUnallocatedAmount]]</f>
        <v>0</v>
      </c>
    </row>
    <row r="8793" spans="1:33" hidden="1" x14ac:dyDescent="0.25">
      <c r="A8793" t="s">
        <v>17091</v>
      </c>
      <c r="B8793">
        <v>54224</v>
      </c>
      <c r="C8793" t="s">
        <v>20923</v>
      </c>
      <c r="D8793">
        <v>49681</v>
      </c>
      <c r="E8793">
        <v>13448</v>
      </c>
      <c r="F8793" t="s">
        <v>20924</v>
      </c>
      <c r="G8793" t="s">
        <v>20925</v>
      </c>
      <c r="H8793" t="s">
        <v>17175</v>
      </c>
      <c r="I8793" s="1">
        <v>45047</v>
      </c>
      <c r="J8793" s="1">
        <v>45443</v>
      </c>
      <c r="K8793" s="1">
        <v>45047</v>
      </c>
      <c r="L8793" s="1">
        <v>45443</v>
      </c>
      <c r="M8793" t="s">
        <v>169</v>
      </c>
      <c r="N8793" t="s">
        <v>37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f>Table1[[#This Row],[RPMO Balance]]-Table1[[#This Row],[RSP Balance]]</f>
        <v>0</v>
      </c>
      <c r="AG8793">
        <f>Table1[[#This Row],[RSP Total Charges]]+Table1[[#This Row],[TotalPaymentUnallocatedAmount]]+Table1[[#This Row],[TotalCreditUnallocatedAmount]]</f>
        <v>0</v>
      </c>
    </row>
    <row r="8794" spans="1:33" hidden="1" x14ac:dyDescent="0.25">
      <c r="A8794" t="s">
        <v>17091</v>
      </c>
      <c r="B8794">
        <v>54292</v>
      </c>
      <c r="C8794" t="s">
        <v>20926</v>
      </c>
      <c r="D8794">
        <v>50747</v>
      </c>
      <c r="E8794">
        <v>1355</v>
      </c>
      <c r="F8794" t="s">
        <v>1262</v>
      </c>
      <c r="G8794" t="s">
        <v>18273</v>
      </c>
      <c r="H8794" t="s">
        <v>20927</v>
      </c>
      <c r="I8794" s="1">
        <v>45006.409317129626</v>
      </c>
      <c r="J8794" s="1">
        <v>45036.409317129626</v>
      </c>
      <c r="K8794" s="1">
        <v>45006.409317129626</v>
      </c>
      <c r="L8794" s="1">
        <v>45036.409317129626</v>
      </c>
      <c r="M8794" t="s">
        <v>36</v>
      </c>
      <c r="N8794" t="s">
        <v>37</v>
      </c>
      <c r="O8794">
        <v>63510.15</v>
      </c>
      <c r="P8794">
        <v>0</v>
      </c>
      <c r="Q8794">
        <v>-1109.8499999999999</v>
      </c>
      <c r="R8794">
        <v>64620</v>
      </c>
      <c r="S8794">
        <v>0</v>
      </c>
      <c r="T8794">
        <v>-63510.15</v>
      </c>
      <c r="U8794">
        <v>0</v>
      </c>
      <c r="V8794">
        <v>0</v>
      </c>
      <c r="W8794">
        <v>0</v>
      </c>
      <c r="X8794">
        <v>0</v>
      </c>
      <c r="Y8794" s="2">
        <v>-63510.15</v>
      </c>
      <c r="Z8794" s="2">
        <v>-1109.8499999999999</v>
      </c>
      <c r="AA8794">
        <v>0</v>
      </c>
      <c r="AB8794" s="2">
        <v>64620</v>
      </c>
      <c r="AC8794">
        <v>-63510.15</v>
      </c>
      <c r="AD8794">
        <v>-1109.8499999999999</v>
      </c>
      <c r="AE8794">
        <v>0</v>
      </c>
      <c r="AF8794">
        <f>Table1[[#This Row],[RPMO Balance]]-Table1[[#This Row],[RSP Balance]]</f>
        <v>0</v>
      </c>
      <c r="AG8794">
        <f>Table1[[#This Row],[RSP Total Charges]]+Table1[[#This Row],[TotalPaymentUnallocatedAmount]]+Table1[[#This Row],[TotalCreditUnallocatedAmount]]</f>
        <v>0</v>
      </c>
    </row>
    <row r="8795" spans="1:33" hidden="1" x14ac:dyDescent="0.25">
      <c r="A8795" t="s">
        <v>17091</v>
      </c>
      <c r="B8795">
        <v>54311</v>
      </c>
      <c r="C8795" t="s">
        <v>20928</v>
      </c>
      <c r="D8795">
        <v>50768</v>
      </c>
      <c r="E8795">
        <v>1713</v>
      </c>
      <c r="F8795" t="s">
        <v>19278</v>
      </c>
      <c r="G8795" t="s">
        <v>9588</v>
      </c>
      <c r="H8795" t="s">
        <v>20929</v>
      </c>
      <c r="I8795" s="1">
        <v>45006</v>
      </c>
      <c r="J8795" s="1">
        <v>45006</v>
      </c>
      <c r="K8795" s="1">
        <v>45006</v>
      </c>
      <c r="L8795" s="1">
        <v>45006</v>
      </c>
      <c r="M8795" t="s">
        <v>984</v>
      </c>
      <c r="N8795" t="s">
        <v>985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f>Table1[[#This Row],[RPMO Balance]]-Table1[[#This Row],[RSP Balance]]</f>
        <v>0</v>
      </c>
      <c r="AG8795">
        <f>Table1[[#This Row],[RSP Total Charges]]+Table1[[#This Row],[TotalPaymentUnallocatedAmount]]+Table1[[#This Row],[TotalCreditUnallocatedAmount]]</f>
        <v>0</v>
      </c>
    </row>
    <row r="8796" spans="1:33" hidden="1" x14ac:dyDescent="0.25">
      <c r="A8796" t="s">
        <v>17091</v>
      </c>
      <c r="B8796">
        <v>54324</v>
      </c>
      <c r="C8796" t="s">
        <v>20930</v>
      </c>
      <c r="D8796">
        <v>50781</v>
      </c>
      <c r="E8796">
        <v>13300</v>
      </c>
      <c r="F8796" t="s">
        <v>2207</v>
      </c>
      <c r="G8796" t="s">
        <v>20931</v>
      </c>
      <c r="H8796" t="s">
        <v>17192</v>
      </c>
      <c r="I8796" s="1">
        <v>45047</v>
      </c>
      <c r="J8796" s="1">
        <v>45443</v>
      </c>
      <c r="K8796" s="1">
        <v>45047</v>
      </c>
      <c r="L8796" s="1">
        <v>45443</v>
      </c>
      <c r="M8796" t="s">
        <v>169</v>
      </c>
      <c r="N8796" t="s">
        <v>37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f>Table1[[#This Row],[RPMO Balance]]-Table1[[#This Row],[RSP Balance]]</f>
        <v>0</v>
      </c>
      <c r="AG8796">
        <f>Table1[[#This Row],[RSP Total Charges]]+Table1[[#This Row],[TotalPaymentUnallocatedAmount]]+Table1[[#This Row],[TotalCreditUnallocatedAmount]]</f>
        <v>0</v>
      </c>
    </row>
    <row r="8797" spans="1:33" hidden="1" x14ac:dyDescent="0.25">
      <c r="A8797" t="s">
        <v>17091</v>
      </c>
      <c r="B8797">
        <v>54328</v>
      </c>
      <c r="C8797" t="s">
        <v>20932</v>
      </c>
      <c r="D8797">
        <v>50785</v>
      </c>
      <c r="E8797">
        <v>1616</v>
      </c>
      <c r="F8797" t="s">
        <v>19022</v>
      </c>
      <c r="G8797" t="s">
        <v>19023</v>
      </c>
      <c r="H8797" t="s">
        <v>20933</v>
      </c>
      <c r="I8797" s="1">
        <v>45006.59097222222</v>
      </c>
      <c r="J8797" s="1">
        <v>45036.59097222222</v>
      </c>
      <c r="K8797" s="1">
        <v>45006.59097222222</v>
      </c>
      <c r="L8797" s="1">
        <v>45036.59097222222</v>
      </c>
      <c r="M8797" t="s">
        <v>36</v>
      </c>
      <c r="N8797" t="s">
        <v>37</v>
      </c>
      <c r="O8797">
        <v>67270</v>
      </c>
      <c r="P8797">
        <v>0</v>
      </c>
      <c r="Q8797">
        <v>0</v>
      </c>
      <c r="R8797">
        <v>67270</v>
      </c>
      <c r="S8797">
        <v>66530</v>
      </c>
      <c r="T8797">
        <v>-67270</v>
      </c>
      <c r="U8797">
        <v>0</v>
      </c>
      <c r="V8797">
        <v>-66530</v>
      </c>
      <c r="W8797">
        <v>-66530</v>
      </c>
      <c r="X8797">
        <v>0</v>
      </c>
      <c r="Y8797" s="2">
        <v>-740</v>
      </c>
      <c r="Z8797" s="2">
        <v>0</v>
      </c>
      <c r="AA8797">
        <v>0</v>
      </c>
      <c r="AB8797" s="2">
        <v>740</v>
      </c>
      <c r="AC8797">
        <v>-740</v>
      </c>
      <c r="AD8797">
        <v>0</v>
      </c>
      <c r="AE8797">
        <v>0</v>
      </c>
      <c r="AF8797">
        <f>Table1[[#This Row],[RPMO Balance]]-Table1[[#This Row],[RSP Balance]]</f>
        <v>0</v>
      </c>
      <c r="AG8797">
        <f>Table1[[#This Row],[RSP Total Charges]]+Table1[[#This Row],[TotalPaymentUnallocatedAmount]]+Table1[[#This Row],[TotalCreditUnallocatedAmount]]</f>
        <v>0</v>
      </c>
    </row>
    <row r="8798" spans="1:33" hidden="1" x14ac:dyDescent="0.25">
      <c r="A8798" t="s">
        <v>17091</v>
      </c>
      <c r="B8798">
        <v>54356</v>
      </c>
      <c r="C8798" t="s">
        <v>20934</v>
      </c>
      <c r="D8798">
        <v>50810</v>
      </c>
      <c r="E8798">
        <v>12530</v>
      </c>
      <c r="F8798" t="s">
        <v>20935</v>
      </c>
      <c r="G8798" t="s">
        <v>383</v>
      </c>
      <c r="H8798" t="s">
        <v>17264</v>
      </c>
      <c r="I8798" s="1">
        <v>45047</v>
      </c>
      <c r="J8798" s="1">
        <v>45443</v>
      </c>
      <c r="K8798" s="1">
        <v>45047</v>
      </c>
      <c r="L8798" s="1">
        <v>45443</v>
      </c>
      <c r="M8798" t="s">
        <v>169</v>
      </c>
      <c r="N8798" t="s">
        <v>37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f>Table1[[#This Row],[RPMO Balance]]-Table1[[#This Row],[RSP Balance]]</f>
        <v>0</v>
      </c>
      <c r="AG8798">
        <f>Table1[[#This Row],[RSP Total Charges]]+Table1[[#This Row],[TotalPaymentUnallocatedAmount]]+Table1[[#This Row],[TotalCreditUnallocatedAmount]]</f>
        <v>0</v>
      </c>
    </row>
    <row r="8799" spans="1:33" hidden="1" x14ac:dyDescent="0.25">
      <c r="A8799" t="s">
        <v>17091</v>
      </c>
      <c r="B8799">
        <v>54403</v>
      </c>
      <c r="C8799" t="s">
        <v>20936</v>
      </c>
      <c r="D8799">
        <v>50856</v>
      </c>
      <c r="E8799">
        <v>13405</v>
      </c>
      <c r="F8799" t="s">
        <v>20937</v>
      </c>
      <c r="G8799" t="s">
        <v>20938</v>
      </c>
      <c r="H8799" t="s">
        <v>18515</v>
      </c>
      <c r="I8799" s="1">
        <v>45017</v>
      </c>
      <c r="J8799" s="1">
        <v>45412</v>
      </c>
      <c r="K8799" s="1">
        <v>45019</v>
      </c>
      <c r="L8799" s="1">
        <v>45412</v>
      </c>
      <c r="M8799" t="s">
        <v>169</v>
      </c>
      <c r="N8799" t="s">
        <v>37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f>Table1[[#This Row],[RPMO Balance]]-Table1[[#This Row],[RSP Balance]]</f>
        <v>0</v>
      </c>
      <c r="AG8799">
        <f>Table1[[#This Row],[RSP Total Charges]]+Table1[[#This Row],[TotalPaymentUnallocatedAmount]]+Table1[[#This Row],[TotalCreditUnallocatedAmount]]</f>
        <v>0</v>
      </c>
    </row>
    <row r="8800" spans="1:33" hidden="1" x14ac:dyDescent="0.25">
      <c r="A8800" t="s">
        <v>17091</v>
      </c>
      <c r="B8800">
        <v>54496</v>
      </c>
      <c r="C8800" t="s">
        <v>20939</v>
      </c>
      <c r="D8800">
        <v>50947</v>
      </c>
      <c r="E8800">
        <v>255</v>
      </c>
      <c r="F8800" t="s">
        <v>1063</v>
      </c>
      <c r="G8800" t="s">
        <v>3137</v>
      </c>
      <c r="H8800" t="s">
        <v>20940</v>
      </c>
      <c r="I8800" s="1">
        <v>45008.629340277781</v>
      </c>
      <c r="J8800" s="1">
        <v>45008</v>
      </c>
      <c r="K8800" s="1">
        <v>45008.629340277781</v>
      </c>
      <c r="L8800" s="1">
        <v>45008</v>
      </c>
      <c r="M8800" t="s">
        <v>984</v>
      </c>
      <c r="N8800" t="s">
        <v>985</v>
      </c>
      <c r="O8800">
        <v>35955</v>
      </c>
      <c r="P8800">
        <v>0</v>
      </c>
      <c r="Q8800">
        <v>0</v>
      </c>
      <c r="R8800">
        <v>35955</v>
      </c>
      <c r="S8800">
        <v>34975</v>
      </c>
      <c r="T8800">
        <v>-35955</v>
      </c>
      <c r="U8800">
        <v>0</v>
      </c>
      <c r="V8800">
        <v>-34975</v>
      </c>
      <c r="W8800">
        <v>-34975</v>
      </c>
      <c r="X8800">
        <v>0</v>
      </c>
      <c r="Y8800" s="2">
        <v>-980</v>
      </c>
      <c r="Z8800" s="2">
        <v>0</v>
      </c>
      <c r="AA8800">
        <v>0</v>
      </c>
      <c r="AB8800" s="2">
        <v>980</v>
      </c>
      <c r="AC8800">
        <v>-980</v>
      </c>
      <c r="AD8800">
        <v>0</v>
      </c>
      <c r="AE8800">
        <v>0</v>
      </c>
      <c r="AF8800">
        <f>Table1[[#This Row],[RPMO Balance]]-Table1[[#This Row],[RSP Balance]]</f>
        <v>0</v>
      </c>
      <c r="AG8800">
        <f>Table1[[#This Row],[RSP Total Charges]]+Table1[[#This Row],[TotalPaymentUnallocatedAmount]]+Table1[[#This Row],[TotalCreditUnallocatedAmount]]</f>
        <v>0</v>
      </c>
    </row>
    <row r="8801" spans="1:33" hidden="1" x14ac:dyDescent="0.25">
      <c r="A8801" t="s">
        <v>17091</v>
      </c>
      <c r="B8801">
        <v>54497</v>
      </c>
      <c r="C8801" t="s">
        <v>20941</v>
      </c>
      <c r="D8801">
        <v>50948</v>
      </c>
      <c r="E8801">
        <v>49</v>
      </c>
      <c r="F8801" t="s">
        <v>1262</v>
      </c>
      <c r="G8801" t="s">
        <v>8827</v>
      </c>
      <c r="H8801" t="s">
        <v>20942</v>
      </c>
      <c r="I8801" s="1">
        <v>45008</v>
      </c>
      <c r="J8801" s="1">
        <v>45008</v>
      </c>
      <c r="K8801" s="1">
        <v>45008</v>
      </c>
      <c r="L8801" s="1">
        <v>45008</v>
      </c>
      <c r="M8801" t="s">
        <v>984</v>
      </c>
      <c r="N8801" t="s">
        <v>985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f>Table1[[#This Row],[RPMO Balance]]-Table1[[#This Row],[RSP Balance]]</f>
        <v>0</v>
      </c>
      <c r="AG8801">
        <f>Table1[[#This Row],[RSP Total Charges]]+Table1[[#This Row],[TotalPaymentUnallocatedAmount]]+Table1[[#This Row],[TotalCreditUnallocatedAmount]]</f>
        <v>0</v>
      </c>
    </row>
    <row r="8802" spans="1:33" hidden="1" x14ac:dyDescent="0.25">
      <c r="A8802" t="s">
        <v>17091</v>
      </c>
      <c r="B8802">
        <v>54552</v>
      </c>
      <c r="C8802" t="s">
        <v>20943</v>
      </c>
      <c r="D8802">
        <v>51002</v>
      </c>
      <c r="E8802">
        <v>1624</v>
      </c>
      <c r="F8802" t="s">
        <v>19039</v>
      </c>
      <c r="G8802" t="s">
        <v>19040</v>
      </c>
      <c r="H8802" t="s">
        <v>20944</v>
      </c>
      <c r="I8802" s="1">
        <v>45009.389293981483</v>
      </c>
      <c r="J8802" s="1">
        <v>45039.389293981483</v>
      </c>
      <c r="K8802" s="1">
        <v>45009.389293981483</v>
      </c>
      <c r="L8802" s="1">
        <v>45039.389293981483</v>
      </c>
      <c r="M8802" t="s">
        <v>36</v>
      </c>
      <c r="N8802" t="s">
        <v>37</v>
      </c>
      <c r="O8802">
        <v>57480</v>
      </c>
      <c r="P8802">
        <v>0</v>
      </c>
      <c r="Q8802">
        <v>0</v>
      </c>
      <c r="R8802">
        <v>57480</v>
      </c>
      <c r="S8802">
        <v>57480</v>
      </c>
      <c r="T8802">
        <v>-57480</v>
      </c>
      <c r="U8802">
        <v>0</v>
      </c>
      <c r="V8802">
        <v>-57480</v>
      </c>
      <c r="W8802">
        <v>-57480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f>Table1[[#This Row],[RPMO Balance]]-Table1[[#This Row],[RSP Balance]]</f>
        <v>0</v>
      </c>
      <c r="AG8802">
        <f>Table1[[#This Row],[RSP Total Charges]]+Table1[[#This Row],[TotalPaymentUnallocatedAmount]]+Table1[[#This Row],[TotalCreditUnallocatedAmount]]</f>
        <v>0</v>
      </c>
    </row>
    <row r="8803" spans="1:33" hidden="1" x14ac:dyDescent="0.25">
      <c r="A8803" t="s">
        <v>17091</v>
      </c>
      <c r="B8803">
        <v>54554</v>
      </c>
      <c r="C8803" t="s">
        <v>20945</v>
      </c>
      <c r="D8803">
        <v>51006</v>
      </c>
      <c r="E8803">
        <v>11351</v>
      </c>
      <c r="F8803" t="s">
        <v>20305</v>
      </c>
      <c r="G8803" t="s">
        <v>20306</v>
      </c>
      <c r="H8803" t="s">
        <v>20946</v>
      </c>
      <c r="I8803" s="1">
        <v>45009.420439814814</v>
      </c>
      <c r="J8803" s="1">
        <v>45039.420439814814</v>
      </c>
      <c r="K8803" s="1">
        <v>45009.420439814814</v>
      </c>
      <c r="L8803" s="1">
        <v>45039.420439814814</v>
      </c>
      <c r="M8803" t="s">
        <v>36</v>
      </c>
      <c r="N8803" t="s">
        <v>37</v>
      </c>
      <c r="O8803">
        <v>17020</v>
      </c>
      <c r="P8803">
        <v>0</v>
      </c>
      <c r="Q8803">
        <v>0</v>
      </c>
      <c r="R8803">
        <v>17020</v>
      </c>
      <c r="S8803">
        <v>16690</v>
      </c>
      <c r="T8803">
        <v>-17020</v>
      </c>
      <c r="U8803">
        <v>0</v>
      </c>
      <c r="V8803">
        <v>-16690</v>
      </c>
      <c r="W8803">
        <v>-16690</v>
      </c>
      <c r="X8803">
        <v>0</v>
      </c>
      <c r="Y8803" s="2">
        <v>-330</v>
      </c>
      <c r="Z8803" s="2">
        <v>0</v>
      </c>
      <c r="AA8803">
        <v>0</v>
      </c>
      <c r="AB8803" s="2">
        <v>330</v>
      </c>
      <c r="AC8803">
        <v>-330</v>
      </c>
      <c r="AD8803">
        <v>0</v>
      </c>
      <c r="AE8803">
        <v>0</v>
      </c>
      <c r="AF8803">
        <f>Table1[[#This Row],[RPMO Balance]]-Table1[[#This Row],[RSP Balance]]</f>
        <v>0</v>
      </c>
      <c r="AG8803">
        <f>Table1[[#This Row],[RSP Total Charges]]+Table1[[#This Row],[TotalPaymentUnallocatedAmount]]+Table1[[#This Row],[TotalCreditUnallocatedAmount]]</f>
        <v>0</v>
      </c>
    </row>
    <row r="8804" spans="1:33" hidden="1" x14ac:dyDescent="0.25">
      <c r="A8804" t="s">
        <v>17091</v>
      </c>
      <c r="B8804">
        <v>54788</v>
      </c>
      <c r="C8804" t="s">
        <v>20947</v>
      </c>
      <c r="D8804">
        <v>51252</v>
      </c>
      <c r="E8804">
        <v>14564</v>
      </c>
      <c r="F8804" t="s">
        <v>20948</v>
      </c>
      <c r="G8804" t="s">
        <v>20949</v>
      </c>
      <c r="H8804" t="s">
        <v>969</v>
      </c>
      <c r="I8804" s="1">
        <v>45108</v>
      </c>
      <c r="J8804" s="1">
        <v>45504</v>
      </c>
      <c r="K8804" s="1">
        <v>45108</v>
      </c>
      <c r="L8804" s="1">
        <v>45504</v>
      </c>
      <c r="M8804" t="s">
        <v>169</v>
      </c>
      <c r="N8804" t="s">
        <v>940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f>Table1[[#This Row],[RPMO Balance]]-Table1[[#This Row],[RSP Balance]]</f>
        <v>0</v>
      </c>
      <c r="AG8804">
        <f>Table1[[#This Row],[RSP Total Charges]]+Table1[[#This Row],[TotalPaymentUnallocatedAmount]]+Table1[[#This Row],[TotalCreditUnallocatedAmount]]</f>
        <v>0</v>
      </c>
    </row>
    <row r="8805" spans="1:33" hidden="1" x14ac:dyDescent="0.25">
      <c r="A8805" t="s">
        <v>17091</v>
      </c>
      <c r="B8805">
        <v>577</v>
      </c>
      <c r="C8805" t="s">
        <v>20950</v>
      </c>
      <c r="D8805">
        <v>579</v>
      </c>
      <c r="E8805">
        <v>58</v>
      </c>
      <c r="F8805" t="s">
        <v>20448</v>
      </c>
      <c r="G8805" t="s">
        <v>20449</v>
      </c>
      <c r="H8805" t="s">
        <v>17570</v>
      </c>
      <c r="I8805" s="1">
        <v>44774</v>
      </c>
      <c r="J8805" s="1">
        <v>44926</v>
      </c>
      <c r="K8805" s="1">
        <v>44784.429074074076</v>
      </c>
      <c r="L8805" s="1">
        <v>44908</v>
      </c>
      <c r="M8805" t="s">
        <v>984</v>
      </c>
      <c r="N8805" t="s">
        <v>985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f>Table1[[#This Row],[RPMO Balance]]-Table1[[#This Row],[RSP Balance]]</f>
        <v>0</v>
      </c>
      <c r="AG8805">
        <f>Table1[[#This Row],[RSP Total Charges]]+Table1[[#This Row],[TotalPaymentUnallocatedAmount]]+Table1[[#This Row],[TotalCreditUnallocatedAmount]]</f>
        <v>0</v>
      </c>
    </row>
    <row r="8806" spans="1:33" hidden="1" x14ac:dyDescent="0.25">
      <c r="A8806" t="s">
        <v>17091</v>
      </c>
      <c r="B8806">
        <v>591</v>
      </c>
      <c r="C8806" t="s">
        <v>20951</v>
      </c>
      <c r="D8806">
        <v>593</v>
      </c>
      <c r="E8806">
        <v>173</v>
      </c>
      <c r="F8806" t="s">
        <v>2688</v>
      </c>
      <c r="G8806" t="s">
        <v>20952</v>
      </c>
      <c r="H8806" t="s">
        <v>20953</v>
      </c>
      <c r="I8806" s="1">
        <v>44805</v>
      </c>
      <c r="J8806" s="1">
        <v>45443</v>
      </c>
      <c r="K8806" s="1">
        <v>44809.321554861112</v>
      </c>
      <c r="L8806" s="1">
        <v>45443</v>
      </c>
      <c r="M8806" t="s">
        <v>36</v>
      </c>
      <c r="N8806" t="s">
        <v>37</v>
      </c>
      <c r="O8806">
        <v>49455</v>
      </c>
      <c r="P8806">
        <v>0</v>
      </c>
      <c r="Q8806">
        <v>0</v>
      </c>
      <c r="R8806">
        <v>49455</v>
      </c>
      <c r="S8806">
        <v>49455</v>
      </c>
      <c r="T8806">
        <v>-49455</v>
      </c>
      <c r="U8806">
        <v>0</v>
      </c>
      <c r="V8806">
        <v>-49455</v>
      </c>
      <c r="W8806">
        <v>-49455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f>Table1[[#This Row],[RPMO Balance]]-Table1[[#This Row],[RSP Balance]]</f>
        <v>0</v>
      </c>
      <c r="AG8806">
        <f>Table1[[#This Row],[RSP Total Charges]]+Table1[[#This Row],[TotalPaymentUnallocatedAmount]]+Table1[[#This Row],[TotalCreditUnallocatedAmount]]</f>
        <v>0</v>
      </c>
    </row>
    <row r="8807" spans="1:33" hidden="1" x14ac:dyDescent="0.25">
      <c r="A8807" t="s">
        <v>17091</v>
      </c>
      <c r="B8807">
        <v>612</v>
      </c>
      <c r="C8807" t="s">
        <v>20954</v>
      </c>
      <c r="D8807">
        <v>614</v>
      </c>
      <c r="E8807">
        <v>179</v>
      </c>
      <c r="F8807" t="s">
        <v>20955</v>
      </c>
      <c r="G8807" t="s">
        <v>20956</v>
      </c>
      <c r="H8807" t="s">
        <v>17209</v>
      </c>
      <c r="I8807" s="1">
        <v>44774</v>
      </c>
      <c r="J8807" s="1">
        <v>45351</v>
      </c>
      <c r="K8807" s="1">
        <v>44791.254131944443</v>
      </c>
      <c r="L8807" s="1">
        <v>45351</v>
      </c>
      <c r="M8807" t="s">
        <v>36</v>
      </c>
      <c r="N8807" t="s">
        <v>37</v>
      </c>
      <c r="O8807">
        <v>56650</v>
      </c>
      <c r="P8807">
        <v>0</v>
      </c>
      <c r="Q8807">
        <v>0</v>
      </c>
      <c r="R8807">
        <v>56650</v>
      </c>
      <c r="S8807">
        <v>56650</v>
      </c>
      <c r="T8807">
        <v>-56650</v>
      </c>
      <c r="U8807">
        <v>0</v>
      </c>
      <c r="V8807">
        <v>-56650</v>
      </c>
      <c r="W8807">
        <v>-56650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f>Table1[[#This Row],[RPMO Balance]]-Table1[[#This Row],[RSP Balance]]</f>
        <v>0</v>
      </c>
      <c r="AG8807">
        <f>Table1[[#This Row],[RSP Total Charges]]+Table1[[#This Row],[TotalPaymentUnallocatedAmount]]+Table1[[#This Row],[TotalCreditUnallocatedAmount]]</f>
        <v>0</v>
      </c>
    </row>
    <row r="8808" spans="1:33" hidden="1" x14ac:dyDescent="0.25">
      <c r="A8808" t="s">
        <v>17091</v>
      </c>
      <c r="B8808">
        <v>613</v>
      </c>
      <c r="C8808" t="s">
        <v>20957</v>
      </c>
      <c r="D8808">
        <v>615</v>
      </c>
      <c r="E8808">
        <v>59</v>
      </c>
      <c r="F8808" t="s">
        <v>20958</v>
      </c>
      <c r="G8808" t="s">
        <v>20959</v>
      </c>
      <c r="H8808" t="s">
        <v>20960</v>
      </c>
      <c r="I8808" s="1">
        <v>44774</v>
      </c>
      <c r="J8808" s="1">
        <v>45077</v>
      </c>
      <c r="K8808" s="1">
        <v>44774.563113425924</v>
      </c>
      <c r="L8808" s="1">
        <v>45077</v>
      </c>
      <c r="M8808" t="s">
        <v>36</v>
      </c>
      <c r="N8808" t="s">
        <v>37</v>
      </c>
      <c r="O8808">
        <v>56350</v>
      </c>
      <c r="P8808">
        <v>0</v>
      </c>
      <c r="Q8808">
        <v>0</v>
      </c>
      <c r="R8808">
        <v>56350</v>
      </c>
      <c r="S8808">
        <v>56350</v>
      </c>
      <c r="T8808">
        <v>-56350</v>
      </c>
      <c r="U8808">
        <v>0</v>
      </c>
      <c r="V8808">
        <v>-56350</v>
      </c>
      <c r="W8808">
        <v>-56350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f>Table1[[#This Row],[RPMO Balance]]-Table1[[#This Row],[RSP Balance]]</f>
        <v>0</v>
      </c>
      <c r="AG8808">
        <f>Table1[[#This Row],[RSP Total Charges]]+Table1[[#This Row],[TotalPaymentUnallocatedAmount]]+Table1[[#This Row],[TotalCreditUnallocatedAmount]]</f>
        <v>0</v>
      </c>
    </row>
    <row r="8809" spans="1:33" hidden="1" x14ac:dyDescent="0.25">
      <c r="A8809" t="s">
        <v>17091</v>
      </c>
      <c r="B8809">
        <v>652</v>
      </c>
      <c r="C8809" t="s">
        <v>20961</v>
      </c>
      <c r="D8809">
        <v>654</v>
      </c>
      <c r="E8809">
        <v>171</v>
      </c>
      <c r="F8809" t="s">
        <v>20962</v>
      </c>
      <c r="G8809" t="s">
        <v>20963</v>
      </c>
      <c r="H8809" t="s">
        <v>17374</v>
      </c>
      <c r="I8809" s="1">
        <v>44805</v>
      </c>
      <c r="J8809" s="1">
        <v>45351</v>
      </c>
      <c r="K8809" s="1">
        <v>44805.321554861112</v>
      </c>
      <c r="L8809" s="1">
        <v>45351</v>
      </c>
      <c r="M8809" t="s">
        <v>36</v>
      </c>
      <c r="N8809" t="s">
        <v>37</v>
      </c>
      <c r="O8809">
        <v>60135</v>
      </c>
      <c r="P8809">
        <v>0</v>
      </c>
      <c r="Q8809">
        <v>0</v>
      </c>
      <c r="R8809">
        <v>60135</v>
      </c>
      <c r="S8809">
        <v>60135</v>
      </c>
      <c r="T8809">
        <v>-60135</v>
      </c>
      <c r="U8809">
        <v>0</v>
      </c>
      <c r="V8809">
        <v>-60135</v>
      </c>
      <c r="W8809">
        <v>-60135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f>Table1[[#This Row],[RPMO Balance]]-Table1[[#This Row],[RSP Balance]]</f>
        <v>0</v>
      </c>
      <c r="AG8809">
        <f>Table1[[#This Row],[RSP Total Charges]]+Table1[[#This Row],[TotalPaymentUnallocatedAmount]]+Table1[[#This Row],[TotalCreditUnallocatedAmount]]</f>
        <v>0</v>
      </c>
    </row>
    <row r="8810" spans="1:33" hidden="1" x14ac:dyDescent="0.25">
      <c r="A8810" t="s">
        <v>17091</v>
      </c>
      <c r="B8810">
        <v>726</v>
      </c>
      <c r="C8810" t="s">
        <v>20964</v>
      </c>
      <c r="D8810">
        <v>18264</v>
      </c>
      <c r="E8810">
        <v>7268</v>
      </c>
      <c r="F8810" t="s">
        <v>858</v>
      </c>
      <c r="G8810" t="s">
        <v>20965</v>
      </c>
      <c r="H8810" t="s">
        <v>20966</v>
      </c>
      <c r="I8810" s="1">
        <v>44805</v>
      </c>
      <c r="J8810" s="1">
        <v>45351</v>
      </c>
      <c r="K8810" s="1">
        <v>44805.254131944443</v>
      </c>
      <c r="L8810" s="1">
        <v>45351</v>
      </c>
      <c r="M8810" t="s">
        <v>36</v>
      </c>
      <c r="N8810" t="s">
        <v>37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f>Table1[[#This Row],[RPMO Balance]]-Table1[[#This Row],[RSP Balance]]</f>
        <v>0</v>
      </c>
      <c r="AG8810">
        <f>Table1[[#This Row],[RSP Total Charges]]+Table1[[#This Row],[TotalPaymentUnallocatedAmount]]+Table1[[#This Row],[TotalCreditUnallocatedAmount]]</f>
        <v>0</v>
      </c>
    </row>
    <row r="8811" spans="1:33" hidden="1" x14ac:dyDescent="0.25">
      <c r="A8811" t="s">
        <v>17091</v>
      </c>
      <c r="B8811">
        <v>726</v>
      </c>
      <c r="C8811" t="s">
        <v>20967</v>
      </c>
      <c r="D8811">
        <v>728</v>
      </c>
      <c r="E8811">
        <v>84</v>
      </c>
      <c r="F8811" t="s">
        <v>4319</v>
      </c>
      <c r="G8811" t="s">
        <v>20812</v>
      </c>
      <c r="H8811" t="s">
        <v>20966</v>
      </c>
      <c r="I8811" s="1">
        <v>44805</v>
      </c>
      <c r="J8811" s="1">
        <v>44985</v>
      </c>
      <c r="K8811" s="1">
        <v>44834.321554861112</v>
      </c>
      <c r="L8811" s="1">
        <v>44985</v>
      </c>
      <c r="M8811" t="s">
        <v>984</v>
      </c>
      <c r="N8811" t="s">
        <v>985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f>Table1[[#This Row],[RPMO Balance]]-Table1[[#This Row],[RSP Balance]]</f>
        <v>0</v>
      </c>
      <c r="AG8811">
        <f>Table1[[#This Row],[RSP Total Charges]]+Table1[[#This Row],[TotalPaymentUnallocatedAmount]]+Table1[[#This Row],[TotalCreditUnallocatedAmount]]</f>
        <v>0</v>
      </c>
    </row>
    <row r="8812" spans="1:33" hidden="1" x14ac:dyDescent="0.25">
      <c r="A8812" t="s">
        <v>17091</v>
      </c>
      <c r="B8812">
        <v>7670</v>
      </c>
      <c r="C8812" t="s">
        <v>20968</v>
      </c>
      <c r="D8812">
        <v>7672</v>
      </c>
      <c r="E8812">
        <v>5753</v>
      </c>
      <c r="F8812" t="s">
        <v>17890</v>
      </c>
      <c r="G8812" t="s">
        <v>20491</v>
      </c>
      <c r="H8812" t="s">
        <v>17161</v>
      </c>
      <c r="I8812" s="1">
        <v>44774</v>
      </c>
      <c r="J8812" s="1">
        <v>44926</v>
      </c>
      <c r="K8812" s="1">
        <v>44774.562928240739</v>
      </c>
      <c r="L8812" s="1">
        <v>44914</v>
      </c>
      <c r="M8812" t="s">
        <v>984</v>
      </c>
      <c r="N8812" t="s">
        <v>985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f>Table1[[#This Row],[RPMO Balance]]-Table1[[#This Row],[RSP Balance]]</f>
        <v>0</v>
      </c>
      <c r="AG8812">
        <f>Table1[[#This Row],[RSP Total Charges]]+Table1[[#This Row],[TotalPaymentUnallocatedAmount]]+Table1[[#This Row],[TotalCreditUnallocatedAmount]]</f>
        <v>0</v>
      </c>
    </row>
    <row r="8813" spans="1:33" hidden="1" x14ac:dyDescent="0.25">
      <c r="A8813" t="s">
        <v>17091</v>
      </c>
      <c r="B8813">
        <v>7671</v>
      </c>
      <c r="C8813" t="s">
        <v>20969</v>
      </c>
      <c r="D8813">
        <v>7673</v>
      </c>
      <c r="E8813">
        <v>68</v>
      </c>
      <c r="F8813" t="s">
        <v>20474</v>
      </c>
      <c r="G8813" t="s">
        <v>20475</v>
      </c>
      <c r="H8813" t="s">
        <v>17313</v>
      </c>
      <c r="I8813" s="1">
        <v>44805</v>
      </c>
      <c r="J8813" s="1">
        <v>44926</v>
      </c>
      <c r="K8813" s="1">
        <v>44805.254131944443</v>
      </c>
      <c r="L8813" s="1">
        <v>44911</v>
      </c>
      <c r="M8813" t="s">
        <v>984</v>
      </c>
      <c r="N8813" t="s">
        <v>985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f>Table1[[#This Row],[RPMO Balance]]-Table1[[#This Row],[RSP Balance]]</f>
        <v>0</v>
      </c>
      <c r="AG8813">
        <f>Table1[[#This Row],[RSP Total Charges]]+Table1[[#This Row],[TotalPaymentUnallocatedAmount]]+Table1[[#This Row],[TotalCreditUnallocatedAmount]]</f>
        <v>0</v>
      </c>
    </row>
    <row r="8814" spans="1:33" hidden="1" x14ac:dyDescent="0.25">
      <c r="A8814" t="s">
        <v>17091</v>
      </c>
      <c r="B8814">
        <v>785</v>
      </c>
      <c r="C8814" t="s">
        <v>20970</v>
      </c>
      <c r="D8814">
        <v>787</v>
      </c>
      <c r="E8814">
        <v>165</v>
      </c>
      <c r="F8814" t="s">
        <v>858</v>
      </c>
      <c r="G8814" t="s">
        <v>20456</v>
      </c>
      <c r="H8814" t="s">
        <v>17251</v>
      </c>
      <c r="I8814" s="1">
        <v>44805</v>
      </c>
      <c r="J8814" s="1">
        <v>44926</v>
      </c>
      <c r="K8814" s="1">
        <v>44805.254131944443</v>
      </c>
      <c r="L8814" s="1">
        <v>44908</v>
      </c>
      <c r="M8814" t="s">
        <v>984</v>
      </c>
      <c r="N8814" t="s">
        <v>985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f>Table1[[#This Row],[RPMO Balance]]-Table1[[#This Row],[RSP Balance]]</f>
        <v>0</v>
      </c>
      <c r="AG8814">
        <f>Table1[[#This Row],[RSP Total Charges]]+Table1[[#This Row],[TotalPaymentUnallocatedAmount]]+Table1[[#This Row],[TotalCreditUnallocatedAmount]]</f>
        <v>0</v>
      </c>
    </row>
    <row r="8815" spans="1:33" hidden="1" x14ac:dyDescent="0.25">
      <c r="A8815" t="s">
        <v>17091</v>
      </c>
      <c r="B8815">
        <v>796</v>
      </c>
      <c r="C8815" t="s">
        <v>20971</v>
      </c>
      <c r="D8815">
        <v>798</v>
      </c>
      <c r="E8815">
        <v>80</v>
      </c>
      <c r="F8815" t="s">
        <v>2623</v>
      </c>
      <c r="G8815" t="s">
        <v>20553</v>
      </c>
      <c r="H8815" t="s">
        <v>20972</v>
      </c>
      <c r="I8815" s="1">
        <v>44805</v>
      </c>
      <c r="J8815" s="1">
        <v>44926</v>
      </c>
      <c r="K8815" s="1">
        <v>44805.254131944443</v>
      </c>
      <c r="L8815" s="1">
        <v>44916</v>
      </c>
      <c r="M8815" t="s">
        <v>984</v>
      </c>
      <c r="N8815" t="s">
        <v>985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f>Table1[[#This Row],[RPMO Balance]]-Table1[[#This Row],[RSP Balance]]</f>
        <v>0</v>
      </c>
      <c r="AG8815">
        <f>Table1[[#This Row],[RSP Total Charges]]+Table1[[#This Row],[TotalPaymentUnallocatedAmount]]+Table1[[#This Row],[TotalCreditUnallocatedAmount]]</f>
        <v>0</v>
      </c>
    </row>
    <row r="8816" spans="1:33" hidden="1" x14ac:dyDescent="0.25">
      <c r="A8816" t="s">
        <v>17091</v>
      </c>
      <c r="B8816">
        <v>816</v>
      </c>
      <c r="C8816" t="s">
        <v>20973</v>
      </c>
      <c r="D8816">
        <v>818</v>
      </c>
      <c r="E8816">
        <v>74</v>
      </c>
      <c r="F8816" t="s">
        <v>3265</v>
      </c>
      <c r="G8816" t="s">
        <v>19922</v>
      </c>
      <c r="H8816" t="s">
        <v>19933</v>
      </c>
      <c r="I8816" s="1">
        <v>44774</v>
      </c>
      <c r="J8816" s="1">
        <v>44778</v>
      </c>
      <c r="K8816" s="1">
        <v>44785</v>
      </c>
      <c r="L8816" s="1">
        <v>44778.195717592593</v>
      </c>
      <c r="M8816" t="s">
        <v>984</v>
      </c>
      <c r="N8816" t="s">
        <v>985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f>Table1[[#This Row],[RPMO Balance]]-Table1[[#This Row],[RSP Balance]]</f>
        <v>0</v>
      </c>
      <c r="AG8816">
        <f>Table1[[#This Row],[RSP Total Charges]]+Table1[[#This Row],[TotalPaymentUnallocatedAmount]]+Table1[[#This Row],[TotalCreditUnallocatedAmount]]</f>
        <v>0</v>
      </c>
    </row>
    <row r="8817" spans="1:33" hidden="1" x14ac:dyDescent="0.25">
      <c r="A8817" t="s">
        <v>17091</v>
      </c>
      <c r="B8817">
        <v>8297</v>
      </c>
      <c r="C8817" t="s">
        <v>20974</v>
      </c>
      <c r="D8817">
        <v>8299</v>
      </c>
      <c r="E8817">
        <v>94</v>
      </c>
      <c r="F8817" t="s">
        <v>20975</v>
      </c>
      <c r="G8817" t="s">
        <v>180</v>
      </c>
      <c r="H8817" t="s">
        <v>20976</v>
      </c>
      <c r="I8817" s="1">
        <v>44743</v>
      </c>
      <c r="J8817" s="1">
        <v>45291</v>
      </c>
      <c r="K8817" s="1">
        <v>44754.202743055554</v>
      </c>
      <c r="L8817" s="1">
        <v>45291</v>
      </c>
      <c r="M8817" t="s">
        <v>36</v>
      </c>
      <c r="N8817" t="s">
        <v>37</v>
      </c>
      <c r="O8817">
        <v>60965</v>
      </c>
      <c r="P8817">
        <v>0</v>
      </c>
      <c r="Q8817">
        <v>0</v>
      </c>
      <c r="R8817">
        <v>60965</v>
      </c>
      <c r="S8817">
        <v>60965</v>
      </c>
      <c r="T8817">
        <v>-60965</v>
      </c>
      <c r="U8817">
        <v>0</v>
      </c>
      <c r="V8817">
        <v>-60965</v>
      </c>
      <c r="W8817">
        <v>-60965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f>Table1[[#This Row],[RPMO Balance]]-Table1[[#This Row],[RSP Balance]]</f>
        <v>0</v>
      </c>
      <c r="AG8817">
        <f>Table1[[#This Row],[RSP Total Charges]]+Table1[[#This Row],[TotalPaymentUnallocatedAmount]]+Table1[[#This Row],[TotalCreditUnallocatedAmount]]</f>
        <v>0</v>
      </c>
    </row>
    <row r="8818" spans="1:33" hidden="1" x14ac:dyDescent="0.25">
      <c r="A8818" t="s">
        <v>17091</v>
      </c>
      <c r="B8818">
        <v>852</v>
      </c>
      <c r="C8818" t="s">
        <v>20977</v>
      </c>
      <c r="D8818">
        <v>18266</v>
      </c>
      <c r="E8818">
        <v>7243</v>
      </c>
      <c r="F8818" t="s">
        <v>20978</v>
      </c>
      <c r="G8818" t="s">
        <v>20979</v>
      </c>
      <c r="H8818" t="s">
        <v>20980</v>
      </c>
      <c r="I8818" s="1">
        <v>44805</v>
      </c>
      <c r="J8818" s="1">
        <v>45351</v>
      </c>
      <c r="K8818" s="1">
        <v>45013</v>
      </c>
      <c r="L8818" s="1">
        <v>45351</v>
      </c>
      <c r="M8818" t="s">
        <v>169</v>
      </c>
      <c r="N8818" t="s">
        <v>37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f>Table1[[#This Row],[RPMO Balance]]-Table1[[#This Row],[RSP Balance]]</f>
        <v>0</v>
      </c>
      <c r="AG8818">
        <f>Table1[[#This Row],[RSP Total Charges]]+Table1[[#This Row],[TotalPaymentUnallocatedAmount]]+Table1[[#This Row],[TotalCreditUnallocatedAmount]]</f>
        <v>0</v>
      </c>
    </row>
    <row r="8819" spans="1:33" hidden="1" x14ac:dyDescent="0.25">
      <c r="A8819" t="s">
        <v>17091</v>
      </c>
      <c r="B8819">
        <v>852</v>
      </c>
      <c r="C8819" t="s">
        <v>20981</v>
      </c>
      <c r="D8819">
        <v>854</v>
      </c>
      <c r="E8819">
        <v>37</v>
      </c>
      <c r="F8819" t="s">
        <v>20982</v>
      </c>
      <c r="G8819" t="s">
        <v>6022</v>
      </c>
      <c r="H8819" t="s">
        <v>20980</v>
      </c>
      <c r="I8819" s="1">
        <v>44805</v>
      </c>
      <c r="J8819" s="1">
        <v>45351</v>
      </c>
      <c r="K8819" s="1">
        <v>44805.321554861112</v>
      </c>
      <c r="L8819" s="1">
        <v>45351</v>
      </c>
      <c r="M8819" t="s">
        <v>36</v>
      </c>
      <c r="N8819" t="s">
        <v>37</v>
      </c>
      <c r="O8819">
        <v>60135</v>
      </c>
      <c r="P8819">
        <v>0</v>
      </c>
      <c r="Q8819">
        <v>0</v>
      </c>
      <c r="R8819">
        <v>60135</v>
      </c>
      <c r="S8819">
        <v>60135</v>
      </c>
      <c r="T8819">
        <v>-60135</v>
      </c>
      <c r="U8819">
        <v>0</v>
      </c>
      <c r="V8819">
        <v>-60135</v>
      </c>
      <c r="W8819">
        <v>-60135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f>Table1[[#This Row],[RPMO Balance]]-Table1[[#This Row],[RSP Balance]]</f>
        <v>0</v>
      </c>
      <c r="AG8819">
        <f>Table1[[#This Row],[RSP Total Charges]]+Table1[[#This Row],[TotalPaymentUnallocatedAmount]]+Table1[[#This Row],[TotalCreditUnallocatedAmount]]</f>
        <v>0</v>
      </c>
    </row>
    <row r="8820" spans="1:33" hidden="1" x14ac:dyDescent="0.25">
      <c r="A8820" t="s">
        <v>17091</v>
      </c>
      <c r="B8820">
        <v>861</v>
      </c>
      <c r="C8820" t="s">
        <v>20983</v>
      </c>
      <c r="D8820">
        <v>32027</v>
      </c>
      <c r="E8820">
        <v>10023</v>
      </c>
      <c r="F8820" t="s">
        <v>15314</v>
      </c>
      <c r="G8820" t="s">
        <v>20984</v>
      </c>
      <c r="H8820" t="s">
        <v>19279</v>
      </c>
      <c r="I8820" s="1">
        <v>44805</v>
      </c>
      <c r="J8820" s="1">
        <v>45351</v>
      </c>
      <c r="K8820" s="1">
        <v>44818.321554861112</v>
      </c>
      <c r="L8820" s="1">
        <v>45351</v>
      </c>
      <c r="M8820" t="s">
        <v>36</v>
      </c>
      <c r="N8820" t="s">
        <v>37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f>Table1[[#This Row],[RPMO Balance]]-Table1[[#This Row],[RSP Balance]]</f>
        <v>0</v>
      </c>
      <c r="AG8820">
        <f>Table1[[#This Row],[RSP Total Charges]]+Table1[[#This Row],[TotalPaymentUnallocatedAmount]]+Table1[[#This Row],[TotalCreditUnallocatedAmount]]</f>
        <v>0</v>
      </c>
    </row>
    <row r="8821" spans="1:33" hidden="1" x14ac:dyDescent="0.25">
      <c r="A8821" t="s">
        <v>17091</v>
      </c>
      <c r="B8821">
        <v>861</v>
      </c>
      <c r="C8821" t="s">
        <v>20985</v>
      </c>
      <c r="D8821">
        <v>863</v>
      </c>
      <c r="E8821">
        <v>239</v>
      </c>
      <c r="F8821" t="s">
        <v>171</v>
      </c>
      <c r="G8821" t="s">
        <v>20986</v>
      </c>
      <c r="H8821" t="s">
        <v>19279</v>
      </c>
      <c r="I8821" s="1">
        <v>44805</v>
      </c>
      <c r="J8821" s="1">
        <v>45351</v>
      </c>
      <c r="K8821" s="1">
        <v>44818.321554861112</v>
      </c>
      <c r="L8821" s="1">
        <v>45351</v>
      </c>
      <c r="M8821" t="s">
        <v>36</v>
      </c>
      <c r="N8821" t="s">
        <v>37</v>
      </c>
      <c r="O8821">
        <v>77925</v>
      </c>
      <c r="P8821">
        <v>0</v>
      </c>
      <c r="Q8821">
        <v>0</v>
      </c>
      <c r="R8821">
        <v>77925</v>
      </c>
      <c r="S8821">
        <v>77925</v>
      </c>
      <c r="T8821">
        <v>-77925</v>
      </c>
      <c r="U8821">
        <v>0</v>
      </c>
      <c r="V8821">
        <v>-77925</v>
      </c>
      <c r="W8821">
        <v>-77925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f>Table1[[#This Row],[RPMO Balance]]-Table1[[#This Row],[RSP Balance]]</f>
        <v>0</v>
      </c>
      <c r="AG8821">
        <f>Table1[[#This Row],[RSP Total Charges]]+Table1[[#This Row],[TotalPaymentUnallocatedAmount]]+Table1[[#This Row],[TotalCreditUnallocatedAmount]]</f>
        <v>0</v>
      </c>
    </row>
    <row r="8822" spans="1:33" hidden="1" x14ac:dyDescent="0.25">
      <c r="A8822" t="s">
        <v>17091</v>
      </c>
      <c r="B8822">
        <v>868</v>
      </c>
      <c r="C8822" t="s">
        <v>20987</v>
      </c>
      <c r="D8822">
        <v>870</v>
      </c>
      <c r="E8822">
        <v>242</v>
      </c>
      <c r="F8822" t="s">
        <v>20988</v>
      </c>
      <c r="G8822" t="s">
        <v>20989</v>
      </c>
      <c r="H8822" t="s">
        <v>20990</v>
      </c>
      <c r="I8822" s="1">
        <v>44774</v>
      </c>
      <c r="J8822" s="1">
        <v>45107</v>
      </c>
      <c r="K8822" s="1">
        <v>44792.254131944443</v>
      </c>
      <c r="L8822" s="1">
        <v>45107</v>
      </c>
      <c r="M8822" t="s">
        <v>36</v>
      </c>
      <c r="N8822" t="s">
        <v>37</v>
      </c>
      <c r="O8822">
        <v>60010</v>
      </c>
      <c r="P8822">
        <v>0</v>
      </c>
      <c r="Q8822">
        <v>0</v>
      </c>
      <c r="R8822">
        <v>60010</v>
      </c>
      <c r="S8822">
        <v>60010</v>
      </c>
      <c r="T8822">
        <v>-60010</v>
      </c>
      <c r="U8822">
        <v>0</v>
      </c>
      <c r="V8822">
        <v>-60010</v>
      </c>
      <c r="W8822">
        <v>-60010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f>Table1[[#This Row],[RPMO Balance]]-Table1[[#This Row],[RSP Balance]]</f>
        <v>0</v>
      </c>
      <c r="AG8822">
        <f>Table1[[#This Row],[RSP Total Charges]]+Table1[[#This Row],[TotalPaymentUnallocatedAmount]]+Table1[[#This Row],[TotalCreditUnallocatedAmount]]</f>
        <v>0</v>
      </c>
    </row>
    <row r="8823" spans="1:33" hidden="1" x14ac:dyDescent="0.25">
      <c r="A8823" t="s">
        <v>17091</v>
      </c>
      <c r="B8823">
        <v>8702</v>
      </c>
      <c r="C8823" t="s">
        <v>20991</v>
      </c>
      <c r="D8823">
        <v>8704</v>
      </c>
      <c r="E8823">
        <v>76</v>
      </c>
      <c r="F8823" t="s">
        <v>15905</v>
      </c>
      <c r="G8823" t="s">
        <v>20375</v>
      </c>
      <c r="H8823" t="s">
        <v>17978</v>
      </c>
      <c r="I8823" s="1">
        <v>44805</v>
      </c>
      <c r="J8823" s="1">
        <v>44895</v>
      </c>
      <c r="K8823" s="1">
        <v>44805.254131944443</v>
      </c>
      <c r="L8823" s="1">
        <v>44889</v>
      </c>
      <c r="M8823" t="s">
        <v>984</v>
      </c>
      <c r="N8823" t="s">
        <v>985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f>Table1[[#This Row],[RPMO Balance]]-Table1[[#This Row],[RSP Balance]]</f>
        <v>0</v>
      </c>
      <c r="AG8823">
        <f>Table1[[#This Row],[RSP Total Charges]]+Table1[[#This Row],[TotalPaymentUnallocatedAmount]]+Table1[[#This Row],[TotalCreditUnallocatedAmount]]</f>
        <v>0</v>
      </c>
    </row>
    <row r="8824" spans="1:33" hidden="1" x14ac:dyDescent="0.25">
      <c r="A8824" t="s">
        <v>17091</v>
      </c>
      <c r="B8824">
        <v>990</v>
      </c>
      <c r="C8824" t="s">
        <v>20992</v>
      </c>
      <c r="D8824">
        <v>992</v>
      </c>
      <c r="E8824">
        <v>166</v>
      </c>
      <c r="F8824" t="s">
        <v>20494</v>
      </c>
      <c r="G8824" t="s">
        <v>20495</v>
      </c>
      <c r="H8824" t="s">
        <v>17254</v>
      </c>
      <c r="I8824" s="1">
        <v>44805</v>
      </c>
      <c r="J8824" s="1">
        <v>44926</v>
      </c>
      <c r="K8824" s="1">
        <v>44806.321554861112</v>
      </c>
      <c r="L8824" s="1">
        <v>44914</v>
      </c>
      <c r="M8824" t="s">
        <v>984</v>
      </c>
      <c r="N8824" t="s">
        <v>985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f>Table1[[#This Row],[RPMO Balance]]-Table1[[#This Row],[RSP Balance]]</f>
        <v>0</v>
      </c>
      <c r="AG8824">
        <f>Table1[[#This Row],[RSP Total Charges]]+Table1[[#This Row],[TotalPaymentUnallocatedAmount]]+Table1[[#This Row],[TotalCreditUnallocatedAmount]]</f>
        <v>0</v>
      </c>
    </row>
    <row r="8825" spans="1:33" hidden="1" x14ac:dyDescent="0.25">
      <c r="A8825" t="s">
        <v>17091</v>
      </c>
      <c r="B8825">
        <v>992</v>
      </c>
      <c r="C8825" t="s">
        <v>20993</v>
      </c>
      <c r="D8825">
        <v>994</v>
      </c>
      <c r="E8825">
        <v>268</v>
      </c>
      <c r="F8825" t="s">
        <v>20718</v>
      </c>
      <c r="G8825" t="s">
        <v>20719</v>
      </c>
      <c r="H8825" t="s">
        <v>20608</v>
      </c>
      <c r="I8825" s="1">
        <v>44805</v>
      </c>
      <c r="J8825" s="1">
        <v>44957</v>
      </c>
      <c r="K8825" s="1">
        <v>44805.321554861112</v>
      </c>
      <c r="L8825" s="1">
        <v>44957</v>
      </c>
      <c r="M8825" t="s">
        <v>984</v>
      </c>
      <c r="N8825" t="s">
        <v>985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f>Table1[[#This Row],[RPMO Balance]]-Table1[[#This Row],[RSP Balance]]</f>
        <v>0</v>
      </c>
      <c r="AG8825">
        <f>Table1[[#This Row],[RSP Total Charges]]+Table1[[#This Row],[TotalPaymentUnallocatedAmount]]+Table1[[#This Row],[TotalCreditUnallocatedAmount]]</f>
        <v>0</v>
      </c>
    </row>
    <row r="8826" spans="1:33" hidden="1" x14ac:dyDescent="0.25">
      <c r="A8826" t="s">
        <v>20994</v>
      </c>
      <c r="B8826">
        <v>54729</v>
      </c>
      <c r="C8826" t="s">
        <v>20995</v>
      </c>
      <c r="D8826">
        <v>51192</v>
      </c>
      <c r="E8826">
        <v>27</v>
      </c>
      <c r="F8826" t="s">
        <v>11387</v>
      </c>
      <c r="G8826" t="s">
        <v>11388</v>
      </c>
      <c r="H8826" t="s">
        <v>969</v>
      </c>
      <c r="I8826" s="1">
        <v>45139</v>
      </c>
      <c r="J8826" s="1">
        <v>45535</v>
      </c>
      <c r="K8826" s="1">
        <v>45139</v>
      </c>
      <c r="L8826" s="1">
        <v>45535</v>
      </c>
      <c r="M8826" t="s">
        <v>169</v>
      </c>
      <c r="N8826" t="s">
        <v>940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f>Table1[[#This Row],[RPMO Balance]]-Table1[[#This Row],[RSP Balance]]</f>
        <v>0</v>
      </c>
      <c r="AG8826">
        <f>Table1[[#This Row],[RSP Total Charges]]+Table1[[#This Row],[TotalPaymentUnallocatedAmount]]+Table1[[#This Row],[TotalCreditUnallocatedAmount]]</f>
        <v>0</v>
      </c>
    </row>
    <row r="8827" spans="1:33" hidden="1" x14ac:dyDescent="0.25">
      <c r="A8827" t="s">
        <v>20994</v>
      </c>
      <c r="B8827">
        <v>54744</v>
      </c>
      <c r="C8827" t="s">
        <v>20996</v>
      </c>
      <c r="D8827">
        <v>51209</v>
      </c>
      <c r="E8827">
        <v>27</v>
      </c>
      <c r="F8827" t="s">
        <v>11387</v>
      </c>
      <c r="G8827" t="s">
        <v>11388</v>
      </c>
      <c r="H8827" t="s">
        <v>969</v>
      </c>
      <c r="I8827" s="1">
        <v>45139</v>
      </c>
      <c r="J8827" s="1">
        <v>45535</v>
      </c>
      <c r="K8827" s="1">
        <v>45139</v>
      </c>
      <c r="L8827" s="1">
        <v>45535</v>
      </c>
      <c r="M8827" t="s">
        <v>169</v>
      </c>
      <c r="N8827" t="s">
        <v>940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f>Table1[[#This Row],[RPMO Balance]]-Table1[[#This Row],[RSP Balance]]</f>
        <v>0</v>
      </c>
      <c r="AG8827">
        <f>Table1[[#This Row],[RSP Total Charges]]+Table1[[#This Row],[TotalPaymentUnallocatedAmount]]+Table1[[#This Row],[TotalCreditUnallocatedAmount]]</f>
        <v>0</v>
      </c>
    </row>
    <row r="8828" spans="1:33" hidden="1" x14ac:dyDescent="0.25">
      <c r="A8828" t="s">
        <v>20997</v>
      </c>
      <c r="B8828">
        <v>30894</v>
      </c>
      <c r="C8828" t="s">
        <v>20998</v>
      </c>
      <c r="D8828">
        <v>27221</v>
      </c>
      <c r="E8828">
        <v>5450</v>
      </c>
      <c r="F8828" t="s">
        <v>20999</v>
      </c>
      <c r="G8828" t="s">
        <v>21000</v>
      </c>
      <c r="H8828">
        <v>5103</v>
      </c>
      <c r="I8828" s="1">
        <v>44810</v>
      </c>
      <c r="J8828" s="1">
        <v>44985</v>
      </c>
      <c r="K8828" s="1">
        <v>44810</v>
      </c>
      <c r="L8828" s="1">
        <v>44985</v>
      </c>
      <c r="M8828" t="s">
        <v>984</v>
      </c>
      <c r="N8828" t="s">
        <v>985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f>Table1[[#This Row],[RPMO Balance]]-Table1[[#This Row],[RSP Balance]]</f>
        <v>0</v>
      </c>
      <c r="AG8828">
        <f>Table1[[#This Row],[RSP Total Charges]]+Table1[[#This Row],[TotalPaymentUnallocatedAmount]]+Table1[[#This Row],[TotalCreditUnallocatedAmount]]</f>
        <v>0</v>
      </c>
    </row>
    <row r="8829" spans="1:33" hidden="1" x14ac:dyDescent="0.25">
      <c r="A8829" t="s">
        <v>20997</v>
      </c>
      <c r="B8829">
        <v>30895</v>
      </c>
      <c r="C8829" t="s">
        <v>21001</v>
      </c>
      <c r="D8829">
        <v>27222</v>
      </c>
      <c r="E8829">
        <v>5452</v>
      </c>
      <c r="F8829" t="s">
        <v>21002</v>
      </c>
      <c r="G8829" t="s">
        <v>317</v>
      </c>
      <c r="H8829">
        <v>6106</v>
      </c>
      <c r="I8829" s="1">
        <v>44810</v>
      </c>
      <c r="J8829" s="1">
        <v>44834</v>
      </c>
      <c r="K8829" s="1">
        <v>44810</v>
      </c>
      <c r="L8829" s="1">
        <v>44834</v>
      </c>
      <c r="M8829" t="s">
        <v>984</v>
      </c>
      <c r="N8829" t="s">
        <v>985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f>Table1[[#This Row],[RPMO Balance]]-Table1[[#This Row],[RSP Balance]]</f>
        <v>0</v>
      </c>
      <c r="AG8829">
        <f>Table1[[#This Row],[RSP Total Charges]]+Table1[[#This Row],[TotalPaymentUnallocatedAmount]]+Table1[[#This Row],[TotalCreditUnallocatedAmount]]</f>
        <v>0</v>
      </c>
    </row>
    <row r="8830" spans="1:33" hidden="1" x14ac:dyDescent="0.25">
      <c r="A8830" t="s">
        <v>20997</v>
      </c>
      <c r="B8830">
        <v>30896</v>
      </c>
      <c r="C8830" t="s">
        <v>21003</v>
      </c>
      <c r="D8830">
        <v>27223</v>
      </c>
      <c r="E8830">
        <v>5453</v>
      </c>
      <c r="F8830" t="s">
        <v>21004</v>
      </c>
      <c r="G8830" t="s">
        <v>21005</v>
      </c>
      <c r="H8830">
        <v>6007</v>
      </c>
      <c r="I8830" s="1">
        <v>44810</v>
      </c>
      <c r="J8830" s="1">
        <v>44834</v>
      </c>
      <c r="K8830" s="1">
        <v>44810</v>
      </c>
      <c r="L8830" s="1">
        <v>44834</v>
      </c>
      <c r="M8830" t="s">
        <v>984</v>
      </c>
      <c r="N8830" t="s">
        <v>985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f>Table1[[#This Row],[RPMO Balance]]-Table1[[#This Row],[RSP Balance]]</f>
        <v>0</v>
      </c>
      <c r="AG8830">
        <f>Table1[[#This Row],[RSP Total Charges]]+Table1[[#This Row],[TotalPaymentUnallocatedAmount]]+Table1[[#This Row],[TotalCreditUnallocatedAmount]]</f>
        <v>0</v>
      </c>
    </row>
    <row r="8831" spans="1:33" hidden="1" x14ac:dyDescent="0.25">
      <c r="A8831" t="s">
        <v>20997</v>
      </c>
      <c r="B8831">
        <v>30897</v>
      </c>
      <c r="C8831" t="s">
        <v>21006</v>
      </c>
      <c r="D8831">
        <v>27224</v>
      </c>
      <c r="E8831">
        <v>5454</v>
      </c>
      <c r="F8831" t="s">
        <v>21007</v>
      </c>
      <c r="G8831" t="s">
        <v>21008</v>
      </c>
      <c r="H8831">
        <v>6013</v>
      </c>
      <c r="I8831" s="1">
        <v>44810</v>
      </c>
      <c r="J8831" s="1">
        <v>44834</v>
      </c>
      <c r="K8831" s="1">
        <v>44810</v>
      </c>
      <c r="L8831" s="1">
        <v>44834</v>
      </c>
      <c r="M8831" t="s">
        <v>984</v>
      </c>
      <c r="N8831" t="s">
        <v>985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f>Table1[[#This Row],[RPMO Balance]]-Table1[[#This Row],[RSP Balance]]</f>
        <v>0</v>
      </c>
      <c r="AG8831">
        <f>Table1[[#This Row],[RSP Total Charges]]+Table1[[#This Row],[TotalPaymentUnallocatedAmount]]+Table1[[#This Row],[TotalCreditUnallocatedAmount]]</f>
        <v>0</v>
      </c>
    </row>
    <row r="8832" spans="1:33" hidden="1" x14ac:dyDescent="0.25">
      <c r="A8832" t="s">
        <v>20997</v>
      </c>
      <c r="B8832">
        <v>30898</v>
      </c>
      <c r="C8832" t="s">
        <v>21009</v>
      </c>
      <c r="D8832">
        <v>27225</v>
      </c>
      <c r="E8832">
        <v>5455</v>
      </c>
      <c r="F8832" t="s">
        <v>21010</v>
      </c>
      <c r="G8832" t="s">
        <v>17544</v>
      </c>
      <c r="H8832">
        <v>3113</v>
      </c>
      <c r="I8832" s="1">
        <v>44810</v>
      </c>
      <c r="J8832" s="1">
        <v>44985</v>
      </c>
      <c r="K8832" s="1">
        <v>44810</v>
      </c>
      <c r="L8832" s="1">
        <v>44985</v>
      </c>
      <c r="M8832" t="s">
        <v>984</v>
      </c>
      <c r="N8832" t="s">
        <v>985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f>Table1[[#This Row],[RPMO Balance]]-Table1[[#This Row],[RSP Balance]]</f>
        <v>0</v>
      </c>
      <c r="AG8832">
        <f>Table1[[#This Row],[RSP Total Charges]]+Table1[[#This Row],[TotalPaymentUnallocatedAmount]]+Table1[[#This Row],[TotalCreditUnallocatedAmount]]</f>
        <v>0</v>
      </c>
    </row>
    <row r="8833" spans="1:33" hidden="1" x14ac:dyDescent="0.25">
      <c r="A8833" t="s">
        <v>20997</v>
      </c>
      <c r="B8833">
        <v>30899</v>
      </c>
      <c r="C8833" t="s">
        <v>21011</v>
      </c>
      <c r="D8833">
        <v>27226</v>
      </c>
      <c r="E8833">
        <v>5456</v>
      </c>
      <c r="F8833" t="s">
        <v>2969</v>
      </c>
      <c r="G8833" t="s">
        <v>21012</v>
      </c>
      <c r="H8833">
        <v>2106</v>
      </c>
      <c r="I8833" s="1">
        <v>44810</v>
      </c>
      <c r="J8833" s="1">
        <v>44834</v>
      </c>
      <c r="K8833" s="1">
        <v>44810</v>
      </c>
      <c r="L8833" s="1">
        <v>44834</v>
      </c>
      <c r="M8833" t="s">
        <v>984</v>
      </c>
      <c r="N8833" t="s">
        <v>985</v>
      </c>
      <c r="O8833">
        <v>590</v>
      </c>
      <c r="P8833">
        <v>0</v>
      </c>
      <c r="Q8833">
        <v>0</v>
      </c>
      <c r="R8833">
        <v>590</v>
      </c>
      <c r="S8833">
        <v>590</v>
      </c>
      <c r="T8833">
        <v>-590</v>
      </c>
      <c r="U8833">
        <v>0</v>
      </c>
      <c r="V8833">
        <v>-590</v>
      </c>
      <c r="W8833">
        <v>-590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f>Table1[[#This Row],[RPMO Balance]]-Table1[[#This Row],[RSP Balance]]</f>
        <v>0</v>
      </c>
      <c r="AG8833">
        <f>Table1[[#This Row],[RSP Total Charges]]+Table1[[#This Row],[TotalPaymentUnallocatedAmount]]+Table1[[#This Row],[TotalCreditUnallocatedAmount]]</f>
        <v>0</v>
      </c>
    </row>
    <row r="8834" spans="1:33" hidden="1" x14ac:dyDescent="0.25">
      <c r="A8834" t="s">
        <v>20997</v>
      </c>
      <c r="B8834">
        <v>30900</v>
      </c>
      <c r="C8834" t="s">
        <v>21013</v>
      </c>
      <c r="D8834">
        <v>27227</v>
      </c>
      <c r="E8834">
        <v>5456</v>
      </c>
      <c r="F8834" t="s">
        <v>2969</v>
      </c>
      <c r="G8834" t="s">
        <v>21012</v>
      </c>
      <c r="H8834">
        <v>2106</v>
      </c>
      <c r="I8834" s="1">
        <v>44835</v>
      </c>
      <c r="J8834" s="1">
        <v>45016</v>
      </c>
      <c r="K8834" s="1">
        <v>44847</v>
      </c>
      <c r="L8834" s="1">
        <v>45016</v>
      </c>
      <c r="M8834" t="s">
        <v>36</v>
      </c>
      <c r="N8834" t="s">
        <v>37</v>
      </c>
      <c r="O8834">
        <v>3720</v>
      </c>
      <c r="P8834">
        <v>0</v>
      </c>
      <c r="Q8834">
        <v>0</v>
      </c>
      <c r="R8834">
        <v>3720</v>
      </c>
      <c r="S8834">
        <v>3720</v>
      </c>
      <c r="T8834">
        <v>-3720</v>
      </c>
      <c r="U8834">
        <v>0</v>
      </c>
      <c r="V8834">
        <v>-3720</v>
      </c>
      <c r="W8834">
        <v>-3720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f>Table1[[#This Row],[RPMO Balance]]-Table1[[#This Row],[RSP Balance]]</f>
        <v>0</v>
      </c>
      <c r="AG8834">
        <f>Table1[[#This Row],[RSP Total Charges]]+Table1[[#This Row],[TotalPaymentUnallocatedAmount]]+Table1[[#This Row],[TotalCreditUnallocatedAmount]]</f>
        <v>0</v>
      </c>
    </row>
    <row r="8835" spans="1:33" hidden="1" x14ac:dyDescent="0.25">
      <c r="A8835" t="s">
        <v>20997</v>
      </c>
      <c r="B8835">
        <v>30901</v>
      </c>
      <c r="C8835" t="s">
        <v>21014</v>
      </c>
      <c r="D8835">
        <v>27228</v>
      </c>
      <c r="E8835">
        <v>5457</v>
      </c>
      <c r="F8835" t="s">
        <v>21015</v>
      </c>
      <c r="G8835" t="s">
        <v>21016</v>
      </c>
      <c r="H8835">
        <v>6003</v>
      </c>
      <c r="I8835" s="1">
        <v>44810</v>
      </c>
      <c r="J8835" s="1">
        <v>44834</v>
      </c>
      <c r="K8835" s="1">
        <v>44810</v>
      </c>
      <c r="L8835" s="1">
        <v>44834</v>
      </c>
      <c r="M8835" t="s">
        <v>984</v>
      </c>
      <c r="N8835" t="s">
        <v>985</v>
      </c>
      <c r="O8835">
        <v>650</v>
      </c>
      <c r="P8835">
        <v>0</v>
      </c>
      <c r="Q8835">
        <v>0</v>
      </c>
      <c r="R8835">
        <v>650</v>
      </c>
      <c r="S8835">
        <v>0</v>
      </c>
      <c r="T8835">
        <v>-650</v>
      </c>
      <c r="U8835">
        <v>0</v>
      </c>
      <c r="V8835">
        <v>0</v>
      </c>
      <c r="W8835">
        <v>0</v>
      </c>
      <c r="X8835">
        <v>0</v>
      </c>
      <c r="Y8835" s="2">
        <v>-650</v>
      </c>
      <c r="Z8835" s="2">
        <v>0</v>
      </c>
      <c r="AA8835">
        <v>0</v>
      </c>
      <c r="AB8835" s="2">
        <v>650</v>
      </c>
      <c r="AC8835">
        <v>-650</v>
      </c>
      <c r="AD8835">
        <v>0</v>
      </c>
      <c r="AE8835">
        <v>0</v>
      </c>
      <c r="AF8835">
        <f>Table1[[#This Row],[RPMO Balance]]-Table1[[#This Row],[RSP Balance]]</f>
        <v>0</v>
      </c>
      <c r="AG8835">
        <f>Table1[[#This Row],[RSP Total Charges]]+Table1[[#This Row],[TotalPaymentUnallocatedAmount]]+Table1[[#This Row],[TotalCreditUnallocatedAmount]]</f>
        <v>0</v>
      </c>
    </row>
    <row r="8836" spans="1:33" hidden="1" x14ac:dyDescent="0.25">
      <c r="A8836" t="s">
        <v>20997</v>
      </c>
      <c r="B8836">
        <v>30902</v>
      </c>
      <c r="C8836" t="s">
        <v>21017</v>
      </c>
      <c r="D8836">
        <v>27229</v>
      </c>
      <c r="E8836">
        <v>5457</v>
      </c>
      <c r="F8836" t="s">
        <v>21015</v>
      </c>
      <c r="G8836" t="s">
        <v>21016</v>
      </c>
      <c r="H8836">
        <v>6003</v>
      </c>
      <c r="I8836" s="1">
        <v>44835</v>
      </c>
      <c r="J8836" s="1">
        <v>45016</v>
      </c>
      <c r="K8836" s="1">
        <v>44847</v>
      </c>
      <c r="L8836" s="1">
        <v>45016</v>
      </c>
      <c r="M8836" t="s">
        <v>36</v>
      </c>
      <c r="N8836" t="s">
        <v>37</v>
      </c>
      <c r="O8836">
        <v>4080</v>
      </c>
      <c r="P8836">
        <v>0</v>
      </c>
      <c r="Q8836">
        <v>0</v>
      </c>
      <c r="R8836">
        <v>4080</v>
      </c>
      <c r="S8836">
        <v>0</v>
      </c>
      <c r="T8836">
        <v>-4080</v>
      </c>
      <c r="U8836">
        <v>0</v>
      </c>
      <c r="V8836">
        <v>0</v>
      </c>
      <c r="W8836">
        <v>0</v>
      </c>
      <c r="X8836">
        <v>0</v>
      </c>
      <c r="Y8836" s="2">
        <v>-4080</v>
      </c>
      <c r="Z8836" s="2">
        <v>0</v>
      </c>
      <c r="AA8836">
        <v>0</v>
      </c>
      <c r="AB8836" s="2">
        <v>4080</v>
      </c>
      <c r="AC8836">
        <v>-4080</v>
      </c>
      <c r="AD8836">
        <v>0</v>
      </c>
      <c r="AE8836">
        <v>0</v>
      </c>
      <c r="AF8836">
        <f>Table1[[#This Row],[RPMO Balance]]-Table1[[#This Row],[RSP Balance]]</f>
        <v>0</v>
      </c>
      <c r="AG8836">
        <f>Table1[[#This Row],[RSP Total Charges]]+Table1[[#This Row],[TotalPaymentUnallocatedAmount]]+Table1[[#This Row],[TotalCreditUnallocatedAmount]]</f>
        <v>0</v>
      </c>
    </row>
    <row r="8837" spans="1:33" hidden="1" x14ac:dyDescent="0.25">
      <c r="A8837" t="s">
        <v>20997</v>
      </c>
      <c r="B8837">
        <v>30903</v>
      </c>
      <c r="C8837" t="s">
        <v>21018</v>
      </c>
      <c r="D8837">
        <v>27230</v>
      </c>
      <c r="E8837">
        <v>5458</v>
      </c>
      <c r="F8837" t="s">
        <v>21019</v>
      </c>
      <c r="G8837" t="s">
        <v>21020</v>
      </c>
      <c r="H8837">
        <v>1202</v>
      </c>
      <c r="I8837" s="1">
        <v>44810</v>
      </c>
      <c r="J8837" s="1">
        <v>44865</v>
      </c>
      <c r="K8837" s="1">
        <v>44810</v>
      </c>
      <c r="L8837" s="1">
        <v>44865</v>
      </c>
      <c r="M8837" t="s">
        <v>984</v>
      </c>
      <c r="N8837" t="s">
        <v>985</v>
      </c>
      <c r="O8837">
        <v>1300</v>
      </c>
      <c r="P8837">
        <v>0</v>
      </c>
      <c r="Q8837">
        <v>0</v>
      </c>
      <c r="R8837">
        <v>1300</v>
      </c>
      <c r="S8837">
        <v>1300</v>
      </c>
      <c r="T8837">
        <v>-1300</v>
      </c>
      <c r="U8837">
        <v>0</v>
      </c>
      <c r="V8837">
        <v>-1300</v>
      </c>
      <c r="W8837">
        <v>-1300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f>Table1[[#This Row],[RPMO Balance]]-Table1[[#This Row],[RSP Balance]]</f>
        <v>0</v>
      </c>
      <c r="AG8837">
        <f>Table1[[#This Row],[RSP Total Charges]]+Table1[[#This Row],[TotalPaymentUnallocatedAmount]]+Table1[[#This Row],[TotalCreditUnallocatedAmount]]</f>
        <v>0</v>
      </c>
    </row>
    <row r="8838" spans="1:33" hidden="1" x14ac:dyDescent="0.25">
      <c r="A8838" t="s">
        <v>20997</v>
      </c>
      <c r="B8838">
        <v>30904</v>
      </c>
      <c r="C8838" t="s">
        <v>21021</v>
      </c>
      <c r="D8838">
        <v>27231</v>
      </c>
      <c r="E8838">
        <v>5458</v>
      </c>
      <c r="F8838" t="s">
        <v>21019</v>
      </c>
      <c r="G8838" t="s">
        <v>21020</v>
      </c>
      <c r="H8838">
        <v>1202</v>
      </c>
      <c r="I8838" s="1">
        <v>44866</v>
      </c>
      <c r="J8838" s="1">
        <v>45046</v>
      </c>
      <c r="K8838" s="1">
        <v>44873</v>
      </c>
      <c r="L8838" s="1">
        <v>45046</v>
      </c>
      <c r="M8838" t="s">
        <v>36</v>
      </c>
      <c r="N8838" t="s">
        <v>37</v>
      </c>
      <c r="O8838">
        <v>3415</v>
      </c>
      <c r="P8838">
        <v>0</v>
      </c>
      <c r="Q8838">
        <v>0</v>
      </c>
      <c r="R8838">
        <v>3415</v>
      </c>
      <c r="S8838">
        <v>0</v>
      </c>
      <c r="T8838">
        <v>-2720</v>
      </c>
      <c r="U8838">
        <v>695</v>
      </c>
      <c r="V8838">
        <v>0</v>
      </c>
      <c r="W8838">
        <v>0</v>
      </c>
      <c r="X8838">
        <v>0</v>
      </c>
      <c r="Y8838">
        <v>-2720</v>
      </c>
      <c r="Z8838">
        <v>0</v>
      </c>
      <c r="AA8838">
        <v>0</v>
      </c>
      <c r="AB8838">
        <v>3415</v>
      </c>
      <c r="AC8838">
        <v>-2720</v>
      </c>
      <c r="AD8838">
        <v>0</v>
      </c>
      <c r="AE8838">
        <v>695</v>
      </c>
      <c r="AF8838">
        <f>Table1[[#This Row],[RPMO Balance]]-Table1[[#This Row],[RSP Balance]]</f>
        <v>0</v>
      </c>
      <c r="AG8838">
        <f>Table1[[#This Row],[RSP Total Charges]]+Table1[[#This Row],[TotalPaymentUnallocatedAmount]]+Table1[[#This Row],[TotalCreditUnallocatedAmount]]</f>
        <v>695</v>
      </c>
    </row>
    <row r="8839" spans="1:33" hidden="1" x14ac:dyDescent="0.25">
      <c r="A8839" t="s">
        <v>20997</v>
      </c>
      <c r="B8839">
        <v>30905</v>
      </c>
      <c r="C8839" t="s">
        <v>21022</v>
      </c>
      <c r="D8839">
        <v>27232</v>
      </c>
      <c r="E8839">
        <v>5459</v>
      </c>
      <c r="F8839" t="s">
        <v>21023</v>
      </c>
      <c r="G8839" t="s">
        <v>21024</v>
      </c>
      <c r="H8839">
        <v>6010</v>
      </c>
      <c r="I8839" s="1">
        <v>44810</v>
      </c>
      <c r="J8839" s="1">
        <v>44865</v>
      </c>
      <c r="K8839" s="1">
        <v>44810</v>
      </c>
      <c r="L8839" s="1">
        <v>44865</v>
      </c>
      <c r="M8839" t="s">
        <v>984</v>
      </c>
      <c r="N8839" t="s">
        <v>985</v>
      </c>
      <c r="O8839">
        <v>1180</v>
      </c>
      <c r="P8839">
        <v>0</v>
      </c>
      <c r="Q8839">
        <v>0</v>
      </c>
      <c r="R8839">
        <v>1180</v>
      </c>
      <c r="S8839">
        <v>1180</v>
      </c>
      <c r="T8839">
        <v>-1180</v>
      </c>
      <c r="U8839">
        <v>0</v>
      </c>
      <c r="V8839">
        <v>-1180</v>
      </c>
      <c r="W8839">
        <v>-1180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f>Table1[[#This Row],[RPMO Balance]]-Table1[[#This Row],[RSP Balance]]</f>
        <v>0</v>
      </c>
      <c r="AG8839">
        <f>Table1[[#This Row],[RSP Total Charges]]+Table1[[#This Row],[TotalPaymentUnallocatedAmount]]+Table1[[#This Row],[TotalCreditUnallocatedAmount]]</f>
        <v>0</v>
      </c>
    </row>
    <row r="8840" spans="1:33" hidden="1" x14ac:dyDescent="0.25">
      <c r="A8840" t="s">
        <v>20997</v>
      </c>
      <c r="B8840">
        <v>30906</v>
      </c>
      <c r="C8840" t="s">
        <v>21025</v>
      </c>
      <c r="D8840">
        <v>27233</v>
      </c>
      <c r="E8840">
        <v>5460</v>
      </c>
      <c r="F8840" t="s">
        <v>21026</v>
      </c>
      <c r="G8840" t="s">
        <v>1068</v>
      </c>
      <c r="H8840">
        <v>6009</v>
      </c>
      <c r="I8840" s="1">
        <v>44810</v>
      </c>
      <c r="J8840" s="1">
        <v>44895</v>
      </c>
      <c r="K8840" s="1">
        <v>44810</v>
      </c>
      <c r="L8840" s="1">
        <v>44895</v>
      </c>
      <c r="M8840" t="s">
        <v>984</v>
      </c>
      <c r="N8840" t="s">
        <v>985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f>Table1[[#This Row],[RPMO Balance]]-Table1[[#This Row],[RSP Balance]]</f>
        <v>0</v>
      </c>
      <c r="AG8840">
        <f>Table1[[#This Row],[RSP Total Charges]]+Table1[[#This Row],[TotalPaymentUnallocatedAmount]]+Table1[[#This Row],[TotalCreditUnallocatedAmount]]</f>
        <v>0</v>
      </c>
    </row>
    <row r="8841" spans="1:33" hidden="1" x14ac:dyDescent="0.25">
      <c r="A8841" t="s">
        <v>20997</v>
      </c>
      <c r="B8841">
        <v>30907</v>
      </c>
      <c r="C8841" t="s">
        <v>21027</v>
      </c>
      <c r="D8841">
        <v>27234</v>
      </c>
      <c r="E8841">
        <v>5461</v>
      </c>
      <c r="F8841" t="s">
        <v>21028</v>
      </c>
      <c r="G8841" t="s">
        <v>1310</v>
      </c>
      <c r="H8841">
        <v>4111</v>
      </c>
      <c r="I8841" s="1">
        <v>44810</v>
      </c>
      <c r="J8841" s="1">
        <v>44834</v>
      </c>
      <c r="K8841" s="1">
        <v>44810</v>
      </c>
      <c r="L8841" s="1">
        <v>44834</v>
      </c>
      <c r="M8841" t="s">
        <v>984</v>
      </c>
      <c r="N8841" t="s">
        <v>985</v>
      </c>
      <c r="O8841">
        <v>590</v>
      </c>
      <c r="P8841">
        <v>0</v>
      </c>
      <c r="Q8841">
        <v>0</v>
      </c>
      <c r="R8841">
        <v>590</v>
      </c>
      <c r="S8841">
        <v>590</v>
      </c>
      <c r="T8841">
        <v>-590</v>
      </c>
      <c r="U8841">
        <v>0</v>
      </c>
      <c r="V8841">
        <v>-590</v>
      </c>
      <c r="W8841">
        <v>-590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f>Table1[[#This Row],[RPMO Balance]]-Table1[[#This Row],[RSP Balance]]</f>
        <v>0</v>
      </c>
      <c r="AG8841">
        <f>Table1[[#This Row],[RSP Total Charges]]+Table1[[#This Row],[TotalPaymentUnallocatedAmount]]+Table1[[#This Row],[TotalCreditUnallocatedAmount]]</f>
        <v>0</v>
      </c>
    </row>
    <row r="8842" spans="1:33" hidden="1" x14ac:dyDescent="0.25">
      <c r="A8842" t="s">
        <v>20997</v>
      </c>
      <c r="B8842">
        <v>30908</v>
      </c>
      <c r="C8842" t="s">
        <v>21029</v>
      </c>
      <c r="D8842">
        <v>27235</v>
      </c>
      <c r="E8842">
        <v>5461</v>
      </c>
      <c r="F8842" t="s">
        <v>21028</v>
      </c>
      <c r="G8842" t="s">
        <v>1310</v>
      </c>
      <c r="H8842">
        <v>4111</v>
      </c>
      <c r="I8842" s="1">
        <v>44835</v>
      </c>
      <c r="J8842" s="1">
        <v>45016</v>
      </c>
      <c r="K8842" s="1">
        <v>44847</v>
      </c>
      <c r="L8842" s="1">
        <v>45016</v>
      </c>
      <c r="M8842" t="s">
        <v>36</v>
      </c>
      <c r="N8842" t="s">
        <v>37</v>
      </c>
      <c r="O8842">
        <v>3720</v>
      </c>
      <c r="P8842">
        <v>0</v>
      </c>
      <c r="Q8842">
        <v>0</v>
      </c>
      <c r="R8842">
        <v>3720</v>
      </c>
      <c r="S8842">
        <v>3720</v>
      </c>
      <c r="T8842">
        <v>-3720</v>
      </c>
      <c r="U8842">
        <v>0</v>
      </c>
      <c r="V8842">
        <v>-3720</v>
      </c>
      <c r="W8842">
        <v>-3720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f>Table1[[#This Row],[RPMO Balance]]-Table1[[#This Row],[RSP Balance]]</f>
        <v>0</v>
      </c>
      <c r="AG8842">
        <f>Table1[[#This Row],[RSP Total Charges]]+Table1[[#This Row],[TotalPaymentUnallocatedAmount]]+Table1[[#This Row],[TotalCreditUnallocatedAmount]]</f>
        <v>0</v>
      </c>
    </row>
    <row r="8843" spans="1:33" hidden="1" x14ac:dyDescent="0.25">
      <c r="A8843" t="s">
        <v>20997</v>
      </c>
      <c r="B8843">
        <v>30909</v>
      </c>
      <c r="C8843" t="s">
        <v>21030</v>
      </c>
      <c r="D8843">
        <v>27236</v>
      </c>
      <c r="E8843">
        <v>5462</v>
      </c>
      <c r="F8843" t="s">
        <v>21031</v>
      </c>
      <c r="G8843" t="s">
        <v>21032</v>
      </c>
      <c r="H8843">
        <v>6113</v>
      </c>
      <c r="I8843" s="1">
        <v>44810</v>
      </c>
      <c r="J8843" s="1">
        <v>44865</v>
      </c>
      <c r="K8843" s="1">
        <v>44810</v>
      </c>
      <c r="L8843" s="1">
        <v>44865</v>
      </c>
      <c r="M8843" t="s">
        <v>984</v>
      </c>
      <c r="N8843" t="s">
        <v>985</v>
      </c>
      <c r="O8843">
        <v>1180</v>
      </c>
      <c r="P8843">
        <v>0</v>
      </c>
      <c r="Q8843">
        <v>0</v>
      </c>
      <c r="R8843">
        <v>1180</v>
      </c>
      <c r="S8843">
        <v>1180</v>
      </c>
      <c r="T8843">
        <v>-1180</v>
      </c>
      <c r="U8843">
        <v>0</v>
      </c>
      <c r="V8843">
        <v>-1180</v>
      </c>
      <c r="W8843">
        <v>-1180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f>Table1[[#This Row],[RPMO Balance]]-Table1[[#This Row],[RSP Balance]]</f>
        <v>0</v>
      </c>
      <c r="AG8843">
        <f>Table1[[#This Row],[RSP Total Charges]]+Table1[[#This Row],[TotalPaymentUnallocatedAmount]]+Table1[[#This Row],[TotalCreditUnallocatedAmount]]</f>
        <v>0</v>
      </c>
    </row>
    <row r="8844" spans="1:33" hidden="1" x14ac:dyDescent="0.25">
      <c r="A8844" t="s">
        <v>20997</v>
      </c>
      <c r="B8844">
        <v>30910</v>
      </c>
      <c r="C8844" t="s">
        <v>21033</v>
      </c>
      <c r="D8844">
        <v>27237</v>
      </c>
      <c r="E8844">
        <v>5462</v>
      </c>
      <c r="F8844" t="s">
        <v>21031</v>
      </c>
      <c r="G8844" t="s">
        <v>21032</v>
      </c>
      <c r="H8844">
        <v>6113</v>
      </c>
      <c r="I8844" s="1">
        <v>44866</v>
      </c>
      <c r="J8844" s="1">
        <v>45046</v>
      </c>
      <c r="K8844" s="1">
        <v>44873</v>
      </c>
      <c r="L8844" s="1">
        <v>45046</v>
      </c>
      <c r="M8844" t="s">
        <v>36</v>
      </c>
      <c r="N8844" t="s">
        <v>37</v>
      </c>
      <c r="O8844">
        <v>3100</v>
      </c>
      <c r="P8844">
        <v>0</v>
      </c>
      <c r="Q8844">
        <v>0</v>
      </c>
      <c r="R8844">
        <v>3100</v>
      </c>
      <c r="S8844">
        <v>3100</v>
      </c>
      <c r="T8844">
        <v>-3100</v>
      </c>
      <c r="U8844">
        <v>0</v>
      </c>
      <c r="V8844">
        <v>-3100</v>
      </c>
      <c r="W8844">
        <v>-3100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f>Table1[[#This Row],[RPMO Balance]]-Table1[[#This Row],[RSP Balance]]</f>
        <v>0</v>
      </c>
      <c r="AG8844">
        <f>Table1[[#This Row],[RSP Total Charges]]+Table1[[#This Row],[TotalPaymentUnallocatedAmount]]+Table1[[#This Row],[TotalCreditUnallocatedAmount]]</f>
        <v>0</v>
      </c>
    </row>
    <row r="8845" spans="1:33" hidden="1" x14ac:dyDescent="0.25">
      <c r="A8845" t="s">
        <v>20997</v>
      </c>
      <c r="B8845">
        <v>30911</v>
      </c>
      <c r="C8845" t="s">
        <v>21034</v>
      </c>
      <c r="D8845">
        <v>27238</v>
      </c>
      <c r="E8845">
        <v>5463</v>
      </c>
      <c r="F8845" t="s">
        <v>21035</v>
      </c>
      <c r="G8845" t="s">
        <v>21036</v>
      </c>
      <c r="H8845">
        <v>6117</v>
      </c>
      <c r="I8845" s="1">
        <v>44810</v>
      </c>
      <c r="J8845" s="1">
        <v>44865</v>
      </c>
      <c r="K8845" s="1">
        <v>44810</v>
      </c>
      <c r="L8845" s="1">
        <v>44865</v>
      </c>
      <c r="M8845" t="s">
        <v>984</v>
      </c>
      <c r="N8845" t="s">
        <v>985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f>Table1[[#This Row],[RPMO Balance]]-Table1[[#This Row],[RSP Balance]]</f>
        <v>0</v>
      </c>
      <c r="AG8845">
        <f>Table1[[#This Row],[RSP Total Charges]]+Table1[[#This Row],[TotalPaymentUnallocatedAmount]]+Table1[[#This Row],[TotalCreditUnallocatedAmount]]</f>
        <v>0</v>
      </c>
    </row>
    <row r="8846" spans="1:33" hidden="1" x14ac:dyDescent="0.25">
      <c r="A8846" t="s">
        <v>20997</v>
      </c>
      <c r="B8846">
        <v>30912</v>
      </c>
      <c r="C8846" t="s">
        <v>21037</v>
      </c>
      <c r="D8846">
        <v>27239</v>
      </c>
      <c r="E8846">
        <v>5464</v>
      </c>
      <c r="F8846" t="s">
        <v>21038</v>
      </c>
      <c r="G8846" t="s">
        <v>21039</v>
      </c>
      <c r="H8846">
        <v>4009</v>
      </c>
      <c r="I8846" s="1">
        <v>44810</v>
      </c>
      <c r="J8846" s="1">
        <v>44865</v>
      </c>
      <c r="K8846" s="1">
        <v>44810</v>
      </c>
      <c r="L8846" s="1">
        <v>44865</v>
      </c>
      <c r="M8846" t="s">
        <v>984</v>
      </c>
      <c r="N8846" t="s">
        <v>985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f>Table1[[#This Row],[RPMO Balance]]-Table1[[#This Row],[RSP Balance]]</f>
        <v>0</v>
      </c>
      <c r="AG8846">
        <f>Table1[[#This Row],[RSP Total Charges]]+Table1[[#This Row],[TotalPaymentUnallocatedAmount]]+Table1[[#This Row],[TotalCreditUnallocatedAmount]]</f>
        <v>0</v>
      </c>
    </row>
    <row r="8847" spans="1:33" hidden="1" x14ac:dyDescent="0.25">
      <c r="A8847" t="s">
        <v>20997</v>
      </c>
      <c r="B8847">
        <v>30913</v>
      </c>
      <c r="C8847" t="s">
        <v>21040</v>
      </c>
      <c r="D8847">
        <v>27240</v>
      </c>
      <c r="E8847">
        <v>5464</v>
      </c>
      <c r="F8847" t="s">
        <v>21038</v>
      </c>
      <c r="G8847" t="s">
        <v>21039</v>
      </c>
      <c r="H8847">
        <v>4009</v>
      </c>
      <c r="I8847" s="1">
        <v>44866</v>
      </c>
      <c r="J8847" s="1">
        <v>45046</v>
      </c>
      <c r="K8847" s="1">
        <v>44873</v>
      </c>
      <c r="L8847" s="1">
        <v>45046</v>
      </c>
      <c r="M8847" t="s">
        <v>36</v>
      </c>
      <c r="N8847" t="s">
        <v>37</v>
      </c>
      <c r="O8847">
        <v>3100</v>
      </c>
      <c r="P8847">
        <v>0</v>
      </c>
      <c r="Q8847">
        <v>0</v>
      </c>
      <c r="R8847">
        <v>3100</v>
      </c>
      <c r="S8847">
        <v>0</v>
      </c>
      <c r="T8847">
        <v>-2480</v>
      </c>
      <c r="U8847">
        <v>620</v>
      </c>
      <c r="V8847">
        <v>0</v>
      </c>
      <c r="W8847">
        <v>0</v>
      </c>
      <c r="X8847">
        <v>0</v>
      </c>
      <c r="Y8847">
        <v>-2480</v>
      </c>
      <c r="Z8847">
        <v>0</v>
      </c>
      <c r="AA8847">
        <v>0</v>
      </c>
      <c r="AB8847">
        <v>3100</v>
      </c>
      <c r="AC8847">
        <v>-2480</v>
      </c>
      <c r="AD8847">
        <v>0</v>
      </c>
      <c r="AE8847">
        <v>620</v>
      </c>
      <c r="AF8847">
        <f>Table1[[#This Row],[RPMO Balance]]-Table1[[#This Row],[RSP Balance]]</f>
        <v>0</v>
      </c>
      <c r="AG8847">
        <f>Table1[[#This Row],[RSP Total Charges]]+Table1[[#This Row],[TotalPaymentUnallocatedAmount]]+Table1[[#This Row],[TotalCreditUnallocatedAmount]]</f>
        <v>620</v>
      </c>
    </row>
    <row r="8848" spans="1:33" hidden="1" x14ac:dyDescent="0.25">
      <c r="A8848" t="s">
        <v>20997</v>
      </c>
      <c r="B8848">
        <v>30914</v>
      </c>
      <c r="C8848" t="s">
        <v>21041</v>
      </c>
      <c r="D8848">
        <v>27241</v>
      </c>
      <c r="E8848">
        <v>5465</v>
      </c>
      <c r="F8848" t="s">
        <v>21042</v>
      </c>
      <c r="G8848" t="s">
        <v>21043</v>
      </c>
      <c r="H8848">
        <v>5011</v>
      </c>
      <c r="I8848" s="1">
        <v>44810</v>
      </c>
      <c r="J8848" s="1">
        <v>44926</v>
      </c>
      <c r="K8848" s="1">
        <v>44810</v>
      </c>
      <c r="L8848" s="1">
        <v>44926</v>
      </c>
      <c r="M8848" t="s">
        <v>984</v>
      </c>
      <c r="N8848" t="s">
        <v>985</v>
      </c>
      <c r="O8848">
        <v>2360</v>
      </c>
      <c r="P8848">
        <v>0</v>
      </c>
      <c r="Q8848">
        <v>0</v>
      </c>
      <c r="R8848">
        <v>2360</v>
      </c>
      <c r="S8848">
        <v>2360</v>
      </c>
      <c r="T8848">
        <v>-2360</v>
      </c>
      <c r="U8848">
        <v>0</v>
      </c>
      <c r="V8848">
        <v>-2360</v>
      </c>
      <c r="W8848">
        <v>-2360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f>Table1[[#This Row],[RPMO Balance]]-Table1[[#This Row],[RSP Balance]]</f>
        <v>0</v>
      </c>
      <c r="AG8848">
        <f>Table1[[#This Row],[RSP Total Charges]]+Table1[[#This Row],[TotalPaymentUnallocatedAmount]]+Table1[[#This Row],[TotalCreditUnallocatedAmount]]</f>
        <v>0</v>
      </c>
    </row>
    <row r="8849" spans="1:33" hidden="1" x14ac:dyDescent="0.25">
      <c r="A8849" t="s">
        <v>20997</v>
      </c>
      <c r="B8849">
        <v>30915</v>
      </c>
      <c r="C8849" t="s">
        <v>21044</v>
      </c>
      <c r="D8849">
        <v>27242</v>
      </c>
      <c r="E8849">
        <v>5466</v>
      </c>
      <c r="F8849" t="s">
        <v>21045</v>
      </c>
      <c r="G8849" t="s">
        <v>7</v>
      </c>
      <c r="H8849">
        <v>2015</v>
      </c>
      <c r="I8849" s="1">
        <v>44810</v>
      </c>
      <c r="J8849" s="1">
        <v>44926</v>
      </c>
      <c r="K8849" s="1">
        <v>44810</v>
      </c>
      <c r="L8849" s="1">
        <v>44926</v>
      </c>
      <c r="M8849" t="s">
        <v>984</v>
      </c>
      <c r="N8849" t="s">
        <v>985</v>
      </c>
      <c r="O8849">
        <v>3180</v>
      </c>
      <c r="P8849">
        <v>0</v>
      </c>
      <c r="Q8849">
        <v>0</v>
      </c>
      <c r="R8849">
        <v>3180</v>
      </c>
      <c r="S8849">
        <v>0</v>
      </c>
      <c r="T8849">
        <v>-3180</v>
      </c>
      <c r="U8849">
        <v>0</v>
      </c>
      <c r="V8849">
        <v>0</v>
      </c>
      <c r="W8849">
        <v>0</v>
      </c>
      <c r="X8849">
        <v>0</v>
      </c>
      <c r="Y8849" s="2">
        <v>-3180</v>
      </c>
      <c r="Z8849" s="2">
        <v>0</v>
      </c>
      <c r="AA8849">
        <v>0</v>
      </c>
      <c r="AB8849" s="2">
        <v>3180</v>
      </c>
      <c r="AC8849">
        <v>-3180</v>
      </c>
      <c r="AD8849">
        <v>0</v>
      </c>
      <c r="AE8849">
        <v>0</v>
      </c>
      <c r="AF8849">
        <f>Table1[[#This Row],[RPMO Balance]]-Table1[[#This Row],[RSP Balance]]</f>
        <v>0</v>
      </c>
      <c r="AG8849">
        <f>Table1[[#This Row],[RSP Total Charges]]+Table1[[#This Row],[TotalPaymentUnallocatedAmount]]+Table1[[#This Row],[TotalCreditUnallocatedAmount]]</f>
        <v>0</v>
      </c>
    </row>
    <row r="8850" spans="1:33" hidden="1" x14ac:dyDescent="0.25">
      <c r="A8850" t="s">
        <v>20997</v>
      </c>
      <c r="B8850">
        <v>30916</v>
      </c>
      <c r="C8850" t="s">
        <v>21046</v>
      </c>
      <c r="D8850">
        <v>27243</v>
      </c>
      <c r="E8850">
        <v>5467</v>
      </c>
      <c r="F8850" t="s">
        <v>21047</v>
      </c>
      <c r="G8850" t="s">
        <v>21048</v>
      </c>
      <c r="H8850">
        <v>1015</v>
      </c>
      <c r="I8850" s="1">
        <v>44810</v>
      </c>
      <c r="J8850" s="1">
        <v>44926</v>
      </c>
      <c r="K8850" s="1">
        <v>44810</v>
      </c>
      <c r="L8850" s="1">
        <v>44926</v>
      </c>
      <c r="M8850" t="s">
        <v>984</v>
      </c>
      <c r="N8850" t="s">
        <v>985</v>
      </c>
      <c r="O8850">
        <v>3180</v>
      </c>
      <c r="P8850">
        <v>0</v>
      </c>
      <c r="Q8850">
        <v>0</v>
      </c>
      <c r="R8850">
        <v>3180</v>
      </c>
      <c r="S8850">
        <v>0</v>
      </c>
      <c r="T8850">
        <v>-3180</v>
      </c>
      <c r="U8850">
        <v>0</v>
      </c>
      <c r="V8850">
        <v>0</v>
      </c>
      <c r="W8850">
        <v>0</v>
      </c>
      <c r="X8850">
        <v>0</v>
      </c>
      <c r="Y8850" s="2">
        <v>-3180</v>
      </c>
      <c r="Z8850" s="2">
        <v>0</v>
      </c>
      <c r="AA8850">
        <v>0</v>
      </c>
      <c r="AB8850" s="2">
        <v>3180</v>
      </c>
      <c r="AC8850">
        <v>-3180</v>
      </c>
      <c r="AD8850">
        <v>0</v>
      </c>
      <c r="AE8850">
        <v>0</v>
      </c>
      <c r="AF8850">
        <f>Table1[[#This Row],[RPMO Balance]]-Table1[[#This Row],[RSP Balance]]</f>
        <v>0</v>
      </c>
      <c r="AG8850">
        <f>Table1[[#This Row],[RSP Total Charges]]+Table1[[#This Row],[TotalPaymentUnallocatedAmount]]+Table1[[#This Row],[TotalCreditUnallocatedAmount]]</f>
        <v>0</v>
      </c>
    </row>
    <row r="8851" spans="1:33" hidden="1" x14ac:dyDescent="0.25">
      <c r="A8851" t="s">
        <v>20997</v>
      </c>
      <c r="B8851">
        <v>30917</v>
      </c>
      <c r="C8851" t="s">
        <v>21049</v>
      </c>
      <c r="D8851">
        <v>27244</v>
      </c>
      <c r="E8851">
        <v>5468</v>
      </c>
      <c r="F8851" t="s">
        <v>21050</v>
      </c>
      <c r="G8851" t="s">
        <v>21047</v>
      </c>
      <c r="H8851">
        <v>2012</v>
      </c>
      <c r="I8851" s="1">
        <v>44810</v>
      </c>
      <c r="J8851" s="1">
        <v>44926</v>
      </c>
      <c r="K8851" s="1">
        <v>44810</v>
      </c>
      <c r="L8851" s="1">
        <v>44926</v>
      </c>
      <c r="M8851" t="s">
        <v>984</v>
      </c>
      <c r="N8851" t="s">
        <v>985</v>
      </c>
      <c r="O8851">
        <v>3180</v>
      </c>
      <c r="P8851">
        <v>0</v>
      </c>
      <c r="Q8851">
        <v>0</v>
      </c>
      <c r="R8851">
        <v>3180</v>
      </c>
      <c r="S8851">
        <v>0</v>
      </c>
      <c r="T8851">
        <v>-3180</v>
      </c>
      <c r="U8851">
        <v>0</v>
      </c>
      <c r="V8851">
        <v>0</v>
      </c>
      <c r="W8851">
        <v>0</v>
      </c>
      <c r="X8851">
        <v>0</v>
      </c>
      <c r="Y8851" s="2">
        <v>-3180</v>
      </c>
      <c r="Z8851" s="2">
        <v>0</v>
      </c>
      <c r="AA8851">
        <v>0</v>
      </c>
      <c r="AB8851" s="2">
        <v>3180</v>
      </c>
      <c r="AC8851">
        <v>-3180</v>
      </c>
      <c r="AD8851">
        <v>0</v>
      </c>
      <c r="AE8851">
        <v>0</v>
      </c>
      <c r="AF8851">
        <f>Table1[[#This Row],[RPMO Balance]]-Table1[[#This Row],[RSP Balance]]</f>
        <v>0</v>
      </c>
      <c r="AG8851">
        <f>Table1[[#This Row],[RSP Total Charges]]+Table1[[#This Row],[TotalPaymentUnallocatedAmount]]+Table1[[#This Row],[TotalCreditUnallocatedAmount]]</f>
        <v>0</v>
      </c>
    </row>
    <row r="8852" spans="1:33" hidden="1" x14ac:dyDescent="0.25">
      <c r="A8852" t="s">
        <v>20997</v>
      </c>
      <c r="B8852">
        <v>30918</v>
      </c>
      <c r="C8852" t="s">
        <v>21051</v>
      </c>
      <c r="D8852">
        <v>27245</v>
      </c>
      <c r="E8852">
        <v>5469</v>
      </c>
      <c r="F8852" t="s">
        <v>21047</v>
      </c>
      <c r="G8852" t="s">
        <v>21052</v>
      </c>
      <c r="H8852">
        <v>2108</v>
      </c>
      <c r="I8852" s="1">
        <v>44810</v>
      </c>
      <c r="J8852" s="1">
        <v>44926</v>
      </c>
      <c r="K8852" s="1">
        <v>44810</v>
      </c>
      <c r="L8852" s="1">
        <v>44926</v>
      </c>
      <c r="M8852" t="s">
        <v>984</v>
      </c>
      <c r="N8852" t="s">
        <v>985</v>
      </c>
      <c r="O8852">
        <v>3180</v>
      </c>
      <c r="P8852">
        <v>0</v>
      </c>
      <c r="Q8852">
        <v>0</v>
      </c>
      <c r="R8852">
        <v>3180</v>
      </c>
      <c r="S8852">
        <v>0</v>
      </c>
      <c r="T8852">
        <v>-3180</v>
      </c>
      <c r="U8852">
        <v>0</v>
      </c>
      <c r="V8852">
        <v>0</v>
      </c>
      <c r="W8852">
        <v>0</v>
      </c>
      <c r="X8852">
        <v>0</v>
      </c>
      <c r="Y8852" s="2">
        <v>-3180</v>
      </c>
      <c r="Z8852" s="2">
        <v>0</v>
      </c>
      <c r="AA8852">
        <v>0</v>
      </c>
      <c r="AB8852" s="2">
        <v>3180</v>
      </c>
      <c r="AC8852">
        <v>-3180</v>
      </c>
      <c r="AD8852">
        <v>0</v>
      </c>
      <c r="AE8852">
        <v>0</v>
      </c>
      <c r="AF8852">
        <f>Table1[[#This Row],[RPMO Balance]]-Table1[[#This Row],[RSP Balance]]</f>
        <v>0</v>
      </c>
      <c r="AG8852">
        <f>Table1[[#This Row],[RSP Total Charges]]+Table1[[#This Row],[TotalPaymentUnallocatedAmount]]+Table1[[#This Row],[TotalCreditUnallocatedAmount]]</f>
        <v>0</v>
      </c>
    </row>
    <row r="8853" spans="1:33" hidden="1" x14ac:dyDescent="0.25">
      <c r="A8853" t="s">
        <v>20997</v>
      </c>
      <c r="B8853">
        <v>30919</v>
      </c>
      <c r="C8853" t="s">
        <v>21053</v>
      </c>
      <c r="D8853">
        <v>27246</v>
      </c>
      <c r="E8853">
        <v>5470</v>
      </c>
      <c r="F8853" t="s">
        <v>21045</v>
      </c>
      <c r="G8853" t="s">
        <v>7</v>
      </c>
      <c r="H8853">
        <v>2009</v>
      </c>
      <c r="I8853" s="1">
        <v>44810</v>
      </c>
      <c r="J8853" s="1">
        <v>44926</v>
      </c>
      <c r="K8853" s="1">
        <v>44810</v>
      </c>
      <c r="L8853" s="1">
        <v>44926</v>
      </c>
      <c r="M8853" t="s">
        <v>984</v>
      </c>
      <c r="N8853" t="s">
        <v>985</v>
      </c>
      <c r="O8853">
        <v>3180</v>
      </c>
      <c r="P8853">
        <v>0</v>
      </c>
      <c r="Q8853">
        <v>0</v>
      </c>
      <c r="R8853">
        <v>3180</v>
      </c>
      <c r="S8853">
        <v>0</v>
      </c>
      <c r="T8853">
        <v>-3180</v>
      </c>
      <c r="U8853">
        <v>0</v>
      </c>
      <c r="V8853">
        <v>0</v>
      </c>
      <c r="W8853">
        <v>0</v>
      </c>
      <c r="X8853">
        <v>0</v>
      </c>
      <c r="Y8853" s="2">
        <v>-3180</v>
      </c>
      <c r="Z8853" s="2">
        <v>0</v>
      </c>
      <c r="AA8853">
        <v>0</v>
      </c>
      <c r="AB8853" s="2">
        <v>3180</v>
      </c>
      <c r="AC8853">
        <v>-3180</v>
      </c>
      <c r="AD8853">
        <v>0</v>
      </c>
      <c r="AE8853">
        <v>0</v>
      </c>
      <c r="AF8853">
        <f>Table1[[#This Row],[RPMO Balance]]-Table1[[#This Row],[RSP Balance]]</f>
        <v>0</v>
      </c>
      <c r="AG8853">
        <f>Table1[[#This Row],[RSP Total Charges]]+Table1[[#This Row],[TotalPaymentUnallocatedAmount]]+Table1[[#This Row],[TotalCreditUnallocatedAmount]]</f>
        <v>0</v>
      </c>
    </row>
    <row r="8854" spans="1:33" hidden="1" x14ac:dyDescent="0.25">
      <c r="A8854" t="s">
        <v>20997</v>
      </c>
      <c r="B8854">
        <v>30920</v>
      </c>
      <c r="C8854" t="s">
        <v>21054</v>
      </c>
      <c r="D8854">
        <v>27247</v>
      </c>
      <c r="E8854">
        <v>5471</v>
      </c>
      <c r="F8854" t="s">
        <v>21047</v>
      </c>
      <c r="G8854" t="s">
        <v>21055</v>
      </c>
      <c r="H8854">
        <v>2107</v>
      </c>
      <c r="I8854" s="1">
        <v>44810</v>
      </c>
      <c r="J8854" s="1">
        <v>44926</v>
      </c>
      <c r="K8854" s="1">
        <v>44810</v>
      </c>
      <c r="L8854" s="1">
        <v>44926</v>
      </c>
      <c r="M8854" t="s">
        <v>984</v>
      </c>
      <c r="N8854" t="s">
        <v>985</v>
      </c>
      <c r="O8854">
        <v>3180</v>
      </c>
      <c r="P8854">
        <v>0</v>
      </c>
      <c r="Q8854">
        <v>0</v>
      </c>
      <c r="R8854">
        <v>3180</v>
      </c>
      <c r="S8854">
        <v>0</v>
      </c>
      <c r="T8854">
        <v>-3180</v>
      </c>
      <c r="U8854">
        <v>0</v>
      </c>
      <c r="V8854">
        <v>0</v>
      </c>
      <c r="W8854">
        <v>0</v>
      </c>
      <c r="X8854">
        <v>0</v>
      </c>
      <c r="Y8854" s="2">
        <v>-3180</v>
      </c>
      <c r="Z8854" s="2">
        <v>0</v>
      </c>
      <c r="AA8854">
        <v>0</v>
      </c>
      <c r="AB8854" s="2">
        <v>3180</v>
      </c>
      <c r="AC8854">
        <v>-3180</v>
      </c>
      <c r="AD8854">
        <v>0</v>
      </c>
      <c r="AE8854">
        <v>0</v>
      </c>
      <c r="AF8854">
        <f>Table1[[#This Row],[RPMO Balance]]-Table1[[#This Row],[RSP Balance]]</f>
        <v>0</v>
      </c>
      <c r="AG8854">
        <f>Table1[[#This Row],[RSP Total Charges]]+Table1[[#This Row],[TotalPaymentUnallocatedAmount]]+Table1[[#This Row],[TotalCreditUnallocatedAmount]]</f>
        <v>0</v>
      </c>
    </row>
    <row r="8855" spans="1:33" hidden="1" x14ac:dyDescent="0.25">
      <c r="A8855" t="s">
        <v>20997</v>
      </c>
      <c r="B8855">
        <v>30921</v>
      </c>
      <c r="C8855" t="s">
        <v>21056</v>
      </c>
      <c r="D8855">
        <v>27248</v>
      </c>
      <c r="E8855">
        <v>5472</v>
      </c>
      <c r="F8855" t="s">
        <v>21057</v>
      </c>
      <c r="G8855" t="s">
        <v>17801</v>
      </c>
      <c r="H8855">
        <v>1013</v>
      </c>
      <c r="I8855" s="1">
        <v>44810</v>
      </c>
      <c r="J8855" s="1">
        <v>44926</v>
      </c>
      <c r="K8855" s="1">
        <v>44810</v>
      </c>
      <c r="L8855" s="1">
        <v>44926</v>
      </c>
      <c r="M8855" t="s">
        <v>984</v>
      </c>
      <c r="N8855" t="s">
        <v>985</v>
      </c>
      <c r="O8855">
        <v>3180</v>
      </c>
      <c r="P8855">
        <v>0</v>
      </c>
      <c r="Q8855">
        <v>0</v>
      </c>
      <c r="R8855">
        <v>3180</v>
      </c>
      <c r="S8855">
        <v>0</v>
      </c>
      <c r="T8855">
        <v>-3180</v>
      </c>
      <c r="U8855">
        <v>0</v>
      </c>
      <c r="V8855">
        <v>0</v>
      </c>
      <c r="W8855">
        <v>0</v>
      </c>
      <c r="X8855">
        <v>0</v>
      </c>
      <c r="Y8855" s="2">
        <v>-3180</v>
      </c>
      <c r="Z8855" s="2">
        <v>0</v>
      </c>
      <c r="AA8855">
        <v>0</v>
      </c>
      <c r="AB8855" s="2">
        <v>3180</v>
      </c>
      <c r="AC8855">
        <v>-3180</v>
      </c>
      <c r="AD8855">
        <v>0</v>
      </c>
      <c r="AE8855">
        <v>0</v>
      </c>
      <c r="AF8855">
        <f>Table1[[#This Row],[RPMO Balance]]-Table1[[#This Row],[RSP Balance]]</f>
        <v>0</v>
      </c>
      <c r="AG8855">
        <f>Table1[[#This Row],[RSP Total Charges]]+Table1[[#This Row],[TotalPaymentUnallocatedAmount]]+Table1[[#This Row],[TotalCreditUnallocatedAmount]]</f>
        <v>0</v>
      </c>
    </row>
    <row r="8856" spans="1:33" hidden="1" x14ac:dyDescent="0.25">
      <c r="A8856" t="s">
        <v>20997</v>
      </c>
      <c r="B8856">
        <v>30922</v>
      </c>
      <c r="C8856" t="s">
        <v>21058</v>
      </c>
      <c r="D8856">
        <v>27249</v>
      </c>
      <c r="E8856">
        <v>5473</v>
      </c>
      <c r="F8856" t="s">
        <v>21059</v>
      </c>
      <c r="G8856" t="s">
        <v>21047</v>
      </c>
      <c r="H8856">
        <v>2110</v>
      </c>
      <c r="I8856" s="1">
        <v>44810</v>
      </c>
      <c r="J8856" s="1">
        <v>44926</v>
      </c>
      <c r="K8856" s="1">
        <v>44810</v>
      </c>
      <c r="L8856" s="1">
        <v>44926</v>
      </c>
      <c r="M8856" t="s">
        <v>984</v>
      </c>
      <c r="N8856" t="s">
        <v>985</v>
      </c>
      <c r="O8856">
        <v>3180</v>
      </c>
      <c r="P8856">
        <v>0</v>
      </c>
      <c r="Q8856">
        <v>0</v>
      </c>
      <c r="R8856">
        <v>3180</v>
      </c>
      <c r="S8856">
        <v>0</v>
      </c>
      <c r="T8856">
        <v>-3180</v>
      </c>
      <c r="U8856">
        <v>0</v>
      </c>
      <c r="V8856">
        <v>0</v>
      </c>
      <c r="W8856">
        <v>0</v>
      </c>
      <c r="X8856">
        <v>0</v>
      </c>
      <c r="Y8856" s="2">
        <v>-3180</v>
      </c>
      <c r="Z8856" s="2">
        <v>0</v>
      </c>
      <c r="AA8856">
        <v>0</v>
      </c>
      <c r="AB8856" s="2">
        <v>3180</v>
      </c>
      <c r="AC8856">
        <v>-3180</v>
      </c>
      <c r="AD8856">
        <v>0</v>
      </c>
      <c r="AE8856">
        <v>0</v>
      </c>
      <c r="AF8856">
        <f>Table1[[#This Row],[RPMO Balance]]-Table1[[#This Row],[RSP Balance]]</f>
        <v>0</v>
      </c>
      <c r="AG8856">
        <f>Table1[[#This Row],[RSP Total Charges]]+Table1[[#This Row],[TotalPaymentUnallocatedAmount]]+Table1[[#This Row],[TotalCreditUnallocatedAmount]]</f>
        <v>0</v>
      </c>
    </row>
    <row r="8857" spans="1:33" hidden="1" x14ac:dyDescent="0.25">
      <c r="A8857" t="s">
        <v>20997</v>
      </c>
      <c r="B8857">
        <v>30923</v>
      </c>
      <c r="C8857" t="s">
        <v>21060</v>
      </c>
      <c r="D8857">
        <v>27250</v>
      </c>
      <c r="E8857">
        <v>5474</v>
      </c>
      <c r="F8857" t="s">
        <v>21061</v>
      </c>
      <c r="G8857" t="s">
        <v>21062</v>
      </c>
      <c r="H8857">
        <v>6212</v>
      </c>
      <c r="I8857" s="1">
        <v>44810</v>
      </c>
      <c r="J8857" s="1">
        <v>44895</v>
      </c>
      <c r="K8857" s="1">
        <v>44810</v>
      </c>
      <c r="L8857" s="1">
        <v>44895</v>
      </c>
      <c r="M8857" t="s">
        <v>984</v>
      </c>
      <c r="N8857" t="s">
        <v>985</v>
      </c>
      <c r="O8857">
        <v>1300</v>
      </c>
      <c r="P8857">
        <v>0</v>
      </c>
      <c r="Q8857">
        <v>0</v>
      </c>
      <c r="R8857">
        <v>1300</v>
      </c>
      <c r="S8857">
        <v>0</v>
      </c>
      <c r="T8857">
        <v>-1300</v>
      </c>
      <c r="U8857">
        <v>0</v>
      </c>
      <c r="V8857">
        <v>0</v>
      </c>
      <c r="W8857">
        <v>0</v>
      </c>
      <c r="X8857">
        <v>0</v>
      </c>
      <c r="Y8857" s="2">
        <v>-1300</v>
      </c>
      <c r="Z8857" s="2">
        <v>0</v>
      </c>
      <c r="AA8857">
        <v>0</v>
      </c>
      <c r="AB8857" s="2">
        <v>1300</v>
      </c>
      <c r="AC8857">
        <v>-1300</v>
      </c>
      <c r="AD8857">
        <v>0</v>
      </c>
      <c r="AE8857">
        <v>0</v>
      </c>
      <c r="AF8857">
        <f>Table1[[#This Row],[RPMO Balance]]-Table1[[#This Row],[RSP Balance]]</f>
        <v>0</v>
      </c>
      <c r="AG8857">
        <f>Table1[[#This Row],[RSP Total Charges]]+Table1[[#This Row],[TotalPaymentUnallocatedAmount]]+Table1[[#This Row],[TotalCreditUnallocatedAmount]]</f>
        <v>0</v>
      </c>
    </row>
    <row r="8858" spans="1:33" hidden="1" x14ac:dyDescent="0.25">
      <c r="A8858" t="s">
        <v>20997</v>
      </c>
      <c r="B8858">
        <v>30924</v>
      </c>
      <c r="C8858" t="s">
        <v>21063</v>
      </c>
      <c r="D8858">
        <v>27251</v>
      </c>
      <c r="E8858">
        <v>5475</v>
      </c>
      <c r="F8858" t="s">
        <v>21059</v>
      </c>
      <c r="G8858" t="s">
        <v>21064</v>
      </c>
      <c r="H8858">
        <v>2011</v>
      </c>
      <c r="I8858" s="1">
        <v>44810</v>
      </c>
      <c r="J8858" s="1">
        <v>44926</v>
      </c>
      <c r="K8858" s="1">
        <v>44810</v>
      </c>
      <c r="L8858" s="1">
        <v>44926</v>
      </c>
      <c r="M8858" t="s">
        <v>984</v>
      </c>
      <c r="N8858" t="s">
        <v>985</v>
      </c>
      <c r="O8858">
        <v>3180</v>
      </c>
      <c r="P8858">
        <v>0</v>
      </c>
      <c r="Q8858">
        <v>0</v>
      </c>
      <c r="R8858">
        <v>3180</v>
      </c>
      <c r="S8858">
        <v>0</v>
      </c>
      <c r="T8858">
        <v>-3180</v>
      </c>
      <c r="U8858">
        <v>0</v>
      </c>
      <c r="V8858">
        <v>0</v>
      </c>
      <c r="W8858">
        <v>0</v>
      </c>
      <c r="X8858">
        <v>0</v>
      </c>
      <c r="Y8858" s="2">
        <v>-3180</v>
      </c>
      <c r="Z8858" s="2">
        <v>0</v>
      </c>
      <c r="AA8858">
        <v>0</v>
      </c>
      <c r="AB8858" s="2">
        <v>3180</v>
      </c>
      <c r="AC8858">
        <v>-3180</v>
      </c>
      <c r="AD8858">
        <v>0</v>
      </c>
      <c r="AE8858">
        <v>0</v>
      </c>
      <c r="AF8858">
        <f>Table1[[#This Row],[RPMO Balance]]-Table1[[#This Row],[RSP Balance]]</f>
        <v>0</v>
      </c>
      <c r="AG8858">
        <f>Table1[[#This Row],[RSP Total Charges]]+Table1[[#This Row],[TotalPaymentUnallocatedAmount]]+Table1[[#This Row],[TotalCreditUnallocatedAmount]]</f>
        <v>0</v>
      </c>
    </row>
    <row r="8859" spans="1:33" hidden="1" x14ac:dyDescent="0.25">
      <c r="A8859" t="s">
        <v>20997</v>
      </c>
      <c r="B8859">
        <v>30925</v>
      </c>
      <c r="C8859" t="s">
        <v>21065</v>
      </c>
      <c r="D8859">
        <v>27252</v>
      </c>
      <c r="E8859">
        <v>5476</v>
      </c>
      <c r="F8859" t="s">
        <v>21047</v>
      </c>
      <c r="G8859" t="s">
        <v>21066</v>
      </c>
      <c r="H8859">
        <v>1008</v>
      </c>
      <c r="I8859" s="1">
        <v>44810</v>
      </c>
      <c r="J8859" s="1">
        <v>44926</v>
      </c>
      <c r="K8859" s="1">
        <v>44810</v>
      </c>
      <c r="L8859" s="1">
        <v>44926</v>
      </c>
      <c r="M8859" t="s">
        <v>984</v>
      </c>
      <c r="N8859" t="s">
        <v>985</v>
      </c>
      <c r="O8859">
        <v>3180</v>
      </c>
      <c r="P8859">
        <v>0</v>
      </c>
      <c r="Q8859">
        <v>0</v>
      </c>
      <c r="R8859">
        <v>3180</v>
      </c>
      <c r="S8859">
        <v>0</v>
      </c>
      <c r="T8859">
        <v>-3180</v>
      </c>
      <c r="U8859">
        <v>0</v>
      </c>
      <c r="V8859">
        <v>0</v>
      </c>
      <c r="W8859">
        <v>0</v>
      </c>
      <c r="X8859">
        <v>0</v>
      </c>
      <c r="Y8859" s="2">
        <v>-3180</v>
      </c>
      <c r="Z8859" s="2">
        <v>0</v>
      </c>
      <c r="AA8859">
        <v>0</v>
      </c>
      <c r="AB8859" s="2">
        <v>3180</v>
      </c>
      <c r="AC8859">
        <v>-3180</v>
      </c>
      <c r="AD8859">
        <v>0</v>
      </c>
      <c r="AE8859">
        <v>0</v>
      </c>
      <c r="AF8859">
        <f>Table1[[#This Row],[RPMO Balance]]-Table1[[#This Row],[RSP Balance]]</f>
        <v>0</v>
      </c>
      <c r="AG8859">
        <f>Table1[[#This Row],[RSP Total Charges]]+Table1[[#This Row],[TotalPaymentUnallocatedAmount]]+Table1[[#This Row],[TotalCreditUnallocatedAmount]]</f>
        <v>0</v>
      </c>
    </row>
    <row r="8860" spans="1:33" hidden="1" x14ac:dyDescent="0.25">
      <c r="A8860" t="s">
        <v>20997</v>
      </c>
      <c r="B8860">
        <v>30926</v>
      </c>
      <c r="C8860" t="s">
        <v>21067</v>
      </c>
      <c r="D8860">
        <v>27253</v>
      </c>
      <c r="E8860">
        <v>5477</v>
      </c>
      <c r="F8860" t="s">
        <v>21068</v>
      </c>
      <c r="H8860">
        <v>1107</v>
      </c>
      <c r="I8860" s="1">
        <v>44810</v>
      </c>
      <c r="J8860" s="1">
        <v>44926</v>
      </c>
      <c r="K8860" s="1">
        <v>44810</v>
      </c>
      <c r="L8860" s="1">
        <v>44926</v>
      </c>
      <c r="M8860" t="s">
        <v>984</v>
      </c>
      <c r="N8860" t="s">
        <v>985</v>
      </c>
      <c r="O8860">
        <v>4701</v>
      </c>
      <c r="P8860">
        <v>0</v>
      </c>
      <c r="Q8860">
        <v>0</v>
      </c>
      <c r="R8860">
        <v>4701</v>
      </c>
      <c r="S8860">
        <v>0</v>
      </c>
      <c r="T8860">
        <v>-4701</v>
      </c>
      <c r="U8860">
        <v>0</v>
      </c>
      <c r="V8860">
        <v>0</v>
      </c>
      <c r="W8860">
        <v>0</v>
      </c>
      <c r="X8860">
        <v>0</v>
      </c>
      <c r="Y8860" s="2">
        <v>-4701</v>
      </c>
      <c r="Z8860" s="2">
        <v>0</v>
      </c>
      <c r="AA8860">
        <v>0</v>
      </c>
      <c r="AB8860" s="2">
        <v>4701</v>
      </c>
      <c r="AC8860">
        <v>-4701</v>
      </c>
      <c r="AD8860">
        <v>0</v>
      </c>
      <c r="AE8860">
        <v>0</v>
      </c>
      <c r="AF8860">
        <f>Table1[[#This Row],[RPMO Balance]]-Table1[[#This Row],[RSP Balance]]</f>
        <v>0</v>
      </c>
      <c r="AG8860">
        <f>Table1[[#This Row],[RSP Total Charges]]+Table1[[#This Row],[TotalPaymentUnallocatedAmount]]+Table1[[#This Row],[TotalCreditUnallocatedAmount]]</f>
        <v>0</v>
      </c>
    </row>
    <row r="8861" spans="1:33" hidden="1" x14ac:dyDescent="0.25">
      <c r="A8861" t="s">
        <v>20997</v>
      </c>
      <c r="B8861">
        <v>30927</v>
      </c>
      <c r="C8861" t="s">
        <v>21069</v>
      </c>
      <c r="D8861">
        <v>27254</v>
      </c>
      <c r="E8861">
        <v>5478</v>
      </c>
      <c r="F8861" t="s">
        <v>21070</v>
      </c>
      <c r="G8861" t="s">
        <v>21071</v>
      </c>
      <c r="H8861">
        <v>1111</v>
      </c>
      <c r="I8861" s="1">
        <v>44810</v>
      </c>
      <c r="J8861" s="1">
        <v>44926</v>
      </c>
      <c r="K8861" s="1">
        <v>44810</v>
      </c>
      <c r="L8861" s="1">
        <v>44926</v>
      </c>
      <c r="M8861" t="s">
        <v>984</v>
      </c>
      <c r="N8861" t="s">
        <v>985</v>
      </c>
      <c r="O8861">
        <v>3180</v>
      </c>
      <c r="P8861">
        <v>0</v>
      </c>
      <c r="Q8861">
        <v>0</v>
      </c>
      <c r="R8861">
        <v>3180</v>
      </c>
      <c r="S8861">
        <v>0</v>
      </c>
      <c r="T8861">
        <v>-3180</v>
      </c>
      <c r="U8861">
        <v>0</v>
      </c>
      <c r="V8861">
        <v>0</v>
      </c>
      <c r="W8861">
        <v>0</v>
      </c>
      <c r="X8861">
        <v>0</v>
      </c>
      <c r="Y8861" s="2">
        <v>-3180</v>
      </c>
      <c r="Z8861" s="2">
        <v>0</v>
      </c>
      <c r="AA8861">
        <v>0</v>
      </c>
      <c r="AB8861" s="2">
        <v>3180</v>
      </c>
      <c r="AC8861">
        <v>-3180</v>
      </c>
      <c r="AD8861">
        <v>0</v>
      </c>
      <c r="AE8861">
        <v>0</v>
      </c>
      <c r="AF8861">
        <f>Table1[[#This Row],[RPMO Balance]]-Table1[[#This Row],[RSP Balance]]</f>
        <v>0</v>
      </c>
      <c r="AG8861">
        <f>Table1[[#This Row],[RSP Total Charges]]+Table1[[#This Row],[TotalPaymentUnallocatedAmount]]+Table1[[#This Row],[TotalCreditUnallocatedAmount]]</f>
        <v>0</v>
      </c>
    </row>
    <row r="8862" spans="1:33" hidden="1" x14ac:dyDescent="0.25">
      <c r="A8862" t="s">
        <v>20997</v>
      </c>
      <c r="B8862">
        <v>30928</v>
      </c>
      <c r="C8862" t="s">
        <v>21072</v>
      </c>
      <c r="D8862">
        <v>27255</v>
      </c>
      <c r="E8862">
        <v>5479</v>
      </c>
      <c r="F8862" t="s">
        <v>9675</v>
      </c>
      <c r="G8862" t="s">
        <v>317</v>
      </c>
      <c r="H8862">
        <v>6110</v>
      </c>
      <c r="I8862" s="1">
        <v>44810</v>
      </c>
      <c r="J8862" s="1">
        <v>44865</v>
      </c>
      <c r="K8862" s="1">
        <v>44810</v>
      </c>
      <c r="L8862" s="1">
        <v>44865</v>
      </c>
      <c r="M8862" t="s">
        <v>984</v>
      </c>
      <c r="N8862" t="s">
        <v>985</v>
      </c>
      <c r="O8862">
        <v>590</v>
      </c>
      <c r="P8862">
        <v>0</v>
      </c>
      <c r="Q8862">
        <v>0</v>
      </c>
      <c r="R8862">
        <v>590</v>
      </c>
      <c r="S8862">
        <v>590</v>
      </c>
      <c r="T8862">
        <v>-590</v>
      </c>
      <c r="U8862">
        <v>0</v>
      </c>
      <c r="V8862">
        <v>-590</v>
      </c>
      <c r="W8862">
        <v>-590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f>Table1[[#This Row],[RPMO Balance]]-Table1[[#This Row],[RSP Balance]]</f>
        <v>0</v>
      </c>
      <c r="AG8862">
        <f>Table1[[#This Row],[RSP Total Charges]]+Table1[[#This Row],[TotalPaymentUnallocatedAmount]]+Table1[[#This Row],[TotalCreditUnallocatedAmount]]</f>
        <v>0</v>
      </c>
    </row>
    <row r="8863" spans="1:33" hidden="1" x14ac:dyDescent="0.25">
      <c r="A8863" t="s">
        <v>20997</v>
      </c>
      <c r="B8863">
        <v>30929</v>
      </c>
      <c r="C8863" t="s">
        <v>21073</v>
      </c>
      <c r="D8863">
        <v>27256</v>
      </c>
      <c r="E8863">
        <v>5479</v>
      </c>
      <c r="F8863" t="s">
        <v>9675</v>
      </c>
      <c r="G8863" t="s">
        <v>317</v>
      </c>
      <c r="H8863">
        <v>6110</v>
      </c>
      <c r="I8863" s="1">
        <v>44866</v>
      </c>
      <c r="J8863" s="1">
        <v>45016</v>
      </c>
      <c r="K8863" s="1">
        <v>44873</v>
      </c>
      <c r="L8863" s="1">
        <v>45016</v>
      </c>
      <c r="M8863" t="s">
        <v>36</v>
      </c>
      <c r="N8863" t="s">
        <v>37</v>
      </c>
      <c r="O8863">
        <v>3100</v>
      </c>
      <c r="P8863">
        <v>0</v>
      </c>
      <c r="Q8863">
        <v>0</v>
      </c>
      <c r="R8863">
        <v>3100</v>
      </c>
      <c r="S8863">
        <v>3100</v>
      </c>
      <c r="T8863">
        <v>-3100</v>
      </c>
      <c r="U8863">
        <v>0</v>
      </c>
      <c r="V8863">
        <v>-3100</v>
      </c>
      <c r="W8863">
        <v>-3100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f>Table1[[#This Row],[RPMO Balance]]-Table1[[#This Row],[RSP Balance]]</f>
        <v>0</v>
      </c>
      <c r="AG8863">
        <f>Table1[[#This Row],[RSP Total Charges]]+Table1[[#This Row],[TotalPaymentUnallocatedAmount]]+Table1[[#This Row],[TotalCreditUnallocatedAmount]]</f>
        <v>0</v>
      </c>
    </row>
    <row r="8864" spans="1:33" hidden="1" x14ac:dyDescent="0.25">
      <c r="A8864" t="s">
        <v>20997</v>
      </c>
      <c r="B8864">
        <v>30930</v>
      </c>
      <c r="C8864" t="s">
        <v>21074</v>
      </c>
      <c r="D8864">
        <v>27257</v>
      </c>
      <c r="E8864">
        <v>5480</v>
      </c>
      <c r="F8864" t="s">
        <v>1686</v>
      </c>
      <c r="G8864" t="s">
        <v>1310</v>
      </c>
      <c r="H8864">
        <v>6111</v>
      </c>
      <c r="I8864" s="1">
        <v>44810</v>
      </c>
      <c r="J8864" s="1">
        <v>45046</v>
      </c>
      <c r="K8864" s="1">
        <v>44810</v>
      </c>
      <c r="L8864" s="1">
        <v>45046</v>
      </c>
      <c r="M8864" t="s">
        <v>36</v>
      </c>
      <c r="N8864" t="s">
        <v>37</v>
      </c>
      <c r="O8864">
        <v>4130</v>
      </c>
      <c r="P8864">
        <v>0</v>
      </c>
      <c r="Q8864">
        <v>0</v>
      </c>
      <c r="R8864">
        <v>4130</v>
      </c>
      <c r="S8864">
        <v>4130</v>
      </c>
      <c r="T8864">
        <v>-4130</v>
      </c>
      <c r="U8864">
        <v>0</v>
      </c>
      <c r="V8864">
        <v>-4130</v>
      </c>
      <c r="W8864">
        <v>-4130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f>Table1[[#This Row],[RPMO Balance]]-Table1[[#This Row],[RSP Balance]]</f>
        <v>0</v>
      </c>
      <c r="AG8864">
        <f>Table1[[#This Row],[RSP Total Charges]]+Table1[[#This Row],[TotalPaymentUnallocatedAmount]]+Table1[[#This Row],[TotalCreditUnallocatedAmount]]</f>
        <v>0</v>
      </c>
    </row>
    <row r="8865" spans="1:33" hidden="1" x14ac:dyDescent="0.25">
      <c r="A8865" t="s">
        <v>20997</v>
      </c>
      <c r="B8865">
        <v>30931</v>
      </c>
      <c r="C8865" t="s">
        <v>21075</v>
      </c>
      <c r="D8865">
        <v>27258</v>
      </c>
      <c r="E8865">
        <v>5481</v>
      </c>
      <c r="F8865" t="s">
        <v>21076</v>
      </c>
      <c r="G8865" t="s">
        <v>40</v>
      </c>
      <c r="H8865">
        <v>1205</v>
      </c>
      <c r="I8865" s="1">
        <v>44810</v>
      </c>
      <c r="J8865" s="1">
        <v>44865</v>
      </c>
      <c r="K8865" s="1">
        <v>44810</v>
      </c>
      <c r="L8865" s="1">
        <v>44865</v>
      </c>
      <c r="M8865" t="s">
        <v>984</v>
      </c>
      <c r="N8865" t="s">
        <v>985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f>Table1[[#This Row],[RPMO Balance]]-Table1[[#This Row],[RSP Balance]]</f>
        <v>0</v>
      </c>
      <c r="AG8865">
        <f>Table1[[#This Row],[RSP Total Charges]]+Table1[[#This Row],[TotalPaymentUnallocatedAmount]]+Table1[[#This Row],[TotalCreditUnallocatedAmount]]</f>
        <v>0</v>
      </c>
    </row>
    <row r="8866" spans="1:33" hidden="1" x14ac:dyDescent="0.25">
      <c r="A8866" t="s">
        <v>20997</v>
      </c>
      <c r="B8866">
        <v>30932</v>
      </c>
      <c r="C8866" t="s">
        <v>21077</v>
      </c>
      <c r="D8866">
        <v>27259</v>
      </c>
      <c r="E8866">
        <v>5481</v>
      </c>
      <c r="F8866" t="s">
        <v>21076</v>
      </c>
      <c r="G8866" t="s">
        <v>40</v>
      </c>
      <c r="H8866">
        <v>1205</v>
      </c>
      <c r="I8866" s="1">
        <v>44866</v>
      </c>
      <c r="J8866" s="1">
        <v>45046</v>
      </c>
      <c r="K8866" s="1">
        <v>44873</v>
      </c>
      <c r="L8866" s="1">
        <v>45046</v>
      </c>
      <c r="M8866" t="s">
        <v>36</v>
      </c>
      <c r="N8866" t="s">
        <v>37</v>
      </c>
      <c r="O8866">
        <v>4400</v>
      </c>
      <c r="P8866">
        <v>0</v>
      </c>
      <c r="Q8866">
        <v>0</v>
      </c>
      <c r="R8866">
        <v>4400</v>
      </c>
      <c r="S8866">
        <v>4400</v>
      </c>
      <c r="T8866">
        <v>-3550</v>
      </c>
      <c r="U8866">
        <v>850</v>
      </c>
      <c r="V8866">
        <v>-4400</v>
      </c>
      <c r="W8866">
        <v>-4400</v>
      </c>
      <c r="X8866">
        <v>0</v>
      </c>
      <c r="Y8866">
        <v>850</v>
      </c>
      <c r="Z8866">
        <v>0</v>
      </c>
      <c r="AA8866">
        <v>0</v>
      </c>
      <c r="AB8866">
        <v>0</v>
      </c>
      <c r="AC8866">
        <v>850</v>
      </c>
      <c r="AD8866">
        <v>0</v>
      </c>
      <c r="AE8866">
        <v>850</v>
      </c>
      <c r="AF8866">
        <f>Table1[[#This Row],[RPMO Balance]]-Table1[[#This Row],[RSP Balance]]</f>
        <v>0</v>
      </c>
      <c r="AG8866">
        <f>Table1[[#This Row],[RSP Total Charges]]+Table1[[#This Row],[TotalPaymentUnallocatedAmount]]+Table1[[#This Row],[TotalCreditUnallocatedAmount]]</f>
        <v>850</v>
      </c>
    </row>
    <row r="8867" spans="1:33" hidden="1" x14ac:dyDescent="0.25">
      <c r="A8867" t="s">
        <v>20997</v>
      </c>
      <c r="B8867">
        <v>30933</v>
      </c>
      <c r="C8867" t="s">
        <v>21078</v>
      </c>
      <c r="D8867">
        <v>27260</v>
      </c>
      <c r="E8867">
        <v>5482</v>
      </c>
      <c r="F8867" t="s">
        <v>21079</v>
      </c>
      <c r="G8867" t="s">
        <v>451</v>
      </c>
      <c r="H8867">
        <v>5205</v>
      </c>
      <c r="I8867" s="1">
        <v>44810</v>
      </c>
      <c r="J8867" s="1">
        <v>44865</v>
      </c>
      <c r="K8867" s="1">
        <v>44810</v>
      </c>
      <c r="L8867" s="1">
        <v>44865</v>
      </c>
      <c r="M8867" t="s">
        <v>984</v>
      </c>
      <c r="N8867" t="s">
        <v>985</v>
      </c>
      <c r="O8867">
        <v>1300</v>
      </c>
      <c r="P8867">
        <v>0</v>
      </c>
      <c r="Q8867">
        <v>0</v>
      </c>
      <c r="R8867">
        <v>1300</v>
      </c>
      <c r="S8867">
        <v>1300</v>
      </c>
      <c r="T8867">
        <v>-1300</v>
      </c>
      <c r="U8867">
        <v>0</v>
      </c>
      <c r="V8867">
        <v>-1300</v>
      </c>
      <c r="W8867">
        <v>-1300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f>Table1[[#This Row],[RPMO Balance]]-Table1[[#This Row],[RSP Balance]]</f>
        <v>0</v>
      </c>
      <c r="AG8867">
        <f>Table1[[#This Row],[RSP Total Charges]]+Table1[[#This Row],[TotalPaymentUnallocatedAmount]]+Table1[[#This Row],[TotalCreditUnallocatedAmount]]</f>
        <v>0</v>
      </c>
    </row>
    <row r="8868" spans="1:33" hidden="1" x14ac:dyDescent="0.25">
      <c r="A8868" t="s">
        <v>20997</v>
      </c>
      <c r="B8868">
        <v>30934</v>
      </c>
      <c r="C8868" t="s">
        <v>21080</v>
      </c>
      <c r="D8868">
        <v>27261</v>
      </c>
      <c r="E8868">
        <v>5483</v>
      </c>
      <c r="F8868" t="s">
        <v>1220</v>
      </c>
      <c r="G8868" t="s">
        <v>469</v>
      </c>
      <c r="H8868">
        <v>5016</v>
      </c>
      <c r="I8868" s="1">
        <v>44810</v>
      </c>
      <c r="J8868" s="1">
        <v>44865</v>
      </c>
      <c r="K8868" s="1">
        <v>44810</v>
      </c>
      <c r="L8868" s="1">
        <v>44865</v>
      </c>
      <c r="M8868" t="s">
        <v>984</v>
      </c>
      <c r="N8868" t="s">
        <v>985</v>
      </c>
      <c r="O8868">
        <v>1180</v>
      </c>
      <c r="P8868">
        <v>0</v>
      </c>
      <c r="Q8868">
        <v>0</v>
      </c>
      <c r="R8868">
        <v>1180</v>
      </c>
      <c r="S8868">
        <v>1180</v>
      </c>
      <c r="T8868">
        <v>-1180</v>
      </c>
      <c r="U8868">
        <v>0</v>
      </c>
      <c r="V8868">
        <v>-1180</v>
      </c>
      <c r="W8868">
        <v>-1180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f>Table1[[#This Row],[RPMO Balance]]-Table1[[#This Row],[RSP Balance]]</f>
        <v>0</v>
      </c>
      <c r="AG8868">
        <f>Table1[[#This Row],[RSP Total Charges]]+Table1[[#This Row],[TotalPaymentUnallocatedAmount]]+Table1[[#This Row],[TotalCreditUnallocatedAmount]]</f>
        <v>0</v>
      </c>
    </row>
    <row r="8869" spans="1:33" hidden="1" x14ac:dyDescent="0.25">
      <c r="A8869" t="s">
        <v>20997</v>
      </c>
      <c r="B8869">
        <v>30935</v>
      </c>
      <c r="C8869" t="s">
        <v>21081</v>
      </c>
      <c r="D8869">
        <v>27262</v>
      </c>
      <c r="E8869">
        <v>5483</v>
      </c>
      <c r="F8869" t="s">
        <v>1220</v>
      </c>
      <c r="G8869" t="s">
        <v>469</v>
      </c>
      <c r="H8869">
        <v>5016</v>
      </c>
      <c r="I8869" s="1">
        <v>44866</v>
      </c>
      <c r="J8869" s="1">
        <v>45016</v>
      </c>
      <c r="K8869" s="1">
        <v>44875</v>
      </c>
      <c r="L8869" s="1">
        <v>45016</v>
      </c>
      <c r="M8869" t="s">
        <v>36</v>
      </c>
      <c r="N8869" t="s">
        <v>37</v>
      </c>
      <c r="O8869">
        <v>3100</v>
      </c>
      <c r="P8869">
        <v>0</v>
      </c>
      <c r="Q8869">
        <v>0</v>
      </c>
      <c r="R8869">
        <v>3100</v>
      </c>
      <c r="S8869">
        <v>3100</v>
      </c>
      <c r="T8869">
        <v>-3100</v>
      </c>
      <c r="U8869">
        <v>0</v>
      </c>
      <c r="V8869">
        <v>-3100</v>
      </c>
      <c r="W8869">
        <v>-3100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f>Table1[[#This Row],[RPMO Balance]]-Table1[[#This Row],[RSP Balance]]</f>
        <v>0</v>
      </c>
      <c r="AG8869">
        <f>Table1[[#This Row],[RSP Total Charges]]+Table1[[#This Row],[TotalPaymentUnallocatedAmount]]+Table1[[#This Row],[TotalCreditUnallocatedAmount]]</f>
        <v>0</v>
      </c>
    </row>
    <row r="8870" spans="1:33" hidden="1" x14ac:dyDescent="0.25">
      <c r="A8870" t="s">
        <v>20997</v>
      </c>
      <c r="B8870">
        <v>30936</v>
      </c>
      <c r="C8870" t="s">
        <v>21082</v>
      </c>
      <c r="D8870">
        <v>27263</v>
      </c>
      <c r="E8870">
        <v>5484</v>
      </c>
      <c r="F8870" t="s">
        <v>21083</v>
      </c>
      <c r="G8870" t="s">
        <v>1903</v>
      </c>
      <c r="H8870">
        <v>1208</v>
      </c>
      <c r="I8870" s="1">
        <v>44810</v>
      </c>
      <c r="J8870" s="1">
        <v>44865</v>
      </c>
      <c r="K8870" s="1">
        <v>44810</v>
      </c>
      <c r="L8870" s="1">
        <v>44865</v>
      </c>
      <c r="M8870" t="s">
        <v>984</v>
      </c>
      <c r="N8870" t="s">
        <v>985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f>Table1[[#This Row],[RPMO Balance]]-Table1[[#This Row],[RSP Balance]]</f>
        <v>0</v>
      </c>
      <c r="AG8870">
        <f>Table1[[#This Row],[RSP Total Charges]]+Table1[[#This Row],[TotalPaymentUnallocatedAmount]]+Table1[[#This Row],[TotalCreditUnallocatedAmount]]</f>
        <v>0</v>
      </c>
    </row>
    <row r="8871" spans="1:33" hidden="1" x14ac:dyDescent="0.25">
      <c r="A8871" t="s">
        <v>20997</v>
      </c>
      <c r="B8871">
        <v>30938</v>
      </c>
      <c r="C8871" t="s">
        <v>21084</v>
      </c>
      <c r="D8871">
        <v>27265</v>
      </c>
      <c r="E8871">
        <v>5484</v>
      </c>
      <c r="F8871" t="s">
        <v>21083</v>
      </c>
      <c r="G8871" t="s">
        <v>1903</v>
      </c>
      <c r="H8871">
        <v>1208</v>
      </c>
      <c r="I8871" s="1">
        <v>44866</v>
      </c>
      <c r="J8871" s="1">
        <v>44985</v>
      </c>
      <c r="K8871" s="1">
        <v>44873</v>
      </c>
      <c r="L8871" s="1">
        <v>44985</v>
      </c>
      <c r="M8871" t="s">
        <v>984</v>
      </c>
      <c r="N8871" t="s">
        <v>985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f>Table1[[#This Row],[RPMO Balance]]-Table1[[#This Row],[RSP Balance]]</f>
        <v>0</v>
      </c>
      <c r="AG8871">
        <f>Table1[[#This Row],[RSP Total Charges]]+Table1[[#This Row],[TotalPaymentUnallocatedAmount]]+Table1[[#This Row],[TotalCreditUnallocatedAmount]]</f>
        <v>0</v>
      </c>
    </row>
    <row r="8872" spans="1:33" hidden="1" x14ac:dyDescent="0.25">
      <c r="A8872" t="s">
        <v>20997</v>
      </c>
      <c r="B8872">
        <v>30939</v>
      </c>
      <c r="C8872" t="s">
        <v>21085</v>
      </c>
      <c r="D8872">
        <v>27266</v>
      </c>
      <c r="E8872">
        <v>5485</v>
      </c>
      <c r="F8872" t="s">
        <v>316</v>
      </c>
      <c r="G8872" t="s">
        <v>1499</v>
      </c>
      <c r="H8872">
        <v>5208</v>
      </c>
      <c r="I8872" s="1">
        <v>44810</v>
      </c>
      <c r="J8872" s="1">
        <v>44865</v>
      </c>
      <c r="K8872" s="1">
        <v>44810</v>
      </c>
      <c r="L8872" s="1">
        <v>44865</v>
      </c>
      <c r="M8872" t="s">
        <v>984</v>
      </c>
      <c r="N8872" t="s">
        <v>985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f>Table1[[#This Row],[RPMO Balance]]-Table1[[#This Row],[RSP Balance]]</f>
        <v>0</v>
      </c>
      <c r="AG8872">
        <f>Table1[[#This Row],[RSP Total Charges]]+Table1[[#This Row],[TotalPaymentUnallocatedAmount]]+Table1[[#This Row],[TotalCreditUnallocatedAmount]]</f>
        <v>0</v>
      </c>
    </row>
    <row r="8873" spans="1:33" hidden="1" x14ac:dyDescent="0.25">
      <c r="A8873" t="s">
        <v>20997</v>
      </c>
      <c r="B8873">
        <v>30940</v>
      </c>
      <c r="C8873" t="s">
        <v>21086</v>
      </c>
      <c r="D8873">
        <v>27267</v>
      </c>
      <c r="E8873">
        <v>5485</v>
      </c>
      <c r="F8873" t="s">
        <v>316</v>
      </c>
      <c r="G8873" t="s">
        <v>1499</v>
      </c>
      <c r="H8873">
        <v>5208</v>
      </c>
      <c r="I8873" s="1">
        <v>44866</v>
      </c>
      <c r="J8873" s="1">
        <v>45046</v>
      </c>
      <c r="K8873" s="1">
        <v>44873</v>
      </c>
      <c r="L8873" s="1">
        <v>45046</v>
      </c>
      <c r="M8873" t="s">
        <v>36</v>
      </c>
      <c r="N8873" t="s">
        <v>37</v>
      </c>
      <c r="O8873">
        <v>3400</v>
      </c>
      <c r="P8873">
        <v>0</v>
      </c>
      <c r="Q8873">
        <v>0</v>
      </c>
      <c r="R8873">
        <v>3400</v>
      </c>
      <c r="S8873">
        <v>0</v>
      </c>
      <c r="T8873">
        <v>-3400</v>
      </c>
      <c r="U8873">
        <v>0</v>
      </c>
      <c r="V8873">
        <v>0</v>
      </c>
      <c r="W8873">
        <v>0</v>
      </c>
      <c r="X8873">
        <v>0</v>
      </c>
      <c r="Y8873" s="2">
        <v>-3400</v>
      </c>
      <c r="Z8873" s="2">
        <v>0</v>
      </c>
      <c r="AA8873">
        <v>0</v>
      </c>
      <c r="AB8873" s="2">
        <v>3400</v>
      </c>
      <c r="AC8873">
        <v>-3400</v>
      </c>
      <c r="AD8873">
        <v>0</v>
      </c>
      <c r="AE8873">
        <v>0</v>
      </c>
      <c r="AF8873">
        <f>Table1[[#This Row],[RPMO Balance]]-Table1[[#This Row],[RSP Balance]]</f>
        <v>0</v>
      </c>
      <c r="AG8873">
        <f>Table1[[#This Row],[RSP Total Charges]]+Table1[[#This Row],[TotalPaymentUnallocatedAmount]]+Table1[[#This Row],[TotalCreditUnallocatedAmount]]</f>
        <v>0</v>
      </c>
    </row>
    <row r="8874" spans="1:33" hidden="1" x14ac:dyDescent="0.25">
      <c r="A8874" t="s">
        <v>20997</v>
      </c>
      <c r="B8874">
        <v>30942</v>
      </c>
      <c r="C8874" t="s">
        <v>21087</v>
      </c>
      <c r="D8874">
        <v>27269</v>
      </c>
      <c r="E8874">
        <v>5486</v>
      </c>
      <c r="F8874" t="s">
        <v>21088</v>
      </c>
      <c r="G8874" t="s">
        <v>180</v>
      </c>
      <c r="H8874">
        <v>5114</v>
      </c>
      <c r="I8874" s="1">
        <v>44810</v>
      </c>
      <c r="J8874" s="1">
        <v>44865</v>
      </c>
      <c r="K8874" s="1">
        <v>44810</v>
      </c>
      <c r="L8874" s="1">
        <v>44865</v>
      </c>
      <c r="M8874" t="s">
        <v>984</v>
      </c>
      <c r="N8874" t="s">
        <v>985</v>
      </c>
      <c r="O8874">
        <v>1180</v>
      </c>
      <c r="P8874">
        <v>0</v>
      </c>
      <c r="Q8874">
        <v>0</v>
      </c>
      <c r="R8874">
        <v>1180</v>
      </c>
      <c r="S8874">
        <v>1180</v>
      </c>
      <c r="T8874">
        <v>-1180</v>
      </c>
      <c r="U8874">
        <v>0</v>
      </c>
      <c r="V8874">
        <v>-1180</v>
      </c>
      <c r="W8874">
        <v>-1180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f>Table1[[#This Row],[RPMO Balance]]-Table1[[#This Row],[RSP Balance]]</f>
        <v>0</v>
      </c>
      <c r="AG8874">
        <f>Table1[[#This Row],[RSP Total Charges]]+Table1[[#This Row],[TotalPaymentUnallocatedAmount]]+Table1[[#This Row],[TotalCreditUnallocatedAmount]]</f>
        <v>0</v>
      </c>
    </row>
    <row r="8875" spans="1:33" hidden="1" x14ac:dyDescent="0.25">
      <c r="A8875" t="s">
        <v>20997</v>
      </c>
      <c r="B8875">
        <v>30943</v>
      </c>
      <c r="C8875" t="s">
        <v>21089</v>
      </c>
      <c r="D8875">
        <v>27270</v>
      </c>
      <c r="E8875">
        <v>5486</v>
      </c>
      <c r="F8875" t="s">
        <v>21088</v>
      </c>
      <c r="G8875" t="s">
        <v>180</v>
      </c>
      <c r="H8875">
        <v>5114</v>
      </c>
      <c r="I8875" s="1">
        <v>44866</v>
      </c>
      <c r="J8875" s="1">
        <v>44985</v>
      </c>
      <c r="K8875" s="1">
        <v>44873</v>
      </c>
      <c r="L8875" s="1">
        <v>44985</v>
      </c>
      <c r="M8875" t="s">
        <v>984</v>
      </c>
      <c r="N8875" t="s">
        <v>985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f>Table1[[#This Row],[RPMO Balance]]-Table1[[#This Row],[RSP Balance]]</f>
        <v>0</v>
      </c>
      <c r="AG8875">
        <f>Table1[[#This Row],[RSP Total Charges]]+Table1[[#This Row],[TotalPaymentUnallocatedAmount]]+Table1[[#This Row],[TotalCreditUnallocatedAmount]]</f>
        <v>0</v>
      </c>
    </row>
    <row r="8876" spans="1:33" hidden="1" x14ac:dyDescent="0.25">
      <c r="A8876" t="s">
        <v>20997</v>
      </c>
      <c r="B8876">
        <v>30944</v>
      </c>
      <c r="C8876" t="s">
        <v>21090</v>
      </c>
      <c r="D8876">
        <v>27271</v>
      </c>
      <c r="E8876">
        <v>5487</v>
      </c>
      <c r="F8876" t="s">
        <v>21091</v>
      </c>
      <c r="G8876" t="s">
        <v>1160</v>
      </c>
      <c r="H8876">
        <v>6002</v>
      </c>
      <c r="I8876" s="1">
        <v>44810</v>
      </c>
      <c r="J8876" s="1">
        <v>44865</v>
      </c>
      <c r="K8876" s="1">
        <v>44810</v>
      </c>
      <c r="L8876" s="1">
        <v>44865</v>
      </c>
      <c r="M8876" t="s">
        <v>984</v>
      </c>
      <c r="N8876" t="s">
        <v>985</v>
      </c>
      <c r="O8876">
        <v>650</v>
      </c>
      <c r="P8876">
        <v>0</v>
      </c>
      <c r="Q8876">
        <v>0</v>
      </c>
      <c r="R8876">
        <v>650</v>
      </c>
      <c r="S8876">
        <v>650</v>
      </c>
      <c r="T8876">
        <v>-650</v>
      </c>
      <c r="U8876">
        <v>0</v>
      </c>
      <c r="V8876">
        <v>-650</v>
      </c>
      <c r="W8876">
        <v>-650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f>Table1[[#This Row],[RPMO Balance]]-Table1[[#This Row],[RSP Balance]]</f>
        <v>0</v>
      </c>
      <c r="AG8876">
        <f>Table1[[#This Row],[RSP Total Charges]]+Table1[[#This Row],[TotalPaymentUnallocatedAmount]]+Table1[[#This Row],[TotalCreditUnallocatedAmount]]</f>
        <v>0</v>
      </c>
    </row>
    <row r="8877" spans="1:33" hidden="1" x14ac:dyDescent="0.25">
      <c r="A8877" t="s">
        <v>20997</v>
      </c>
      <c r="B8877">
        <v>30945</v>
      </c>
      <c r="C8877" t="s">
        <v>21092</v>
      </c>
      <c r="D8877">
        <v>27272</v>
      </c>
      <c r="E8877">
        <v>5487</v>
      </c>
      <c r="F8877" t="s">
        <v>21091</v>
      </c>
      <c r="G8877" t="s">
        <v>1160</v>
      </c>
      <c r="H8877">
        <v>6002</v>
      </c>
      <c r="I8877" s="1">
        <v>44866</v>
      </c>
      <c r="J8877" s="1">
        <v>44957</v>
      </c>
      <c r="K8877" s="1">
        <v>44875</v>
      </c>
      <c r="L8877" s="1">
        <v>44957</v>
      </c>
      <c r="M8877" t="s">
        <v>984</v>
      </c>
      <c r="N8877" t="s">
        <v>985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f>Table1[[#This Row],[RPMO Balance]]-Table1[[#This Row],[RSP Balance]]</f>
        <v>0</v>
      </c>
      <c r="AG8877">
        <f>Table1[[#This Row],[RSP Total Charges]]+Table1[[#This Row],[TotalPaymentUnallocatedAmount]]+Table1[[#This Row],[TotalCreditUnallocatedAmount]]</f>
        <v>0</v>
      </c>
    </row>
    <row r="8878" spans="1:33" hidden="1" x14ac:dyDescent="0.25">
      <c r="A8878" t="s">
        <v>20997</v>
      </c>
      <c r="B8878">
        <v>30946</v>
      </c>
      <c r="C8878" t="s">
        <v>21093</v>
      </c>
      <c r="D8878">
        <v>27273</v>
      </c>
      <c r="E8878">
        <v>5488</v>
      </c>
      <c r="F8878" t="s">
        <v>21094</v>
      </c>
      <c r="G8878" t="s">
        <v>1886</v>
      </c>
      <c r="H8878">
        <v>6015</v>
      </c>
      <c r="I8878" s="1">
        <v>44810</v>
      </c>
      <c r="J8878" s="1">
        <v>44865</v>
      </c>
      <c r="K8878" s="1">
        <v>44810</v>
      </c>
      <c r="L8878" s="1">
        <v>44865</v>
      </c>
      <c r="M8878" t="s">
        <v>984</v>
      </c>
      <c r="N8878" t="s">
        <v>985</v>
      </c>
      <c r="O8878">
        <v>1090</v>
      </c>
      <c r="P8878">
        <v>0</v>
      </c>
      <c r="Q8878">
        <v>0</v>
      </c>
      <c r="R8878">
        <v>1090</v>
      </c>
      <c r="S8878">
        <v>1090</v>
      </c>
      <c r="T8878">
        <v>-1090</v>
      </c>
      <c r="U8878">
        <v>0</v>
      </c>
      <c r="V8878">
        <v>-1090</v>
      </c>
      <c r="W8878">
        <v>-1090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f>Table1[[#This Row],[RPMO Balance]]-Table1[[#This Row],[RSP Balance]]</f>
        <v>0</v>
      </c>
      <c r="AG8878">
        <f>Table1[[#This Row],[RSP Total Charges]]+Table1[[#This Row],[TotalPaymentUnallocatedAmount]]+Table1[[#This Row],[TotalCreditUnallocatedAmount]]</f>
        <v>0</v>
      </c>
    </row>
    <row r="8879" spans="1:33" hidden="1" x14ac:dyDescent="0.25">
      <c r="A8879" t="s">
        <v>20997</v>
      </c>
      <c r="B8879">
        <v>30947</v>
      </c>
      <c r="C8879" t="s">
        <v>21095</v>
      </c>
      <c r="D8879">
        <v>27274</v>
      </c>
      <c r="E8879">
        <v>5489</v>
      </c>
      <c r="F8879" t="s">
        <v>19180</v>
      </c>
      <c r="G8879" t="s">
        <v>688</v>
      </c>
      <c r="H8879">
        <v>6104</v>
      </c>
      <c r="I8879" s="1">
        <v>44810</v>
      </c>
      <c r="J8879" s="1">
        <v>44865</v>
      </c>
      <c r="K8879" s="1">
        <v>44810</v>
      </c>
      <c r="L8879" s="1">
        <v>44865</v>
      </c>
      <c r="M8879" t="s">
        <v>984</v>
      </c>
      <c r="N8879" t="s">
        <v>985</v>
      </c>
      <c r="O8879">
        <v>1210</v>
      </c>
      <c r="P8879">
        <v>0</v>
      </c>
      <c r="Q8879">
        <v>0</v>
      </c>
      <c r="R8879">
        <v>1210</v>
      </c>
      <c r="S8879">
        <v>1210</v>
      </c>
      <c r="T8879">
        <v>-1210</v>
      </c>
      <c r="U8879">
        <v>0</v>
      </c>
      <c r="V8879">
        <v>-1210</v>
      </c>
      <c r="W8879">
        <v>-1210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f>Table1[[#This Row],[RPMO Balance]]-Table1[[#This Row],[RSP Balance]]</f>
        <v>0</v>
      </c>
      <c r="AG8879">
        <f>Table1[[#This Row],[RSP Total Charges]]+Table1[[#This Row],[TotalPaymentUnallocatedAmount]]+Table1[[#This Row],[TotalCreditUnallocatedAmount]]</f>
        <v>0</v>
      </c>
    </row>
    <row r="8880" spans="1:33" hidden="1" x14ac:dyDescent="0.25">
      <c r="A8880" t="s">
        <v>20997</v>
      </c>
      <c r="B8880">
        <v>30948</v>
      </c>
      <c r="C8880" t="s">
        <v>21096</v>
      </c>
      <c r="D8880">
        <v>27275</v>
      </c>
      <c r="E8880">
        <v>5490</v>
      </c>
      <c r="F8880" t="s">
        <v>21097</v>
      </c>
      <c r="G8880" t="s">
        <v>1057</v>
      </c>
      <c r="H8880">
        <v>5105</v>
      </c>
      <c r="I8880" s="1">
        <v>44810</v>
      </c>
      <c r="J8880" s="1">
        <v>44865</v>
      </c>
      <c r="K8880" s="1">
        <v>44810</v>
      </c>
      <c r="L8880" s="1">
        <v>44865</v>
      </c>
      <c r="M8880" t="s">
        <v>984</v>
      </c>
      <c r="N8880" t="s">
        <v>985</v>
      </c>
      <c r="O8880">
        <v>1210</v>
      </c>
      <c r="P8880">
        <v>0</v>
      </c>
      <c r="Q8880">
        <v>0</v>
      </c>
      <c r="R8880">
        <v>1210</v>
      </c>
      <c r="S8880">
        <v>1210</v>
      </c>
      <c r="T8880">
        <v>-1210</v>
      </c>
      <c r="U8880">
        <v>0</v>
      </c>
      <c r="V8880">
        <v>-1210</v>
      </c>
      <c r="W8880">
        <v>-1210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f>Table1[[#This Row],[RPMO Balance]]-Table1[[#This Row],[RSP Balance]]</f>
        <v>0</v>
      </c>
      <c r="AG8880">
        <f>Table1[[#This Row],[RSP Total Charges]]+Table1[[#This Row],[TotalPaymentUnallocatedAmount]]+Table1[[#This Row],[TotalCreditUnallocatedAmount]]</f>
        <v>0</v>
      </c>
    </row>
    <row r="8881" spans="1:33" hidden="1" x14ac:dyDescent="0.25">
      <c r="A8881" t="s">
        <v>20997</v>
      </c>
      <c r="B8881">
        <v>30949</v>
      </c>
      <c r="C8881" t="s">
        <v>21098</v>
      </c>
      <c r="D8881">
        <v>27276</v>
      </c>
      <c r="E8881">
        <v>5491</v>
      </c>
      <c r="F8881" t="s">
        <v>6614</v>
      </c>
      <c r="G8881" t="s">
        <v>40</v>
      </c>
      <c r="H8881">
        <v>5113</v>
      </c>
      <c r="I8881" s="1">
        <v>44810</v>
      </c>
      <c r="J8881" s="1">
        <v>44865</v>
      </c>
      <c r="K8881" s="1">
        <v>44810</v>
      </c>
      <c r="L8881" s="1">
        <v>44865</v>
      </c>
      <c r="M8881" t="s">
        <v>984</v>
      </c>
      <c r="N8881" t="s">
        <v>985</v>
      </c>
      <c r="O8881">
        <v>1580</v>
      </c>
      <c r="P8881">
        <v>0</v>
      </c>
      <c r="Q8881">
        <v>0</v>
      </c>
      <c r="R8881">
        <v>1580</v>
      </c>
      <c r="S8881">
        <v>0</v>
      </c>
      <c r="T8881">
        <v>-1580</v>
      </c>
      <c r="U8881">
        <v>0</v>
      </c>
      <c r="V8881">
        <v>0</v>
      </c>
      <c r="W8881">
        <v>0</v>
      </c>
      <c r="X8881">
        <v>0</v>
      </c>
      <c r="Y8881" s="2">
        <v>-1580</v>
      </c>
      <c r="Z8881" s="2">
        <v>0</v>
      </c>
      <c r="AA8881">
        <v>0</v>
      </c>
      <c r="AB8881" s="2">
        <v>1580</v>
      </c>
      <c r="AC8881">
        <v>-1580</v>
      </c>
      <c r="AD8881">
        <v>0</v>
      </c>
      <c r="AE8881">
        <v>0</v>
      </c>
      <c r="AF8881">
        <f>Table1[[#This Row],[RPMO Balance]]-Table1[[#This Row],[RSP Balance]]</f>
        <v>0</v>
      </c>
      <c r="AG8881">
        <f>Table1[[#This Row],[RSP Total Charges]]+Table1[[#This Row],[TotalPaymentUnallocatedAmount]]+Table1[[#This Row],[TotalCreditUnallocatedAmount]]</f>
        <v>0</v>
      </c>
    </row>
    <row r="8882" spans="1:33" hidden="1" x14ac:dyDescent="0.25">
      <c r="A8882" t="s">
        <v>20997</v>
      </c>
      <c r="B8882">
        <v>30950</v>
      </c>
      <c r="C8882" t="s">
        <v>21099</v>
      </c>
      <c r="D8882">
        <v>27277</v>
      </c>
      <c r="E8882">
        <v>5492</v>
      </c>
      <c r="F8882" t="s">
        <v>21100</v>
      </c>
      <c r="G8882" t="s">
        <v>21101</v>
      </c>
      <c r="H8882">
        <v>6202</v>
      </c>
      <c r="I8882" s="1">
        <v>44810</v>
      </c>
      <c r="J8882" s="1">
        <v>44834</v>
      </c>
      <c r="K8882" s="1">
        <v>44810</v>
      </c>
      <c r="L8882" s="1">
        <v>44834</v>
      </c>
      <c r="M8882" t="s">
        <v>984</v>
      </c>
      <c r="N8882" t="s">
        <v>985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f>Table1[[#This Row],[RPMO Balance]]-Table1[[#This Row],[RSP Balance]]</f>
        <v>0</v>
      </c>
      <c r="AG8882">
        <f>Table1[[#This Row],[RSP Total Charges]]+Table1[[#This Row],[TotalPaymentUnallocatedAmount]]+Table1[[#This Row],[TotalCreditUnallocatedAmount]]</f>
        <v>0</v>
      </c>
    </row>
    <row r="8883" spans="1:33" hidden="1" x14ac:dyDescent="0.25">
      <c r="A8883" t="s">
        <v>20997</v>
      </c>
      <c r="B8883">
        <v>30951</v>
      </c>
      <c r="C8883" t="s">
        <v>21102</v>
      </c>
      <c r="D8883">
        <v>27278</v>
      </c>
      <c r="E8883">
        <v>5493</v>
      </c>
      <c r="F8883" t="s">
        <v>21103</v>
      </c>
      <c r="G8883" t="s">
        <v>18177</v>
      </c>
      <c r="H8883">
        <v>6014</v>
      </c>
      <c r="I8883" s="1">
        <v>44810</v>
      </c>
      <c r="J8883" s="1">
        <v>44865</v>
      </c>
      <c r="K8883" s="1">
        <v>44810</v>
      </c>
      <c r="L8883" s="1">
        <v>44865</v>
      </c>
      <c r="M8883" t="s">
        <v>984</v>
      </c>
      <c r="N8883" t="s">
        <v>985</v>
      </c>
      <c r="O8883">
        <v>590</v>
      </c>
      <c r="P8883">
        <v>0</v>
      </c>
      <c r="Q8883">
        <v>0</v>
      </c>
      <c r="R8883">
        <v>590</v>
      </c>
      <c r="S8883">
        <v>590</v>
      </c>
      <c r="T8883">
        <v>-590</v>
      </c>
      <c r="U8883">
        <v>0</v>
      </c>
      <c r="V8883">
        <v>-590</v>
      </c>
      <c r="W8883">
        <v>-590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f>Table1[[#This Row],[RPMO Balance]]-Table1[[#This Row],[RSP Balance]]</f>
        <v>0</v>
      </c>
      <c r="AG8883">
        <f>Table1[[#This Row],[RSP Total Charges]]+Table1[[#This Row],[TotalPaymentUnallocatedAmount]]+Table1[[#This Row],[TotalCreditUnallocatedAmount]]</f>
        <v>0</v>
      </c>
    </row>
    <row r="8884" spans="1:33" hidden="1" x14ac:dyDescent="0.25">
      <c r="A8884" t="s">
        <v>20997</v>
      </c>
      <c r="B8884">
        <v>30952</v>
      </c>
      <c r="C8884" t="s">
        <v>21104</v>
      </c>
      <c r="D8884">
        <v>27279</v>
      </c>
      <c r="E8884">
        <v>5493</v>
      </c>
      <c r="F8884" t="s">
        <v>21103</v>
      </c>
      <c r="G8884" t="s">
        <v>18177</v>
      </c>
      <c r="H8884">
        <v>6014</v>
      </c>
      <c r="I8884" s="1">
        <v>44866</v>
      </c>
      <c r="J8884" s="1">
        <v>45046</v>
      </c>
      <c r="K8884" s="1">
        <v>44873</v>
      </c>
      <c r="L8884" s="1">
        <v>45046</v>
      </c>
      <c r="M8884" t="s">
        <v>36</v>
      </c>
      <c r="N8884" t="s">
        <v>37</v>
      </c>
      <c r="O8884">
        <v>3130</v>
      </c>
      <c r="P8884">
        <v>0</v>
      </c>
      <c r="Q8884">
        <v>0</v>
      </c>
      <c r="R8884">
        <v>3130</v>
      </c>
      <c r="S8884">
        <v>3130</v>
      </c>
      <c r="T8884">
        <v>-3130</v>
      </c>
      <c r="U8884">
        <v>0</v>
      </c>
      <c r="V8884">
        <v>-3130</v>
      </c>
      <c r="W8884">
        <v>-3130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f>Table1[[#This Row],[RPMO Balance]]-Table1[[#This Row],[RSP Balance]]</f>
        <v>0</v>
      </c>
      <c r="AG8884">
        <f>Table1[[#This Row],[RSP Total Charges]]+Table1[[#This Row],[TotalPaymentUnallocatedAmount]]+Table1[[#This Row],[TotalCreditUnallocatedAmount]]</f>
        <v>0</v>
      </c>
    </row>
    <row r="8885" spans="1:33" hidden="1" x14ac:dyDescent="0.25">
      <c r="A8885" t="s">
        <v>20997</v>
      </c>
      <c r="B8885">
        <v>30953</v>
      </c>
      <c r="C8885" t="s">
        <v>21105</v>
      </c>
      <c r="D8885">
        <v>27280</v>
      </c>
      <c r="E8885">
        <v>5494</v>
      </c>
      <c r="F8885" t="s">
        <v>21106</v>
      </c>
      <c r="G8885" t="s">
        <v>180</v>
      </c>
      <c r="H8885">
        <v>4204</v>
      </c>
      <c r="I8885" s="1">
        <v>44810</v>
      </c>
      <c r="J8885" s="1">
        <v>44834</v>
      </c>
      <c r="K8885" s="1">
        <v>44810</v>
      </c>
      <c r="L8885" s="1">
        <v>44834</v>
      </c>
      <c r="M8885" t="s">
        <v>984</v>
      </c>
      <c r="N8885" t="s">
        <v>985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f>Table1[[#This Row],[RPMO Balance]]-Table1[[#This Row],[RSP Balance]]</f>
        <v>0</v>
      </c>
      <c r="AG8885">
        <f>Table1[[#This Row],[RSP Total Charges]]+Table1[[#This Row],[TotalPaymentUnallocatedAmount]]+Table1[[#This Row],[TotalCreditUnallocatedAmount]]</f>
        <v>0</v>
      </c>
    </row>
    <row r="8886" spans="1:33" hidden="1" x14ac:dyDescent="0.25">
      <c r="A8886" t="s">
        <v>20997</v>
      </c>
      <c r="B8886">
        <v>30954</v>
      </c>
      <c r="C8886" t="s">
        <v>21107</v>
      </c>
      <c r="D8886">
        <v>27281</v>
      </c>
      <c r="E8886">
        <v>5494</v>
      </c>
      <c r="F8886" t="s">
        <v>21106</v>
      </c>
      <c r="G8886" t="s">
        <v>180</v>
      </c>
      <c r="H8886">
        <v>4204</v>
      </c>
      <c r="I8886" s="1">
        <v>44835</v>
      </c>
      <c r="J8886" s="1">
        <v>45016</v>
      </c>
      <c r="K8886" s="1">
        <v>44847</v>
      </c>
      <c r="L8886" s="1">
        <v>45016</v>
      </c>
      <c r="M8886" t="s">
        <v>36</v>
      </c>
      <c r="N8886" t="s">
        <v>37</v>
      </c>
      <c r="O8886">
        <v>4205</v>
      </c>
      <c r="P8886">
        <v>0</v>
      </c>
      <c r="Q8886">
        <v>0</v>
      </c>
      <c r="R8886">
        <v>4205</v>
      </c>
      <c r="S8886">
        <v>4080</v>
      </c>
      <c r="T8886">
        <v>-4080</v>
      </c>
      <c r="U8886">
        <v>125</v>
      </c>
      <c r="V8886">
        <v>-4080</v>
      </c>
      <c r="W8886">
        <v>-4080</v>
      </c>
      <c r="X8886">
        <v>0</v>
      </c>
      <c r="Y8886">
        <v>0</v>
      </c>
      <c r="Z8886">
        <v>0</v>
      </c>
      <c r="AA8886">
        <v>0</v>
      </c>
      <c r="AB8886">
        <v>125</v>
      </c>
      <c r="AC8886">
        <v>0</v>
      </c>
      <c r="AD8886">
        <v>0</v>
      </c>
      <c r="AE8886">
        <v>125</v>
      </c>
      <c r="AF8886">
        <f>Table1[[#This Row],[RPMO Balance]]-Table1[[#This Row],[RSP Balance]]</f>
        <v>0</v>
      </c>
      <c r="AG8886">
        <f>Table1[[#This Row],[RSP Total Charges]]+Table1[[#This Row],[TotalPaymentUnallocatedAmount]]+Table1[[#This Row],[TotalCreditUnallocatedAmount]]</f>
        <v>125</v>
      </c>
    </row>
    <row r="8887" spans="1:33" hidden="1" x14ac:dyDescent="0.25">
      <c r="A8887" t="s">
        <v>20997</v>
      </c>
      <c r="B8887">
        <v>30955</v>
      </c>
      <c r="C8887" t="s">
        <v>21108</v>
      </c>
      <c r="D8887">
        <v>27282</v>
      </c>
      <c r="E8887">
        <v>5495</v>
      </c>
      <c r="F8887" t="s">
        <v>21109</v>
      </c>
      <c r="G8887" t="s">
        <v>21110</v>
      </c>
      <c r="H8887">
        <v>3206</v>
      </c>
      <c r="I8887" s="1">
        <v>44810</v>
      </c>
      <c r="J8887" s="1">
        <v>44865</v>
      </c>
      <c r="K8887" s="1">
        <v>44810</v>
      </c>
      <c r="L8887" s="1">
        <v>44865</v>
      </c>
      <c r="M8887" t="s">
        <v>984</v>
      </c>
      <c r="N8887" t="s">
        <v>985</v>
      </c>
      <c r="O8887">
        <v>1950</v>
      </c>
      <c r="P8887">
        <v>0</v>
      </c>
      <c r="Q8887">
        <v>0</v>
      </c>
      <c r="R8887">
        <v>1950</v>
      </c>
      <c r="S8887">
        <v>1950</v>
      </c>
      <c r="T8887">
        <v>-1950</v>
      </c>
      <c r="U8887">
        <v>0</v>
      </c>
      <c r="V8887">
        <v>-1950</v>
      </c>
      <c r="W8887">
        <v>-1950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f>Table1[[#This Row],[RPMO Balance]]-Table1[[#This Row],[RSP Balance]]</f>
        <v>0</v>
      </c>
      <c r="AG8887">
        <f>Table1[[#This Row],[RSP Total Charges]]+Table1[[#This Row],[TotalPaymentUnallocatedAmount]]+Table1[[#This Row],[TotalCreditUnallocatedAmount]]</f>
        <v>0</v>
      </c>
    </row>
    <row r="8888" spans="1:33" hidden="1" x14ac:dyDescent="0.25">
      <c r="A8888" t="s">
        <v>20997</v>
      </c>
      <c r="B8888">
        <v>30956</v>
      </c>
      <c r="C8888" t="s">
        <v>21111</v>
      </c>
      <c r="D8888">
        <v>27283</v>
      </c>
      <c r="E8888">
        <v>5496</v>
      </c>
      <c r="F8888" t="s">
        <v>21112</v>
      </c>
      <c r="G8888" t="s">
        <v>20187</v>
      </c>
      <c r="H8888">
        <v>5015</v>
      </c>
      <c r="I8888" s="1">
        <v>44810</v>
      </c>
      <c r="J8888" s="1">
        <v>44865</v>
      </c>
      <c r="K8888" s="1">
        <v>44810</v>
      </c>
      <c r="L8888" s="1">
        <v>44834</v>
      </c>
      <c r="M8888" t="s">
        <v>984</v>
      </c>
      <c r="N8888" t="s">
        <v>985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f>Table1[[#This Row],[RPMO Balance]]-Table1[[#This Row],[RSP Balance]]</f>
        <v>0</v>
      </c>
      <c r="AG8888">
        <f>Table1[[#This Row],[RSP Total Charges]]+Table1[[#This Row],[TotalPaymentUnallocatedAmount]]+Table1[[#This Row],[TotalCreditUnallocatedAmount]]</f>
        <v>0</v>
      </c>
    </row>
    <row r="8889" spans="1:33" hidden="1" x14ac:dyDescent="0.25">
      <c r="A8889" t="s">
        <v>20997</v>
      </c>
      <c r="B8889">
        <v>30956</v>
      </c>
      <c r="C8889" t="s">
        <v>21113</v>
      </c>
      <c r="D8889">
        <v>32485</v>
      </c>
      <c r="E8889">
        <v>10093</v>
      </c>
      <c r="F8889" t="s">
        <v>21114</v>
      </c>
      <c r="G8889" t="s">
        <v>21115</v>
      </c>
      <c r="H8889">
        <v>5015</v>
      </c>
      <c r="I8889" s="1">
        <v>44835</v>
      </c>
      <c r="J8889" s="1">
        <v>44893</v>
      </c>
      <c r="K8889" s="1">
        <v>44847</v>
      </c>
      <c r="L8889" s="1">
        <v>44893</v>
      </c>
      <c r="M8889" t="s">
        <v>984</v>
      </c>
      <c r="N8889" t="s">
        <v>985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f>Table1[[#This Row],[RPMO Balance]]-Table1[[#This Row],[RSP Balance]]</f>
        <v>0</v>
      </c>
      <c r="AG8889">
        <f>Table1[[#This Row],[RSP Total Charges]]+Table1[[#This Row],[TotalPaymentUnallocatedAmount]]+Table1[[#This Row],[TotalCreditUnallocatedAmount]]</f>
        <v>0</v>
      </c>
    </row>
    <row r="8890" spans="1:33" hidden="1" x14ac:dyDescent="0.25">
      <c r="A8890" t="s">
        <v>20997</v>
      </c>
      <c r="B8890">
        <v>30957</v>
      </c>
      <c r="C8890" t="s">
        <v>21116</v>
      </c>
      <c r="D8890">
        <v>27284</v>
      </c>
      <c r="E8890">
        <v>5497</v>
      </c>
      <c r="F8890" t="s">
        <v>21047</v>
      </c>
      <c r="G8890" t="s">
        <v>21064</v>
      </c>
      <c r="H8890">
        <v>1011</v>
      </c>
      <c r="I8890" s="1">
        <v>44810</v>
      </c>
      <c r="J8890" s="1">
        <v>44926</v>
      </c>
      <c r="K8890" s="1">
        <v>44810</v>
      </c>
      <c r="L8890" s="1">
        <v>44926</v>
      </c>
      <c r="M8890" t="s">
        <v>984</v>
      </c>
      <c r="N8890" t="s">
        <v>985</v>
      </c>
      <c r="O8890">
        <v>3180</v>
      </c>
      <c r="P8890">
        <v>0</v>
      </c>
      <c r="Q8890">
        <v>0</v>
      </c>
      <c r="R8890">
        <v>3180</v>
      </c>
      <c r="S8890">
        <v>0</v>
      </c>
      <c r="T8890">
        <v>-3180</v>
      </c>
      <c r="U8890">
        <v>0</v>
      </c>
      <c r="V8890">
        <v>0</v>
      </c>
      <c r="W8890">
        <v>0</v>
      </c>
      <c r="X8890">
        <v>0</v>
      </c>
      <c r="Y8890" s="2">
        <v>-3180</v>
      </c>
      <c r="Z8890" s="2">
        <v>0</v>
      </c>
      <c r="AA8890">
        <v>0</v>
      </c>
      <c r="AB8890" s="2">
        <v>3180</v>
      </c>
      <c r="AC8890">
        <v>-3180</v>
      </c>
      <c r="AD8890">
        <v>0</v>
      </c>
      <c r="AE8890">
        <v>0</v>
      </c>
      <c r="AF8890">
        <f>Table1[[#This Row],[RPMO Balance]]-Table1[[#This Row],[RSP Balance]]</f>
        <v>0</v>
      </c>
      <c r="AG8890">
        <f>Table1[[#This Row],[RSP Total Charges]]+Table1[[#This Row],[TotalPaymentUnallocatedAmount]]+Table1[[#This Row],[TotalCreditUnallocatedAmount]]</f>
        <v>0</v>
      </c>
    </row>
    <row r="8891" spans="1:33" hidden="1" x14ac:dyDescent="0.25">
      <c r="A8891" t="s">
        <v>20997</v>
      </c>
      <c r="B8891">
        <v>30958</v>
      </c>
      <c r="C8891" t="s">
        <v>21117</v>
      </c>
      <c r="D8891">
        <v>27285</v>
      </c>
      <c r="E8891">
        <v>5498</v>
      </c>
      <c r="F8891" t="s">
        <v>21047</v>
      </c>
      <c r="G8891" t="s">
        <v>21118</v>
      </c>
      <c r="H8891">
        <v>1106</v>
      </c>
      <c r="I8891" s="1">
        <v>44810</v>
      </c>
      <c r="J8891" s="1">
        <v>44926</v>
      </c>
      <c r="K8891" s="1">
        <v>44810</v>
      </c>
      <c r="L8891" s="1">
        <v>44926</v>
      </c>
      <c r="M8891" t="s">
        <v>984</v>
      </c>
      <c r="N8891" t="s">
        <v>985</v>
      </c>
      <c r="O8891">
        <v>3180</v>
      </c>
      <c r="P8891">
        <v>0</v>
      </c>
      <c r="Q8891">
        <v>0</v>
      </c>
      <c r="R8891">
        <v>3180</v>
      </c>
      <c r="S8891">
        <v>0</v>
      </c>
      <c r="T8891">
        <v>-3180</v>
      </c>
      <c r="U8891">
        <v>0</v>
      </c>
      <c r="V8891">
        <v>0</v>
      </c>
      <c r="W8891">
        <v>0</v>
      </c>
      <c r="X8891">
        <v>0</v>
      </c>
      <c r="Y8891" s="2">
        <v>-3180</v>
      </c>
      <c r="Z8891" s="2">
        <v>0</v>
      </c>
      <c r="AA8891">
        <v>0</v>
      </c>
      <c r="AB8891" s="2">
        <v>3180</v>
      </c>
      <c r="AC8891">
        <v>-3180</v>
      </c>
      <c r="AD8891">
        <v>0</v>
      </c>
      <c r="AE8891">
        <v>0</v>
      </c>
      <c r="AF8891">
        <f>Table1[[#This Row],[RPMO Balance]]-Table1[[#This Row],[RSP Balance]]</f>
        <v>0</v>
      </c>
      <c r="AG8891">
        <f>Table1[[#This Row],[RSP Total Charges]]+Table1[[#This Row],[TotalPaymentUnallocatedAmount]]+Table1[[#This Row],[TotalCreditUnallocatedAmount]]</f>
        <v>0</v>
      </c>
    </row>
    <row r="8892" spans="1:33" hidden="1" x14ac:dyDescent="0.25">
      <c r="A8892" t="s">
        <v>20997</v>
      </c>
      <c r="B8892">
        <v>30959</v>
      </c>
      <c r="C8892" t="s">
        <v>21119</v>
      </c>
      <c r="D8892">
        <v>27286</v>
      </c>
      <c r="E8892">
        <v>5499</v>
      </c>
      <c r="F8892" t="s">
        <v>21047</v>
      </c>
      <c r="G8892" t="s">
        <v>21120</v>
      </c>
      <c r="H8892">
        <v>1014</v>
      </c>
      <c r="I8892" s="1">
        <v>44810</v>
      </c>
      <c r="J8892" s="1">
        <v>44926</v>
      </c>
      <c r="K8892" s="1">
        <v>44810</v>
      </c>
      <c r="L8892" s="1">
        <v>44926</v>
      </c>
      <c r="M8892" t="s">
        <v>984</v>
      </c>
      <c r="N8892" t="s">
        <v>985</v>
      </c>
      <c r="O8892">
        <v>3180</v>
      </c>
      <c r="P8892">
        <v>0</v>
      </c>
      <c r="Q8892">
        <v>0</v>
      </c>
      <c r="R8892">
        <v>3180</v>
      </c>
      <c r="S8892">
        <v>0</v>
      </c>
      <c r="T8892">
        <v>-3180</v>
      </c>
      <c r="U8892">
        <v>0</v>
      </c>
      <c r="V8892">
        <v>0</v>
      </c>
      <c r="W8892">
        <v>0</v>
      </c>
      <c r="X8892">
        <v>0</v>
      </c>
      <c r="Y8892" s="2">
        <v>-3180</v>
      </c>
      <c r="Z8892" s="2">
        <v>0</v>
      </c>
      <c r="AA8892">
        <v>0</v>
      </c>
      <c r="AB8892" s="2">
        <v>3180</v>
      </c>
      <c r="AC8892">
        <v>-3180</v>
      </c>
      <c r="AD8892">
        <v>0</v>
      </c>
      <c r="AE8892">
        <v>0</v>
      </c>
      <c r="AF8892">
        <f>Table1[[#This Row],[RPMO Balance]]-Table1[[#This Row],[RSP Balance]]</f>
        <v>0</v>
      </c>
      <c r="AG8892">
        <f>Table1[[#This Row],[RSP Total Charges]]+Table1[[#This Row],[TotalPaymentUnallocatedAmount]]+Table1[[#This Row],[TotalCreditUnallocatedAmount]]</f>
        <v>0</v>
      </c>
    </row>
    <row r="8893" spans="1:33" hidden="1" x14ac:dyDescent="0.25">
      <c r="A8893" t="s">
        <v>20997</v>
      </c>
      <c r="B8893">
        <v>30960</v>
      </c>
      <c r="C8893" t="s">
        <v>21121</v>
      </c>
      <c r="D8893">
        <v>27287</v>
      </c>
      <c r="E8893">
        <v>5500</v>
      </c>
      <c r="F8893" t="s">
        <v>21047</v>
      </c>
      <c r="G8893" t="s">
        <v>21122</v>
      </c>
      <c r="H8893">
        <v>1113</v>
      </c>
      <c r="I8893" s="1">
        <v>44810</v>
      </c>
      <c r="J8893" s="1">
        <v>44926</v>
      </c>
      <c r="K8893" s="1">
        <v>44810</v>
      </c>
      <c r="L8893" s="1">
        <v>44926</v>
      </c>
      <c r="M8893" t="s">
        <v>984</v>
      </c>
      <c r="N8893" t="s">
        <v>985</v>
      </c>
      <c r="O8893">
        <v>3180</v>
      </c>
      <c r="P8893">
        <v>0</v>
      </c>
      <c r="Q8893">
        <v>0</v>
      </c>
      <c r="R8893">
        <v>3180</v>
      </c>
      <c r="S8893">
        <v>0</v>
      </c>
      <c r="T8893">
        <v>-3180</v>
      </c>
      <c r="U8893">
        <v>0</v>
      </c>
      <c r="V8893">
        <v>0</v>
      </c>
      <c r="W8893">
        <v>0</v>
      </c>
      <c r="X8893">
        <v>0</v>
      </c>
      <c r="Y8893" s="2">
        <v>-3180</v>
      </c>
      <c r="Z8893" s="2">
        <v>0</v>
      </c>
      <c r="AA8893">
        <v>0</v>
      </c>
      <c r="AB8893" s="2">
        <v>3180</v>
      </c>
      <c r="AC8893">
        <v>-3180</v>
      </c>
      <c r="AD8893">
        <v>0</v>
      </c>
      <c r="AE8893">
        <v>0</v>
      </c>
      <c r="AF8893">
        <f>Table1[[#This Row],[RPMO Balance]]-Table1[[#This Row],[RSP Balance]]</f>
        <v>0</v>
      </c>
      <c r="AG8893">
        <f>Table1[[#This Row],[RSP Total Charges]]+Table1[[#This Row],[TotalPaymentUnallocatedAmount]]+Table1[[#This Row],[TotalCreditUnallocatedAmount]]</f>
        <v>0</v>
      </c>
    </row>
    <row r="8894" spans="1:33" hidden="1" x14ac:dyDescent="0.25">
      <c r="A8894" t="s">
        <v>20997</v>
      </c>
      <c r="B8894">
        <v>30961</v>
      </c>
      <c r="C8894" t="s">
        <v>21123</v>
      </c>
      <c r="D8894">
        <v>27288</v>
      </c>
      <c r="E8894">
        <v>5501</v>
      </c>
      <c r="F8894" t="s">
        <v>21047</v>
      </c>
      <c r="G8894" t="s">
        <v>21124</v>
      </c>
      <c r="H8894">
        <v>2008</v>
      </c>
      <c r="I8894" s="1">
        <v>44810</v>
      </c>
      <c r="J8894" s="1">
        <v>44926</v>
      </c>
      <c r="K8894" s="1">
        <v>44810</v>
      </c>
      <c r="L8894" s="1">
        <v>44926</v>
      </c>
      <c r="M8894" t="s">
        <v>984</v>
      </c>
      <c r="N8894" t="s">
        <v>985</v>
      </c>
      <c r="O8894">
        <v>3180</v>
      </c>
      <c r="P8894">
        <v>0</v>
      </c>
      <c r="Q8894">
        <v>0</v>
      </c>
      <c r="R8894">
        <v>3180</v>
      </c>
      <c r="S8894">
        <v>0</v>
      </c>
      <c r="T8894">
        <v>-3180</v>
      </c>
      <c r="U8894">
        <v>0</v>
      </c>
      <c r="V8894">
        <v>0</v>
      </c>
      <c r="W8894">
        <v>0</v>
      </c>
      <c r="X8894">
        <v>0</v>
      </c>
      <c r="Y8894" s="2">
        <v>-3180</v>
      </c>
      <c r="Z8894" s="2">
        <v>0</v>
      </c>
      <c r="AA8894">
        <v>0</v>
      </c>
      <c r="AB8894" s="2">
        <v>3180</v>
      </c>
      <c r="AC8894">
        <v>-3180</v>
      </c>
      <c r="AD8894">
        <v>0</v>
      </c>
      <c r="AE8894">
        <v>0</v>
      </c>
      <c r="AF8894">
        <f>Table1[[#This Row],[RPMO Balance]]-Table1[[#This Row],[RSP Balance]]</f>
        <v>0</v>
      </c>
      <c r="AG8894">
        <f>Table1[[#This Row],[RSP Total Charges]]+Table1[[#This Row],[TotalPaymentUnallocatedAmount]]+Table1[[#This Row],[TotalCreditUnallocatedAmount]]</f>
        <v>0</v>
      </c>
    </row>
    <row r="8895" spans="1:33" hidden="1" x14ac:dyDescent="0.25">
      <c r="A8895" t="s">
        <v>20997</v>
      </c>
      <c r="B8895">
        <v>30962</v>
      </c>
      <c r="C8895" t="s">
        <v>21125</v>
      </c>
      <c r="D8895">
        <v>27289</v>
      </c>
      <c r="E8895">
        <v>5502</v>
      </c>
      <c r="F8895" t="s">
        <v>21047</v>
      </c>
      <c r="G8895" t="s">
        <v>21126</v>
      </c>
      <c r="H8895">
        <v>2010</v>
      </c>
      <c r="I8895" s="1">
        <v>44810</v>
      </c>
      <c r="J8895" s="1">
        <v>44926</v>
      </c>
      <c r="K8895" s="1">
        <v>44810</v>
      </c>
      <c r="L8895" s="1">
        <v>44926</v>
      </c>
      <c r="M8895" t="s">
        <v>984</v>
      </c>
      <c r="N8895" t="s">
        <v>985</v>
      </c>
      <c r="O8895">
        <v>3180</v>
      </c>
      <c r="P8895">
        <v>0</v>
      </c>
      <c r="Q8895">
        <v>0</v>
      </c>
      <c r="R8895">
        <v>3180</v>
      </c>
      <c r="S8895">
        <v>0</v>
      </c>
      <c r="T8895">
        <v>-3180</v>
      </c>
      <c r="U8895">
        <v>0</v>
      </c>
      <c r="V8895">
        <v>0</v>
      </c>
      <c r="W8895">
        <v>0</v>
      </c>
      <c r="X8895">
        <v>0</v>
      </c>
      <c r="Y8895" s="2">
        <v>-3180</v>
      </c>
      <c r="Z8895" s="2">
        <v>0</v>
      </c>
      <c r="AA8895">
        <v>0</v>
      </c>
      <c r="AB8895" s="2">
        <v>3180</v>
      </c>
      <c r="AC8895">
        <v>-3180</v>
      </c>
      <c r="AD8895">
        <v>0</v>
      </c>
      <c r="AE8895">
        <v>0</v>
      </c>
      <c r="AF8895">
        <f>Table1[[#This Row],[RPMO Balance]]-Table1[[#This Row],[RSP Balance]]</f>
        <v>0</v>
      </c>
      <c r="AG8895">
        <f>Table1[[#This Row],[RSP Total Charges]]+Table1[[#This Row],[TotalPaymentUnallocatedAmount]]+Table1[[#This Row],[TotalCreditUnallocatedAmount]]</f>
        <v>0</v>
      </c>
    </row>
    <row r="8896" spans="1:33" hidden="1" x14ac:dyDescent="0.25">
      <c r="A8896" t="s">
        <v>20997</v>
      </c>
      <c r="B8896">
        <v>30964</v>
      </c>
      <c r="C8896" t="s">
        <v>21127</v>
      </c>
      <c r="D8896">
        <v>27291</v>
      </c>
      <c r="E8896">
        <v>5503</v>
      </c>
      <c r="F8896" t="s">
        <v>21047</v>
      </c>
      <c r="G8896" t="s">
        <v>21128</v>
      </c>
      <c r="H8896">
        <v>1109</v>
      </c>
      <c r="I8896" s="1">
        <v>44810</v>
      </c>
      <c r="J8896" s="1">
        <v>44926</v>
      </c>
      <c r="K8896" s="1">
        <v>44810</v>
      </c>
      <c r="L8896" s="1">
        <v>44926</v>
      </c>
      <c r="M8896" t="s">
        <v>984</v>
      </c>
      <c r="N8896" t="s">
        <v>985</v>
      </c>
      <c r="O8896">
        <v>3180</v>
      </c>
      <c r="P8896">
        <v>0</v>
      </c>
      <c r="Q8896">
        <v>0</v>
      </c>
      <c r="R8896">
        <v>3180</v>
      </c>
      <c r="S8896">
        <v>0</v>
      </c>
      <c r="T8896">
        <v>-3180</v>
      </c>
      <c r="U8896">
        <v>0</v>
      </c>
      <c r="V8896">
        <v>0</v>
      </c>
      <c r="W8896">
        <v>0</v>
      </c>
      <c r="X8896">
        <v>0</v>
      </c>
      <c r="Y8896" s="2">
        <v>-3180</v>
      </c>
      <c r="Z8896" s="2">
        <v>0</v>
      </c>
      <c r="AA8896">
        <v>0</v>
      </c>
      <c r="AB8896" s="2">
        <v>3180</v>
      </c>
      <c r="AC8896">
        <v>-3180</v>
      </c>
      <c r="AD8896">
        <v>0</v>
      </c>
      <c r="AE8896">
        <v>0</v>
      </c>
      <c r="AF8896">
        <f>Table1[[#This Row],[RPMO Balance]]-Table1[[#This Row],[RSP Balance]]</f>
        <v>0</v>
      </c>
      <c r="AG8896">
        <f>Table1[[#This Row],[RSP Total Charges]]+Table1[[#This Row],[TotalPaymentUnallocatedAmount]]+Table1[[#This Row],[TotalCreditUnallocatedAmount]]</f>
        <v>0</v>
      </c>
    </row>
    <row r="8897" spans="1:33" hidden="1" x14ac:dyDescent="0.25">
      <c r="A8897" t="s">
        <v>20997</v>
      </c>
      <c r="B8897">
        <v>30965</v>
      </c>
      <c r="C8897" t="s">
        <v>21129</v>
      </c>
      <c r="D8897">
        <v>27292</v>
      </c>
      <c r="E8897">
        <v>5504</v>
      </c>
      <c r="F8897" t="s">
        <v>21047</v>
      </c>
      <c r="G8897" t="s">
        <v>21130</v>
      </c>
      <c r="H8897">
        <v>1114</v>
      </c>
      <c r="I8897" s="1">
        <v>44810</v>
      </c>
      <c r="J8897" s="1">
        <v>44926</v>
      </c>
      <c r="K8897" s="1">
        <v>44810</v>
      </c>
      <c r="L8897" s="1">
        <v>44926</v>
      </c>
      <c r="M8897" t="s">
        <v>984</v>
      </c>
      <c r="N8897" t="s">
        <v>985</v>
      </c>
      <c r="O8897">
        <v>3180</v>
      </c>
      <c r="P8897">
        <v>0</v>
      </c>
      <c r="Q8897">
        <v>0</v>
      </c>
      <c r="R8897">
        <v>3180</v>
      </c>
      <c r="S8897">
        <v>0</v>
      </c>
      <c r="T8897">
        <v>-3180</v>
      </c>
      <c r="U8897">
        <v>0</v>
      </c>
      <c r="V8897">
        <v>0</v>
      </c>
      <c r="W8897">
        <v>0</v>
      </c>
      <c r="X8897">
        <v>0</v>
      </c>
      <c r="Y8897" s="2">
        <v>-3180</v>
      </c>
      <c r="Z8897" s="2">
        <v>0</v>
      </c>
      <c r="AA8897">
        <v>0</v>
      </c>
      <c r="AB8897" s="2">
        <v>3180</v>
      </c>
      <c r="AC8897">
        <v>-3180</v>
      </c>
      <c r="AD8897">
        <v>0</v>
      </c>
      <c r="AE8897">
        <v>0</v>
      </c>
      <c r="AF8897">
        <f>Table1[[#This Row],[RPMO Balance]]-Table1[[#This Row],[RSP Balance]]</f>
        <v>0</v>
      </c>
      <c r="AG8897">
        <f>Table1[[#This Row],[RSP Total Charges]]+Table1[[#This Row],[TotalPaymentUnallocatedAmount]]+Table1[[#This Row],[TotalCreditUnallocatedAmount]]</f>
        <v>0</v>
      </c>
    </row>
    <row r="8898" spans="1:33" hidden="1" x14ac:dyDescent="0.25">
      <c r="A8898" t="s">
        <v>20997</v>
      </c>
      <c r="B8898">
        <v>30966</v>
      </c>
      <c r="C8898" t="s">
        <v>21131</v>
      </c>
      <c r="D8898">
        <v>27293</v>
      </c>
      <c r="E8898">
        <v>5505</v>
      </c>
      <c r="F8898" t="s">
        <v>21047</v>
      </c>
      <c r="G8898" t="s">
        <v>21132</v>
      </c>
      <c r="H8898">
        <v>2014</v>
      </c>
      <c r="I8898" s="1">
        <v>44810</v>
      </c>
      <c r="J8898" s="1">
        <v>44926</v>
      </c>
      <c r="K8898" s="1">
        <v>44810</v>
      </c>
      <c r="L8898" s="1">
        <v>44926</v>
      </c>
      <c r="M8898" t="s">
        <v>984</v>
      </c>
      <c r="N8898" t="s">
        <v>985</v>
      </c>
      <c r="O8898">
        <v>3180</v>
      </c>
      <c r="P8898">
        <v>0</v>
      </c>
      <c r="Q8898">
        <v>0</v>
      </c>
      <c r="R8898">
        <v>3180</v>
      </c>
      <c r="S8898">
        <v>0</v>
      </c>
      <c r="T8898">
        <v>-3180</v>
      </c>
      <c r="U8898">
        <v>0</v>
      </c>
      <c r="V8898">
        <v>0</v>
      </c>
      <c r="W8898">
        <v>0</v>
      </c>
      <c r="X8898">
        <v>0</v>
      </c>
      <c r="Y8898" s="2">
        <v>-3180</v>
      </c>
      <c r="Z8898" s="2">
        <v>0</v>
      </c>
      <c r="AA8898">
        <v>0</v>
      </c>
      <c r="AB8898" s="2">
        <v>3180</v>
      </c>
      <c r="AC8898">
        <v>-3180</v>
      </c>
      <c r="AD8898">
        <v>0</v>
      </c>
      <c r="AE8898">
        <v>0</v>
      </c>
      <c r="AF8898">
        <f>Table1[[#This Row],[RPMO Balance]]-Table1[[#This Row],[RSP Balance]]</f>
        <v>0</v>
      </c>
      <c r="AG8898">
        <f>Table1[[#This Row],[RSP Total Charges]]+Table1[[#This Row],[TotalPaymentUnallocatedAmount]]+Table1[[#This Row],[TotalCreditUnallocatedAmount]]</f>
        <v>0</v>
      </c>
    </row>
    <row r="8899" spans="1:33" hidden="1" x14ac:dyDescent="0.25">
      <c r="A8899" t="s">
        <v>20997</v>
      </c>
      <c r="B8899">
        <v>30967</v>
      </c>
      <c r="C8899" t="s">
        <v>21133</v>
      </c>
      <c r="D8899">
        <v>27294</v>
      </c>
      <c r="E8899">
        <v>5506</v>
      </c>
      <c r="F8899" t="s">
        <v>21047</v>
      </c>
      <c r="G8899" t="s">
        <v>21134</v>
      </c>
      <c r="H8899">
        <v>2013</v>
      </c>
      <c r="I8899" s="1">
        <v>44810</v>
      </c>
      <c r="J8899" s="1">
        <v>44926</v>
      </c>
      <c r="K8899" s="1">
        <v>44810</v>
      </c>
      <c r="L8899" s="1">
        <v>44926</v>
      </c>
      <c r="M8899" t="s">
        <v>984</v>
      </c>
      <c r="N8899" t="s">
        <v>985</v>
      </c>
      <c r="O8899">
        <v>3180</v>
      </c>
      <c r="P8899">
        <v>0</v>
      </c>
      <c r="Q8899">
        <v>0</v>
      </c>
      <c r="R8899">
        <v>3180</v>
      </c>
      <c r="S8899">
        <v>0</v>
      </c>
      <c r="T8899">
        <v>-3180</v>
      </c>
      <c r="U8899">
        <v>0</v>
      </c>
      <c r="V8899">
        <v>0</v>
      </c>
      <c r="W8899">
        <v>0</v>
      </c>
      <c r="X8899">
        <v>0</v>
      </c>
      <c r="Y8899" s="2">
        <v>-3180</v>
      </c>
      <c r="Z8899" s="2">
        <v>0</v>
      </c>
      <c r="AA8899">
        <v>0</v>
      </c>
      <c r="AB8899" s="2">
        <v>3180</v>
      </c>
      <c r="AC8899">
        <v>-3180</v>
      </c>
      <c r="AD8899">
        <v>0</v>
      </c>
      <c r="AE8899">
        <v>0</v>
      </c>
      <c r="AF8899">
        <f>Table1[[#This Row],[RPMO Balance]]-Table1[[#This Row],[RSP Balance]]</f>
        <v>0</v>
      </c>
      <c r="AG8899">
        <f>Table1[[#This Row],[RSP Total Charges]]+Table1[[#This Row],[TotalPaymentUnallocatedAmount]]+Table1[[#This Row],[TotalCreditUnallocatedAmount]]</f>
        <v>0</v>
      </c>
    </row>
    <row r="8900" spans="1:33" hidden="1" x14ac:dyDescent="0.25">
      <c r="A8900" t="s">
        <v>20997</v>
      </c>
      <c r="B8900">
        <v>30968</v>
      </c>
      <c r="C8900" t="s">
        <v>21135</v>
      </c>
      <c r="D8900">
        <v>27295</v>
      </c>
      <c r="E8900">
        <v>5507</v>
      </c>
      <c r="F8900" t="s">
        <v>21136</v>
      </c>
      <c r="G8900" t="s">
        <v>21064</v>
      </c>
      <c r="H8900">
        <v>2016</v>
      </c>
      <c r="I8900" s="1">
        <v>44810</v>
      </c>
      <c r="J8900" s="1">
        <v>44926</v>
      </c>
      <c r="K8900" s="1">
        <v>44810</v>
      </c>
      <c r="L8900" s="1">
        <v>44926</v>
      </c>
      <c r="M8900" t="s">
        <v>984</v>
      </c>
      <c r="N8900" t="s">
        <v>985</v>
      </c>
      <c r="O8900">
        <v>2385</v>
      </c>
      <c r="P8900">
        <v>0</v>
      </c>
      <c r="Q8900">
        <v>0</v>
      </c>
      <c r="R8900">
        <v>2385</v>
      </c>
      <c r="S8900">
        <v>0</v>
      </c>
      <c r="T8900">
        <v>-2385</v>
      </c>
      <c r="U8900">
        <v>0</v>
      </c>
      <c r="V8900">
        <v>0</v>
      </c>
      <c r="W8900">
        <v>0</v>
      </c>
      <c r="X8900">
        <v>0</v>
      </c>
      <c r="Y8900" s="2">
        <v>-2385</v>
      </c>
      <c r="Z8900" s="2">
        <v>0</v>
      </c>
      <c r="AA8900">
        <v>0</v>
      </c>
      <c r="AB8900" s="2">
        <v>2385</v>
      </c>
      <c r="AC8900">
        <v>-2385</v>
      </c>
      <c r="AD8900">
        <v>0</v>
      </c>
      <c r="AE8900">
        <v>0</v>
      </c>
      <c r="AF8900">
        <f>Table1[[#This Row],[RPMO Balance]]-Table1[[#This Row],[RSP Balance]]</f>
        <v>0</v>
      </c>
      <c r="AG8900">
        <f>Table1[[#This Row],[RSP Total Charges]]+Table1[[#This Row],[TotalPaymentUnallocatedAmount]]+Table1[[#This Row],[TotalCreditUnallocatedAmount]]</f>
        <v>0</v>
      </c>
    </row>
    <row r="8901" spans="1:33" hidden="1" x14ac:dyDescent="0.25">
      <c r="A8901" t="s">
        <v>20997</v>
      </c>
      <c r="B8901">
        <v>30969</v>
      </c>
      <c r="C8901" t="s">
        <v>21137</v>
      </c>
      <c r="D8901">
        <v>27296</v>
      </c>
      <c r="E8901">
        <v>5508</v>
      </c>
      <c r="F8901" t="s">
        <v>21138</v>
      </c>
      <c r="G8901" t="s">
        <v>21064</v>
      </c>
      <c r="H8901">
        <v>2017</v>
      </c>
      <c r="I8901" s="1">
        <v>44810</v>
      </c>
      <c r="J8901" s="1">
        <v>44926</v>
      </c>
      <c r="K8901" s="1">
        <v>44810</v>
      </c>
      <c r="L8901" s="1">
        <v>44926</v>
      </c>
      <c r="M8901" t="s">
        <v>984</v>
      </c>
      <c r="N8901" t="s">
        <v>985</v>
      </c>
      <c r="O8901">
        <v>3180</v>
      </c>
      <c r="P8901">
        <v>0</v>
      </c>
      <c r="Q8901">
        <v>0</v>
      </c>
      <c r="R8901">
        <v>3180</v>
      </c>
      <c r="S8901">
        <v>0</v>
      </c>
      <c r="T8901">
        <v>-3180</v>
      </c>
      <c r="U8901">
        <v>0</v>
      </c>
      <c r="V8901">
        <v>0</v>
      </c>
      <c r="W8901">
        <v>0</v>
      </c>
      <c r="X8901">
        <v>0</v>
      </c>
      <c r="Y8901" s="2">
        <v>-3180</v>
      </c>
      <c r="Z8901" s="2">
        <v>0</v>
      </c>
      <c r="AA8901">
        <v>0</v>
      </c>
      <c r="AB8901" s="2">
        <v>3180</v>
      </c>
      <c r="AC8901">
        <v>-3180</v>
      </c>
      <c r="AD8901">
        <v>0</v>
      </c>
      <c r="AE8901">
        <v>0</v>
      </c>
      <c r="AF8901">
        <f>Table1[[#This Row],[RPMO Balance]]-Table1[[#This Row],[RSP Balance]]</f>
        <v>0</v>
      </c>
      <c r="AG8901">
        <f>Table1[[#This Row],[RSP Total Charges]]+Table1[[#This Row],[TotalPaymentUnallocatedAmount]]+Table1[[#This Row],[TotalCreditUnallocatedAmount]]</f>
        <v>0</v>
      </c>
    </row>
    <row r="8902" spans="1:33" hidden="1" x14ac:dyDescent="0.25">
      <c r="A8902" t="s">
        <v>20997</v>
      </c>
      <c r="B8902">
        <v>30970</v>
      </c>
      <c r="C8902" t="s">
        <v>21139</v>
      </c>
      <c r="D8902">
        <v>27297</v>
      </c>
      <c r="E8902">
        <v>5509</v>
      </c>
      <c r="F8902" t="s">
        <v>21140</v>
      </c>
      <c r="G8902" t="s">
        <v>21064</v>
      </c>
      <c r="H8902">
        <v>1012</v>
      </c>
      <c r="I8902" s="1">
        <v>44810</v>
      </c>
      <c r="J8902" s="1">
        <v>44926</v>
      </c>
      <c r="K8902" s="1">
        <v>44810</v>
      </c>
      <c r="L8902" s="1">
        <v>44926</v>
      </c>
      <c r="M8902" t="s">
        <v>984</v>
      </c>
      <c r="N8902" t="s">
        <v>985</v>
      </c>
      <c r="O8902">
        <v>3180</v>
      </c>
      <c r="P8902">
        <v>0</v>
      </c>
      <c r="Q8902">
        <v>0</v>
      </c>
      <c r="R8902">
        <v>3180</v>
      </c>
      <c r="S8902">
        <v>0</v>
      </c>
      <c r="T8902">
        <v>-3180</v>
      </c>
      <c r="U8902">
        <v>0</v>
      </c>
      <c r="V8902">
        <v>0</v>
      </c>
      <c r="W8902">
        <v>0</v>
      </c>
      <c r="X8902">
        <v>0</v>
      </c>
      <c r="Y8902" s="2">
        <v>-3180</v>
      </c>
      <c r="Z8902" s="2">
        <v>0</v>
      </c>
      <c r="AA8902">
        <v>0</v>
      </c>
      <c r="AB8902" s="2">
        <v>3180</v>
      </c>
      <c r="AC8902">
        <v>-3180</v>
      </c>
      <c r="AD8902">
        <v>0</v>
      </c>
      <c r="AE8902">
        <v>0</v>
      </c>
      <c r="AF8902">
        <f>Table1[[#This Row],[RPMO Balance]]-Table1[[#This Row],[RSP Balance]]</f>
        <v>0</v>
      </c>
      <c r="AG8902">
        <f>Table1[[#This Row],[RSP Total Charges]]+Table1[[#This Row],[TotalPaymentUnallocatedAmount]]+Table1[[#This Row],[TotalCreditUnallocatedAmount]]</f>
        <v>0</v>
      </c>
    </row>
    <row r="8903" spans="1:33" hidden="1" x14ac:dyDescent="0.25">
      <c r="A8903" t="s">
        <v>20997</v>
      </c>
      <c r="B8903">
        <v>30971</v>
      </c>
      <c r="C8903" t="s">
        <v>21141</v>
      </c>
      <c r="D8903">
        <v>27298</v>
      </c>
      <c r="E8903">
        <v>5510</v>
      </c>
      <c r="F8903" t="s">
        <v>21142</v>
      </c>
      <c r="G8903" t="s">
        <v>21064</v>
      </c>
      <c r="H8903">
        <v>1115</v>
      </c>
      <c r="I8903" s="1">
        <v>44810</v>
      </c>
      <c r="J8903" s="1">
        <v>44926</v>
      </c>
      <c r="K8903" s="1">
        <v>44810</v>
      </c>
      <c r="L8903" s="1">
        <v>44926</v>
      </c>
      <c r="M8903" t="s">
        <v>984</v>
      </c>
      <c r="N8903" t="s">
        <v>985</v>
      </c>
      <c r="O8903">
        <v>3180</v>
      </c>
      <c r="P8903">
        <v>0</v>
      </c>
      <c r="Q8903">
        <v>0</v>
      </c>
      <c r="R8903">
        <v>3180</v>
      </c>
      <c r="S8903">
        <v>0</v>
      </c>
      <c r="T8903">
        <v>-3180</v>
      </c>
      <c r="U8903">
        <v>0</v>
      </c>
      <c r="V8903">
        <v>0</v>
      </c>
      <c r="W8903">
        <v>0</v>
      </c>
      <c r="X8903">
        <v>0</v>
      </c>
      <c r="Y8903" s="2">
        <v>-3180</v>
      </c>
      <c r="Z8903" s="2">
        <v>0</v>
      </c>
      <c r="AA8903">
        <v>0</v>
      </c>
      <c r="AB8903" s="2">
        <v>3180</v>
      </c>
      <c r="AC8903">
        <v>-3180</v>
      </c>
      <c r="AD8903">
        <v>0</v>
      </c>
      <c r="AE8903">
        <v>0</v>
      </c>
      <c r="AF8903">
        <f>Table1[[#This Row],[RPMO Balance]]-Table1[[#This Row],[RSP Balance]]</f>
        <v>0</v>
      </c>
      <c r="AG8903">
        <f>Table1[[#This Row],[RSP Total Charges]]+Table1[[#This Row],[TotalPaymentUnallocatedAmount]]+Table1[[#This Row],[TotalCreditUnallocatedAmount]]</f>
        <v>0</v>
      </c>
    </row>
    <row r="8904" spans="1:33" hidden="1" x14ac:dyDescent="0.25">
      <c r="A8904" t="s">
        <v>20997</v>
      </c>
      <c r="B8904">
        <v>30972</v>
      </c>
      <c r="C8904" t="s">
        <v>21143</v>
      </c>
      <c r="D8904">
        <v>27299</v>
      </c>
      <c r="E8904">
        <v>5511</v>
      </c>
      <c r="F8904" t="s">
        <v>21144</v>
      </c>
      <c r="G8904" t="s">
        <v>21064</v>
      </c>
      <c r="H8904">
        <v>1112</v>
      </c>
      <c r="I8904" s="1">
        <v>44810</v>
      </c>
      <c r="J8904" s="1">
        <v>44926</v>
      </c>
      <c r="K8904" s="1">
        <v>44810</v>
      </c>
      <c r="L8904" s="1">
        <v>44926</v>
      </c>
      <c r="M8904" t="s">
        <v>984</v>
      </c>
      <c r="N8904" t="s">
        <v>985</v>
      </c>
      <c r="O8904">
        <v>3180</v>
      </c>
      <c r="P8904">
        <v>0</v>
      </c>
      <c r="Q8904">
        <v>0</v>
      </c>
      <c r="R8904">
        <v>3180</v>
      </c>
      <c r="S8904">
        <v>0</v>
      </c>
      <c r="T8904">
        <v>-3180</v>
      </c>
      <c r="U8904">
        <v>0</v>
      </c>
      <c r="V8904">
        <v>0</v>
      </c>
      <c r="W8904">
        <v>0</v>
      </c>
      <c r="X8904">
        <v>0</v>
      </c>
      <c r="Y8904" s="2">
        <v>-3180</v>
      </c>
      <c r="Z8904" s="2">
        <v>0</v>
      </c>
      <c r="AA8904">
        <v>0</v>
      </c>
      <c r="AB8904" s="2">
        <v>3180</v>
      </c>
      <c r="AC8904">
        <v>-3180</v>
      </c>
      <c r="AD8904">
        <v>0</v>
      </c>
      <c r="AE8904">
        <v>0</v>
      </c>
      <c r="AF8904">
        <f>Table1[[#This Row],[RPMO Balance]]-Table1[[#This Row],[RSP Balance]]</f>
        <v>0</v>
      </c>
      <c r="AG8904">
        <f>Table1[[#This Row],[RSP Total Charges]]+Table1[[#This Row],[TotalPaymentUnallocatedAmount]]+Table1[[#This Row],[TotalCreditUnallocatedAmount]]</f>
        <v>0</v>
      </c>
    </row>
    <row r="8905" spans="1:33" hidden="1" x14ac:dyDescent="0.25">
      <c r="A8905" t="s">
        <v>20997</v>
      </c>
      <c r="B8905">
        <v>30973</v>
      </c>
      <c r="C8905" t="s">
        <v>21145</v>
      </c>
      <c r="D8905">
        <v>27300</v>
      </c>
      <c r="E8905">
        <v>5512</v>
      </c>
      <c r="F8905" t="s">
        <v>21146</v>
      </c>
      <c r="G8905" t="s">
        <v>21064</v>
      </c>
      <c r="H8905">
        <v>2007</v>
      </c>
      <c r="I8905" s="1">
        <v>44810</v>
      </c>
      <c r="J8905" s="1">
        <v>44926</v>
      </c>
      <c r="K8905" s="1">
        <v>44810</v>
      </c>
      <c r="L8905" s="1">
        <v>44926</v>
      </c>
      <c r="M8905" t="s">
        <v>984</v>
      </c>
      <c r="N8905" t="s">
        <v>985</v>
      </c>
      <c r="O8905">
        <v>3180</v>
      </c>
      <c r="P8905">
        <v>0</v>
      </c>
      <c r="Q8905">
        <v>0</v>
      </c>
      <c r="R8905">
        <v>3180</v>
      </c>
      <c r="S8905">
        <v>0</v>
      </c>
      <c r="T8905">
        <v>-3180</v>
      </c>
      <c r="U8905">
        <v>0</v>
      </c>
      <c r="V8905">
        <v>0</v>
      </c>
      <c r="W8905">
        <v>0</v>
      </c>
      <c r="X8905">
        <v>0</v>
      </c>
      <c r="Y8905" s="2">
        <v>-3180</v>
      </c>
      <c r="Z8905" s="2">
        <v>0</v>
      </c>
      <c r="AA8905">
        <v>0</v>
      </c>
      <c r="AB8905" s="2">
        <v>3180</v>
      </c>
      <c r="AC8905">
        <v>-3180</v>
      </c>
      <c r="AD8905">
        <v>0</v>
      </c>
      <c r="AE8905">
        <v>0</v>
      </c>
      <c r="AF8905">
        <f>Table1[[#This Row],[RPMO Balance]]-Table1[[#This Row],[RSP Balance]]</f>
        <v>0</v>
      </c>
      <c r="AG8905">
        <f>Table1[[#This Row],[RSP Total Charges]]+Table1[[#This Row],[TotalPaymentUnallocatedAmount]]+Table1[[#This Row],[TotalCreditUnallocatedAmount]]</f>
        <v>0</v>
      </c>
    </row>
    <row r="8906" spans="1:33" hidden="1" x14ac:dyDescent="0.25">
      <c r="A8906" t="s">
        <v>20997</v>
      </c>
      <c r="B8906">
        <v>30974</v>
      </c>
      <c r="C8906" t="s">
        <v>21147</v>
      </c>
      <c r="D8906">
        <v>27301</v>
      </c>
      <c r="E8906">
        <v>5513</v>
      </c>
      <c r="F8906" t="s">
        <v>21148</v>
      </c>
      <c r="G8906" t="s">
        <v>21064</v>
      </c>
      <c r="H8906">
        <v>1007</v>
      </c>
      <c r="I8906" s="1">
        <v>44810</v>
      </c>
      <c r="J8906" s="1">
        <v>44926</v>
      </c>
      <c r="K8906" s="1">
        <v>44810</v>
      </c>
      <c r="L8906" s="1">
        <v>44926</v>
      </c>
      <c r="M8906" t="s">
        <v>984</v>
      </c>
      <c r="N8906" t="s">
        <v>985</v>
      </c>
      <c r="O8906">
        <v>3180</v>
      </c>
      <c r="P8906">
        <v>0</v>
      </c>
      <c r="Q8906">
        <v>0</v>
      </c>
      <c r="R8906">
        <v>3180</v>
      </c>
      <c r="S8906">
        <v>0</v>
      </c>
      <c r="T8906">
        <v>-3180</v>
      </c>
      <c r="U8906">
        <v>0</v>
      </c>
      <c r="V8906">
        <v>0</v>
      </c>
      <c r="W8906">
        <v>0</v>
      </c>
      <c r="X8906">
        <v>0</v>
      </c>
      <c r="Y8906" s="2">
        <v>-3180</v>
      </c>
      <c r="Z8906" s="2">
        <v>0</v>
      </c>
      <c r="AA8906">
        <v>0</v>
      </c>
      <c r="AB8906" s="2">
        <v>3180</v>
      </c>
      <c r="AC8906">
        <v>-3180</v>
      </c>
      <c r="AD8906">
        <v>0</v>
      </c>
      <c r="AE8906">
        <v>0</v>
      </c>
      <c r="AF8906">
        <f>Table1[[#This Row],[RPMO Balance]]-Table1[[#This Row],[RSP Balance]]</f>
        <v>0</v>
      </c>
      <c r="AG8906">
        <f>Table1[[#This Row],[RSP Total Charges]]+Table1[[#This Row],[TotalPaymentUnallocatedAmount]]+Table1[[#This Row],[TotalCreditUnallocatedAmount]]</f>
        <v>0</v>
      </c>
    </row>
    <row r="8907" spans="1:33" hidden="1" x14ac:dyDescent="0.25">
      <c r="A8907" t="s">
        <v>20997</v>
      </c>
      <c r="B8907">
        <v>30975</v>
      </c>
      <c r="C8907" t="s">
        <v>21149</v>
      </c>
      <c r="D8907">
        <v>27302</v>
      </c>
      <c r="E8907">
        <v>5514</v>
      </c>
      <c r="F8907" t="s">
        <v>21150</v>
      </c>
      <c r="G8907" t="s">
        <v>21064</v>
      </c>
      <c r="H8907">
        <v>1017</v>
      </c>
      <c r="I8907" s="1">
        <v>44810</v>
      </c>
      <c r="J8907" s="1">
        <v>44926</v>
      </c>
      <c r="K8907" s="1">
        <v>44810</v>
      </c>
      <c r="L8907" s="1">
        <v>44926</v>
      </c>
      <c r="M8907" t="s">
        <v>984</v>
      </c>
      <c r="N8907" t="s">
        <v>985</v>
      </c>
      <c r="O8907">
        <v>3180</v>
      </c>
      <c r="P8907">
        <v>0</v>
      </c>
      <c r="Q8907">
        <v>0</v>
      </c>
      <c r="R8907">
        <v>3180</v>
      </c>
      <c r="S8907">
        <v>0</v>
      </c>
      <c r="T8907">
        <v>-3180</v>
      </c>
      <c r="U8907">
        <v>0</v>
      </c>
      <c r="V8907">
        <v>0</v>
      </c>
      <c r="W8907">
        <v>0</v>
      </c>
      <c r="X8907">
        <v>0</v>
      </c>
      <c r="Y8907" s="2">
        <v>-3180</v>
      </c>
      <c r="Z8907" s="2">
        <v>0</v>
      </c>
      <c r="AA8907">
        <v>0</v>
      </c>
      <c r="AB8907" s="2">
        <v>3180</v>
      </c>
      <c r="AC8907">
        <v>-3180</v>
      </c>
      <c r="AD8907">
        <v>0</v>
      </c>
      <c r="AE8907">
        <v>0</v>
      </c>
      <c r="AF8907">
        <f>Table1[[#This Row],[RPMO Balance]]-Table1[[#This Row],[RSP Balance]]</f>
        <v>0</v>
      </c>
      <c r="AG8907">
        <f>Table1[[#This Row],[RSP Total Charges]]+Table1[[#This Row],[TotalPaymentUnallocatedAmount]]+Table1[[#This Row],[TotalCreditUnallocatedAmount]]</f>
        <v>0</v>
      </c>
    </row>
    <row r="8908" spans="1:33" hidden="1" x14ac:dyDescent="0.25">
      <c r="A8908" t="s">
        <v>20997</v>
      </c>
      <c r="B8908">
        <v>30976</v>
      </c>
      <c r="C8908" t="s">
        <v>21151</v>
      </c>
      <c r="D8908">
        <v>27303</v>
      </c>
      <c r="E8908">
        <v>5515</v>
      </c>
      <c r="F8908" t="s">
        <v>21152</v>
      </c>
      <c r="G8908" t="s">
        <v>21064</v>
      </c>
      <c r="H8908">
        <v>1110</v>
      </c>
      <c r="I8908" s="1">
        <v>44810</v>
      </c>
      <c r="J8908" s="1">
        <v>44926</v>
      </c>
      <c r="K8908" s="1">
        <v>44810</v>
      </c>
      <c r="L8908" s="1">
        <v>44926</v>
      </c>
      <c r="M8908" t="s">
        <v>984</v>
      </c>
      <c r="N8908" t="s">
        <v>985</v>
      </c>
      <c r="O8908">
        <v>3180</v>
      </c>
      <c r="P8908">
        <v>0</v>
      </c>
      <c r="Q8908">
        <v>0</v>
      </c>
      <c r="R8908">
        <v>3180</v>
      </c>
      <c r="S8908">
        <v>0</v>
      </c>
      <c r="T8908">
        <v>-3180</v>
      </c>
      <c r="U8908">
        <v>0</v>
      </c>
      <c r="V8908">
        <v>0</v>
      </c>
      <c r="W8908">
        <v>0</v>
      </c>
      <c r="X8908">
        <v>0</v>
      </c>
      <c r="Y8908" s="2">
        <v>-3180</v>
      </c>
      <c r="Z8908" s="2">
        <v>0</v>
      </c>
      <c r="AA8908">
        <v>0</v>
      </c>
      <c r="AB8908" s="2">
        <v>3180</v>
      </c>
      <c r="AC8908">
        <v>-3180</v>
      </c>
      <c r="AD8908">
        <v>0</v>
      </c>
      <c r="AE8908">
        <v>0</v>
      </c>
      <c r="AF8908">
        <f>Table1[[#This Row],[RPMO Balance]]-Table1[[#This Row],[RSP Balance]]</f>
        <v>0</v>
      </c>
      <c r="AG8908">
        <f>Table1[[#This Row],[RSP Total Charges]]+Table1[[#This Row],[TotalPaymentUnallocatedAmount]]+Table1[[#This Row],[TotalCreditUnallocatedAmount]]</f>
        <v>0</v>
      </c>
    </row>
    <row r="8909" spans="1:33" hidden="1" x14ac:dyDescent="0.25">
      <c r="A8909" t="s">
        <v>20997</v>
      </c>
      <c r="B8909">
        <v>30977</v>
      </c>
      <c r="C8909" t="s">
        <v>21153</v>
      </c>
      <c r="D8909">
        <v>27304</v>
      </c>
      <c r="E8909">
        <v>5516</v>
      </c>
      <c r="F8909" t="s">
        <v>21154</v>
      </c>
      <c r="G8909" t="s">
        <v>21064</v>
      </c>
      <c r="H8909">
        <v>1116</v>
      </c>
      <c r="I8909" s="1">
        <v>44810</v>
      </c>
      <c r="J8909" s="1">
        <v>44926</v>
      </c>
      <c r="K8909" s="1">
        <v>44810</v>
      </c>
      <c r="L8909" s="1">
        <v>44926</v>
      </c>
      <c r="M8909" t="s">
        <v>984</v>
      </c>
      <c r="N8909" t="s">
        <v>985</v>
      </c>
      <c r="O8909">
        <v>3180</v>
      </c>
      <c r="P8909">
        <v>0</v>
      </c>
      <c r="Q8909">
        <v>0</v>
      </c>
      <c r="R8909">
        <v>3180</v>
      </c>
      <c r="S8909">
        <v>0</v>
      </c>
      <c r="T8909">
        <v>-3180</v>
      </c>
      <c r="U8909">
        <v>0</v>
      </c>
      <c r="V8909">
        <v>0</v>
      </c>
      <c r="W8909">
        <v>0</v>
      </c>
      <c r="X8909">
        <v>0</v>
      </c>
      <c r="Y8909" s="2">
        <v>-3180</v>
      </c>
      <c r="Z8909" s="2">
        <v>0</v>
      </c>
      <c r="AA8909">
        <v>0</v>
      </c>
      <c r="AB8909" s="2">
        <v>3180</v>
      </c>
      <c r="AC8909">
        <v>-3180</v>
      </c>
      <c r="AD8909">
        <v>0</v>
      </c>
      <c r="AE8909">
        <v>0</v>
      </c>
      <c r="AF8909">
        <f>Table1[[#This Row],[RPMO Balance]]-Table1[[#This Row],[RSP Balance]]</f>
        <v>0</v>
      </c>
      <c r="AG8909">
        <f>Table1[[#This Row],[RSP Total Charges]]+Table1[[#This Row],[TotalPaymentUnallocatedAmount]]+Table1[[#This Row],[TotalCreditUnallocatedAmount]]</f>
        <v>0</v>
      </c>
    </row>
    <row r="8910" spans="1:33" hidden="1" x14ac:dyDescent="0.25">
      <c r="A8910" t="s">
        <v>20997</v>
      </c>
      <c r="B8910">
        <v>30979</v>
      </c>
      <c r="C8910" t="s">
        <v>21155</v>
      </c>
      <c r="D8910">
        <v>27306</v>
      </c>
      <c r="E8910">
        <v>5517</v>
      </c>
      <c r="F8910" t="s">
        <v>21156</v>
      </c>
      <c r="G8910" t="s">
        <v>21064</v>
      </c>
      <c r="H8910">
        <v>1009</v>
      </c>
      <c r="I8910" s="1">
        <v>44810</v>
      </c>
      <c r="J8910" s="1">
        <v>44926</v>
      </c>
      <c r="K8910" s="1">
        <v>44810</v>
      </c>
      <c r="L8910" s="1">
        <v>44926</v>
      </c>
      <c r="M8910" t="s">
        <v>984</v>
      </c>
      <c r="N8910" t="s">
        <v>985</v>
      </c>
      <c r="O8910">
        <v>3180</v>
      </c>
      <c r="P8910">
        <v>0</v>
      </c>
      <c r="Q8910">
        <v>0</v>
      </c>
      <c r="R8910">
        <v>3180</v>
      </c>
      <c r="S8910">
        <v>0</v>
      </c>
      <c r="T8910">
        <v>-3180</v>
      </c>
      <c r="U8910">
        <v>0</v>
      </c>
      <c r="V8910">
        <v>0</v>
      </c>
      <c r="W8910">
        <v>0</v>
      </c>
      <c r="X8910">
        <v>0</v>
      </c>
      <c r="Y8910" s="2">
        <v>-3180</v>
      </c>
      <c r="Z8910" s="2">
        <v>0</v>
      </c>
      <c r="AA8910">
        <v>0</v>
      </c>
      <c r="AB8910" s="2">
        <v>3180</v>
      </c>
      <c r="AC8910">
        <v>-3180</v>
      </c>
      <c r="AD8910">
        <v>0</v>
      </c>
      <c r="AE8910">
        <v>0</v>
      </c>
      <c r="AF8910">
        <f>Table1[[#This Row],[RPMO Balance]]-Table1[[#This Row],[RSP Balance]]</f>
        <v>0</v>
      </c>
      <c r="AG8910">
        <f>Table1[[#This Row],[RSP Total Charges]]+Table1[[#This Row],[TotalPaymentUnallocatedAmount]]+Table1[[#This Row],[TotalCreditUnallocatedAmount]]</f>
        <v>0</v>
      </c>
    </row>
    <row r="8911" spans="1:33" hidden="1" x14ac:dyDescent="0.25">
      <c r="A8911" t="s">
        <v>20997</v>
      </c>
      <c r="B8911">
        <v>30980</v>
      </c>
      <c r="C8911" t="s">
        <v>21157</v>
      </c>
      <c r="D8911">
        <v>27307</v>
      </c>
      <c r="E8911">
        <v>5518</v>
      </c>
      <c r="F8911" t="s">
        <v>21047</v>
      </c>
      <c r="G8911" t="s">
        <v>21158</v>
      </c>
      <c r="H8911">
        <v>1108</v>
      </c>
      <c r="I8911" s="1">
        <v>44810</v>
      </c>
      <c r="J8911" s="1">
        <v>44926</v>
      </c>
      <c r="K8911" s="1">
        <v>44810</v>
      </c>
      <c r="L8911" s="1">
        <v>44926</v>
      </c>
      <c r="M8911" t="s">
        <v>984</v>
      </c>
      <c r="N8911" t="s">
        <v>985</v>
      </c>
      <c r="O8911">
        <v>3180</v>
      </c>
      <c r="P8911">
        <v>0</v>
      </c>
      <c r="Q8911">
        <v>0</v>
      </c>
      <c r="R8911">
        <v>3180</v>
      </c>
      <c r="S8911">
        <v>0</v>
      </c>
      <c r="T8911">
        <v>-3180</v>
      </c>
      <c r="U8911">
        <v>0</v>
      </c>
      <c r="V8911">
        <v>0</v>
      </c>
      <c r="W8911">
        <v>0</v>
      </c>
      <c r="X8911">
        <v>0</v>
      </c>
      <c r="Y8911" s="2">
        <v>-3180</v>
      </c>
      <c r="Z8911" s="2">
        <v>0</v>
      </c>
      <c r="AA8911">
        <v>0</v>
      </c>
      <c r="AB8911" s="2">
        <v>3180</v>
      </c>
      <c r="AC8911">
        <v>-3180</v>
      </c>
      <c r="AD8911">
        <v>0</v>
      </c>
      <c r="AE8911">
        <v>0</v>
      </c>
      <c r="AF8911">
        <f>Table1[[#This Row],[RPMO Balance]]-Table1[[#This Row],[RSP Balance]]</f>
        <v>0</v>
      </c>
      <c r="AG8911">
        <f>Table1[[#This Row],[RSP Total Charges]]+Table1[[#This Row],[TotalPaymentUnallocatedAmount]]+Table1[[#This Row],[TotalCreditUnallocatedAmount]]</f>
        <v>0</v>
      </c>
    </row>
    <row r="8912" spans="1:33" hidden="1" x14ac:dyDescent="0.25">
      <c r="A8912" t="s">
        <v>20997</v>
      </c>
      <c r="B8912">
        <v>30981</v>
      </c>
      <c r="C8912" t="s">
        <v>21159</v>
      </c>
      <c r="D8912">
        <v>27308</v>
      </c>
      <c r="E8912">
        <v>5519</v>
      </c>
      <c r="F8912" t="s">
        <v>21160</v>
      </c>
      <c r="G8912" t="s">
        <v>21161</v>
      </c>
      <c r="H8912">
        <v>4112</v>
      </c>
      <c r="I8912" s="1">
        <v>44810</v>
      </c>
      <c r="J8912" s="1">
        <v>44834</v>
      </c>
      <c r="K8912" s="1">
        <v>44810</v>
      </c>
      <c r="L8912" s="1">
        <v>44834</v>
      </c>
      <c r="M8912" t="s">
        <v>984</v>
      </c>
      <c r="N8912" t="s">
        <v>985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f>Table1[[#This Row],[RPMO Balance]]-Table1[[#This Row],[RSP Balance]]</f>
        <v>0</v>
      </c>
      <c r="AG8912">
        <f>Table1[[#This Row],[RSP Total Charges]]+Table1[[#This Row],[TotalPaymentUnallocatedAmount]]+Table1[[#This Row],[TotalCreditUnallocatedAmount]]</f>
        <v>0</v>
      </c>
    </row>
    <row r="8913" spans="1:33" hidden="1" x14ac:dyDescent="0.25">
      <c r="A8913" t="s">
        <v>20997</v>
      </c>
      <c r="B8913">
        <v>30982</v>
      </c>
      <c r="C8913" t="s">
        <v>21162</v>
      </c>
      <c r="D8913">
        <v>27309</v>
      </c>
      <c r="E8913">
        <v>5521</v>
      </c>
      <c r="F8913" t="s">
        <v>21163</v>
      </c>
      <c r="G8913" t="s">
        <v>21164</v>
      </c>
      <c r="H8913">
        <v>1105</v>
      </c>
      <c r="I8913" s="1">
        <v>44810</v>
      </c>
      <c r="J8913" s="1">
        <v>44985</v>
      </c>
      <c r="K8913" s="1">
        <v>44810</v>
      </c>
      <c r="L8913" s="1">
        <v>44985</v>
      </c>
      <c r="M8913" t="s">
        <v>984</v>
      </c>
      <c r="N8913" t="s">
        <v>985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f>Table1[[#This Row],[RPMO Balance]]-Table1[[#This Row],[RSP Balance]]</f>
        <v>0</v>
      </c>
      <c r="AG8913">
        <f>Table1[[#This Row],[RSP Total Charges]]+Table1[[#This Row],[TotalPaymentUnallocatedAmount]]+Table1[[#This Row],[TotalCreditUnallocatedAmount]]</f>
        <v>0</v>
      </c>
    </row>
    <row r="8914" spans="1:33" hidden="1" x14ac:dyDescent="0.25">
      <c r="A8914" t="s">
        <v>20997</v>
      </c>
      <c r="B8914">
        <v>30983</v>
      </c>
      <c r="C8914" t="s">
        <v>21165</v>
      </c>
      <c r="D8914">
        <v>27310</v>
      </c>
      <c r="E8914">
        <v>5522</v>
      </c>
      <c r="F8914" t="s">
        <v>21166</v>
      </c>
      <c r="G8914" t="s">
        <v>21167</v>
      </c>
      <c r="H8914">
        <v>5102</v>
      </c>
      <c r="I8914" s="1">
        <v>44810</v>
      </c>
      <c r="J8914" s="1">
        <v>44957</v>
      </c>
      <c r="K8914" s="1">
        <v>44810</v>
      </c>
      <c r="L8914" s="1">
        <v>44957</v>
      </c>
      <c r="M8914" t="s">
        <v>984</v>
      </c>
      <c r="N8914" t="s">
        <v>985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f>Table1[[#This Row],[RPMO Balance]]-Table1[[#This Row],[RSP Balance]]</f>
        <v>0</v>
      </c>
      <c r="AG8914">
        <f>Table1[[#This Row],[RSP Total Charges]]+Table1[[#This Row],[TotalPaymentUnallocatedAmount]]+Table1[[#This Row],[TotalCreditUnallocatedAmount]]</f>
        <v>0</v>
      </c>
    </row>
    <row r="8915" spans="1:33" hidden="1" x14ac:dyDescent="0.25">
      <c r="A8915" t="s">
        <v>20997</v>
      </c>
      <c r="B8915">
        <v>30984</v>
      </c>
      <c r="C8915" t="s">
        <v>21168</v>
      </c>
      <c r="D8915">
        <v>27311</v>
      </c>
      <c r="E8915">
        <v>5523</v>
      </c>
      <c r="F8915" t="s">
        <v>21169</v>
      </c>
      <c r="G8915" t="s">
        <v>55</v>
      </c>
      <c r="H8915">
        <v>2209</v>
      </c>
      <c r="I8915" s="1">
        <v>44810</v>
      </c>
      <c r="J8915" s="1">
        <v>45107</v>
      </c>
      <c r="K8915" s="1">
        <v>44810</v>
      </c>
      <c r="L8915" s="1">
        <v>45107</v>
      </c>
      <c r="M8915" t="s">
        <v>36</v>
      </c>
      <c r="N8915" t="s">
        <v>37</v>
      </c>
      <c r="O8915">
        <v>4550</v>
      </c>
      <c r="P8915">
        <v>0</v>
      </c>
      <c r="Q8915">
        <v>0</v>
      </c>
      <c r="R8915">
        <v>4550</v>
      </c>
      <c r="S8915">
        <v>0</v>
      </c>
      <c r="T8915">
        <v>-4550</v>
      </c>
      <c r="U8915">
        <v>0</v>
      </c>
      <c r="V8915">
        <v>0</v>
      </c>
      <c r="W8915">
        <v>0</v>
      </c>
      <c r="X8915">
        <v>0</v>
      </c>
      <c r="Y8915" s="2">
        <v>-4550</v>
      </c>
      <c r="Z8915" s="2">
        <v>0</v>
      </c>
      <c r="AA8915">
        <v>0</v>
      </c>
      <c r="AB8915" s="2">
        <v>4550</v>
      </c>
      <c r="AC8915">
        <v>-4550</v>
      </c>
      <c r="AD8915">
        <v>0</v>
      </c>
      <c r="AE8915">
        <v>0</v>
      </c>
      <c r="AF8915">
        <f>Table1[[#This Row],[RPMO Balance]]-Table1[[#This Row],[RSP Balance]]</f>
        <v>0</v>
      </c>
      <c r="AG8915">
        <f>Table1[[#This Row],[RSP Total Charges]]+Table1[[#This Row],[TotalPaymentUnallocatedAmount]]+Table1[[#This Row],[TotalCreditUnallocatedAmount]]</f>
        <v>0</v>
      </c>
    </row>
    <row r="8916" spans="1:33" hidden="1" x14ac:dyDescent="0.25">
      <c r="A8916" t="s">
        <v>20997</v>
      </c>
      <c r="B8916">
        <v>30985</v>
      </c>
      <c r="C8916" t="s">
        <v>21170</v>
      </c>
      <c r="D8916">
        <v>27312</v>
      </c>
      <c r="E8916">
        <v>5524</v>
      </c>
      <c r="F8916" t="s">
        <v>21171</v>
      </c>
      <c r="G8916" t="s">
        <v>21172</v>
      </c>
      <c r="H8916">
        <v>4105</v>
      </c>
      <c r="I8916" s="1">
        <v>44810</v>
      </c>
      <c r="J8916" s="1">
        <v>44926</v>
      </c>
      <c r="K8916" s="1">
        <v>44810</v>
      </c>
      <c r="L8916" s="1">
        <v>44926</v>
      </c>
      <c r="M8916" t="s">
        <v>984</v>
      </c>
      <c r="N8916" t="s">
        <v>985</v>
      </c>
      <c r="O8916">
        <v>1950</v>
      </c>
      <c r="P8916">
        <v>0</v>
      </c>
      <c r="Q8916">
        <v>0</v>
      </c>
      <c r="R8916">
        <v>1950</v>
      </c>
      <c r="S8916">
        <v>1950</v>
      </c>
      <c r="T8916">
        <v>-1950</v>
      </c>
      <c r="U8916">
        <v>0</v>
      </c>
      <c r="V8916">
        <v>-1950</v>
      </c>
      <c r="W8916">
        <v>-1950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f>Table1[[#This Row],[RPMO Balance]]-Table1[[#This Row],[RSP Balance]]</f>
        <v>0</v>
      </c>
      <c r="AG8916">
        <f>Table1[[#This Row],[RSP Total Charges]]+Table1[[#This Row],[TotalPaymentUnallocatedAmount]]+Table1[[#This Row],[TotalCreditUnallocatedAmount]]</f>
        <v>0</v>
      </c>
    </row>
    <row r="8917" spans="1:33" hidden="1" x14ac:dyDescent="0.25">
      <c r="A8917" t="s">
        <v>20997</v>
      </c>
      <c r="B8917">
        <v>30986</v>
      </c>
      <c r="C8917" t="s">
        <v>21173</v>
      </c>
      <c r="D8917">
        <v>27313</v>
      </c>
      <c r="E8917">
        <v>5525</v>
      </c>
      <c r="F8917" t="s">
        <v>21174</v>
      </c>
      <c r="G8917" t="s">
        <v>21175</v>
      </c>
      <c r="H8917">
        <v>4102</v>
      </c>
      <c r="I8917" s="1">
        <v>44810</v>
      </c>
      <c r="J8917" s="1">
        <v>44985</v>
      </c>
      <c r="K8917" s="1">
        <v>44810</v>
      </c>
      <c r="L8917" s="1">
        <v>44985</v>
      </c>
      <c r="M8917" t="s">
        <v>984</v>
      </c>
      <c r="N8917" t="s">
        <v>985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f>Table1[[#This Row],[RPMO Balance]]-Table1[[#This Row],[RSP Balance]]</f>
        <v>0</v>
      </c>
      <c r="AG8917">
        <f>Table1[[#This Row],[RSP Total Charges]]+Table1[[#This Row],[TotalPaymentUnallocatedAmount]]+Table1[[#This Row],[TotalCreditUnallocatedAmount]]</f>
        <v>0</v>
      </c>
    </row>
    <row r="8918" spans="1:33" hidden="1" x14ac:dyDescent="0.25">
      <c r="A8918" t="s">
        <v>20997</v>
      </c>
      <c r="B8918">
        <v>30987</v>
      </c>
      <c r="C8918" t="s">
        <v>21176</v>
      </c>
      <c r="D8918">
        <v>27314</v>
      </c>
      <c r="E8918">
        <v>5526</v>
      </c>
      <c r="F8918" t="s">
        <v>21177</v>
      </c>
      <c r="G8918" t="s">
        <v>21178</v>
      </c>
      <c r="H8918">
        <v>4206</v>
      </c>
      <c r="I8918" s="1">
        <v>44810</v>
      </c>
      <c r="J8918" s="1">
        <v>44957</v>
      </c>
      <c r="K8918" s="1">
        <v>44810</v>
      </c>
      <c r="L8918" s="1">
        <v>44957</v>
      </c>
      <c r="M8918" t="s">
        <v>984</v>
      </c>
      <c r="N8918" t="s">
        <v>985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f>Table1[[#This Row],[RPMO Balance]]-Table1[[#This Row],[RSP Balance]]</f>
        <v>0</v>
      </c>
      <c r="AG8918">
        <f>Table1[[#This Row],[RSP Total Charges]]+Table1[[#This Row],[TotalPaymentUnallocatedAmount]]+Table1[[#This Row],[TotalCreditUnallocatedAmount]]</f>
        <v>0</v>
      </c>
    </row>
    <row r="8919" spans="1:33" hidden="1" x14ac:dyDescent="0.25">
      <c r="A8919" t="s">
        <v>20997</v>
      </c>
      <c r="B8919">
        <v>30988</v>
      </c>
      <c r="C8919" t="s">
        <v>21179</v>
      </c>
      <c r="D8919">
        <v>27315</v>
      </c>
      <c r="E8919">
        <v>5528</v>
      </c>
      <c r="F8919" t="s">
        <v>21180</v>
      </c>
      <c r="G8919" t="s">
        <v>21181</v>
      </c>
      <c r="H8919">
        <v>2102</v>
      </c>
      <c r="I8919" s="1">
        <v>44810</v>
      </c>
      <c r="J8919" s="1">
        <v>45046</v>
      </c>
      <c r="K8919" s="1">
        <v>44810</v>
      </c>
      <c r="L8919" s="1">
        <v>45046</v>
      </c>
      <c r="M8919" t="s">
        <v>36</v>
      </c>
      <c r="N8919" t="s">
        <v>37</v>
      </c>
      <c r="O8919">
        <v>6540</v>
      </c>
      <c r="P8919">
        <v>0</v>
      </c>
      <c r="Q8919">
        <v>0</v>
      </c>
      <c r="R8919">
        <v>6540</v>
      </c>
      <c r="S8919">
        <v>5100</v>
      </c>
      <c r="T8919">
        <v>-5100</v>
      </c>
      <c r="U8919">
        <v>1440</v>
      </c>
      <c r="V8919">
        <v>-5100</v>
      </c>
      <c r="W8919">
        <v>-5100</v>
      </c>
      <c r="X8919">
        <v>0</v>
      </c>
      <c r="Y8919">
        <v>0</v>
      </c>
      <c r="Z8919">
        <v>0</v>
      </c>
      <c r="AA8919">
        <v>0</v>
      </c>
      <c r="AB8919">
        <v>1440</v>
      </c>
      <c r="AC8919">
        <v>0</v>
      </c>
      <c r="AD8919">
        <v>0</v>
      </c>
      <c r="AE8919">
        <v>1440</v>
      </c>
      <c r="AF8919">
        <f>Table1[[#This Row],[RPMO Balance]]-Table1[[#This Row],[RSP Balance]]</f>
        <v>0</v>
      </c>
      <c r="AG8919">
        <f>Table1[[#This Row],[RSP Total Charges]]+Table1[[#This Row],[TotalPaymentUnallocatedAmount]]+Table1[[#This Row],[TotalCreditUnallocatedAmount]]</f>
        <v>1440</v>
      </c>
    </row>
    <row r="8920" spans="1:33" hidden="1" x14ac:dyDescent="0.25">
      <c r="A8920" t="s">
        <v>20997</v>
      </c>
      <c r="B8920">
        <v>30989</v>
      </c>
      <c r="C8920" t="s">
        <v>21182</v>
      </c>
      <c r="D8920">
        <v>27316</v>
      </c>
      <c r="E8920">
        <v>5529</v>
      </c>
      <c r="F8920" t="s">
        <v>2787</v>
      </c>
      <c r="G8920" t="s">
        <v>21183</v>
      </c>
      <c r="H8920">
        <v>1210</v>
      </c>
      <c r="I8920" s="1">
        <v>44810</v>
      </c>
      <c r="J8920" s="1">
        <v>44834</v>
      </c>
      <c r="K8920" s="1">
        <v>44810</v>
      </c>
      <c r="L8920" s="1">
        <v>44834</v>
      </c>
      <c r="M8920" t="s">
        <v>984</v>
      </c>
      <c r="N8920" t="s">
        <v>985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f>Table1[[#This Row],[RPMO Balance]]-Table1[[#This Row],[RSP Balance]]</f>
        <v>0</v>
      </c>
      <c r="AG8920">
        <f>Table1[[#This Row],[RSP Total Charges]]+Table1[[#This Row],[TotalPaymentUnallocatedAmount]]+Table1[[#This Row],[TotalCreditUnallocatedAmount]]</f>
        <v>0</v>
      </c>
    </row>
    <row r="8921" spans="1:33" hidden="1" x14ac:dyDescent="0.25">
      <c r="A8921" t="s">
        <v>20997</v>
      </c>
      <c r="B8921">
        <v>30990</v>
      </c>
      <c r="C8921" t="s">
        <v>21184</v>
      </c>
      <c r="D8921">
        <v>27317</v>
      </c>
      <c r="E8921">
        <v>5529</v>
      </c>
      <c r="F8921" t="s">
        <v>2787</v>
      </c>
      <c r="G8921" t="s">
        <v>21183</v>
      </c>
      <c r="H8921">
        <v>1210</v>
      </c>
      <c r="I8921" s="1">
        <v>44835</v>
      </c>
      <c r="J8921" s="1">
        <v>45016</v>
      </c>
      <c r="K8921" s="1">
        <v>44847</v>
      </c>
      <c r="L8921" s="1">
        <v>45016</v>
      </c>
      <c r="M8921" t="s">
        <v>36</v>
      </c>
      <c r="N8921" t="s">
        <v>37</v>
      </c>
      <c r="O8921">
        <v>4080</v>
      </c>
      <c r="P8921">
        <v>0</v>
      </c>
      <c r="Q8921">
        <v>-15</v>
      </c>
      <c r="R8921">
        <v>4095</v>
      </c>
      <c r="S8921">
        <v>0</v>
      </c>
      <c r="T8921">
        <v>-3400</v>
      </c>
      <c r="U8921">
        <v>680</v>
      </c>
      <c r="V8921">
        <v>0</v>
      </c>
      <c r="W8921">
        <v>0</v>
      </c>
      <c r="X8921">
        <v>0</v>
      </c>
      <c r="Y8921">
        <v>-3400</v>
      </c>
      <c r="Z8921">
        <v>-15</v>
      </c>
      <c r="AA8921">
        <v>0</v>
      </c>
      <c r="AB8921">
        <v>4095</v>
      </c>
      <c r="AC8921">
        <v>-3400</v>
      </c>
      <c r="AD8921">
        <v>-15</v>
      </c>
      <c r="AE8921">
        <v>680</v>
      </c>
      <c r="AF8921">
        <f>Table1[[#This Row],[RPMO Balance]]-Table1[[#This Row],[RSP Balance]]</f>
        <v>0</v>
      </c>
      <c r="AG8921">
        <f>Table1[[#This Row],[RSP Total Charges]]+Table1[[#This Row],[TotalPaymentUnallocatedAmount]]+Table1[[#This Row],[TotalCreditUnallocatedAmount]]</f>
        <v>680</v>
      </c>
    </row>
    <row r="8922" spans="1:33" hidden="1" x14ac:dyDescent="0.25">
      <c r="A8922" t="s">
        <v>20997</v>
      </c>
      <c r="B8922">
        <v>30991</v>
      </c>
      <c r="C8922" t="s">
        <v>21185</v>
      </c>
      <c r="D8922">
        <v>27318</v>
      </c>
      <c r="E8922">
        <v>5531</v>
      </c>
      <c r="F8922" t="s">
        <v>1262</v>
      </c>
      <c r="G8922" t="s">
        <v>21186</v>
      </c>
      <c r="H8922">
        <v>4213</v>
      </c>
      <c r="I8922" s="1">
        <v>44810</v>
      </c>
      <c r="J8922" s="1">
        <v>44834</v>
      </c>
      <c r="K8922" s="1">
        <v>44810</v>
      </c>
      <c r="L8922" s="1">
        <v>44834</v>
      </c>
      <c r="M8922" t="s">
        <v>984</v>
      </c>
      <c r="N8922" t="s">
        <v>985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f>Table1[[#This Row],[RPMO Balance]]-Table1[[#This Row],[RSP Balance]]</f>
        <v>0</v>
      </c>
      <c r="AG8922">
        <f>Table1[[#This Row],[RSP Total Charges]]+Table1[[#This Row],[TotalPaymentUnallocatedAmount]]+Table1[[#This Row],[TotalCreditUnallocatedAmount]]</f>
        <v>0</v>
      </c>
    </row>
    <row r="8923" spans="1:33" hidden="1" x14ac:dyDescent="0.25">
      <c r="A8923" t="s">
        <v>20997</v>
      </c>
      <c r="B8923">
        <v>30992</v>
      </c>
      <c r="C8923" t="s">
        <v>21187</v>
      </c>
      <c r="D8923">
        <v>27319</v>
      </c>
      <c r="E8923">
        <v>5533</v>
      </c>
      <c r="F8923" t="s">
        <v>2170</v>
      </c>
      <c r="G8923" t="s">
        <v>21188</v>
      </c>
      <c r="H8923">
        <v>2210</v>
      </c>
      <c r="I8923" s="1">
        <v>44810</v>
      </c>
      <c r="J8923" s="1">
        <v>44834</v>
      </c>
      <c r="K8923" s="1">
        <v>44810</v>
      </c>
      <c r="L8923" s="1">
        <v>44834</v>
      </c>
      <c r="M8923" t="s">
        <v>984</v>
      </c>
      <c r="N8923" t="s">
        <v>985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f>Table1[[#This Row],[RPMO Balance]]-Table1[[#This Row],[RSP Balance]]</f>
        <v>0</v>
      </c>
      <c r="AG8923">
        <f>Table1[[#This Row],[RSP Total Charges]]+Table1[[#This Row],[TotalPaymentUnallocatedAmount]]+Table1[[#This Row],[TotalCreditUnallocatedAmount]]</f>
        <v>0</v>
      </c>
    </row>
    <row r="8924" spans="1:33" hidden="1" x14ac:dyDescent="0.25">
      <c r="A8924" t="s">
        <v>20997</v>
      </c>
      <c r="B8924">
        <v>30993</v>
      </c>
      <c r="C8924" t="s">
        <v>21189</v>
      </c>
      <c r="D8924">
        <v>27320</v>
      </c>
      <c r="E8924">
        <v>5537</v>
      </c>
      <c r="F8924" t="s">
        <v>11097</v>
      </c>
      <c r="G8924" t="s">
        <v>21190</v>
      </c>
      <c r="H8924">
        <v>2006</v>
      </c>
      <c r="I8924" s="1">
        <v>44810</v>
      </c>
      <c r="J8924" s="1">
        <v>44895</v>
      </c>
      <c r="K8924" s="1">
        <v>44810</v>
      </c>
      <c r="L8924" s="1">
        <v>44895</v>
      </c>
      <c r="M8924" t="s">
        <v>984</v>
      </c>
      <c r="N8924" t="s">
        <v>985</v>
      </c>
      <c r="O8924">
        <v>2640</v>
      </c>
      <c r="P8924">
        <v>0</v>
      </c>
      <c r="Q8924">
        <v>0</v>
      </c>
      <c r="R8924">
        <v>2640</v>
      </c>
      <c r="S8924">
        <v>0</v>
      </c>
      <c r="T8924">
        <v>-2640</v>
      </c>
      <c r="U8924">
        <v>0</v>
      </c>
      <c r="V8924">
        <v>0</v>
      </c>
      <c r="W8924">
        <v>0</v>
      </c>
      <c r="X8924">
        <v>0</v>
      </c>
      <c r="Y8924" s="2">
        <v>-2640</v>
      </c>
      <c r="Z8924" s="2">
        <v>0</v>
      </c>
      <c r="AA8924">
        <v>0</v>
      </c>
      <c r="AB8924" s="2">
        <v>2640</v>
      </c>
      <c r="AC8924">
        <v>-2640</v>
      </c>
      <c r="AD8924">
        <v>0</v>
      </c>
      <c r="AE8924">
        <v>0</v>
      </c>
      <c r="AF8924">
        <f>Table1[[#This Row],[RPMO Balance]]-Table1[[#This Row],[RSP Balance]]</f>
        <v>0</v>
      </c>
      <c r="AG8924">
        <f>Table1[[#This Row],[RSP Total Charges]]+Table1[[#This Row],[TotalPaymentUnallocatedAmount]]+Table1[[#This Row],[TotalCreditUnallocatedAmount]]</f>
        <v>0</v>
      </c>
    </row>
    <row r="8925" spans="1:33" hidden="1" x14ac:dyDescent="0.25">
      <c r="A8925" t="s">
        <v>20997</v>
      </c>
      <c r="B8925">
        <v>30994</v>
      </c>
      <c r="C8925" t="s">
        <v>21191</v>
      </c>
      <c r="D8925">
        <v>27321</v>
      </c>
      <c r="E8925">
        <v>5538</v>
      </c>
      <c r="F8925" t="s">
        <v>5251</v>
      </c>
      <c r="G8925" t="s">
        <v>21192</v>
      </c>
      <c r="H8925">
        <v>5007</v>
      </c>
      <c r="I8925" s="1">
        <v>44810</v>
      </c>
      <c r="J8925" s="1">
        <v>44834</v>
      </c>
      <c r="K8925" s="1">
        <v>44810</v>
      </c>
      <c r="L8925" s="1">
        <v>44834</v>
      </c>
      <c r="M8925" t="s">
        <v>984</v>
      </c>
      <c r="N8925" t="s">
        <v>985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f>Table1[[#This Row],[RPMO Balance]]-Table1[[#This Row],[RSP Balance]]</f>
        <v>0</v>
      </c>
      <c r="AG8925">
        <f>Table1[[#This Row],[RSP Total Charges]]+Table1[[#This Row],[TotalPaymentUnallocatedAmount]]+Table1[[#This Row],[TotalCreditUnallocatedAmount]]</f>
        <v>0</v>
      </c>
    </row>
    <row r="8926" spans="1:33" hidden="1" x14ac:dyDescent="0.25">
      <c r="A8926" t="s">
        <v>20997</v>
      </c>
      <c r="B8926">
        <v>30995</v>
      </c>
      <c r="C8926" t="s">
        <v>21193</v>
      </c>
      <c r="D8926">
        <v>27322</v>
      </c>
      <c r="E8926">
        <v>5538</v>
      </c>
      <c r="F8926" t="s">
        <v>5251</v>
      </c>
      <c r="G8926" t="s">
        <v>21192</v>
      </c>
      <c r="H8926">
        <v>5007</v>
      </c>
      <c r="I8926" s="1">
        <v>44835</v>
      </c>
      <c r="J8926" s="1">
        <v>45016</v>
      </c>
      <c r="K8926" s="1">
        <v>44847</v>
      </c>
      <c r="L8926" s="1">
        <v>45016</v>
      </c>
      <c r="M8926" t="s">
        <v>36</v>
      </c>
      <c r="N8926" t="s">
        <v>37</v>
      </c>
      <c r="O8926">
        <v>4310</v>
      </c>
      <c r="P8926">
        <v>0</v>
      </c>
      <c r="Q8926">
        <v>0</v>
      </c>
      <c r="R8926">
        <v>4310</v>
      </c>
      <c r="S8926">
        <v>0</v>
      </c>
      <c r="T8926">
        <v>-3100</v>
      </c>
      <c r="U8926">
        <v>1210</v>
      </c>
      <c r="V8926">
        <v>0</v>
      </c>
      <c r="W8926">
        <v>0</v>
      </c>
      <c r="X8926">
        <v>0</v>
      </c>
      <c r="Y8926">
        <v>-3100</v>
      </c>
      <c r="Z8926">
        <v>0</v>
      </c>
      <c r="AA8926">
        <v>0</v>
      </c>
      <c r="AB8926">
        <v>4310</v>
      </c>
      <c r="AC8926">
        <v>-3100</v>
      </c>
      <c r="AD8926">
        <v>0</v>
      </c>
      <c r="AE8926">
        <v>1210</v>
      </c>
      <c r="AF8926">
        <f>Table1[[#This Row],[RPMO Balance]]-Table1[[#This Row],[RSP Balance]]</f>
        <v>0</v>
      </c>
      <c r="AG8926">
        <f>Table1[[#This Row],[RSP Total Charges]]+Table1[[#This Row],[TotalPaymentUnallocatedAmount]]+Table1[[#This Row],[TotalCreditUnallocatedAmount]]</f>
        <v>1210</v>
      </c>
    </row>
    <row r="8927" spans="1:33" hidden="1" x14ac:dyDescent="0.25">
      <c r="A8927" t="s">
        <v>20997</v>
      </c>
      <c r="B8927">
        <v>30996</v>
      </c>
      <c r="C8927" t="s">
        <v>21194</v>
      </c>
      <c r="D8927">
        <v>27323</v>
      </c>
      <c r="E8927">
        <v>5539</v>
      </c>
      <c r="F8927" t="s">
        <v>21195</v>
      </c>
      <c r="G8927" t="s">
        <v>21196</v>
      </c>
      <c r="H8927">
        <v>1102</v>
      </c>
      <c r="I8927" s="1">
        <v>44810</v>
      </c>
      <c r="J8927" s="1">
        <v>44985</v>
      </c>
      <c r="K8927" s="1">
        <v>44810</v>
      </c>
      <c r="L8927" s="1">
        <v>44985</v>
      </c>
      <c r="M8927" t="s">
        <v>984</v>
      </c>
      <c r="N8927" t="s">
        <v>985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f>Table1[[#This Row],[RPMO Balance]]-Table1[[#This Row],[RSP Balance]]</f>
        <v>0</v>
      </c>
      <c r="AG8927">
        <f>Table1[[#This Row],[RSP Total Charges]]+Table1[[#This Row],[TotalPaymentUnallocatedAmount]]+Table1[[#This Row],[TotalCreditUnallocatedAmount]]</f>
        <v>0</v>
      </c>
    </row>
    <row r="8928" spans="1:33" hidden="1" x14ac:dyDescent="0.25">
      <c r="A8928" t="s">
        <v>20997</v>
      </c>
      <c r="B8928">
        <v>30997</v>
      </c>
      <c r="C8928" t="s">
        <v>21197</v>
      </c>
      <c r="D8928">
        <v>27324</v>
      </c>
      <c r="E8928">
        <v>5540</v>
      </c>
      <c r="F8928" t="s">
        <v>21198</v>
      </c>
      <c r="G8928" t="s">
        <v>21199</v>
      </c>
      <c r="H8928">
        <v>5101</v>
      </c>
      <c r="I8928" s="1">
        <v>44810</v>
      </c>
      <c r="J8928" s="1">
        <v>44834</v>
      </c>
      <c r="K8928" s="1">
        <v>44810</v>
      </c>
      <c r="L8928" s="1">
        <v>44834</v>
      </c>
      <c r="M8928" t="s">
        <v>984</v>
      </c>
      <c r="N8928" t="s">
        <v>985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f>Table1[[#This Row],[RPMO Balance]]-Table1[[#This Row],[RSP Balance]]</f>
        <v>0</v>
      </c>
      <c r="AG8928">
        <f>Table1[[#This Row],[RSP Total Charges]]+Table1[[#This Row],[TotalPaymentUnallocatedAmount]]+Table1[[#This Row],[TotalCreditUnallocatedAmount]]</f>
        <v>0</v>
      </c>
    </row>
    <row r="8929" spans="1:33" hidden="1" x14ac:dyDescent="0.25">
      <c r="A8929" t="s">
        <v>20997</v>
      </c>
      <c r="B8929">
        <v>31000</v>
      </c>
      <c r="C8929" t="s">
        <v>21200</v>
      </c>
      <c r="D8929">
        <v>27327</v>
      </c>
      <c r="E8929">
        <v>5540</v>
      </c>
      <c r="F8929" t="s">
        <v>21198</v>
      </c>
      <c r="G8929" t="s">
        <v>21199</v>
      </c>
      <c r="H8929">
        <v>5101</v>
      </c>
      <c r="I8929" s="1">
        <v>44835</v>
      </c>
      <c r="J8929" s="1">
        <v>45016</v>
      </c>
      <c r="K8929" s="1">
        <v>44847</v>
      </c>
      <c r="L8929" s="1">
        <v>45016</v>
      </c>
      <c r="M8929" t="s">
        <v>36</v>
      </c>
      <c r="N8929" t="s">
        <v>37</v>
      </c>
      <c r="O8929">
        <v>4080</v>
      </c>
      <c r="P8929">
        <v>0</v>
      </c>
      <c r="Q8929">
        <v>-100</v>
      </c>
      <c r="R8929">
        <v>4180</v>
      </c>
      <c r="S8929">
        <v>4180</v>
      </c>
      <c r="T8929">
        <v>-4080</v>
      </c>
      <c r="U8929">
        <v>0</v>
      </c>
      <c r="V8929">
        <v>-4080</v>
      </c>
      <c r="W8929">
        <v>-4080</v>
      </c>
      <c r="X8929">
        <v>-100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f>Table1[[#This Row],[RPMO Balance]]-Table1[[#This Row],[RSP Balance]]</f>
        <v>0</v>
      </c>
      <c r="AG8929">
        <f>Table1[[#This Row],[RSP Total Charges]]+Table1[[#This Row],[TotalPaymentUnallocatedAmount]]+Table1[[#This Row],[TotalCreditUnallocatedAmount]]</f>
        <v>0</v>
      </c>
    </row>
    <row r="8930" spans="1:33" hidden="1" x14ac:dyDescent="0.25">
      <c r="A8930" t="s">
        <v>20997</v>
      </c>
      <c r="B8930">
        <v>31001</v>
      </c>
      <c r="C8930" t="s">
        <v>21201</v>
      </c>
      <c r="D8930">
        <v>27328</v>
      </c>
      <c r="E8930">
        <v>5542</v>
      </c>
      <c r="F8930" t="s">
        <v>21202</v>
      </c>
      <c r="G8930" t="s">
        <v>21203</v>
      </c>
      <c r="H8930">
        <v>6213</v>
      </c>
      <c r="I8930" s="1">
        <v>44810</v>
      </c>
      <c r="J8930" s="1">
        <v>44834</v>
      </c>
      <c r="K8930" s="1">
        <v>44810</v>
      </c>
      <c r="L8930" s="1">
        <v>44834</v>
      </c>
      <c r="M8930" t="s">
        <v>984</v>
      </c>
      <c r="N8930" t="s">
        <v>985</v>
      </c>
      <c r="O8930">
        <v>650</v>
      </c>
      <c r="P8930">
        <v>0</v>
      </c>
      <c r="Q8930">
        <v>0</v>
      </c>
      <c r="R8930">
        <v>650</v>
      </c>
      <c r="S8930">
        <v>650</v>
      </c>
      <c r="T8930">
        <v>-650</v>
      </c>
      <c r="U8930">
        <v>0</v>
      </c>
      <c r="V8930">
        <v>-650</v>
      </c>
      <c r="W8930">
        <v>-650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f>Table1[[#This Row],[RPMO Balance]]-Table1[[#This Row],[RSP Balance]]</f>
        <v>0</v>
      </c>
      <c r="AG8930">
        <f>Table1[[#This Row],[RSP Total Charges]]+Table1[[#This Row],[TotalPaymentUnallocatedAmount]]+Table1[[#This Row],[TotalCreditUnallocatedAmount]]</f>
        <v>0</v>
      </c>
    </row>
    <row r="8931" spans="1:33" hidden="1" x14ac:dyDescent="0.25">
      <c r="A8931" t="s">
        <v>20997</v>
      </c>
      <c r="B8931">
        <v>31002</v>
      </c>
      <c r="C8931" t="s">
        <v>21204</v>
      </c>
      <c r="D8931">
        <v>27329</v>
      </c>
      <c r="E8931">
        <v>5542</v>
      </c>
      <c r="F8931" t="s">
        <v>21202</v>
      </c>
      <c r="G8931" t="s">
        <v>21203</v>
      </c>
      <c r="H8931">
        <v>6213</v>
      </c>
      <c r="I8931" s="1">
        <v>44835</v>
      </c>
      <c r="J8931" s="1">
        <v>44985</v>
      </c>
      <c r="K8931" s="1">
        <v>44847</v>
      </c>
      <c r="L8931" s="1">
        <v>44985</v>
      </c>
      <c r="M8931" t="s">
        <v>984</v>
      </c>
      <c r="N8931" t="s">
        <v>985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f>Table1[[#This Row],[RPMO Balance]]-Table1[[#This Row],[RSP Balance]]</f>
        <v>0</v>
      </c>
      <c r="AG8931">
        <f>Table1[[#This Row],[RSP Total Charges]]+Table1[[#This Row],[TotalPaymentUnallocatedAmount]]+Table1[[#This Row],[TotalCreditUnallocatedAmount]]</f>
        <v>0</v>
      </c>
    </row>
    <row r="8932" spans="1:33" hidden="1" x14ac:dyDescent="0.25">
      <c r="A8932" t="s">
        <v>20997</v>
      </c>
      <c r="B8932">
        <v>31003</v>
      </c>
      <c r="C8932" t="s">
        <v>21205</v>
      </c>
      <c r="D8932">
        <v>27330</v>
      </c>
      <c r="E8932">
        <v>5544</v>
      </c>
      <c r="F8932" t="s">
        <v>21206</v>
      </c>
      <c r="G8932" t="s">
        <v>21207</v>
      </c>
      <c r="H8932">
        <v>3205</v>
      </c>
      <c r="I8932" s="1">
        <v>44810</v>
      </c>
      <c r="J8932" s="1">
        <v>44985</v>
      </c>
      <c r="K8932" s="1">
        <v>44810</v>
      </c>
      <c r="L8932" s="1">
        <v>44985</v>
      </c>
      <c r="M8932" t="s">
        <v>984</v>
      </c>
      <c r="N8932" t="s">
        <v>985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f>Table1[[#This Row],[RPMO Balance]]-Table1[[#This Row],[RSP Balance]]</f>
        <v>0</v>
      </c>
      <c r="AG8932">
        <f>Table1[[#This Row],[RSP Total Charges]]+Table1[[#This Row],[TotalPaymentUnallocatedAmount]]+Table1[[#This Row],[TotalCreditUnallocatedAmount]]</f>
        <v>0</v>
      </c>
    </row>
    <row r="8933" spans="1:33" hidden="1" x14ac:dyDescent="0.25">
      <c r="A8933" t="s">
        <v>20997</v>
      </c>
      <c r="B8933">
        <v>31004</v>
      </c>
      <c r="C8933" t="s">
        <v>21208</v>
      </c>
      <c r="D8933">
        <v>27331</v>
      </c>
      <c r="E8933">
        <v>5545</v>
      </c>
      <c r="F8933" t="s">
        <v>10290</v>
      </c>
      <c r="G8933" t="s">
        <v>21209</v>
      </c>
      <c r="H8933">
        <v>4002</v>
      </c>
      <c r="I8933" s="1">
        <v>44810</v>
      </c>
      <c r="J8933" s="1">
        <v>44834</v>
      </c>
      <c r="K8933" s="1">
        <v>44810</v>
      </c>
      <c r="L8933" s="1">
        <v>44834</v>
      </c>
      <c r="M8933" t="s">
        <v>984</v>
      </c>
      <c r="N8933" t="s">
        <v>985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f>Table1[[#This Row],[RPMO Balance]]-Table1[[#This Row],[RSP Balance]]</f>
        <v>0</v>
      </c>
      <c r="AG8933">
        <f>Table1[[#This Row],[RSP Total Charges]]+Table1[[#This Row],[TotalPaymentUnallocatedAmount]]+Table1[[#This Row],[TotalCreditUnallocatedAmount]]</f>
        <v>0</v>
      </c>
    </row>
    <row r="8934" spans="1:33" hidden="1" x14ac:dyDescent="0.25">
      <c r="A8934" t="s">
        <v>20997</v>
      </c>
      <c r="B8934">
        <v>31005</v>
      </c>
      <c r="C8934" t="s">
        <v>21210</v>
      </c>
      <c r="D8934">
        <v>27332</v>
      </c>
      <c r="E8934">
        <v>5545</v>
      </c>
      <c r="F8934" t="s">
        <v>10290</v>
      </c>
      <c r="G8934" t="s">
        <v>21209</v>
      </c>
      <c r="H8934">
        <v>4002</v>
      </c>
      <c r="I8934" s="1">
        <v>44835</v>
      </c>
      <c r="J8934" s="1">
        <v>45016</v>
      </c>
      <c r="K8934" s="1">
        <v>44847</v>
      </c>
      <c r="L8934" s="1">
        <v>45016</v>
      </c>
      <c r="M8934" t="s">
        <v>36</v>
      </c>
      <c r="N8934" t="s">
        <v>37</v>
      </c>
      <c r="O8934">
        <v>4080</v>
      </c>
      <c r="P8934">
        <v>0</v>
      </c>
      <c r="Q8934">
        <v>0</v>
      </c>
      <c r="R8934">
        <v>4080</v>
      </c>
      <c r="S8934">
        <v>4080</v>
      </c>
      <c r="T8934">
        <v>-4080</v>
      </c>
      <c r="U8934">
        <v>0</v>
      </c>
      <c r="V8934">
        <v>-4080</v>
      </c>
      <c r="W8934">
        <v>-4080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f>Table1[[#This Row],[RPMO Balance]]-Table1[[#This Row],[RSP Balance]]</f>
        <v>0</v>
      </c>
      <c r="AG8934">
        <f>Table1[[#This Row],[RSP Total Charges]]+Table1[[#This Row],[TotalPaymentUnallocatedAmount]]+Table1[[#This Row],[TotalCreditUnallocatedAmount]]</f>
        <v>0</v>
      </c>
    </row>
    <row r="8935" spans="1:33" hidden="1" x14ac:dyDescent="0.25">
      <c r="A8935" t="s">
        <v>20997</v>
      </c>
      <c r="B8935">
        <v>31006</v>
      </c>
      <c r="C8935" t="s">
        <v>21211</v>
      </c>
      <c r="D8935">
        <v>27333</v>
      </c>
      <c r="E8935">
        <v>5546</v>
      </c>
      <c r="F8935" t="s">
        <v>21212</v>
      </c>
      <c r="G8935" t="s">
        <v>21213</v>
      </c>
      <c r="H8935">
        <v>6017</v>
      </c>
      <c r="I8935" s="1">
        <v>44810</v>
      </c>
      <c r="J8935" s="1">
        <v>44834</v>
      </c>
      <c r="K8935" s="1">
        <v>44810</v>
      </c>
      <c r="L8935" s="1">
        <v>44834</v>
      </c>
      <c r="M8935" t="s">
        <v>984</v>
      </c>
      <c r="N8935" t="s">
        <v>985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f>Table1[[#This Row],[RPMO Balance]]-Table1[[#This Row],[RSP Balance]]</f>
        <v>0</v>
      </c>
      <c r="AG8935">
        <f>Table1[[#This Row],[RSP Total Charges]]+Table1[[#This Row],[TotalPaymentUnallocatedAmount]]+Table1[[#This Row],[TotalCreditUnallocatedAmount]]</f>
        <v>0</v>
      </c>
    </row>
    <row r="8936" spans="1:33" hidden="1" x14ac:dyDescent="0.25">
      <c r="A8936" t="s">
        <v>20997</v>
      </c>
      <c r="B8936">
        <v>31007</v>
      </c>
      <c r="C8936" t="s">
        <v>21214</v>
      </c>
      <c r="D8936">
        <v>27334</v>
      </c>
      <c r="E8936">
        <v>5547</v>
      </c>
      <c r="F8936" t="s">
        <v>21215</v>
      </c>
      <c r="G8936" t="s">
        <v>21216</v>
      </c>
      <c r="H8936">
        <v>4208</v>
      </c>
      <c r="I8936" s="1">
        <v>44810</v>
      </c>
      <c r="J8936" s="1">
        <v>44834</v>
      </c>
      <c r="K8936" s="1">
        <v>44810</v>
      </c>
      <c r="L8936" s="1">
        <v>44834</v>
      </c>
      <c r="M8936" t="s">
        <v>984</v>
      </c>
      <c r="N8936" t="s">
        <v>985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f>Table1[[#This Row],[RPMO Balance]]-Table1[[#This Row],[RSP Balance]]</f>
        <v>0</v>
      </c>
      <c r="AG8936">
        <f>Table1[[#This Row],[RSP Total Charges]]+Table1[[#This Row],[TotalPaymentUnallocatedAmount]]+Table1[[#This Row],[TotalCreditUnallocatedAmount]]</f>
        <v>0</v>
      </c>
    </row>
    <row r="8937" spans="1:33" hidden="1" x14ac:dyDescent="0.25">
      <c r="A8937" t="s">
        <v>20997</v>
      </c>
      <c r="B8937">
        <v>31008</v>
      </c>
      <c r="C8937" t="s">
        <v>21217</v>
      </c>
      <c r="D8937">
        <v>27335</v>
      </c>
      <c r="E8937">
        <v>5547</v>
      </c>
      <c r="F8937" t="s">
        <v>21215</v>
      </c>
      <c r="G8937" t="s">
        <v>21216</v>
      </c>
      <c r="H8937">
        <v>4208</v>
      </c>
      <c r="I8937" s="1">
        <v>44835</v>
      </c>
      <c r="J8937" s="1">
        <v>45016</v>
      </c>
      <c r="K8937" s="1">
        <v>44873</v>
      </c>
      <c r="L8937" s="1">
        <v>45016</v>
      </c>
      <c r="M8937" t="s">
        <v>36</v>
      </c>
      <c r="N8937" t="s">
        <v>37</v>
      </c>
      <c r="O8937">
        <v>4080</v>
      </c>
      <c r="P8937">
        <v>0</v>
      </c>
      <c r="Q8937">
        <v>0</v>
      </c>
      <c r="R8937">
        <v>4080</v>
      </c>
      <c r="S8937">
        <v>0</v>
      </c>
      <c r="T8937">
        <v>-4080</v>
      </c>
      <c r="U8937">
        <v>0</v>
      </c>
      <c r="V8937">
        <v>0</v>
      </c>
      <c r="W8937">
        <v>0</v>
      </c>
      <c r="X8937">
        <v>0</v>
      </c>
      <c r="Y8937" s="2">
        <v>-4080</v>
      </c>
      <c r="Z8937" s="2">
        <v>0</v>
      </c>
      <c r="AA8937">
        <v>0</v>
      </c>
      <c r="AB8937" s="2">
        <v>4080</v>
      </c>
      <c r="AC8937">
        <v>-4080</v>
      </c>
      <c r="AD8937">
        <v>0</v>
      </c>
      <c r="AE8937">
        <v>0</v>
      </c>
      <c r="AF8937">
        <f>Table1[[#This Row],[RPMO Balance]]-Table1[[#This Row],[RSP Balance]]</f>
        <v>0</v>
      </c>
      <c r="AG8937">
        <f>Table1[[#This Row],[RSP Total Charges]]+Table1[[#This Row],[TotalPaymentUnallocatedAmount]]+Table1[[#This Row],[TotalCreditUnallocatedAmount]]</f>
        <v>0</v>
      </c>
    </row>
    <row r="8938" spans="1:33" hidden="1" x14ac:dyDescent="0.25">
      <c r="A8938" t="s">
        <v>20997</v>
      </c>
      <c r="B8938">
        <v>31009</v>
      </c>
      <c r="C8938" t="s">
        <v>21218</v>
      </c>
      <c r="D8938">
        <v>27336</v>
      </c>
      <c r="E8938">
        <v>5548</v>
      </c>
      <c r="F8938" t="s">
        <v>21219</v>
      </c>
      <c r="G8938" t="s">
        <v>21220</v>
      </c>
      <c r="H8938">
        <v>6011</v>
      </c>
      <c r="I8938" s="1">
        <v>44810</v>
      </c>
      <c r="J8938" s="1">
        <v>44834</v>
      </c>
      <c r="K8938" s="1">
        <v>44810</v>
      </c>
      <c r="L8938" s="1">
        <v>44834</v>
      </c>
      <c r="M8938" t="s">
        <v>984</v>
      </c>
      <c r="N8938" t="s">
        <v>985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f>Table1[[#This Row],[RPMO Balance]]-Table1[[#This Row],[RSP Balance]]</f>
        <v>0</v>
      </c>
      <c r="AG8938">
        <f>Table1[[#This Row],[RSP Total Charges]]+Table1[[#This Row],[TotalPaymentUnallocatedAmount]]+Table1[[#This Row],[TotalCreditUnallocatedAmount]]</f>
        <v>0</v>
      </c>
    </row>
    <row r="8939" spans="1:33" hidden="1" x14ac:dyDescent="0.25">
      <c r="A8939" t="s">
        <v>20997</v>
      </c>
      <c r="B8939">
        <v>31011</v>
      </c>
      <c r="C8939" t="s">
        <v>21221</v>
      </c>
      <c r="D8939">
        <v>27338</v>
      </c>
      <c r="E8939">
        <v>5549</v>
      </c>
      <c r="F8939" t="s">
        <v>11064</v>
      </c>
      <c r="G8939" t="s">
        <v>21222</v>
      </c>
      <c r="H8939">
        <v>2204</v>
      </c>
      <c r="I8939" s="1">
        <v>44810</v>
      </c>
      <c r="J8939" s="1">
        <v>44926</v>
      </c>
      <c r="K8939" s="1">
        <v>44810</v>
      </c>
      <c r="L8939" s="1">
        <v>44926</v>
      </c>
      <c r="M8939" t="s">
        <v>984</v>
      </c>
      <c r="N8939" t="s">
        <v>985</v>
      </c>
      <c r="O8939">
        <v>1950</v>
      </c>
      <c r="P8939">
        <v>0</v>
      </c>
      <c r="Q8939">
        <v>0</v>
      </c>
      <c r="R8939">
        <v>1950</v>
      </c>
      <c r="S8939">
        <v>1950</v>
      </c>
      <c r="T8939">
        <v>-1950</v>
      </c>
      <c r="U8939">
        <v>0</v>
      </c>
      <c r="V8939">
        <v>-1950</v>
      </c>
      <c r="W8939">
        <v>-1950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f>Table1[[#This Row],[RPMO Balance]]-Table1[[#This Row],[RSP Balance]]</f>
        <v>0</v>
      </c>
      <c r="AG8939">
        <f>Table1[[#This Row],[RSP Total Charges]]+Table1[[#This Row],[TotalPaymentUnallocatedAmount]]+Table1[[#This Row],[TotalCreditUnallocatedAmount]]</f>
        <v>0</v>
      </c>
    </row>
    <row r="8940" spans="1:33" hidden="1" x14ac:dyDescent="0.25">
      <c r="A8940" t="s">
        <v>20997</v>
      </c>
      <c r="B8940">
        <v>31012</v>
      </c>
      <c r="C8940" t="s">
        <v>21223</v>
      </c>
      <c r="D8940">
        <v>27339</v>
      </c>
      <c r="E8940">
        <v>5550</v>
      </c>
      <c r="F8940" t="s">
        <v>21224</v>
      </c>
      <c r="G8940" t="s">
        <v>6022</v>
      </c>
      <c r="H8940">
        <v>1203</v>
      </c>
      <c r="I8940" s="1">
        <v>44810</v>
      </c>
      <c r="J8940" s="1">
        <v>44834</v>
      </c>
      <c r="K8940" s="1">
        <v>44810</v>
      </c>
      <c r="L8940" s="1">
        <v>44834</v>
      </c>
      <c r="M8940" t="s">
        <v>984</v>
      </c>
      <c r="N8940" t="s">
        <v>985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f>Table1[[#This Row],[RPMO Balance]]-Table1[[#This Row],[RSP Balance]]</f>
        <v>0</v>
      </c>
      <c r="AG8940">
        <f>Table1[[#This Row],[RSP Total Charges]]+Table1[[#This Row],[TotalPaymentUnallocatedAmount]]+Table1[[#This Row],[TotalCreditUnallocatedAmount]]</f>
        <v>0</v>
      </c>
    </row>
    <row r="8941" spans="1:33" hidden="1" x14ac:dyDescent="0.25">
      <c r="A8941" t="s">
        <v>20997</v>
      </c>
      <c r="B8941">
        <v>31013</v>
      </c>
      <c r="C8941" t="s">
        <v>21225</v>
      </c>
      <c r="D8941">
        <v>27340</v>
      </c>
      <c r="E8941">
        <v>5550</v>
      </c>
      <c r="F8941" t="s">
        <v>21224</v>
      </c>
      <c r="G8941" t="s">
        <v>6022</v>
      </c>
      <c r="H8941">
        <v>1203</v>
      </c>
      <c r="I8941" s="1">
        <v>44835</v>
      </c>
      <c r="J8941" s="1">
        <v>45016</v>
      </c>
      <c r="K8941" s="1">
        <v>44847</v>
      </c>
      <c r="L8941" s="1">
        <v>45016</v>
      </c>
      <c r="M8941" t="s">
        <v>36</v>
      </c>
      <c r="N8941" t="s">
        <v>37</v>
      </c>
      <c r="O8941">
        <v>4080</v>
      </c>
      <c r="P8941">
        <v>0</v>
      </c>
      <c r="Q8941">
        <v>0</v>
      </c>
      <c r="R8941">
        <v>4080</v>
      </c>
      <c r="S8941">
        <v>4080</v>
      </c>
      <c r="T8941">
        <v>-4080</v>
      </c>
      <c r="U8941">
        <v>0</v>
      </c>
      <c r="V8941">
        <v>-4080</v>
      </c>
      <c r="W8941">
        <v>-4080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f>Table1[[#This Row],[RPMO Balance]]-Table1[[#This Row],[RSP Balance]]</f>
        <v>0</v>
      </c>
      <c r="AG8941">
        <f>Table1[[#This Row],[RSP Total Charges]]+Table1[[#This Row],[TotalPaymentUnallocatedAmount]]+Table1[[#This Row],[TotalCreditUnallocatedAmount]]</f>
        <v>0</v>
      </c>
    </row>
    <row r="8942" spans="1:33" hidden="1" x14ac:dyDescent="0.25">
      <c r="A8942" t="s">
        <v>20997</v>
      </c>
      <c r="B8942">
        <v>31014</v>
      </c>
      <c r="C8942" t="s">
        <v>21226</v>
      </c>
      <c r="D8942">
        <v>27341</v>
      </c>
      <c r="E8942">
        <v>5551</v>
      </c>
      <c r="F8942" t="s">
        <v>21227</v>
      </c>
      <c r="G8942" t="s">
        <v>21228</v>
      </c>
      <c r="H8942">
        <v>6201</v>
      </c>
      <c r="I8942" s="1">
        <v>44810</v>
      </c>
      <c r="J8942" s="1">
        <v>44834</v>
      </c>
      <c r="K8942" s="1">
        <v>44810</v>
      </c>
      <c r="L8942" s="1">
        <v>44834</v>
      </c>
      <c r="M8942" t="s">
        <v>984</v>
      </c>
      <c r="N8942" t="s">
        <v>985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f>Table1[[#This Row],[RPMO Balance]]-Table1[[#This Row],[RSP Balance]]</f>
        <v>0</v>
      </c>
      <c r="AG8942">
        <f>Table1[[#This Row],[RSP Total Charges]]+Table1[[#This Row],[TotalPaymentUnallocatedAmount]]+Table1[[#This Row],[TotalCreditUnallocatedAmount]]</f>
        <v>0</v>
      </c>
    </row>
    <row r="8943" spans="1:33" hidden="1" x14ac:dyDescent="0.25">
      <c r="A8943" t="s">
        <v>20997</v>
      </c>
      <c r="B8943">
        <v>31015</v>
      </c>
      <c r="C8943" t="s">
        <v>21229</v>
      </c>
      <c r="D8943">
        <v>27342</v>
      </c>
      <c r="E8943">
        <v>5551</v>
      </c>
      <c r="F8943" t="s">
        <v>21227</v>
      </c>
      <c r="G8943" t="s">
        <v>21228</v>
      </c>
      <c r="H8943">
        <v>6201</v>
      </c>
      <c r="I8943" s="1">
        <v>44835</v>
      </c>
      <c r="J8943" s="1">
        <v>45016</v>
      </c>
      <c r="K8943" s="1">
        <v>44847</v>
      </c>
      <c r="L8943" s="1">
        <v>45016</v>
      </c>
      <c r="M8943" t="s">
        <v>36</v>
      </c>
      <c r="N8943" t="s">
        <v>37</v>
      </c>
      <c r="O8943">
        <v>4080</v>
      </c>
      <c r="P8943">
        <v>0</v>
      </c>
      <c r="Q8943">
        <v>0</v>
      </c>
      <c r="R8943">
        <v>4080</v>
      </c>
      <c r="S8943">
        <v>4080</v>
      </c>
      <c r="T8943">
        <v>-4080</v>
      </c>
      <c r="U8943">
        <v>0</v>
      </c>
      <c r="V8943">
        <v>-4080</v>
      </c>
      <c r="W8943">
        <v>-4080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f>Table1[[#This Row],[RPMO Balance]]-Table1[[#This Row],[RSP Balance]]</f>
        <v>0</v>
      </c>
      <c r="AG8943">
        <f>Table1[[#This Row],[RSP Total Charges]]+Table1[[#This Row],[TotalPaymentUnallocatedAmount]]+Table1[[#This Row],[TotalCreditUnallocatedAmount]]</f>
        <v>0</v>
      </c>
    </row>
    <row r="8944" spans="1:33" hidden="1" x14ac:dyDescent="0.25">
      <c r="A8944" t="s">
        <v>20997</v>
      </c>
      <c r="B8944">
        <v>31016</v>
      </c>
      <c r="C8944" t="s">
        <v>21230</v>
      </c>
      <c r="D8944">
        <v>27343</v>
      </c>
      <c r="E8944">
        <v>5552</v>
      </c>
      <c r="F8944" t="s">
        <v>21231</v>
      </c>
      <c r="G8944" t="s">
        <v>21232</v>
      </c>
      <c r="H8944">
        <v>6204</v>
      </c>
      <c r="I8944" s="1">
        <v>44810</v>
      </c>
      <c r="J8944" s="1">
        <v>44834</v>
      </c>
      <c r="K8944" s="1">
        <v>44810</v>
      </c>
      <c r="L8944" s="1">
        <v>44834</v>
      </c>
      <c r="M8944" t="s">
        <v>984</v>
      </c>
      <c r="N8944" t="s">
        <v>985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f>Table1[[#This Row],[RPMO Balance]]-Table1[[#This Row],[RSP Balance]]</f>
        <v>0</v>
      </c>
      <c r="AG8944">
        <f>Table1[[#This Row],[RSP Total Charges]]+Table1[[#This Row],[TotalPaymentUnallocatedAmount]]+Table1[[#This Row],[TotalCreditUnallocatedAmount]]</f>
        <v>0</v>
      </c>
    </row>
    <row r="8945" spans="1:33" hidden="1" x14ac:dyDescent="0.25">
      <c r="A8945" t="s">
        <v>20997</v>
      </c>
      <c r="B8945">
        <v>31017</v>
      </c>
      <c r="C8945" t="s">
        <v>21233</v>
      </c>
      <c r="D8945">
        <v>27344</v>
      </c>
      <c r="E8945">
        <v>5553</v>
      </c>
      <c r="F8945" t="s">
        <v>21234</v>
      </c>
      <c r="G8945" t="s">
        <v>21235</v>
      </c>
      <c r="H8945">
        <v>1201</v>
      </c>
      <c r="I8945" s="1">
        <v>44810</v>
      </c>
      <c r="J8945" s="1">
        <v>44834</v>
      </c>
      <c r="K8945" s="1">
        <v>44810</v>
      </c>
      <c r="L8945" s="1">
        <v>44834</v>
      </c>
      <c r="M8945" t="s">
        <v>984</v>
      </c>
      <c r="N8945" t="s">
        <v>985</v>
      </c>
      <c r="O8945">
        <v>1300</v>
      </c>
      <c r="P8945">
        <v>0</v>
      </c>
      <c r="Q8945">
        <v>0</v>
      </c>
      <c r="R8945">
        <v>1300</v>
      </c>
      <c r="S8945">
        <v>1300</v>
      </c>
      <c r="T8945">
        <v>-1300</v>
      </c>
      <c r="U8945">
        <v>0</v>
      </c>
      <c r="V8945">
        <v>-1300</v>
      </c>
      <c r="W8945">
        <v>-1300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f>Table1[[#This Row],[RPMO Balance]]-Table1[[#This Row],[RSP Balance]]</f>
        <v>0</v>
      </c>
      <c r="AG8945">
        <f>Table1[[#This Row],[RSP Total Charges]]+Table1[[#This Row],[TotalPaymentUnallocatedAmount]]+Table1[[#This Row],[TotalCreditUnallocatedAmount]]</f>
        <v>0</v>
      </c>
    </row>
    <row r="8946" spans="1:33" hidden="1" x14ac:dyDescent="0.25">
      <c r="A8946" t="s">
        <v>20997</v>
      </c>
      <c r="B8946">
        <v>31018</v>
      </c>
      <c r="C8946" t="s">
        <v>21236</v>
      </c>
      <c r="D8946">
        <v>27345</v>
      </c>
      <c r="E8946">
        <v>5553</v>
      </c>
      <c r="F8946" t="s">
        <v>21234</v>
      </c>
      <c r="G8946" t="s">
        <v>21235</v>
      </c>
      <c r="H8946">
        <v>1201</v>
      </c>
      <c r="I8946" s="1">
        <v>44835</v>
      </c>
      <c r="J8946" s="1">
        <v>45016</v>
      </c>
      <c r="K8946" s="1">
        <v>44847</v>
      </c>
      <c r="L8946" s="1">
        <v>45016</v>
      </c>
      <c r="M8946" t="s">
        <v>36</v>
      </c>
      <c r="N8946" t="s">
        <v>37</v>
      </c>
      <c r="O8946">
        <v>4180</v>
      </c>
      <c r="P8946">
        <v>0</v>
      </c>
      <c r="Q8946">
        <v>0</v>
      </c>
      <c r="R8946">
        <v>4180</v>
      </c>
      <c r="S8946">
        <v>4180</v>
      </c>
      <c r="T8946">
        <v>-4180</v>
      </c>
      <c r="U8946">
        <v>0</v>
      </c>
      <c r="V8946">
        <v>-4180</v>
      </c>
      <c r="W8946">
        <v>-4180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f>Table1[[#This Row],[RPMO Balance]]-Table1[[#This Row],[RSP Balance]]</f>
        <v>0</v>
      </c>
      <c r="AG8946">
        <f>Table1[[#This Row],[RSP Total Charges]]+Table1[[#This Row],[TotalPaymentUnallocatedAmount]]+Table1[[#This Row],[TotalCreditUnallocatedAmount]]</f>
        <v>0</v>
      </c>
    </row>
    <row r="8947" spans="1:33" hidden="1" x14ac:dyDescent="0.25">
      <c r="A8947" t="s">
        <v>20997</v>
      </c>
      <c r="B8947">
        <v>31019</v>
      </c>
      <c r="C8947" t="s">
        <v>21237</v>
      </c>
      <c r="D8947">
        <v>27346</v>
      </c>
      <c r="E8947">
        <v>5554</v>
      </c>
      <c r="F8947" t="s">
        <v>21238</v>
      </c>
      <c r="G8947" t="s">
        <v>21239</v>
      </c>
      <c r="H8947">
        <v>6209</v>
      </c>
      <c r="I8947" s="1">
        <v>44810</v>
      </c>
      <c r="J8947" s="1">
        <v>44834</v>
      </c>
      <c r="K8947" s="1">
        <v>44810</v>
      </c>
      <c r="L8947" s="1">
        <v>44834</v>
      </c>
      <c r="M8947" t="s">
        <v>984</v>
      </c>
      <c r="N8947" t="s">
        <v>985</v>
      </c>
      <c r="O8947">
        <v>650</v>
      </c>
      <c r="P8947">
        <v>0</v>
      </c>
      <c r="Q8947">
        <v>0</v>
      </c>
      <c r="R8947">
        <v>650</v>
      </c>
      <c r="S8947">
        <v>0</v>
      </c>
      <c r="T8947">
        <v>-650</v>
      </c>
      <c r="U8947">
        <v>0</v>
      </c>
      <c r="V8947">
        <v>0</v>
      </c>
      <c r="W8947">
        <v>0</v>
      </c>
      <c r="X8947">
        <v>0</v>
      </c>
      <c r="Y8947" s="2">
        <v>-650</v>
      </c>
      <c r="Z8947" s="2">
        <v>0</v>
      </c>
      <c r="AA8947">
        <v>0</v>
      </c>
      <c r="AB8947" s="2">
        <v>650</v>
      </c>
      <c r="AC8947">
        <v>-650</v>
      </c>
      <c r="AD8947">
        <v>0</v>
      </c>
      <c r="AE8947">
        <v>0</v>
      </c>
      <c r="AF8947">
        <f>Table1[[#This Row],[RPMO Balance]]-Table1[[#This Row],[RSP Balance]]</f>
        <v>0</v>
      </c>
      <c r="AG8947">
        <f>Table1[[#This Row],[RSP Total Charges]]+Table1[[#This Row],[TotalPaymentUnallocatedAmount]]+Table1[[#This Row],[TotalCreditUnallocatedAmount]]</f>
        <v>0</v>
      </c>
    </row>
    <row r="8948" spans="1:33" hidden="1" x14ac:dyDescent="0.25">
      <c r="A8948" t="s">
        <v>20997</v>
      </c>
      <c r="B8948">
        <v>31020</v>
      </c>
      <c r="C8948" t="s">
        <v>21240</v>
      </c>
      <c r="D8948">
        <v>27347</v>
      </c>
      <c r="E8948">
        <v>5554</v>
      </c>
      <c r="F8948" t="s">
        <v>21238</v>
      </c>
      <c r="G8948" t="s">
        <v>21239</v>
      </c>
      <c r="H8948">
        <v>6209</v>
      </c>
      <c r="I8948" s="1">
        <v>44835</v>
      </c>
      <c r="J8948" s="1">
        <v>45016</v>
      </c>
      <c r="K8948" s="1">
        <v>44847</v>
      </c>
      <c r="L8948" s="1">
        <v>45016</v>
      </c>
      <c r="M8948" t="s">
        <v>36</v>
      </c>
      <c r="N8948" t="s">
        <v>37</v>
      </c>
      <c r="O8948">
        <v>4080</v>
      </c>
      <c r="P8948">
        <v>0</v>
      </c>
      <c r="Q8948">
        <v>0</v>
      </c>
      <c r="R8948">
        <v>4080</v>
      </c>
      <c r="S8948">
        <v>0</v>
      </c>
      <c r="T8948">
        <v>-4080</v>
      </c>
      <c r="U8948">
        <v>0</v>
      </c>
      <c r="V8948">
        <v>0</v>
      </c>
      <c r="W8948">
        <v>0</v>
      </c>
      <c r="X8948">
        <v>0</v>
      </c>
      <c r="Y8948" s="2">
        <v>-4080</v>
      </c>
      <c r="Z8948" s="2">
        <v>0</v>
      </c>
      <c r="AA8948">
        <v>0</v>
      </c>
      <c r="AB8948" s="2">
        <v>4080</v>
      </c>
      <c r="AC8948">
        <v>-4080</v>
      </c>
      <c r="AD8948">
        <v>0</v>
      </c>
      <c r="AE8948">
        <v>0</v>
      </c>
      <c r="AF8948">
        <f>Table1[[#This Row],[RPMO Balance]]-Table1[[#This Row],[RSP Balance]]</f>
        <v>0</v>
      </c>
      <c r="AG8948">
        <f>Table1[[#This Row],[RSP Total Charges]]+Table1[[#This Row],[TotalPaymentUnallocatedAmount]]+Table1[[#This Row],[TotalCreditUnallocatedAmount]]</f>
        <v>0</v>
      </c>
    </row>
    <row r="8949" spans="1:33" hidden="1" x14ac:dyDescent="0.25">
      <c r="A8949" t="s">
        <v>20997</v>
      </c>
      <c r="B8949">
        <v>31020</v>
      </c>
      <c r="C8949" t="s">
        <v>21241</v>
      </c>
      <c r="D8949">
        <v>42070</v>
      </c>
      <c r="E8949">
        <v>5554</v>
      </c>
      <c r="F8949" t="s">
        <v>21238</v>
      </c>
      <c r="G8949" t="s">
        <v>21239</v>
      </c>
      <c r="H8949">
        <v>6209</v>
      </c>
      <c r="I8949" s="1">
        <v>45017</v>
      </c>
      <c r="J8949" s="1">
        <v>45199</v>
      </c>
      <c r="K8949" s="1">
        <v>45017</v>
      </c>
      <c r="L8949" s="1">
        <v>45199</v>
      </c>
      <c r="M8949" t="s">
        <v>169</v>
      </c>
      <c r="N8949" t="s">
        <v>37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f>Table1[[#This Row],[RPMO Balance]]-Table1[[#This Row],[RSP Balance]]</f>
        <v>0</v>
      </c>
      <c r="AG8949">
        <f>Table1[[#This Row],[RSP Total Charges]]+Table1[[#This Row],[TotalPaymentUnallocatedAmount]]+Table1[[#This Row],[TotalCreditUnallocatedAmount]]</f>
        <v>0</v>
      </c>
    </row>
    <row r="8950" spans="1:33" hidden="1" x14ac:dyDescent="0.25">
      <c r="A8950" t="s">
        <v>20997</v>
      </c>
      <c r="B8950">
        <v>31021</v>
      </c>
      <c r="C8950" t="s">
        <v>21242</v>
      </c>
      <c r="D8950">
        <v>27348</v>
      </c>
      <c r="E8950">
        <v>5555</v>
      </c>
      <c r="F8950" t="s">
        <v>21243</v>
      </c>
      <c r="G8950" t="s">
        <v>21244</v>
      </c>
      <c r="H8950">
        <v>4004</v>
      </c>
      <c r="I8950" s="1">
        <v>44810</v>
      </c>
      <c r="J8950" s="1">
        <v>44834</v>
      </c>
      <c r="K8950" s="1">
        <v>44810</v>
      </c>
      <c r="L8950" s="1">
        <v>44834</v>
      </c>
      <c r="M8950" t="s">
        <v>984</v>
      </c>
      <c r="N8950" t="s">
        <v>985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f>Table1[[#This Row],[RPMO Balance]]-Table1[[#This Row],[RSP Balance]]</f>
        <v>0</v>
      </c>
      <c r="AG8950">
        <f>Table1[[#This Row],[RSP Total Charges]]+Table1[[#This Row],[TotalPaymentUnallocatedAmount]]+Table1[[#This Row],[TotalCreditUnallocatedAmount]]</f>
        <v>0</v>
      </c>
    </row>
    <row r="8951" spans="1:33" hidden="1" x14ac:dyDescent="0.25">
      <c r="A8951" t="s">
        <v>20997</v>
      </c>
      <c r="B8951">
        <v>31023</v>
      </c>
      <c r="C8951" t="s">
        <v>21245</v>
      </c>
      <c r="D8951">
        <v>27350</v>
      </c>
      <c r="E8951">
        <v>5555</v>
      </c>
      <c r="F8951" t="s">
        <v>21243</v>
      </c>
      <c r="G8951" t="s">
        <v>21244</v>
      </c>
      <c r="H8951">
        <v>4004</v>
      </c>
      <c r="I8951" s="1">
        <v>44835</v>
      </c>
      <c r="J8951" s="1">
        <v>45016</v>
      </c>
      <c r="K8951" s="1">
        <v>44847</v>
      </c>
      <c r="L8951" s="1">
        <v>45016</v>
      </c>
      <c r="M8951" t="s">
        <v>36</v>
      </c>
      <c r="N8951" t="s">
        <v>37</v>
      </c>
      <c r="O8951">
        <v>4080</v>
      </c>
      <c r="P8951">
        <v>0</v>
      </c>
      <c r="Q8951">
        <v>0</v>
      </c>
      <c r="R8951">
        <v>4080</v>
      </c>
      <c r="S8951">
        <v>4080</v>
      </c>
      <c r="T8951">
        <v>-4080</v>
      </c>
      <c r="U8951">
        <v>0</v>
      </c>
      <c r="V8951">
        <v>-4080</v>
      </c>
      <c r="W8951">
        <v>-4080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f>Table1[[#This Row],[RPMO Balance]]-Table1[[#This Row],[RSP Balance]]</f>
        <v>0</v>
      </c>
      <c r="AG8951">
        <f>Table1[[#This Row],[RSP Total Charges]]+Table1[[#This Row],[TotalPaymentUnallocatedAmount]]+Table1[[#This Row],[TotalCreditUnallocatedAmount]]</f>
        <v>0</v>
      </c>
    </row>
    <row r="8952" spans="1:33" hidden="1" x14ac:dyDescent="0.25">
      <c r="A8952" t="s">
        <v>20997</v>
      </c>
      <c r="B8952">
        <v>31023</v>
      </c>
      <c r="C8952" t="s">
        <v>21246</v>
      </c>
      <c r="D8952">
        <v>41971</v>
      </c>
      <c r="E8952">
        <v>5555</v>
      </c>
      <c r="F8952" t="s">
        <v>21243</v>
      </c>
      <c r="G8952" t="s">
        <v>21244</v>
      </c>
      <c r="H8952">
        <v>4004</v>
      </c>
      <c r="I8952" s="1">
        <v>45017</v>
      </c>
      <c r="J8952" s="1">
        <v>45199</v>
      </c>
      <c r="K8952" s="1">
        <v>45017</v>
      </c>
      <c r="L8952" s="1">
        <v>45199</v>
      </c>
      <c r="M8952" t="s">
        <v>169</v>
      </c>
      <c r="N8952" t="s">
        <v>37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f>Table1[[#This Row],[RPMO Balance]]-Table1[[#This Row],[RSP Balance]]</f>
        <v>0</v>
      </c>
      <c r="AG8952">
        <f>Table1[[#This Row],[RSP Total Charges]]+Table1[[#This Row],[TotalPaymentUnallocatedAmount]]+Table1[[#This Row],[TotalCreditUnallocatedAmount]]</f>
        <v>0</v>
      </c>
    </row>
    <row r="8953" spans="1:33" hidden="1" x14ac:dyDescent="0.25">
      <c r="A8953" t="s">
        <v>20997</v>
      </c>
      <c r="B8953">
        <v>31024</v>
      </c>
      <c r="C8953" t="s">
        <v>21247</v>
      </c>
      <c r="D8953">
        <v>27351</v>
      </c>
      <c r="E8953">
        <v>5556</v>
      </c>
      <c r="F8953" t="s">
        <v>11514</v>
      </c>
      <c r="G8953" t="s">
        <v>21248</v>
      </c>
      <c r="H8953">
        <v>4106</v>
      </c>
      <c r="I8953" s="1">
        <v>44810</v>
      </c>
      <c r="J8953" s="1">
        <v>44834</v>
      </c>
      <c r="K8953" s="1">
        <v>44810</v>
      </c>
      <c r="L8953" s="1">
        <v>44834</v>
      </c>
      <c r="M8953" t="s">
        <v>984</v>
      </c>
      <c r="N8953" t="s">
        <v>985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f>Table1[[#This Row],[RPMO Balance]]-Table1[[#This Row],[RSP Balance]]</f>
        <v>0</v>
      </c>
      <c r="AG8953">
        <f>Table1[[#This Row],[RSP Total Charges]]+Table1[[#This Row],[TotalPaymentUnallocatedAmount]]+Table1[[#This Row],[TotalCreditUnallocatedAmount]]</f>
        <v>0</v>
      </c>
    </row>
    <row r="8954" spans="1:33" hidden="1" x14ac:dyDescent="0.25">
      <c r="A8954" t="s">
        <v>20997</v>
      </c>
      <c r="B8954">
        <v>31026</v>
      </c>
      <c r="C8954" t="s">
        <v>21249</v>
      </c>
      <c r="D8954">
        <v>27353</v>
      </c>
      <c r="E8954">
        <v>5556</v>
      </c>
      <c r="F8954" t="s">
        <v>11514</v>
      </c>
      <c r="G8954" t="s">
        <v>21248</v>
      </c>
      <c r="H8954">
        <v>4106</v>
      </c>
      <c r="I8954" s="1">
        <v>44835</v>
      </c>
      <c r="J8954" s="1">
        <v>45016</v>
      </c>
      <c r="K8954" s="1">
        <v>44847</v>
      </c>
      <c r="L8954" s="1">
        <v>45016</v>
      </c>
      <c r="M8954" t="s">
        <v>36</v>
      </c>
      <c r="N8954" t="s">
        <v>37</v>
      </c>
      <c r="O8954">
        <v>3720</v>
      </c>
      <c r="P8954">
        <v>0</v>
      </c>
      <c r="Q8954">
        <v>0</v>
      </c>
      <c r="R8954">
        <v>3720</v>
      </c>
      <c r="S8954">
        <v>0</v>
      </c>
      <c r="T8954">
        <v>-3720</v>
      </c>
      <c r="U8954">
        <v>0</v>
      </c>
      <c r="V8954">
        <v>0</v>
      </c>
      <c r="W8954">
        <v>0</v>
      </c>
      <c r="X8954">
        <v>0</v>
      </c>
      <c r="Y8954" s="2">
        <v>-3720</v>
      </c>
      <c r="Z8954" s="2">
        <v>0</v>
      </c>
      <c r="AA8954">
        <v>0</v>
      </c>
      <c r="AB8954" s="2">
        <v>3720</v>
      </c>
      <c r="AC8954">
        <v>-3720</v>
      </c>
      <c r="AD8954">
        <v>0</v>
      </c>
      <c r="AE8954">
        <v>0</v>
      </c>
      <c r="AF8954">
        <f>Table1[[#This Row],[RPMO Balance]]-Table1[[#This Row],[RSP Balance]]</f>
        <v>0</v>
      </c>
      <c r="AG8954">
        <f>Table1[[#This Row],[RSP Total Charges]]+Table1[[#This Row],[TotalPaymentUnallocatedAmount]]+Table1[[#This Row],[TotalCreditUnallocatedAmount]]</f>
        <v>0</v>
      </c>
    </row>
    <row r="8955" spans="1:33" hidden="1" x14ac:dyDescent="0.25">
      <c r="A8955" t="s">
        <v>20997</v>
      </c>
      <c r="B8955">
        <v>31027</v>
      </c>
      <c r="C8955" t="s">
        <v>21250</v>
      </c>
      <c r="D8955">
        <v>27354</v>
      </c>
      <c r="E8955">
        <v>5557</v>
      </c>
      <c r="F8955" t="s">
        <v>21251</v>
      </c>
      <c r="G8955" t="s">
        <v>21252</v>
      </c>
      <c r="H8955">
        <v>6206</v>
      </c>
      <c r="I8955" s="1">
        <v>44810</v>
      </c>
      <c r="J8955" s="1">
        <v>44834</v>
      </c>
      <c r="K8955" s="1">
        <v>44810</v>
      </c>
      <c r="L8955" s="1">
        <v>44834</v>
      </c>
      <c r="M8955" t="s">
        <v>984</v>
      </c>
      <c r="N8955" t="s">
        <v>985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f>Table1[[#This Row],[RPMO Balance]]-Table1[[#This Row],[RSP Balance]]</f>
        <v>0</v>
      </c>
      <c r="AG8955">
        <f>Table1[[#This Row],[RSP Total Charges]]+Table1[[#This Row],[TotalPaymentUnallocatedAmount]]+Table1[[#This Row],[TotalCreditUnallocatedAmount]]</f>
        <v>0</v>
      </c>
    </row>
    <row r="8956" spans="1:33" hidden="1" x14ac:dyDescent="0.25">
      <c r="A8956" t="s">
        <v>20997</v>
      </c>
      <c r="B8956">
        <v>31028</v>
      </c>
      <c r="C8956" t="s">
        <v>21253</v>
      </c>
      <c r="D8956">
        <v>27355</v>
      </c>
      <c r="E8956">
        <v>5557</v>
      </c>
      <c r="F8956" t="s">
        <v>21251</v>
      </c>
      <c r="G8956" t="s">
        <v>21252</v>
      </c>
      <c r="H8956">
        <v>6206</v>
      </c>
      <c r="I8956" s="1">
        <v>44835</v>
      </c>
      <c r="J8956" s="1">
        <v>45016</v>
      </c>
      <c r="K8956" s="1">
        <v>44847</v>
      </c>
      <c r="L8956" s="1">
        <v>45016</v>
      </c>
      <c r="M8956" t="s">
        <v>36</v>
      </c>
      <c r="N8956" t="s">
        <v>37</v>
      </c>
      <c r="O8956">
        <v>4080</v>
      </c>
      <c r="P8956">
        <v>0</v>
      </c>
      <c r="Q8956">
        <v>0</v>
      </c>
      <c r="R8956">
        <v>4080</v>
      </c>
      <c r="S8956">
        <v>3400</v>
      </c>
      <c r="T8956">
        <v>-3400</v>
      </c>
      <c r="U8956">
        <v>680</v>
      </c>
      <c r="V8956">
        <v>-3400</v>
      </c>
      <c r="W8956">
        <v>-3400</v>
      </c>
      <c r="X8956">
        <v>0</v>
      </c>
      <c r="Y8956">
        <v>0</v>
      </c>
      <c r="Z8956">
        <v>0</v>
      </c>
      <c r="AA8956">
        <v>0</v>
      </c>
      <c r="AB8956">
        <v>680</v>
      </c>
      <c r="AC8956">
        <v>0</v>
      </c>
      <c r="AD8956">
        <v>0</v>
      </c>
      <c r="AE8956">
        <v>680</v>
      </c>
      <c r="AF8956">
        <f>Table1[[#This Row],[RPMO Balance]]-Table1[[#This Row],[RSP Balance]]</f>
        <v>0</v>
      </c>
      <c r="AG8956">
        <f>Table1[[#This Row],[RSP Total Charges]]+Table1[[#This Row],[TotalPaymentUnallocatedAmount]]+Table1[[#This Row],[TotalCreditUnallocatedAmount]]</f>
        <v>680</v>
      </c>
    </row>
    <row r="8957" spans="1:33" hidden="1" x14ac:dyDescent="0.25">
      <c r="A8957" t="s">
        <v>20997</v>
      </c>
      <c r="B8957">
        <v>31029</v>
      </c>
      <c r="C8957" t="s">
        <v>21254</v>
      </c>
      <c r="D8957">
        <v>27356</v>
      </c>
      <c r="E8957">
        <v>5558</v>
      </c>
      <c r="F8957" t="s">
        <v>7198</v>
      </c>
      <c r="G8957" t="s">
        <v>21255</v>
      </c>
      <c r="H8957">
        <v>4016</v>
      </c>
      <c r="I8957" s="1">
        <v>44810</v>
      </c>
      <c r="J8957" s="1">
        <v>44834</v>
      </c>
      <c r="K8957" s="1">
        <v>44810</v>
      </c>
      <c r="L8957" s="1">
        <v>44834</v>
      </c>
      <c r="M8957" t="s">
        <v>984</v>
      </c>
      <c r="N8957" t="s">
        <v>985</v>
      </c>
      <c r="O8957">
        <v>590</v>
      </c>
      <c r="P8957">
        <v>0</v>
      </c>
      <c r="Q8957">
        <v>0</v>
      </c>
      <c r="R8957">
        <v>590</v>
      </c>
      <c r="S8957">
        <v>590</v>
      </c>
      <c r="T8957">
        <v>-590</v>
      </c>
      <c r="U8957">
        <v>0</v>
      </c>
      <c r="V8957">
        <v>-590</v>
      </c>
      <c r="W8957">
        <v>-590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f>Table1[[#This Row],[RPMO Balance]]-Table1[[#This Row],[RSP Balance]]</f>
        <v>0</v>
      </c>
      <c r="AG8957">
        <f>Table1[[#This Row],[RSP Total Charges]]+Table1[[#This Row],[TotalPaymentUnallocatedAmount]]+Table1[[#This Row],[TotalCreditUnallocatedAmount]]</f>
        <v>0</v>
      </c>
    </row>
    <row r="8958" spans="1:33" hidden="1" x14ac:dyDescent="0.25">
      <c r="A8958" t="s">
        <v>20997</v>
      </c>
      <c r="B8958">
        <v>31030</v>
      </c>
      <c r="C8958" t="s">
        <v>21256</v>
      </c>
      <c r="D8958">
        <v>27357</v>
      </c>
      <c r="E8958">
        <v>5558</v>
      </c>
      <c r="F8958" t="s">
        <v>7198</v>
      </c>
      <c r="G8958" t="s">
        <v>21255</v>
      </c>
      <c r="H8958">
        <v>4016</v>
      </c>
      <c r="I8958" s="1">
        <v>44835</v>
      </c>
      <c r="J8958" s="1">
        <v>45016</v>
      </c>
      <c r="K8958" s="1">
        <v>44847</v>
      </c>
      <c r="L8958" s="1">
        <v>45016</v>
      </c>
      <c r="M8958" t="s">
        <v>36</v>
      </c>
      <c r="N8958" t="s">
        <v>37</v>
      </c>
      <c r="O8958">
        <v>3735</v>
      </c>
      <c r="P8958">
        <v>0</v>
      </c>
      <c r="Q8958">
        <v>0</v>
      </c>
      <c r="R8958">
        <v>3735</v>
      </c>
      <c r="S8958">
        <v>3735</v>
      </c>
      <c r="T8958">
        <v>-3735</v>
      </c>
      <c r="U8958">
        <v>0</v>
      </c>
      <c r="V8958">
        <v>-3735</v>
      </c>
      <c r="W8958">
        <v>-3735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f>Table1[[#This Row],[RPMO Balance]]-Table1[[#This Row],[RSP Balance]]</f>
        <v>0</v>
      </c>
      <c r="AG8958">
        <f>Table1[[#This Row],[RSP Total Charges]]+Table1[[#This Row],[TotalPaymentUnallocatedAmount]]+Table1[[#This Row],[TotalCreditUnallocatedAmount]]</f>
        <v>0</v>
      </c>
    </row>
    <row r="8959" spans="1:33" hidden="1" x14ac:dyDescent="0.25">
      <c r="A8959" t="s">
        <v>20997</v>
      </c>
      <c r="B8959">
        <v>31031</v>
      </c>
      <c r="C8959" t="s">
        <v>21257</v>
      </c>
      <c r="D8959">
        <v>27358</v>
      </c>
      <c r="E8959">
        <v>5560</v>
      </c>
      <c r="F8959" t="s">
        <v>21258</v>
      </c>
      <c r="G8959" t="s">
        <v>21259</v>
      </c>
      <c r="H8959">
        <v>6016</v>
      </c>
      <c r="I8959" s="1">
        <v>44810</v>
      </c>
      <c r="J8959" s="1">
        <v>44834</v>
      </c>
      <c r="K8959" s="1">
        <v>44810</v>
      </c>
      <c r="L8959" s="1">
        <v>44834</v>
      </c>
      <c r="M8959" t="s">
        <v>984</v>
      </c>
      <c r="N8959" t="s">
        <v>985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f>Table1[[#This Row],[RPMO Balance]]-Table1[[#This Row],[RSP Balance]]</f>
        <v>0</v>
      </c>
      <c r="AG8959">
        <f>Table1[[#This Row],[RSP Total Charges]]+Table1[[#This Row],[TotalPaymentUnallocatedAmount]]+Table1[[#This Row],[TotalCreditUnallocatedAmount]]</f>
        <v>0</v>
      </c>
    </row>
    <row r="8960" spans="1:33" hidden="1" x14ac:dyDescent="0.25">
      <c r="A8960" t="s">
        <v>20997</v>
      </c>
      <c r="B8960">
        <v>31032</v>
      </c>
      <c r="C8960" t="s">
        <v>21260</v>
      </c>
      <c r="D8960">
        <v>27359</v>
      </c>
      <c r="E8960">
        <v>5561</v>
      </c>
      <c r="F8960" t="s">
        <v>21261</v>
      </c>
      <c r="G8960" t="s">
        <v>40</v>
      </c>
      <c r="H8960">
        <v>6211</v>
      </c>
      <c r="I8960" s="1">
        <v>44810</v>
      </c>
      <c r="J8960" s="1">
        <v>44865</v>
      </c>
      <c r="K8960" s="1">
        <v>44810</v>
      </c>
      <c r="L8960" s="1">
        <v>44865</v>
      </c>
      <c r="M8960" t="s">
        <v>984</v>
      </c>
      <c r="N8960" t="s">
        <v>985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f>Table1[[#This Row],[RPMO Balance]]-Table1[[#This Row],[RSP Balance]]</f>
        <v>0</v>
      </c>
      <c r="AG8960">
        <f>Table1[[#This Row],[RSP Total Charges]]+Table1[[#This Row],[TotalPaymentUnallocatedAmount]]+Table1[[#This Row],[TotalCreditUnallocatedAmount]]</f>
        <v>0</v>
      </c>
    </row>
    <row r="8961" spans="1:33" hidden="1" x14ac:dyDescent="0.25">
      <c r="A8961" t="s">
        <v>20997</v>
      </c>
      <c r="B8961">
        <v>31033</v>
      </c>
      <c r="C8961" t="s">
        <v>21262</v>
      </c>
      <c r="D8961">
        <v>27360</v>
      </c>
      <c r="E8961">
        <v>5562</v>
      </c>
      <c r="F8961" t="s">
        <v>13546</v>
      </c>
      <c r="G8961" t="s">
        <v>21263</v>
      </c>
      <c r="H8961">
        <v>4117</v>
      </c>
      <c r="I8961" s="1">
        <v>44810</v>
      </c>
      <c r="J8961" s="1">
        <v>44834</v>
      </c>
      <c r="K8961" s="1">
        <v>44810</v>
      </c>
      <c r="L8961" s="1">
        <v>44834</v>
      </c>
      <c r="M8961" t="s">
        <v>984</v>
      </c>
      <c r="N8961" t="s">
        <v>985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f>Table1[[#This Row],[RPMO Balance]]-Table1[[#This Row],[RSP Balance]]</f>
        <v>0</v>
      </c>
      <c r="AG8961">
        <f>Table1[[#This Row],[RSP Total Charges]]+Table1[[#This Row],[TotalPaymentUnallocatedAmount]]+Table1[[#This Row],[TotalCreditUnallocatedAmount]]</f>
        <v>0</v>
      </c>
    </row>
    <row r="8962" spans="1:33" hidden="1" x14ac:dyDescent="0.25">
      <c r="A8962" t="s">
        <v>20997</v>
      </c>
      <c r="B8962">
        <v>31034</v>
      </c>
      <c r="C8962" t="s">
        <v>21264</v>
      </c>
      <c r="D8962">
        <v>27361</v>
      </c>
      <c r="E8962">
        <v>5562</v>
      </c>
      <c r="F8962" t="s">
        <v>13546</v>
      </c>
      <c r="G8962" t="s">
        <v>21263</v>
      </c>
      <c r="H8962">
        <v>4117</v>
      </c>
      <c r="I8962" s="1">
        <v>44835</v>
      </c>
      <c r="J8962" s="1">
        <v>44985</v>
      </c>
      <c r="K8962" s="1">
        <v>44847</v>
      </c>
      <c r="L8962" s="1">
        <v>44985</v>
      </c>
      <c r="M8962" t="s">
        <v>984</v>
      </c>
      <c r="N8962" t="s">
        <v>985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f>Table1[[#This Row],[RPMO Balance]]-Table1[[#This Row],[RSP Balance]]</f>
        <v>0</v>
      </c>
      <c r="AG8962">
        <f>Table1[[#This Row],[RSP Total Charges]]+Table1[[#This Row],[TotalPaymentUnallocatedAmount]]+Table1[[#This Row],[TotalCreditUnallocatedAmount]]</f>
        <v>0</v>
      </c>
    </row>
    <row r="8963" spans="1:33" hidden="1" x14ac:dyDescent="0.25">
      <c r="A8963" t="s">
        <v>20997</v>
      </c>
      <c r="B8963">
        <v>31035</v>
      </c>
      <c r="C8963" t="s">
        <v>21265</v>
      </c>
      <c r="D8963">
        <v>27362</v>
      </c>
      <c r="E8963">
        <v>5563</v>
      </c>
      <c r="F8963" t="s">
        <v>21266</v>
      </c>
      <c r="G8963" t="s">
        <v>21267</v>
      </c>
      <c r="H8963">
        <v>3203</v>
      </c>
      <c r="I8963" s="1">
        <v>44810</v>
      </c>
      <c r="J8963" s="1">
        <v>45077</v>
      </c>
      <c r="K8963" s="1">
        <v>44810</v>
      </c>
      <c r="L8963" s="1">
        <v>45077</v>
      </c>
      <c r="M8963" t="s">
        <v>36</v>
      </c>
      <c r="N8963" t="s">
        <v>37</v>
      </c>
      <c r="O8963">
        <v>4935</v>
      </c>
      <c r="P8963">
        <v>0</v>
      </c>
      <c r="Q8963">
        <v>0</v>
      </c>
      <c r="R8963">
        <v>4935</v>
      </c>
      <c r="S8963">
        <v>0</v>
      </c>
      <c r="T8963">
        <v>-4200</v>
      </c>
      <c r="U8963">
        <v>735</v>
      </c>
      <c r="V8963">
        <v>0</v>
      </c>
      <c r="W8963">
        <v>0</v>
      </c>
      <c r="X8963">
        <v>0</v>
      </c>
      <c r="Y8963">
        <v>-4200</v>
      </c>
      <c r="Z8963">
        <v>0</v>
      </c>
      <c r="AA8963">
        <v>0</v>
      </c>
      <c r="AB8963">
        <v>4935</v>
      </c>
      <c r="AC8963">
        <v>-4200</v>
      </c>
      <c r="AD8963">
        <v>0</v>
      </c>
      <c r="AE8963">
        <v>735</v>
      </c>
      <c r="AF8963">
        <f>Table1[[#This Row],[RPMO Balance]]-Table1[[#This Row],[RSP Balance]]</f>
        <v>0</v>
      </c>
      <c r="AG8963">
        <f>Table1[[#This Row],[RSP Total Charges]]+Table1[[#This Row],[TotalPaymentUnallocatedAmount]]+Table1[[#This Row],[TotalCreditUnallocatedAmount]]</f>
        <v>735</v>
      </c>
    </row>
    <row r="8964" spans="1:33" hidden="1" x14ac:dyDescent="0.25">
      <c r="A8964" t="s">
        <v>20997</v>
      </c>
      <c r="B8964">
        <v>31036</v>
      </c>
      <c r="C8964" t="s">
        <v>21268</v>
      </c>
      <c r="D8964">
        <v>27363</v>
      </c>
      <c r="E8964">
        <v>5564</v>
      </c>
      <c r="F8964" t="s">
        <v>21269</v>
      </c>
      <c r="G8964" t="s">
        <v>21270</v>
      </c>
      <c r="H8964">
        <v>6116</v>
      </c>
      <c r="I8964" s="1">
        <v>44810</v>
      </c>
      <c r="J8964" s="1">
        <v>44895</v>
      </c>
      <c r="K8964" s="1">
        <v>44810</v>
      </c>
      <c r="L8964" s="1">
        <v>44895</v>
      </c>
      <c r="M8964" t="s">
        <v>984</v>
      </c>
      <c r="N8964" t="s">
        <v>985</v>
      </c>
      <c r="O8964">
        <v>1770</v>
      </c>
      <c r="P8964">
        <v>0</v>
      </c>
      <c r="Q8964">
        <v>0</v>
      </c>
      <c r="R8964">
        <v>1770</v>
      </c>
      <c r="S8964">
        <v>0</v>
      </c>
      <c r="T8964">
        <v>-1770</v>
      </c>
      <c r="U8964">
        <v>0</v>
      </c>
      <c r="V8964">
        <v>0</v>
      </c>
      <c r="W8964">
        <v>0</v>
      </c>
      <c r="X8964">
        <v>0</v>
      </c>
      <c r="Y8964" s="2">
        <v>-1770</v>
      </c>
      <c r="Z8964" s="2">
        <v>0</v>
      </c>
      <c r="AA8964">
        <v>0</v>
      </c>
      <c r="AB8964" s="2">
        <v>1770</v>
      </c>
      <c r="AC8964">
        <v>-1770</v>
      </c>
      <c r="AD8964">
        <v>0</v>
      </c>
      <c r="AE8964">
        <v>0</v>
      </c>
      <c r="AF8964">
        <f>Table1[[#This Row],[RPMO Balance]]-Table1[[#This Row],[RSP Balance]]</f>
        <v>0</v>
      </c>
      <c r="AG8964">
        <f>Table1[[#This Row],[RSP Total Charges]]+Table1[[#This Row],[TotalPaymentUnallocatedAmount]]+Table1[[#This Row],[TotalCreditUnallocatedAmount]]</f>
        <v>0</v>
      </c>
    </row>
    <row r="8965" spans="1:33" hidden="1" x14ac:dyDescent="0.25">
      <c r="A8965" t="s">
        <v>20997</v>
      </c>
      <c r="B8965">
        <v>31037</v>
      </c>
      <c r="C8965" t="s">
        <v>21271</v>
      </c>
      <c r="D8965">
        <v>27364</v>
      </c>
      <c r="E8965">
        <v>5570</v>
      </c>
      <c r="F8965" t="s">
        <v>21272</v>
      </c>
      <c r="G8965" t="s">
        <v>21273</v>
      </c>
      <c r="H8965">
        <v>2113</v>
      </c>
      <c r="I8965" s="1">
        <v>44810</v>
      </c>
      <c r="J8965" s="1">
        <v>44834</v>
      </c>
      <c r="K8965" s="1">
        <v>44810</v>
      </c>
      <c r="L8965" s="1">
        <v>44834</v>
      </c>
      <c r="M8965" t="s">
        <v>984</v>
      </c>
      <c r="N8965" t="s">
        <v>985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f>Table1[[#This Row],[RPMO Balance]]-Table1[[#This Row],[RSP Balance]]</f>
        <v>0</v>
      </c>
      <c r="AG8965">
        <f>Table1[[#This Row],[RSP Total Charges]]+Table1[[#This Row],[TotalPaymentUnallocatedAmount]]+Table1[[#This Row],[TotalCreditUnallocatedAmount]]</f>
        <v>0</v>
      </c>
    </row>
    <row r="8966" spans="1:33" hidden="1" x14ac:dyDescent="0.25">
      <c r="A8966" t="s">
        <v>20997</v>
      </c>
      <c r="B8966">
        <v>31038</v>
      </c>
      <c r="C8966" t="s">
        <v>21274</v>
      </c>
      <c r="D8966">
        <v>27365</v>
      </c>
      <c r="E8966">
        <v>5571</v>
      </c>
      <c r="F8966" t="s">
        <v>21275</v>
      </c>
      <c r="G8966" t="s">
        <v>21276</v>
      </c>
      <c r="H8966">
        <v>6005</v>
      </c>
      <c r="I8966" s="1">
        <v>44810</v>
      </c>
      <c r="J8966" s="1">
        <v>44926</v>
      </c>
      <c r="K8966" s="1">
        <v>44810</v>
      </c>
      <c r="L8966" s="1">
        <v>44926</v>
      </c>
      <c r="M8966" t="s">
        <v>984</v>
      </c>
      <c r="N8966" t="s">
        <v>985</v>
      </c>
      <c r="O8966">
        <v>2600</v>
      </c>
      <c r="P8966">
        <v>0</v>
      </c>
      <c r="Q8966">
        <v>0</v>
      </c>
      <c r="R8966">
        <v>2600</v>
      </c>
      <c r="S8966">
        <v>2600</v>
      </c>
      <c r="T8966">
        <v>-2600</v>
      </c>
      <c r="U8966">
        <v>0</v>
      </c>
      <c r="V8966">
        <v>-2600</v>
      </c>
      <c r="W8966">
        <v>-2600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f>Table1[[#This Row],[RPMO Balance]]-Table1[[#This Row],[RSP Balance]]</f>
        <v>0</v>
      </c>
      <c r="AG8966">
        <f>Table1[[#This Row],[RSP Total Charges]]+Table1[[#This Row],[TotalPaymentUnallocatedAmount]]+Table1[[#This Row],[TotalCreditUnallocatedAmount]]</f>
        <v>0</v>
      </c>
    </row>
    <row r="8967" spans="1:33" hidden="1" x14ac:dyDescent="0.25">
      <c r="A8967" t="s">
        <v>20997</v>
      </c>
      <c r="B8967">
        <v>31039</v>
      </c>
      <c r="C8967" t="s">
        <v>21277</v>
      </c>
      <c r="D8967">
        <v>27366</v>
      </c>
      <c r="E8967">
        <v>5572</v>
      </c>
      <c r="F8967" t="s">
        <v>6271</v>
      </c>
      <c r="G8967" t="s">
        <v>21278</v>
      </c>
      <c r="H8967">
        <v>4104</v>
      </c>
      <c r="I8967" s="1">
        <v>44810</v>
      </c>
      <c r="J8967" s="1">
        <v>44926</v>
      </c>
      <c r="K8967" s="1">
        <v>44810</v>
      </c>
      <c r="L8967" s="1">
        <v>44926</v>
      </c>
      <c r="M8967" t="s">
        <v>984</v>
      </c>
      <c r="N8967" t="s">
        <v>985</v>
      </c>
      <c r="O8967">
        <v>2600</v>
      </c>
      <c r="P8967">
        <v>0</v>
      </c>
      <c r="Q8967">
        <v>0</v>
      </c>
      <c r="R8967">
        <v>2600</v>
      </c>
      <c r="S8967">
        <v>2600</v>
      </c>
      <c r="T8967">
        <v>-2600</v>
      </c>
      <c r="U8967">
        <v>0</v>
      </c>
      <c r="V8967">
        <v>-2600</v>
      </c>
      <c r="W8967">
        <v>-2600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f>Table1[[#This Row],[RPMO Balance]]-Table1[[#This Row],[RSP Balance]]</f>
        <v>0</v>
      </c>
      <c r="AG8967">
        <f>Table1[[#This Row],[RSP Total Charges]]+Table1[[#This Row],[TotalPaymentUnallocatedAmount]]+Table1[[#This Row],[TotalCreditUnallocatedAmount]]</f>
        <v>0</v>
      </c>
    </row>
    <row r="8968" spans="1:33" hidden="1" x14ac:dyDescent="0.25">
      <c r="A8968" t="s">
        <v>20997</v>
      </c>
      <c r="B8968">
        <v>31040</v>
      </c>
      <c r="C8968" t="s">
        <v>21279</v>
      </c>
      <c r="D8968">
        <v>27367</v>
      </c>
      <c r="E8968">
        <v>5573</v>
      </c>
      <c r="F8968" t="s">
        <v>21280</v>
      </c>
      <c r="G8968" t="s">
        <v>21281</v>
      </c>
      <c r="H8968">
        <v>2109</v>
      </c>
      <c r="I8968" s="1">
        <v>44810</v>
      </c>
      <c r="J8968" s="1">
        <v>44926</v>
      </c>
      <c r="K8968" s="1">
        <v>44810</v>
      </c>
      <c r="L8968" s="1">
        <v>44926</v>
      </c>
      <c r="M8968" t="s">
        <v>984</v>
      </c>
      <c r="N8968" t="s">
        <v>985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f>Table1[[#This Row],[RPMO Balance]]-Table1[[#This Row],[RSP Balance]]</f>
        <v>0</v>
      </c>
      <c r="AG8968">
        <f>Table1[[#This Row],[RSP Total Charges]]+Table1[[#This Row],[TotalPaymentUnallocatedAmount]]+Table1[[#This Row],[TotalCreditUnallocatedAmount]]</f>
        <v>0</v>
      </c>
    </row>
    <row r="8969" spans="1:33" hidden="1" x14ac:dyDescent="0.25">
      <c r="A8969" t="s">
        <v>20997</v>
      </c>
      <c r="B8969">
        <v>31041</v>
      </c>
      <c r="C8969" t="s">
        <v>21282</v>
      </c>
      <c r="D8969">
        <v>27368</v>
      </c>
      <c r="E8969">
        <v>5574</v>
      </c>
      <c r="F8969" t="s">
        <v>7274</v>
      </c>
      <c r="G8969" t="s">
        <v>21283</v>
      </c>
      <c r="H8969">
        <v>1001</v>
      </c>
      <c r="I8969" s="1">
        <v>44810</v>
      </c>
      <c r="J8969" s="1">
        <v>44834</v>
      </c>
      <c r="K8969" s="1">
        <v>44810</v>
      </c>
      <c r="L8969" s="1">
        <v>44834</v>
      </c>
      <c r="M8969" t="s">
        <v>984</v>
      </c>
      <c r="N8969" t="s">
        <v>985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f>Table1[[#This Row],[RPMO Balance]]-Table1[[#This Row],[RSP Balance]]</f>
        <v>0</v>
      </c>
      <c r="AG8969">
        <f>Table1[[#This Row],[RSP Total Charges]]+Table1[[#This Row],[TotalPaymentUnallocatedAmount]]+Table1[[#This Row],[TotalCreditUnallocatedAmount]]</f>
        <v>0</v>
      </c>
    </row>
    <row r="8970" spans="1:33" hidden="1" x14ac:dyDescent="0.25">
      <c r="A8970" t="s">
        <v>20997</v>
      </c>
      <c r="B8970">
        <v>31042</v>
      </c>
      <c r="C8970" t="s">
        <v>21284</v>
      </c>
      <c r="D8970">
        <v>27369</v>
      </c>
      <c r="E8970">
        <v>5574</v>
      </c>
      <c r="F8970" t="s">
        <v>7274</v>
      </c>
      <c r="G8970" t="s">
        <v>21283</v>
      </c>
      <c r="H8970">
        <v>1001</v>
      </c>
      <c r="I8970" s="1">
        <v>44835</v>
      </c>
      <c r="J8970" s="1">
        <v>45016</v>
      </c>
      <c r="K8970" s="1">
        <v>44847</v>
      </c>
      <c r="L8970" s="1">
        <v>45016</v>
      </c>
      <c r="M8970" t="s">
        <v>36</v>
      </c>
      <c r="N8970" t="s">
        <v>37</v>
      </c>
      <c r="O8970">
        <v>4080</v>
      </c>
      <c r="P8970">
        <v>0</v>
      </c>
      <c r="Q8970">
        <v>0</v>
      </c>
      <c r="R8970">
        <v>4080</v>
      </c>
      <c r="S8970">
        <v>0</v>
      </c>
      <c r="T8970">
        <v>-4080</v>
      </c>
      <c r="U8970">
        <v>0</v>
      </c>
      <c r="V8970">
        <v>0</v>
      </c>
      <c r="W8970">
        <v>0</v>
      </c>
      <c r="X8970">
        <v>0</v>
      </c>
      <c r="Y8970" s="2">
        <v>-4080</v>
      </c>
      <c r="Z8970" s="2">
        <v>0</v>
      </c>
      <c r="AA8970">
        <v>0</v>
      </c>
      <c r="AB8970" s="2">
        <v>4080</v>
      </c>
      <c r="AC8970">
        <v>-4080</v>
      </c>
      <c r="AD8970">
        <v>0</v>
      </c>
      <c r="AE8970">
        <v>0</v>
      </c>
      <c r="AF8970">
        <f>Table1[[#This Row],[RPMO Balance]]-Table1[[#This Row],[RSP Balance]]</f>
        <v>0</v>
      </c>
      <c r="AG8970">
        <f>Table1[[#This Row],[RSP Total Charges]]+Table1[[#This Row],[TotalPaymentUnallocatedAmount]]+Table1[[#This Row],[TotalCreditUnallocatedAmount]]</f>
        <v>0</v>
      </c>
    </row>
    <row r="8971" spans="1:33" hidden="1" x14ac:dyDescent="0.25">
      <c r="A8971" t="s">
        <v>20997</v>
      </c>
      <c r="B8971">
        <v>31043</v>
      </c>
      <c r="C8971" t="s">
        <v>21285</v>
      </c>
      <c r="D8971">
        <v>27370</v>
      </c>
      <c r="E8971">
        <v>5576</v>
      </c>
      <c r="F8971" t="s">
        <v>21286</v>
      </c>
      <c r="G8971" t="s">
        <v>21287</v>
      </c>
      <c r="H8971">
        <v>4210</v>
      </c>
      <c r="I8971" s="1">
        <v>44810</v>
      </c>
      <c r="J8971" s="1">
        <v>44834</v>
      </c>
      <c r="K8971" s="1">
        <v>44810</v>
      </c>
      <c r="L8971" s="1">
        <v>44834</v>
      </c>
      <c r="M8971" t="s">
        <v>984</v>
      </c>
      <c r="N8971" t="s">
        <v>985</v>
      </c>
      <c r="O8971">
        <v>650</v>
      </c>
      <c r="P8971">
        <v>0</v>
      </c>
      <c r="Q8971">
        <v>0</v>
      </c>
      <c r="R8971">
        <v>650</v>
      </c>
      <c r="S8971">
        <v>0</v>
      </c>
      <c r="T8971">
        <v>-650</v>
      </c>
      <c r="U8971">
        <v>0</v>
      </c>
      <c r="V8971">
        <v>0</v>
      </c>
      <c r="W8971">
        <v>0</v>
      </c>
      <c r="X8971">
        <v>0</v>
      </c>
      <c r="Y8971" s="2">
        <v>-650</v>
      </c>
      <c r="Z8971" s="2">
        <v>0</v>
      </c>
      <c r="AA8971">
        <v>0</v>
      </c>
      <c r="AB8971" s="2">
        <v>650</v>
      </c>
      <c r="AC8971">
        <v>-650</v>
      </c>
      <c r="AD8971">
        <v>0</v>
      </c>
      <c r="AE8971">
        <v>0</v>
      </c>
      <c r="AF8971">
        <f>Table1[[#This Row],[RPMO Balance]]-Table1[[#This Row],[RSP Balance]]</f>
        <v>0</v>
      </c>
      <c r="AG8971">
        <f>Table1[[#This Row],[RSP Total Charges]]+Table1[[#This Row],[TotalPaymentUnallocatedAmount]]+Table1[[#This Row],[TotalCreditUnallocatedAmount]]</f>
        <v>0</v>
      </c>
    </row>
    <row r="8972" spans="1:33" hidden="1" x14ac:dyDescent="0.25">
      <c r="A8972" t="s">
        <v>20997</v>
      </c>
      <c r="B8972">
        <v>31044</v>
      </c>
      <c r="C8972" t="s">
        <v>21288</v>
      </c>
      <c r="D8972">
        <v>27371</v>
      </c>
      <c r="E8972">
        <v>5576</v>
      </c>
      <c r="F8972" t="s">
        <v>21286</v>
      </c>
      <c r="G8972" t="s">
        <v>21287</v>
      </c>
      <c r="H8972">
        <v>4210</v>
      </c>
      <c r="I8972" s="1">
        <v>44835</v>
      </c>
      <c r="J8972" s="1">
        <v>45016</v>
      </c>
      <c r="K8972" s="1">
        <v>44847</v>
      </c>
      <c r="L8972" s="1">
        <v>45016</v>
      </c>
      <c r="M8972" t="s">
        <v>36</v>
      </c>
      <c r="N8972" t="s">
        <v>37</v>
      </c>
      <c r="O8972">
        <v>4080</v>
      </c>
      <c r="P8972">
        <v>0</v>
      </c>
      <c r="Q8972">
        <v>0</v>
      </c>
      <c r="R8972">
        <v>4080</v>
      </c>
      <c r="S8972">
        <v>3400</v>
      </c>
      <c r="T8972">
        <v>-4080</v>
      </c>
      <c r="U8972">
        <v>0</v>
      </c>
      <c r="V8972">
        <v>-3400</v>
      </c>
      <c r="W8972">
        <v>-3400</v>
      </c>
      <c r="X8972">
        <v>0</v>
      </c>
      <c r="Y8972" s="2">
        <v>-680</v>
      </c>
      <c r="Z8972" s="2">
        <v>0</v>
      </c>
      <c r="AA8972">
        <v>0</v>
      </c>
      <c r="AB8972" s="2">
        <v>680</v>
      </c>
      <c r="AC8972">
        <v>-680</v>
      </c>
      <c r="AD8972">
        <v>0</v>
      </c>
      <c r="AE8972">
        <v>0</v>
      </c>
      <c r="AF8972">
        <f>Table1[[#This Row],[RPMO Balance]]-Table1[[#This Row],[RSP Balance]]</f>
        <v>0</v>
      </c>
      <c r="AG8972">
        <f>Table1[[#This Row],[RSP Total Charges]]+Table1[[#This Row],[TotalPaymentUnallocatedAmount]]+Table1[[#This Row],[TotalCreditUnallocatedAmount]]</f>
        <v>0</v>
      </c>
    </row>
    <row r="8973" spans="1:33" hidden="1" x14ac:dyDescent="0.25">
      <c r="A8973" t="s">
        <v>20997</v>
      </c>
      <c r="B8973">
        <v>31045</v>
      </c>
      <c r="C8973" t="s">
        <v>21289</v>
      </c>
      <c r="D8973">
        <v>27372</v>
      </c>
      <c r="E8973">
        <v>5577</v>
      </c>
      <c r="F8973" t="s">
        <v>21290</v>
      </c>
      <c r="G8973" t="s">
        <v>21291</v>
      </c>
      <c r="H8973">
        <v>2201</v>
      </c>
      <c r="I8973" s="1">
        <v>44810</v>
      </c>
      <c r="J8973" s="1">
        <v>44985</v>
      </c>
      <c r="K8973" s="1">
        <v>44810</v>
      </c>
      <c r="L8973" s="1">
        <v>44985</v>
      </c>
      <c r="M8973" t="s">
        <v>984</v>
      </c>
      <c r="N8973" t="s">
        <v>985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f>Table1[[#This Row],[RPMO Balance]]-Table1[[#This Row],[RSP Balance]]</f>
        <v>0</v>
      </c>
      <c r="AG8973">
        <f>Table1[[#This Row],[RSP Total Charges]]+Table1[[#This Row],[TotalPaymentUnallocatedAmount]]+Table1[[#This Row],[TotalCreditUnallocatedAmount]]</f>
        <v>0</v>
      </c>
    </row>
    <row r="8974" spans="1:33" hidden="1" x14ac:dyDescent="0.25">
      <c r="A8974" t="s">
        <v>20997</v>
      </c>
      <c r="B8974">
        <v>31046</v>
      </c>
      <c r="C8974" t="s">
        <v>21292</v>
      </c>
      <c r="D8974">
        <v>27373</v>
      </c>
      <c r="E8974">
        <v>5580</v>
      </c>
      <c r="F8974" t="s">
        <v>15632</v>
      </c>
      <c r="G8974" t="s">
        <v>21293</v>
      </c>
      <c r="H8974">
        <v>2213</v>
      </c>
      <c r="I8974" s="1">
        <v>44810</v>
      </c>
      <c r="J8974" s="1">
        <v>44834</v>
      </c>
      <c r="K8974" s="1">
        <v>44810</v>
      </c>
      <c r="L8974" s="1">
        <v>44834</v>
      </c>
      <c r="M8974" t="s">
        <v>984</v>
      </c>
      <c r="N8974" t="s">
        <v>985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f>Table1[[#This Row],[RPMO Balance]]-Table1[[#This Row],[RSP Balance]]</f>
        <v>0</v>
      </c>
      <c r="AG8974">
        <f>Table1[[#This Row],[RSP Total Charges]]+Table1[[#This Row],[TotalPaymentUnallocatedAmount]]+Table1[[#This Row],[TotalCreditUnallocatedAmount]]</f>
        <v>0</v>
      </c>
    </row>
    <row r="8975" spans="1:33" hidden="1" x14ac:dyDescent="0.25">
      <c r="A8975" t="s">
        <v>20997</v>
      </c>
      <c r="B8975">
        <v>31047</v>
      </c>
      <c r="C8975" t="s">
        <v>21294</v>
      </c>
      <c r="D8975">
        <v>27374</v>
      </c>
      <c r="E8975">
        <v>5582</v>
      </c>
      <c r="F8975" t="s">
        <v>21295</v>
      </c>
      <c r="G8975" t="s">
        <v>21296</v>
      </c>
      <c r="H8975">
        <v>5006</v>
      </c>
      <c r="I8975" s="1">
        <v>44810</v>
      </c>
      <c r="J8975" s="1">
        <v>44985</v>
      </c>
      <c r="K8975" s="1">
        <v>44810</v>
      </c>
      <c r="L8975" s="1">
        <v>44985</v>
      </c>
      <c r="M8975" t="s">
        <v>984</v>
      </c>
      <c r="N8975" t="s">
        <v>985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f>Table1[[#This Row],[RPMO Balance]]-Table1[[#This Row],[RSP Balance]]</f>
        <v>0</v>
      </c>
      <c r="AG8975">
        <f>Table1[[#This Row],[RSP Total Charges]]+Table1[[#This Row],[TotalPaymentUnallocatedAmount]]+Table1[[#This Row],[TotalCreditUnallocatedAmount]]</f>
        <v>0</v>
      </c>
    </row>
    <row r="8976" spans="1:33" hidden="1" x14ac:dyDescent="0.25">
      <c r="A8976" t="s">
        <v>20997</v>
      </c>
      <c r="B8976">
        <v>31048</v>
      </c>
      <c r="C8976" t="s">
        <v>21297</v>
      </c>
      <c r="D8976">
        <v>27375</v>
      </c>
      <c r="E8976">
        <v>5586</v>
      </c>
      <c r="F8976" t="s">
        <v>21298</v>
      </c>
      <c r="G8976" t="s">
        <v>15896</v>
      </c>
      <c r="H8976">
        <v>3207</v>
      </c>
      <c r="I8976" s="1">
        <v>44810</v>
      </c>
      <c r="J8976" s="1">
        <v>44895</v>
      </c>
      <c r="K8976" s="1">
        <v>44810</v>
      </c>
      <c r="L8976" s="1">
        <v>44895</v>
      </c>
      <c r="M8976" t="s">
        <v>36</v>
      </c>
      <c r="N8976" t="s">
        <v>37</v>
      </c>
      <c r="O8976">
        <v>2040</v>
      </c>
      <c r="P8976">
        <v>0</v>
      </c>
      <c r="Q8976">
        <v>-2040</v>
      </c>
      <c r="R8976">
        <v>4080</v>
      </c>
      <c r="S8976">
        <v>0</v>
      </c>
      <c r="T8976">
        <v>-2040</v>
      </c>
      <c r="U8976">
        <v>0</v>
      </c>
      <c r="V8976">
        <v>0</v>
      </c>
      <c r="W8976">
        <v>0</v>
      </c>
      <c r="X8976">
        <v>0</v>
      </c>
      <c r="Y8976" s="2">
        <v>-2040</v>
      </c>
      <c r="Z8976" s="2">
        <v>-2040</v>
      </c>
      <c r="AA8976">
        <v>0</v>
      </c>
      <c r="AB8976" s="2">
        <v>4080</v>
      </c>
      <c r="AC8976">
        <v>-2040</v>
      </c>
      <c r="AD8976">
        <v>-2040</v>
      </c>
      <c r="AE8976">
        <v>0</v>
      </c>
      <c r="AF8976">
        <f>Table1[[#This Row],[RPMO Balance]]-Table1[[#This Row],[RSP Balance]]</f>
        <v>0</v>
      </c>
      <c r="AG8976">
        <f>Table1[[#This Row],[RSP Total Charges]]+Table1[[#This Row],[TotalPaymentUnallocatedAmount]]+Table1[[#This Row],[TotalCreditUnallocatedAmount]]</f>
        <v>0</v>
      </c>
    </row>
    <row r="8977" spans="1:33" hidden="1" x14ac:dyDescent="0.25">
      <c r="A8977" t="s">
        <v>20997</v>
      </c>
      <c r="B8977">
        <v>31049</v>
      </c>
      <c r="C8977" t="s">
        <v>21299</v>
      </c>
      <c r="D8977">
        <v>27376</v>
      </c>
      <c r="E8977">
        <v>5588</v>
      </c>
      <c r="F8977" t="s">
        <v>13993</v>
      </c>
      <c r="G8977" t="s">
        <v>15896</v>
      </c>
      <c r="H8977">
        <v>2211</v>
      </c>
      <c r="I8977" s="1">
        <v>44810</v>
      </c>
      <c r="J8977" s="1">
        <v>44834</v>
      </c>
      <c r="K8977" s="1">
        <v>44810</v>
      </c>
      <c r="L8977" s="1">
        <v>44834</v>
      </c>
      <c r="M8977" t="s">
        <v>984</v>
      </c>
      <c r="N8977" t="s">
        <v>985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f>Table1[[#This Row],[RPMO Balance]]-Table1[[#This Row],[RSP Balance]]</f>
        <v>0</v>
      </c>
      <c r="AG8977">
        <f>Table1[[#This Row],[RSP Total Charges]]+Table1[[#This Row],[TotalPaymentUnallocatedAmount]]+Table1[[#This Row],[TotalCreditUnallocatedAmount]]</f>
        <v>0</v>
      </c>
    </row>
    <row r="8978" spans="1:33" hidden="1" x14ac:dyDescent="0.25">
      <c r="A8978" t="s">
        <v>20997</v>
      </c>
      <c r="B8978">
        <v>31050</v>
      </c>
      <c r="C8978" t="s">
        <v>21300</v>
      </c>
      <c r="D8978">
        <v>27377</v>
      </c>
      <c r="E8978">
        <v>5589</v>
      </c>
      <c r="F8978" t="s">
        <v>18026</v>
      </c>
      <c r="G8978" t="s">
        <v>21301</v>
      </c>
      <c r="H8978">
        <v>5012</v>
      </c>
      <c r="I8978" s="1">
        <v>44810</v>
      </c>
      <c r="J8978" s="1">
        <v>44985</v>
      </c>
      <c r="K8978" s="1">
        <v>44810</v>
      </c>
      <c r="L8978" s="1">
        <v>44985</v>
      </c>
      <c r="M8978" t="s">
        <v>984</v>
      </c>
      <c r="N8978" t="s">
        <v>985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f>Table1[[#This Row],[RPMO Balance]]-Table1[[#This Row],[RSP Balance]]</f>
        <v>0</v>
      </c>
      <c r="AG8978">
        <f>Table1[[#This Row],[RSP Total Charges]]+Table1[[#This Row],[TotalPaymentUnallocatedAmount]]+Table1[[#This Row],[TotalCreditUnallocatedAmount]]</f>
        <v>0</v>
      </c>
    </row>
    <row r="8979" spans="1:33" hidden="1" x14ac:dyDescent="0.25">
      <c r="A8979" t="s">
        <v>20997</v>
      </c>
      <c r="B8979">
        <v>31051</v>
      </c>
      <c r="C8979" t="s">
        <v>21302</v>
      </c>
      <c r="D8979">
        <v>27378</v>
      </c>
      <c r="E8979">
        <v>5591</v>
      </c>
      <c r="F8979" t="s">
        <v>21303</v>
      </c>
      <c r="G8979" t="s">
        <v>21304</v>
      </c>
      <c r="H8979">
        <v>6008</v>
      </c>
      <c r="I8979" s="1">
        <v>44810</v>
      </c>
      <c r="J8979" s="1">
        <v>44985</v>
      </c>
      <c r="K8979" s="1">
        <v>44810</v>
      </c>
      <c r="L8979" s="1">
        <v>44985</v>
      </c>
      <c r="M8979" t="s">
        <v>984</v>
      </c>
      <c r="N8979" t="s">
        <v>985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f>Table1[[#This Row],[RPMO Balance]]-Table1[[#This Row],[RSP Balance]]</f>
        <v>0</v>
      </c>
      <c r="AG8979">
        <f>Table1[[#This Row],[RSP Total Charges]]+Table1[[#This Row],[TotalPaymentUnallocatedAmount]]+Table1[[#This Row],[TotalCreditUnallocatedAmount]]</f>
        <v>0</v>
      </c>
    </row>
    <row r="8980" spans="1:33" hidden="1" x14ac:dyDescent="0.25">
      <c r="A8980" t="s">
        <v>20997</v>
      </c>
      <c r="B8980">
        <v>31052</v>
      </c>
      <c r="C8980" t="s">
        <v>21305</v>
      </c>
      <c r="D8980">
        <v>27379</v>
      </c>
      <c r="E8980">
        <v>5592</v>
      </c>
      <c r="F8980" t="s">
        <v>21306</v>
      </c>
      <c r="G8980" t="s">
        <v>7727</v>
      </c>
      <c r="H8980">
        <v>3111</v>
      </c>
      <c r="I8980" s="1">
        <v>44810</v>
      </c>
      <c r="J8980" s="1">
        <v>44957</v>
      </c>
      <c r="K8980" s="1">
        <v>44810</v>
      </c>
      <c r="L8980" s="1">
        <v>44957</v>
      </c>
      <c r="M8980" t="s">
        <v>984</v>
      </c>
      <c r="N8980" t="s">
        <v>985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f>Table1[[#This Row],[RPMO Balance]]-Table1[[#This Row],[RSP Balance]]</f>
        <v>0</v>
      </c>
      <c r="AG8980">
        <f>Table1[[#This Row],[RSP Total Charges]]+Table1[[#This Row],[TotalPaymentUnallocatedAmount]]+Table1[[#This Row],[TotalCreditUnallocatedAmount]]</f>
        <v>0</v>
      </c>
    </row>
    <row r="8981" spans="1:33" hidden="1" x14ac:dyDescent="0.25">
      <c r="A8981" t="s">
        <v>20997</v>
      </c>
      <c r="B8981">
        <v>31053</v>
      </c>
      <c r="C8981" t="s">
        <v>21307</v>
      </c>
      <c r="D8981">
        <v>27380</v>
      </c>
      <c r="E8981">
        <v>5593</v>
      </c>
      <c r="F8981" t="s">
        <v>7274</v>
      </c>
      <c r="G8981" t="s">
        <v>21308</v>
      </c>
      <c r="H8981">
        <v>4001</v>
      </c>
      <c r="I8981" s="1">
        <v>44810</v>
      </c>
      <c r="J8981" s="1">
        <v>44834</v>
      </c>
      <c r="K8981" s="1">
        <v>44810</v>
      </c>
      <c r="L8981" s="1">
        <v>44834</v>
      </c>
      <c r="M8981" t="s">
        <v>984</v>
      </c>
      <c r="N8981" t="s">
        <v>985</v>
      </c>
      <c r="O8981">
        <v>650</v>
      </c>
      <c r="P8981">
        <v>0</v>
      </c>
      <c r="Q8981">
        <v>0</v>
      </c>
      <c r="R8981">
        <v>650</v>
      </c>
      <c r="S8981">
        <v>0</v>
      </c>
      <c r="T8981">
        <v>-650</v>
      </c>
      <c r="U8981">
        <v>0</v>
      </c>
      <c r="V8981">
        <v>0</v>
      </c>
      <c r="W8981">
        <v>0</v>
      </c>
      <c r="X8981">
        <v>0</v>
      </c>
      <c r="Y8981" s="2">
        <v>-650</v>
      </c>
      <c r="Z8981" s="2">
        <v>0</v>
      </c>
      <c r="AA8981">
        <v>0</v>
      </c>
      <c r="AB8981" s="2">
        <v>650</v>
      </c>
      <c r="AC8981">
        <v>-650</v>
      </c>
      <c r="AD8981">
        <v>0</v>
      </c>
      <c r="AE8981">
        <v>0</v>
      </c>
      <c r="AF8981">
        <f>Table1[[#This Row],[RPMO Balance]]-Table1[[#This Row],[RSP Balance]]</f>
        <v>0</v>
      </c>
      <c r="AG8981">
        <f>Table1[[#This Row],[RSP Total Charges]]+Table1[[#This Row],[TotalPaymentUnallocatedAmount]]+Table1[[#This Row],[TotalCreditUnallocatedAmount]]</f>
        <v>0</v>
      </c>
    </row>
    <row r="8982" spans="1:33" hidden="1" x14ac:dyDescent="0.25">
      <c r="A8982" t="s">
        <v>20997</v>
      </c>
      <c r="B8982">
        <v>31054</v>
      </c>
      <c r="C8982" t="s">
        <v>21309</v>
      </c>
      <c r="D8982">
        <v>27381</v>
      </c>
      <c r="E8982">
        <v>5593</v>
      </c>
      <c r="F8982" t="s">
        <v>7274</v>
      </c>
      <c r="G8982" t="s">
        <v>21308</v>
      </c>
      <c r="H8982">
        <v>4001</v>
      </c>
      <c r="I8982" s="1">
        <v>44835</v>
      </c>
      <c r="J8982" s="1">
        <v>44985</v>
      </c>
      <c r="K8982" s="1">
        <v>44847</v>
      </c>
      <c r="L8982" s="1">
        <v>44985</v>
      </c>
      <c r="M8982" t="s">
        <v>984</v>
      </c>
      <c r="N8982" t="s">
        <v>985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f>Table1[[#This Row],[RPMO Balance]]-Table1[[#This Row],[RSP Balance]]</f>
        <v>0</v>
      </c>
      <c r="AG8982">
        <f>Table1[[#This Row],[RSP Total Charges]]+Table1[[#This Row],[TotalPaymentUnallocatedAmount]]+Table1[[#This Row],[TotalCreditUnallocatedAmount]]</f>
        <v>0</v>
      </c>
    </row>
    <row r="8983" spans="1:33" hidden="1" x14ac:dyDescent="0.25">
      <c r="A8983" t="s">
        <v>20997</v>
      </c>
      <c r="B8983">
        <v>31055</v>
      </c>
      <c r="C8983" t="s">
        <v>21310</v>
      </c>
      <c r="D8983">
        <v>27382</v>
      </c>
      <c r="E8983">
        <v>5597</v>
      </c>
      <c r="F8983" t="s">
        <v>21311</v>
      </c>
      <c r="G8983" t="s">
        <v>21312</v>
      </c>
      <c r="H8983">
        <v>4108</v>
      </c>
      <c r="I8983" s="1">
        <v>44810</v>
      </c>
      <c r="J8983" s="1">
        <v>44834</v>
      </c>
      <c r="K8983" s="1">
        <v>44810</v>
      </c>
      <c r="L8983" s="1">
        <v>44834</v>
      </c>
      <c r="M8983" t="s">
        <v>984</v>
      </c>
      <c r="N8983" t="s">
        <v>985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f>Table1[[#This Row],[RPMO Balance]]-Table1[[#This Row],[RSP Balance]]</f>
        <v>0</v>
      </c>
      <c r="AG8983">
        <f>Table1[[#This Row],[RSP Total Charges]]+Table1[[#This Row],[TotalPaymentUnallocatedAmount]]+Table1[[#This Row],[TotalCreditUnallocatedAmount]]</f>
        <v>0</v>
      </c>
    </row>
    <row r="8984" spans="1:33" hidden="1" x14ac:dyDescent="0.25">
      <c r="A8984" t="s">
        <v>20997</v>
      </c>
      <c r="B8984">
        <v>31056</v>
      </c>
      <c r="C8984" t="s">
        <v>21313</v>
      </c>
      <c r="D8984">
        <v>27383</v>
      </c>
      <c r="E8984">
        <v>5598</v>
      </c>
      <c r="F8984" t="s">
        <v>21314</v>
      </c>
      <c r="G8984" t="s">
        <v>21315</v>
      </c>
      <c r="H8984">
        <v>3106</v>
      </c>
      <c r="I8984" s="1">
        <v>44810</v>
      </c>
      <c r="J8984" s="1">
        <v>44834</v>
      </c>
      <c r="K8984" s="1">
        <v>44810</v>
      </c>
      <c r="L8984" s="1">
        <v>44834</v>
      </c>
      <c r="M8984" t="s">
        <v>984</v>
      </c>
      <c r="N8984" t="s">
        <v>985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f>Table1[[#This Row],[RPMO Balance]]-Table1[[#This Row],[RSP Balance]]</f>
        <v>0</v>
      </c>
      <c r="AG8984">
        <f>Table1[[#This Row],[RSP Total Charges]]+Table1[[#This Row],[TotalPaymentUnallocatedAmount]]+Table1[[#This Row],[TotalCreditUnallocatedAmount]]</f>
        <v>0</v>
      </c>
    </row>
    <row r="8985" spans="1:33" hidden="1" x14ac:dyDescent="0.25">
      <c r="A8985" t="s">
        <v>20997</v>
      </c>
      <c r="B8985">
        <v>31057</v>
      </c>
      <c r="C8985" t="s">
        <v>21316</v>
      </c>
      <c r="D8985">
        <v>27384</v>
      </c>
      <c r="E8985">
        <v>5602</v>
      </c>
      <c r="F8985" t="s">
        <v>21317</v>
      </c>
      <c r="G8985" t="s">
        <v>7442</v>
      </c>
      <c r="H8985">
        <v>4008</v>
      </c>
      <c r="I8985" s="1">
        <v>44810</v>
      </c>
      <c r="J8985" s="1">
        <v>44834</v>
      </c>
      <c r="K8985" s="1">
        <v>44810</v>
      </c>
      <c r="L8985" s="1">
        <v>44834</v>
      </c>
      <c r="M8985" t="s">
        <v>984</v>
      </c>
      <c r="N8985" t="s">
        <v>985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f>Table1[[#This Row],[RPMO Balance]]-Table1[[#This Row],[RSP Balance]]</f>
        <v>0</v>
      </c>
      <c r="AG8985">
        <f>Table1[[#This Row],[RSP Total Charges]]+Table1[[#This Row],[TotalPaymentUnallocatedAmount]]+Table1[[#This Row],[TotalCreditUnallocatedAmount]]</f>
        <v>0</v>
      </c>
    </row>
    <row r="8986" spans="1:33" hidden="1" x14ac:dyDescent="0.25">
      <c r="A8986" t="s">
        <v>20997</v>
      </c>
      <c r="B8986">
        <v>31058</v>
      </c>
      <c r="C8986" t="s">
        <v>21318</v>
      </c>
      <c r="D8986">
        <v>27385</v>
      </c>
      <c r="E8986">
        <v>5603</v>
      </c>
      <c r="F8986" t="s">
        <v>21319</v>
      </c>
      <c r="G8986" t="s">
        <v>21320</v>
      </c>
      <c r="H8986">
        <v>3209</v>
      </c>
      <c r="I8986" s="1">
        <v>44810</v>
      </c>
      <c r="J8986" s="1">
        <v>44943</v>
      </c>
      <c r="K8986" s="1">
        <v>44810</v>
      </c>
      <c r="L8986" s="1">
        <v>44943</v>
      </c>
      <c r="M8986" t="s">
        <v>984</v>
      </c>
      <c r="N8986" t="s">
        <v>985</v>
      </c>
      <c r="O8986">
        <v>3400</v>
      </c>
      <c r="P8986">
        <v>0</v>
      </c>
      <c r="Q8986">
        <v>0</v>
      </c>
      <c r="R8986">
        <v>3400</v>
      </c>
      <c r="S8986">
        <v>1360</v>
      </c>
      <c r="T8986">
        <v>-3400</v>
      </c>
      <c r="U8986">
        <v>0</v>
      </c>
      <c r="V8986">
        <v>-1360</v>
      </c>
      <c r="W8986">
        <v>-1360</v>
      </c>
      <c r="X8986">
        <v>0</v>
      </c>
      <c r="Y8986" s="2">
        <v>-2040</v>
      </c>
      <c r="Z8986" s="2">
        <v>0</v>
      </c>
      <c r="AA8986">
        <v>0</v>
      </c>
      <c r="AB8986" s="2">
        <v>2040</v>
      </c>
      <c r="AC8986">
        <v>-2040</v>
      </c>
      <c r="AD8986">
        <v>0</v>
      </c>
      <c r="AE8986">
        <v>0</v>
      </c>
      <c r="AF8986">
        <f>Table1[[#This Row],[RPMO Balance]]-Table1[[#This Row],[RSP Balance]]</f>
        <v>0</v>
      </c>
      <c r="AG8986">
        <f>Table1[[#This Row],[RSP Total Charges]]+Table1[[#This Row],[TotalPaymentUnallocatedAmount]]+Table1[[#This Row],[TotalCreditUnallocatedAmount]]</f>
        <v>0</v>
      </c>
    </row>
    <row r="8987" spans="1:33" hidden="1" x14ac:dyDescent="0.25">
      <c r="A8987" t="s">
        <v>20997</v>
      </c>
      <c r="B8987">
        <v>31060</v>
      </c>
      <c r="C8987" t="s">
        <v>21321</v>
      </c>
      <c r="D8987">
        <v>27387</v>
      </c>
      <c r="E8987">
        <v>5604</v>
      </c>
      <c r="F8987" t="s">
        <v>21322</v>
      </c>
      <c r="G8987" t="s">
        <v>17566</v>
      </c>
      <c r="H8987">
        <v>4113</v>
      </c>
      <c r="I8987" s="1">
        <v>44810</v>
      </c>
      <c r="J8987" s="1">
        <v>44834</v>
      </c>
      <c r="K8987" s="1">
        <v>44810</v>
      </c>
      <c r="L8987" s="1">
        <v>44834</v>
      </c>
      <c r="M8987" t="s">
        <v>984</v>
      </c>
      <c r="N8987" t="s">
        <v>985</v>
      </c>
      <c r="O8987">
        <v>590</v>
      </c>
      <c r="P8987">
        <v>0</v>
      </c>
      <c r="Q8987">
        <v>0</v>
      </c>
      <c r="R8987">
        <v>590</v>
      </c>
      <c r="S8987">
        <v>590</v>
      </c>
      <c r="T8987">
        <v>-590</v>
      </c>
      <c r="U8987">
        <v>0</v>
      </c>
      <c r="V8987">
        <v>-590</v>
      </c>
      <c r="W8987">
        <v>-590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f>Table1[[#This Row],[RPMO Balance]]-Table1[[#This Row],[RSP Balance]]</f>
        <v>0</v>
      </c>
      <c r="AG8987">
        <f>Table1[[#This Row],[RSP Total Charges]]+Table1[[#This Row],[TotalPaymentUnallocatedAmount]]+Table1[[#This Row],[TotalCreditUnallocatedAmount]]</f>
        <v>0</v>
      </c>
    </row>
    <row r="8988" spans="1:33" hidden="1" x14ac:dyDescent="0.25">
      <c r="A8988" t="s">
        <v>20997</v>
      </c>
      <c r="B8988">
        <v>31061</v>
      </c>
      <c r="C8988" t="s">
        <v>21323</v>
      </c>
      <c r="D8988">
        <v>27388</v>
      </c>
      <c r="E8988">
        <v>5604</v>
      </c>
      <c r="F8988" t="s">
        <v>21322</v>
      </c>
      <c r="G8988" t="s">
        <v>17566</v>
      </c>
      <c r="H8988">
        <v>4113</v>
      </c>
      <c r="I8988" s="1">
        <v>44835</v>
      </c>
      <c r="J8988" s="1">
        <v>45016</v>
      </c>
      <c r="K8988" s="1">
        <v>44847</v>
      </c>
      <c r="L8988" s="1">
        <v>45016</v>
      </c>
      <c r="M8988" t="s">
        <v>36</v>
      </c>
      <c r="N8988" t="s">
        <v>37</v>
      </c>
      <c r="O8988">
        <v>3720</v>
      </c>
      <c r="P8988">
        <v>0</v>
      </c>
      <c r="Q8988">
        <v>0</v>
      </c>
      <c r="R8988">
        <v>3720</v>
      </c>
      <c r="S8988">
        <v>3720</v>
      </c>
      <c r="T8988">
        <v>-3720</v>
      </c>
      <c r="U8988">
        <v>0</v>
      </c>
      <c r="V8988">
        <v>-3720</v>
      </c>
      <c r="W8988">
        <v>-3720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f>Table1[[#This Row],[RPMO Balance]]-Table1[[#This Row],[RSP Balance]]</f>
        <v>0</v>
      </c>
      <c r="AG8988">
        <f>Table1[[#This Row],[RSP Total Charges]]+Table1[[#This Row],[TotalPaymentUnallocatedAmount]]+Table1[[#This Row],[TotalCreditUnallocatedAmount]]</f>
        <v>0</v>
      </c>
    </row>
    <row r="8989" spans="1:33" hidden="1" x14ac:dyDescent="0.25">
      <c r="A8989" t="s">
        <v>20997</v>
      </c>
      <c r="B8989">
        <v>31062</v>
      </c>
      <c r="C8989" t="s">
        <v>21324</v>
      </c>
      <c r="D8989">
        <v>27389</v>
      </c>
      <c r="E8989">
        <v>5605</v>
      </c>
      <c r="F8989" t="s">
        <v>21325</v>
      </c>
      <c r="G8989" t="s">
        <v>21326</v>
      </c>
      <c r="H8989">
        <v>2004</v>
      </c>
      <c r="I8989" s="1">
        <v>44810</v>
      </c>
      <c r="J8989" s="1">
        <v>44834</v>
      </c>
      <c r="K8989" s="1">
        <v>44810</v>
      </c>
      <c r="L8989" s="1">
        <v>44834</v>
      </c>
      <c r="M8989" t="s">
        <v>984</v>
      </c>
      <c r="N8989" t="s">
        <v>985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f>Table1[[#This Row],[RPMO Balance]]-Table1[[#This Row],[RSP Balance]]</f>
        <v>0</v>
      </c>
      <c r="AG8989">
        <f>Table1[[#This Row],[RSP Total Charges]]+Table1[[#This Row],[TotalPaymentUnallocatedAmount]]+Table1[[#This Row],[TotalCreditUnallocatedAmount]]</f>
        <v>0</v>
      </c>
    </row>
    <row r="8990" spans="1:33" hidden="1" x14ac:dyDescent="0.25">
      <c r="A8990" t="s">
        <v>20997</v>
      </c>
      <c r="B8990">
        <v>31063</v>
      </c>
      <c r="C8990" t="s">
        <v>21327</v>
      </c>
      <c r="D8990">
        <v>27390</v>
      </c>
      <c r="E8990">
        <v>5605</v>
      </c>
      <c r="F8990" t="s">
        <v>21325</v>
      </c>
      <c r="G8990" t="s">
        <v>21326</v>
      </c>
      <c r="H8990">
        <v>2004</v>
      </c>
      <c r="I8990" s="1">
        <v>44835</v>
      </c>
      <c r="J8990" s="1">
        <v>45016</v>
      </c>
      <c r="K8990" s="1">
        <v>44875</v>
      </c>
      <c r="L8990" s="1">
        <v>45016</v>
      </c>
      <c r="M8990" t="s">
        <v>36</v>
      </c>
      <c r="N8990" t="s">
        <v>37</v>
      </c>
      <c r="O8990">
        <v>4095</v>
      </c>
      <c r="P8990">
        <v>0</v>
      </c>
      <c r="Q8990">
        <v>0</v>
      </c>
      <c r="R8990">
        <v>4095</v>
      </c>
      <c r="S8990">
        <v>2040</v>
      </c>
      <c r="T8990">
        <v>-3400</v>
      </c>
      <c r="U8990">
        <v>695</v>
      </c>
      <c r="V8990">
        <v>-2040</v>
      </c>
      <c r="W8990">
        <v>-2040</v>
      </c>
      <c r="X8990">
        <v>0</v>
      </c>
      <c r="Y8990">
        <v>-1360</v>
      </c>
      <c r="Z8990">
        <v>0</v>
      </c>
      <c r="AA8990">
        <v>0</v>
      </c>
      <c r="AB8990">
        <v>2055</v>
      </c>
      <c r="AC8990">
        <v>-1360</v>
      </c>
      <c r="AD8990">
        <v>0</v>
      </c>
      <c r="AE8990">
        <v>695</v>
      </c>
      <c r="AF8990">
        <f>Table1[[#This Row],[RPMO Balance]]-Table1[[#This Row],[RSP Balance]]</f>
        <v>0</v>
      </c>
      <c r="AG8990">
        <f>Table1[[#This Row],[RSP Total Charges]]+Table1[[#This Row],[TotalPaymentUnallocatedAmount]]+Table1[[#This Row],[TotalCreditUnallocatedAmount]]</f>
        <v>695</v>
      </c>
    </row>
    <row r="8991" spans="1:33" hidden="1" x14ac:dyDescent="0.25">
      <c r="A8991" t="s">
        <v>20997</v>
      </c>
      <c r="B8991">
        <v>31064</v>
      </c>
      <c r="C8991" t="s">
        <v>21328</v>
      </c>
      <c r="D8991">
        <v>27391</v>
      </c>
      <c r="E8991">
        <v>5607</v>
      </c>
      <c r="F8991" t="s">
        <v>21329</v>
      </c>
      <c r="G8991" t="s">
        <v>21330</v>
      </c>
      <c r="H8991">
        <v>6109</v>
      </c>
      <c r="I8991" s="1">
        <v>44810</v>
      </c>
      <c r="J8991" s="1">
        <v>44834</v>
      </c>
      <c r="K8991" s="1">
        <v>44810</v>
      </c>
      <c r="L8991" s="1">
        <v>44834</v>
      </c>
      <c r="M8991" t="s">
        <v>984</v>
      </c>
      <c r="N8991" t="s">
        <v>985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f>Table1[[#This Row],[RPMO Balance]]-Table1[[#This Row],[RSP Balance]]</f>
        <v>0</v>
      </c>
      <c r="AG8991">
        <f>Table1[[#This Row],[RSP Total Charges]]+Table1[[#This Row],[TotalPaymentUnallocatedAmount]]+Table1[[#This Row],[TotalCreditUnallocatedAmount]]</f>
        <v>0</v>
      </c>
    </row>
    <row r="8992" spans="1:33" hidden="1" x14ac:dyDescent="0.25">
      <c r="A8992" t="s">
        <v>20997</v>
      </c>
      <c r="B8992">
        <v>31065</v>
      </c>
      <c r="C8992" t="s">
        <v>21331</v>
      </c>
      <c r="D8992">
        <v>27392</v>
      </c>
      <c r="E8992">
        <v>5607</v>
      </c>
      <c r="F8992" t="s">
        <v>21329</v>
      </c>
      <c r="G8992" t="s">
        <v>21330</v>
      </c>
      <c r="H8992">
        <v>6109</v>
      </c>
      <c r="I8992" s="1">
        <v>44835</v>
      </c>
      <c r="J8992" s="1">
        <v>45016</v>
      </c>
      <c r="K8992" s="1">
        <v>44847</v>
      </c>
      <c r="L8992" s="1">
        <v>45016</v>
      </c>
      <c r="M8992" t="s">
        <v>36</v>
      </c>
      <c r="N8992" t="s">
        <v>37</v>
      </c>
      <c r="O8992">
        <v>3720</v>
      </c>
      <c r="P8992">
        <v>0</v>
      </c>
      <c r="Q8992">
        <v>-15</v>
      </c>
      <c r="R8992">
        <v>3735</v>
      </c>
      <c r="S8992">
        <v>3735</v>
      </c>
      <c r="T8992">
        <v>-3720</v>
      </c>
      <c r="U8992">
        <v>0</v>
      </c>
      <c r="V8992">
        <v>-3720</v>
      </c>
      <c r="W8992">
        <v>-3720</v>
      </c>
      <c r="X8992">
        <v>-15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f>Table1[[#This Row],[RPMO Balance]]-Table1[[#This Row],[RSP Balance]]</f>
        <v>0</v>
      </c>
      <c r="AG8992">
        <f>Table1[[#This Row],[RSP Total Charges]]+Table1[[#This Row],[TotalPaymentUnallocatedAmount]]+Table1[[#This Row],[TotalCreditUnallocatedAmount]]</f>
        <v>0</v>
      </c>
    </row>
    <row r="8993" spans="1:33" hidden="1" x14ac:dyDescent="0.25">
      <c r="A8993" t="s">
        <v>20997</v>
      </c>
      <c r="B8993">
        <v>31066</v>
      </c>
      <c r="C8993" t="s">
        <v>21332</v>
      </c>
      <c r="D8993">
        <v>27393</v>
      </c>
      <c r="E8993">
        <v>5608</v>
      </c>
      <c r="F8993" t="s">
        <v>10642</v>
      </c>
      <c r="G8993" t="s">
        <v>21333</v>
      </c>
      <c r="H8993">
        <v>4107</v>
      </c>
      <c r="I8993" s="1">
        <v>44810</v>
      </c>
      <c r="J8993" s="1">
        <v>44957</v>
      </c>
      <c r="K8993" s="1">
        <v>44810</v>
      </c>
      <c r="L8993" s="1">
        <v>44957</v>
      </c>
      <c r="M8993" t="s">
        <v>984</v>
      </c>
      <c r="N8993" t="s">
        <v>985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f>Table1[[#This Row],[RPMO Balance]]-Table1[[#This Row],[RSP Balance]]</f>
        <v>0</v>
      </c>
      <c r="AG8993">
        <f>Table1[[#This Row],[RSP Total Charges]]+Table1[[#This Row],[TotalPaymentUnallocatedAmount]]+Table1[[#This Row],[TotalCreditUnallocatedAmount]]</f>
        <v>0</v>
      </c>
    </row>
    <row r="8994" spans="1:33" hidden="1" x14ac:dyDescent="0.25">
      <c r="A8994" t="s">
        <v>20997</v>
      </c>
      <c r="B8994">
        <v>31067</v>
      </c>
      <c r="C8994" t="s">
        <v>21334</v>
      </c>
      <c r="D8994">
        <v>27394</v>
      </c>
      <c r="E8994">
        <v>5609</v>
      </c>
      <c r="F8994" t="s">
        <v>21335</v>
      </c>
      <c r="G8994" t="s">
        <v>1903</v>
      </c>
      <c r="H8994">
        <v>5107</v>
      </c>
      <c r="I8994" s="1">
        <v>44810</v>
      </c>
      <c r="J8994" s="1">
        <v>44834</v>
      </c>
      <c r="K8994" s="1">
        <v>44810</v>
      </c>
      <c r="L8994" s="1">
        <v>44834</v>
      </c>
      <c r="M8994" t="s">
        <v>984</v>
      </c>
      <c r="N8994" t="s">
        <v>985</v>
      </c>
      <c r="O8994">
        <v>590</v>
      </c>
      <c r="P8994">
        <v>0</v>
      </c>
      <c r="Q8994">
        <v>0</v>
      </c>
      <c r="R8994">
        <v>590</v>
      </c>
      <c r="S8994">
        <v>590</v>
      </c>
      <c r="T8994">
        <v>-590</v>
      </c>
      <c r="U8994">
        <v>0</v>
      </c>
      <c r="V8994">
        <v>-590</v>
      </c>
      <c r="W8994">
        <v>-590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f>Table1[[#This Row],[RPMO Balance]]-Table1[[#This Row],[RSP Balance]]</f>
        <v>0</v>
      </c>
      <c r="AG8994">
        <f>Table1[[#This Row],[RSP Total Charges]]+Table1[[#This Row],[TotalPaymentUnallocatedAmount]]+Table1[[#This Row],[TotalCreditUnallocatedAmount]]</f>
        <v>0</v>
      </c>
    </row>
    <row r="8995" spans="1:33" hidden="1" x14ac:dyDescent="0.25">
      <c r="A8995" t="s">
        <v>20997</v>
      </c>
      <c r="B8995">
        <v>31068</v>
      </c>
      <c r="C8995" t="s">
        <v>21336</v>
      </c>
      <c r="D8995">
        <v>27395</v>
      </c>
      <c r="E8995">
        <v>5609</v>
      </c>
      <c r="F8995" t="s">
        <v>21335</v>
      </c>
      <c r="G8995" t="s">
        <v>1903</v>
      </c>
      <c r="H8995">
        <v>5107</v>
      </c>
      <c r="I8995" s="1">
        <v>44835</v>
      </c>
      <c r="J8995" s="1">
        <v>45016</v>
      </c>
      <c r="K8995" s="1">
        <v>44847</v>
      </c>
      <c r="L8995" s="1">
        <v>45016</v>
      </c>
      <c r="M8995" t="s">
        <v>36</v>
      </c>
      <c r="N8995" t="s">
        <v>37</v>
      </c>
      <c r="O8995">
        <v>3720</v>
      </c>
      <c r="P8995">
        <v>0</v>
      </c>
      <c r="Q8995">
        <v>0</v>
      </c>
      <c r="R8995">
        <v>3720</v>
      </c>
      <c r="S8995">
        <v>3720</v>
      </c>
      <c r="T8995">
        <v>-3720</v>
      </c>
      <c r="U8995">
        <v>0</v>
      </c>
      <c r="V8995">
        <v>-3720</v>
      </c>
      <c r="W8995">
        <v>-3720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f>Table1[[#This Row],[RPMO Balance]]-Table1[[#This Row],[RSP Balance]]</f>
        <v>0</v>
      </c>
      <c r="AG8995">
        <f>Table1[[#This Row],[RSP Total Charges]]+Table1[[#This Row],[TotalPaymentUnallocatedAmount]]+Table1[[#This Row],[TotalCreditUnallocatedAmount]]</f>
        <v>0</v>
      </c>
    </row>
    <row r="8996" spans="1:33" hidden="1" x14ac:dyDescent="0.25">
      <c r="A8996" t="s">
        <v>20997</v>
      </c>
      <c r="B8996">
        <v>31068</v>
      </c>
      <c r="C8996" t="s">
        <v>21337</v>
      </c>
      <c r="D8996">
        <v>41715</v>
      </c>
      <c r="E8996">
        <v>5609</v>
      </c>
      <c r="F8996" t="s">
        <v>21335</v>
      </c>
      <c r="G8996" t="s">
        <v>1903</v>
      </c>
      <c r="H8996">
        <v>5107</v>
      </c>
      <c r="I8996" s="1">
        <v>45017</v>
      </c>
      <c r="J8996" s="1">
        <v>45565</v>
      </c>
      <c r="K8996" s="1">
        <v>45017</v>
      </c>
      <c r="L8996" s="1">
        <v>45565</v>
      </c>
      <c r="M8996" t="s">
        <v>169</v>
      </c>
      <c r="N8996" t="s">
        <v>37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f>Table1[[#This Row],[RPMO Balance]]-Table1[[#This Row],[RSP Balance]]</f>
        <v>0</v>
      </c>
      <c r="AG8996">
        <f>Table1[[#This Row],[RSP Total Charges]]+Table1[[#This Row],[TotalPaymentUnallocatedAmount]]+Table1[[#This Row],[TotalCreditUnallocatedAmount]]</f>
        <v>0</v>
      </c>
    </row>
    <row r="8997" spans="1:33" hidden="1" x14ac:dyDescent="0.25">
      <c r="A8997" t="s">
        <v>20997</v>
      </c>
      <c r="B8997">
        <v>31069</v>
      </c>
      <c r="C8997" t="s">
        <v>21338</v>
      </c>
      <c r="D8997">
        <v>27396</v>
      </c>
      <c r="E8997">
        <v>5610</v>
      </c>
      <c r="F8997" t="s">
        <v>4602</v>
      </c>
      <c r="G8997" t="s">
        <v>21339</v>
      </c>
      <c r="H8997">
        <v>6103</v>
      </c>
      <c r="I8997" s="1">
        <v>44810</v>
      </c>
      <c r="J8997" s="1">
        <v>44865</v>
      </c>
      <c r="K8997" s="1">
        <v>44810</v>
      </c>
      <c r="L8997" s="1">
        <v>44865</v>
      </c>
      <c r="M8997" t="s">
        <v>984</v>
      </c>
      <c r="N8997" t="s">
        <v>985</v>
      </c>
      <c r="O8997">
        <v>650</v>
      </c>
      <c r="P8997">
        <v>0</v>
      </c>
      <c r="Q8997">
        <v>0</v>
      </c>
      <c r="R8997">
        <v>650</v>
      </c>
      <c r="S8997">
        <v>650</v>
      </c>
      <c r="T8997">
        <v>-650</v>
      </c>
      <c r="U8997">
        <v>0</v>
      </c>
      <c r="V8997">
        <v>-650</v>
      </c>
      <c r="W8997">
        <v>-650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f>Table1[[#This Row],[RPMO Balance]]-Table1[[#This Row],[RSP Balance]]</f>
        <v>0</v>
      </c>
      <c r="AG8997">
        <f>Table1[[#This Row],[RSP Total Charges]]+Table1[[#This Row],[TotalPaymentUnallocatedAmount]]+Table1[[#This Row],[TotalCreditUnallocatedAmount]]</f>
        <v>0</v>
      </c>
    </row>
    <row r="8998" spans="1:33" hidden="1" x14ac:dyDescent="0.25">
      <c r="A8998" t="s">
        <v>20997</v>
      </c>
      <c r="B8998">
        <v>31070</v>
      </c>
      <c r="C8998" t="s">
        <v>21340</v>
      </c>
      <c r="D8998">
        <v>27397</v>
      </c>
      <c r="E8998">
        <v>5611</v>
      </c>
      <c r="F8998" t="s">
        <v>21341</v>
      </c>
      <c r="G8998" t="s">
        <v>21342</v>
      </c>
      <c r="H8998">
        <v>4202</v>
      </c>
      <c r="I8998" s="1">
        <v>44810</v>
      </c>
      <c r="J8998" s="1">
        <v>44865</v>
      </c>
      <c r="K8998" s="1">
        <v>44810</v>
      </c>
      <c r="L8998" s="1">
        <v>44865</v>
      </c>
      <c r="M8998" t="s">
        <v>984</v>
      </c>
      <c r="N8998" t="s">
        <v>985</v>
      </c>
      <c r="O8998">
        <v>1300</v>
      </c>
      <c r="P8998">
        <v>0</v>
      </c>
      <c r="Q8998">
        <v>0</v>
      </c>
      <c r="R8998">
        <v>1300</v>
      </c>
      <c r="S8998">
        <v>1300</v>
      </c>
      <c r="T8998">
        <v>-1300</v>
      </c>
      <c r="U8998">
        <v>0</v>
      </c>
      <c r="V8998">
        <v>-1300</v>
      </c>
      <c r="W8998">
        <v>-1300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f>Table1[[#This Row],[RPMO Balance]]-Table1[[#This Row],[RSP Balance]]</f>
        <v>0</v>
      </c>
      <c r="AG8998">
        <f>Table1[[#This Row],[RSP Total Charges]]+Table1[[#This Row],[TotalPaymentUnallocatedAmount]]+Table1[[#This Row],[TotalCreditUnallocatedAmount]]</f>
        <v>0</v>
      </c>
    </row>
    <row r="8999" spans="1:33" hidden="1" x14ac:dyDescent="0.25">
      <c r="A8999" t="s">
        <v>20997</v>
      </c>
      <c r="B8999">
        <v>31071</v>
      </c>
      <c r="C8999" t="s">
        <v>21343</v>
      </c>
      <c r="D8999">
        <v>27398</v>
      </c>
      <c r="E8999">
        <v>5612</v>
      </c>
      <c r="F8999" t="s">
        <v>21344</v>
      </c>
      <c r="G8999" t="s">
        <v>180</v>
      </c>
      <c r="H8999">
        <v>5110</v>
      </c>
      <c r="I8999" s="1">
        <v>44810</v>
      </c>
      <c r="J8999" s="1">
        <v>44865</v>
      </c>
      <c r="K8999" s="1">
        <v>44810</v>
      </c>
      <c r="L8999" s="1">
        <v>44865</v>
      </c>
      <c r="M8999" t="s">
        <v>984</v>
      </c>
      <c r="N8999" t="s">
        <v>985</v>
      </c>
      <c r="O8999">
        <v>1180</v>
      </c>
      <c r="P8999">
        <v>0</v>
      </c>
      <c r="Q8999">
        <v>0</v>
      </c>
      <c r="R8999">
        <v>1180</v>
      </c>
      <c r="S8999">
        <v>0</v>
      </c>
      <c r="T8999">
        <v>-1180</v>
      </c>
      <c r="U8999">
        <v>0</v>
      </c>
      <c r="V8999">
        <v>0</v>
      </c>
      <c r="W8999">
        <v>0</v>
      </c>
      <c r="X8999">
        <v>0</v>
      </c>
      <c r="Y8999" s="2">
        <v>-1180</v>
      </c>
      <c r="Z8999" s="2">
        <v>0</v>
      </c>
      <c r="AA8999">
        <v>0</v>
      </c>
      <c r="AB8999" s="2">
        <v>1180</v>
      </c>
      <c r="AC8999">
        <v>-1180</v>
      </c>
      <c r="AD8999">
        <v>0</v>
      </c>
      <c r="AE8999">
        <v>0</v>
      </c>
      <c r="AF8999">
        <f>Table1[[#This Row],[RPMO Balance]]-Table1[[#This Row],[RSP Balance]]</f>
        <v>0</v>
      </c>
      <c r="AG8999">
        <f>Table1[[#This Row],[RSP Total Charges]]+Table1[[#This Row],[TotalPaymentUnallocatedAmount]]+Table1[[#This Row],[TotalCreditUnallocatedAmount]]</f>
        <v>0</v>
      </c>
    </row>
    <row r="9000" spans="1:33" hidden="1" x14ac:dyDescent="0.25">
      <c r="A9000" t="s">
        <v>20997</v>
      </c>
      <c r="B9000">
        <v>31072</v>
      </c>
      <c r="C9000" t="s">
        <v>21345</v>
      </c>
      <c r="D9000">
        <v>27399</v>
      </c>
      <c r="E9000">
        <v>5613</v>
      </c>
      <c r="F9000" t="s">
        <v>21346</v>
      </c>
      <c r="G9000" t="s">
        <v>21347</v>
      </c>
      <c r="H9000">
        <v>5111</v>
      </c>
      <c r="I9000" s="1">
        <v>44810</v>
      </c>
      <c r="J9000" s="1">
        <v>44896</v>
      </c>
      <c r="K9000" s="1">
        <v>44810</v>
      </c>
      <c r="L9000" s="1">
        <v>44896</v>
      </c>
      <c r="M9000" t="s">
        <v>984</v>
      </c>
      <c r="N9000" t="s">
        <v>985</v>
      </c>
      <c r="O9000">
        <v>1770</v>
      </c>
      <c r="P9000">
        <v>0</v>
      </c>
      <c r="Q9000">
        <v>0</v>
      </c>
      <c r="R9000">
        <v>1770</v>
      </c>
      <c r="S9000">
        <v>0</v>
      </c>
      <c r="T9000">
        <v>-1770</v>
      </c>
      <c r="U9000">
        <v>0</v>
      </c>
      <c r="V9000">
        <v>0</v>
      </c>
      <c r="W9000">
        <v>0</v>
      </c>
      <c r="X9000">
        <v>0</v>
      </c>
      <c r="Y9000" s="2">
        <v>-1770</v>
      </c>
      <c r="Z9000" s="2">
        <v>0</v>
      </c>
      <c r="AA9000">
        <v>0</v>
      </c>
      <c r="AB9000" s="2">
        <v>1770</v>
      </c>
      <c r="AC9000">
        <v>-1770</v>
      </c>
      <c r="AD9000">
        <v>0</v>
      </c>
      <c r="AE9000">
        <v>0</v>
      </c>
      <c r="AF9000">
        <f>Table1[[#This Row],[RPMO Balance]]-Table1[[#This Row],[RSP Balance]]</f>
        <v>0</v>
      </c>
      <c r="AG9000">
        <f>Table1[[#This Row],[RSP Total Charges]]+Table1[[#This Row],[TotalPaymentUnallocatedAmount]]+Table1[[#This Row],[TotalCreditUnallocatedAmount]]</f>
        <v>0</v>
      </c>
    </row>
    <row r="9001" spans="1:33" hidden="1" x14ac:dyDescent="0.25">
      <c r="A9001" t="s">
        <v>20997</v>
      </c>
      <c r="B9001">
        <v>31073</v>
      </c>
      <c r="C9001" t="s">
        <v>21348</v>
      </c>
      <c r="D9001">
        <v>27400</v>
      </c>
      <c r="E9001">
        <v>5614</v>
      </c>
      <c r="F9001" t="s">
        <v>21349</v>
      </c>
      <c r="G9001" t="s">
        <v>180</v>
      </c>
      <c r="H9001">
        <v>6114</v>
      </c>
      <c r="I9001" s="1">
        <v>44810</v>
      </c>
      <c r="J9001" s="1">
        <v>44985</v>
      </c>
      <c r="K9001" s="1">
        <v>44810</v>
      </c>
      <c r="L9001" s="1">
        <v>44985</v>
      </c>
      <c r="M9001" t="s">
        <v>984</v>
      </c>
      <c r="N9001" t="s">
        <v>985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f>Table1[[#This Row],[RPMO Balance]]-Table1[[#This Row],[RSP Balance]]</f>
        <v>0</v>
      </c>
      <c r="AG9001">
        <f>Table1[[#This Row],[RSP Total Charges]]+Table1[[#This Row],[TotalPaymentUnallocatedAmount]]+Table1[[#This Row],[TotalCreditUnallocatedAmount]]</f>
        <v>0</v>
      </c>
    </row>
    <row r="9002" spans="1:33" hidden="1" x14ac:dyDescent="0.25">
      <c r="A9002" t="s">
        <v>20997</v>
      </c>
      <c r="B9002">
        <v>31074</v>
      </c>
      <c r="C9002" t="s">
        <v>21350</v>
      </c>
      <c r="D9002">
        <v>27401</v>
      </c>
      <c r="E9002">
        <v>5616</v>
      </c>
      <c r="F9002" t="s">
        <v>21351</v>
      </c>
      <c r="G9002" t="s">
        <v>21352</v>
      </c>
      <c r="H9002">
        <v>5104</v>
      </c>
      <c r="I9002" s="1">
        <v>44810</v>
      </c>
      <c r="J9002" s="1">
        <v>45077</v>
      </c>
      <c r="K9002" s="1">
        <v>44810</v>
      </c>
      <c r="L9002" s="1">
        <v>45077</v>
      </c>
      <c r="M9002" t="s">
        <v>36</v>
      </c>
      <c r="N9002" t="s">
        <v>37</v>
      </c>
      <c r="O9002">
        <v>3900</v>
      </c>
      <c r="P9002">
        <v>0</v>
      </c>
      <c r="Q9002">
        <v>0</v>
      </c>
      <c r="R9002">
        <v>3900</v>
      </c>
      <c r="S9002">
        <v>3900</v>
      </c>
      <c r="T9002">
        <v>-3900</v>
      </c>
      <c r="U9002">
        <v>0</v>
      </c>
      <c r="V9002">
        <v>-3900</v>
      </c>
      <c r="W9002">
        <v>-3900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f>Table1[[#This Row],[RPMO Balance]]-Table1[[#This Row],[RSP Balance]]</f>
        <v>0</v>
      </c>
      <c r="AG9002">
        <f>Table1[[#This Row],[RSP Total Charges]]+Table1[[#This Row],[TotalPaymentUnallocatedAmount]]+Table1[[#This Row],[TotalCreditUnallocatedAmount]]</f>
        <v>0</v>
      </c>
    </row>
    <row r="9003" spans="1:33" hidden="1" x14ac:dyDescent="0.25">
      <c r="A9003" t="s">
        <v>20997</v>
      </c>
      <c r="B9003">
        <v>31075</v>
      </c>
      <c r="C9003" t="s">
        <v>21353</v>
      </c>
      <c r="D9003">
        <v>27402</v>
      </c>
      <c r="E9003">
        <v>5617</v>
      </c>
      <c r="F9003" t="s">
        <v>21354</v>
      </c>
      <c r="G9003" t="s">
        <v>20187</v>
      </c>
      <c r="H9003">
        <v>4014</v>
      </c>
      <c r="I9003" s="1">
        <v>44810</v>
      </c>
      <c r="J9003" s="1">
        <v>45016</v>
      </c>
      <c r="K9003" s="1">
        <v>44810</v>
      </c>
      <c r="L9003" s="1">
        <v>45016</v>
      </c>
      <c r="M9003" t="s">
        <v>36</v>
      </c>
      <c r="N9003" t="s">
        <v>37</v>
      </c>
      <c r="O9003">
        <v>4130</v>
      </c>
      <c r="P9003">
        <v>0</v>
      </c>
      <c r="Q9003">
        <v>0</v>
      </c>
      <c r="R9003">
        <v>4130</v>
      </c>
      <c r="S9003">
        <v>3540</v>
      </c>
      <c r="T9003">
        <v>-3540</v>
      </c>
      <c r="U9003">
        <v>590</v>
      </c>
      <c r="V9003">
        <v>-3540</v>
      </c>
      <c r="W9003">
        <v>-3540</v>
      </c>
      <c r="X9003">
        <v>0</v>
      </c>
      <c r="Y9003">
        <v>0</v>
      </c>
      <c r="Z9003">
        <v>0</v>
      </c>
      <c r="AA9003">
        <v>0</v>
      </c>
      <c r="AB9003">
        <v>590</v>
      </c>
      <c r="AC9003">
        <v>0</v>
      </c>
      <c r="AD9003">
        <v>0</v>
      </c>
      <c r="AE9003">
        <v>590</v>
      </c>
      <c r="AF9003">
        <f>Table1[[#This Row],[RPMO Balance]]-Table1[[#This Row],[RSP Balance]]</f>
        <v>0</v>
      </c>
      <c r="AG9003">
        <f>Table1[[#This Row],[RSP Total Charges]]+Table1[[#This Row],[TotalPaymentUnallocatedAmount]]+Table1[[#This Row],[TotalCreditUnallocatedAmount]]</f>
        <v>590</v>
      </c>
    </row>
    <row r="9004" spans="1:33" hidden="1" x14ac:dyDescent="0.25">
      <c r="A9004" t="s">
        <v>20997</v>
      </c>
      <c r="B9004">
        <v>31076</v>
      </c>
      <c r="C9004" t="s">
        <v>21355</v>
      </c>
      <c r="D9004">
        <v>27403</v>
      </c>
      <c r="E9004">
        <v>5618</v>
      </c>
      <c r="F9004" t="s">
        <v>21356</v>
      </c>
      <c r="G9004" t="s">
        <v>21357</v>
      </c>
      <c r="H9004">
        <v>5117</v>
      </c>
      <c r="I9004" s="1">
        <v>44810</v>
      </c>
      <c r="J9004" s="1">
        <v>44834</v>
      </c>
      <c r="K9004" s="1">
        <v>44810</v>
      </c>
      <c r="L9004" s="1">
        <v>44834</v>
      </c>
      <c r="M9004" t="s">
        <v>984</v>
      </c>
      <c r="N9004" t="s">
        <v>985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f>Table1[[#This Row],[RPMO Balance]]-Table1[[#This Row],[RSP Balance]]</f>
        <v>0</v>
      </c>
      <c r="AG9004">
        <f>Table1[[#This Row],[RSP Total Charges]]+Table1[[#This Row],[TotalPaymentUnallocatedAmount]]+Table1[[#This Row],[TotalCreditUnallocatedAmount]]</f>
        <v>0</v>
      </c>
    </row>
    <row r="9005" spans="1:33" hidden="1" x14ac:dyDescent="0.25">
      <c r="A9005" t="s">
        <v>20997</v>
      </c>
      <c r="B9005">
        <v>31077</v>
      </c>
      <c r="C9005" t="s">
        <v>21358</v>
      </c>
      <c r="D9005">
        <v>27404</v>
      </c>
      <c r="E9005">
        <v>5619</v>
      </c>
      <c r="F9005" t="s">
        <v>21359</v>
      </c>
      <c r="G9005" t="s">
        <v>1664</v>
      </c>
      <c r="H9005">
        <v>1005</v>
      </c>
      <c r="I9005" s="1">
        <v>44810</v>
      </c>
      <c r="J9005" s="1">
        <v>44865</v>
      </c>
      <c r="K9005" s="1">
        <v>44810</v>
      </c>
      <c r="L9005" s="1">
        <v>44865</v>
      </c>
      <c r="M9005" t="s">
        <v>984</v>
      </c>
      <c r="N9005" t="s">
        <v>985</v>
      </c>
      <c r="O9005">
        <v>1300</v>
      </c>
      <c r="P9005">
        <v>0</v>
      </c>
      <c r="Q9005">
        <v>0</v>
      </c>
      <c r="R9005">
        <v>1300</v>
      </c>
      <c r="S9005">
        <v>1300</v>
      </c>
      <c r="T9005">
        <v>-1300</v>
      </c>
      <c r="U9005">
        <v>0</v>
      </c>
      <c r="V9005">
        <v>-1300</v>
      </c>
      <c r="W9005">
        <v>-1300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f>Table1[[#This Row],[RPMO Balance]]-Table1[[#This Row],[RSP Balance]]</f>
        <v>0</v>
      </c>
      <c r="AG9005">
        <f>Table1[[#This Row],[RSP Total Charges]]+Table1[[#This Row],[TotalPaymentUnallocatedAmount]]+Table1[[#This Row],[TotalCreditUnallocatedAmount]]</f>
        <v>0</v>
      </c>
    </row>
    <row r="9006" spans="1:33" hidden="1" x14ac:dyDescent="0.25">
      <c r="A9006" t="s">
        <v>20997</v>
      </c>
      <c r="B9006">
        <v>31078</v>
      </c>
      <c r="C9006" t="s">
        <v>21360</v>
      </c>
      <c r="D9006">
        <v>27405</v>
      </c>
      <c r="E9006">
        <v>5620</v>
      </c>
      <c r="F9006" t="s">
        <v>21361</v>
      </c>
      <c r="G9006" t="s">
        <v>21362</v>
      </c>
      <c r="H9006">
        <v>5005</v>
      </c>
      <c r="I9006" s="1">
        <v>44810</v>
      </c>
      <c r="J9006" s="1">
        <v>44926</v>
      </c>
      <c r="K9006" s="1">
        <v>44810</v>
      </c>
      <c r="L9006" s="1">
        <v>44926</v>
      </c>
      <c r="M9006" t="s">
        <v>984</v>
      </c>
      <c r="N9006" t="s">
        <v>985</v>
      </c>
      <c r="O9006">
        <v>1950</v>
      </c>
      <c r="P9006">
        <v>0</v>
      </c>
      <c r="Q9006">
        <v>0</v>
      </c>
      <c r="R9006">
        <v>1950</v>
      </c>
      <c r="S9006">
        <v>1950</v>
      </c>
      <c r="T9006">
        <v>-1950</v>
      </c>
      <c r="U9006">
        <v>0</v>
      </c>
      <c r="V9006">
        <v>-1950</v>
      </c>
      <c r="W9006">
        <v>-1950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f>Table1[[#This Row],[RPMO Balance]]-Table1[[#This Row],[RSP Balance]]</f>
        <v>0</v>
      </c>
      <c r="AG9006">
        <f>Table1[[#This Row],[RSP Total Charges]]+Table1[[#This Row],[TotalPaymentUnallocatedAmount]]+Table1[[#This Row],[TotalCreditUnallocatedAmount]]</f>
        <v>0</v>
      </c>
    </row>
    <row r="9007" spans="1:33" hidden="1" x14ac:dyDescent="0.25">
      <c r="A9007" t="s">
        <v>20997</v>
      </c>
      <c r="B9007">
        <v>31079</v>
      </c>
      <c r="C9007" t="s">
        <v>21363</v>
      </c>
      <c r="D9007">
        <v>27406</v>
      </c>
      <c r="E9007">
        <v>5621</v>
      </c>
      <c r="F9007" t="s">
        <v>21364</v>
      </c>
      <c r="G9007" t="s">
        <v>21365</v>
      </c>
      <c r="H9007">
        <v>1211</v>
      </c>
      <c r="I9007" s="1">
        <v>44810</v>
      </c>
      <c r="J9007" s="1">
        <v>44985</v>
      </c>
      <c r="K9007" s="1">
        <v>44810</v>
      </c>
      <c r="L9007" s="1">
        <v>44985</v>
      </c>
      <c r="M9007" t="s">
        <v>984</v>
      </c>
      <c r="N9007" t="s">
        <v>985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f>Table1[[#This Row],[RPMO Balance]]-Table1[[#This Row],[RSP Balance]]</f>
        <v>0</v>
      </c>
      <c r="AG9007">
        <f>Table1[[#This Row],[RSP Total Charges]]+Table1[[#This Row],[TotalPaymentUnallocatedAmount]]+Table1[[#This Row],[TotalCreditUnallocatedAmount]]</f>
        <v>0</v>
      </c>
    </row>
    <row r="9008" spans="1:33" hidden="1" x14ac:dyDescent="0.25">
      <c r="A9008" t="s">
        <v>20997</v>
      </c>
      <c r="B9008">
        <v>31080</v>
      </c>
      <c r="C9008" t="s">
        <v>21366</v>
      </c>
      <c r="D9008">
        <v>27407</v>
      </c>
      <c r="E9008">
        <v>5622</v>
      </c>
      <c r="F9008" t="s">
        <v>21367</v>
      </c>
      <c r="G9008" t="s">
        <v>21008</v>
      </c>
      <c r="H9008">
        <v>1204</v>
      </c>
      <c r="I9008" s="1">
        <v>44810</v>
      </c>
      <c r="J9008" s="1">
        <v>44926</v>
      </c>
      <c r="K9008" s="1">
        <v>44810</v>
      </c>
      <c r="L9008" s="1">
        <v>44926</v>
      </c>
      <c r="M9008" t="s">
        <v>984</v>
      </c>
      <c r="N9008" t="s">
        <v>985</v>
      </c>
      <c r="O9008">
        <v>1950</v>
      </c>
      <c r="P9008">
        <v>0</v>
      </c>
      <c r="Q9008">
        <v>0</v>
      </c>
      <c r="R9008">
        <v>1950</v>
      </c>
      <c r="S9008">
        <v>1950</v>
      </c>
      <c r="T9008">
        <v>-1950</v>
      </c>
      <c r="U9008">
        <v>0</v>
      </c>
      <c r="V9008">
        <v>-1950</v>
      </c>
      <c r="W9008">
        <v>-1950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f>Table1[[#This Row],[RPMO Balance]]-Table1[[#This Row],[RSP Balance]]</f>
        <v>0</v>
      </c>
      <c r="AG9008">
        <f>Table1[[#This Row],[RSP Total Charges]]+Table1[[#This Row],[TotalPaymentUnallocatedAmount]]+Table1[[#This Row],[TotalCreditUnallocatedAmount]]</f>
        <v>0</v>
      </c>
    </row>
    <row r="9009" spans="1:33" hidden="1" x14ac:dyDescent="0.25">
      <c r="A9009" t="s">
        <v>20997</v>
      </c>
      <c r="B9009">
        <v>31081</v>
      </c>
      <c r="C9009" t="s">
        <v>21368</v>
      </c>
      <c r="D9009">
        <v>27408</v>
      </c>
      <c r="E9009">
        <v>5623</v>
      </c>
      <c r="F9009" t="s">
        <v>21369</v>
      </c>
      <c r="G9009" t="s">
        <v>40</v>
      </c>
      <c r="H9009">
        <v>1213</v>
      </c>
      <c r="I9009" s="1">
        <v>44810</v>
      </c>
      <c r="J9009" s="1">
        <v>45107</v>
      </c>
      <c r="K9009" s="1">
        <v>44810</v>
      </c>
      <c r="L9009" s="1">
        <v>45107</v>
      </c>
      <c r="M9009" t="s">
        <v>36</v>
      </c>
      <c r="N9009" t="s">
        <v>37</v>
      </c>
      <c r="O9009">
        <v>3900</v>
      </c>
      <c r="P9009">
        <v>0</v>
      </c>
      <c r="Q9009">
        <v>0</v>
      </c>
      <c r="R9009">
        <v>3900</v>
      </c>
      <c r="S9009">
        <v>3900</v>
      </c>
      <c r="T9009">
        <v>-3900</v>
      </c>
      <c r="U9009">
        <v>0</v>
      </c>
      <c r="V9009">
        <v>-3900</v>
      </c>
      <c r="W9009">
        <v>-3900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f>Table1[[#This Row],[RPMO Balance]]-Table1[[#This Row],[RSP Balance]]</f>
        <v>0</v>
      </c>
      <c r="AG9009">
        <f>Table1[[#This Row],[RSP Total Charges]]+Table1[[#This Row],[TotalPaymentUnallocatedAmount]]+Table1[[#This Row],[TotalCreditUnallocatedAmount]]</f>
        <v>0</v>
      </c>
    </row>
    <row r="9010" spans="1:33" hidden="1" x14ac:dyDescent="0.25">
      <c r="A9010" t="s">
        <v>20997</v>
      </c>
      <c r="B9010">
        <v>31082</v>
      </c>
      <c r="C9010" t="s">
        <v>21370</v>
      </c>
      <c r="D9010">
        <v>27409</v>
      </c>
      <c r="E9010">
        <v>5624</v>
      </c>
      <c r="F9010" t="s">
        <v>21371</v>
      </c>
      <c r="G9010" t="s">
        <v>8432</v>
      </c>
      <c r="H9010">
        <v>2206</v>
      </c>
      <c r="I9010" s="1">
        <v>44810</v>
      </c>
      <c r="J9010" s="1">
        <v>45107</v>
      </c>
      <c r="K9010" s="1">
        <v>44810</v>
      </c>
      <c r="L9010" s="1">
        <v>45107</v>
      </c>
      <c r="M9010" t="s">
        <v>36</v>
      </c>
      <c r="N9010" t="s">
        <v>37</v>
      </c>
      <c r="O9010">
        <v>4550</v>
      </c>
      <c r="P9010">
        <v>0</v>
      </c>
      <c r="Q9010">
        <v>0</v>
      </c>
      <c r="R9010">
        <v>4550</v>
      </c>
      <c r="S9010">
        <v>4550</v>
      </c>
      <c r="T9010">
        <v>-4550</v>
      </c>
      <c r="U9010">
        <v>0</v>
      </c>
      <c r="V9010">
        <v>-4550</v>
      </c>
      <c r="W9010">
        <v>-4550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f>Table1[[#This Row],[RPMO Balance]]-Table1[[#This Row],[RSP Balance]]</f>
        <v>0</v>
      </c>
      <c r="AG9010">
        <f>Table1[[#This Row],[RSP Total Charges]]+Table1[[#This Row],[TotalPaymentUnallocatedAmount]]+Table1[[#This Row],[TotalCreditUnallocatedAmount]]</f>
        <v>0</v>
      </c>
    </row>
    <row r="9011" spans="1:33" hidden="1" x14ac:dyDescent="0.25">
      <c r="A9011" t="s">
        <v>20997</v>
      </c>
      <c r="B9011">
        <v>31083</v>
      </c>
      <c r="C9011" t="s">
        <v>21372</v>
      </c>
      <c r="D9011">
        <v>27410</v>
      </c>
      <c r="E9011">
        <v>5625</v>
      </c>
      <c r="F9011" t="s">
        <v>21373</v>
      </c>
      <c r="G9011" t="s">
        <v>21374</v>
      </c>
      <c r="H9011">
        <v>6208</v>
      </c>
      <c r="I9011" s="1">
        <v>44810</v>
      </c>
      <c r="J9011" s="1">
        <v>44926</v>
      </c>
      <c r="K9011" s="1">
        <v>44810</v>
      </c>
      <c r="L9011" s="1">
        <v>44926</v>
      </c>
      <c r="M9011" t="s">
        <v>984</v>
      </c>
      <c r="N9011" t="s">
        <v>985</v>
      </c>
      <c r="O9011">
        <v>1950</v>
      </c>
      <c r="P9011">
        <v>0</v>
      </c>
      <c r="Q9011">
        <v>0</v>
      </c>
      <c r="R9011">
        <v>1950</v>
      </c>
      <c r="S9011">
        <v>0</v>
      </c>
      <c r="T9011">
        <v>-1950</v>
      </c>
      <c r="U9011">
        <v>0</v>
      </c>
      <c r="V9011">
        <v>0</v>
      </c>
      <c r="W9011">
        <v>0</v>
      </c>
      <c r="X9011">
        <v>0</v>
      </c>
      <c r="Y9011" s="2">
        <v>-1950</v>
      </c>
      <c r="Z9011" s="2">
        <v>0</v>
      </c>
      <c r="AA9011">
        <v>0</v>
      </c>
      <c r="AB9011" s="2">
        <v>1950</v>
      </c>
      <c r="AC9011">
        <v>-1950</v>
      </c>
      <c r="AD9011">
        <v>0</v>
      </c>
      <c r="AE9011">
        <v>0</v>
      </c>
      <c r="AF9011">
        <f>Table1[[#This Row],[RPMO Balance]]-Table1[[#This Row],[RSP Balance]]</f>
        <v>0</v>
      </c>
      <c r="AG9011">
        <f>Table1[[#This Row],[RSP Total Charges]]+Table1[[#This Row],[TotalPaymentUnallocatedAmount]]+Table1[[#This Row],[TotalCreditUnallocatedAmount]]</f>
        <v>0</v>
      </c>
    </row>
    <row r="9012" spans="1:33" hidden="1" x14ac:dyDescent="0.25">
      <c r="A9012" t="s">
        <v>20997</v>
      </c>
      <c r="B9012">
        <v>31084</v>
      </c>
      <c r="C9012" t="s">
        <v>21375</v>
      </c>
      <c r="D9012">
        <v>27411</v>
      </c>
      <c r="E9012">
        <v>5626</v>
      </c>
      <c r="F9012" t="s">
        <v>21376</v>
      </c>
      <c r="G9012" t="s">
        <v>21032</v>
      </c>
      <c r="H9012">
        <v>6112</v>
      </c>
      <c r="I9012" s="1">
        <v>44810</v>
      </c>
      <c r="J9012" s="1">
        <v>45077</v>
      </c>
      <c r="K9012" s="1">
        <v>44810</v>
      </c>
      <c r="L9012" s="1">
        <v>45077</v>
      </c>
      <c r="M9012" t="s">
        <v>36</v>
      </c>
      <c r="N9012" t="s">
        <v>37</v>
      </c>
      <c r="O9012">
        <v>4130</v>
      </c>
      <c r="P9012">
        <v>0</v>
      </c>
      <c r="Q9012">
        <v>0</v>
      </c>
      <c r="R9012">
        <v>4130</v>
      </c>
      <c r="S9012">
        <v>4130</v>
      </c>
      <c r="T9012">
        <v>-4130</v>
      </c>
      <c r="U9012">
        <v>0</v>
      </c>
      <c r="V9012">
        <v>-4130</v>
      </c>
      <c r="W9012">
        <v>-4130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f>Table1[[#This Row],[RPMO Balance]]-Table1[[#This Row],[RSP Balance]]</f>
        <v>0</v>
      </c>
      <c r="AG9012">
        <f>Table1[[#This Row],[RSP Total Charges]]+Table1[[#This Row],[TotalPaymentUnallocatedAmount]]+Table1[[#This Row],[TotalCreditUnallocatedAmount]]</f>
        <v>0</v>
      </c>
    </row>
    <row r="9013" spans="1:33" hidden="1" x14ac:dyDescent="0.25">
      <c r="A9013" t="s">
        <v>20997</v>
      </c>
      <c r="B9013">
        <v>31085</v>
      </c>
      <c r="C9013" t="s">
        <v>21377</v>
      </c>
      <c r="D9013">
        <v>27412</v>
      </c>
      <c r="E9013">
        <v>5627</v>
      </c>
      <c r="F9013" t="s">
        <v>8962</v>
      </c>
      <c r="G9013" t="s">
        <v>352</v>
      </c>
      <c r="H9013">
        <v>5111</v>
      </c>
      <c r="I9013" s="1">
        <v>44810</v>
      </c>
      <c r="J9013" s="1">
        <v>44895</v>
      </c>
      <c r="K9013" s="1">
        <v>44810</v>
      </c>
      <c r="L9013" s="1">
        <v>44895</v>
      </c>
      <c r="M9013" t="s">
        <v>984</v>
      </c>
      <c r="N9013" t="s">
        <v>985</v>
      </c>
      <c r="O9013">
        <v>1180</v>
      </c>
      <c r="P9013">
        <v>0</v>
      </c>
      <c r="Q9013">
        <v>0</v>
      </c>
      <c r="R9013">
        <v>1180</v>
      </c>
      <c r="S9013">
        <v>1180</v>
      </c>
      <c r="T9013">
        <v>-1180</v>
      </c>
      <c r="U9013">
        <v>0</v>
      </c>
      <c r="V9013">
        <v>-1180</v>
      </c>
      <c r="W9013">
        <v>-1180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f>Table1[[#This Row],[RPMO Balance]]-Table1[[#This Row],[RSP Balance]]</f>
        <v>0</v>
      </c>
      <c r="AG9013">
        <f>Table1[[#This Row],[RSP Total Charges]]+Table1[[#This Row],[TotalPaymentUnallocatedAmount]]+Table1[[#This Row],[TotalCreditUnallocatedAmount]]</f>
        <v>0</v>
      </c>
    </row>
    <row r="9014" spans="1:33" hidden="1" x14ac:dyDescent="0.25">
      <c r="A9014" t="s">
        <v>20997</v>
      </c>
      <c r="B9014">
        <v>31086</v>
      </c>
      <c r="C9014" t="s">
        <v>21378</v>
      </c>
      <c r="D9014">
        <v>27413</v>
      </c>
      <c r="E9014">
        <v>5628</v>
      </c>
      <c r="F9014" t="s">
        <v>21379</v>
      </c>
      <c r="G9014" t="s">
        <v>4978</v>
      </c>
      <c r="H9014">
        <v>5210</v>
      </c>
      <c r="I9014" s="1">
        <v>44810</v>
      </c>
      <c r="J9014" s="1">
        <v>44895</v>
      </c>
      <c r="K9014" s="1">
        <v>44810</v>
      </c>
      <c r="L9014" s="1">
        <v>44895</v>
      </c>
      <c r="M9014" t="s">
        <v>984</v>
      </c>
      <c r="N9014" t="s">
        <v>985</v>
      </c>
      <c r="O9014">
        <v>1950</v>
      </c>
      <c r="P9014">
        <v>0</v>
      </c>
      <c r="Q9014">
        <v>0</v>
      </c>
      <c r="R9014">
        <v>1950</v>
      </c>
      <c r="S9014">
        <v>1950</v>
      </c>
      <c r="T9014">
        <v>-1950</v>
      </c>
      <c r="U9014">
        <v>0</v>
      </c>
      <c r="V9014">
        <v>-1950</v>
      </c>
      <c r="W9014">
        <v>-1950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f>Table1[[#This Row],[RPMO Balance]]-Table1[[#This Row],[RSP Balance]]</f>
        <v>0</v>
      </c>
      <c r="AG9014">
        <f>Table1[[#This Row],[RSP Total Charges]]+Table1[[#This Row],[TotalPaymentUnallocatedAmount]]+Table1[[#This Row],[TotalCreditUnallocatedAmount]]</f>
        <v>0</v>
      </c>
    </row>
    <row r="9015" spans="1:33" hidden="1" x14ac:dyDescent="0.25">
      <c r="A9015" t="s">
        <v>20997</v>
      </c>
      <c r="B9015">
        <v>31087</v>
      </c>
      <c r="C9015" t="s">
        <v>21380</v>
      </c>
      <c r="D9015">
        <v>27414</v>
      </c>
      <c r="E9015">
        <v>5629</v>
      </c>
      <c r="F9015" t="s">
        <v>21381</v>
      </c>
      <c r="G9015" t="s">
        <v>21382</v>
      </c>
      <c r="H9015">
        <v>6205</v>
      </c>
      <c r="I9015" s="1">
        <v>44810</v>
      </c>
      <c r="J9015" s="1">
        <v>44895</v>
      </c>
      <c r="K9015" s="1">
        <v>44810</v>
      </c>
      <c r="L9015" s="1">
        <v>44895</v>
      </c>
      <c r="M9015" t="s">
        <v>984</v>
      </c>
      <c r="N9015" t="s">
        <v>985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f>Table1[[#This Row],[RPMO Balance]]-Table1[[#This Row],[RSP Balance]]</f>
        <v>0</v>
      </c>
      <c r="AG9015">
        <f>Table1[[#This Row],[RSP Total Charges]]+Table1[[#This Row],[TotalPaymentUnallocatedAmount]]+Table1[[#This Row],[TotalCreditUnallocatedAmount]]</f>
        <v>0</v>
      </c>
    </row>
    <row r="9016" spans="1:33" hidden="1" x14ac:dyDescent="0.25">
      <c r="A9016" t="s">
        <v>20997</v>
      </c>
      <c r="B9016">
        <v>31088</v>
      </c>
      <c r="C9016" t="s">
        <v>21383</v>
      </c>
      <c r="D9016">
        <v>27415</v>
      </c>
      <c r="E9016">
        <v>5630</v>
      </c>
      <c r="F9016" t="s">
        <v>21384</v>
      </c>
      <c r="G9016" t="s">
        <v>21385</v>
      </c>
      <c r="H9016">
        <v>1207</v>
      </c>
      <c r="I9016" s="1">
        <v>44810</v>
      </c>
      <c r="J9016" s="1">
        <v>44834</v>
      </c>
      <c r="K9016" s="1">
        <v>44810</v>
      </c>
      <c r="L9016" s="1">
        <v>44834</v>
      </c>
      <c r="M9016" t="s">
        <v>984</v>
      </c>
      <c r="N9016" t="s">
        <v>985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f>Table1[[#This Row],[RPMO Balance]]-Table1[[#This Row],[RSP Balance]]</f>
        <v>0</v>
      </c>
      <c r="AG9016">
        <f>Table1[[#This Row],[RSP Total Charges]]+Table1[[#This Row],[TotalPaymentUnallocatedAmount]]+Table1[[#This Row],[TotalCreditUnallocatedAmount]]</f>
        <v>0</v>
      </c>
    </row>
    <row r="9017" spans="1:33" hidden="1" x14ac:dyDescent="0.25">
      <c r="A9017" t="s">
        <v>20997</v>
      </c>
      <c r="B9017">
        <v>31089</v>
      </c>
      <c r="C9017" t="s">
        <v>21386</v>
      </c>
      <c r="D9017">
        <v>27416</v>
      </c>
      <c r="E9017">
        <v>5631</v>
      </c>
      <c r="F9017" t="s">
        <v>21387</v>
      </c>
      <c r="G9017" t="s">
        <v>21388</v>
      </c>
      <c r="H9017">
        <v>2103</v>
      </c>
      <c r="I9017" s="1">
        <v>44810</v>
      </c>
      <c r="J9017" s="1">
        <v>44895</v>
      </c>
      <c r="K9017" s="1">
        <v>44810</v>
      </c>
      <c r="L9017" s="1">
        <v>44895</v>
      </c>
      <c r="M9017" t="s">
        <v>984</v>
      </c>
      <c r="N9017" t="s">
        <v>985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f>Table1[[#This Row],[RPMO Balance]]-Table1[[#This Row],[RSP Balance]]</f>
        <v>0</v>
      </c>
      <c r="AG9017">
        <f>Table1[[#This Row],[RSP Total Charges]]+Table1[[#This Row],[TotalPaymentUnallocatedAmount]]+Table1[[#This Row],[TotalCreditUnallocatedAmount]]</f>
        <v>0</v>
      </c>
    </row>
    <row r="9018" spans="1:33" hidden="1" x14ac:dyDescent="0.25">
      <c r="A9018" t="s">
        <v>20997</v>
      </c>
      <c r="B9018">
        <v>31090</v>
      </c>
      <c r="C9018" t="s">
        <v>21389</v>
      </c>
      <c r="D9018">
        <v>27417</v>
      </c>
      <c r="E9018">
        <v>5631</v>
      </c>
      <c r="F9018" t="s">
        <v>21387</v>
      </c>
      <c r="G9018" t="s">
        <v>21388</v>
      </c>
      <c r="H9018">
        <v>2103</v>
      </c>
      <c r="I9018" s="1">
        <v>44896</v>
      </c>
      <c r="J9018" s="1">
        <v>45077</v>
      </c>
      <c r="K9018" s="1">
        <v>44915</v>
      </c>
      <c r="L9018" s="1">
        <v>45077</v>
      </c>
      <c r="M9018" t="s">
        <v>36</v>
      </c>
      <c r="N9018" t="s">
        <v>37</v>
      </c>
      <c r="O9018">
        <v>3370</v>
      </c>
      <c r="P9018">
        <v>0</v>
      </c>
      <c r="Q9018">
        <v>0</v>
      </c>
      <c r="R9018">
        <v>3370</v>
      </c>
      <c r="S9018">
        <v>2720</v>
      </c>
      <c r="T9018">
        <v>-2720</v>
      </c>
      <c r="U9018">
        <v>650</v>
      </c>
      <c r="V9018">
        <v>-2720</v>
      </c>
      <c r="W9018">
        <v>-2720</v>
      </c>
      <c r="X9018">
        <v>0</v>
      </c>
      <c r="Y9018">
        <v>0</v>
      </c>
      <c r="Z9018">
        <v>0</v>
      </c>
      <c r="AA9018">
        <v>0</v>
      </c>
      <c r="AB9018">
        <v>650</v>
      </c>
      <c r="AC9018">
        <v>0</v>
      </c>
      <c r="AD9018">
        <v>0</v>
      </c>
      <c r="AE9018">
        <v>650</v>
      </c>
      <c r="AF9018">
        <f>Table1[[#This Row],[RPMO Balance]]-Table1[[#This Row],[RSP Balance]]</f>
        <v>0</v>
      </c>
      <c r="AG9018">
        <f>Table1[[#This Row],[RSP Total Charges]]+Table1[[#This Row],[TotalPaymentUnallocatedAmount]]+Table1[[#This Row],[TotalCreditUnallocatedAmount]]</f>
        <v>650</v>
      </c>
    </row>
    <row r="9019" spans="1:33" hidden="1" x14ac:dyDescent="0.25">
      <c r="A9019" t="s">
        <v>20997</v>
      </c>
      <c r="B9019">
        <v>31091</v>
      </c>
      <c r="C9019" t="s">
        <v>21390</v>
      </c>
      <c r="D9019">
        <v>27418</v>
      </c>
      <c r="E9019">
        <v>6889</v>
      </c>
      <c r="G9019" t="s">
        <v>21391</v>
      </c>
      <c r="H9019">
        <v>4205</v>
      </c>
      <c r="I9019" s="1">
        <v>44810</v>
      </c>
      <c r="J9019" s="1">
        <v>45077</v>
      </c>
      <c r="K9019" s="1">
        <v>44810</v>
      </c>
      <c r="L9019" s="1">
        <v>45077</v>
      </c>
      <c r="M9019" t="s">
        <v>36</v>
      </c>
      <c r="N9019" t="s">
        <v>37</v>
      </c>
      <c r="O9019">
        <v>5950</v>
      </c>
      <c r="P9019">
        <v>0</v>
      </c>
      <c r="Q9019">
        <v>0</v>
      </c>
      <c r="R9019">
        <v>5950</v>
      </c>
      <c r="S9019">
        <v>0</v>
      </c>
      <c r="T9019">
        <v>-5970</v>
      </c>
      <c r="U9019">
        <v>-20</v>
      </c>
      <c r="V9019">
        <v>0</v>
      </c>
      <c r="W9019">
        <v>0</v>
      </c>
      <c r="X9019">
        <v>0</v>
      </c>
      <c r="Y9019">
        <v>-5970</v>
      </c>
      <c r="Z9019">
        <v>0</v>
      </c>
      <c r="AA9019">
        <v>0</v>
      </c>
      <c r="AB9019">
        <v>5950</v>
      </c>
      <c r="AC9019">
        <v>-5970</v>
      </c>
      <c r="AD9019">
        <v>0</v>
      </c>
      <c r="AE9019">
        <v>-20</v>
      </c>
      <c r="AF9019">
        <f>Table1[[#This Row],[RPMO Balance]]-Table1[[#This Row],[RSP Balance]]</f>
        <v>0</v>
      </c>
      <c r="AG9019">
        <f>Table1[[#This Row],[RSP Total Charges]]+Table1[[#This Row],[TotalPaymentUnallocatedAmount]]+Table1[[#This Row],[TotalCreditUnallocatedAmount]]</f>
        <v>-20</v>
      </c>
    </row>
    <row r="9020" spans="1:33" hidden="1" x14ac:dyDescent="0.25">
      <c r="A9020" t="s">
        <v>20997</v>
      </c>
      <c r="B9020">
        <v>31092</v>
      </c>
      <c r="C9020" t="s">
        <v>21392</v>
      </c>
      <c r="D9020">
        <v>27419</v>
      </c>
      <c r="E9020">
        <v>5632</v>
      </c>
      <c r="F9020" t="s">
        <v>21393</v>
      </c>
      <c r="G9020" t="s">
        <v>17566</v>
      </c>
      <c r="H9020">
        <v>6102</v>
      </c>
      <c r="I9020" s="1">
        <v>44810</v>
      </c>
      <c r="J9020" s="1">
        <v>44926</v>
      </c>
      <c r="K9020" s="1">
        <v>44810</v>
      </c>
      <c r="L9020" s="1">
        <v>44926</v>
      </c>
      <c r="M9020" t="s">
        <v>984</v>
      </c>
      <c r="N9020" t="s">
        <v>985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f>Table1[[#This Row],[RPMO Balance]]-Table1[[#This Row],[RSP Balance]]</f>
        <v>0</v>
      </c>
      <c r="AG9020">
        <f>Table1[[#This Row],[RSP Total Charges]]+Table1[[#This Row],[TotalPaymentUnallocatedAmount]]+Table1[[#This Row],[TotalCreditUnallocatedAmount]]</f>
        <v>0</v>
      </c>
    </row>
    <row r="9021" spans="1:33" hidden="1" x14ac:dyDescent="0.25">
      <c r="A9021" t="s">
        <v>20997</v>
      </c>
      <c r="B9021">
        <v>31093</v>
      </c>
      <c r="C9021" t="s">
        <v>21394</v>
      </c>
      <c r="D9021">
        <v>27420</v>
      </c>
      <c r="E9021">
        <v>5633</v>
      </c>
      <c r="F9021" t="s">
        <v>21395</v>
      </c>
      <c r="G9021" t="s">
        <v>21396</v>
      </c>
      <c r="H9021">
        <v>2003</v>
      </c>
      <c r="I9021" s="1">
        <v>44810</v>
      </c>
      <c r="J9021" s="1">
        <v>44985</v>
      </c>
      <c r="K9021" s="1">
        <v>44810</v>
      </c>
      <c r="L9021" s="1">
        <v>44985</v>
      </c>
      <c r="M9021" t="s">
        <v>984</v>
      </c>
      <c r="N9021" t="s">
        <v>985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f>Table1[[#This Row],[RPMO Balance]]-Table1[[#This Row],[RSP Balance]]</f>
        <v>0</v>
      </c>
      <c r="AG9021">
        <f>Table1[[#This Row],[RSP Total Charges]]+Table1[[#This Row],[TotalPaymentUnallocatedAmount]]+Table1[[#This Row],[TotalCreditUnallocatedAmount]]</f>
        <v>0</v>
      </c>
    </row>
    <row r="9022" spans="1:33" hidden="1" x14ac:dyDescent="0.25">
      <c r="A9022" t="s">
        <v>20997</v>
      </c>
      <c r="B9022">
        <v>31095</v>
      </c>
      <c r="C9022" t="s">
        <v>21397</v>
      </c>
      <c r="D9022">
        <v>27422</v>
      </c>
      <c r="E9022">
        <v>6890</v>
      </c>
      <c r="F9022" t="s">
        <v>21398</v>
      </c>
      <c r="G9022" t="s">
        <v>21399</v>
      </c>
      <c r="H9022">
        <v>3208</v>
      </c>
      <c r="I9022" s="1">
        <v>44810</v>
      </c>
      <c r="J9022" s="1">
        <v>44985</v>
      </c>
      <c r="K9022" s="1">
        <v>44810</v>
      </c>
      <c r="L9022" s="1">
        <v>44985</v>
      </c>
      <c r="M9022" t="s">
        <v>984</v>
      </c>
      <c r="N9022" t="s">
        <v>985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f>Table1[[#This Row],[RPMO Balance]]-Table1[[#This Row],[RSP Balance]]</f>
        <v>0</v>
      </c>
      <c r="AG9022">
        <f>Table1[[#This Row],[RSP Total Charges]]+Table1[[#This Row],[TotalPaymentUnallocatedAmount]]+Table1[[#This Row],[TotalCreditUnallocatedAmount]]</f>
        <v>0</v>
      </c>
    </row>
    <row r="9023" spans="1:33" hidden="1" x14ac:dyDescent="0.25">
      <c r="A9023" t="s">
        <v>20997</v>
      </c>
      <c r="B9023">
        <v>31096</v>
      </c>
      <c r="C9023" t="s">
        <v>21400</v>
      </c>
      <c r="D9023">
        <v>27423</v>
      </c>
      <c r="E9023">
        <v>6891</v>
      </c>
      <c r="F9023" t="s">
        <v>2113</v>
      </c>
      <c r="G9023" t="s">
        <v>21401</v>
      </c>
      <c r="H9023">
        <v>1101</v>
      </c>
      <c r="I9023" s="1">
        <v>44810</v>
      </c>
      <c r="J9023" s="1">
        <v>44985</v>
      </c>
      <c r="K9023" s="1">
        <v>44810</v>
      </c>
      <c r="L9023" s="1">
        <v>44985</v>
      </c>
      <c r="M9023" t="s">
        <v>984</v>
      </c>
      <c r="N9023" t="s">
        <v>985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f>Table1[[#This Row],[RPMO Balance]]-Table1[[#This Row],[RSP Balance]]</f>
        <v>0</v>
      </c>
      <c r="AG9023">
        <f>Table1[[#This Row],[RSP Total Charges]]+Table1[[#This Row],[TotalPaymentUnallocatedAmount]]+Table1[[#This Row],[TotalCreditUnallocatedAmount]]</f>
        <v>0</v>
      </c>
    </row>
    <row r="9024" spans="1:33" hidden="1" x14ac:dyDescent="0.25">
      <c r="A9024" t="s">
        <v>20997</v>
      </c>
      <c r="B9024">
        <v>31097</v>
      </c>
      <c r="C9024" t="s">
        <v>21402</v>
      </c>
      <c r="D9024">
        <v>27424</v>
      </c>
      <c r="E9024">
        <v>6892</v>
      </c>
      <c r="F9024" t="s">
        <v>21403</v>
      </c>
      <c r="G9024" t="s">
        <v>21404</v>
      </c>
      <c r="H9024">
        <v>5004</v>
      </c>
      <c r="I9024" s="1">
        <v>44810</v>
      </c>
      <c r="J9024" s="1">
        <v>44985</v>
      </c>
      <c r="K9024" s="1">
        <v>44810</v>
      </c>
      <c r="L9024" s="1">
        <v>44985</v>
      </c>
      <c r="M9024" t="s">
        <v>984</v>
      </c>
      <c r="N9024" t="s">
        <v>985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f>Table1[[#This Row],[RPMO Balance]]-Table1[[#This Row],[RSP Balance]]</f>
        <v>0</v>
      </c>
      <c r="AG9024">
        <f>Table1[[#This Row],[RSP Total Charges]]+Table1[[#This Row],[TotalPaymentUnallocatedAmount]]+Table1[[#This Row],[TotalCreditUnallocatedAmount]]</f>
        <v>0</v>
      </c>
    </row>
    <row r="9025" spans="1:33" hidden="1" x14ac:dyDescent="0.25">
      <c r="A9025" t="s">
        <v>20997</v>
      </c>
      <c r="B9025">
        <v>31098</v>
      </c>
      <c r="C9025" t="s">
        <v>21405</v>
      </c>
      <c r="D9025">
        <v>27425</v>
      </c>
      <c r="E9025">
        <v>6893</v>
      </c>
      <c r="G9025" t="s">
        <v>21406</v>
      </c>
      <c r="H9025">
        <v>3213</v>
      </c>
      <c r="I9025" s="1">
        <v>44810</v>
      </c>
      <c r="J9025" s="1">
        <v>44985</v>
      </c>
      <c r="K9025" s="1">
        <v>44810</v>
      </c>
      <c r="L9025" s="1">
        <v>44985</v>
      </c>
      <c r="M9025" t="s">
        <v>984</v>
      </c>
      <c r="N9025" t="s">
        <v>985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f>Table1[[#This Row],[RPMO Balance]]-Table1[[#This Row],[RSP Balance]]</f>
        <v>0</v>
      </c>
      <c r="AG9025">
        <f>Table1[[#This Row],[RSP Total Charges]]+Table1[[#This Row],[TotalPaymentUnallocatedAmount]]+Table1[[#This Row],[TotalCreditUnallocatedAmount]]</f>
        <v>0</v>
      </c>
    </row>
    <row r="9026" spans="1:33" hidden="1" x14ac:dyDescent="0.25">
      <c r="A9026" t="s">
        <v>20997</v>
      </c>
      <c r="B9026">
        <v>31099</v>
      </c>
      <c r="C9026" t="s">
        <v>21407</v>
      </c>
      <c r="D9026">
        <v>27426</v>
      </c>
      <c r="E9026">
        <v>5635</v>
      </c>
      <c r="F9026" t="s">
        <v>4720</v>
      </c>
      <c r="G9026" t="s">
        <v>21408</v>
      </c>
      <c r="H9026">
        <v>1006</v>
      </c>
      <c r="I9026" s="1">
        <v>44810</v>
      </c>
      <c r="J9026" s="1">
        <v>44985</v>
      </c>
      <c r="K9026" s="1">
        <v>44810</v>
      </c>
      <c r="L9026" s="1">
        <v>44985</v>
      </c>
      <c r="M9026" t="s">
        <v>984</v>
      </c>
      <c r="N9026" t="s">
        <v>985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f>Table1[[#This Row],[RPMO Balance]]-Table1[[#This Row],[RSP Balance]]</f>
        <v>0</v>
      </c>
      <c r="AG9026">
        <f>Table1[[#This Row],[RSP Total Charges]]+Table1[[#This Row],[TotalPaymentUnallocatedAmount]]+Table1[[#This Row],[TotalCreditUnallocatedAmount]]</f>
        <v>0</v>
      </c>
    </row>
    <row r="9027" spans="1:33" hidden="1" x14ac:dyDescent="0.25">
      <c r="A9027" t="s">
        <v>20997</v>
      </c>
      <c r="B9027">
        <v>31100</v>
      </c>
      <c r="C9027" t="s">
        <v>21409</v>
      </c>
      <c r="D9027">
        <v>27427</v>
      </c>
      <c r="E9027">
        <v>6894</v>
      </c>
      <c r="F9027" t="s">
        <v>21410</v>
      </c>
      <c r="G9027" t="s">
        <v>21411</v>
      </c>
      <c r="H9027">
        <v>5010</v>
      </c>
      <c r="I9027" s="1">
        <v>44835</v>
      </c>
      <c r="J9027" s="1">
        <v>45016</v>
      </c>
      <c r="K9027" s="1">
        <v>44847</v>
      </c>
      <c r="L9027" s="1">
        <v>45016</v>
      </c>
      <c r="M9027" t="s">
        <v>36</v>
      </c>
      <c r="N9027" t="s">
        <v>37</v>
      </c>
      <c r="O9027">
        <v>3820</v>
      </c>
      <c r="P9027">
        <v>0</v>
      </c>
      <c r="Q9027">
        <v>0</v>
      </c>
      <c r="R9027">
        <v>3820</v>
      </c>
      <c r="S9027">
        <v>0</v>
      </c>
      <c r="T9027">
        <v>-3820</v>
      </c>
      <c r="U9027">
        <v>0</v>
      </c>
      <c r="V9027">
        <v>0</v>
      </c>
      <c r="W9027">
        <v>0</v>
      </c>
      <c r="X9027">
        <v>0</v>
      </c>
      <c r="Y9027" s="2">
        <v>-3820</v>
      </c>
      <c r="Z9027" s="2">
        <v>0</v>
      </c>
      <c r="AA9027">
        <v>0</v>
      </c>
      <c r="AB9027" s="2">
        <v>3820</v>
      </c>
      <c r="AC9027">
        <v>-3820</v>
      </c>
      <c r="AD9027">
        <v>0</v>
      </c>
      <c r="AE9027">
        <v>0</v>
      </c>
      <c r="AF9027">
        <f>Table1[[#This Row],[RPMO Balance]]-Table1[[#This Row],[RSP Balance]]</f>
        <v>0</v>
      </c>
      <c r="AG9027">
        <f>Table1[[#This Row],[RSP Total Charges]]+Table1[[#This Row],[TotalPaymentUnallocatedAmount]]+Table1[[#This Row],[TotalCreditUnallocatedAmount]]</f>
        <v>0</v>
      </c>
    </row>
    <row r="9028" spans="1:33" hidden="1" x14ac:dyDescent="0.25">
      <c r="A9028" t="s">
        <v>20997</v>
      </c>
      <c r="B9028">
        <v>31101</v>
      </c>
      <c r="C9028" t="s">
        <v>21412</v>
      </c>
      <c r="D9028">
        <v>27428</v>
      </c>
      <c r="E9028">
        <v>6895</v>
      </c>
      <c r="G9028" t="s">
        <v>21413</v>
      </c>
      <c r="H9028">
        <v>4116</v>
      </c>
      <c r="I9028" s="1">
        <v>44810</v>
      </c>
      <c r="J9028" s="1">
        <v>44985</v>
      </c>
      <c r="K9028" s="1">
        <v>44810</v>
      </c>
      <c r="L9028" s="1">
        <v>44985</v>
      </c>
      <c r="M9028" t="s">
        <v>984</v>
      </c>
      <c r="N9028" t="s">
        <v>985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f>Table1[[#This Row],[RPMO Balance]]-Table1[[#This Row],[RSP Balance]]</f>
        <v>0</v>
      </c>
      <c r="AG9028">
        <f>Table1[[#This Row],[RSP Total Charges]]+Table1[[#This Row],[TotalPaymentUnallocatedAmount]]+Table1[[#This Row],[TotalCreditUnallocatedAmount]]</f>
        <v>0</v>
      </c>
    </row>
    <row r="9029" spans="1:33" hidden="1" x14ac:dyDescent="0.25">
      <c r="A9029" t="s">
        <v>20997</v>
      </c>
      <c r="B9029">
        <v>31102</v>
      </c>
      <c r="C9029" t="s">
        <v>21414</v>
      </c>
      <c r="D9029">
        <v>27429</v>
      </c>
      <c r="E9029">
        <v>5636</v>
      </c>
      <c r="F9029" t="s">
        <v>13574</v>
      </c>
      <c r="G9029" t="s">
        <v>21415</v>
      </c>
      <c r="H9029">
        <v>5209</v>
      </c>
      <c r="I9029" s="1">
        <v>44810</v>
      </c>
      <c r="J9029" s="1">
        <v>44926</v>
      </c>
      <c r="K9029" s="1">
        <v>44810</v>
      </c>
      <c r="L9029" s="1">
        <v>44926</v>
      </c>
      <c r="M9029" t="s">
        <v>984</v>
      </c>
      <c r="N9029" t="s">
        <v>985</v>
      </c>
      <c r="O9029">
        <v>1950</v>
      </c>
      <c r="P9029">
        <v>0</v>
      </c>
      <c r="Q9029">
        <v>0</v>
      </c>
      <c r="R9029">
        <v>1950</v>
      </c>
      <c r="S9029">
        <v>0</v>
      </c>
      <c r="T9029">
        <v>-1950</v>
      </c>
      <c r="U9029">
        <v>0</v>
      </c>
      <c r="V9029">
        <v>0</v>
      </c>
      <c r="W9029">
        <v>0</v>
      </c>
      <c r="X9029">
        <v>0</v>
      </c>
      <c r="Y9029" s="2">
        <v>-1950</v>
      </c>
      <c r="Z9029" s="2">
        <v>0</v>
      </c>
      <c r="AA9029">
        <v>0</v>
      </c>
      <c r="AB9029" s="2">
        <v>1950</v>
      </c>
      <c r="AC9029">
        <v>-1950</v>
      </c>
      <c r="AD9029">
        <v>0</v>
      </c>
      <c r="AE9029">
        <v>0</v>
      </c>
      <c r="AF9029">
        <f>Table1[[#This Row],[RPMO Balance]]-Table1[[#This Row],[RSP Balance]]</f>
        <v>0</v>
      </c>
      <c r="AG9029">
        <f>Table1[[#This Row],[RSP Total Charges]]+Table1[[#This Row],[TotalPaymentUnallocatedAmount]]+Table1[[#This Row],[TotalCreditUnallocatedAmount]]</f>
        <v>0</v>
      </c>
    </row>
    <row r="9030" spans="1:33" hidden="1" x14ac:dyDescent="0.25">
      <c r="A9030" t="s">
        <v>20997</v>
      </c>
      <c r="B9030">
        <v>31103</v>
      </c>
      <c r="C9030" t="s">
        <v>21416</v>
      </c>
      <c r="D9030">
        <v>27430</v>
      </c>
      <c r="E9030">
        <v>5637</v>
      </c>
      <c r="F9030" t="s">
        <v>7691</v>
      </c>
      <c r="G9030" t="s">
        <v>21417</v>
      </c>
      <c r="H9030">
        <v>6006</v>
      </c>
      <c r="I9030" s="1">
        <v>44810</v>
      </c>
      <c r="J9030" s="1">
        <v>44957</v>
      </c>
      <c r="K9030" s="1">
        <v>44810</v>
      </c>
      <c r="L9030" s="1">
        <v>44957</v>
      </c>
      <c r="M9030" t="s">
        <v>984</v>
      </c>
      <c r="N9030" t="s">
        <v>985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f>Table1[[#This Row],[RPMO Balance]]-Table1[[#This Row],[RSP Balance]]</f>
        <v>0</v>
      </c>
      <c r="AG9030">
        <f>Table1[[#This Row],[RSP Total Charges]]+Table1[[#This Row],[TotalPaymentUnallocatedAmount]]+Table1[[#This Row],[TotalCreditUnallocatedAmount]]</f>
        <v>0</v>
      </c>
    </row>
    <row r="9031" spans="1:33" hidden="1" x14ac:dyDescent="0.25">
      <c r="A9031" t="s">
        <v>20997</v>
      </c>
      <c r="B9031">
        <v>31104</v>
      </c>
      <c r="C9031" t="s">
        <v>21418</v>
      </c>
      <c r="D9031">
        <v>27431</v>
      </c>
      <c r="E9031">
        <v>7689</v>
      </c>
      <c r="F9031" t="s">
        <v>21419</v>
      </c>
      <c r="G9031" t="s">
        <v>21420</v>
      </c>
      <c r="H9031">
        <v>2213</v>
      </c>
      <c r="I9031" s="1">
        <v>44835</v>
      </c>
      <c r="J9031" s="1">
        <v>45016</v>
      </c>
      <c r="K9031" s="1">
        <v>44835</v>
      </c>
      <c r="L9031" s="1">
        <v>45016</v>
      </c>
      <c r="M9031" t="s">
        <v>36</v>
      </c>
      <c r="N9031" t="s">
        <v>37</v>
      </c>
      <c r="O9031">
        <v>4080</v>
      </c>
      <c r="P9031">
        <v>0</v>
      </c>
      <c r="Q9031">
        <v>-100</v>
      </c>
      <c r="R9031">
        <v>4180</v>
      </c>
      <c r="S9031">
        <v>4180</v>
      </c>
      <c r="T9031">
        <v>-4080</v>
      </c>
      <c r="U9031">
        <v>0</v>
      </c>
      <c r="V9031">
        <v>-4080</v>
      </c>
      <c r="W9031">
        <v>-4080</v>
      </c>
      <c r="X9031">
        <v>-100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f>Table1[[#This Row],[RPMO Balance]]-Table1[[#This Row],[RSP Balance]]</f>
        <v>0</v>
      </c>
      <c r="AG9031">
        <f>Table1[[#This Row],[RSP Total Charges]]+Table1[[#This Row],[TotalPaymentUnallocatedAmount]]+Table1[[#This Row],[TotalCreditUnallocatedAmount]]</f>
        <v>0</v>
      </c>
    </row>
    <row r="9032" spans="1:33" hidden="1" x14ac:dyDescent="0.25">
      <c r="A9032" t="s">
        <v>20997</v>
      </c>
      <c r="B9032">
        <v>31105</v>
      </c>
      <c r="C9032" t="s">
        <v>21421</v>
      </c>
      <c r="D9032">
        <v>27432</v>
      </c>
      <c r="E9032">
        <v>7697</v>
      </c>
      <c r="F9032" t="s">
        <v>21422</v>
      </c>
      <c r="G9032" t="s">
        <v>21423</v>
      </c>
      <c r="H9032">
        <v>6001</v>
      </c>
      <c r="I9032" s="1">
        <v>44835</v>
      </c>
      <c r="J9032" s="1">
        <v>45016</v>
      </c>
      <c r="K9032" s="1">
        <v>44847</v>
      </c>
      <c r="L9032" s="1">
        <v>45016</v>
      </c>
      <c r="M9032" t="s">
        <v>36</v>
      </c>
      <c r="N9032" t="s">
        <v>37</v>
      </c>
      <c r="O9032">
        <v>4180</v>
      </c>
      <c r="P9032">
        <v>0</v>
      </c>
      <c r="Q9032">
        <v>0</v>
      </c>
      <c r="R9032">
        <v>4180</v>
      </c>
      <c r="S9032">
        <v>4180</v>
      </c>
      <c r="T9032">
        <v>-4180</v>
      </c>
      <c r="U9032">
        <v>0</v>
      </c>
      <c r="V9032">
        <v>-4180</v>
      </c>
      <c r="W9032">
        <v>-4180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f>Table1[[#This Row],[RPMO Balance]]-Table1[[#This Row],[RSP Balance]]</f>
        <v>0</v>
      </c>
      <c r="AG9032">
        <f>Table1[[#This Row],[RSP Total Charges]]+Table1[[#This Row],[TotalPaymentUnallocatedAmount]]+Table1[[#This Row],[TotalCreditUnallocatedAmount]]</f>
        <v>0</v>
      </c>
    </row>
    <row r="9033" spans="1:33" hidden="1" x14ac:dyDescent="0.25">
      <c r="A9033" t="s">
        <v>20997</v>
      </c>
      <c r="B9033">
        <v>31106</v>
      </c>
      <c r="C9033" t="s">
        <v>21424</v>
      </c>
      <c r="D9033">
        <v>27433</v>
      </c>
      <c r="E9033">
        <v>6896</v>
      </c>
      <c r="F9033" t="s">
        <v>4717</v>
      </c>
      <c r="G9033" t="s">
        <v>21425</v>
      </c>
      <c r="H9033">
        <v>5202</v>
      </c>
      <c r="I9033" s="1">
        <v>44810</v>
      </c>
      <c r="J9033" s="1">
        <v>44926</v>
      </c>
      <c r="K9033" s="1">
        <v>44810</v>
      </c>
      <c r="L9033" s="1">
        <v>44926</v>
      </c>
      <c r="M9033" t="s">
        <v>984</v>
      </c>
      <c r="N9033" t="s">
        <v>985</v>
      </c>
      <c r="O9033">
        <v>1950</v>
      </c>
      <c r="P9033">
        <v>0</v>
      </c>
      <c r="Q9033">
        <v>0</v>
      </c>
      <c r="R9033">
        <v>1950</v>
      </c>
      <c r="S9033">
        <v>1950</v>
      </c>
      <c r="T9033">
        <v>-1950</v>
      </c>
      <c r="U9033">
        <v>0</v>
      </c>
      <c r="V9033">
        <v>-1950</v>
      </c>
      <c r="W9033">
        <v>-1950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f>Table1[[#This Row],[RPMO Balance]]-Table1[[#This Row],[RSP Balance]]</f>
        <v>0</v>
      </c>
      <c r="AG9033">
        <f>Table1[[#This Row],[RSP Total Charges]]+Table1[[#This Row],[TotalPaymentUnallocatedAmount]]+Table1[[#This Row],[TotalCreditUnallocatedAmount]]</f>
        <v>0</v>
      </c>
    </row>
    <row r="9034" spans="1:33" hidden="1" x14ac:dyDescent="0.25">
      <c r="A9034" t="s">
        <v>20997</v>
      </c>
      <c r="B9034">
        <v>31107</v>
      </c>
      <c r="C9034" t="s">
        <v>21426</v>
      </c>
      <c r="D9034">
        <v>27434</v>
      </c>
      <c r="E9034">
        <v>7773</v>
      </c>
      <c r="F9034" t="s">
        <v>1826</v>
      </c>
      <c r="G9034" t="s">
        <v>21427</v>
      </c>
      <c r="H9034">
        <v>6016</v>
      </c>
      <c r="I9034" s="1">
        <v>44835</v>
      </c>
      <c r="J9034" s="1">
        <v>45016</v>
      </c>
      <c r="K9034" s="1">
        <v>44847</v>
      </c>
      <c r="L9034" s="1">
        <v>45016</v>
      </c>
      <c r="M9034" t="s">
        <v>36</v>
      </c>
      <c r="N9034" t="s">
        <v>37</v>
      </c>
      <c r="O9034">
        <v>3850</v>
      </c>
      <c r="P9034">
        <v>0</v>
      </c>
      <c r="Q9034">
        <v>0</v>
      </c>
      <c r="R9034">
        <v>3850</v>
      </c>
      <c r="S9034">
        <v>3850</v>
      </c>
      <c r="T9034">
        <v>-3850</v>
      </c>
      <c r="U9034">
        <v>0</v>
      </c>
      <c r="V9034">
        <v>-3850</v>
      </c>
      <c r="W9034">
        <v>-3850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f>Table1[[#This Row],[RPMO Balance]]-Table1[[#This Row],[RSP Balance]]</f>
        <v>0</v>
      </c>
      <c r="AG9034">
        <f>Table1[[#This Row],[RSP Total Charges]]+Table1[[#This Row],[TotalPaymentUnallocatedAmount]]+Table1[[#This Row],[TotalCreditUnallocatedAmount]]</f>
        <v>0</v>
      </c>
    </row>
    <row r="9035" spans="1:33" hidden="1" x14ac:dyDescent="0.25">
      <c r="A9035" t="s">
        <v>20997</v>
      </c>
      <c r="B9035">
        <v>31108</v>
      </c>
      <c r="C9035" t="s">
        <v>21428</v>
      </c>
      <c r="D9035">
        <v>27435</v>
      </c>
      <c r="E9035">
        <v>6897</v>
      </c>
      <c r="F9035" t="s">
        <v>10277</v>
      </c>
      <c r="G9035" t="s">
        <v>21429</v>
      </c>
      <c r="H9035">
        <v>2001</v>
      </c>
      <c r="I9035" s="1">
        <v>44835</v>
      </c>
      <c r="J9035" s="1">
        <v>44895</v>
      </c>
      <c r="K9035" s="1">
        <v>44847</v>
      </c>
      <c r="L9035" s="1">
        <v>44895</v>
      </c>
      <c r="M9035" t="s">
        <v>984</v>
      </c>
      <c r="N9035" t="s">
        <v>985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f>Table1[[#This Row],[RPMO Balance]]-Table1[[#This Row],[RSP Balance]]</f>
        <v>0</v>
      </c>
      <c r="AG9035">
        <f>Table1[[#This Row],[RSP Total Charges]]+Table1[[#This Row],[TotalPaymentUnallocatedAmount]]+Table1[[#This Row],[TotalCreditUnallocatedAmount]]</f>
        <v>0</v>
      </c>
    </row>
    <row r="9036" spans="1:33" hidden="1" x14ac:dyDescent="0.25">
      <c r="A9036" t="s">
        <v>20997</v>
      </c>
      <c r="B9036">
        <v>31109</v>
      </c>
      <c r="C9036" t="s">
        <v>21430</v>
      </c>
      <c r="D9036">
        <v>27436</v>
      </c>
      <c r="E9036">
        <v>6898</v>
      </c>
      <c r="G9036" t="s">
        <v>21431</v>
      </c>
      <c r="H9036">
        <v>5212</v>
      </c>
      <c r="I9036" s="1">
        <v>44810</v>
      </c>
      <c r="J9036" s="1">
        <v>45107</v>
      </c>
      <c r="K9036" s="1">
        <v>44810</v>
      </c>
      <c r="L9036" s="1">
        <v>45107</v>
      </c>
      <c r="M9036" t="s">
        <v>36</v>
      </c>
      <c r="N9036" t="s">
        <v>37</v>
      </c>
      <c r="O9036">
        <v>3900</v>
      </c>
      <c r="P9036">
        <v>0</v>
      </c>
      <c r="Q9036">
        <v>0</v>
      </c>
      <c r="R9036">
        <v>3900</v>
      </c>
      <c r="S9036">
        <v>0</v>
      </c>
      <c r="T9036">
        <v>-3930</v>
      </c>
      <c r="U9036">
        <v>-30</v>
      </c>
      <c r="V9036">
        <v>0</v>
      </c>
      <c r="W9036">
        <v>0</v>
      </c>
      <c r="X9036">
        <v>0</v>
      </c>
      <c r="Y9036">
        <v>-3930</v>
      </c>
      <c r="Z9036">
        <v>0</v>
      </c>
      <c r="AA9036">
        <v>0</v>
      </c>
      <c r="AB9036">
        <v>3900</v>
      </c>
      <c r="AC9036">
        <v>-3930</v>
      </c>
      <c r="AD9036">
        <v>0</v>
      </c>
      <c r="AE9036">
        <v>-30</v>
      </c>
      <c r="AF9036">
        <f>Table1[[#This Row],[RPMO Balance]]-Table1[[#This Row],[RSP Balance]]</f>
        <v>0</v>
      </c>
      <c r="AG9036">
        <f>Table1[[#This Row],[RSP Total Charges]]+Table1[[#This Row],[TotalPaymentUnallocatedAmount]]+Table1[[#This Row],[TotalCreditUnallocatedAmount]]</f>
        <v>-30</v>
      </c>
    </row>
    <row r="9037" spans="1:33" hidden="1" x14ac:dyDescent="0.25">
      <c r="A9037" t="s">
        <v>20997</v>
      </c>
      <c r="B9037">
        <v>31110</v>
      </c>
      <c r="C9037" t="s">
        <v>21432</v>
      </c>
      <c r="D9037">
        <v>27437</v>
      </c>
      <c r="E9037">
        <v>6899</v>
      </c>
      <c r="F9037" t="s">
        <v>14818</v>
      </c>
      <c r="G9037" t="s">
        <v>21433</v>
      </c>
      <c r="H9037">
        <v>5207</v>
      </c>
      <c r="I9037" s="1">
        <v>44810</v>
      </c>
      <c r="J9037" s="1">
        <v>44957</v>
      </c>
      <c r="K9037" s="1">
        <v>44810</v>
      </c>
      <c r="L9037" s="1">
        <v>44957</v>
      </c>
      <c r="M9037" t="s">
        <v>984</v>
      </c>
      <c r="N9037" t="s">
        <v>985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f>Table1[[#This Row],[RPMO Balance]]-Table1[[#This Row],[RSP Balance]]</f>
        <v>0</v>
      </c>
      <c r="AG9037">
        <f>Table1[[#This Row],[RSP Total Charges]]+Table1[[#This Row],[TotalPaymentUnallocatedAmount]]+Table1[[#This Row],[TotalCreditUnallocatedAmount]]</f>
        <v>0</v>
      </c>
    </row>
    <row r="9038" spans="1:33" hidden="1" x14ac:dyDescent="0.25">
      <c r="A9038" t="s">
        <v>20997</v>
      </c>
      <c r="B9038">
        <v>31111</v>
      </c>
      <c r="C9038" t="s">
        <v>21434</v>
      </c>
      <c r="D9038">
        <v>27438</v>
      </c>
      <c r="E9038">
        <v>6485</v>
      </c>
      <c r="F9038" t="s">
        <v>887</v>
      </c>
      <c r="G9038" t="s">
        <v>21435</v>
      </c>
      <c r="H9038">
        <v>6211</v>
      </c>
      <c r="I9038" s="1">
        <v>44866</v>
      </c>
      <c r="J9038" s="1">
        <v>45016</v>
      </c>
      <c r="K9038" s="1">
        <v>44873</v>
      </c>
      <c r="L9038" s="1">
        <v>45016</v>
      </c>
      <c r="M9038" t="s">
        <v>36</v>
      </c>
      <c r="N9038" t="s">
        <v>37</v>
      </c>
      <c r="O9038">
        <v>3500</v>
      </c>
      <c r="P9038">
        <v>0</v>
      </c>
      <c r="Q9038">
        <v>0</v>
      </c>
      <c r="R9038">
        <v>3500</v>
      </c>
      <c r="S9038">
        <v>3500</v>
      </c>
      <c r="T9038">
        <v>-3500</v>
      </c>
      <c r="U9038">
        <v>0</v>
      </c>
      <c r="V9038">
        <v>-3500</v>
      </c>
      <c r="W9038">
        <v>-3500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f>Table1[[#This Row],[RPMO Balance]]-Table1[[#This Row],[RSP Balance]]</f>
        <v>0</v>
      </c>
      <c r="AG9038">
        <f>Table1[[#This Row],[RSP Total Charges]]+Table1[[#This Row],[TotalPaymentUnallocatedAmount]]+Table1[[#This Row],[TotalCreditUnallocatedAmount]]</f>
        <v>0</v>
      </c>
    </row>
    <row r="9039" spans="1:33" hidden="1" x14ac:dyDescent="0.25">
      <c r="A9039" t="s">
        <v>20997</v>
      </c>
      <c r="B9039">
        <v>31112</v>
      </c>
      <c r="C9039" t="s">
        <v>21436</v>
      </c>
      <c r="D9039">
        <v>27439</v>
      </c>
      <c r="E9039">
        <v>6900</v>
      </c>
      <c r="F9039" t="s">
        <v>21437</v>
      </c>
      <c r="G9039" t="s">
        <v>21438</v>
      </c>
      <c r="H9039">
        <v>5201</v>
      </c>
      <c r="I9039" s="1">
        <v>44810</v>
      </c>
      <c r="J9039" s="1">
        <v>44957</v>
      </c>
      <c r="K9039" s="1">
        <v>44810</v>
      </c>
      <c r="L9039" s="1">
        <v>44957</v>
      </c>
      <c r="M9039" t="s">
        <v>984</v>
      </c>
      <c r="N9039" t="s">
        <v>985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f>Table1[[#This Row],[RPMO Balance]]-Table1[[#This Row],[RSP Balance]]</f>
        <v>0</v>
      </c>
      <c r="AG9039">
        <f>Table1[[#This Row],[RSP Total Charges]]+Table1[[#This Row],[TotalPaymentUnallocatedAmount]]+Table1[[#This Row],[TotalCreditUnallocatedAmount]]</f>
        <v>0</v>
      </c>
    </row>
    <row r="9040" spans="1:33" hidden="1" x14ac:dyDescent="0.25">
      <c r="A9040" t="s">
        <v>20997</v>
      </c>
      <c r="B9040">
        <v>31113</v>
      </c>
      <c r="C9040" t="s">
        <v>21439</v>
      </c>
      <c r="D9040">
        <v>27440</v>
      </c>
      <c r="E9040">
        <v>7687</v>
      </c>
      <c r="F9040" t="s">
        <v>21440</v>
      </c>
      <c r="G9040" t="s">
        <v>4591</v>
      </c>
      <c r="H9040">
        <v>6004</v>
      </c>
      <c r="I9040" s="1">
        <v>44810</v>
      </c>
      <c r="J9040" s="1">
        <v>44957</v>
      </c>
      <c r="K9040" s="1">
        <v>44810</v>
      </c>
      <c r="L9040" s="1">
        <v>44957</v>
      </c>
      <c r="M9040" t="s">
        <v>984</v>
      </c>
      <c r="N9040" t="s">
        <v>985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f>Table1[[#This Row],[RPMO Balance]]-Table1[[#This Row],[RSP Balance]]</f>
        <v>0</v>
      </c>
      <c r="AG9040">
        <f>Table1[[#This Row],[RSP Total Charges]]+Table1[[#This Row],[TotalPaymentUnallocatedAmount]]+Table1[[#This Row],[TotalCreditUnallocatedAmount]]</f>
        <v>0</v>
      </c>
    </row>
    <row r="9041" spans="1:33" hidden="1" x14ac:dyDescent="0.25">
      <c r="A9041" t="s">
        <v>20997</v>
      </c>
      <c r="B9041">
        <v>31114</v>
      </c>
      <c r="C9041" t="s">
        <v>21441</v>
      </c>
      <c r="D9041">
        <v>27441</v>
      </c>
      <c r="E9041">
        <v>6901</v>
      </c>
      <c r="F9041" t="s">
        <v>21238</v>
      </c>
      <c r="G9041" t="s">
        <v>21442</v>
      </c>
      <c r="H9041">
        <v>2105</v>
      </c>
      <c r="I9041" s="1">
        <v>44810</v>
      </c>
      <c r="J9041" s="1">
        <v>44957</v>
      </c>
      <c r="K9041" s="1">
        <v>44810</v>
      </c>
      <c r="L9041" s="1">
        <v>44957</v>
      </c>
      <c r="M9041" t="s">
        <v>984</v>
      </c>
      <c r="N9041" t="s">
        <v>985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f>Table1[[#This Row],[RPMO Balance]]-Table1[[#This Row],[RSP Balance]]</f>
        <v>0</v>
      </c>
      <c r="AG9041">
        <f>Table1[[#This Row],[RSP Total Charges]]+Table1[[#This Row],[TotalPaymentUnallocatedAmount]]+Table1[[#This Row],[TotalCreditUnallocatedAmount]]</f>
        <v>0</v>
      </c>
    </row>
    <row r="9042" spans="1:33" hidden="1" x14ac:dyDescent="0.25">
      <c r="A9042" t="s">
        <v>20997</v>
      </c>
      <c r="B9042">
        <v>31117</v>
      </c>
      <c r="C9042" t="s">
        <v>21443</v>
      </c>
      <c r="D9042">
        <v>27444</v>
      </c>
      <c r="E9042">
        <v>7688</v>
      </c>
      <c r="F9042" t="s">
        <v>21444</v>
      </c>
      <c r="G9042" t="s">
        <v>21445</v>
      </c>
      <c r="H9042">
        <v>2117</v>
      </c>
      <c r="I9042" s="1">
        <v>44810</v>
      </c>
      <c r="J9042" s="1">
        <v>44957</v>
      </c>
      <c r="K9042" s="1">
        <v>44810</v>
      </c>
      <c r="L9042" s="1">
        <v>44957</v>
      </c>
      <c r="M9042" t="s">
        <v>984</v>
      </c>
      <c r="N9042" t="s">
        <v>985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f>Table1[[#This Row],[RPMO Balance]]-Table1[[#This Row],[RSP Balance]]</f>
        <v>0</v>
      </c>
      <c r="AG9042">
        <f>Table1[[#This Row],[RSP Total Charges]]+Table1[[#This Row],[TotalPaymentUnallocatedAmount]]+Table1[[#This Row],[TotalCreditUnallocatedAmount]]</f>
        <v>0</v>
      </c>
    </row>
    <row r="9043" spans="1:33" hidden="1" x14ac:dyDescent="0.25">
      <c r="A9043" t="s">
        <v>20997</v>
      </c>
      <c r="B9043">
        <v>31118</v>
      </c>
      <c r="C9043" t="s">
        <v>21446</v>
      </c>
      <c r="D9043">
        <v>27445</v>
      </c>
      <c r="E9043">
        <v>7692</v>
      </c>
      <c r="F9043" t="s">
        <v>21447</v>
      </c>
      <c r="G9043" t="s">
        <v>21448</v>
      </c>
      <c r="H9043">
        <v>3210</v>
      </c>
      <c r="I9043" s="1">
        <v>44810</v>
      </c>
      <c r="J9043" s="1">
        <v>45138</v>
      </c>
      <c r="K9043" s="1">
        <v>44810</v>
      </c>
      <c r="L9043" s="1">
        <v>45138</v>
      </c>
      <c r="M9043" t="s">
        <v>36</v>
      </c>
      <c r="N9043" t="s">
        <v>37</v>
      </c>
      <c r="O9043">
        <v>4565</v>
      </c>
      <c r="P9043">
        <v>0</v>
      </c>
      <c r="Q9043">
        <v>0</v>
      </c>
      <c r="R9043">
        <v>4565</v>
      </c>
      <c r="S9043">
        <v>3900</v>
      </c>
      <c r="T9043">
        <v>-3900</v>
      </c>
      <c r="U9043">
        <v>665</v>
      </c>
      <c r="V9043">
        <v>-3900</v>
      </c>
      <c r="W9043">
        <v>-3900</v>
      </c>
      <c r="X9043">
        <v>0</v>
      </c>
      <c r="Y9043">
        <v>0</v>
      </c>
      <c r="Z9043">
        <v>0</v>
      </c>
      <c r="AA9043">
        <v>0</v>
      </c>
      <c r="AB9043">
        <v>665</v>
      </c>
      <c r="AC9043">
        <v>0</v>
      </c>
      <c r="AD9043">
        <v>0</v>
      </c>
      <c r="AE9043">
        <v>665</v>
      </c>
      <c r="AF9043">
        <f>Table1[[#This Row],[RPMO Balance]]-Table1[[#This Row],[RSP Balance]]</f>
        <v>0</v>
      </c>
      <c r="AG9043">
        <f>Table1[[#This Row],[RSP Total Charges]]+Table1[[#This Row],[TotalPaymentUnallocatedAmount]]+Table1[[#This Row],[TotalCreditUnallocatedAmount]]</f>
        <v>665</v>
      </c>
    </row>
    <row r="9044" spans="1:33" hidden="1" x14ac:dyDescent="0.25">
      <c r="A9044" t="s">
        <v>20997</v>
      </c>
      <c r="B9044">
        <v>31119</v>
      </c>
      <c r="C9044" t="s">
        <v>21449</v>
      </c>
      <c r="D9044">
        <v>27446</v>
      </c>
      <c r="E9044">
        <v>9195</v>
      </c>
      <c r="F9044" t="s">
        <v>1814</v>
      </c>
      <c r="G9044" t="s">
        <v>21450</v>
      </c>
      <c r="H9044">
        <v>2208</v>
      </c>
      <c r="I9044" s="1">
        <v>44810</v>
      </c>
      <c r="J9044" s="1">
        <v>44957</v>
      </c>
      <c r="K9044" s="1">
        <v>44810</v>
      </c>
      <c r="L9044" s="1">
        <v>44957</v>
      </c>
      <c r="M9044" t="s">
        <v>984</v>
      </c>
      <c r="N9044" t="s">
        <v>985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f>Table1[[#This Row],[RPMO Balance]]-Table1[[#This Row],[RSP Balance]]</f>
        <v>0</v>
      </c>
      <c r="AG9044">
        <f>Table1[[#This Row],[RSP Total Charges]]+Table1[[#This Row],[TotalPaymentUnallocatedAmount]]+Table1[[#This Row],[TotalCreditUnallocatedAmount]]</f>
        <v>0</v>
      </c>
    </row>
    <row r="9045" spans="1:33" hidden="1" x14ac:dyDescent="0.25">
      <c r="A9045" t="s">
        <v>20997</v>
      </c>
      <c r="B9045">
        <v>31120</v>
      </c>
      <c r="C9045" t="s">
        <v>21451</v>
      </c>
      <c r="D9045">
        <v>27447</v>
      </c>
      <c r="E9045">
        <v>7686</v>
      </c>
      <c r="F9045" t="s">
        <v>21452</v>
      </c>
      <c r="G9045" t="s">
        <v>21453</v>
      </c>
      <c r="H9045">
        <v>1209</v>
      </c>
      <c r="I9045" s="1">
        <v>44810</v>
      </c>
      <c r="J9045" s="1">
        <v>44985</v>
      </c>
      <c r="K9045" s="1">
        <v>44810</v>
      </c>
      <c r="L9045" s="1">
        <v>44985</v>
      </c>
      <c r="M9045" t="s">
        <v>984</v>
      </c>
      <c r="N9045" t="s">
        <v>985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f>Table1[[#This Row],[RPMO Balance]]-Table1[[#This Row],[RSP Balance]]</f>
        <v>0</v>
      </c>
      <c r="AG9045">
        <f>Table1[[#This Row],[RSP Total Charges]]+Table1[[#This Row],[TotalPaymentUnallocatedAmount]]+Table1[[#This Row],[TotalCreditUnallocatedAmount]]</f>
        <v>0</v>
      </c>
    </row>
    <row r="9046" spans="1:33" hidden="1" x14ac:dyDescent="0.25">
      <c r="A9046" t="s">
        <v>20997</v>
      </c>
      <c r="B9046">
        <v>31121</v>
      </c>
      <c r="C9046" t="s">
        <v>21454</v>
      </c>
      <c r="D9046">
        <v>27448</v>
      </c>
      <c r="E9046">
        <v>7696</v>
      </c>
      <c r="F9046" t="s">
        <v>21455</v>
      </c>
      <c r="G9046" t="s">
        <v>947</v>
      </c>
      <c r="H9046">
        <v>4209</v>
      </c>
      <c r="I9046" s="1">
        <v>44810</v>
      </c>
      <c r="J9046" s="1">
        <v>44985</v>
      </c>
      <c r="K9046" s="1">
        <v>44810</v>
      </c>
      <c r="L9046" s="1">
        <v>44985</v>
      </c>
      <c r="M9046" t="s">
        <v>984</v>
      </c>
      <c r="N9046" t="s">
        <v>985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f>Table1[[#This Row],[RPMO Balance]]-Table1[[#This Row],[RSP Balance]]</f>
        <v>0</v>
      </c>
      <c r="AG9046">
        <f>Table1[[#This Row],[RSP Total Charges]]+Table1[[#This Row],[TotalPaymentUnallocatedAmount]]+Table1[[#This Row],[TotalCreditUnallocatedAmount]]</f>
        <v>0</v>
      </c>
    </row>
    <row r="9047" spans="1:33" hidden="1" x14ac:dyDescent="0.25">
      <c r="A9047" t="s">
        <v>20997</v>
      </c>
      <c r="B9047">
        <v>31122</v>
      </c>
      <c r="C9047" t="s">
        <v>21456</v>
      </c>
      <c r="D9047">
        <v>27449</v>
      </c>
      <c r="E9047">
        <v>7684</v>
      </c>
      <c r="F9047" t="s">
        <v>21457</v>
      </c>
      <c r="G9047" t="s">
        <v>14818</v>
      </c>
      <c r="H9047">
        <v>1103</v>
      </c>
      <c r="I9047" s="1">
        <v>44810</v>
      </c>
      <c r="J9047" s="1">
        <v>44985</v>
      </c>
      <c r="K9047" s="1">
        <v>44810</v>
      </c>
      <c r="L9047" s="1">
        <v>44985</v>
      </c>
      <c r="M9047" t="s">
        <v>984</v>
      </c>
      <c r="N9047" t="s">
        <v>985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f>Table1[[#This Row],[RPMO Balance]]-Table1[[#This Row],[RSP Balance]]</f>
        <v>0</v>
      </c>
      <c r="AG9047">
        <f>Table1[[#This Row],[RSP Total Charges]]+Table1[[#This Row],[TotalPaymentUnallocatedAmount]]+Table1[[#This Row],[TotalCreditUnallocatedAmount]]</f>
        <v>0</v>
      </c>
    </row>
    <row r="9048" spans="1:33" hidden="1" x14ac:dyDescent="0.25">
      <c r="A9048" t="s">
        <v>20997</v>
      </c>
      <c r="B9048">
        <v>31123</v>
      </c>
      <c r="C9048" t="s">
        <v>21458</v>
      </c>
      <c r="D9048">
        <v>27450</v>
      </c>
      <c r="E9048">
        <v>9196</v>
      </c>
      <c r="F9048" t="s">
        <v>2161</v>
      </c>
      <c r="G9048" t="s">
        <v>21459</v>
      </c>
      <c r="H9048">
        <v>6115</v>
      </c>
      <c r="I9048" s="1">
        <v>44835</v>
      </c>
      <c r="J9048" s="1">
        <v>45016</v>
      </c>
      <c r="K9048" s="1">
        <v>44847</v>
      </c>
      <c r="L9048" s="1">
        <v>45016</v>
      </c>
      <c r="M9048" t="s">
        <v>36</v>
      </c>
      <c r="N9048" t="s">
        <v>37</v>
      </c>
      <c r="O9048">
        <v>3820</v>
      </c>
      <c r="P9048">
        <v>0</v>
      </c>
      <c r="Q9048">
        <v>0</v>
      </c>
      <c r="R9048">
        <v>3820</v>
      </c>
      <c r="S9048">
        <v>3820</v>
      </c>
      <c r="T9048">
        <v>-3820</v>
      </c>
      <c r="U9048">
        <v>0</v>
      </c>
      <c r="V9048">
        <v>-3820</v>
      </c>
      <c r="W9048">
        <v>-3820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f>Table1[[#This Row],[RPMO Balance]]-Table1[[#This Row],[RSP Balance]]</f>
        <v>0</v>
      </c>
      <c r="AG9048">
        <f>Table1[[#This Row],[RSP Total Charges]]+Table1[[#This Row],[TotalPaymentUnallocatedAmount]]+Table1[[#This Row],[TotalCreditUnallocatedAmount]]</f>
        <v>0</v>
      </c>
    </row>
    <row r="9049" spans="1:33" hidden="1" x14ac:dyDescent="0.25">
      <c r="A9049" t="s">
        <v>20997</v>
      </c>
      <c r="B9049">
        <v>31124</v>
      </c>
      <c r="C9049" t="s">
        <v>21460</v>
      </c>
      <c r="D9049">
        <v>27451</v>
      </c>
      <c r="E9049">
        <v>7700</v>
      </c>
      <c r="F9049" t="s">
        <v>21461</v>
      </c>
      <c r="G9049" t="s">
        <v>947</v>
      </c>
      <c r="H9049">
        <v>3106</v>
      </c>
      <c r="I9049" s="1">
        <v>44835</v>
      </c>
      <c r="J9049" s="1">
        <v>45016</v>
      </c>
      <c r="K9049" s="1">
        <v>44847</v>
      </c>
      <c r="L9049" s="1">
        <v>45016</v>
      </c>
      <c r="M9049" t="s">
        <v>36</v>
      </c>
      <c r="N9049" t="s">
        <v>37</v>
      </c>
      <c r="O9049">
        <v>3820</v>
      </c>
      <c r="P9049">
        <v>0</v>
      </c>
      <c r="Q9049">
        <v>0</v>
      </c>
      <c r="R9049">
        <v>3820</v>
      </c>
      <c r="S9049">
        <v>0</v>
      </c>
      <c r="T9049">
        <v>-3200</v>
      </c>
      <c r="U9049">
        <v>620</v>
      </c>
      <c r="V9049">
        <v>0</v>
      </c>
      <c r="W9049">
        <v>0</v>
      </c>
      <c r="X9049">
        <v>0</v>
      </c>
      <c r="Y9049">
        <v>-3200</v>
      </c>
      <c r="Z9049">
        <v>0</v>
      </c>
      <c r="AA9049">
        <v>0</v>
      </c>
      <c r="AB9049">
        <v>3820</v>
      </c>
      <c r="AC9049">
        <v>-3200</v>
      </c>
      <c r="AD9049">
        <v>0</v>
      </c>
      <c r="AE9049">
        <v>620</v>
      </c>
      <c r="AF9049">
        <f>Table1[[#This Row],[RPMO Balance]]-Table1[[#This Row],[RSP Balance]]</f>
        <v>0</v>
      </c>
      <c r="AG9049">
        <f>Table1[[#This Row],[RSP Total Charges]]+Table1[[#This Row],[TotalPaymentUnallocatedAmount]]+Table1[[#This Row],[TotalCreditUnallocatedAmount]]</f>
        <v>620</v>
      </c>
    </row>
    <row r="9050" spans="1:33" hidden="1" x14ac:dyDescent="0.25">
      <c r="A9050" t="s">
        <v>20997</v>
      </c>
      <c r="B9050">
        <v>31125</v>
      </c>
      <c r="C9050" t="s">
        <v>21462</v>
      </c>
      <c r="D9050">
        <v>27452</v>
      </c>
      <c r="E9050">
        <v>7693</v>
      </c>
      <c r="F9050" t="s">
        <v>21463</v>
      </c>
      <c r="G9050" t="s">
        <v>21464</v>
      </c>
      <c r="H9050">
        <v>3212</v>
      </c>
      <c r="I9050" s="1">
        <v>44810</v>
      </c>
      <c r="J9050" s="1">
        <v>44985</v>
      </c>
      <c r="K9050" s="1">
        <v>44810</v>
      </c>
      <c r="L9050" s="1">
        <v>44985</v>
      </c>
      <c r="M9050" t="s">
        <v>984</v>
      </c>
      <c r="N9050" t="s">
        <v>985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f>Table1[[#This Row],[RPMO Balance]]-Table1[[#This Row],[RSP Balance]]</f>
        <v>0</v>
      </c>
      <c r="AG9050">
        <f>Table1[[#This Row],[RSP Total Charges]]+Table1[[#This Row],[TotalPaymentUnallocatedAmount]]+Table1[[#This Row],[TotalCreditUnallocatedAmount]]</f>
        <v>0</v>
      </c>
    </row>
    <row r="9051" spans="1:33" hidden="1" x14ac:dyDescent="0.25">
      <c r="A9051" t="s">
        <v>20997</v>
      </c>
      <c r="B9051">
        <v>31127</v>
      </c>
      <c r="C9051" t="s">
        <v>21465</v>
      </c>
      <c r="D9051">
        <v>27454</v>
      </c>
      <c r="E9051">
        <v>7698</v>
      </c>
      <c r="F9051" t="s">
        <v>21466</v>
      </c>
      <c r="G9051" t="s">
        <v>21467</v>
      </c>
      <c r="H9051">
        <v>6013</v>
      </c>
      <c r="I9051" s="1">
        <v>44835</v>
      </c>
      <c r="J9051" s="1">
        <v>45016</v>
      </c>
      <c r="K9051" s="1">
        <v>44847</v>
      </c>
      <c r="L9051" s="1">
        <v>45016</v>
      </c>
      <c r="M9051" t="s">
        <v>36</v>
      </c>
      <c r="N9051" t="s">
        <v>37</v>
      </c>
      <c r="O9051">
        <v>3850</v>
      </c>
      <c r="P9051">
        <v>0</v>
      </c>
      <c r="Q9051">
        <v>0</v>
      </c>
      <c r="R9051">
        <v>3850</v>
      </c>
      <c r="S9051">
        <v>3850</v>
      </c>
      <c r="T9051">
        <v>-3850</v>
      </c>
      <c r="U9051">
        <v>0</v>
      </c>
      <c r="V9051">
        <v>-3850</v>
      </c>
      <c r="W9051">
        <v>-3850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f>Table1[[#This Row],[RPMO Balance]]-Table1[[#This Row],[RSP Balance]]</f>
        <v>0</v>
      </c>
      <c r="AG9051">
        <f>Table1[[#This Row],[RSP Total Charges]]+Table1[[#This Row],[TotalPaymentUnallocatedAmount]]+Table1[[#This Row],[TotalCreditUnallocatedAmount]]</f>
        <v>0</v>
      </c>
    </row>
    <row r="9052" spans="1:33" hidden="1" x14ac:dyDescent="0.25">
      <c r="A9052" t="s">
        <v>20997</v>
      </c>
      <c r="B9052">
        <v>31128</v>
      </c>
      <c r="C9052" t="s">
        <v>21468</v>
      </c>
      <c r="D9052">
        <v>27455</v>
      </c>
      <c r="E9052">
        <v>7694</v>
      </c>
      <c r="F9052" t="s">
        <v>18185</v>
      </c>
      <c r="G9052" t="s">
        <v>21469</v>
      </c>
      <c r="H9052">
        <v>4201</v>
      </c>
      <c r="I9052" s="1">
        <v>44835</v>
      </c>
      <c r="J9052" s="1">
        <v>45016</v>
      </c>
      <c r="K9052" s="1">
        <v>44847</v>
      </c>
      <c r="L9052" s="1">
        <v>45016</v>
      </c>
      <c r="M9052" t="s">
        <v>36</v>
      </c>
      <c r="N9052" t="s">
        <v>37</v>
      </c>
      <c r="O9052">
        <v>4180</v>
      </c>
      <c r="P9052">
        <v>0</v>
      </c>
      <c r="Q9052">
        <v>0</v>
      </c>
      <c r="R9052">
        <v>4180</v>
      </c>
      <c r="S9052">
        <v>0</v>
      </c>
      <c r="T9052">
        <v>-4180</v>
      </c>
      <c r="U9052">
        <v>0</v>
      </c>
      <c r="V9052">
        <v>0</v>
      </c>
      <c r="W9052">
        <v>0</v>
      </c>
      <c r="X9052">
        <v>0</v>
      </c>
      <c r="Y9052" s="2">
        <v>-4180</v>
      </c>
      <c r="Z9052" s="2">
        <v>0</v>
      </c>
      <c r="AA9052">
        <v>0</v>
      </c>
      <c r="AB9052" s="2">
        <v>4180</v>
      </c>
      <c r="AC9052">
        <v>-4180</v>
      </c>
      <c r="AD9052">
        <v>0</v>
      </c>
      <c r="AE9052">
        <v>0</v>
      </c>
      <c r="AF9052">
        <f>Table1[[#This Row],[RPMO Balance]]-Table1[[#This Row],[RSP Balance]]</f>
        <v>0</v>
      </c>
      <c r="AG9052">
        <f>Table1[[#This Row],[RSP Total Charges]]+Table1[[#This Row],[TotalPaymentUnallocatedAmount]]+Table1[[#This Row],[TotalCreditUnallocatedAmount]]</f>
        <v>0</v>
      </c>
    </row>
    <row r="9053" spans="1:33" hidden="1" x14ac:dyDescent="0.25">
      <c r="A9053" t="s">
        <v>20997</v>
      </c>
      <c r="B9053">
        <v>31129</v>
      </c>
      <c r="C9053" t="s">
        <v>21470</v>
      </c>
      <c r="D9053">
        <v>27456</v>
      </c>
      <c r="E9053">
        <v>7690</v>
      </c>
      <c r="F9053" t="s">
        <v>1310</v>
      </c>
      <c r="G9053" t="s">
        <v>21471</v>
      </c>
      <c r="H9053">
        <v>3108</v>
      </c>
      <c r="I9053" s="1">
        <v>44810</v>
      </c>
      <c r="J9053" s="1">
        <v>44985</v>
      </c>
      <c r="K9053" s="1">
        <v>44810</v>
      </c>
      <c r="L9053" s="1">
        <v>44985</v>
      </c>
      <c r="M9053" t="s">
        <v>984</v>
      </c>
      <c r="N9053" t="s">
        <v>985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f>Table1[[#This Row],[RPMO Balance]]-Table1[[#This Row],[RSP Balance]]</f>
        <v>0</v>
      </c>
      <c r="AG9053">
        <f>Table1[[#This Row],[RSP Total Charges]]+Table1[[#This Row],[TotalPaymentUnallocatedAmount]]+Table1[[#This Row],[TotalCreditUnallocatedAmount]]</f>
        <v>0</v>
      </c>
    </row>
    <row r="9054" spans="1:33" hidden="1" x14ac:dyDescent="0.25">
      <c r="A9054" t="s">
        <v>20997</v>
      </c>
      <c r="B9054">
        <v>31130</v>
      </c>
      <c r="C9054" t="s">
        <v>21472</v>
      </c>
      <c r="D9054">
        <v>27457</v>
      </c>
      <c r="E9054">
        <v>7683</v>
      </c>
      <c r="F9054" t="s">
        <v>21473</v>
      </c>
      <c r="G9054" t="s">
        <v>21474</v>
      </c>
      <c r="H9054">
        <v>1004</v>
      </c>
      <c r="I9054" s="1">
        <v>44810</v>
      </c>
      <c r="J9054" s="1">
        <v>44926</v>
      </c>
      <c r="K9054" s="1">
        <v>44810</v>
      </c>
      <c r="L9054" s="1">
        <v>44926</v>
      </c>
      <c r="M9054" t="s">
        <v>984</v>
      </c>
      <c r="N9054" t="s">
        <v>985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f>Table1[[#This Row],[RPMO Balance]]-Table1[[#This Row],[RSP Balance]]</f>
        <v>0</v>
      </c>
      <c r="AG9054">
        <f>Table1[[#This Row],[RSP Total Charges]]+Table1[[#This Row],[TotalPaymentUnallocatedAmount]]+Table1[[#This Row],[TotalCreditUnallocatedAmount]]</f>
        <v>0</v>
      </c>
    </row>
    <row r="9055" spans="1:33" hidden="1" x14ac:dyDescent="0.25">
      <c r="A9055" t="s">
        <v>20997</v>
      </c>
      <c r="B9055">
        <v>31131</v>
      </c>
      <c r="C9055" t="s">
        <v>21475</v>
      </c>
      <c r="D9055">
        <v>27458</v>
      </c>
      <c r="E9055">
        <v>9197</v>
      </c>
      <c r="F9055" t="s">
        <v>21476</v>
      </c>
      <c r="G9055" t="s">
        <v>21477</v>
      </c>
      <c r="H9055">
        <v>2104</v>
      </c>
      <c r="I9055" s="1">
        <v>44835</v>
      </c>
      <c r="J9055" s="1">
        <v>45016</v>
      </c>
      <c r="K9055" s="1">
        <v>44847</v>
      </c>
      <c r="L9055" s="1">
        <v>45016</v>
      </c>
      <c r="M9055" t="s">
        <v>36</v>
      </c>
      <c r="N9055" t="s">
        <v>37</v>
      </c>
      <c r="O9055">
        <v>4180</v>
      </c>
      <c r="P9055">
        <v>0</v>
      </c>
      <c r="Q9055">
        <v>0</v>
      </c>
      <c r="R9055">
        <v>4180</v>
      </c>
      <c r="S9055">
        <v>4180</v>
      </c>
      <c r="T9055">
        <v>-4180</v>
      </c>
      <c r="U9055">
        <v>0</v>
      </c>
      <c r="V9055">
        <v>-4180</v>
      </c>
      <c r="W9055">
        <v>-4180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f>Table1[[#This Row],[RPMO Balance]]-Table1[[#This Row],[RSP Balance]]</f>
        <v>0</v>
      </c>
      <c r="AG9055">
        <f>Table1[[#This Row],[RSP Total Charges]]+Table1[[#This Row],[TotalPaymentUnallocatedAmount]]+Table1[[#This Row],[TotalCreditUnallocatedAmount]]</f>
        <v>0</v>
      </c>
    </row>
    <row r="9056" spans="1:33" hidden="1" x14ac:dyDescent="0.25">
      <c r="A9056" t="s">
        <v>20997</v>
      </c>
      <c r="B9056">
        <v>31132</v>
      </c>
      <c r="C9056" t="s">
        <v>21478</v>
      </c>
      <c r="D9056">
        <v>27459</v>
      </c>
      <c r="E9056">
        <v>7699</v>
      </c>
      <c r="F9056" t="s">
        <v>40</v>
      </c>
      <c r="G9056" t="s">
        <v>383</v>
      </c>
      <c r="H9056">
        <v>6107</v>
      </c>
      <c r="I9056" s="1">
        <v>44810</v>
      </c>
      <c r="J9056" s="1">
        <v>44985</v>
      </c>
      <c r="K9056" s="1">
        <v>44810</v>
      </c>
      <c r="L9056" s="1">
        <v>44985</v>
      </c>
      <c r="M9056" t="s">
        <v>984</v>
      </c>
      <c r="N9056" t="s">
        <v>985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f>Table1[[#This Row],[RPMO Balance]]-Table1[[#This Row],[RSP Balance]]</f>
        <v>0</v>
      </c>
      <c r="AG9056">
        <f>Table1[[#This Row],[RSP Total Charges]]+Table1[[#This Row],[TotalPaymentUnallocatedAmount]]+Table1[[#This Row],[TotalCreditUnallocatedAmount]]</f>
        <v>0</v>
      </c>
    </row>
    <row r="9057" spans="1:33" hidden="1" x14ac:dyDescent="0.25">
      <c r="A9057" t="s">
        <v>20997</v>
      </c>
      <c r="B9057">
        <v>31133</v>
      </c>
      <c r="C9057" t="s">
        <v>21479</v>
      </c>
      <c r="D9057">
        <v>27460</v>
      </c>
      <c r="E9057">
        <v>7691</v>
      </c>
      <c r="F9057" t="s">
        <v>21480</v>
      </c>
      <c r="G9057" t="s">
        <v>21481</v>
      </c>
      <c r="H9057">
        <v>3202</v>
      </c>
      <c r="I9057" s="1">
        <v>44835</v>
      </c>
      <c r="J9057" s="1">
        <v>44926</v>
      </c>
      <c r="K9057" s="1">
        <v>44847</v>
      </c>
      <c r="L9057" s="1">
        <v>44926</v>
      </c>
      <c r="M9057" t="s">
        <v>984</v>
      </c>
      <c r="N9057" t="s">
        <v>985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f>Table1[[#This Row],[RPMO Balance]]-Table1[[#This Row],[RSP Balance]]</f>
        <v>0</v>
      </c>
      <c r="AG9057">
        <f>Table1[[#This Row],[RSP Total Charges]]+Table1[[#This Row],[TotalPaymentUnallocatedAmount]]+Table1[[#This Row],[TotalCreditUnallocatedAmount]]</f>
        <v>0</v>
      </c>
    </row>
    <row r="9058" spans="1:33" hidden="1" x14ac:dyDescent="0.25">
      <c r="A9058" t="s">
        <v>20997</v>
      </c>
      <c r="B9058">
        <v>31134</v>
      </c>
      <c r="C9058" t="s">
        <v>21482</v>
      </c>
      <c r="D9058">
        <v>27461</v>
      </c>
      <c r="E9058">
        <v>9198</v>
      </c>
      <c r="F9058" t="s">
        <v>21483</v>
      </c>
      <c r="G9058" t="s">
        <v>21484</v>
      </c>
      <c r="H9058">
        <v>1010</v>
      </c>
      <c r="I9058" s="1">
        <v>44835</v>
      </c>
      <c r="J9058" s="1">
        <v>45016</v>
      </c>
      <c r="K9058" s="1">
        <v>44875</v>
      </c>
      <c r="L9058" s="1">
        <v>45016</v>
      </c>
      <c r="M9058" t="s">
        <v>36</v>
      </c>
      <c r="N9058" t="s">
        <v>37</v>
      </c>
      <c r="O9058">
        <v>3820</v>
      </c>
      <c r="P9058">
        <v>0</v>
      </c>
      <c r="Q9058">
        <v>0</v>
      </c>
      <c r="R9058">
        <v>3820</v>
      </c>
      <c r="S9058">
        <v>3820</v>
      </c>
      <c r="T9058">
        <v>-3820</v>
      </c>
      <c r="U9058">
        <v>0</v>
      </c>
      <c r="V9058">
        <v>-3820</v>
      </c>
      <c r="W9058">
        <v>-3820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f>Table1[[#This Row],[RPMO Balance]]-Table1[[#This Row],[RSP Balance]]</f>
        <v>0</v>
      </c>
      <c r="AG9058">
        <f>Table1[[#This Row],[RSP Total Charges]]+Table1[[#This Row],[TotalPaymentUnallocatedAmount]]+Table1[[#This Row],[TotalCreditUnallocatedAmount]]</f>
        <v>0</v>
      </c>
    </row>
    <row r="9059" spans="1:33" hidden="1" x14ac:dyDescent="0.25">
      <c r="A9059" t="s">
        <v>20997</v>
      </c>
      <c r="B9059">
        <v>31135</v>
      </c>
      <c r="C9059" t="s">
        <v>21485</v>
      </c>
      <c r="D9059">
        <v>27462</v>
      </c>
      <c r="E9059">
        <v>9199</v>
      </c>
      <c r="F9059" t="s">
        <v>2623</v>
      </c>
      <c r="G9059" t="s">
        <v>21486</v>
      </c>
      <c r="H9059">
        <v>4011</v>
      </c>
      <c r="I9059" s="1">
        <v>44810</v>
      </c>
      <c r="J9059" s="1">
        <v>44985</v>
      </c>
      <c r="K9059" s="1">
        <v>44810</v>
      </c>
      <c r="L9059" s="1">
        <v>44985</v>
      </c>
      <c r="M9059" t="s">
        <v>984</v>
      </c>
      <c r="N9059" t="s">
        <v>985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f>Table1[[#This Row],[RPMO Balance]]-Table1[[#This Row],[RSP Balance]]</f>
        <v>0</v>
      </c>
      <c r="AG9059">
        <f>Table1[[#This Row],[RSP Total Charges]]+Table1[[#This Row],[TotalPaymentUnallocatedAmount]]+Table1[[#This Row],[TotalCreditUnallocatedAmount]]</f>
        <v>0</v>
      </c>
    </row>
    <row r="9060" spans="1:33" hidden="1" x14ac:dyDescent="0.25">
      <c r="A9060" t="s">
        <v>20997</v>
      </c>
      <c r="B9060">
        <v>31136</v>
      </c>
      <c r="C9060" t="s">
        <v>21487</v>
      </c>
      <c r="D9060">
        <v>27463</v>
      </c>
      <c r="E9060">
        <v>9200</v>
      </c>
      <c r="F9060" t="s">
        <v>498</v>
      </c>
      <c r="G9060" t="s">
        <v>21488</v>
      </c>
      <c r="H9060">
        <v>6204</v>
      </c>
      <c r="I9060" s="1">
        <v>44835</v>
      </c>
      <c r="J9060" s="1">
        <v>45016</v>
      </c>
      <c r="K9060" s="1">
        <v>44847</v>
      </c>
      <c r="L9060" s="1">
        <v>45016</v>
      </c>
      <c r="M9060" t="s">
        <v>36</v>
      </c>
      <c r="N9060" t="s">
        <v>37</v>
      </c>
      <c r="O9060">
        <v>4180</v>
      </c>
      <c r="P9060">
        <v>0</v>
      </c>
      <c r="Q9060">
        <v>0</v>
      </c>
      <c r="R9060">
        <v>4180</v>
      </c>
      <c r="S9060">
        <v>4180</v>
      </c>
      <c r="T9060">
        <v>-4180</v>
      </c>
      <c r="U9060">
        <v>0</v>
      </c>
      <c r="V9060">
        <v>-4180</v>
      </c>
      <c r="W9060">
        <v>-4180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f>Table1[[#This Row],[RPMO Balance]]-Table1[[#This Row],[RSP Balance]]</f>
        <v>0</v>
      </c>
      <c r="AG9060">
        <f>Table1[[#This Row],[RSP Total Charges]]+Table1[[#This Row],[TotalPaymentUnallocatedAmount]]+Table1[[#This Row],[TotalCreditUnallocatedAmount]]</f>
        <v>0</v>
      </c>
    </row>
    <row r="9061" spans="1:33" hidden="1" x14ac:dyDescent="0.25">
      <c r="A9061" t="s">
        <v>20997</v>
      </c>
      <c r="B9061">
        <v>31137</v>
      </c>
      <c r="C9061" t="s">
        <v>21489</v>
      </c>
      <c r="D9061">
        <v>27464</v>
      </c>
      <c r="E9061">
        <v>9201</v>
      </c>
      <c r="F9061" t="s">
        <v>21490</v>
      </c>
      <c r="G9061" t="s">
        <v>21491</v>
      </c>
      <c r="H9061">
        <v>4213</v>
      </c>
      <c r="I9061" s="1">
        <v>44835</v>
      </c>
      <c r="J9061" s="1">
        <v>45016</v>
      </c>
      <c r="K9061" s="1">
        <v>44847</v>
      </c>
      <c r="L9061" s="1">
        <v>45016</v>
      </c>
      <c r="M9061" t="s">
        <v>36</v>
      </c>
      <c r="N9061" t="s">
        <v>37</v>
      </c>
      <c r="O9061">
        <v>4180</v>
      </c>
      <c r="P9061">
        <v>0</v>
      </c>
      <c r="Q9061">
        <v>0</v>
      </c>
      <c r="R9061">
        <v>4180</v>
      </c>
      <c r="S9061">
        <v>4180</v>
      </c>
      <c r="T9061">
        <v>-4180</v>
      </c>
      <c r="U9061">
        <v>0</v>
      </c>
      <c r="V9061">
        <v>-4180</v>
      </c>
      <c r="W9061">
        <v>-4180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f>Table1[[#This Row],[RPMO Balance]]-Table1[[#This Row],[RSP Balance]]</f>
        <v>0</v>
      </c>
      <c r="AG9061">
        <f>Table1[[#This Row],[RSP Total Charges]]+Table1[[#This Row],[TotalPaymentUnallocatedAmount]]+Table1[[#This Row],[TotalCreditUnallocatedAmount]]</f>
        <v>0</v>
      </c>
    </row>
    <row r="9062" spans="1:33" hidden="1" x14ac:dyDescent="0.25">
      <c r="A9062" t="s">
        <v>20997</v>
      </c>
      <c r="B9062">
        <v>31137</v>
      </c>
      <c r="C9062" t="s">
        <v>21492</v>
      </c>
      <c r="D9062">
        <v>42071</v>
      </c>
      <c r="E9062">
        <v>9201</v>
      </c>
      <c r="F9062" t="s">
        <v>21490</v>
      </c>
      <c r="G9062" t="s">
        <v>21491</v>
      </c>
      <c r="H9062">
        <v>4213</v>
      </c>
      <c r="I9062" s="1">
        <v>45017</v>
      </c>
      <c r="J9062" s="1">
        <v>45199</v>
      </c>
      <c r="K9062" s="1">
        <v>45017</v>
      </c>
      <c r="L9062" s="1">
        <v>45199</v>
      </c>
      <c r="M9062" t="s">
        <v>169</v>
      </c>
      <c r="N9062" t="s">
        <v>37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f>Table1[[#This Row],[RPMO Balance]]-Table1[[#This Row],[RSP Balance]]</f>
        <v>0</v>
      </c>
      <c r="AG9062">
        <f>Table1[[#This Row],[RSP Total Charges]]+Table1[[#This Row],[TotalPaymentUnallocatedAmount]]+Table1[[#This Row],[TotalCreditUnallocatedAmount]]</f>
        <v>0</v>
      </c>
    </row>
    <row r="9063" spans="1:33" hidden="1" x14ac:dyDescent="0.25">
      <c r="A9063" t="s">
        <v>20997</v>
      </c>
      <c r="B9063">
        <v>31138</v>
      </c>
      <c r="C9063" t="s">
        <v>21493</v>
      </c>
      <c r="D9063">
        <v>27465</v>
      </c>
      <c r="E9063">
        <v>9202</v>
      </c>
      <c r="F9063" t="s">
        <v>14060</v>
      </c>
      <c r="G9063" t="s">
        <v>21494</v>
      </c>
      <c r="H9063">
        <v>4115</v>
      </c>
      <c r="I9063" s="1">
        <v>44810</v>
      </c>
      <c r="J9063" s="1">
        <v>44985</v>
      </c>
      <c r="K9063" s="1">
        <v>44810</v>
      </c>
      <c r="L9063" s="1">
        <v>44985</v>
      </c>
      <c r="M9063" t="s">
        <v>984</v>
      </c>
      <c r="N9063" t="s">
        <v>985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f>Table1[[#This Row],[RPMO Balance]]-Table1[[#This Row],[RSP Balance]]</f>
        <v>0</v>
      </c>
      <c r="AG9063">
        <f>Table1[[#This Row],[RSP Total Charges]]+Table1[[#This Row],[TotalPaymentUnallocatedAmount]]+Table1[[#This Row],[TotalCreditUnallocatedAmount]]</f>
        <v>0</v>
      </c>
    </row>
    <row r="9064" spans="1:33" hidden="1" x14ac:dyDescent="0.25">
      <c r="A9064" t="s">
        <v>20997</v>
      </c>
      <c r="B9064">
        <v>31139</v>
      </c>
      <c r="C9064" t="s">
        <v>21495</v>
      </c>
      <c r="D9064">
        <v>27466</v>
      </c>
      <c r="E9064">
        <v>9203</v>
      </c>
      <c r="F9064" t="s">
        <v>10471</v>
      </c>
      <c r="G9064" t="s">
        <v>21496</v>
      </c>
      <c r="H9064">
        <v>5002</v>
      </c>
      <c r="I9064" s="1">
        <v>44810</v>
      </c>
      <c r="J9064" s="1">
        <v>44985</v>
      </c>
      <c r="K9064" s="1">
        <v>44810</v>
      </c>
      <c r="L9064" s="1">
        <v>44985</v>
      </c>
      <c r="M9064" t="s">
        <v>984</v>
      </c>
      <c r="N9064" t="s">
        <v>985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f>Table1[[#This Row],[RPMO Balance]]-Table1[[#This Row],[RSP Balance]]</f>
        <v>0</v>
      </c>
      <c r="AG9064">
        <f>Table1[[#This Row],[RSP Total Charges]]+Table1[[#This Row],[TotalPaymentUnallocatedAmount]]+Table1[[#This Row],[TotalCreditUnallocatedAmount]]</f>
        <v>0</v>
      </c>
    </row>
    <row r="9065" spans="1:33" hidden="1" x14ac:dyDescent="0.25">
      <c r="A9065" t="s">
        <v>20997</v>
      </c>
      <c r="B9065">
        <v>31140</v>
      </c>
      <c r="C9065" t="s">
        <v>21497</v>
      </c>
      <c r="D9065">
        <v>27467</v>
      </c>
      <c r="E9065">
        <v>9204</v>
      </c>
      <c r="F9065" t="s">
        <v>5390</v>
      </c>
      <c r="G9065" t="s">
        <v>21498</v>
      </c>
      <c r="H9065">
        <v>2202</v>
      </c>
      <c r="I9065" s="1">
        <v>44810</v>
      </c>
      <c r="J9065" s="1">
        <v>44957</v>
      </c>
      <c r="K9065" s="1">
        <v>44810</v>
      </c>
      <c r="L9065" s="1">
        <v>44957</v>
      </c>
      <c r="M9065" t="s">
        <v>984</v>
      </c>
      <c r="N9065" t="s">
        <v>985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f>Table1[[#This Row],[RPMO Balance]]-Table1[[#This Row],[RSP Balance]]</f>
        <v>0</v>
      </c>
      <c r="AG9065">
        <f>Table1[[#This Row],[RSP Total Charges]]+Table1[[#This Row],[TotalPaymentUnallocatedAmount]]+Table1[[#This Row],[TotalCreditUnallocatedAmount]]</f>
        <v>0</v>
      </c>
    </row>
    <row r="9066" spans="1:33" hidden="1" x14ac:dyDescent="0.25">
      <c r="A9066" t="s">
        <v>20997</v>
      </c>
      <c r="B9066">
        <v>31141</v>
      </c>
      <c r="C9066" t="s">
        <v>21499</v>
      </c>
      <c r="D9066">
        <v>27468</v>
      </c>
      <c r="E9066">
        <v>9205</v>
      </c>
      <c r="F9066" t="s">
        <v>21500</v>
      </c>
      <c r="G9066" t="s">
        <v>21501</v>
      </c>
      <c r="H9066">
        <v>1016</v>
      </c>
      <c r="I9066" s="1">
        <v>44810</v>
      </c>
      <c r="J9066" s="1">
        <v>44985</v>
      </c>
      <c r="K9066" s="1">
        <v>44810</v>
      </c>
      <c r="L9066" s="1">
        <v>44985</v>
      </c>
      <c r="M9066" t="s">
        <v>984</v>
      </c>
      <c r="N9066" t="s">
        <v>985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f>Table1[[#This Row],[RPMO Balance]]-Table1[[#This Row],[RSP Balance]]</f>
        <v>0</v>
      </c>
      <c r="AG9066">
        <f>Table1[[#This Row],[RSP Total Charges]]+Table1[[#This Row],[TotalPaymentUnallocatedAmount]]+Table1[[#This Row],[TotalCreditUnallocatedAmount]]</f>
        <v>0</v>
      </c>
    </row>
    <row r="9067" spans="1:33" hidden="1" x14ac:dyDescent="0.25">
      <c r="A9067" t="s">
        <v>20997</v>
      </c>
      <c r="B9067">
        <v>31142</v>
      </c>
      <c r="C9067" t="s">
        <v>21502</v>
      </c>
      <c r="D9067">
        <v>27469</v>
      </c>
      <c r="E9067">
        <v>9206</v>
      </c>
      <c r="F9067" t="s">
        <v>4012</v>
      </c>
      <c r="G9067" t="s">
        <v>21503</v>
      </c>
      <c r="H9067">
        <v>4110</v>
      </c>
      <c r="I9067" s="1">
        <v>44810</v>
      </c>
      <c r="J9067" s="1">
        <v>44957</v>
      </c>
      <c r="K9067" s="1">
        <v>44810</v>
      </c>
      <c r="L9067" s="1">
        <v>44957</v>
      </c>
      <c r="M9067" t="s">
        <v>984</v>
      </c>
      <c r="N9067" t="s">
        <v>985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f>Table1[[#This Row],[RPMO Balance]]-Table1[[#This Row],[RSP Balance]]</f>
        <v>0</v>
      </c>
      <c r="AG9067">
        <f>Table1[[#This Row],[RSP Total Charges]]+Table1[[#This Row],[TotalPaymentUnallocatedAmount]]+Table1[[#This Row],[TotalCreditUnallocatedAmount]]</f>
        <v>0</v>
      </c>
    </row>
    <row r="9068" spans="1:33" hidden="1" x14ac:dyDescent="0.25">
      <c r="A9068" t="s">
        <v>20997</v>
      </c>
      <c r="B9068">
        <v>31143</v>
      </c>
      <c r="C9068" t="s">
        <v>21504</v>
      </c>
      <c r="D9068">
        <v>27470</v>
      </c>
      <c r="E9068">
        <v>9207</v>
      </c>
      <c r="F9068" t="s">
        <v>1928</v>
      </c>
      <c r="G9068" t="s">
        <v>40</v>
      </c>
      <c r="H9068">
        <v>6015</v>
      </c>
      <c r="I9068" s="1">
        <v>44866</v>
      </c>
      <c r="J9068" s="1">
        <v>45046</v>
      </c>
      <c r="K9068" s="1">
        <v>44873</v>
      </c>
      <c r="L9068" s="1">
        <v>45046</v>
      </c>
      <c r="M9068" t="s">
        <v>36</v>
      </c>
      <c r="N9068" t="s">
        <v>37</v>
      </c>
      <c r="O9068">
        <v>3230</v>
      </c>
      <c r="P9068">
        <v>0</v>
      </c>
      <c r="Q9068">
        <v>0</v>
      </c>
      <c r="R9068">
        <v>3230</v>
      </c>
      <c r="S9068">
        <v>3230</v>
      </c>
      <c r="T9068">
        <v>-3230</v>
      </c>
      <c r="U9068">
        <v>0</v>
      </c>
      <c r="V9068">
        <v>-3230</v>
      </c>
      <c r="W9068">
        <v>-3230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f>Table1[[#This Row],[RPMO Balance]]-Table1[[#This Row],[RSP Balance]]</f>
        <v>0</v>
      </c>
      <c r="AG9068">
        <f>Table1[[#This Row],[RSP Total Charges]]+Table1[[#This Row],[TotalPaymentUnallocatedAmount]]+Table1[[#This Row],[TotalCreditUnallocatedAmount]]</f>
        <v>0</v>
      </c>
    </row>
    <row r="9069" spans="1:33" hidden="1" x14ac:dyDescent="0.25">
      <c r="A9069" t="s">
        <v>20997</v>
      </c>
      <c r="B9069">
        <v>31144</v>
      </c>
      <c r="C9069" t="s">
        <v>21505</v>
      </c>
      <c r="D9069">
        <v>27471</v>
      </c>
      <c r="E9069">
        <v>9208</v>
      </c>
      <c r="F9069" t="s">
        <v>1239</v>
      </c>
      <c r="G9069" t="s">
        <v>1689</v>
      </c>
      <c r="H9069">
        <v>6103</v>
      </c>
      <c r="I9069" s="1">
        <v>44866</v>
      </c>
      <c r="J9069" s="1">
        <v>45046</v>
      </c>
      <c r="K9069" s="1">
        <v>44873</v>
      </c>
      <c r="L9069" s="1">
        <v>45046</v>
      </c>
      <c r="M9069" t="s">
        <v>36</v>
      </c>
      <c r="N9069" t="s">
        <v>37</v>
      </c>
      <c r="O9069">
        <v>3515</v>
      </c>
      <c r="P9069">
        <v>0</v>
      </c>
      <c r="Q9069">
        <v>0</v>
      </c>
      <c r="R9069">
        <v>3515</v>
      </c>
      <c r="S9069">
        <v>3515</v>
      </c>
      <c r="T9069">
        <v>-3515</v>
      </c>
      <c r="U9069">
        <v>0</v>
      </c>
      <c r="V9069">
        <v>-3515</v>
      </c>
      <c r="W9069">
        <v>-3515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f>Table1[[#This Row],[RPMO Balance]]-Table1[[#This Row],[RSP Balance]]</f>
        <v>0</v>
      </c>
      <c r="AG9069">
        <f>Table1[[#This Row],[RSP Total Charges]]+Table1[[#This Row],[TotalPaymentUnallocatedAmount]]+Table1[[#This Row],[TotalCreditUnallocatedAmount]]</f>
        <v>0</v>
      </c>
    </row>
    <row r="9070" spans="1:33" hidden="1" x14ac:dyDescent="0.25">
      <c r="A9070" t="s">
        <v>20997</v>
      </c>
      <c r="B9070">
        <v>31145</v>
      </c>
      <c r="C9070" t="s">
        <v>21506</v>
      </c>
      <c r="D9070">
        <v>27472</v>
      </c>
      <c r="E9070">
        <v>9209</v>
      </c>
      <c r="F9070" t="s">
        <v>21507</v>
      </c>
      <c r="G9070" t="s">
        <v>21508</v>
      </c>
      <c r="H9070">
        <v>4211</v>
      </c>
      <c r="I9070" s="1">
        <v>44835</v>
      </c>
      <c r="J9070" s="1">
        <v>45016</v>
      </c>
      <c r="K9070" s="1">
        <v>44847</v>
      </c>
      <c r="L9070" s="1">
        <v>45016</v>
      </c>
      <c r="M9070" t="s">
        <v>36</v>
      </c>
      <c r="N9070" t="s">
        <v>37</v>
      </c>
      <c r="O9070">
        <v>4180</v>
      </c>
      <c r="P9070">
        <v>0</v>
      </c>
      <c r="Q9070">
        <v>0</v>
      </c>
      <c r="R9070">
        <v>4180</v>
      </c>
      <c r="S9070">
        <v>4180</v>
      </c>
      <c r="T9070">
        <v>-4180</v>
      </c>
      <c r="U9070">
        <v>0</v>
      </c>
      <c r="V9070">
        <v>-4180</v>
      </c>
      <c r="W9070">
        <v>-4180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f>Table1[[#This Row],[RPMO Balance]]-Table1[[#This Row],[RSP Balance]]</f>
        <v>0</v>
      </c>
      <c r="AG9070">
        <f>Table1[[#This Row],[RSP Total Charges]]+Table1[[#This Row],[TotalPaymentUnallocatedAmount]]+Table1[[#This Row],[TotalCreditUnallocatedAmount]]</f>
        <v>0</v>
      </c>
    </row>
    <row r="9071" spans="1:33" hidden="1" x14ac:dyDescent="0.25">
      <c r="A9071" t="s">
        <v>20997</v>
      </c>
      <c r="B9071">
        <v>31147</v>
      </c>
      <c r="C9071" t="s">
        <v>21509</v>
      </c>
      <c r="D9071">
        <v>27474</v>
      </c>
      <c r="E9071">
        <v>9211</v>
      </c>
      <c r="F9071" t="s">
        <v>14582</v>
      </c>
      <c r="G9071" t="s">
        <v>21510</v>
      </c>
      <c r="H9071">
        <v>4015</v>
      </c>
      <c r="I9071" s="1">
        <v>44835</v>
      </c>
      <c r="J9071" s="1">
        <v>45016</v>
      </c>
      <c r="K9071" s="1">
        <v>44847</v>
      </c>
      <c r="L9071" s="1">
        <v>45016</v>
      </c>
      <c r="M9071" t="s">
        <v>36</v>
      </c>
      <c r="N9071" t="s">
        <v>37</v>
      </c>
      <c r="O9071">
        <v>3820</v>
      </c>
      <c r="P9071">
        <v>0</v>
      </c>
      <c r="Q9071">
        <v>0</v>
      </c>
      <c r="R9071">
        <v>3820</v>
      </c>
      <c r="S9071">
        <v>3820</v>
      </c>
      <c r="T9071">
        <v>-3820</v>
      </c>
      <c r="U9071">
        <v>0</v>
      </c>
      <c r="V9071">
        <v>-3820</v>
      </c>
      <c r="W9071">
        <v>-3820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f>Table1[[#This Row],[RPMO Balance]]-Table1[[#This Row],[RSP Balance]]</f>
        <v>0</v>
      </c>
      <c r="AG9071">
        <f>Table1[[#This Row],[RSP Total Charges]]+Table1[[#This Row],[TotalPaymentUnallocatedAmount]]+Table1[[#This Row],[TotalCreditUnallocatedAmount]]</f>
        <v>0</v>
      </c>
    </row>
    <row r="9072" spans="1:33" hidden="1" x14ac:dyDescent="0.25">
      <c r="A9072" t="s">
        <v>20997</v>
      </c>
      <c r="B9072">
        <v>31149</v>
      </c>
      <c r="C9072" t="s">
        <v>21511</v>
      </c>
      <c r="D9072">
        <v>27476</v>
      </c>
      <c r="E9072">
        <v>9213</v>
      </c>
      <c r="F9072" t="s">
        <v>952</v>
      </c>
      <c r="G9072" t="s">
        <v>21512</v>
      </c>
      <c r="H9072">
        <v>4112</v>
      </c>
      <c r="I9072" s="1">
        <v>44835</v>
      </c>
      <c r="J9072" s="1">
        <v>45016</v>
      </c>
      <c r="K9072" s="1">
        <v>44847</v>
      </c>
      <c r="L9072" s="1">
        <v>45016</v>
      </c>
      <c r="M9072" t="s">
        <v>36</v>
      </c>
      <c r="N9072" t="s">
        <v>37</v>
      </c>
      <c r="O9072">
        <v>3820</v>
      </c>
      <c r="P9072">
        <v>0</v>
      </c>
      <c r="Q9072">
        <v>0</v>
      </c>
      <c r="R9072">
        <v>3820</v>
      </c>
      <c r="S9072">
        <v>3820</v>
      </c>
      <c r="T9072">
        <v>-3820</v>
      </c>
      <c r="U9072">
        <v>0</v>
      </c>
      <c r="V9072">
        <v>-3820</v>
      </c>
      <c r="W9072">
        <v>-3820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f>Table1[[#This Row],[RPMO Balance]]-Table1[[#This Row],[RSP Balance]]</f>
        <v>0</v>
      </c>
      <c r="AG9072">
        <f>Table1[[#This Row],[RSP Total Charges]]+Table1[[#This Row],[TotalPaymentUnallocatedAmount]]+Table1[[#This Row],[TotalCreditUnallocatedAmount]]</f>
        <v>0</v>
      </c>
    </row>
    <row r="9073" spans="1:33" hidden="1" x14ac:dyDescent="0.25">
      <c r="A9073" t="s">
        <v>20997</v>
      </c>
      <c r="B9073">
        <v>31149</v>
      </c>
      <c r="C9073" t="s">
        <v>21513</v>
      </c>
      <c r="D9073">
        <v>41714</v>
      </c>
      <c r="E9073">
        <v>9213</v>
      </c>
      <c r="F9073" t="s">
        <v>952</v>
      </c>
      <c r="G9073" t="s">
        <v>21512</v>
      </c>
      <c r="H9073">
        <v>4112</v>
      </c>
      <c r="I9073" s="1">
        <v>45017</v>
      </c>
      <c r="J9073" s="1">
        <v>45199</v>
      </c>
      <c r="K9073" s="1">
        <v>45017</v>
      </c>
      <c r="L9073" s="1">
        <v>45199</v>
      </c>
      <c r="M9073" t="s">
        <v>169</v>
      </c>
      <c r="N9073" t="s">
        <v>37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f>Table1[[#This Row],[RPMO Balance]]-Table1[[#This Row],[RSP Balance]]</f>
        <v>0</v>
      </c>
      <c r="AG9073">
        <f>Table1[[#This Row],[RSP Total Charges]]+Table1[[#This Row],[TotalPaymentUnallocatedAmount]]+Table1[[#This Row],[TotalCreditUnallocatedAmount]]</f>
        <v>0</v>
      </c>
    </row>
    <row r="9074" spans="1:33" hidden="1" x14ac:dyDescent="0.25">
      <c r="A9074" t="s">
        <v>20997</v>
      </c>
      <c r="B9074">
        <v>31150</v>
      </c>
      <c r="C9074" t="s">
        <v>21514</v>
      </c>
      <c r="D9074">
        <v>27477</v>
      </c>
      <c r="E9074">
        <v>9214</v>
      </c>
      <c r="F9074" t="s">
        <v>21515</v>
      </c>
      <c r="G9074" t="s">
        <v>21516</v>
      </c>
      <c r="H9074">
        <v>4007</v>
      </c>
      <c r="I9074" s="1">
        <v>44810</v>
      </c>
      <c r="J9074" s="1">
        <v>44985</v>
      </c>
      <c r="K9074" s="1">
        <v>44810</v>
      </c>
      <c r="L9074" s="1">
        <v>44985</v>
      </c>
      <c r="M9074" t="s">
        <v>984</v>
      </c>
      <c r="N9074" t="s">
        <v>985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f>Table1[[#This Row],[RPMO Balance]]-Table1[[#This Row],[RSP Balance]]</f>
        <v>0</v>
      </c>
      <c r="AG9074">
        <f>Table1[[#This Row],[RSP Total Charges]]+Table1[[#This Row],[TotalPaymentUnallocatedAmount]]+Table1[[#This Row],[TotalCreditUnallocatedAmount]]</f>
        <v>0</v>
      </c>
    </row>
    <row r="9075" spans="1:33" hidden="1" x14ac:dyDescent="0.25">
      <c r="A9075" t="s">
        <v>20997</v>
      </c>
      <c r="B9075">
        <v>31151</v>
      </c>
      <c r="C9075" t="s">
        <v>21517</v>
      </c>
      <c r="D9075">
        <v>27478</v>
      </c>
      <c r="E9075">
        <v>9215</v>
      </c>
      <c r="F9075" t="s">
        <v>21518</v>
      </c>
      <c r="G9075" t="s">
        <v>13404</v>
      </c>
      <c r="H9075">
        <v>4101</v>
      </c>
      <c r="I9075" s="1">
        <v>44810</v>
      </c>
      <c r="J9075" s="1">
        <v>44985</v>
      </c>
      <c r="K9075" s="1">
        <v>44810</v>
      </c>
      <c r="L9075" s="1">
        <v>44985</v>
      </c>
      <c r="M9075" t="s">
        <v>984</v>
      </c>
      <c r="N9075" t="s">
        <v>985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f>Table1[[#This Row],[RPMO Balance]]-Table1[[#This Row],[RSP Balance]]</f>
        <v>0</v>
      </c>
      <c r="AG9075">
        <f>Table1[[#This Row],[RSP Total Charges]]+Table1[[#This Row],[TotalPaymentUnallocatedAmount]]+Table1[[#This Row],[TotalCreditUnallocatedAmount]]</f>
        <v>0</v>
      </c>
    </row>
    <row r="9076" spans="1:33" hidden="1" x14ac:dyDescent="0.25">
      <c r="A9076" t="s">
        <v>20997</v>
      </c>
      <c r="B9076">
        <v>31152</v>
      </c>
      <c r="C9076" t="s">
        <v>21519</v>
      </c>
      <c r="D9076">
        <v>27479</v>
      </c>
      <c r="E9076">
        <v>9216</v>
      </c>
      <c r="F9076" t="s">
        <v>21520</v>
      </c>
      <c r="G9076" t="s">
        <v>6022</v>
      </c>
      <c r="H9076">
        <v>2210</v>
      </c>
      <c r="I9076" s="1">
        <v>44835</v>
      </c>
      <c r="J9076" s="1">
        <v>45016</v>
      </c>
      <c r="K9076" s="1">
        <v>44847</v>
      </c>
      <c r="L9076" s="1">
        <v>45016</v>
      </c>
      <c r="M9076" t="s">
        <v>36</v>
      </c>
      <c r="N9076" t="s">
        <v>37</v>
      </c>
      <c r="O9076">
        <v>4180</v>
      </c>
      <c r="P9076">
        <v>0</v>
      </c>
      <c r="Q9076">
        <v>0</v>
      </c>
      <c r="R9076">
        <v>4180</v>
      </c>
      <c r="S9076">
        <v>0</v>
      </c>
      <c r="T9076">
        <v>-5540</v>
      </c>
      <c r="U9076">
        <v>-1360</v>
      </c>
      <c r="V9076">
        <v>0</v>
      </c>
      <c r="W9076">
        <v>0</v>
      </c>
      <c r="X9076">
        <v>0</v>
      </c>
      <c r="Y9076">
        <v>-5540</v>
      </c>
      <c r="Z9076">
        <v>0</v>
      </c>
      <c r="AA9076">
        <v>0</v>
      </c>
      <c r="AB9076">
        <v>4180</v>
      </c>
      <c r="AC9076">
        <v>-5540</v>
      </c>
      <c r="AD9076">
        <v>0</v>
      </c>
      <c r="AE9076">
        <v>-1360</v>
      </c>
      <c r="AF9076">
        <f>Table1[[#This Row],[RPMO Balance]]-Table1[[#This Row],[RSP Balance]]</f>
        <v>0</v>
      </c>
      <c r="AG9076">
        <f>Table1[[#This Row],[RSP Total Charges]]+Table1[[#This Row],[TotalPaymentUnallocatedAmount]]+Table1[[#This Row],[TotalCreditUnallocatedAmount]]</f>
        <v>-1360</v>
      </c>
    </row>
    <row r="9077" spans="1:33" hidden="1" x14ac:dyDescent="0.25">
      <c r="A9077" t="s">
        <v>20997</v>
      </c>
      <c r="B9077">
        <v>31153</v>
      </c>
      <c r="C9077" t="s">
        <v>21521</v>
      </c>
      <c r="D9077">
        <v>27480</v>
      </c>
      <c r="E9077">
        <v>9217</v>
      </c>
      <c r="F9077" t="s">
        <v>21522</v>
      </c>
      <c r="G9077" t="s">
        <v>18185</v>
      </c>
      <c r="H9077">
        <v>5003</v>
      </c>
      <c r="I9077" s="1">
        <v>44810</v>
      </c>
      <c r="J9077" s="1">
        <v>45138</v>
      </c>
      <c r="K9077" s="1">
        <v>44810</v>
      </c>
      <c r="L9077" s="1">
        <v>45138</v>
      </c>
      <c r="M9077" t="s">
        <v>36</v>
      </c>
      <c r="N9077" t="s">
        <v>37</v>
      </c>
      <c r="O9077">
        <v>4080</v>
      </c>
      <c r="P9077">
        <v>0</v>
      </c>
      <c r="Q9077">
        <v>0</v>
      </c>
      <c r="R9077">
        <v>4080</v>
      </c>
      <c r="S9077">
        <v>4080</v>
      </c>
      <c r="T9077">
        <v>-4080</v>
      </c>
      <c r="U9077">
        <v>0</v>
      </c>
      <c r="V9077">
        <v>-4080</v>
      </c>
      <c r="W9077">
        <v>-4080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f>Table1[[#This Row],[RPMO Balance]]-Table1[[#This Row],[RSP Balance]]</f>
        <v>0</v>
      </c>
      <c r="AG9077">
        <f>Table1[[#This Row],[RSP Total Charges]]+Table1[[#This Row],[TotalPaymentUnallocatedAmount]]+Table1[[#This Row],[TotalCreditUnallocatedAmount]]</f>
        <v>0</v>
      </c>
    </row>
    <row r="9078" spans="1:33" hidden="1" x14ac:dyDescent="0.25">
      <c r="A9078" t="s">
        <v>20997</v>
      </c>
      <c r="B9078">
        <v>31155</v>
      </c>
      <c r="C9078" t="s">
        <v>21523</v>
      </c>
      <c r="D9078">
        <v>27482</v>
      </c>
      <c r="E9078">
        <v>9219</v>
      </c>
      <c r="F9078" t="s">
        <v>21524</v>
      </c>
      <c r="G9078" t="s">
        <v>21525</v>
      </c>
      <c r="H9078">
        <v>4108</v>
      </c>
      <c r="I9078" s="1">
        <v>44835</v>
      </c>
      <c r="J9078" s="1">
        <v>45016</v>
      </c>
      <c r="K9078" s="1">
        <v>44847</v>
      </c>
      <c r="L9078" s="1">
        <v>45016</v>
      </c>
      <c r="M9078" t="s">
        <v>36</v>
      </c>
      <c r="N9078" t="s">
        <v>37</v>
      </c>
      <c r="O9078">
        <v>3720</v>
      </c>
      <c r="P9078">
        <v>0</v>
      </c>
      <c r="Q9078">
        <v>-100</v>
      </c>
      <c r="R9078">
        <v>3820</v>
      </c>
      <c r="S9078">
        <v>0</v>
      </c>
      <c r="T9078">
        <v>-3820</v>
      </c>
      <c r="U9078">
        <v>-100</v>
      </c>
      <c r="V9078">
        <v>0</v>
      </c>
      <c r="W9078">
        <v>0</v>
      </c>
      <c r="X9078">
        <v>0</v>
      </c>
      <c r="Y9078">
        <v>-3820</v>
      </c>
      <c r="Z9078">
        <v>-100</v>
      </c>
      <c r="AA9078">
        <v>0</v>
      </c>
      <c r="AB9078">
        <v>3820</v>
      </c>
      <c r="AC9078">
        <v>-3820</v>
      </c>
      <c r="AD9078">
        <v>-100</v>
      </c>
      <c r="AE9078">
        <v>-100</v>
      </c>
      <c r="AF9078">
        <f>Table1[[#This Row],[RPMO Balance]]-Table1[[#This Row],[RSP Balance]]</f>
        <v>0</v>
      </c>
      <c r="AG9078">
        <f>Table1[[#This Row],[RSP Total Charges]]+Table1[[#This Row],[TotalPaymentUnallocatedAmount]]+Table1[[#This Row],[TotalCreditUnallocatedAmount]]</f>
        <v>-100</v>
      </c>
    </row>
    <row r="9079" spans="1:33" hidden="1" x14ac:dyDescent="0.25">
      <c r="A9079" t="s">
        <v>20997</v>
      </c>
      <c r="B9079">
        <v>31157</v>
      </c>
      <c r="C9079" t="s">
        <v>21526</v>
      </c>
      <c r="D9079">
        <v>27484</v>
      </c>
      <c r="E9079">
        <v>9220</v>
      </c>
      <c r="F9079" t="s">
        <v>21028</v>
      </c>
      <c r="G9079" t="s">
        <v>317</v>
      </c>
      <c r="H9079">
        <v>6108</v>
      </c>
      <c r="I9079" s="1">
        <v>44835</v>
      </c>
      <c r="J9079" s="1">
        <v>45016</v>
      </c>
      <c r="K9079" s="1">
        <v>44847</v>
      </c>
      <c r="L9079" s="1">
        <v>45016</v>
      </c>
      <c r="M9079" t="s">
        <v>36</v>
      </c>
      <c r="N9079" t="s">
        <v>37</v>
      </c>
      <c r="O9079">
        <v>3720</v>
      </c>
      <c r="P9079">
        <v>0</v>
      </c>
      <c r="Q9079">
        <v>-100</v>
      </c>
      <c r="R9079">
        <v>3820</v>
      </c>
      <c r="S9079">
        <v>3820</v>
      </c>
      <c r="T9079">
        <v>-3720</v>
      </c>
      <c r="U9079">
        <v>0</v>
      </c>
      <c r="V9079">
        <v>-3720</v>
      </c>
      <c r="W9079">
        <v>-3720</v>
      </c>
      <c r="X9079">
        <v>-100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f>Table1[[#This Row],[RPMO Balance]]-Table1[[#This Row],[RSP Balance]]</f>
        <v>0</v>
      </c>
      <c r="AG9079">
        <f>Table1[[#This Row],[RSP Total Charges]]+Table1[[#This Row],[TotalPaymentUnallocatedAmount]]+Table1[[#This Row],[TotalCreditUnallocatedAmount]]</f>
        <v>0</v>
      </c>
    </row>
    <row r="9080" spans="1:33" hidden="1" x14ac:dyDescent="0.25">
      <c r="A9080" t="s">
        <v>20997</v>
      </c>
      <c r="B9080">
        <v>31158</v>
      </c>
      <c r="C9080" t="s">
        <v>21527</v>
      </c>
      <c r="D9080">
        <v>27485</v>
      </c>
      <c r="E9080">
        <v>9221</v>
      </c>
      <c r="F9080" t="s">
        <v>21528</v>
      </c>
      <c r="G9080" t="s">
        <v>21529</v>
      </c>
      <c r="H9080">
        <v>3109</v>
      </c>
      <c r="I9080" s="1">
        <v>44810</v>
      </c>
      <c r="J9080" s="1">
        <v>45169</v>
      </c>
      <c r="K9080" s="1">
        <v>44810</v>
      </c>
      <c r="L9080" s="1">
        <v>45169</v>
      </c>
      <c r="M9080" t="s">
        <v>36</v>
      </c>
      <c r="N9080" t="s">
        <v>37</v>
      </c>
      <c r="O9080">
        <v>4920</v>
      </c>
      <c r="P9080">
        <v>0</v>
      </c>
      <c r="Q9080">
        <v>0</v>
      </c>
      <c r="R9080">
        <v>4920</v>
      </c>
      <c r="S9080">
        <v>4920</v>
      </c>
      <c r="T9080">
        <v>-4920</v>
      </c>
      <c r="U9080">
        <v>0</v>
      </c>
      <c r="V9080">
        <v>-4920</v>
      </c>
      <c r="W9080">
        <v>-4920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f>Table1[[#This Row],[RPMO Balance]]-Table1[[#This Row],[RSP Balance]]</f>
        <v>0</v>
      </c>
      <c r="AG9080">
        <f>Table1[[#This Row],[RSP Total Charges]]+Table1[[#This Row],[TotalPaymentUnallocatedAmount]]+Table1[[#This Row],[TotalCreditUnallocatedAmount]]</f>
        <v>0</v>
      </c>
    </row>
    <row r="9081" spans="1:33" hidden="1" x14ac:dyDescent="0.25">
      <c r="A9081" t="s">
        <v>20997</v>
      </c>
      <c r="B9081">
        <v>31159</v>
      </c>
      <c r="C9081" t="s">
        <v>21530</v>
      </c>
      <c r="D9081">
        <v>27486</v>
      </c>
      <c r="E9081">
        <v>9222</v>
      </c>
      <c r="F9081" t="s">
        <v>21531</v>
      </c>
      <c r="G9081" t="s">
        <v>21532</v>
      </c>
      <c r="H9081">
        <v>3204</v>
      </c>
      <c r="I9081" s="1">
        <v>44810</v>
      </c>
      <c r="J9081" s="1">
        <v>45169</v>
      </c>
      <c r="K9081" s="1">
        <v>44810</v>
      </c>
      <c r="L9081" s="1">
        <v>45169</v>
      </c>
      <c r="M9081" t="s">
        <v>36</v>
      </c>
      <c r="N9081" t="s">
        <v>37</v>
      </c>
      <c r="O9081">
        <v>4095</v>
      </c>
      <c r="P9081">
        <v>0</v>
      </c>
      <c r="Q9081">
        <v>0</v>
      </c>
      <c r="R9081">
        <v>4095</v>
      </c>
      <c r="S9081">
        <v>3400</v>
      </c>
      <c r="T9081">
        <v>-3450</v>
      </c>
      <c r="U9081">
        <v>645</v>
      </c>
      <c r="V9081">
        <v>-3400</v>
      </c>
      <c r="W9081">
        <v>-3400</v>
      </c>
      <c r="X9081">
        <v>0</v>
      </c>
      <c r="Y9081">
        <v>-50</v>
      </c>
      <c r="Z9081">
        <v>0</v>
      </c>
      <c r="AA9081">
        <v>0</v>
      </c>
      <c r="AB9081">
        <v>695</v>
      </c>
      <c r="AC9081">
        <v>-50</v>
      </c>
      <c r="AD9081">
        <v>0</v>
      </c>
      <c r="AE9081">
        <v>645</v>
      </c>
      <c r="AF9081">
        <f>Table1[[#This Row],[RPMO Balance]]-Table1[[#This Row],[RSP Balance]]</f>
        <v>0</v>
      </c>
      <c r="AG9081">
        <f>Table1[[#This Row],[RSP Total Charges]]+Table1[[#This Row],[TotalPaymentUnallocatedAmount]]+Table1[[#This Row],[TotalCreditUnallocatedAmount]]</f>
        <v>645</v>
      </c>
    </row>
    <row r="9082" spans="1:33" hidden="1" x14ac:dyDescent="0.25">
      <c r="A9082" t="s">
        <v>20997</v>
      </c>
      <c r="B9082">
        <v>31160</v>
      </c>
      <c r="C9082" t="s">
        <v>21533</v>
      </c>
      <c r="D9082">
        <v>27487</v>
      </c>
      <c r="E9082">
        <v>5640</v>
      </c>
      <c r="F9082" t="s">
        <v>21534</v>
      </c>
      <c r="G9082" t="s">
        <v>21535</v>
      </c>
      <c r="H9082">
        <v>5203</v>
      </c>
      <c r="I9082" s="1">
        <v>44810</v>
      </c>
      <c r="J9082" s="1">
        <v>44834</v>
      </c>
      <c r="K9082" s="1">
        <v>44810</v>
      </c>
      <c r="L9082" s="1">
        <v>44834</v>
      </c>
      <c r="M9082" t="s">
        <v>984</v>
      </c>
      <c r="N9082" t="s">
        <v>985</v>
      </c>
      <c r="O9082">
        <v>650</v>
      </c>
      <c r="P9082">
        <v>0</v>
      </c>
      <c r="Q9082">
        <v>0</v>
      </c>
      <c r="R9082">
        <v>650</v>
      </c>
      <c r="S9082">
        <v>0</v>
      </c>
      <c r="T9082">
        <v>-650</v>
      </c>
      <c r="U9082">
        <v>0</v>
      </c>
      <c r="V9082">
        <v>0</v>
      </c>
      <c r="W9082">
        <v>0</v>
      </c>
      <c r="X9082">
        <v>0</v>
      </c>
      <c r="Y9082" s="2">
        <v>-650</v>
      </c>
      <c r="Z9082" s="2">
        <v>0</v>
      </c>
      <c r="AA9082">
        <v>0</v>
      </c>
      <c r="AB9082" s="2">
        <v>650</v>
      </c>
      <c r="AC9082">
        <v>-650</v>
      </c>
      <c r="AD9082">
        <v>0</v>
      </c>
      <c r="AE9082">
        <v>0</v>
      </c>
      <c r="AF9082">
        <f>Table1[[#This Row],[RPMO Balance]]-Table1[[#This Row],[RSP Balance]]</f>
        <v>0</v>
      </c>
      <c r="AG9082">
        <f>Table1[[#This Row],[RSP Total Charges]]+Table1[[#This Row],[TotalPaymentUnallocatedAmount]]+Table1[[#This Row],[TotalCreditUnallocatedAmount]]</f>
        <v>0</v>
      </c>
    </row>
    <row r="9083" spans="1:33" hidden="1" x14ac:dyDescent="0.25">
      <c r="A9083" t="s">
        <v>20997</v>
      </c>
      <c r="B9083">
        <v>31161</v>
      </c>
      <c r="C9083" t="s">
        <v>21536</v>
      </c>
      <c r="D9083">
        <v>27488</v>
      </c>
      <c r="E9083">
        <v>5640</v>
      </c>
      <c r="F9083" t="s">
        <v>21534</v>
      </c>
      <c r="G9083" t="s">
        <v>21535</v>
      </c>
      <c r="H9083">
        <v>5203</v>
      </c>
      <c r="I9083" s="1">
        <v>44835</v>
      </c>
      <c r="J9083" s="1">
        <v>44999</v>
      </c>
      <c r="K9083" s="1">
        <v>44847</v>
      </c>
      <c r="L9083" s="1">
        <v>44999</v>
      </c>
      <c r="M9083" t="s">
        <v>984</v>
      </c>
      <c r="N9083" t="s">
        <v>985</v>
      </c>
      <c r="O9083">
        <v>2720</v>
      </c>
      <c r="P9083">
        <v>0</v>
      </c>
      <c r="Q9083">
        <v>-680</v>
      </c>
      <c r="R9083">
        <v>3400</v>
      </c>
      <c r="S9083">
        <v>0</v>
      </c>
      <c r="T9083">
        <v>-2720</v>
      </c>
      <c r="U9083">
        <v>0</v>
      </c>
      <c r="V9083">
        <v>0</v>
      </c>
      <c r="W9083">
        <v>0</v>
      </c>
      <c r="X9083">
        <v>0</v>
      </c>
      <c r="Y9083" s="2">
        <v>-2720</v>
      </c>
      <c r="Z9083" s="2">
        <v>-680</v>
      </c>
      <c r="AA9083">
        <v>0</v>
      </c>
      <c r="AB9083" s="2">
        <v>3400</v>
      </c>
      <c r="AC9083">
        <v>-2720</v>
      </c>
      <c r="AD9083">
        <v>-680</v>
      </c>
      <c r="AE9083">
        <v>0</v>
      </c>
      <c r="AF9083">
        <f>Table1[[#This Row],[RPMO Balance]]-Table1[[#This Row],[RSP Balance]]</f>
        <v>0</v>
      </c>
      <c r="AG9083">
        <f>Table1[[#This Row],[RSP Total Charges]]+Table1[[#This Row],[TotalPaymentUnallocatedAmount]]+Table1[[#This Row],[TotalCreditUnallocatedAmount]]</f>
        <v>0</v>
      </c>
    </row>
    <row r="9084" spans="1:33" hidden="1" x14ac:dyDescent="0.25">
      <c r="A9084" t="s">
        <v>20997</v>
      </c>
      <c r="B9084">
        <v>31162</v>
      </c>
      <c r="C9084" t="s">
        <v>21537</v>
      </c>
      <c r="D9084">
        <v>27489</v>
      </c>
      <c r="E9084">
        <v>5641</v>
      </c>
      <c r="F9084" t="s">
        <v>21538</v>
      </c>
      <c r="G9084" t="s">
        <v>21539</v>
      </c>
      <c r="H9084">
        <v>2111</v>
      </c>
      <c r="I9084" s="1">
        <v>44810</v>
      </c>
      <c r="J9084" s="1">
        <v>44834</v>
      </c>
      <c r="K9084" s="1">
        <v>44810</v>
      </c>
      <c r="L9084" s="1">
        <v>44834</v>
      </c>
      <c r="M9084" t="s">
        <v>984</v>
      </c>
      <c r="N9084" t="s">
        <v>985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f>Table1[[#This Row],[RPMO Balance]]-Table1[[#This Row],[RSP Balance]]</f>
        <v>0</v>
      </c>
      <c r="AG9084">
        <f>Table1[[#This Row],[RSP Total Charges]]+Table1[[#This Row],[TotalPaymentUnallocatedAmount]]+Table1[[#This Row],[TotalCreditUnallocatedAmount]]</f>
        <v>0</v>
      </c>
    </row>
    <row r="9085" spans="1:33" hidden="1" x14ac:dyDescent="0.25">
      <c r="A9085" t="s">
        <v>20997</v>
      </c>
      <c r="B9085">
        <v>31163</v>
      </c>
      <c r="C9085" t="s">
        <v>21540</v>
      </c>
      <c r="D9085">
        <v>27490</v>
      </c>
      <c r="E9085">
        <v>5641</v>
      </c>
      <c r="F9085" t="s">
        <v>21538</v>
      </c>
      <c r="G9085" t="s">
        <v>21539</v>
      </c>
      <c r="H9085">
        <v>2111</v>
      </c>
      <c r="I9085" s="1">
        <v>44835</v>
      </c>
      <c r="J9085" s="1">
        <v>45016</v>
      </c>
      <c r="K9085" s="1">
        <v>44847</v>
      </c>
      <c r="L9085" s="1">
        <v>45016</v>
      </c>
      <c r="M9085" t="s">
        <v>36</v>
      </c>
      <c r="N9085" t="s">
        <v>37</v>
      </c>
      <c r="O9085">
        <v>3720</v>
      </c>
      <c r="P9085">
        <v>0</v>
      </c>
      <c r="Q9085">
        <v>0</v>
      </c>
      <c r="R9085">
        <v>3720</v>
      </c>
      <c r="S9085">
        <v>3720</v>
      </c>
      <c r="T9085">
        <v>-3720</v>
      </c>
      <c r="U9085">
        <v>0</v>
      </c>
      <c r="V9085">
        <v>-3720</v>
      </c>
      <c r="W9085">
        <v>-3720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f>Table1[[#This Row],[RPMO Balance]]-Table1[[#This Row],[RSP Balance]]</f>
        <v>0</v>
      </c>
      <c r="AG9085">
        <f>Table1[[#This Row],[RSP Total Charges]]+Table1[[#This Row],[TotalPaymentUnallocatedAmount]]+Table1[[#This Row],[TotalCreditUnallocatedAmount]]</f>
        <v>0</v>
      </c>
    </row>
    <row r="9086" spans="1:33" hidden="1" x14ac:dyDescent="0.25">
      <c r="A9086" t="s">
        <v>20997</v>
      </c>
      <c r="B9086">
        <v>31164</v>
      </c>
      <c r="C9086" t="s">
        <v>21541</v>
      </c>
      <c r="D9086">
        <v>27491</v>
      </c>
      <c r="E9086">
        <v>5642</v>
      </c>
      <c r="F9086" t="s">
        <v>3450</v>
      </c>
      <c r="G9086" t="s">
        <v>21542</v>
      </c>
      <c r="H9086">
        <v>3102</v>
      </c>
      <c r="I9086" s="1">
        <v>44810</v>
      </c>
      <c r="J9086" s="1">
        <v>44834</v>
      </c>
      <c r="K9086" s="1">
        <v>44810</v>
      </c>
      <c r="L9086" s="1">
        <v>44834</v>
      </c>
      <c r="M9086" t="s">
        <v>984</v>
      </c>
      <c r="N9086" t="s">
        <v>985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f>Table1[[#This Row],[RPMO Balance]]-Table1[[#This Row],[RSP Balance]]</f>
        <v>0</v>
      </c>
      <c r="AG9086">
        <f>Table1[[#This Row],[RSP Total Charges]]+Table1[[#This Row],[TotalPaymentUnallocatedAmount]]+Table1[[#This Row],[TotalCreditUnallocatedAmount]]</f>
        <v>0</v>
      </c>
    </row>
    <row r="9087" spans="1:33" hidden="1" x14ac:dyDescent="0.25">
      <c r="A9087" t="s">
        <v>20997</v>
      </c>
      <c r="B9087">
        <v>31165</v>
      </c>
      <c r="C9087" t="s">
        <v>21543</v>
      </c>
      <c r="D9087">
        <v>27492</v>
      </c>
      <c r="E9087">
        <v>5642</v>
      </c>
      <c r="F9087" t="s">
        <v>3450</v>
      </c>
      <c r="G9087" t="s">
        <v>21542</v>
      </c>
      <c r="H9087">
        <v>3102</v>
      </c>
      <c r="I9087" s="1">
        <v>44835</v>
      </c>
      <c r="J9087" s="1">
        <v>45016</v>
      </c>
      <c r="K9087" s="1">
        <v>44847</v>
      </c>
      <c r="L9087" s="1">
        <v>45016</v>
      </c>
      <c r="M9087" t="s">
        <v>36</v>
      </c>
      <c r="N9087" t="s">
        <v>37</v>
      </c>
      <c r="O9087">
        <v>4730</v>
      </c>
      <c r="P9087">
        <v>0</v>
      </c>
      <c r="Q9087">
        <v>0</v>
      </c>
      <c r="R9087">
        <v>4730</v>
      </c>
      <c r="S9087">
        <v>4730</v>
      </c>
      <c r="T9087">
        <v>-4730</v>
      </c>
      <c r="U9087">
        <v>0</v>
      </c>
      <c r="V9087">
        <v>-4730</v>
      </c>
      <c r="W9087">
        <v>-4730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f>Table1[[#This Row],[RPMO Balance]]-Table1[[#This Row],[RSP Balance]]</f>
        <v>0</v>
      </c>
      <c r="AG9087">
        <f>Table1[[#This Row],[RSP Total Charges]]+Table1[[#This Row],[TotalPaymentUnallocatedAmount]]+Table1[[#This Row],[TotalCreditUnallocatedAmount]]</f>
        <v>0</v>
      </c>
    </row>
    <row r="9088" spans="1:33" hidden="1" x14ac:dyDescent="0.25">
      <c r="A9088" t="s">
        <v>20997</v>
      </c>
      <c r="B9088">
        <v>31166</v>
      </c>
      <c r="C9088" t="s">
        <v>21544</v>
      </c>
      <c r="D9088">
        <v>27493</v>
      </c>
      <c r="E9088">
        <v>5643</v>
      </c>
      <c r="F9088" t="s">
        <v>21545</v>
      </c>
      <c r="G9088" t="s">
        <v>21546</v>
      </c>
      <c r="H9088">
        <v>4212</v>
      </c>
      <c r="I9088" s="1">
        <v>44810</v>
      </c>
      <c r="J9088" s="1">
        <v>44834</v>
      </c>
      <c r="K9088" s="1">
        <v>44810</v>
      </c>
      <c r="L9088" s="1">
        <v>44834</v>
      </c>
      <c r="M9088" t="s">
        <v>984</v>
      </c>
      <c r="N9088" t="s">
        <v>985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f>Table1[[#This Row],[RPMO Balance]]-Table1[[#This Row],[RSP Balance]]</f>
        <v>0</v>
      </c>
      <c r="AG9088">
        <f>Table1[[#This Row],[RSP Total Charges]]+Table1[[#This Row],[TotalPaymentUnallocatedAmount]]+Table1[[#This Row],[TotalCreditUnallocatedAmount]]</f>
        <v>0</v>
      </c>
    </row>
    <row r="9089" spans="1:33" hidden="1" x14ac:dyDescent="0.25">
      <c r="A9089" t="s">
        <v>20997</v>
      </c>
      <c r="B9089">
        <v>31167</v>
      </c>
      <c r="C9089" t="s">
        <v>21547</v>
      </c>
      <c r="D9089">
        <v>27494</v>
      </c>
      <c r="E9089">
        <v>5643</v>
      </c>
      <c r="F9089" t="s">
        <v>21545</v>
      </c>
      <c r="G9089" t="s">
        <v>21546</v>
      </c>
      <c r="H9089">
        <v>4212</v>
      </c>
      <c r="I9089" s="1">
        <v>44835</v>
      </c>
      <c r="J9089" s="1">
        <v>45016</v>
      </c>
      <c r="K9089" s="1">
        <v>44847</v>
      </c>
      <c r="L9089" s="1">
        <v>45016</v>
      </c>
      <c r="M9089" t="s">
        <v>36</v>
      </c>
      <c r="N9089" t="s">
        <v>37</v>
      </c>
      <c r="O9089">
        <v>4095</v>
      </c>
      <c r="P9089">
        <v>0</v>
      </c>
      <c r="Q9089">
        <v>0</v>
      </c>
      <c r="R9089">
        <v>4095</v>
      </c>
      <c r="S9089">
        <v>0</v>
      </c>
      <c r="T9089">
        <v>-4080</v>
      </c>
      <c r="U9089">
        <v>15</v>
      </c>
      <c r="V9089">
        <v>0</v>
      </c>
      <c r="W9089">
        <v>0</v>
      </c>
      <c r="X9089">
        <v>0</v>
      </c>
      <c r="Y9089">
        <v>-4080</v>
      </c>
      <c r="Z9089">
        <v>0</v>
      </c>
      <c r="AA9089">
        <v>0</v>
      </c>
      <c r="AB9089">
        <v>4095</v>
      </c>
      <c r="AC9089">
        <v>-4080</v>
      </c>
      <c r="AD9089">
        <v>0</v>
      </c>
      <c r="AE9089">
        <v>15</v>
      </c>
      <c r="AF9089">
        <f>Table1[[#This Row],[RPMO Balance]]-Table1[[#This Row],[RSP Balance]]</f>
        <v>0</v>
      </c>
      <c r="AG9089">
        <f>Table1[[#This Row],[RSP Total Charges]]+Table1[[#This Row],[TotalPaymentUnallocatedAmount]]+Table1[[#This Row],[TotalCreditUnallocatedAmount]]</f>
        <v>15</v>
      </c>
    </row>
    <row r="9090" spans="1:33" hidden="1" x14ac:dyDescent="0.25">
      <c r="A9090" t="s">
        <v>20997</v>
      </c>
      <c r="B9090">
        <v>31168</v>
      </c>
      <c r="C9090" t="s">
        <v>21548</v>
      </c>
      <c r="D9090">
        <v>27495</v>
      </c>
      <c r="E9090">
        <v>5644</v>
      </c>
      <c r="F9090" t="s">
        <v>12588</v>
      </c>
      <c r="G9090" t="s">
        <v>21549</v>
      </c>
      <c r="H9090">
        <v>6105</v>
      </c>
      <c r="I9090" s="1">
        <v>44810</v>
      </c>
      <c r="J9090" s="1">
        <v>44834</v>
      </c>
      <c r="K9090" s="1">
        <v>44810</v>
      </c>
      <c r="L9090" s="1">
        <v>44834</v>
      </c>
      <c r="M9090" t="s">
        <v>984</v>
      </c>
      <c r="N9090" t="s">
        <v>985</v>
      </c>
      <c r="O9090">
        <v>650</v>
      </c>
      <c r="P9090">
        <v>0</v>
      </c>
      <c r="Q9090">
        <v>0</v>
      </c>
      <c r="R9090">
        <v>650</v>
      </c>
      <c r="S9090">
        <v>0</v>
      </c>
      <c r="T9090">
        <v>-650</v>
      </c>
      <c r="U9090">
        <v>0</v>
      </c>
      <c r="V9090">
        <v>0</v>
      </c>
      <c r="W9090">
        <v>0</v>
      </c>
      <c r="X9090">
        <v>0</v>
      </c>
      <c r="Y9090" s="2">
        <v>-650</v>
      </c>
      <c r="Z9090" s="2">
        <v>0</v>
      </c>
      <c r="AA9090">
        <v>0</v>
      </c>
      <c r="AB9090" s="2">
        <v>650</v>
      </c>
      <c r="AC9090">
        <v>-650</v>
      </c>
      <c r="AD9090">
        <v>0</v>
      </c>
      <c r="AE9090">
        <v>0</v>
      </c>
      <c r="AF9090">
        <f>Table1[[#This Row],[RPMO Balance]]-Table1[[#This Row],[RSP Balance]]</f>
        <v>0</v>
      </c>
      <c r="AG9090">
        <f>Table1[[#This Row],[RSP Total Charges]]+Table1[[#This Row],[TotalPaymentUnallocatedAmount]]+Table1[[#This Row],[TotalCreditUnallocatedAmount]]</f>
        <v>0</v>
      </c>
    </row>
    <row r="9091" spans="1:33" hidden="1" x14ac:dyDescent="0.25">
      <c r="A9091" t="s">
        <v>20997</v>
      </c>
      <c r="B9091">
        <v>31169</v>
      </c>
      <c r="C9091" t="s">
        <v>21550</v>
      </c>
      <c r="D9091">
        <v>27496</v>
      </c>
      <c r="E9091">
        <v>5644</v>
      </c>
      <c r="F9091" t="s">
        <v>12588</v>
      </c>
      <c r="G9091" t="s">
        <v>21549</v>
      </c>
      <c r="H9091">
        <v>6105</v>
      </c>
      <c r="I9091" s="1">
        <v>44835</v>
      </c>
      <c r="J9091" s="1">
        <v>45016</v>
      </c>
      <c r="K9091" s="1">
        <v>44847</v>
      </c>
      <c r="L9091" s="1">
        <v>45016</v>
      </c>
      <c r="M9091" t="s">
        <v>36</v>
      </c>
      <c r="N9091" t="s">
        <v>37</v>
      </c>
      <c r="O9091">
        <v>4080</v>
      </c>
      <c r="P9091">
        <v>0</v>
      </c>
      <c r="Q9091">
        <v>0</v>
      </c>
      <c r="R9091">
        <v>4080</v>
      </c>
      <c r="S9091">
        <v>0</v>
      </c>
      <c r="T9091">
        <v>-4080</v>
      </c>
      <c r="U9091">
        <v>0</v>
      </c>
      <c r="V9091">
        <v>0</v>
      </c>
      <c r="W9091">
        <v>0</v>
      </c>
      <c r="X9091">
        <v>0</v>
      </c>
      <c r="Y9091" s="2">
        <v>-4080</v>
      </c>
      <c r="Z9091" s="2">
        <v>0</v>
      </c>
      <c r="AA9091">
        <v>0</v>
      </c>
      <c r="AB9091" s="2">
        <v>4080</v>
      </c>
      <c r="AC9091">
        <v>-4080</v>
      </c>
      <c r="AD9091">
        <v>0</v>
      </c>
      <c r="AE9091">
        <v>0</v>
      </c>
      <c r="AF9091">
        <f>Table1[[#This Row],[RPMO Balance]]-Table1[[#This Row],[RSP Balance]]</f>
        <v>0</v>
      </c>
      <c r="AG9091">
        <f>Table1[[#This Row],[RSP Total Charges]]+Table1[[#This Row],[TotalPaymentUnallocatedAmount]]+Table1[[#This Row],[TotalCreditUnallocatedAmount]]</f>
        <v>0</v>
      </c>
    </row>
    <row r="9092" spans="1:33" hidden="1" x14ac:dyDescent="0.25">
      <c r="A9092" t="s">
        <v>20997</v>
      </c>
      <c r="B9092">
        <v>31170</v>
      </c>
      <c r="C9092" t="s">
        <v>21551</v>
      </c>
      <c r="D9092">
        <v>27497</v>
      </c>
      <c r="E9092">
        <v>5645</v>
      </c>
      <c r="F9092" t="s">
        <v>4342</v>
      </c>
      <c r="G9092" t="s">
        <v>21552</v>
      </c>
      <c r="H9092">
        <v>4005</v>
      </c>
      <c r="I9092" s="1">
        <v>44810</v>
      </c>
      <c r="J9092" s="1">
        <v>44834</v>
      </c>
      <c r="K9092" s="1">
        <v>44810</v>
      </c>
      <c r="L9092" s="1">
        <v>44834</v>
      </c>
      <c r="M9092" t="s">
        <v>984</v>
      </c>
      <c r="N9092" t="s">
        <v>985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f>Table1[[#This Row],[RPMO Balance]]-Table1[[#This Row],[RSP Balance]]</f>
        <v>0</v>
      </c>
      <c r="AG9092">
        <f>Table1[[#This Row],[RSP Total Charges]]+Table1[[#This Row],[TotalPaymentUnallocatedAmount]]+Table1[[#This Row],[TotalCreditUnallocatedAmount]]</f>
        <v>0</v>
      </c>
    </row>
    <row r="9093" spans="1:33" hidden="1" x14ac:dyDescent="0.25">
      <c r="A9093" t="s">
        <v>20997</v>
      </c>
      <c r="B9093">
        <v>31171</v>
      </c>
      <c r="C9093" t="s">
        <v>21553</v>
      </c>
      <c r="D9093">
        <v>27498</v>
      </c>
      <c r="E9093">
        <v>5646</v>
      </c>
      <c r="F9093" t="s">
        <v>19947</v>
      </c>
      <c r="G9093" t="s">
        <v>18334</v>
      </c>
      <c r="H9093">
        <v>2203</v>
      </c>
      <c r="I9093" s="1">
        <v>44810</v>
      </c>
      <c r="J9093" s="1">
        <v>44834</v>
      </c>
      <c r="K9093" s="1">
        <v>44810</v>
      </c>
      <c r="L9093" s="1">
        <v>44834</v>
      </c>
      <c r="M9093" t="s">
        <v>984</v>
      </c>
      <c r="N9093" t="s">
        <v>985</v>
      </c>
      <c r="O9093">
        <v>650</v>
      </c>
      <c r="P9093">
        <v>0</v>
      </c>
      <c r="Q9093">
        <v>0</v>
      </c>
      <c r="R9093">
        <v>650</v>
      </c>
      <c r="S9093">
        <v>0</v>
      </c>
      <c r="T9093">
        <v>-650</v>
      </c>
      <c r="U9093">
        <v>0</v>
      </c>
      <c r="V9093">
        <v>0</v>
      </c>
      <c r="W9093">
        <v>0</v>
      </c>
      <c r="X9093">
        <v>0</v>
      </c>
      <c r="Y9093" s="2">
        <v>-650</v>
      </c>
      <c r="Z9093" s="2">
        <v>0</v>
      </c>
      <c r="AA9093">
        <v>0</v>
      </c>
      <c r="AB9093" s="2">
        <v>650</v>
      </c>
      <c r="AC9093">
        <v>-650</v>
      </c>
      <c r="AD9093">
        <v>0</v>
      </c>
      <c r="AE9093">
        <v>0</v>
      </c>
      <c r="AF9093">
        <f>Table1[[#This Row],[RPMO Balance]]-Table1[[#This Row],[RSP Balance]]</f>
        <v>0</v>
      </c>
      <c r="AG9093">
        <f>Table1[[#This Row],[RSP Total Charges]]+Table1[[#This Row],[TotalPaymentUnallocatedAmount]]+Table1[[#This Row],[TotalCreditUnallocatedAmount]]</f>
        <v>0</v>
      </c>
    </row>
    <row r="9094" spans="1:33" hidden="1" x14ac:dyDescent="0.25">
      <c r="A9094" t="s">
        <v>20997</v>
      </c>
      <c r="B9094">
        <v>31172</v>
      </c>
      <c r="C9094" t="s">
        <v>21554</v>
      </c>
      <c r="D9094">
        <v>27499</v>
      </c>
      <c r="E9094">
        <v>5646</v>
      </c>
      <c r="F9094" t="s">
        <v>19947</v>
      </c>
      <c r="G9094" t="s">
        <v>18334</v>
      </c>
      <c r="H9094">
        <v>2203</v>
      </c>
      <c r="I9094" s="1">
        <v>44835</v>
      </c>
      <c r="J9094" s="1">
        <v>44926</v>
      </c>
      <c r="K9094" s="1">
        <v>44847</v>
      </c>
      <c r="L9094" s="1">
        <v>44926</v>
      </c>
      <c r="M9094" t="s">
        <v>984</v>
      </c>
      <c r="N9094" t="s">
        <v>985</v>
      </c>
      <c r="O9094">
        <v>2040</v>
      </c>
      <c r="P9094">
        <v>0</v>
      </c>
      <c r="Q9094">
        <v>0</v>
      </c>
      <c r="R9094">
        <v>2040</v>
      </c>
      <c r="S9094">
        <v>0</v>
      </c>
      <c r="T9094">
        <v>-2040</v>
      </c>
      <c r="U9094">
        <v>0</v>
      </c>
      <c r="V9094">
        <v>0</v>
      </c>
      <c r="W9094">
        <v>0</v>
      </c>
      <c r="X9094">
        <v>0</v>
      </c>
      <c r="Y9094" s="2">
        <v>-2040</v>
      </c>
      <c r="Z9094" s="2">
        <v>0</v>
      </c>
      <c r="AA9094">
        <v>0</v>
      </c>
      <c r="AB9094" s="2">
        <v>2040</v>
      </c>
      <c r="AC9094">
        <v>-2040</v>
      </c>
      <c r="AD9094">
        <v>0</v>
      </c>
      <c r="AE9094">
        <v>0</v>
      </c>
      <c r="AF9094">
        <f>Table1[[#This Row],[RPMO Balance]]-Table1[[#This Row],[RSP Balance]]</f>
        <v>0</v>
      </c>
      <c r="AG9094">
        <f>Table1[[#This Row],[RSP Total Charges]]+Table1[[#This Row],[TotalPaymentUnallocatedAmount]]+Table1[[#This Row],[TotalCreditUnallocatedAmount]]</f>
        <v>0</v>
      </c>
    </row>
    <row r="9095" spans="1:33" hidden="1" x14ac:dyDescent="0.25">
      <c r="A9095" t="s">
        <v>20997</v>
      </c>
      <c r="B9095">
        <v>31173</v>
      </c>
      <c r="C9095" t="s">
        <v>21555</v>
      </c>
      <c r="D9095">
        <v>27500</v>
      </c>
      <c r="E9095">
        <v>5647</v>
      </c>
      <c r="F9095" t="s">
        <v>21556</v>
      </c>
      <c r="G9095" t="s">
        <v>2433</v>
      </c>
      <c r="H9095">
        <v>1212</v>
      </c>
      <c r="I9095" s="1">
        <v>44810</v>
      </c>
      <c r="J9095" s="1">
        <v>44834</v>
      </c>
      <c r="K9095" s="1">
        <v>44810</v>
      </c>
      <c r="L9095" s="1">
        <v>44834</v>
      </c>
      <c r="M9095" t="s">
        <v>984</v>
      </c>
      <c r="N9095" t="s">
        <v>985</v>
      </c>
      <c r="O9095">
        <v>650</v>
      </c>
      <c r="P9095">
        <v>0</v>
      </c>
      <c r="Q9095">
        <v>0</v>
      </c>
      <c r="R9095">
        <v>650</v>
      </c>
      <c r="S9095">
        <v>650</v>
      </c>
      <c r="T9095">
        <v>-650</v>
      </c>
      <c r="U9095">
        <v>0</v>
      </c>
      <c r="V9095">
        <v>-650</v>
      </c>
      <c r="W9095">
        <v>-650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f>Table1[[#This Row],[RPMO Balance]]-Table1[[#This Row],[RSP Balance]]</f>
        <v>0</v>
      </c>
      <c r="AG9095">
        <f>Table1[[#This Row],[RSP Total Charges]]+Table1[[#This Row],[TotalPaymentUnallocatedAmount]]+Table1[[#This Row],[TotalCreditUnallocatedAmount]]</f>
        <v>0</v>
      </c>
    </row>
    <row r="9096" spans="1:33" hidden="1" x14ac:dyDescent="0.25">
      <c r="A9096" t="s">
        <v>20997</v>
      </c>
      <c r="B9096">
        <v>31174</v>
      </c>
      <c r="C9096" t="s">
        <v>21557</v>
      </c>
      <c r="D9096">
        <v>27501</v>
      </c>
      <c r="E9096">
        <v>5647</v>
      </c>
      <c r="F9096" t="s">
        <v>21556</v>
      </c>
      <c r="G9096" t="s">
        <v>2433</v>
      </c>
      <c r="H9096">
        <v>1212</v>
      </c>
      <c r="I9096" s="1">
        <v>44835</v>
      </c>
      <c r="J9096" s="1">
        <v>45016</v>
      </c>
      <c r="K9096" s="1">
        <v>44873</v>
      </c>
      <c r="L9096" s="1">
        <v>45016</v>
      </c>
      <c r="M9096" t="s">
        <v>36</v>
      </c>
      <c r="N9096" t="s">
        <v>37</v>
      </c>
      <c r="O9096">
        <v>4080</v>
      </c>
      <c r="P9096">
        <v>0</v>
      </c>
      <c r="Q9096">
        <v>0</v>
      </c>
      <c r="R9096">
        <v>4080</v>
      </c>
      <c r="S9096">
        <v>4080</v>
      </c>
      <c r="T9096">
        <v>-4080</v>
      </c>
      <c r="U9096">
        <v>0</v>
      </c>
      <c r="V9096">
        <v>-4080</v>
      </c>
      <c r="W9096">
        <v>-4080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f>Table1[[#This Row],[RPMO Balance]]-Table1[[#This Row],[RSP Balance]]</f>
        <v>0</v>
      </c>
      <c r="AG9096">
        <f>Table1[[#This Row],[RSP Total Charges]]+Table1[[#This Row],[TotalPaymentUnallocatedAmount]]+Table1[[#This Row],[TotalCreditUnallocatedAmount]]</f>
        <v>0</v>
      </c>
    </row>
    <row r="9097" spans="1:33" hidden="1" x14ac:dyDescent="0.25">
      <c r="A9097" t="s">
        <v>20997</v>
      </c>
      <c r="B9097">
        <v>31175</v>
      </c>
      <c r="C9097" t="s">
        <v>21558</v>
      </c>
      <c r="D9097">
        <v>27502</v>
      </c>
      <c r="E9097">
        <v>5648</v>
      </c>
      <c r="F9097" t="s">
        <v>3979</v>
      </c>
      <c r="G9097" t="s">
        <v>21559</v>
      </c>
      <c r="H9097">
        <v>2115</v>
      </c>
      <c r="I9097" s="1">
        <v>44810</v>
      </c>
      <c r="J9097" s="1">
        <v>44834</v>
      </c>
      <c r="K9097" s="1">
        <v>44810</v>
      </c>
      <c r="L9097" s="1">
        <v>44834</v>
      </c>
      <c r="M9097" t="s">
        <v>984</v>
      </c>
      <c r="N9097" t="s">
        <v>985</v>
      </c>
      <c r="O9097">
        <v>590</v>
      </c>
      <c r="P9097">
        <v>0</v>
      </c>
      <c r="Q9097">
        <v>0</v>
      </c>
      <c r="R9097">
        <v>590</v>
      </c>
      <c r="S9097">
        <v>0</v>
      </c>
      <c r="T9097">
        <v>-590</v>
      </c>
      <c r="U9097">
        <v>0</v>
      </c>
      <c r="V9097">
        <v>0</v>
      </c>
      <c r="W9097">
        <v>0</v>
      </c>
      <c r="X9097">
        <v>0</v>
      </c>
      <c r="Y9097" s="2">
        <v>-590</v>
      </c>
      <c r="Z9097" s="2">
        <v>0</v>
      </c>
      <c r="AA9097">
        <v>0</v>
      </c>
      <c r="AB9097" s="2">
        <v>590</v>
      </c>
      <c r="AC9097">
        <v>-590</v>
      </c>
      <c r="AD9097">
        <v>0</v>
      </c>
      <c r="AE9097">
        <v>0</v>
      </c>
      <c r="AF9097">
        <f>Table1[[#This Row],[RPMO Balance]]-Table1[[#This Row],[RSP Balance]]</f>
        <v>0</v>
      </c>
      <c r="AG9097">
        <f>Table1[[#This Row],[RSP Total Charges]]+Table1[[#This Row],[TotalPaymentUnallocatedAmount]]+Table1[[#This Row],[TotalCreditUnallocatedAmount]]</f>
        <v>0</v>
      </c>
    </row>
    <row r="9098" spans="1:33" hidden="1" x14ac:dyDescent="0.25">
      <c r="A9098" t="s">
        <v>20997</v>
      </c>
      <c r="B9098">
        <v>31176</v>
      </c>
      <c r="C9098" t="s">
        <v>21560</v>
      </c>
      <c r="D9098">
        <v>27503</v>
      </c>
      <c r="E9098">
        <v>5648</v>
      </c>
      <c r="F9098" t="s">
        <v>3979</v>
      </c>
      <c r="G9098" t="s">
        <v>21559</v>
      </c>
      <c r="H9098">
        <v>2115</v>
      </c>
      <c r="I9098" s="1">
        <v>44835</v>
      </c>
      <c r="J9098" s="1">
        <v>45016</v>
      </c>
      <c r="K9098" s="1">
        <v>44847</v>
      </c>
      <c r="L9098" s="1">
        <v>45016</v>
      </c>
      <c r="M9098" t="s">
        <v>36</v>
      </c>
      <c r="N9098" t="s">
        <v>37</v>
      </c>
      <c r="O9098">
        <v>3720</v>
      </c>
      <c r="P9098">
        <v>0</v>
      </c>
      <c r="Q9098">
        <v>0</v>
      </c>
      <c r="R9098">
        <v>3720</v>
      </c>
      <c r="S9098">
        <v>3720</v>
      </c>
      <c r="T9098">
        <v>-3720</v>
      </c>
      <c r="U9098">
        <v>0</v>
      </c>
      <c r="V9098">
        <v>-3720</v>
      </c>
      <c r="W9098">
        <v>-3720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f>Table1[[#This Row],[RPMO Balance]]-Table1[[#This Row],[RSP Balance]]</f>
        <v>0</v>
      </c>
      <c r="AG9098">
        <f>Table1[[#This Row],[RSP Total Charges]]+Table1[[#This Row],[TotalPaymentUnallocatedAmount]]+Table1[[#This Row],[TotalCreditUnallocatedAmount]]</f>
        <v>0</v>
      </c>
    </row>
    <row r="9099" spans="1:33" hidden="1" x14ac:dyDescent="0.25">
      <c r="A9099" t="s">
        <v>20997</v>
      </c>
      <c r="B9099">
        <v>31177</v>
      </c>
      <c r="C9099" t="s">
        <v>21561</v>
      </c>
      <c r="D9099">
        <v>27504</v>
      </c>
      <c r="E9099">
        <v>5649</v>
      </c>
      <c r="F9099" t="s">
        <v>21562</v>
      </c>
      <c r="G9099" t="s">
        <v>21563</v>
      </c>
      <c r="H9099">
        <v>4017</v>
      </c>
      <c r="I9099" s="1">
        <v>44810</v>
      </c>
      <c r="J9099" s="1">
        <v>44834</v>
      </c>
      <c r="K9099" s="1">
        <v>44810</v>
      </c>
      <c r="L9099" s="1">
        <v>44834</v>
      </c>
      <c r="M9099" t="s">
        <v>984</v>
      </c>
      <c r="N9099" t="s">
        <v>985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f>Table1[[#This Row],[RPMO Balance]]-Table1[[#This Row],[RSP Balance]]</f>
        <v>0</v>
      </c>
      <c r="AG9099">
        <f>Table1[[#This Row],[RSP Total Charges]]+Table1[[#This Row],[TotalPaymentUnallocatedAmount]]+Table1[[#This Row],[TotalCreditUnallocatedAmount]]</f>
        <v>0</v>
      </c>
    </row>
    <row r="9100" spans="1:33" hidden="1" x14ac:dyDescent="0.25">
      <c r="A9100" t="s">
        <v>20997</v>
      </c>
      <c r="B9100">
        <v>31178</v>
      </c>
      <c r="C9100" t="s">
        <v>21564</v>
      </c>
      <c r="D9100">
        <v>27505</v>
      </c>
      <c r="E9100">
        <v>5649</v>
      </c>
      <c r="F9100" t="s">
        <v>21562</v>
      </c>
      <c r="G9100" t="s">
        <v>21563</v>
      </c>
      <c r="H9100">
        <v>4017</v>
      </c>
      <c r="I9100" s="1">
        <v>44835</v>
      </c>
      <c r="J9100" s="1">
        <v>45016</v>
      </c>
      <c r="K9100" s="1">
        <v>44847</v>
      </c>
      <c r="L9100" s="1">
        <v>45016</v>
      </c>
      <c r="M9100" t="s">
        <v>36</v>
      </c>
      <c r="N9100" t="s">
        <v>37</v>
      </c>
      <c r="O9100">
        <v>3720</v>
      </c>
      <c r="P9100">
        <v>0</v>
      </c>
      <c r="Q9100">
        <v>0</v>
      </c>
      <c r="R9100">
        <v>3720</v>
      </c>
      <c r="S9100">
        <v>0</v>
      </c>
      <c r="T9100">
        <v>-3720</v>
      </c>
      <c r="U9100">
        <v>0</v>
      </c>
      <c r="V9100">
        <v>0</v>
      </c>
      <c r="W9100">
        <v>0</v>
      </c>
      <c r="X9100">
        <v>0</v>
      </c>
      <c r="Y9100" s="2">
        <v>-3720</v>
      </c>
      <c r="Z9100" s="2">
        <v>0</v>
      </c>
      <c r="AA9100">
        <v>0</v>
      </c>
      <c r="AB9100" s="2">
        <v>3720</v>
      </c>
      <c r="AC9100">
        <v>-3720</v>
      </c>
      <c r="AD9100">
        <v>0</v>
      </c>
      <c r="AE9100">
        <v>0</v>
      </c>
      <c r="AF9100">
        <f>Table1[[#This Row],[RPMO Balance]]-Table1[[#This Row],[RSP Balance]]</f>
        <v>0</v>
      </c>
      <c r="AG9100">
        <f>Table1[[#This Row],[RSP Total Charges]]+Table1[[#This Row],[TotalPaymentUnallocatedAmount]]+Table1[[#This Row],[TotalCreditUnallocatedAmount]]</f>
        <v>0</v>
      </c>
    </row>
    <row r="9101" spans="1:33" hidden="1" x14ac:dyDescent="0.25">
      <c r="A9101" t="s">
        <v>20997</v>
      </c>
      <c r="B9101">
        <v>31179</v>
      </c>
      <c r="C9101" t="s">
        <v>21565</v>
      </c>
      <c r="D9101">
        <v>27506</v>
      </c>
      <c r="E9101">
        <v>5650</v>
      </c>
      <c r="F9101" t="s">
        <v>2338</v>
      </c>
      <c r="G9101" t="s">
        <v>21566</v>
      </c>
      <c r="H9101">
        <v>5014</v>
      </c>
      <c r="I9101" s="1">
        <v>44810</v>
      </c>
      <c r="J9101" s="1">
        <v>44834</v>
      </c>
      <c r="K9101" s="1">
        <v>44810</v>
      </c>
      <c r="L9101" s="1">
        <v>44834</v>
      </c>
      <c r="M9101" t="s">
        <v>984</v>
      </c>
      <c r="N9101" t="s">
        <v>985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f>Table1[[#This Row],[RPMO Balance]]-Table1[[#This Row],[RSP Balance]]</f>
        <v>0</v>
      </c>
      <c r="AG9101">
        <f>Table1[[#This Row],[RSP Total Charges]]+Table1[[#This Row],[TotalPaymentUnallocatedAmount]]+Table1[[#This Row],[TotalCreditUnallocatedAmount]]</f>
        <v>0</v>
      </c>
    </row>
    <row r="9102" spans="1:33" hidden="1" x14ac:dyDescent="0.25">
      <c r="A9102" t="s">
        <v>20997</v>
      </c>
      <c r="B9102">
        <v>31180</v>
      </c>
      <c r="C9102" t="s">
        <v>21567</v>
      </c>
      <c r="D9102">
        <v>27507</v>
      </c>
      <c r="E9102">
        <v>5651</v>
      </c>
      <c r="F9102" t="s">
        <v>21568</v>
      </c>
      <c r="G9102" t="s">
        <v>384</v>
      </c>
      <c r="H9102">
        <v>5112</v>
      </c>
      <c r="I9102" s="1">
        <v>44810</v>
      </c>
      <c r="J9102" s="1">
        <v>44834</v>
      </c>
      <c r="K9102" s="1">
        <v>44810</v>
      </c>
      <c r="L9102" s="1">
        <v>44834</v>
      </c>
      <c r="M9102" t="s">
        <v>984</v>
      </c>
      <c r="N9102" t="s">
        <v>985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f>Table1[[#This Row],[RPMO Balance]]-Table1[[#This Row],[RSP Balance]]</f>
        <v>0</v>
      </c>
      <c r="AG9102">
        <f>Table1[[#This Row],[RSP Total Charges]]+Table1[[#This Row],[TotalPaymentUnallocatedAmount]]+Table1[[#This Row],[TotalCreditUnallocatedAmount]]</f>
        <v>0</v>
      </c>
    </row>
    <row r="9103" spans="1:33" hidden="1" x14ac:dyDescent="0.25">
      <c r="A9103" t="s">
        <v>20997</v>
      </c>
      <c r="B9103">
        <v>31181</v>
      </c>
      <c r="C9103" t="s">
        <v>21569</v>
      </c>
      <c r="D9103">
        <v>27508</v>
      </c>
      <c r="E9103">
        <v>5651</v>
      </c>
      <c r="F9103" t="s">
        <v>21568</v>
      </c>
      <c r="G9103" t="s">
        <v>384</v>
      </c>
      <c r="H9103">
        <v>5112</v>
      </c>
      <c r="I9103" s="1">
        <v>44835</v>
      </c>
      <c r="J9103" s="1">
        <v>45016</v>
      </c>
      <c r="K9103" s="1">
        <v>44847</v>
      </c>
      <c r="L9103" s="1">
        <v>45016</v>
      </c>
      <c r="M9103" t="s">
        <v>36</v>
      </c>
      <c r="N9103" t="s">
        <v>37</v>
      </c>
      <c r="O9103">
        <v>3720</v>
      </c>
      <c r="P9103">
        <v>0</v>
      </c>
      <c r="Q9103">
        <v>0</v>
      </c>
      <c r="R9103">
        <v>3720</v>
      </c>
      <c r="S9103">
        <v>0</v>
      </c>
      <c r="T9103">
        <v>-3720</v>
      </c>
      <c r="U9103">
        <v>0</v>
      </c>
      <c r="V9103">
        <v>0</v>
      </c>
      <c r="W9103">
        <v>0</v>
      </c>
      <c r="X9103">
        <v>0</v>
      </c>
      <c r="Y9103" s="2">
        <v>-3720</v>
      </c>
      <c r="Z9103" s="2">
        <v>0</v>
      </c>
      <c r="AA9103">
        <v>0</v>
      </c>
      <c r="AB9103" s="2">
        <v>3720</v>
      </c>
      <c r="AC9103">
        <v>-3720</v>
      </c>
      <c r="AD9103">
        <v>0</v>
      </c>
      <c r="AE9103">
        <v>0</v>
      </c>
      <c r="AF9103">
        <f>Table1[[#This Row],[RPMO Balance]]-Table1[[#This Row],[RSP Balance]]</f>
        <v>0</v>
      </c>
      <c r="AG9103">
        <f>Table1[[#This Row],[RSP Total Charges]]+Table1[[#This Row],[TotalPaymentUnallocatedAmount]]+Table1[[#This Row],[TotalCreditUnallocatedAmount]]</f>
        <v>0</v>
      </c>
    </row>
    <row r="9104" spans="1:33" hidden="1" x14ac:dyDescent="0.25">
      <c r="A9104" t="s">
        <v>20997</v>
      </c>
      <c r="B9104">
        <v>31181</v>
      </c>
      <c r="C9104" t="s">
        <v>21570</v>
      </c>
      <c r="D9104">
        <v>41723</v>
      </c>
      <c r="E9104">
        <v>5651</v>
      </c>
      <c r="F9104" t="s">
        <v>21568</v>
      </c>
      <c r="G9104" t="s">
        <v>384</v>
      </c>
      <c r="H9104">
        <v>5112</v>
      </c>
      <c r="I9104" s="1">
        <v>45017</v>
      </c>
      <c r="J9104" s="1">
        <v>45199</v>
      </c>
      <c r="K9104" s="1">
        <v>45017</v>
      </c>
      <c r="L9104" s="1">
        <v>45199</v>
      </c>
      <c r="M9104" t="s">
        <v>169</v>
      </c>
      <c r="N9104" t="s">
        <v>37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f>Table1[[#This Row],[RPMO Balance]]-Table1[[#This Row],[RSP Balance]]</f>
        <v>0</v>
      </c>
      <c r="AG9104">
        <f>Table1[[#This Row],[RSP Total Charges]]+Table1[[#This Row],[TotalPaymentUnallocatedAmount]]+Table1[[#This Row],[TotalCreditUnallocatedAmount]]</f>
        <v>0</v>
      </c>
    </row>
    <row r="9105" spans="1:33" hidden="1" x14ac:dyDescent="0.25">
      <c r="A9105" t="s">
        <v>20997</v>
      </c>
      <c r="B9105">
        <v>31182</v>
      </c>
      <c r="C9105" t="s">
        <v>21571</v>
      </c>
      <c r="D9105">
        <v>27509</v>
      </c>
      <c r="E9105">
        <v>5652</v>
      </c>
      <c r="F9105" t="s">
        <v>21572</v>
      </c>
      <c r="G9105" t="s">
        <v>21573</v>
      </c>
      <c r="H9105">
        <v>5108</v>
      </c>
      <c r="I9105" s="1">
        <v>44810</v>
      </c>
      <c r="J9105" s="1">
        <v>44865</v>
      </c>
      <c r="K9105" s="1">
        <v>44810</v>
      </c>
      <c r="L9105" s="1">
        <v>44865</v>
      </c>
      <c r="M9105" t="s">
        <v>984</v>
      </c>
      <c r="N9105" t="s">
        <v>985</v>
      </c>
      <c r="O9105">
        <v>1180</v>
      </c>
      <c r="P9105">
        <v>0</v>
      </c>
      <c r="Q9105">
        <v>0</v>
      </c>
      <c r="R9105">
        <v>1180</v>
      </c>
      <c r="S9105">
        <v>0</v>
      </c>
      <c r="T9105">
        <v>-1180</v>
      </c>
      <c r="U9105">
        <v>0</v>
      </c>
      <c r="V9105">
        <v>0</v>
      </c>
      <c r="W9105">
        <v>0</v>
      </c>
      <c r="X9105">
        <v>0</v>
      </c>
      <c r="Y9105" s="2">
        <v>-1180</v>
      </c>
      <c r="Z9105" s="2">
        <v>0</v>
      </c>
      <c r="AA9105">
        <v>0</v>
      </c>
      <c r="AB9105" s="2">
        <v>1180</v>
      </c>
      <c r="AC9105">
        <v>-1180</v>
      </c>
      <c r="AD9105">
        <v>0</v>
      </c>
      <c r="AE9105">
        <v>0</v>
      </c>
      <c r="AF9105">
        <f>Table1[[#This Row],[RPMO Balance]]-Table1[[#This Row],[RSP Balance]]</f>
        <v>0</v>
      </c>
      <c r="AG9105">
        <f>Table1[[#This Row],[RSP Total Charges]]+Table1[[#This Row],[TotalPaymentUnallocatedAmount]]+Table1[[#This Row],[TotalCreditUnallocatedAmount]]</f>
        <v>0</v>
      </c>
    </row>
    <row r="9106" spans="1:33" hidden="1" x14ac:dyDescent="0.25">
      <c r="A9106" t="s">
        <v>20997</v>
      </c>
      <c r="B9106">
        <v>31183</v>
      </c>
      <c r="C9106" t="s">
        <v>21574</v>
      </c>
      <c r="D9106">
        <v>27510</v>
      </c>
      <c r="E9106">
        <v>5653</v>
      </c>
      <c r="F9106" t="s">
        <v>21575</v>
      </c>
      <c r="G9106" t="s">
        <v>21576</v>
      </c>
      <c r="H9106">
        <v>4114</v>
      </c>
      <c r="I9106" s="1">
        <v>44810</v>
      </c>
      <c r="J9106" s="1">
        <v>44985</v>
      </c>
      <c r="K9106" s="1">
        <v>44810</v>
      </c>
      <c r="L9106" s="1">
        <v>44985</v>
      </c>
      <c r="M9106" t="s">
        <v>984</v>
      </c>
      <c r="N9106" t="s">
        <v>985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f>Table1[[#This Row],[RPMO Balance]]-Table1[[#This Row],[RSP Balance]]</f>
        <v>0</v>
      </c>
      <c r="AG9106">
        <f>Table1[[#This Row],[RSP Total Charges]]+Table1[[#This Row],[TotalPaymentUnallocatedAmount]]+Table1[[#This Row],[TotalCreditUnallocatedAmount]]</f>
        <v>0</v>
      </c>
    </row>
    <row r="9107" spans="1:33" hidden="1" x14ac:dyDescent="0.25">
      <c r="A9107" t="s">
        <v>20997</v>
      </c>
      <c r="B9107">
        <v>31184</v>
      </c>
      <c r="C9107" t="s">
        <v>21577</v>
      </c>
      <c r="D9107">
        <v>27511</v>
      </c>
      <c r="E9107">
        <v>5654</v>
      </c>
      <c r="F9107" t="s">
        <v>1974</v>
      </c>
      <c r="G9107" t="s">
        <v>7404</v>
      </c>
      <c r="H9107">
        <v>3114</v>
      </c>
      <c r="I9107" s="1">
        <v>44810</v>
      </c>
      <c r="J9107" s="1">
        <v>44834</v>
      </c>
      <c r="K9107" s="1">
        <v>44810</v>
      </c>
      <c r="L9107" s="1">
        <v>44834</v>
      </c>
      <c r="M9107" t="s">
        <v>984</v>
      </c>
      <c r="N9107" t="s">
        <v>985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f>Table1[[#This Row],[RPMO Balance]]-Table1[[#This Row],[RSP Balance]]</f>
        <v>0</v>
      </c>
      <c r="AG9107">
        <f>Table1[[#This Row],[RSP Total Charges]]+Table1[[#This Row],[TotalPaymentUnallocatedAmount]]+Table1[[#This Row],[TotalCreditUnallocatedAmount]]</f>
        <v>0</v>
      </c>
    </row>
    <row r="9108" spans="1:33" hidden="1" x14ac:dyDescent="0.25">
      <c r="A9108" t="s">
        <v>20997</v>
      </c>
      <c r="B9108">
        <v>31185</v>
      </c>
      <c r="C9108" t="s">
        <v>21578</v>
      </c>
      <c r="D9108">
        <v>27512</v>
      </c>
      <c r="E9108">
        <v>5654</v>
      </c>
      <c r="F9108" t="s">
        <v>1974</v>
      </c>
      <c r="G9108" t="s">
        <v>7404</v>
      </c>
      <c r="H9108">
        <v>3114</v>
      </c>
      <c r="I9108" s="1">
        <v>44835</v>
      </c>
      <c r="J9108" s="1">
        <v>45016</v>
      </c>
      <c r="K9108" s="1">
        <v>44847</v>
      </c>
      <c r="L9108" s="1">
        <v>45016</v>
      </c>
      <c r="M9108" t="s">
        <v>36</v>
      </c>
      <c r="N9108" t="s">
        <v>37</v>
      </c>
      <c r="O9108">
        <v>3720</v>
      </c>
      <c r="P9108">
        <v>0</v>
      </c>
      <c r="Q9108">
        <v>0</v>
      </c>
      <c r="R9108">
        <v>3720</v>
      </c>
      <c r="S9108">
        <v>0</v>
      </c>
      <c r="T9108">
        <v>-4340</v>
      </c>
      <c r="U9108">
        <v>-620</v>
      </c>
      <c r="V9108">
        <v>0</v>
      </c>
      <c r="W9108">
        <v>0</v>
      </c>
      <c r="X9108">
        <v>0</v>
      </c>
      <c r="Y9108">
        <v>-4340</v>
      </c>
      <c r="Z9108">
        <v>0</v>
      </c>
      <c r="AA9108">
        <v>0</v>
      </c>
      <c r="AB9108">
        <v>3720</v>
      </c>
      <c r="AC9108">
        <v>-4340</v>
      </c>
      <c r="AD9108">
        <v>0</v>
      </c>
      <c r="AE9108">
        <v>-620</v>
      </c>
      <c r="AF9108">
        <f>Table1[[#This Row],[RPMO Balance]]-Table1[[#This Row],[RSP Balance]]</f>
        <v>0</v>
      </c>
      <c r="AG9108">
        <f>Table1[[#This Row],[RSP Total Charges]]+Table1[[#This Row],[TotalPaymentUnallocatedAmount]]+Table1[[#This Row],[TotalCreditUnallocatedAmount]]</f>
        <v>-620</v>
      </c>
    </row>
    <row r="9109" spans="1:33" hidden="1" x14ac:dyDescent="0.25">
      <c r="A9109" t="s">
        <v>20997</v>
      </c>
      <c r="B9109">
        <v>31186</v>
      </c>
      <c r="C9109" t="s">
        <v>21579</v>
      </c>
      <c r="D9109">
        <v>27513</v>
      </c>
      <c r="E9109">
        <v>5657</v>
      </c>
      <c r="F9109" t="s">
        <v>8000</v>
      </c>
      <c r="G9109" t="s">
        <v>21580</v>
      </c>
      <c r="H9109">
        <v>6203</v>
      </c>
      <c r="I9109" s="1">
        <v>44810</v>
      </c>
      <c r="J9109" s="1">
        <v>44834</v>
      </c>
      <c r="K9109" s="1">
        <v>44810</v>
      </c>
      <c r="L9109" s="1">
        <v>44834</v>
      </c>
      <c r="M9109" t="s">
        <v>984</v>
      </c>
      <c r="N9109" t="s">
        <v>985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f>Table1[[#This Row],[RPMO Balance]]-Table1[[#This Row],[RSP Balance]]</f>
        <v>0</v>
      </c>
      <c r="AG9109">
        <f>Table1[[#This Row],[RSP Total Charges]]+Table1[[#This Row],[TotalPaymentUnallocatedAmount]]+Table1[[#This Row],[TotalCreditUnallocatedAmount]]</f>
        <v>0</v>
      </c>
    </row>
    <row r="9110" spans="1:33" hidden="1" x14ac:dyDescent="0.25">
      <c r="A9110" t="s">
        <v>20997</v>
      </c>
      <c r="B9110">
        <v>31187</v>
      </c>
      <c r="C9110" t="s">
        <v>21581</v>
      </c>
      <c r="D9110">
        <v>27514</v>
      </c>
      <c r="E9110">
        <v>5657</v>
      </c>
      <c r="F9110" t="s">
        <v>8000</v>
      </c>
      <c r="G9110" t="s">
        <v>21580</v>
      </c>
      <c r="H9110">
        <v>6203</v>
      </c>
      <c r="I9110" s="1">
        <v>44835</v>
      </c>
      <c r="J9110" s="1">
        <v>45016</v>
      </c>
      <c r="K9110" s="1">
        <v>44847</v>
      </c>
      <c r="L9110" s="1">
        <v>45016</v>
      </c>
      <c r="M9110" t="s">
        <v>36</v>
      </c>
      <c r="N9110" t="s">
        <v>37</v>
      </c>
      <c r="O9110">
        <v>4080</v>
      </c>
      <c r="P9110">
        <v>0</v>
      </c>
      <c r="Q9110">
        <v>0</v>
      </c>
      <c r="R9110">
        <v>4080</v>
      </c>
      <c r="S9110">
        <v>0</v>
      </c>
      <c r="T9110">
        <v>-4080</v>
      </c>
      <c r="U9110">
        <v>0</v>
      </c>
      <c r="V9110">
        <v>0</v>
      </c>
      <c r="W9110">
        <v>0</v>
      </c>
      <c r="X9110">
        <v>0</v>
      </c>
      <c r="Y9110" s="2">
        <v>-4080</v>
      </c>
      <c r="Z9110" s="2">
        <v>0</v>
      </c>
      <c r="AA9110">
        <v>0</v>
      </c>
      <c r="AB9110" s="2">
        <v>4080</v>
      </c>
      <c r="AC9110">
        <v>-4080</v>
      </c>
      <c r="AD9110">
        <v>0</v>
      </c>
      <c r="AE9110">
        <v>0</v>
      </c>
      <c r="AF9110">
        <f>Table1[[#This Row],[RPMO Balance]]-Table1[[#This Row],[RSP Balance]]</f>
        <v>0</v>
      </c>
      <c r="AG9110">
        <f>Table1[[#This Row],[RSP Total Charges]]+Table1[[#This Row],[TotalPaymentUnallocatedAmount]]+Table1[[#This Row],[TotalCreditUnallocatedAmount]]</f>
        <v>0</v>
      </c>
    </row>
    <row r="9111" spans="1:33" hidden="1" x14ac:dyDescent="0.25">
      <c r="A9111" t="s">
        <v>20997</v>
      </c>
      <c r="B9111">
        <v>31187</v>
      </c>
      <c r="C9111" t="s">
        <v>21582</v>
      </c>
      <c r="D9111">
        <v>41712</v>
      </c>
      <c r="E9111">
        <v>5657</v>
      </c>
      <c r="F9111" t="s">
        <v>8000</v>
      </c>
      <c r="G9111" t="s">
        <v>21580</v>
      </c>
      <c r="H9111">
        <v>6203</v>
      </c>
      <c r="I9111" s="1">
        <v>45017</v>
      </c>
      <c r="J9111" s="1">
        <v>45199</v>
      </c>
      <c r="K9111" s="1">
        <v>45017</v>
      </c>
      <c r="L9111" s="1">
        <v>45199</v>
      </c>
      <c r="M9111" t="s">
        <v>169</v>
      </c>
      <c r="N9111" t="s">
        <v>37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f>Table1[[#This Row],[RPMO Balance]]-Table1[[#This Row],[RSP Balance]]</f>
        <v>0</v>
      </c>
      <c r="AG9111">
        <f>Table1[[#This Row],[RSP Total Charges]]+Table1[[#This Row],[TotalPaymentUnallocatedAmount]]+Table1[[#This Row],[TotalCreditUnallocatedAmount]]</f>
        <v>0</v>
      </c>
    </row>
    <row r="9112" spans="1:33" hidden="1" x14ac:dyDescent="0.25">
      <c r="A9112" t="s">
        <v>20997</v>
      </c>
      <c r="B9112">
        <v>31188</v>
      </c>
      <c r="C9112" t="s">
        <v>21583</v>
      </c>
      <c r="D9112">
        <v>27515</v>
      </c>
      <c r="E9112">
        <v>5658</v>
      </c>
      <c r="F9112" t="s">
        <v>4986</v>
      </c>
      <c r="G9112" t="s">
        <v>21584</v>
      </c>
      <c r="H9112">
        <v>4207</v>
      </c>
      <c r="I9112" s="1">
        <v>44810</v>
      </c>
      <c r="J9112" s="1">
        <v>44895</v>
      </c>
      <c r="K9112" s="1">
        <v>44810</v>
      </c>
      <c r="L9112" s="1">
        <v>44895</v>
      </c>
      <c r="M9112" t="s">
        <v>984</v>
      </c>
      <c r="N9112" t="s">
        <v>985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f>Table1[[#This Row],[RPMO Balance]]-Table1[[#This Row],[RSP Balance]]</f>
        <v>0</v>
      </c>
      <c r="AG9112">
        <f>Table1[[#This Row],[RSP Total Charges]]+Table1[[#This Row],[TotalPaymentUnallocatedAmount]]+Table1[[#This Row],[TotalCreditUnallocatedAmount]]</f>
        <v>0</v>
      </c>
    </row>
    <row r="9113" spans="1:33" hidden="1" x14ac:dyDescent="0.25">
      <c r="A9113" t="s">
        <v>20997</v>
      </c>
      <c r="B9113">
        <v>31189</v>
      </c>
      <c r="C9113" t="s">
        <v>21585</v>
      </c>
      <c r="D9113">
        <v>27516</v>
      </c>
      <c r="E9113">
        <v>5659</v>
      </c>
      <c r="F9113" t="s">
        <v>7260</v>
      </c>
      <c r="G9113" t="s">
        <v>21586</v>
      </c>
      <c r="H9113">
        <v>3105</v>
      </c>
      <c r="I9113" s="1">
        <v>44810</v>
      </c>
      <c r="J9113" s="1">
        <v>44865</v>
      </c>
      <c r="K9113" s="1">
        <v>44810</v>
      </c>
      <c r="L9113" s="1">
        <v>44865</v>
      </c>
      <c r="M9113" t="s">
        <v>984</v>
      </c>
      <c r="N9113" t="s">
        <v>985</v>
      </c>
      <c r="O9113">
        <v>1300</v>
      </c>
      <c r="P9113">
        <v>0</v>
      </c>
      <c r="Q9113">
        <v>0</v>
      </c>
      <c r="R9113">
        <v>1300</v>
      </c>
      <c r="S9113">
        <v>650</v>
      </c>
      <c r="T9113">
        <v>-1300</v>
      </c>
      <c r="U9113">
        <v>0</v>
      </c>
      <c r="V9113">
        <v>-650</v>
      </c>
      <c r="W9113">
        <v>-650</v>
      </c>
      <c r="X9113">
        <v>0</v>
      </c>
      <c r="Y9113" s="2">
        <v>-650</v>
      </c>
      <c r="Z9113" s="2">
        <v>0</v>
      </c>
      <c r="AA9113">
        <v>0</v>
      </c>
      <c r="AB9113" s="2">
        <v>650</v>
      </c>
      <c r="AC9113">
        <v>-650</v>
      </c>
      <c r="AD9113">
        <v>0</v>
      </c>
      <c r="AE9113">
        <v>0</v>
      </c>
      <c r="AF9113">
        <f>Table1[[#This Row],[RPMO Balance]]-Table1[[#This Row],[RSP Balance]]</f>
        <v>0</v>
      </c>
      <c r="AG9113">
        <f>Table1[[#This Row],[RSP Total Charges]]+Table1[[#This Row],[TotalPaymentUnallocatedAmount]]+Table1[[#This Row],[TotalCreditUnallocatedAmount]]</f>
        <v>0</v>
      </c>
    </row>
    <row r="9114" spans="1:33" hidden="1" x14ac:dyDescent="0.25">
      <c r="A9114" t="s">
        <v>20997</v>
      </c>
      <c r="B9114">
        <v>31190</v>
      </c>
      <c r="C9114" t="s">
        <v>21587</v>
      </c>
      <c r="D9114">
        <v>27517</v>
      </c>
      <c r="E9114">
        <v>5659</v>
      </c>
      <c r="F9114" t="s">
        <v>7260</v>
      </c>
      <c r="G9114" t="s">
        <v>21586</v>
      </c>
      <c r="H9114">
        <v>3105</v>
      </c>
      <c r="I9114" s="1">
        <v>44866</v>
      </c>
      <c r="J9114" s="1">
        <v>45046</v>
      </c>
      <c r="K9114" s="1">
        <v>44873</v>
      </c>
      <c r="L9114" s="1">
        <v>45046</v>
      </c>
      <c r="M9114" t="s">
        <v>36</v>
      </c>
      <c r="N9114" t="s">
        <v>37</v>
      </c>
      <c r="O9114">
        <v>3400</v>
      </c>
      <c r="P9114">
        <v>0</v>
      </c>
      <c r="Q9114">
        <v>0</v>
      </c>
      <c r="R9114">
        <v>3400</v>
      </c>
      <c r="S9114">
        <v>0</v>
      </c>
      <c r="T9114">
        <v>-3400</v>
      </c>
      <c r="U9114">
        <v>0</v>
      </c>
      <c r="V9114">
        <v>0</v>
      </c>
      <c r="W9114">
        <v>0</v>
      </c>
      <c r="X9114">
        <v>0</v>
      </c>
      <c r="Y9114" s="2">
        <v>-3400</v>
      </c>
      <c r="Z9114" s="2">
        <v>0</v>
      </c>
      <c r="AA9114">
        <v>0</v>
      </c>
      <c r="AB9114" s="2">
        <v>3400</v>
      </c>
      <c r="AC9114">
        <v>-3400</v>
      </c>
      <c r="AD9114">
        <v>0</v>
      </c>
      <c r="AE9114">
        <v>0</v>
      </c>
      <c r="AF9114">
        <f>Table1[[#This Row],[RPMO Balance]]-Table1[[#This Row],[RSP Balance]]</f>
        <v>0</v>
      </c>
      <c r="AG9114">
        <f>Table1[[#This Row],[RSP Total Charges]]+Table1[[#This Row],[TotalPaymentUnallocatedAmount]]+Table1[[#This Row],[TotalCreditUnallocatedAmount]]</f>
        <v>0</v>
      </c>
    </row>
    <row r="9115" spans="1:33" hidden="1" x14ac:dyDescent="0.25">
      <c r="A9115" t="s">
        <v>20997</v>
      </c>
      <c r="B9115">
        <v>31191</v>
      </c>
      <c r="C9115" t="s">
        <v>21588</v>
      </c>
      <c r="D9115">
        <v>27518</v>
      </c>
      <c r="E9115">
        <v>5660</v>
      </c>
      <c r="F9115" t="s">
        <v>21589</v>
      </c>
      <c r="G9115" t="s">
        <v>21590</v>
      </c>
      <c r="H9115">
        <v>3103</v>
      </c>
      <c r="I9115" s="1">
        <v>44810</v>
      </c>
      <c r="J9115" s="1">
        <v>44987</v>
      </c>
      <c r="K9115" s="1">
        <v>44810</v>
      </c>
      <c r="L9115" s="1">
        <v>44987</v>
      </c>
      <c r="M9115" t="s">
        <v>984</v>
      </c>
      <c r="N9115" t="s">
        <v>985</v>
      </c>
      <c r="O9115">
        <v>4080</v>
      </c>
      <c r="P9115">
        <v>0</v>
      </c>
      <c r="Q9115">
        <v>0</v>
      </c>
      <c r="R9115">
        <v>4080</v>
      </c>
      <c r="S9115">
        <v>4080</v>
      </c>
      <c r="T9115">
        <v>-4080</v>
      </c>
      <c r="U9115">
        <v>0</v>
      </c>
      <c r="V9115">
        <v>-4080</v>
      </c>
      <c r="W9115">
        <v>-4080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f>Table1[[#This Row],[RPMO Balance]]-Table1[[#This Row],[RSP Balance]]</f>
        <v>0</v>
      </c>
      <c r="AG9115">
        <f>Table1[[#This Row],[RSP Total Charges]]+Table1[[#This Row],[TotalPaymentUnallocatedAmount]]+Table1[[#This Row],[TotalCreditUnallocatedAmount]]</f>
        <v>0</v>
      </c>
    </row>
    <row r="9116" spans="1:33" hidden="1" x14ac:dyDescent="0.25">
      <c r="A9116" t="s">
        <v>20997</v>
      </c>
      <c r="B9116">
        <v>31192</v>
      </c>
      <c r="C9116" t="s">
        <v>21591</v>
      </c>
      <c r="D9116">
        <v>27519</v>
      </c>
      <c r="E9116">
        <v>5661</v>
      </c>
      <c r="F9116" t="s">
        <v>21592</v>
      </c>
      <c r="G9116" t="s">
        <v>21593</v>
      </c>
      <c r="H9116">
        <v>2207</v>
      </c>
      <c r="I9116" s="1">
        <v>44810</v>
      </c>
      <c r="J9116" s="1">
        <v>44834</v>
      </c>
      <c r="K9116" s="1">
        <v>44810</v>
      </c>
      <c r="L9116" s="1">
        <v>44834</v>
      </c>
      <c r="M9116" t="s">
        <v>984</v>
      </c>
      <c r="N9116" t="s">
        <v>985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f>Table1[[#This Row],[RPMO Balance]]-Table1[[#This Row],[RSP Balance]]</f>
        <v>0</v>
      </c>
      <c r="AG9116">
        <f>Table1[[#This Row],[RSP Total Charges]]+Table1[[#This Row],[TotalPaymentUnallocatedAmount]]+Table1[[#This Row],[TotalCreditUnallocatedAmount]]</f>
        <v>0</v>
      </c>
    </row>
    <row r="9117" spans="1:33" hidden="1" x14ac:dyDescent="0.25">
      <c r="A9117" t="s">
        <v>20997</v>
      </c>
      <c r="B9117">
        <v>31193</v>
      </c>
      <c r="C9117" t="s">
        <v>21594</v>
      </c>
      <c r="D9117">
        <v>27520</v>
      </c>
      <c r="E9117">
        <v>5661</v>
      </c>
      <c r="F9117" t="s">
        <v>21592</v>
      </c>
      <c r="G9117" t="s">
        <v>21593</v>
      </c>
      <c r="H9117">
        <v>2207</v>
      </c>
      <c r="I9117" s="1">
        <v>44835</v>
      </c>
      <c r="J9117" s="1">
        <v>45016</v>
      </c>
      <c r="K9117" s="1">
        <v>44847</v>
      </c>
      <c r="L9117" s="1">
        <v>45016</v>
      </c>
      <c r="M9117" t="s">
        <v>36</v>
      </c>
      <c r="N9117" t="s">
        <v>37</v>
      </c>
      <c r="O9117">
        <v>4500</v>
      </c>
      <c r="P9117">
        <v>0</v>
      </c>
      <c r="Q9117">
        <v>0</v>
      </c>
      <c r="R9117">
        <v>4500</v>
      </c>
      <c r="S9117">
        <v>4500</v>
      </c>
      <c r="T9117">
        <v>-4500</v>
      </c>
      <c r="U9117">
        <v>0</v>
      </c>
      <c r="V9117">
        <v>-4500</v>
      </c>
      <c r="W9117">
        <v>-4500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f>Table1[[#This Row],[RPMO Balance]]-Table1[[#This Row],[RSP Balance]]</f>
        <v>0</v>
      </c>
      <c r="AG9117">
        <f>Table1[[#This Row],[RSP Total Charges]]+Table1[[#This Row],[TotalPaymentUnallocatedAmount]]+Table1[[#This Row],[TotalCreditUnallocatedAmount]]</f>
        <v>0</v>
      </c>
    </row>
    <row r="9118" spans="1:33" hidden="1" x14ac:dyDescent="0.25">
      <c r="A9118" t="s">
        <v>20997</v>
      </c>
      <c r="B9118">
        <v>31194</v>
      </c>
      <c r="C9118" t="s">
        <v>21595</v>
      </c>
      <c r="D9118">
        <v>27521</v>
      </c>
      <c r="E9118">
        <v>5662</v>
      </c>
      <c r="F9118" t="s">
        <v>2478</v>
      </c>
      <c r="G9118" t="s">
        <v>21596</v>
      </c>
      <c r="H9118">
        <v>4211</v>
      </c>
      <c r="I9118" s="1">
        <v>44810</v>
      </c>
      <c r="J9118" s="1">
        <v>44834</v>
      </c>
      <c r="K9118" s="1">
        <v>44810</v>
      </c>
      <c r="L9118" s="1">
        <v>44834</v>
      </c>
      <c r="M9118" t="s">
        <v>984</v>
      </c>
      <c r="N9118" t="s">
        <v>985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f>Table1[[#This Row],[RPMO Balance]]-Table1[[#This Row],[RSP Balance]]</f>
        <v>0</v>
      </c>
      <c r="AG9118">
        <f>Table1[[#This Row],[RSP Total Charges]]+Table1[[#This Row],[TotalPaymentUnallocatedAmount]]+Table1[[#This Row],[TotalCreditUnallocatedAmount]]</f>
        <v>0</v>
      </c>
    </row>
    <row r="9119" spans="1:33" hidden="1" x14ac:dyDescent="0.25">
      <c r="A9119" t="s">
        <v>20997</v>
      </c>
      <c r="B9119">
        <v>31195</v>
      </c>
      <c r="C9119" t="s">
        <v>21597</v>
      </c>
      <c r="D9119">
        <v>27522</v>
      </c>
      <c r="E9119">
        <v>5664</v>
      </c>
      <c r="F9119" t="s">
        <v>4853</v>
      </c>
      <c r="G9119" t="s">
        <v>21598</v>
      </c>
      <c r="H9119">
        <v>3110</v>
      </c>
      <c r="I9119" s="1">
        <v>44810</v>
      </c>
      <c r="J9119" s="1">
        <v>44985</v>
      </c>
      <c r="K9119" s="1">
        <v>44810</v>
      </c>
      <c r="L9119" s="1">
        <v>44985</v>
      </c>
      <c r="M9119" t="s">
        <v>984</v>
      </c>
      <c r="N9119" t="s">
        <v>985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f>Table1[[#This Row],[RPMO Balance]]-Table1[[#This Row],[RSP Balance]]</f>
        <v>0</v>
      </c>
      <c r="AG9119">
        <f>Table1[[#This Row],[RSP Total Charges]]+Table1[[#This Row],[TotalPaymentUnallocatedAmount]]+Table1[[#This Row],[TotalCreditUnallocatedAmount]]</f>
        <v>0</v>
      </c>
    </row>
    <row r="9120" spans="1:33" hidden="1" x14ac:dyDescent="0.25">
      <c r="A9120" t="s">
        <v>20997</v>
      </c>
      <c r="B9120">
        <v>31196</v>
      </c>
      <c r="C9120" t="s">
        <v>21599</v>
      </c>
      <c r="D9120">
        <v>27523</v>
      </c>
      <c r="E9120">
        <v>5667</v>
      </c>
      <c r="F9120" t="s">
        <v>21600</v>
      </c>
      <c r="G9120" t="s">
        <v>21601</v>
      </c>
      <c r="H9120">
        <v>1104</v>
      </c>
      <c r="I9120" s="1">
        <v>44810</v>
      </c>
      <c r="J9120" s="1">
        <v>44834</v>
      </c>
      <c r="K9120" s="1">
        <v>44810</v>
      </c>
      <c r="L9120" s="1">
        <v>44834</v>
      </c>
      <c r="M9120" t="s">
        <v>984</v>
      </c>
      <c r="N9120" t="s">
        <v>985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f>Table1[[#This Row],[RPMO Balance]]-Table1[[#This Row],[RSP Balance]]</f>
        <v>0</v>
      </c>
      <c r="AG9120">
        <f>Table1[[#This Row],[RSP Total Charges]]+Table1[[#This Row],[TotalPaymentUnallocatedAmount]]+Table1[[#This Row],[TotalCreditUnallocatedAmount]]</f>
        <v>0</v>
      </c>
    </row>
    <row r="9121" spans="1:33" hidden="1" x14ac:dyDescent="0.25">
      <c r="A9121" t="s">
        <v>20997</v>
      </c>
      <c r="B9121">
        <v>31197</v>
      </c>
      <c r="C9121" t="s">
        <v>21602</v>
      </c>
      <c r="D9121">
        <v>27524</v>
      </c>
      <c r="E9121">
        <v>5667</v>
      </c>
      <c r="F9121" t="s">
        <v>21600</v>
      </c>
      <c r="G9121" t="s">
        <v>21601</v>
      </c>
      <c r="H9121">
        <v>1104</v>
      </c>
      <c r="I9121" s="1">
        <v>44835</v>
      </c>
      <c r="J9121" s="1">
        <v>45016</v>
      </c>
      <c r="K9121" s="1">
        <v>44873</v>
      </c>
      <c r="L9121" s="1">
        <v>45016</v>
      </c>
      <c r="M9121" t="s">
        <v>36</v>
      </c>
      <c r="N9121" t="s">
        <v>37</v>
      </c>
      <c r="O9121">
        <v>5280</v>
      </c>
      <c r="P9121">
        <v>0</v>
      </c>
      <c r="Q9121">
        <v>-100</v>
      </c>
      <c r="R9121">
        <v>5380</v>
      </c>
      <c r="S9121">
        <v>5380</v>
      </c>
      <c r="T9121">
        <v>-5280</v>
      </c>
      <c r="U9121">
        <v>0</v>
      </c>
      <c r="V9121">
        <v>-5280</v>
      </c>
      <c r="W9121">
        <v>-5280</v>
      </c>
      <c r="X9121">
        <v>-100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f>Table1[[#This Row],[RPMO Balance]]-Table1[[#This Row],[RSP Balance]]</f>
        <v>0</v>
      </c>
      <c r="AG9121">
        <f>Table1[[#This Row],[RSP Total Charges]]+Table1[[#This Row],[TotalPaymentUnallocatedAmount]]+Table1[[#This Row],[TotalCreditUnallocatedAmount]]</f>
        <v>0</v>
      </c>
    </row>
    <row r="9122" spans="1:33" hidden="1" x14ac:dyDescent="0.25">
      <c r="A9122" t="s">
        <v>20997</v>
      </c>
      <c r="B9122">
        <v>31198</v>
      </c>
      <c r="C9122" t="s">
        <v>21603</v>
      </c>
      <c r="D9122">
        <v>27525</v>
      </c>
      <c r="E9122">
        <v>5668</v>
      </c>
      <c r="F9122" t="s">
        <v>4591</v>
      </c>
      <c r="G9122" t="s">
        <v>21604</v>
      </c>
      <c r="H9122">
        <v>2101</v>
      </c>
      <c r="I9122" s="1">
        <v>44810</v>
      </c>
      <c r="J9122" s="1">
        <v>44834</v>
      </c>
      <c r="K9122" s="1">
        <v>44810</v>
      </c>
      <c r="L9122" s="1">
        <v>44834</v>
      </c>
      <c r="M9122" t="s">
        <v>984</v>
      </c>
      <c r="N9122" t="s">
        <v>985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f>Table1[[#This Row],[RPMO Balance]]-Table1[[#This Row],[RSP Balance]]</f>
        <v>0</v>
      </c>
      <c r="AG9122">
        <f>Table1[[#This Row],[RSP Total Charges]]+Table1[[#This Row],[TotalPaymentUnallocatedAmount]]+Table1[[#This Row],[TotalCreditUnallocatedAmount]]</f>
        <v>0</v>
      </c>
    </row>
    <row r="9123" spans="1:33" hidden="1" x14ac:dyDescent="0.25">
      <c r="A9123" t="s">
        <v>20997</v>
      </c>
      <c r="B9123">
        <v>31199</v>
      </c>
      <c r="C9123" t="s">
        <v>21605</v>
      </c>
      <c r="D9123">
        <v>27526</v>
      </c>
      <c r="E9123">
        <v>5668</v>
      </c>
      <c r="F9123" t="s">
        <v>4591</v>
      </c>
      <c r="G9123" t="s">
        <v>21604</v>
      </c>
      <c r="H9123">
        <v>2101</v>
      </c>
      <c r="I9123" s="1">
        <v>44835</v>
      </c>
      <c r="J9123" s="1">
        <v>45016</v>
      </c>
      <c r="K9123" s="1">
        <v>44847</v>
      </c>
      <c r="L9123" s="1">
        <v>45016</v>
      </c>
      <c r="M9123" t="s">
        <v>36</v>
      </c>
      <c r="N9123" t="s">
        <v>37</v>
      </c>
      <c r="O9123">
        <v>4080</v>
      </c>
      <c r="P9123">
        <v>0</v>
      </c>
      <c r="Q9123">
        <v>0</v>
      </c>
      <c r="R9123">
        <v>4080</v>
      </c>
      <c r="S9123">
        <v>4080</v>
      </c>
      <c r="T9123">
        <v>-4080</v>
      </c>
      <c r="U9123">
        <v>0</v>
      </c>
      <c r="V9123">
        <v>-4080</v>
      </c>
      <c r="W9123">
        <v>-4080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f>Table1[[#This Row],[RPMO Balance]]-Table1[[#This Row],[RSP Balance]]</f>
        <v>0</v>
      </c>
      <c r="AG9123">
        <f>Table1[[#This Row],[RSP Total Charges]]+Table1[[#This Row],[TotalPaymentUnallocatedAmount]]+Table1[[#This Row],[TotalCreditUnallocatedAmount]]</f>
        <v>0</v>
      </c>
    </row>
    <row r="9124" spans="1:33" hidden="1" x14ac:dyDescent="0.25">
      <c r="A9124" t="s">
        <v>20997</v>
      </c>
      <c r="B9124">
        <v>31200</v>
      </c>
      <c r="C9124" t="s">
        <v>21606</v>
      </c>
      <c r="D9124">
        <v>27527</v>
      </c>
      <c r="E9124">
        <v>5669</v>
      </c>
      <c r="F9124" t="s">
        <v>647</v>
      </c>
      <c r="G9124" t="s">
        <v>21607</v>
      </c>
      <c r="H9124">
        <v>4015</v>
      </c>
      <c r="I9124" s="1">
        <v>44810</v>
      </c>
      <c r="J9124" s="1">
        <v>44834</v>
      </c>
      <c r="K9124" s="1">
        <v>44810</v>
      </c>
      <c r="L9124" s="1">
        <v>44834</v>
      </c>
      <c r="M9124" t="s">
        <v>984</v>
      </c>
      <c r="N9124" t="s">
        <v>985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f>Table1[[#This Row],[RPMO Balance]]-Table1[[#This Row],[RSP Balance]]</f>
        <v>0</v>
      </c>
      <c r="AG9124">
        <f>Table1[[#This Row],[RSP Total Charges]]+Table1[[#This Row],[TotalPaymentUnallocatedAmount]]+Table1[[#This Row],[TotalCreditUnallocatedAmount]]</f>
        <v>0</v>
      </c>
    </row>
    <row r="9125" spans="1:33" hidden="1" x14ac:dyDescent="0.25">
      <c r="A9125" t="s">
        <v>20997</v>
      </c>
      <c r="B9125">
        <v>31201</v>
      </c>
      <c r="C9125" t="s">
        <v>21608</v>
      </c>
      <c r="D9125">
        <v>27528</v>
      </c>
      <c r="E9125">
        <v>5670</v>
      </c>
      <c r="F9125" t="s">
        <v>13880</v>
      </c>
      <c r="G9125" t="s">
        <v>2603</v>
      </c>
      <c r="H9125">
        <v>1003</v>
      </c>
      <c r="I9125" s="1">
        <v>44810</v>
      </c>
      <c r="J9125" s="1">
        <v>44985</v>
      </c>
      <c r="K9125" s="1">
        <v>44810</v>
      </c>
      <c r="L9125" s="1">
        <v>44985</v>
      </c>
      <c r="M9125" t="s">
        <v>984</v>
      </c>
      <c r="N9125" t="s">
        <v>985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f>Table1[[#This Row],[RPMO Balance]]-Table1[[#This Row],[RSP Balance]]</f>
        <v>0</v>
      </c>
      <c r="AG9125">
        <f>Table1[[#This Row],[RSP Total Charges]]+Table1[[#This Row],[TotalPaymentUnallocatedAmount]]+Table1[[#This Row],[TotalCreditUnallocatedAmount]]</f>
        <v>0</v>
      </c>
    </row>
    <row r="9126" spans="1:33" hidden="1" x14ac:dyDescent="0.25">
      <c r="A9126" t="s">
        <v>20997</v>
      </c>
      <c r="B9126">
        <v>31202</v>
      </c>
      <c r="C9126" t="s">
        <v>21609</v>
      </c>
      <c r="D9126">
        <v>27529</v>
      </c>
      <c r="E9126">
        <v>5671</v>
      </c>
      <c r="F9126" t="s">
        <v>10637</v>
      </c>
      <c r="G9126" t="s">
        <v>21610</v>
      </c>
      <c r="H9126">
        <v>6001</v>
      </c>
      <c r="I9126" s="1">
        <v>44810</v>
      </c>
      <c r="J9126" s="1">
        <v>44834</v>
      </c>
      <c r="K9126" s="1">
        <v>44810</v>
      </c>
      <c r="L9126" s="1">
        <v>44834</v>
      </c>
      <c r="M9126" t="s">
        <v>984</v>
      </c>
      <c r="N9126" t="s">
        <v>985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f>Table1[[#This Row],[RPMO Balance]]-Table1[[#This Row],[RSP Balance]]</f>
        <v>0</v>
      </c>
      <c r="AG9126">
        <f>Table1[[#This Row],[RSP Total Charges]]+Table1[[#This Row],[TotalPaymentUnallocatedAmount]]+Table1[[#This Row],[TotalCreditUnallocatedAmount]]</f>
        <v>0</v>
      </c>
    </row>
    <row r="9127" spans="1:33" hidden="1" x14ac:dyDescent="0.25">
      <c r="A9127" t="s">
        <v>20997</v>
      </c>
      <c r="B9127">
        <v>31203</v>
      </c>
      <c r="C9127" t="s">
        <v>21611</v>
      </c>
      <c r="D9127">
        <v>27530</v>
      </c>
      <c r="E9127">
        <v>5672</v>
      </c>
      <c r="F9127" t="s">
        <v>391</v>
      </c>
      <c r="G9127" t="s">
        <v>21612</v>
      </c>
      <c r="H9127">
        <v>4006</v>
      </c>
      <c r="I9127" s="1">
        <v>44810</v>
      </c>
      <c r="J9127" s="1">
        <v>44834</v>
      </c>
      <c r="K9127" s="1">
        <v>44810</v>
      </c>
      <c r="L9127" s="1">
        <v>44834</v>
      </c>
      <c r="M9127" t="s">
        <v>984</v>
      </c>
      <c r="N9127" t="s">
        <v>985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f>Table1[[#This Row],[RPMO Balance]]-Table1[[#This Row],[RSP Balance]]</f>
        <v>0</v>
      </c>
      <c r="AG9127">
        <f>Table1[[#This Row],[RSP Total Charges]]+Table1[[#This Row],[TotalPaymentUnallocatedAmount]]+Table1[[#This Row],[TotalCreditUnallocatedAmount]]</f>
        <v>0</v>
      </c>
    </row>
    <row r="9128" spans="1:33" hidden="1" x14ac:dyDescent="0.25">
      <c r="A9128" t="s">
        <v>20997</v>
      </c>
      <c r="B9128">
        <v>31204</v>
      </c>
      <c r="C9128" t="s">
        <v>21613</v>
      </c>
      <c r="D9128">
        <v>27531</v>
      </c>
      <c r="E9128">
        <v>5672</v>
      </c>
      <c r="F9128" t="s">
        <v>391</v>
      </c>
      <c r="G9128" t="s">
        <v>21612</v>
      </c>
      <c r="H9128">
        <v>4006</v>
      </c>
      <c r="I9128" s="1">
        <v>44835</v>
      </c>
      <c r="J9128" s="1">
        <v>44985</v>
      </c>
      <c r="K9128" s="1">
        <v>44847</v>
      </c>
      <c r="L9128" s="1">
        <v>44985</v>
      </c>
      <c r="M9128" t="s">
        <v>36</v>
      </c>
      <c r="N9128" t="s">
        <v>37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f>Table1[[#This Row],[RPMO Balance]]-Table1[[#This Row],[RSP Balance]]</f>
        <v>0</v>
      </c>
      <c r="AG9128">
        <f>Table1[[#This Row],[RSP Total Charges]]+Table1[[#This Row],[TotalPaymentUnallocatedAmount]]+Table1[[#This Row],[TotalCreditUnallocatedAmount]]</f>
        <v>0</v>
      </c>
    </row>
    <row r="9129" spans="1:33" hidden="1" x14ac:dyDescent="0.25">
      <c r="A9129" t="s">
        <v>20997</v>
      </c>
      <c r="B9129">
        <v>31205</v>
      </c>
      <c r="C9129" t="s">
        <v>21614</v>
      </c>
      <c r="D9129">
        <v>27532</v>
      </c>
      <c r="E9129">
        <v>5673</v>
      </c>
      <c r="F9129" t="s">
        <v>21615</v>
      </c>
      <c r="G9129" t="s">
        <v>21616</v>
      </c>
      <c r="H9129">
        <v>5109</v>
      </c>
      <c r="I9129" s="1">
        <v>44810</v>
      </c>
      <c r="J9129" s="1">
        <v>44834</v>
      </c>
      <c r="K9129" s="1">
        <v>44810</v>
      </c>
      <c r="L9129" s="1">
        <v>44834</v>
      </c>
      <c r="M9129" t="s">
        <v>984</v>
      </c>
      <c r="N9129" t="s">
        <v>985</v>
      </c>
      <c r="O9129">
        <v>590</v>
      </c>
      <c r="P9129">
        <v>0</v>
      </c>
      <c r="Q9129">
        <v>0</v>
      </c>
      <c r="R9129">
        <v>590</v>
      </c>
      <c r="S9129">
        <v>0</v>
      </c>
      <c r="T9129">
        <v>-590</v>
      </c>
      <c r="U9129">
        <v>0</v>
      </c>
      <c r="V9129">
        <v>0</v>
      </c>
      <c r="W9129">
        <v>0</v>
      </c>
      <c r="X9129">
        <v>0</v>
      </c>
      <c r="Y9129" s="2">
        <v>-590</v>
      </c>
      <c r="Z9129" s="2">
        <v>0</v>
      </c>
      <c r="AA9129">
        <v>0</v>
      </c>
      <c r="AB9129" s="2">
        <v>590</v>
      </c>
      <c r="AC9129">
        <v>-590</v>
      </c>
      <c r="AD9129">
        <v>0</v>
      </c>
      <c r="AE9129">
        <v>0</v>
      </c>
      <c r="AF9129">
        <f>Table1[[#This Row],[RPMO Balance]]-Table1[[#This Row],[RSP Balance]]</f>
        <v>0</v>
      </c>
      <c r="AG9129">
        <f>Table1[[#This Row],[RSP Total Charges]]+Table1[[#This Row],[TotalPaymentUnallocatedAmount]]+Table1[[#This Row],[TotalCreditUnallocatedAmount]]</f>
        <v>0</v>
      </c>
    </row>
    <row r="9130" spans="1:33" hidden="1" x14ac:dyDescent="0.25">
      <c r="A9130" t="s">
        <v>20997</v>
      </c>
      <c r="B9130">
        <v>31206</v>
      </c>
      <c r="C9130" t="s">
        <v>21617</v>
      </c>
      <c r="D9130">
        <v>27533</v>
      </c>
      <c r="E9130">
        <v>5673</v>
      </c>
      <c r="F9130" t="s">
        <v>21615</v>
      </c>
      <c r="G9130" t="s">
        <v>21616</v>
      </c>
      <c r="H9130">
        <v>5109</v>
      </c>
      <c r="I9130" s="1">
        <v>44835</v>
      </c>
      <c r="J9130" s="1">
        <v>45016</v>
      </c>
      <c r="K9130" s="1">
        <v>44847</v>
      </c>
      <c r="L9130" s="1">
        <v>45016</v>
      </c>
      <c r="M9130" t="s">
        <v>36</v>
      </c>
      <c r="N9130" t="s">
        <v>37</v>
      </c>
      <c r="O9130">
        <v>3735</v>
      </c>
      <c r="P9130">
        <v>0</v>
      </c>
      <c r="Q9130">
        <v>0</v>
      </c>
      <c r="R9130">
        <v>3735</v>
      </c>
      <c r="S9130">
        <v>3735</v>
      </c>
      <c r="T9130">
        <v>-3735</v>
      </c>
      <c r="U9130">
        <v>0</v>
      </c>
      <c r="V9130">
        <v>-3735</v>
      </c>
      <c r="W9130">
        <v>-3735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f>Table1[[#This Row],[RPMO Balance]]-Table1[[#This Row],[RSP Balance]]</f>
        <v>0</v>
      </c>
      <c r="AG9130">
        <f>Table1[[#This Row],[RSP Total Charges]]+Table1[[#This Row],[TotalPaymentUnallocatedAmount]]+Table1[[#This Row],[TotalCreditUnallocatedAmount]]</f>
        <v>0</v>
      </c>
    </row>
    <row r="9131" spans="1:33" hidden="1" x14ac:dyDescent="0.25">
      <c r="A9131" t="s">
        <v>20997</v>
      </c>
      <c r="B9131">
        <v>31207</v>
      </c>
      <c r="C9131" t="s">
        <v>21618</v>
      </c>
      <c r="D9131">
        <v>27534</v>
      </c>
      <c r="E9131">
        <v>5675</v>
      </c>
      <c r="F9131" t="s">
        <v>21619</v>
      </c>
      <c r="G9131" t="s">
        <v>21620</v>
      </c>
      <c r="H9131">
        <v>5008</v>
      </c>
      <c r="I9131" s="1">
        <v>44810</v>
      </c>
      <c r="J9131" s="1">
        <v>44834</v>
      </c>
      <c r="K9131" s="1">
        <v>44810</v>
      </c>
      <c r="L9131" s="1">
        <v>44834</v>
      </c>
      <c r="M9131" t="s">
        <v>984</v>
      </c>
      <c r="N9131" t="s">
        <v>985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f>Table1[[#This Row],[RPMO Balance]]-Table1[[#This Row],[RSP Balance]]</f>
        <v>0</v>
      </c>
      <c r="AG9131">
        <f>Table1[[#This Row],[RSP Total Charges]]+Table1[[#This Row],[TotalPaymentUnallocatedAmount]]+Table1[[#This Row],[TotalCreditUnallocatedAmount]]</f>
        <v>0</v>
      </c>
    </row>
    <row r="9132" spans="1:33" hidden="1" x14ac:dyDescent="0.25">
      <c r="A9132" t="s">
        <v>20997</v>
      </c>
      <c r="B9132">
        <v>31208</v>
      </c>
      <c r="C9132" t="s">
        <v>21621</v>
      </c>
      <c r="D9132">
        <v>27535</v>
      </c>
      <c r="E9132">
        <v>5676</v>
      </c>
      <c r="F9132" t="s">
        <v>21622</v>
      </c>
      <c r="G9132" t="s">
        <v>21623</v>
      </c>
      <c r="H9132">
        <v>5206</v>
      </c>
      <c r="I9132" s="1">
        <v>44810</v>
      </c>
      <c r="J9132" s="1">
        <v>44834</v>
      </c>
      <c r="K9132" s="1">
        <v>44810</v>
      </c>
      <c r="L9132" s="1">
        <v>44834</v>
      </c>
      <c r="M9132" t="s">
        <v>984</v>
      </c>
      <c r="N9132" t="s">
        <v>985</v>
      </c>
      <c r="O9132">
        <v>650</v>
      </c>
      <c r="P9132">
        <v>0</v>
      </c>
      <c r="Q9132">
        <v>0</v>
      </c>
      <c r="R9132">
        <v>650</v>
      </c>
      <c r="S9132">
        <v>650</v>
      </c>
      <c r="T9132">
        <v>-650</v>
      </c>
      <c r="U9132">
        <v>0</v>
      </c>
      <c r="V9132">
        <v>-650</v>
      </c>
      <c r="W9132">
        <v>-650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f>Table1[[#This Row],[RPMO Balance]]-Table1[[#This Row],[RSP Balance]]</f>
        <v>0</v>
      </c>
      <c r="AG9132">
        <f>Table1[[#This Row],[RSP Total Charges]]+Table1[[#This Row],[TotalPaymentUnallocatedAmount]]+Table1[[#This Row],[TotalCreditUnallocatedAmount]]</f>
        <v>0</v>
      </c>
    </row>
    <row r="9133" spans="1:33" hidden="1" x14ac:dyDescent="0.25">
      <c r="A9133" t="s">
        <v>20997</v>
      </c>
      <c r="B9133">
        <v>31209</v>
      </c>
      <c r="C9133" t="s">
        <v>21624</v>
      </c>
      <c r="D9133">
        <v>27536</v>
      </c>
      <c r="E9133">
        <v>5676</v>
      </c>
      <c r="F9133" t="s">
        <v>21622</v>
      </c>
      <c r="G9133" t="s">
        <v>21623</v>
      </c>
      <c r="H9133">
        <v>5206</v>
      </c>
      <c r="I9133" s="1">
        <v>44835</v>
      </c>
      <c r="J9133" s="1">
        <v>45016</v>
      </c>
      <c r="K9133" s="1">
        <v>44847</v>
      </c>
      <c r="L9133" s="1">
        <v>45016</v>
      </c>
      <c r="M9133" t="s">
        <v>36</v>
      </c>
      <c r="N9133" t="s">
        <v>37</v>
      </c>
      <c r="O9133">
        <v>4080</v>
      </c>
      <c r="P9133">
        <v>0</v>
      </c>
      <c r="Q9133">
        <v>0</v>
      </c>
      <c r="R9133">
        <v>4080</v>
      </c>
      <c r="S9133">
        <v>4080</v>
      </c>
      <c r="T9133">
        <v>-4080</v>
      </c>
      <c r="U9133">
        <v>0</v>
      </c>
      <c r="V9133">
        <v>-4080</v>
      </c>
      <c r="W9133">
        <v>-4080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f>Table1[[#This Row],[RPMO Balance]]-Table1[[#This Row],[RSP Balance]]</f>
        <v>0</v>
      </c>
      <c r="AG9133">
        <f>Table1[[#This Row],[RSP Total Charges]]+Table1[[#This Row],[TotalPaymentUnallocatedAmount]]+Table1[[#This Row],[TotalCreditUnallocatedAmount]]</f>
        <v>0</v>
      </c>
    </row>
    <row r="9134" spans="1:33" hidden="1" x14ac:dyDescent="0.25">
      <c r="A9134" t="s">
        <v>20997</v>
      </c>
      <c r="B9134">
        <v>31210</v>
      </c>
      <c r="C9134" t="s">
        <v>21625</v>
      </c>
      <c r="D9134">
        <v>27537</v>
      </c>
      <c r="E9134">
        <v>5677</v>
      </c>
      <c r="F9134" t="s">
        <v>21163</v>
      </c>
      <c r="G9134" t="s">
        <v>21626</v>
      </c>
      <c r="H9134">
        <v>6115</v>
      </c>
      <c r="I9134" s="1">
        <v>44810</v>
      </c>
      <c r="J9134" s="1">
        <v>44834</v>
      </c>
      <c r="K9134" s="1">
        <v>44810</v>
      </c>
      <c r="L9134" s="1">
        <v>44834</v>
      </c>
      <c r="M9134" t="s">
        <v>984</v>
      </c>
      <c r="N9134" t="s">
        <v>985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f>Table1[[#This Row],[RPMO Balance]]-Table1[[#This Row],[RSP Balance]]</f>
        <v>0</v>
      </c>
      <c r="AG9134">
        <f>Table1[[#This Row],[RSP Total Charges]]+Table1[[#This Row],[TotalPaymentUnallocatedAmount]]+Table1[[#This Row],[TotalCreditUnallocatedAmount]]</f>
        <v>0</v>
      </c>
    </row>
    <row r="9135" spans="1:33" hidden="1" x14ac:dyDescent="0.25">
      <c r="A9135" t="s">
        <v>20997</v>
      </c>
      <c r="B9135">
        <v>31211</v>
      </c>
      <c r="C9135" t="s">
        <v>21627</v>
      </c>
      <c r="D9135">
        <v>27538</v>
      </c>
      <c r="E9135">
        <v>5678</v>
      </c>
      <c r="F9135" t="s">
        <v>21628</v>
      </c>
      <c r="G9135" t="s">
        <v>21629</v>
      </c>
      <c r="H9135">
        <v>6108</v>
      </c>
      <c r="I9135" s="1">
        <v>44810</v>
      </c>
      <c r="J9135" s="1">
        <v>44834</v>
      </c>
      <c r="K9135" s="1">
        <v>44810</v>
      </c>
      <c r="L9135" s="1">
        <v>44834</v>
      </c>
      <c r="M9135" t="s">
        <v>984</v>
      </c>
      <c r="N9135" t="s">
        <v>985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f>Table1[[#This Row],[RPMO Balance]]-Table1[[#This Row],[RSP Balance]]</f>
        <v>0</v>
      </c>
      <c r="AG9135">
        <f>Table1[[#This Row],[RSP Total Charges]]+Table1[[#This Row],[TotalPaymentUnallocatedAmount]]+Table1[[#This Row],[TotalCreditUnallocatedAmount]]</f>
        <v>0</v>
      </c>
    </row>
    <row r="9136" spans="1:33" hidden="1" x14ac:dyDescent="0.25">
      <c r="A9136" t="s">
        <v>20997</v>
      </c>
      <c r="B9136">
        <v>31212</v>
      </c>
      <c r="C9136" t="s">
        <v>21630</v>
      </c>
      <c r="D9136">
        <v>27539</v>
      </c>
      <c r="E9136">
        <v>5679</v>
      </c>
      <c r="F9136" t="s">
        <v>1893</v>
      </c>
      <c r="G9136" t="s">
        <v>21631</v>
      </c>
      <c r="H9136">
        <v>4203</v>
      </c>
      <c r="I9136" s="1">
        <v>44810</v>
      </c>
      <c r="J9136" s="1">
        <v>44834</v>
      </c>
      <c r="K9136" s="1">
        <v>44810</v>
      </c>
      <c r="L9136" s="1">
        <v>44834</v>
      </c>
      <c r="M9136" t="s">
        <v>984</v>
      </c>
      <c r="N9136" t="s">
        <v>985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f>Table1[[#This Row],[RPMO Balance]]-Table1[[#This Row],[RSP Balance]]</f>
        <v>0</v>
      </c>
      <c r="AG9136">
        <f>Table1[[#This Row],[RSP Total Charges]]+Table1[[#This Row],[TotalPaymentUnallocatedAmount]]+Table1[[#This Row],[TotalCreditUnallocatedAmount]]</f>
        <v>0</v>
      </c>
    </row>
    <row r="9137" spans="1:33" hidden="1" x14ac:dyDescent="0.25">
      <c r="A9137" t="s">
        <v>20997</v>
      </c>
      <c r="B9137">
        <v>31213</v>
      </c>
      <c r="C9137" t="s">
        <v>21632</v>
      </c>
      <c r="D9137">
        <v>27540</v>
      </c>
      <c r="E9137">
        <v>5679</v>
      </c>
      <c r="F9137" t="s">
        <v>1893</v>
      </c>
      <c r="G9137" t="s">
        <v>21631</v>
      </c>
      <c r="H9137">
        <v>4203</v>
      </c>
      <c r="I9137" s="1">
        <v>44835</v>
      </c>
      <c r="J9137" s="1">
        <v>45016</v>
      </c>
      <c r="K9137" s="1">
        <v>44847</v>
      </c>
      <c r="L9137" s="1">
        <v>45016</v>
      </c>
      <c r="M9137" t="s">
        <v>36</v>
      </c>
      <c r="N9137" t="s">
        <v>37</v>
      </c>
      <c r="O9137">
        <v>4080</v>
      </c>
      <c r="P9137">
        <v>0</v>
      </c>
      <c r="Q9137">
        <v>-15</v>
      </c>
      <c r="R9137">
        <v>4095</v>
      </c>
      <c r="S9137">
        <v>0</v>
      </c>
      <c r="T9137">
        <v>-4080</v>
      </c>
      <c r="U9137">
        <v>0</v>
      </c>
      <c r="V9137">
        <v>0</v>
      </c>
      <c r="W9137">
        <v>0</v>
      </c>
      <c r="X9137">
        <v>0</v>
      </c>
      <c r="Y9137" s="2">
        <v>-4080</v>
      </c>
      <c r="Z9137" s="2">
        <v>-15</v>
      </c>
      <c r="AA9137">
        <v>0</v>
      </c>
      <c r="AB9137" s="2">
        <v>4095</v>
      </c>
      <c r="AC9137">
        <v>-4080</v>
      </c>
      <c r="AD9137">
        <v>-15</v>
      </c>
      <c r="AE9137">
        <v>0</v>
      </c>
      <c r="AF9137">
        <f>Table1[[#This Row],[RPMO Balance]]-Table1[[#This Row],[RSP Balance]]</f>
        <v>0</v>
      </c>
      <c r="AG9137">
        <f>Table1[[#This Row],[RSP Total Charges]]+Table1[[#This Row],[TotalPaymentUnallocatedAmount]]+Table1[[#This Row],[TotalCreditUnallocatedAmount]]</f>
        <v>0</v>
      </c>
    </row>
    <row r="9138" spans="1:33" hidden="1" x14ac:dyDescent="0.25">
      <c r="A9138" t="s">
        <v>20997</v>
      </c>
      <c r="B9138">
        <v>31214</v>
      </c>
      <c r="C9138" t="s">
        <v>21633</v>
      </c>
      <c r="D9138">
        <v>27541</v>
      </c>
      <c r="E9138">
        <v>5680</v>
      </c>
      <c r="F9138" t="s">
        <v>21634</v>
      </c>
      <c r="G9138" t="s">
        <v>21635</v>
      </c>
      <c r="H9138">
        <v>6207</v>
      </c>
      <c r="I9138" s="1">
        <v>44810</v>
      </c>
      <c r="J9138" s="1">
        <v>44834</v>
      </c>
      <c r="K9138" s="1">
        <v>44810</v>
      </c>
      <c r="L9138" s="1">
        <v>44834</v>
      </c>
      <c r="M9138" t="s">
        <v>984</v>
      </c>
      <c r="N9138" t="s">
        <v>985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f>Table1[[#This Row],[RPMO Balance]]-Table1[[#This Row],[RSP Balance]]</f>
        <v>0</v>
      </c>
      <c r="AG9138">
        <f>Table1[[#This Row],[RSP Total Charges]]+Table1[[#This Row],[TotalPaymentUnallocatedAmount]]+Table1[[#This Row],[TotalCreditUnallocatedAmount]]</f>
        <v>0</v>
      </c>
    </row>
    <row r="9139" spans="1:33" hidden="1" x14ac:dyDescent="0.25">
      <c r="A9139" t="s">
        <v>20997</v>
      </c>
      <c r="B9139">
        <v>31215</v>
      </c>
      <c r="C9139" t="s">
        <v>21636</v>
      </c>
      <c r="D9139">
        <v>27542</v>
      </c>
      <c r="E9139">
        <v>5680</v>
      </c>
      <c r="F9139" t="s">
        <v>21634</v>
      </c>
      <c r="G9139" t="s">
        <v>21635</v>
      </c>
      <c r="H9139">
        <v>6207</v>
      </c>
      <c r="I9139" s="1">
        <v>44835</v>
      </c>
      <c r="J9139" s="1">
        <v>45016</v>
      </c>
      <c r="K9139" s="1">
        <v>44847</v>
      </c>
      <c r="L9139" s="1">
        <v>45016</v>
      </c>
      <c r="M9139" t="s">
        <v>36</v>
      </c>
      <c r="N9139" t="s">
        <v>37</v>
      </c>
      <c r="O9139">
        <v>4500</v>
      </c>
      <c r="P9139">
        <v>0</v>
      </c>
      <c r="Q9139">
        <v>0</v>
      </c>
      <c r="R9139">
        <v>4500</v>
      </c>
      <c r="S9139">
        <v>4500</v>
      </c>
      <c r="T9139">
        <v>-4500</v>
      </c>
      <c r="U9139">
        <v>0</v>
      </c>
      <c r="V9139">
        <v>-4500</v>
      </c>
      <c r="W9139">
        <v>-4500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f>Table1[[#This Row],[RPMO Balance]]-Table1[[#This Row],[RSP Balance]]</f>
        <v>0</v>
      </c>
      <c r="AG9139">
        <f>Table1[[#This Row],[RSP Total Charges]]+Table1[[#This Row],[TotalPaymentUnallocatedAmount]]+Table1[[#This Row],[TotalCreditUnallocatedAmount]]</f>
        <v>0</v>
      </c>
    </row>
    <row r="9140" spans="1:33" hidden="1" x14ac:dyDescent="0.25">
      <c r="A9140" t="s">
        <v>20997</v>
      </c>
      <c r="B9140">
        <v>31216</v>
      </c>
      <c r="C9140" t="s">
        <v>21637</v>
      </c>
      <c r="D9140">
        <v>27543</v>
      </c>
      <c r="E9140">
        <v>5681</v>
      </c>
      <c r="F9140" t="s">
        <v>17867</v>
      </c>
      <c r="G9140" t="s">
        <v>21638</v>
      </c>
      <c r="H9140">
        <v>2104</v>
      </c>
      <c r="I9140" s="1">
        <v>44810</v>
      </c>
      <c r="J9140" s="1">
        <v>44834</v>
      </c>
      <c r="K9140" s="1">
        <v>44810</v>
      </c>
      <c r="L9140" s="1">
        <v>44834</v>
      </c>
      <c r="M9140" t="s">
        <v>984</v>
      </c>
      <c r="N9140" t="s">
        <v>985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f>Table1[[#This Row],[RPMO Balance]]-Table1[[#This Row],[RSP Balance]]</f>
        <v>0</v>
      </c>
      <c r="AG9140">
        <f>Table1[[#This Row],[RSP Total Charges]]+Table1[[#This Row],[TotalPaymentUnallocatedAmount]]+Table1[[#This Row],[TotalCreditUnallocatedAmount]]</f>
        <v>0</v>
      </c>
    </row>
    <row r="9141" spans="1:33" hidden="1" x14ac:dyDescent="0.25">
      <c r="A9141" t="s">
        <v>20997</v>
      </c>
      <c r="B9141">
        <v>31217</v>
      </c>
      <c r="C9141" t="s">
        <v>21639</v>
      </c>
      <c r="D9141">
        <v>27544</v>
      </c>
      <c r="E9141">
        <v>5682</v>
      </c>
      <c r="F9141" t="s">
        <v>21640</v>
      </c>
      <c r="G9141" t="s">
        <v>21641</v>
      </c>
      <c r="H9141">
        <v>3104</v>
      </c>
      <c r="I9141" s="1">
        <v>44810</v>
      </c>
      <c r="J9141" s="1">
        <v>44865</v>
      </c>
      <c r="K9141" s="1">
        <v>44810</v>
      </c>
      <c r="L9141" s="1">
        <v>44865</v>
      </c>
      <c r="M9141" t="s">
        <v>984</v>
      </c>
      <c r="N9141" t="s">
        <v>985</v>
      </c>
      <c r="O9141">
        <v>650</v>
      </c>
      <c r="P9141">
        <v>0</v>
      </c>
      <c r="Q9141">
        <v>0</v>
      </c>
      <c r="R9141">
        <v>650</v>
      </c>
      <c r="S9141">
        <v>650</v>
      </c>
      <c r="T9141">
        <v>-650</v>
      </c>
      <c r="U9141">
        <v>0</v>
      </c>
      <c r="V9141">
        <v>-650</v>
      </c>
      <c r="W9141">
        <v>-650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f>Table1[[#This Row],[RPMO Balance]]-Table1[[#This Row],[RSP Balance]]</f>
        <v>0</v>
      </c>
      <c r="AG9141">
        <f>Table1[[#This Row],[RSP Total Charges]]+Table1[[#This Row],[TotalPaymentUnallocatedAmount]]+Table1[[#This Row],[TotalCreditUnallocatedAmount]]</f>
        <v>0</v>
      </c>
    </row>
    <row r="9142" spans="1:33" hidden="1" x14ac:dyDescent="0.25">
      <c r="A9142" t="s">
        <v>20997</v>
      </c>
      <c r="B9142">
        <v>31218</v>
      </c>
      <c r="C9142" t="s">
        <v>21642</v>
      </c>
      <c r="D9142">
        <v>27545</v>
      </c>
      <c r="E9142">
        <v>5682</v>
      </c>
      <c r="F9142" t="s">
        <v>21640</v>
      </c>
      <c r="G9142" t="s">
        <v>21641</v>
      </c>
      <c r="H9142">
        <v>3104</v>
      </c>
      <c r="I9142" s="1">
        <v>44866</v>
      </c>
      <c r="J9142" s="1">
        <v>45046</v>
      </c>
      <c r="K9142" s="1">
        <v>44873</v>
      </c>
      <c r="L9142" s="1">
        <v>45046</v>
      </c>
      <c r="M9142" t="s">
        <v>36</v>
      </c>
      <c r="N9142" t="s">
        <v>37</v>
      </c>
      <c r="O9142">
        <v>3400</v>
      </c>
      <c r="P9142">
        <v>0</v>
      </c>
      <c r="Q9142">
        <v>0</v>
      </c>
      <c r="R9142">
        <v>3400</v>
      </c>
      <c r="S9142">
        <v>3400</v>
      </c>
      <c r="T9142">
        <v>-3400</v>
      </c>
      <c r="U9142">
        <v>0</v>
      </c>
      <c r="V9142">
        <v>-3400</v>
      </c>
      <c r="W9142">
        <v>-3400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f>Table1[[#This Row],[RPMO Balance]]-Table1[[#This Row],[RSP Balance]]</f>
        <v>0</v>
      </c>
      <c r="AG9142">
        <f>Table1[[#This Row],[RSP Total Charges]]+Table1[[#This Row],[TotalPaymentUnallocatedAmount]]+Table1[[#This Row],[TotalCreditUnallocatedAmount]]</f>
        <v>0</v>
      </c>
    </row>
    <row r="9143" spans="1:33" hidden="1" x14ac:dyDescent="0.25">
      <c r="A9143" t="s">
        <v>20997</v>
      </c>
      <c r="B9143">
        <v>31219</v>
      </c>
      <c r="C9143" t="s">
        <v>21643</v>
      </c>
      <c r="D9143">
        <v>27546</v>
      </c>
      <c r="E9143">
        <v>5684</v>
      </c>
      <c r="F9143" t="s">
        <v>21644</v>
      </c>
      <c r="G9143" t="s">
        <v>21645</v>
      </c>
      <c r="H9143">
        <v>2001</v>
      </c>
      <c r="I9143" s="1">
        <v>44810</v>
      </c>
      <c r="J9143" s="1">
        <v>44834</v>
      </c>
      <c r="K9143" s="1">
        <v>44810</v>
      </c>
      <c r="L9143" s="1">
        <v>44834</v>
      </c>
      <c r="M9143" t="s">
        <v>984</v>
      </c>
      <c r="N9143" t="s">
        <v>985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f>Table1[[#This Row],[RPMO Balance]]-Table1[[#This Row],[RSP Balance]]</f>
        <v>0</v>
      </c>
      <c r="AG9143">
        <f>Table1[[#This Row],[RSP Total Charges]]+Table1[[#This Row],[TotalPaymentUnallocatedAmount]]+Table1[[#This Row],[TotalCreditUnallocatedAmount]]</f>
        <v>0</v>
      </c>
    </row>
    <row r="9144" spans="1:33" hidden="1" x14ac:dyDescent="0.25">
      <c r="A9144" t="s">
        <v>20997</v>
      </c>
      <c r="B9144">
        <v>31220</v>
      </c>
      <c r="C9144" t="s">
        <v>21646</v>
      </c>
      <c r="D9144">
        <v>27547</v>
      </c>
      <c r="E9144">
        <v>5685</v>
      </c>
      <c r="F9144" t="s">
        <v>11709</v>
      </c>
      <c r="G9144" t="s">
        <v>21647</v>
      </c>
      <c r="H9144">
        <v>3211</v>
      </c>
      <c r="I9144" s="1">
        <v>44810</v>
      </c>
      <c r="J9144" s="1">
        <v>44865</v>
      </c>
      <c r="K9144" s="1">
        <v>44810</v>
      </c>
      <c r="L9144" s="1">
        <v>44865</v>
      </c>
      <c r="M9144" t="s">
        <v>984</v>
      </c>
      <c r="N9144" t="s">
        <v>985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f>Table1[[#This Row],[RPMO Balance]]-Table1[[#This Row],[RSP Balance]]</f>
        <v>0</v>
      </c>
      <c r="AG9144">
        <f>Table1[[#This Row],[RSP Total Charges]]+Table1[[#This Row],[TotalPaymentUnallocatedAmount]]+Table1[[#This Row],[TotalCreditUnallocatedAmount]]</f>
        <v>0</v>
      </c>
    </row>
    <row r="9145" spans="1:33" hidden="1" x14ac:dyDescent="0.25">
      <c r="A9145" t="s">
        <v>20997</v>
      </c>
      <c r="B9145">
        <v>31221</v>
      </c>
      <c r="C9145" t="s">
        <v>21648</v>
      </c>
      <c r="D9145">
        <v>27548</v>
      </c>
      <c r="E9145">
        <v>5687</v>
      </c>
      <c r="F9145" t="s">
        <v>1759</v>
      </c>
      <c r="G9145" t="s">
        <v>21649</v>
      </c>
      <c r="H9145">
        <v>2116</v>
      </c>
      <c r="I9145" s="1">
        <v>44810</v>
      </c>
      <c r="J9145" s="1">
        <v>44865</v>
      </c>
      <c r="K9145" s="1">
        <v>44810</v>
      </c>
      <c r="L9145" s="1">
        <v>44865</v>
      </c>
      <c r="M9145" t="s">
        <v>984</v>
      </c>
      <c r="N9145" t="s">
        <v>985</v>
      </c>
      <c r="O9145">
        <v>590</v>
      </c>
      <c r="P9145">
        <v>0</v>
      </c>
      <c r="Q9145">
        <v>0</v>
      </c>
      <c r="R9145">
        <v>590</v>
      </c>
      <c r="S9145">
        <v>590</v>
      </c>
      <c r="T9145">
        <v>-590</v>
      </c>
      <c r="U9145">
        <v>0</v>
      </c>
      <c r="V9145">
        <v>-590</v>
      </c>
      <c r="W9145">
        <v>-590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f>Table1[[#This Row],[RPMO Balance]]-Table1[[#This Row],[RSP Balance]]</f>
        <v>0</v>
      </c>
      <c r="AG9145">
        <f>Table1[[#This Row],[RSP Total Charges]]+Table1[[#This Row],[TotalPaymentUnallocatedAmount]]+Table1[[#This Row],[TotalCreditUnallocatedAmount]]</f>
        <v>0</v>
      </c>
    </row>
    <row r="9146" spans="1:33" hidden="1" x14ac:dyDescent="0.25">
      <c r="A9146" t="s">
        <v>20997</v>
      </c>
      <c r="B9146">
        <v>31222</v>
      </c>
      <c r="C9146" t="s">
        <v>21650</v>
      </c>
      <c r="D9146">
        <v>27549</v>
      </c>
      <c r="E9146">
        <v>5687</v>
      </c>
      <c r="F9146" t="s">
        <v>1759</v>
      </c>
      <c r="G9146" t="s">
        <v>21649</v>
      </c>
      <c r="H9146">
        <v>2116</v>
      </c>
      <c r="I9146" s="1">
        <v>44866</v>
      </c>
      <c r="J9146" s="1">
        <v>45046</v>
      </c>
      <c r="K9146" s="1">
        <v>44872</v>
      </c>
      <c r="L9146" s="1">
        <v>45046</v>
      </c>
      <c r="M9146" t="s">
        <v>36</v>
      </c>
      <c r="N9146" t="s">
        <v>37</v>
      </c>
      <c r="O9146">
        <v>3100</v>
      </c>
      <c r="P9146">
        <v>0</v>
      </c>
      <c r="Q9146">
        <v>0</v>
      </c>
      <c r="R9146">
        <v>3100</v>
      </c>
      <c r="S9146">
        <v>3100</v>
      </c>
      <c r="T9146">
        <v>-3100</v>
      </c>
      <c r="U9146">
        <v>0</v>
      </c>
      <c r="V9146">
        <v>-3100</v>
      </c>
      <c r="W9146">
        <v>-3100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f>Table1[[#This Row],[RPMO Balance]]-Table1[[#This Row],[RSP Balance]]</f>
        <v>0</v>
      </c>
      <c r="AG9146">
        <f>Table1[[#This Row],[RSP Total Charges]]+Table1[[#This Row],[TotalPaymentUnallocatedAmount]]+Table1[[#This Row],[TotalCreditUnallocatedAmount]]</f>
        <v>0</v>
      </c>
    </row>
    <row r="9147" spans="1:33" hidden="1" x14ac:dyDescent="0.25">
      <c r="A9147" t="s">
        <v>20997</v>
      </c>
      <c r="B9147">
        <v>31223</v>
      </c>
      <c r="C9147" t="s">
        <v>21651</v>
      </c>
      <c r="D9147">
        <v>27550</v>
      </c>
      <c r="E9147">
        <v>5688</v>
      </c>
      <c r="F9147" t="s">
        <v>10224</v>
      </c>
      <c r="G9147" t="s">
        <v>21652</v>
      </c>
      <c r="H9147">
        <v>5010</v>
      </c>
      <c r="I9147" s="1">
        <v>44810</v>
      </c>
      <c r="J9147" s="1">
        <v>44834</v>
      </c>
      <c r="K9147" s="1">
        <v>44810</v>
      </c>
      <c r="L9147" s="1">
        <v>44834</v>
      </c>
      <c r="M9147" t="s">
        <v>984</v>
      </c>
      <c r="N9147" t="s">
        <v>985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f>Table1[[#This Row],[RPMO Balance]]-Table1[[#This Row],[RSP Balance]]</f>
        <v>0</v>
      </c>
      <c r="AG9147">
        <f>Table1[[#This Row],[RSP Total Charges]]+Table1[[#This Row],[TotalPaymentUnallocatedAmount]]+Table1[[#This Row],[TotalCreditUnallocatedAmount]]</f>
        <v>0</v>
      </c>
    </row>
    <row r="9148" spans="1:33" hidden="1" x14ac:dyDescent="0.25">
      <c r="A9148" t="s">
        <v>20997</v>
      </c>
      <c r="B9148">
        <v>31224</v>
      </c>
      <c r="C9148" t="s">
        <v>21653</v>
      </c>
      <c r="D9148">
        <v>27551</v>
      </c>
      <c r="E9148">
        <v>5689</v>
      </c>
      <c r="F9148" t="s">
        <v>21654</v>
      </c>
      <c r="G9148" t="s">
        <v>21655</v>
      </c>
      <c r="H9148">
        <v>4012</v>
      </c>
      <c r="I9148" s="1">
        <v>44810</v>
      </c>
      <c r="J9148" s="1">
        <v>44834</v>
      </c>
      <c r="K9148" s="1">
        <v>44810</v>
      </c>
      <c r="L9148" s="1">
        <v>44834</v>
      </c>
      <c r="M9148" t="s">
        <v>984</v>
      </c>
      <c r="N9148" t="s">
        <v>985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f>Table1[[#This Row],[RPMO Balance]]-Table1[[#This Row],[RSP Balance]]</f>
        <v>0</v>
      </c>
      <c r="AG9148">
        <f>Table1[[#This Row],[RSP Total Charges]]+Table1[[#This Row],[TotalPaymentUnallocatedAmount]]+Table1[[#This Row],[TotalCreditUnallocatedAmount]]</f>
        <v>0</v>
      </c>
    </row>
    <row r="9149" spans="1:33" hidden="1" x14ac:dyDescent="0.25">
      <c r="A9149" t="s">
        <v>20997</v>
      </c>
      <c r="B9149">
        <v>31225</v>
      </c>
      <c r="C9149" t="s">
        <v>21656</v>
      </c>
      <c r="D9149">
        <v>27552</v>
      </c>
      <c r="E9149">
        <v>5689</v>
      </c>
      <c r="F9149" t="s">
        <v>21654</v>
      </c>
      <c r="G9149" t="s">
        <v>21655</v>
      </c>
      <c r="H9149">
        <v>4012</v>
      </c>
      <c r="I9149" s="1">
        <v>44835</v>
      </c>
      <c r="J9149" s="1">
        <v>44957</v>
      </c>
      <c r="K9149" s="1">
        <v>44873</v>
      </c>
      <c r="L9149" s="1">
        <v>44957</v>
      </c>
      <c r="M9149" t="s">
        <v>984</v>
      </c>
      <c r="N9149" t="s">
        <v>985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f>Table1[[#This Row],[RPMO Balance]]-Table1[[#This Row],[RSP Balance]]</f>
        <v>0</v>
      </c>
      <c r="AG9149">
        <f>Table1[[#This Row],[RSP Total Charges]]+Table1[[#This Row],[TotalPaymentUnallocatedAmount]]+Table1[[#This Row],[TotalCreditUnallocatedAmount]]</f>
        <v>0</v>
      </c>
    </row>
    <row r="9150" spans="1:33" hidden="1" x14ac:dyDescent="0.25">
      <c r="A9150" t="s">
        <v>20997</v>
      </c>
      <c r="B9150">
        <v>31226</v>
      </c>
      <c r="C9150" t="s">
        <v>21657</v>
      </c>
      <c r="D9150">
        <v>27553</v>
      </c>
      <c r="E9150">
        <v>5690</v>
      </c>
      <c r="F9150" t="s">
        <v>21658</v>
      </c>
      <c r="G9150" t="s">
        <v>21659</v>
      </c>
      <c r="H9150">
        <v>3202</v>
      </c>
      <c r="I9150" s="1">
        <v>44810</v>
      </c>
      <c r="J9150" s="1">
        <v>44834</v>
      </c>
      <c r="K9150" s="1">
        <v>44810</v>
      </c>
      <c r="L9150" s="1">
        <v>44834</v>
      </c>
      <c r="M9150" t="s">
        <v>984</v>
      </c>
      <c r="N9150" t="s">
        <v>985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f>Table1[[#This Row],[RPMO Balance]]-Table1[[#This Row],[RSP Balance]]</f>
        <v>0</v>
      </c>
      <c r="AG9150">
        <f>Table1[[#This Row],[RSP Total Charges]]+Table1[[#This Row],[TotalPaymentUnallocatedAmount]]+Table1[[#This Row],[TotalCreditUnallocatedAmount]]</f>
        <v>0</v>
      </c>
    </row>
    <row r="9151" spans="1:33" hidden="1" x14ac:dyDescent="0.25">
      <c r="A9151" t="s">
        <v>20997</v>
      </c>
      <c r="B9151">
        <v>31227</v>
      </c>
      <c r="C9151" t="s">
        <v>21660</v>
      </c>
      <c r="D9151">
        <v>27554</v>
      </c>
      <c r="E9151">
        <v>5691</v>
      </c>
      <c r="F9151" t="s">
        <v>16852</v>
      </c>
      <c r="G9151" t="s">
        <v>21661</v>
      </c>
      <c r="H9151">
        <v>5017</v>
      </c>
      <c r="I9151" s="1">
        <v>44810</v>
      </c>
      <c r="J9151" s="1">
        <v>44834</v>
      </c>
      <c r="K9151" s="1">
        <v>44810</v>
      </c>
      <c r="L9151" s="1">
        <v>44834</v>
      </c>
      <c r="M9151" t="s">
        <v>984</v>
      </c>
      <c r="N9151" t="s">
        <v>985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f>Table1[[#This Row],[RPMO Balance]]-Table1[[#This Row],[RSP Balance]]</f>
        <v>0</v>
      </c>
      <c r="AG9151">
        <f>Table1[[#This Row],[RSP Total Charges]]+Table1[[#This Row],[TotalPaymentUnallocatedAmount]]+Table1[[#This Row],[TotalCreditUnallocatedAmount]]</f>
        <v>0</v>
      </c>
    </row>
    <row r="9152" spans="1:33" hidden="1" x14ac:dyDescent="0.25">
      <c r="A9152" t="s">
        <v>20997</v>
      </c>
      <c r="B9152">
        <v>31228</v>
      </c>
      <c r="C9152" t="s">
        <v>21662</v>
      </c>
      <c r="D9152">
        <v>27555</v>
      </c>
      <c r="E9152">
        <v>5693</v>
      </c>
      <c r="F9152" t="s">
        <v>21663</v>
      </c>
      <c r="G9152" t="s">
        <v>21664</v>
      </c>
      <c r="H9152">
        <v>3101</v>
      </c>
      <c r="I9152" s="1">
        <v>44810</v>
      </c>
      <c r="J9152" s="1">
        <v>44865</v>
      </c>
      <c r="K9152" s="1">
        <v>44810</v>
      </c>
      <c r="L9152" s="1">
        <v>44865</v>
      </c>
      <c r="M9152" t="s">
        <v>984</v>
      </c>
      <c r="N9152" t="s">
        <v>985</v>
      </c>
      <c r="O9152">
        <v>1300</v>
      </c>
      <c r="P9152">
        <v>0</v>
      </c>
      <c r="Q9152">
        <v>0</v>
      </c>
      <c r="R9152">
        <v>1300</v>
      </c>
      <c r="S9152">
        <v>1300</v>
      </c>
      <c r="T9152">
        <v>-1300</v>
      </c>
      <c r="U9152">
        <v>0</v>
      </c>
      <c r="V9152">
        <v>-1300</v>
      </c>
      <c r="W9152">
        <v>-1300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f>Table1[[#This Row],[RPMO Balance]]-Table1[[#This Row],[RSP Balance]]</f>
        <v>0</v>
      </c>
      <c r="AG9152">
        <f>Table1[[#This Row],[RSP Total Charges]]+Table1[[#This Row],[TotalPaymentUnallocatedAmount]]+Table1[[#This Row],[TotalCreditUnallocatedAmount]]</f>
        <v>0</v>
      </c>
    </row>
    <row r="9153" spans="1:33" hidden="1" x14ac:dyDescent="0.25">
      <c r="A9153" t="s">
        <v>20997</v>
      </c>
      <c r="B9153">
        <v>31229</v>
      </c>
      <c r="C9153" t="s">
        <v>21665</v>
      </c>
      <c r="D9153">
        <v>27556</v>
      </c>
      <c r="E9153">
        <v>5694</v>
      </c>
      <c r="F9153" t="s">
        <v>21666</v>
      </c>
      <c r="G9153" t="s">
        <v>21667</v>
      </c>
      <c r="H9153">
        <v>5009</v>
      </c>
      <c r="I9153" s="1">
        <v>44810</v>
      </c>
      <c r="J9153" s="1">
        <v>44834</v>
      </c>
      <c r="K9153" s="1">
        <v>44810</v>
      </c>
      <c r="L9153" s="1">
        <v>44834</v>
      </c>
      <c r="M9153" t="s">
        <v>984</v>
      </c>
      <c r="N9153" t="s">
        <v>985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f>Table1[[#This Row],[RPMO Balance]]-Table1[[#This Row],[RSP Balance]]</f>
        <v>0</v>
      </c>
      <c r="AG9153">
        <f>Table1[[#This Row],[RSP Total Charges]]+Table1[[#This Row],[TotalPaymentUnallocatedAmount]]+Table1[[#This Row],[TotalCreditUnallocatedAmount]]</f>
        <v>0</v>
      </c>
    </row>
    <row r="9154" spans="1:33" hidden="1" x14ac:dyDescent="0.25">
      <c r="A9154" t="s">
        <v>20997</v>
      </c>
      <c r="B9154">
        <v>31230</v>
      </c>
      <c r="C9154" t="s">
        <v>21668</v>
      </c>
      <c r="D9154">
        <v>27557</v>
      </c>
      <c r="E9154">
        <v>5694</v>
      </c>
      <c r="F9154" t="s">
        <v>21666</v>
      </c>
      <c r="G9154" t="s">
        <v>21667</v>
      </c>
      <c r="H9154">
        <v>5009</v>
      </c>
      <c r="I9154" s="1">
        <v>44835</v>
      </c>
      <c r="J9154" s="1">
        <v>45016</v>
      </c>
      <c r="K9154" s="1">
        <v>44847</v>
      </c>
      <c r="L9154" s="1">
        <v>45016</v>
      </c>
      <c r="M9154" t="s">
        <v>36</v>
      </c>
      <c r="N9154" t="s">
        <v>37</v>
      </c>
      <c r="O9154">
        <v>3720</v>
      </c>
      <c r="P9154">
        <v>0</v>
      </c>
      <c r="Q9154">
        <v>0</v>
      </c>
      <c r="R9154">
        <v>3720</v>
      </c>
      <c r="S9154">
        <v>3720</v>
      </c>
      <c r="T9154">
        <v>-3720</v>
      </c>
      <c r="U9154">
        <v>0</v>
      </c>
      <c r="V9154">
        <v>-3720</v>
      </c>
      <c r="W9154">
        <v>-3720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f>Table1[[#This Row],[RPMO Balance]]-Table1[[#This Row],[RSP Balance]]</f>
        <v>0</v>
      </c>
      <c r="AG9154">
        <f>Table1[[#This Row],[RSP Total Charges]]+Table1[[#This Row],[TotalPaymentUnallocatedAmount]]+Table1[[#This Row],[TotalCreditUnallocatedAmount]]</f>
        <v>0</v>
      </c>
    </row>
    <row r="9155" spans="1:33" hidden="1" x14ac:dyDescent="0.25">
      <c r="A9155" t="s">
        <v>20997</v>
      </c>
      <c r="B9155">
        <v>31231</v>
      </c>
      <c r="C9155" t="s">
        <v>21669</v>
      </c>
      <c r="D9155">
        <v>27558</v>
      </c>
      <c r="E9155">
        <v>1099</v>
      </c>
      <c r="F9155" t="s">
        <v>21670</v>
      </c>
      <c r="G9155" t="s">
        <v>21671</v>
      </c>
      <c r="H9155">
        <v>3107</v>
      </c>
      <c r="I9155" s="1">
        <v>44810</v>
      </c>
      <c r="J9155" s="1">
        <v>44926</v>
      </c>
      <c r="K9155" s="1">
        <v>44810</v>
      </c>
      <c r="L9155" s="1">
        <v>44926</v>
      </c>
      <c r="M9155" t="s">
        <v>984</v>
      </c>
      <c r="N9155" t="s">
        <v>985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f>Table1[[#This Row],[RPMO Balance]]-Table1[[#This Row],[RSP Balance]]</f>
        <v>0</v>
      </c>
      <c r="AG9155">
        <f>Table1[[#This Row],[RSP Total Charges]]+Table1[[#This Row],[TotalPaymentUnallocatedAmount]]+Table1[[#This Row],[TotalCreditUnallocatedAmount]]</f>
        <v>0</v>
      </c>
    </row>
    <row r="9156" spans="1:33" hidden="1" x14ac:dyDescent="0.25">
      <c r="A9156" t="s">
        <v>20997</v>
      </c>
      <c r="B9156">
        <v>31232</v>
      </c>
      <c r="C9156" t="s">
        <v>21672</v>
      </c>
      <c r="D9156">
        <v>27559</v>
      </c>
      <c r="E9156">
        <v>5696</v>
      </c>
      <c r="F9156" t="s">
        <v>119</v>
      </c>
      <c r="G9156" t="s">
        <v>21673</v>
      </c>
      <c r="H9156">
        <v>5204</v>
      </c>
      <c r="I9156" s="1">
        <v>44810</v>
      </c>
      <c r="J9156" s="1">
        <v>44834</v>
      </c>
      <c r="K9156" s="1">
        <v>44810</v>
      </c>
      <c r="L9156" s="1">
        <v>44834</v>
      </c>
      <c r="M9156" t="s">
        <v>984</v>
      </c>
      <c r="N9156" t="s">
        <v>985</v>
      </c>
      <c r="O9156">
        <v>650</v>
      </c>
      <c r="P9156">
        <v>0</v>
      </c>
      <c r="Q9156">
        <v>0</v>
      </c>
      <c r="R9156">
        <v>650</v>
      </c>
      <c r="S9156">
        <v>650</v>
      </c>
      <c r="T9156">
        <v>-650</v>
      </c>
      <c r="U9156">
        <v>0</v>
      </c>
      <c r="V9156">
        <v>-650</v>
      </c>
      <c r="W9156">
        <v>-650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f>Table1[[#This Row],[RPMO Balance]]-Table1[[#This Row],[RSP Balance]]</f>
        <v>0</v>
      </c>
      <c r="AG9156">
        <f>Table1[[#This Row],[RSP Total Charges]]+Table1[[#This Row],[TotalPaymentUnallocatedAmount]]+Table1[[#This Row],[TotalCreditUnallocatedAmount]]</f>
        <v>0</v>
      </c>
    </row>
    <row r="9157" spans="1:33" hidden="1" x14ac:dyDescent="0.25">
      <c r="A9157" t="s">
        <v>20997</v>
      </c>
      <c r="B9157">
        <v>31233</v>
      </c>
      <c r="C9157" t="s">
        <v>21674</v>
      </c>
      <c r="D9157">
        <v>27560</v>
      </c>
      <c r="E9157">
        <v>5696</v>
      </c>
      <c r="F9157" t="s">
        <v>119</v>
      </c>
      <c r="G9157" t="s">
        <v>21673</v>
      </c>
      <c r="H9157">
        <v>5204</v>
      </c>
      <c r="I9157" s="1">
        <v>44835</v>
      </c>
      <c r="J9157" s="1">
        <v>45016</v>
      </c>
      <c r="K9157" s="1">
        <v>44847</v>
      </c>
      <c r="L9157" s="1">
        <v>45016</v>
      </c>
      <c r="M9157" t="s">
        <v>36</v>
      </c>
      <c r="N9157" t="s">
        <v>37</v>
      </c>
      <c r="O9157">
        <v>4080</v>
      </c>
      <c r="P9157">
        <v>0</v>
      </c>
      <c r="Q9157">
        <v>0</v>
      </c>
      <c r="R9157">
        <v>4080</v>
      </c>
      <c r="S9157">
        <v>4080</v>
      </c>
      <c r="T9157">
        <v>-4080</v>
      </c>
      <c r="U9157">
        <v>0</v>
      </c>
      <c r="V9157">
        <v>-4080</v>
      </c>
      <c r="W9157">
        <v>-4080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f>Table1[[#This Row],[RPMO Balance]]-Table1[[#This Row],[RSP Balance]]</f>
        <v>0</v>
      </c>
      <c r="AG9157">
        <f>Table1[[#This Row],[RSP Total Charges]]+Table1[[#This Row],[TotalPaymentUnallocatedAmount]]+Table1[[#This Row],[TotalCreditUnallocatedAmount]]</f>
        <v>0</v>
      </c>
    </row>
    <row r="9158" spans="1:33" hidden="1" x14ac:dyDescent="0.25">
      <c r="A9158" t="s">
        <v>20997</v>
      </c>
      <c r="B9158">
        <v>31234</v>
      </c>
      <c r="C9158" t="s">
        <v>21675</v>
      </c>
      <c r="D9158">
        <v>27561</v>
      </c>
      <c r="E9158">
        <v>5697</v>
      </c>
      <c r="F9158" t="s">
        <v>21676</v>
      </c>
      <c r="G9158" t="s">
        <v>21677</v>
      </c>
      <c r="H9158">
        <v>2212</v>
      </c>
      <c r="I9158" s="1">
        <v>44810</v>
      </c>
      <c r="J9158" s="1">
        <v>44985</v>
      </c>
      <c r="K9158" s="1">
        <v>44810</v>
      </c>
      <c r="L9158" s="1">
        <v>44985</v>
      </c>
      <c r="M9158" t="s">
        <v>984</v>
      </c>
      <c r="N9158" t="s">
        <v>985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f>Table1[[#This Row],[RPMO Balance]]-Table1[[#This Row],[RSP Balance]]</f>
        <v>0</v>
      </c>
      <c r="AG9158">
        <f>Table1[[#This Row],[RSP Total Charges]]+Table1[[#This Row],[TotalPaymentUnallocatedAmount]]+Table1[[#This Row],[TotalCreditUnallocatedAmount]]</f>
        <v>0</v>
      </c>
    </row>
    <row r="9159" spans="1:33" hidden="1" x14ac:dyDescent="0.25">
      <c r="A9159" t="s">
        <v>20997</v>
      </c>
      <c r="B9159">
        <v>31235</v>
      </c>
      <c r="C9159" t="s">
        <v>21678</v>
      </c>
      <c r="D9159">
        <v>27562</v>
      </c>
      <c r="E9159">
        <v>5698</v>
      </c>
      <c r="F9159" t="s">
        <v>21679</v>
      </c>
      <c r="G9159" t="s">
        <v>21047</v>
      </c>
      <c r="H9159">
        <v>1117</v>
      </c>
      <c r="I9159" s="1">
        <v>44810</v>
      </c>
      <c r="J9159" s="1">
        <v>44926</v>
      </c>
      <c r="K9159" s="1">
        <v>44810</v>
      </c>
      <c r="L9159" s="1">
        <v>44926</v>
      </c>
      <c r="M9159" t="s">
        <v>984</v>
      </c>
      <c r="N9159" t="s">
        <v>985</v>
      </c>
      <c r="O9159">
        <v>3180</v>
      </c>
      <c r="P9159">
        <v>0</v>
      </c>
      <c r="Q9159">
        <v>0</v>
      </c>
      <c r="R9159">
        <v>3180</v>
      </c>
      <c r="S9159">
        <v>0</v>
      </c>
      <c r="T9159">
        <v>-3180</v>
      </c>
      <c r="U9159">
        <v>0</v>
      </c>
      <c r="V9159">
        <v>0</v>
      </c>
      <c r="W9159">
        <v>0</v>
      </c>
      <c r="X9159">
        <v>0</v>
      </c>
      <c r="Y9159" s="2">
        <v>-3180</v>
      </c>
      <c r="Z9159" s="2">
        <v>0</v>
      </c>
      <c r="AA9159">
        <v>0</v>
      </c>
      <c r="AB9159" s="2">
        <v>3180</v>
      </c>
      <c r="AC9159">
        <v>-3180</v>
      </c>
      <c r="AD9159">
        <v>0</v>
      </c>
      <c r="AE9159">
        <v>0</v>
      </c>
      <c r="AF9159">
        <f>Table1[[#This Row],[RPMO Balance]]-Table1[[#This Row],[RSP Balance]]</f>
        <v>0</v>
      </c>
      <c r="AG9159">
        <f>Table1[[#This Row],[RSP Total Charges]]+Table1[[#This Row],[TotalPaymentUnallocatedAmount]]+Table1[[#This Row],[TotalCreditUnallocatedAmount]]</f>
        <v>0</v>
      </c>
    </row>
    <row r="9160" spans="1:33" hidden="1" x14ac:dyDescent="0.25">
      <c r="A9160" t="s">
        <v>20997</v>
      </c>
      <c r="B9160">
        <v>31236</v>
      </c>
      <c r="C9160" t="s">
        <v>21680</v>
      </c>
      <c r="D9160">
        <v>27563</v>
      </c>
      <c r="E9160">
        <v>5700</v>
      </c>
      <c r="F9160" t="s">
        <v>14649</v>
      </c>
      <c r="G9160" t="s">
        <v>21681</v>
      </c>
      <c r="H9160">
        <v>6012</v>
      </c>
      <c r="I9160" s="1">
        <v>44810</v>
      </c>
      <c r="J9160" s="1">
        <v>44834</v>
      </c>
      <c r="K9160" s="1">
        <v>44810</v>
      </c>
      <c r="L9160" s="1">
        <v>44834</v>
      </c>
      <c r="M9160" t="s">
        <v>984</v>
      </c>
      <c r="N9160" t="s">
        <v>985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f>Table1[[#This Row],[RPMO Balance]]-Table1[[#This Row],[RSP Balance]]</f>
        <v>0</v>
      </c>
      <c r="AG9160">
        <f>Table1[[#This Row],[RSP Total Charges]]+Table1[[#This Row],[TotalPaymentUnallocatedAmount]]+Table1[[#This Row],[TotalCreditUnallocatedAmount]]</f>
        <v>0</v>
      </c>
    </row>
    <row r="9161" spans="1:33" hidden="1" x14ac:dyDescent="0.25">
      <c r="A9161" t="s">
        <v>20997</v>
      </c>
      <c r="B9161">
        <v>31237</v>
      </c>
      <c r="C9161" t="s">
        <v>21682</v>
      </c>
      <c r="D9161">
        <v>27564</v>
      </c>
      <c r="E9161">
        <v>5700</v>
      </c>
      <c r="F9161" t="s">
        <v>14649</v>
      </c>
      <c r="G9161" t="s">
        <v>21681</v>
      </c>
      <c r="H9161">
        <v>6012</v>
      </c>
      <c r="I9161" s="1">
        <v>44835</v>
      </c>
      <c r="J9161" s="1">
        <v>45016</v>
      </c>
      <c r="K9161" s="1">
        <v>44847</v>
      </c>
      <c r="L9161" s="1">
        <v>45016</v>
      </c>
      <c r="M9161" t="s">
        <v>36</v>
      </c>
      <c r="N9161" t="s">
        <v>37</v>
      </c>
      <c r="O9161">
        <v>3750</v>
      </c>
      <c r="P9161">
        <v>0</v>
      </c>
      <c r="Q9161">
        <v>0</v>
      </c>
      <c r="R9161">
        <v>3750</v>
      </c>
      <c r="S9161">
        <v>3750</v>
      </c>
      <c r="T9161">
        <v>-3750</v>
      </c>
      <c r="U9161">
        <v>0</v>
      </c>
      <c r="V9161">
        <v>-3750</v>
      </c>
      <c r="W9161">
        <v>-3750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f>Table1[[#This Row],[RPMO Balance]]-Table1[[#This Row],[RSP Balance]]</f>
        <v>0</v>
      </c>
      <c r="AG9161">
        <f>Table1[[#This Row],[RSP Total Charges]]+Table1[[#This Row],[TotalPaymentUnallocatedAmount]]+Table1[[#This Row],[TotalCreditUnallocatedAmount]]</f>
        <v>0</v>
      </c>
    </row>
    <row r="9162" spans="1:33" hidden="1" x14ac:dyDescent="0.25">
      <c r="A9162" t="s">
        <v>20997</v>
      </c>
      <c r="B9162">
        <v>31238</v>
      </c>
      <c r="C9162" t="s">
        <v>21683</v>
      </c>
      <c r="D9162">
        <v>27565</v>
      </c>
      <c r="E9162">
        <v>5702</v>
      </c>
      <c r="F9162" t="s">
        <v>21684</v>
      </c>
      <c r="G9162" t="s">
        <v>21685</v>
      </c>
      <c r="H9162">
        <v>2205</v>
      </c>
      <c r="I9162" s="1">
        <v>44810</v>
      </c>
      <c r="J9162" s="1">
        <v>44834</v>
      </c>
      <c r="K9162" s="1">
        <v>44810</v>
      </c>
      <c r="L9162" s="1">
        <v>44834</v>
      </c>
      <c r="M9162" t="s">
        <v>984</v>
      </c>
      <c r="N9162" t="s">
        <v>985</v>
      </c>
      <c r="O9162">
        <v>650</v>
      </c>
      <c r="P9162">
        <v>0</v>
      </c>
      <c r="Q9162">
        <v>0</v>
      </c>
      <c r="R9162">
        <v>650</v>
      </c>
      <c r="S9162">
        <v>0</v>
      </c>
      <c r="T9162">
        <v>-650</v>
      </c>
      <c r="U9162">
        <v>0</v>
      </c>
      <c r="V9162">
        <v>0</v>
      </c>
      <c r="W9162">
        <v>0</v>
      </c>
      <c r="X9162">
        <v>0</v>
      </c>
      <c r="Y9162" s="2">
        <v>-650</v>
      </c>
      <c r="Z9162" s="2">
        <v>0</v>
      </c>
      <c r="AA9162">
        <v>0</v>
      </c>
      <c r="AB9162" s="2">
        <v>650</v>
      </c>
      <c r="AC9162">
        <v>-650</v>
      </c>
      <c r="AD9162">
        <v>0</v>
      </c>
      <c r="AE9162">
        <v>0</v>
      </c>
      <c r="AF9162">
        <f>Table1[[#This Row],[RPMO Balance]]-Table1[[#This Row],[RSP Balance]]</f>
        <v>0</v>
      </c>
      <c r="AG9162">
        <f>Table1[[#This Row],[RSP Total Charges]]+Table1[[#This Row],[TotalPaymentUnallocatedAmount]]+Table1[[#This Row],[TotalCreditUnallocatedAmount]]</f>
        <v>0</v>
      </c>
    </row>
    <row r="9163" spans="1:33" hidden="1" x14ac:dyDescent="0.25">
      <c r="A9163" t="s">
        <v>20997</v>
      </c>
      <c r="B9163">
        <v>31239</v>
      </c>
      <c r="C9163" t="s">
        <v>21686</v>
      </c>
      <c r="D9163">
        <v>27566</v>
      </c>
      <c r="E9163">
        <v>5702</v>
      </c>
      <c r="F9163" t="s">
        <v>21684</v>
      </c>
      <c r="G9163" t="s">
        <v>21685</v>
      </c>
      <c r="H9163">
        <v>2205</v>
      </c>
      <c r="I9163" s="1">
        <v>44835</v>
      </c>
      <c r="J9163" s="1">
        <v>45016</v>
      </c>
      <c r="K9163" s="1">
        <v>44847</v>
      </c>
      <c r="L9163" s="1">
        <v>45016</v>
      </c>
      <c r="M9163" t="s">
        <v>36</v>
      </c>
      <c r="N9163" t="s">
        <v>37</v>
      </c>
      <c r="O9163">
        <v>4080</v>
      </c>
      <c r="P9163">
        <v>0</v>
      </c>
      <c r="Q9163">
        <v>0</v>
      </c>
      <c r="R9163">
        <v>4080</v>
      </c>
      <c r="S9163">
        <v>0</v>
      </c>
      <c r="T9163">
        <v>-4080</v>
      </c>
      <c r="U9163">
        <v>0</v>
      </c>
      <c r="V9163">
        <v>0</v>
      </c>
      <c r="W9163">
        <v>0</v>
      </c>
      <c r="X9163">
        <v>0</v>
      </c>
      <c r="Y9163" s="2">
        <v>-4080</v>
      </c>
      <c r="Z9163" s="2">
        <v>0</v>
      </c>
      <c r="AA9163">
        <v>0</v>
      </c>
      <c r="AB9163" s="2">
        <v>4080</v>
      </c>
      <c r="AC9163">
        <v>-4080</v>
      </c>
      <c r="AD9163">
        <v>0</v>
      </c>
      <c r="AE9163">
        <v>0</v>
      </c>
      <c r="AF9163">
        <f>Table1[[#This Row],[RPMO Balance]]-Table1[[#This Row],[RSP Balance]]</f>
        <v>0</v>
      </c>
      <c r="AG9163">
        <f>Table1[[#This Row],[RSP Total Charges]]+Table1[[#This Row],[TotalPaymentUnallocatedAmount]]+Table1[[#This Row],[TotalCreditUnallocatedAmount]]</f>
        <v>0</v>
      </c>
    </row>
    <row r="9164" spans="1:33" hidden="1" x14ac:dyDescent="0.25">
      <c r="A9164" t="s">
        <v>20997</v>
      </c>
      <c r="B9164">
        <v>31240</v>
      </c>
      <c r="C9164" t="s">
        <v>21687</v>
      </c>
      <c r="D9164">
        <v>27567</v>
      </c>
      <c r="E9164">
        <v>5704</v>
      </c>
      <c r="F9164" t="s">
        <v>1319</v>
      </c>
      <c r="G9164" t="s">
        <v>21688</v>
      </c>
      <c r="H9164">
        <v>2112</v>
      </c>
      <c r="I9164" s="1">
        <v>44810</v>
      </c>
      <c r="J9164" s="1">
        <v>44834</v>
      </c>
      <c r="K9164" s="1">
        <v>44810</v>
      </c>
      <c r="L9164" s="1">
        <v>44834</v>
      </c>
      <c r="M9164" t="s">
        <v>984</v>
      </c>
      <c r="N9164" t="s">
        <v>985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f>Table1[[#This Row],[RPMO Balance]]-Table1[[#This Row],[RSP Balance]]</f>
        <v>0</v>
      </c>
      <c r="AG9164">
        <f>Table1[[#This Row],[RSP Total Charges]]+Table1[[#This Row],[TotalPaymentUnallocatedAmount]]+Table1[[#This Row],[TotalCreditUnallocatedAmount]]</f>
        <v>0</v>
      </c>
    </row>
    <row r="9165" spans="1:33" hidden="1" x14ac:dyDescent="0.25">
      <c r="A9165" t="s">
        <v>20997</v>
      </c>
      <c r="B9165">
        <v>31241</v>
      </c>
      <c r="C9165" t="s">
        <v>21689</v>
      </c>
      <c r="D9165">
        <v>27568</v>
      </c>
      <c r="E9165">
        <v>5704</v>
      </c>
      <c r="F9165" t="s">
        <v>1319</v>
      </c>
      <c r="G9165" t="s">
        <v>21688</v>
      </c>
      <c r="H9165">
        <v>2112</v>
      </c>
      <c r="I9165" s="1">
        <v>44835</v>
      </c>
      <c r="J9165" s="1">
        <v>45016</v>
      </c>
      <c r="K9165" s="1">
        <v>44847</v>
      </c>
      <c r="L9165" s="1">
        <v>45016</v>
      </c>
      <c r="M9165" t="s">
        <v>36</v>
      </c>
      <c r="N9165" t="s">
        <v>37</v>
      </c>
      <c r="O9165">
        <v>3720</v>
      </c>
      <c r="P9165">
        <v>0</v>
      </c>
      <c r="Q9165">
        <v>0</v>
      </c>
      <c r="R9165">
        <v>3720</v>
      </c>
      <c r="S9165">
        <v>3100</v>
      </c>
      <c r="T9165">
        <v>-3740</v>
      </c>
      <c r="U9165">
        <v>-20</v>
      </c>
      <c r="V9165">
        <v>-3100</v>
      </c>
      <c r="W9165">
        <v>-3100</v>
      </c>
      <c r="X9165">
        <v>0</v>
      </c>
      <c r="Y9165">
        <v>-640</v>
      </c>
      <c r="Z9165">
        <v>0</v>
      </c>
      <c r="AA9165">
        <v>0</v>
      </c>
      <c r="AB9165">
        <v>620</v>
      </c>
      <c r="AC9165">
        <v>-640</v>
      </c>
      <c r="AD9165">
        <v>0</v>
      </c>
      <c r="AE9165">
        <v>-20</v>
      </c>
      <c r="AF9165">
        <f>Table1[[#This Row],[RPMO Balance]]-Table1[[#This Row],[RSP Balance]]</f>
        <v>0</v>
      </c>
      <c r="AG9165">
        <f>Table1[[#This Row],[RSP Total Charges]]+Table1[[#This Row],[TotalPaymentUnallocatedAmount]]+Table1[[#This Row],[TotalCreditUnallocatedAmount]]</f>
        <v>-20</v>
      </c>
    </row>
    <row r="9166" spans="1:33" hidden="1" x14ac:dyDescent="0.25">
      <c r="A9166" t="s">
        <v>20997</v>
      </c>
      <c r="B9166">
        <v>31242</v>
      </c>
      <c r="C9166" t="s">
        <v>21690</v>
      </c>
      <c r="D9166">
        <v>27569</v>
      </c>
      <c r="E9166">
        <v>5706</v>
      </c>
      <c r="F9166" t="s">
        <v>21691</v>
      </c>
      <c r="G9166" t="s">
        <v>21692</v>
      </c>
      <c r="H9166">
        <v>4109</v>
      </c>
      <c r="I9166" s="1">
        <v>44810</v>
      </c>
      <c r="J9166" s="1">
        <v>44834</v>
      </c>
      <c r="K9166" s="1">
        <v>44810</v>
      </c>
      <c r="L9166" s="1">
        <v>44834</v>
      </c>
      <c r="M9166" t="s">
        <v>984</v>
      </c>
      <c r="N9166" t="s">
        <v>985</v>
      </c>
      <c r="O9166">
        <v>590</v>
      </c>
      <c r="P9166">
        <v>0</v>
      </c>
      <c r="Q9166">
        <v>0</v>
      </c>
      <c r="R9166">
        <v>590</v>
      </c>
      <c r="S9166">
        <v>590</v>
      </c>
      <c r="T9166">
        <v>-590</v>
      </c>
      <c r="U9166">
        <v>0</v>
      </c>
      <c r="V9166">
        <v>-590</v>
      </c>
      <c r="W9166">
        <v>-590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f>Table1[[#This Row],[RPMO Balance]]-Table1[[#This Row],[RSP Balance]]</f>
        <v>0</v>
      </c>
      <c r="AG9166">
        <f>Table1[[#This Row],[RSP Total Charges]]+Table1[[#This Row],[TotalPaymentUnallocatedAmount]]+Table1[[#This Row],[TotalCreditUnallocatedAmount]]</f>
        <v>0</v>
      </c>
    </row>
    <row r="9167" spans="1:33" hidden="1" x14ac:dyDescent="0.25">
      <c r="A9167" t="s">
        <v>20997</v>
      </c>
      <c r="B9167">
        <v>31243</v>
      </c>
      <c r="C9167" t="s">
        <v>21693</v>
      </c>
      <c r="D9167">
        <v>27570</v>
      </c>
      <c r="E9167">
        <v>5706</v>
      </c>
      <c r="F9167" t="s">
        <v>21691</v>
      </c>
      <c r="G9167" t="s">
        <v>21692</v>
      </c>
      <c r="H9167">
        <v>4109</v>
      </c>
      <c r="I9167" s="1">
        <v>44835</v>
      </c>
      <c r="J9167" s="1">
        <v>45016</v>
      </c>
      <c r="K9167" s="1">
        <v>44847</v>
      </c>
      <c r="L9167" s="1">
        <v>45016</v>
      </c>
      <c r="M9167" t="s">
        <v>36</v>
      </c>
      <c r="N9167" t="s">
        <v>37</v>
      </c>
      <c r="O9167">
        <v>3720</v>
      </c>
      <c r="P9167">
        <v>0</v>
      </c>
      <c r="Q9167">
        <v>0</v>
      </c>
      <c r="R9167">
        <v>3720</v>
      </c>
      <c r="S9167">
        <v>0</v>
      </c>
      <c r="T9167">
        <v>-3720</v>
      </c>
      <c r="U9167">
        <v>0</v>
      </c>
      <c r="V9167">
        <v>0</v>
      </c>
      <c r="W9167">
        <v>0</v>
      </c>
      <c r="X9167">
        <v>0</v>
      </c>
      <c r="Y9167" s="2">
        <v>-3720</v>
      </c>
      <c r="Z9167" s="2">
        <v>0</v>
      </c>
      <c r="AA9167">
        <v>0</v>
      </c>
      <c r="AB9167" s="2">
        <v>3720</v>
      </c>
      <c r="AC9167">
        <v>-3720</v>
      </c>
      <c r="AD9167">
        <v>0</v>
      </c>
      <c r="AE9167">
        <v>0</v>
      </c>
      <c r="AF9167">
        <f>Table1[[#This Row],[RPMO Balance]]-Table1[[#This Row],[RSP Balance]]</f>
        <v>0</v>
      </c>
      <c r="AG9167">
        <f>Table1[[#This Row],[RSP Total Charges]]+Table1[[#This Row],[TotalPaymentUnallocatedAmount]]+Table1[[#This Row],[TotalCreditUnallocatedAmount]]</f>
        <v>0</v>
      </c>
    </row>
    <row r="9168" spans="1:33" hidden="1" x14ac:dyDescent="0.25">
      <c r="A9168" t="s">
        <v>20997</v>
      </c>
      <c r="B9168">
        <v>31244</v>
      </c>
      <c r="C9168" t="s">
        <v>21694</v>
      </c>
      <c r="D9168">
        <v>27571</v>
      </c>
      <c r="E9168">
        <v>5708</v>
      </c>
      <c r="F9168" t="s">
        <v>5145</v>
      </c>
      <c r="G9168" t="s">
        <v>21695</v>
      </c>
      <c r="H9168">
        <v>1002</v>
      </c>
      <c r="I9168" s="1">
        <v>44810</v>
      </c>
      <c r="J9168" s="1">
        <v>44834</v>
      </c>
      <c r="K9168" s="1">
        <v>44810</v>
      </c>
      <c r="L9168" s="1">
        <v>44834</v>
      </c>
      <c r="M9168" t="s">
        <v>984</v>
      </c>
      <c r="N9168" t="s">
        <v>985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f>Table1[[#This Row],[RPMO Balance]]-Table1[[#This Row],[RSP Balance]]</f>
        <v>0</v>
      </c>
      <c r="AG9168">
        <f>Table1[[#This Row],[RSP Total Charges]]+Table1[[#This Row],[TotalPaymentUnallocatedAmount]]+Table1[[#This Row],[TotalCreditUnallocatedAmount]]</f>
        <v>0</v>
      </c>
    </row>
    <row r="9169" spans="1:33" hidden="1" x14ac:dyDescent="0.25">
      <c r="A9169" t="s">
        <v>20997</v>
      </c>
      <c r="B9169">
        <v>31245</v>
      </c>
      <c r="C9169" t="s">
        <v>21696</v>
      </c>
      <c r="D9169">
        <v>27572</v>
      </c>
      <c r="E9169">
        <v>5708</v>
      </c>
      <c r="F9169" t="s">
        <v>5145</v>
      </c>
      <c r="G9169" t="s">
        <v>21695</v>
      </c>
      <c r="H9169">
        <v>1002</v>
      </c>
      <c r="I9169" s="1">
        <v>44835</v>
      </c>
      <c r="J9169" s="1">
        <v>45016</v>
      </c>
      <c r="K9169" s="1">
        <v>44847</v>
      </c>
      <c r="L9169" s="1">
        <v>45016</v>
      </c>
      <c r="M9169" t="s">
        <v>36</v>
      </c>
      <c r="N9169" t="s">
        <v>37</v>
      </c>
      <c r="O9169">
        <v>4280</v>
      </c>
      <c r="P9169">
        <v>0</v>
      </c>
      <c r="Q9169">
        <v>-1000</v>
      </c>
      <c r="R9169">
        <v>5280</v>
      </c>
      <c r="S9169">
        <v>0</v>
      </c>
      <c r="T9169">
        <v>-4280</v>
      </c>
      <c r="U9169">
        <v>0</v>
      </c>
      <c r="V9169">
        <v>0</v>
      </c>
      <c r="W9169">
        <v>0</v>
      </c>
      <c r="X9169">
        <v>0</v>
      </c>
      <c r="Y9169" s="2">
        <v>-4280</v>
      </c>
      <c r="Z9169" s="2">
        <v>-1000</v>
      </c>
      <c r="AA9169">
        <v>0</v>
      </c>
      <c r="AB9169" s="2">
        <v>5280</v>
      </c>
      <c r="AC9169">
        <v>-4280</v>
      </c>
      <c r="AD9169">
        <v>-1000</v>
      </c>
      <c r="AE9169">
        <v>0</v>
      </c>
      <c r="AF9169">
        <f>Table1[[#This Row],[RPMO Balance]]-Table1[[#This Row],[RSP Balance]]</f>
        <v>0</v>
      </c>
      <c r="AG9169">
        <f>Table1[[#This Row],[RSP Total Charges]]+Table1[[#This Row],[TotalPaymentUnallocatedAmount]]+Table1[[#This Row],[TotalCreditUnallocatedAmount]]</f>
        <v>0</v>
      </c>
    </row>
    <row r="9170" spans="1:33" hidden="1" x14ac:dyDescent="0.25">
      <c r="A9170" t="s">
        <v>20997</v>
      </c>
      <c r="B9170">
        <v>31246</v>
      </c>
      <c r="C9170" t="s">
        <v>21697</v>
      </c>
      <c r="D9170">
        <v>27573</v>
      </c>
      <c r="E9170">
        <v>5712</v>
      </c>
      <c r="F9170" t="s">
        <v>21698</v>
      </c>
      <c r="G9170" t="s">
        <v>19032</v>
      </c>
      <c r="H9170">
        <v>4013</v>
      </c>
      <c r="I9170" s="1">
        <v>44810</v>
      </c>
      <c r="J9170" s="1">
        <v>44957</v>
      </c>
      <c r="K9170" s="1">
        <v>44810</v>
      </c>
      <c r="L9170" s="1">
        <v>44957</v>
      </c>
      <c r="M9170" t="s">
        <v>984</v>
      </c>
      <c r="N9170" t="s">
        <v>985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f>Table1[[#This Row],[RPMO Balance]]-Table1[[#This Row],[RSP Balance]]</f>
        <v>0</v>
      </c>
      <c r="AG9170">
        <f>Table1[[#This Row],[RSP Total Charges]]+Table1[[#This Row],[TotalPaymentUnallocatedAmount]]+Table1[[#This Row],[TotalCreditUnallocatedAmount]]</f>
        <v>0</v>
      </c>
    </row>
    <row r="9171" spans="1:33" hidden="1" x14ac:dyDescent="0.25">
      <c r="A9171" t="s">
        <v>20997</v>
      </c>
      <c r="B9171">
        <v>31247</v>
      </c>
      <c r="C9171" t="s">
        <v>21699</v>
      </c>
      <c r="D9171">
        <v>27574</v>
      </c>
      <c r="E9171">
        <v>5714</v>
      </c>
      <c r="F9171" t="s">
        <v>83</v>
      </c>
      <c r="G9171" t="s">
        <v>21700</v>
      </c>
      <c r="H9171">
        <v>2114</v>
      </c>
      <c r="I9171" s="1">
        <v>44810</v>
      </c>
      <c r="J9171" s="1">
        <v>44834</v>
      </c>
      <c r="K9171" s="1">
        <v>44810</v>
      </c>
      <c r="L9171" s="1">
        <v>44834</v>
      </c>
      <c r="M9171" t="s">
        <v>984</v>
      </c>
      <c r="N9171" t="s">
        <v>985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f>Table1[[#This Row],[RPMO Balance]]-Table1[[#This Row],[RSP Balance]]</f>
        <v>0</v>
      </c>
      <c r="AG9171">
        <f>Table1[[#This Row],[RSP Total Charges]]+Table1[[#This Row],[TotalPaymentUnallocatedAmount]]+Table1[[#This Row],[TotalCreditUnallocatedAmount]]</f>
        <v>0</v>
      </c>
    </row>
    <row r="9172" spans="1:33" hidden="1" x14ac:dyDescent="0.25">
      <c r="A9172" t="s">
        <v>20997</v>
      </c>
      <c r="B9172">
        <v>31248</v>
      </c>
      <c r="C9172" t="s">
        <v>21701</v>
      </c>
      <c r="D9172">
        <v>27575</v>
      </c>
      <c r="E9172">
        <v>5714</v>
      </c>
      <c r="F9172" t="s">
        <v>83</v>
      </c>
      <c r="G9172" t="s">
        <v>21700</v>
      </c>
      <c r="H9172">
        <v>2114</v>
      </c>
      <c r="I9172" s="1">
        <v>44835</v>
      </c>
      <c r="J9172" s="1">
        <v>45016</v>
      </c>
      <c r="K9172" s="1">
        <v>44873</v>
      </c>
      <c r="L9172" s="1">
        <v>45016</v>
      </c>
      <c r="M9172" t="s">
        <v>36</v>
      </c>
      <c r="N9172" t="s">
        <v>37</v>
      </c>
      <c r="O9172">
        <v>3720</v>
      </c>
      <c r="P9172">
        <v>0</v>
      </c>
      <c r="Q9172">
        <v>0</v>
      </c>
      <c r="R9172">
        <v>3720</v>
      </c>
      <c r="S9172">
        <v>3720</v>
      </c>
      <c r="T9172">
        <v>-3720</v>
      </c>
      <c r="U9172">
        <v>0</v>
      </c>
      <c r="V9172">
        <v>-3720</v>
      </c>
      <c r="W9172">
        <v>-3720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f>Table1[[#This Row],[RPMO Balance]]-Table1[[#This Row],[RSP Balance]]</f>
        <v>0</v>
      </c>
      <c r="AG9172">
        <f>Table1[[#This Row],[RSP Total Charges]]+Table1[[#This Row],[TotalPaymentUnallocatedAmount]]+Table1[[#This Row],[TotalCreditUnallocatedAmount]]</f>
        <v>0</v>
      </c>
    </row>
    <row r="9173" spans="1:33" hidden="1" x14ac:dyDescent="0.25">
      <c r="A9173" t="s">
        <v>20997</v>
      </c>
      <c r="B9173">
        <v>31249</v>
      </c>
      <c r="C9173" t="s">
        <v>21702</v>
      </c>
      <c r="D9173">
        <v>27576</v>
      </c>
      <c r="E9173">
        <v>5718</v>
      </c>
      <c r="F9173" t="s">
        <v>1207</v>
      </c>
      <c r="G9173" t="s">
        <v>21703</v>
      </c>
      <c r="H9173">
        <v>4010</v>
      </c>
      <c r="I9173" s="1">
        <v>44810</v>
      </c>
      <c r="J9173" s="1">
        <v>45016</v>
      </c>
      <c r="K9173" s="1">
        <v>44810</v>
      </c>
      <c r="L9173" s="1">
        <v>45016</v>
      </c>
      <c r="M9173" t="s">
        <v>36</v>
      </c>
      <c r="N9173" t="s">
        <v>37</v>
      </c>
      <c r="O9173">
        <v>4340</v>
      </c>
      <c r="P9173">
        <v>0</v>
      </c>
      <c r="Q9173">
        <v>0</v>
      </c>
      <c r="R9173">
        <v>4340</v>
      </c>
      <c r="S9173">
        <v>3100</v>
      </c>
      <c r="T9173">
        <v>-4340</v>
      </c>
      <c r="U9173">
        <v>0</v>
      </c>
      <c r="V9173">
        <v>-3100</v>
      </c>
      <c r="W9173">
        <v>-3100</v>
      </c>
      <c r="X9173">
        <v>0</v>
      </c>
      <c r="Y9173" s="2">
        <v>-1240</v>
      </c>
      <c r="Z9173" s="2">
        <v>0</v>
      </c>
      <c r="AA9173">
        <v>0</v>
      </c>
      <c r="AB9173" s="2">
        <v>1240</v>
      </c>
      <c r="AC9173">
        <v>-1240</v>
      </c>
      <c r="AD9173">
        <v>0</v>
      </c>
      <c r="AE9173">
        <v>0</v>
      </c>
      <c r="AF9173">
        <f>Table1[[#This Row],[RPMO Balance]]-Table1[[#This Row],[RSP Balance]]</f>
        <v>0</v>
      </c>
      <c r="AG9173">
        <f>Table1[[#This Row],[RSP Total Charges]]+Table1[[#This Row],[TotalPaymentUnallocatedAmount]]+Table1[[#This Row],[TotalCreditUnallocatedAmount]]</f>
        <v>0</v>
      </c>
    </row>
    <row r="9174" spans="1:33" hidden="1" x14ac:dyDescent="0.25">
      <c r="A9174" t="s">
        <v>20997</v>
      </c>
      <c r="B9174">
        <v>31250</v>
      </c>
      <c r="C9174" t="s">
        <v>21704</v>
      </c>
      <c r="D9174">
        <v>27577</v>
      </c>
      <c r="E9174">
        <v>5720</v>
      </c>
      <c r="F9174" t="s">
        <v>21705</v>
      </c>
      <c r="G9174" t="s">
        <v>21706</v>
      </c>
      <c r="H9174">
        <v>6101</v>
      </c>
      <c r="I9174" s="1">
        <v>44810</v>
      </c>
      <c r="J9174" s="1">
        <v>44834</v>
      </c>
      <c r="K9174" s="1">
        <v>44810</v>
      </c>
      <c r="L9174" s="1">
        <v>44834</v>
      </c>
      <c r="M9174" t="s">
        <v>984</v>
      </c>
      <c r="N9174" t="s">
        <v>985</v>
      </c>
      <c r="O9174">
        <v>650</v>
      </c>
      <c r="P9174">
        <v>0</v>
      </c>
      <c r="Q9174">
        <v>0</v>
      </c>
      <c r="R9174">
        <v>650</v>
      </c>
      <c r="S9174">
        <v>650</v>
      </c>
      <c r="T9174">
        <v>-650</v>
      </c>
      <c r="U9174">
        <v>0</v>
      </c>
      <c r="V9174">
        <v>-650</v>
      </c>
      <c r="W9174">
        <v>-650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f>Table1[[#This Row],[RPMO Balance]]-Table1[[#This Row],[RSP Balance]]</f>
        <v>0</v>
      </c>
      <c r="AG9174">
        <f>Table1[[#This Row],[RSP Total Charges]]+Table1[[#This Row],[TotalPaymentUnallocatedAmount]]+Table1[[#This Row],[TotalCreditUnallocatedAmount]]</f>
        <v>0</v>
      </c>
    </row>
    <row r="9175" spans="1:33" hidden="1" x14ac:dyDescent="0.25">
      <c r="A9175" t="s">
        <v>20997</v>
      </c>
      <c r="B9175">
        <v>31251</v>
      </c>
      <c r="C9175" t="s">
        <v>21707</v>
      </c>
      <c r="D9175">
        <v>27578</v>
      </c>
      <c r="E9175">
        <v>5720</v>
      </c>
      <c r="F9175" t="s">
        <v>21705</v>
      </c>
      <c r="G9175" t="s">
        <v>21706</v>
      </c>
      <c r="H9175">
        <v>6101</v>
      </c>
      <c r="I9175" s="1">
        <v>44835</v>
      </c>
      <c r="J9175" s="1">
        <v>45016</v>
      </c>
      <c r="K9175" s="1">
        <v>44875</v>
      </c>
      <c r="L9175" s="1">
        <v>45016</v>
      </c>
      <c r="M9175" t="s">
        <v>36</v>
      </c>
      <c r="N9175" t="s">
        <v>37</v>
      </c>
      <c r="O9175">
        <v>4080</v>
      </c>
      <c r="P9175">
        <v>0</v>
      </c>
      <c r="Q9175">
        <v>0</v>
      </c>
      <c r="R9175">
        <v>4080</v>
      </c>
      <c r="S9175">
        <v>4080</v>
      </c>
      <c r="T9175">
        <v>-4080</v>
      </c>
      <c r="U9175">
        <v>0</v>
      </c>
      <c r="V9175">
        <v>-4080</v>
      </c>
      <c r="W9175">
        <v>-4080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f>Table1[[#This Row],[RPMO Balance]]-Table1[[#This Row],[RSP Balance]]</f>
        <v>0</v>
      </c>
      <c r="AG9175">
        <f>Table1[[#This Row],[RSP Total Charges]]+Table1[[#This Row],[TotalPaymentUnallocatedAmount]]+Table1[[#This Row],[TotalCreditUnallocatedAmount]]</f>
        <v>0</v>
      </c>
    </row>
    <row r="9176" spans="1:33" hidden="1" x14ac:dyDescent="0.25">
      <c r="A9176" t="s">
        <v>20997</v>
      </c>
      <c r="B9176">
        <v>31251</v>
      </c>
      <c r="C9176" t="s">
        <v>21708</v>
      </c>
      <c r="D9176">
        <v>42066</v>
      </c>
      <c r="E9176">
        <v>5720</v>
      </c>
      <c r="F9176" t="s">
        <v>21705</v>
      </c>
      <c r="G9176" t="s">
        <v>21706</v>
      </c>
      <c r="H9176">
        <v>6101</v>
      </c>
      <c r="I9176" s="1">
        <v>45017</v>
      </c>
      <c r="J9176" s="1">
        <v>45199</v>
      </c>
      <c r="K9176" s="1">
        <v>45017</v>
      </c>
      <c r="L9176" s="1">
        <v>45199</v>
      </c>
      <c r="M9176" t="s">
        <v>169</v>
      </c>
      <c r="N9176" t="s">
        <v>37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f>Table1[[#This Row],[RPMO Balance]]-Table1[[#This Row],[RSP Balance]]</f>
        <v>0</v>
      </c>
      <c r="AG9176">
        <f>Table1[[#This Row],[RSP Total Charges]]+Table1[[#This Row],[TotalPaymentUnallocatedAmount]]+Table1[[#This Row],[TotalCreditUnallocatedAmount]]</f>
        <v>0</v>
      </c>
    </row>
    <row r="9177" spans="1:33" hidden="1" x14ac:dyDescent="0.25">
      <c r="A9177" t="s">
        <v>20997</v>
      </c>
      <c r="B9177">
        <v>31252</v>
      </c>
      <c r="C9177" t="s">
        <v>21709</v>
      </c>
      <c r="D9177">
        <v>27579</v>
      </c>
      <c r="E9177">
        <v>5721</v>
      </c>
      <c r="F9177" t="s">
        <v>21710</v>
      </c>
      <c r="G9177" t="s">
        <v>21711</v>
      </c>
      <c r="H9177">
        <v>5211</v>
      </c>
      <c r="I9177" s="1">
        <v>44810</v>
      </c>
      <c r="J9177" s="1">
        <v>44926</v>
      </c>
      <c r="K9177" s="1">
        <v>44810</v>
      </c>
      <c r="L9177" s="1">
        <v>44926</v>
      </c>
      <c r="M9177" t="s">
        <v>984</v>
      </c>
      <c r="N9177" t="s">
        <v>985</v>
      </c>
      <c r="O9177">
        <v>1950</v>
      </c>
      <c r="P9177">
        <v>0</v>
      </c>
      <c r="Q9177">
        <v>0</v>
      </c>
      <c r="R9177">
        <v>1950</v>
      </c>
      <c r="S9177">
        <v>1950</v>
      </c>
      <c r="T9177">
        <v>-1950</v>
      </c>
      <c r="U9177">
        <v>0</v>
      </c>
      <c r="V9177">
        <v>-1950</v>
      </c>
      <c r="W9177">
        <v>-1950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f>Table1[[#This Row],[RPMO Balance]]-Table1[[#This Row],[RSP Balance]]</f>
        <v>0</v>
      </c>
      <c r="AG9177">
        <f>Table1[[#This Row],[RSP Total Charges]]+Table1[[#This Row],[TotalPaymentUnallocatedAmount]]+Table1[[#This Row],[TotalCreditUnallocatedAmount]]</f>
        <v>0</v>
      </c>
    </row>
    <row r="9178" spans="1:33" hidden="1" x14ac:dyDescent="0.25">
      <c r="A9178" t="s">
        <v>20997</v>
      </c>
      <c r="B9178">
        <v>31253</v>
      </c>
      <c r="C9178" t="s">
        <v>21712</v>
      </c>
      <c r="D9178">
        <v>27580</v>
      </c>
      <c r="E9178">
        <v>5723</v>
      </c>
      <c r="F9178" t="s">
        <v>21713</v>
      </c>
      <c r="G9178" t="s">
        <v>21714</v>
      </c>
      <c r="H9178">
        <v>2002</v>
      </c>
      <c r="I9178" s="1">
        <v>44810</v>
      </c>
      <c r="J9178" s="1">
        <v>45169</v>
      </c>
      <c r="K9178" s="1">
        <v>44810</v>
      </c>
      <c r="L9178" s="1">
        <v>45169</v>
      </c>
      <c r="M9178" t="s">
        <v>36</v>
      </c>
      <c r="N9178" t="s">
        <v>37</v>
      </c>
      <c r="O9178">
        <v>4760</v>
      </c>
      <c r="P9178">
        <v>0</v>
      </c>
      <c r="Q9178">
        <v>0</v>
      </c>
      <c r="R9178">
        <v>4760</v>
      </c>
      <c r="S9178">
        <v>0</v>
      </c>
      <c r="T9178">
        <v>-4760</v>
      </c>
      <c r="U9178">
        <v>0</v>
      </c>
      <c r="V9178">
        <v>0</v>
      </c>
      <c r="W9178">
        <v>0</v>
      </c>
      <c r="X9178">
        <v>0</v>
      </c>
      <c r="Y9178" s="2">
        <v>-4760</v>
      </c>
      <c r="Z9178" s="2">
        <v>0</v>
      </c>
      <c r="AA9178">
        <v>0</v>
      </c>
      <c r="AB9178" s="2">
        <v>4760</v>
      </c>
      <c r="AC9178">
        <v>-4760</v>
      </c>
      <c r="AD9178">
        <v>0</v>
      </c>
      <c r="AE9178">
        <v>0</v>
      </c>
      <c r="AF9178">
        <f>Table1[[#This Row],[RPMO Balance]]-Table1[[#This Row],[RSP Balance]]</f>
        <v>0</v>
      </c>
      <c r="AG9178">
        <f>Table1[[#This Row],[RSP Total Charges]]+Table1[[#This Row],[TotalPaymentUnallocatedAmount]]+Table1[[#This Row],[TotalCreditUnallocatedAmount]]</f>
        <v>0</v>
      </c>
    </row>
    <row r="9179" spans="1:33" hidden="1" x14ac:dyDescent="0.25">
      <c r="A9179" t="s">
        <v>20997</v>
      </c>
      <c r="B9179">
        <v>31254</v>
      </c>
      <c r="C9179" t="s">
        <v>21715</v>
      </c>
      <c r="D9179">
        <v>27581</v>
      </c>
      <c r="E9179">
        <v>5725</v>
      </c>
      <c r="F9179" t="s">
        <v>21716</v>
      </c>
      <c r="G9179" t="s">
        <v>21717</v>
      </c>
      <c r="H9179">
        <v>4003</v>
      </c>
      <c r="I9179" s="1">
        <v>44810</v>
      </c>
      <c r="J9179" s="1">
        <v>45046</v>
      </c>
      <c r="K9179" s="1">
        <v>44810</v>
      </c>
      <c r="L9179" s="1">
        <v>45046</v>
      </c>
      <c r="M9179" t="s">
        <v>36</v>
      </c>
      <c r="N9179" t="s">
        <v>37</v>
      </c>
      <c r="O9179">
        <v>4550</v>
      </c>
      <c r="P9179">
        <v>0</v>
      </c>
      <c r="Q9179">
        <v>0</v>
      </c>
      <c r="R9179">
        <v>4550</v>
      </c>
      <c r="S9179">
        <v>0</v>
      </c>
      <c r="T9179">
        <v>-4550</v>
      </c>
      <c r="U9179">
        <v>0</v>
      </c>
      <c r="V9179">
        <v>0</v>
      </c>
      <c r="W9179">
        <v>0</v>
      </c>
      <c r="X9179">
        <v>0</v>
      </c>
      <c r="Y9179" s="2">
        <v>-4550</v>
      </c>
      <c r="Z9179" s="2">
        <v>0</v>
      </c>
      <c r="AA9179">
        <v>0</v>
      </c>
      <c r="AB9179" s="2">
        <v>4550</v>
      </c>
      <c r="AC9179">
        <v>-4550</v>
      </c>
      <c r="AD9179">
        <v>0</v>
      </c>
      <c r="AE9179">
        <v>0</v>
      </c>
      <c r="AF9179">
        <f>Table1[[#This Row],[RPMO Balance]]-Table1[[#This Row],[RSP Balance]]</f>
        <v>0</v>
      </c>
      <c r="AG9179">
        <f>Table1[[#This Row],[RSP Total Charges]]+Table1[[#This Row],[TotalPaymentUnallocatedAmount]]+Table1[[#This Row],[TotalCreditUnallocatedAmount]]</f>
        <v>0</v>
      </c>
    </row>
    <row r="9180" spans="1:33" hidden="1" x14ac:dyDescent="0.25">
      <c r="A9180" t="s">
        <v>20997</v>
      </c>
      <c r="B9180">
        <v>31255</v>
      </c>
      <c r="C9180" t="s">
        <v>21718</v>
      </c>
      <c r="D9180">
        <v>27582</v>
      </c>
      <c r="E9180">
        <v>5727</v>
      </c>
      <c r="F9180" t="s">
        <v>21719</v>
      </c>
      <c r="G9180" t="s">
        <v>21720</v>
      </c>
      <c r="H9180">
        <v>3112</v>
      </c>
      <c r="I9180" s="1">
        <v>44810</v>
      </c>
      <c r="J9180" s="1">
        <v>44834</v>
      </c>
      <c r="K9180" s="1">
        <v>44810</v>
      </c>
      <c r="L9180" s="1">
        <v>44834</v>
      </c>
      <c r="M9180" t="s">
        <v>984</v>
      </c>
      <c r="N9180" t="s">
        <v>985</v>
      </c>
      <c r="O9180">
        <v>650</v>
      </c>
      <c r="P9180">
        <v>0</v>
      </c>
      <c r="Q9180">
        <v>0</v>
      </c>
      <c r="R9180">
        <v>650</v>
      </c>
      <c r="S9180">
        <v>0</v>
      </c>
      <c r="T9180">
        <v>-650</v>
      </c>
      <c r="U9180">
        <v>0</v>
      </c>
      <c r="V9180">
        <v>0</v>
      </c>
      <c r="W9180">
        <v>0</v>
      </c>
      <c r="X9180">
        <v>0</v>
      </c>
      <c r="Y9180" s="2">
        <v>-650</v>
      </c>
      <c r="Z9180" s="2">
        <v>0</v>
      </c>
      <c r="AA9180">
        <v>0</v>
      </c>
      <c r="AB9180" s="2">
        <v>650</v>
      </c>
      <c r="AC9180">
        <v>-650</v>
      </c>
      <c r="AD9180">
        <v>0</v>
      </c>
      <c r="AE9180">
        <v>0</v>
      </c>
      <c r="AF9180">
        <f>Table1[[#This Row],[RPMO Balance]]-Table1[[#This Row],[RSP Balance]]</f>
        <v>0</v>
      </c>
      <c r="AG9180">
        <f>Table1[[#This Row],[RSP Total Charges]]+Table1[[#This Row],[TotalPaymentUnallocatedAmount]]+Table1[[#This Row],[TotalCreditUnallocatedAmount]]</f>
        <v>0</v>
      </c>
    </row>
    <row r="9181" spans="1:33" hidden="1" x14ac:dyDescent="0.25">
      <c r="A9181" t="s">
        <v>20997</v>
      </c>
      <c r="B9181">
        <v>31256</v>
      </c>
      <c r="C9181" t="s">
        <v>21721</v>
      </c>
      <c r="D9181">
        <v>27583</v>
      </c>
      <c r="E9181">
        <v>5729</v>
      </c>
      <c r="F9181" t="s">
        <v>21722</v>
      </c>
      <c r="G9181" t="s">
        <v>1068</v>
      </c>
      <c r="H9181">
        <v>1010</v>
      </c>
      <c r="I9181" s="1">
        <v>44810</v>
      </c>
      <c r="J9181" s="1">
        <v>44834</v>
      </c>
      <c r="K9181" s="1">
        <v>44810</v>
      </c>
      <c r="L9181" s="1">
        <v>44834</v>
      </c>
      <c r="M9181" t="s">
        <v>984</v>
      </c>
      <c r="N9181" t="s">
        <v>985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f>Table1[[#This Row],[RPMO Balance]]-Table1[[#This Row],[RSP Balance]]</f>
        <v>0</v>
      </c>
      <c r="AG9181">
        <f>Table1[[#This Row],[RSP Total Charges]]+Table1[[#This Row],[TotalPaymentUnallocatedAmount]]+Table1[[#This Row],[TotalCreditUnallocatedAmount]]</f>
        <v>0</v>
      </c>
    </row>
    <row r="9182" spans="1:33" hidden="1" x14ac:dyDescent="0.25">
      <c r="A9182" t="s">
        <v>20997</v>
      </c>
      <c r="B9182">
        <v>31257</v>
      </c>
      <c r="C9182" t="s">
        <v>21723</v>
      </c>
      <c r="D9182">
        <v>27584</v>
      </c>
      <c r="E9182">
        <v>5731</v>
      </c>
      <c r="F9182" t="s">
        <v>316</v>
      </c>
      <c r="G9182" t="s">
        <v>19152</v>
      </c>
      <c r="H9182">
        <v>5116</v>
      </c>
      <c r="I9182" s="1">
        <v>44810</v>
      </c>
      <c r="J9182" s="1">
        <v>44834</v>
      </c>
      <c r="K9182" s="1">
        <v>44810</v>
      </c>
      <c r="L9182" s="1">
        <v>44834</v>
      </c>
      <c r="M9182" t="s">
        <v>984</v>
      </c>
      <c r="N9182" t="s">
        <v>985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f>Table1[[#This Row],[RPMO Balance]]-Table1[[#This Row],[RSP Balance]]</f>
        <v>0</v>
      </c>
      <c r="AG9182">
        <f>Table1[[#This Row],[RSP Total Charges]]+Table1[[#This Row],[TotalPaymentUnallocatedAmount]]+Table1[[#This Row],[TotalCreditUnallocatedAmount]]</f>
        <v>0</v>
      </c>
    </row>
    <row r="9183" spans="1:33" hidden="1" x14ac:dyDescent="0.25">
      <c r="A9183" t="s">
        <v>20997</v>
      </c>
      <c r="B9183">
        <v>31258</v>
      </c>
      <c r="C9183" t="s">
        <v>21724</v>
      </c>
      <c r="D9183">
        <v>27585</v>
      </c>
      <c r="E9183">
        <v>5731</v>
      </c>
      <c r="F9183" t="s">
        <v>316</v>
      </c>
      <c r="G9183" t="s">
        <v>19152</v>
      </c>
      <c r="H9183">
        <v>5116</v>
      </c>
      <c r="I9183" s="1">
        <v>44835</v>
      </c>
      <c r="J9183" s="1">
        <v>44985</v>
      </c>
      <c r="K9183" s="1">
        <v>44875</v>
      </c>
      <c r="L9183" s="1">
        <v>44957</v>
      </c>
      <c r="M9183" t="s">
        <v>984</v>
      </c>
      <c r="N9183" t="s">
        <v>985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f>Table1[[#This Row],[RPMO Balance]]-Table1[[#This Row],[RSP Balance]]</f>
        <v>0</v>
      </c>
      <c r="AG9183">
        <f>Table1[[#This Row],[RSP Total Charges]]+Table1[[#This Row],[TotalPaymentUnallocatedAmount]]+Table1[[#This Row],[TotalCreditUnallocatedAmount]]</f>
        <v>0</v>
      </c>
    </row>
    <row r="9184" spans="1:33" hidden="1" x14ac:dyDescent="0.25">
      <c r="A9184" t="s">
        <v>20997</v>
      </c>
      <c r="B9184">
        <v>31259</v>
      </c>
      <c r="C9184" t="s">
        <v>21725</v>
      </c>
      <c r="D9184">
        <v>27586</v>
      </c>
      <c r="E9184">
        <v>5735</v>
      </c>
      <c r="F9184" t="s">
        <v>21726</v>
      </c>
      <c r="G9184" t="s">
        <v>2126</v>
      </c>
      <c r="H9184">
        <v>5013</v>
      </c>
      <c r="I9184" s="1">
        <v>44810</v>
      </c>
      <c r="J9184" s="1">
        <v>44918</v>
      </c>
      <c r="K9184" s="1">
        <v>44810</v>
      </c>
      <c r="L9184" s="1">
        <v>44918</v>
      </c>
      <c r="M9184" t="s">
        <v>984</v>
      </c>
      <c r="N9184" t="s">
        <v>985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f>Table1[[#This Row],[RPMO Balance]]-Table1[[#This Row],[RSP Balance]]</f>
        <v>0</v>
      </c>
      <c r="AG9184">
        <f>Table1[[#This Row],[RSP Total Charges]]+Table1[[#This Row],[TotalPaymentUnallocatedAmount]]+Table1[[#This Row],[TotalCreditUnallocatedAmount]]</f>
        <v>0</v>
      </c>
    </row>
    <row r="9185" spans="1:33" hidden="1" x14ac:dyDescent="0.25">
      <c r="A9185" t="s">
        <v>20997</v>
      </c>
      <c r="B9185">
        <v>31260</v>
      </c>
      <c r="C9185" t="s">
        <v>21727</v>
      </c>
      <c r="D9185">
        <v>27587</v>
      </c>
      <c r="E9185">
        <v>5741</v>
      </c>
      <c r="F9185" t="s">
        <v>21728</v>
      </c>
      <c r="G9185" t="s">
        <v>21729</v>
      </c>
      <c r="H9185">
        <v>1206</v>
      </c>
      <c r="I9185" s="1">
        <v>44810</v>
      </c>
      <c r="J9185" s="1">
        <v>45107</v>
      </c>
      <c r="K9185" s="1">
        <v>44810</v>
      </c>
      <c r="L9185" s="1">
        <v>45107</v>
      </c>
      <c r="M9185" t="s">
        <v>36</v>
      </c>
      <c r="N9185" t="s">
        <v>37</v>
      </c>
      <c r="O9185">
        <v>6210</v>
      </c>
      <c r="P9185">
        <v>0</v>
      </c>
      <c r="Q9185">
        <v>0</v>
      </c>
      <c r="R9185">
        <v>6210</v>
      </c>
      <c r="S9185">
        <v>6210</v>
      </c>
      <c r="T9185">
        <v>-6210</v>
      </c>
      <c r="U9185">
        <v>0</v>
      </c>
      <c r="V9185">
        <v>-6210</v>
      </c>
      <c r="W9185">
        <v>-6210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f>Table1[[#This Row],[RPMO Balance]]-Table1[[#This Row],[RSP Balance]]</f>
        <v>0</v>
      </c>
      <c r="AG9185">
        <f>Table1[[#This Row],[RSP Total Charges]]+Table1[[#This Row],[TotalPaymentUnallocatedAmount]]+Table1[[#This Row],[TotalCreditUnallocatedAmount]]</f>
        <v>0</v>
      </c>
    </row>
    <row r="9186" spans="1:33" hidden="1" x14ac:dyDescent="0.25">
      <c r="A9186" t="s">
        <v>20997</v>
      </c>
      <c r="B9186">
        <v>31261</v>
      </c>
      <c r="C9186" t="s">
        <v>21730</v>
      </c>
      <c r="D9186">
        <v>27588</v>
      </c>
      <c r="E9186">
        <v>5743</v>
      </c>
      <c r="F9186" t="s">
        <v>21731</v>
      </c>
      <c r="G9186" t="s">
        <v>21732</v>
      </c>
      <c r="H9186">
        <v>3201</v>
      </c>
      <c r="I9186" s="1">
        <v>44810</v>
      </c>
      <c r="J9186" s="1">
        <v>44957</v>
      </c>
      <c r="K9186" s="1">
        <v>44810</v>
      </c>
      <c r="L9186" s="1">
        <v>44957</v>
      </c>
      <c r="M9186" t="s">
        <v>984</v>
      </c>
      <c r="N9186" t="s">
        <v>985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f>Table1[[#This Row],[RPMO Balance]]-Table1[[#This Row],[RSP Balance]]</f>
        <v>0</v>
      </c>
      <c r="AG9186">
        <f>Table1[[#This Row],[RSP Total Charges]]+Table1[[#This Row],[TotalPaymentUnallocatedAmount]]+Table1[[#This Row],[TotalCreditUnallocatedAmount]]</f>
        <v>0</v>
      </c>
    </row>
    <row r="9187" spans="1:33" hidden="1" x14ac:dyDescent="0.25">
      <c r="A9187" t="s">
        <v>20997</v>
      </c>
      <c r="B9187">
        <v>31262</v>
      </c>
      <c r="C9187" t="s">
        <v>21733</v>
      </c>
      <c r="D9187">
        <v>27589</v>
      </c>
      <c r="E9187">
        <v>5747</v>
      </c>
      <c r="F9187" t="s">
        <v>1006</v>
      </c>
      <c r="G9187" t="s">
        <v>21734</v>
      </c>
      <c r="H9187">
        <v>3115</v>
      </c>
      <c r="I9187" s="1">
        <v>44810</v>
      </c>
      <c r="J9187" s="1">
        <v>44834</v>
      </c>
      <c r="K9187" s="1">
        <v>44810</v>
      </c>
      <c r="L9187" s="1">
        <v>44834</v>
      </c>
      <c r="M9187" t="s">
        <v>984</v>
      </c>
      <c r="N9187" t="s">
        <v>985</v>
      </c>
      <c r="O9187">
        <v>590</v>
      </c>
      <c r="P9187">
        <v>0</v>
      </c>
      <c r="Q9187">
        <v>0</v>
      </c>
      <c r="R9187">
        <v>590</v>
      </c>
      <c r="S9187">
        <v>590</v>
      </c>
      <c r="T9187">
        <v>-590</v>
      </c>
      <c r="U9187">
        <v>0</v>
      </c>
      <c r="V9187">
        <v>-590</v>
      </c>
      <c r="W9187">
        <v>-590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f>Table1[[#This Row],[RPMO Balance]]-Table1[[#This Row],[RSP Balance]]</f>
        <v>0</v>
      </c>
      <c r="AG9187">
        <f>Table1[[#This Row],[RSP Total Charges]]+Table1[[#This Row],[TotalPaymentUnallocatedAmount]]+Table1[[#This Row],[TotalCreditUnallocatedAmount]]</f>
        <v>0</v>
      </c>
    </row>
    <row r="9188" spans="1:33" hidden="1" x14ac:dyDescent="0.25">
      <c r="A9188" t="s">
        <v>20997</v>
      </c>
      <c r="B9188">
        <v>31263</v>
      </c>
      <c r="C9188" t="s">
        <v>21735</v>
      </c>
      <c r="D9188">
        <v>27590</v>
      </c>
      <c r="E9188">
        <v>5747</v>
      </c>
      <c r="F9188" t="s">
        <v>1006</v>
      </c>
      <c r="G9188" t="s">
        <v>21734</v>
      </c>
      <c r="H9188">
        <v>3115</v>
      </c>
      <c r="I9188" s="1">
        <v>44835</v>
      </c>
      <c r="J9188" s="1">
        <v>45016</v>
      </c>
      <c r="K9188" s="1">
        <v>44847</v>
      </c>
      <c r="L9188" s="1">
        <v>45016</v>
      </c>
      <c r="M9188" t="s">
        <v>36</v>
      </c>
      <c r="N9188" t="s">
        <v>37</v>
      </c>
      <c r="O9188">
        <v>3720</v>
      </c>
      <c r="P9188">
        <v>0</v>
      </c>
      <c r="Q9188">
        <v>0</v>
      </c>
      <c r="R9188">
        <v>3720</v>
      </c>
      <c r="S9188">
        <v>3100</v>
      </c>
      <c r="T9188">
        <v>-3100</v>
      </c>
      <c r="U9188">
        <v>620</v>
      </c>
      <c r="V9188">
        <v>-3100</v>
      </c>
      <c r="W9188">
        <v>-3100</v>
      </c>
      <c r="X9188">
        <v>0</v>
      </c>
      <c r="Y9188">
        <v>0</v>
      </c>
      <c r="Z9188">
        <v>0</v>
      </c>
      <c r="AA9188">
        <v>0</v>
      </c>
      <c r="AB9188">
        <v>620</v>
      </c>
      <c r="AC9188">
        <v>0</v>
      </c>
      <c r="AD9188">
        <v>0</v>
      </c>
      <c r="AE9188">
        <v>620</v>
      </c>
      <c r="AF9188">
        <f>Table1[[#This Row],[RPMO Balance]]-Table1[[#This Row],[RSP Balance]]</f>
        <v>0</v>
      </c>
      <c r="AG9188">
        <f>Table1[[#This Row],[RSP Total Charges]]+Table1[[#This Row],[TotalPaymentUnallocatedAmount]]+Table1[[#This Row],[TotalCreditUnallocatedAmount]]</f>
        <v>620</v>
      </c>
    </row>
    <row r="9189" spans="1:33" hidden="1" x14ac:dyDescent="0.25">
      <c r="A9189" t="s">
        <v>20997</v>
      </c>
      <c r="B9189">
        <v>31264</v>
      </c>
      <c r="C9189" t="s">
        <v>21736</v>
      </c>
      <c r="D9189">
        <v>27591</v>
      </c>
      <c r="E9189">
        <v>5748</v>
      </c>
      <c r="F9189" t="s">
        <v>15563</v>
      </c>
      <c r="G9189" t="s">
        <v>21737</v>
      </c>
      <c r="H9189">
        <v>5001</v>
      </c>
      <c r="I9189" s="1">
        <v>44810</v>
      </c>
      <c r="J9189" s="1">
        <v>44834</v>
      </c>
      <c r="K9189" s="1">
        <v>44810</v>
      </c>
      <c r="L9189" s="1">
        <v>44834</v>
      </c>
      <c r="M9189" t="s">
        <v>984</v>
      </c>
      <c r="N9189" t="s">
        <v>985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f>Table1[[#This Row],[RPMO Balance]]-Table1[[#This Row],[RSP Balance]]</f>
        <v>0</v>
      </c>
      <c r="AG9189">
        <f>Table1[[#This Row],[RSP Total Charges]]+Table1[[#This Row],[TotalPaymentUnallocatedAmount]]+Table1[[#This Row],[TotalCreditUnallocatedAmount]]</f>
        <v>0</v>
      </c>
    </row>
    <row r="9190" spans="1:33" hidden="1" x14ac:dyDescent="0.25">
      <c r="A9190" t="s">
        <v>20997</v>
      </c>
      <c r="B9190">
        <v>31265</v>
      </c>
      <c r="C9190" t="s">
        <v>21738</v>
      </c>
      <c r="D9190">
        <v>27592</v>
      </c>
      <c r="E9190">
        <v>5748</v>
      </c>
      <c r="F9190" t="s">
        <v>15563</v>
      </c>
      <c r="G9190" t="s">
        <v>21737</v>
      </c>
      <c r="H9190">
        <v>5001</v>
      </c>
      <c r="I9190" s="1">
        <v>44835</v>
      </c>
      <c r="J9190" s="1">
        <v>45016</v>
      </c>
      <c r="K9190" s="1">
        <v>44847</v>
      </c>
      <c r="L9190" s="1">
        <v>45016</v>
      </c>
      <c r="M9190" t="s">
        <v>36</v>
      </c>
      <c r="N9190" t="s">
        <v>37</v>
      </c>
      <c r="O9190">
        <v>4080</v>
      </c>
      <c r="P9190">
        <v>0</v>
      </c>
      <c r="Q9190">
        <v>0</v>
      </c>
      <c r="R9190">
        <v>4080</v>
      </c>
      <c r="S9190">
        <v>4080</v>
      </c>
      <c r="T9190">
        <v>-4080</v>
      </c>
      <c r="U9190">
        <v>0</v>
      </c>
      <c r="V9190">
        <v>-4080</v>
      </c>
      <c r="W9190">
        <v>-4080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f>Table1[[#This Row],[RPMO Balance]]-Table1[[#This Row],[RSP Balance]]</f>
        <v>0</v>
      </c>
      <c r="AG9190">
        <f>Table1[[#This Row],[RSP Total Charges]]+Table1[[#This Row],[TotalPaymentUnallocatedAmount]]+Table1[[#This Row],[TotalCreditUnallocatedAmount]]</f>
        <v>0</v>
      </c>
    </row>
    <row r="9191" spans="1:33" hidden="1" x14ac:dyDescent="0.25">
      <c r="A9191" t="s">
        <v>20997</v>
      </c>
      <c r="B9191">
        <v>31266</v>
      </c>
      <c r="C9191" t="s">
        <v>21739</v>
      </c>
      <c r="D9191">
        <v>27593</v>
      </c>
      <c r="E9191">
        <v>5749</v>
      </c>
      <c r="F9191" t="s">
        <v>12827</v>
      </c>
      <c r="G9191" t="s">
        <v>21740</v>
      </c>
      <c r="H9191">
        <v>6210</v>
      </c>
      <c r="I9191" s="1">
        <v>44810</v>
      </c>
      <c r="J9191" s="1">
        <v>44834</v>
      </c>
      <c r="K9191" s="1">
        <v>44810</v>
      </c>
      <c r="L9191" s="1">
        <v>44834</v>
      </c>
      <c r="M9191" t="s">
        <v>984</v>
      </c>
      <c r="N9191" t="s">
        <v>985</v>
      </c>
      <c r="O9191">
        <v>650</v>
      </c>
      <c r="P9191">
        <v>0</v>
      </c>
      <c r="Q9191">
        <v>0</v>
      </c>
      <c r="R9191">
        <v>650</v>
      </c>
      <c r="S9191">
        <v>0</v>
      </c>
      <c r="T9191">
        <v>-650</v>
      </c>
      <c r="U9191">
        <v>0</v>
      </c>
      <c r="V9191">
        <v>0</v>
      </c>
      <c r="W9191">
        <v>0</v>
      </c>
      <c r="X9191">
        <v>0</v>
      </c>
      <c r="Y9191" s="2">
        <v>-650</v>
      </c>
      <c r="Z9191" s="2">
        <v>0</v>
      </c>
      <c r="AA9191">
        <v>0</v>
      </c>
      <c r="AB9191" s="2">
        <v>650</v>
      </c>
      <c r="AC9191">
        <v>-650</v>
      </c>
      <c r="AD9191">
        <v>0</v>
      </c>
      <c r="AE9191">
        <v>0</v>
      </c>
      <c r="AF9191">
        <f>Table1[[#This Row],[RPMO Balance]]-Table1[[#This Row],[RSP Balance]]</f>
        <v>0</v>
      </c>
      <c r="AG9191">
        <f>Table1[[#This Row],[RSP Total Charges]]+Table1[[#This Row],[TotalPaymentUnallocatedAmount]]+Table1[[#This Row],[TotalCreditUnallocatedAmount]]</f>
        <v>0</v>
      </c>
    </row>
    <row r="9192" spans="1:33" hidden="1" x14ac:dyDescent="0.25">
      <c r="A9192" t="s">
        <v>20997</v>
      </c>
      <c r="B9192">
        <v>31267</v>
      </c>
      <c r="C9192" t="s">
        <v>21741</v>
      </c>
      <c r="D9192">
        <v>27594</v>
      </c>
      <c r="E9192">
        <v>5749</v>
      </c>
      <c r="F9192" t="s">
        <v>12827</v>
      </c>
      <c r="G9192" t="s">
        <v>21740</v>
      </c>
      <c r="H9192">
        <v>6210</v>
      </c>
      <c r="I9192" s="1">
        <v>44835</v>
      </c>
      <c r="J9192" s="1">
        <v>45016</v>
      </c>
      <c r="K9192" s="1">
        <v>44847</v>
      </c>
      <c r="L9192" s="1">
        <v>45016</v>
      </c>
      <c r="M9192" t="s">
        <v>36</v>
      </c>
      <c r="N9192" t="s">
        <v>37</v>
      </c>
      <c r="O9192">
        <v>4080</v>
      </c>
      <c r="P9192">
        <v>0</v>
      </c>
      <c r="Q9192">
        <v>0</v>
      </c>
      <c r="R9192">
        <v>4080</v>
      </c>
      <c r="S9192">
        <v>1360</v>
      </c>
      <c r="T9192">
        <v>-4080</v>
      </c>
      <c r="U9192">
        <v>0</v>
      </c>
      <c r="V9192">
        <v>-1360</v>
      </c>
      <c r="W9192">
        <v>-1360</v>
      </c>
      <c r="X9192">
        <v>0</v>
      </c>
      <c r="Y9192" s="2">
        <v>-2720</v>
      </c>
      <c r="Z9192" s="2">
        <v>0</v>
      </c>
      <c r="AA9192">
        <v>0</v>
      </c>
      <c r="AB9192" s="2">
        <v>2720</v>
      </c>
      <c r="AC9192">
        <v>-2720</v>
      </c>
      <c r="AD9192">
        <v>0</v>
      </c>
      <c r="AE9192">
        <v>0</v>
      </c>
      <c r="AF9192">
        <f>Table1[[#This Row],[RPMO Balance]]-Table1[[#This Row],[RSP Balance]]</f>
        <v>0</v>
      </c>
      <c r="AG9192">
        <f>Table1[[#This Row],[RSP Total Charges]]+Table1[[#This Row],[TotalPaymentUnallocatedAmount]]+Table1[[#This Row],[TotalCreditUnallocatedAmount]]</f>
        <v>0</v>
      </c>
    </row>
    <row r="9193" spans="1:33" hidden="1" x14ac:dyDescent="0.25">
      <c r="A9193" t="s">
        <v>20997</v>
      </c>
      <c r="B9193">
        <v>31268</v>
      </c>
      <c r="C9193" t="s">
        <v>21742</v>
      </c>
      <c r="D9193">
        <v>27595</v>
      </c>
      <c r="E9193">
        <v>5750</v>
      </c>
      <c r="F9193" t="s">
        <v>21743</v>
      </c>
      <c r="G9193" t="s">
        <v>21744</v>
      </c>
      <c r="H9193">
        <v>4201</v>
      </c>
      <c r="I9193" s="1">
        <v>44810</v>
      </c>
      <c r="J9193" s="1">
        <v>44834</v>
      </c>
      <c r="K9193" s="1">
        <v>44810</v>
      </c>
      <c r="L9193" s="1">
        <v>44834</v>
      </c>
      <c r="M9193" t="s">
        <v>984</v>
      </c>
      <c r="N9193" t="s">
        <v>985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f>Table1[[#This Row],[RPMO Balance]]-Table1[[#This Row],[RSP Balance]]</f>
        <v>0</v>
      </c>
      <c r="AG9193">
        <f>Table1[[#This Row],[RSP Total Charges]]+Table1[[#This Row],[TotalPaymentUnallocatedAmount]]+Table1[[#This Row],[TotalCreditUnallocatedAmount]]</f>
        <v>0</v>
      </c>
    </row>
    <row r="9194" spans="1:33" hidden="1" x14ac:dyDescent="0.25">
      <c r="A9194" t="s">
        <v>20997</v>
      </c>
      <c r="B9194">
        <v>31269</v>
      </c>
      <c r="C9194" t="s">
        <v>21745</v>
      </c>
      <c r="D9194">
        <v>27596</v>
      </c>
      <c r="E9194">
        <v>5751</v>
      </c>
      <c r="F9194" t="s">
        <v>6876</v>
      </c>
      <c r="G9194" t="s">
        <v>21746</v>
      </c>
      <c r="H9194">
        <v>5213</v>
      </c>
      <c r="I9194" s="1">
        <v>44810</v>
      </c>
      <c r="J9194" s="1">
        <v>44957</v>
      </c>
      <c r="K9194" s="1">
        <v>44810</v>
      </c>
      <c r="L9194" s="1">
        <v>44957</v>
      </c>
      <c r="M9194" t="s">
        <v>984</v>
      </c>
      <c r="N9194" t="s">
        <v>985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f>Table1[[#This Row],[RPMO Balance]]-Table1[[#This Row],[RSP Balance]]</f>
        <v>0</v>
      </c>
      <c r="AG9194">
        <f>Table1[[#This Row],[RSP Total Charges]]+Table1[[#This Row],[TotalPaymentUnallocatedAmount]]+Table1[[#This Row],[TotalCreditUnallocatedAmount]]</f>
        <v>0</v>
      </c>
    </row>
    <row r="9195" spans="1:33" hidden="1" x14ac:dyDescent="0.25">
      <c r="A9195" t="s">
        <v>20997</v>
      </c>
      <c r="B9195">
        <v>31272</v>
      </c>
      <c r="C9195" t="s">
        <v>21747</v>
      </c>
      <c r="D9195">
        <v>27599</v>
      </c>
      <c r="E9195">
        <v>5634</v>
      </c>
      <c r="F9195" t="s">
        <v>21748</v>
      </c>
      <c r="G9195" t="s">
        <v>21749</v>
      </c>
      <c r="H9195">
        <v>4103</v>
      </c>
      <c r="I9195" s="1">
        <v>44810</v>
      </c>
      <c r="J9195" s="1">
        <v>44985</v>
      </c>
      <c r="K9195" s="1">
        <v>44810</v>
      </c>
      <c r="L9195" s="1">
        <v>44985</v>
      </c>
      <c r="M9195" t="s">
        <v>984</v>
      </c>
      <c r="N9195" t="s">
        <v>985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f>Table1[[#This Row],[RPMO Balance]]-Table1[[#This Row],[RSP Balance]]</f>
        <v>0</v>
      </c>
      <c r="AG9195">
        <f>Table1[[#This Row],[RSP Total Charges]]+Table1[[#This Row],[TotalPaymentUnallocatedAmount]]+Table1[[#This Row],[TotalCreditUnallocatedAmount]]</f>
        <v>0</v>
      </c>
    </row>
    <row r="9196" spans="1:33" hidden="1" x14ac:dyDescent="0.25">
      <c r="A9196" t="s">
        <v>20997</v>
      </c>
      <c r="B9196">
        <v>31427</v>
      </c>
      <c r="C9196" t="s">
        <v>21750</v>
      </c>
      <c r="D9196">
        <v>27732</v>
      </c>
      <c r="E9196">
        <v>5543</v>
      </c>
      <c r="F9196" t="s">
        <v>21751</v>
      </c>
      <c r="G9196" t="s">
        <v>21304</v>
      </c>
      <c r="H9196" t="s">
        <v>21752</v>
      </c>
      <c r="I9196" s="1">
        <v>44810</v>
      </c>
      <c r="J9196" s="1">
        <v>45012</v>
      </c>
      <c r="K9196" s="1">
        <v>44810</v>
      </c>
      <c r="L9196" s="1">
        <v>45012</v>
      </c>
      <c r="M9196" t="s">
        <v>984</v>
      </c>
      <c r="N9196" t="s">
        <v>985</v>
      </c>
      <c r="O9196">
        <v>500</v>
      </c>
      <c r="P9196">
        <v>0</v>
      </c>
      <c r="Q9196">
        <v>0</v>
      </c>
      <c r="R9196">
        <v>500</v>
      </c>
      <c r="S9196">
        <v>0</v>
      </c>
      <c r="T9196">
        <v>-500</v>
      </c>
      <c r="U9196">
        <v>0</v>
      </c>
      <c r="V9196">
        <v>0</v>
      </c>
      <c r="W9196">
        <v>0</v>
      </c>
      <c r="X9196">
        <v>0</v>
      </c>
      <c r="Y9196" s="2">
        <v>-500</v>
      </c>
      <c r="Z9196" s="2">
        <v>0</v>
      </c>
      <c r="AA9196">
        <v>0</v>
      </c>
      <c r="AB9196" s="2">
        <v>500</v>
      </c>
      <c r="AC9196">
        <v>-500</v>
      </c>
      <c r="AD9196">
        <v>0</v>
      </c>
      <c r="AE9196">
        <v>0</v>
      </c>
      <c r="AF9196">
        <f>Table1[[#This Row],[RPMO Balance]]-Table1[[#This Row],[RSP Balance]]</f>
        <v>0</v>
      </c>
      <c r="AG9196">
        <f>Table1[[#This Row],[RSP Total Charges]]+Table1[[#This Row],[TotalPaymentUnallocatedAmount]]+Table1[[#This Row],[TotalCreditUnallocatedAmount]]</f>
        <v>0</v>
      </c>
    </row>
    <row r="9197" spans="1:33" hidden="1" x14ac:dyDescent="0.25">
      <c r="A9197" t="s">
        <v>20997</v>
      </c>
      <c r="B9197">
        <v>31428</v>
      </c>
      <c r="C9197" t="s">
        <v>21753</v>
      </c>
      <c r="D9197">
        <v>27733</v>
      </c>
      <c r="E9197">
        <v>5655</v>
      </c>
      <c r="F9197" t="s">
        <v>21754</v>
      </c>
      <c r="G9197" t="s">
        <v>21755</v>
      </c>
      <c r="H9197" t="s">
        <v>21756</v>
      </c>
      <c r="I9197" s="1">
        <v>44810</v>
      </c>
      <c r="J9197" s="1">
        <v>45012</v>
      </c>
      <c r="K9197" s="1">
        <v>44810</v>
      </c>
      <c r="L9197" s="1">
        <v>45012</v>
      </c>
      <c r="M9197" t="s">
        <v>984</v>
      </c>
      <c r="N9197" t="s">
        <v>985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f>Table1[[#This Row],[RPMO Balance]]-Table1[[#This Row],[RSP Balance]]</f>
        <v>0</v>
      </c>
      <c r="AG9197">
        <f>Table1[[#This Row],[RSP Total Charges]]+Table1[[#This Row],[TotalPaymentUnallocatedAmount]]+Table1[[#This Row],[TotalCreditUnallocatedAmount]]</f>
        <v>0</v>
      </c>
    </row>
    <row r="9198" spans="1:33" hidden="1" x14ac:dyDescent="0.25">
      <c r="A9198" t="s">
        <v>20997</v>
      </c>
      <c r="B9198">
        <v>31429</v>
      </c>
      <c r="C9198" t="s">
        <v>21757</v>
      </c>
      <c r="D9198">
        <v>27734</v>
      </c>
      <c r="E9198">
        <v>5536</v>
      </c>
      <c r="F9198" t="s">
        <v>4901</v>
      </c>
      <c r="G9198" t="s">
        <v>21758</v>
      </c>
      <c r="H9198" t="s">
        <v>21759</v>
      </c>
      <c r="I9198" s="1">
        <v>44810</v>
      </c>
      <c r="J9198" s="1">
        <v>45012</v>
      </c>
      <c r="K9198" s="1">
        <v>44810</v>
      </c>
      <c r="L9198" s="1">
        <v>45012</v>
      </c>
      <c r="M9198" t="s">
        <v>984</v>
      </c>
      <c r="N9198" t="s">
        <v>985</v>
      </c>
      <c r="O9198">
        <v>395</v>
      </c>
      <c r="P9198">
        <v>0</v>
      </c>
      <c r="Q9198">
        <v>-507.4</v>
      </c>
      <c r="R9198">
        <v>902.4</v>
      </c>
      <c r="S9198">
        <v>0</v>
      </c>
      <c r="T9198">
        <v>-395</v>
      </c>
      <c r="U9198">
        <v>0</v>
      </c>
      <c r="V9198">
        <v>0</v>
      </c>
      <c r="W9198">
        <v>0</v>
      </c>
      <c r="X9198">
        <v>0</v>
      </c>
      <c r="Y9198" s="2">
        <v>-395</v>
      </c>
      <c r="Z9198" s="2">
        <v>-507.4</v>
      </c>
      <c r="AA9198">
        <v>0</v>
      </c>
      <c r="AB9198" s="2">
        <v>902.4</v>
      </c>
      <c r="AC9198">
        <v>-395</v>
      </c>
      <c r="AD9198">
        <v>-507.4</v>
      </c>
      <c r="AE9198">
        <v>0</v>
      </c>
      <c r="AF9198">
        <f>Table1[[#This Row],[RPMO Balance]]-Table1[[#This Row],[RSP Balance]]</f>
        <v>0</v>
      </c>
      <c r="AG9198">
        <f>Table1[[#This Row],[RSP Total Charges]]+Table1[[#This Row],[TotalPaymentUnallocatedAmount]]+Table1[[#This Row],[TotalCreditUnallocatedAmount]]</f>
        <v>0</v>
      </c>
    </row>
    <row r="9199" spans="1:33" hidden="1" x14ac:dyDescent="0.25">
      <c r="A9199" t="s">
        <v>20997</v>
      </c>
      <c r="B9199">
        <v>31430</v>
      </c>
      <c r="C9199" t="s">
        <v>21760</v>
      </c>
      <c r="D9199">
        <v>27735</v>
      </c>
      <c r="E9199">
        <v>5606</v>
      </c>
      <c r="F9199" t="s">
        <v>47</v>
      </c>
      <c r="G9199" t="s">
        <v>21761</v>
      </c>
      <c r="H9199" t="s">
        <v>21762</v>
      </c>
      <c r="I9199" s="1">
        <v>44810</v>
      </c>
      <c r="J9199" s="1">
        <v>45012</v>
      </c>
      <c r="K9199" s="1">
        <v>44810</v>
      </c>
      <c r="L9199" s="1">
        <v>45012</v>
      </c>
      <c r="M9199" t="s">
        <v>984</v>
      </c>
      <c r="N9199" t="s">
        <v>985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f>Table1[[#This Row],[RPMO Balance]]-Table1[[#This Row],[RSP Balance]]</f>
        <v>0</v>
      </c>
      <c r="AG9199">
        <f>Table1[[#This Row],[RSP Total Charges]]+Table1[[#This Row],[TotalPaymentUnallocatedAmount]]+Table1[[#This Row],[TotalCreditUnallocatedAmount]]</f>
        <v>0</v>
      </c>
    </row>
    <row r="9200" spans="1:33" hidden="1" x14ac:dyDescent="0.25">
      <c r="A9200" t="s">
        <v>20997</v>
      </c>
      <c r="B9200">
        <v>31431</v>
      </c>
      <c r="C9200" t="s">
        <v>21763</v>
      </c>
      <c r="D9200">
        <v>27736</v>
      </c>
      <c r="E9200">
        <v>5535</v>
      </c>
      <c r="F9200" t="s">
        <v>7857</v>
      </c>
      <c r="G9200" t="s">
        <v>13701</v>
      </c>
      <c r="H9200" t="s">
        <v>21764</v>
      </c>
      <c r="I9200" s="1">
        <v>44810</v>
      </c>
      <c r="J9200" s="1">
        <v>45175</v>
      </c>
      <c r="K9200" s="1">
        <v>44810</v>
      </c>
      <c r="L9200" s="1">
        <v>45175</v>
      </c>
      <c r="M9200" t="s">
        <v>36</v>
      </c>
      <c r="N9200" t="s">
        <v>37</v>
      </c>
      <c r="O9200">
        <v>590</v>
      </c>
      <c r="P9200">
        <v>0</v>
      </c>
      <c r="Q9200">
        <v>0</v>
      </c>
      <c r="R9200">
        <v>590</v>
      </c>
      <c r="S9200">
        <v>0</v>
      </c>
      <c r="T9200">
        <v>0</v>
      </c>
      <c r="U9200">
        <v>590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590</v>
      </c>
      <c r="AC9200">
        <v>0</v>
      </c>
      <c r="AD9200">
        <v>0</v>
      </c>
      <c r="AE9200">
        <v>590</v>
      </c>
      <c r="AF9200">
        <f>Table1[[#This Row],[RPMO Balance]]-Table1[[#This Row],[RSP Balance]]</f>
        <v>0</v>
      </c>
      <c r="AG9200">
        <f>Table1[[#This Row],[RSP Total Charges]]+Table1[[#This Row],[TotalPaymentUnallocatedAmount]]+Table1[[#This Row],[TotalCreditUnallocatedAmount]]</f>
        <v>590</v>
      </c>
    </row>
    <row r="9201" spans="1:33" hidden="1" x14ac:dyDescent="0.25">
      <c r="A9201" t="s">
        <v>20997</v>
      </c>
      <c r="B9201">
        <v>31432</v>
      </c>
      <c r="C9201" t="s">
        <v>21765</v>
      </c>
      <c r="D9201">
        <v>27737</v>
      </c>
      <c r="E9201">
        <v>5567</v>
      </c>
      <c r="F9201" t="s">
        <v>21766</v>
      </c>
      <c r="G9201" t="s">
        <v>40</v>
      </c>
      <c r="H9201" t="s">
        <v>21767</v>
      </c>
      <c r="I9201" s="1">
        <v>44810</v>
      </c>
      <c r="J9201" s="1">
        <v>45012</v>
      </c>
      <c r="K9201" s="1">
        <v>44810</v>
      </c>
      <c r="L9201" s="1">
        <v>45012</v>
      </c>
      <c r="M9201" t="s">
        <v>984</v>
      </c>
      <c r="N9201" t="s">
        <v>985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f>Table1[[#This Row],[RPMO Balance]]-Table1[[#This Row],[RSP Balance]]</f>
        <v>0</v>
      </c>
      <c r="AG9201">
        <f>Table1[[#This Row],[RSP Total Charges]]+Table1[[#This Row],[TotalPaymentUnallocatedAmount]]+Table1[[#This Row],[TotalCreditUnallocatedAmount]]</f>
        <v>0</v>
      </c>
    </row>
    <row r="9202" spans="1:33" hidden="1" x14ac:dyDescent="0.25">
      <c r="A9202" t="s">
        <v>20997</v>
      </c>
      <c r="B9202">
        <v>31433</v>
      </c>
      <c r="C9202" t="s">
        <v>21768</v>
      </c>
      <c r="D9202">
        <v>27738</v>
      </c>
      <c r="E9202">
        <v>5541</v>
      </c>
      <c r="F9202" t="s">
        <v>13310</v>
      </c>
      <c r="G9202" t="s">
        <v>7058</v>
      </c>
      <c r="H9202" t="s">
        <v>21769</v>
      </c>
      <c r="I9202" s="1">
        <v>44810</v>
      </c>
      <c r="J9202" s="1">
        <v>45012</v>
      </c>
      <c r="K9202" s="1">
        <v>44810</v>
      </c>
      <c r="L9202" s="1">
        <v>45012</v>
      </c>
      <c r="M9202" t="s">
        <v>984</v>
      </c>
      <c r="N9202" t="s">
        <v>985</v>
      </c>
      <c r="O9202">
        <v>0</v>
      </c>
      <c r="P9202">
        <v>0</v>
      </c>
      <c r="Q9202">
        <v>-590</v>
      </c>
      <c r="R9202">
        <v>590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-590</v>
      </c>
      <c r="AA9202">
        <v>0</v>
      </c>
      <c r="AB9202">
        <v>590</v>
      </c>
      <c r="AC9202">
        <v>0</v>
      </c>
      <c r="AD9202">
        <v>-590</v>
      </c>
      <c r="AE9202">
        <v>0</v>
      </c>
      <c r="AF9202">
        <f>Table1[[#This Row],[RPMO Balance]]-Table1[[#This Row],[RSP Balance]]</f>
        <v>0</v>
      </c>
      <c r="AG9202">
        <f>Table1[[#This Row],[RSP Total Charges]]+Table1[[#This Row],[TotalPaymentUnallocatedAmount]]+Table1[[#This Row],[TotalCreditUnallocatedAmount]]</f>
        <v>0</v>
      </c>
    </row>
    <row r="9203" spans="1:33" hidden="1" x14ac:dyDescent="0.25">
      <c r="A9203" t="s">
        <v>20997</v>
      </c>
      <c r="B9203">
        <v>31434</v>
      </c>
      <c r="C9203" t="s">
        <v>21770</v>
      </c>
      <c r="D9203">
        <v>27739</v>
      </c>
      <c r="E9203">
        <v>5639</v>
      </c>
      <c r="F9203" t="s">
        <v>21771</v>
      </c>
      <c r="G9203" t="s">
        <v>21772</v>
      </c>
      <c r="H9203" t="s">
        <v>21773</v>
      </c>
      <c r="I9203" s="1">
        <v>44810</v>
      </c>
      <c r="J9203" s="1">
        <v>45175</v>
      </c>
      <c r="K9203" s="1">
        <v>44810</v>
      </c>
      <c r="L9203" s="1">
        <v>45175</v>
      </c>
      <c r="M9203" t="s">
        <v>36</v>
      </c>
      <c r="N9203" t="s">
        <v>37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f>Table1[[#This Row],[RPMO Balance]]-Table1[[#This Row],[RSP Balance]]</f>
        <v>0</v>
      </c>
      <c r="AG9203">
        <f>Table1[[#This Row],[RSP Total Charges]]+Table1[[#This Row],[TotalPaymentUnallocatedAmount]]+Table1[[#This Row],[TotalCreditUnallocatedAmount]]</f>
        <v>0</v>
      </c>
    </row>
    <row r="9204" spans="1:33" hidden="1" x14ac:dyDescent="0.25">
      <c r="A9204" t="s">
        <v>20997</v>
      </c>
      <c r="B9204">
        <v>31435</v>
      </c>
      <c r="C9204" t="s">
        <v>21774</v>
      </c>
      <c r="D9204">
        <v>27740</v>
      </c>
      <c r="E9204">
        <v>5527</v>
      </c>
      <c r="F9204" t="s">
        <v>6563</v>
      </c>
      <c r="G9204" t="s">
        <v>21775</v>
      </c>
      <c r="H9204" t="s">
        <v>21776</v>
      </c>
      <c r="I9204" s="1">
        <v>44810</v>
      </c>
      <c r="J9204" s="1">
        <v>45012</v>
      </c>
      <c r="K9204" s="1">
        <v>44810</v>
      </c>
      <c r="L9204" s="1">
        <v>45012</v>
      </c>
      <c r="M9204" t="s">
        <v>984</v>
      </c>
      <c r="N9204" t="s">
        <v>985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f>Table1[[#This Row],[RPMO Balance]]-Table1[[#This Row],[RSP Balance]]</f>
        <v>0</v>
      </c>
      <c r="AG9204">
        <f>Table1[[#This Row],[RSP Total Charges]]+Table1[[#This Row],[TotalPaymentUnallocatedAmount]]+Table1[[#This Row],[TotalCreditUnallocatedAmount]]</f>
        <v>0</v>
      </c>
    </row>
    <row r="9205" spans="1:33" hidden="1" x14ac:dyDescent="0.25">
      <c r="A9205" t="s">
        <v>20997</v>
      </c>
      <c r="B9205">
        <v>31436</v>
      </c>
      <c r="C9205" t="s">
        <v>21777</v>
      </c>
      <c r="D9205">
        <v>27741</v>
      </c>
      <c r="E9205">
        <v>5520</v>
      </c>
      <c r="F9205" t="s">
        <v>609</v>
      </c>
      <c r="G9205" t="s">
        <v>21778</v>
      </c>
      <c r="H9205" t="s">
        <v>21779</v>
      </c>
      <c r="I9205" s="1">
        <v>44810</v>
      </c>
      <c r="J9205" s="1">
        <v>45175</v>
      </c>
      <c r="K9205" s="1">
        <v>44810</v>
      </c>
      <c r="L9205" s="1">
        <v>45175</v>
      </c>
      <c r="M9205" t="s">
        <v>36</v>
      </c>
      <c r="N9205" t="s">
        <v>37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f>Table1[[#This Row],[RPMO Balance]]-Table1[[#This Row],[RSP Balance]]</f>
        <v>0</v>
      </c>
      <c r="AG9205">
        <f>Table1[[#This Row],[RSP Total Charges]]+Table1[[#This Row],[TotalPaymentUnallocatedAmount]]+Table1[[#This Row],[TotalCreditUnallocatedAmount]]</f>
        <v>0</v>
      </c>
    </row>
    <row r="9206" spans="1:33" hidden="1" x14ac:dyDescent="0.25">
      <c r="A9206" t="s">
        <v>20997</v>
      </c>
      <c r="B9206">
        <v>31437</v>
      </c>
      <c r="C9206" t="s">
        <v>21780</v>
      </c>
      <c r="D9206">
        <v>27742</v>
      </c>
      <c r="E9206">
        <v>5579</v>
      </c>
      <c r="F9206" t="s">
        <v>21781</v>
      </c>
      <c r="G9206" t="s">
        <v>21782</v>
      </c>
      <c r="H9206" t="s">
        <v>21783</v>
      </c>
      <c r="I9206" s="1">
        <v>44810</v>
      </c>
      <c r="J9206" s="1">
        <v>45012</v>
      </c>
      <c r="K9206" s="1">
        <v>44810</v>
      </c>
      <c r="L9206" s="1">
        <v>45012</v>
      </c>
      <c r="M9206" t="s">
        <v>984</v>
      </c>
      <c r="N9206" t="s">
        <v>985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f>Table1[[#This Row],[RPMO Balance]]-Table1[[#This Row],[RSP Balance]]</f>
        <v>0</v>
      </c>
      <c r="AG9206">
        <f>Table1[[#This Row],[RSP Total Charges]]+Table1[[#This Row],[TotalPaymentUnallocatedAmount]]+Table1[[#This Row],[TotalCreditUnallocatedAmount]]</f>
        <v>0</v>
      </c>
    </row>
    <row r="9207" spans="1:33" hidden="1" x14ac:dyDescent="0.25">
      <c r="A9207" t="s">
        <v>20997</v>
      </c>
      <c r="B9207">
        <v>31438</v>
      </c>
      <c r="C9207" t="s">
        <v>21784</v>
      </c>
      <c r="D9207">
        <v>27743</v>
      </c>
      <c r="E9207">
        <v>5532</v>
      </c>
      <c r="F9207" t="s">
        <v>21785</v>
      </c>
      <c r="G9207" t="s">
        <v>21786</v>
      </c>
      <c r="H9207" t="s">
        <v>21787</v>
      </c>
      <c r="I9207" s="1">
        <v>44810</v>
      </c>
      <c r="J9207" s="1">
        <v>45175</v>
      </c>
      <c r="K9207" s="1">
        <v>44810</v>
      </c>
      <c r="L9207" s="1">
        <v>45175</v>
      </c>
      <c r="M9207" t="s">
        <v>36</v>
      </c>
      <c r="N9207" t="s">
        <v>37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f>Table1[[#This Row],[RPMO Balance]]-Table1[[#This Row],[RSP Balance]]</f>
        <v>0</v>
      </c>
      <c r="AG9207">
        <f>Table1[[#This Row],[RSP Total Charges]]+Table1[[#This Row],[TotalPaymentUnallocatedAmount]]+Table1[[#This Row],[TotalCreditUnallocatedAmount]]</f>
        <v>0</v>
      </c>
    </row>
    <row r="9208" spans="1:33" hidden="1" x14ac:dyDescent="0.25">
      <c r="A9208" t="s">
        <v>20997</v>
      </c>
      <c r="B9208">
        <v>31439</v>
      </c>
      <c r="C9208" t="s">
        <v>21788</v>
      </c>
      <c r="D9208">
        <v>27744</v>
      </c>
      <c r="E9208">
        <v>5686</v>
      </c>
      <c r="F9208" t="s">
        <v>4463</v>
      </c>
      <c r="G9208" t="s">
        <v>21789</v>
      </c>
      <c r="H9208" t="s">
        <v>21790</v>
      </c>
      <c r="I9208" s="1">
        <v>44810</v>
      </c>
      <c r="J9208" s="1">
        <v>45012</v>
      </c>
      <c r="K9208" s="1">
        <v>44810</v>
      </c>
      <c r="L9208" s="1">
        <v>45012</v>
      </c>
      <c r="M9208" t="s">
        <v>984</v>
      </c>
      <c r="N9208" t="s">
        <v>985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f>Table1[[#This Row],[RPMO Balance]]-Table1[[#This Row],[RSP Balance]]</f>
        <v>0</v>
      </c>
      <c r="AG9208">
        <f>Table1[[#This Row],[RSP Total Charges]]+Table1[[#This Row],[TotalPaymentUnallocatedAmount]]+Table1[[#This Row],[TotalCreditUnallocatedAmount]]</f>
        <v>0</v>
      </c>
    </row>
    <row r="9209" spans="1:33" hidden="1" x14ac:dyDescent="0.25">
      <c r="A9209" t="s">
        <v>20997</v>
      </c>
      <c r="B9209">
        <v>31440</v>
      </c>
      <c r="C9209" t="s">
        <v>21791</v>
      </c>
      <c r="D9209">
        <v>27745</v>
      </c>
      <c r="E9209">
        <v>5674</v>
      </c>
      <c r="F9209" t="s">
        <v>21792</v>
      </c>
      <c r="G9209" t="s">
        <v>21793</v>
      </c>
      <c r="H9209" t="s">
        <v>21794</v>
      </c>
      <c r="I9209" s="1">
        <v>44810</v>
      </c>
      <c r="J9209" s="1">
        <v>45012</v>
      </c>
      <c r="K9209" s="1">
        <v>44810</v>
      </c>
      <c r="L9209" s="1">
        <v>45012</v>
      </c>
      <c r="M9209" t="s">
        <v>984</v>
      </c>
      <c r="N9209" t="s">
        <v>985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f>Table1[[#This Row],[RPMO Balance]]-Table1[[#This Row],[RSP Balance]]</f>
        <v>0</v>
      </c>
      <c r="AG9209">
        <f>Table1[[#This Row],[RSP Total Charges]]+Table1[[#This Row],[TotalPaymentUnallocatedAmount]]+Table1[[#This Row],[TotalCreditUnallocatedAmount]]</f>
        <v>0</v>
      </c>
    </row>
    <row r="9210" spans="1:33" hidden="1" x14ac:dyDescent="0.25">
      <c r="A9210" t="s">
        <v>20997</v>
      </c>
      <c r="B9210">
        <v>31441</v>
      </c>
      <c r="C9210" t="s">
        <v>21795</v>
      </c>
      <c r="D9210">
        <v>27746</v>
      </c>
      <c r="E9210">
        <v>5595</v>
      </c>
      <c r="F9210" t="s">
        <v>1262</v>
      </c>
      <c r="G9210" t="s">
        <v>21796</v>
      </c>
      <c r="H9210" t="s">
        <v>21797</v>
      </c>
      <c r="I9210" s="1">
        <v>44810</v>
      </c>
      <c r="J9210" s="1">
        <v>45012</v>
      </c>
      <c r="K9210" s="1">
        <v>44810</v>
      </c>
      <c r="L9210" s="1">
        <v>45012</v>
      </c>
      <c r="M9210" t="s">
        <v>984</v>
      </c>
      <c r="N9210" t="s">
        <v>985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f>Table1[[#This Row],[RPMO Balance]]-Table1[[#This Row],[RSP Balance]]</f>
        <v>0</v>
      </c>
      <c r="AG9210">
        <f>Table1[[#This Row],[RSP Total Charges]]+Table1[[#This Row],[TotalPaymentUnallocatedAmount]]+Table1[[#This Row],[TotalCreditUnallocatedAmount]]</f>
        <v>0</v>
      </c>
    </row>
    <row r="9211" spans="1:33" hidden="1" x14ac:dyDescent="0.25">
      <c r="A9211" t="s">
        <v>20997</v>
      </c>
      <c r="B9211">
        <v>31442</v>
      </c>
      <c r="C9211" t="s">
        <v>21798</v>
      </c>
      <c r="D9211">
        <v>27747</v>
      </c>
      <c r="E9211">
        <v>5584</v>
      </c>
      <c r="F9211" t="s">
        <v>541</v>
      </c>
      <c r="G9211" t="s">
        <v>21799</v>
      </c>
      <c r="H9211" t="s">
        <v>21800</v>
      </c>
      <c r="I9211" s="1">
        <v>44810</v>
      </c>
      <c r="J9211" s="1">
        <v>45012</v>
      </c>
      <c r="K9211" s="1">
        <v>44810</v>
      </c>
      <c r="L9211" s="1">
        <v>45012</v>
      </c>
      <c r="M9211" t="s">
        <v>984</v>
      </c>
      <c r="N9211" t="s">
        <v>985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f>Table1[[#This Row],[RPMO Balance]]-Table1[[#This Row],[RSP Balance]]</f>
        <v>0</v>
      </c>
      <c r="AG9211">
        <f>Table1[[#This Row],[RSP Total Charges]]+Table1[[#This Row],[TotalPaymentUnallocatedAmount]]+Table1[[#This Row],[TotalCreditUnallocatedAmount]]</f>
        <v>0</v>
      </c>
    </row>
    <row r="9212" spans="1:33" hidden="1" x14ac:dyDescent="0.25">
      <c r="A9212" t="s">
        <v>20997</v>
      </c>
      <c r="B9212">
        <v>31443</v>
      </c>
      <c r="C9212" t="s">
        <v>21801</v>
      </c>
      <c r="D9212">
        <v>27748</v>
      </c>
      <c r="E9212">
        <v>5530</v>
      </c>
      <c r="F9212" t="s">
        <v>545</v>
      </c>
      <c r="G9212" t="s">
        <v>21802</v>
      </c>
      <c r="H9212" t="s">
        <v>21803</v>
      </c>
      <c r="I9212" s="1">
        <v>44810</v>
      </c>
      <c r="J9212" s="1">
        <v>45012</v>
      </c>
      <c r="K9212" s="1">
        <v>44810</v>
      </c>
      <c r="L9212" s="1">
        <v>45012</v>
      </c>
      <c r="M9212" t="s">
        <v>984</v>
      </c>
      <c r="N9212" t="s">
        <v>6170</v>
      </c>
      <c r="O9212">
        <v>100</v>
      </c>
      <c r="P9212">
        <v>0</v>
      </c>
      <c r="Q9212">
        <v>0</v>
      </c>
      <c r="R9212">
        <v>100</v>
      </c>
      <c r="S9212">
        <v>0</v>
      </c>
      <c r="T9212">
        <v>0</v>
      </c>
      <c r="U9212">
        <v>100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100</v>
      </c>
      <c r="AC9212">
        <v>0</v>
      </c>
      <c r="AD9212">
        <v>0</v>
      </c>
      <c r="AE9212">
        <v>100</v>
      </c>
      <c r="AF9212">
        <f>Table1[[#This Row],[RPMO Balance]]-Table1[[#This Row],[RSP Balance]]</f>
        <v>0</v>
      </c>
      <c r="AG9212">
        <f>Table1[[#This Row],[RSP Total Charges]]+Table1[[#This Row],[TotalPaymentUnallocatedAmount]]+Table1[[#This Row],[TotalCreditUnallocatedAmount]]</f>
        <v>100</v>
      </c>
    </row>
    <row r="9213" spans="1:33" hidden="1" x14ac:dyDescent="0.25">
      <c r="A9213" t="s">
        <v>20997</v>
      </c>
      <c r="B9213">
        <v>31444</v>
      </c>
      <c r="C9213" t="s">
        <v>21804</v>
      </c>
      <c r="D9213">
        <v>27749</v>
      </c>
      <c r="E9213">
        <v>5534</v>
      </c>
      <c r="F9213" t="s">
        <v>644</v>
      </c>
      <c r="G9213" t="s">
        <v>21805</v>
      </c>
      <c r="H9213" t="s">
        <v>21806</v>
      </c>
      <c r="I9213" s="1">
        <v>44810</v>
      </c>
      <c r="J9213" s="1">
        <v>45012</v>
      </c>
      <c r="K9213" s="1">
        <v>44810</v>
      </c>
      <c r="L9213" s="1">
        <v>45012</v>
      </c>
      <c r="M9213" t="s">
        <v>984</v>
      </c>
      <c r="N9213" t="s">
        <v>985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f>Table1[[#This Row],[RPMO Balance]]-Table1[[#This Row],[RSP Balance]]</f>
        <v>0</v>
      </c>
      <c r="AG9213">
        <f>Table1[[#This Row],[RSP Total Charges]]+Table1[[#This Row],[TotalPaymentUnallocatedAmount]]+Table1[[#This Row],[TotalCreditUnallocatedAmount]]</f>
        <v>0</v>
      </c>
    </row>
    <row r="9214" spans="1:33" hidden="1" x14ac:dyDescent="0.25">
      <c r="A9214" t="s">
        <v>20997</v>
      </c>
      <c r="B9214">
        <v>31445</v>
      </c>
      <c r="C9214" t="s">
        <v>21807</v>
      </c>
      <c r="D9214">
        <v>27750</v>
      </c>
      <c r="E9214">
        <v>5599</v>
      </c>
      <c r="F9214" t="s">
        <v>21808</v>
      </c>
      <c r="G9214" t="s">
        <v>21809</v>
      </c>
      <c r="H9214" t="s">
        <v>21810</v>
      </c>
      <c r="I9214" s="1">
        <v>44810</v>
      </c>
      <c r="J9214" s="1">
        <v>45012</v>
      </c>
      <c r="K9214" s="1">
        <v>44810</v>
      </c>
      <c r="L9214" s="1">
        <v>45012</v>
      </c>
      <c r="M9214" t="s">
        <v>984</v>
      </c>
      <c r="N9214" t="s">
        <v>985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f>Table1[[#This Row],[RPMO Balance]]-Table1[[#This Row],[RSP Balance]]</f>
        <v>0</v>
      </c>
      <c r="AG9214">
        <f>Table1[[#This Row],[RSP Total Charges]]+Table1[[#This Row],[TotalPaymentUnallocatedAmount]]+Table1[[#This Row],[TotalCreditUnallocatedAmount]]</f>
        <v>0</v>
      </c>
    </row>
    <row r="9215" spans="1:33" hidden="1" x14ac:dyDescent="0.25">
      <c r="A9215" t="s">
        <v>20997</v>
      </c>
      <c r="B9215">
        <v>31446</v>
      </c>
      <c r="C9215" t="s">
        <v>21811</v>
      </c>
      <c r="D9215">
        <v>27751</v>
      </c>
      <c r="E9215">
        <v>5665</v>
      </c>
      <c r="F9215" t="s">
        <v>7691</v>
      </c>
      <c r="G9215" t="s">
        <v>21812</v>
      </c>
      <c r="H9215" t="s">
        <v>21813</v>
      </c>
      <c r="I9215" s="1">
        <v>44810</v>
      </c>
      <c r="J9215" s="1">
        <v>45175</v>
      </c>
      <c r="K9215" s="1">
        <v>44810</v>
      </c>
      <c r="L9215" s="1">
        <v>45175</v>
      </c>
      <c r="M9215" t="s">
        <v>36</v>
      </c>
      <c r="N9215" t="s">
        <v>37</v>
      </c>
      <c r="O9215">
        <v>650</v>
      </c>
      <c r="P9215">
        <v>0</v>
      </c>
      <c r="Q9215">
        <v>0</v>
      </c>
      <c r="R9215">
        <v>650</v>
      </c>
      <c r="S9215">
        <v>0</v>
      </c>
      <c r="T9215">
        <v>-650</v>
      </c>
      <c r="U9215">
        <v>0</v>
      </c>
      <c r="V9215">
        <v>0</v>
      </c>
      <c r="W9215">
        <v>0</v>
      </c>
      <c r="X9215">
        <v>0</v>
      </c>
      <c r="Y9215" s="2">
        <v>-650</v>
      </c>
      <c r="Z9215" s="2">
        <v>0</v>
      </c>
      <c r="AA9215">
        <v>0</v>
      </c>
      <c r="AB9215" s="2">
        <v>650</v>
      </c>
      <c r="AC9215">
        <v>-650</v>
      </c>
      <c r="AD9215">
        <v>0</v>
      </c>
      <c r="AE9215">
        <v>0</v>
      </c>
      <c r="AF9215">
        <f>Table1[[#This Row],[RPMO Balance]]-Table1[[#This Row],[RSP Balance]]</f>
        <v>0</v>
      </c>
      <c r="AG9215">
        <f>Table1[[#This Row],[RSP Total Charges]]+Table1[[#This Row],[TotalPaymentUnallocatedAmount]]+Table1[[#This Row],[TotalCreditUnallocatedAmount]]</f>
        <v>0</v>
      </c>
    </row>
    <row r="9216" spans="1:33" hidden="1" x14ac:dyDescent="0.25">
      <c r="A9216" t="s">
        <v>20997</v>
      </c>
      <c r="B9216">
        <v>31447</v>
      </c>
      <c r="C9216" t="s">
        <v>21814</v>
      </c>
      <c r="D9216">
        <v>27752</v>
      </c>
      <c r="E9216">
        <v>5615</v>
      </c>
      <c r="F9216" t="s">
        <v>21351</v>
      </c>
      <c r="G9216" t="s">
        <v>2074</v>
      </c>
      <c r="H9216" t="s">
        <v>21815</v>
      </c>
      <c r="I9216" s="1">
        <v>44810</v>
      </c>
      <c r="J9216" s="1">
        <v>45012</v>
      </c>
      <c r="K9216" s="1">
        <v>44810</v>
      </c>
      <c r="L9216" s="1">
        <v>45012</v>
      </c>
      <c r="M9216" t="s">
        <v>984</v>
      </c>
      <c r="N9216" t="s">
        <v>985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f>Table1[[#This Row],[RPMO Balance]]-Table1[[#This Row],[RSP Balance]]</f>
        <v>0</v>
      </c>
      <c r="AG9216">
        <f>Table1[[#This Row],[RSP Total Charges]]+Table1[[#This Row],[TotalPaymentUnallocatedAmount]]+Table1[[#This Row],[TotalCreditUnallocatedAmount]]</f>
        <v>0</v>
      </c>
    </row>
    <row r="9217" spans="1:33" hidden="1" x14ac:dyDescent="0.25">
      <c r="A9217" t="s">
        <v>20997</v>
      </c>
      <c r="B9217">
        <v>31448</v>
      </c>
      <c r="C9217" t="s">
        <v>21816</v>
      </c>
      <c r="D9217">
        <v>27753</v>
      </c>
      <c r="E9217">
        <v>5587</v>
      </c>
      <c r="F9217" t="s">
        <v>21817</v>
      </c>
      <c r="G9217" t="s">
        <v>21818</v>
      </c>
      <c r="H9217" t="s">
        <v>21819</v>
      </c>
      <c r="I9217" s="1">
        <v>44810</v>
      </c>
      <c r="J9217" s="1">
        <v>45012</v>
      </c>
      <c r="K9217" s="1">
        <v>44810</v>
      </c>
      <c r="L9217" s="1">
        <v>45012</v>
      </c>
      <c r="M9217" t="s">
        <v>984</v>
      </c>
      <c r="N9217" t="s">
        <v>985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f>Table1[[#This Row],[RPMO Balance]]-Table1[[#This Row],[RSP Balance]]</f>
        <v>0</v>
      </c>
      <c r="AG9217">
        <f>Table1[[#This Row],[RSP Total Charges]]+Table1[[#This Row],[TotalPaymentUnallocatedAmount]]+Table1[[#This Row],[TotalCreditUnallocatedAmount]]</f>
        <v>0</v>
      </c>
    </row>
    <row r="9218" spans="1:33" hidden="1" x14ac:dyDescent="0.25">
      <c r="A9218" t="s">
        <v>20997</v>
      </c>
      <c r="B9218">
        <v>31449</v>
      </c>
      <c r="C9218" t="s">
        <v>21820</v>
      </c>
      <c r="D9218">
        <v>27754</v>
      </c>
      <c r="E9218">
        <v>5600</v>
      </c>
      <c r="F9218" t="s">
        <v>7372</v>
      </c>
      <c r="G9218" t="s">
        <v>21821</v>
      </c>
      <c r="H9218" t="s">
        <v>21822</v>
      </c>
      <c r="I9218" s="1">
        <v>44810</v>
      </c>
      <c r="J9218" s="1">
        <v>45175</v>
      </c>
      <c r="K9218" s="1">
        <v>44810</v>
      </c>
      <c r="L9218" s="1">
        <v>45175</v>
      </c>
      <c r="M9218" t="s">
        <v>36</v>
      </c>
      <c r="N9218" t="s">
        <v>37</v>
      </c>
      <c r="O9218">
        <v>650</v>
      </c>
      <c r="P9218">
        <v>0</v>
      </c>
      <c r="Q9218">
        <v>0</v>
      </c>
      <c r="R9218">
        <v>650</v>
      </c>
      <c r="S9218">
        <v>0</v>
      </c>
      <c r="T9218">
        <v>0</v>
      </c>
      <c r="U9218">
        <v>650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650</v>
      </c>
      <c r="AC9218">
        <v>0</v>
      </c>
      <c r="AD9218">
        <v>0</v>
      </c>
      <c r="AE9218">
        <v>650</v>
      </c>
      <c r="AF9218">
        <f>Table1[[#This Row],[RPMO Balance]]-Table1[[#This Row],[RSP Balance]]</f>
        <v>0</v>
      </c>
      <c r="AG9218">
        <f>Table1[[#This Row],[RSP Total Charges]]+Table1[[#This Row],[TotalPaymentUnallocatedAmount]]+Table1[[#This Row],[TotalCreditUnallocatedAmount]]</f>
        <v>650</v>
      </c>
    </row>
    <row r="9219" spans="1:33" hidden="1" x14ac:dyDescent="0.25">
      <c r="A9219" t="s">
        <v>20997</v>
      </c>
      <c r="B9219">
        <v>31450</v>
      </c>
      <c r="C9219" t="s">
        <v>21823</v>
      </c>
      <c r="D9219">
        <v>27755</v>
      </c>
      <c r="E9219">
        <v>5590</v>
      </c>
      <c r="F9219" t="s">
        <v>18864</v>
      </c>
      <c r="G9219" t="s">
        <v>21824</v>
      </c>
      <c r="H9219" t="s">
        <v>21825</v>
      </c>
      <c r="I9219" s="1">
        <v>44810</v>
      </c>
      <c r="J9219" s="1">
        <v>45001</v>
      </c>
      <c r="K9219" s="1">
        <v>44810</v>
      </c>
      <c r="L9219" s="1">
        <v>45001</v>
      </c>
      <c r="M9219" t="s">
        <v>984</v>
      </c>
      <c r="N9219" t="s">
        <v>6170</v>
      </c>
      <c r="O9219">
        <v>130</v>
      </c>
      <c r="P9219">
        <v>0</v>
      </c>
      <c r="Q9219">
        <v>0</v>
      </c>
      <c r="R9219">
        <v>130</v>
      </c>
      <c r="S9219">
        <v>0</v>
      </c>
      <c r="T9219">
        <v>130</v>
      </c>
      <c r="U9219">
        <v>260</v>
      </c>
      <c r="V9219">
        <v>0</v>
      </c>
      <c r="W9219">
        <v>0</v>
      </c>
      <c r="X9219">
        <v>0</v>
      </c>
      <c r="Y9219">
        <v>130</v>
      </c>
      <c r="Z9219">
        <v>0</v>
      </c>
      <c r="AA9219">
        <v>0</v>
      </c>
      <c r="AB9219">
        <v>130</v>
      </c>
      <c r="AC9219">
        <v>130</v>
      </c>
      <c r="AD9219">
        <v>0</v>
      </c>
      <c r="AE9219">
        <v>260</v>
      </c>
      <c r="AF9219">
        <f>Table1[[#This Row],[RPMO Balance]]-Table1[[#This Row],[RSP Balance]]</f>
        <v>0</v>
      </c>
      <c r="AG9219">
        <f>Table1[[#This Row],[RSP Total Charges]]+Table1[[#This Row],[TotalPaymentUnallocatedAmount]]+Table1[[#This Row],[TotalCreditUnallocatedAmount]]</f>
        <v>260</v>
      </c>
    </row>
    <row r="9220" spans="1:33" hidden="1" x14ac:dyDescent="0.25">
      <c r="A9220" t="s">
        <v>20997</v>
      </c>
      <c r="B9220">
        <v>31451</v>
      </c>
      <c r="C9220" t="s">
        <v>21826</v>
      </c>
      <c r="D9220">
        <v>27756</v>
      </c>
      <c r="E9220">
        <v>5575</v>
      </c>
      <c r="F9220" t="s">
        <v>21827</v>
      </c>
      <c r="G9220" t="s">
        <v>1660</v>
      </c>
      <c r="H9220" t="s">
        <v>21828</v>
      </c>
      <c r="I9220" s="1">
        <v>44810</v>
      </c>
      <c r="J9220" s="1">
        <v>45012</v>
      </c>
      <c r="K9220" s="1">
        <v>44810</v>
      </c>
      <c r="L9220" s="1">
        <v>45012</v>
      </c>
      <c r="M9220" t="s">
        <v>984</v>
      </c>
      <c r="N9220" t="s">
        <v>985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f>Table1[[#This Row],[RPMO Balance]]-Table1[[#This Row],[RSP Balance]]</f>
        <v>0</v>
      </c>
      <c r="AG9220">
        <f>Table1[[#This Row],[RSP Total Charges]]+Table1[[#This Row],[TotalPaymentUnallocatedAmount]]+Table1[[#This Row],[TotalCreditUnallocatedAmount]]</f>
        <v>0</v>
      </c>
    </row>
    <row r="9221" spans="1:33" hidden="1" x14ac:dyDescent="0.25">
      <c r="A9221" t="s">
        <v>20997</v>
      </c>
      <c r="B9221">
        <v>31452</v>
      </c>
      <c r="C9221" t="s">
        <v>21829</v>
      </c>
      <c r="D9221">
        <v>27757</v>
      </c>
      <c r="E9221">
        <v>5601</v>
      </c>
      <c r="F9221" t="s">
        <v>21830</v>
      </c>
      <c r="G9221" t="s">
        <v>21831</v>
      </c>
      <c r="H9221" t="s">
        <v>21832</v>
      </c>
      <c r="I9221" s="1">
        <v>44810</v>
      </c>
      <c r="J9221" s="1">
        <v>45175</v>
      </c>
      <c r="K9221" s="1">
        <v>44810</v>
      </c>
      <c r="L9221" s="1">
        <v>45175</v>
      </c>
      <c r="M9221" t="s">
        <v>36</v>
      </c>
      <c r="N9221" t="s">
        <v>37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f>Table1[[#This Row],[RPMO Balance]]-Table1[[#This Row],[RSP Balance]]</f>
        <v>0</v>
      </c>
      <c r="AG9221">
        <f>Table1[[#This Row],[RSP Total Charges]]+Table1[[#This Row],[TotalPaymentUnallocatedAmount]]+Table1[[#This Row],[TotalCreditUnallocatedAmount]]</f>
        <v>0</v>
      </c>
    </row>
    <row r="9222" spans="1:33" hidden="1" x14ac:dyDescent="0.25">
      <c r="A9222" t="s">
        <v>20997</v>
      </c>
      <c r="B9222">
        <v>31453</v>
      </c>
      <c r="C9222" t="s">
        <v>21833</v>
      </c>
      <c r="D9222">
        <v>27758</v>
      </c>
      <c r="E9222">
        <v>5581</v>
      </c>
      <c r="F9222" t="s">
        <v>10277</v>
      </c>
      <c r="G9222" t="s">
        <v>21834</v>
      </c>
      <c r="H9222" t="s">
        <v>21835</v>
      </c>
      <c r="I9222" s="1">
        <v>44810</v>
      </c>
      <c r="J9222" s="1">
        <v>45012</v>
      </c>
      <c r="K9222" s="1">
        <v>44810</v>
      </c>
      <c r="L9222" s="1">
        <v>45012</v>
      </c>
      <c r="M9222" t="s">
        <v>984</v>
      </c>
      <c r="N9222" t="s">
        <v>985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f>Table1[[#This Row],[RPMO Balance]]-Table1[[#This Row],[RSP Balance]]</f>
        <v>0</v>
      </c>
      <c r="AG9222">
        <f>Table1[[#This Row],[RSP Total Charges]]+Table1[[#This Row],[TotalPaymentUnallocatedAmount]]+Table1[[#This Row],[TotalCreditUnallocatedAmount]]</f>
        <v>0</v>
      </c>
    </row>
    <row r="9223" spans="1:33" hidden="1" x14ac:dyDescent="0.25">
      <c r="A9223" t="s">
        <v>20997</v>
      </c>
      <c r="B9223">
        <v>31454</v>
      </c>
      <c r="C9223" t="s">
        <v>21836</v>
      </c>
      <c r="D9223">
        <v>27759</v>
      </c>
      <c r="E9223">
        <v>5585</v>
      </c>
      <c r="F9223" t="s">
        <v>21837</v>
      </c>
      <c r="G9223" t="s">
        <v>21838</v>
      </c>
      <c r="H9223" t="s">
        <v>21839</v>
      </c>
      <c r="I9223" s="1">
        <v>44810</v>
      </c>
      <c r="J9223" s="1">
        <v>45012</v>
      </c>
      <c r="K9223" s="1">
        <v>44810</v>
      </c>
      <c r="L9223" s="1">
        <v>45012</v>
      </c>
      <c r="M9223" t="s">
        <v>984</v>
      </c>
      <c r="N9223" t="s">
        <v>985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f>Table1[[#This Row],[RPMO Balance]]-Table1[[#This Row],[RSP Balance]]</f>
        <v>0</v>
      </c>
      <c r="AG9223">
        <f>Table1[[#This Row],[RSP Total Charges]]+Table1[[#This Row],[TotalPaymentUnallocatedAmount]]+Table1[[#This Row],[TotalCreditUnallocatedAmount]]</f>
        <v>0</v>
      </c>
    </row>
    <row r="9224" spans="1:33" hidden="1" x14ac:dyDescent="0.25">
      <c r="A9224" t="s">
        <v>20997</v>
      </c>
      <c r="B9224">
        <v>31455</v>
      </c>
      <c r="C9224" t="s">
        <v>21840</v>
      </c>
      <c r="D9224">
        <v>27760</v>
      </c>
      <c r="E9224">
        <v>5596</v>
      </c>
      <c r="F9224" t="s">
        <v>958</v>
      </c>
      <c r="G9224" t="s">
        <v>21841</v>
      </c>
      <c r="H9224" t="s">
        <v>21842</v>
      </c>
      <c r="I9224" s="1">
        <v>44810</v>
      </c>
      <c r="J9224" s="1">
        <v>45012</v>
      </c>
      <c r="K9224" s="1">
        <v>44810</v>
      </c>
      <c r="L9224" s="1">
        <v>45012</v>
      </c>
      <c r="M9224" t="s">
        <v>984</v>
      </c>
      <c r="N9224" t="s">
        <v>985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f>Table1[[#This Row],[RPMO Balance]]-Table1[[#This Row],[RSP Balance]]</f>
        <v>0</v>
      </c>
      <c r="AG9224">
        <f>Table1[[#This Row],[RSP Total Charges]]+Table1[[#This Row],[TotalPaymentUnallocatedAmount]]+Table1[[#This Row],[TotalCreditUnallocatedAmount]]</f>
        <v>0</v>
      </c>
    </row>
    <row r="9225" spans="1:33" hidden="1" x14ac:dyDescent="0.25">
      <c r="A9225" t="s">
        <v>20997</v>
      </c>
      <c r="B9225">
        <v>31456</v>
      </c>
      <c r="C9225" t="s">
        <v>21843</v>
      </c>
      <c r="D9225">
        <v>27761</v>
      </c>
      <c r="E9225">
        <v>5559</v>
      </c>
      <c r="F9225" t="s">
        <v>2319</v>
      </c>
      <c r="G9225" t="s">
        <v>14658</v>
      </c>
      <c r="H9225" t="s">
        <v>21844</v>
      </c>
      <c r="I9225" s="1">
        <v>44810</v>
      </c>
      <c r="J9225" s="1">
        <v>45012</v>
      </c>
      <c r="K9225" s="1">
        <v>44810</v>
      </c>
      <c r="L9225" s="1">
        <v>45012</v>
      </c>
      <c r="M9225" t="s">
        <v>984</v>
      </c>
      <c r="N9225" t="s">
        <v>985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f>Table1[[#This Row],[RPMO Balance]]-Table1[[#This Row],[RSP Balance]]</f>
        <v>0</v>
      </c>
      <c r="AG9225">
        <f>Table1[[#This Row],[RSP Total Charges]]+Table1[[#This Row],[TotalPaymentUnallocatedAmount]]+Table1[[#This Row],[TotalCreditUnallocatedAmount]]</f>
        <v>0</v>
      </c>
    </row>
    <row r="9226" spans="1:33" hidden="1" x14ac:dyDescent="0.25">
      <c r="A9226" t="s">
        <v>20997</v>
      </c>
      <c r="B9226">
        <v>31457</v>
      </c>
      <c r="C9226" t="s">
        <v>21845</v>
      </c>
      <c r="D9226">
        <v>27762</v>
      </c>
      <c r="E9226">
        <v>5594</v>
      </c>
      <c r="F9226" t="s">
        <v>3930</v>
      </c>
      <c r="G9226" t="s">
        <v>21846</v>
      </c>
      <c r="H9226" t="s">
        <v>21847</v>
      </c>
      <c r="I9226" s="1">
        <v>44810</v>
      </c>
      <c r="J9226" s="1">
        <v>45175</v>
      </c>
      <c r="K9226" s="1">
        <v>44810</v>
      </c>
      <c r="L9226" s="1">
        <v>45175</v>
      </c>
      <c r="M9226" t="s">
        <v>36</v>
      </c>
      <c r="N9226" t="s">
        <v>37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f>Table1[[#This Row],[RPMO Balance]]-Table1[[#This Row],[RSP Balance]]</f>
        <v>0</v>
      </c>
      <c r="AG9226">
        <f>Table1[[#This Row],[RSP Total Charges]]+Table1[[#This Row],[TotalPaymentUnallocatedAmount]]+Table1[[#This Row],[TotalCreditUnallocatedAmount]]</f>
        <v>0</v>
      </c>
    </row>
    <row r="9227" spans="1:33" hidden="1" x14ac:dyDescent="0.25">
      <c r="A9227" t="s">
        <v>20997</v>
      </c>
      <c r="B9227">
        <v>31458</v>
      </c>
      <c r="C9227" t="s">
        <v>21848</v>
      </c>
      <c r="D9227">
        <v>27763</v>
      </c>
      <c r="E9227">
        <v>5733</v>
      </c>
      <c r="F9227" t="s">
        <v>469</v>
      </c>
      <c r="G9227" t="s">
        <v>21007</v>
      </c>
      <c r="H9227" t="s">
        <v>21849</v>
      </c>
      <c r="I9227" s="1">
        <v>44810</v>
      </c>
      <c r="J9227" s="1">
        <v>45175</v>
      </c>
      <c r="K9227" s="1">
        <v>44810</v>
      </c>
      <c r="L9227" s="1">
        <v>45175</v>
      </c>
      <c r="M9227" t="s">
        <v>36</v>
      </c>
      <c r="N9227" t="s">
        <v>37</v>
      </c>
      <c r="O9227">
        <v>1180</v>
      </c>
      <c r="P9227">
        <v>0</v>
      </c>
      <c r="Q9227">
        <v>0</v>
      </c>
      <c r="R9227">
        <v>1180</v>
      </c>
      <c r="S9227">
        <v>0</v>
      </c>
      <c r="T9227">
        <v>-1180</v>
      </c>
      <c r="U9227">
        <v>0</v>
      </c>
      <c r="V9227">
        <v>0</v>
      </c>
      <c r="W9227">
        <v>0</v>
      </c>
      <c r="X9227">
        <v>0</v>
      </c>
      <c r="Y9227" s="2">
        <v>-1180</v>
      </c>
      <c r="Z9227" s="2">
        <v>0</v>
      </c>
      <c r="AA9227">
        <v>0</v>
      </c>
      <c r="AB9227" s="2">
        <v>1180</v>
      </c>
      <c r="AC9227">
        <v>-1180</v>
      </c>
      <c r="AD9227">
        <v>0</v>
      </c>
      <c r="AE9227">
        <v>0</v>
      </c>
      <c r="AF9227">
        <f>Table1[[#This Row],[RPMO Balance]]-Table1[[#This Row],[RSP Balance]]</f>
        <v>0</v>
      </c>
      <c r="AG9227">
        <f>Table1[[#This Row],[RSP Total Charges]]+Table1[[#This Row],[TotalPaymentUnallocatedAmount]]+Table1[[#This Row],[TotalCreditUnallocatedAmount]]</f>
        <v>0</v>
      </c>
    </row>
    <row r="9228" spans="1:33" hidden="1" x14ac:dyDescent="0.25">
      <c r="A9228" t="s">
        <v>20997</v>
      </c>
      <c r="B9228">
        <v>31459</v>
      </c>
      <c r="C9228" t="s">
        <v>21850</v>
      </c>
      <c r="D9228">
        <v>27764</v>
      </c>
      <c r="E9228">
        <v>5737</v>
      </c>
      <c r="F9228" t="s">
        <v>21851</v>
      </c>
      <c r="G9228" t="s">
        <v>469</v>
      </c>
      <c r="H9228" t="s">
        <v>21852</v>
      </c>
      <c r="I9228" s="1">
        <v>44810</v>
      </c>
      <c r="J9228" s="1">
        <v>45012</v>
      </c>
      <c r="K9228" s="1">
        <v>44810</v>
      </c>
      <c r="L9228" s="1">
        <v>45012</v>
      </c>
      <c r="M9228" t="s">
        <v>984</v>
      </c>
      <c r="N9228" t="s">
        <v>985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f>Table1[[#This Row],[RPMO Balance]]-Table1[[#This Row],[RSP Balance]]</f>
        <v>0</v>
      </c>
      <c r="AG9228">
        <f>Table1[[#This Row],[RSP Total Charges]]+Table1[[#This Row],[TotalPaymentUnallocatedAmount]]+Table1[[#This Row],[TotalCreditUnallocatedAmount]]</f>
        <v>0</v>
      </c>
    </row>
    <row r="9229" spans="1:33" hidden="1" x14ac:dyDescent="0.25">
      <c r="A9229" t="s">
        <v>20997</v>
      </c>
      <c r="B9229">
        <v>31460</v>
      </c>
      <c r="C9229" t="s">
        <v>21853</v>
      </c>
      <c r="D9229">
        <v>27765</v>
      </c>
      <c r="E9229">
        <v>5716</v>
      </c>
      <c r="F9229" t="s">
        <v>1814</v>
      </c>
      <c r="G9229" t="s">
        <v>21854</v>
      </c>
      <c r="H9229" t="s">
        <v>21855</v>
      </c>
      <c r="I9229" s="1">
        <v>44810</v>
      </c>
      <c r="J9229" s="1">
        <v>45012</v>
      </c>
      <c r="K9229" s="1">
        <v>44810</v>
      </c>
      <c r="L9229" s="1">
        <v>45012</v>
      </c>
      <c r="M9229" t="s">
        <v>984</v>
      </c>
      <c r="N9229" t="s">
        <v>985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f>Table1[[#This Row],[RPMO Balance]]-Table1[[#This Row],[RSP Balance]]</f>
        <v>0</v>
      </c>
      <c r="AG9229">
        <f>Table1[[#This Row],[RSP Total Charges]]+Table1[[#This Row],[TotalPaymentUnallocatedAmount]]+Table1[[#This Row],[TotalCreditUnallocatedAmount]]</f>
        <v>0</v>
      </c>
    </row>
    <row r="9230" spans="1:33" hidden="1" x14ac:dyDescent="0.25">
      <c r="A9230" t="s">
        <v>20997</v>
      </c>
      <c r="B9230">
        <v>31461</v>
      </c>
      <c r="C9230" t="s">
        <v>21856</v>
      </c>
      <c r="D9230">
        <v>27766</v>
      </c>
      <c r="E9230">
        <v>5710</v>
      </c>
      <c r="F9230" t="s">
        <v>21857</v>
      </c>
      <c r="G9230" t="s">
        <v>21858</v>
      </c>
      <c r="H9230" t="s">
        <v>21859</v>
      </c>
      <c r="I9230" s="1">
        <v>44810</v>
      </c>
      <c r="J9230" s="1">
        <v>45175</v>
      </c>
      <c r="K9230" s="1">
        <v>44810</v>
      </c>
      <c r="L9230" s="1">
        <v>45175</v>
      </c>
      <c r="M9230" t="s">
        <v>36</v>
      </c>
      <c r="N9230" t="s">
        <v>37</v>
      </c>
      <c r="O9230">
        <v>650</v>
      </c>
      <c r="P9230">
        <v>0</v>
      </c>
      <c r="Q9230">
        <v>0</v>
      </c>
      <c r="R9230">
        <v>650</v>
      </c>
      <c r="S9230">
        <v>0</v>
      </c>
      <c r="T9230">
        <v>-650</v>
      </c>
      <c r="U9230">
        <v>0</v>
      </c>
      <c r="V9230">
        <v>0</v>
      </c>
      <c r="W9230">
        <v>0</v>
      </c>
      <c r="X9230">
        <v>0</v>
      </c>
      <c r="Y9230" s="2">
        <v>-650</v>
      </c>
      <c r="Z9230" s="2">
        <v>0</v>
      </c>
      <c r="AA9230">
        <v>0</v>
      </c>
      <c r="AB9230" s="2">
        <v>650</v>
      </c>
      <c r="AC9230">
        <v>-650</v>
      </c>
      <c r="AD9230">
        <v>0</v>
      </c>
      <c r="AE9230">
        <v>0</v>
      </c>
      <c r="AF9230">
        <f>Table1[[#This Row],[RPMO Balance]]-Table1[[#This Row],[RSP Balance]]</f>
        <v>0</v>
      </c>
      <c r="AG9230">
        <f>Table1[[#This Row],[RSP Total Charges]]+Table1[[#This Row],[TotalPaymentUnallocatedAmount]]+Table1[[#This Row],[TotalCreditUnallocatedAmount]]</f>
        <v>0</v>
      </c>
    </row>
    <row r="9231" spans="1:33" hidden="1" x14ac:dyDescent="0.25">
      <c r="A9231" t="s">
        <v>20997</v>
      </c>
      <c r="B9231">
        <v>31519</v>
      </c>
      <c r="C9231" t="s">
        <v>21860</v>
      </c>
      <c r="D9231">
        <v>27823</v>
      </c>
      <c r="E9231">
        <v>9306</v>
      </c>
      <c r="F9231" t="s">
        <v>21861</v>
      </c>
      <c r="G9231" t="s">
        <v>21862</v>
      </c>
      <c r="H9231">
        <v>5106</v>
      </c>
      <c r="I9231" s="1">
        <v>44810</v>
      </c>
      <c r="J9231" s="1">
        <v>44812</v>
      </c>
      <c r="K9231" s="1">
        <v>44810</v>
      </c>
      <c r="L9231" s="1">
        <v>44812</v>
      </c>
      <c r="M9231" t="s">
        <v>984</v>
      </c>
      <c r="N9231" t="s">
        <v>985</v>
      </c>
      <c r="O9231">
        <v>0</v>
      </c>
      <c r="P9231">
        <v>0</v>
      </c>
      <c r="Q9231">
        <v>-1856.75</v>
      </c>
      <c r="R9231">
        <v>1856.75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-1856.75</v>
      </c>
      <c r="AA9231">
        <v>0</v>
      </c>
      <c r="AB9231">
        <v>1856.75</v>
      </c>
      <c r="AC9231">
        <v>0</v>
      </c>
      <c r="AD9231">
        <v>-1856.75</v>
      </c>
      <c r="AE9231">
        <v>0</v>
      </c>
      <c r="AF9231">
        <f>Table1[[#This Row],[RPMO Balance]]-Table1[[#This Row],[RSP Balance]]</f>
        <v>0</v>
      </c>
      <c r="AG9231">
        <f>Table1[[#This Row],[RSP Total Charges]]+Table1[[#This Row],[TotalPaymentUnallocatedAmount]]+Table1[[#This Row],[TotalCreditUnallocatedAmount]]</f>
        <v>0</v>
      </c>
    </row>
    <row r="9232" spans="1:33" hidden="1" x14ac:dyDescent="0.25">
      <c r="A9232" t="s">
        <v>20997</v>
      </c>
      <c r="B9232">
        <v>31896</v>
      </c>
      <c r="C9232" t="s">
        <v>21863</v>
      </c>
      <c r="D9232">
        <v>28175</v>
      </c>
      <c r="E9232">
        <v>9389</v>
      </c>
      <c r="F9232" t="s">
        <v>21864</v>
      </c>
      <c r="G9232" t="s">
        <v>21865</v>
      </c>
      <c r="H9232">
        <v>2211</v>
      </c>
      <c r="I9232" s="1">
        <v>44835</v>
      </c>
      <c r="J9232" s="1">
        <v>45016</v>
      </c>
      <c r="K9232" s="1">
        <v>44847</v>
      </c>
      <c r="L9232" s="1">
        <v>45016</v>
      </c>
      <c r="M9232" t="s">
        <v>36</v>
      </c>
      <c r="N9232" t="s">
        <v>37</v>
      </c>
      <c r="O9232">
        <v>4195</v>
      </c>
      <c r="P9232">
        <v>0</v>
      </c>
      <c r="Q9232">
        <v>0</v>
      </c>
      <c r="R9232">
        <v>4195</v>
      </c>
      <c r="S9232">
        <v>3500</v>
      </c>
      <c r="T9232">
        <v>-3500</v>
      </c>
      <c r="U9232">
        <v>695</v>
      </c>
      <c r="V9232">
        <v>-3500</v>
      </c>
      <c r="W9232">
        <v>-3500</v>
      </c>
      <c r="X9232">
        <v>0</v>
      </c>
      <c r="Y9232">
        <v>0</v>
      </c>
      <c r="Z9232">
        <v>0</v>
      </c>
      <c r="AA9232">
        <v>0</v>
      </c>
      <c r="AB9232">
        <v>695</v>
      </c>
      <c r="AC9232">
        <v>0</v>
      </c>
      <c r="AD9232">
        <v>0</v>
      </c>
      <c r="AE9232">
        <v>695</v>
      </c>
      <c r="AF9232">
        <f>Table1[[#This Row],[RPMO Balance]]-Table1[[#This Row],[RSP Balance]]</f>
        <v>0</v>
      </c>
      <c r="AG9232">
        <f>Table1[[#This Row],[RSP Total Charges]]+Table1[[#This Row],[TotalPaymentUnallocatedAmount]]+Table1[[#This Row],[TotalCreditUnallocatedAmount]]</f>
        <v>695</v>
      </c>
    </row>
    <row r="9233" spans="1:33" hidden="1" x14ac:dyDescent="0.25">
      <c r="A9233" t="s">
        <v>20997</v>
      </c>
      <c r="B9233">
        <v>33859</v>
      </c>
      <c r="C9233" t="s">
        <v>21866</v>
      </c>
      <c r="D9233">
        <v>30063</v>
      </c>
      <c r="E9233">
        <v>9132</v>
      </c>
      <c r="F9233" t="s">
        <v>151</v>
      </c>
      <c r="G9233" t="s">
        <v>21867</v>
      </c>
      <c r="H9233">
        <v>5014</v>
      </c>
      <c r="I9233" s="1">
        <v>44835</v>
      </c>
      <c r="J9233" s="1">
        <v>45016</v>
      </c>
      <c r="K9233" s="1">
        <v>44847</v>
      </c>
      <c r="L9233" s="1">
        <v>45016</v>
      </c>
      <c r="M9233" t="s">
        <v>36</v>
      </c>
      <c r="N9233" t="s">
        <v>37</v>
      </c>
      <c r="O9233">
        <v>3820</v>
      </c>
      <c r="P9233">
        <v>0</v>
      </c>
      <c r="Q9233">
        <v>0</v>
      </c>
      <c r="R9233">
        <v>3820</v>
      </c>
      <c r="S9233">
        <v>3820</v>
      </c>
      <c r="T9233">
        <v>-3820</v>
      </c>
      <c r="U9233">
        <v>0</v>
      </c>
      <c r="V9233">
        <v>-3820</v>
      </c>
      <c r="W9233">
        <v>-3820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f>Table1[[#This Row],[RPMO Balance]]-Table1[[#This Row],[RSP Balance]]</f>
        <v>0</v>
      </c>
      <c r="AG9233">
        <f>Table1[[#This Row],[RSP Total Charges]]+Table1[[#This Row],[TotalPaymentUnallocatedAmount]]+Table1[[#This Row],[TotalCreditUnallocatedAmount]]</f>
        <v>0</v>
      </c>
    </row>
    <row r="9234" spans="1:33" hidden="1" x14ac:dyDescent="0.25">
      <c r="A9234" t="s">
        <v>20997</v>
      </c>
      <c r="B9234">
        <v>33860</v>
      </c>
      <c r="C9234" t="s">
        <v>21868</v>
      </c>
      <c r="D9234">
        <v>30064</v>
      </c>
      <c r="E9234">
        <v>9683</v>
      </c>
      <c r="F9234" t="s">
        <v>71</v>
      </c>
      <c r="G9234" t="s">
        <v>21869</v>
      </c>
      <c r="H9234">
        <v>4008</v>
      </c>
      <c r="I9234" s="1">
        <v>44835</v>
      </c>
      <c r="J9234" s="1">
        <v>45016</v>
      </c>
      <c r="K9234" s="1">
        <v>44847</v>
      </c>
      <c r="L9234" s="1">
        <v>45016</v>
      </c>
      <c r="M9234" t="s">
        <v>36</v>
      </c>
      <c r="N9234" t="s">
        <v>37</v>
      </c>
      <c r="O9234">
        <v>3820</v>
      </c>
      <c r="P9234">
        <v>0</v>
      </c>
      <c r="Q9234">
        <v>0</v>
      </c>
      <c r="R9234">
        <v>3820</v>
      </c>
      <c r="S9234">
        <v>3820</v>
      </c>
      <c r="T9234">
        <v>-3820</v>
      </c>
      <c r="U9234">
        <v>0</v>
      </c>
      <c r="V9234">
        <v>-3820</v>
      </c>
      <c r="W9234">
        <v>-3820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f>Table1[[#This Row],[RPMO Balance]]-Table1[[#This Row],[RSP Balance]]</f>
        <v>0</v>
      </c>
      <c r="AG9234">
        <f>Table1[[#This Row],[RSP Total Charges]]+Table1[[#This Row],[TotalPaymentUnallocatedAmount]]+Table1[[#This Row],[TotalCreditUnallocatedAmount]]</f>
        <v>0</v>
      </c>
    </row>
    <row r="9235" spans="1:33" hidden="1" x14ac:dyDescent="0.25">
      <c r="A9235" t="s">
        <v>20997</v>
      </c>
      <c r="B9235">
        <v>35036</v>
      </c>
      <c r="C9235" t="s">
        <v>21870</v>
      </c>
      <c r="D9235">
        <v>31177</v>
      </c>
      <c r="E9235">
        <v>5618</v>
      </c>
      <c r="F9235" t="s">
        <v>21356</v>
      </c>
      <c r="G9235" t="s">
        <v>21357</v>
      </c>
      <c r="H9235">
        <v>5117</v>
      </c>
      <c r="I9235" s="1">
        <v>44835</v>
      </c>
      <c r="J9235" s="1">
        <v>45016</v>
      </c>
      <c r="K9235" s="1">
        <v>44873</v>
      </c>
      <c r="L9235" s="1">
        <v>45016</v>
      </c>
      <c r="M9235" t="s">
        <v>36</v>
      </c>
      <c r="N9235" t="s">
        <v>37</v>
      </c>
      <c r="O9235">
        <v>3820</v>
      </c>
      <c r="P9235">
        <v>0</v>
      </c>
      <c r="Q9235">
        <v>0</v>
      </c>
      <c r="R9235">
        <v>3820</v>
      </c>
      <c r="S9235">
        <v>3820</v>
      </c>
      <c r="T9235">
        <v>-3820</v>
      </c>
      <c r="U9235">
        <v>0</v>
      </c>
      <c r="V9235">
        <v>-3820</v>
      </c>
      <c r="W9235">
        <v>-3820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f>Table1[[#This Row],[RPMO Balance]]-Table1[[#This Row],[RSP Balance]]</f>
        <v>0</v>
      </c>
      <c r="AG9235">
        <f>Table1[[#This Row],[RSP Total Charges]]+Table1[[#This Row],[TotalPaymentUnallocatedAmount]]+Table1[[#This Row],[TotalCreditUnallocatedAmount]]</f>
        <v>0</v>
      </c>
    </row>
    <row r="9236" spans="1:33" hidden="1" x14ac:dyDescent="0.25">
      <c r="A9236" t="s">
        <v>20997</v>
      </c>
      <c r="B9236">
        <v>35672</v>
      </c>
      <c r="C9236" t="s">
        <v>21871</v>
      </c>
      <c r="D9236">
        <v>31559</v>
      </c>
      <c r="E9236">
        <v>9970</v>
      </c>
      <c r="F9236" t="s">
        <v>21872</v>
      </c>
      <c r="G9236" t="s">
        <v>21873</v>
      </c>
      <c r="H9236">
        <v>2113</v>
      </c>
      <c r="I9236" s="1">
        <v>44835</v>
      </c>
      <c r="J9236" s="1">
        <v>45016</v>
      </c>
      <c r="K9236" s="1">
        <v>44847</v>
      </c>
      <c r="L9236" s="1">
        <v>45016</v>
      </c>
      <c r="M9236" t="s">
        <v>36</v>
      </c>
      <c r="N9236" t="s">
        <v>37</v>
      </c>
      <c r="O9236">
        <v>3820</v>
      </c>
      <c r="P9236">
        <v>0</v>
      </c>
      <c r="Q9236">
        <v>0</v>
      </c>
      <c r="R9236">
        <v>3820</v>
      </c>
      <c r="S9236">
        <v>3820</v>
      </c>
      <c r="T9236">
        <v>-3820</v>
      </c>
      <c r="U9236">
        <v>0</v>
      </c>
      <c r="V9236">
        <v>-3820</v>
      </c>
      <c r="W9236">
        <v>-3820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f>Table1[[#This Row],[RPMO Balance]]-Table1[[#This Row],[RSP Balance]]</f>
        <v>0</v>
      </c>
      <c r="AG9236">
        <f>Table1[[#This Row],[RSP Total Charges]]+Table1[[#This Row],[TotalPaymentUnallocatedAmount]]+Table1[[#This Row],[TotalCreditUnallocatedAmount]]</f>
        <v>0</v>
      </c>
    </row>
    <row r="9237" spans="1:33" hidden="1" x14ac:dyDescent="0.25">
      <c r="A9237" t="s">
        <v>20997</v>
      </c>
      <c r="B9237">
        <v>35902</v>
      </c>
      <c r="C9237" t="s">
        <v>21874</v>
      </c>
      <c r="D9237">
        <v>31752</v>
      </c>
      <c r="E9237">
        <v>10026</v>
      </c>
      <c r="F9237" t="s">
        <v>21875</v>
      </c>
      <c r="G9237" t="s">
        <v>21876</v>
      </c>
      <c r="H9237">
        <v>5008</v>
      </c>
      <c r="I9237" s="1">
        <v>44835</v>
      </c>
      <c r="J9237" s="1">
        <v>45016</v>
      </c>
      <c r="K9237" s="1">
        <v>44847</v>
      </c>
      <c r="L9237" s="1">
        <v>45016</v>
      </c>
      <c r="M9237" t="s">
        <v>36</v>
      </c>
      <c r="N9237" t="s">
        <v>37</v>
      </c>
      <c r="O9237">
        <v>3820</v>
      </c>
      <c r="P9237">
        <v>0</v>
      </c>
      <c r="Q9237">
        <v>0</v>
      </c>
      <c r="R9237">
        <v>3820</v>
      </c>
      <c r="S9237">
        <v>3820</v>
      </c>
      <c r="T9237">
        <v>-3820</v>
      </c>
      <c r="U9237">
        <v>0</v>
      </c>
      <c r="V9237">
        <v>-3820</v>
      </c>
      <c r="W9237">
        <v>-3820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f>Table1[[#This Row],[RPMO Balance]]-Table1[[#This Row],[RSP Balance]]</f>
        <v>0</v>
      </c>
      <c r="AG9237">
        <f>Table1[[#This Row],[RSP Total Charges]]+Table1[[#This Row],[TotalPaymentUnallocatedAmount]]+Table1[[#This Row],[TotalCreditUnallocatedAmount]]</f>
        <v>0</v>
      </c>
    </row>
    <row r="9238" spans="1:33" hidden="1" x14ac:dyDescent="0.25">
      <c r="A9238" t="s">
        <v>20997</v>
      </c>
      <c r="B9238">
        <v>35902</v>
      </c>
      <c r="C9238" t="s">
        <v>21877</v>
      </c>
      <c r="D9238">
        <v>41718</v>
      </c>
      <c r="E9238">
        <v>10026</v>
      </c>
      <c r="F9238" t="s">
        <v>21875</v>
      </c>
      <c r="G9238" t="s">
        <v>21876</v>
      </c>
      <c r="H9238">
        <v>5008</v>
      </c>
      <c r="I9238" s="1">
        <v>45017</v>
      </c>
      <c r="J9238" s="1">
        <v>45199</v>
      </c>
      <c r="K9238" s="1">
        <v>45017</v>
      </c>
      <c r="L9238" s="1">
        <v>45199</v>
      </c>
      <c r="M9238" t="s">
        <v>169</v>
      </c>
      <c r="N9238" t="s">
        <v>37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f>Table1[[#This Row],[RPMO Balance]]-Table1[[#This Row],[RSP Balance]]</f>
        <v>0</v>
      </c>
      <c r="AG9238">
        <f>Table1[[#This Row],[RSP Total Charges]]+Table1[[#This Row],[TotalPaymentUnallocatedAmount]]+Table1[[#This Row],[TotalCreditUnallocatedAmount]]</f>
        <v>0</v>
      </c>
    </row>
    <row r="9239" spans="1:33" hidden="1" x14ac:dyDescent="0.25">
      <c r="A9239" t="s">
        <v>20997</v>
      </c>
      <c r="B9239">
        <v>36723</v>
      </c>
      <c r="C9239" t="s">
        <v>21878</v>
      </c>
      <c r="D9239">
        <v>32479</v>
      </c>
      <c r="E9239">
        <v>5546</v>
      </c>
      <c r="F9239" t="s">
        <v>21212</v>
      </c>
      <c r="G9239" t="s">
        <v>21213</v>
      </c>
      <c r="H9239">
        <v>6017</v>
      </c>
      <c r="I9239" s="1">
        <v>44835</v>
      </c>
      <c r="J9239" s="1">
        <v>45382</v>
      </c>
      <c r="K9239" s="1">
        <v>44847</v>
      </c>
      <c r="L9239" s="1">
        <v>45382</v>
      </c>
      <c r="M9239" t="s">
        <v>36</v>
      </c>
      <c r="N9239" t="s">
        <v>37</v>
      </c>
      <c r="O9239">
        <v>3765</v>
      </c>
      <c r="P9239">
        <v>0</v>
      </c>
      <c r="Q9239">
        <v>-100</v>
      </c>
      <c r="R9239">
        <v>3865</v>
      </c>
      <c r="S9239">
        <v>3865</v>
      </c>
      <c r="T9239">
        <v>-3765</v>
      </c>
      <c r="U9239">
        <v>0</v>
      </c>
      <c r="V9239">
        <v>-3765</v>
      </c>
      <c r="W9239">
        <v>-3765</v>
      </c>
      <c r="X9239">
        <v>-100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f>Table1[[#This Row],[RPMO Balance]]-Table1[[#This Row],[RSP Balance]]</f>
        <v>0</v>
      </c>
      <c r="AG9239">
        <f>Table1[[#This Row],[RSP Total Charges]]+Table1[[#This Row],[TotalPaymentUnallocatedAmount]]+Table1[[#This Row],[TotalCreditUnallocatedAmount]]</f>
        <v>0</v>
      </c>
    </row>
    <row r="9240" spans="1:33" hidden="1" x14ac:dyDescent="0.25">
      <c r="A9240" t="s">
        <v>20997</v>
      </c>
      <c r="B9240">
        <v>36725</v>
      </c>
      <c r="C9240" t="s">
        <v>21879</v>
      </c>
      <c r="D9240">
        <v>32481</v>
      </c>
      <c r="E9240">
        <v>5727</v>
      </c>
      <c r="F9240" t="s">
        <v>21719</v>
      </c>
      <c r="G9240" t="s">
        <v>21720</v>
      </c>
      <c r="H9240">
        <v>3112</v>
      </c>
      <c r="I9240" s="1">
        <v>44835</v>
      </c>
      <c r="J9240" s="1">
        <v>45016</v>
      </c>
      <c r="K9240" s="1">
        <v>44847</v>
      </c>
      <c r="L9240" s="1">
        <v>45016</v>
      </c>
      <c r="M9240" t="s">
        <v>36</v>
      </c>
      <c r="N9240" t="s">
        <v>37</v>
      </c>
      <c r="O9240">
        <v>3820</v>
      </c>
      <c r="P9240">
        <v>0</v>
      </c>
      <c r="Q9240">
        <v>0</v>
      </c>
      <c r="R9240">
        <v>3820</v>
      </c>
      <c r="S9240">
        <v>0</v>
      </c>
      <c r="T9240">
        <v>-3920</v>
      </c>
      <c r="U9240">
        <v>-100</v>
      </c>
      <c r="V9240">
        <v>0</v>
      </c>
      <c r="W9240">
        <v>0</v>
      </c>
      <c r="X9240">
        <v>0</v>
      </c>
      <c r="Y9240">
        <v>-3920</v>
      </c>
      <c r="Z9240">
        <v>0</v>
      </c>
      <c r="AA9240">
        <v>0</v>
      </c>
      <c r="AB9240">
        <v>3820</v>
      </c>
      <c r="AC9240">
        <v>-3920</v>
      </c>
      <c r="AD9240">
        <v>0</v>
      </c>
      <c r="AE9240">
        <v>-100</v>
      </c>
      <c r="AF9240">
        <f>Table1[[#This Row],[RPMO Balance]]-Table1[[#This Row],[RSP Balance]]</f>
        <v>0</v>
      </c>
      <c r="AG9240">
        <f>Table1[[#This Row],[RSP Total Charges]]+Table1[[#This Row],[TotalPaymentUnallocatedAmount]]+Table1[[#This Row],[TotalCreditUnallocatedAmount]]</f>
        <v>-100</v>
      </c>
    </row>
    <row r="9241" spans="1:33" hidden="1" x14ac:dyDescent="0.25">
      <c r="A9241" t="s">
        <v>20997</v>
      </c>
      <c r="B9241">
        <v>36728</v>
      </c>
      <c r="C9241" t="s">
        <v>21880</v>
      </c>
      <c r="D9241">
        <v>32483</v>
      </c>
      <c r="E9241">
        <v>5482</v>
      </c>
      <c r="F9241" t="s">
        <v>21079</v>
      </c>
      <c r="G9241" t="s">
        <v>451</v>
      </c>
      <c r="H9241">
        <v>5205</v>
      </c>
      <c r="I9241" s="1">
        <v>44866</v>
      </c>
      <c r="J9241" s="1">
        <v>45046</v>
      </c>
      <c r="K9241" s="1">
        <v>44875</v>
      </c>
      <c r="L9241" s="1">
        <v>45046</v>
      </c>
      <c r="M9241" t="s">
        <v>36</v>
      </c>
      <c r="N9241" t="s">
        <v>37</v>
      </c>
      <c r="O9241">
        <v>3400</v>
      </c>
      <c r="P9241">
        <v>0</v>
      </c>
      <c r="Q9241">
        <v>-100</v>
      </c>
      <c r="R9241">
        <v>3500</v>
      </c>
      <c r="S9241">
        <v>3500</v>
      </c>
      <c r="T9241">
        <v>-3400</v>
      </c>
      <c r="U9241">
        <v>0</v>
      </c>
      <c r="V9241">
        <v>-3400</v>
      </c>
      <c r="W9241">
        <v>-3400</v>
      </c>
      <c r="X9241">
        <v>-100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f>Table1[[#This Row],[RPMO Balance]]-Table1[[#This Row],[RSP Balance]]</f>
        <v>0</v>
      </c>
      <c r="AG9241">
        <f>Table1[[#This Row],[RSP Total Charges]]+Table1[[#This Row],[TotalPaymentUnallocatedAmount]]+Table1[[#This Row],[TotalCreditUnallocatedAmount]]</f>
        <v>0</v>
      </c>
    </row>
    <row r="9242" spans="1:33" hidden="1" x14ac:dyDescent="0.25">
      <c r="A9242" t="s">
        <v>20997</v>
      </c>
      <c r="B9242">
        <v>36732</v>
      </c>
      <c r="C9242" t="s">
        <v>21881</v>
      </c>
      <c r="D9242">
        <v>32486</v>
      </c>
      <c r="E9242">
        <v>10030</v>
      </c>
      <c r="F9242" t="s">
        <v>21882</v>
      </c>
      <c r="G9242" t="s">
        <v>18598</v>
      </c>
      <c r="H9242">
        <v>5116</v>
      </c>
      <c r="I9242" s="1">
        <v>44927</v>
      </c>
      <c r="J9242" s="1">
        <v>45107</v>
      </c>
      <c r="K9242" s="1">
        <v>44964</v>
      </c>
      <c r="L9242" s="1">
        <v>45107</v>
      </c>
      <c r="M9242" t="s">
        <v>36</v>
      </c>
      <c r="N9242" t="s">
        <v>940</v>
      </c>
      <c r="O9242">
        <v>1960</v>
      </c>
      <c r="P9242">
        <v>0</v>
      </c>
      <c r="Q9242">
        <v>0</v>
      </c>
      <c r="R9242">
        <v>1960</v>
      </c>
      <c r="S9242">
        <v>1960</v>
      </c>
      <c r="T9242">
        <v>-1960</v>
      </c>
      <c r="U9242">
        <v>0</v>
      </c>
      <c r="V9242">
        <v>-1960</v>
      </c>
      <c r="W9242">
        <v>-1960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f>Table1[[#This Row],[RPMO Balance]]-Table1[[#This Row],[RSP Balance]]</f>
        <v>0</v>
      </c>
      <c r="AG9242">
        <f>Table1[[#This Row],[RSP Total Charges]]+Table1[[#This Row],[TotalPaymentUnallocatedAmount]]+Table1[[#This Row],[TotalCreditUnallocatedAmount]]</f>
        <v>0</v>
      </c>
    </row>
    <row r="9243" spans="1:33" hidden="1" x14ac:dyDescent="0.25">
      <c r="A9243" t="s">
        <v>20997</v>
      </c>
      <c r="B9243">
        <v>36739</v>
      </c>
      <c r="C9243" t="s">
        <v>21883</v>
      </c>
      <c r="D9243">
        <v>32490</v>
      </c>
      <c r="E9243">
        <v>10032</v>
      </c>
      <c r="F9243" t="s">
        <v>21884</v>
      </c>
      <c r="G9243" t="s">
        <v>21304</v>
      </c>
      <c r="H9243">
        <v>6202</v>
      </c>
      <c r="I9243" s="1">
        <v>44835</v>
      </c>
      <c r="J9243" s="1">
        <v>45016</v>
      </c>
      <c r="K9243" s="1">
        <v>44847</v>
      </c>
      <c r="L9243" s="1">
        <v>45016</v>
      </c>
      <c r="M9243" t="s">
        <v>36</v>
      </c>
      <c r="N9243" t="s">
        <v>37</v>
      </c>
      <c r="O9243">
        <v>4180</v>
      </c>
      <c r="P9243">
        <v>0</v>
      </c>
      <c r="Q9243">
        <v>0</v>
      </c>
      <c r="R9243">
        <v>4180</v>
      </c>
      <c r="S9243">
        <v>4180</v>
      </c>
      <c r="T9243">
        <v>-4180</v>
      </c>
      <c r="U9243">
        <v>0</v>
      </c>
      <c r="V9243">
        <v>-4180</v>
      </c>
      <c r="W9243">
        <v>-4180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f>Table1[[#This Row],[RPMO Balance]]-Table1[[#This Row],[RSP Balance]]</f>
        <v>0</v>
      </c>
      <c r="AG9243">
        <f>Table1[[#This Row],[RSP Total Charges]]+Table1[[#This Row],[TotalPaymentUnallocatedAmount]]+Table1[[#This Row],[TotalCreditUnallocatedAmount]]</f>
        <v>0</v>
      </c>
    </row>
    <row r="9244" spans="1:33" hidden="1" x14ac:dyDescent="0.25">
      <c r="A9244" t="s">
        <v>20997</v>
      </c>
      <c r="B9244">
        <v>37217</v>
      </c>
      <c r="C9244" t="s">
        <v>21885</v>
      </c>
      <c r="D9244">
        <v>32933</v>
      </c>
      <c r="E9244">
        <v>10240</v>
      </c>
      <c r="F9244" t="s">
        <v>21886</v>
      </c>
      <c r="G9244" t="s">
        <v>21887</v>
      </c>
      <c r="H9244">
        <v>6007</v>
      </c>
      <c r="I9244" s="1">
        <v>44835</v>
      </c>
      <c r="J9244" s="1">
        <v>45016</v>
      </c>
      <c r="K9244" s="1">
        <v>44835</v>
      </c>
      <c r="L9244" s="1">
        <v>45016</v>
      </c>
      <c r="M9244" t="s">
        <v>36</v>
      </c>
      <c r="N9244" t="s">
        <v>37</v>
      </c>
      <c r="O9244">
        <v>3850</v>
      </c>
      <c r="P9244">
        <v>0</v>
      </c>
      <c r="Q9244">
        <v>0</v>
      </c>
      <c r="R9244">
        <v>3850</v>
      </c>
      <c r="S9244">
        <v>3850</v>
      </c>
      <c r="T9244">
        <v>-3850</v>
      </c>
      <c r="U9244">
        <v>0</v>
      </c>
      <c r="V9244">
        <v>-3850</v>
      </c>
      <c r="W9244">
        <v>-3850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f>Table1[[#This Row],[RPMO Balance]]-Table1[[#This Row],[RSP Balance]]</f>
        <v>0</v>
      </c>
      <c r="AG9244">
        <f>Table1[[#This Row],[RSP Total Charges]]+Table1[[#This Row],[TotalPaymentUnallocatedAmount]]+Table1[[#This Row],[TotalCreditUnallocatedAmount]]</f>
        <v>0</v>
      </c>
    </row>
    <row r="9245" spans="1:33" hidden="1" x14ac:dyDescent="0.25">
      <c r="A9245" t="s">
        <v>20997</v>
      </c>
      <c r="B9245">
        <v>37217</v>
      </c>
      <c r="C9245" t="s">
        <v>21888</v>
      </c>
      <c r="D9245">
        <v>41716</v>
      </c>
      <c r="E9245">
        <v>10240</v>
      </c>
      <c r="F9245" t="s">
        <v>21886</v>
      </c>
      <c r="G9245" t="s">
        <v>21887</v>
      </c>
      <c r="H9245">
        <v>6007</v>
      </c>
      <c r="I9245" s="1">
        <v>45017</v>
      </c>
      <c r="J9245" s="1">
        <v>45199</v>
      </c>
      <c r="K9245" s="1">
        <v>45017</v>
      </c>
      <c r="L9245" s="1">
        <v>45199</v>
      </c>
      <c r="M9245" t="s">
        <v>169</v>
      </c>
      <c r="N9245" t="s">
        <v>37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f>Table1[[#This Row],[RPMO Balance]]-Table1[[#This Row],[RSP Balance]]</f>
        <v>0</v>
      </c>
      <c r="AG9245">
        <f>Table1[[#This Row],[RSP Total Charges]]+Table1[[#This Row],[TotalPaymentUnallocatedAmount]]+Table1[[#This Row],[TotalCreditUnallocatedAmount]]</f>
        <v>0</v>
      </c>
    </row>
    <row r="9246" spans="1:33" hidden="1" x14ac:dyDescent="0.25">
      <c r="A9246" t="s">
        <v>20997</v>
      </c>
      <c r="B9246">
        <v>37224</v>
      </c>
      <c r="C9246" t="s">
        <v>21889</v>
      </c>
      <c r="D9246">
        <v>32939</v>
      </c>
      <c r="E9246">
        <v>10255</v>
      </c>
      <c r="F9246" t="s">
        <v>5275</v>
      </c>
      <c r="G9246" t="s">
        <v>21890</v>
      </c>
      <c r="H9246">
        <v>6011</v>
      </c>
      <c r="I9246" s="1">
        <v>44835</v>
      </c>
      <c r="J9246" s="1">
        <v>45016</v>
      </c>
      <c r="K9246" s="1">
        <v>44847</v>
      </c>
      <c r="L9246" s="1">
        <v>45016</v>
      </c>
      <c r="M9246" t="s">
        <v>36</v>
      </c>
      <c r="N9246" t="s">
        <v>37</v>
      </c>
      <c r="O9246">
        <v>3880</v>
      </c>
      <c r="P9246">
        <v>0</v>
      </c>
      <c r="Q9246">
        <v>0</v>
      </c>
      <c r="R9246">
        <v>3880</v>
      </c>
      <c r="S9246">
        <v>3880</v>
      </c>
      <c r="T9246">
        <v>-3880</v>
      </c>
      <c r="U9246">
        <v>0</v>
      </c>
      <c r="V9246">
        <v>-3880</v>
      </c>
      <c r="W9246">
        <v>-3880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f>Table1[[#This Row],[RPMO Balance]]-Table1[[#This Row],[RSP Balance]]</f>
        <v>0</v>
      </c>
      <c r="AG9246">
        <f>Table1[[#This Row],[RSP Total Charges]]+Table1[[#This Row],[TotalPaymentUnallocatedAmount]]+Table1[[#This Row],[TotalCreditUnallocatedAmount]]</f>
        <v>0</v>
      </c>
    </row>
    <row r="9247" spans="1:33" hidden="1" x14ac:dyDescent="0.25">
      <c r="A9247" t="s">
        <v>20997</v>
      </c>
      <c r="B9247">
        <v>37249</v>
      </c>
      <c r="C9247" t="s">
        <v>21891</v>
      </c>
      <c r="D9247">
        <v>32970</v>
      </c>
      <c r="E9247">
        <v>10029</v>
      </c>
      <c r="F9247" t="s">
        <v>21892</v>
      </c>
      <c r="G9247" t="s">
        <v>12584</v>
      </c>
      <c r="H9247">
        <v>6106</v>
      </c>
      <c r="I9247" s="1">
        <v>44835</v>
      </c>
      <c r="J9247" s="1">
        <v>44985</v>
      </c>
      <c r="K9247" s="1">
        <v>44847</v>
      </c>
      <c r="L9247" s="1">
        <v>44985</v>
      </c>
      <c r="M9247" t="s">
        <v>984</v>
      </c>
      <c r="N9247" t="s">
        <v>985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f>Table1[[#This Row],[RPMO Balance]]-Table1[[#This Row],[RSP Balance]]</f>
        <v>0</v>
      </c>
      <c r="AG9247">
        <f>Table1[[#This Row],[RSP Total Charges]]+Table1[[#This Row],[TotalPaymentUnallocatedAmount]]+Table1[[#This Row],[TotalCreditUnallocatedAmount]]</f>
        <v>0</v>
      </c>
    </row>
    <row r="9248" spans="1:33" hidden="1" x14ac:dyDescent="0.25">
      <c r="A9248" t="s">
        <v>20997</v>
      </c>
      <c r="B9248">
        <v>37472</v>
      </c>
      <c r="C9248" t="s">
        <v>21893</v>
      </c>
      <c r="D9248">
        <v>33189</v>
      </c>
      <c r="E9248">
        <v>5531</v>
      </c>
      <c r="F9248" t="s">
        <v>1262</v>
      </c>
      <c r="G9248" t="s">
        <v>21186</v>
      </c>
      <c r="H9248" t="s">
        <v>21894</v>
      </c>
      <c r="I9248" s="1">
        <v>44834</v>
      </c>
      <c r="J9248" s="1">
        <v>44834</v>
      </c>
      <c r="K9248" s="1">
        <v>44834</v>
      </c>
      <c r="L9248" s="1">
        <v>44834</v>
      </c>
      <c r="M9248" t="s">
        <v>984</v>
      </c>
      <c r="N9248" t="s">
        <v>985</v>
      </c>
      <c r="O9248">
        <v>650</v>
      </c>
      <c r="P9248">
        <v>0</v>
      </c>
      <c r="Q9248">
        <v>0</v>
      </c>
      <c r="R9248">
        <v>650</v>
      </c>
      <c r="S9248">
        <v>0</v>
      </c>
      <c r="T9248">
        <v>0</v>
      </c>
      <c r="U9248">
        <v>650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650</v>
      </c>
      <c r="AC9248">
        <v>0</v>
      </c>
      <c r="AD9248">
        <v>0</v>
      </c>
      <c r="AE9248">
        <v>650</v>
      </c>
      <c r="AF9248">
        <f>Table1[[#This Row],[RPMO Balance]]-Table1[[#This Row],[RSP Balance]]</f>
        <v>0</v>
      </c>
      <c r="AG9248">
        <f>Table1[[#This Row],[RSP Total Charges]]+Table1[[#This Row],[TotalPaymentUnallocatedAmount]]+Table1[[#This Row],[TotalCreditUnallocatedAmount]]</f>
        <v>650</v>
      </c>
    </row>
    <row r="9249" spans="1:33" hidden="1" x14ac:dyDescent="0.25">
      <c r="A9249" t="s">
        <v>20997</v>
      </c>
      <c r="B9249">
        <v>37473</v>
      </c>
      <c r="C9249" t="s">
        <v>21895</v>
      </c>
      <c r="D9249">
        <v>33190</v>
      </c>
      <c r="E9249">
        <v>5533</v>
      </c>
      <c r="F9249" t="s">
        <v>2170</v>
      </c>
      <c r="G9249" t="s">
        <v>21188</v>
      </c>
      <c r="H9249" t="s">
        <v>21896</v>
      </c>
      <c r="I9249" s="1">
        <v>44834</v>
      </c>
      <c r="J9249" s="1">
        <v>45291</v>
      </c>
      <c r="K9249" s="1">
        <v>44834</v>
      </c>
      <c r="L9249" s="1">
        <v>45291</v>
      </c>
      <c r="M9249" t="s">
        <v>36</v>
      </c>
      <c r="N9249" t="s">
        <v>37</v>
      </c>
      <c r="O9249">
        <v>1300</v>
      </c>
      <c r="P9249">
        <v>0</v>
      </c>
      <c r="Q9249">
        <v>0</v>
      </c>
      <c r="R9249">
        <v>1300</v>
      </c>
      <c r="S9249">
        <v>0</v>
      </c>
      <c r="T9249">
        <v>-1300</v>
      </c>
      <c r="U9249">
        <v>0</v>
      </c>
      <c r="V9249">
        <v>0</v>
      </c>
      <c r="W9249">
        <v>0</v>
      </c>
      <c r="X9249">
        <v>0</v>
      </c>
      <c r="Y9249" s="2">
        <v>-1300</v>
      </c>
      <c r="Z9249" s="2">
        <v>0</v>
      </c>
      <c r="AA9249">
        <v>0</v>
      </c>
      <c r="AB9249" s="2">
        <v>1300</v>
      </c>
      <c r="AC9249">
        <v>-1300</v>
      </c>
      <c r="AD9249">
        <v>0</v>
      </c>
      <c r="AE9249">
        <v>0</v>
      </c>
      <c r="AF9249">
        <f>Table1[[#This Row],[RPMO Balance]]-Table1[[#This Row],[RSP Balance]]</f>
        <v>0</v>
      </c>
      <c r="AG9249">
        <f>Table1[[#This Row],[RSP Total Charges]]+Table1[[#This Row],[TotalPaymentUnallocatedAmount]]+Table1[[#This Row],[TotalCreditUnallocatedAmount]]</f>
        <v>0</v>
      </c>
    </row>
    <row r="9250" spans="1:33" hidden="1" x14ac:dyDescent="0.25">
      <c r="A9250" t="s">
        <v>20997</v>
      </c>
      <c r="B9250">
        <v>37474</v>
      </c>
      <c r="C9250" t="s">
        <v>21897</v>
      </c>
      <c r="D9250">
        <v>33191</v>
      </c>
      <c r="E9250">
        <v>5538</v>
      </c>
      <c r="F9250" t="s">
        <v>5251</v>
      </c>
      <c r="G9250" t="s">
        <v>21192</v>
      </c>
      <c r="H9250" t="s">
        <v>21898</v>
      </c>
      <c r="I9250" s="1">
        <v>44834</v>
      </c>
      <c r="J9250" s="1">
        <v>45012</v>
      </c>
      <c r="K9250" s="1">
        <v>44834</v>
      </c>
      <c r="L9250" s="1">
        <v>45012</v>
      </c>
      <c r="M9250" t="s">
        <v>984</v>
      </c>
      <c r="N9250" t="s">
        <v>985</v>
      </c>
      <c r="O9250">
        <v>0</v>
      </c>
      <c r="P9250">
        <v>0</v>
      </c>
      <c r="Q9250">
        <v>-590</v>
      </c>
      <c r="R9250">
        <v>590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-590</v>
      </c>
      <c r="AA9250">
        <v>0</v>
      </c>
      <c r="AB9250">
        <v>590</v>
      </c>
      <c r="AC9250">
        <v>0</v>
      </c>
      <c r="AD9250">
        <v>-590</v>
      </c>
      <c r="AE9250">
        <v>0</v>
      </c>
      <c r="AF9250">
        <f>Table1[[#This Row],[RPMO Balance]]-Table1[[#This Row],[RSP Balance]]</f>
        <v>0</v>
      </c>
      <c r="AG9250">
        <f>Table1[[#This Row],[RSP Total Charges]]+Table1[[#This Row],[TotalPaymentUnallocatedAmount]]+Table1[[#This Row],[TotalCreditUnallocatedAmount]]</f>
        <v>0</v>
      </c>
    </row>
    <row r="9251" spans="1:33" hidden="1" x14ac:dyDescent="0.25">
      <c r="A9251" t="s">
        <v>20997</v>
      </c>
      <c r="B9251">
        <v>37475</v>
      </c>
      <c r="C9251" t="s">
        <v>21899</v>
      </c>
      <c r="D9251">
        <v>33192</v>
      </c>
      <c r="E9251">
        <v>5545</v>
      </c>
      <c r="F9251" t="s">
        <v>10290</v>
      </c>
      <c r="G9251" t="s">
        <v>21209</v>
      </c>
      <c r="H9251" t="s">
        <v>21900</v>
      </c>
      <c r="I9251" s="1">
        <v>44834</v>
      </c>
      <c r="J9251" s="1">
        <v>45012</v>
      </c>
      <c r="K9251" s="1">
        <v>44834</v>
      </c>
      <c r="L9251" s="1">
        <v>45012</v>
      </c>
      <c r="M9251" t="s">
        <v>984</v>
      </c>
      <c r="N9251" t="s">
        <v>985</v>
      </c>
      <c r="O9251">
        <v>680</v>
      </c>
      <c r="P9251">
        <v>0</v>
      </c>
      <c r="Q9251">
        <v>0</v>
      </c>
      <c r="R9251">
        <v>680</v>
      </c>
      <c r="S9251">
        <v>0</v>
      </c>
      <c r="T9251">
        <v>-680</v>
      </c>
      <c r="U9251">
        <v>0</v>
      </c>
      <c r="V9251">
        <v>0</v>
      </c>
      <c r="W9251">
        <v>0</v>
      </c>
      <c r="X9251">
        <v>0</v>
      </c>
      <c r="Y9251" s="2">
        <v>-680</v>
      </c>
      <c r="Z9251" s="2">
        <v>0</v>
      </c>
      <c r="AA9251">
        <v>0</v>
      </c>
      <c r="AB9251" s="2">
        <v>680</v>
      </c>
      <c r="AC9251">
        <v>-680</v>
      </c>
      <c r="AD9251">
        <v>0</v>
      </c>
      <c r="AE9251">
        <v>0</v>
      </c>
      <c r="AF9251">
        <f>Table1[[#This Row],[RPMO Balance]]-Table1[[#This Row],[RSP Balance]]</f>
        <v>0</v>
      </c>
      <c r="AG9251">
        <f>Table1[[#This Row],[RSP Total Charges]]+Table1[[#This Row],[TotalPaymentUnallocatedAmount]]+Table1[[#This Row],[TotalCreditUnallocatedAmount]]</f>
        <v>0</v>
      </c>
    </row>
    <row r="9252" spans="1:33" hidden="1" x14ac:dyDescent="0.25">
      <c r="A9252" t="s">
        <v>20997</v>
      </c>
      <c r="B9252">
        <v>37476</v>
      </c>
      <c r="C9252" t="s">
        <v>21901</v>
      </c>
      <c r="D9252">
        <v>33193</v>
      </c>
      <c r="E9252">
        <v>5552</v>
      </c>
      <c r="F9252" t="s">
        <v>21231</v>
      </c>
      <c r="G9252" t="s">
        <v>21232</v>
      </c>
      <c r="H9252" t="s">
        <v>21902</v>
      </c>
      <c r="I9252" s="1">
        <v>44834</v>
      </c>
      <c r="J9252" s="1">
        <v>45291</v>
      </c>
      <c r="K9252" s="1">
        <v>44834</v>
      </c>
      <c r="L9252" s="1">
        <v>45291</v>
      </c>
      <c r="M9252" t="s">
        <v>36</v>
      </c>
      <c r="N9252" t="s">
        <v>37</v>
      </c>
      <c r="O9252">
        <v>550</v>
      </c>
      <c r="P9252">
        <v>0</v>
      </c>
      <c r="Q9252">
        <v>0</v>
      </c>
      <c r="R9252">
        <v>550</v>
      </c>
      <c r="S9252">
        <v>0</v>
      </c>
      <c r="T9252">
        <v>0</v>
      </c>
      <c r="U9252">
        <v>550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550</v>
      </c>
      <c r="AC9252">
        <v>0</v>
      </c>
      <c r="AD9252">
        <v>0</v>
      </c>
      <c r="AE9252">
        <v>550</v>
      </c>
      <c r="AF9252">
        <f>Table1[[#This Row],[RPMO Balance]]-Table1[[#This Row],[RSP Balance]]</f>
        <v>0</v>
      </c>
      <c r="AG9252">
        <f>Table1[[#This Row],[RSP Total Charges]]+Table1[[#This Row],[TotalPaymentUnallocatedAmount]]+Table1[[#This Row],[TotalCreditUnallocatedAmount]]</f>
        <v>550</v>
      </c>
    </row>
    <row r="9253" spans="1:33" hidden="1" x14ac:dyDescent="0.25">
      <c r="A9253" t="s">
        <v>20997</v>
      </c>
      <c r="B9253">
        <v>37477</v>
      </c>
      <c r="C9253" t="s">
        <v>21903</v>
      </c>
      <c r="D9253">
        <v>33194</v>
      </c>
      <c r="E9253">
        <v>5555</v>
      </c>
      <c r="F9253" t="s">
        <v>21243</v>
      </c>
      <c r="G9253" t="s">
        <v>21244</v>
      </c>
      <c r="H9253" t="s">
        <v>21904</v>
      </c>
      <c r="I9253" s="1">
        <v>44834</v>
      </c>
      <c r="J9253" s="1">
        <v>45012</v>
      </c>
      <c r="K9253" s="1">
        <v>44834</v>
      </c>
      <c r="L9253" s="1">
        <v>45012</v>
      </c>
      <c r="M9253" t="s">
        <v>984</v>
      </c>
      <c r="N9253" t="s">
        <v>985</v>
      </c>
      <c r="O9253">
        <v>650</v>
      </c>
      <c r="P9253">
        <v>0</v>
      </c>
      <c r="Q9253">
        <v>0</v>
      </c>
      <c r="R9253">
        <v>650</v>
      </c>
      <c r="S9253">
        <v>0</v>
      </c>
      <c r="T9253">
        <v>-650</v>
      </c>
      <c r="U9253">
        <v>0</v>
      </c>
      <c r="V9253">
        <v>0</v>
      </c>
      <c r="W9253">
        <v>0</v>
      </c>
      <c r="X9253">
        <v>0</v>
      </c>
      <c r="Y9253" s="2">
        <v>-650</v>
      </c>
      <c r="Z9253" s="2">
        <v>0</v>
      </c>
      <c r="AA9253">
        <v>0</v>
      </c>
      <c r="AB9253" s="2">
        <v>650</v>
      </c>
      <c r="AC9253">
        <v>-650</v>
      </c>
      <c r="AD9253">
        <v>0</v>
      </c>
      <c r="AE9253">
        <v>0</v>
      </c>
      <c r="AF9253">
        <f>Table1[[#This Row],[RPMO Balance]]-Table1[[#This Row],[RSP Balance]]</f>
        <v>0</v>
      </c>
      <c r="AG9253">
        <f>Table1[[#This Row],[RSP Total Charges]]+Table1[[#This Row],[TotalPaymentUnallocatedAmount]]+Table1[[#This Row],[TotalCreditUnallocatedAmount]]</f>
        <v>0</v>
      </c>
    </row>
    <row r="9254" spans="1:33" hidden="1" x14ac:dyDescent="0.25">
      <c r="A9254" t="s">
        <v>20997</v>
      </c>
      <c r="B9254">
        <v>37478</v>
      </c>
      <c r="C9254" t="s">
        <v>21905</v>
      </c>
      <c r="D9254">
        <v>33195</v>
      </c>
      <c r="E9254">
        <v>5556</v>
      </c>
      <c r="F9254" t="s">
        <v>11514</v>
      </c>
      <c r="G9254" t="s">
        <v>21248</v>
      </c>
      <c r="H9254" t="s">
        <v>21906</v>
      </c>
      <c r="I9254" s="1">
        <v>44834</v>
      </c>
      <c r="J9254" s="1">
        <v>45008</v>
      </c>
      <c r="K9254" s="1">
        <v>44834</v>
      </c>
      <c r="L9254" s="1">
        <v>45008</v>
      </c>
      <c r="M9254" t="s">
        <v>984</v>
      </c>
      <c r="N9254" t="s">
        <v>985</v>
      </c>
      <c r="O9254">
        <v>610</v>
      </c>
      <c r="P9254">
        <v>0</v>
      </c>
      <c r="Q9254">
        <v>0</v>
      </c>
      <c r="R9254">
        <v>610</v>
      </c>
      <c r="S9254">
        <v>0</v>
      </c>
      <c r="T9254">
        <v>-610</v>
      </c>
      <c r="U9254">
        <v>0</v>
      </c>
      <c r="V9254">
        <v>0</v>
      </c>
      <c r="W9254">
        <v>0</v>
      </c>
      <c r="X9254">
        <v>0</v>
      </c>
      <c r="Y9254" s="2">
        <v>-610</v>
      </c>
      <c r="Z9254" s="2">
        <v>0</v>
      </c>
      <c r="AA9254">
        <v>0</v>
      </c>
      <c r="AB9254" s="2">
        <v>610</v>
      </c>
      <c r="AC9254">
        <v>-610</v>
      </c>
      <c r="AD9254">
        <v>0</v>
      </c>
      <c r="AE9254">
        <v>0</v>
      </c>
      <c r="AF9254">
        <f>Table1[[#This Row],[RPMO Balance]]-Table1[[#This Row],[RSP Balance]]</f>
        <v>0</v>
      </c>
      <c r="AG9254">
        <f>Table1[[#This Row],[RSP Total Charges]]+Table1[[#This Row],[TotalPaymentUnallocatedAmount]]+Table1[[#This Row],[TotalCreditUnallocatedAmount]]</f>
        <v>0</v>
      </c>
    </row>
    <row r="9255" spans="1:33" hidden="1" x14ac:dyDescent="0.25">
      <c r="A9255" t="s">
        <v>20997</v>
      </c>
      <c r="B9255">
        <v>37479</v>
      </c>
      <c r="C9255" t="s">
        <v>21907</v>
      </c>
      <c r="D9255">
        <v>33196</v>
      </c>
      <c r="E9255">
        <v>5557</v>
      </c>
      <c r="F9255" t="s">
        <v>21251</v>
      </c>
      <c r="G9255" t="s">
        <v>21252</v>
      </c>
      <c r="H9255" t="s">
        <v>21908</v>
      </c>
      <c r="I9255" s="1">
        <v>44834</v>
      </c>
      <c r="J9255" s="1">
        <v>44834</v>
      </c>
      <c r="K9255" s="1">
        <v>44834</v>
      </c>
      <c r="L9255" s="1">
        <v>44834</v>
      </c>
      <c r="M9255" t="s">
        <v>984</v>
      </c>
      <c r="N9255" t="s">
        <v>985</v>
      </c>
      <c r="O9255">
        <v>650</v>
      </c>
      <c r="P9255">
        <v>0</v>
      </c>
      <c r="Q9255">
        <v>0</v>
      </c>
      <c r="R9255">
        <v>650</v>
      </c>
      <c r="S9255">
        <v>650</v>
      </c>
      <c r="T9255">
        <v>-650</v>
      </c>
      <c r="U9255">
        <v>0</v>
      </c>
      <c r="V9255">
        <v>-650</v>
      </c>
      <c r="W9255">
        <v>-650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f>Table1[[#This Row],[RPMO Balance]]-Table1[[#This Row],[RSP Balance]]</f>
        <v>0</v>
      </c>
      <c r="AG9255">
        <f>Table1[[#This Row],[RSP Total Charges]]+Table1[[#This Row],[TotalPaymentUnallocatedAmount]]+Table1[[#This Row],[TotalCreditUnallocatedAmount]]</f>
        <v>0</v>
      </c>
    </row>
    <row r="9256" spans="1:33" hidden="1" x14ac:dyDescent="0.25">
      <c r="A9256" t="s">
        <v>20997</v>
      </c>
      <c r="B9256">
        <v>37480</v>
      </c>
      <c r="C9256" t="s">
        <v>21909</v>
      </c>
      <c r="D9256">
        <v>33197</v>
      </c>
      <c r="E9256">
        <v>5562</v>
      </c>
      <c r="F9256" t="s">
        <v>13546</v>
      </c>
      <c r="G9256" t="s">
        <v>21263</v>
      </c>
      <c r="H9256" t="s">
        <v>21910</v>
      </c>
      <c r="I9256" s="1">
        <v>44834</v>
      </c>
      <c r="J9256" s="1">
        <v>45012</v>
      </c>
      <c r="K9256" s="1">
        <v>44834</v>
      </c>
      <c r="L9256" s="1">
        <v>45012</v>
      </c>
      <c r="M9256" t="s">
        <v>984</v>
      </c>
      <c r="N9256" t="s">
        <v>985</v>
      </c>
      <c r="O9256">
        <v>590</v>
      </c>
      <c r="P9256">
        <v>0</v>
      </c>
      <c r="Q9256">
        <v>-20</v>
      </c>
      <c r="R9256">
        <v>610</v>
      </c>
      <c r="S9256">
        <v>0</v>
      </c>
      <c r="T9256">
        <v>-590</v>
      </c>
      <c r="U9256">
        <v>0</v>
      </c>
      <c r="V9256">
        <v>0</v>
      </c>
      <c r="W9256">
        <v>0</v>
      </c>
      <c r="X9256">
        <v>0</v>
      </c>
      <c r="Y9256" s="2">
        <v>-590</v>
      </c>
      <c r="Z9256" s="2">
        <v>-20</v>
      </c>
      <c r="AA9256">
        <v>0</v>
      </c>
      <c r="AB9256" s="2">
        <v>610</v>
      </c>
      <c r="AC9256">
        <v>-590</v>
      </c>
      <c r="AD9256">
        <v>-20</v>
      </c>
      <c r="AE9256">
        <v>0</v>
      </c>
      <c r="AF9256">
        <f>Table1[[#This Row],[RPMO Balance]]-Table1[[#This Row],[RSP Balance]]</f>
        <v>0</v>
      </c>
      <c r="AG9256">
        <f>Table1[[#This Row],[RSP Total Charges]]+Table1[[#This Row],[TotalPaymentUnallocatedAmount]]+Table1[[#This Row],[TotalCreditUnallocatedAmount]]</f>
        <v>0</v>
      </c>
    </row>
    <row r="9257" spans="1:33" hidden="1" x14ac:dyDescent="0.25">
      <c r="A9257" t="s">
        <v>20997</v>
      </c>
      <c r="B9257">
        <v>37481</v>
      </c>
      <c r="C9257" t="s">
        <v>21911</v>
      </c>
      <c r="D9257">
        <v>33198</v>
      </c>
      <c r="E9257">
        <v>5570</v>
      </c>
      <c r="F9257" t="s">
        <v>21272</v>
      </c>
      <c r="G9257" t="s">
        <v>21273</v>
      </c>
      <c r="H9257" t="s">
        <v>21912</v>
      </c>
      <c r="I9257" s="1">
        <v>44834</v>
      </c>
      <c r="J9257" s="1">
        <v>45291</v>
      </c>
      <c r="K9257" s="1">
        <v>44834</v>
      </c>
      <c r="L9257" s="1">
        <v>45291</v>
      </c>
      <c r="M9257" t="s">
        <v>36</v>
      </c>
      <c r="N9257" t="s">
        <v>37</v>
      </c>
      <c r="O9257">
        <v>790</v>
      </c>
      <c r="P9257">
        <v>0</v>
      </c>
      <c r="Q9257">
        <v>0</v>
      </c>
      <c r="R9257">
        <v>790</v>
      </c>
      <c r="S9257">
        <v>0</v>
      </c>
      <c r="T9257">
        <v>-395</v>
      </c>
      <c r="U9257">
        <v>395</v>
      </c>
      <c r="V9257">
        <v>0</v>
      </c>
      <c r="W9257">
        <v>0</v>
      </c>
      <c r="X9257">
        <v>0</v>
      </c>
      <c r="Y9257">
        <v>-395</v>
      </c>
      <c r="Z9257">
        <v>0</v>
      </c>
      <c r="AA9257">
        <v>0</v>
      </c>
      <c r="AB9257">
        <v>790</v>
      </c>
      <c r="AC9257">
        <v>-395</v>
      </c>
      <c r="AD9257">
        <v>0</v>
      </c>
      <c r="AE9257">
        <v>395</v>
      </c>
      <c r="AF9257">
        <f>Table1[[#This Row],[RPMO Balance]]-Table1[[#This Row],[RSP Balance]]</f>
        <v>0</v>
      </c>
      <c r="AG9257">
        <f>Table1[[#This Row],[RSP Total Charges]]+Table1[[#This Row],[TotalPaymentUnallocatedAmount]]+Table1[[#This Row],[TotalCreditUnallocatedAmount]]</f>
        <v>395</v>
      </c>
    </row>
    <row r="9258" spans="1:33" hidden="1" x14ac:dyDescent="0.25">
      <c r="A9258" t="s">
        <v>20997</v>
      </c>
      <c r="B9258">
        <v>37482</v>
      </c>
      <c r="C9258" t="s">
        <v>21913</v>
      </c>
      <c r="D9258">
        <v>33199</v>
      </c>
      <c r="E9258">
        <v>5597</v>
      </c>
      <c r="F9258" t="s">
        <v>21311</v>
      </c>
      <c r="G9258" t="s">
        <v>21312</v>
      </c>
      <c r="H9258" t="s">
        <v>21914</v>
      </c>
      <c r="I9258" s="1">
        <v>44834</v>
      </c>
      <c r="J9258" s="1">
        <v>44834</v>
      </c>
      <c r="K9258" s="1">
        <v>44834</v>
      </c>
      <c r="L9258" s="1">
        <v>44834</v>
      </c>
      <c r="M9258" t="s">
        <v>984</v>
      </c>
      <c r="N9258" t="s">
        <v>6170</v>
      </c>
      <c r="O9258">
        <v>1180</v>
      </c>
      <c r="P9258">
        <v>0</v>
      </c>
      <c r="Q9258">
        <v>0</v>
      </c>
      <c r="R9258">
        <v>1180</v>
      </c>
      <c r="S9258">
        <v>0</v>
      </c>
      <c r="T9258">
        <v>-1180</v>
      </c>
      <c r="U9258">
        <v>0</v>
      </c>
      <c r="V9258">
        <v>0</v>
      </c>
      <c r="W9258">
        <v>0</v>
      </c>
      <c r="X9258">
        <v>0</v>
      </c>
      <c r="Y9258" s="2">
        <v>-1180</v>
      </c>
      <c r="Z9258" s="2">
        <v>0</v>
      </c>
      <c r="AA9258">
        <v>0</v>
      </c>
      <c r="AB9258" s="2">
        <v>1180</v>
      </c>
      <c r="AC9258">
        <v>-1180</v>
      </c>
      <c r="AD9258">
        <v>0</v>
      </c>
      <c r="AE9258">
        <v>0</v>
      </c>
      <c r="AF9258">
        <f>Table1[[#This Row],[RPMO Balance]]-Table1[[#This Row],[RSP Balance]]</f>
        <v>0</v>
      </c>
      <c r="AG9258">
        <f>Table1[[#This Row],[RSP Total Charges]]+Table1[[#This Row],[TotalPaymentUnallocatedAmount]]+Table1[[#This Row],[TotalCreditUnallocatedAmount]]</f>
        <v>0</v>
      </c>
    </row>
    <row r="9259" spans="1:33" hidden="1" x14ac:dyDescent="0.25">
      <c r="A9259" t="s">
        <v>20997</v>
      </c>
      <c r="B9259">
        <v>37483</v>
      </c>
      <c r="C9259" t="s">
        <v>21915</v>
      </c>
      <c r="D9259">
        <v>33200</v>
      </c>
      <c r="E9259">
        <v>5598</v>
      </c>
      <c r="F9259" t="s">
        <v>21314</v>
      </c>
      <c r="G9259" t="s">
        <v>21315</v>
      </c>
      <c r="H9259" t="s">
        <v>21916</v>
      </c>
      <c r="I9259" s="1">
        <v>44834</v>
      </c>
      <c r="J9259" s="1">
        <v>44834</v>
      </c>
      <c r="K9259" s="1">
        <v>44834</v>
      </c>
      <c r="L9259" s="1">
        <v>44834</v>
      </c>
      <c r="M9259" t="s">
        <v>984</v>
      </c>
      <c r="N9259" t="s">
        <v>6170</v>
      </c>
      <c r="O9259">
        <v>1180</v>
      </c>
      <c r="P9259">
        <v>0</v>
      </c>
      <c r="Q9259">
        <v>0</v>
      </c>
      <c r="R9259">
        <v>1180</v>
      </c>
      <c r="S9259">
        <v>0</v>
      </c>
      <c r="T9259">
        <v>-1180</v>
      </c>
      <c r="U9259">
        <v>0</v>
      </c>
      <c r="V9259">
        <v>0</v>
      </c>
      <c r="W9259">
        <v>0</v>
      </c>
      <c r="X9259">
        <v>0</v>
      </c>
      <c r="Y9259" s="2">
        <v>-1180</v>
      </c>
      <c r="Z9259" s="2">
        <v>0</v>
      </c>
      <c r="AA9259">
        <v>0</v>
      </c>
      <c r="AB9259" s="2">
        <v>1180</v>
      </c>
      <c r="AC9259">
        <v>-1180</v>
      </c>
      <c r="AD9259">
        <v>0</v>
      </c>
      <c r="AE9259">
        <v>0</v>
      </c>
      <c r="AF9259">
        <f>Table1[[#This Row],[RPMO Balance]]-Table1[[#This Row],[RSP Balance]]</f>
        <v>0</v>
      </c>
      <c r="AG9259">
        <f>Table1[[#This Row],[RSP Total Charges]]+Table1[[#This Row],[TotalPaymentUnallocatedAmount]]+Table1[[#This Row],[TotalCreditUnallocatedAmount]]</f>
        <v>0</v>
      </c>
    </row>
    <row r="9260" spans="1:33" hidden="1" x14ac:dyDescent="0.25">
      <c r="A9260" t="s">
        <v>20997</v>
      </c>
      <c r="B9260">
        <v>37484</v>
      </c>
      <c r="C9260" t="s">
        <v>21917</v>
      </c>
      <c r="D9260">
        <v>33201</v>
      </c>
      <c r="E9260">
        <v>5607</v>
      </c>
      <c r="F9260" t="s">
        <v>21329</v>
      </c>
      <c r="G9260" t="s">
        <v>21330</v>
      </c>
      <c r="H9260" t="s">
        <v>21918</v>
      </c>
      <c r="I9260" s="1">
        <v>44834</v>
      </c>
      <c r="J9260" s="1">
        <v>45007</v>
      </c>
      <c r="K9260" s="1">
        <v>44834</v>
      </c>
      <c r="L9260" s="1">
        <v>45007</v>
      </c>
      <c r="M9260" t="s">
        <v>984</v>
      </c>
      <c r="N9260" t="s">
        <v>985</v>
      </c>
      <c r="O9260">
        <v>590</v>
      </c>
      <c r="P9260">
        <v>0</v>
      </c>
      <c r="Q9260">
        <v>0</v>
      </c>
      <c r="R9260">
        <v>590</v>
      </c>
      <c r="S9260">
        <v>0</v>
      </c>
      <c r="T9260">
        <v>-590</v>
      </c>
      <c r="U9260">
        <v>0</v>
      </c>
      <c r="V9260">
        <v>0</v>
      </c>
      <c r="W9260">
        <v>0</v>
      </c>
      <c r="X9260">
        <v>0</v>
      </c>
      <c r="Y9260" s="2">
        <v>-590</v>
      </c>
      <c r="Z9260" s="2">
        <v>0</v>
      </c>
      <c r="AA9260">
        <v>0</v>
      </c>
      <c r="AB9260" s="2">
        <v>590</v>
      </c>
      <c r="AC9260">
        <v>-590</v>
      </c>
      <c r="AD9260">
        <v>0</v>
      </c>
      <c r="AE9260">
        <v>0</v>
      </c>
      <c r="AF9260">
        <f>Table1[[#This Row],[RPMO Balance]]-Table1[[#This Row],[RSP Balance]]</f>
        <v>0</v>
      </c>
      <c r="AG9260">
        <f>Table1[[#This Row],[RSP Total Charges]]+Table1[[#This Row],[TotalPaymentUnallocatedAmount]]+Table1[[#This Row],[TotalCreditUnallocatedAmount]]</f>
        <v>0</v>
      </c>
    </row>
    <row r="9261" spans="1:33" hidden="1" x14ac:dyDescent="0.25">
      <c r="A9261" t="s">
        <v>20997</v>
      </c>
      <c r="B9261">
        <v>37485</v>
      </c>
      <c r="C9261" t="s">
        <v>21919</v>
      </c>
      <c r="D9261">
        <v>33202</v>
      </c>
      <c r="E9261">
        <v>5641</v>
      </c>
      <c r="F9261" t="s">
        <v>21538</v>
      </c>
      <c r="G9261" t="s">
        <v>21539</v>
      </c>
      <c r="H9261" t="s">
        <v>21920</v>
      </c>
      <c r="I9261" s="1">
        <v>44834</v>
      </c>
      <c r="J9261" s="1">
        <v>45012</v>
      </c>
      <c r="K9261" s="1">
        <v>44834</v>
      </c>
      <c r="L9261" s="1">
        <v>45012</v>
      </c>
      <c r="M9261" t="s">
        <v>984</v>
      </c>
      <c r="N9261" t="s">
        <v>985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f>Table1[[#This Row],[RPMO Balance]]-Table1[[#This Row],[RSP Balance]]</f>
        <v>0</v>
      </c>
      <c r="AG9261">
        <f>Table1[[#This Row],[RSP Total Charges]]+Table1[[#This Row],[TotalPaymentUnallocatedAmount]]+Table1[[#This Row],[TotalCreditUnallocatedAmount]]</f>
        <v>0</v>
      </c>
    </row>
    <row r="9262" spans="1:33" hidden="1" x14ac:dyDescent="0.25">
      <c r="A9262" t="s">
        <v>20997</v>
      </c>
      <c r="B9262">
        <v>37486</v>
      </c>
      <c r="C9262" t="s">
        <v>21921</v>
      </c>
      <c r="D9262">
        <v>33203</v>
      </c>
      <c r="E9262">
        <v>5642</v>
      </c>
      <c r="F9262" t="s">
        <v>3450</v>
      </c>
      <c r="G9262" t="s">
        <v>21542</v>
      </c>
      <c r="H9262" t="s">
        <v>21922</v>
      </c>
      <c r="I9262" s="1">
        <v>44834</v>
      </c>
      <c r="J9262" s="1">
        <v>45291</v>
      </c>
      <c r="K9262" s="1">
        <v>44834</v>
      </c>
      <c r="L9262" s="1">
        <v>44985</v>
      </c>
      <c r="M9262" t="s">
        <v>984</v>
      </c>
      <c r="N9262" t="s">
        <v>985</v>
      </c>
      <c r="O9262">
        <v>0</v>
      </c>
      <c r="P9262">
        <v>0</v>
      </c>
      <c r="Q9262">
        <v>-650</v>
      </c>
      <c r="R9262">
        <v>650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-650</v>
      </c>
      <c r="AA9262">
        <v>0</v>
      </c>
      <c r="AB9262">
        <v>650</v>
      </c>
      <c r="AC9262">
        <v>0</v>
      </c>
      <c r="AD9262">
        <v>-650</v>
      </c>
      <c r="AE9262">
        <v>0</v>
      </c>
      <c r="AF9262">
        <f>Table1[[#This Row],[RPMO Balance]]-Table1[[#This Row],[RSP Balance]]</f>
        <v>0</v>
      </c>
      <c r="AG9262">
        <f>Table1[[#This Row],[RSP Total Charges]]+Table1[[#This Row],[TotalPaymentUnallocatedAmount]]+Table1[[#This Row],[TotalCreditUnallocatedAmount]]</f>
        <v>0</v>
      </c>
    </row>
    <row r="9263" spans="1:33" hidden="1" x14ac:dyDescent="0.25">
      <c r="A9263" t="s">
        <v>20997</v>
      </c>
      <c r="B9263">
        <v>37487</v>
      </c>
      <c r="C9263" t="s">
        <v>21923</v>
      </c>
      <c r="D9263">
        <v>33204</v>
      </c>
      <c r="E9263">
        <v>5643</v>
      </c>
      <c r="F9263" t="s">
        <v>21545</v>
      </c>
      <c r="G9263" t="s">
        <v>21546</v>
      </c>
      <c r="H9263" t="s">
        <v>21924</v>
      </c>
      <c r="I9263" s="1">
        <v>44834</v>
      </c>
      <c r="J9263" s="1">
        <v>45291</v>
      </c>
      <c r="K9263" s="1">
        <v>44834</v>
      </c>
      <c r="L9263" s="1">
        <v>44985</v>
      </c>
      <c r="M9263" t="s">
        <v>984</v>
      </c>
      <c r="N9263" t="s">
        <v>985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f>Table1[[#This Row],[RPMO Balance]]-Table1[[#This Row],[RSP Balance]]</f>
        <v>0</v>
      </c>
      <c r="AG9263">
        <f>Table1[[#This Row],[RSP Total Charges]]+Table1[[#This Row],[TotalPaymentUnallocatedAmount]]+Table1[[#This Row],[TotalCreditUnallocatedAmount]]</f>
        <v>0</v>
      </c>
    </row>
    <row r="9264" spans="1:33" hidden="1" x14ac:dyDescent="0.25">
      <c r="A9264" t="s">
        <v>20997</v>
      </c>
      <c r="B9264">
        <v>37488</v>
      </c>
      <c r="C9264" t="s">
        <v>21925</v>
      </c>
      <c r="D9264">
        <v>33205</v>
      </c>
      <c r="E9264">
        <v>5649</v>
      </c>
      <c r="F9264" t="s">
        <v>21562</v>
      </c>
      <c r="G9264" t="s">
        <v>21563</v>
      </c>
      <c r="H9264" t="s">
        <v>21926</v>
      </c>
      <c r="I9264" s="1">
        <v>44834</v>
      </c>
      <c r="J9264" s="1">
        <v>45013</v>
      </c>
      <c r="K9264" s="1">
        <v>44834</v>
      </c>
      <c r="L9264" s="1">
        <v>45013</v>
      </c>
      <c r="M9264" t="s">
        <v>36</v>
      </c>
      <c r="N9264" t="s">
        <v>37</v>
      </c>
      <c r="O9264">
        <v>-3720</v>
      </c>
      <c r="P9264">
        <v>0</v>
      </c>
      <c r="Q9264">
        <v>-3720</v>
      </c>
      <c r="R9264">
        <v>0</v>
      </c>
      <c r="S9264">
        <v>0</v>
      </c>
      <c r="T9264">
        <v>0</v>
      </c>
      <c r="U9264">
        <v>-3720</v>
      </c>
      <c r="V9264">
        <v>0</v>
      </c>
      <c r="W9264">
        <v>0</v>
      </c>
      <c r="X9264">
        <v>0</v>
      </c>
      <c r="Y9264">
        <v>0</v>
      </c>
      <c r="Z9264">
        <v>-3720</v>
      </c>
      <c r="AA9264">
        <v>0</v>
      </c>
      <c r="AB9264">
        <v>0</v>
      </c>
      <c r="AC9264">
        <v>0</v>
      </c>
      <c r="AD9264">
        <v>-3720</v>
      </c>
      <c r="AE9264">
        <v>-3720</v>
      </c>
      <c r="AF9264">
        <f>Table1[[#This Row],[RPMO Balance]]-Table1[[#This Row],[RSP Balance]]</f>
        <v>0</v>
      </c>
      <c r="AG9264">
        <f>Table1[[#This Row],[RSP Total Charges]]+Table1[[#This Row],[TotalPaymentUnallocatedAmount]]+Table1[[#This Row],[TotalCreditUnallocatedAmount]]</f>
        <v>-3720</v>
      </c>
    </row>
    <row r="9265" spans="1:33" hidden="1" x14ac:dyDescent="0.25">
      <c r="A9265" t="s">
        <v>20997</v>
      </c>
      <c r="B9265">
        <v>37489</v>
      </c>
      <c r="C9265" t="s">
        <v>21927</v>
      </c>
      <c r="D9265">
        <v>33206</v>
      </c>
      <c r="E9265">
        <v>5650</v>
      </c>
      <c r="F9265" t="s">
        <v>2338</v>
      </c>
      <c r="G9265" t="s">
        <v>21566</v>
      </c>
      <c r="H9265" t="s">
        <v>21928</v>
      </c>
      <c r="I9265" s="1">
        <v>44834</v>
      </c>
      <c r="J9265" s="1">
        <v>45291</v>
      </c>
      <c r="K9265" s="1">
        <v>44834</v>
      </c>
      <c r="L9265" s="1">
        <v>45291</v>
      </c>
      <c r="M9265" t="s">
        <v>36</v>
      </c>
      <c r="N9265" t="s">
        <v>37</v>
      </c>
      <c r="O9265">
        <v>540</v>
      </c>
      <c r="P9265">
        <v>0</v>
      </c>
      <c r="Q9265">
        <v>-50</v>
      </c>
      <c r="R9265">
        <v>590</v>
      </c>
      <c r="S9265">
        <v>0</v>
      </c>
      <c r="T9265">
        <v>0</v>
      </c>
      <c r="U9265">
        <v>540</v>
      </c>
      <c r="V9265">
        <v>0</v>
      </c>
      <c r="W9265">
        <v>0</v>
      </c>
      <c r="X9265">
        <v>0</v>
      </c>
      <c r="Y9265">
        <v>0</v>
      </c>
      <c r="Z9265">
        <v>-50</v>
      </c>
      <c r="AA9265">
        <v>0</v>
      </c>
      <c r="AB9265">
        <v>590</v>
      </c>
      <c r="AC9265">
        <v>0</v>
      </c>
      <c r="AD9265">
        <v>-50</v>
      </c>
      <c r="AE9265">
        <v>540</v>
      </c>
      <c r="AF9265">
        <f>Table1[[#This Row],[RPMO Balance]]-Table1[[#This Row],[RSP Balance]]</f>
        <v>0</v>
      </c>
      <c r="AG9265">
        <f>Table1[[#This Row],[RSP Total Charges]]+Table1[[#This Row],[TotalPaymentUnallocatedAmount]]+Table1[[#This Row],[TotalCreditUnallocatedAmount]]</f>
        <v>540</v>
      </c>
    </row>
    <row r="9266" spans="1:33" hidden="1" x14ac:dyDescent="0.25">
      <c r="A9266" t="s">
        <v>20997</v>
      </c>
      <c r="B9266">
        <v>37490</v>
      </c>
      <c r="C9266" t="s">
        <v>21929</v>
      </c>
      <c r="D9266">
        <v>33207</v>
      </c>
      <c r="E9266">
        <v>5651</v>
      </c>
      <c r="F9266" t="s">
        <v>21568</v>
      </c>
      <c r="G9266" t="s">
        <v>384</v>
      </c>
      <c r="H9266" t="s">
        <v>21930</v>
      </c>
      <c r="I9266" s="1">
        <v>44834</v>
      </c>
      <c r="J9266" s="1">
        <v>45012</v>
      </c>
      <c r="K9266" s="1">
        <v>44834</v>
      </c>
      <c r="L9266" s="1">
        <v>45012</v>
      </c>
      <c r="M9266" t="s">
        <v>984</v>
      </c>
      <c r="N9266" t="s">
        <v>985</v>
      </c>
      <c r="O9266">
        <v>0</v>
      </c>
      <c r="P9266">
        <v>0</v>
      </c>
      <c r="Q9266">
        <v>-30</v>
      </c>
      <c r="R9266">
        <v>30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-30</v>
      </c>
      <c r="AA9266">
        <v>0</v>
      </c>
      <c r="AB9266">
        <v>30</v>
      </c>
      <c r="AC9266">
        <v>0</v>
      </c>
      <c r="AD9266">
        <v>-30</v>
      </c>
      <c r="AE9266">
        <v>0</v>
      </c>
      <c r="AF9266">
        <f>Table1[[#This Row],[RPMO Balance]]-Table1[[#This Row],[RSP Balance]]</f>
        <v>0</v>
      </c>
      <c r="AG9266">
        <f>Table1[[#This Row],[RSP Total Charges]]+Table1[[#This Row],[TotalPaymentUnallocatedAmount]]+Table1[[#This Row],[TotalCreditUnallocatedAmount]]</f>
        <v>0</v>
      </c>
    </row>
    <row r="9267" spans="1:33" hidden="1" x14ac:dyDescent="0.25">
      <c r="A9267" t="s">
        <v>20997</v>
      </c>
      <c r="B9267">
        <v>37491</v>
      </c>
      <c r="C9267" t="s">
        <v>21931</v>
      </c>
      <c r="D9267">
        <v>33208</v>
      </c>
      <c r="E9267">
        <v>5654</v>
      </c>
      <c r="F9267" t="s">
        <v>1974</v>
      </c>
      <c r="G9267" t="s">
        <v>7404</v>
      </c>
      <c r="H9267" t="s">
        <v>21932</v>
      </c>
      <c r="I9267" s="1">
        <v>44834</v>
      </c>
      <c r="J9267" s="1">
        <v>45006</v>
      </c>
      <c r="K9267" s="1">
        <v>44834</v>
      </c>
      <c r="L9267" s="1">
        <v>45006</v>
      </c>
      <c r="M9267" t="s">
        <v>984</v>
      </c>
      <c r="N9267" t="s">
        <v>985</v>
      </c>
      <c r="O9267">
        <v>590</v>
      </c>
      <c r="P9267">
        <v>0</v>
      </c>
      <c r="Q9267">
        <v>0</v>
      </c>
      <c r="R9267">
        <v>590</v>
      </c>
      <c r="S9267">
        <v>0</v>
      </c>
      <c r="T9267">
        <v>-590</v>
      </c>
      <c r="U9267">
        <v>0</v>
      </c>
      <c r="V9267">
        <v>0</v>
      </c>
      <c r="W9267">
        <v>0</v>
      </c>
      <c r="X9267">
        <v>0</v>
      </c>
      <c r="Y9267" s="2">
        <v>-590</v>
      </c>
      <c r="Z9267" s="2">
        <v>0</v>
      </c>
      <c r="AA9267">
        <v>0</v>
      </c>
      <c r="AB9267" s="2">
        <v>590</v>
      </c>
      <c r="AC9267">
        <v>-590</v>
      </c>
      <c r="AD9267">
        <v>0</v>
      </c>
      <c r="AE9267">
        <v>0</v>
      </c>
      <c r="AF9267">
        <f>Table1[[#This Row],[RPMO Balance]]-Table1[[#This Row],[RSP Balance]]</f>
        <v>0</v>
      </c>
      <c r="AG9267">
        <f>Table1[[#This Row],[RSP Total Charges]]+Table1[[#This Row],[TotalPaymentUnallocatedAmount]]+Table1[[#This Row],[TotalCreditUnallocatedAmount]]</f>
        <v>0</v>
      </c>
    </row>
    <row r="9268" spans="1:33" hidden="1" x14ac:dyDescent="0.25">
      <c r="A9268" t="s">
        <v>20997</v>
      </c>
      <c r="B9268">
        <v>37492</v>
      </c>
      <c r="C9268" t="s">
        <v>21933</v>
      </c>
      <c r="D9268">
        <v>33209</v>
      </c>
      <c r="E9268">
        <v>5657</v>
      </c>
      <c r="F9268" t="s">
        <v>8000</v>
      </c>
      <c r="G9268" t="s">
        <v>21580</v>
      </c>
      <c r="H9268" t="s">
        <v>21934</v>
      </c>
      <c r="I9268" s="1">
        <v>44834</v>
      </c>
      <c r="J9268" s="1">
        <v>45012</v>
      </c>
      <c r="K9268" s="1">
        <v>44834</v>
      </c>
      <c r="L9268" s="1">
        <v>45012</v>
      </c>
      <c r="M9268" t="s">
        <v>984</v>
      </c>
      <c r="N9268" t="s">
        <v>985</v>
      </c>
      <c r="O9268">
        <v>650</v>
      </c>
      <c r="P9268">
        <v>0</v>
      </c>
      <c r="Q9268">
        <v>0</v>
      </c>
      <c r="R9268">
        <v>650</v>
      </c>
      <c r="S9268">
        <v>0</v>
      </c>
      <c r="T9268">
        <v>-650</v>
      </c>
      <c r="U9268">
        <v>0</v>
      </c>
      <c r="V9268">
        <v>0</v>
      </c>
      <c r="W9268">
        <v>0</v>
      </c>
      <c r="X9268">
        <v>0</v>
      </c>
      <c r="Y9268" s="2">
        <v>-650</v>
      </c>
      <c r="Z9268" s="2">
        <v>0</v>
      </c>
      <c r="AA9268">
        <v>0</v>
      </c>
      <c r="AB9268" s="2">
        <v>650</v>
      </c>
      <c r="AC9268">
        <v>-650</v>
      </c>
      <c r="AD9268">
        <v>0</v>
      </c>
      <c r="AE9268">
        <v>0</v>
      </c>
      <c r="AF9268">
        <f>Table1[[#This Row],[RPMO Balance]]-Table1[[#This Row],[RSP Balance]]</f>
        <v>0</v>
      </c>
      <c r="AG9268">
        <f>Table1[[#This Row],[RSP Total Charges]]+Table1[[#This Row],[TotalPaymentUnallocatedAmount]]+Table1[[#This Row],[TotalCreditUnallocatedAmount]]</f>
        <v>0</v>
      </c>
    </row>
    <row r="9269" spans="1:33" hidden="1" x14ac:dyDescent="0.25">
      <c r="A9269" t="s">
        <v>20997</v>
      </c>
      <c r="B9269">
        <v>37493</v>
      </c>
      <c r="C9269" t="s">
        <v>21935</v>
      </c>
      <c r="D9269">
        <v>33210</v>
      </c>
      <c r="E9269">
        <v>5678</v>
      </c>
      <c r="F9269" t="s">
        <v>21628</v>
      </c>
      <c r="G9269" t="s">
        <v>21629</v>
      </c>
      <c r="H9269" t="s">
        <v>21936</v>
      </c>
      <c r="I9269" s="1">
        <v>44834</v>
      </c>
      <c r="J9269" s="1">
        <v>44834</v>
      </c>
      <c r="K9269" s="1">
        <v>44834</v>
      </c>
      <c r="L9269" s="1">
        <v>44834</v>
      </c>
      <c r="M9269" t="s">
        <v>984</v>
      </c>
      <c r="N9269" t="s">
        <v>985</v>
      </c>
      <c r="O9269">
        <v>590</v>
      </c>
      <c r="P9269">
        <v>0</v>
      </c>
      <c r="Q9269">
        <v>0</v>
      </c>
      <c r="R9269">
        <v>590</v>
      </c>
      <c r="S9269">
        <v>0</v>
      </c>
      <c r="T9269">
        <v>0</v>
      </c>
      <c r="U9269">
        <v>590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590</v>
      </c>
      <c r="AC9269">
        <v>0</v>
      </c>
      <c r="AD9269">
        <v>0</v>
      </c>
      <c r="AE9269">
        <v>590</v>
      </c>
      <c r="AF9269">
        <f>Table1[[#This Row],[RPMO Balance]]-Table1[[#This Row],[RSP Balance]]</f>
        <v>0</v>
      </c>
      <c r="AG9269">
        <f>Table1[[#This Row],[RSP Total Charges]]+Table1[[#This Row],[TotalPaymentUnallocatedAmount]]+Table1[[#This Row],[TotalCreditUnallocatedAmount]]</f>
        <v>590</v>
      </c>
    </row>
    <row r="9270" spans="1:33" hidden="1" x14ac:dyDescent="0.25">
      <c r="A9270" t="s">
        <v>20997</v>
      </c>
      <c r="B9270">
        <v>37494</v>
      </c>
      <c r="C9270" t="s">
        <v>21937</v>
      </c>
      <c r="D9270">
        <v>33211</v>
      </c>
      <c r="E9270">
        <v>5679</v>
      </c>
      <c r="F9270" t="s">
        <v>1893</v>
      </c>
      <c r="G9270" t="s">
        <v>21631</v>
      </c>
      <c r="H9270" t="s">
        <v>21938</v>
      </c>
      <c r="I9270" s="1">
        <v>44834</v>
      </c>
      <c r="J9270" s="1">
        <v>45012</v>
      </c>
      <c r="K9270" s="1">
        <v>44834</v>
      </c>
      <c r="L9270" s="1">
        <v>45012</v>
      </c>
      <c r="M9270" t="s">
        <v>984</v>
      </c>
      <c r="N9270" t="s">
        <v>985</v>
      </c>
      <c r="O9270">
        <v>0</v>
      </c>
      <c r="P9270">
        <v>0</v>
      </c>
      <c r="Q9270">
        <v>-30</v>
      </c>
      <c r="R9270">
        <v>30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-30</v>
      </c>
      <c r="AA9270">
        <v>0</v>
      </c>
      <c r="AB9270">
        <v>30</v>
      </c>
      <c r="AC9270">
        <v>0</v>
      </c>
      <c r="AD9270">
        <v>-30</v>
      </c>
      <c r="AE9270">
        <v>0</v>
      </c>
      <c r="AF9270">
        <f>Table1[[#This Row],[RPMO Balance]]-Table1[[#This Row],[RSP Balance]]</f>
        <v>0</v>
      </c>
      <c r="AG9270">
        <f>Table1[[#This Row],[RSP Total Charges]]+Table1[[#This Row],[TotalPaymentUnallocatedAmount]]+Table1[[#This Row],[TotalCreditUnallocatedAmount]]</f>
        <v>0</v>
      </c>
    </row>
    <row r="9271" spans="1:33" hidden="1" x14ac:dyDescent="0.25">
      <c r="A9271" t="s">
        <v>20997</v>
      </c>
      <c r="B9271">
        <v>37495</v>
      </c>
      <c r="C9271" t="s">
        <v>21939</v>
      </c>
      <c r="D9271">
        <v>33212</v>
      </c>
      <c r="E9271">
        <v>5681</v>
      </c>
      <c r="F9271" t="s">
        <v>17867</v>
      </c>
      <c r="G9271" t="s">
        <v>21638</v>
      </c>
      <c r="H9271" t="s">
        <v>21940</v>
      </c>
      <c r="I9271" s="1">
        <v>44834</v>
      </c>
      <c r="J9271" s="1">
        <v>45012</v>
      </c>
      <c r="K9271" s="1">
        <v>44834</v>
      </c>
      <c r="L9271" s="1">
        <v>45012</v>
      </c>
      <c r="M9271" t="s">
        <v>984</v>
      </c>
      <c r="N9271" t="s">
        <v>985</v>
      </c>
      <c r="O9271">
        <v>0</v>
      </c>
      <c r="P9271">
        <v>0</v>
      </c>
      <c r="Q9271">
        <v>-650</v>
      </c>
      <c r="R9271">
        <v>650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-650</v>
      </c>
      <c r="AA9271">
        <v>0</v>
      </c>
      <c r="AB9271">
        <v>650</v>
      </c>
      <c r="AC9271">
        <v>0</v>
      </c>
      <c r="AD9271">
        <v>-650</v>
      </c>
      <c r="AE9271">
        <v>0</v>
      </c>
      <c r="AF9271">
        <f>Table1[[#This Row],[RPMO Balance]]-Table1[[#This Row],[RSP Balance]]</f>
        <v>0</v>
      </c>
      <c r="AG9271">
        <f>Table1[[#This Row],[RSP Total Charges]]+Table1[[#This Row],[TotalPaymentUnallocatedAmount]]+Table1[[#This Row],[TotalCreditUnallocatedAmount]]</f>
        <v>0</v>
      </c>
    </row>
    <row r="9272" spans="1:33" hidden="1" x14ac:dyDescent="0.25">
      <c r="A9272" t="s">
        <v>20997</v>
      </c>
      <c r="B9272">
        <v>37496</v>
      </c>
      <c r="C9272" t="s">
        <v>21941</v>
      </c>
      <c r="D9272">
        <v>33213</v>
      </c>
      <c r="E9272">
        <v>5684</v>
      </c>
      <c r="F9272" t="s">
        <v>21644</v>
      </c>
      <c r="G9272" t="s">
        <v>21645</v>
      </c>
      <c r="H9272" t="s">
        <v>21942</v>
      </c>
      <c r="I9272" s="1">
        <v>44834</v>
      </c>
      <c r="J9272" s="1">
        <v>45012</v>
      </c>
      <c r="K9272" s="1">
        <v>44834</v>
      </c>
      <c r="L9272" s="1">
        <v>45012</v>
      </c>
      <c r="M9272" t="s">
        <v>984</v>
      </c>
      <c r="N9272" t="s">
        <v>985</v>
      </c>
      <c r="O9272">
        <v>0</v>
      </c>
      <c r="P9272">
        <v>0</v>
      </c>
      <c r="Q9272">
        <v>-60</v>
      </c>
      <c r="R9272">
        <v>60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-60</v>
      </c>
      <c r="AA9272">
        <v>0</v>
      </c>
      <c r="AB9272">
        <v>60</v>
      </c>
      <c r="AC9272">
        <v>0</v>
      </c>
      <c r="AD9272">
        <v>-60</v>
      </c>
      <c r="AE9272">
        <v>0</v>
      </c>
      <c r="AF9272">
        <f>Table1[[#This Row],[RPMO Balance]]-Table1[[#This Row],[RSP Balance]]</f>
        <v>0</v>
      </c>
      <c r="AG9272">
        <f>Table1[[#This Row],[RSP Total Charges]]+Table1[[#This Row],[TotalPaymentUnallocatedAmount]]+Table1[[#This Row],[TotalCreditUnallocatedAmount]]</f>
        <v>0</v>
      </c>
    </row>
    <row r="9273" spans="1:33" hidden="1" x14ac:dyDescent="0.25">
      <c r="A9273" t="s">
        <v>20997</v>
      </c>
      <c r="B9273">
        <v>37497</v>
      </c>
      <c r="C9273" t="s">
        <v>21943</v>
      </c>
      <c r="D9273">
        <v>33214</v>
      </c>
      <c r="E9273">
        <v>5688</v>
      </c>
      <c r="F9273" t="s">
        <v>10224</v>
      </c>
      <c r="G9273" t="s">
        <v>21652</v>
      </c>
      <c r="H9273" t="s">
        <v>21944</v>
      </c>
      <c r="I9273" s="1">
        <v>44834</v>
      </c>
      <c r="J9273" s="1">
        <v>44926</v>
      </c>
      <c r="K9273" s="1">
        <v>44834</v>
      </c>
      <c r="L9273" s="1">
        <v>44926</v>
      </c>
      <c r="M9273" t="s">
        <v>36</v>
      </c>
      <c r="N9273" t="s">
        <v>37</v>
      </c>
      <c r="O9273">
        <v>590</v>
      </c>
      <c r="P9273">
        <v>0</v>
      </c>
      <c r="Q9273">
        <v>0</v>
      </c>
      <c r="R9273">
        <v>590</v>
      </c>
      <c r="S9273">
        <v>0</v>
      </c>
      <c r="T9273">
        <v>0</v>
      </c>
      <c r="U9273">
        <v>590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590</v>
      </c>
      <c r="AC9273">
        <v>0</v>
      </c>
      <c r="AD9273">
        <v>0</v>
      </c>
      <c r="AE9273">
        <v>590</v>
      </c>
      <c r="AF9273">
        <f>Table1[[#This Row],[RPMO Balance]]-Table1[[#This Row],[RSP Balance]]</f>
        <v>0</v>
      </c>
      <c r="AG9273">
        <f>Table1[[#This Row],[RSP Total Charges]]+Table1[[#This Row],[TotalPaymentUnallocatedAmount]]+Table1[[#This Row],[TotalCreditUnallocatedAmount]]</f>
        <v>590</v>
      </c>
    </row>
    <row r="9274" spans="1:33" hidden="1" x14ac:dyDescent="0.25">
      <c r="A9274" t="s">
        <v>20997</v>
      </c>
      <c r="B9274">
        <v>37498</v>
      </c>
      <c r="C9274" t="s">
        <v>21945</v>
      </c>
      <c r="D9274">
        <v>33215</v>
      </c>
      <c r="E9274">
        <v>5690</v>
      </c>
      <c r="F9274" t="s">
        <v>21658</v>
      </c>
      <c r="G9274" t="s">
        <v>21659</v>
      </c>
      <c r="H9274" t="s">
        <v>21946</v>
      </c>
      <c r="I9274" s="1">
        <v>44834</v>
      </c>
      <c r="J9274" s="1">
        <v>45291</v>
      </c>
      <c r="K9274" s="1">
        <v>44834</v>
      </c>
      <c r="L9274" s="1">
        <v>45291</v>
      </c>
      <c r="M9274" t="s">
        <v>36</v>
      </c>
      <c r="N9274" t="s">
        <v>37</v>
      </c>
      <c r="O9274">
        <v>650</v>
      </c>
      <c r="P9274">
        <v>0</v>
      </c>
      <c r="Q9274">
        <v>0</v>
      </c>
      <c r="R9274">
        <v>650</v>
      </c>
      <c r="S9274">
        <v>0</v>
      </c>
      <c r="T9274">
        <v>0</v>
      </c>
      <c r="U9274">
        <v>650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650</v>
      </c>
      <c r="AC9274">
        <v>0</v>
      </c>
      <c r="AD9274">
        <v>0</v>
      </c>
      <c r="AE9274">
        <v>650</v>
      </c>
      <c r="AF9274">
        <f>Table1[[#This Row],[RPMO Balance]]-Table1[[#This Row],[RSP Balance]]</f>
        <v>0</v>
      </c>
      <c r="AG9274">
        <f>Table1[[#This Row],[RSP Total Charges]]+Table1[[#This Row],[TotalPaymentUnallocatedAmount]]+Table1[[#This Row],[TotalCreditUnallocatedAmount]]</f>
        <v>650</v>
      </c>
    </row>
    <row r="9275" spans="1:33" hidden="1" x14ac:dyDescent="0.25">
      <c r="A9275" t="s">
        <v>20997</v>
      </c>
      <c r="B9275">
        <v>37499</v>
      </c>
      <c r="C9275" t="s">
        <v>21947</v>
      </c>
      <c r="D9275">
        <v>33216</v>
      </c>
      <c r="E9275">
        <v>5691</v>
      </c>
      <c r="F9275" t="s">
        <v>16852</v>
      </c>
      <c r="G9275" t="s">
        <v>21661</v>
      </c>
      <c r="H9275" t="s">
        <v>21948</v>
      </c>
      <c r="I9275" s="1">
        <v>44834</v>
      </c>
      <c r="J9275" s="1">
        <v>45008</v>
      </c>
      <c r="K9275" s="1">
        <v>44834</v>
      </c>
      <c r="L9275" s="1">
        <v>45008</v>
      </c>
      <c r="M9275" t="s">
        <v>984</v>
      </c>
      <c r="N9275" t="s">
        <v>985</v>
      </c>
      <c r="O9275">
        <v>590</v>
      </c>
      <c r="P9275">
        <v>0</v>
      </c>
      <c r="Q9275">
        <v>-20.75</v>
      </c>
      <c r="R9275">
        <v>610.75</v>
      </c>
      <c r="S9275">
        <v>0</v>
      </c>
      <c r="T9275">
        <v>-590</v>
      </c>
      <c r="U9275">
        <v>0</v>
      </c>
      <c r="V9275">
        <v>0</v>
      </c>
      <c r="W9275">
        <v>0</v>
      </c>
      <c r="X9275">
        <v>0</v>
      </c>
      <c r="Y9275" s="2">
        <v>-590</v>
      </c>
      <c r="Z9275" s="2">
        <v>-20.75</v>
      </c>
      <c r="AA9275">
        <v>0</v>
      </c>
      <c r="AB9275" s="2">
        <v>610.75</v>
      </c>
      <c r="AC9275">
        <v>-590</v>
      </c>
      <c r="AD9275">
        <v>-20.75</v>
      </c>
      <c r="AE9275">
        <v>0</v>
      </c>
      <c r="AF9275">
        <f>Table1[[#This Row],[RPMO Balance]]-Table1[[#This Row],[RSP Balance]]</f>
        <v>0</v>
      </c>
      <c r="AG9275">
        <f>Table1[[#This Row],[RSP Total Charges]]+Table1[[#This Row],[TotalPaymentUnallocatedAmount]]+Table1[[#This Row],[TotalCreditUnallocatedAmount]]</f>
        <v>0</v>
      </c>
    </row>
    <row r="9276" spans="1:33" hidden="1" x14ac:dyDescent="0.25">
      <c r="A9276" t="s">
        <v>20997</v>
      </c>
      <c r="B9276">
        <v>37500</v>
      </c>
      <c r="C9276" t="s">
        <v>21949</v>
      </c>
      <c r="D9276">
        <v>33217</v>
      </c>
      <c r="E9276">
        <v>5694</v>
      </c>
      <c r="F9276" t="s">
        <v>21666</v>
      </c>
      <c r="G9276" t="s">
        <v>21667</v>
      </c>
      <c r="H9276" t="s">
        <v>21950</v>
      </c>
      <c r="I9276" s="1">
        <v>44834</v>
      </c>
      <c r="J9276" s="1">
        <v>44834</v>
      </c>
      <c r="K9276" s="1">
        <v>44834</v>
      </c>
      <c r="L9276" s="1">
        <v>44834</v>
      </c>
      <c r="M9276" t="s">
        <v>984</v>
      </c>
      <c r="N9276" t="s">
        <v>985</v>
      </c>
      <c r="O9276">
        <v>590</v>
      </c>
      <c r="P9276">
        <v>0</v>
      </c>
      <c r="Q9276">
        <v>0</v>
      </c>
      <c r="R9276">
        <v>590</v>
      </c>
      <c r="S9276">
        <v>590</v>
      </c>
      <c r="T9276">
        <v>-590</v>
      </c>
      <c r="U9276">
        <v>0</v>
      </c>
      <c r="V9276">
        <v>-590</v>
      </c>
      <c r="W9276">
        <v>-590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f>Table1[[#This Row],[RPMO Balance]]-Table1[[#This Row],[RSP Balance]]</f>
        <v>0</v>
      </c>
      <c r="AG9276">
        <f>Table1[[#This Row],[RSP Total Charges]]+Table1[[#This Row],[TotalPaymentUnallocatedAmount]]+Table1[[#This Row],[TotalCreditUnallocatedAmount]]</f>
        <v>0</v>
      </c>
    </row>
    <row r="9277" spans="1:33" hidden="1" x14ac:dyDescent="0.25">
      <c r="A9277" t="s">
        <v>20997</v>
      </c>
      <c r="B9277">
        <v>37501</v>
      </c>
      <c r="C9277" t="s">
        <v>21951</v>
      </c>
      <c r="D9277">
        <v>33218</v>
      </c>
      <c r="E9277">
        <v>5700</v>
      </c>
      <c r="F9277" t="s">
        <v>14649</v>
      </c>
      <c r="G9277" t="s">
        <v>21681</v>
      </c>
      <c r="H9277" t="s">
        <v>21952</v>
      </c>
      <c r="I9277" s="1">
        <v>44834</v>
      </c>
      <c r="J9277" s="1">
        <v>45012</v>
      </c>
      <c r="K9277" s="1">
        <v>44834</v>
      </c>
      <c r="L9277" s="1">
        <v>45012</v>
      </c>
      <c r="M9277" t="s">
        <v>984</v>
      </c>
      <c r="N9277" t="s">
        <v>985</v>
      </c>
      <c r="O9277">
        <v>590</v>
      </c>
      <c r="P9277">
        <v>0</v>
      </c>
      <c r="Q9277">
        <v>0</v>
      </c>
      <c r="R9277">
        <v>590</v>
      </c>
      <c r="S9277">
        <v>0</v>
      </c>
      <c r="T9277">
        <v>-590</v>
      </c>
      <c r="U9277">
        <v>0</v>
      </c>
      <c r="V9277">
        <v>0</v>
      </c>
      <c r="W9277">
        <v>0</v>
      </c>
      <c r="X9277">
        <v>0</v>
      </c>
      <c r="Y9277" s="2">
        <v>-590</v>
      </c>
      <c r="Z9277" s="2">
        <v>0</v>
      </c>
      <c r="AA9277">
        <v>0</v>
      </c>
      <c r="AB9277" s="2">
        <v>590</v>
      </c>
      <c r="AC9277">
        <v>-590</v>
      </c>
      <c r="AD9277">
        <v>0</v>
      </c>
      <c r="AE9277">
        <v>0</v>
      </c>
      <c r="AF9277">
        <f>Table1[[#This Row],[RPMO Balance]]-Table1[[#This Row],[RSP Balance]]</f>
        <v>0</v>
      </c>
      <c r="AG9277">
        <f>Table1[[#This Row],[RSP Total Charges]]+Table1[[#This Row],[TotalPaymentUnallocatedAmount]]+Table1[[#This Row],[TotalCreditUnallocatedAmount]]</f>
        <v>0</v>
      </c>
    </row>
    <row r="9278" spans="1:33" hidden="1" x14ac:dyDescent="0.25">
      <c r="A9278" t="s">
        <v>20997</v>
      </c>
      <c r="B9278">
        <v>37502</v>
      </c>
      <c r="C9278" t="s">
        <v>21953</v>
      </c>
      <c r="D9278">
        <v>33219</v>
      </c>
      <c r="E9278">
        <v>5704</v>
      </c>
      <c r="F9278" t="s">
        <v>1319</v>
      </c>
      <c r="G9278" t="s">
        <v>21688</v>
      </c>
      <c r="H9278" t="s">
        <v>21954</v>
      </c>
      <c r="I9278" s="1">
        <v>44834</v>
      </c>
      <c r="J9278" s="1">
        <v>45291</v>
      </c>
      <c r="K9278" s="1">
        <v>44834</v>
      </c>
      <c r="L9278" s="1">
        <v>45291</v>
      </c>
      <c r="M9278" t="s">
        <v>36</v>
      </c>
      <c r="N9278" t="s">
        <v>37</v>
      </c>
      <c r="O9278">
        <v>560</v>
      </c>
      <c r="P9278">
        <v>0</v>
      </c>
      <c r="Q9278">
        <v>0</v>
      </c>
      <c r="R9278">
        <v>560</v>
      </c>
      <c r="S9278">
        <v>0</v>
      </c>
      <c r="T9278">
        <v>-640</v>
      </c>
      <c r="U9278">
        <v>-80</v>
      </c>
      <c r="V9278">
        <v>0</v>
      </c>
      <c r="W9278">
        <v>0</v>
      </c>
      <c r="X9278">
        <v>0</v>
      </c>
      <c r="Y9278">
        <v>-640</v>
      </c>
      <c r="Z9278">
        <v>0</v>
      </c>
      <c r="AA9278">
        <v>0</v>
      </c>
      <c r="AB9278">
        <v>560</v>
      </c>
      <c r="AC9278">
        <v>-640</v>
      </c>
      <c r="AD9278">
        <v>0</v>
      </c>
      <c r="AE9278">
        <v>-80</v>
      </c>
      <c r="AF9278">
        <f>Table1[[#This Row],[RPMO Balance]]-Table1[[#This Row],[RSP Balance]]</f>
        <v>0</v>
      </c>
      <c r="AG9278">
        <f>Table1[[#This Row],[RSP Total Charges]]+Table1[[#This Row],[TotalPaymentUnallocatedAmount]]+Table1[[#This Row],[TotalCreditUnallocatedAmount]]</f>
        <v>-80</v>
      </c>
    </row>
    <row r="9279" spans="1:33" hidden="1" x14ac:dyDescent="0.25">
      <c r="A9279" t="s">
        <v>20997</v>
      </c>
      <c r="B9279">
        <v>38067</v>
      </c>
      <c r="C9279" t="s">
        <v>21955</v>
      </c>
      <c r="D9279">
        <v>33774</v>
      </c>
      <c r="E9279">
        <v>5693</v>
      </c>
      <c r="F9279" t="s">
        <v>21663</v>
      </c>
      <c r="G9279" t="s">
        <v>21664</v>
      </c>
      <c r="H9279">
        <v>3101</v>
      </c>
      <c r="I9279" s="1">
        <v>44866</v>
      </c>
      <c r="J9279" s="1">
        <v>45046</v>
      </c>
      <c r="K9279" s="1">
        <v>44873</v>
      </c>
      <c r="L9279" s="1">
        <v>45046</v>
      </c>
      <c r="M9279" t="s">
        <v>36</v>
      </c>
      <c r="N9279" t="s">
        <v>37</v>
      </c>
      <c r="O9279">
        <v>3400</v>
      </c>
      <c r="P9279">
        <v>0</v>
      </c>
      <c r="Q9279">
        <v>-100</v>
      </c>
      <c r="R9279">
        <v>3500</v>
      </c>
      <c r="S9279">
        <v>3500</v>
      </c>
      <c r="T9279">
        <v>-3400</v>
      </c>
      <c r="U9279">
        <v>0</v>
      </c>
      <c r="V9279">
        <v>-3400</v>
      </c>
      <c r="W9279">
        <v>-3400</v>
      </c>
      <c r="X9279">
        <v>-100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f>Table1[[#This Row],[RPMO Balance]]-Table1[[#This Row],[RSP Balance]]</f>
        <v>0</v>
      </c>
      <c r="AG9279">
        <f>Table1[[#This Row],[RSP Total Charges]]+Table1[[#This Row],[TotalPaymentUnallocatedAmount]]+Table1[[#This Row],[TotalCreditUnallocatedAmount]]</f>
        <v>0</v>
      </c>
    </row>
    <row r="9280" spans="1:33" hidden="1" x14ac:dyDescent="0.25">
      <c r="A9280" t="s">
        <v>20997</v>
      </c>
      <c r="B9280">
        <v>38224</v>
      </c>
      <c r="C9280" t="s">
        <v>21956</v>
      </c>
      <c r="D9280">
        <v>33930</v>
      </c>
      <c r="E9280">
        <v>5452</v>
      </c>
      <c r="F9280" t="s">
        <v>21002</v>
      </c>
      <c r="G9280" t="s">
        <v>317</v>
      </c>
      <c r="H9280" t="s">
        <v>21957</v>
      </c>
      <c r="I9280" s="1">
        <v>44840.498425925929</v>
      </c>
      <c r="J9280" s="1">
        <v>45012</v>
      </c>
      <c r="K9280" s="1">
        <v>44840.498425925929</v>
      </c>
      <c r="L9280" s="1">
        <v>45012</v>
      </c>
      <c r="M9280" t="s">
        <v>984</v>
      </c>
      <c r="N9280" t="s">
        <v>985</v>
      </c>
      <c r="O9280">
        <v>590</v>
      </c>
      <c r="P9280">
        <v>0</v>
      </c>
      <c r="Q9280">
        <v>0</v>
      </c>
      <c r="R9280">
        <v>590</v>
      </c>
      <c r="S9280">
        <v>590</v>
      </c>
      <c r="T9280">
        <v>-590</v>
      </c>
      <c r="U9280">
        <v>0</v>
      </c>
      <c r="V9280">
        <v>-590</v>
      </c>
      <c r="W9280">
        <v>-590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f>Table1[[#This Row],[RPMO Balance]]-Table1[[#This Row],[RSP Balance]]</f>
        <v>0</v>
      </c>
      <c r="AG9280">
        <f>Table1[[#This Row],[RSP Total Charges]]+Table1[[#This Row],[TotalPaymentUnallocatedAmount]]+Table1[[#This Row],[TotalCreditUnallocatedAmount]]</f>
        <v>0</v>
      </c>
    </row>
    <row r="9281" spans="1:33" hidden="1" x14ac:dyDescent="0.25">
      <c r="A9281" t="s">
        <v>20997</v>
      </c>
      <c r="B9281">
        <v>38226</v>
      </c>
      <c r="C9281" t="s">
        <v>21958</v>
      </c>
      <c r="D9281">
        <v>33932</v>
      </c>
      <c r="E9281">
        <v>5453</v>
      </c>
      <c r="F9281" t="s">
        <v>21004</v>
      </c>
      <c r="G9281" t="s">
        <v>21005</v>
      </c>
      <c r="H9281" t="s">
        <v>21959</v>
      </c>
      <c r="I9281" s="1">
        <v>44840.498784722222</v>
      </c>
      <c r="J9281" s="1">
        <v>45291</v>
      </c>
      <c r="K9281" s="1">
        <v>44840.498784722222</v>
      </c>
      <c r="L9281" s="1">
        <v>45291</v>
      </c>
      <c r="M9281" t="s">
        <v>36</v>
      </c>
      <c r="N9281" t="s">
        <v>37</v>
      </c>
      <c r="O9281">
        <v>590</v>
      </c>
      <c r="P9281">
        <v>0</v>
      </c>
      <c r="Q9281">
        <v>0</v>
      </c>
      <c r="R9281">
        <v>590</v>
      </c>
      <c r="S9281">
        <v>590</v>
      </c>
      <c r="T9281">
        <v>-590</v>
      </c>
      <c r="U9281">
        <v>0</v>
      </c>
      <c r="V9281">
        <v>-590</v>
      </c>
      <c r="W9281">
        <v>-590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f>Table1[[#This Row],[RPMO Balance]]-Table1[[#This Row],[RSP Balance]]</f>
        <v>0</v>
      </c>
      <c r="AG9281">
        <f>Table1[[#This Row],[RSP Total Charges]]+Table1[[#This Row],[TotalPaymentUnallocatedAmount]]+Table1[[#This Row],[TotalCreditUnallocatedAmount]]</f>
        <v>0</v>
      </c>
    </row>
    <row r="9282" spans="1:33" hidden="1" x14ac:dyDescent="0.25">
      <c r="A9282" t="s">
        <v>20997</v>
      </c>
      <c r="B9282">
        <v>38228</v>
      </c>
      <c r="C9282" t="s">
        <v>21960</v>
      </c>
      <c r="D9282">
        <v>33934</v>
      </c>
      <c r="E9282">
        <v>5454</v>
      </c>
      <c r="F9282" t="s">
        <v>21007</v>
      </c>
      <c r="G9282" t="s">
        <v>21008</v>
      </c>
      <c r="H9282" t="s">
        <v>21961</v>
      </c>
      <c r="I9282" s="1">
        <v>44840.499236111114</v>
      </c>
      <c r="J9282" s="1">
        <v>45012</v>
      </c>
      <c r="K9282" s="1">
        <v>44840.499236111114</v>
      </c>
      <c r="L9282" s="1">
        <v>45012</v>
      </c>
      <c r="M9282" t="s">
        <v>984</v>
      </c>
      <c r="N9282" t="s">
        <v>985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f>Table1[[#This Row],[RPMO Balance]]-Table1[[#This Row],[RSP Balance]]</f>
        <v>0</v>
      </c>
      <c r="AG9282">
        <f>Table1[[#This Row],[RSP Total Charges]]+Table1[[#This Row],[TotalPaymentUnallocatedAmount]]+Table1[[#This Row],[TotalCreditUnallocatedAmount]]</f>
        <v>0</v>
      </c>
    </row>
    <row r="9283" spans="1:33" hidden="1" x14ac:dyDescent="0.25">
      <c r="A9283" t="s">
        <v>20997</v>
      </c>
      <c r="B9283">
        <v>38229</v>
      </c>
      <c r="C9283" t="s">
        <v>21962</v>
      </c>
      <c r="D9283">
        <v>33935</v>
      </c>
      <c r="E9283">
        <v>5492</v>
      </c>
      <c r="F9283" t="s">
        <v>21100</v>
      </c>
      <c r="G9283" t="s">
        <v>21101</v>
      </c>
      <c r="H9283" t="s">
        <v>21963</v>
      </c>
      <c r="I9283" s="1">
        <v>44840.499571759261</v>
      </c>
      <c r="J9283" s="1">
        <v>45291</v>
      </c>
      <c r="K9283" s="1">
        <v>44840.499571759261</v>
      </c>
      <c r="L9283" s="1">
        <v>45291</v>
      </c>
      <c r="M9283" t="s">
        <v>36</v>
      </c>
      <c r="N9283" t="s">
        <v>37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f>Table1[[#This Row],[RPMO Balance]]-Table1[[#This Row],[RSP Balance]]</f>
        <v>0</v>
      </c>
      <c r="AG9283">
        <f>Table1[[#This Row],[RSP Total Charges]]+Table1[[#This Row],[TotalPaymentUnallocatedAmount]]+Table1[[#This Row],[TotalCreditUnallocatedAmount]]</f>
        <v>0</v>
      </c>
    </row>
    <row r="9284" spans="1:33" hidden="1" x14ac:dyDescent="0.25">
      <c r="A9284" t="s">
        <v>20997</v>
      </c>
      <c r="B9284">
        <v>38231</v>
      </c>
      <c r="C9284" t="s">
        <v>21964</v>
      </c>
      <c r="D9284">
        <v>33937</v>
      </c>
      <c r="E9284">
        <v>5496</v>
      </c>
      <c r="F9284" t="s">
        <v>21112</v>
      </c>
      <c r="G9284" t="s">
        <v>20187</v>
      </c>
      <c r="H9284" t="s">
        <v>21965</v>
      </c>
      <c r="I9284" s="1">
        <v>44840.500833333332</v>
      </c>
      <c r="J9284" s="1">
        <v>45291</v>
      </c>
      <c r="K9284" s="1">
        <v>44840.500833333332</v>
      </c>
      <c r="L9284" s="1">
        <v>45291</v>
      </c>
      <c r="M9284" t="s">
        <v>36</v>
      </c>
      <c r="N9284" t="s">
        <v>37</v>
      </c>
      <c r="O9284">
        <v>590</v>
      </c>
      <c r="P9284">
        <v>0</v>
      </c>
      <c r="Q9284">
        <v>0</v>
      </c>
      <c r="R9284">
        <v>590</v>
      </c>
      <c r="S9284">
        <v>0</v>
      </c>
      <c r="T9284">
        <v>0</v>
      </c>
      <c r="U9284">
        <v>590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590</v>
      </c>
      <c r="AC9284">
        <v>0</v>
      </c>
      <c r="AD9284">
        <v>0</v>
      </c>
      <c r="AE9284">
        <v>590</v>
      </c>
      <c r="AF9284">
        <f>Table1[[#This Row],[RPMO Balance]]-Table1[[#This Row],[RSP Balance]]</f>
        <v>0</v>
      </c>
      <c r="AG9284">
        <f>Table1[[#This Row],[RSP Total Charges]]+Table1[[#This Row],[TotalPaymentUnallocatedAmount]]+Table1[[#This Row],[TotalCreditUnallocatedAmount]]</f>
        <v>590</v>
      </c>
    </row>
    <row r="9285" spans="1:33" hidden="1" x14ac:dyDescent="0.25">
      <c r="A9285" t="s">
        <v>20997</v>
      </c>
      <c r="B9285">
        <v>38233</v>
      </c>
      <c r="C9285" t="s">
        <v>21966</v>
      </c>
      <c r="D9285">
        <v>33939</v>
      </c>
      <c r="E9285">
        <v>5519</v>
      </c>
      <c r="F9285" t="s">
        <v>21160</v>
      </c>
      <c r="G9285" t="s">
        <v>21161</v>
      </c>
      <c r="H9285" t="s">
        <v>21967</v>
      </c>
      <c r="I9285" s="1">
        <v>44840.501458333332</v>
      </c>
      <c r="J9285" s="1">
        <v>45291</v>
      </c>
      <c r="K9285" s="1">
        <v>44840.501458333332</v>
      </c>
      <c r="L9285" s="1">
        <v>45291</v>
      </c>
      <c r="M9285" t="s">
        <v>36</v>
      </c>
      <c r="N9285" t="s">
        <v>37</v>
      </c>
      <c r="O9285">
        <v>590</v>
      </c>
      <c r="P9285">
        <v>0</v>
      </c>
      <c r="Q9285">
        <v>0</v>
      </c>
      <c r="R9285">
        <v>590</v>
      </c>
      <c r="S9285">
        <v>0</v>
      </c>
      <c r="T9285">
        <v>-590</v>
      </c>
      <c r="U9285">
        <v>0</v>
      </c>
      <c r="V9285">
        <v>0</v>
      </c>
      <c r="W9285">
        <v>0</v>
      </c>
      <c r="X9285">
        <v>0</v>
      </c>
      <c r="Y9285" s="2">
        <v>-590</v>
      </c>
      <c r="Z9285" s="2">
        <v>0</v>
      </c>
      <c r="AA9285">
        <v>0</v>
      </c>
      <c r="AB9285" s="2">
        <v>590</v>
      </c>
      <c r="AC9285">
        <v>-590</v>
      </c>
      <c r="AD9285">
        <v>0</v>
      </c>
      <c r="AE9285">
        <v>0</v>
      </c>
      <c r="AF9285">
        <f>Table1[[#This Row],[RPMO Balance]]-Table1[[#This Row],[RSP Balance]]</f>
        <v>0</v>
      </c>
      <c r="AG9285">
        <f>Table1[[#This Row],[RSP Total Charges]]+Table1[[#This Row],[TotalPaymentUnallocatedAmount]]+Table1[[#This Row],[TotalCreditUnallocatedAmount]]</f>
        <v>0</v>
      </c>
    </row>
    <row r="9286" spans="1:33" hidden="1" x14ac:dyDescent="0.25">
      <c r="A9286" t="s">
        <v>20997</v>
      </c>
      <c r="B9286">
        <v>38235</v>
      </c>
      <c r="C9286" t="s">
        <v>21968</v>
      </c>
      <c r="D9286">
        <v>33941</v>
      </c>
      <c r="E9286">
        <v>5546</v>
      </c>
      <c r="F9286" t="s">
        <v>21212</v>
      </c>
      <c r="G9286" t="s">
        <v>21213</v>
      </c>
      <c r="H9286" t="s">
        <v>21969</v>
      </c>
      <c r="I9286" s="1">
        <v>44840.501782407409</v>
      </c>
      <c r="J9286" s="1">
        <v>45012</v>
      </c>
      <c r="K9286" s="1">
        <v>44840.501782407409</v>
      </c>
      <c r="L9286" s="1">
        <v>45012</v>
      </c>
      <c r="M9286" t="s">
        <v>984</v>
      </c>
      <c r="N9286" t="s">
        <v>985</v>
      </c>
      <c r="O9286">
        <v>590</v>
      </c>
      <c r="P9286">
        <v>0</v>
      </c>
      <c r="Q9286">
        <v>0</v>
      </c>
      <c r="R9286">
        <v>590</v>
      </c>
      <c r="S9286">
        <v>590</v>
      </c>
      <c r="T9286">
        <v>-590</v>
      </c>
      <c r="U9286">
        <v>0</v>
      </c>
      <c r="V9286">
        <v>-590</v>
      </c>
      <c r="W9286">
        <v>-590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f>Table1[[#This Row],[RPMO Balance]]-Table1[[#This Row],[RSP Balance]]</f>
        <v>0</v>
      </c>
      <c r="AG9286">
        <f>Table1[[#This Row],[RSP Total Charges]]+Table1[[#This Row],[TotalPaymentUnallocatedAmount]]+Table1[[#This Row],[TotalCreditUnallocatedAmount]]</f>
        <v>0</v>
      </c>
    </row>
    <row r="9287" spans="1:33" hidden="1" x14ac:dyDescent="0.25">
      <c r="A9287" t="s">
        <v>20997</v>
      </c>
      <c r="B9287">
        <v>38237</v>
      </c>
      <c r="C9287" t="s">
        <v>21970</v>
      </c>
      <c r="D9287">
        <v>33943</v>
      </c>
      <c r="E9287">
        <v>5548</v>
      </c>
      <c r="F9287" t="s">
        <v>21219</v>
      </c>
      <c r="G9287" t="s">
        <v>21220</v>
      </c>
      <c r="H9287" t="s">
        <v>21971</v>
      </c>
      <c r="I9287" s="1">
        <v>44840.50209490741</v>
      </c>
      <c r="J9287" s="1">
        <v>45291</v>
      </c>
      <c r="K9287" s="1">
        <v>44840.50209490741</v>
      </c>
      <c r="L9287" s="1">
        <v>45291</v>
      </c>
      <c r="M9287" t="s">
        <v>36</v>
      </c>
      <c r="N9287" t="s">
        <v>37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f>Table1[[#This Row],[RPMO Balance]]-Table1[[#This Row],[RSP Balance]]</f>
        <v>0</v>
      </c>
      <c r="AG9287">
        <f>Table1[[#This Row],[RSP Total Charges]]+Table1[[#This Row],[TotalPaymentUnallocatedAmount]]+Table1[[#This Row],[TotalCreditUnallocatedAmount]]</f>
        <v>0</v>
      </c>
    </row>
    <row r="9288" spans="1:33" hidden="1" x14ac:dyDescent="0.25">
      <c r="A9288" t="s">
        <v>20997</v>
      </c>
      <c r="B9288">
        <v>38238</v>
      </c>
      <c r="C9288" t="s">
        <v>21972</v>
      </c>
      <c r="D9288">
        <v>33944</v>
      </c>
      <c r="E9288">
        <v>5560</v>
      </c>
      <c r="F9288" t="s">
        <v>21258</v>
      </c>
      <c r="G9288" t="s">
        <v>21259</v>
      </c>
      <c r="H9288" t="s">
        <v>21973</v>
      </c>
      <c r="I9288" s="1">
        <v>44840.502546296295</v>
      </c>
      <c r="J9288" s="1">
        <v>45012</v>
      </c>
      <c r="K9288" s="1">
        <v>44840.502546296295</v>
      </c>
      <c r="L9288" s="1">
        <v>45012</v>
      </c>
      <c r="M9288" t="s">
        <v>984</v>
      </c>
      <c r="N9288" t="s">
        <v>985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f>Table1[[#This Row],[RPMO Balance]]-Table1[[#This Row],[RSP Balance]]</f>
        <v>0</v>
      </c>
      <c r="AG9288">
        <f>Table1[[#This Row],[RSP Total Charges]]+Table1[[#This Row],[TotalPaymentUnallocatedAmount]]+Table1[[#This Row],[TotalCreditUnallocatedAmount]]</f>
        <v>0</v>
      </c>
    </row>
    <row r="9289" spans="1:33" hidden="1" x14ac:dyDescent="0.25">
      <c r="A9289" t="s">
        <v>20997</v>
      </c>
      <c r="B9289">
        <v>38240</v>
      </c>
      <c r="C9289" t="s">
        <v>21974</v>
      </c>
      <c r="D9289">
        <v>33946</v>
      </c>
      <c r="E9289">
        <v>5580</v>
      </c>
      <c r="F9289" t="s">
        <v>15632</v>
      </c>
      <c r="G9289" t="s">
        <v>21293</v>
      </c>
      <c r="H9289" t="s">
        <v>21975</v>
      </c>
      <c r="I9289" s="1">
        <v>44840.502962962964</v>
      </c>
      <c r="J9289" s="1">
        <v>45012</v>
      </c>
      <c r="K9289" s="1">
        <v>44840.502962962964</v>
      </c>
      <c r="L9289" s="1">
        <v>45012</v>
      </c>
      <c r="M9289" t="s">
        <v>984</v>
      </c>
      <c r="N9289" t="s">
        <v>985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f>Table1[[#This Row],[RPMO Balance]]-Table1[[#This Row],[RSP Balance]]</f>
        <v>0</v>
      </c>
      <c r="AG9289">
        <f>Table1[[#This Row],[RSP Total Charges]]+Table1[[#This Row],[TotalPaymentUnallocatedAmount]]+Table1[[#This Row],[TotalCreditUnallocatedAmount]]</f>
        <v>0</v>
      </c>
    </row>
    <row r="9290" spans="1:33" hidden="1" x14ac:dyDescent="0.25">
      <c r="A9290" t="s">
        <v>20997</v>
      </c>
      <c r="B9290">
        <v>38242</v>
      </c>
      <c r="C9290" t="s">
        <v>21976</v>
      </c>
      <c r="D9290">
        <v>33948</v>
      </c>
      <c r="E9290">
        <v>5588</v>
      </c>
      <c r="F9290" t="s">
        <v>13993</v>
      </c>
      <c r="G9290" t="s">
        <v>15896</v>
      </c>
      <c r="H9290" t="s">
        <v>21977</v>
      </c>
      <c r="I9290" s="1">
        <v>44840.503275462965</v>
      </c>
      <c r="J9290" s="1">
        <v>45291</v>
      </c>
      <c r="K9290" s="1">
        <v>44840.503275462965</v>
      </c>
      <c r="L9290" s="1">
        <v>45291</v>
      </c>
      <c r="M9290" t="s">
        <v>36</v>
      </c>
      <c r="N9290" t="s">
        <v>37</v>
      </c>
      <c r="O9290">
        <v>650</v>
      </c>
      <c r="P9290">
        <v>0</v>
      </c>
      <c r="Q9290">
        <v>0</v>
      </c>
      <c r="R9290">
        <v>650</v>
      </c>
      <c r="S9290">
        <v>0</v>
      </c>
      <c r="T9290">
        <v>-650</v>
      </c>
      <c r="U9290">
        <v>0</v>
      </c>
      <c r="V9290">
        <v>0</v>
      </c>
      <c r="W9290">
        <v>0</v>
      </c>
      <c r="X9290">
        <v>0</v>
      </c>
      <c r="Y9290" s="2">
        <v>-650</v>
      </c>
      <c r="Z9290" s="2">
        <v>0</v>
      </c>
      <c r="AA9290">
        <v>0</v>
      </c>
      <c r="AB9290" s="2">
        <v>650</v>
      </c>
      <c r="AC9290">
        <v>-650</v>
      </c>
      <c r="AD9290">
        <v>0</v>
      </c>
      <c r="AE9290">
        <v>0</v>
      </c>
      <c r="AF9290">
        <f>Table1[[#This Row],[RPMO Balance]]-Table1[[#This Row],[RSP Balance]]</f>
        <v>0</v>
      </c>
      <c r="AG9290">
        <f>Table1[[#This Row],[RSP Total Charges]]+Table1[[#This Row],[TotalPaymentUnallocatedAmount]]+Table1[[#This Row],[TotalCreditUnallocatedAmount]]</f>
        <v>0</v>
      </c>
    </row>
    <row r="9291" spans="1:33" hidden="1" x14ac:dyDescent="0.25">
      <c r="A9291" t="s">
        <v>20997</v>
      </c>
      <c r="B9291">
        <v>38243</v>
      </c>
      <c r="C9291" t="s">
        <v>21978</v>
      </c>
      <c r="D9291">
        <v>33949</v>
      </c>
      <c r="E9291">
        <v>5602</v>
      </c>
      <c r="F9291" t="s">
        <v>21317</v>
      </c>
      <c r="G9291" t="s">
        <v>7442</v>
      </c>
      <c r="H9291" t="s">
        <v>21979</v>
      </c>
      <c r="I9291" s="1">
        <v>44840.503680555557</v>
      </c>
      <c r="J9291" s="1">
        <v>45012</v>
      </c>
      <c r="K9291" s="1">
        <v>44840.503680555557</v>
      </c>
      <c r="L9291" s="1">
        <v>45012</v>
      </c>
      <c r="M9291" t="s">
        <v>984</v>
      </c>
      <c r="N9291" t="s">
        <v>985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f>Table1[[#This Row],[RPMO Balance]]-Table1[[#This Row],[RSP Balance]]</f>
        <v>0</v>
      </c>
      <c r="AG9291">
        <f>Table1[[#This Row],[RSP Total Charges]]+Table1[[#This Row],[TotalPaymentUnallocatedAmount]]+Table1[[#This Row],[TotalCreditUnallocatedAmount]]</f>
        <v>0</v>
      </c>
    </row>
    <row r="9292" spans="1:33" hidden="1" x14ac:dyDescent="0.25">
      <c r="A9292" t="s">
        <v>20997</v>
      </c>
      <c r="B9292">
        <v>38245</v>
      </c>
      <c r="C9292" t="s">
        <v>21980</v>
      </c>
      <c r="D9292">
        <v>33951</v>
      </c>
      <c r="E9292">
        <v>5618</v>
      </c>
      <c r="F9292" t="s">
        <v>21356</v>
      </c>
      <c r="G9292" t="s">
        <v>21357</v>
      </c>
      <c r="H9292" t="s">
        <v>21981</v>
      </c>
      <c r="I9292" s="1">
        <v>44840.504016203704</v>
      </c>
      <c r="J9292" s="1">
        <v>45291</v>
      </c>
      <c r="K9292" s="1">
        <v>44840.504016203704</v>
      </c>
      <c r="L9292" s="1">
        <v>45291</v>
      </c>
      <c r="M9292" t="s">
        <v>36</v>
      </c>
      <c r="N9292" t="s">
        <v>37</v>
      </c>
      <c r="O9292">
        <v>1210</v>
      </c>
      <c r="P9292">
        <v>0</v>
      </c>
      <c r="Q9292">
        <v>0</v>
      </c>
      <c r="R9292">
        <v>1210</v>
      </c>
      <c r="S9292">
        <v>590</v>
      </c>
      <c r="T9292">
        <v>-1210</v>
      </c>
      <c r="U9292">
        <v>0</v>
      </c>
      <c r="V9292">
        <v>-590</v>
      </c>
      <c r="W9292">
        <v>-590</v>
      </c>
      <c r="X9292">
        <v>0</v>
      </c>
      <c r="Y9292" s="2">
        <v>-620</v>
      </c>
      <c r="Z9292" s="2">
        <v>0</v>
      </c>
      <c r="AA9292">
        <v>0</v>
      </c>
      <c r="AB9292" s="2">
        <v>620</v>
      </c>
      <c r="AC9292">
        <v>-620</v>
      </c>
      <c r="AD9292">
        <v>0</v>
      </c>
      <c r="AE9292">
        <v>0</v>
      </c>
      <c r="AF9292">
        <f>Table1[[#This Row],[RPMO Balance]]-Table1[[#This Row],[RSP Balance]]</f>
        <v>0</v>
      </c>
      <c r="AG9292">
        <f>Table1[[#This Row],[RSP Total Charges]]+Table1[[#This Row],[TotalPaymentUnallocatedAmount]]+Table1[[#This Row],[TotalCreditUnallocatedAmount]]</f>
        <v>0</v>
      </c>
    </row>
    <row r="9293" spans="1:33" hidden="1" x14ac:dyDescent="0.25">
      <c r="A9293" t="s">
        <v>20997</v>
      </c>
      <c r="B9293">
        <v>38248</v>
      </c>
      <c r="C9293" t="s">
        <v>21982</v>
      </c>
      <c r="D9293">
        <v>33954</v>
      </c>
      <c r="E9293">
        <v>5630</v>
      </c>
      <c r="F9293" t="s">
        <v>21384</v>
      </c>
      <c r="G9293" t="s">
        <v>21385</v>
      </c>
      <c r="H9293" t="s">
        <v>21983</v>
      </c>
      <c r="I9293" s="1">
        <v>44840.504305555558</v>
      </c>
      <c r="J9293" s="1">
        <v>45012</v>
      </c>
      <c r="K9293" s="1">
        <v>44840.504305555558</v>
      </c>
      <c r="L9293" s="1">
        <v>45012</v>
      </c>
      <c r="M9293" t="s">
        <v>984</v>
      </c>
      <c r="N9293" t="s">
        <v>985</v>
      </c>
      <c r="O9293">
        <v>750</v>
      </c>
      <c r="P9293">
        <v>0</v>
      </c>
      <c r="Q9293">
        <v>0</v>
      </c>
      <c r="R9293">
        <v>750</v>
      </c>
      <c r="S9293">
        <v>750</v>
      </c>
      <c r="T9293">
        <v>-750</v>
      </c>
      <c r="U9293">
        <v>0</v>
      </c>
      <c r="V9293">
        <v>-750</v>
      </c>
      <c r="W9293">
        <v>-750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f>Table1[[#This Row],[RPMO Balance]]-Table1[[#This Row],[RSP Balance]]</f>
        <v>0</v>
      </c>
      <c r="AG9293">
        <f>Table1[[#This Row],[RSP Total Charges]]+Table1[[#This Row],[TotalPaymentUnallocatedAmount]]+Table1[[#This Row],[TotalCreditUnallocatedAmount]]</f>
        <v>0</v>
      </c>
    </row>
    <row r="9294" spans="1:33" hidden="1" x14ac:dyDescent="0.25">
      <c r="A9294" t="s">
        <v>20997</v>
      </c>
      <c r="B9294">
        <v>38249</v>
      </c>
      <c r="C9294" t="s">
        <v>21984</v>
      </c>
      <c r="D9294">
        <v>33955</v>
      </c>
      <c r="E9294">
        <v>5645</v>
      </c>
      <c r="F9294" t="s">
        <v>4342</v>
      </c>
      <c r="G9294" t="s">
        <v>21552</v>
      </c>
      <c r="H9294" t="s">
        <v>21985</v>
      </c>
      <c r="I9294" s="1">
        <v>44840.504641203705</v>
      </c>
      <c r="J9294" s="1">
        <v>45012</v>
      </c>
      <c r="K9294" s="1">
        <v>44840.504641203705</v>
      </c>
      <c r="L9294" s="1">
        <v>45012</v>
      </c>
      <c r="M9294" t="s">
        <v>984</v>
      </c>
      <c r="N9294" t="s">
        <v>985</v>
      </c>
      <c r="O9294">
        <v>650</v>
      </c>
      <c r="P9294">
        <v>0</v>
      </c>
      <c r="Q9294">
        <v>0</v>
      </c>
      <c r="R9294">
        <v>650</v>
      </c>
      <c r="S9294">
        <v>650</v>
      </c>
      <c r="T9294">
        <v>-650</v>
      </c>
      <c r="U9294">
        <v>0</v>
      </c>
      <c r="V9294">
        <v>-650</v>
      </c>
      <c r="W9294">
        <v>-650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f>Table1[[#This Row],[RPMO Balance]]-Table1[[#This Row],[RSP Balance]]</f>
        <v>0</v>
      </c>
      <c r="AG9294">
        <f>Table1[[#This Row],[RSP Total Charges]]+Table1[[#This Row],[TotalPaymentUnallocatedAmount]]+Table1[[#This Row],[TotalCreditUnallocatedAmount]]</f>
        <v>0</v>
      </c>
    </row>
    <row r="9295" spans="1:33" hidden="1" x14ac:dyDescent="0.25">
      <c r="A9295" t="s">
        <v>20997</v>
      </c>
      <c r="B9295">
        <v>38250</v>
      </c>
      <c r="C9295" t="s">
        <v>21986</v>
      </c>
      <c r="D9295">
        <v>33956</v>
      </c>
      <c r="E9295">
        <v>5662</v>
      </c>
      <c r="F9295" t="s">
        <v>2478</v>
      </c>
      <c r="G9295" t="s">
        <v>21596</v>
      </c>
      <c r="H9295" t="s">
        <v>21987</v>
      </c>
      <c r="I9295" s="1">
        <v>44840.504999999997</v>
      </c>
      <c r="J9295" s="1">
        <v>45012</v>
      </c>
      <c r="K9295" s="1">
        <v>44840.504999999997</v>
      </c>
      <c r="L9295" s="1">
        <v>45012</v>
      </c>
      <c r="M9295" t="s">
        <v>984</v>
      </c>
      <c r="N9295" t="s">
        <v>985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f>Table1[[#This Row],[RPMO Balance]]-Table1[[#This Row],[RSP Balance]]</f>
        <v>0</v>
      </c>
      <c r="AG9295">
        <f>Table1[[#This Row],[RSP Total Charges]]+Table1[[#This Row],[TotalPaymentUnallocatedAmount]]+Table1[[#This Row],[TotalCreditUnallocatedAmount]]</f>
        <v>0</v>
      </c>
    </row>
    <row r="9296" spans="1:33" hidden="1" x14ac:dyDescent="0.25">
      <c r="A9296" t="s">
        <v>20997</v>
      </c>
      <c r="B9296">
        <v>38251</v>
      </c>
      <c r="C9296" t="s">
        <v>21988</v>
      </c>
      <c r="D9296">
        <v>33957</v>
      </c>
      <c r="E9296">
        <v>5669</v>
      </c>
      <c r="F9296" t="s">
        <v>647</v>
      </c>
      <c r="G9296" t="s">
        <v>21607</v>
      </c>
      <c r="H9296" t="s">
        <v>21989</v>
      </c>
      <c r="I9296" s="1">
        <v>44840.505324074074</v>
      </c>
      <c r="J9296" s="1">
        <v>45291</v>
      </c>
      <c r="K9296" s="1">
        <v>44840.505324074074</v>
      </c>
      <c r="L9296" s="1">
        <v>45291</v>
      </c>
      <c r="M9296" t="s">
        <v>36</v>
      </c>
      <c r="N9296" t="s">
        <v>37</v>
      </c>
      <c r="O9296">
        <v>590</v>
      </c>
      <c r="P9296">
        <v>0</v>
      </c>
      <c r="Q9296">
        <v>0</v>
      </c>
      <c r="R9296">
        <v>590</v>
      </c>
      <c r="S9296">
        <v>0</v>
      </c>
      <c r="T9296">
        <v>-590</v>
      </c>
      <c r="U9296">
        <v>0</v>
      </c>
      <c r="V9296">
        <v>0</v>
      </c>
      <c r="W9296">
        <v>0</v>
      </c>
      <c r="X9296">
        <v>0</v>
      </c>
      <c r="Y9296" s="2">
        <v>-590</v>
      </c>
      <c r="Z9296" s="2">
        <v>0</v>
      </c>
      <c r="AA9296">
        <v>0</v>
      </c>
      <c r="AB9296" s="2">
        <v>590</v>
      </c>
      <c r="AC9296">
        <v>-590</v>
      </c>
      <c r="AD9296">
        <v>0</v>
      </c>
      <c r="AE9296">
        <v>0</v>
      </c>
      <c r="AF9296">
        <f>Table1[[#This Row],[RPMO Balance]]-Table1[[#This Row],[RSP Balance]]</f>
        <v>0</v>
      </c>
      <c r="AG9296">
        <f>Table1[[#This Row],[RSP Total Charges]]+Table1[[#This Row],[TotalPaymentUnallocatedAmount]]+Table1[[#This Row],[TotalCreditUnallocatedAmount]]</f>
        <v>0</v>
      </c>
    </row>
    <row r="9297" spans="1:33" hidden="1" x14ac:dyDescent="0.25">
      <c r="A9297" t="s">
        <v>20997</v>
      </c>
      <c r="B9297">
        <v>38253</v>
      </c>
      <c r="C9297" t="s">
        <v>21990</v>
      </c>
      <c r="D9297">
        <v>33959</v>
      </c>
      <c r="E9297">
        <v>5671</v>
      </c>
      <c r="F9297" t="s">
        <v>10637</v>
      </c>
      <c r="G9297" t="s">
        <v>21610</v>
      </c>
      <c r="H9297" t="s">
        <v>21991</v>
      </c>
      <c r="I9297" s="1">
        <v>44840.50577546296</v>
      </c>
      <c r="J9297" s="1">
        <v>45291</v>
      </c>
      <c r="K9297" s="1">
        <v>44840.50577546296</v>
      </c>
      <c r="L9297" s="1">
        <v>45291</v>
      </c>
      <c r="M9297" t="s">
        <v>36</v>
      </c>
      <c r="N9297" t="s">
        <v>37</v>
      </c>
      <c r="O9297">
        <v>1300</v>
      </c>
      <c r="P9297">
        <v>0</v>
      </c>
      <c r="Q9297">
        <v>0</v>
      </c>
      <c r="R9297">
        <v>1300</v>
      </c>
      <c r="S9297">
        <v>0</v>
      </c>
      <c r="T9297">
        <v>-1300</v>
      </c>
      <c r="U9297">
        <v>0</v>
      </c>
      <c r="V9297">
        <v>0</v>
      </c>
      <c r="W9297">
        <v>0</v>
      </c>
      <c r="X9297">
        <v>0</v>
      </c>
      <c r="Y9297" s="2">
        <v>-1300</v>
      </c>
      <c r="Z9297" s="2">
        <v>0</v>
      </c>
      <c r="AA9297">
        <v>0</v>
      </c>
      <c r="AB9297" s="2">
        <v>1300</v>
      </c>
      <c r="AC9297">
        <v>-1300</v>
      </c>
      <c r="AD9297">
        <v>0</v>
      </c>
      <c r="AE9297">
        <v>0</v>
      </c>
      <c r="AF9297">
        <f>Table1[[#This Row],[RPMO Balance]]-Table1[[#This Row],[RSP Balance]]</f>
        <v>0</v>
      </c>
      <c r="AG9297">
        <f>Table1[[#This Row],[RSP Total Charges]]+Table1[[#This Row],[TotalPaymentUnallocatedAmount]]+Table1[[#This Row],[TotalCreditUnallocatedAmount]]</f>
        <v>0</v>
      </c>
    </row>
    <row r="9298" spans="1:33" hidden="1" x14ac:dyDescent="0.25">
      <c r="A9298" t="s">
        <v>20997</v>
      </c>
      <c r="B9298">
        <v>38254</v>
      </c>
      <c r="C9298" t="s">
        <v>21992</v>
      </c>
      <c r="D9298">
        <v>33960</v>
      </c>
      <c r="E9298">
        <v>5750</v>
      </c>
      <c r="F9298" t="s">
        <v>21743</v>
      </c>
      <c r="G9298" t="s">
        <v>21744</v>
      </c>
      <c r="H9298" t="s">
        <v>21993</v>
      </c>
      <c r="I9298" s="1">
        <v>44840.505925925929</v>
      </c>
      <c r="J9298" s="1">
        <v>45012</v>
      </c>
      <c r="K9298" s="1">
        <v>44840.505925925929</v>
      </c>
      <c r="L9298" s="1">
        <v>45012</v>
      </c>
      <c r="M9298" t="s">
        <v>984</v>
      </c>
      <c r="N9298" t="s">
        <v>985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f>Table1[[#This Row],[RPMO Balance]]-Table1[[#This Row],[RSP Balance]]</f>
        <v>0</v>
      </c>
      <c r="AG9298">
        <f>Table1[[#This Row],[RSP Total Charges]]+Table1[[#This Row],[TotalPaymentUnallocatedAmount]]+Table1[[#This Row],[TotalCreditUnallocatedAmount]]</f>
        <v>0</v>
      </c>
    </row>
    <row r="9299" spans="1:33" hidden="1" x14ac:dyDescent="0.25">
      <c r="A9299" t="s">
        <v>20997</v>
      </c>
      <c r="B9299">
        <v>38255</v>
      </c>
      <c r="C9299" t="s">
        <v>21994</v>
      </c>
      <c r="D9299">
        <v>33961</v>
      </c>
      <c r="E9299">
        <v>5675</v>
      </c>
      <c r="F9299" t="s">
        <v>21619</v>
      </c>
      <c r="G9299" t="s">
        <v>21620</v>
      </c>
      <c r="H9299" t="s">
        <v>21995</v>
      </c>
      <c r="I9299" s="1">
        <v>44840.50608796296</v>
      </c>
      <c r="J9299" s="1">
        <v>45012</v>
      </c>
      <c r="K9299" s="1">
        <v>44840.50608796296</v>
      </c>
      <c r="L9299" s="1">
        <v>45012</v>
      </c>
      <c r="M9299" t="s">
        <v>984</v>
      </c>
      <c r="N9299" t="s">
        <v>985</v>
      </c>
      <c r="O9299">
        <v>590</v>
      </c>
      <c r="P9299">
        <v>0</v>
      </c>
      <c r="Q9299">
        <v>0</v>
      </c>
      <c r="R9299">
        <v>590</v>
      </c>
      <c r="S9299">
        <v>0</v>
      </c>
      <c r="T9299">
        <v>-590</v>
      </c>
      <c r="U9299">
        <v>0</v>
      </c>
      <c r="V9299">
        <v>0</v>
      </c>
      <c r="W9299">
        <v>0</v>
      </c>
      <c r="X9299">
        <v>0</v>
      </c>
      <c r="Y9299" s="2">
        <v>-590</v>
      </c>
      <c r="Z9299" s="2">
        <v>0</v>
      </c>
      <c r="AA9299">
        <v>0</v>
      </c>
      <c r="AB9299" s="2">
        <v>590</v>
      </c>
      <c r="AC9299">
        <v>-590</v>
      </c>
      <c r="AD9299">
        <v>0</v>
      </c>
      <c r="AE9299">
        <v>0</v>
      </c>
      <c r="AF9299">
        <f>Table1[[#This Row],[RPMO Balance]]-Table1[[#This Row],[RSP Balance]]</f>
        <v>0</v>
      </c>
      <c r="AG9299">
        <f>Table1[[#This Row],[RSP Total Charges]]+Table1[[#This Row],[TotalPaymentUnallocatedAmount]]+Table1[[#This Row],[TotalCreditUnallocatedAmount]]</f>
        <v>0</v>
      </c>
    </row>
    <row r="9300" spans="1:33" hidden="1" x14ac:dyDescent="0.25">
      <c r="A9300" t="s">
        <v>20997</v>
      </c>
      <c r="B9300">
        <v>38256</v>
      </c>
      <c r="C9300" t="s">
        <v>21996</v>
      </c>
      <c r="D9300">
        <v>33962</v>
      </c>
      <c r="E9300">
        <v>5677</v>
      </c>
      <c r="F9300" t="s">
        <v>21163</v>
      </c>
      <c r="G9300" t="s">
        <v>21626</v>
      </c>
      <c r="H9300" t="s">
        <v>21997</v>
      </c>
      <c r="I9300" s="1">
        <v>44840.506388888891</v>
      </c>
      <c r="J9300" s="1">
        <v>45012</v>
      </c>
      <c r="K9300" s="1">
        <v>44840.506388888891</v>
      </c>
      <c r="L9300" s="1">
        <v>45012</v>
      </c>
      <c r="M9300" t="s">
        <v>984</v>
      </c>
      <c r="N9300" t="s">
        <v>985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f>Table1[[#This Row],[RPMO Balance]]-Table1[[#This Row],[RSP Balance]]</f>
        <v>0</v>
      </c>
      <c r="AG9300">
        <f>Table1[[#This Row],[RSP Total Charges]]+Table1[[#This Row],[TotalPaymentUnallocatedAmount]]+Table1[[#This Row],[TotalCreditUnallocatedAmount]]</f>
        <v>0</v>
      </c>
    </row>
    <row r="9301" spans="1:33" hidden="1" x14ac:dyDescent="0.25">
      <c r="A9301" t="s">
        <v>20997</v>
      </c>
      <c r="B9301">
        <v>38257</v>
      </c>
      <c r="C9301" t="s">
        <v>21998</v>
      </c>
      <c r="D9301">
        <v>33963</v>
      </c>
      <c r="E9301">
        <v>5729</v>
      </c>
      <c r="F9301" t="s">
        <v>21722</v>
      </c>
      <c r="G9301" t="s">
        <v>1068</v>
      </c>
      <c r="H9301" t="s">
        <v>21999</v>
      </c>
      <c r="I9301" s="1">
        <v>44840.506435185183</v>
      </c>
      <c r="J9301" s="1">
        <v>45291</v>
      </c>
      <c r="K9301" s="1">
        <v>44840.506435185183</v>
      </c>
      <c r="L9301" s="1">
        <v>45291</v>
      </c>
      <c r="M9301" t="s">
        <v>36</v>
      </c>
      <c r="N9301" t="s">
        <v>37</v>
      </c>
      <c r="O9301">
        <v>590</v>
      </c>
      <c r="P9301">
        <v>0</v>
      </c>
      <c r="Q9301">
        <v>0</v>
      </c>
      <c r="R9301">
        <v>590</v>
      </c>
      <c r="S9301">
        <v>0</v>
      </c>
      <c r="T9301">
        <v>-590</v>
      </c>
      <c r="U9301">
        <v>0</v>
      </c>
      <c r="V9301">
        <v>0</v>
      </c>
      <c r="W9301">
        <v>0</v>
      </c>
      <c r="X9301">
        <v>0</v>
      </c>
      <c r="Y9301" s="2">
        <v>-590</v>
      </c>
      <c r="Z9301" s="2">
        <v>0</v>
      </c>
      <c r="AA9301">
        <v>0</v>
      </c>
      <c r="AB9301" s="2">
        <v>590</v>
      </c>
      <c r="AC9301">
        <v>-590</v>
      </c>
      <c r="AD9301">
        <v>0</v>
      </c>
      <c r="AE9301">
        <v>0</v>
      </c>
      <c r="AF9301">
        <f>Table1[[#This Row],[RPMO Balance]]-Table1[[#This Row],[RSP Balance]]</f>
        <v>0</v>
      </c>
      <c r="AG9301">
        <f>Table1[[#This Row],[RSP Total Charges]]+Table1[[#This Row],[TotalPaymentUnallocatedAmount]]+Table1[[#This Row],[TotalCreditUnallocatedAmount]]</f>
        <v>0</v>
      </c>
    </row>
    <row r="9302" spans="1:33" hidden="1" x14ac:dyDescent="0.25">
      <c r="A9302" t="s">
        <v>20997</v>
      </c>
      <c r="B9302">
        <v>38275</v>
      </c>
      <c r="C9302" t="s">
        <v>22000</v>
      </c>
      <c r="D9302">
        <v>33982</v>
      </c>
      <c r="E9302">
        <v>10443</v>
      </c>
      <c r="F9302" t="s">
        <v>14213</v>
      </c>
      <c r="G9302" t="s">
        <v>22001</v>
      </c>
      <c r="H9302">
        <v>5017</v>
      </c>
      <c r="I9302" s="1">
        <v>44835</v>
      </c>
      <c r="J9302" s="1">
        <v>45016</v>
      </c>
      <c r="K9302" s="1">
        <v>44873</v>
      </c>
      <c r="L9302" s="1">
        <v>45016</v>
      </c>
      <c r="M9302" t="s">
        <v>36</v>
      </c>
      <c r="N9302" t="s">
        <v>37</v>
      </c>
      <c r="O9302">
        <v>5075</v>
      </c>
      <c r="P9302">
        <v>0</v>
      </c>
      <c r="Q9302">
        <v>0</v>
      </c>
      <c r="R9302">
        <v>5075</v>
      </c>
      <c r="S9302">
        <v>5075</v>
      </c>
      <c r="T9302">
        <v>-5075</v>
      </c>
      <c r="U9302">
        <v>0</v>
      </c>
      <c r="V9302">
        <v>-5075</v>
      </c>
      <c r="W9302">
        <v>-5075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f>Table1[[#This Row],[RPMO Balance]]-Table1[[#This Row],[RSP Balance]]</f>
        <v>0</v>
      </c>
      <c r="AG9302">
        <f>Table1[[#This Row],[RSP Total Charges]]+Table1[[#This Row],[TotalPaymentUnallocatedAmount]]+Table1[[#This Row],[TotalCreditUnallocatedAmount]]</f>
        <v>0</v>
      </c>
    </row>
    <row r="9303" spans="1:33" hidden="1" x14ac:dyDescent="0.25">
      <c r="A9303" t="s">
        <v>20997</v>
      </c>
      <c r="B9303">
        <v>38421</v>
      </c>
      <c r="C9303" t="s">
        <v>22002</v>
      </c>
      <c r="D9303">
        <v>34120</v>
      </c>
      <c r="E9303">
        <v>7695</v>
      </c>
      <c r="F9303" t="s">
        <v>22003</v>
      </c>
      <c r="G9303" t="s">
        <v>11842</v>
      </c>
      <c r="H9303" t="s">
        <v>22004</v>
      </c>
      <c r="I9303" s="1">
        <v>44841.522997685184</v>
      </c>
      <c r="J9303" s="1">
        <v>45012</v>
      </c>
      <c r="K9303" s="1">
        <v>44841.522997685184</v>
      </c>
      <c r="L9303" s="1">
        <v>45012</v>
      </c>
      <c r="M9303" t="s">
        <v>984</v>
      </c>
      <c r="N9303" t="s">
        <v>6170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f>Table1[[#This Row],[RPMO Balance]]-Table1[[#This Row],[RSP Balance]]</f>
        <v>0</v>
      </c>
      <c r="AG9303">
        <f>Table1[[#This Row],[RSP Total Charges]]+Table1[[#This Row],[TotalPaymentUnallocatedAmount]]+Table1[[#This Row],[TotalCreditUnallocatedAmount]]</f>
        <v>0</v>
      </c>
    </row>
    <row r="9304" spans="1:33" hidden="1" x14ac:dyDescent="0.25">
      <c r="A9304" t="s">
        <v>20997</v>
      </c>
      <c r="B9304">
        <v>38423</v>
      </c>
      <c r="C9304" t="s">
        <v>22005</v>
      </c>
      <c r="D9304">
        <v>34121</v>
      </c>
      <c r="E9304">
        <v>7685</v>
      </c>
      <c r="F9304" t="s">
        <v>22006</v>
      </c>
      <c r="G9304" t="s">
        <v>22007</v>
      </c>
      <c r="H9304" t="s">
        <v>22008</v>
      </c>
      <c r="I9304" s="1">
        <v>44841.52716435185</v>
      </c>
      <c r="J9304" s="1">
        <v>45013</v>
      </c>
      <c r="K9304" s="1">
        <v>44841.52716435185</v>
      </c>
      <c r="L9304" s="1">
        <v>45013</v>
      </c>
      <c r="M9304" t="s">
        <v>36</v>
      </c>
      <c r="N9304" t="s">
        <v>37</v>
      </c>
      <c r="O9304">
        <v>850</v>
      </c>
      <c r="P9304">
        <v>0</v>
      </c>
      <c r="Q9304">
        <v>0</v>
      </c>
      <c r="R9304">
        <v>850</v>
      </c>
      <c r="S9304">
        <v>0</v>
      </c>
      <c r="T9304">
        <v>0</v>
      </c>
      <c r="U9304">
        <v>850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850</v>
      </c>
      <c r="AC9304">
        <v>0</v>
      </c>
      <c r="AD9304">
        <v>0</v>
      </c>
      <c r="AE9304">
        <v>850</v>
      </c>
      <c r="AF9304">
        <f>Table1[[#This Row],[RPMO Balance]]-Table1[[#This Row],[RSP Balance]]</f>
        <v>0</v>
      </c>
      <c r="AG9304">
        <f>Table1[[#This Row],[RSP Total Charges]]+Table1[[#This Row],[TotalPaymentUnallocatedAmount]]+Table1[[#This Row],[TotalCreditUnallocatedAmount]]</f>
        <v>850</v>
      </c>
    </row>
    <row r="9305" spans="1:33" hidden="1" x14ac:dyDescent="0.25">
      <c r="A9305" t="s">
        <v>20997</v>
      </c>
      <c r="B9305">
        <v>38426</v>
      </c>
      <c r="C9305" t="s">
        <v>22009</v>
      </c>
      <c r="D9305">
        <v>34127</v>
      </c>
      <c r="E9305">
        <v>10475</v>
      </c>
      <c r="F9305" t="s">
        <v>7741</v>
      </c>
      <c r="G9305" t="s">
        <v>22010</v>
      </c>
      <c r="H9305">
        <v>1207</v>
      </c>
      <c r="I9305" s="1">
        <v>44835</v>
      </c>
      <c r="J9305" s="1">
        <v>45016</v>
      </c>
      <c r="K9305" s="1">
        <v>44873</v>
      </c>
      <c r="L9305" s="1">
        <v>45016</v>
      </c>
      <c r="M9305" t="s">
        <v>36</v>
      </c>
      <c r="N9305" t="s">
        <v>37</v>
      </c>
      <c r="O9305">
        <v>4600</v>
      </c>
      <c r="P9305">
        <v>0</v>
      </c>
      <c r="Q9305">
        <v>0</v>
      </c>
      <c r="R9305">
        <v>4600</v>
      </c>
      <c r="S9305">
        <v>4600</v>
      </c>
      <c r="T9305">
        <v>-4600</v>
      </c>
      <c r="U9305">
        <v>0</v>
      </c>
      <c r="V9305">
        <v>-4600</v>
      </c>
      <c r="W9305">
        <v>-4600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f>Table1[[#This Row],[RPMO Balance]]-Table1[[#This Row],[RSP Balance]]</f>
        <v>0</v>
      </c>
      <c r="AG9305">
        <f>Table1[[#This Row],[RSP Total Charges]]+Table1[[#This Row],[TotalPaymentUnallocatedAmount]]+Table1[[#This Row],[TotalCreditUnallocatedAmount]]</f>
        <v>0</v>
      </c>
    </row>
    <row r="9306" spans="1:33" hidden="1" x14ac:dyDescent="0.25">
      <c r="A9306" t="s">
        <v>20997</v>
      </c>
      <c r="B9306">
        <v>38426</v>
      </c>
      <c r="C9306" t="s">
        <v>22011</v>
      </c>
      <c r="D9306">
        <v>41717</v>
      </c>
      <c r="E9306">
        <v>10475</v>
      </c>
      <c r="F9306" t="s">
        <v>7741</v>
      </c>
      <c r="G9306" t="s">
        <v>22010</v>
      </c>
      <c r="H9306">
        <v>1207</v>
      </c>
      <c r="I9306" s="1">
        <v>45017</v>
      </c>
      <c r="J9306" s="1">
        <v>45199</v>
      </c>
      <c r="K9306" s="1">
        <v>45017</v>
      </c>
      <c r="L9306" s="1">
        <v>45199</v>
      </c>
      <c r="M9306" t="s">
        <v>169</v>
      </c>
      <c r="N9306" t="s">
        <v>37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f>Table1[[#This Row],[RPMO Balance]]-Table1[[#This Row],[RSP Balance]]</f>
        <v>0</v>
      </c>
      <c r="AG9306">
        <f>Table1[[#This Row],[RSP Total Charges]]+Table1[[#This Row],[TotalPaymentUnallocatedAmount]]+Table1[[#This Row],[TotalCreditUnallocatedAmount]]</f>
        <v>0</v>
      </c>
    </row>
    <row r="9307" spans="1:33" hidden="1" x14ac:dyDescent="0.25">
      <c r="A9307" t="s">
        <v>20997</v>
      </c>
      <c r="B9307">
        <v>38832</v>
      </c>
      <c r="C9307" t="s">
        <v>22012</v>
      </c>
      <c r="D9307">
        <v>34537</v>
      </c>
      <c r="E9307">
        <v>7797</v>
      </c>
      <c r="F9307" t="s">
        <v>22013</v>
      </c>
      <c r="G9307" t="s">
        <v>3814</v>
      </c>
      <c r="H9307">
        <v>6104</v>
      </c>
      <c r="I9307" s="1">
        <v>44866</v>
      </c>
      <c r="J9307" s="1">
        <v>45046</v>
      </c>
      <c r="K9307" s="1">
        <v>44873</v>
      </c>
      <c r="L9307" s="1">
        <v>45046</v>
      </c>
      <c r="M9307" t="s">
        <v>36</v>
      </c>
      <c r="N9307" t="s">
        <v>37</v>
      </c>
      <c r="O9307">
        <v>3500</v>
      </c>
      <c r="P9307">
        <v>0</v>
      </c>
      <c r="Q9307">
        <v>0</v>
      </c>
      <c r="R9307">
        <v>3500</v>
      </c>
      <c r="S9307">
        <v>3500</v>
      </c>
      <c r="T9307">
        <v>-3500</v>
      </c>
      <c r="U9307">
        <v>0</v>
      </c>
      <c r="V9307">
        <v>-3500</v>
      </c>
      <c r="W9307">
        <v>-3500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f>Table1[[#This Row],[RPMO Balance]]-Table1[[#This Row],[RSP Balance]]</f>
        <v>0</v>
      </c>
      <c r="AG9307">
        <f>Table1[[#This Row],[RSP Total Charges]]+Table1[[#This Row],[TotalPaymentUnallocatedAmount]]+Table1[[#This Row],[TotalCreditUnallocatedAmount]]</f>
        <v>0</v>
      </c>
    </row>
    <row r="9308" spans="1:33" hidden="1" x14ac:dyDescent="0.25">
      <c r="A9308" t="s">
        <v>20997</v>
      </c>
      <c r="B9308">
        <v>38945</v>
      </c>
      <c r="C9308" t="s">
        <v>22014</v>
      </c>
      <c r="D9308">
        <v>34646</v>
      </c>
      <c r="E9308">
        <v>10571</v>
      </c>
      <c r="F9308" t="s">
        <v>414</v>
      </c>
      <c r="G9308" t="s">
        <v>22015</v>
      </c>
      <c r="H9308">
        <v>5108</v>
      </c>
      <c r="I9308" s="1">
        <v>44866</v>
      </c>
      <c r="J9308" s="1">
        <v>45046</v>
      </c>
      <c r="K9308" s="1">
        <v>44873</v>
      </c>
      <c r="L9308" s="1">
        <v>45046</v>
      </c>
      <c r="M9308" t="s">
        <v>36</v>
      </c>
      <c r="N9308" t="s">
        <v>37</v>
      </c>
      <c r="O9308">
        <v>3200</v>
      </c>
      <c r="P9308">
        <v>0</v>
      </c>
      <c r="Q9308">
        <v>0</v>
      </c>
      <c r="R9308">
        <v>3200</v>
      </c>
      <c r="S9308">
        <v>3200</v>
      </c>
      <c r="T9308">
        <v>-3200</v>
      </c>
      <c r="U9308">
        <v>0</v>
      </c>
      <c r="V9308">
        <v>-3200</v>
      </c>
      <c r="W9308">
        <v>-3200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f>Table1[[#This Row],[RPMO Balance]]-Table1[[#This Row],[RSP Balance]]</f>
        <v>0</v>
      </c>
      <c r="AG9308">
        <f>Table1[[#This Row],[RSP Total Charges]]+Table1[[#This Row],[TotalPaymentUnallocatedAmount]]+Table1[[#This Row],[TotalCreditUnallocatedAmount]]</f>
        <v>0</v>
      </c>
    </row>
    <row r="9309" spans="1:33" hidden="1" x14ac:dyDescent="0.25">
      <c r="A9309" t="s">
        <v>20997</v>
      </c>
      <c r="B9309">
        <v>38970</v>
      </c>
      <c r="C9309" t="s">
        <v>22016</v>
      </c>
      <c r="D9309">
        <v>34671</v>
      </c>
      <c r="E9309">
        <v>10576</v>
      </c>
      <c r="F9309" t="s">
        <v>451</v>
      </c>
      <c r="G9309" t="s">
        <v>1367</v>
      </c>
      <c r="H9309">
        <v>6212</v>
      </c>
      <c r="I9309" s="1">
        <v>44896</v>
      </c>
      <c r="J9309" s="1">
        <v>45077</v>
      </c>
      <c r="K9309" s="1">
        <v>44896</v>
      </c>
      <c r="L9309" s="1">
        <v>45077</v>
      </c>
      <c r="M9309" t="s">
        <v>36</v>
      </c>
      <c r="N9309" t="s">
        <v>37</v>
      </c>
      <c r="O9309">
        <v>2820</v>
      </c>
      <c r="P9309">
        <v>0</v>
      </c>
      <c r="Q9309">
        <v>0</v>
      </c>
      <c r="R9309">
        <v>2820</v>
      </c>
      <c r="S9309">
        <v>2820</v>
      </c>
      <c r="T9309">
        <v>-2820</v>
      </c>
      <c r="U9309">
        <v>0</v>
      </c>
      <c r="V9309">
        <v>-2820</v>
      </c>
      <c r="W9309">
        <v>-2820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f>Table1[[#This Row],[RPMO Balance]]-Table1[[#This Row],[RSP Balance]]</f>
        <v>0</v>
      </c>
      <c r="AG9309">
        <f>Table1[[#This Row],[RSP Total Charges]]+Table1[[#This Row],[TotalPaymentUnallocatedAmount]]+Table1[[#This Row],[TotalCreditUnallocatedAmount]]</f>
        <v>0</v>
      </c>
    </row>
    <row r="9310" spans="1:33" hidden="1" x14ac:dyDescent="0.25">
      <c r="A9310" t="s">
        <v>20997</v>
      </c>
      <c r="B9310">
        <v>38972</v>
      </c>
      <c r="C9310" t="s">
        <v>22017</v>
      </c>
      <c r="D9310">
        <v>34673</v>
      </c>
      <c r="E9310">
        <v>10579</v>
      </c>
      <c r="F9310" t="s">
        <v>21251</v>
      </c>
      <c r="G9310" t="s">
        <v>22018</v>
      </c>
      <c r="H9310">
        <v>4202</v>
      </c>
      <c r="I9310" s="1">
        <v>44896</v>
      </c>
      <c r="J9310" s="1">
        <v>45077</v>
      </c>
      <c r="K9310" s="1">
        <v>44896</v>
      </c>
      <c r="L9310" s="1">
        <v>45077</v>
      </c>
      <c r="M9310" t="s">
        <v>36</v>
      </c>
      <c r="N9310" t="s">
        <v>37</v>
      </c>
      <c r="O9310">
        <v>3620</v>
      </c>
      <c r="P9310">
        <v>0</v>
      </c>
      <c r="Q9310">
        <v>0</v>
      </c>
      <c r="R9310">
        <v>3620</v>
      </c>
      <c r="S9310">
        <v>3620</v>
      </c>
      <c r="T9310">
        <v>-3620</v>
      </c>
      <c r="U9310">
        <v>0</v>
      </c>
      <c r="V9310">
        <v>-3620</v>
      </c>
      <c r="W9310">
        <v>-3620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f>Table1[[#This Row],[RPMO Balance]]-Table1[[#This Row],[RSP Balance]]</f>
        <v>0</v>
      </c>
      <c r="AG9310">
        <f>Table1[[#This Row],[RSP Total Charges]]+Table1[[#This Row],[TotalPaymentUnallocatedAmount]]+Table1[[#This Row],[TotalCreditUnallocatedAmount]]</f>
        <v>0</v>
      </c>
    </row>
    <row r="9311" spans="1:33" hidden="1" x14ac:dyDescent="0.25">
      <c r="A9311" t="s">
        <v>20997</v>
      </c>
      <c r="B9311">
        <v>38972</v>
      </c>
      <c r="C9311" t="s">
        <v>22019</v>
      </c>
      <c r="D9311">
        <v>34674</v>
      </c>
      <c r="E9311">
        <v>10580</v>
      </c>
      <c r="F9311" t="s">
        <v>19089</v>
      </c>
      <c r="G9311" t="s">
        <v>22020</v>
      </c>
      <c r="H9311">
        <v>4202</v>
      </c>
      <c r="I9311" s="1">
        <v>44896</v>
      </c>
      <c r="J9311" s="1">
        <v>45077</v>
      </c>
      <c r="K9311" s="1">
        <v>44896</v>
      </c>
      <c r="L9311" s="1">
        <v>45077</v>
      </c>
      <c r="M9311" t="s">
        <v>36</v>
      </c>
      <c r="N9311" t="s">
        <v>37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f>Table1[[#This Row],[RPMO Balance]]-Table1[[#This Row],[RSP Balance]]</f>
        <v>0</v>
      </c>
      <c r="AG9311">
        <f>Table1[[#This Row],[RSP Total Charges]]+Table1[[#This Row],[TotalPaymentUnallocatedAmount]]+Table1[[#This Row],[TotalCreditUnallocatedAmount]]</f>
        <v>0</v>
      </c>
    </row>
    <row r="9312" spans="1:33" hidden="1" x14ac:dyDescent="0.25">
      <c r="A9312" t="s">
        <v>20997</v>
      </c>
      <c r="B9312">
        <v>39131</v>
      </c>
      <c r="C9312" t="s">
        <v>22021</v>
      </c>
      <c r="D9312">
        <v>34793</v>
      </c>
      <c r="E9312">
        <v>10611</v>
      </c>
      <c r="F9312" t="s">
        <v>18177</v>
      </c>
      <c r="G9312" t="s">
        <v>7007</v>
      </c>
      <c r="H9312">
        <v>5113</v>
      </c>
      <c r="I9312" s="1">
        <v>44866</v>
      </c>
      <c r="J9312" s="1">
        <v>45046</v>
      </c>
      <c r="K9312" s="1">
        <v>44873</v>
      </c>
      <c r="L9312" s="1">
        <v>45046</v>
      </c>
      <c r="M9312" t="s">
        <v>36</v>
      </c>
      <c r="N9312" t="s">
        <v>37</v>
      </c>
      <c r="O9312">
        <v>3100</v>
      </c>
      <c r="P9312">
        <v>0</v>
      </c>
      <c r="Q9312">
        <v>-100</v>
      </c>
      <c r="R9312">
        <v>3200</v>
      </c>
      <c r="S9312">
        <v>0</v>
      </c>
      <c r="T9312">
        <v>-3200</v>
      </c>
      <c r="U9312">
        <v>-100</v>
      </c>
      <c r="V9312">
        <v>0</v>
      </c>
      <c r="W9312">
        <v>0</v>
      </c>
      <c r="X9312">
        <v>0</v>
      </c>
      <c r="Y9312">
        <v>-3200</v>
      </c>
      <c r="Z9312">
        <v>-100</v>
      </c>
      <c r="AA9312">
        <v>0</v>
      </c>
      <c r="AB9312">
        <v>3200</v>
      </c>
      <c r="AC9312">
        <v>-3200</v>
      </c>
      <c r="AD9312">
        <v>-100</v>
      </c>
      <c r="AE9312">
        <v>-100</v>
      </c>
      <c r="AF9312">
        <f>Table1[[#This Row],[RPMO Balance]]-Table1[[#This Row],[RSP Balance]]</f>
        <v>0</v>
      </c>
      <c r="AG9312">
        <f>Table1[[#This Row],[RSP Total Charges]]+Table1[[#This Row],[TotalPaymentUnallocatedAmount]]+Table1[[#This Row],[TotalCreditUnallocatedAmount]]</f>
        <v>-100</v>
      </c>
    </row>
    <row r="9313" spans="1:33" hidden="1" x14ac:dyDescent="0.25">
      <c r="A9313" t="s">
        <v>20997</v>
      </c>
      <c r="B9313">
        <v>39162</v>
      </c>
      <c r="C9313" t="s">
        <v>22022</v>
      </c>
      <c r="D9313">
        <v>34826</v>
      </c>
      <c r="E9313">
        <v>10616</v>
      </c>
      <c r="F9313" t="s">
        <v>22023</v>
      </c>
      <c r="G9313" t="s">
        <v>22024</v>
      </c>
      <c r="H9313">
        <v>6009</v>
      </c>
      <c r="I9313" s="1">
        <v>44896</v>
      </c>
      <c r="J9313" s="1">
        <v>45077</v>
      </c>
      <c r="K9313" s="1">
        <v>44896</v>
      </c>
      <c r="L9313" s="1">
        <v>45077</v>
      </c>
      <c r="M9313" t="s">
        <v>36</v>
      </c>
      <c r="N9313" t="s">
        <v>37</v>
      </c>
      <c r="O9313">
        <v>2610</v>
      </c>
      <c r="P9313">
        <v>0</v>
      </c>
      <c r="Q9313">
        <v>0</v>
      </c>
      <c r="R9313">
        <v>2610</v>
      </c>
      <c r="S9313">
        <v>2610</v>
      </c>
      <c r="T9313">
        <v>-2610</v>
      </c>
      <c r="U9313">
        <v>0</v>
      </c>
      <c r="V9313">
        <v>-2610</v>
      </c>
      <c r="W9313">
        <v>-2610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f>Table1[[#This Row],[RPMO Balance]]-Table1[[#This Row],[RSP Balance]]</f>
        <v>0</v>
      </c>
      <c r="AG9313">
        <f>Table1[[#This Row],[RSP Total Charges]]+Table1[[#This Row],[TotalPaymentUnallocatedAmount]]+Table1[[#This Row],[TotalCreditUnallocatedAmount]]</f>
        <v>0</v>
      </c>
    </row>
    <row r="9314" spans="1:33" hidden="1" x14ac:dyDescent="0.25">
      <c r="A9314" t="s">
        <v>20997</v>
      </c>
      <c r="B9314">
        <v>39233</v>
      </c>
      <c r="C9314" t="s">
        <v>22025</v>
      </c>
      <c r="D9314">
        <v>34888</v>
      </c>
      <c r="E9314">
        <v>10637</v>
      </c>
      <c r="F9314" t="s">
        <v>22026</v>
      </c>
      <c r="G9314" t="s">
        <v>22027</v>
      </c>
      <c r="H9314">
        <v>5015</v>
      </c>
      <c r="I9314" s="1">
        <v>44896</v>
      </c>
      <c r="J9314" s="1">
        <v>45077</v>
      </c>
      <c r="K9314" s="1">
        <v>44901</v>
      </c>
      <c r="L9314" s="1">
        <v>45077</v>
      </c>
      <c r="M9314" t="s">
        <v>36</v>
      </c>
      <c r="N9314" t="s">
        <v>37</v>
      </c>
      <c r="O9314">
        <v>2580</v>
      </c>
      <c r="P9314">
        <v>0</v>
      </c>
      <c r="Q9314">
        <v>0</v>
      </c>
      <c r="R9314">
        <v>2580</v>
      </c>
      <c r="S9314">
        <v>2580</v>
      </c>
      <c r="T9314">
        <v>-2580</v>
      </c>
      <c r="U9314">
        <v>0</v>
      </c>
      <c r="V9314">
        <v>-2580</v>
      </c>
      <c r="W9314">
        <v>-2580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f>Table1[[#This Row],[RPMO Balance]]-Table1[[#This Row],[RSP Balance]]</f>
        <v>0</v>
      </c>
      <c r="AG9314">
        <f>Table1[[#This Row],[RSP Total Charges]]+Table1[[#This Row],[TotalPaymentUnallocatedAmount]]+Table1[[#This Row],[TotalCreditUnallocatedAmount]]</f>
        <v>0</v>
      </c>
    </row>
    <row r="9315" spans="1:33" hidden="1" x14ac:dyDescent="0.25">
      <c r="A9315" t="s">
        <v>20997</v>
      </c>
      <c r="B9315">
        <v>39258</v>
      </c>
      <c r="C9315" t="s">
        <v>22028</v>
      </c>
      <c r="D9315">
        <v>34913</v>
      </c>
      <c r="E9315">
        <v>10628</v>
      </c>
      <c r="F9315" t="s">
        <v>22029</v>
      </c>
      <c r="G9315" t="s">
        <v>22030</v>
      </c>
      <c r="H9315">
        <v>5115</v>
      </c>
      <c r="I9315" s="1">
        <v>44896</v>
      </c>
      <c r="J9315" s="1">
        <v>45077</v>
      </c>
      <c r="K9315" s="1">
        <v>44930</v>
      </c>
      <c r="L9315" s="1">
        <v>45077</v>
      </c>
      <c r="M9315" t="s">
        <v>36</v>
      </c>
      <c r="N9315" t="s">
        <v>37</v>
      </c>
      <c r="O9315">
        <v>2580</v>
      </c>
      <c r="P9315">
        <v>0</v>
      </c>
      <c r="Q9315">
        <v>0</v>
      </c>
      <c r="R9315">
        <v>2580</v>
      </c>
      <c r="S9315">
        <v>2580</v>
      </c>
      <c r="T9315">
        <v>-2580</v>
      </c>
      <c r="U9315">
        <v>0</v>
      </c>
      <c r="V9315">
        <v>-2580</v>
      </c>
      <c r="W9315">
        <v>-2580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f>Table1[[#This Row],[RPMO Balance]]-Table1[[#This Row],[RSP Balance]]</f>
        <v>0</v>
      </c>
      <c r="AG9315">
        <f>Table1[[#This Row],[RSP Total Charges]]+Table1[[#This Row],[TotalPaymentUnallocatedAmount]]+Table1[[#This Row],[TotalCreditUnallocatedAmount]]</f>
        <v>0</v>
      </c>
    </row>
    <row r="9316" spans="1:33" hidden="1" x14ac:dyDescent="0.25">
      <c r="A9316" t="s">
        <v>20997</v>
      </c>
      <c r="B9316">
        <v>39569</v>
      </c>
      <c r="C9316" t="s">
        <v>22031</v>
      </c>
      <c r="D9316">
        <v>35239</v>
      </c>
      <c r="E9316">
        <v>10719</v>
      </c>
      <c r="F9316" t="s">
        <v>22032</v>
      </c>
      <c r="G9316" t="s">
        <v>17566</v>
      </c>
      <c r="H9316">
        <v>4207</v>
      </c>
      <c r="I9316" s="1">
        <v>44896</v>
      </c>
      <c r="J9316" s="1">
        <v>45077</v>
      </c>
      <c r="K9316" s="1">
        <v>44896</v>
      </c>
      <c r="L9316" s="1">
        <v>45077</v>
      </c>
      <c r="M9316" t="s">
        <v>36</v>
      </c>
      <c r="N9316" t="s">
        <v>37</v>
      </c>
      <c r="O9316">
        <v>3100</v>
      </c>
      <c r="P9316">
        <v>0</v>
      </c>
      <c r="Q9316">
        <v>0</v>
      </c>
      <c r="R9316">
        <v>3100</v>
      </c>
      <c r="S9316">
        <v>3100</v>
      </c>
      <c r="T9316">
        <v>-3100</v>
      </c>
      <c r="U9316">
        <v>0</v>
      </c>
      <c r="V9316">
        <v>-3100</v>
      </c>
      <c r="W9316">
        <v>-3100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f>Table1[[#This Row],[RPMO Balance]]-Table1[[#This Row],[RSP Balance]]</f>
        <v>0</v>
      </c>
      <c r="AG9316">
        <f>Table1[[#This Row],[RSP Total Charges]]+Table1[[#This Row],[TotalPaymentUnallocatedAmount]]+Table1[[#This Row],[TotalCreditUnallocatedAmount]]</f>
        <v>0</v>
      </c>
    </row>
    <row r="9317" spans="1:33" hidden="1" x14ac:dyDescent="0.25">
      <c r="A9317" t="s">
        <v>20997</v>
      </c>
      <c r="B9317">
        <v>39609</v>
      </c>
      <c r="C9317" t="s">
        <v>22033</v>
      </c>
      <c r="D9317">
        <v>35279</v>
      </c>
      <c r="E9317">
        <v>10602</v>
      </c>
      <c r="F9317" t="s">
        <v>6971</v>
      </c>
      <c r="G9317" t="s">
        <v>22034</v>
      </c>
      <c r="H9317">
        <v>1005</v>
      </c>
      <c r="I9317" s="1">
        <v>44896</v>
      </c>
      <c r="J9317" s="1">
        <v>45077</v>
      </c>
      <c r="K9317" s="1">
        <v>44896</v>
      </c>
      <c r="L9317" s="1">
        <v>45077</v>
      </c>
      <c r="M9317" t="s">
        <v>36</v>
      </c>
      <c r="N9317" t="s">
        <v>37</v>
      </c>
      <c r="O9317">
        <v>2820</v>
      </c>
      <c r="P9317">
        <v>0</v>
      </c>
      <c r="Q9317">
        <v>0</v>
      </c>
      <c r="R9317">
        <v>2820</v>
      </c>
      <c r="S9317">
        <v>2820</v>
      </c>
      <c r="T9317">
        <v>-2820</v>
      </c>
      <c r="U9317">
        <v>0</v>
      </c>
      <c r="V9317">
        <v>-2820</v>
      </c>
      <c r="W9317">
        <v>-2820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f>Table1[[#This Row],[RPMO Balance]]-Table1[[#This Row],[RSP Balance]]</f>
        <v>0</v>
      </c>
      <c r="AG9317">
        <f>Table1[[#This Row],[RSP Total Charges]]+Table1[[#This Row],[TotalPaymentUnallocatedAmount]]+Table1[[#This Row],[TotalCreditUnallocatedAmount]]</f>
        <v>0</v>
      </c>
    </row>
    <row r="9318" spans="1:33" hidden="1" x14ac:dyDescent="0.25">
      <c r="A9318" t="s">
        <v>20997</v>
      </c>
      <c r="B9318">
        <v>39684</v>
      </c>
      <c r="C9318" t="s">
        <v>22035</v>
      </c>
      <c r="D9318">
        <v>35330</v>
      </c>
      <c r="E9318">
        <v>10737</v>
      </c>
      <c r="F9318" t="s">
        <v>741</v>
      </c>
      <c r="G9318" t="s">
        <v>22036</v>
      </c>
      <c r="H9318">
        <v>5106</v>
      </c>
      <c r="I9318" s="1">
        <v>44896</v>
      </c>
      <c r="J9318" s="1">
        <v>45077</v>
      </c>
      <c r="K9318" s="1">
        <v>44896</v>
      </c>
      <c r="L9318" s="1">
        <v>45077</v>
      </c>
      <c r="M9318" t="s">
        <v>36</v>
      </c>
      <c r="N9318" t="s">
        <v>37</v>
      </c>
      <c r="O9318">
        <v>2580</v>
      </c>
      <c r="P9318">
        <v>0</v>
      </c>
      <c r="Q9318">
        <v>0</v>
      </c>
      <c r="R9318">
        <v>2580</v>
      </c>
      <c r="S9318">
        <v>2580</v>
      </c>
      <c r="T9318">
        <v>-2580</v>
      </c>
      <c r="U9318">
        <v>0</v>
      </c>
      <c r="V9318">
        <v>-2580</v>
      </c>
      <c r="W9318">
        <v>-2580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f>Table1[[#This Row],[RPMO Balance]]-Table1[[#This Row],[RSP Balance]]</f>
        <v>0</v>
      </c>
      <c r="AG9318">
        <f>Table1[[#This Row],[RSP Total Charges]]+Table1[[#This Row],[TotalPaymentUnallocatedAmount]]+Table1[[#This Row],[TotalCreditUnallocatedAmount]]</f>
        <v>0</v>
      </c>
    </row>
    <row r="9319" spans="1:33" hidden="1" x14ac:dyDescent="0.25">
      <c r="A9319" t="s">
        <v>20997</v>
      </c>
      <c r="B9319">
        <v>39806</v>
      </c>
      <c r="C9319" t="s">
        <v>22037</v>
      </c>
      <c r="D9319">
        <v>35455</v>
      </c>
      <c r="E9319">
        <v>10666</v>
      </c>
      <c r="F9319" t="s">
        <v>22038</v>
      </c>
      <c r="G9319" t="s">
        <v>22039</v>
      </c>
      <c r="H9319">
        <v>2001</v>
      </c>
      <c r="I9319" s="1">
        <v>44896</v>
      </c>
      <c r="J9319" s="1">
        <v>44926</v>
      </c>
      <c r="K9319" s="1">
        <v>44897</v>
      </c>
      <c r="L9319" s="1">
        <v>44922</v>
      </c>
      <c r="M9319" t="s">
        <v>984</v>
      </c>
      <c r="N9319" t="s">
        <v>985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f>Table1[[#This Row],[RPMO Balance]]-Table1[[#This Row],[RSP Balance]]</f>
        <v>0</v>
      </c>
      <c r="AG9319">
        <f>Table1[[#This Row],[RSP Total Charges]]+Table1[[#This Row],[TotalPaymentUnallocatedAmount]]+Table1[[#This Row],[TotalCreditUnallocatedAmount]]</f>
        <v>0</v>
      </c>
    </row>
    <row r="9320" spans="1:33" hidden="1" x14ac:dyDescent="0.25">
      <c r="A9320" t="s">
        <v>20997</v>
      </c>
      <c r="B9320">
        <v>39873</v>
      </c>
      <c r="C9320" t="s">
        <v>22040</v>
      </c>
      <c r="D9320">
        <v>35525</v>
      </c>
      <c r="E9320">
        <v>10778</v>
      </c>
      <c r="F9320" t="s">
        <v>22041</v>
      </c>
      <c r="G9320" t="s">
        <v>22042</v>
      </c>
      <c r="H9320">
        <v>1009</v>
      </c>
      <c r="I9320" s="1">
        <v>44931</v>
      </c>
      <c r="J9320" s="1">
        <v>45107</v>
      </c>
      <c r="K9320" s="1">
        <v>44935</v>
      </c>
      <c r="L9320" s="1">
        <v>45107</v>
      </c>
      <c r="M9320" t="s">
        <v>36</v>
      </c>
      <c r="N9320" t="s">
        <v>37</v>
      </c>
      <c r="O9320">
        <v>1960</v>
      </c>
      <c r="P9320">
        <v>0</v>
      </c>
      <c r="Q9320">
        <v>0</v>
      </c>
      <c r="R9320">
        <v>1960</v>
      </c>
      <c r="S9320">
        <v>1960</v>
      </c>
      <c r="T9320">
        <v>-1960</v>
      </c>
      <c r="U9320">
        <v>0</v>
      </c>
      <c r="V9320">
        <v>-1960</v>
      </c>
      <c r="W9320">
        <v>-1960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f>Table1[[#This Row],[RPMO Balance]]-Table1[[#This Row],[RSP Balance]]</f>
        <v>0</v>
      </c>
      <c r="AG9320">
        <f>Table1[[#This Row],[RSP Total Charges]]+Table1[[#This Row],[TotalPaymentUnallocatedAmount]]+Table1[[#This Row],[TotalCreditUnallocatedAmount]]</f>
        <v>0</v>
      </c>
    </row>
    <row r="9321" spans="1:33" hidden="1" x14ac:dyDescent="0.25">
      <c r="A9321" t="s">
        <v>20997</v>
      </c>
      <c r="B9321">
        <v>39949</v>
      </c>
      <c r="C9321" t="s">
        <v>22043</v>
      </c>
      <c r="D9321">
        <v>35598</v>
      </c>
      <c r="E9321">
        <v>10792</v>
      </c>
      <c r="F9321" t="s">
        <v>22044</v>
      </c>
      <c r="G9321" t="s">
        <v>22045</v>
      </c>
      <c r="H9321">
        <v>3211</v>
      </c>
      <c r="I9321" s="1">
        <v>44927</v>
      </c>
      <c r="J9321" s="1">
        <v>45107</v>
      </c>
      <c r="K9321" s="1">
        <v>44935</v>
      </c>
      <c r="L9321" s="1">
        <v>45107</v>
      </c>
      <c r="M9321" t="s">
        <v>36</v>
      </c>
      <c r="N9321" t="s">
        <v>37</v>
      </c>
      <c r="O9321">
        <v>2140</v>
      </c>
      <c r="P9321">
        <v>0</v>
      </c>
      <c r="Q9321">
        <v>0</v>
      </c>
      <c r="R9321">
        <v>2140</v>
      </c>
      <c r="S9321">
        <v>2140</v>
      </c>
      <c r="T9321">
        <v>-2140</v>
      </c>
      <c r="U9321">
        <v>0</v>
      </c>
      <c r="V9321">
        <v>-2140</v>
      </c>
      <c r="W9321">
        <v>-2140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f>Table1[[#This Row],[RPMO Balance]]-Table1[[#This Row],[RSP Balance]]</f>
        <v>0</v>
      </c>
      <c r="AG9321">
        <f>Table1[[#This Row],[RSP Total Charges]]+Table1[[#This Row],[TotalPaymentUnallocatedAmount]]+Table1[[#This Row],[TotalCreditUnallocatedAmount]]</f>
        <v>0</v>
      </c>
    </row>
    <row r="9322" spans="1:33" hidden="1" x14ac:dyDescent="0.25">
      <c r="A9322" t="s">
        <v>20997</v>
      </c>
      <c r="B9322">
        <v>40039</v>
      </c>
      <c r="C9322" t="s">
        <v>22046</v>
      </c>
      <c r="D9322">
        <v>35690</v>
      </c>
      <c r="E9322">
        <v>10796</v>
      </c>
      <c r="F9322" t="s">
        <v>4703</v>
      </c>
      <c r="G9322" t="s">
        <v>22047</v>
      </c>
      <c r="H9322">
        <v>5013</v>
      </c>
      <c r="I9322" s="1">
        <v>44931</v>
      </c>
      <c r="J9322" s="1">
        <v>45107</v>
      </c>
      <c r="K9322" s="1">
        <v>44935</v>
      </c>
      <c r="L9322" s="1">
        <v>45107</v>
      </c>
      <c r="M9322" t="s">
        <v>36</v>
      </c>
      <c r="N9322" t="s">
        <v>37</v>
      </c>
      <c r="O9322">
        <v>1900</v>
      </c>
      <c r="P9322">
        <v>0</v>
      </c>
      <c r="Q9322">
        <v>-100</v>
      </c>
      <c r="R9322">
        <v>2000</v>
      </c>
      <c r="S9322">
        <v>2000</v>
      </c>
      <c r="T9322">
        <v>-1900</v>
      </c>
      <c r="U9322">
        <v>0</v>
      </c>
      <c r="V9322">
        <v>-1900</v>
      </c>
      <c r="W9322">
        <v>-1900</v>
      </c>
      <c r="X9322">
        <v>-100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f>Table1[[#This Row],[RPMO Balance]]-Table1[[#This Row],[RSP Balance]]</f>
        <v>0</v>
      </c>
      <c r="AG9322">
        <f>Table1[[#This Row],[RSP Total Charges]]+Table1[[#This Row],[TotalPaymentUnallocatedAmount]]+Table1[[#This Row],[TotalCreditUnallocatedAmount]]</f>
        <v>0</v>
      </c>
    </row>
    <row r="9323" spans="1:33" hidden="1" x14ac:dyDescent="0.25">
      <c r="A9323" t="s">
        <v>20997</v>
      </c>
      <c r="B9323">
        <v>40278</v>
      </c>
      <c r="C9323" t="s">
        <v>22048</v>
      </c>
      <c r="D9323">
        <v>35940</v>
      </c>
      <c r="E9323">
        <v>10142</v>
      </c>
      <c r="F9323" t="s">
        <v>22049</v>
      </c>
      <c r="G9323" t="s">
        <v>22050</v>
      </c>
      <c r="H9323">
        <v>5210</v>
      </c>
      <c r="I9323" s="1">
        <v>44896</v>
      </c>
      <c r="J9323" s="1">
        <v>45077</v>
      </c>
      <c r="K9323" s="1">
        <v>44896</v>
      </c>
      <c r="L9323" s="1">
        <v>45077</v>
      </c>
      <c r="M9323" t="s">
        <v>36</v>
      </c>
      <c r="N9323" t="s">
        <v>37</v>
      </c>
      <c r="O9323">
        <v>2835</v>
      </c>
      <c r="P9323">
        <v>0</v>
      </c>
      <c r="Q9323">
        <v>-35</v>
      </c>
      <c r="R9323">
        <v>2870</v>
      </c>
      <c r="S9323">
        <v>2140</v>
      </c>
      <c r="T9323">
        <v>-2140</v>
      </c>
      <c r="U9323">
        <v>695</v>
      </c>
      <c r="V9323">
        <v>-2140</v>
      </c>
      <c r="W9323">
        <v>-2140</v>
      </c>
      <c r="X9323">
        <v>0</v>
      </c>
      <c r="Y9323">
        <v>0</v>
      </c>
      <c r="Z9323">
        <v>-35</v>
      </c>
      <c r="AA9323">
        <v>0</v>
      </c>
      <c r="AB9323">
        <v>730</v>
      </c>
      <c r="AC9323">
        <v>0</v>
      </c>
      <c r="AD9323">
        <v>-35</v>
      </c>
      <c r="AE9323">
        <v>695</v>
      </c>
      <c r="AF9323">
        <f>Table1[[#This Row],[RPMO Balance]]-Table1[[#This Row],[RSP Balance]]</f>
        <v>0</v>
      </c>
      <c r="AG9323">
        <f>Table1[[#This Row],[RSP Total Charges]]+Table1[[#This Row],[TotalPaymentUnallocatedAmount]]+Table1[[#This Row],[TotalCreditUnallocatedAmount]]</f>
        <v>695</v>
      </c>
    </row>
    <row r="9324" spans="1:33" hidden="1" x14ac:dyDescent="0.25">
      <c r="A9324" t="s">
        <v>20997</v>
      </c>
      <c r="B9324">
        <v>40519</v>
      </c>
      <c r="C9324" t="s">
        <v>22051</v>
      </c>
      <c r="D9324">
        <v>36176</v>
      </c>
      <c r="E9324">
        <v>10843</v>
      </c>
      <c r="F9324" t="s">
        <v>22052</v>
      </c>
      <c r="G9324" t="s">
        <v>19032</v>
      </c>
      <c r="H9324">
        <v>1110</v>
      </c>
      <c r="I9324" s="1">
        <v>44927</v>
      </c>
      <c r="J9324" s="1">
        <v>45107</v>
      </c>
      <c r="K9324" s="1">
        <v>44935</v>
      </c>
      <c r="L9324" s="1">
        <v>45107</v>
      </c>
      <c r="M9324" t="s">
        <v>36</v>
      </c>
      <c r="N9324" t="s">
        <v>37</v>
      </c>
      <c r="O9324">
        <v>1960</v>
      </c>
      <c r="P9324">
        <v>0</v>
      </c>
      <c r="Q9324">
        <v>0</v>
      </c>
      <c r="R9324">
        <v>1960</v>
      </c>
      <c r="S9324">
        <v>1960</v>
      </c>
      <c r="T9324">
        <v>-1960</v>
      </c>
      <c r="U9324">
        <v>0</v>
      </c>
      <c r="V9324">
        <v>-1960</v>
      </c>
      <c r="W9324">
        <v>-1960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f>Table1[[#This Row],[RPMO Balance]]-Table1[[#This Row],[RSP Balance]]</f>
        <v>0</v>
      </c>
      <c r="AG9324">
        <f>Table1[[#This Row],[RSP Total Charges]]+Table1[[#This Row],[TotalPaymentUnallocatedAmount]]+Table1[[#This Row],[TotalCreditUnallocatedAmount]]</f>
        <v>0</v>
      </c>
    </row>
    <row r="9325" spans="1:33" hidden="1" x14ac:dyDescent="0.25">
      <c r="A9325" t="s">
        <v>20997</v>
      </c>
      <c r="B9325">
        <v>40558</v>
      </c>
      <c r="C9325" t="s">
        <v>22053</v>
      </c>
      <c r="D9325">
        <v>36214</v>
      </c>
      <c r="E9325">
        <v>10667</v>
      </c>
      <c r="F9325" t="s">
        <v>5647</v>
      </c>
      <c r="G9325" t="s">
        <v>22054</v>
      </c>
      <c r="H9325">
        <v>5202</v>
      </c>
      <c r="I9325" s="1">
        <v>44927</v>
      </c>
      <c r="J9325" s="1">
        <v>45107</v>
      </c>
      <c r="K9325" s="1">
        <v>44950</v>
      </c>
      <c r="L9325" s="1">
        <v>45107</v>
      </c>
      <c r="M9325" t="s">
        <v>36</v>
      </c>
      <c r="N9325" t="s">
        <v>37</v>
      </c>
      <c r="O9325">
        <v>2140</v>
      </c>
      <c r="P9325">
        <v>0</v>
      </c>
      <c r="Q9325">
        <v>0</v>
      </c>
      <c r="R9325">
        <v>2140</v>
      </c>
      <c r="S9325">
        <v>2140</v>
      </c>
      <c r="T9325">
        <v>-2140</v>
      </c>
      <c r="U9325">
        <v>0</v>
      </c>
      <c r="V9325">
        <v>-2140</v>
      </c>
      <c r="W9325">
        <v>-2140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f>Table1[[#This Row],[RPMO Balance]]-Table1[[#This Row],[RSP Balance]]</f>
        <v>0</v>
      </c>
      <c r="AG9325">
        <f>Table1[[#This Row],[RSP Total Charges]]+Table1[[#This Row],[TotalPaymentUnallocatedAmount]]+Table1[[#This Row],[TotalCreditUnallocatedAmount]]</f>
        <v>0</v>
      </c>
    </row>
    <row r="9326" spans="1:33" hidden="1" x14ac:dyDescent="0.25">
      <c r="A9326" t="s">
        <v>20997</v>
      </c>
      <c r="B9326">
        <v>40637</v>
      </c>
      <c r="C9326" t="s">
        <v>22055</v>
      </c>
      <c r="D9326">
        <v>36293</v>
      </c>
      <c r="E9326">
        <v>10937</v>
      </c>
      <c r="F9326" t="s">
        <v>3871</v>
      </c>
      <c r="G9326" t="s">
        <v>22056</v>
      </c>
      <c r="H9326">
        <v>2203</v>
      </c>
      <c r="I9326" s="1">
        <v>44927</v>
      </c>
      <c r="J9326" s="1">
        <v>45107</v>
      </c>
      <c r="K9326" s="1">
        <v>44935</v>
      </c>
      <c r="L9326" s="1">
        <v>45107</v>
      </c>
      <c r="M9326" t="s">
        <v>36</v>
      </c>
      <c r="N9326" t="s">
        <v>37</v>
      </c>
      <c r="O9326">
        <v>2140</v>
      </c>
      <c r="P9326">
        <v>0</v>
      </c>
      <c r="Q9326">
        <v>0</v>
      </c>
      <c r="R9326">
        <v>2140</v>
      </c>
      <c r="S9326">
        <v>2140</v>
      </c>
      <c r="T9326">
        <v>-2140</v>
      </c>
      <c r="U9326">
        <v>0</v>
      </c>
      <c r="V9326">
        <v>-2140</v>
      </c>
      <c r="W9326">
        <v>-2140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f>Table1[[#This Row],[RPMO Balance]]-Table1[[#This Row],[RSP Balance]]</f>
        <v>0</v>
      </c>
      <c r="AG9326">
        <f>Table1[[#This Row],[RSP Total Charges]]+Table1[[#This Row],[TotalPaymentUnallocatedAmount]]+Table1[[#This Row],[TotalCreditUnallocatedAmount]]</f>
        <v>0</v>
      </c>
    </row>
    <row r="9327" spans="1:33" hidden="1" x14ac:dyDescent="0.25">
      <c r="A9327" t="s">
        <v>20997</v>
      </c>
      <c r="B9327">
        <v>40650</v>
      </c>
      <c r="C9327" t="s">
        <v>22057</v>
      </c>
      <c r="D9327">
        <v>36307</v>
      </c>
      <c r="E9327">
        <v>5632</v>
      </c>
      <c r="F9327" t="s">
        <v>21393</v>
      </c>
      <c r="G9327" t="s">
        <v>17566</v>
      </c>
      <c r="H9327">
        <v>6102</v>
      </c>
      <c r="I9327" s="1">
        <v>44927</v>
      </c>
      <c r="J9327" s="1">
        <v>45107</v>
      </c>
      <c r="K9327" s="1">
        <v>44930</v>
      </c>
      <c r="L9327" s="1">
        <v>45107</v>
      </c>
      <c r="M9327" t="s">
        <v>36</v>
      </c>
      <c r="N9327" t="s">
        <v>37</v>
      </c>
      <c r="O9327">
        <v>2140</v>
      </c>
      <c r="P9327">
        <v>0</v>
      </c>
      <c r="Q9327">
        <v>0</v>
      </c>
      <c r="R9327">
        <v>2140</v>
      </c>
      <c r="S9327">
        <v>2140</v>
      </c>
      <c r="T9327">
        <v>-2140</v>
      </c>
      <c r="U9327">
        <v>0</v>
      </c>
      <c r="V9327">
        <v>-2140</v>
      </c>
      <c r="W9327">
        <v>-2140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f>Table1[[#This Row],[RPMO Balance]]-Table1[[#This Row],[RSP Balance]]</f>
        <v>0</v>
      </c>
      <c r="AG9327">
        <f>Table1[[#This Row],[RSP Total Charges]]+Table1[[#This Row],[TotalPaymentUnallocatedAmount]]+Table1[[#This Row],[TotalCreditUnallocatedAmount]]</f>
        <v>0</v>
      </c>
    </row>
    <row r="9328" spans="1:33" hidden="1" x14ac:dyDescent="0.25">
      <c r="A9328" t="s">
        <v>20997</v>
      </c>
      <c r="B9328">
        <v>40736</v>
      </c>
      <c r="C9328" t="s">
        <v>22058</v>
      </c>
      <c r="D9328">
        <v>36387</v>
      </c>
      <c r="E9328">
        <v>10395</v>
      </c>
      <c r="F9328" t="s">
        <v>22059</v>
      </c>
      <c r="G9328" t="s">
        <v>451</v>
      </c>
      <c r="H9328">
        <v>6010</v>
      </c>
      <c r="I9328" s="1">
        <v>44866</v>
      </c>
      <c r="J9328" s="1">
        <v>45046</v>
      </c>
      <c r="K9328" s="1">
        <v>44873</v>
      </c>
      <c r="L9328" s="1">
        <v>45046</v>
      </c>
      <c r="M9328" t="s">
        <v>36</v>
      </c>
      <c r="N9328" t="s">
        <v>37</v>
      </c>
      <c r="O9328">
        <v>3200</v>
      </c>
      <c r="P9328">
        <v>0</v>
      </c>
      <c r="Q9328">
        <v>-30</v>
      </c>
      <c r="R9328">
        <v>3230</v>
      </c>
      <c r="S9328">
        <v>3200</v>
      </c>
      <c r="T9328">
        <v>-3200</v>
      </c>
      <c r="U9328">
        <v>0</v>
      </c>
      <c r="V9328">
        <v>-3200</v>
      </c>
      <c r="W9328">
        <v>-3200</v>
      </c>
      <c r="X9328">
        <v>0</v>
      </c>
      <c r="Y9328">
        <v>0</v>
      </c>
      <c r="Z9328">
        <v>-30</v>
      </c>
      <c r="AA9328">
        <v>0</v>
      </c>
      <c r="AB9328">
        <v>30</v>
      </c>
      <c r="AC9328">
        <v>0</v>
      </c>
      <c r="AD9328">
        <v>-30</v>
      </c>
      <c r="AE9328">
        <v>0</v>
      </c>
      <c r="AF9328">
        <f>Table1[[#This Row],[RPMO Balance]]-Table1[[#This Row],[RSP Balance]]</f>
        <v>0</v>
      </c>
      <c r="AG9328">
        <f>Table1[[#This Row],[RSP Total Charges]]+Table1[[#This Row],[TotalPaymentUnallocatedAmount]]+Table1[[#This Row],[TotalCreditUnallocatedAmount]]</f>
        <v>0</v>
      </c>
    </row>
    <row r="9329" spans="1:33" hidden="1" x14ac:dyDescent="0.25">
      <c r="A9329" t="s">
        <v>20997</v>
      </c>
      <c r="B9329">
        <v>40745</v>
      </c>
      <c r="C9329" t="s">
        <v>22060</v>
      </c>
      <c r="D9329">
        <v>36393</v>
      </c>
      <c r="E9329">
        <v>10961</v>
      </c>
      <c r="F9329" t="s">
        <v>22061</v>
      </c>
      <c r="G9329" t="s">
        <v>1314</v>
      </c>
      <c r="H9329">
        <v>5105</v>
      </c>
      <c r="I9329" s="1">
        <v>44866</v>
      </c>
      <c r="J9329" s="1">
        <v>45046</v>
      </c>
      <c r="K9329" s="1">
        <v>44873</v>
      </c>
      <c r="L9329" s="1">
        <v>45046</v>
      </c>
      <c r="M9329" t="s">
        <v>36</v>
      </c>
      <c r="N9329" t="s">
        <v>37</v>
      </c>
      <c r="O9329">
        <v>3400</v>
      </c>
      <c r="P9329">
        <v>0</v>
      </c>
      <c r="Q9329">
        <v>-100</v>
      </c>
      <c r="R9329">
        <v>3500</v>
      </c>
      <c r="S9329">
        <v>3500</v>
      </c>
      <c r="T9329">
        <v>-3400</v>
      </c>
      <c r="U9329">
        <v>0</v>
      </c>
      <c r="V9329">
        <v>-3400</v>
      </c>
      <c r="W9329">
        <v>-3400</v>
      </c>
      <c r="X9329">
        <v>-100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f>Table1[[#This Row],[RPMO Balance]]-Table1[[#This Row],[RSP Balance]]</f>
        <v>0</v>
      </c>
      <c r="AG9329">
        <f>Table1[[#This Row],[RSP Total Charges]]+Table1[[#This Row],[TotalPaymentUnallocatedAmount]]+Table1[[#This Row],[TotalCreditUnallocatedAmount]]</f>
        <v>0</v>
      </c>
    </row>
    <row r="9330" spans="1:33" hidden="1" x14ac:dyDescent="0.25">
      <c r="A9330" t="s">
        <v>20997</v>
      </c>
      <c r="B9330">
        <v>40746</v>
      </c>
      <c r="C9330" t="s">
        <v>22062</v>
      </c>
      <c r="D9330">
        <v>36394</v>
      </c>
      <c r="E9330">
        <v>9651</v>
      </c>
      <c r="F9330" t="s">
        <v>22063</v>
      </c>
      <c r="G9330" t="s">
        <v>19284</v>
      </c>
      <c r="H9330">
        <v>6205</v>
      </c>
      <c r="I9330" s="1">
        <v>44896</v>
      </c>
      <c r="J9330" s="1">
        <v>45077</v>
      </c>
      <c r="K9330" s="1">
        <v>44896</v>
      </c>
      <c r="L9330" s="1">
        <v>45077</v>
      </c>
      <c r="M9330" t="s">
        <v>36</v>
      </c>
      <c r="N9330" t="s">
        <v>37</v>
      </c>
      <c r="O9330">
        <v>2720</v>
      </c>
      <c r="P9330">
        <v>0</v>
      </c>
      <c r="Q9330">
        <v>-100</v>
      </c>
      <c r="R9330">
        <v>2820</v>
      </c>
      <c r="S9330">
        <v>2820</v>
      </c>
      <c r="T9330">
        <v>-2720</v>
      </c>
      <c r="U9330">
        <v>0</v>
      </c>
      <c r="V9330">
        <v>-2720</v>
      </c>
      <c r="W9330">
        <v>-2720</v>
      </c>
      <c r="X9330">
        <v>-100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f>Table1[[#This Row],[RPMO Balance]]-Table1[[#This Row],[RSP Balance]]</f>
        <v>0</v>
      </c>
      <c r="AG9330">
        <f>Table1[[#This Row],[RSP Total Charges]]+Table1[[#This Row],[TotalPaymentUnallocatedAmount]]+Table1[[#This Row],[TotalCreditUnallocatedAmount]]</f>
        <v>0</v>
      </c>
    </row>
    <row r="9331" spans="1:33" hidden="1" x14ac:dyDescent="0.25">
      <c r="A9331" t="s">
        <v>20997</v>
      </c>
      <c r="B9331">
        <v>41021</v>
      </c>
      <c r="C9331" t="s">
        <v>22064</v>
      </c>
      <c r="D9331">
        <v>36670</v>
      </c>
      <c r="E9331">
        <v>10982</v>
      </c>
      <c r="F9331" t="s">
        <v>22065</v>
      </c>
      <c r="G9331" t="s">
        <v>22066</v>
      </c>
      <c r="H9331">
        <v>5209</v>
      </c>
      <c r="I9331" s="1">
        <v>44927</v>
      </c>
      <c r="J9331" s="1">
        <v>45107</v>
      </c>
      <c r="K9331" s="1">
        <v>44930</v>
      </c>
      <c r="L9331" s="1">
        <v>45107</v>
      </c>
      <c r="M9331" t="s">
        <v>36</v>
      </c>
      <c r="N9331" t="s">
        <v>37</v>
      </c>
      <c r="O9331">
        <v>2740</v>
      </c>
      <c r="P9331">
        <v>0</v>
      </c>
      <c r="Q9331">
        <v>0</v>
      </c>
      <c r="R9331">
        <v>2740</v>
      </c>
      <c r="S9331">
        <v>2740</v>
      </c>
      <c r="T9331">
        <v>-2740</v>
      </c>
      <c r="U9331">
        <v>0</v>
      </c>
      <c r="V9331">
        <v>-2740</v>
      </c>
      <c r="W9331">
        <v>-2740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f>Table1[[#This Row],[RPMO Balance]]-Table1[[#This Row],[RSP Balance]]</f>
        <v>0</v>
      </c>
      <c r="AG9331">
        <f>Table1[[#This Row],[RSP Total Charges]]+Table1[[#This Row],[TotalPaymentUnallocatedAmount]]+Table1[[#This Row],[TotalCreditUnallocatedAmount]]</f>
        <v>0</v>
      </c>
    </row>
    <row r="9332" spans="1:33" hidden="1" x14ac:dyDescent="0.25">
      <c r="A9332" t="s">
        <v>20997</v>
      </c>
      <c r="B9332">
        <v>41021</v>
      </c>
      <c r="C9332" t="s">
        <v>22067</v>
      </c>
      <c r="D9332">
        <v>36671</v>
      </c>
      <c r="E9332">
        <v>11005</v>
      </c>
      <c r="F9332" t="s">
        <v>5322</v>
      </c>
      <c r="G9332" t="s">
        <v>22068</v>
      </c>
      <c r="H9332">
        <v>5209</v>
      </c>
      <c r="I9332" s="1">
        <v>44927</v>
      </c>
      <c r="J9332" s="1">
        <v>45107</v>
      </c>
      <c r="K9332" s="1">
        <v>44930</v>
      </c>
      <c r="L9332" s="1">
        <v>45107</v>
      </c>
      <c r="M9332" t="s">
        <v>36</v>
      </c>
      <c r="N9332" t="s">
        <v>37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f>Table1[[#This Row],[RPMO Balance]]-Table1[[#This Row],[RSP Balance]]</f>
        <v>0</v>
      </c>
      <c r="AG9332">
        <f>Table1[[#This Row],[RSP Total Charges]]+Table1[[#This Row],[TotalPaymentUnallocatedAmount]]+Table1[[#This Row],[TotalCreditUnallocatedAmount]]</f>
        <v>0</v>
      </c>
    </row>
    <row r="9333" spans="1:33" hidden="1" x14ac:dyDescent="0.25">
      <c r="A9333" t="s">
        <v>20997</v>
      </c>
      <c r="B9333">
        <v>41097</v>
      </c>
      <c r="C9333" t="s">
        <v>22069</v>
      </c>
      <c r="D9333">
        <v>36740</v>
      </c>
      <c r="E9333">
        <v>5464</v>
      </c>
      <c r="F9333" t="s">
        <v>21038</v>
      </c>
      <c r="G9333" t="s">
        <v>21039</v>
      </c>
      <c r="H9333" t="s">
        <v>22070</v>
      </c>
      <c r="I9333" s="1">
        <v>44865</v>
      </c>
      <c r="J9333" s="1">
        <v>45291</v>
      </c>
      <c r="K9333" s="1">
        <v>44865</v>
      </c>
      <c r="L9333" s="1">
        <v>45291</v>
      </c>
      <c r="M9333" t="s">
        <v>36</v>
      </c>
      <c r="N9333" t="s">
        <v>37</v>
      </c>
      <c r="O9333">
        <v>640</v>
      </c>
      <c r="P9333">
        <v>0</v>
      </c>
      <c r="Q9333">
        <v>0</v>
      </c>
      <c r="R9333">
        <v>640</v>
      </c>
      <c r="S9333">
        <v>0</v>
      </c>
      <c r="T9333">
        <v>-1180</v>
      </c>
      <c r="U9333">
        <v>-540</v>
      </c>
      <c r="V9333">
        <v>0</v>
      </c>
      <c r="W9333">
        <v>0</v>
      </c>
      <c r="X9333">
        <v>0</v>
      </c>
      <c r="Y9333">
        <v>-1180</v>
      </c>
      <c r="Z9333">
        <v>0</v>
      </c>
      <c r="AA9333">
        <v>0</v>
      </c>
      <c r="AB9333">
        <v>640</v>
      </c>
      <c r="AC9333">
        <v>-1180</v>
      </c>
      <c r="AD9333">
        <v>0</v>
      </c>
      <c r="AE9333">
        <v>-540</v>
      </c>
      <c r="AF9333">
        <f>Table1[[#This Row],[RPMO Balance]]-Table1[[#This Row],[RSP Balance]]</f>
        <v>0</v>
      </c>
      <c r="AG9333">
        <f>Table1[[#This Row],[RSP Total Charges]]+Table1[[#This Row],[TotalPaymentUnallocatedAmount]]+Table1[[#This Row],[TotalCreditUnallocatedAmount]]</f>
        <v>-540</v>
      </c>
    </row>
    <row r="9334" spans="1:33" hidden="1" x14ac:dyDescent="0.25">
      <c r="A9334" t="s">
        <v>20997</v>
      </c>
      <c r="B9334">
        <v>41098</v>
      </c>
      <c r="C9334" t="s">
        <v>22071</v>
      </c>
      <c r="D9334">
        <v>36741</v>
      </c>
      <c r="E9334">
        <v>5652</v>
      </c>
      <c r="F9334" t="s">
        <v>21572</v>
      </c>
      <c r="G9334" t="s">
        <v>21573</v>
      </c>
      <c r="H9334" t="s">
        <v>22072</v>
      </c>
      <c r="I9334" s="1">
        <v>44865</v>
      </c>
      <c r="J9334" s="1">
        <v>45012</v>
      </c>
      <c r="K9334" s="1">
        <v>44865</v>
      </c>
      <c r="L9334" s="1">
        <v>45012</v>
      </c>
      <c r="M9334" t="s">
        <v>984</v>
      </c>
      <c r="N9334" t="s">
        <v>985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f>Table1[[#This Row],[RPMO Balance]]-Table1[[#This Row],[RSP Balance]]</f>
        <v>0</v>
      </c>
      <c r="AG9334">
        <f>Table1[[#This Row],[RSP Total Charges]]+Table1[[#This Row],[TotalPaymentUnallocatedAmount]]+Table1[[#This Row],[TotalCreditUnallocatedAmount]]</f>
        <v>0</v>
      </c>
    </row>
    <row r="9335" spans="1:33" hidden="1" x14ac:dyDescent="0.25">
      <c r="A9335" t="s">
        <v>20997</v>
      </c>
      <c r="B9335">
        <v>41099</v>
      </c>
      <c r="C9335" t="s">
        <v>22073</v>
      </c>
      <c r="D9335">
        <v>36742</v>
      </c>
      <c r="E9335">
        <v>5612</v>
      </c>
      <c r="F9335" t="s">
        <v>21344</v>
      </c>
      <c r="G9335" t="s">
        <v>180</v>
      </c>
      <c r="H9335" t="s">
        <v>22074</v>
      </c>
      <c r="I9335" s="1">
        <v>44865</v>
      </c>
      <c r="J9335" s="1">
        <v>45016</v>
      </c>
      <c r="K9335" s="1">
        <v>44865</v>
      </c>
      <c r="L9335" s="1">
        <v>44986</v>
      </c>
      <c r="M9335" t="s">
        <v>984</v>
      </c>
      <c r="N9335" t="s">
        <v>985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f>Table1[[#This Row],[RPMO Balance]]-Table1[[#This Row],[RSP Balance]]</f>
        <v>0</v>
      </c>
      <c r="AG9335">
        <f>Table1[[#This Row],[RSP Total Charges]]+Table1[[#This Row],[TotalPaymentUnallocatedAmount]]+Table1[[#This Row],[TotalCreditUnallocatedAmount]]</f>
        <v>0</v>
      </c>
    </row>
    <row r="9336" spans="1:33" hidden="1" x14ac:dyDescent="0.25">
      <c r="A9336" t="s">
        <v>20997</v>
      </c>
      <c r="B9336">
        <v>41100</v>
      </c>
      <c r="C9336" t="s">
        <v>22075</v>
      </c>
      <c r="D9336">
        <v>36743</v>
      </c>
      <c r="E9336">
        <v>5491</v>
      </c>
      <c r="F9336" t="s">
        <v>6614</v>
      </c>
      <c r="G9336" t="s">
        <v>40</v>
      </c>
      <c r="H9336" t="s">
        <v>22076</v>
      </c>
      <c r="I9336" s="1">
        <v>44865</v>
      </c>
      <c r="J9336" s="1">
        <v>45291</v>
      </c>
      <c r="K9336" s="1">
        <v>44865</v>
      </c>
      <c r="L9336" s="1">
        <v>45291</v>
      </c>
      <c r="M9336" t="s">
        <v>36</v>
      </c>
      <c r="N9336" t="s">
        <v>37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f>Table1[[#This Row],[RPMO Balance]]-Table1[[#This Row],[RSP Balance]]</f>
        <v>0</v>
      </c>
      <c r="AG9336">
        <f>Table1[[#This Row],[RSP Total Charges]]+Table1[[#This Row],[TotalPaymentUnallocatedAmount]]+Table1[[#This Row],[TotalCreditUnallocatedAmount]]</f>
        <v>0</v>
      </c>
    </row>
    <row r="9337" spans="1:33" hidden="1" x14ac:dyDescent="0.25">
      <c r="A9337" t="s">
        <v>20997</v>
      </c>
      <c r="B9337">
        <v>41101</v>
      </c>
      <c r="C9337" t="s">
        <v>22077</v>
      </c>
      <c r="D9337">
        <v>36744</v>
      </c>
      <c r="E9337">
        <v>5459</v>
      </c>
      <c r="F9337" t="s">
        <v>21023</v>
      </c>
      <c r="G9337" t="s">
        <v>21024</v>
      </c>
      <c r="H9337" t="s">
        <v>22078</v>
      </c>
      <c r="I9337" s="1">
        <v>44865</v>
      </c>
      <c r="J9337" s="1">
        <v>45012</v>
      </c>
      <c r="K9337" s="1">
        <v>44865</v>
      </c>
      <c r="L9337" s="1">
        <v>45012</v>
      </c>
      <c r="M9337" t="s">
        <v>984</v>
      </c>
      <c r="N9337" t="s">
        <v>985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f>Table1[[#This Row],[RPMO Balance]]-Table1[[#This Row],[RSP Balance]]</f>
        <v>0</v>
      </c>
      <c r="AG9337">
        <f>Table1[[#This Row],[RSP Total Charges]]+Table1[[#This Row],[TotalPaymentUnallocatedAmount]]+Table1[[#This Row],[TotalCreditUnallocatedAmount]]</f>
        <v>0</v>
      </c>
    </row>
    <row r="9338" spans="1:33" hidden="1" x14ac:dyDescent="0.25">
      <c r="A9338" t="s">
        <v>20997</v>
      </c>
      <c r="B9338">
        <v>41102</v>
      </c>
      <c r="C9338" t="s">
        <v>22079</v>
      </c>
      <c r="D9338">
        <v>36745</v>
      </c>
      <c r="E9338">
        <v>5488</v>
      </c>
      <c r="F9338" t="s">
        <v>21094</v>
      </c>
      <c r="G9338" t="s">
        <v>1886</v>
      </c>
      <c r="H9338" t="s">
        <v>22080</v>
      </c>
      <c r="I9338" s="1">
        <v>44865</v>
      </c>
      <c r="J9338" s="1">
        <v>45291</v>
      </c>
      <c r="K9338" s="1">
        <v>44865</v>
      </c>
      <c r="L9338" s="1">
        <v>45291</v>
      </c>
      <c r="M9338" t="s">
        <v>36</v>
      </c>
      <c r="N9338" t="s">
        <v>37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f>Table1[[#This Row],[RPMO Balance]]-Table1[[#This Row],[RSP Balance]]</f>
        <v>0</v>
      </c>
      <c r="AG9338">
        <f>Table1[[#This Row],[RSP Total Charges]]+Table1[[#This Row],[TotalPaymentUnallocatedAmount]]+Table1[[#This Row],[TotalCreditUnallocatedAmount]]</f>
        <v>0</v>
      </c>
    </row>
    <row r="9339" spans="1:33" hidden="1" x14ac:dyDescent="0.25">
      <c r="A9339" t="s">
        <v>20997</v>
      </c>
      <c r="B9339">
        <v>41103</v>
      </c>
      <c r="C9339" t="s">
        <v>22081</v>
      </c>
      <c r="D9339">
        <v>36746</v>
      </c>
      <c r="E9339">
        <v>5481</v>
      </c>
      <c r="F9339" t="s">
        <v>21076</v>
      </c>
      <c r="G9339" t="s">
        <v>40</v>
      </c>
      <c r="H9339" t="s">
        <v>22082</v>
      </c>
      <c r="I9339" s="1">
        <v>44865</v>
      </c>
      <c r="J9339" s="1">
        <v>45012</v>
      </c>
      <c r="K9339" s="1">
        <v>44865</v>
      </c>
      <c r="L9339" s="1">
        <v>45012</v>
      </c>
      <c r="M9339" t="s">
        <v>984</v>
      </c>
      <c r="N9339" t="s">
        <v>985</v>
      </c>
      <c r="O9339">
        <v>1700</v>
      </c>
      <c r="P9339">
        <v>0</v>
      </c>
      <c r="Q9339">
        <v>0</v>
      </c>
      <c r="R9339">
        <v>1700</v>
      </c>
      <c r="S9339">
        <v>0</v>
      </c>
      <c r="T9339">
        <v>-1700</v>
      </c>
      <c r="U9339">
        <v>0</v>
      </c>
      <c r="V9339">
        <v>0</v>
      </c>
      <c r="W9339">
        <v>0</v>
      </c>
      <c r="X9339">
        <v>0</v>
      </c>
      <c r="Y9339" s="2">
        <v>-1700</v>
      </c>
      <c r="Z9339" s="2">
        <v>0</v>
      </c>
      <c r="AA9339">
        <v>0</v>
      </c>
      <c r="AB9339" s="2">
        <v>1700</v>
      </c>
      <c r="AC9339">
        <v>-1700</v>
      </c>
      <c r="AD9339">
        <v>0</v>
      </c>
      <c r="AE9339">
        <v>0</v>
      </c>
      <c r="AF9339">
        <f>Table1[[#This Row],[RPMO Balance]]-Table1[[#This Row],[RSP Balance]]</f>
        <v>0</v>
      </c>
      <c r="AG9339">
        <f>Table1[[#This Row],[RSP Total Charges]]+Table1[[#This Row],[TotalPaymentUnallocatedAmount]]+Table1[[#This Row],[TotalCreditUnallocatedAmount]]</f>
        <v>0</v>
      </c>
    </row>
    <row r="9340" spans="1:33" hidden="1" x14ac:dyDescent="0.25">
      <c r="A9340" t="s">
        <v>20997</v>
      </c>
      <c r="B9340">
        <v>41104</v>
      </c>
      <c r="C9340" t="s">
        <v>22083</v>
      </c>
      <c r="D9340">
        <v>36747</v>
      </c>
      <c r="E9340">
        <v>5484</v>
      </c>
      <c r="F9340" t="s">
        <v>21083</v>
      </c>
      <c r="G9340" t="s">
        <v>1903</v>
      </c>
      <c r="H9340" t="s">
        <v>22084</v>
      </c>
      <c r="I9340" s="1">
        <v>44865</v>
      </c>
      <c r="J9340" s="1">
        <v>45291</v>
      </c>
      <c r="K9340" s="1">
        <v>44865</v>
      </c>
      <c r="L9340" s="1">
        <v>44985</v>
      </c>
      <c r="M9340" t="s">
        <v>984</v>
      </c>
      <c r="N9340" t="s">
        <v>985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f>Table1[[#This Row],[RPMO Balance]]-Table1[[#This Row],[RSP Balance]]</f>
        <v>0</v>
      </c>
      <c r="AG9340">
        <f>Table1[[#This Row],[RSP Total Charges]]+Table1[[#This Row],[TotalPaymentUnallocatedAmount]]+Table1[[#This Row],[TotalCreditUnallocatedAmount]]</f>
        <v>0</v>
      </c>
    </row>
    <row r="9341" spans="1:33" hidden="1" x14ac:dyDescent="0.25">
      <c r="A9341" t="s">
        <v>20997</v>
      </c>
      <c r="B9341">
        <v>41105</v>
      </c>
      <c r="C9341" t="s">
        <v>22085</v>
      </c>
      <c r="D9341">
        <v>36748</v>
      </c>
      <c r="E9341">
        <v>5693</v>
      </c>
      <c r="F9341" t="s">
        <v>21663</v>
      </c>
      <c r="G9341" t="s">
        <v>21664</v>
      </c>
      <c r="H9341" t="s">
        <v>22086</v>
      </c>
      <c r="I9341" s="1">
        <v>44865</v>
      </c>
      <c r="J9341" s="1">
        <v>45291</v>
      </c>
      <c r="K9341" s="1">
        <v>44865</v>
      </c>
      <c r="L9341" s="1">
        <v>45291</v>
      </c>
      <c r="M9341" t="s">
        <v>36</v>
      </c>
      <c r="N9341" t="s">
        <v>37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f>Table1[[#This Row],[RPMO Balance]]-Table1[[#This Row],[RSP Balance]]</f>
        <v>0</v>
      </c>
      <c r="AG9341">
        <f>Table1[[#This Row],[RSP Total Charges]]+Table1[[#This Row],[TotalPaymentUnallocatedAmount]]+Table1[[#This Row],[TotalCreditUnallocatedAmount]]</f>
        <v>0</v>
      </c>
    </row>
    <row r="9342" spans="1:33" hidden="1" x14ac:dyDescent="0.25">
      <c r="A9342" t="s">
        <v>20997</v>
      </c>
      <c r="B9342">
        <v>41106</v>
      </c>
      <c r="C9342" t="s">
        <v>22087</v>
      </c>
      <c r="D9342">
        <v>36749</v>
      </c>
      <c r="E9342">
        <v>5495</v>
      </c>
      <c r="F9342" t="s">
        <v>21109</v>
      </c>
      <c r="G9342" t="s">
        <v>21110</v>
      </c>
      <c r="H9342" t="s">
        <v>22088</v>
      </c>
      <c r="I9342" s="1">
        <v>44865</v>
      </c>
      <c r="J9342" s="1">
        <v>45291</v>
      </c>
      <c r="K9342" s="1">
        <v>44865</v>
      </c>
      <c r="L9342" s="1">
        <v>45291</v>
      </c>
      <c r="M9342" t="s">
        <v>36</v>
      </c>
      <c r="N9342" t="s">
        <v>37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f>Table1[[#This Row],[RPMO Balance]]-Table1[[#This Row],[RSP Balance]]</f>
        <v>0</v>
      </c>
      <c r="AG9342">
        <f>Table1[[#This Row],[RSP Total Charges]]+Table1[[#This Row],[TotalPaymentUnallocatedAmount]]+Table1[[#This Row],[TotalCreditUnallocatedAmount]]</f>
        <v>0</v>
      </c>
    </row>
    <row r="9343" spans="1:33" hidden="1" x14ac:dyDescent="0.25">
      <c r="A9343" t="s">
        <v>20997</v>
      </c>
      <c r="B9343">
        <v>41107</v>
      </c>
      <c r="C9343" t="s">
        <v>22089</v>
      </c>
      <c r="D9343">
        <v>36750</v>
      </c>
      <c r="E9343">
        <v>5685</v>
      </c>
      <c r="F9343" t="s">
        <v>11709</v>
      </c>
      <c r="G9343" t="s">
        <v>21647</v>
      </c>
      <c r="H9343" t="s">
        <v>22090</v>
      </c>
      <c r="I9343" s="1">
        <v>44865</v>
      </c>
      <c r="J9343" s="1">
        <v>45291</v>
      </c>
      <c r="K9343" s="1">
        <v>44865</v>
      </c>
      <c r="L9343" s="1">
        <v>44985</v>
      </c>
      <c r="M9343" t="s">
        <v>984</v>
      </c>
      <c r="N9343" t="s">
        <v>985</v>
      </c>
      <c r="O9343">
        <v>0</v>
      </c>
      <c r="P9343">
        <v>0</v>
      </c>
      <c r="Q9343">
        <v>-2600</v>
      </c>
      <c r="R9343">
        <v>2600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-2600</v>
      </c>
      <c r="AA9343">
        <v>0</v>
      </c>
      <c r="AB9343">
        <v>2600</v>
      </c>
      <c r="AC9343">
        <v>0</v>
      </c>
      <c r="AD9343">
        <v>-2600</v>
      </c>
      <c r="AE9343">
        <v>0</v>
      </c>
      <c r="AF9343">
        <f>Table1[[#This Row],[RPMO Balance]]-Table1[[#This Row],[RSP Balance]]</f>
        <v>0</v>
      </c>
      <c r="AG9343">
        <f>Table1[[#This Row],[RSP Total Charges]]+Table1[[#This Row],[TotalPaymentUnallocatedAmount]]+Table1[[#This Row],[TotalCreditUnallocatedAmount]]</f>
        <v>0</v>
      </c>
    </row>
    <row r="9344" spans="1:33" hidden="1" x14ac:dyDescent="0.25">
      <c r="A9344" t="s">
        <v>20997</v>
      </c>
      <c r="B9344">
        <v>41108</v>
      </c>
      <c r="C9344" t="s">
        <v>22091</v>
      </c>
      <c r="D9344">
        <v>36751</v>
      </c>
      <c r="E9344">
        <v>5611</v>
      </c>
      <c r="F9344" t="s">
        <v>21341</v>
      </c>
      <c r="G9344" t="s">
        <v>21342</v>
      </c>
      <c r="H9344" t="s">
        <v>22092</v>
      </c>
      <c r="I9344" s="1">
        <v>44865</v>
      </c>
      <c r="J9344" s="1">
        <v>45012</v>
      </c>
      <c r="K9344" s="1">
        <v>44865</v>
      </c>
      <c r="L9344" s="1">
        <v>45012</v>
      </c>
      <c r="M9344" t="s">
        <v>984</v>
      </c>
      <c r="N9344" t="s">
        <v>985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f>Table1[[#This Row],[RPMO Balance]]-Table1[[#This Row],[RSP Balance]]</f>
        <v>0</v>
      </c>
      <c r="AG9344">
        <f>Table1[[#This Row],[RSP Total Charges]]+Table1[[#This Row],[TotalPaymentUnallocatedAmount]]+Table1[[#This Row],[TotalCreditUnallocatedAmount]]</f>
        <v>0</v>
      </c>
    </row>
    <row r="9345" spans="1:33" hidden="1" x14ac:dyDescent="0.25">
      <c r="A9345" t="s">
        <v>20997</v>
      </c>
      <c r="B9345">
        <v>41109</v>
      </c>
      <c r="C9345" t="s">
        <v>22093</v>
      </c>
      <c r="D9345">
        <v>36752</v>
      </c>
      <c r="E9345">
        <v>5490</v>
      </c>
      <c r="F9345" t="s">
        <v>21097</v>
      </c>
      <c r="G9345" t="s">
        <v>1057</v>
      </c>
      <c r="H9345" t="s">
        <v>22094</v>
      </c>
      <c r="I9345" s="1">
        <v>44865</v>
      </c>
      <c r="J9345" s="1">
        <v>45291</v>
      </c>
      <c r="K9345" s="1">
        <v>44865</v>
      </c>
      <c r="L9345" s="1">
        <v>45291</v>
      </c>
      <c r="M9345" t="s">
        <v>36</v>
      </c>
      <c r="N9345" t="s">
        <v>37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f>Table1[[#This Row],[RPMO Balance]]-Table1[[#This Row],[RSP Balance]]</f>
        <v>0</v>
      </c>
      <c r="AG9345">
        <f>Table1[[#This Row],[RSP Total Charges]]+Table1[[#This Row],[TotalPaymentUnallocatedAmount]]+Table1[[#This Row],[TotalCreditUnallocatedAmount]]</f>
        <v>0</v>
      </c>
    </row>
    <row r="9346" spans="1:33" hidden="1" x14ac:dyDescent="0.25">
      <c r="A9346" t="s">
        <v>20997</v>
      </c>
      <c r="B9346">
        <v>41110</v>
      </c>
      <c r="C9346" t="s">
        <v>22095</v>
      </c>
      <c r="D9346">
        <v>36753</v>
      </c>
      <c r="E9346">
        <v>5482</v>
      </c>
      <c r="F9346" t="s">
        <v>21079</v>
      </c>
      <c r="G9346" t="s">
        <v>451</v>
      </c>
      <c r="H9346" t="s">
        <v>22096</v>
      </c>
      <c r="I9346" s="1">
        <v>44865</v>
      </c>
      <c r="J9346" s="1">
        <v>45291</v>
      </c>
      <c r="K9346" s="1">
        <v>44865</v>
      </c>
      <c r="L9346" s="1">
        <v>45291</v>
      </c>
      <c r="M9346" t="s">
        <v>36</v>
      </c>
      <c r="N9346" t="s">
        <v>37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f>Table1[[#This Row],[RPMO Balance]]-Table1[[#This Row],[RSP Balance]]</f>
        <v>0</v>
      </c>
      <c r="AG9346">
        <f>Table1[[#This Row],[RSP Total Charges]]+Table1[[#This Row],[TotalPaymentUnallocatedAmount]]+Table1[[#This Row],[TotalCreditUnallocatedAmount]]</f>
        <v>0</v>
      </c>
    </row>
    <row r="9347" spans="1:33" hidden="1" x14ac:dyDescent="0.25">
      <c r="A9347" t="s">
        <v>20997</v>
      </c>
      <c r="B9347">
        <v>41111</v>
      </c>
      <c r="C9347" t="s">
        <v>22097</v>
      </c>
      <c r="D9347">
        <v>36754</v>
      </c>
      <c r="E9347">
        <v>5485</v>
      </c>
      <c r="F9347" t="s">
        <v>316</v>
      </c>
      <c r="G9347" t="s">
        <v>1499</v>
      </c>
      <c r="H9347" t="s">
        <v>22098</v>
      </c>
      <c r="I9347" s="1">
        <v>44865</v>
      </c>
      <c r="J9347" s="1">
        <v>45012</v>
      </c>
      <c r="K9347" s="1">
        <v>44865</v>
      </c>
      <c r="L9347" s="1">
        <v>45012</v>
      </c>
      <c r="M9347" t="s">
        <v>984</v>
      </c>
      <c r="N9347" t="s">
        <v>985</v>
      </c>
      <c r="O9347">
        <v>650</v>
      </c>
      <c r="P9347">
        <v>0</v>
      </c>
      <c r="Q9347">
        <v>0</v>
      </c>
      <c r="R9347">
        <v>650</v>
      </c>
      <c r="S9347">
        <v>0</v>
      </c>
      <c r="T9347">
        <v>-650</v>
      </c>
      <c r="U9347">
        <v>0</v>
      </c>
      <c r="V9347">
        <v>0</v>
      </c>
      <c r="W9347">
        <v>0</v>
      </c>
      <c r="X9347">
        <v>0</v>
      </c>
      <c r="Y9347" s="2">
        <v>-650</v>
      </c>
      <c r="Z9347" s="2">
        <v>0</v>
      </c>
      <c r="AA9347">
        <v>0</v>
      </c>
      <c r="AB9347" s="2">
        <v>650</v>
      </c>
      <c r="AC9347">
        <v>-650</v>
      </c>
      <c r="AD9347">
        <v>0</v>
      </c>
      <c r="AE9347">
        <v>0</v>
      </c>
      <c r="AF9347">
        <f>Table1[[#This Row],[RPMO Balance]]-Table1[[#This Row],[RSP Balance]]</f>
        <v>0</v>
      </c>
      <c r="AG9347">
        <f>Table1[[#This Row],[RSP Total Charges]]+Table1[[#This Row],[TotalPaymentUnallocatedAmount]]+Table1[[#This Row],[TotalCreditUnallocatedAmount]]</f>
        <v>0</v>
      </c>
    </row>
    <row r="9348" spans="1:33" hidden="1" x14ac:dyDescent="0.25">
      <c r="A9348" t="s">
        <v>20997</v>
      </c>
      <c r="B9348">
        <v>41112</v>
      </c>
      <c r="C9348" t="s">
        <v>22099</v>
      </c>
      <c r="D9348">
        <v>36755</v>
      </c>
      <c r="E9348">
        <v>5610</v>
      </c>
      <c r="F9348" t="s">
        <v>4602</v>
      </c>
      <c r="G9348" t="s">
        <v>21339</v>
      </c>
      <c r="H9348" t="s">
        <v>22100</v>
      </c>
      <c r="I9348" s="1">
        <v>44865</v>
      </c>
      <c r="J9348" s="1">
        <v>45012</v>
      </c>
      <c r="K9348" s="1">
        <v>44865</v>
      </c>
      <c r="L9348" s="1">
        <v>45012</v>
      </c>
      <c r="M9348" t="s">
        <v>984</v>
      </c>
      <c r="N9348" t="s">
        <v>985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f>Table1[[#This Row],[RPMO Balance]]-Table1[[#This Row],[RSP Balance]]</f>
        <v>0</v>
      </c>
      <c r="AG9348">
        <f>Table1[[#This Row],[RSP Total Charges]]+Table1[[#This Row],[TotalPaymentUnallocatedAmount]]+Table1[[#This Row],[TotalCreditUnallocatedAmount]]</f>
        <v>0</v>
      </c>
    </row>
    <row r="9349" spans="1:33" hidden="1" x14ac:dyDescent="0.25">
      <c r="A9349" t="s">
        <v>20997</v>
      </c>
      <c r="B9349">
        <v>41113</v>
      </c>
      <c r="C9349" t="s">
        <v>22101</v>
      </c>
      <c r="D9349">
        <v>36756</v>
      </c>
      <c r="E9349">
        <v>5489</v>
      </c>
      <c r="F9349" t="s">
        <v>19180</v>
      </c>
      <c r="G9349" t="s">
        <v>688</v>
      </c>
      <c r="H9349" t="s">
        <v>22102</v>
      </c>
      <c r="I9349" s="1">
        <v>44865</v>
      </c>
      <c r="J9349" s="1">
        <v>45012</v>
      </c>
      <c r="K9349" s="1">
        <v>44865</v>
      </c>
      <c r="L9349" s="1">
        <v>45012</v>
      </c>
      <c r="M9349" t="s">
        <v>984</v>
      </c>
      <c r="N9349" t="s">
        <v>985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f>Table1[[#This Row],[RPMO Balance]]-Table1[[#This Row],[RSP Balance]]</f>
        <v>0</v>
      </c>
      <c r="AG9349">
        <f>Table1[[#This Row],[RSP Total Charges]]+Table1[[#This Row],[TotalPaymentUnallocatedAmount]]+Table1[[#This Row],[TotalCreditUnallocatedAmount]]</f>
        <v>0</v>
      </c>
    </row>
    <row r="9350" spans="1:33" hidden="1" x14ac:dyDescent="0.25">
      <c r="A9350" t="s">
        <v>20997</v>
      </c>
      <c r="B9350">
        <v>41114</v>
      </c>
      <c r="C9350" t="s">
        <v>22103</v>
      </c>
      <c r="D9350">
        <v>36757</v>
      </c>
      <c r="E9350">
        <v>5561</v>
      </c>
      <c r="F9350" t="s">
        <v>21261</v>
      </c>
      <c r="G9350" t="s">
        <v>40</v>
      </c>
      <c r="H9350" t="s">
        <v>22104</v>
      </c>
      <c r="I9350" s="1">
        <v>44865</v>
      </c>
      <c r="J9350" s="1">
        <v>44865</v>
      </c>
      <c r="K9350" s="1">
        <v>44865</v>
      </c>
      <c r="L9350" s="1">
        <v>44865</v>
      </c>
      <c r="M9350" t="s">
        <v>984</v>
      </c>
      <c r="N9350" t="s">
        <v>6170</v>
      </c>
      <c r="O9350">
        <v>1300</v>
      </c>
      <c r="P9350">
        <v>0</v>
      </c>
      <c r="Q9350">
        <v>0</v>
      </c>
      <c r="R9350">
        <v>1300</v>
      </c>
      <c r="S9350">
        <v>0</v>
      </c>
      <c r="T9350">
        <v>-1300</v>
      </c>
      <c r="U9350">
        <v>0</v>
      </c>
      <c r="V9350">
        <v>0</v>
      </c>
      <c r="W9350">
        <v>0</v>
      </c>
      <c r="X9350">
        <v>0</v>
      </c>
      <c r="Y9350" s="2">
        <v>-1300</v>
      </c>
      <c r="Z9350" s="2">
        <v>0</v>
      </c>
      <c r="AA9350">
        <v>0</v>
      </c>
      <c r="AB9350" s="2">
        <v>1300</v>
      </c>
      <c r="AC9350">
        <v>-1300</v>
      </c>
      <c r="AD9350">
        <v>0</v>
      </c>
      <c r="AE9350">
        <v>0</v>
      </c>
      <c r="AF9350">
        <f>Table1[[#This Row],[RPMO Balance]]-Table1[[#This Row],[RSP Balance]]</f>
        <v>0</v>
      </c>
      <c r="AG9350">
        <f>Table1[[#This Row],[RSP Total Charges]]+Table1[[#This Row],[TotalPaymentUnallocatedAmount]]+Table1[[#This Row],[TotalCreditUnallocatedAmount]]</f>
        <v>0</v>
      </c>
    </row>
    <row r="9351" spans="1:33" hidden="1" x14ac:dyDescent="0.25">
      <c r="A9351" t="s">
        <v>20997</v>
      </c>
      <c r="B9351">
        <v>41115</v>
      </c>
      <c r="C9351" t="s">
        <v>22105</v>
      </c>
      <c r="D9351">
        <v>36758</v>
      </c>
      <c r="E9351">
        <v>5619</v>
      </c>
      <c r="F9351" t="s">
        <v>21359</v>
      </c>
      <c r="G9351" t="s">
        <v>1664</v>
      </c>
      <c r="H9351" t="s">
        <v>22106</v>
      </c>
      <c r="I9351" s="1">
        <v>44865</v>
      </c>
      <c r="J9351" s="1">
        <v>45012</v>
      </c>
      <c r="K9351" s="1">
        <v>44865</v>
      </c>
      <c r="L9351" s="1">
        <v>45012</v>
      </c>
      <c r="M9351" t="s">
        <v>984</v>
      </c>
      <c r="N9351" t="s">
        <v>985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f>Table1[[#This Row],[RPMO Balance]]-Table1[[#This Row],[RSP Balance]]</f>
        <v>0</v>
      </c>
      <c r="AG9351">
        <f>Table1[[#This Row],[RSP Total Charges]]+Table1[[#This Row],[TotalPaymentUnallocatedAmount]]+Table1[[#This Row],[TotalCreditUnallocatedAmount]]</f>
        <v>0</v>
      </c>
    </row>
    <row r="9352" spans="1:33" hidden="1" x14ac:dyDescent="0.25">
      <c r="A9352" t="s">
        <v>20997</v>
      </c>
      <c r="B9352">
        <v>41178</v>
      </c>
      <c r="C9352" t="s">
        <v>22107</v>
      </c>
      <c r="D9352">
        <v>36819</v>
      </c>
      <c r="E9352">
        <v>5463</v>
      </c>
      <c r="F9352" t="s">
        <v>21035</v>
      </c>
      <c r="G9352" t="s">
        <v>21036</v>
      </c>
      <c r="H9352" t="s">
        <v>22108</v>
      </c>
      <c r="I9352" s="1">
        <v>44866.597488425927</v>
      </c>
      <c r="J9352" s="1">
        <v>45291</v>
      </c>
      <c r="K9352" s="1">
        <v>44866.597488425927</v>
      </c>
      <c r="L9352" s="1">
        <v>45291</v>
      </c>
      <c r="M9352" t="s">
        <v>36</v>
      </c>
      <c r="N9352" t="s">
        <v>37</v>
      </c>
      <c r="O9352">
        <v>1770</v>
      </c>
      <c r="P9352">
        <v>0</v>
      </c>
      <c r="Q9352">
        <v>0</v>
      </c>
      <c r="R9352">
        <v>1770</v>
      </c>
      <c r="S9352">
        <v>1180</v>
      </c>
      <c r="T9352">
        <v>-1720</v>
      </c>
      <c r="U9352">
        <v>50</v>
      </c>
      <c r="V9352">
        <v>-1180</v>
      </c>
      <c r="W9352">
        <v>-1180</v>
      </c>
      <c r="X9352">
        <v>0</v>
      </c>
      <c r="Y9352">
        <v>-540</v>
      </c>
      <c r="Z9352">
        <v>0</v>
      </c>
      <c r="AA9352">
        <v>0</v>
      </c>
      <c r="AB9352">
        <v>590</v>
      </c>
      <c r="AC9352">
        <v>-540</v>
      </c>
      <c r="AD9352">
        <v>0</v>
      </c>
      <c r="AE9352">
        <v>50</v>
      </c>
      <c r="AF9352">
        <f>Table1[[#This Row],[RPMO Balance]]-Table1[[#This Row],[RSP Balance]]</f>
        <v>0</v>
      </c>
      <c r="AG9352">
        <f>Table1[[#This Row],[RSP Total Charges]]+Table1[[#This Row],[TotalPaymentUnallocatedAmount]]+Table1[[#This Row],[TotalCreditUnallocatedAmount]]</f>
        <v>50</v>
      </c>
    </row>
    <row r="9353" spans="1:33" hidden="1" x14ac:dyDescent="0.25">
      <c r="A9353" t="s">
        <v>20997</v>
      </c>
      <c r="B9353">
        <v>41183</v>
      </c>
      <c r="C9353" t="s">
        <v>22109</v>
      </c>
      <c r="D9353">
        <v>36823</v>
      </c>
      <c r="E9353">
        <v>9503</v>
      </c>
      <c r="F9353" t="s">
        <v>55</v>
      </c>
      <c r="G9353" t="s">
        <v>20187</v>
      </c>
      <c r="H9353">
        <v>6117</v>
      </c>
      <c r="I9353" s="1">
        <v>44866</v>
      </c>
      <c r="J9353" s="1">
        <v>44995</v>
      </c>
      <c r="K9353" s="1">
        <v>44873</v>
      </c>
      <c r="L9353" s="1">
        <v>44995</v>
      </c>
      <c r="M9353" t="s">
        <v>984</v>
      </c>
      <c r="N9353" t="s">
        <v>985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f>Table1[[#This Row],[RPMO Balance]]-Table1[[#This Row],[RSP Balance]]</f>
        <v>0</v>
      </c>
      <c r="AG9353">
        <f>Table1[[#This Row],[RSP Total Charges]]+Table1[[#This Row],[TotalPaymentUnallocatedAmount]]+Table1[[#This Row],[TotalCreditUnallocatedAmount]]</f>
        <v>0</v>
      </c>
    </row>
    <row r="9354" spans="1:33" hidden="1" x14ac:dyDescent="0.25">
      <c r="A9354" t="s">
        <v>20997</v>
      </c>
      <c r="B9354">
        <v>41298</v>
      </c>
      <c r="C9354" t="s">
        <v>22110</v>
      </c>
      <c r="D9354">
        <v>36940</v>
      </c>
      <c r="E9354">
        <v>10975</v>
      </c>
      <c r="F9354" t="s">
        <v>22111</v>
      </c>
      <c r="G9354" t="s">
        <v>1218</v>
      </c>
      <c r="H9354">
        <v>1015</v>
      </c>
      <c r="I9354" s="1">
        <v>44927</v>
      </c>
      <c r="J9354" s="1">
        <v>45107</v>
      </c>
      <c r="K9354" s="1">
        <v>44935</v>
      </c>
      <c r="L9354" s="1">
        <v>45107</v>
      </c>
      <c r="M9354" t="s">
        <v>36</v>
      </c>
      <c r="N9354" t="s">
        <v>37</v>
      </c>
      <c r="O9354">
        <v>1960</v>
      </c>
      <c r="P9354">
        <v>0</v>
      </c>
      <c r="Q9354">
        <v>0</v>
      </c>
      <c r="R9354">
        <v>1960</v>
      </c>
      <c r="S9354">
        <v>1960</v>
      </c>
      <c r="T9354">
        <v>-1960</v>
      </c>
      <c r="U9354">
        <v>0</v>
      </c>
      <c r="V9354">
        <v>-1960</v>
      </c>
      <c r="W9354">
        <v>-1960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f>Table1[[#This Row],[RPMO Balance]]-Table1[[#This Row],[RSP Balance]]</f>
        <v>0</v>
      </c>
      <c r="AG9354">
        <f>Table1[[#This Row],[RSP Total Charges]]+Table1[[#This Row],[TotalPaymentUnallocatedAmount]]+Table1[[#This Row],[TotalCreditUnallocatedAmount]]</f>
        <v>0</v>
      </c>
    </row>
    <row r="9355" spans="1:33" hidden="1" x14ac:dyDescent="0.25">
      <c r="A9355" t="s">
        <v>20997</v>
      </c>
      <c r="B9355">
        <v>41321</v>
      </c>
      <c r="C9355" t="s">
        <v>22112</v>
      </c>
      <c r="D9355">
        <v>36961</v>
      </c>
      <c r="E9355">
        <v>11052</v>
      </c>
      <c r="F9355" t="s">
        <v>1380</v>
      </c>
      <c r="G9355" t="s">
        <v>22113</v>
      </c>
      <c r="H9355">
        <v>1007</v>
      </c>
      <c r="I9355" s="1">
        <v>44931</v>
      </c>
      <c r="J9355" s="1">
        <v>45016</v>
      </c>
      <c r="K9355" s="1">
        <v>44935</v>
      </c>
      <c r="L9355" s="1">
        <v>45016</v>
      </c>
      <c r="M9355" t="s">
        <v>36</v>
      </c>
      <c r="N9355" t="s">
        <v>37</v>
      </c>
      <c r="O9355">
        <v>1860</v>
      </c>
      <c r="P9355">
        <v>0</v>
      </c>
      <c r="Q9355">
        <v>-150</v>
      </c>
      <c r="R9355">
        <v>2010</v>
      </c>
      <c r="S9355">
        <v>1960</v>
      </c>
      <c r="T9355">
        <v>-1860</v>
      </c>
      <c r="U9355">
        <v>0</v>
      </c>
      <c r="V9355">
        <v>-1825</v>
      </c>
      <c r="W9355">
        <v>-1825</v>
      </c>
      <c r="X9355">
        <v>-135</v>
      </c>
      <c r="Y9355" s="2">
        <v>-35</v>
      </c>
      <c r="Z9355" s="2">
        <v>-15</v>
      </c>
      <c r="AA9355">
        <v>0</v>
      </c>
      <c r="AB9355" s="2">
        <v>50</v>
      </c>
      <c r="AC9355">
        <v>-35</v>
      </c>
      <c r="AD9355">
        <v>-15</v>
      </c>
      <c r="AE9355">
        <v>0</v>
      </c>
      <c r="AF9355">
        <f>Table1[[#This Row],[RPMO Balance]]-Table1[[#This Row],[RSP Balance]]</f>
        <v>0</v>
      </c>
      <c r="AG9355">
        <f>Table1[[#This Row],[RSP Total Charges]]+Table1[[#This Row],[TotalPaymentUnallocatedAmount]]+Table1[[#This Row],[TotalCreditUnallocatedAmount]]</f>
        <v>0</v>
      </c>
    </row>
    <row r="9356" spans="1:33" hidden="1" x14ac:dyDescent="0.25">
      <c r="A9356" t="s">
        <v>20997</v>
      </c>
      <c r="B9356">
        <v>41594</v>
      </c>
      <c r="C9356" t="s">
        <v>22114</v>
      </c>
      <c r="D9356">
        <v>37234</v>
      </c>
      <c r="E9356">
        <v>11107</v>
      </c>
      <c r="F9356" t="s">
        <v>22115</v>
      </c>
      <c r="G9356" t="s">
        <v>22116</v>
      </c>
      <c r="H9356">
        <v>2012</v>
      </c>
      <c r="I9356" s="1">
        <v>44927</v>
      </c>
      <c r="J9356" s="1">
        <v>45107</v>
      </c>
      <c r="K9356" s="1">
        <v>44935</v>
      </c>
      <c r="L9356" s="1">
        <v>45107</v>
      </c>
      <c r="M9356" t="s">
        <v>36</v>
      </c>
      <c r="N9356" t="s">
        <v>37</v>
      </c>
      <c r="O9356">
        <v>1960</v>
      </c>
      <c r="P9356">
        <v>0</v>
      </c>
      <c r="Q9356">
        <v>0</v>
      </c>
      <c r="R9356">
        <v>1960</v>
      </c>
      <c r="S9356">
        <v>1960</v>
      </c>
      <c r="T9356">
        <v>-1960</v>
      </c>
      <c r="U9356">
        <v>0</v>
      </c>
      <c r="V9356">
        <v>-1960</v>
      </c>
      <c r="W9356">
        <v>-1960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f>Table1[[#This Row],[RPMO Balance]]-Table1[[#This Row],[RSP Balance]]</f>
        <v>0</v>
      </c>
      <c r="AG9356">
        <f>Table1[[#This Row],[RSP Total Charges]]+Table1[[#This Row],[TotalPaymentUnallocatedAmount]]+Table1[[#This Row],[TotalCreditUnallocatedAmount]]</f>
        <v>0</v>
      </c>
    </row>
    <row r="9357" spans="1:33" hidden="1" x14ac:dyDescent="0.25">
      <c r="A9357" t="s">
        <v>20997</v>
      </c>
      <c r="B9357">
        <v>41603</v>
      </c>
      <c r="C9357" t="s">
        <v>22117</v>
      </c>
      <c r="D9357">
        <v>37243</v>
      </c>
      <c r="E9357">
        <v>10836</v>
      </c>
      <c r="F9357" t="s">
        <v>7363</v>
      </c>
      <c r="G9357" t="s">
        <v>22118</v>
      </c>
      <c r="H9357">
        <v>2108</v>
      </c>
      <c r="I9357" s="1">
        <v>44927</v>
      </c>
      <c r="J9357" s="1">
        <v>45107</v>
      </c>
      <c r="K9357" s="1">
        <v>44935</v>
      </c>
      <c r="L9357" s="1">
        <v>45107</v>
      </c>
      <c r="M9357" t="s">
        <v>36</v>
      </c>
      <c r="N9357" t="s">
        <v>37</v>
      </c>
      <c r="O9357">
        <v>1960</v>
      </c>
      <c r="P9357">
        <v>0</v>
      </c>
      <c r="Q9357">
        <v>0</v>
      </c>
      <c r="R9357">
        <v>1960</v>
      </c>
      <c r="S9357">
        <v>1960</v>
      </c>
      <c r="T9357">
        <v>-1960</v>
      </c>
      <c r="U9357">
        <v>0</v>
      </c>
      <c r="V9357">
        <v>-1960</v>
      </c>
      <c r="W9357">
        <v>-1960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f>Table1[[#This Row],[RPMO Balance]]-Table1[[#This Row],[RSP Balance]]</f>
        <v>0</v>
      </c>
      <c r="AG9357">
        <f>Table1[[#This Row],[RSP Total Charges]]+Table1[[#This Row],[TotalPaymentUnallocatedAmount]]+Table1[[#This Row],[TotalCreditUnallocatedAmount]]</f>
        <v>0</v>
      </c>
    </row>
    <row r="9358" spans="1:33" hidden="1" x14ac:dyDescent="0.25">
      <c r="A9358" t="s">
        <v>20997</v>
      </c>
      <c r="B9358">
        <v>41739</v>
      </c>
      <c r="C9358" t="s">
        <v>22119</v>
      </c>
      <c r="D9358">
        <v>37387</v>
      </c>
      <c r="E9358">
        <v>10953</v>
      </c>
      <c r="F9358" t="s">
        <v>22120</v>
      </c>
      <c r="G9358" t="s">
        <v>22121</v>
      </c>
      <c r="H9358">
        <v>2009</v>
      </c>
      <c r="I9358" s="1">
        <v>44927</v>
      </c>
      <c r="J9358" s="1">
        <v>45107</v>
      </c>
      <c r="K9358" s="1">
        <v>44928</v>
      </c>
      <c r="L9358" s="1">
        <v>45107</v>
      </c>
      <c r="M9358" t="s">
        <v>36</v>
      </c>
      <c r="N9358" t="s">
        <v>37</v>
      </c>
      <c r="O9358">
        <v>1975</v>
      </c>
      <c r="P9358">
        <v>0</v>
      </c>
      <c r="Q9358">
        <v>0</v>
      </c>
      <c r="R9358">
        <v>1975</v>
      </c>
      <c r="S9358">
        <v>1975</v>
      </c>
      <c r="T9358">
        <v>-1975</v>
      </c>
      <c r="U9358">
        <v>0</v>
      </c>
      <c r="V9358">
        <v>-1975</v>
      </c>
      <c r="W9358">
        <v>-1975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f>Table1[[#This Row],[RPMO Balance]]-Table1[[#This Row],[RSP Balance]]</f>
        <v>0</v>
      </c>
      <c r="AG9358">
        <f>Table1[[#This Row],[RSP Total Charges]]+Table1[[#This Row],[TotalPaymentUnallocatedAmount]]+Table1[[#This Row],[TotalCreditUnallocatedAmount]]</f>
        <v>0</v>
      </c>
    </row>
    <row r="9359" spans="1:33" hidden="1" x14ac:dyDescent="0.25">
      <c r="A9359" t="s">
        <v>20997</v>
      </c>
      <c r="B9359">
        <v>41764</v>
      </c>
      <c r="C9359" t="s">
        <v>22122</v>
      </c>
      <c r="D9359">
        <v>37411</v>
      </c>
      <c r="E9359">
        <v>11111</v>
      </c>
      <c r="F9359" t="s">
        <v>22123</v>
      </c>
      <c r="G9359" t="s">
        <v>22124</v>
      </c>
      <c r="H9359">
        <v>2107</v>
      </c>
      <c r="I9359" s="1">
        <v>44927</v>
      </c>
      <c r="J9359" s="1">
        <v>45107</v>
      </c>
      <c r="K9359" s="1">
        <v>44956</v>
      </c>
      <c r="L9359" s="1">
        <v>45107</v>
      </c>
      <c r="M9359" t="s">
        <v>36</v>
      </c>
      <c r="N9359" t="s">
        <v>37</v>
      </c>
      <c r="O9359">
        <v>1960</v>
      </c>
      <c r="P9359">
        <v>0</v>
      </c>
      <c r="Q9359">
        <v>0</v>
      </c>
      <c r="R9359">
        <v>1960</v>
      </c>
      <c r="S9359">
        <v>1960</v>
      </c>
      <c r="T9359">
        <v>-1960</v>
      </c>
      <c r="U9359">
        <v>0</v>
      </c>
      <c r="V9359">
        <v>-1960</v>
      </c>
      <c r="W9359">
        <v>-1960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f>Table1[[#This Row],[RPMO Balance]]-Table1[[#This Row],[RSP Balance]]</f>
        <v>0</v>
      </c>
      <c r="AG9359">
        <f>Table1[[#This Row],[RSP Total Charges]]+Table1[[#This Row],[TotalPaymentUnallocatedAmount]]+Table1[[#This Row],[TotalCreditUnallocatedAmount]]</f>
        <v>0</v>
      </c>
    </row>
    <row r="9360" spans="1:33" hidden="1" x14ac:dyDescent="0.25">
      <c r="A9360" t="s">
        <v>20997</v>
      </c>
      <c r="B9360">
        <v>41806</v>
      </c>
      <c r="C9360" t="s">
        <v>22125</v>
      </c>
      <c r="D9360">
        <v>37450</v>
      </c>
      <c r="E9360">
        <v>11177</v>
      </c>
      <c r="F9360" t="s">
        <v>22126</v>
      </c>
      <c r="G9360" t="s">
        <v>22127</v>
      </c>
      <c r="H9360">
        <v>2110</v>
      </c>
      <c r="I9360" s="1">
        <v>44927</v>
      </c>
      <c r="J9360" s="1">
        <v>45107</v>
      </c>
      <c r="K9360" s="1">
        <v>44935</v>
      </c>
      <c r="L9360" s="1">
        <v>45107</v>
      </c>
      <c r="M9360" t="s">
        <v>36</v>
      </c>
      <c r="N9360" t="s">
        <v>37</v>
      </c>
      <c r="O9360">
        <v>1960</v>
      </c>
      <c r="P9360">
        <v>0</v>
      </c>
      <c r="Q9360">
        <v>0</v>
      </c>
      <c r="R9360">
        <v>1960</v>
      </c>
      <c r="S9360">
        <v>1960</v>
      </c>
      <c r="T9360">
        <v>-1960</v>
      </c>
      <c r="U9360">
        <v>0</v>
      </c>
      <c r="V9360">
        <v>-1960</v>
      </c>
      <c r="W9360">
        <v>-1960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f>Table1[[#This Row],[RPMO Balance]]-Table1[[#This Row],[RSP Balance]]</f>
        <v>0</v>
      </c>
      <c r="AG9360">
        <f>Table1[[#This Row],[RSP Total Charges]]+Table1[[#This Row],[TotalPaymentUnallocatedAmount]]+Table1[[#This Row],[TotalCreditUnallocatedAmount]]</f>
        <v>0</v>
      </c>
    </row>
    <row r="9361" spans="1:33" hidden="1" x14ac:dyDescent="0.25">
      <c r="A9361" t="s">
        <v>20997</v>
      </c>
      <c r="B9361">
        <v>41816</v>
      </c>
      <c r="C9361" t="s">
        <v>22128</v>
      </c>
      <c r="D9361">
        <v>37462</v>
      </c>
      <c r="E9361">
        <v>11181</v>
      </c>
      <c r="F9361" t="s">
        <v>22129</v>
      </c>
      <c r="G9361" t="s">
        <v>21352</v>
      </c>
      <c r="H9361">
        <v>6005</v>
      </c>
      <c r="I9361" s="1">
        <v>44927</v>
      </c>
      <c r="J9361" s="1">
        <v>45107</v>
      </c>
      <c r="K9361" s="1">
        <v>44928</v>
      </c>
      <c r="L9361" s="1">
        <v>45107</v>
      </c>
      <c r="M9361" t="s">
        <v>36</v>
      </c>
      <c r="N9361" t="s">
        <v>37</v>
      </c>
      <c r="O9361">
        <v>2140</v>
      </c>
      <c r="P9361">
        <v>0</v>
      </c>
      <c r="Q9361">
        <v>0</v>
      </c>
      <c r="R9361">
        <v>2140</v>
      </c>
      <c r="S9361">
        <v>2140</v>
      </c>
      <c r="T9361">
        <v>-2140</v>
      </c>
      <c r="U9361">
        <v>0</v>
      </c>
      <c r="V9361">
        <v>-2140</v>
      </c>
      <c r="W9361">
        <v>-2140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f>Table1[[#This Row],[RPMO Balance]]-Table1[[#This Row],[RSP Balance]]</f>
        <v>0</v>
      </c>
      <c r="AG9361">
        <f>Table1[[#This Row],[RSP Total Charges]]+Table1[[#This Row],[TotalPaymentUnallocatedAmount]]+Table1[[#This Row],[TotalCreditUnallocatedAmount]]</f>
        <v>0</v>
      </c>
    </row>
    <row r="9362" spans="1:33" hidden="1" x14ac:dyDescent="0.25">
      <c r="A9362" t="s">
        <v>20997</v>
      </c>
      <c r="B9362">
        <v>41832</v>
      </c>
      <c r="C9362" t="s">
        <v>22130</v>
      </c>
      <c r="D9362">
        <v>37473</v>
      </c>
      <c r="E9362">
        <v>5612</v>
      </c>
      <c r="F9362" t="s">
        <v>21344</v>
      </c>
      <c r="G9362" t="s">
        <v>180</v>
      </c>
      <c r="H9362">
        <v>5110</v>
      </c>
      <c r="I9362" s="1">
        <v>44896</v>
      </c>
      <c r="J9362" s="1">
        <v>45046</v>
      </c>
      <c r="K9362" s="1">
        <v>44915</v>
      </c>
      <c r="L9362" s="1">
        <v>45046</v>
      </c>
      <c r="M9362" t="s">
        <v>36</v>
      </c>
      <c r="N9362" t="s">
        <v>37</v>
      </c>
      <c r="O9362">
        <v>2480</v>
      </c>
      <c r="P9362">
        <v>0</v>
      </c>
      <c r="Q9362">
        <v>-100</v>
      </c>
      <c r="R9362">
        <v>2580</v>
      </c>
      <c r="S9362">
        <v>620</v>
      </c>
      <c r="T9362">
        <v>-2480</v>
      </c>
      <c r="U9362">
        <v>0</v>
      </c>
      <c r="V9362">
        <v>-620</v>
      </c>
      <c r="W9362">
        <v>-620</v>
      </c>
      <c r="X9362">
        <v>0</v>
      </c>
      <c r="Y9362" s="2">
        <v>-1860</v>
      </c>
      <c r="Z9362" s="2">
        <v>-100</v>
      </c>
      <c r="AA9362">
        <v>0</v>
      </c>
      <c r="AB9362" s="2">
        <v>1960</v>
      </c>
      <c r="AC9362">
        <v>-1860</v>
      </c>
      <c r="AD9362">
        <v>-100</v>
      </c>
      <c r="AE9362">
        <v>0</v>
      </c>
      <c r="AF9362">
        <f>Table1[[#This Row],[RPMO Balance]]-Table1[[#This Row],[RSP Balance]]</f>
        <v>0</v>
      </c>
      <c r="AG9362">
        <f>Table1[[#This Row],[RSP Total Charges]]+Table1[[#This Row],[TotalPaymentUnallocatedAmount]]+Table1[[#This Row],[TotalCreditUnallocatedAmount]]</f>
        <v>0</v>
      </c>
    </row>
    <row r="9363" spans="1:33" hidden="1" x14ac:dyDescent="0.25">
      <c r="A9363" t="s">
        <v>20997</v>
      </c>
      <c r="B9363">
        <v>41833</v>
      </c>
      <c r="C9363" t="s">
        <v>22131</v>
      </c>
      <c r="D9363">
        <v>37476</v>
      </c>
      <c r="E9363">
        <v>11185</v>
      </c>
      <c r="F9363" t="s">
        <v>22132</v>
      </c>
      <c r="G9363" t="s">
        <v>1647</v>
      </c>
      <c r="H9363">
        <v>1013</v>
      </c>
      <c r="I9363" s="1">
        <v>44927</v>
      </c>
      <c r="J9363" s="1">
        <v>45107</v>
      </c>
      <c r="K9363" s="1">
        <v>44928</v>
      </c>
      <c r="L9363" s="1">
        <v>45107</v>
      </c>
      <c r="M9363" t="s">
        <v>36</v>
      </c>
      <c r="N9363" t="s">
        <v>37</v>
      </c>
      <c r="O9363">
        <v>1960</v>
      </c>
      <c r="P9363">
        <v>0</v>
      </c>
      <c r="Q9363">
        <v>0</v>
      </c>
      <c r="R9363">
        <v>1960</v>
      </c>
      <c r="S9363">
        <v>1960</v>
      </c>
      <c r="T9363">
        <v>-1960</v>
      </c>
      <c r="U9363">
        <v>0</v>
      </c>
      <c r="V9363">
        <v>-1960</v>
      </c>
      <c r="W9363">
        <v>-1960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f>Table1[[#This Row],[RPMO Balance]]-Table1[[#This Row],[RSP Balance]]</f>
        <v>0</v>
      </c>
      <c r="AG9363">
        <f>Table1[[#This Row],[RSP Total Charges]]+Table1[[#This Row],[TotalPaymentUnallocatedAmount]]+Table1[[#This Row],[TotalCreditUnallocatedAmount]]</f>
        <v>0</v>
      </c>
    </row>
    <row r="9364" spans="1:33" hidden="1" x14ac:dyDescent="0.25">
      <c r="A9364" t="s">
        <v>20997</v>
      </c>
      <c r="B9364">
        <v>41885</v>
      </c>
      <c r="C9364" t="s">
        <v>22133</v>
      </c>
      <c r="D9364">
        <v>37526</v>
      </c>
      <c r="E9364">
        <v>11197</v>
      </c>
      <c r="F9364" t="s">
        <v>22134</v>
      </c>
      <c r="G9364" t="s">
        <v>4978</v>
      </c>
      <c r="H9364">
        <v>2011</v>
      </c>
      <c r="I9364" s="1">
        <v>44927</v>
      </c>
      <c r="J9364" s="1">
        <v>45107</v>
      </c>
      <c r="K9364" s="1">
        <v>44930</v>
      </c>
      <c r="L9364" s="1">
        <v>45107</v>
      </c>
      <c r="M9364" t="s">
        <v>36</v>
      </c>
      <c r="N9364" t="s">
        <v>37</v>
      </c>
      <c r="O9364">
        <v>1960</v>
      </c>
      <c r="P9364">
        <v>0</v>
      </c>
      <c r="Q9364">
        <v>0</v>
      </c>
      <c r="R9364">
        <v>1960</v>
      </c>
      <c r="S9364">
        <v>1960</v>
      </c>
      <c r="T9364">
        <v>-1960</v>
      </c>
      <c r="U9364">
        <v>0</v>
      </c>
      <c r="V9364">
        <v>-1960</v>
      </c>
      <c r="W9364">
        <v>-1960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f>Table1[[#This Row],[RPMO Balance]]-Table1[[#This Row],[RSP Balance]]</f>
        <v>0</v>
      </c>
      <c r="AG9364">
        <f>Table1[[#This Row],[RSP Total Charges]]+Table1[[#This Row],[TotalPaymentUnallocatedAmount]]+Table1[[#This Row],[TotalCreditUnallocatedAmount]]</f>
        <v>0</v>
      </c>
    </row>
    <row r="9365" spans="1:33" hidden="1" x14ac:dyDescent="0.25">
      <c r="A9365" t="s">
        <v>20997</v>
      </c>
      <c r="B9365">
        <v>41907</v>
      </c>
      <c r="C9365" t="s">
        <v>22135</v>
      </c>
      <c r="D9365">
        <v>37550</v>
      </c>
      <c r="E9365">
        <v>11189</v>
      </c>
      <c r="F9365" t="s">
        <v>22136</v>
      </c>
      <c r="G9365" t="s">
        <v>22137</v>
      </c>
      <c r="H9365">
        <v>1004</v>
      </c>
      <c r="I9365" s="1">
        <v>44927</v>
      </c>
      <c r="J9365" s="1">
        <v>45107</v>
      </c>
      <c r="K9365" s="1">
        <v>44935</v>
      </c>
      <c r="L9365" s="1">
        <v>45107</v>
      </c>
      <c r="M9365" t="s">
        <v>36</v>
      </c>
      <c r="N9365" t="s">
        <v>37</v>
      </c>
      <c r="O9365">
        <v>2140</v>
      </c>
      <c r="P9365">
        <v>0</v>
      </c>
      <c r="Q9365">
        <v>0</v>
      </c>
      <c r="R9365">
        <v>2140</v>
      </c>
      <c r="S9365">
        <v>2140</v>
      </c>
      <c r="T9365">
        <v>-2140</v>
      </c>
      <c r="U9365">
        <v>0</v>
      </c>
      <c r="V9365">
        <v>-2140</v>
      </c>
      <c r="W9365">
        <v>-2140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f>Table1[[#This Row],[RPMO Balance]]-Table1[[#This Row],[RSP Balance]]</f>
        <v>0</v>
      </c>
      <c r="AG9365">
        <f>Table1[[#This Row],[RSP Total Charges]]+Table1[[#This Row],[TotalPaymentUnallocatedAmount]]+Table1[[#This Row],[TotalCreditUnallocatedAmount]]</f>
        <v>0</v>
      </c>
    </row>
    <row r="9366" spans="1:33" hidden="1" x14ac:dyDescent="0.25">
      <c r="A9366" t="s">
        <v>20997</v>
      </c>
      <c r="B9366">
        <v>41964</v>
      </c>
      <c r="C9366" t="s">
        <v>22138</v>
      </c>
      <c r="D9366">
        <v>37610</v>
      </c>
      <c r="E9366">
        <v>11214</v>
      </c>
      <c r="F9366" t="s">
        <v>22139</v>
      </c>
      <c r="G9366" t="s">
        <v>1660</v>
      </c>
      <c r="H9366">
        <v>1008</v>
      </c>
      <c r="I9366" s="1">
        <v>44927</v>
      </c>
      <c r="J9366" s="1">
        <v>44987</v>
      </c>
      <c r="K9366" s="1">
        <v>44928</v>
      </c>
      <c r="L9366" s="1">
        <v>44987</v>
      </c>
      <c r="M9366" t="s">
        <v>984</v>
      </c>
      <c r="N9366" t="s">
        <v>985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f>Table1[[#This Row],[RPMO Balance]]-Table1[[#This Row],[RSP Balance]]</f>
        <v>0</v>
      </c>
      <c r="AG9366">
        <f>Table1[[#This Row],[RSP Total Charges]]+Table1[[#This Row],[TotalPaymentUnallocatedAmount]]+Table1[[#This Row],[TotalCreditUnallocatedAmount]]</f>
        <v>0</v>
      </c>
    </row>
    <row r="9367" spans="1:33" hidden="1" x14ac:dyDescent="0.25">
      <c r="A9367" t="s">
        <v>20997</v>
      </c>
      <c r="B9367">
        <v>41977</v>
      </c>
      <c r="C9367" t="s">
        <v>22140</v>
      </c>
      <c r="D9367">
        <v>37623</v>
      </c>
      <c r="E9367">
        <v>11064</v>
      </c>
      <c r="F9367" t="s">
        <v>40</v>
      </c>
      <c r="G9367" t="s">
        <v>1068</v>
      </c>
      <c r="H9367">
        <v>1111</v>
      </c>
      <c r="I9367" s="1">
        <v>44927</v>
      </c>
      <c r="J9367" s="1">
        <v>45107</v>
      </c>
      <c r="K9367" s="1">
        <v>44930</v>
      </c>
      <c r="L9367" s="1">
        <v>45107</v>
      </c>
      <c r="M9367" t="s">
        <v>36</v>
      </c>
      <c r="N9367" t="s">
        <v>37</v>
      </c>
      <c r="O9367">
        <v>1960</v>
      </c>
      <c r="P9367">
        <v>0</v>
      </c>
      <c r="Q9367">
        <v>0</v>
      </c>
      <c r="R9367">
        <v>1960</v>
      </c>
      <c r="S9367">
        <v>1960</v>
      </c>
      <c r="T9367">
        <v>-1960</v>
      </c>
      <c r="U9367">
        <v>0</v>
      </c>
      <c r="V9367">
        <v>-1960</v>
      </c>
      <c r="W9367">
        <v>-1960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f>Table1[[#This Row],[RPMO Balance]]-Table1[[#This Row],[RSP Balance]]</f>
        <v>0</v>
      </c>
      <c r="AG9367">
        <f>Table1[[#This Row],[RSP Total Charges]]+Table1[[#This Row],[TotalPaymentUnallocatedAmount]]+Table1[[#This Row],[TotalCreditUnallocatedAmount]]</f>
        <v>0</v>
      </c>
    </row>
    <row r="9368" spans="1:33" hidden="1" x14ac:dyDescent="0.25">
      <c r="A9368" t="s">
        <v>20997</v>
      </c>
      <c r="B9368">
        <v>41980</v>
      </c>
      <c r="C9368" t="s">
        <v>22141</v>
      </c>
      <c r="D9368">
        <v>37626</v>
      </c>
      <c r="E9368">
        <v>11191</v>
      </c>
      <c r="F9368" t="s">
        <v>19065</v>
      </c>
      <c r="G9368" t="s">
        <v>5383</v>
      </c>
      <c r="H9368">
        <v>1107</v>
      </c>
      <c r="I9368" s="1">
        <v>44927</v>
      </c>
      <c r="J9368" s="1">
        <v>45107</v>
      </c>
      <c r="K9368" s="1">
        <v>44928</v>
      </c>
      <c r="L9368" s="1">
        <v>45107</v>
      </c>
      <c r="M9368" t="s">
        <v>36</v>
      </c>
      <c r="N9368" t="s">
        <v>37</v>
      </c>
      <c r="O9368">
        <v>1960</v>
      </c>
      <c r="P9368">
        <v>0</v>
      </c>
      <c r="Q9368">
        <v>0</v>
      </c>
      <c r="R9368">
        <v>1960</v>
      </c>
      <c r="S9368">
        <v>1960</v>
      </c>
      <c r="T9368">
        <v>-1960</v>
      </c>
      <c r="U9368">
        <v>0</v>
      </c>
      <c r="V9368">
        <v>-1960</v>
      </c>
      <c r="W9368">
        <v>-1960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f>Table1[[#This Row],[RPMO Balance]]-Table1[[#This Row],[RSP Balance]]</f>
        <v>0</v>
      </c>
      <c r="AG9368">
        <f>Table1[[#This Row],[RSP Total Charges]]+Table1[[#This Row],[TotalPaymentUnallocatedAmount]]+Table1[[#This Row],[TotalCreditUnallocatedAmount]]</f>
        <v>0</v>
      </c>
    </row>
    <row r="9369" spans="1:33" hidden="1" x14ac:dyDescent="0.25">
      <c r="A9369" t="s">
        <v>20997</v>
      </c>
      <c r="B9369">
        <v>42027</v>
      </c>
      <c r="C9369" t="s">
        <v>22142</v>
      </c>
      <c r="D9369">
        <v>37671</v>
      </c>
      <c r="E9369">
        <v>6319</v>
      </c>
      <c r="F9369" t="s">
        <v>22143</v>
      </c>
      <c r="G9369" t="s">
        <v>22144</v>
      </c>
      <c r="H9369">
        <v>1011</v>
      </c>
      <c r="I9369" s="1">
        <v>44927</v>
      </c>
      <c r="J9369" s="1">
        <v>45107</v>
      </c>
      <c r="K9369" s="1">
        <v>44935</v>
      </c>
      <c r="L9369" s="1">
        <v>45107</v>
      </c>
      <c r="M9369" t="s">
        <v>36</v>
      </c>
      <c r="N9369" t="s">
        <v>37</v>
      </c>
      <c r="O9369">
        <v>1960</v>
      </c>
      <c r="P9369">
        <v>0</v>
      </c>
      <c r="Q9369">
        <v>0</v>
      </c>
      <c r="R9369">
        <v>1960</v>
      </c>
      <c r="S9369">
        <v>1960</v>
      </c>
      <c r="T9369">
        <v>-1960</v>
      </c>
      <c r="U9369">
        <v>0</v>
      </c>
      <c r="V9369">
        <v>-1960</v>
      </c>
      <c r="W9369">
        <v>-1960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f>Table1[[#This Row],[RPMO Balance]]-Table1[[#This Row],[RSP Balance]]</f>
        <v>0</v>
      </c>
      <c r="AG9369">
        <f>Table1[[#This Row],[RSP Total Charges]]+Table1[[#This Row],[TotalPaymentUnallocatedAmount]]+Table1[[#This Row],[TotalCreditUnallocatedAmount]]</f>
        <v>0</v>
      </c>
    </row>
    <row r="9370" spans="1:33" hidden="1" x14ac:dyDescent="0.25">
      <c r="A9370" t="s">
        <v>20997</v>
      </c>
      <c r="B9370">
        <v>42079</v>
      </c>
      <c r="C9370" t="s">
        <v>22145</v>
      </c>
      <c r="D9370">
        <v>37732</v>
      </c>
      <c r="E9370">
        <v>11245</v>
      </c>
      <c r="F9370" t="s">
        <v>22146</v>
      </c>
      <c r="G9370" t="s">
        <v>22147</v>
      </c>
      <c r="I9370" s="1">
        <v>44927</v>
      </c>
      <c r="J9370" s="1">
        <v>45107</v>
      </c>
      <c r="K9370" s="1">
        <v>45013</v>
      </c>
      <c r="L9370" s="1">
        <v>45107</v>
      </c>
      <c r="M9370" t="s">
        <v>169</v>
      </c>
      <c r="N9370" t="s">
        <v>37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f>Table1[[#This Row],[RPMO Balance]]-Table1[[#This Row],[RSP Balance]]</f>
        <v>0</v>
      </c>
      <c r="AG9370">
        <f>Table1[[#This Row],[RSP Total Charges]]+Table1[[#This Row],[TotalPaymentUnallocatedAmount]]+Table1[[#This Row],[TotalCreditUnallocatedAmount]]</f>
        <v>0</v>
      </c>
    </row>
    <row r="9371" spans="1:33" hidden="1" x14ac:dyDescent="0.25">
      <c r="A9371" t="s">
        <v>20997</v>
      </c>
      <c r="B9371">
        <v>42098</v>
      </c>
      <c r="C9371" t="s">
        <v>22148</v>
      </c>
      <c r="D9371">
        <v>37742</v>
      </c>
      <c r="E9371">
        <v>11247</v>
      </c>
      <c r="F9371" t="s">
        <v>18791</v>
      </c>
      <c r="G9371" t="s">
        <v>22149</v>
      </c>
      <c r="H9371">
        <v>1106</v>
      </c>
      <c r="I9371" s="1">
        <v>44927</v>
      </c>
      <c r="J9371" s="1">
        <v>45107</v>
      </c>
      <c r="K9371" s="1">
        <v>44935</v>
      </c>
      <c r="L9371" s="1">
        <v>45107</v>
      </c>
      <c r="M9371" t="s">
        <v>36</v>
      </c>
      <c r="N9371" t="s">
        <v>37</v>
      </c>
      <c r="O9371">
        <v>1960</v>
      </c>
      <c r="P9371">
        <v>0</v>
      </c>
      <c r="Q9371">
        <v>0</v>
      </c>
      <c r="R9371">
        <v>1960</v>
      </c>
      <c r="S9371">
        <v>1960</v>
      </c>
      <c r="T9371">
        <v>-1960</v>
      </c>
      <c r="U9371">
        <v>0</v>
      </c>
      <c r="V9371">
        <v>-1960</v>
      </c>
      <c r="W9371">
        <v>-1960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f>Table1[[#This Row],[RPMO Balance]]-Table1[[#This Row],[RSP Balance]]</f>
        <v>0</v>
      </c>
      <c r="AG9371">
        <f>Table1[[#This Row],[RSP Total Charges]]+Table1[[#This Row],[TotalPaymentUnallocatedAmount]]+Table1[[#This Row],[TotalCreditUnallocatedAmount]]</f>
        <v>0</v>
      </c>
    </row>
    <row r="9372" spans="1:33" hidden="1" x14ac:dyDescent="0.25">
      <c r="A9372" t="s">
        <v>20997</v>
      </c>
      <c r="B9372">
        <v>42187</v>
      </c>
      <c r="C9372" t="s">
        <v>22150</v>
      </c>
      <c r="D9372">
        <v>37835</v>
      </c>
      <c r="E9372">
        <v>11258</v>
      </c>
      <c r="F9372" t="s">
        <v>21808</v>
      </c>
      <c r="G9372" t="s">
        <v>22151</v>
      </c>
      <c r="H9372">
        <v>1014</v>
      </c>
      <c r="I9372" s="1">
        <v>44927</v>
      </c>
      <c r="J9372" s="1">
        <v>45107</v>
      </c>
      <c r="K9372" s="1">
        <v>44935</v>
      </c>
      <c r="L9372" s="1">
        <v>45107</v>
      </c>
      <c r="M9372" t="s">
        <v>36</v>
      </c>
      <c r="N9372" t="s">
        <v>37</v>
      </c>
      <c r="O9372">
        <v>1960</v>
      </c>
      <c r="P9372">
        <v>0</v>
      </c>
      <c r="Q9372">
        <v>0</v>
      </c>
      <c r="R9372">
        <v>1960</v>
      </c>
      <c r="S9372">
        <v>1960</v>
      </c>
      <c r="T9372">
        <v>-1960</v>
      </c>
      <c r="U9372">
        <v>0</v>
      </c>
      <c r="V9372">
        <v>-1960</v>
      </c>
      <c r="W9372">
        <v>-1960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f>Table1[[#This Row],[RPMO Balance]]-Table1[[#This Row],[RSP Balance]]</f>
        <v>0</v>
      </c>
      <c r="AG9372">
        <f>Table1[[#This Row],[RSP Total Charges]]+Table1[[#This Row],[TotalPaymentUnallocatedAmount]]+Table1[[#This Row],[TotalCreditUnallocatedAmount]]</f>
        <v>0</v>
      </c>
    </row>
    <row r="9373" spans="1:33" hidden="1" x14ac:dyDescent="0.25">
      <c r="A9373" t="s">
        <v>20997</v>
      </c>
      <c r="B9373">
        <v>42258</v>
      </c>
      <c r="C9373" t="s">
        <v>22152</v>
      </c>
      <c r="D9373">
        <v>37904</v>
      </c>
      <c r="E9373">
        <v>11281</v>
      </c>
      <c r="F9373" t="s">
        <v>22153</v>
      </c>
      <c r="G9373" t="s">
        <v>8560</v>
      </c>
      <c r="H9373">
        <v>2006</v>
      </c>
      <c r="I9373" s="1">
        <v>44927</v>
      </c>
      <c r="J9373" s="1">
        <v>45107</v>
      </c>
      <c r="K9373" s="1">
        <v>44928</v>
      </c>
      <c r="L9373" s="1">
        <v>45107</v>
      </c>
      <c r="M9373" t="s">
        <v>36</v>
      </c>
      <c r="N9373" t="s">
        <v>37</v>
      </c>
      <c r="O9373">
        <v>2140</v>
      </c>
      <c r="P9373">
        <v>0</v>
      </c>
      <c r="Q9373">
        <v>0</v>
      </c>
      <c r="R9373">
        <v>2140</v>
      </c>
      <c r="S9373">
        <v>2140</v>
      </c>
      <c r="T9373">
        <v>-2140</v>
      </c>
      <c r="U9373">
        <v>0</v>
      </c>
      <c r="V9373">
        <v>-2140</v>
      </c>
      <c r="W9373">
        <v>-2140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f>Table1[[#This Row],[RPMO Balance]]-Table1[[#This Row],[RSP Balance]]</f>
        <v>0</v>
      </c>
      <c r="AG9373">
        <f>Table1[[#This Row],[RSP Total Charges]]+Table1[[#This Row],[TotalPaymentUnallocatedAmount]]+Table1[[#This Row],[TotalCreditUnallocatedAmount]]</f>
        <v>0</v>
      </c>
    </row>
    <row r="9374" spans="1:33" hidden="1" x14ac:dyDescent="0.25">
      <c r="A9374" t="s">
        <v>20997</v>
      </c>
      <c r="B9374">
        <v>42259</v>
      </c>
      <c r="C9374" t="s">
        <v>22154</v>
      </c>
      <c r="D9374">
        <v>37905</v>
      </c>
      <c r="E9374">
        <v>11282</v>
      </c>
      <c r="F9374" t="s">
        <v>22155</v>
      </c>
      <c r="G9374" t="s">
        <v>22156</v>
      </c>
      <c r="H9374">
        <v>1113</v>
      </c>
      <c r="I9374" s="1">
        <v>44927</v>
      </c>
      <c r="J9374" s="1">
        <v>45107</v>
      </c>
      <c r="K9374" s="1">
        <v>44950</v>
      </c>
      <c r="L9374" s="1">
        <v>45107</v>
      </c>
      <c r="M9374" t="s">
        <v>36</v>
      </c>
      <c r="N9374" t="s">
        <v>37</v>
      </c>
      <c r="O9374">
        <v>1985</v>
      </c>
      <c r="P9374">
        <v>0</v>
      </c>
      <c r="Q9374">
        <v>0</v>
      </c>
      <c r="R9374">
        <v>1985</v>
      </c>
      <c r="S9374">
        <v>1985</v>
      </c>
      <c r="T9374">
        <v>-1985</v>
      </c>
      <c r="U9374">
        <v>0</v>
      </c>
      <c r="V9374">
        <v>-1985</v>
      </c>
      <c r="W9374">
        <v>-1985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f>Table1[[#This Row],[RPMO Balance]]-Table1[[#This Row],[RSP Balance]]</f>
        <v>0</v>
      </c>
      <c r="AG9374">
        <f>Table1[[#This Row],[RSP Total Charges]]+Table1[[#This Row],[TotalPaymentUnallocatedAmount]]+Table1[[#This Row],[TotalCreditUnallocatedAmount]]</f>
        <v>0</v>
      </c>
    </row>
    <row r="9375" spans="1:33" hidden="1" x14ac:dyDescent="0.25">
      <c r="A9375" t="s">
        <v>20997</v>
      </c>
      <c r="B9375">
        <v>42268</v>
      </c>
      <c r="C9375" t="s">
        <v>22157</v>
      </c>
      <c r="D9375">
        <v>37914</v>
      </c>
      <c r="E9375">
        <v>11283</v>
      </c>
      <c r="F9375" t="s">
        <v>22158</v>
      </c>
      <c r="G9375" t="s">
        <v>22159</v>
      </c>
      <c r="H9375">
        <v>2008</v>
      </c>
      <c r="I9375" s="1">
        <v>44927</v>
      </c>
      <c r="J9375" s="1">
        <v>45107</v>
      </c>
      <c r="K9375" s="1">
        <v>44950</v>
      </c>
      <c r="L9375" s="1">
        <v>45107</v>
      </c>
      <c r="M9375" t="s">
        <v>36</v>
      </c>
      <c r="N9375" t="s">
        <v>37</v>
      </c>
      <c r="O9375">
        <v>1960</v>
      </c>
      <c r="P9375">
        <v>0</v>
      </c>
      <c r="Q9375">
        <v>0</v>
      </c>
      <c r="R9375">
        <v>1960</v>
      </c>
      <c r="S9375">
        <v>1960</v>
      </c>
      <c r="T9375">
        <v>-1960</v>
      </c>
      <c r="U9375">
        <v>0</v>
      </c>
      <c r="V9375">
        <v>-1960</v>
      </c>
      <c r="W9375">
        <v>-1960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f>Table1[[#This Row],[RPMO Balance]]-Table1[[#This Row],[RSP Balance]]</f>
        <v>0</v>
      </c>
      <c r="AG9375">
        <f>Table1[[#This Row],[RSP Total Charges]]+Table1[[#This Row],[TotalPaymentUnallocatedAmount]]+Table1[[#This Row],[TotalCreditUnallocatedAmount]]</f>
        <v>0</v>
      </c>
    </row>
    <row r="9376" spans="1:33" hidden="1" x14ac:dyDescent="0.25">
      <c r="A9376" t="s">
        <v>20997</v>
      </c>
      <c r="B9376">
        <v>42327</v>
      </c>
      <c r="C9376" t="s">
        <v>22160</v>
      </c>
      <c r="D9376">
        <v>37975</v>
      </c>
      <c r="E9376">
        <v>11116</v>
      </c>
      <c r="F9376" t="s">
        <v>7726</v>
      </c>
      <c r="G9376" t="s">
        <v>1677</v>
      </c>
      <c r="H9376">
        <v>2010</v>
      </c>
      <c r="I9376" s="1">
        <v>44927</v>
      </c>
      <c r="J9376" s="1">
        <v>45107</v>
      </c>
      <c r="K9376" s="1">
        <v>44935</v>
      </c>
      <c r="L9376" s="1">
        <v>45107</v>
      </c>
      <c r="M9376" t="s">
        <v>36</v>
      </c>
      <c r="N9376" t="s">
        <v>37</v>
      </c>
      <c r="O9376">
        <v>1960</v>
      </c>
      <c r="P9376">
        <v>0</v>
      </c>
      <c r="Q9376">
        <v>0</v>
      </c>
      <c r="R9376">
        <v>1960</v>
      </c>
      <c r="S9376">
        <v>1960</v>
      </c>
      <c r="T9376">
        <v>-1960</v>
      </c>
      <c r="U9376">
        <v>0</v>
      </c>
      <c r="V9376">
        <v>-1960</v>
      </c>
      <c r="W9376">
        <v>-1960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f>Table1[[#This Row],[RPMO Balance]]-Table1[[#This Row],[RSP Balance]]</f>
        <v>0</v>
      </c>
      <c r="AG9376">
        <f>Table1[[#This Row],[RSP Total Charges]]+Table1[[#This Row],[TotalPaymentUnallocatedAmount]]+Table1[[#This Row],[TotalCreditUnallocatedAmount]]</f>
        <v>0</v>
      </c>
    </row>
    <row r="9377" spans="1:33" hidden="1" x14ac:dyDescent="0.25">
      <c r="A9377" t="s">
        <v>20997</v>
      </c>
      <c r="B9377">
        <v>42340</v>
      </c>
      <c r="C9377" t="s">
        <v>22161</v>
      </c>
      <c r="D9377">
        <v>37991</v>
      </c>
      <c r="E9377">
        <v>11295</v>
      </c>
      <c r="F9377" t="s">
        <v>12584</v>
      </c>
      <c r="G9377" t="s">
        <v>22162</v>
      </c>
      <c r="H9377">
        <v>1109</v>
      </c>
      <c r="I9377" s="1">
        <v>44927</v>
      </c>
      <c r="J9377" s="1">
        <v>45107</v>
      </c>
      <c r="K9377" s="1">
        <v>44949</v>
      </c>
      <c r="L9377" s="1">
        <v>45107</v>
      </c>
      <c r="M9377" t="s">
        <v>36</v>
      </c>
      <c r="N9377" t="s">
        <v>37</v>
      </c>
      <c r="O9377">
        <v>1960</v>
      </c>
      <c r="P9377">
        <v>0</v>
      </c>
      <c r="Q9377">
        <v>0</v>
      </c>
      <c r="R9377">
        <v>1960</v>
      </c>
      <c r="S9377">
        <v>1960</v>
      </c>
      <c r="T9377">
        <v>-1960</v>
      </c>
      <c r="U9377">
        <v>0</v>
      </c>
      <c r="V9377">
        <v>-1960</v>
      </c>
      <c r="W9377">
        <v>-1960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f>Table1[[#This Row],[RPMO Balance]]-Table1[[#This Row],[RSP Balance]]</f>
        <v>0</v>
      </c>
      <c r="AG9377">
        <f>Table1[[#This Row],[RSP Total Charges]]+Table1[[#This Row],[TotalPaymentUnallocatedAmount]]+Table1[[#This Row],[TotalCreditUnallocatedAmount]]</f>
        <v>0</v>
      </c>
    </row>
    <row r="9378" spans="1:33" hidden="1" x14ac:dyDescent="0.25">
      <c r="A9378" t="s">
        <v>20997</v>
      </c>
      <c r="B9378">
        <v>42437</v>
      </c>
      <c r="C9378" t="s">
        <v>22163</v>
      </c>
      <c r="D9378">
        <v>38090</v>
      </c>
      <c r="E9378">
        <v>11310</v>
      </c>
      <c r="F9378" t="s">
        <v>22164</v>
      </c>
      <c r="G9378" t="s">
        <v>22165</v>
      </c>
      <c r="H9378">
        <v>1114</v>
      </c>
      <c r="I9378" s="1">
        <v>44927</v>
      </c>
      <c r="J9378" s="1">
        <v>45107</v>
      </c>
      <c r="K9378" s="1">
        <v>44927</v>
      </c>
      <c r="L9378" s="1">
        <v>45107</v>
      </c>
      <c r="M9378" t="s">
        <v>36</v>
      </c>
      <c r="N9378" t="s">
        <v>37</v>
      </c>
      <c r="O9378">
        <v>1975</v>
      </c>
      <c r="P9378">
        <v>0</v>
      </c>
      <c r="Q9378">
        <v>0</v>
      </c>
      <c r="R9378">
        <v>1975</v>
      </c>
      <c r="S9378">
        <v>1975</v>
      </c>
      <c r="T9378">
        <v>-1975</v>
      </c>
      <c r="U9378">
        <v>0</v>
      </c>
      <c r="V9378">
        <v>-1975</v>
      </c>
      <c r="W9378">
        <v>-1975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f>Table1[[#This Row],[RPMO Balance]]-Table1[[#This Row],[RSP Balance]]</f>
        <v>0</v>
      </c>
      <c r="AG9378">
        <f>Table1[[#This Row],[RSP Total Charges]]+Table1[[#This Row],[TotalPaymentUnallocatedAmount]]+Table1[[#This Row],[TotalCreditUnallocatedAmount]]</f>
        <v>0</v>
      </c>
    </row>
    <row r="9379" spans="1:33" hidden="1" x14ac:dyDescent="0.25">
      <c r="A9379" t="s">
        <v>20997</v>
      </c>
      <c r="B9379">
        <v>42575</v>
      </c>
      <c r="C9379" t="s">
        <v>22166</v>
      </c>
      <c r="D9379">
        <v>38234</v>
      </c>
      <c r="E9379">
        <v>11366</v>
      </c>
      <c r="F9379" t="s">
        <v>7488</v>
      </c>
      <c r="G9379" t="s">
        <v>180</v>
      </c>
      <c r="H9379">
        <v>2014</v>
      </c>
      <c r="I9379" s="1">
        <v>44927</v>
      </c>
      <c r="J9379" s="1">
        <v>45107</v>
      </c>
      <c r="K9379" s="1">
        <v>44935</v>
      </c>
      <c r="L9379" s="1">
        <v>45107</v>
      </c>
      <c r="M9379" t="s">
        <v>36</v>
      </c>
      <c r="N9379" t="s">
        <v>37</v>
      </c>
      <c r="O9379">
        <v>1960</v>
      </c>
      <c r="P9379">
        <v>0</v>
      </c>
      <c r="Q9379">
        <v>0</v>
      </c>
      <c r="R9379">
        <v>1960</v>
      </c>
      <c r="S9379">
        <v>1960</v>
      </c>
      <c r="T9379">
        <v>-1960</v>
      </c>
      <c r="U9379">
        <v>0</v>
      </c>
      <c r="V9379">
        <v>-1960</v>
      </c>
      <c r="W9379">
        <v>-1960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f>Table1[[#This Row],[RPMO Balance]]-Table1[[#This Row],[RSP Balance]]</f>
        <v>0</v>
      </c>
      <c r="AG9379">
        <f>Table1[[#This Row],[RSP Total Charges]]+Table1[[#This Row],[TotalPaymentUnallocatedAmount]]+Table1[[#This Row],[TotalCreditUnallocatedAmount]]</f>
        <v>0</v>
      </c>
    </row>
    <row r="9380" spans="1:33" hidden="1" x14ac:dyDescent="0.25">
      <c r="A9380" t="s">
        <v>20997</v>
      </c>
      <c r="B9380">
        <v>42720</v>
      </c>
      <c r="C9380" t="s">
        <v>22167</v>
      </c>
      <c r="D9380">
        <v>38381</v>
      </c>
      <c r="E9380">
        <v>11397</v>
      </c>
      <c r="F9380" t="s">
        <v>22168</v>
      </c>
      <c r="G9380" t="s">
        <v>22169</v>
      </c>
      <c r="H9380">
        <v>2013</v>
      </c>
      <c r="I9380" s="1">
        <v>44927</v>
      </c>
      <c r="J9380" s="1">
        <v>45107</v>
      </c>
      <c r="K9380" s="1">
        <v>44928</v>
      </c>
      <c r="L9380" s="1">
        <v>45107</v>
      </c>
      <c r="M9380" t="s">
        <v>36</v>
      </c>
      <c r="N9380" t="s">
        <v>37</v>
      </c>
      <c r="O9380">
        <v>1960</v>
      </c>
      <c r="P9380">
        <v>0</v>
      </c>
      <c r="Q9380">
        <v>0</v>
      </c>
      <c r="R9380">
        <v>1960</v>
      </c>
      <c r="S9380">
        <v>1960</v>
      </c>
      <c r="T9380">
        <v>-1960</v>
      </c>
      <c r="U9380">
        <v>0</v>
      </c>
      <c r="V9380">
        <v>-1960</v>
      </c>
      <c r="W9380">
        <v>-1960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f>Table1[[#This Row],[RPMO Balance]]-Table1[[#This Row],[RSP Balance]]</f>
        <v>0</v>
      </c>
      <c r="AG9380">
        <f>Table1[[#This Row],[RSP Total Charges]]+Table1[[#This Row],[TotalPaymentUnallocatedAmount]]+Table1[[#This Row],[TotalCreditUnallocatedAmount]]</f>
        <v>0</v>
      </c>
    </row>
    <row r="9381" spans="1:33" hidden="1" x14ac:dyDescent="0.25">
      <c r="A9381" t="s">
        <v>20997</v>
      </c>
      <c r="B9381">
        <v>42720</v>
      </c>
      <c r="C9381" t="s">
        <v>22170</v>
      </c>
      <c r="D9381">
        <v>43866</v>
      </c>
      <c r="E9381">
        <v>12298</v>
      </c>
      <c r="F9381" t="s">
        <v>20948</v>
      </c>
      <c r="G9381" t="s">
        <v>22171</v>
      </c>
      <c r="H9381">
        <v>2013</v>
      </c>
      <c r="I9381" s="1">
        <v>44958</v>
      </c>
      <c r="J9381" s="1">
        <v>45138</v>
      </c>
      <c r="K9381" s="1">
        <v>45013</v>
      </c>
      <c r="L9381" s="1">
        <v>45138</v>
      </c>
      <c r="M9381" t="s">
        <v>169</v>
      </c>
      <c r="N9381" t="s">
        <v>37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f>Table1[[#This Row],[RPMO Balance]]-Table1[[#This Row],[RSP Balance]]</f>
        <v>0</v>
      </c>
      <c r="AG9381">
        <f>Table1[[#This Row],[RSP Total Charges]]+Table1[[#This Row],[TotalPaymentUnallocatedAmount]]+Table1[[#This Row],[TotalCreditUnallocatedAmount]]</f>
        <v>0</v>
      </c>
    </row>
    <row r="9382" spans="1:33" hidden="1" x14ac:dyDescent="0.25">
      <c r="A9382" t="s">
        <v>20997</v>
      </c>
      <c r="B9382">
        <v>42745</v>
      </c>
      <c r="C9382" t="s">
        <v>22172</v>
      </c>
      <c r="D9382">
        <v>38404</v>
      </c>
      <c r="E9382">
        <v>7464</v>
      </c>
      <c r="F9382" t="s">
        <v>22173</v>
      </c>
      <c r="G9382" t="s">
        <v>1794</v>
      </c>
      <c r="H9382">
        <v>2016</v>
      </c>
      <c r="I9382" s="1">
        <v>44927</v>
      </c>
      <c r="J9382" s="1">
        <v>45107</v>
      </c>
      <c r="K9382" s="1">
        <v>44935</v>
      </c>
      <c r="L9382" s="1">
        <v>45107</v>
      </c>
      <c r="M9382" t="s">
        <v>36</v>
      </c>
      <c r="N9382" t="s">
        <v>37</v>
      </c>
      <c r="O9382">
        <v>1960</v>
      </c>
      <c r="P9382">
        <v>0</v>
      </c>
      <c r="Q9382">
        <v>0</v>
      </c>
      <c r="R9382">
        <v>1960</v>
      </c>
      <c r="S9382">
        <v>1960</v>
      </c>
      <c r="T9382">
        <v>-1960</v>
      </c>
      <c r="U9382">
        <v>0</v>
      </c>
      <c r="V9382">
        <v>-1960</v>
      </c>
      <c r="W9382">
        <v>-1960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f>Table1[[#This Row],[RPMO Balance]]-Table1[[#This Row],[RSP Balance]]</f>
        <v>0</v>
      </c>
      <c r="AG9382">
        <f>Table1[[#This Row],[RSP Total Charges]]+Table1[[#This Row],[TotalPaymentUnallocatedAmount]]+Table1[[#This Row],[TotalCreditUnallocatedAmount]]</f>
        <v>0</v>
      </c>
    </row>
    <row r="9383" spans="1:33" hidden="1" x14ac:dyDescent="0.25">
      <c r="A9383" t="s">
        <v>20997</v>
      </c>
      <c r="B9383">
        <v>42845</v>
      </c>
      <c r="C9383" t="s">
        <v>22174</v>
      </c>
      <c r="D9383">
        <v>38502</v>
      </c>
      <c r="E9383">
        <v>10825</v>
      </c>
      <c r="F9383" t="s">
        <v>22175</v>
      </c>
      <c r="G9383" t="s">
        <v>22176</v>
      </c>
      <c r="H9383">
        <v>2017</v>
      </c>
      <c r="I9383" s="1">
        <v>44927</v>
      </c>
      <c r="J9383" s="1">
        <v>45107</v>
      </c>
      <c r="K9383" s="1">
        <v>44935</v>
      </c>
      <c r="L9383" s="1">
        <v>45107</v>
      </c>
      <c r="M9383" t="s">
        <v>36</v>
      </c>
      <c r="N9383" t="s">
        <v>37</v>
      </c>
      <c r="O9383">
        <v>1960</v>
      </c>
      <c r="P9383">
        <v>0</v>
      </c>
      <c r="Q9383">
        <v>0</v>
      </c>
      <c r="R9383">
        <v>1960</v>
      </c>
      <c r="S9383">
        <v>1960</v>
      </c>
      <c r="T9383">
        <v>-1960</v>
      </c>
      <c r="U9383">
        <v>0</v>
      </c>
      <c r="V9383">
        <v>-1960</v>
      </c>
      <c r="W9383">
        <v>-1960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f>Table1[[#This Row],[RPMO Balance]]-Table1[[#This Row],[RSP Balance]]</f>
        <v>0</v>
      </c>
      <c r="AG9383">
        <f>Table1[[#This Row],[RSP Total Charges]]+Table1[[#This Row],[TotalPaymentUnallocatedAmount]]+Table1[[#This Row],[TotalCreditUnallocatedAmount]]</f>
        <v>0</v>
      </c>
    </row>
    <row r="9384" spans="1:33" hidden="1" x14ac:dyDescent="0.25">
      <c r="A9384" t="s">
        <v>20997</v>
      </c>
      <c r="B9384">
        <v>42859</v>
      </c>
      <c r="C9384" t="s">
        <v>22177</v>
      </c>
      <c r="D9384">
        <v>38516</v>
      </c>
      <c r="E9384">
        <v>11331</v>
      </c>
      <c r="F9384" t="s">
        <v>22178</v>
      </c>
      <c r="G9384" t="s">
        <v>22179</v>
      </c>
      <c r="H9384">
        <v>1012</v>
      </c>
      <c r="I9384" s="1">
        <v>44927</v>
      </c>
      <c r="J9384" s="1">
        <v>45107</v>
      </c>
      <c r="K9384" s="1">
        <v>44935</v>
      </c>
      <c r="L9384" s="1">
        <v>45107</v>
      </c>
      <c r="M9384" t="s">
        <v>36</v>
      </c>
      <c r="N9384" t="s">
        <v>37</v>
      </c>
      <c r="O9384">
        <v>1960</v>
      </c>
      <c r="P9384">
        <v>0</v>
      </c>
      <c r="Q9384">
        <v>0</v>
      </c>
      <c r="R9384">
        <v>1960</v>
      </c>
      <c r="S9384">
        <v>1960</v>
      </c>
      <c r="T9384">
        <v>-1960</v>
      </c>
      <c r="U9384">
        <v>0</v>
      </c>
      <c r="V9384">
        <v>-1960</v>
      </c>
      <c r="W9384">
        <v>-1960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f>Table1[[#This Row],[RPMO Balance]]-Table1[[#This Row],[RSP Balance]]</f>
        <v>0</v>
      </c>
      <c r="AG9384">
        <f>Table1[[#This Row],[RSP Total Charges]]+Table1[[#This Row],[TotalPaymentUnallocatedAmount]]+Table1[[#This Row],[TotalCreditUnallocatedAmount]]</f>
        <v>0</v>
      </c>
    </row>
    <row r="9385" spans="1:33" hidden="1" x14ac:dyDescent="0.25">
      <c r="A9385" t="s">
        <v>20997</v>
      </c>
      <c r="B9385">
        <v>43401</v>
      </c>
      <c r="C9385" t="s">
        <v>22180</v>
      </c>
      <c r="D9385">
        <v>39040</v>
      </c>
      <c r="E9385">
        <v>11604</v>
      </c>
      <c r="F9385" t="s">
        <v>20664</v>
      </c>
      <c r="G9385" t="s">
        <v>22181</v>
      </c>
      <c r="H9385">
        <v>2208</v>
      </c>
      <c r="I9385" s="1">
        <v>44958</v>
      </c>
      <c r="J9385" s="1">
        <v>45138</v>
      </c>
      <c r="K9385" s="1">
        <v>44972</v>
      </c>
      <c r="L9385" s="1">
        <v>45138</v>
      </c>
      <c r="M9385" t="s">
        <v>36</v>
      </c>
      <c r="N9385" t="s">
        <v>37</v>
      </c>
      <c r="O9385">
        <v>1460</v>
      </c>
      <c r="P9385">
        <v>0</v>
      </c>
      <c r="Q9385">
        <v>0</v>
      </c>
      <c r="R9385">
        <v>1460</v>
      </c>
      <c r="S9385">
        <v>1460</v>
      </c>
      <c r="T9385">
        <v>-1460</v>
      </c>
      <c r="U9385">
        <v>0</v>
      </c>
      <c r="V9385">
        <v>-1460</v>
      </c>
      <c r="W9385">
        <v>-1460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f>Table1[[#This Row],[RPMO Balance]]-Table1[[#This Row],[RSP Balance]]</f>
        <v>0</v>
      </c>
      <c r="AG9385">
        <f>Table1[[#This Row],[RSP Total Charges]]+Table1[[#This Row],[TotalPaymentUnallocatedAmount]]+Table1[[#This Row],[TotalCreditUnallocatedAmount]]</f>
        <v>0</v>
      </c>
    </row>
    <row r="9386" spans="1:33" hidden="1" x14ac:dyDescent="0.25">
      <c r="A9386" t="s">
        <v>20997</v>
      </c>
      <c r="B9386">
        <v>43433</v>
      </c>
      <c r="C9386" t="s">
        <v>22182</v>
      </c>
      <c r="D9386">
        <v>39072</v>
      </c>
      <c r="E9386">
        <v>5627</v>
      </c>
      <c r="F9386" t="s">
        <v>8962</v>
      </c>
      <c r="G9386" t="s">
        <v>352</v>
      </c>
      <c r="H9386" t="s">
        <v>22183</v>
      </c>
      <c r="I9386" s="1">
        <v>44895</v>
      </c>
      <c r="J9386" s="1">
        <v>45291</v>
      </c>
      <c r="K9386" s="1">
        <v>44895</v>
      </c>
      <c r="L9386" s="1">
        <v>45291</v>
      </c>
      <c r="M9386" t="s">
        <v>36</v>
      </c>
      <c r="N9386" t="s">
        <v>37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f>Table1[[#This Row],[RPMO Balance]]-Table1[[#This Row],[RSP Balance]]</f>
        <v>0</v>
      </c>
      <c r="AG9386">
        <f>Table1[[#This Row],[RSP Total Charges]]+Table1[[#This Row],[TotalPaymentUnallocatedAmount]]+Table1[[#This Row],[TotalCreditUnallocatedAmount]]</f>
        <v>0</v>
      </c>
    </row>
    <row r="9387" spans="1:33" hidden="1" x14ac:dyDescent="0.25">
      <c r="A9387" t="s">
        <v>20997</v>
      </c>
      <c r="B9387">
        <v>43434</v>
      </c>
      <c r="C9387" t="s">
        <v>22184</v>
      </c>
      <c r="D9387">
        <v>39073</v>
      </c>
      <c r="E9387">
        <v>5460</v>
      </c>
      <c r="F9387" t="s">
        <v>21026</v>
      </c>
      <c r="G9387" t="s">
        <v>1068</v>
      </c>
      <c r="H9387" t="s">
        <v>22185</v>
      </c>
      <c r="I9387" s="1">
        <v>44895</v>
      </c>
      <c r="J9387" s="1">
        <v>45291</v>
      </c>
      <c r="K9387" s="1">
        <v>44895</v>
      </c>
      <c r="L9387" s="1">
        <v>45291</v>
      </c>
      <c r="M9387" t="s">
        <v>36</v>
      </c>
      <c r="N9387" t="s">
        <v>37</v>
      </c>
      <c r="O9387">
        <v>1770</v>
      </c>
      <c r="P9387">
        <v>0</v>
      </c>
      <c r="Q9387">
        <v>0</v>
      </c>
      <c r="R9387">
        <v>1770</v>
      </c>
      <c r="S9387">
        <v>1180</v>
      </c>
      <c r="T9387">
        <v>-1180</v>
      </c>
      <c r="U9387">
        <v>590</v>
      </c>
      <c r="V9387">
        <v>-1180</v>
      </c>
      <c r="W9387">
        <v>-1180</v>
      </c>
      <c r="X9387">
        <v>0</v>
      </c>
      <c r="Y9387">
        <v>0</v>
      </c>
      <c r="Z9387">
        <v>0</v>
      </c>
      <c r="AA9387">
        <v>0</v>
      </c>
      <c r="AB9387">
        <v>590</v>
      </c>
      <c r="AC9387">
        <v>0</v>
      </c>
      <c r="AD9387">
        <v>0</v>
      </c>
      <c r="AE9387">
        <v>590</v>
      </c>
      <c r="AF9387">
        <f>Table1[[#This Row],[RPMO Balance]]-Table1[[#This Row],[RSP Balance]]</f>
        <v>0</v>
      </c>
      <c r="AG9387">
        <f>Table1[[#This Row],[RSP Total Charges]]+Table1[[#This Row],[TotalPaymentUnallocatedAmount]]+Table1[[#This Row],[TotalCreditUnallocatedAmount]]</f>
        <v>590</v>
      </c>
    </row>
    <row r="9388" spans="1:33" hidden="1" x14ac:dyDescent="0.25">
      <c r="A9388" t="s">
        <v>20997</v>
      </c>
      <c r="B9388">
        <v>43435</v>
      </c>
      <c r="C9388" t="s">
        <v>22186</v>
      </c>
      <c r="D9388">
        <v>39074</v>
      </c>
      <c r="E9388">
        <v>5564</v>
      </c>
      <c r="F9388" t="s">
        <v>21269</v>
      </c>
      <c r="G9388" t="s">
        <v>21270</v>
      </c>
      <c r="H9388" t="s">
        <v>22187</v>
      </c>
      <c r="I9388" s="1">
        <v>44895</v>
      </c>
      <c r="J9388" s="1">
        <v>45012</v>
      </c>
      <c r="K9388" s="1">
        <v>44895</v>
      </c>
      <c r="L9388" s="1">
        <v>45012</v>
      </c>
      <c r="M9388" t="s">
        <v>984</v>
      </c>
      <c r="N9388" t="s">
        <v>985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f>Table1[[#This Row],[RPMO Balance]]-Table1[[#This Row],[RSP Balance]]</f>
        <v>0</v>
      </c>
      <c r="AG9388">
        <f>Table1[[#This Row],[RSP Total Charges]]+Table1[[#This Row],[TotalPaymentUnallocatedAmount]]+Table1[[#This Row],[TotalCreditUnallocatedAmount]]</f>
        <v>0</v>
      </c>
    </row>
    <row r="9389" spans="1:33" hidden="1" x14ac:dyDescent="0.25">
      <c r="A9389" t="s">
        <v>20997</v>
      </c>
      <c r="B9389">
        <v>43436</v>
      </c>
      <c r="C9389" t="s">
        <v>22188</v>
      </c>
      <c r="D9389">
        <v>39075</v>
      </c>
      <c r="E9389">
        <v>6897</v>
      </c>
      <c r="F9389" t="s">
        <v>10277</v>
      </c>
      <c r="G9389" t="s">
        <v>21429</v>
      </c>
      <c r="H9389" t="s">
        <v>22189</v>
      </c>
      <c r="I9389" s="1">
        <v>44895</v>
      </c>
      <c r="J9389" s="1">
        <v>44895</v>
      </c>
      <c r="K9389" s="1">
        <v>44895</v>
      </c>
      <c r="L9389" s="1">
        <v>44895</v>
      </c>
      <c r="M9389" t="s">
        <v>984</v>
      </c>
      <c r="N9389" t="s">
        <v>985</v>
      </c>
      <c r="O9389">
        <v>1460</v>
      </c>
      <c r="P9389">
        <v>0</v>
      </c>
      <c r="Q9389">
        <v>0</v>
      </c>
      <c r="R9389">
        <v>1460</v>
      </c>
      <c r="S9389">
        <v>0</v>
      </c>
      <c r="T9389">
        <v>-780</v>
      </c>
      <c r="U9389">
        <v>680</v>
      </c>
      <c r="V9389">
        <v>0</v>
      </c>
      <c r="W9389">
        <v>0</v>
      </c>
      <c r="X9389">
        <v>0</v>
      </c>
      <c r="Y9389">
        <v>-780</v>
      </c>
      <c r="Z9389">
        <v>0</v>
      </c>
      <c r="AA9389">
        <v>0</v>
      </c>
      <c r="AB9389">
        <v>1460</v>
      </c>
      <c r="AC9389">
        <v>-780</v>
      </c>
      <c r="AD9389">
        <v>0</v>
      </c>
      <c r="AE9389">
        <v>680</v>
      </c>
      <c r="AF9389">
        <f>Table1[[#This Row],[RPMO Balance]]-Table1[[#This Row],[RSP Balance]]</f>
        <v>0</v>
      </c>
      <c r="AG9389">
        <f>Table1[[#This Row],[RSP Total Charges]]+Table1[[#This Row],[TotalPaymentUnallocatedAmount]]+Table1[[#This Row],[TotalCreditUnallocatedAmount]]</f>
        <v>680</v>
      </c>
    </row>
    <row r="9390" spans="1:33" hidden="1" x14ac:dyDescent="0.25">
      <c r="A9390" t="s">
        <v>20997</v>
      </c>
      <c r="B9390">
        <v>43437</v>
      </c>
      <c r="C9390" t="s">
        <v>22190</v>
      </c>
      <c r="D9390">
        <v>39076</v>
      </c>
      <c r="E9390">
        <v>5631</v>
      </c>
      <c r="F9390" t="s">
        <v>21387</v>
      </c>
      <c r="G9390" t="s">
        <v>21388</v>
      </c>
      <c r="H9390" t="s">
        <v>22191</v>
      </c>
      <c r="I9390" s="1">
        <v>44895</v>
      </c>
      <c r="J9390" s="1">
        <v>45012</v>
      </c>
      <c r="K9390" s="1">
        <v>44895</v>
      </c>
      <c r="L9390" s="1">
        <v>45012</v>
      </c>
      <c r="M9390" t="s">
        <v>984</v>
      </c>
      <c r="N9390" t="s">
        <v>985</v>
      </c>
      <c r="O9390">
        <v>1300</v>
      </c>
      <c r="P9390">
        <v>0</v>
      </c>
      <c r="Q9390">
        <v>-650</v>
      </c>
      <c r="R9390">
        <v>1950</v>
      </c>
      <c r="S9390">
        <v>1300</v>
      </c>
      <c r="T9390">
        <v>-1300</v>
      </c>
      <c r="U9390">
        <v>0</v>
      </c>
      <c r="V9390">
        <v>-1300</v>
      </c>
      <c r="W9390">
        <v>-1300</v>
      </c>
      <c r="X9390">
        <v>0</v>
      </c>
      <c r="Y9390">
        <v>0</v>
      </c>
      <c r="Z9390">
        <v>-650</v>
      </c>
      <c r="AA9390">
        <v>0</v>
      </c>
      <c r="AB9390">
        <v>650</v>
      </c>
      <c r="AC9390">
        <v>0</v>
      </c>
      <c r="AD9390">
        <v>-650</v>
      </c>
      <c r="AE9390">
        <v>0</v>
      </c>
      <c r="AF9390">
        <f>Table1[[#This Row],[RPMO Balance]]-Table1[[#This Row],[RSP Balance]]</f>
        <v>0</v>
      </c>
      <c r="AG9390">
        <f>Table1[[#This Row],[RSP Total Charges]]+Table1[[#This Row],[TotalPaymentUnallocatedAmount]]+Table1[[#This Row],[TotalCreditUnallocatedAmount]]</f>
        <v>0</v>
      </c>
    </row>
    <row r="9391" spans="1:33" hidden="1" x14ac:dyDescent="0.25">
      <c r="A9391" t="s">
        <v>20997</v>
      </c>
      <c r="B9391">
        <v>43438</v>
      </c>
      <c r="C9391" t="s">
        <v>22192</v>
      </c>
      <c r="D9391">
        <v>39077</v>
      </c>
      <c r="E9391">
        <v>5628</v>
      </c>
      <c r="F9391" t="s">
        <v>21379</v>
      </c>
      <c r="G9391" t="s">
        <v>4978</v>
      </c>
      <c r="H9391" t="s">
        <v>22193</v>
      </c>
      <c r="I9391" s="1">
        <v>44895</v>
      </c>
      <c r="J9391" s="1">
        <v>45291</v>
      </c>
      <c r="K9391" s="1">
        <v>44895</v>
      </c>
      <c r="L9391" s="1">
        <v>45291</v>
      </c>
      <c r="M9391" t="s">
        <v>36</v>
      </c>
      <c r="N9391" t="s">
        <v>37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f>Table1[[#This Row],[RPMO Balance]]-Table1[[#This Row],[RSP Balance]]</f>
        <v>0</v>
      </c>
      <c r="AG9391">
        <f>Table1[[#This Row],[RSP Total Charges]]+Table1[[#This Row],[TotalPaymentUnallocatedAmount]]+Table1[[#This Row],[TotalCreditUnallocatedAmount]]</f>
        <v>0</v>
      </c>
    </row>
    <row r="9392" spans="1:33" hidden="1" x14ac:dyDescent="0.25">
      <c r="A9392" t="s">
        <v>20997</v>
      </c>
      <c r="B9392">
        <v>43439</v>
      </c>
      <c r="C9392" t="s">
        <v>22194</v>
      </c>
      <c r="D9392">
        <v>39078</v>
      </c>
      <c r="E9392">
        <v>5629</v>
      </c>
      <c r="F9392" t="s">
        <v>21381</v>
      </c>
      <c r="G9392" t="s">
        <v>21382</v>
      </c>
      <c r="H9392" t="s">
        <v>22195</v>
      </c>
      <c r="I9392" s="1">
        <v>44895</v>
      </c>
      <c r="J9392" s="1">
        <v>44895</v>
      </c>
      <c r="K9392" s="1">
        <v>44895</v>
      </c>
      <c r="L9392" s="1">
        <v>44895</v>
      </c>
      <c r="M9392" t="s">
        <v>984</v>
      </c>
      <c r="N9392" t="s">
        <v>6170</v>
      </c>
      <c r="O9392">
        <v>3400</v>
      </c>
      <c r="P9392">
        <v>0</v>
      </c>
      <c r="Q9392">
        <v>0</v>
      </c>
      <c r="R9392">
        <v>3400</v>
      </c>
      <c r="S9392">
        <v>850</v>
      </c>
      <c r="T9392">
        <v>-2550</v>
      </c>
      <c r="U9392">
        <v>850</v>
      </c>
      <c r="V9392">
        <v>-850</v>
      </c>
      <c r="W9392">
        <v>-850</v>
      </c>
      <c r="X9392">
        <v>0</v>
      </c>
      <c r="Y9392">
        <v>-1700</v>
      </c>
      <c r="Z9392">
        <v>0</v>
      </c>
      <c r="AA9392">
        <v>0</v>
      </c>
      <c r="AB9392">
        <v>2550</v>
      </c>
      <c r="AC9392">
        <v>-1700</v>
      </c>
      <c r="AD9392">
        <v>0</v>
      </c>
      <c r="AE9392">
        <v>850</v>
      </c>
      <c r="AF9392">
        <f>Table1[[#This Row],[RPMO Balance]]-Table1[[#This Row],[RSP Balance]]</f>
        <v>0</v>
      </c>
      <c r="AG9392">
        <f>Table1[[#This Row],[RSP Total Charges]]+Table1[[#This Row],[TotalPaymentUnallocatedAmount]]+Table1[[#This Row],[TotalCreditUnallocatedAmount]]</f>
        <v>850</v>
      </c>
    </row>
    <row r="9393" spans="1:33" hidden="1" x14ac:dyDescent="0.25">
      <c r="A9393" t="s">
        <v>20997</v>
      </c>
      <c r="B9393">
        <v>43440</v>
      </c>
      <c r="C9393" t="s">
        <v>22196</v>
      </c>
      <c r="D9393">
        <v>39079</v>
      </c>
      <c r="E9393">
        <v>5474</v>
      </c>
      <c r="F9393" t="s">
        <v>21061</v>
      </c>
      <c r="G9393" t="s">
        <v>21062</v>
      </c>
      <c r="H9393" t="s">
        <v>22197</v>
      </c>
      <c r="I9393" s="1">
        <v>44895</v>
      </c>
      <c r="J9393" s="1">
        <v>45291</v>
      </c>
      <c r="K9393" s="1">
        <v>44895</v>
      </c>
      <c r="L9393" s="1">
        <v>45291</v>
      </c>
      <c r="M9393" t="s">
        <v>36</v>
      </c>
      <c r="N9393" t="s">
        <v>37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f>Table1[[#This Row],[RPMO Balance]]-Table1[[#This Row],[RSP Balance]]</f>
        <v>0</v>
      </c>
      <c r="AG9393">
        <f>Table1[[#This Row],[RSP Total Charges]]+Table1[[#This Row],[TotalPaymentUnallocatedAmount]]+Table1[[#This Row],[TotalCreditUnallocatedAmount]]</f>
        <v>0</v>
      </c>
    </row>
    <row r="9394" spans="1:33" hidden="1" x14ac:dyDescent="0.25">
      <c r="A9394" t="s">
        <v>20997</v>
      </c>
      <c r="B9394">
        <v>43441</v>
      </c>
      <c r="C9394" t="s">
        <v>22198</v>
      </c>
      <c r="D9394">
        <v>39080</v>
      </c>
      <c r="E9394">
        <v>5658</v>
      </c>
      <c r="F9394" t="s">
        <v>4986</v>
      </c>
      <c r="G9394" t="s">
        <v>21584</v>
      </c>
      <c r="H9394" t="s">
        <v>22199</v>
      </c>
      <c r="I9394" s="1">
        <v>44895</v>
      </c>
      <c r="J9394" s="1">
        <v>45291</v>
      </c>
      <c r="K9394" s="1">
        <v>44895</v>
      </c>
      <c r="L9394" s="1">
        <v>45291</v>
      </c>
      <c r="M9394" t="s">
        <v>36</v>
      </c>
      <c r="N9394" t="s">
        <v>37</v>
      </c>
      <c r="O9394">
        <v>1400</v>
      </c>
      <c r="P9394">
        <v>0</v>
      </c>
      <c r="Q9394">
        <v>-650</v>
      </c>
      <c r="R9394">
        <v>2050</v>
      </c>
      <c r="S9394">
        <v>1400</v>
      </c>
      <c r="T9394">
        <v>-1400</v>
      </c>
      <c r="U9394">
        <v>0</v>
      </c>
      <c r="V9394">
        <v>-1400</v>
      </c>
      <c r="W9394">
        <v>-1400</v>
      </c>
      <c r="X9394">
        <v>0</v>
      </c>
      <c r="Y9394">
        <v>0</v>
      </c>
      <c r="Z9394">
        <v>-650</v>
      </c>
      <c r="AA9394">
        <v>0</v>
      </c>
      <c r="AB9394">
        <v>650</v>
      </c>
      <c r="AC9394">
        <v>0</v>
      </c>
      <c r="AD9394">
        <v>-650</v>
      </c>
      <c r="AE9394">
        <v>0</v>
      </c>
      <c r="AF9394">
        <f>Table1[[#This Row],[RPMO Balance]]-Table1[[#This Row],[RSP Balance]]</f>
        <v>0</v>
      </c>
      <c r="AG9394">
        <f>Table1[[#This Row],[RSP Total Charges]]+Table1[[#This Row],[TotalPaymentUnallocatedAmount]]+Table1[[#This Row],[TotalCreditUnallocatedAmount]]</f>
        <v>0</v>
      </c>
    </row>
    <row r="9395" spans="1:33" hidden="1" x14ac:dyDescent="0.25">
      <c r="A9395" t="s">
        <v>20997</v>
      </c>
      <c r="B9395">
        <v>43442</v>
      </c>
      <c r="C9395" t="s">
        <v>22200</v>
      </c>
      <c r="D9395">
        <v>39081</v>
      </c>
      <c r="E9395">
        <v>5537</v>
      </c>
      <c r="F9395" t="s">
        <v>11097</v>
      </c>
      <c r="G9395" t="s">
        <v>21190</v>
      </c>
      <c r="H9395" t="s">
        <v>22201</v>
      </c>
      <c r="I9395" s="1">
        <v>44895</v>
      </c>
      <c r="J9395" s="1">
        <v>45291</v>
      </c>
      <c r="K9395" s="1">
        <v>44895</v>
      </c>
      <c r="L9395" s="1">
        <v>45291</v>
      </c>
      <c r="M9395" t="s">
        <v>36</v>
      </c>
      <c r="N9395" t="s">
        <v>37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f>Table1[[#This Row],[RPMO Balance]]-Table1[[#This Row],[RSP Balance]]</f>
        <v>0</v>
      </c>
      <c r="AG9395">
        <f>Table1[[#This Row],[RSP Total Charges]]+Table1[[#This Row],[TotalPaymentUnallocatedAmount]]+Table1[[#This Row],[TotalCreditUnallocatedAmount]]</f>
        <v>0</v>
      </c>
    </row>
    <row r="9396" spans="1:33" hidden="1" x14ac:dyDescent="0.25">
      <c r="A9396" t="s">
        <v>20997</v>
      </c>
      <c r="B9396">
        <v>43495</v>
      </c>
      <c r="C9396" t="s">
        <v>22202</v>
      </c>
      <c r="D9396">
        <v>39136</v>
      </c>
      <c r="E9396">
        <v>11276</v>
      </c>
      <c r="F9396" t="s">
        <v>22203</v>
      </c>
      <c r="G9396" t="s">
        <v>22204</v>
      </c>
      <c r="H9396">
        <v>5201</v>
      </c>
      <c r="I9396" s="1">
        <v>44958</v>
      </c>
      <c r="J9396" s="1">
        <v>45138</v>
      </c>
      <c r="K9396" s="1">
        <v>44958</v>
      </c>
      <c r="L9396" s="1">
        <v>45138</v>
      </c>
      <c r="M9396" t="s">
        <v>36</v>
      </c>
      <c r="N9396" t="s">
        <v>37</v>
      </c>
      <c r="O9396">
        <v>1460</v>
      </c>
      <c r="P9396">
        <v>0</v>
      </c>
      <c r="Q9396">
        <v>0</v>
      </c>
      <c r="R9396">
        <v>1460</v>
      </c>
      <c r="S9396">
        <v>1460</v>
      </c>
      <c r="T9396">
        <v>-1460</v>
      </c>
      <c r="U9396">
        <v>0</v>
      </c>
      <c r="V9396">
        <v>-1460</v>
      </c>
      <c r="W9396">
        <v>-1460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f>Table1[[#This Row],[RPMO Balance]]-Table1[[#This Row],[RSP Balance]]</f>
        <v>0</v>
      </c>
      <c r="AG9396">
        <f>Table1[[#This Row],[RSP Total Charges]]+Table1[[#This Row],[TotalPaymentUnallocatedAmount]]+Table1[[#This Row],[TotalCreditUnallocatedAmount]]</f>
        <v>0</v>
      </c>
    </row>
    <row r="9397" spans="1:33" hidden="1" x14ac:dyDescent="0.25">
      <c r="A9397" t="s">
        <v>20997</v>
      </c>
      <c r="B9397">
        <v>43498</v>
      </c>
      <c r="C9397" t="s">
        <v>22205</v>
      </c>
      <c r="D9397">
        <v>39139</v>
      </c>
      <c r="E9397">
        <v>11611</v>
      </c>
      <c r="F9397" t="s">
        <v>22206</v>
      </c>
      <c r="G9397" t="s">
        <v>22207</v>
      </c>
      <c r="H9397">
        <v>1112</v>
      </c>
      <c r="I9397" s="1">
        <v>44958</v>
      </c>
      <c r="J9397" s="1">
        <v>45138</v>
      </c>
      <c r="K9397" s="1">
        <v>44967</v>
      </c>
      <c r="L9397" s="1">
        <v>45138</v>
      </c>
      <c r="M9397" t="s">
        <v>36</v>
      </c>
      <c r="N9397" t="s">
        <v>37</v>
      </c>
      <c r="O9397">
        <v>1340</v>
      </c>
      <c r="P9397">
        <v>0</v>
      </c>
      <c r="Q9397">
        <v>0</v>
      </c>
      <c r="R9397">
        <v>1340</v>
      </c>
      <c r="S9397">
        <v>1340</v>
      </c>
      <c r="T9397">
        <v>-1340</v>
      </c>
      <c r="U9397">
        <v>0</v>
      </c>
      <c r="V9397">
        <v>-1340</v>
      </c>
      <c r="W9397">
        <v>-1340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f>Table1[[#This Row],[RPMO Balance]]-Table1[[#This Row],[RSP Balance]]</f>
        <v>0</v>
      </c>
      <c r="AG9397">
        <f>Table1[[#This Row],[RSP Total Charges]]+Table1[[#This Row],[TotalPaymentUnallocatedAmount]]+Table1[[#This Row],[TotalCreditUnallocatedAmount]]</f>
        <v>0</v>
      </c>
    </row>
    <row r="9398" spans="1:33" hidden="1" x14ac:dyDescent="0.25">
      <c r="A9398" t="s">
        <v>20997</v>
      </c>
      <c r="B9398">
        <v>43548</v>
      </c>
      <c r="C9398" t="s">
        <v>22208</v>
      </c>
      <c r="D9398">
        <v>39189</v>
      </c>
      <c r="E9398">
        <v>5613</v>
      </c>
      <c r="F9398" t="s">
        <v>21346</v>
      </c>
      <c r="G9398" t="s">
        <v>21347</v>
      </c>
      <c r="H9398" t="s">
        <v>22209</v>
      </c>
      <c r="I9398" s="1">
        <v>44896</v>
      </c>
      <c r="J9398" s="1">
        <v>45291</v>
      </c>
      <c r="K9398" s="1">
        <v>44896</v>
      </c>
      <c r="L9398" s="1">
        <v>45291</v>
      </c>
      <c r="M9398" t="s">
        <v>36</v>
      </c>
      <c r="N9398" t="s">
        <v>37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f>Table1[[#This Row],[RPMO Balance]]-Table1[[#This Row],[RSP Balance]]</f>
        <v>0</v>
      </c>
      <c r="AG9398">
        <f>Table1[[#This Row],[RSP Total Charges]]+Table1[[#This Row],[TotalPaymentUnallocatedAmount]]+Table1[[#This Row],[TotalCreditUnallocatedAmount]]</f>
        <v>0</v>
      </c>
    </row>
    <row r="9399" spans="1:33" hidden="1" x14ac:dyDescent="0.25">
      <c r="A9399" t="s">
        <v>20997</v>
      </c>
      <c r="B9399">
        <v>43633</v>
      </c>
      <c r="C9399" t="s">
        <v>22210</v>
      </c>
      <c r="D9399">
        <v>39252</v>
      </c>
      <c r="E9399">
        <v>10416</v>
      </c>
      <c r="F9399" t="s">
        <v>14818</v>
      </c>
      <c r="G9399" t="s">
        <v>21433</v>
      </c>
      <c r="H9399">
        <v>5207</v>
      </c>
      <c r="I9399" s="1">
        <v>44958</v>
      </c>
      <c r="J9399" s="1">
        <v>45199</v>
      </c>
      <c r="K9399" s="1">
        <v>44958</v>
      </c>
      <c r="L9399" s="1">
        <v>45199</v>
      </c>
      <c r="M9399" t="s">
        <v>36</v>
      </c>
      <c r="N9399" t="s">
        <v>37</v>
      </c>
      <c r="O9399">
        <v>1500</v>
      </c>
      <c r="P9399">
        <v>0</v>
      </c>
      <c r="Q9399">
        <v>-100</v>
      </c>
      <c r="R9399">
        <v>1600</v>
      </c>
      <c r="S9399">
        <v>0</v>
      </c>
      <c r="T9399">
        <v>-1500</v>
      </c>
      <c r="U9399">
        <v>0</v>
      </c>
      <c r="V9399">
        <v>0</v>
      </c>
      <c r="W9399">
        <v>0</v>
      </c>
      <c r="X9399">
        <v>0</v>
      </c>
      <c r="Y9399" s="2">
        <v>-1500</v>
      </c>
      <c r="Z9399" s="2">
        <v>-100</v>
      </c>
      <c r="AA9399">
        <v>0</v>
      </c>
      <c r="AB9399" s="2">
        <v>1600</v>
      </c>
      <c r="AC9399">
        <v>-1500</v>
      </c>
      <c r="AD9399">
        <v>-100</v>
      </c>
      <c r="AE9399">
        <v>0</v>
      </c>
      <c r="AF9399">
        <f>Table1[[#This Row],[RPMO Balance]]-Table1[[#This Row],[RSP Balance]]</f>
        <v>0</v>
      </c>
      <c r="AG9399">
        <f>Table1[[#This Row],[RSP Total Charges]]+Table1[[#This Row],[TotalPaymentUnallocatedAmount]]+Table1[[#This Row],[TotalCreditUnallocatedAmount]]</f>
        <v>0</v>
      </c>
    </row>
    <row r="9400" spans="1:33" hidden="1" x14ac:dyDescent="0.25">
      <c r="A9400" t="s">
        <v>20997</v>
      </c>
      <c r="B9400">
        <v>43640</v>
      </c>
      <c r="C9400" t="s">
        <v>22211</v>
      </c>
      <c r="D9400">
        <v>39259</v>
      </c>
      <c r="E9400">
        <v>11591</v>
      </c>
      <c r="F9400" t="s">
        <v>22212</v>
      </c>
      <c r="G9400" t="s">
        <v>22213</v>
      </c>
      <c r="H9400">
        <v>3107</v>
      </c>
      <c r="I9400" s="1">
        <v>44927</v>
      </c>
      <c r="J9400" s="1">
        <v>45138</v>
      </c>
      <c r="K9400" s="1">
        <v>44935</v>
      </c>
      <c r="L9400" s="1">
        <v>45138</v>
      </c>
      <c r="M9400" t="s">
        <v>36</v>
      </c>
      <c r="N9400" t="s">
        <v>37</v>
      </c>
      <c r="O9400">
        <v>1960</v>
      </c>
      <c r="P9400">
        <v>0</v>
      </c>
      <c r="Q9400">
        <v>0</v>
      </c>
      <c r="R9400">
        <v>1960</v>
      </c>
      <c r="S9400">
        <v>1960</v>
      </c>
      <c r="T9400">
        <v>-1960</v>
      </c>
      <c r="U9400">
        <v>0</v>
      </c>
      <c r="V9400">
        <v>-1960</v>
      </c>
      <c r="W9400">
        <v>-1960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f>Table1[[#This Row],[RPMO Balance]]-Table1[[#This Row],[RSP Balance]]</f>
        <v>0</v>
      </c>
      <c r="AG9400">
        <f>Table1[[#This Row],[RSP Total Charges]]+Table1[[#This Row],[TotalPaymentUnallocatedAmount]]+Table1[[#This Row],[TotalCreditUnallocatedAmount]]</f>
        <v>0</v>
      </c>
    </row>
    <row r="9401" spans="1:33" hidden="1" x14ac:dyDescent="0.25">
      <c r="A9401" t="s">
        <v>20997</v>
      </c>
      <c r="B9401">
        <v>43651</v>
      </c>
      <c r="C9401" t="s">
        <v>22214</v>
      </c>
      <c r="D9401">
        <v>39270</v>
      </c>
      <c r="E9401">
        <v>11631</v>
      </c>
      <c r="F9401" t="s">
        <v>22215</v>
      </c>
      <c r="G9401" t="s">
        <v>22216</v>
      </c>
      <c r="H9401">
        <v>4012</v>
      </c>
      <c r="I9401" s="1">
        <v>44958</v>
      </c>
      <c r="J9401" s="1">
        <v>45138</v>
      </c>
      <c r="K9401" s="1">
        <v>44958</v>
      </c>
      <c r="L9401" s="1">
        <v>45138</v>
      </c>
      <c r="M9401" t="s">
        <v>36</v>
      </c>
      <c r="N9401" t="s">
        <v>37</v>
      </c>
      <c r="O9401">
        <v>1340</v>
      </c>
      <c r="P9401">
        <v>0</v>
      </c>
      <c r="Q9401">
        <v>0</v>
      </c>
      <c r="R9401">
        <v>1340</v>
      </c>
      <c r="S9401">
        <v>1340</v>
      </c>
      <c r="T9401">
        <v>-1340</v>
      </c>
      <c r="U9401">
        <v>0</v>
      </c>
      <c r="V9401">
        <v>-1340</v>
      </c>
      <c r="W9401">
        <v>-1340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f>Table1[[#This Row],[RPMO Balance]]-Table1[[#This Row],[RSP Balance]]</f>
        <v>0</v>
      </c>
      <c r="AG9401">
        <f>Table1[[#This Row],[RSP Total Charges]]+Table1[[#This Row],[TotalPaymentUnallocatedAmount]]+Table1[[#This Row],[TotalCreditUnallocatedAmount]]</f>
        <v>0</v>
      </c>
    </row>
    <row r="9402" spans="1:33" hidden="1" x14ac:dyDescent="0.25">
      <c r="A9402" t="s">
        <v>20997</v>
      </c>
      <c r="B9402">
        <v>43655</v>
      </c>
      <c r="C9402" t="s">
        <v>22217</v>
      </c>
      <c r="D9402">
        <v>39274</v>
      </c>
      <c r="E9402">
        <v>11320</v>
      </c>
      <c r="F9402" t="s">
        <v>22218</v>
      </c>
      <c r="G9402" t="s">
        <v>22219</v>
      </c>
      <c r="H9402">
        <v>1117</v>
      </c>
      <c r="I9402" s="1">
        <v>44958</v>
      </c>
      <c r="J9402" s="1">
        <v>45138</v>
      </c>
      <c r="K9402" s="1">
        <v>44985</v>
      </c>
      <c r="L9402" s="1">
        <v>45138</v>
      </c>
      <c r="M9402" t="s">
        <v>36</v>
      </c>
      <c r="N9402" t="s">
        <v>37</v>
      </c>
      <c r="O9402">
        <v>1340</v>
      </c>
      <c r="P9402">
        <v>0</v>
      </c>
      <c r="Q9402">
        <v>0</v>
      </c>
      <c r="R9402">
        <v>1340</v>
      </c>
      <c r="S9402">
        <v>1340</v>
      </c>
      <c r="T9402">
        <v>-1340</v>
      </c>
      <c r="U9402">
        <v>0</v>
      </c>
      <c r="V9402">
        <v>-1340</v>
      </c>
      <c r="W9402">
        <v>-1340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f>Table1[[#This Row],[RPMO Balance]]-Table1[[#This Row],[RSP Balance]]</f>
        <v>0</v>
      </c>
      <c r="AG9402">
        <f>Table1[[#This Row],[RSP Total Charges]]+Table1[[#This Row],[TotalPaymentUnallocatedAmount]]+Table1[[#This Row],[TotalCreditUnallocatedAmount]]</f>
        <v>0</v>
      </c>
    </row>
    <row r="9403" spans="1:33" hidden="1" x14ac:dyDescent="0.25">
      <c r="A9403" t="s">
        <v>20997</v>
      </c>
      <c r="B9403">
        <v>43975</v>
      </c>
      <c r="C9403" t="s">
        <v>22220</v>
      </c>
      <c r="D9403">
        <v>39603</v>
      </c>
      <c r="E9403">
        <v>5572</v>
      </c>
      <c r="F9403" t="s">
        <v>6271</v>
      </c>
      <c r="G9403" t="s">
        <v>21278</v>
      </c>
      <c r="H9403">
        <v>4104</v>
      </c>
      <c r="I9403" s="1">
        <v>44927</v>
      </c>
      <c r="J9403" s="1">
        <v>45107</v>
      </c>
      <c r="K9403" s="1">
        <v>44956</v>
      </c>
      <c r="L9403" s="1">
        <v>45107</v>
      </c>
      <c r="M9403" t="s">
        <v>36</v>
      </c>
      <c r="N9403" t="s">
        <v>37</v>
      </c>
      <c r="O9403">
        <v>2040</v>
      </c>
      <c r="P9403">
        <v>0</v>
      </c>
      <c r="Q9403">
        <v>-100</v>
      </c>
      <c r="R9403">
        <v>2140</v>
      </c>
      <c r="S9403">
        <v>2140</v>
      </c>
      <c r="T9403">
        <v>-2040</v>
      </c>
      <c r="U9403">
        <v>0</v>
      </c>
      <c r="V9403">
        <v>-2040</v>
      </c>
      <c r="W9403">
        <v>-2040</v>
      </c>
      <c r="X9403">
        <v>-100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f>Table1[[#This Row],[RPMO Balance]]-Table1[[#This Row],[RSP Balance]]</f>
        <v>0</v>
      </c>
      <c r="AG9403">
        <f>Table1[[#This Row],[RSP Total Charges]]+Table1[[#This Row],[TotalPaymentUnallocatedAmount]]+Table1[[#This Row],[TotalCreditUnallocatedAmount]]</f>
        <v>0</v>
      </c>
    </row>
    <row r="9404" spans="1:33" hidden="1" x14ac:dyDescent="0.25">
      <c r="A9404" t="s">
        <v>20997</v>
      </c>
      <c r="B9404">
        <v>44013</v>
      </c>
      <c r="C9404" t="s">
        <v>22221</v>
      </c>
      <c r="D9404">
        <v>39641</v>
      </c>
      <c r="E9404">
        <v>11620</v>
      </c>
      <c r="F9404" t="s">
        <v>22222</v>
      </c>
      <c r="G9404" t="s">
        <v>22223</v>
      </c>
      <c r="H9404">
        <v>1017</v>
      </c>
      <c r="I9404" s="1">
        <v>44958</v>
      </c>
      <c r="J9404" s="1">
        <v>45138</v>
      </c>
      <c r="K9404" s="1">
        <v>44958</v>
      </c>
      <c r="L9404" s="1">
        <v>45138</v>
      </c>
      <c r="M9404" t="s">
        <v>36</v>
      </c>
      <c r="N9404" t="s">
        <v>37</v>
      </c>
      <c r="O9404">
        <v>1340</v>
      </c>
      <c r="P9404">
        <v>0</v>
      </c>
      <c r="Q9404">
        <v>0</v>
      </c>
      <c r="R9404">
        <v>1340</v>
      </c>
      <c r="S9404">
        <v>1340</v>
      </c>
      <c r="T9404">
        <v>-1340</v>
      </c>
      <c r="U9404">
        <v>0</v>
      </c>
      <c r="V9404">
        <v>-1340</v>
      </c>
      <c r="W9404">
        <v>-1340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f>Table1[[#This Row],[RPMO Balance]]-Table1[[#This Row],[RSP Balance]]</f>
        <v>0</v>
      </c>
      <c r="AG9404">
        <f>Table1[[#This Row],[RSP Total Charges]]+Table1[[#This Row],[TotalPaymentUnallocatedAmount]]+Table1[[#This Row],[TotalCreditUnallocatedAmount]]</f>
        <v>0</v>
      </c>
    </row>
    <row r="9405" spans="1:33" hidden="1" x14ac:dyDescent="0.25">
      <c r="A9405" t="s">
        <v>20997</v>
      </c>
      <c r="B9405">
        <v>44053</v>
      </c>
      <c r="C9405" t="s">
        <v>22224</v>
      </c>
      <c r="D9405">
        <v>39680</v>
      </c>
      <c r="E9405">
        <v>5608</v>
      </c>
      <c r="F9405" t="s">
        <v>10642</v>
      </c>
      <c r="G9405" t="s">
        <v>21333</v>
      </c>
      <c r="H9405">
        <v>4107</v>
      </c>
      <c r="I9405" s="1">
        <v>44958</v>
      </c>
      <c r="J9405" s="1">
        <v>45138</v>
      </c>
      <c r="K9405" s="1">
        <v>44958</v>
      </c>
      <c r="L9405" s="1">
        <v>45138</v>
      </c>
      <c r="M9405" t="s">
        <v>36</v>
      </c>
      <c r="N9405" t="s">
        <v>37</v>
      </c>
      <c r="O9405">
        <v>1240</v>
      </c>
      <c r="P9405">
        <v>0</v>
      </c>
      <c r="Q9405">
        <v>-100</v>
      </c>
      <c r="R9405">
        <v>1340</v>
      </c>
      <c r="S9405">
        <v>0</v>
      </c>
      <c r="T9405">
        <v>-1860</v>
      </c>
      <c r="U9405">
        <v>-620</v>
      </c>
      <c r="V9405">
        <v>0</v>
      </c>
      <c r="W9405">
        <v>0</v>
      </c>
      <c r="X9405">
        <v>0</v>
      </c>
      <c r="Y9405">
        <v>-1860</v>
      </c>
      <c r="Z9405">
        <v>-100</v>
      </c>
      <c r="AA9405">
        <v>0</v>
      </c>
      <c r="AB9405">
        <v>1340</v>
      </c>
      <c r="AC9405">
        <v>-1860</v>
      </c>
      <c r="AD9405">
        <v>-100</v>
      </c>
      <c r="AE9405">
        <v>-620</v>
      </c>
      <c r="AF9405">
        <f>Table1[[#This Row],[RPMO Balance]]-Table1[[#This Row],[RSP Balance]]</f>
        <v>0</v>
      </c>
      <c r="AG9405">
        <f>Table1[[#This Row],[RSP Total Charges]]+Table1[[#This Row],[TotalPaymentUnallocatedAmount]]+Table1[[#This Row],[TotalCreditUnallocatedAmount]]</f>
        <v>-620</v>
      </c>
    </row>
    <row r="9406" spans="1:33" hidden="1" x14ac:dyDescent="0.25">
      <c r="A9406" t="s">
        <v>20997</v>
      </c>
      <c r="B9406">
        <v>44056</v>
      </c>
      <c r="C9406" t="s">
        <v>22225</v>
      </c>
      <c r="D9406">
        <v>39682</v>
      </c>
      <c r="E9406">
        <v>5622</v>
      </c>
      <c r="F9406" t="s">
        <v>21367</v>
      </c>
      <c r="G9406" t="s">
        <v>21008</v>
      </c>
      <c r="H9406">
        <v>1204</v>
      </c>
      <c r="I9406" s="1">
        <v>44927</v>
      </c>
      <c r="J9406" s="1">
        <v>45107</v>
      </c>
      <c r="K9406" s="1">
        <v>44928</v>
      </c>
      <c r="L9406" s="1">
        <v>45107</v>
      </c>
      <c r="M9406" t="s">
        <v>36</v>
      </c>
      <c r="N9406" t="s">
        <v>37</v>
      </c>
      <c r="O9406">
        <v>2140</v>
      </c>
      <c r="P9406">
        <v>0</v>
      </c>
      <c r="Q9406">
        <v>0</v>
      </c>
      <c r="R9406">
        <v>2140</v>
      </c>
      <c r="S9406">
        <v>2140</v>
      </c>
      <c r="T9406">
        <v>-2140</v>
      </c>
      <c r="U9406">
        <v>0</v>
      </c>
      <c r="V9406">
        <v>-2140</v>
      </c>
      <c r="W9406">
        <v>-2140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f>Table1[[#This Row],[RPMO Balance]]-Table1[[#This Row],[RSP Balance]]</f>
        <v>0</v>
      </c>
      <c r="AG9406">
        <f>Table1[[#This Row],[RSP Total Charges]]+Table1[[#This Row],[TotalPaymentUnallocatedAmount]]+Table1[[#This Row],[TotalCreditUnallocatedAmount]]</f>
        <v>0</v>
      </c>
    </row>
    <row r="9407" spans="1:33" hidden="1" x14ac:dyDescent="0.25">
      <c r="A9407" t="s">
        <v>20997</v>
      </c>
      <c r="B9407">
        <v>44057</v>
      </c>
      <c r="C9407" t="s">
        <v>22226</v>
      </c>
      <c r="D9407">
        <v>39683</v>
      </c>
      <c r="E9407">
        <v>5524</v>
      </c>
      <c r="F9407" t="s">
        <v>21171</v>
      </c>
      <c r="G9407" t="s">
        <v>21172</v>
      </c>
      <c r="H9407">
        <v>4105</v>
      </c>
      <c r="I9407" s="1">
        <v>44927</v>
      </c>
      <c r="J9407" s="1">
        <v>45107</v>
      </c>
      <c r="K9407" s="1">
        <v>44935</v>
      </c>
      <c r="L9407" s="1">
        <v>45107</v>
      </c>
      <c r="M9407" t="s">
        <v>36</v>
      </c>
      <c r="N9407" t="s">
        <v>37</v>
      </c>
      <c r="O9407">
        <v>2040</v>
      </c>
      <c r="P9407">
        <v>0</v>
      </c>
      <c r="Q9407">
        <v>-100</v>
      </c>
      <c r="R9407">
        <v>2140</v>
      </c>
      <c r="S9407">
        <v>0</v>
      </c>
      <c r="T9407">
        <v>-2040</v>
      </c>
      <c r="U9407">
        <v>0</v>
      </c>
      <c r="V9407">
        <v>0</v>
      </c>
      <c r="W9407">
        <v>0</v>
      </c>
      <c r="X9407">
        <v>0</v>
      </c>
      <c r="Y9407" s="2">
        <v>-2040</v>
      </c>
      <c r="Z9407" s="2">
        <v>-100</v>
      </c>
      <c r="AA9407">
        <v>0</v>
      </c>
      <c r="AB9407" s="2">
        <v>2140</v>
      </c>
      <c r="AC9407">
        <v>-2040</v>
      </c>
      <c r="AD9407">
        <v>-100</v>
      </c>
      <c r="AE9407">
        <v>0</v>
      </c>
      <c r="AF9407">
        <f>Table1[[#This Row],[RPMO Balance]]-Table1[[#This Row],[RSP Balance]]</f>
        <v>0</v>
      </c>
      <c r="AG9407">
        <f>Table1[[#This Row],[RSP Total Charges]]+Table1[[#This Row],[TotalPaymentUnallocatedAmount]]+Table1[[#This Row],[TotalCreditUnallocatedAmount]]</f>
        <v>0</v>
      </c>
    </row>
    <row r="9408" spans="1:33" hidden="1" x14ac:dyDescent="0.25">
      <c r="A9408" t="s">
        <v>20997</v>
      </c>
      <c r="B9408">
        <v>44063</v>
      </c>
      <c r="C9408" t="s">
        <v>22227</v>
      </c>
      <c r="D9408">
        <v>39689</v>
      </c>
      <c r="E9408">
        <v>5621</v>
      </c>
      <c r="F9408" t="s">
        <v>21364</v>
      </c>
      <c r="G9408" t="s">
        <v>21365</v>
      </c>
      <c r="H9408">
        <v>1211</v>
      </c>
      <c r="I9408" s="1">
        <v>44986</v>
      </c>
      <c r="J9408" s="1">
        <v>45138</v>
      </c>
      <c r="K9408" s="1">
        <v>44986</v>
      </c>
      <c r="L9408" s="1">
        <v>45138</v>
      </c>
      <c r="M9408" t="s">
        <v>36</v>
      </c>
      <c r="N9408" t="s">
        <v>37</v>
      </c>
      <c r="O9408">
        <v>780</v>
      </c>
      <c r="P9408">
        <v>0</v>
      </c>
      <c r="Q9408">
        <v>0</v>
      </c>
      <c r="R9408">
        <v>780</v>
      </c>
      <c r="S9408">
        <v>780</v>
      </c>
      <c r="T9408">
        <v>-780</v>
      </c>
      <c r="U9408">
        <v>0</v>
      </c>
      <c r="V9408">
        <v>-780</v>
      </c>
      <c r="W9408">
        <v>-780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f>Table1[[#This Row],[RPMO Balance]]-Table1[[#This Row],[RSP Balance]]</f>
        <v>0</v>
      </c>
      <c r="AG9408">
        <f>Table1[[#This Row],[RSP Total Charges]]+Table1[[#This Row],[TotalPaymentUnallocatedAmount]]+Table1[[#This Row],[TotalCreditUnallocatedAmount]]</f>
        <v>0</v>
      </c>
    </row>
    <row r="9409" spans="1:33" hidden="1" x14ac:dyDescent="0.25">
      <c r="A9409" t="s">
        <v>20997</v>
      </c>
      <c r="B9409">
        <v>44067</v>
      </c>
      <c r="C9409" t="s">
        <v>22228</v>
      </c>
      <c r="D9409">
        <v>39693</v>
      </c>
      <c r="E9409">
        <v>9205</v>
      </c>
      <c r="F9409" t="s">
        <v>21500</v>
      </c>
      <c r="G9409" t="s">
        <v>21501</v>
      </c>
      <c r="H9409">
        <v>1016</v>
      </c>
      <c r="I9409" s="1">
        <v>44986</v>
      </c>
      <c r="J9409" s="1">
        <v>45138</v>
      </c>
      <c r="K9409" s="1">
        <v>44986</v>
      </c>
      <c r="L9409" s="1">
        <v>45138</v>
      </c>
      <c r="M9409" t="s">
        <v>36</v>
      </c>
      <c r="N9409" t="s">
        <v>37</v>
      </c>
      <c r="O9409">
        <v>620</v>
      </c>
      <c r="P9409">
        <v>0</v>
      </c>
      <c r="Q9409">
        <v>-100</v>
      </c>
      <c r="R9409">
        <v>720</v>
      </c>
      <c r="S9409">
        <v>0</v>
      </c>
      <c r="T9409">
        <v>0</v>
      </c>
      <c r="U9409">
        <v>620</v>
      </c>
      <c r="V9409">
        <v>0</v>
      </c>
      <c r="W9409">
        <v>0</v>
      </c>
      <c r="X9409">
        <v>0</v>
      </c>
      <c r="Y9409">
        <v>0</v>
      </c>
      <c r="Z9409">
        <v>-100</v>
      </c>
      <c r="AA9409">
        <v>0</v>
      </c>
      <c r="AB9409">
        <v>720</v>
      </c>
      <c r="AC9409">
        <v>0</v>
      </c>
      <c r="AD9409">
        <v>-100</v>
      </c>
      <c r="AE9409">
        <v>620</v>
      </c>
      <c r="AF9409">
        <f>Table1[[#This Row],[RPMO Balance]]-Table1[[#This Row],[RSP Balance]]</f>
        <v>0</v>
      </c>
      <c r="AG9409">
        <f>Table1[[#This Row],[RSP Total Charges]]+Table1[[#This Row],[TotalPaymentUnallocatedAmount]]+Table1[[#This Row],[TotalCreditUnallocatedAmount]]</f>
        <v>620</v>
      </c>
    </row>
    <row r="9410" spans="1:33" hidden="1" x14ac:dyDescent="0.25">
      <c r="A9410" t="s">
        <v>20997</v>
      </c>
      <c r="B9410">
        <v>44072</v>
      </c>
      <c r="C9410" t="s">
        <v>22229</v>
      </c>
      <c r="D9410">
        <v>39695</v>
      </c>
      <c r="E9410">
        <v>5450</v>
      </c>
      <c r="F9410" t="s">
        <v>20999</v>
      </c>
      <c r="G9410" t="s">
        <v>21000</v>
      </c>
      <c r="H9410">
        <v>5103</v>
      </c>
      <c r="I9410" s="1">
        <v>44986</v>
      </c>
      <c r="J9410" s="1">
        <v>45138</v>
      </c>
      <c r="K9410" s="1">
        <v>44986</v>
      </c>
      <c r="L9410" s="1">
        <v>45138</v>
      </c>
      <c r="M9410" t="s">
        <v>36</v>
      </c>
      <c r="N9410" t="s">
        <v>37</v>
      </c>
      <c r="O9410">
        <v>680</v>
      </c>
      <c r="P9410">
        <v>0</v>
      </c>
      <c r="Q9410">
        <v>-100</v>
      </c>
      <c r="R9410">
        <v>780</v>
      </c>
      <c r="S9410">
        <v>780</v>
      </c>
      <c r="T9410">
        <v>-680</v>
      </c>
      <c r="U9410">
        <v>0</v>
      </c>
      <c r="V9410">
        <v>-680</v>
      </c>
      <c r="W9410">
        <v>-680</v>
      </c>
      <c r="X9410">
        <v>-100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f>Table1[[#This Row],[RPMO Balance]]-Table1[[#This Row],[RSP Balance]]</f>
        <v>0</v>
      </c>
      <c r="AG9410">
        <f>Table1[[#This Row],[RSP Total Charges]]+Table1[[#This Row],[TotalPaymentUnallocatedAmount]]+Table1[[#This Row],[TotalCreditUnallocatedAmount]]</f>
        <v>0</v>
      </c>
    </row>
    <row r="9411" spans="1:33" hidden="1" x14ac:dyDescent="0.25">
      <c r="A9411" t="s">
        <v>20997</v>
      </c>
      <c r="B9411">
        <v>44141</v>
      </c>
      <c r="C9411" t="s">
        <v>22230</v>
      </c>
      <c r="D9411">
        <v>39759</v>
      </c>
      <c r="E9411">
        <v>11729</v>
      </c>
      <c r="F9411" t="s">
        <v>22231</v>
      </c>
      <c r="G9411" t="s">
        <v>22232</v>
      </c>
      <c r="H9411">
        <v>1115</v>
      </c>
      <c r="I9411" s="1">
        <v>44927</v>
      </c>
      <c r="J9411" s="1">
        <v>45107</v>
      </c>
      <c r="K9411" s="1">
        <v>44930</v>
      </c>
      <c r="L9411" s="1">
        <v>45107</v>
      </c>
      <c r="M9411" t="s">
        <v>36</v>
      </c>
      <c r="N9411" t="s">
        <v>37</v>
      </c>
      <c r="O9411">
        <v>1975</v>
      </c>
      <c r="P9411">
        <v>0</v>
      </c>
      <c r="Q9411">
        <v>0</v>
      </c>
      <c r="R9411">
        <v>1975</v>
      </c>
      <c r="S9411">
        <v>1975</v>
      </c>
      <c r="T9411">
        <v>-1975</v>
      </c>
      <c r="U9411">
        <v>0</v>
      </c>
      <c r="V9411">
        <v>-1975</v>
      </c>
      <c r="W9411">
        <v>-1975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f>Table1[[#This Row],[RPMO Balance]]-Table1[[#This Row],[RSP Balance]]</f>
        <v>0</v>
      </c>
      <c r="AG9411">
        <f>Table1[[#This Row],[RSP Total Charges]]+Table1[[#This Row],[TotalPaymentUnallocatedAmount]]+Table1[[#This Row],[TotalCreditUnallocatedAmount]]</f>
        <v>0</v>
      </c>
    </row>
    <row r="9412" spans="1:33" hidden="1" x14ac:dyDescent="0.25">
      <c r="A9412" t="s">
        <v>20997</v>
      </c>
      <c r="B9412">
        <v>44195</v>
      </c>
      <c r="C9412" t="s">
        <v>22233</v>
      </c>
      <c r="D9412">
        <v>39815</v>
      </c>
      <c r="E9412">
        <v>5633</v>
      </c>
      <c r="F9412" t="s">
        <v>21395</v>
      </c>
      <c r="G9412" t="s">
        <v>21396</v>
      </c>
      <c r="H9412">
        <v>2003</v>
      </c>
      <c r="I9412" s="1">
        <v>44986</v>
      </c>
      <c r="J9412" s="1">
        <v>45169</v>
      </c>
      <c r="K9412" s="1">
        <v>44986</v>
      </c>
      <c r="L9412" s="1">
        <v>45169</v>
      </c>
      <c r="M9412" t="s">
        <v>36</v>
      </c>
      <c r="N9412" t="s">
        <v>37</v>
      </c>
      <c r="O9412">
        <v>780</v>
      </c>
      <c r="P9412">
        <v>0</v>
      </c>
      <c r="Q9412">
        <v>0</v>
      </c>
      <c r="R9412">
        <v>780</v>
      </c>
      <c r="S9412">
        <v>780</v>
      </c>
      <c r="T9412">
        <v>-780</v>
      </c>
      <c r="U9412">
        <v>0</v>
      </c>
      <c r="V9412">
        <v>-780</v>
      </c>
      <c r="W9412">
        <v>-780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f>Table1[[#This Row],[RPMO Balance]]-Table1[[#This Row],[RSP Balance]]</f>
        <v>0</v>
      </c>
      <c r="AG9412">
        <f>Table1[[#This Row],[RSP Total Charges]]+Table1[[#This Row],[TotalPaymentUnallocatedAmount]]+Table1[[#This Row],[TotalCreditUnallocatedAmount]]</f>
        <v>0</v>
      </c>
    </row>
    <row r="9413" spans="1:33" hidden="1" x14ac:dyDescent="0.25">
      <c r="A9413" t="s">
        <v>20997</v>
      </c>
      <c r="B9413">
        <v>44197</v>
      </c>
      <c r="C9413" t="s">
        <v>22234</v>
      </c>
      <c r="D9413">
        <v>39817</v>
      </c>
      <c r="E9413">
        <v>225</v>
      </c>
      <c r="F9413" t="s">
        <v>21464</v>
      </c>
      <c r="G9413" t="s">
        <v>21463</v>
      </c>
      <c r="H9413">
        <v>3212</v>
      </c>
      <c r="I9413" s="1">
        <v>44986</v>
      </c>
      <c r="J9413" s="1">
        <v>45169</v>
      </c>
      <c r="K9413" s="1">
        <v>44986</v>
      </c>
      <c r="L9413" s="1">
        <v>45169</v>
      </c>
      <c r="M9413" t="s">
        <v>36</v>
      </c>
      <c r="N9413" t="s">
        <v>37</v>
      </c>
      <c r="O9413">
        <v>680</v>
      </c>
      <c r="P9413">
        <v>0</v>
      </c>
      <c r="Q9413">
        <v>-100</v>
      </c>
      <c r="R9413">
        <v>780</v>
      </c>
      <c r="S9413">
        <v>780</v>
      </c>
      <c r="T9413">
        <v>-680</v>
      </c>
      <c r="U9413">
        <v>0</v>
      </c>
      <c r="V9413">
        <v>-680</v>
      </c>
      <c r="W9413">
        <v>-680</v>
      </c>
      <c r="X9413">
        <v>-100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f>Table1[[#This Row],[RPMO Balance]]-Table1[[#This Row],[RSP Balance]]</f>
        <v>0</v>
      </c>
      <c r="AG9413">
        <f>Table1[[#This Row],[RSP Total Charges]]+Table1[[#This Row],[TotalPaymentUnallocatedAmount]]+Table1[[#This Row],[TotalCreditUnallocatedAmount]]</f>
        <v>0</v>
      </c>
    </row>
    <row r="9414" spans="1:33" hidden="1" x14ac:dyDescent="0.25">
      <c r="A9414" t="s">
        <v>20997</v>
      </c>
      <c r="B9414">
        <v>44203</v>
      </c>
      <c r="C9414" t="s">
        <v>22235</v>
      </c>
      <c r="D9414">
        <v>39822</v>
      </c>
      <c r="E9414">
        <v>5625</v>
      </c>
      <c r="F9414" t="s">
        <v>21373</v>
      </c>
      <c r="G9414" t="s">
        <v>21374</v>
      </c>
      <c r="H9414">
        <v>6208</v>
      </c>
      <c r="I9414" s="1">
        <v>44927</v>
      </c>
      <c r="J9414" s="1">
        <v>45107</v>
      </c>
      <c r="K9414" s="1">
        <v>44928</v>
      </c>
      <c r="L9414" s="1">
        <v>45107</v>
      </c>
      <c r="M9414" t="s">
        <v>36</v>
      </c>
      <c r="N9414" t="s">
        <v>37</v>
      </c>
      <c r="O9414">
        <v>2040</v>
      </c>
      <c r="P9414">
        <v>0</v>
      </c>
      <c r="Q9414">
        <v>-100</v>
      </c>
      <c r="R9414">
        <v>2140</v>
      </c>
      <c r="S9414">
        <v>0</v>
      </c>
      <c r="T9414">
        <v>-2040</v>
      </c>
      <c r="U9414">
        <v>0</v>
      </c>
      <c r="V9414">
        <v>0</v>
      </c>
      <c r="W9414">
        <v>0</v>
      </c>
      <c r="X9414">
        <v>0</v>
      </c>
      <c r="Y9414" s="2">
        <v>-2040</v>
      </c>
      <c r="Z9414" s="2">
        <v>-100</v>
      </c>
      <c r="AA9414">
        <v>0</v>
      </c>
      <c r="AB9414" s="2">
        <v>2140</v>
      </c>
      <c r="AC9414">
        <v>-2040</v>
      </c>
      <c r="AD9414">
        <v>-100</v>
      </c>
      <c r="AE9414">
        <v>0</v>
      </c>
      <c r="AF9414">
        <f>Table1[[#This Row],[RPMO Balance]]-Table1[[#This Row],[RSP Balance]]</f>
        <v>0</v>
      </c>
      <c r="AG9414">
        <f>Table1[[#This Row],[RSP Total Charges]]+Table1[[#This Row],[TotalPaymentUnallocatedAmount]]+Table1[[#This Row],[TotalCreditUnallocatedAmount]]</f>
        <v>0</v>
      </c>
    </row>
    <row r="9415" spans="1:33" hidden="1" x14ac:dyDescent="0.25">
      <c r="A9415" t="s">
        <v>20997</v>
      </c>
      <c r="B9415">
        <v>44204</v>
      </c>
      <c r="C9415" t="s">
        <v>22236</v>
      </c>
      <c r="D9415">
        <v>39823</v>
      </c>
      <c r="E9415">
        <v>5721</v>
      </c>
      <c r="F9415" t="s">
        <v>21710</v>
      </c>
      <c r="G9415" t="s">
        <v>21711</v>
      </c>
      <c r="H9415">
        <v>5211</v>
      </c>
      <c r="I9415" s="1">
        <v>44927</v>
      </c>
      <c r="J9415" s="1">
        <v>45107</v>
      </c>
      <c r="K9415" s="1">
        <v>44930</v>
      </c>
      <c r="L9415" s="1">
        <v>45107</v>
      </c>
      <c r="M9415" t="s">
        <v>36</v>
      </c>
      <c r="N9415" t="s">
        <v>37</v>
      </c>
      <c r="O9415">
        <v>2140</v>
      </c>
      <c r="P9415">
        <v>0</v>
      </c>
      <c r="Q9415">
        <v>0</v>
      </c>
      <c r="R9415">
        <v>2140</v>
      </c>
      <c r="S9415">
        <v>2140</v>
      </c>
      <c r="T9415">
        <v>-2140</v>
      </c>
      <c r="U9415">
        <v>0</v>
      </c>
      <c r="V9415">
        <v>-2140</v>
      </c>
      <c r="W9415">
        <v>-2140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f>Table1[[#This Row],[RPMO Balance]]-Table1[[#This Row],[RSP Balance]]</f>
        <v>0</v>
      </c>
      <c r="AG9415">
        <f>Table1[[#This Row],[RSP Total Charges]]+Table1[[#This Row],[TotalPaymentUnallocatedAmount]]+Table1[[#This Row],[TotalCreditUnallocatedAmount]]</f>
        <v>0</v>
      </c>
    </row>
    <row r="9416" spans="1:33" hidden="1" x14ac:dyDescent="0.25">
      <c r="A9416" t="s">
        <v>20997</v>
      </c>
      <c r="B9416">
        <v>44212</v>
      </c>
      <c r="C9416" t="s">
        <v>22237</v>
      </c>
      <c r="D9416">
        <v>39827</v>
      </c>
      <c r="E9416">
        <v>5465</v>
      </c>
      <c r="F9416" t="s">
        <v>21042</v>
      </c>
      <c r="G9416" t="s">
        <v>21043</v>
      </c>
      <c r="H9416">
        <v>5011</v>
      </c>
      <c r="I9416" s="1">
        <v>44927</v>
      </c>
      <c r="J9416" s="1">
        <v>45107</v>
      </c>
      <c r="K9416" s="1">
        <v>44929</v>
      </c>
      <c r="L9416" s="1">
        <v>45107</v>
      </c>
      <c r="M9416" t="s">
        <v>36</v>
      </c>
      <c r="N9416" t="s">
        <v>37</v>
      </c>
      <c r="O9416">
        <v>1760</v>
      </c>
      <c r="P9416">
        <v>0</v>
      </c>
      <c r="Q9416">
        <v>-100</v>
      </c>
      <c r="R9416">
        <v>1860</v>
      </c>
      <c r="S9416">
        <v>1860</v>
      </c>
      <c r="T9416">
        <v>-1760</v>
      </c>
      <c r="U9416">
        <v>0</v>
      </c>
      <c r="V9416">
        <v>-1760</v>
      </c>
      <c r="W9416">
        <v>-1760</v>
      </c>
      <c r="X9416">
        <v>-100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f>Table1[[#This Row],[RPMO Balance]]-Table1[[#This Row],[RSP Balance]]</f>
        <v>0</v>
      </c>
      <c r="AG9416">
        <f>Table1[[#This Row],[RSP Total Charges]]+Table1[[#This Row],[TotalPaymentUnallocatedAmount]]+Table1[[#This Row],[TotalCreditUnallocatedAmount]]</f>
        <v>0</v>
      </c>
    </row>
    <row r="9417" spans="1:33" hidden="1" x14ac:dyDescent="0.25">
      <c r="A9417" t="s">
        <v>20997</v>
      </c>
      <c r="B9417">
        <v>44215</v>
      </c>
      <c r="C9417" t="s">
        <v>22238</v>
      </c>
      <c r="D9417">
        <v>39830</v>
      </c>
      <c r="E9417">
        <v>5620</v>
      </c>
      <c r="F9417" t="s">
        <v>21361</v>
      </c>
      <c r="G9417" t="s">
        <v>21362</v>
      </c>
      <c r="H9417">
        <v>5005</v>
      </c>
      <c r="I9417" s="1">
        <v>44927</v>
      </c>
      <c r="J9417" s="1">
        <v>45107</v>
      </c>
      <c r="K9417" s="1">
        <v>44928</v>
      </c>
      <c r="L9417" s="1">
        <v>45107</v>
      </c>
      <c r="M9417" t="s">
        <v>36</v>
      </c>
      <c r="N9417" t="s">
        <v>37</v>
      </c>
      <c r="O9417">
        <v>2040</v>
      </c>
      <c r="P9417">
        <v>0</v>
      </c>
      <c r="Q9417">
        <v>-100</v>
      </c>
      <c r="R9417">
        <v>2140</v>
      </c>
      <c r="S9417">
        <v>2140</v>
      </c>
      <c r="T9417">
        <v>-2040</v>
      </c>
      <c r="U9417">
        <v>0</v>
      </c>
      <c r="V9417">
        <v>-2040</v>
      </c>
      <c r="W9417">
        <v>-2040</v>
      </c>
      <c r="X9417">
        <v>-100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f>Table1[[#This Row],[RPMO Balance]]-Table1[[#This Row],[RSP Balance]]</f>
        <v>0</v>
      </c>
      <c r="AG9417">
        <f>Table1[[#This Row],[RSP Total Charges]]+Table1[[#This Row],[TotalPaymentUnallocatedAmount]]+Table1[[#This Row],[TotalCreditUnallocatedAmount]]</f>
        <v>0</v>
      </c>
    </row>
    <row r="9418" spans="1:33" hidden="1" x14ac:dyDescent="0.25">
      <c r="A9418" t="s">
        <v>20997</v>
      </c>
      <c r="B9418">
        <v>44216</v>
      </c>
      <c r="C9418" t="s">
        <v>22239</v>
      </c>
      <c r="D9418">
        <v>39831</v>
      </c>
      <c r="E9418">
        <v>5549</v>
      </c>
      <c r="F9418" t="s">
        <v>11064</v>
      </c>
      <c r="G9418" t="s">
        <v>21222</v>
      </c>
      <c r="H9418">
        <v>2204</v>
      </c>
      <c r="I9418" s="1">
        <v>44927</v>
      </c>
      <c r="J9418" s="1">
        <v>45107</v>
      </c>
      <c r="K9418" s="1">
        <v>44956</v>
      </c>
      <c r="L9418" s="1">
        <v>45107</v>
      </c>
      <c r="M9418" t="s">
        <v>36</v>
      </c>
      <c r="N9418" t="s">
        <v>37</v>
      </c>
      <c r="O9418">
        <v>2040</v>
      </c>
      <c r="P9418">
        <v>0</v>
      </c>
      <c r="Q9418">
        <v>-100</v>
      </c>
      <c r="R9418">
        <v>2140</v>
      </c>
      <c r="S9418">
        <v>1360</v>
      </c>
      <c r="T9418">
        <v>-2040</v>
      </c>
      <c r="U9418">
        <v>0</v>
      </c>
      <c r="V9418">
        <v>-1360</v>
      </c>
      <c r="W9418">
        <v>-1360</v>
      </c>
      <c r="X9418">
        <v>0</v>
      </c>
      <c r="Y9418" s="2">
        <v>-680</v>
      </c>
      <c r="Z9418" s="2">
        <v>-100</v>
      </c>
      <c r="AA9418">
        <v>0</v>
      </c>
      <c r="AB9418" s="2">
        <v>780</v>
      </c>
      <c r="AC9418">
        <v>-680</v>
      </c>
      <c r="AD9418">
        <v>-100</v>
      </c>
      <c r="AE9418">
        <v>0</v>
      </c>
      <c r="AF9418">
        <f>Table1[[#This Row],[RPMO Balance]]-Table1[[#This Row],[RSP Balance]]</f>
        <v>0</v>
      </c>
      <c r="AG9418">
        <f>Table1[[#This Row],[RSP Total Charges]]+Table1[[#This Row],[TotalPaymentUnallocatedAmount]]+Table1[[#This Row],[TotalCreditUnallocatedAmount]]</f>
        <v>0</v>
      </c>
    </row>
    <row r="9419" spans="1:33" hidden="1" x14ac:dyDescent="0.25">
      <c r="A9419" t="s">
        <v>20997</v>
      </c>
      <c r="B9419">
        <v>44241</v>
      </c>
      <c r="C9419" t="s">
        <v>22240</v>
      </c>
      <c r="D9419">
        <v>39848</v>
      </c>
      <c r="E9419">
        <v>5743</v>
      </c>
      <c r="F9419" t="s">
        <v>21731</v>
      </c>
      <c r="G9419" t="s">
        <v>21732</v>
      </c>
      <c r="H9419">
        <v>3201</v>
      </c>
      <c r="I9419" s="1">
        <v>44958</v>
      </c>
      <c r="J9419" s="1">
        <v>45138</v>
      </c>
      <c r="K9419" s="1">
        <v>44958</v>
      </c>
      <c r="L9419" s="1">
        <v>45138</v>
      </c>
      <c r="M9419" t="s">
        <v>36</v>
      </c>
      <c r="N9419" t="s">
        <v>37</v>
      </c>
      <c r="O9419">
        <v>1360</v>
      </c>
      <c r="P9419">
        <v>0</v>
      </c>
      <c r="Q9419">
        <v>-100</v>
      </c>
      <c r="R9419">
        <v>1460</v>
      </c>
      <c r="S9419">
        <v>0</v>
      </c>
      <c r="T9419">
        <v>-2040</v>
      </c>
      <c r="U9419">
        <v>-680</v>
      </c>
      <c r="V9419">
        <v>0</v>
      </c>
      <c r="W9419">
        <v>0</v>
      </c>
      <c r="X9419">
        <v>0</v>
      </c>
      <c r="Y9419">
        <v>-2040</v>
      </c>
      <c r="Z9419">
        <v>-100</v>
      </c>
      <c r="AA9419">
        <v>0</v>
      </c>
      <c r="AB9419">
        <v>1460</v>
      </c>
      <c r="AC9419">
        <v>-2040</v>
      </c>
      <c r="AD9419">
        <v>-100</v>
      </c>
      <c r="AE9419">
        <v>-680</v>
      </c>
      <c r="AF9419">
        <f>Table1[[#This Row],[RPMO Balance]]-Table1[[#This Row],[RSP Balance]]</f>
        <v>0</v>
      </c>
      <c r="AG9419">
        <f>Table1[[#This Row],[RSP Total Charges]]+Table1[[#This Row],[TotalPaymentUnallocatedAmount]]+Table1[[#This Row],[TotalCreditUnallocatedAmount]]</f>
        <v>-680</v>
      </c>
    </row>
    <row r="9420" spans="1:33" hidden="1" x14ac:dyDescent="0.25">
      <c r="A9420" t="s">
        <v>20997</v>
      </c>
      <c r="B9420">
        <v>44242</v>
      </c>
      <c r="C9420" t="s">
        <v>22241</v>
      </c>
      <c r="D9420">
        <v>39849</v>
      </c>
      <c r="E9420">
        <v>5522</v>
      </c>
      <c r="F9420" t="s">
        <v>21166</v>
      </c>
      <c r="G9420" t="s">
        <v>21167</v>
      </c>
      <c r="H9420">
        <v>5102</v>
      </c>
      <c r="I9420" s="1">
        <v>44958</v>
      </c>
      <c r="J9420" s="1">
        <v>45138</v>
      </c>
      <c r="K9420" s="1">
        <v>44958</v>
      </c>
      <c r="L9420" s="1">
        <v>45138</v>
      </c>
      <c r="M9420" t="s">
        <v>36</v>
      </c>
      <c r="N9420" t="s">
        <v>37</v>
      </c>
      <c r="O9420">
        <v>1360</v>
      </c>
      <c r="P9420">
        <v>0</v>
      </c>
      <c r="Q9420">
        <v>-100</v>
      </c>
      <c r="R9420">
        <v>1460</v>
      </c>
      <c r="S9420">
        <v>1460</v>
      </c>
      <c r="T9420">
        <v>-1360</v>
      </c>
      <c r="U9420">
        <v>0</v>
      </c>
      <c r="V9420">
        <v>-1360</v>
      </c>
      <c r="W9420">
        <v>-1360</v>
      </c>
      <c r="X9420">
        <v>-100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f>Table1[[#This Row],[RPMO Balance]]-Table1[[#This Row],[RSP Balance]]</f>
        <v>0</v>
      </c>
      <c r="AG9420">
        <f>Table1[[#This Row],[RSP Total Charges]]+Table1[[#This Row],[TotalPaymentUnallocatedAmount]]+Table1[[#This Row],[TotalCreditUnallocatedAmount]]</f>
        <v>0</v>
      </c>
    </row>
    <row r="9421" spans="1:33" hidden="1" x14ac:dyDescent="0.25">
      <c r="A9421" t="s">
        <v>20997</v>
      </c>
      <c r="B9421">
        <v>44243</v>
      </c>
      <c r="C9421" t="s">
        <v>22242</v>
      </c>
      <c r="D9421">
        <v>39850</v>
      </c>
      <c r="E9421">
        <v>7687</v>
      </c>
      <c r="F9421" t="s">
        <v>21440</v>
      </c>
      <c r="G9421" t="s">
        <v>4591</v>
      </c>
      <c r="H9421">
        <v>6004</v>
      </c>
      <c r="I9421" s="1">
        <v>44958</v>
      </c>
      <c r="J9421" s="1">
        <v>45138</v>
      </c>
      <c r="K9421" s="1">
        <v>44958</v>
      </c>
      <c r="L9421" s="1">
        <v>45138</v>
      </c>
      <c r="M9421" t="s">
        <v>36</v>
      </c>
      <c r="N9421" t="s">
        <v>37</v>
      </c>
      <c r="O9421">
        <v>1360</v>
      </c>
      <c r="P9421">
        <v>0</v>
      </c>
      <c r="Q9421">
        <v>-100</v>
      </c>
      <c r="R9421">
        <v>1460</v>
      </c>
      <c r="S9421">
        <v>0</v>
      </c>
      <c r="T9421">
        <v>-1360</v>
      </c>
      <c r="U9421">
        <v>0</v>
      </c>
      <c r="V9421">
        <v>0</v>
      </c>
      <c r="W9421">
        <v>0</v>
      </c>
      <c r="X9421">
        <v>0</v>
      </c>
      <c r="Y9421" s="2">
        <v>-1360</v>
      </c>
      <c r="Z9421" s="2">
        <v>-100</v>
      </c>
      <c r="AA9421">
        <v>0</v>
      </c>
      <c r="AB9421" s="2">
        <v>1460</v>
      </c>
      <c r="AC9421">
        <v>-1360</v>
      </c>
      <c r="AD9421">
        <v>-100</v>
      </c>
      <c r="AE9421">
        <v>0</v>
      </c>
      <c r="AF9421">
        <f>Table1[[#This Row],[RPMO Balance]]-Table1[[#This Row],[RSP Balance]]</f>
        <v>0</v>
      </c>
      <c r="AG9421">
        <f>Table1[[#This Row],[RSP Total Charges]]+Table1[[#This Row],[TotalPaymentUnallocatedAmount]]+Table1[[#This Row],[TotalCreditUnallocatedAmount]]</f>
        <v>0</v>
      </c>
    </row>
    <row r="9422" spans="1:33" hidden="1" x14ac:dyDescent="0.25">
      <c r="A9422" t="s">
        <v>20997</v>
      </c>
      <c r="B9422">
        <v>44245</v>
      </c>
      <c r="C9422" t="s">
        <v>22243</v>
      </c>
      <c r="D9422">
        <v>39852</v>
      </c>
      <c r="E9422">
        <v>5646</v>
      </c>
      <c r="F9422" t="s">
        <v>19947</v>
      </c>
      <c r="G9422" t="s">
        <v>18334</v>
      </c>
      <c r="H9422">
        <v>1108</v>
      </c>
      <c r="I9422" s="1">
        <v>44927</v>
      </c>
      <c r="J9422" s="1">
        <v>45000</v>
      </c>
      <c r="K9422" s="1">
        <v>44930</v>
      </c>
      <c r="L9422" s="1">
        <v>45000</v>
      </c>
      <c r="M9422" t="s">
        <v>984</v>
      </c>
      <c r="N9422" t="s">
        <v>985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f>Table1[[#This Row],[RPMO Balance]]-Table1[[#This Row],[RSP Balance]]</f>
        <v>0</v>
      </c>
      <c r="AG9422">
        <f>Table1[[#This Row],[RSP Total Charges]]+Table1[[#This Row],[TotalPaymentUnallocatedAmount]]+Table1[[#This Row],[TotalCreditUnallocatedAmount]]</f>
        <v>0</v>
      </c>
    </row>
    <row r="9423" spans="1:33" hidden="1" x14ac:dyDescent="0.25">
      <c r="A9423" t="s">
        <v>20997</v>
      </c>
      <c r="B9423">
        <v>44252</v>
      </c>
      <c r="C9423" t="s">
        <v>22244</v>
      </c>
      <c r="D9423">
        <v>39854</v>
      </c>
      <c r="E9423">
        <v>9203</v>
      </c>
      <c r="F9423" t="s">
        <v>10471</v>
      </c>
      <c r="G9423" t="s">
        <v>21496</v>
      </c>
      <c r="H9423">
        <v>5002</v>
      </c>
      <c r="I9423" s="1">
        <v>44986</v>
      </c>
      <c r="J9423" s="1">
        <v>45169</v>
      </c>
      <c r="K9423" s="1">
        <v>44986</v>
      </c>
      <c r="L9423" s="1">
        <v>45169</v>
      </c>
      <c r="M9423" t="s">
        <v>36</v>
      </c>
      <c r="N9423" t="s">
        <v>37</v>
      </c>
      <c r="O9423">
        <v>695</v>
      </c>
      <c r="P9423">
        <v>0</v>
      </c>
      <c r="Q9423">
        <v>-135</v>
      </c>
      <c r="R9423">
        <v>830</v>
      </c>
      <c r="S9423">
        <v>0</v>
      </c>
      <c r="T9423">
        <v>0</v>
      </c>
      <c r="U9423">
        <v>695</v>
      </c>
      <c r="V9423">
        <v>0</v>
      </c>
      <c r="W9423">
        <v>0</v>
      </c>
      <c r="X9423">
        <v>0</v>
      </c>
      <c r="Y9423">
        <v>0</v>
      </c>
      <c r="Z9423">
        <v>-135</v>
      </c>
      <c r="AA9423">
        <v>0</v>
      </c>
      <c r="AB9423">
        <v>830</v>
      </c>
      <c r="AC9423">
        <v>0</v>
      </c>
      <c r="AD9423">
        <v>-135</v>
      </c>
      <c r="AE9423">
        <v>695</v>
      </c>
      <c r="AF9423">
        <f>Table1[[#This Row],[RPMO Balance]]-Table1[[#This Row],[RSP Balance]]</f>
        <v>0</v>
      </c>
      <c r="AG9423">
        <f>Table1[[#This Row],[RSP Total Charges]]+Table1[[#This Row],[TotalPaymentUnallocatedAmount]]+Table1[[#This Row],[TotalCreditUnallocatedAmount]]</f>
        <v>695</v>
      </c>
    </row>
    <row r="9424" spans="1:33" hidden="1" x14ac:dyDescent="0.25">
      <c r="A9424" t="s">
        <v>20997</v>
      </c>
      <c r="B9424">
        <v>44256</v>
      </c>
      <c r="C9424" t="s">
        <v>22245</v>
      </c>
      <c r="D9424">
        <v>39855</v>
      </c>
      <c r="E9424">
        <v>5521</v>
      </c>
      <c r="F9424" t="s">
        <v>21163</v>
      </c>
      <c r="G9424" t="s">
        <v>21164</v>
      </c>
      <c r="H9424">
        <v>1105</v>
      </c>
      <c r="I9424" s="1">
        <v>44986</v>
      </c>
      <c r="J9424" s="1">
        <v>45169</v>
      </c>
      <c r="K9424" s="1">
        <v>44986</v>
      </c>
      <c r="L9424" s="1">
        <v>45169</v>
      </c>
      <c r="M9424" t="s">
        <v>36</v>
      </c>
      <c r="N9424" t="s">
        <v>37</v>
      </c>
      <c r="O9424">
        <v>680</v>
      </c>
      <c r="P9424">
        <v>0</v>
      </c>
      <c r="Q9424">
        <v>-100</v>
      </c>
      <c r="R9424">
        <v>780</v>
      </c>
      <c r="S9424">
        <v>780</v>
      </c>
      <c r="T9424">
        <v>-780</v>
      </c>
      <c r="U9424">
        <v>-100</v>
      </c>
      <c r="V9424">
        <v>-780</v>
      </c>
      <c r="W9424">
        <v>-780</v>
      </c>
      <c r="X9424">
        <v>0</v>
      </c>
      <c r="Y9424">
        <v>0</v>
      </c>
      <c r="Z9424">
        <v>-100</v>
      </c>
      <c r="AA9424">
        <v>0</v>
      </c>
      <c r="AB9424">
        <v>0</v>
      </c>
      <c r="AC9424">
        <v>0</v>
      </c>
      <c r="AD9424">
        <v>-100</v>
      </c>
      <c r="AE9424">
        <v>-100</v>
      </c>
      <c r="AF9424">
        <f>Table1[[#This Row],[RPMO Balance]]-Table1[[#This Row],[RSP Balance]]</f>
        <v>0</v>
      </c>
      <c r="AG9424">
        <f>Table1[[#This Row],[RSP Total Charges]]+Table1[[#This Row],[TotalPaymentUnallocatedAmount]]+Table1[[#This Row],[TotalCreditUnallocatedAmount]]</f>
        <v>-100</v>
      </c>
    </row>
    <row r="9425" spans="1:33" hidden="1" x14ac:dyDescent="0.25">
      <c r="A9425" t="s">
        <v>20997</v>
      </c>
      <c r="B9425">
        <v>44257</v>
      </c>
      <c r="C9425" t="s">
        <v>22246</v>
      </c>
      <c r="D9425">
        <v>39856</v>
      </c>
      <c r="E9425">
        <v>5635</v>
      </c>
      <c r="F9425" t="s">
        <v>4720</v>
      </c>
      <c r="G9425" t="s">
        <v>21408</v>
      </c>
      <c r="H9425">
        <v>1006</v>
      </c>
      <c r="I9425" s="1">
        <v>44986</v>
      </c>
      <c r="J9425" s="1">
        <v>45169</v>
      </c>
      <c r="K9425" s="1">
        <v>44986</v>
      </c>
      <c r="L9425" s="1">
        <v>45169</v>
      </c>
      <c r="M9425" t="s">
        <v>36</v>
      </c>
      <c r="N9425" t="s">
        <v>37</v>
      </c>
      <c r="O9425">
        <v>680</v>
      </c>
      <c r="P9425">
        <v>0</v>
      </c>
      <c r="Q9425">
        <v>-100</v>
      </c>
      <c r="R9425">
        <v>780</v>
      </c>
      <c r="S9425">
        <v>780</v>
      </c>
      <c r="T9425">
        <v>-680</v>
      </c>
      <c r="U9425">
        <v>0</v>
      </c>
      <c r="V9425">
        <v>-680</v>
      </c>
      <c r="W9425">
        <v>-680</v>
      </c>
      <c r="X9425">
        <v>-100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f>Table1[[#This Row],[RPMO Balance]]-Table1[[#This Row],[RSP Balance]]</f>
        <v>0</v>
      </c>
      <c r="AG9425">
        <f>Table1[[#This Row],[RSP Total Charges]]+Table1[[#This Row],[TotalPaymentUnallocatedAmount]]+Table1[[#This Row],[TotalCreditUnallocatedAmount]]</f>
        <v>0</v>
      </c>
    </row>
    <row r="9426" spans="1:33" hidden="1" x14ac:dyDescent="0.25">
      <c r="A9426" t="s">
        <v>20997</v>
      </c>
      <c r="B9426">
        <v>44258</v>
      </c>
      <c r="C9426" t="s">
        <v>22247</v>
      </c>
      <c r="D9426">
        <v>39859</v>
      </c>
      <c r="E9426">
        <v>7696</v>
      </c>
      <c r="F9426" t="s">
        <v>21455</v>
      </c>
      <c r="G9426" t="s">
        <v>947</v>
      </c>
      <c r="H9426">
        <v>4209</v>
      </c>
      <c r="I9426" s="1">
        <v>44986</v>
      </c>
      <c r="J9426" s="1">
        <v>45169</v>
      </c>
      <c r="K9426" s="1">
        <v>44986</v>
      </c>
      <c r="L9426" s="1">
        <v>45169</v>
      </c>
      <c r="M9426" t="s">
        <v>36</v>
      </c>
      <c r="N9426" t="s">
        <v>37</v>
      </c>
      <c r="O9426">
        <v>680</v>
      </c>
      <c r="P9426">
        <v>0</v>
      </c>
      <c r="Q9426">
        <v>-100</v>
      </c>
      <c r="R9426">
        <v>780</v>
      </c>
      <c r="S9426">
        <v>780</v>
      </c>
      <c r="T9426">
        <v>-680</v>
      </c>
      <c r="U9426">
        <v>0</v>
      </c>
      <c r="V9426">
        <v>-680</v>
      </c>
      <c r="W9426">
        <v>-680</v>
      </c>
      <c r="X9426">
        <v>-100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f>Table1[[#This Row],[RPMO Balance]]-Table1[[#This Row],[RSP Balance]]</f>
        <v>0</v>
      </c>
      <c r="AG9426">
        <f>Table1[[#This Row],[RSP Total Charges]]+Table1[[#This Row],[TotalPaymentUnallocatedAmount]]+Table1[[#This Row],[TotalCreditUnallocatedAmount]]</f>
        <v>0</v>
      </c>
    </row>
    <row r="9427" spans="1:33" hidden="1" x14ac:dyDescent="0.25">
      <c r="A9427" t="s">
        <v>20997</v>
      </c>
      <c r="B9427">
        <v>44260</v>
      </c>
      <c r="C9427" t="s">
        <v>22248</v>
      </c>
      <c r="D9427">
        <v>39861</v>
      </c>
      <c r="E9427">
        <v>5589</v>
      </c>
      <c r="F9427" t="s">
        <v>18026</v>
      </c>
      <c r="G9427" t="s">
        <v>21301</v>
      </c>
      <c r="H9427">
        <v>5012</v>
      </c>
      <c r="I9427" s="1">
        <v>44986</v>
      </c>
      <c r="J9427" s="1">
        <v>45535</v>
      </c>
      <c r="K9427" s="1">
        <v>44986</v>
      </c>
      <c r="L9427" s="1">
        <v>45169</v>
      </c>
      <c r="M9427" t="s">
        <v>36</v>
      </c>
      <c r="N9427" t="s">
        <v>37</v>
      </c>
      <c r="O9427">
        <v>620</v>
      </c>
      <c r="P9427">
        <v>0</v>
      </c>
      <c r="Q9427">
        <v>-100</v>
      </c>
      <c r="R9427">
        <v>720</v>
      </c>
      <c r="S9427">
        <v>720</v>
      </c>
      <c r="T9427">
        <v>-620</v>
      </c>
      <c r="U9427">
        <v>0</v>
      </c>
      <c r="V9427">
        <v>-620</v>
      </c>
      <c r="W9427">
        <v>-620</v>
      </c>
      <c r="X9427">
        <v>-100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f>Table1[[#This Row],[RPMO Balance]]-Table1[[#This Row],[RSP Balance]]</f>
        <v>0</v>
      </c>
      <c r="AG9427">
        <f>Table1[[#This Row],[RSP Total Charges]]+Table1[[#This Row],[TotalPaymentUnallocatedAmount]]+Table1[[#This Row],[TotalCreditUnallocatedAmount]]</f>
        <v>0</v>
      </c>
    </row>
    <row r="9428" spans="1:33" hidden="1" x14ac:dyDescent="0.25">
      <c r="A9428" t="s">
        <v>20997</v>
      </c>
      <c r="B9428">
        <v>44261</v>
      </c>
      <c r="C9428" t="s">
        <v>22249</v>
      </c>
      <c r="D9428">
        <v>39862</v>
      </c>
      <c r="E9428">
        <v>7684</v>
      </c>
      <c r="F9428" t="s">
        <v>21457</v>
      </c>
      <c r="G9428" t="s">
        <v>14818</v>
      </c>
      <c r="H9428">
        <v>1103</v>
      </c>
      <c r="I9428" s="1">
        <v>44986</v>
      </c>
      <c r="J9428" s="1">
        <v>45169</v>
      </c>
      <c r="K9428" s="1">
        <v>44986</v>
      </c>
      <c r="L9428" s="1">
        <v>45169</v>
      </c>
      <c r="M9428" t="s">
        <v>36</v>
      </c>
      <c r="N9428" t="s">
        <v>37</v>
      </c>
      <c r="O9428">
        <v>680</v>
      </c>
      <c r="P9428">
        <v>0</v>
      </c>
      <c r="Q9428">
        <v>-100</v>
      </c>
      <c r="R9428">
        <v>780</v>
      </c>
      <c r="S9428">
        <v>0</v>
      </c>
      <c r="T9428">
        <v>-680</v>
      </c>
      <c r="U9428">
        <v>0</v>
      </c>
      <c r="V9428">
        <v>0</v>
      </c>
      <c r="W9428">
        <v>0</v>
      </c>
      <c r="X9428">
        <v>0</v>
      </c>
      <c r="Y9428" s="2">
        <v>-680</v>
      </c>
      <c r="Z9428" s="2">
        <v>-100</v>
      </c>
      <c r="AA9428">
        <v>0</v>
      </c>
      <c r="AB9428" s="2">
        <v>780</v>
      </c>
      <c r="AC9428">
        <v>-680</v>
      </c>
      <c r="AD9428">
        <v>-100</v>
      </c>
      <c r="AE9428">
        <v>0</v>
      </c>
      <c r="AF9428">
        <f>Table1[[#This Row],[RPMO Balance]]-Table1[[#This Row],[RSP Balance]]</f>
        <v>0</v>
      </c>
      <c r="AG9428">
        <f>Table1[[#This Row],[RSP Total Charges]]+Table1[[#This Row],[TotalPaymentUnallocatedAmount]]+Table1[[#This Row],[TotalCreditUnallocatedAmount]]</f>
        <v>0</v>
      </c>
    </row>
    <row r="9429" spans="1:33" hidden="1" x14ac:dyDescent="0.25">
      <c r="A9429" t="s">
        <v>20997</v>
      </c>
      <c r="B9429">
        <v>44262</v>
      </c>
      <c r="C9429" t="s">
        <v>22250</v>
      </c>
      <c r="D9429">
        <v>39863</v>
      </c>
      <c r="E9429">
        <v>5539</v>
      </c>
      <c r="F9429" t="s">
        <v>21195</v>
      </c>
      <c r="G9429" t="s">
        <v>21196</v>
      </c>
      <c r="H9429">
        <v>1102</v>
      </c>
      <c r="I9429" s="1">
        <v>44986</v>
      </c>
      <c r="J9429" s="1">
        <v>45169</v>
      </c>
      <c r="K9429" s="1">
        <v>44986</v>
      </c>
      <c r="L9429" s="1">
        <v>45169</v>
      </c>
      <c r="M9429" t="s">
        <v>36</v>
      </c>
      <c r="N9429" t="s">
        <v>37</v>
      </c>
      <c r="O9429">
        <v>780</v>
      </c>
      <c r="P9429">
        <v>0</v>
      </c>
      <c r="Q9429">
        <v>0</v>
      </c>
      <c r="R9429">
        <v>780</v>
      </c>
      <c r="S9429">
        <v>780</v>
      </c>
      <c r="T9429">
        <v>-780</v>
      </c>
      <c r="U9429">
        <v>0</v>
      </c>
      <c r="V9429">
        <v>-780</v>
      </c>
      <c r="W9429">
        <v>-780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f>Table1[[#This Row],[RPMO Balance]]-Table1[[#This Row],[RSP Balance]]</f>
        <v>0</v>
      </c>
      <c r="AG9429">
        <f>Table1[[#This Row],[RSP Total Charges]]+Table1[[#This Row],[TotalPaymentUnallocatedAmount]]+Table1[[#This Row],[TotalCreditUnallocatedAmount]]</f>
        <v>0</v>
      </c>
    </row>
    <row r="9430" spans="1:33" hidden="1" x14ac:dyDescent="0.25">
      <c r="A9430" t="s">
        <v>20997</v>
      </c>
      <c r="B9430">
        <v>44263</v>
      </c>
      <c r="C9430" t="s">
        <v>22251</v>
      </c>
      <c r="D9430">
        <v>39864</v>
      </c>
      <c r="E9430">
        <v>5577</v>
      </c>
      <c r="F9430" t="s">
        <v>21290</v>
      </c>
      <c r="G9430" t="s">
        <v>21291</v>
      </c>
      <c r="H9430">
        <v>2201</v>
      </c>
      <c r="I9430" s="1">
        <v>44986</v>
      </c>
      <c r="J9430" s="1">
        <v>45169</v>
      </c>
      <c r="K9430" s="1">
        <v>44986</v>
      </c>
      <c r="L9430" s="1">
        <v>45169</v>
      </c>
      <c r="M9430" t="s">
        <v>36</v>
      </c>
      <c r="N9430" t="s">
        <v>37</v>
      </c>
      <c r="O9430">
        <v>680</v>
      </c>
      <c r="P9430">
        <v>0</v>
      </c>
      <c r="Q9430">
        <v>-100</v>
      </c>
      <c r="R9430">
        <v>780</v>
      </c>
      <c r="S9430">
        <v>780</v>
      </c>
      <c r="T9430">
        <v>-680</v>
      </c>
      <c r="U9430">
        <v>0</v>
      </c>
      <c r="V9430">
        <v>-680</v>
      </c>
      <c r="W9430">
        <v>-680</v>
      </c>
      <c r="X9430">
        <v>-100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f>Table1[[#This Row],[RPMO Balance]]-Table1[[#This Row],[RSP Balance]]</f>
        <v>0</v>
      </c>
      <c r="AG9430">
        <f>Table1[[#This Row],[RSP Total Charges]]+Table1[[#This Row],[TotalPaymentUnallocatedAmount]]+Table1[[#This Row],[TotalCreditUnallocatedAmount]]</f>
        <v>0</v>
      </c>
    </row>
    <row r="9431" spans="1:33" hidden="1" x14ac:dyDescent="0.25">
      <c r="A9431" t="s">
        <v>20997</v>
      </c>
      <c r="B9431">
        <v>44433</v>
      </c>
      <c r="C9431" t="s">
        <v>22252</v>
      </c>
      <c r="D9431">
        <v>40039</v>
      </c>
      <c r="E9431">
        <v>5613</v>
      </c>
      <c r="F9431" t="s">
        <v>21346</v>
      </c>
      <c r="G9431" t="s">
        <v>21347</v>
      </c>
      <c r="H9431">
        <v>5111</v>
      </c>
      <c r="I9431" s="1">
        <v>44908</v>
      </c>
      <c r="J9431" s="1">
        <v>45076</v>
      </c>
      <c r="K9431" s="1">
        <v>44915</v>
      </c>
      <c r="L9431" s="1">
        <v>45076</v>
      </c>
      <c r="M9431" t="s">
        <v>36</v>
      </c>
      <c r="N9431" t="s">
        <v>37</v>
      </c>
      <c r="O9431">
        <v>2450</v>
      </c>
      <c r="P9431">
        <v>0</v>
      </c>
      <c r="Q9431">
        <v>-412.55</v>
      </c>
      <c r="R9431">
        <v>2862.55</v>
      </c>
      <c r="S9431">
        <v>2862.55</v>
      </c>
      <c r="T9431">
        <v>-2480</v>
      </c>
      <c r="U9431">
        <v>-30</v>
      </c>
      <c r="V9431">
        <v>-2450</v>
      </c>
      <c r="W9431">
        <v>-2450</v>
      </c>
      <c r="X9431">
        <v>-412.55</v>
      </c>
      <c r="Y9431">
        <v>-30</v>
      </c>
      <c r="Z9431">
        <v>0</v>
      </c>
      <c r="AA9431">
        <v>0</v>
      </c>
      <c r="AB9431">
        <v>0</v>
      </c>
      <c r="AC9431">
        <v>-30</v>
      </c>
      <c r="AD9431">
        <v>0</v>
      </c>
      <c r="AE9431">
        <v>-30</v>
      </c>
      <c r="AF9431">
        <f>Table1[[#This Row],[RPMO Balance]]-Table1[[#This Row],[RSP Balance]]</f>
        <v>0</v>
      </c>
      <c r="AG9431">
        <f>Table1[[#This Row],[RSP Total Charges]]+Table1[[#This Row],[TotalPaymentUnallocatedAmount]]+Table1[[#This Row],[TotalCreditUnallocatedAmount]]</f>
        <v>-30</v>
      </c>
    </row>
    <row r="9432" spans="1:33" hidden="1" x14ac:dyDescent="0.25">
      <c r="A9432" t="s">
        <v>20997</v>
      </c>
      <c r="B9432">
        <v>44474</v>
      </c>
      <c r="C9432" t="s">
        <v>22253</v>
      </c>
      <c r="D9432">
        <v>40080</v>
      </c>
      <c r="E9432">
        <v>5573</v>
      </c>
      <c r="F9432" t="s">
        <v>21280</v>
      </c>
      <c r="G9432" t="s">
        <v>21281</v>
      </c>
      <c r="H9432">
        <v>2109</v>
      </c>
      <c r="I9432" s="1">
        <v>44927</v>
      </c>
      <c r="J9432" s="1">
        <v>45107</v>
      </c>
      <c r="K9432" s="1">
        <v>44928</v>
      </c>
      <c r="L9432" s="1">
        <v>45107</v>
      </c>
      <c r="M9432" t="s">
        <v>36</v>
      </c>
      <c r="N9432" t="s">
        <v>37</v>
      </c>
      <c r="O9432">
        <v>1875</v>
      </c>
      <c r="P9432">
        <v>0</v>
      </c>
      <c r="Q9432">
        <v>-100</v>
      </c>
      <c r="R9432">
        <v>1975</v>
      </c>
      <c r="S9432">
        <v>0</v>
      </c>
      <c r="T9432">
        <v>-1860</v>
      </c>
      <c r="U9432">
        <v>15</v>
      </c>
      <c r="V9432">
        <v>0</v>
      </c>
      <c r="W9432">
        <v>0</v>
      </c>
      <c r="X9432">
        <v>0</v>
      </c>
      <c r="Y9432">
        <v>-1860</v>
      </c>
      <c r="Z9432">
        <v>-100</v>
      </c>
      <c r="AA9432">
        <v>0</v>
      </c>
      <c r="AB9432">
        <v>1975</v>
      </c>
      <c r="AC9432">
        <v>-1860</v>
      </c>
      <c r="AD9432">
        <v>-100</v>
      </c>
      <c r="AE9432">
        <v>15</v>
      </c>
      <c r="AF9432">
        <f>Table1[[#This Row],[RPMO Balance]]-Table1[[#This Row],[RSP Balance]]</f>
        <v>0</v>
      </c>
      <c r="AG9432">
        <f>Table1[[#This Row],[RSP Total Charges]]+Table1[[#This Row],[TotalPaymentUnallocatedAmount]]+Table1[[#This Row],[TotalCreditUnallocatedAmount]]</f>
        <v>15</v>
      </c>
    </row>
    <row r="9433" spans="1:33" hidden="1" x14ac:dyDescent="0.25">
      <c r="A9433" t="s">
        <v>20997</v>
      </c>
      <c r="B9433">
        <v>44716</v>
      </c>
      <c r="C9433" t="s">
        <v>22254</v>
      </c>
      <c r="D9433">
        <v>34677</v>
      </c>
      <c r="E9433">
        <v>10582</v>
      </c>
      <c r="F9433" t="s">
        <v>4908</v>
      </c>
      <c r="G9433" t="s">
        <v>22255</v>
      </c>
      <c r="H9433">
        <v>3206</v>
      </c>
      <c r="I9433" s="1">
        <v>44896</v>
      </c>
      <c r="J9433" s="1">
        <v>45077</v>
      </c>
      <c r="K9433" s="1">
        <v>44918</v>
      </c>
      <c r="L9433" s="1">
        <v>45077</v>
      </c>
      <c r="M9433" t="s">
        <v>36</v>
      </c>
      <c r="N9433" t="s">
        <v>37</v>
      </c>
      <c r="O9433">
        <v>2835</v>
      </c>
      <c r="P9433">
        <v>0</v>
      </c>
      <c r="Q9433">
        <v>0</v>
      </c>
      <c r="R9433">
        <v>2835</v>
      </c>
      <c r="S9433">
        <v>2820</v>
      </c>
      <c r="T9433">
        <v>-2820</v>
      </c>
      <c r="U9433">
        <v>15</v>
      </c>
      <c r="V9433">
        <v>-2820</v>
      </c>
      <c r="W9433">
        <v>-2820</v>
      </c>
      <c r="X9433">
        <v>0</v>
      </c>
      <c r="Y9433">
        <v>0</v>
      </c>
      <c r="Z9433">
        <v>0</v>
      </c>
      <c r="AA9433">
        <v>0</v>
      </c>
      <c r="AB9433">
        <v>15</v>
      </c>
      <c r="AC9433">
        <v>0</v>
      </c>
      <c r="AD9433">
        <v>0</v>
      </c>
      <c r="AE9433">
        <v>15</v>
      </c>
      <c r="AF9433">
        <f>Table1[[#This Row],[RPMO Balance]]-Table1[[#This Row],[RSP Balance]]</f>
        <v>0</v>
      </c>
      <c r="AG9433">
        <f>Table1[[#This Row],[RSP Total Charges]]+Table1[[#This Row],[TotalPaymentUnallocatedAmount]]+Table1[[#This Row],[TotalCreditUnallocatedAmount]]</f>
        <v>15</v>
      </c>
    </row>
    <row r="9434" spans="1:33" hidden="1" x14ac:dyDescent="0.25">
      <c r="A9434" t="s">
        <v>20997</v>
      </c>
      <c r="B9434">
        <v>44962</v>
      </c>
      <c r="C9434" t="s">
        <v>22256</v>
      </c>
      <c r="D9434">
        <v>40559</v>
      </c>
      <c r="E9434">
        <v>10958</v>
      </c>
      <c r="F9434" t="s">
        <v>2121</v>
      </c>
      <c r="G9434" t="s">
        <v>22257</v>
      </c>
      <c r="H9434" t="s">
        <v>22258</v>
      </c>
      <c r="I9434" s="1">
        <v>44917.466874999998</v>
      </c>
      <c r="J9434" s="1">
        <v>44977</v>
      </c>
      <c r="K9434" s="1">
        <v>44917.466874999998</v>
      </c>
      <c r="L9434" s="1">
        <v>44977</v>
      </c>
      <c r="M9434" t="s">
        <v>984</v>
      </c>
      <c r="N9434" t="s">
        <v>985</v>
      </c>
      <c r="O9434">
        <v>100</v>
      </c>
      <c r="P9434">
        <v>0</v>
      </c>
      <c r="Q9434">
        <v>0</v>
      </c>
      <c r="R9434">
        <v>100</v>
      </c>
      <c r="S9434">
        <v>0</v>
      </c>
      <c r="T9434">
        <v>-100</v>
      </c>
      <c r="U9434">
        <v>0</v>
      </c>
      <c r="V9434">
        <v>0</v>
      </c>
      <c r="W9434">
        <v>0</v>
      </c>
      <c r="X9434">
        <v>0</v>
      </c>
      <c r="Y9434" s="2">
        <v>-100</v>
      </c>
      <c r="Z9434" s="2">
        <v>0</v>
      </c>
      <c r="AA9434">
        <v>0</v>
      </c>
      <c r="AB9434" s="2">
        <v>100</v>
      </c>
      <c r="AC9434">
        <v>-100</v>
      </c>
      <c r="AD9434">
        <v>0</v>
      </c>
      <c r="AE9434">
        <v>0</v>
      </c>
      <c r="AF9434">
        <f>Table1[[#This Row],[RPMO Balance]]-Table1[[#This Row],[RSP Balance]]</f>
        <v>0</v>
      </c>
      <c r="AG9434">
        <f>Table1[[#This Row],[RSP Total Charges]]+Table1[[#This Row],[TotalPaymentUnallocatedAmount]]+Table1[[#This Row],[TotalCreditUnallocatedAmount]]</f>
        <v>0</v>
      </c>
    </row>
    <row r="9435" spans="1:33" hidden="1" x14ac:dyDescent="0.25">
      <c r="A9435" t="s">
        <v>20997</v>
      </c>
      <c r="B9435">
        <v>45059</v>
      </c>
      <c r="C9435" t="s">
        <v>22259</v>
      </c>
      <c r="D9435">
        <v>40653</v>
      </c>
      <c r="E9435">
        <v>5735</v>
      </c>
      <c r="F9435" t="s">
        <v>21726</v>
      </c>
      <c r="G9435" t="s">
        <v>2126</v>
      </c>
      <c r="H9435" t="s">
        <v>22260</v>
      </c>
      <c r="I9435" s="1">
        <v>44918</v>
      </c>
      <c r="J9435" s="1">
        <v>44918</v>
      </c>
      <c r="K9435" s="1">
        <v>44918</v>
      </c>
      <c r="L9435" s="1">
        <v>44918</v>
      </c>
      <c r="M9435" t="s">
        <v>36</v>
      </c>
      <c r="N9435" t="s">
        <v>37</v>
      </c>
      <c r="O9435">
        <v>2480</v>
      </c>
      <c r="P9435">
        <v>0</v>
      </c>
      <c r="Q9435">
        <v>-625</v>
      </c>
      <c r="R9435">
        <v>3105</v>
      </c>
      <c r="S9435">
        <v>2360</v>
      </c>
      <c r="T9435">
        <v>-2360</v>
      </c>
      <c r="U9435">
        <v>120</v>
      </c>
      <c r="V9435">
        <v>-2360</v>
      </c>
      <c r="W9435">
        <v>-2360</v>
      </c>
      <c r="X9435">
        <v>0</v>
      </c>
      <c r="Y9435">
        <v>0</v>
      </c>
      <c r="Z9435">
        <v>-625</v>
      </c>
      <c r="AA9435">
        <v>0</v>
      </c>
      <c r="AB9435">
        <v>745</v>
      </c>
      <c r="AC9435">
        <v>0</v>
      </c>
      <c r="AD9435">
        <v>-625</v>
      </c>
      <c r="AE9435">
        <v>120</v>
      </c>
      <c r="AF9435">
        <f>Table1[[#This Row],[RPMO Balance]]-Table1[[#This Row],[RSP Balance]]</f>
        <v>0</v>
      </c>
      <c r="AG9435">
        <f>Table1[[#This Row],[RSP Total Charges]]+Table1[[#This Row],[TotalPaymentUnallocatedAmount]]+Table1[[#This Row],[TotalCreditUnallocatedAmount]]</f>
        <v>120</v>
      </c>
    </row>
    <row r="9436" spans="1:33" hidden="1" x14ac:dyDescent="0.25">
      <c r="A9436" t="s">
        <v>20997</v>
      </c>
      <c r="B9436">
        <v>45216</v>
      </c>
      <c r="C9436" t="s">
        <v>22261</v>
      </c>
      <c r="D9436">
        <v>40805</v>
      </c>
      <c r="E9436">
        <v>10666</v>
      </c>
      <c r="F9436" t="s">
        <v>22038</v>
      </c>
      <c r="G9436" t="s">
        <v>22039</v>
      </c>
      <c r="H9436">
        <v>4005</v>
      </c>
      <c r="I9436" s="1">
        <v>44927</v>
      </c>
      <c r="J9436" s="1">
        <v>45077</v>
      </c>
      <c r="K9436" s="1">
        <v>44929</v>
      </c>
      <c r="L9436" s="1">
        <v>45077</v>
      </c>
      <c r="M9436" t="s">
        <v>36</v>
      </c>
      <c r="N9436" t="s">
        <v>37</v>
      </c>
      <c r="O9436">
        <v>2640</v>
      </c>
      <c r="P9436">
        <v>0</v>
      </c>
      <c r="Q9436">
        <v>0</v>
      </c>
      <c r="R9436">
        <v>2640</v>
      </c>
      <c r="S9436">
        <v>2640</v>
      </c>
      <c r="T9436">
        <v>-2640</v>
      </c>
      <c r="U9436">
        <v>0</v>
      </c>
      <c r="V9436">
        <v>-2640</v>
      </c>
      <c r="W9436">
        <v>-2640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f>Table1[[#This Row],[RPMO Balance]]-Table1[[#This Row],[RSP Balance]]</f>
        <v>0</v>
      </c>
      <c r="AG9436">
        <f>Table1[[#This Row],[RSP Total Charges]]+Table1[[#This Row],[TotalPaymentUnallocatedAmount]]+Table1[[#This Row],[TotalCreditUnallocatedAmount]]</f>
        <v>0</v>
      </c>
    </row>
    <row r="9437" spans="1:33" hidden="1" x14ac:dyDescent="0.25">
      <c r="A9437" t="s">
        <v>20997</v>
      </c>
      <c r="B9437">
        <v>45216</v>
      </c>
      <c r="C9437" t="s">
        <v>22262</v>
      </c>
      <c r="D9437">
        <v>41653</v>
      </c>
      <c r="E9437">
        <v>10764</v>
      </c>
      <c r="F9437" t="s">
        <v>22263</v>
      </c>
      <c r="G9437" t="s">
        <v>15348</v>
      </c>
      <c r="H9437">
        <v>4005</v>
      </c>
      <c r="I9437" s="1">
        <v>44927</v>
      </c>
      <c r="J9437" s="1">
        <v>45077</v>
      </c>
      <c r="K9437" s="1">
        <v>44929</v>
      </c>
      <c r="L9437" s="1">
        <v>45077</v>
      </c>
      <c r="M9437" t="s">
        <v>36</v>
      </c>
      <c r="N9437" t="s">
        <v>37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f>Table1[[#This Row],[RPMO Balance]]-Table1[[#This Row],[RSP Balance]]</f>
        <v>0</v>
      </c>
      <c r="AG9437">
        <f>Table1[[#This Row],[RSP Total Charges]]+Table1[[#This Row],[TotalPaymentUnallocatedAmount]]+Table1[[#This Row],[TotalCreditUnallocatedAmount]]</f>
        <v>0</v>
      </c>
    </row>
    <row r="9438" spans="1:33" hidden="1" x14ac:dyDescent="0.25">
      <c r="A9438" t="s">
        <v>20997</v>
      </c>
      <c r="B9438">
        <v>45217</v>
      </c>
      <c r="C9438" t="s">
        <v>22264</v>
      </c>
      <c r="D9438">
        <v>40806</v>
      </c>
      <c r="E9438">
        <v>10666</v>
      </c>
      <c r="F9438" t="s">
        <v>22038</v>
      </c>
      <c r="G9438" t="s">
        <v>22039</v>
      </c>
      <c r="H9438" t="s">
        <v>22265</v>
      </c>
      <c r="I9438" s="1">
        <v>44922.759363425925</v>
      </c>
      <c r="J9438" s="1">
        <v>44936.759363425925</v>
      </c>
      <c r="K9438" s="1">
        <v>44922.759363425925</v>
      </c>
      <c r="L9438" s="1">
        <v>44929</v>
      </c>
      <c r="M9438" t="s">
        <v>984</v>
      </c>
      <c r="N9438" t="s">
        <v>985</v>
      </c>
      <c r="O9438">
        <v>980</v>
      </c>
      <c r="P9438">
        <v>0</v>
      </c>
      <c r="Q9438">
        <v>0</v>
      </c>
      <c r="R9438">
        <v>980</v>
      </c>
      <c r="S9438">
        <v>0</v>
      </c>
      <c r="T9438">
        <v>-980</v>
      </c>
      <c r="U9438">
        <v>0</v>
      </c>
      <c r="V9438">
        <v>0</v>
      </c>
      <c r="W9438">
        <v>0</v>
      </c>
      <c r="X9438">
        <v>0</v>
      </c>
      <c r="Y9438" s="2">
        <v>-980</v>
      </c>
      <c r="Z9438" s="2">
        <v>0</v>
      </c>
      <c r="AA9438">
        <v>0</v>
      </c>
      <c r="AB9438" s="2">
        <v>980</v>
      </c>
      <c r="AC9438">
        <v>-980</v>
      </c>
      <c r="AD9438">
        <v>0</v>
      </c>
      <c r="AE9438">
        <v>0</v>
      </c>
      <c r="AF9438">
        <f>Table1[[#This Row],[RPMO Balance]]-Table1[[#This Row],[RSP Balance]]</f>
        <v>0</v>
      </c>
      <c r="AG9438">
        <f>Table1[[#This Row],[RSP Total Charges]]+Table1[[#This Row],[TotalPaymentUnallocatedAmount]]+Table1[[#This Row],[TotalCreditUnallocatedAmount]]</f>
        <v>0</v>
      </c>
    </row>
    <row r="9439" spans="1:33" hidden="1" x14ac:dyDescent="0.25">
      <c r="A9439" t="s">
        <v>20997</v>
      </c>
      <c r="B9439">
        <v>45219</v>
      </c>
      <c r="C9439" t="s">
        <v>22266</v>
      </c>
      <c r="D9439">
        <v>40808</v>
      </c>
      <c r="E9439">
        <v>6897</v>
      </c>
      <c r="F9439" t="s">
        <v>10277</v>
      </c>
      <c r="G9439" t="s">
        <v>21429</v>
      </c>
      <c r="H9439">
        <v>2001</v>
      </c>
      <c r="I9439" s="1">
        <v>44927</v>
      </c>
      <c r="J9439" s="1">
        <v>44938</v>
      </c>
      <c r="K9439" s="1">
        <v>44929</v>
      </c>
      <c r="L9439" s="1">
        <v>44938</v>
      </c>
      <c r="M9439" t="s">
        <v>984</v>
      </c>
      <c r="N9439" t="s">
        <v>985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f>Table1[[#This Row],[RPMO Balance]]-Table1[[#This Row],[RSP Balance]]</f>
        <v>0</v>
      </c>
      <c r="AG9439">
        <f>Table1[[#This Row],[RSP Total Charges]]+Table1[[#This Row],[TotalPaymentUnallocatedAmount]]+Table1[[#This Row],[TotalCreditUnallocatedAmount]]</f>
        <v>0</v>
      </c>
    </row>
    <row r="9440" spans="1:33" hidden="1" x14ac:dyDescent="0.25">
      <c r="A9440" t="s">
        <v>20997</v>
      </c>
      <c r="B9440">
        <v>45278</v>
      </c>
      <c r="C9440" t="s">
        <v>22267</v>
      </c>
      <c r="D9440">
        <v>40870</v>
      </c>
      <c r="E9440">
        <v>11620</v>
      </c>
      <c r="F9440" t="s">
        <v>22222</v>
      </c>
      <c r="G9440" t="s">
        <v>22223</v>
      </c>
      <c r="H9440" t="s">
        <v>22268</v>
      </c>
      <c r="I9440" s="1">
        <v>44923.584988425922</v>
      </c>
      <c r="J9440" s="1">
        <v>44985</v>
      </c>
      <c r="K9440" s="1">
        <v>44923.584988425922</v>
      </c>
      <c r="L9440" s="1">
        <v>44985</v>
      </c>
      <c r="M9440" t="s">
        <v>984</v>
      </c>
      <c r="N9440" t="s">
        <v>985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f>Table1[[#This Row],[RPMO Balance]]-Table1[[#This Row],[RSP Balance]]</f>
        <v>0</v>
      </c>
      <c r="AG9440">
        <f>Table1[[#This Row],[RSP Total Charges]]+Table1[[#This Row],[TotalPaymentUnallocatedAmount]]+Table1[[#This Row],[TotalCreditUnallocatedAmount]]</f>
        <v>0</v>
      </c>
    </row>
    <row r="9441" spans="1:33" hidden="1" x14ac:dyDescent="0.25">
      <c r="A9441" t="s">
        <v>20997</v>
      </c>
      <c r="B9441">
        <v>45324</v>
      </c>
      <c r="C9441" t="s">
        <v>22269</v>
      </c>
      <c r="D9441">
        <v>40916</v>
      </c>
      <c r="E9441">
        <v>5607</v>
      </c>
      <c r="F9441" t="s">
        <v>21329</v>
      </c>
      <c r="G9441" t="s">
        <v>21330</v>
      </c>
      <c r="H9441" t="s">
        <v>21918</v>
      </c>
      <c r="I9441" s="1">
        <v>44924.410798611112</v>
      </c>
      <c r="J9441" s="1">
        <v>45007</v>
      </c>
      <c r="K9441" s="1">
        <v>44924.410798611112</v>
      </c>
      <c r="L9441" s="1">
        <v>45007</v>
      </c>
      <c r="M9441" t="s">
        <v>984</v>
      </c>
      <c r="N9441" t="s">
        <v>985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f>Table1[[#This Row],[RPMO Balance]]-Table1[[#This Row],[RSP Balance]]</f>
        <v>0</v>
      </c>
      <c r="AG9441">
        <f>Table1[[#This Row],[RSP Total Charges]]+Table1[[#This Row],[TotalPaymentUnallocatedAmount]]+Table1[[#This Row],[TotalCreditUnallocatedAmount]]</f>
        <v>0</v>
      </c>
    </row>
    <row r="9442" spans="1:33" hidden="1" x14ac:dyDescent="0.25">
      <c r="A9442" t="s">
        <v>20997</v>
      </c>
      <c r="B9442">
        <v>45341</v>
      </c>
      <c r="C9442" t="s">
        <v>22270</v>
      </c>
      <c r="D9442">
        <v>40932</v>
      </c>
      <c r="E9442">
        <v>11845</v>
      </c>
      <c r="F9442" t="s">
        <v>22271</v>
      </c>
      <c r="G9442" t="s">
        <v>22272</v>
      </c>
      <c r="H9442">
        <v>6116</v>
      </c>
      <c r="I9442" s="1">
        <v>44930</v>
      </c>
      <c r="J9442" s="1">
        <v>45169</v>
      </c>
      <c r="K9442" s="1">
        <v>44956</v>
      </c>
      <c r="L9442" s="1">
        <v>45169</v>
      </c>
      <c r="M9442" t="s">
        <v>36</v>
      </c>
      <c r="N9442" t="s">
        <v>37</v>
      </c>
      <c r="O9442">
        <v>1960</v>
      </c>
      <c r="P9442">
        <v>0</v>
      </c>
      <c r="Q9442">
        <v>0</v>
      </c>
      <c r="R9442">
        <v>1960</v>
      </c>
      <c r="S9442">
        <v>1960</v>
      </c>
      <c r="T9442">
        <v>-1960</v>
      </c>
      <c r="U9442">
        <v>0</v>
      </c>
      <c r="V9442">
        <v>-1960</v>
      </c>
      <c r="W9442">
        <v>-1960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f>Table1[[#This Row],[RPMO Balance]]-Table1[[#This Row],[RSP Balance]]</f>
        <v>0</v>
      </c>
      <c r="AG9442">
        <f>Table1[[#This Row],[RSP Total Charges]]+Table1[[#This Row],[TotalPaymentUnallocatedAmount]]+Table1[[#This Row],[TotalCreditUnallocatedAmount]]</f>
        <v>0</v>
      </c>
    </row>
    <row r="9443" spans="1:33" hidden="1" x14ac:dyDescent="0.25">
      <c r="A9443" t="s">
        <v>20997</v>
      </c>
      <c r="B9443">
        <v>45397</v>
      </c>
      <c r="C9443" t="s">
        <v>22273</v>
      </c>
      <c r="D9443">
        <v>40986</v>
      </c>
      <c r="E9443">
        <v>10093</v>
      </c>
      <c r="F9443" t="s">
        <v>21114</v>
      </c>
      <c r="G9443" t="s">
        <v>21115</v>
      </c>
      <c r="H9443" t="s">
        <v>21965</v>
      </c>
      <c r="I9443" s="1">
        <v>44925.437071759261</v>
      </c>
      <c r="J9443" s="1">
        <v>44957.437071759261</v>
      </c>
      <c r="K9443" s="1">
        <v>44925.437071759261</v>
      </c>
      <c r="L9443" s="1">
        <v>44957</v>
      </c>
      <c r="M9443" t="s">
        <v>984</v>
      </c>
      <c r="N9443" t="s">
        <v>985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f>Table1[[#This Row],[RPMO Balance]]-Table1[[#This Row],[RSP Balance]]</f>
        <v>0</v>
      </c>
      <c r="AG9443">
        <f>Table1[[#This Row],[RSP Total Charges]]+Table1[[#This Row],[TotalPaymentUnallocatedAmount]]+Table1[[#This Row],[TotalCreditUnallocatedAmount]]</f>
        <v>0</v>
      </c>
    </row>
    <row r="9444" spans="1:33" hidden="1" x14ac:dyDescent="0.25">
      <c r="A9444" t="s">
        <v>20997</v>
      </c>
      <c r="B9444">
        <v>45702</v>
      </c>
      <c r="C9444" t="s">
        <v>22274</v>
      </c>
      <c r="D9444">
        <v>41289</v>
      </c>
      <c r="E9444">
        <v>5477</v>
      </c>
      <c r="F9444" t="s">
        <v>21068</v>
      </c>
      <c r="H9444" t="s">
        <v>22275</v>
      </c>
      <c r="I9444" s="1">
        <v>44926</v>
      </c>
      <c r="J9444" s="1">
        <v>44926</v>
      </c>
      <c r="K9444" s="1">
        <v>44926</v>
      </c>
      <c r="L9444" s="1">
        <v>44926</v>
      </c>
      <c r="M9444" t="s">
        <v>36</v>
      </c>
      <c r="N9444" t="s">
        <v>37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f>Table1[[#This Row],[RPMO Balance]]-Table1[[#This Row],[RSP Balance]]</f>
        <v>0</v>
      </c>
      <c r="AG9444">
        <f>Table1[[#This Row],[RSP Total Charges]]+Table1[[#This Row],[TotalPaymentUnallocatedAmount]]+Table1[[#This Row],[TotalCreditUnallocatedAmount]]</f>
        <v>0</v>
      </c>
    </row>
    <row r="9445" spans="1:33" hidden="1" x14ac:dyDescent="0.25">
      <c r="A9445" t="s">
        <v>20997</v>
      </c>
      <c r="B9445">
        <v>45703</v>
      </c>
      <c r="C9445" t="s">
        <v>22276</v>
      </c>
      <c r="D9445">
        <v>41290</v>
      </c>
      <c r="E9445">
        <v>5573</v>
      </c>
      <c r="F9445" t="s">
        <v>21280</v>
      </c>
      <c r="G9445" t="s">
        <v>21281</v>
      </c>
      <c r="H9445" t="s">
        <v>22277</v>
      </c>
      <c r="I9445" s="1">
        <v>44926</v>
      </c>
      <c r="J9445" s="1">
        <v>44926</v>
      </c>
      <c r="K9445" s="1">
        <v>44926</v>
      </c>
      <c r="L9445" s="1">
        <v>44926</v>
      </c>
      <c r="M9445" t="s">
        <v>36</v>
      </c>
      <c r="N9445" t="s">
        <v>37</v>
      </c>
      <c r="O9445">
        <v>2360</v>
      </c>
      <c r="P9445">
        <v>0</v>
      </c>
      <c r="Q9445">
        <v>0</v>
      </c>
      <c r="R9445">
        <v>2360</v>
      </c>
      <c r="S9445">
        <v>0</v>
      </c>
      <c r="T9445">
        <v>-1770</v>
      </c>
      <c r="U9445">
        <v>590</v>
      </c>
      <c r="V9445">
        <v>0</v>
      </c>
      <c r="W9445">
        <v>0</v>
      </c>
      <c r="X9445">
        <v>0</v>
      </c>
      <c r="Y9445">
        <v>-1770</v>
      </c>
      <c r="Z9445">
        <v>0</v>
      </c>
      <c r="AA9445">
        <v>0</v>
      </c>
      <c r="AB9445">
        <v>2360</v>
      </c>
      <c r="AC9445">
        <v>-1770</v>
      </c>
      <c r="AD9445">
        <v>0</v>
      </c>
      <c r="AE9445">
        <v>590</v>
      </c>
      <c r="AF9445">
        <f>Table1[[#This Row],[RPMO Balance]]-Table1[[#This Row],[RSP Balance]]</f>
        <v>0</v>
      </c>
      <c r="AG9445">
        <f>Table1[[#This Row],[RSP Total Charges]]+Table1[[#This Row],[TotalPaymentUnallocatedAmount]]+Table1[[#This Row],[TotalCreditUnallocatedAmount]]</f>
        <v>590</v>
      </c>
    </row>
    <row r="9446" spans="1:33" hidden="1" x14ac:dyDescent="0.25">
      <c r="A9446" t="s">
        <v>20997</v>
      </c>
      <c r="B9446">
        <v>45704</v>
      </c>
      <c r="C9446" t="s">
        <v>22278</v>
      </c>
      <c r="D9446">
        <v>41291</v>
      </c>
      <c r="E9446">
        <v>1099</v>
      </c>
      <c r="F9446" t="s">
        <v>21670</v>
      </c>
      <c r="G9446" t="s">
        <v>21671</v>
      </c>
      <c r="H9446" t="s">
        <v>22279</v>
      </c>
      <c r="I9446" s="1">
        <v>44926</v>
      </c>
      <c r="J9446" s="1">
        <v>44926</v>
      </c>
      <c r="K9446" s="1">
        <v>44926</v>
      </c>
      <c r="L9446" s="1">
        <v>44926</v>
      </c>
      <c r="M9446" t="s">
        <v>36</v>
      </c>
      <c r="N9446" t="s">
        <v>37</v>
      </c>
      <c r="O9446">
        <v>1770</v>
      </c>
      <c r="P9446">
        <v>0</v>
      </c>
      <c r="Q9446">
        <v>0</v>
      </c>
      <c r="R9446">
        <v>1770</v>
      </c>
      <c r="S9446">
        <v>1180</v>
      </c>
      <c r="T9446">
        <v>-1770</v>
      </c>
      <c r="U9446">
        <v>0</v>
      </c>
      <c r="V9446">
        <v>-1180</v>
      </c>
      <c r="W9446">
        <v>-1180</v>
      </c>
      <c r="X9446">
        <v>0</v>
      </c>
      <c r="Y9446" s="2">
        <v>-590</v>
      </c>
      <c r="Z9446" s="2">
        <v>0</v>
      </c>
      <c r="AA9446">
        <v>0</v>
      </c>
      <c r="AB9446" s="2">
        <v>590</v>
      </c>
      <c r="AC9446">
        <v>-590</v>
      </c>
      <c r="AD9446">
        <v>0</v>
      </c>
      <c r="AE9446">
        <v>0</v>
      </c>
      <c r="AF9446">
        <f>Table1[[#This Row],[RPMO Balance]]-Table1[[#This Row],[RSP Balance]]</f>
        <v>0</v>
      </c>
      <c r="AG9446">
        <f>Table1[[#This Row],[RSP Total Charges]]+Table1[[#This Row],[TotalPaymentUnallocatedAmount]]+Table1[[#This Row],[TotalCreditUnallocatedAmount]]</f>
        <v>0</v>
      </c>
    </row>
    <row r="9447" spans="1:33" hidden="1" x14ac:dyDescent="0.25">
      <c r="A9447" t="s">
        <v>20997</v>
      </c>
      <c r="B9447">
        <v>45705</v>
      </c>
      <c r="C9447" t="s">
        <v>22280</v>
      </c>
      <c r="D9447">
        <v>41292</v>
      </c>
      <c r="E9447">
        <v>5465</v>
      </c>
      <c r="F9447" t="s">
        <v>21042</v>
      </c>
      <c r="G9447" t="s">
        <v>21043</v>
      </c>
      <c r="H9447" t="s">
        <v>22281</v>
      </c>
      <c r="I9447" s="1">
        <v>44926</v>
      </c>
      <c r="J9447" s="1">
        <v>44926</v>
      </c>
      <c r="K9447" s="1">
        <v>44926</v>
      </c>
      <c r="L9447" s="1">
        <v>44926</v>
      </c>
      <c r="M9447" t="s">
        <v>36</v>
      </c>
      <c r="N9447" t="s">
        <v>37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f>Table1[[#This Row],[RPMO Balance]]-Table1[[#This Row],[RSP Balance]]</f>
        <v>0</v>
      </c>
      <c r="AG9447">
        <f>Table1[[#This Row],[RSP Total Charges]]+Table1[[#This Row],[TotalPaymentUnallocatedAmount]]+Table1[[#This Row],[TotalCreditUnallocatedAmount]]</f>
        <v>0</v>
      </c>
    </row>
    <row r="9448" spans="1:33" hidden="1" x14ac:dyDescent="0.25">
      <c r="A9448" t="s">
        <v>20997</v>
      </c>
      <c r="B9448">
        <v>45706</v>
      </c>
      <c r="C9448" t="s">
        <v>22282</v>
      </c>
      <c r="D9448">
        <v>41293</v>
      </c>
      <c r="E9448">
        <v>5622</v>
      </c>
      <c r="F9448" t="s">
        <v>21367</v>
      </c>
      <c r="G9448" t="s">
        <v>21008</v>
      </c>
      <c r="H9448" t="s">
        <v>22283</v>
      </c>
      <c r="I9448" s="1">
        <v>44926</v>
      </c>
      <c r="J9448" s="1">
        <v>44926</v>
      </c>
      <c r="K9448" s="1">
        <v>44926</v>
      </c>
      <c r="L9448" s="1">
        <v>44926</v>
      </c>
      <c r="M9448" t="s">
        <v>36</v>
      </c>
      <c r="N9448" t="s">
        <v>37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f>Table1[[#This Row],[RPMO Balance]]-Table1[[#This Row],[RSP Balance]]</f>
        <v>0</v>
      </c>
      <c r="AG9448">
        <f>Table1[[#This Row],[RSP Total Charges]]+Table1[[#This Row],[TotalPaymentUnallocatedAmount]]+Table1[[#This Row],[TotalCreditUnallocatedAmount]]</f>
        <v>0</v>
      </c>
    </row>
    <row r="9449" spans="1:33" hidden="1" x14ac:dyDescent="0.25">
      <c r="A9449" t="s">
        <v>20997</v>
      </c>
      <c r="B9449">
        <v>45707</v>
      </c>
      <c r="C9449" t="s">
        <v>22284</v>
      </c>
      <c r="D9449">
        <v>41294</v>
      </c>
      <c r="E9449">
        <v>5646</v>
      </c>
      <c r="F9449" t="s">
        <v>19947</v>
      </c>
      <c r="G9449" t="s">
        <v>18334</v>
      </c>
      <c r="H9449" t="s">
        <v>22285</v>
      </c>
      <c r="I9449" s="1">
        <v>44926</v>
      </c>
      <c r="J9449" s="1">
        <v>44926</v>
      </c>
      <c r="K9449" s="1">
        <v>44926</v>
      </c>
      <c r="L9449" s="1">
        <v>44926</v>
      </c>
      <c r="M9449" t="s">
        <v>36</v>
      </c>
      <c r="N9449" t="s">
        <v>37</v>
      </c>
      <c r="O9449">
        <v>75</v>
      </c>
      <c r="P9449">
        <v>0</v>
      </c>
      <c r="Q9449">
        <v>0</v>
      </c>
      <c r="R9449">
        <v>75</v>
      </c>
      <c r="S9449">
        <v>0</v>
      </c>
      <c r="T9449">
        <v>-75</v>
      </c>
      <c r="U9449">
        <v>0</v>
      </c>
      <c r="V9449">
        <v>0</v>
      </c>
      <c r="W9449">
        <v>0</v>
      </c>
      <c r="X9449">
        <v>0</v>
      </c>
      <c r="Y9449" s="2">
        <v>-75</v>
      </c>
      <c r="Z9449" s="2">
        <v>0</v>
      </c>
      <c r="AA9449">
        <v>0</v>
      </c>
      <c r="AB9449" s="2">
        <v>75</v>
      </c>
      <c r="AC9449">
        <v>-75</v>
      </c>
      <c r="AD9449">
        <v>0</v>
      </c>
      <c r="AE9449">
        <v>0</v>
      </c>
      <c r="AF9449">
        <f>Table1[[#This Row],[RPMO Balance]]-Table1[[#This Row],[RSP Balance]]</f>
        <v>0</v>
      </c>
      <c r="AG9449">
        <f>Table1[[#This Row],[RSP Total Charges]]+Table1[[#This Row],[TotalPaymentUnallocatedAmount]]+Table1[[#This Row],[TotalCreditUnallocatedAmount]]</f>
        <v>0</v>
      </c>
    </row>
    <row r="9450" spans="1:33" hidden="1" x14ac:dyDescent="0.25">
      <c r="A9450" t="s">
        <v>20997</v>
      </c>
      <c r="B9450">
        <v>45708</v>
      </c>
      <c r="C9450" t="s">
        <v>22286</v>
      </c>
      <c r="D9450">
        <v>41295</v>
      </c>
      <c r="E9450">
        <v>5549</v>
      </c>
      <c r="F9450" t="s">
        <v>11064</v>
      </c>
      <c r="G9450" t="s">
        <v>21222</v>
      </c>
      <c r="H9450" t="s">
        <v>22287</v>
      </c>
      <c r="I9450" s="1">
        <v>44926</v>
      </c>
      <c r="J9450" s="1">
        <v>44926</v>
      </c>
      <c r="K9450" s="1">
        <v>44926</v>
      </c>
      <c r="L9450" s="1">
        <v>44926</v>
      </c>
      <c r="M9450" t="s">
        <v>36</v>
      </c>
      <c r="N9450" t="s">
        <v>37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f>Table1[[#This Row],[RPMO Balance]]-Table1[[#This Row],[RSP Balance]]</f>
        <v>0</v>
      </c>
      <c r="AG9450">
        <f>Table1[[#This Row],[RSP Total Charges]]+Table1[[#This Row],[TotalPaymentUnallocatedAmount]]+Table1[[#This Row],[TotalCreditUnallocatedAmount]]</f>
        <v>0</v>
      </c>
    </row>
    <row r="9451" spans="1:33" hidden="1" x14ac:dyDescent="0.25">
      <c r="A9451" t="s">
        <v>20997</v>
      </c>
      <c r="B9451">
        <v>45709</v>
      </c>
      <c r="C9451" t="s">
        <v>22288</v>
      </c>
      <c r="D9451">
        <v>41296</v>
      </c>
      <c r="E9451">
        <v>7691</v>
      </c>
      <c r="F9451" t="s">
        <v>21480</v>
      </c>
      <c r="G9451" t="s">
        <v>21481</v>
      </c>
      <c r="H9451" t="s">
        <v>22289</v>
      </c>
      <c r="I9451" s="1">
        <v>44926</v>
      </c>
      <c r="J9451" s="1">
        <v>44926</v>
      </c>
      <c r="K9451" s="1">
        <v>44926</v>
      </c>
      <c r="L9451" s="1">
        <v>44926</v>
      </c>
      <c r="M9451" t="s">
        <v>36</v>
      </c>
      <c r="N9451" t="s">
        <v>37</v>
      </c>
      <c r="O9451">
        <v>2040</v>
      </c>
      <c r="P9451">
        <v>0</v>
      </c>
      <c r="Q9451">
        <v>0</v>
      </c>
      <c r="R9451">
        <v>2040</v>
      </c>
      <c r="S9451">
        <v>0</v>
      </c>
      <c r="T9451">
        <v>-1785</v>
      </c>
      <c r="U9451">
        <v>255</v>
      </c>
      <c r="V9451">
        <v>0</v>
      </c>
      <c r="W9451">
        <v>0</v>
      </c>
      <c r="X9451">
        <v>0</v>
      </c>
      <c r="Y9451">
        <v>-1785</v>
      </c>
      <c r="Z9451">
        <v>0</v>
      </c>
      <c r="AA9451">
        <v>0</v>
      </c>
      <c r="AB9451">
        <v>2040</v>
      </c>
      <c r="AC9451">
        <v>-1785</v>
      </c>
      <c r="AD9451">
        <v>0</v>
      </c>
      <c r="AE9451">
        <v>255</v>
      </c>
      <c r="AF9451">
        <f>Table1[[#This Row],[RPMO Balance]]-Table1[[#This Row],[RSP Balance]]</f>
        <v>0</v>
      </c>
      <c r="AG9451">
        <f>Table1[[#This Row],[RSP Total Charges]]+Table1[[#This Row],[TotalPaymentUnallocatedAmount]]+Table1[[#This Row],[TotalCreditUnallocatedAmount]]</f>
        <v>255</v>
      </c>
    </row>
    <row r="9452" spans="1:33" hidden="1" x14ac:dyDescent="0.25">
      <c r="A9452" t="s">
        <v>20997</v>
      </c>
      <c r="B9452">
        <v>45710</v>
      </c>
      <c r="C9452" t="s">
        <v>22290</v>
      </c>
      <c r="D9452">
        <v>41297</v>
      </c>
      <c r="E9452">
        <v>5572</v>
      </c>
      <c r="F9452" t="s">
        <v>6271</v>
      </c>
      <c r="G9452" t="s">
        <v>21278</v>
      </c>
      <c r="H9452" t="s">
        <v>22291</v>
      </c>
      <c r="I9452" s="1">
        <v>44926</v>
      </c>
      <c r="J9452" s="1">
        <v>44926</v>
      </c>
      <c r="K9452" s="1">
        <v>44926</v>
      </c>
      <c r="L9452" s="1">
        <v>44926</v>
      </c>
      <c r="M9452" t="s">
        <v>36</v>
      </c>
      <c r="N9452" t="s">
        <v>37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f>Table1[[#This Row],[RPMO Balance]]-Table1[[#This Row],[RSP Balance]]</f>
        <v>0</v>
      </c>
      <c r="AG9452">
        <f>Table1[[#This Row],[RSP Total Charges]]+Table1[[#This Row],[TotalPaymentUnallocatedAmount]]+Table1[[#This Row],[TotalCreditUnallocatedAmount]]</f>
        <v>0</v>
      </c>
    </row>
    <row r="9453" spans="1:33" hidden="1" x14ac:dyDescent="0.25">
      <c r="A9453" t="s">
        <v>20997</v>
      </c>
      <c r="B9453">
        <v>45711</v>
      </c>
      <c r="C9453" t="s">
        <v>22292</v>
      </c>
      <c r="D9453">
        <v>41298</v>
      </c>
      <c r="E9453">
        <v>5524</v>
      </c>
      <c r="F9453" t="s">
        <v>21171</v>
      </c>
      <c r="G9453" t="s">
        <v>21172</v>
      </c>
      <c r="H9453" t="s">
        <v>22293</v>
      </c>
      <c r="I9453" s="1">
        <v>44926</v>
      </c>
      <c r="J9453" s="1">
        <v>44926</v>
      </c>
      <c r="K9453" s="1">
        <v>44926</v>
      </c>
      <c r="L9453" s="1">
        <v>44926</v>
      </c>
      <c r="M9453" t="s">
        <v>36</v>
      </c>
      <c r="N9453" t="s">
        <v>37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f>Table1[[#This Row],[RPMO Balance]]-Table1[[#This Row],[RSP Balance]]</f>
        <v>0</v>
      </c>
      <c r="AG9453">
        <f>Table1[[#This Row],[RSP Total Charges]]+Table1[[#This Row],[TotalPaymentUnallocatedAmount]]+Table1[[#This Row],[TotalCreditUnallocatedAmount]]</f>
        <v>0</v>
      </c>
    </row>
    <row r="9454" spans="1:33" hidden="1" x14ac:dyDescent="0.25">
      <c r="A9454" t="s">
        <v>20997</v>
      </c>
      <c r="B9454">
        <v>45712</v>
      </c>
      <c r="C9454" t="s">
        <v>22294</v>
      </c>
      <c r="D9454">
        <v>41299</v>
      </c>
      <c r="E9454">
        <v>6896</v>
      </c>
      <c r="F9454" t="s">
        <v>4717</v>
      </c>
      <c r="G9454" t="s">
        <v>21425</v>
      </c>
      <c r="H9454" t="s">
        <v>22295</v>
      </c>
      <c r="I9454" s="1">
        <v>44926</v>
      </c>
      <c r="J9454" s="1">
        <v>44926</v>
      </c>
      <c r="K9454" s="1">
        <v>44926</v>
      </c>
      <c r="L9454" s="1">
        <v>44926</v>
      </c>
      <c r="M9454" t="s">
        <v>36</v>
      </c>
      <c r="N9454" t="s">
        <v>37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f>Table1[[#This Row],[RPMO Balance]]-Table1[[#This Row],[RSP Balance]]</f>
        <v>0</v>
      </c>
      <c r="AG9454">
        <f>Table1[[#This Row],[RSP Total Charges]]+Table1[[#This Row],[TotalPaymentUnallocatedAmount]]+Table1[[#This Row],[TotalCreditUnallocatedAmount]]</f>
        <v>0</v>
      </c>
    </row>
    <row r="9455" spans="1:33" hidden="1" x14ac:dyDescent="0.25">
      <c r="A9455" t="s">
        <v>20997</v>
      </c>
      <c r="B9455">
        <v>45713</v>
      </c>
      <c r="C9455" t="s">
        <v>22296</v>
      </c>
      <c r="D9455">
        <v>41300</v>
      </c>
      <c r="E9455">
        <v>5636</v>
      </c>
      <c r="F9455" t="s">
        <v>13574</v>
      </c>
      <c r="G9455" t="s">
        <v>21415</v>
      </c>
      <c r="H9455" t="s">
        <v>22297</v>
      </c>
      <c r="I9455" s="1">
        <v>44926</v>
      </c>
      <c r="J9455" s="1">
        <v>45013</v>
      </c>
      <c r="K9455" s="1">
        <v>44926</v>
      </c>
      <c r="L9455" s="1">
        <v>45013</v>
      </c>
      <c r="M9455" t="s">
        <v>36</v>
      </c>
      <c r="N9455" t="s">
        <v>37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f>Table1[[#This Row],[RPMO Balance]]-Table1[[#This Row],[RSP Balance]]</f>
        <v>0</v>
      </c>
      <c r="AG9455">
        <f>Table1[[#This Row],[RSP Total Charges]]+Table1[[#This Row],[TotalPaymentUnallocatedAmount]]+Table1[[#This Row],[TotalCreditUnallocatedAmount]]</f>
        <v>0</v>
      </c>
    </row>
    <row r="9456" spans="1:33" hidden="1" x14ac:dyDescent="0.25">
      <c r="A9456" t="s">
        <v>20997</v>
      </c>
      <c r="B9456">
        <v>45714</v>
      </c>
      <c r="C9456" t="s">
        <v>22298</v>
      </c>
      <c r="D9456">
        <v>41301</v>
      </c>
      <c r="E9456">
        <v>5721</v>
      </c>
      <c r="F9456" t="s">
        <v>21710</v>
      </c>
      <c r="G9456" t="s">
        <v>21711</v>
      </c>
      <c r="H9456" t="s">
        <v>22299</v>
      </c>
      <c r="I9456" s="1">
        <v>44926</v>
      </c>
      <c r="J9456" s="1">
        <v>44926</v>
      </c>
      <c r="K9456" s="1">
        <v>44926</v>
      </c>
      <c r="L9456" s="1">
        <v>44926</v>
      </c>
      <c r="M9456" t="s">
        <v>36</v>
      </c>
      <c r="N9456" t="s">
        <v>37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f>Table1[[#This Row],[RPMO Balance]]-Table1[[#This Row],[RSP Balance]]</f>
        <v>0</v>
      </c>
      <c r="AG9456">
        <f>Table1[[#This Row],[RSP Total Charges]]+Table1[[#This Row],[TotalPaymentUnallocatedAmount]]+Table1[[#This Row],[TotalCreditUnallocatedAmount]]</f>
        <v>0</v>
      </c>
    </row>
    <row r="9457" spans="1:33" hidden="1" x14ac:dyDescent="0.25">
      <c r="A9457" t="s">
        <v>20997</v>
      </c>
      <c r="B9457">
        <v>45715</v>
      </c>
      <c r="C9457" t="s">
        <v>22300</v>
      </c>
      <c r="D9457">
        <v>41302</v>
      </c>
      <c r="E9457">
        <v>5632</v>
      </c>
      <c r="F9457" t="s">
        <v>21393</v>
      </c>
      <c r="G9457" t="s">
        <v>17566</v>
      </c>
      <c r="H9457" t="s">
        <v>22301</v>
      </c>
      <c r="I9457" s="1">
        <v>44926</v>
      </c>
      <c r="J9457" s="1">
        <v>44926</v>
      </c>
      <c r="K9457" s="1">
        <v>44926</v>
      </c>
      <c r="L9457" s="1">
        <v>44926</v>
      </c>
      <c r="M9457" t="s">
        <v>36</v>
      </c>
      <c r="N9457" t="s">
        <v>37</v>
      </c>
      <c r="O9457">
        <v>1950</v>
      </c>
      <c r="P9457">
        <v>0</v>
      </c>
      <c r="Q9457">
        <v>0</v>
      </c>
      <c r="R9457">
        <v>1950</v>
      </c>
      <c r="S9457">
        <v>0</v>
      </c>
      <c r="T9457">
        <v>-1950</v>
      </c>
      <c r="U9457">
        <v>0</v>
      </c>
      <c r="V9457">
        <v>0</v>
      </c>
      <c r="W9457">
        <v>0</v>
      </c>
      <c r="X9457">
        <v>0</v>
      </c>
      <c r="Y9457" s="2">
        <v>-1950</v>
      </c>
      <c r="Z9457" s="2">
        <v>0</v>
      </c>
      <c r="AA9457">
        <v>0</v>
      </c>
      <c r="AB9457" s="2">
        <v>1950</v>
      </c>
      <c r="AC9457">
        <v>-1950</v>
      </c>
      <c r="AD9457">
        <v>0</v>
      </c>
      <c r="AE9457">
        <v>0</v>
      </c>
      <c r="AF9457">
        <f>Table1[[#This Row],[RPMO Balance]]-Table1[[#This Row],[RSP Balance]]</f>
        <v>0</v>
      </c>
      <c r="AG9457">
        <f>Table1[[#This Row],[RSP Total Charges]]+Table1[[#This Row],[TotalPaymentUnallocatedAmount]]+Table1[[#This Row],[TotalCreditUnallocatedAmount]]</f>
        <v>0</v>
      </c>
    </row>
    <row r="9458" spans="1:33" hidden="1" x14ac:dyDescent="0.25">
      <c r="A9458" t="s">
        <v>20997</v>
      </c>
      <c r="B9458">
        <v>45716</v>
      </c>
      <c r="C9458" t="s">
        <v>22302</v>
      </c>
      <c r="D9458">
        <v>41303</v>
      </c>
      <c r="E9458">
        <v>5625</v>
      </c>
      <c r="F9458" t="s">
        <v>21373</v>
      </c>
      <c r="G9458" t="s">
        <v>21374</v>
      </c>
      <c r="H9458" t="s">
        <v>22303</v>
      </c>
      <c r="I9458" s="1">
        <v>44926</v>
      </c>
      <c r="J9458" s="1">
        <v>44926</v>
      </c>
      <c r="K9458" s="1">
        <v>44926</v>
      </c>
      <c r="L9458" s="1">
        <v>44926</v>
      </c>
      <c r="M9458" t="s">
        <v>36</v>
      </c>
      <c r="N9458" t="s">
        <v>37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f>Table1[[#This Row],[RPMO Balance]]-Table1[[#This Row],[RSP Balance]]</f>
        <v>0</v>
      </c>
      <c r="AG9458">
        <f>Table1[[#This Row],[RSP Total Charges]]+Table1[[#This Row],[TotalPaymentUnallocatedAmount]]+Table1[[#This Row],[TotalCreditUnallocatedAmount]]</f>
        <v>0</v>
      </c>
    </row>
    <row r="9459" spans="1:33" hidden="1" x14ac:dyDescent="0.25">
      <c r="A9459" t="s">
        <v>20997</v>
      </c>
      <c r="B9459">
        <v>45717</v>
      </c>
      <c r="C9459" t="s">
        <v>22304</v>
      </c>
      <c r="D9459">
        <v>41304</v>
      </c>
      <c r="E9459">
        <v>7683</v>
      </c>
      <c r="F9459" t="s">
        <v>21473</v>
      </c>
      <c r="G9459" t="s">
        <v>21474</v>
      </c>
      <c r="H9459" t="s">
        <v>22305</v>
      </c>
      <c r="I9459" s="1">
        <v>44926</v>
      </c>
      <c r="J9459" s="1">
        <v>44926</v>
      </c>
      <c r="K9459" s="1">
        <v>44926</v>
      </c>
      <c r="L9459" s="1">
        <v>44926</v>
      </c>
      <c r="M9459" t="s">
        <v>36</v>
      </c>
      <c r="N9459" t="s">
        <v>37</v>
      </c>
      <c r="O9459">
        <v>2600</v>
      </c>
      <c r="P9459">
        <v>0</v>
      </c>
      <c r="Q9459">
        <v>0</v>
      </c>
      <c r="R9459">
        <v>2600</v>
      </c>
      <c r="S9459">
        <v>1950</v>
      </c>
      <c r="T9459">
        <v>-2600</v>
      </c>
      <c r="U9459">
        <v>0</v>
      </c>
      <c r="V9459">
        <v>-1950</v>
      </c>
      <c r="W9459">
        <v>-1950</v>
      </c>
      <c r="X9459">
        <v>0</v>
      </c>
      <c r="Y9459" s="2">
        <v>-650</v>
      </c>
      <c r="Z9459" s="2">
        <v>0</v>
      </c>
      <c r="AA9459">
        <v>0</v>
      </c>
      <c r="AB9459" s="2">
        <v>650</v>
      </c>
      <c r="AC9459">
        <v>-650</v>
      </c>
      <c r="AD9459">
        <v>0</v>
      </c>
      <c r="AE9459">
        <v>0</v>
      </c>
      <c r="AF9459">
        <f>Table1[[#This Row],[RPMO Balance]]-Table1[[#This Row],[RSP Balance]]</f>
        <v>0</v>
      </c>
      <c r="AG9459">
        <f>Table1[[#This Row],[RSP Total Charges]]+Table1[[#This Row],[TotalPaymentUnallocatedAmount]]+Table1[[#This Row],[TotalCreditUnallocatedAmount]]</f>
        <v>0</v>
      </c>
    </row>
    <row r="9460" spans="1:33" hidden="1" x14ac:dyDescent="0.25">
      <c r="A9460" t="s">
        <v>20997</v>
      </c>
      <c r="B9460">
        <v>45718</v>
      </c>
      <c r="C9460" t="s">
        <v>22306</v>
      </c>
      <c r="D9460">
        <v>41305</v>
      </c>
      <c r="E9460">
        <v>5620</v>
      </c>
      <c r="F9460" t="s">
        <v>21361</v>
      </c>
      <c r="G9460" t="s">
        <v>21362</v>
      </c>
      <c r="H9460" t="s">
        <v>22307</v>
      </c>
      <c r="I9460" s="1">
        <v>44926</v>
      </c>
      <c r="J9460" s="1">
        <v>44926</v>
      </c>
      <c r="K9460" s="1">
        <v>44926</v>
      </c>
      <c r="L9460" s="1">
        <v>44926</v>
      </c>
      <c r="M9460" t="s">
        <v>36</v>
      </c>
      <c r="N9460" t="s">
        <v>37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f>Table1[[#This Row],[RPMO Balance]]-Table1[[#This Row],[RSP Balance]]</f>
        <v>0</v>
      </c>
      <c r="AG9460">
        <f>Table1[[#This Row],[RSP Total Charges]]+Table1[[#This Row],[TotalPaymentUnallocatedAmount]]+Table1[[#This Row],[TotalCreditUnallocatedAmount]]</f>
        <v>0</v>
      </c>
    </row>
    <row r="9461" spans="1:33" hidden="1" x14ac:dyDescent="0.25">
      <c r="A9461" t="s">
        <v>20997</v>
      </c>
      <c r="B9461">
        <v>45719</v>
      </c>
      <c r="C9461" t="s">
        <v>22308</v>
      </c>
      <c r="D9461">
        <v>41306</v>
      </c>
      <c r="E9461">
        <v>5571</v>
      </c>
      <c r="F9461" t="s">
        <v>21275</v>
      </c>
      <c r="G9461" t="s">
        <v>21276</v>
      </c>
      <c r="H9461" t="s">
        <v>22309</v>
      </c>
      <c r="I9461" s="1">
        <v>44926</v>
      </c>
      <c r="J9461" s="1">
        <v>44926</v>
      </c>
      <c r="K9461" s="1">
        <v>44926</v>
      </c>
      <c r="L9461" s="1">
        <v>44926</v>
      </c>
      <c r="M9461" t="s">
        <v>36</v>
      </c>
      <c r="N9461" t="s">
        <v>37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f>Table1[[#This Row],[RPMO Balance]]-Table1[[#This Row],[RSP Balance]]</f>
        <v>0</v>
      </c>
      <c r="AG9461">
        <f>Table1[[#This Row],[RSP Total Charges]]+Table1[[#This Row],[TotalPaymentUnallocatedAmount]]+Table1[[#This Row],[TotalCreditUnallocatedAmount]]</f>
        <v>0</v>
      </c>
    </row>
    <row r="9462" spans="1:33" hidden="1" x14ac:dyDescent="0.25">
      <c r="A9462" t="s">
        <v>20997</v>
      </c>
      <c r="B9462">
        <v>46184</v>
      </c>
      <c r="C9462" t="s">
        <v>22310</v>
      </c>
      <c r="D9462">
        <v>41757</v>
      </c>
      <c r="E9462">
        <v>6895</v>
      </c>
      <c r="G9462" t="s">
        <v>21413</v>
      </c>
      <c r="H9462">
        <v>4116</v>
      </c>
      <c r="I9462" s="1">
        <v>44986</v>
      </c>
      <c r="J9462" s="1">
        <v>45535</v>
      </c>
      <c r="K9462" s="1">
        <v>44986</v>
      </c>
      <c r="L9462" s="1">
        <v>45535</v>
      </c>
      <c r="M9462" t="s">
        <v>36</v>
      </c>
      <c r="N9462" t="s">
        <v>940</v>
      </c>
      <c r="O9462">
        <v>620</v>
      </c>
      <c r="P9462">
        <v>0</v>
      </c>
      <c r="Q9462">
        <v>-100</v>
      </c>
      <c r="R9462">
        <v>720</v>
      </c>
      <c r="S9462">
        <v>720</v>
      </c>
      <c r="T9462">
        <v>-620</v>
      </c>
      <c r="U9462">
        <v>0</v>
      </c>
      <c r="V9462">
        <v>-620</v>
      </c>
      <c r="W9462">
        <v>-620</v>
      </c>
      <c r="X9462">
        <v>-100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f>Table1[[#This Row],[RPMO Balance]]-Table1[[#This Row],[RSP Balance]]</f>
        <v>0</v>
      </c>
      <c r="AG9462">
        <f>Table1[[#This Row],[RSP Total Charges]]+Table1[[#This Row],[TotalPaymentUnallocatedAmount]]+Table1[[#This Row],[TotalCreditUnallocatedAmount]]</f>
        <v>0</v>
      </c>
    </row>
    <row r="9463" spans="1:33" hidden="1" x14ac:dyDescent="0.25">
      <c r="A9463" t="s">
        <v>20997</v>
      </c>
      <c r="B9463">
        <v>46187</v>
      </c>
      <c r="C9463" t="s">
        <v>22311</v>
      </c>
      <c r="D9463">
        <v>41760</v>
      </c>
      <c r="E9463">
        <v>5670</v>
      </c>
      <c r="F9463" t="s">
        <v>13880</v>
      </c>
      <c r="G9463" t="s">
        <v>2603</v>
      </c>
      <c r="H9463">
        <v>1003</v>
      </c>
      <c r="I9463" s="1">
        <v>44986</v>
      </c>
      <c r="J9463" s="1">
        <v>45169</v>
      </c>
      <c r="K9463" s="1">
        <v>44986</v>
      </c>
      <c r="L9463" s="1">
        <v>45169</v>
      </c>
      <c r="M9463" t="s">
        <v>36</v>
      </c>
      <c r="N9463" t="s">
        <v>37</v>
      </c>
      <c r="O9463">
        <v>680</v>
      </c>
      <c r="P9463">
        <v>0</v>
      </c>
      <c r="Q9463">
        <v>-100</v>
      </c>
      <c r="R9463">
        <v>780</v>
      </c>
      <c r="S9463">
        <v>780</v>
      </c>
      <c r="T9463">
        <v>-680</v>
      </c>
      <c r="U9463">
        <v>0</v>
      </c>
      <c r="V9463">
        <v>-680</v>
      </c>
      <c r="W9463">
        <v>-680</v>
      </c>
      <c r="X9463">
        <v>-100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f>Table1[[#This Row],[RPMO Balance]]-Table1[[#This Row],[RSP Balance]]</f>
        <v>0</v>
      </c>
      <c r="AG9463">
        <f>Table1[[#This Row],[RSP Total Charges]]+Table1[[#This Row],[TotalPaymentUnallocatedAmount]]+Table1[[#This Row],[TotalCreditUnallocatedAmount]]</f>
        <v>0</v>
      </c>
    </row>
    <row r="9464" spans="1:33" hidden="1" x14ac:dyDescent="0.25">
      <c r="A9464" t="s">
        <v>20997</v>
      </c>
      <c r="B9464">
        <v>46188</v>
      </c>
      <c r="C9464" t="s">
        <v>22312</v>
      </c>
      <c r="D9464">
        <v>41761</v>
      </c>
      <c r="E9464">
        <v>6892</v>
      </c>
      <c r="F9464" t="s">
        <v>21403</v>
      </c>
      <c r="G9464" t="s">
        <v>21404</v>
      </c>
      <c r="H9464">
        <v>5004</v>
      </c>
      <c r="I9464" s="1">
        <v>44986</v>
      </c>
      <c r="J9464" s="1">
        <v>45169</v>
      </c>
      <c r="K9464" s="1">
        <v>44986</v>
      </c>
      <c r="L9464" s="1">
        <v>45169</v>
      </c>
      <c r="M9464" t="s">
        <v>36</v>
      </c>
      <c r="N9464" t="s">
        <v>37</v>
      </c>
      <c r="O9464">
        <v>680</v>
      </c>
      <c r="P9464">
        <v>0</v>
      </c>
      <c r="Q9464">
        <v>-100</v>
      </c>
      <c r="R9464">
        <v>780</v>
      </c>
      <c r="S9464">
        <v>780</v>
      </c>
      <c r="T9464">
        <v>-680</v>
      </c>
      <c r="U9464">
        <v>0</v>
      </c>
      <c r="V9464">
        <v>-680</v>
      </c>
      <c r="W9464">
        <v>-680</v>
      </c>
      <c r="X9464">
        <v>-100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f>Table1[[#This Row],[RPMO Balance]]-Table1[[#This Row],[RSP Balance]]</f>
        <v>0</v>
      </c>
      <c r="AG9464">
        <f>Table1[[#This Row],[RSP Total Charges]]+Table1[[#This Row],[TotalPaymentUnallocatedAmount]]+Table1[[#This Row],[TotalCreditUnallocatedAmount]]</f>
        <v>0</v>
      </c>
    </row>
    <row r="9465" spans="1:33" hidden="1" x14ac:dyDescent="0.25">
      <c r="A9465" t="s">
        <v>20997</v>
      </c>
      <c r="B9465">
        <v>46191</v>
      </c>
      <c r="C9465" t="s">
        <v>22313</v>
      </c>
      <c r="D9465">
        <v>41764</v>
      </c>
      <c r="E9465">
        <v>5542</v>
      </c>
      <c r="F9465" t="s">
        <v>21202</v>
      </c>
      <c r="G9465" t="s">
        <v>21203</v>
      </c>
      <c r="H9465">
        <v>6213</v>
      </c>
      <c r="I9465" s="1">
        <v>44986</v>
      </c>
      <c r="J9465" s="1">
        <v>45169</v>
      </c>
      <c r="K9465" s="1">
        <v>44986</v>
      </c>
      <c r="L9465" s="1">
        <v>45169</v>
      </c>
      <c r="M9465" t="s">
        <v>36</v>
      </c>
      <c r="N9465" t="s">
        <v>37</v>
      </c>
      <c r="O9465">
        <v>680</v>
      </c>
      <c r="P9465">
        <v>0</v>
      </c>
      <c r="Q9465">
        <v>-100</v>
      </c>
      <c r="R9465">
        <v>780</v>
      </c>
      <c r="S9465">
        <v>780</v>
      </c>
      <c r="T9465">
        <v>-680</v>
      </c>
      <c r="U9465">
        <v>0</v>
      </c>
      <c r="V9465">
        <v>-680</v>
      </c>
      <c r="W9465">
        <v>-680</v>
      </c>
      <c r="X9465">
        <v>-100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f>Table1[[#This Row],[RPMO Balance]]-Table1[[#This Row],[RSP Balance]]</f>
        <v>0</v>
      </c>
      <c r="AG9465">
        <f>Table1[[#This Row],[RSP Total Charges]]+Table1[[#This Row],[TotalPaymentUnallocatedAmount]]+Table1[[#This Row],[TotalCreditUnallocatedAmount]]</f>
        <v>0</v>
      </c>
    </row>
    <row r="9466" spans="1:33" hidden="1" x14ac:dyDescent="0.25">
      <c r="A9466" t="s">
        <v>20997</v>
      </c>
      <c r="B9466">
        <v>46194</v>
      </c>
      <c r="C9466" t="s">
        <v>22314</v>
      </c>
      <c r="D9466">
        <v>41767</v>
      </c>
      <c r="E9466">
        <v>9214</v>
      </c>
      <c r="F9466" t="s">
        <v>21515</v>
      </c>
      <c r="G9466" t="s">
        <v>21516</v>
      </c>
      <c r="H9466">
        <v>4007</v>
      </c>
      <c r="I9466" s="1">
        <v>44986</v>
      </c>
      <c r="J9466" s="1">
        <v>45297</v>
      </c>
      <c r="K9466" s="1">
        <v>44986</v>
      </c>
      <c r="L9466" s="1">
        <v>45168</v>
      </c>
      <c r="M9466" t="s">
        <v>36</v>
      </c>
      <c r="N9466" t="s">
        <v>37</v>
      </c>
      <c r="O9466">
        <v>635</v>
      </c>
      <c r="P9466">
        <v>0</v>
      </c>
      <c r="Q9466">
        <v>-100</v>
      </c>
      <c r="R9466">
        <v>735</v>
      </c>
      <c r="S9466">
        <v>735</v>
      </c>
      <c r="T9466">
        <v>-635</v>
      </c>
      <c r="U9466">
        <v>0</v>
      </c>
      <c r="V9466">
        <v>-635</v>
      </c>
      <c r="W9466">
        <v>-635</v>
      </c>
      <c r="X9466">
        <v>-100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f>Table1[[#This Row],[RPMO Balance]]-Table1[[#This Row],[RSP Balance]]</f>
        <v>0</v>
      </c>
      <c r="AG9466">
        <f>Table1[[#This Row],[RSP Total Charges]]+Table1[[#This Row],[TotalPaymentUnallocatedAmount]]+Table1[[#This Row],[TotalCreditUnallocatedAmount]]</f>
        <v>0</v>
      </c>
    </row>
    <row r="9467" spans="1:33" hidden="1" x14ac:dyDescent="0.25">
      <c r="A9467" t="s">
        <v>20997</v>
      </c>
      <c r="B9467">
        <v>46206</v>
      </c>
      <c r="C9467" t="s">
        <v>22315</v>
      </c>
      <c r="D9467">
        <v>41780</v>
      </c>
      <c r="E9467">
        <v>7699</v>
      </c>
      <c r="F9467" t="s">
        <v>40</v>
      </c>
      <c r="G9467" t="s">
        <v>383</v>
      </c>
      <c r="H9467">
        <v>6107</v>
      </c>
      <c r="I9467" s="1">
        <v>44986</v>
      </c>
      <c r="J9467" s="1">
        <v>45169</v>
      </c>
      <c r="K9467" s="1">
        <v>44986</v>
      </c>
      <c r="L9467" s="1">
        <v>45169</v>
      </c>
      <c r="M9467" t="s">
        <v>36</v>
      </c>
      <c r="N9467" t="s">
        <v>37</v>
      </c>
      <c r="O9467">
        <v>620</v>
      </c>
      <c r="P9467">
        <v>0</v>
      </c>
      <c r="Q9467">
        <v>-100</v>
      </c>
      <c r="R9467">
        <v>720</v>
      </c>
      <c r="S9467">
        <v>720</v>
      </c>
      <c r="T9467">
        <v>-620</v>
      </c>
      <c r="U9467">
        <v>0</v>
      </c>
      <c r="V9467">
        <v>-620</v>
      </c>
      <c r="W9467">
        <v>-620</v>
      </c>
      <c r="X9467">
        <v>-100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f>Table1[[#This Row],[RPMO Balance]]-Table1[[#This Row],[RSP Balance]]</f>
        <v>0</v>
      </c>
      <c r="AG9467">
        <f>Table1[[#This Row],[RSP Total Charges]]+Table1[[#This Row],[TotalPaymentUnallocatedAmount]]+Table1[[#This Row],[TotalCreditUnallocatedAmount]]</f>
        <v>0</v>
      </c>
    </row>
    <row r="9468" spans="1:33" hidden="1" x14ac:dyDescent="0.25">
      <c r="A9468" t="s">
        <v>20997</v>
      </c>
      <c r="B9468">
        <v>46217</v>
      </c>
      <c r="C9468" t="s">
        <v>22316</v>
      </c>
      <c r="D9468">
        <v>41790</v>
      </c>
      <c r="E9468">
        <v>7686</v>
      </c>
      <c r="F9468" t="s">
        <v>21452</v>
      </c>
      <c r="G9468" t="s">
        <v>21453</v>
      </c>
      <c r="H9468">
        <v>1209</v>
      </c>
      <c r="I9468" s="1">
        <v>44986</v>
      </c>
      <c r="J9468" s="1">
        <v>45169</v>
      </c>
      <c r="K9468" s="1">
        <v>44986</v>
      </c>
      <c r="L9468" s="1">
        <v>45169</v>
      </c>
      <c r="M9468" t="s">
        <v>36</v>
      </c>
      <c r="N9468" t="s">
        <v>37</v>
      </c>
      <c r="O9468">
        <v>695</v>
      </c>
      <c r="P9468">
        <v>0</v>
      </c>
      <c r="Q9468">
        <v>-135</v>
      </c>
      <c r="R9468">
        <v>830</v>
      </c>
      <c r="S9468">
        <v>0</v>
      </c>
      <c r="T9468">
        <v>-680</v>
      </c>
      <c r="U9468">
        <v>15</v>
      </c>
      <c r="V9468">
        <v>0</v>
      </c>
      <c r="W9468">
        <v>0</v>
      </c>
      <c r="X9468">
        <v>0</v>
      </c>
      <c r="Y9468">
        <v>-680</v>
      </c>
      <c r="Z9468">
        <v>-135</v>
      </c>
      <c r="AA9468">
        <v>0</v>
      </c>
      <c r="AB9468">
        <v>830</v>
      </c>
      <c r="AC9468">
        <v>-680</v>
      </c>
      <c r="AD9468">
        <v>-135</v>
      </c>
      <c r="AE9468">
        <v>15</v>
      </c>
      <c r="AF9468">
        <f>Table1[[#This Row],[RPMO Balance]]-Table1[[#This Row],[RSP Balance]]</f>
        <v>0</v>
      </c>
      <c r="AG9468">
        <f>Table1[[#This Row],[RSP Total Charges]]+Table1[[#This Row],[TotalPaymentUnallocatedAmount]]+Table1[[#This Row],[TotalCreditUnallocatedAmount]]</f>
        <v>15</v>
      </c>
    </row>
    <row r="9469" spans="1:33" hidden="1" x14ac:dyDescent="0.25">
      <c r="A9469" t="s">
        <v>20997</v>
      </c>
      <c r="B9469">
        <v>46218</v>
      </c>
      <c r="C9469" t="s">
        <v>22317</v>
      </c>
      <c r="D9469">
        <v>41791</v>
      </c>
      <c r="E9469">
        <v>6893</v>
      </c>
      <c r="G9469" t="s">
        <v>21406</v>
      </c>
      <c r="H9469">
        <v>3213</v>
      </c>
      <c r="I9469" s="1">
        <v>44986</v>
      </c>
      <c r="J9469" s="1">
        <v>45169</v>
      </c>
      <c r="K9469" s="1">
        <v>44986</v>
      </c>
      <c r="L9469" s="1">
        <v>45169</v>
      </c>
      <c r="M9469" t="s">
        <v>36</v>
      </c>
      <c r="N9469" t="s">
        <v>37</v>
      </c>
      <c r="O9469">
        <v>680</v>
      </c>
      <c r="P9469">
        <v>0</v>
      </c>
      <c r="Q9469">
        <v>-100</v>
      </c>
      <c r="R9469">
        <v>780</v>
      </c>
      <c r="S9469">
        <v>780</v>
      </c>
      <c r="T9469">
        <v>-680</v>
      </c>
      <c r="U9469">
        <v>0</v>
      </c>
      <c r="V9469">
        <v>-680</v>
      </c>
      <c r="W9469">
        <v>-680</v>
      </c>
      <c r="X9469">
        <v>-100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f>Table1[[#This Row],[RPMO Balance]]-Table1[[#This Row],[RSP Balance]]</f>
        <v>0</v>
      </c>
      <c r="AG9469">
        <f>Table1[[#This Row],[RSP Total Charges]]+Table1[[#This Row],[TotalPaymentUnallocatedAmount]]+Table1[[#This Row],[TotalCreditUnallocatedAmount]]</f>
        <v>0</v>
      </c>
    </row>
    <row r="9470" spans="1:33" hidden="1" x14ac:dyDescent="0.25">
      <c r="A9470" t="s">
        <v>20997</v>
      </c>
      <c r="B9470">
        <v>46224</v>
      </c>
      <c r="C9470" t="s">
        <v>22318</v>
      </c>
      <c r="D9470">
        <v>41799</v>
      </c>
      <c r="E9470">
        <v>9202</v>
      </c>
      <c r="F9470" t="s">
        <v>14060</v>
      </c>
      <c r="G9470" t="s">
        <v>21494</v>
      </c>
      <c r="H9470">
        <v>4115</v>
      </c>
      <c r="I9470" s="1">
        <v>44986</v>
      </c>
      <c r="J9470" s="1">
        <v>45169</v>
      </c>
      <c r="K9470" s="1">
        <v>44986</v>
      </c>
      <c r="L9470" s="1">
        <v>45169</v>
      </c>
      <c r="M9470" t="s">
        <v>36</v>
      </c>
      <c r="N9470" t="s">
        <v>37</v>
      </c>
      <c r="O9470">
        <v>1240</v>
      </c>
      <c r="P9470">
        <v>0</v>
      </c>
      <c r="Q9470">
        <v>-100</v>
      </c>
      <c r="R9470">
        <v>1340</v>
      </c>
      <c r="S9470">
        <v>0</v>
      </c>
      <c r="T9470">
        <v>-1240</v>
      </c>
      <c r="U9470">
        <v>0</v>
      </c>
      <c r="V9470">
        <v>0</v>
      </c>
      <c r="W9470">
        <v>0</v>
      </c>
      <c r="X9470">
        <v>0</v>
      </c>
      <c r="Y9470" s="2">
        <v>-1240</v>
      </c>
      <c r="Z9470" s="2">
        <v>-100</v>
      </c>
      <c r="AA9470">
        <v>0</v>
      </c>
      <c r="AB9470" s="2">
        <v>1340</v>
      </c>
      <c r="AC9470">
        <v>-1240</v>
      </c>
      <c r="AD9470">
        <v>-100</v>
      </c>
      <c r="AE9470">
        <v>0</v>
      </c>
      <c r="AF9470">
        <f>Table1[[#This Row],[RPMO Balance]]-Table1[[#This Row],[RSP Balance]]</f>
        <v>0</v>
      </c>
      <c r="AG9470">
        <f>Table1[[#This Row],[RSP Total Charges]]+Table1[[#This Row],[TotalPaymentUnallocatedAmount]]+Table1[[#This Row],[TotalCreditUnallocatedAmount]]</f>
        <v>0</v>
      </c>
    </row>
    <row r="9471" spans="1:33" hidden="1" x14ac:dyDescent="0.25">
      <c r="A9471" t="s">
        <v>20997</v>
      </c>
      <c r="B9471">
        <v>46227</v>
      </c>
      <c r="C9471" t="s">
        <v>22319</v>
      </c>
      <c r="D9471">
        <v>41802</v>
      </c>
      <c r="E9471">
        <v>5455</v>
      </c>
      <c r="F9471" t="s">
        <v>21010</v>
      </c>
      <c r="G9471" t="s">
        <v>17544</v>
      </c>
      <c r="H9471">
        <v>3113</v>
      </c>
      <c r="I9471" s="1">
        <v>44986</v>
      </c>
      <c r="J9471" s="1">
        <v>45169</v>
      </c>
      <c r="K9471" s="1">
        <v>44986</v>
      </c>
      <c r="L9471" s="1">
        <v>45169</v>
      </c>
      <c r="M9471" t="s">
        <v>36</v>
      </c>
      <c r="N9471" t="s">
        <v>37</v>
      </c>
      <c r="O9471">
        <v>635</v>
      </c>
      <c r="P9471">
        <v>0</v>
      </c>
      <c r="Q9471">
        <v>-100</v>
      </c>
      <c r="R9471">
        <v>735</v>
      </c>
      <c r="S9471">
        <v>0</v>
      </c>
      <c r="T9471">
        <v>0</v>
      </c>
      <c r="U9471">
        <v>635</v>
      </c>
      <c r="V9471">
        <v>0</v>
      </c>
      <c r="W9471">
        <v>0</v>
      </c>
      <c r="X9471">
        <v>0</v>
      </c>
      <c r="Y9471">
        <v>0</v>
      </c>
      <c r="Z9471">
        <v>-100</v>
      </c>
      <c r="AA9471">
        <v>0</v>
      </c>
      <c r="AB9471">
        <v>735</v>
      </c>
      <c r="AC9471">
        <v>0</v>
      </c>
      <c r="AD9471">
        <v>-100</v>
      </c>
      <c r="AE9471">
        <v>635</v>
      </c>
      <c r="AF9471">
        <f>Table1[[#This Row],[RPMO Balance]]-Table1[[#This Row],[RSP Balance]]</f>
        <v>0</v>
      </c>
      <c r="AG9471">
        <f>Table1[[#This Row],[RSP Total Charges]]+Table1[[#This Row],[TotalPaymentUnallocatedAmount]]+Table1[[#This Row],[TotalCreditUnallocatedAmount]]</f>
        <v>635</v>
      </c>
    </row>
    <row r="9472" spans="1:33" hidden="1" x14ac:dyDescent="0.25">
      <c r="A9472" t="s">
        <v>20997</v>
      </c>
      <c r="B9472">
        <v>46386</v>
      </c>
      <c r="C9472" t="s">
        <v>22320</v>
      </c>
      <c r="D9472">
        <v>41964</v>
      </c>
      <c r="E9472">
        <v>11231</v>
      </c>
      <c r="F9472" t="s">
        <v>22321</v>
      </c>
      <c r="G9472" t="s">
        <v>22322</v>
      </c>
      <c r="H9472">
        <v>2007</v>
      </c>
      <c r="I9472" s="1">
        <v>44958</v>
      </c>
      <c r="J9472" s="1">
        <v>45138</v>
      </c>
      <c r="K9472" s="1">
        <v>44979</v>
      </c>
      <c r="L9472" s="1">
        <v>45138</v>
      </c>
      <c r="M9472" t="s">
        <v>36</v>
      </c>
      <c r="N9472" t="s">
        <v>37</v>
      </c>
      <c r="O9472">
        <v>1355</v>
      </c>
      <c r="P9472">
        <v>0</v>
      </c>
      <c r="Q9472">
        <v>0</v>
      </c>
      <c r="R9472">
        <v>1355</v>
      </c>
      <c r="S9472">
        <v>1355</v>
      </c>
      <c r="T9472">
        <v>-1355</v>
      </c>
      <c r="U9472">
        <v>0</v>
      </c>
      <c r="V9472">
        <v>-1355</v>
      </c>
      <c r="W9472">
        <v>-1355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f>Table1[[#This Row],[RPMO Balance]]-Table1[[#This Row],[RSP Balance]]</f>
        <v>0</v>
      </c>
      <c r="AG9472">
        <f>Table1[[#This Row],[RSP Total Charges]]+Table1[[#This Row],[TotalPaymentUnallocatedAmount]]+Table1[[#This Row],[TotalCreditUnallocatedAmount]]</f>
        <v>0</v>
      </c>
    </row>
    <row r="9473" spans="1:33" hidden="1" x14ac:dyDescent="0.25">
      <c r="A9473" t="s">
        <v>20997</v>
      </c>
      <c r="B9473">
        <v>46397</v>
      </c>
      <c r="C9473" t="s">
        <v>22323</v>
      </c>
      <c r="D9473">
        <v>41977</v>
      </c>
      <c r="E9473">
        <v>10751</v>
      </c>
      <c r="F9473" t="s">
        <v>22324</v>
      </c>
      <c r="G9473" t="s">
        <v>22325</v>
      </c>
      <c r="H9473" t="s">
        <v>22326</v>
      </c>
      <c r="I9473" s="1">
        <v>44935.631608796299</v>
      </c>
      <c r="J9473" s="1">
        <v>44957.631608796299</v>
      </c>
      <c r="K9473" s="1">
        <v>44935.631608796299</v>
      </c>
      <c r="L9473" s="1">
        <v>44957</v>
      </c>
      <c r="M9473" t="s">
        <v>984</v>
      </c>
      <c r="N9473" t="s">
        <v>985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f>Table1[[#This Row],[RPMO Balance]]-Table1[[#This Row],[RSP Balance]]</f>
        <v>0</v>
      </c>
      <c r="AG9473">
        <f>Table1[[#This Row],[RSP Total Charges]]+Table1[[#This Row],[TotalPaymentUnallocatedAmount]]+Table1[[#This Row],[TotalCreditUnallocatedAmount]]</f>
        <v>0</v>
      </c>
    </row>
    <row r="9474" spans="1:33" hidden="1" x14ac:dyDescent="0.25">
      <c r="A9474" t="s">
        <v>20997</v>
      </c>
      <c r="B9474">
        <v>46570</v>
      </c>
      <c r="C9474" t="s">
        <v>22327</v>
      </c>
      <c r="D9474">
        <v>42153</v>
      </c>
      <c r="E9474">
        <v>5664</v>
      </c>
      <c r="F9474" t="s">
        <v>4853</v>
      </c>
      <c r="G9474" t="s">
        <v>21598</v>
      </c>
      <c r="H9474">
        <v>3110</v>
      </c>
      <c r="I9474" s="1">
        <v>44986</v>
      </c>
      <c r="J9474" s="1">
        <v>45302</v>
      </c>
      <c r="K9474" s="1">
        <v>44986</v>
      </c>
      <c r="L9474" s="1">
        <v>45169</v>
      </c>
      <c r="M9474" t="s">
        <v>36</v>
      </c>
      <c r="N9474" t="s">
        <v>37</v>
      </c>
      <c r="O9474">
        <v>720</v>
      </c>
      <c r="P9474">
        <v>0</v>
      </c>
      <c r="Q9474">
        <v>0</v>
      </c>
      <c r="R9474">
        <v>720</v>
      </c>
      <c r="S9474">
        <v>720</v>
      </c>
      <c r="T9474">
        <v>-720</v>
      </c>
      <c r="U9474">
        <v>0</v>
      </c>
      <c r="V9474">
        <v>-720</v>
      </c>
      <c r="W9474">
        <v>-720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f>Table1[[#This Row],[RPMO Balance]]-Table1[[#This Row],[RSP Balance]]</f>
        <v>0</v>
      </c>
      <c r="AG9474">
        <f>Table1[[#This Row],[RSP Total Charges]]+Table1[[#This Row],[TotalPaymentUnallocatedAmount]]+Table1[[#This Row],[TotalCreditUnallocatedAmount]]</f>
        <v>0</v>
      </c>
    </row>
    <row r="9475" spans="1:33" hidden="1" x14ac:dyDescent="0.25">
      <c r="A9475" t="s">
        <v>20997</v>
      </c>
      <c r="B9475">
        <v>46597</v>
      </c>
      <c r="C9475" t="s">
        <v>22328</v>
      </c>
      <c r="D9475">
        <v>42178</v>
      </c>
      <c r="E9475">
        <v>5545</v>
      </c>
      <c r="F9475" t="s">
        <v>10290</v>
      </c>
      <c r="G9475" t="s">
        <v>21209</v>
      </c>
      <c r="H9475">
        <v>4002</v>
      </c>
      <c r="I9475" s="1">
        <v>45017</v>
      </c>
      <c r="J9475" s="1">
        <v>45199</v>
      </c>
      <c r="K9475" s="1">
        <v>45017</v>
      </c>
      <c r="L9475" s="1">
        <v>45199</v>
      </c>
      <c r="M9475" t="s">
        <v>169</v>
      </c>
      <c r="N9475" t="s">
        <v>37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f>Table1[[#This Row],[RPMO Balance]]-Table1[[#This Row],[RSP Balance]]</f>
        <v>0</v>
      </c>
      <c r="AG9475">
        <f>Table1[[#This Row],[RSP Total Charges]]+Table1[[#This Row],[TotalPaymentUnallocatedAmount]]+Table1[[#This Row],[TotalCreditUnallocatedAmount]]</f>
        <v>0</v>
      </c>
    </row>
    <row r="9476" spans="1:33" hidden="1" x14ac:dyDescent="0.25">
      <c r="A9476" t="s">
        <v>20997</v>
      </c>
      <c r="B9476">
        <v>46676</v>
      </c>
      <c r="C9476" t="s">
        <v>22329</v>
      </c>
      <c r="D9476">
        <v>42254</v>
      </c>
      <c r="E9476">
        <v>11229</v>
      </c>
      <c r="F9476" t="s">
        <v>22330</v>
      </c>
      <c r="G9476" t="s">
        <v>22331</v>
      </c>
      <c r="H9476">
        <v>3209</v>
      </c>
      <c r="I9476" s="1">
        <v>44986</v>
      </c>
      <c r="J9476" s="1">
        <v>45105</v>
      </c>
      <c r="K9476" s="1">
        <v>45013</v>
      </c>
      <c r="L9476" s="1">
        <v>45105</v>
      </c>
      <c r="M9476" t="s">
        <v>169</v>
      </c>
      <c r="N9476" t="s">
        <v>37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f>Table1[[#This Row],[RPMO Balance]]-Table1[[#This Row],[RSP Balance]]</f>
        <v>0</v>
      </c>
      <c r="AG9476">
        <f>Table1[[#This Row],[RSP Total Charges]]+Table1[[#This Row],[TotalPaymentUnallocatedAmount]]+Table1[[#This Row],[TotalCreditUnallocatedAmount]]</f>
        <v>0</v>
      </c>
    </row>
    <row r="9477" spans="1:33" hidden="1" x14ac:dyDescent="0.25">
      <c r="A9477" t="s">
        <v>20997</v>
      </c>
      <c r="B9477">
        <v>46676</v>
      </c>
      <c r="C9477" t="s">
        <v>22332</v>
      </c>
      <c r="D9477">
        <v>42256</v>
      </c>
      <c r="E9477">
        <v>5603</v>
      </c>
      <c r="F9477" t="s">
        <v>21319</v>
      </c>
      <c r="G9477" t="s">
        <v>21320</v>
      </c>
      <c r="H9477">
        <v>3209</v>
      </c>
      <c r="I9477" s="1">
        <v>44944</v>
      </c>
      <c r="J9477" s="1">
        <v>45169</v>
      </c>
      <c r="K9477" s="1">
        <v>44956</v>
      </c>
      <c r="L9477" s="1">
        <v>45169</v>
      </c>
      <c r="M9477" t="s">
        <v>36</v>
      </c>
      <c r="N9477" t="s">
        <v>37</v>
      </c>
      <c r="O9477">
        <v>1667.16</v>
      </c>
      <c r="P9477">
        <v>0</v>
      </c>
      <c r="Q9477">
        <v>-100</v>
      </c>
      <c r="R9477">
        <v>1767.16</v>
      </c>
      <c r="S9477">
        <v>0</v>
      </c>
      <c r="T9477">
        <v>-1640</v>
      </c>
      <c r="U9477">
        <v>27.16</v>
      </c>
      <c r="V9477">
        <v>0</v>
      </c>
      <c r="W9477">
        <v>0</v>
      </c>
      <c r="X9477">
        <v>0</v>
      </c>
      <c r="Y9477">
        <v>-1640</v>
      </c>
      <c r="Z9477">
        <v>-100</v>
      </c>
      <c r="AA9477">
        <v>0</v>
      </c>
      <c r="AB9477">
        <v>1767.16</v>
      </c>
      <c r="AC9477">
        <v>-1640</v>
      </c>
      <c r="AD9477">
        <v>-100</v>
      </c>
      <c r="AE9477">
        <v>27.16</v>
      </c>
      <c r="AF9477">
        <f>Table1[[#This Row],[RPMO Balance]]-Table1[[#This Row],[RSP Balance]]</f>
        <v>0</v>
      </c>
      <c r="AG9477">
        <f>Table1[[#This Row],[RSP Total Charges]]+Table1[[#This Row],[TotalPaymentUnallocatedAmount]]+Table1[[#This Row],[TotalCreditUnallocatedAmount]]</f>
        <v>27.160000000000082</v>
      </c>
    </row>
    <row r="9478" spans="1:33" hidden="1" x14ac:dyDescent="0.25">
      <c r="A9478" t="s">
        <v>20997</v>
      </c>
      <c r="B9478">
        <v>46708</v>
      </c>
      <c r="C9478" t="s">
        <v>22333</v>
      </c>
      <c r="D9478">
        <v>41968</v>
      </c>
      <c r="E9478">
        <v>5718</v>
      </c>
      <c r="F9478" t="s">
        <v>1207</v>
      </c>
      <c r="G9478" t="s">
        <v>21703</v>
      </c>
      <c r="H9478">
        <v>4010</v>
      </c>
      <c r="I9478" s="1">
        <v>45017</v>
      </c>
      <c r="J9478" s="1">
        <v>45199</v>
      </c>
      <c r="K9478" s="1">
        <v>45017</v>
      </c>
      <c r="L9478" s="1">
        <v>45199</v>
      </c>
      <c r="M9478" t="s">
        <v>169</v>
      </c>
      <c r="N9478" t="s">
        <v>37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f>Table1[[#This Row],[RPMO Balance]]-Table1[[#This Row],[RSP Balance]]</f>
        <v>0</v>
      </c>
      <c r="AG9478">
        <f>Table1[[#This Row],[RSP Total Charges]]+Table1[[#This Row],[TotalPaymentUnallocatedAmount]]+Table1[[#This Row],[TotalCreditUnallocatedAmount]]</f>
        <v>0</v>
      </c>
    </row>
    <row r="9479" spans="1:33" hidden="1" x14ac:dyDescent="0.25">
      <c r="A9479" t="s">
        <v>20997</v>
      </c>
      <c r="B9479">
        <v>46709</v>
      </c>
      <c r="C9479" t="s">
        <v>22334</v>
      </c>
      <c r="D9479">
        <v>41773</v>
      </c>
      <c r="E9479">
        <v>5529</v>
      </c>
      <c r="F9479" t="s">
        <v>2787</v>
      </c>
      <c r="G9479" t="s">
        <v>21183</v>
      </c>
      <c r="H9479">
        <v>1210</v>
      </c>
      <c r="I9479" s="1">
        <v>45017</v>
      </c>
      <c r="J9479" s="1">
        <v>45199</v>
      </c>
      <c r="K9479" s="1">
        <v>45017</v>
      </c>
      <c r="L9479" s="1">
        <v>45199</v>
      </c>
      <c r="M9479" t="s">
        <v>169</v>
      </c>
      <c r="N9479" t="s">
        <v>37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f>Table1[[#This Row],[RPMO Balance]]-Table1[[#This Row],[RSP Balance]]</f>
        <v>0</v>
      </c>
      <c r="AG9479">
        <f>Table1[[#This Row],[RSP Total Charges]]+Table1[[#This Row],[TotalPaymentUnallocatedAmount]]+Table1[[#This Row],[TotalCreditUnallocatedAmount]]</f>
        <v>0</v>
      </c>
    </row>
    <row r="9480" spans="1:33" hidden="1" x14ac:dyDescent="0.25">
      <c r="A9480" t="s">
        <v>20997</v>
      </c>
      <c r="B9480">
        <v>46720</v>
      </c>
      <c r="C9480" t="s">
        <v>22335</v>
      </c>
      <c r="D9480">
        <v>42293</v>
      </c>
      <c r="E9480">
        <v>12179</v>
      </c>
      <c r="F9480" t="s">
        <v>22336</v>
      </c>
      <c r="G9480" t="s">
        <v>22337</v>
      </c>
      <c r="H9480">
        <v>2005</v>
      </c>
      <c r="I9480" s="1">
        <v>45017</v>
      </c>
      <c r="J9480" s="1">
        <v>45199</v>
      </c>
      <c r="K9480" s="1">
        <v>45017</v>
      </c>
      <c r="L9480" s="1">
        <v>45199</v>
      </c>
      <c r="M9480" t="s">
        <v>169</v>
      </c>
      <c r="N9480" t="s">
        <v>37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f>Table1[[#This Row],[RPMO Balance]]-Table1[[#This Row],[RSP Balance]]</f>
        <v>0</v>
      </c>
      <c r="AG9480">
        <f>Table1[[#This Row],[RSP Total Charges]]+Table1[[#This Row],[TotalPaymentUnallocatedAmount]]+Table1[[#This Row],[TotalCreditUnallocatedAmount]]</f>
        <v>0</v>
      </c>
    </row>
    <row r="9481" spans="1:33" hidden="1" x14ac:dyDescent="0.25">
      <c r="A9481" t="s">
        <v>20997</v>
      </c>
      <c r="B9481">
        <v>46725</v>
      </c>
      <c r="C9481" t="s">
        <v>22338</v>
      </c>
      <c r="D9481">
        <v>42297</v>
      </c>
      <c r="E9481">
        <v>7738</v>
      </c>
      <c r="F9481" t="s">
        <v>10277</v>
      </c>
      <c r="G9481" t="s">
        <v>21429</v>
      </c>
      <c r="H9481">
        <v>2001</v>
      </c>
      <c r="I9481" s="1">
        <v>44939</v>
      </c>
      <c r="J9481" s="1">
        <v>45199</v>
      </c>
      <c r="K9481" s="1">
        <v>44939</v>
      </c>
      <c r="L9481" s="1">
        <v>45199</v>
      </c>
      <c r="M9481" t="s">
        <v>36</v>
      </c>
      <c r="N9481" t="s">
        <v>37</v>
      </c>
      <c r="O9481">
        <v>3400</v>
      </c>
      <c r="P9481">
        <v>0</v>
      </c>
      <c r="Q9481">
        <v>-516.86</v>
      </c>
      <c r="R9481">
        <v>3916.86</v>
      </c>
      <c r="S9481">
        <v>3916.86</v>
      </c>
      <c r="T9481">
        <v>-3400</v>
      </c>
      <c r="U9481">
        <v>0</v>
      </c>
      <c r="V9481">
        <v>-3400</v>
      </c>
      <c r="W9481">
        <v>-3400</v>
      </c>
      <c r="X9481">
        <v>-516.86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f>Table1[[#This Row],[RPMO Balance]]-Table1[[#This Row],[RSP Balance]]</f>
        <v>0</v>
      </c>
      <c r="AG9481">
        <f>Table1[[#This Row],[RSP Total Charges]]+Table1[[#This Row],[TotalPaymentUnallocatedAmount]]+Table1[[#This Row],[TotalCreditUnallocatedAmount]]</f>
        <v>0</v>
      </c>
    </row>
    <row r="9482" spans="1:33" hidden="1" x14ac:dyDescent="0.25">
      <c r="A9482" t="s">
        <v>20997</v>
      </c>
      <c r="B9482">
        <v>46726</v>
      </c>
      <c r="C9482" t="s">
        <v>22339</v>
      </c>
      <c r="D9482">
        <v>42298</v>
      </c>
      <c r="E9482">
        <v>6897</v>
      </c>
      <c r="F9482" t="s">
        <v>10277</v>
      </c>
      <c r="G9482" t="s">
        <v>21429</v>
      </c>
      <c r="H9482" t="s">
        <v>22340</v>
      </c>
      <c r="I9482" s="1">
        <v>44938.697210648148</v>
      </c>
      <c r="J9482" s="1">
        <v>44968.697210648148</v>
      </c>
      <c r="K9482" s="1">
        <v>44938.697210648148</v>
      </c>
      <c r="L9482" s="1">
        <v>44939</v>
      </c>
      <c r="M9482" t="s">
        <v>984</v>
      </c>
      <c r="N9482" t="s">
        <v>985</v>
      </c>
      <c r="O9482">
        <v>0</v>
      </c>
      <c r="P9482">
        <v>0</v>
      </c>
      <c r="Q9482">
        <v>-780</v>
      </c>
      <c r="R9482">
        <v>780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-780</v>
      </c>
      <c r="AA9482">
        <v>0</v>
      </c>
      <c r="AB9482">
        <v>780</v>
      </c>
      <c r="AC9482">
        <v>0</v>
      </c>
      <c r="AD9482">
        <v>-780</v>
      </c>
      <c r="AE9482">
        <v>0</v>
      </c>
      <c r="AF9482">
        <f>Table1[[#This Row],[RPMO Balance]]-Table1[[#This Row],[RSP Balance]]</f>
        <v>0</v>
      </c>
      <c r="AG9482">
        <f>Table1[[#This Row],[RSP Total Charges]]+Table1[[#This Row],[TotalPaymentUnallocatedAmount]]+Table1[[#This Row],[TotalCreditUnallocatedAmount]]</f>
        <v>0</v>
      </c>
    </row>
    <row r="9483" spans="1:33" hidden="1" x14ac:dyDescent="0.25">
      <c r="A9483" t="s">
        <v>20997</v>
      </c>
      <c r="B9483">
        <v>46745</v>
      </c>
      <c r="C9483" t="s">
        <v>22341</v>
      </c>
      <c r="D9483">
        <v>42317</v>
      </c>
      <c r="E9483">
        <v>7688</v>
      </c>
      <c r="F9483" t="s">
        <v>21444</v>
      </c>
      <c r="G9483" t="s">
        <v>21445</v>
      </c>
      <c r="H9483">
        <v>2117</v>
      </c>
      <c r="I9483" s="1">
        <v>44958</v>
      </c>
      <c r="J9483" s="1">
        <v>45138</v>
      </c>
      <c r="K9483" s="1">
        <v>44958</v>
      </c>
      <c r="L9483" s="1">
        <v>45138</v>
      </c>
      <c r="M9483" t="s">
        <v>36</v>
      </c>
      <c r="N9483" t="s">
        <v>37</v>
      </c>
      <c r="O9483">
        <v>1240</v>
      </c>
      <c r="P9483">
        <v>0</v>
      </c>
      <c r="Q9483">
        <v>-100</v>
      </c>
      <c r="R9483">
        <v>1340</v>
      </c>
      <c r="S9483">
        <v>1340</v>
      </c>
      <c r="T9483">
        <v>-1240</v>
      </c>
      <c r="U9483">
        <v>0</v>
      </c>
      <c r="V9483">
        <v>-1240</v>
      </c>
      <c r="W9483">
        <v>-1240</v>
      </c>
      <c r="X9483">
        <v>-100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f>Table1[[#This Row],[RPMO Balance]]-Table1[[#This Row],[RSP Balance]]</f>
        <v>0</v>
      </c>
      <c r="AG9483">
        <f>Table1[[#This Row],[RSP Total Charges]]+Table1[[#This Row],[TotalPaymentUnallocatedAmount]]+Table1[[#This Row],[TotalCreditUnallocatedAmount]]</f>
        <v>0</v>
      </c>
    </row>
    <row r="9484" spans="1:33" hidden="1" x14ac:dyDescent="0.25">
      <c r="A9484" t="s">
        <v>20997</v>
      </c>
      <c r="B9484">
        <v>46768</v>
      </c>
      <c r="C9484" t="s">
        <v>22342</v>
      </c>
      <c r="D9484">
        <v>42340</v>
      </c>
      <c r="E9484">
        <v>6485</v>
      </c>
      <c r="F9484" t="s">
        <v>887</v>
      </c>
      <c r="G9484" t="s">
        <v>21435</v>
      </c>
      <c r="H9484">
        <v>6211</v>
      </c>
      <c r="I9484" s="1">
        <v>45017</v>
      </c>
      <c r="J9484" s="1">
        <v>45199</v>
      </c>
      <c r="K9484" s="1">
        <v>45017</v>
      </c>
      <c r="L9484" s="1">
        <v>45199</v>
      </c>
      <c r="M9484" t="s">
        <v>169</v>
      </c>
      <c r="N9484" t="s">
        <v>37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f>Table1[[#This Row],[RPMO Balance]]-Table1[[#This Row],[RSP Balance]]</f>
        <v>0</v>
      </c>
      <c r="AG9484">
        <f>Table1[[#This Row],[RSP Total Charges]]+Table1[[#This Row],[TotalPaymentUnallocatedAmount]]+Table1[[#This Row],[TotalCreditUnallocatedAmount]]</f>
        <v>0</v>
      </c>
    </row>
    <row r="9485" spans="1:33" hidden="1" x14ac:dyDescent="0.25">
      <c r="A9485" t="s">
        <v>20997</v>
      </c>
      <c r="B9485">
        <v>46771</v>
      </c>
      <c r="C9485" t="s">
        <v>22343</v>
      </c>
      <c r="D9485">
        <v>42343</v>
      </c>
      <c r="E9485">
        <v>7773</v>
      </c>
      <c r="F9485" t="s">
        <v>1826</v>
      </c>
      <c r="G9485" t="s">
        <v>21427</v>
      </c>
      <c r="H9485">
        <v>6016</v>
      </c>
      <c r="I9485" s="1">
        <v>45017</v>
      </c>
      <c r="J9485" s="1">
        <v>45304</v>
      </c>
      <c r="K9485" s="1">
        <v>45017</v>
      </c>
      <c r="L9485" s="1">
        <v>45199</v>
      </c>
      <c r="M9485" t="s">
        <v>169</v>
      </c>
      <c r="N9485" t="s">
        <v>37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f>Table1[[#This Row],[RPMO Balance]]-Table1[[#This Row],[RSP Balance]]</f>
        <v>0</v>
      </c>
      <c r="AG9485">
        <f>Table1[[#This Row],[RSP Total Charges]]+Table1[[#This Row],[TotalPaymentUnallocatedAmount]]+Table1[[#This Row],[TotalCreditUnallocatedAmount]]</f>
        <v>0</v>
      </c>
    </row>
    <row r="9486" spans="1:33" hidden="1" x14ac:dyDescent="0.25">
      <c r="A9486" t="s">
        <v>20997</v>
      </c>
      <c r="B9486">
        <v>46786</v>
      </c>
      <c r="C9486" t="s">
        <v>22344</v>
      </c>
      <c r="D9486">
        <v>42357</v>
      </c>
      <c r="E9486">
        <v>5637</v>
      </c>
      <c r="F9486" t="s">
        <v>7691</v>
      </c>
      <c r="G9486" t="s">
        <v>21417</v>
      </c>
      <c r="H9486">
        <v>6006</v>
      </c>
      <c r="I9486" s="1">
        <v>44958</v>
      </c>
      <c r="J9486" s="1">
        <v>45138</v>
      </c>
      <c r="K9486" s="1">
        <v>44958</v>
      </c>
      <c r="L9486" s="1">
        <v>45138</v>
      </c>
      <c r="M9486" t="s">
        <v>36</v>
      </c>
      <c r="N9486" t="s">
        <v>37</v>
      </c>
      <c r="O9486">
        <v>1360</v>
      </c>
      <c r="P9486">
        <v>0</v>
      </c>
      <c r="Q9486">
        <v>-100</v>
      </c>
      <c r="R9486">
        <v>1460</v>
      </c>
      <c r="S9486">
        <v>0</v>
      </c>
      <c r="T9486">
        <v>-1360</v>
      </c>
      <c r="U9486">
        <v>0</v>
      </c>
      <c r="V9486">
        <v>0</v>
      </c>
      <c r="W9486">
        <v>0</v>
      </c>
      <c r="X9486">
        <v>0</v>
      </c>
      <c r="Y9486" s="2">
        <v>-1360</v>
      </c>
      <c r="Z9486" s="2">
        <v>-100</v>
      </c>
      <c r="AA9486">
        <v>0</v>
      </c>
      <c r="AB9486" s="2">
        <v>1460</v>
      </c>
      <c r="AC9486">
        <v>-1360</v>
      </c>
      <c r="AD9486">
        <v>-100</v>
      </c>
      <c r="AE9486">
        <v>0</v>
      </c>
      <c r="AF9486">
        <f>Table1[[#This Row],[RPMO Balance]]-Table1[[#This Row],[RSP Balance]]</f>
        <v>0</v>
      </c>
      <c r="AG9486">
        <f>Table1[[#This Row],[RSP Total Charges]]+Table1[[#This Row],[TotalPaymentUnallocatedAmount]]+Table1[[#This Row],[TotalCreditUnallocatedAmount]]</f>
        <v>0</v>
      </c>
    </row>
    <row r="9487" spans="1:33" hidden="1" x14ac:dyDescent="0.25">
      <c r="A9487" t="s">
        <v>20997</v>
      </c>
      <c r="B9487">
        <v>46790</v>
      </c>
      <c r="C9487" t="s">
        <v>22345</v>
      </c>
      <c r="D9487">
        <v>39229</v>
      </c>
      <c r="E9487">
        <v>11439</v>
      </c>
      <c r="F9487" t="s">
        <v>22346</v>
      </c>
      <c r="G9487" t="s">
        <v>22347</v>
      </c>
      <c r="H9487">
        <v>1116</v>
      </c>
      <c r="I9487" s="1">
        <v>44958</v>
      </c>
      <c r="J9487" s="1">
        <v>44988</v>
      </c>
      <c r="K9487" s="1">
        <v>44985</v>
      </c>
      <c r="L9487" s="1">
        <v>44988</v>
      </c>
      <c r="M9487" t="s">
        <v>984</v>
      </c>
      <c r="N9487" t="s">
        <v>985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f>Table1[[#This Row],[RPMO Balance]]-Table1[[#This Row],[RSP Balance]]</f>
        <v>0</v>
      </c>
      <c r="AG9487">
        <f>Table1[[#This Row],[RSP Total Charges]]+Table1[[#This Row],[TotalPaymentUnallocatedAmount]]+Table1[[#This Row],[TotalCreditUnallocatedAmount]]</f>
        <v>0</v>
      </c>
    </row>
    <row r="9488" spans="1:33" hidden="1" x14ac:dyDescent="0.25">
      <c r="A9488" t="s">
        <v>20997</v>
      </c>
      <c r="B9488">
        <v>46793</v>
      </c>
      <c r="C9488" t="s">
        <v>22348</v>
      </c>
      <c r="D9488">
        <v>42363</v>
      </c>
      <c r="E9488">
        <v>5706</v>
      </c>
      <c r="F9488" t="s">
        <v>21691</v>
      </c>
      <c r="G9488" t="s">
        <v>21692</v>
      </c>
      <c r="H9488">
        <v>4109</v>
      </c>
      <c r="I9488" s="1">
        <v>45017</v>
      </c>
      <c r="J9488" s="1">
        <v>45199</v>
      </c>
      <c r="K9488" s="1">
        <v>45017</v>
      </c>
      <c r="L9488" s="1">
        <v>45199</v>
      </c>
      <c r="M9488" t="s">
        <v>169</v>
      </c>
      <c r="N9488" t="s">
        <v>37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f>Table1[[#This Row],[RPMO Balance]]-Table1[[#This Row],[RSP Balance]]</f>
        <v>0</v>
      </c>
      <c r="AG9488">
        <f>Table1[[#This Row],[RSP Total Charges]]+Table1[[#This Row],[TotalPaymentUnallocatedAmount]]+Table1[[#This Row],[TotalCreditUnallocatedAmount]]</f>
        <v>0</v>
      </c>
    </row>
    <row r="9489" spans="1:33" hidden="1" x14ac:dyDescent="0.25">
      <c r="A9489" t="s">
        <v>20997</v>
      </c>
      <c r="B9489">
        <v>46801</v>
      </c>
      <c r="C9489" t="s">
        <v>22349</v>
      </c>
      <c r="D9489">
        <v>42371</v>
      </c>
      <c r="E9489">
        <v>7697</v>
      </c>
      <c r="F9489" t="s">
        <v>21422</v>
      </c>
      <c r="G9489" t="s">
        <v>21423</v>
      </c>
      <c r="H9489">
        <v>6001</v>
      </c>
      <c r="I9489" s="1">
        <v>45017</v>
      </c>
      <c r="J9489" s="1">
        <v>45199</v>
      </c>
      <c r="K9489" s="1">
        <v>45017</v>
      </c>
      <c r="L9489" s="1">
        <v>45199</v>
      </c>
      <c r="M9489" t="s">
        <v>169</v>
      </c>
      <c r="N9489" t="s">
        <v>37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f>Table1[[#This Row],[RPMO Balance]]-Table1[[#This Row],[RSP Balance]]</f>
        <v>0</v>
      </c>
      <c r="AG9489">
        <f>Table1[[#This Row],[RSP Total Charges]]+Table1[[#This Row],[TotalPaymentUnallocatedAmount]]+Table1[[#This Row],[TotalCreditUnallocatedAmount]]</f>
        <v>0</v>
      </c>
    </row>
    <row r="9490" spans="1:33" hidden="1" x14ac:dyDescent="0.25">
      <c r="A9490" t="s">
        <v>20997</v>
      </c>
      <c r="B9490">
        <v>46816</v>
      </c>
      <c r="C9490" t="s">
        <v>22350</v>
      </c>
      <c r="D9490">
        <v>42384</v>
      </c>
      <c r="E9490">
        <v>6901</v>
      </c>
      <c r="F9490" t="s">
        <v>21238</v>
      </c>
      <c r="G9490" t="s">
        <v>21442</v>
      </c>
      <c r="H9490">
        <v>2105</v>
      </c>
      <c r="I9490" s="1">
        <v>44958</v>
      </c>
      <c r="J9490" s="1">
        <v>45138</v>
      </c>
      <c r="K9490" s="1">
        <v>44958</v>
      </c>
      <c r="L9490" s="1">
        <v>45138</v>
      </c>
      <c r="M9490" t="s">
        <v>36</v>
      </c>
      <c r="N9490" t="s">
        <v>37</v>
      </c>
      <c r="O9490">
        <v>1360</v>
      </c>
      <c r="P9490">
        <v>0</v>
      </c>
      <c r="Q9490">
        <v>-100</v>
      </c>
      <c r="R9490">
        <v>1460</v>
      </c>
      <c r="S9490">
        <v>1460</v>
      </c>
      <c r="T9490">
        <v>-1360</v>
      </c>
      <c r="U9490">
        <v>0</v>
      </c>
      <c r="V9490">
        <v>-1360</v>
      </c>
      <c r="W9490">
        <v>-1360</v>
      </c>
      <c r="X9490">
        <v>-100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f>Table1[[#This Row],[RPMO Balance]]-Table1[[#This Row],[RSP Balance]]</f>
        <v>0</v>
      </c>
      <c r="AG9490">
        <f>Table1[[#This Row],[RSP Total Charges]]+Table1[[#This Row],[TotalPaymentUnallocatedAmount]]+Table1[[#This Row],[TotalCreditUnallocatedAmount]]</f>
        <v>0</v>
      </c>
    </row>
    <row r="9491" spans="1:33" hidden="1" x14ac:dyDescent="0.25">
      <c r="A9491" t="s">
        <v>20997</v>
      </c>
      <c r="B9491">
        <v>47174</v>
      </c>
      <c r="C9491" t="s">
        <v>22351</v>
      </c>
      <c r="D9491">
        <v>42749</v>
      </c>
      <c r="E9491">
        <v>5603</v>
      </c>
      <c r="F9491" t="s">
        <v>21319</v>
      </c>
      <c r="G9491" t="s">
        <v>21320</v>
      </c>
      <c r="H9491" t="s">
        <v>22352</v>
      </c>
      <c r="I9491" s="1">
        <v>44943</v>
      </c>
      <c r="J9491" s="1">
        <v>45013</v>
      </c>
      <c r="K9491" s="1">
        <v>44943</v>
      </c>
      <c r="L9491" s="1">
        <v>45013</v>
      </c>
      <c r="M9491" t="s">
        <v>36</v>
      </c>
      <c r="N9491" t="s">
        <v>37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f>Table1[[#This Row],[RPMO Balance]]-Table1[[#This Row],[RSP Balance]]</f>
        <v>0</v>
      </c>
      <c r="AG9491">
        <f>Table1[[#This Row],[RSP Total Charges]]+Table1[[#This Row],[TotalPaymentUnallocatedAmount]]+Table1[[#This Row],[TotalCreditUnallocatedAmount]]</f>
        <v>0</v>
      </c>
    </row>
    <row r="9492" spans="1:33" hidden="1" x14ac:dyDescent="0.25">
      <c r="A9492" t="s">
        <v>20997</v>
      </c>
      <c r="B9492">
        <v>47177</v>
      </c>
      <c r="C9492" t="s">
        <v>22353</v>
      </c>
      <c r="D9492">
        <v>42752</v>
      </c>
      <c r="E9492">
        <v>5602</v>
      </c>
      <c r="F9492" t="s">
        <v>21317</v>
      </c>
      <c r="G9492" t="s">
        <v>7442</v>
      </c>
      <c r="H9492" t="s">
        <v>22354</v>
      </c>
      <c r="I9492" s="1">
        <v>44944.358483796299</v>
      </c>
      <c r="J9492" s="1">
        <v>44986.358483796299</v>
      </c>
      <c r="K9492" s="1">
        <v>44944.358483796299</v>
      </c>
      <c r="L9492" s="1">
        <v>44986</v>
      </c>
      <c r="M9492" t="s">
        <v>984</v>
      </c>
      <c r="N9492" t="s">
        <v>985</v>
      </c>
      <c r="O9492">
        <v>590</v>
      </c>
      <c r="P9492">
        <v>0</v>
      </c>
      <c r="Q9492">
        <v>0</v>
      </c>
      <c r="R9492">
        <v>590</v>
      </c>
      <c r="S9492">
        <v>0</v>
      </c>
      <c r="T9492">
        <v>-590</v>
      </c>
      <c r="U9492">
        <v>0</v>
      </c>
      <c r="V9492">
        <v>0</v>
      </c>
      <c r="W9492">
        <v>0</v>
      </c>
      <c r="X9492">
        <v>0</v>
      </c>
      <c r="Y9492" s="2">
        <v>-590</v>
      </c>
      <c r="Z9492" s="2">
        <v>0</v>
      </c>
      <c r="AA9492">
        <v>0</v>
      </c>
      <c r="AB9492" s="2">
        <v>590</v>
      </c>
      <c r="AC9492">
        <v>-590</v>
      </c>
      <c r="AD9492">
        <v>0</v>
      </c>
      <c r="AE9492">
        <v>0</v>
      </c>
      <c r="AF9492">
        <f>Table1[[#This Row],[RPMO Balance]]-Table1[[#This Row],[RSP Balance]]</f>
        <v>0</v>
      </c>
      <c r="AG9492">
        <f>Table1[[#This Row],[RSP Total Charges]]+Table1[[#This Row],[TotalPaymentUnallocatedAmount]]+Table1[[#This Row],[TotalCreditUnallocatedAmount]]</f>
        <v>0</v>
      </c>
    </row>
    <row r="9493" spans="1:33" hidden="1" x14ac:dyDescent="0.25">
      <c r="A9493" t="s">
        <v>20997</v>
      </c>
      <c r="B9493">
        <v>47192</v>
      </c>
      <c r="C9493" t="s">
        <v>22355</v>
      </c>
      <c r="D9493">
        <v>42764</v>
      </c>
      <c r="E9493">
        <v>5457</v>
      </c>
      <c r="F9493" t="s">
        <v>21015</v>
      </c>
      <c r="G9493" t="s">
        <v>21016</v>
      </c>
      <c r="H9493">
        <v>6003</v>
      </c>
      <c r="I9493" s="1">
        <v>45017</v>
      </c>
      <c r="J9493" s="1">
        <v>45199</v>
      </c>
      <c r="K9493" s="1">
        <v>45017</v>
      </c>
      <c r="L9493" s="1">
        <v>45199</v>
      </c>
      <c r="M9493" t="s">
        <v>169</v>
      </c>
      <c r="N9493" t="s">
        <v>37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f>Table1[[#This Row],[RPMO Balance]]-Table1[[#This Row],[RSP Balance]]</f>
        <v>0</v>
      </c>
      <c r="AG9493">
        <f>Table1[[#This Row],[RSP Total Charges]]+Table1[[#This Row],[TotalPaymentUnallocatedAmount]]+Table1[[#This Row],[TotalCreditUnallocatedAmount]]</f>
        <v>0</v>
      </c>
    </row>
    <row r="9494" spans="1:33" hidden="1" x14ac:dyDescent="0.25">
      <c r="A9494" t="s">
        <v>20997</v>
      </c>
      <c r="B9494">
        <v>47193</v>
      </c>
      <c r="C9494" t="s">
        <v>22356</v>
      </c>
      <c r="D9494">
        <v>42765</v>
      </c>
      <c r="E9494">
        <v>5700</v>
      </c>
      <c r="F9494" t="s">
        <v>14649</v>
      </c>
      <c r="G9494" t="s">
        <v>21681</v>
      </c>
      <c r="H9494">
        <v>6012</v>
      </c>
      <c r="I9494" s="1">
        <v>45017</v>
      </c>
      <c r="J9494" s="1">
        <v>45199</v>
      </c>
      <c r="K9494" s="1">
        <v>45017</v>
      </c>
      <c r="L9494" s="1">
        <v>45199</v>
      </c>
      <c r="M9494" t="s">
        <v>169</v>
      </c>
      <c r="N9494" t="s">
        <v>37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f>Table1[[#This Row],[RPMO Balance]]-Table1[[#This Row],[RSP Balance]]</f>
        <v>0</v>
      </c>
      <c r="AG9494">
        <f>Table1[[#This Row],[RSP Total Charges]]+Table1[[#This Row],[TotalPaymentUnallocatedAmount]]+Table1[[#This Row],[TotalCreditUnallocatedAmount]]</f>
        <v>0</v>
      </c>
    </row>
    <row r="9495" spans="1:33" hidden="1" x14ac:dyDescent="0.25">
      <c r="A9495" t="s">
        <v>20997</v>
      </c>
      <c r="B9495">
        <v>47196</v>
      </c>
      <c r="C9495" t="s">
        <v>22357</v>
      </c>
      <c r="D9495">
        <v>42768</v>
      </c>
      <c r="E9495">
        <v>5702</v>
      </c>
      <c r="F9495" t="s">
        <v>21684</v>
      </c>
      <c r="G9495" t="s">
        <v>21685</v>
      </c>
      <c r="H9495">
        <v>2205</v>
      </c>
      <c r="I9495" s="1">
        <v>45017</v>
      </c>
      <c r="J9495" s="1">
        <v>45199</v>
      </c>
      <c r="K9495" s="1">
        <v>45017</v>
      </c>
      <c r="L9495" s="1">
        <v>45199</v>
      </c>
      <c r="M9495" t="s">
        <v>169</v>
      </c>
      <c r="N9495" t="s">
        <v>37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f>Table1[[#This Row],[RPMO Balance]]-Table1[[#This Row],[RSP Balance]]</f>
        <v>0</v>
      </c>
      <c r="AG9495">
        <f>Table1[[#This Row],[RSP Total Charges]]+Table1[[#This Row],[TotalPaymentUnallocatedAmount]]+Table1[[#This Row],[TotalCreditUnallocatedAmount]]</f>
        <v>0</v>
      </c>
    </row>
    <row r="9496" spans="1:33" hidden="1" x14ac:dyDescent="0.25">
      <c r="A9496" t="s">
        <v>20997</v>
      </c>
      <c r="B9496">
        <v>47197</v>
      </c>
      <c r="C9496" t="s">
        <v>22358</v>
      </c>
      <c r="D9496">
        <v>42769</v>
      </c>
      <c r="E9496">
        <v>5558</v>
      </c>
      <c r="F9496" t="s">
        <v>7198</v>
      </c>
      <c r="G9496" t="s">
        <v>21255</v>
      </c>
      <c r="H9496">
        <v>4016</v>
      </c>
      <c r="I9496" s="1">
        <v>45017</v>
      </c>
      <c r="J9496" s="1">
        <v>45199</v>
      </c>
      <c r="K9496" s="1">
        <v>45017</v>
      </c>
      <c r="L9496" s="1">
        <v>45199</v>
      </c>
      <c r="M9496" t="s">
        <v>169</v>
      </c>
      <c r="N9496" t="s">
        <v>37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f>Table1[[#This Row],[RPMO Balance]]-Table1[[#This Row],[RSP Balance]]</f>
        <v>0</v>
      </c>
      <c r="AG9496">
        <f>Table1[[#This Row],[RSP Total Charges]]+Table1[[#This Row],[TotalPaymentUnallocatedAmount]]+Table1[[#This Row],[TotalCreditUnallocatedAmount]]</f>
        <v>0</v>
      </c>
    </row>
    <row r="9497" spans="1:33" hidden="1" x14ac:dyDescent="0.25">
      <c r="A9497" t="s">
        <v>20997</v>
      </c>
      <c r="B9497">
        <v>47198</v>
      </c>
      <c r="C9497" t="s">
        <v>22359</v>
      </c>
      <c r="D9497">
        <v>42770</v>
      </c>
      <c r="E9497">
        <v>9683</v>
      </c>
      <c r="F9497" t="s">
        <v>71</v>
      </c>
      <c r="G9497" t="s">
        <v>21869</v>
      </c>
      <c r="H9497">
        <v>4008</v>
      </c>
      <c r="I9497" s="1">
        <v>45017</v>
      </c>
      <c r="J9497" s="1">
        <v>45199</v>
      </c>
      <c r="K9497" s="1">
        <v>45017</v>
      </c>
      <c r="L9497" s="1">
        <v>45199</v>
      </c>
      <c r="M9497" t="s">
        <v>169</v>
      </c>
      <c r="N9497" t="s">
        <v>37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f>Table1[[#This Row],[RPMO Balance]]-Table1[[#This Row],[RSP Balance]]</f>
        <v>0</v>
      </c>
      <c r="AG9497">
        <f>Table1[[#This Row],[RSP Total Charges]]+Table1[[#This Row],[TotalPaymentUnallocatedAmount]]+Table1[[#This Row],[TotalCreditUnallocatedAmount]]</f>
        <v>0</v>
      </c>
    </row>
    <row r="9498" spans="1:33" hidden="1" x14ac:dyDescent="0.25">
      <c r="A9498" t="s">
        <v>20997</v>
      </c>
      <c r="B9498">
        <v>47199</v>
      </c>
      <c r="C9498" t="s">
        <v>22360</v>
      </c>
      <c r="D9498">
        <v>42771</v>
      </c>
      <c r="E9498">
        <v>5749</v>
      </c>
      <c r="F9498" t="s">
        <v>12827</v>
      </c>
      <c r="G9498" t="s">
        <v>21740</v>
      </c>
      <c r="H9498">
        <v>6210</v>
      </c>
      <c r="I9498" s="1">
        <v>45017</v>
      </c>
      <c r="J9498" s="1">
        <v>45199</v>
      </c>
      <c r="K9498" s="1">
        <v>45017</v>
      </c>
      <c r="L9498" s="1">
        <v>45199</v>
      </c>
      <c r="M9498" t="s">
        <v>169</v>
      </c>
      <c r="N9498" t="s">
        <v>37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f>Table1[[#This Row],[RPMO Balance]]-Table1[[#This Row],[RSP Balance]]</f>
        <v>0</v>
      </c>
      <c r="AG9498">
        <f>Table1[[#This Row],[RSP Total Charges]]+Table1[[#This Row],[TotalPaymentUnallocatedAmount]]+Table1[[#This Row],[TotalCreditUnallocatedAmount]]</f>
        <v>0</v>
      </c>
    </row>
    <row r="9499" spans="1:33" hidden="1" x14ac:dyDescent="0.25">
      <c r="A9499" t="s">
        <v>20997</v>
      </c>
      <c r="B9499">
        <v>47200</v>
      </c>
      <c r="C9499" t="s">
        <v>22361</v>
      </c>
      <c r="D9499">
        <v>42772</v>
      </c>
      <c r="E9499">
        <v>5648</v>
      </c>
      <c r="F9499" t="s">
        <v>3979</v>
      </c>
      <c r="G9499" t="s">
        <v>21559</v>
      </c>
      <c r="H9499">
        <v>2115</v>
      </c>
      <c r="I9499" s="1">
        <v>45017</v>
      </c>
      <c r="J9499" s="1">
        <v>45199</v>
      </c>
      <c r="K9499" s="1">
        <v>45017</v>
      </c>
      <c r="L9499" s="1">
        <v>45199</v>
      </c>
      <c r="M9499" t="s">
        <v>169</v>
      </c>
      <c r="N9499" t="s">
        <v>37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f>Table1[[#This Row],[RPMO Balance]]-Table1[[#This Row],[RSP Balance]]</f>
        <v>0</v>
      </c>
      <c r="AG9499">
        <f>Table1[[#This Row],[RSP Total Charges]]+Table1[[#This Row],[TotalPaymentUnallocatedAmount]]+Table1[[#This Row],[TotalCreditUnallocatedAmount]]</f>
        <v>0</v>
      </c>
    </row>
    <row r="9500" spans="1:33" hidden="1" x14ac:dyDescent="0.25">
      <c r="A9500" t="s">
        <v>20997</v>
      </c>
      <c r="B9500">
        <v>47201</v>
      </c>
      <c r="C9500" t="s">
        <v>22362</v>
      </c>
      <c r="D9500">
        <v>42773</v>
      </c>
      <c r="E9500">
        <v>5747</v>
      </c>
      <c r="F9500" t="s">
        <v>1006</v>
      </c>
      <c r="G9500" t="s">
        <v>21734</v>
      </c>
      <c r="H9500">
        <v>3115</v>
      </c>
      <c r="I9500" s="1">
        <v>45017</v>
      </c>
      <c r="J9500" s="1">
        <v>45199</v>
      </c>
      <c r="K9500" s="1">
        <v>45017</v>
      </c>
      <c r="L9500" s="1">
        <v>45199</v>
      </c>
      <c r="M9500" t="s">
        <v>169</v>
      </c>
      <c r="N9500" t="s">
        <v>37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f>Table1[[#This Row],[RPMO Balance]]-Table1[[#This Row],[RSP Balance]]</f>
        <v>0</v>
      </c>
      <c r="AG9500">
        <f>Table1[[#This Row],[RSP Total Charges]]+Table1[[#This Row],[TotalPaymentUnallocatedAmount]]+Table1[[#This Row],[TotalCreditUnallocatedAmount]]</f>
        <v>0</v>
      </c>
    </row>
    <row r="9501" spans="1:33" hidden="1" x14ac:dyDescent="0.25">
      <c r="A9501" t="s">
        <v>20997</v>
      </c>
      <c r="B9501">
        <v>47204</v>
      </c>
      <c r="C9501" t="s">
        <v>22363</v>
      </c>
      <c r="D9501">
        <v>42776</v>
      </c>
      <c r="E9501">
        <v>9196</v>
      </c>
      <c r="F9501" t="s">
        <v>2161</v>
      </c>
      <c r="G9501" t="s">
        <v>21459</v>
      </c>
      <c r="H9501">
        <v>6115</v>
      </c>
      <c r="I9501" s="1">
        <v>45017</v>
      </c>
      <c r="J9501" s="1">
        <v>45199</v>
      </c>
      <c r="K9501" s="1">
        <v>45017</v>
      </c>
      <c r="L9501" s="1">
        <v>45199</v>
      </c>
      <c r="M9501" t="s">
        <v>169</v>
      </c>
      <c r="N9501" t="s">
        <v>37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f>Table1[[#This Row],[RPMO Balance]]-Table1[[#This Row],[RSP Balance]]</f>
        <v>0</v>
      </c>
      <c r="AG9501">
        <f>Table1[[#This Row],[RSP Total Charges]]+Table1[[#This Row],[TotalPaymentUnallocatedAmount]]+Table1[[#This Row],[TotalCreditUnallocatedAmount]]</f>
        <v>0</v>
      </c>
    </row>
    <row r="9502" spans="1:33" hidden="1" x14ac:dyDescent="0.25">
      <c r="A9502" t="s">
        <v>20997</v>
      </c>
      <c r="B9502">
        <v>47218</v>
      </c>
      <c r="C9502" t="s">
        <v>22364</v>
      </c>
      <c r="D9502">
        <v>42792</v>
      </c>
      <c r="E9502">
        <v>6890</v>
      </c>
      <c r="F9502" t="s">
        <v>21398</v>
      </c>
      <c r="G9502" t="s">
        <v>21399</v>
      </c>
      <c r="H9502">
        <v>3208</v>
      </c>
      <c r="I9502" s="1">
        <v>44986</v>
      </c>
      <c r="J9502" s="1">
        <v>45169</v>
      </c>
      <c r="K9502" s="1">
        <v>44986</v>
      </c>
      <c r="L9502" s="1">
        <v>45169</v>
      </c>
      <c r="M9502" t="s">
        <v>36</v>
      </c>
      <c r="N9502" t="s">
        <v>37</v>
      </c>
      <c r="O9502">
        <v>680</v>
      </c>
      <c r="P9502">
        <v>0</v>
      </c>
      <c r="Q9502">
        <v>-100</v>
      </c>
      <c r="R9502">
        <v>780</v>
      </c>
      <c r="S9502">
        <v>780</v>
      </c>
      <c r="T9502">
        <v>-680</v>
      </c>
      <c r="U9502">
        <v>0</v>
      </c>
      <c r="V9502">
        <v>-680</v>
      </c>
      <c r="W9502">
        <v>-680</v>
      </c>
      <c r="X9502">
        <v>-100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f>Table1[[#This Row],[RPMO Balance]]-Table1[[#This Row],[RSP Balance]]</f>
        <v>0</v>
      </c>
      <c r="AG9502">
        <f>Table1[[#This Row],[RSP Total Charges]]+Table1[[#This Row],[TotalPaymentUnallocatedAmount]]+Table1[[#This Row],[TotalCreditUnallocatedAmount]]</f>
        <v>0</v>
      </c>
    </row>
    <row r="9503" spans="1:33" hidden="1" x14ac:dyDescent="0.25">
      <c r="A9503" t="s">
        <v>20997</v>
      </c>
      <c r="B9503">
        <v>47222</v>
      </c>
      <c r="C9503" t="s">
        <v>22365</v>
      </c>
      <c r="D9503">
        <v>42796</v>
      </c>
      <c r="E9503">
        <v>5653</v>
      </c>
      <c r="F9503" t="s">
        <v>21575</v>
      </c>
      <c r="G9503" t="s">
        <v>21576</v>
      </c>
      <c r="H9503">
        <v>4114</v>
      </c>
      <c r="I9503" s="1">
        <v>44986</v>
      </c>
      <c r="J9503" s="1">
        <v>45169</v>
      </c>
      <c r="K9503" s="1">
        <v>44986</v>
      </c>
      <c r="L9503" s="1">
        <v>45169</v>
      </c>
      <c r="M9503" t="s">
        <v>36</v>
      </c>
      <c r="N9503" t="s">
        <v>37</v>
      </c>
      <c r="O9503">
        <v>620</v>
      </c>
      <c r="P9503">
        <v>0</v>
      </c>
      <c r="Q9503">
        <v>-100</v>
      </c>
      <c r="R9503">
        <v>720</v>
      </c>
      <c r="S9503">
        <v>0</v>
      </c>
      <c r="T9503">
        <v>-620</v>
      </c>
      <c r="U9503">
        <v>0</v>
      </c>
      <c r="V9503">
        <v>0</v>
      </c>
      <c r="W9503">
        <v>0</v>
      </c>
      <c r="X9503">
        <v>0</v>
      </c>
      <c r="Y9503" s="2">
        <v>-620</v>
      </c>
      <c r="Z9503" s="2">
        <v>-100</v>
      </c>
      <c r="AA9503">
        <v>0</v>
      </c>
      <c r="AB9503" s="2">
        <v>720</v>
      </c>
      <c r="AC9503">
        <v>-620</v>
      </c>
      <c r="AD9503">
        <v>-100</v>
      </c>
      <c r="AE9503">
        <v>0</v>
      </c>
      <c r="AF9503">
        <f>Table1[[#This Row],[RPMO Balance]]-Table1[[#This Row],[RSP Balance]]</f>
        <v>0</v>
      </c>
      <c r="AG9503">
        <f>Table1[[#This Row],[RSP Total Charges]]+Table1[[#This Row],[TotalPaymentUnallocatedAmount]]+Table1[[#This Row],[TotalCreditUnallocatedAmount]]</f>
        <v>0</v>
      </c>
    </row>
    <row r="9504" spans="1:33" hidden="1" x14ac:dyDescent="0.25">
      <c r="A9504" t="s">
        <v>20997</v>
      </c>
      <c r="B9504">
        <v>47232</v>
      </c>
      <c r="C9504" t="s">
        <v>22366</v>
      </c>
      <c r="D9504">
        <v>42805</v>
      </c>
      <c r="E9504">
        <v>7689</v>
      </c>
      <c r="F9504" t="s">
        <v>21419</v>
      </c>
      <c r="G9504" t="s">
        <v>21420</v>
      </c>
      <c r="H9504">
        <v>2213</v>
      </c>
      <c r="I9504" s="1">
        <v>45017</v>
      </c>
      <c r="J9504" s="1">
        <v>45199</v>
      </c>
      <c r="K9504" s="1">
        <v>45017</v>
      </c>
      <c r="L9504" s="1">
        <v>45199</v>
      </c>
      <c r="M9504" t="s">
        <v>169</v>
      </c>
      <c r="N9504" t="s">
        <v>37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f>Table1[[#This Row],[RPMO Balance]]-Table1[[#This Row],[RSP Balance]]</f>
        <v>0</v>
      </c>
      <c r="AG9504">
        <f>Table1[[#This Row],[RSP Total Charges]]+Table1[[#This Row],[TotalPaymentUnallocatedAmount]]+Table1[[#This Row],[TotalCreditUnallocatedAmount]]</f>
        <v>0</v>
      </c>
    </row>
    <row r="9505" spans="1:33" hidden="1" x14ac:dyDescent="0.25">
      <c r="A9505" t="s">
        <v>20997</v>
      </c>
      <c r="B9505">
        <v>47342</v>
      </c>
      <c r="C9505" t="s">
        <v>22367</v>
      </c>
      <c r="D9505">
        <v>42916</v>
      </c>
      <c r="E9505">
        <v>9247</v>
      </c>
      <c r="F9505" t="s">
        <v>22368</v>
      </c>
      <c r="G9505" t="s">
        <v>17566</v>
      </c>
      <c r="H9505">
        <v>2212</v>
      </c>
      <c r="I9505" s="1">
        <v>44986</v>
      </c>
      <c r="J9505" s="1">
        <v>45169</v>
      </c>
      <c r="K9505" s="1">
        <v>44986</v>
      </c>
      <c r="L9505" s="1">
        <v>45169</v>
      </c>
      <c r="M9505" t="s">
        <v>36</v>
      </c>
      <c r="N9505" t="s">
        <v>37</v>
      </c>
      <c r="O9505">
        <v>680</v>
      </c>
      <c r="P9505">
        <v>0</v>
      </c>
      <c r="Q9505">
        <v>-100</v>
      </c>
      <c r="R9505">
        <v>780</v>
      </c>
      <c r="S9505">
        <v>0</v>
      </c>
      <c r="T9505">
        <v>-880</v>
      </c>
      <c r="U9505">
        <v>-200</v>
      </c>
      <c r="V9505">
        <v>0</v>
      </c>
      <c r="W9505">
        <v>0</v>
      </c>
      <c r="X9505">
        <v>0</v>
      </c>
      <c r="Y9505">
        <v>-880</v>
      </c>
      <c r="Z9505">
        <v>-100</v>
      </c>
      <c r="AA9505">
        <v>0</v>
      </c>
      <c r="AB9505">
        <v>780</v>
      </c>
      <c r="AC9505">
        <v>-880</v>
      </c>
      <c r="AD9505">
        <v>-100</v>
      </c>
      <c r="AE9505">
        <v>-200</v>
      </c>
      <c r="AF9505">
        <f>Table1[[#This Row],[RPMO Balance]]-Table1[[#This Row],[RSP Balance]]</f>
        <v>0</v>
      </c>
      <c r="AG9505">
        <f>Table1[[#This Row],[RSP Total Charges]]+Table1[[#This Row],[TotalPaymentUnallocatedAmount]]+Table1[[#This Row],[TotalCreditUnallocatedAmount]]</f>
        <v>-200</v>
      </c>
    </row>
    <row r="9506" spans="1:33" hidden="1" x14ac:dyDescent="0.25">
      <c r="A9506" t="s">
        <v>20997</v>
      </c>
      <c r="B9506">
        <v>47356</v>
      </c>
      <c r="C9506" t="s">
        <v>22369</v>
      </c>
      <c r="D9506">
        <v>42929</v>
      </c>
      <c r="E9506">
        <v>9211</v>
      </c>
      <c r="F9506" t="s">
        <v>14582</v>
      </c>
      <c r="G9506" t="s">
        <v>21510</v>
      </c>
      <c r="H9506">
        <v>4015</v>
      </c>
      <c r="I9506" s="1">
        <v>45017</v>
      </c>
      <c r="J9506" s="1">
        <v>45199</v>
      </c>
      <c r="K9506" s="1">
        <v>45017</v>
      </c>
      <c r="L9506" s="1">
        <v>45199</v>
      </c>
      <c r="M9506" t="s">
        <v>169</v>
      </c>
      <c r="N9506" t="s">
        <v>37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f>Table1[[#This Row],[RPMO Balance]]-Table1[[#This Row],[RSP Balance]]</f>
        <v>0</v>
      </c>
      <c r="AG9506">
        <f>Table1[[#This Row],[RSP Total Charges]]+Table1[[#This Row],[TotalPaymentUnallocatedAmount]]+Table1[[#This Row],[TotalCreditUnallocatedAmount]]</f>
        <v>0</v>
      </c>
    </row>
    <row r="9507" spans="1:33" hidden="1" x14ac:dyDescent="0.25">
      <c r="A9507" t="s">
        <v>20997</v>
      </c>
      <c r="B9507">
        <v>47357</v>
      </c>
      <c r="C9507" t="s">
        <v>22370</v>
      </c>
      <c r="D9507">
        <v>42930</v>
      </c>
      <c r="E9507">
        <v>5605</v>
      </c>
      <c r="F9507" t="s">
        <v>21325</v>
      </c>
      <c r="G9507" t="s">
        <v>21326</v>
      </c>
      <c r="H9507">
        <v>2004</v>
      </c>
      <c r="I9507" s="1">
        <v>45017</v>
      </c>
      <c r="J9507" s="1">
        <v>45199</v>
      </c>
      <c r="K9507" s="1">
        <v>45017</v>
      </c>
      <c r="L9507" s="1">
        <v>45199</v>
      </c>
      <c r="M9507" t="s">
        <v>169</v>
      </c>
      <c r="N9507" t="s">
        <v>37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f>Table1[[#This Row],[RPMO Balance]]-Table1[[#This Row],[RSP Balance]]</f>
        <v>0</v>
      </c>
      <c r="AG9507">
        <f>Table1[[#This Row],[RSP Total Charges]]+Table1[[#This Row],[TotalPaymentUnallocatedAmount]]+Table1[[#This Row],[TotalCreditUnallocatedAmount]]</f>
        <v>0</v>
      </c>
    </row>
    <row r="9508" spans="1:33" hidden="1" x14ac:dyDescent="0.25">
      <c r="A9508" t="s">
        <v>20997</v>
      </c>
      <c r="B9508">
        <v>47358</v>
      </c>
      <c r="C9508" t="s">
        <v>22371</v>
      </c>
      <c r="D9508">
        <v>42931</v>
      </c>
      <c r="E9508">
        <v>9132</v>
      </c>
      <c r="F9508" t="s">
        <v>151</v>
      </c>
      <c r="G9508" t="s">
        <v>21867</v>
      </c>
      <c r="H9508">
        <v>5014</v>
      </c>
      <c r="I9508" s="1">
        <v>45017</v>
      </c>
      <c r="J9508" s="1">
        <v>45199</v>
      </c>
      <c r="K9508" s="1">
        <v>45017</v>
      </c>
      <c r="L9508" s="1">
        <v>45199</v>
      </c>
      <c r="M9508" t="s">
        <v>169</v>
      </c>
      <c r="N9508" t="s">
        <v>37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f>Table1[[#This Row],[RPMO Balance]]-Table1[[#This Row],[RSP Balance]]</f>
        <v>0</v>
      </c>
      <c r="AG9508">
        <f>Table1[[#This Row],[RSP Total Charges]]+Table1[[#This Row],[TotalPaymentUnallocatedAmount]]+Table1[[#This Row],[TotalCreditUnallocatedAmount]]</f>
        <v>0</v>
      </c>
    </row>
    <row r="9509" spans="1:33" hidden="1" x14ac:dyDescent="0.25">
      <c r="A9509" t="s">
        <v>20997</v>
      </c>
      <c r="B9509">
        <v>47377</v>
      </c>
      <c r="C9509" t="s">
        <v>22372</v>
      </c>
      <c r="D9509">
        <v>42948</v>
      </c>
      <c r="E9509">
        <v>12320</v>
      </c>
      <c r="F9509" t="s">
        <v>7363</v>
      </c>
      <c r="G9509" t="s">
        <v>22373</v>
      </c>
      <c r="H9509">
        <v>6008</v>
      </c>
      <c r="I9509" s="1">
        <v>44986</v>
      </c>
      <c r="J9509" s="1">
        <v>45169</v>
      </c>
      <c r="K9509" s="1">
        <v>44998</v>
      </c>
      <c r="L9509" s="1">
        <v>45169</v>
      </c>
      <c r="M9509" t="s">
        <v>36</v>
      </c>
      <c r="N9509" t="s">
        <v>37</v>
      </c>
      <c r="O9509">
        <v>720</v>
      </c>
      <c r="P9509">
        <v>0</v>
      </c>
      <c r="Q9509">
        <v>0</v>
      </c>
      <c r="R9509">
        <v>720</v>
      </c>
      <c r="S9509">
        <v>0</v>
      </c>
      <c r="T9509">
        <v>-720</v>
      </c>
      <c r="U9509">
        <v>0</v>
      </c>
      <c r="V9509">
        <v>0</v>
      </c>
      <c r="W9509">
        <v>0</v>
      </c>
      <c r="X9509">
        <v>0</v>
      </c>
      <c r="Y9509" s="2">
        <v>-720</v>
      </c>
      <c r="Z9509" s="2">
        <v>0</v>
      </c>
      <c r="AA9509">
        <v>0</v>
      </c>
      <c r="AB9509" s="2">
        <v>720</v>
      </c>
      <c r="AC9509">
        <v>-720</v>
      </c>
      <c r="AD9509">
        <v>0</v>
      </c>
      <c r="AE9509">
        <v>0</v>
      </c>
      <c r="AF9509">
        <f>Table1[[#This Row],[RPMO Balance]]-Table1[[#This Row],[RSP Balance]]</f>
        <v>0</v>
      </c>
      <c r="AG9509">
        <f>Table1[[#This Row],[RSP Total Charges]]+Table1[[#This Row],[TotalPaymentUnallocatedAmount]]+Table1[[#This Row],[TotalCreditUnallocatedAmount]]</f>
        <v>0</v>
      </c>
    </row>
    <row r="9510" spans="1:33" hidden="1" x14ac:dyDescent="0.25">
      <c r="A9510" t="s">
        <v>20997</v>
      </c>
      <c r="B9510">
        <v>47382</v>
      </c>
      <c r="C9510" t="s">
        <v>22374</v>
      </c>
      <c r="D9510">
        <v>42953</v>
      </c>
      <c r="E9510">
        <v>5562</v>
      </c>
      <c r="F9510" t="s">
        <v>13546</v>
      </c>
      <c r="G9510" t="s">
        <v>21263</v>
      </c>
      <c r="H9510">
        <v>4117</v>
      </c>
      <c r="I9510" s="1">
        <v>44986</v>
      </c>
      <c r="J9510" s="1">
        <v>45169</v>
      </c>
      <c r="K9510" s="1">
        <v>44986</v>
      </c>
      <c r="L9510" s="1">
        <v>45169</v>
      </c>
      <c r="M9510" t="s">
        <v>36</v>
      </c>
      <c r="N9510" t="s">
        <v>37</v>
      </c>
      <c r="O9510">
        <v>640</v>
      </c>
      <c r="P9510">
        <v>0</v>
      </c>
      <c r="Q9510">
        <v>-100</v>
      </c>
      <c r="R9510">
        <v>740</v>
      </c>
      <c r="S9510">
        <v>0</v>
      </c>
      <c r="T9510">
        <v>-700</v>
      </c>
      <c r="U9510">
        <v>-60</v>
      </c>
      <c r="V9510">
        <v>0</v>
      </c>
      <c r="W9510">
        <v>0</v>
      </c>
      <c r="X9510">
        <v>0</v>
      </c>
      <c r="Y9510">
        <v>-700</v>
      </c>
      <c r="Z9510">
        <v>-100</v>
      </c>
      <c r="AA9510">
        <v>0</v>
      </c>
      <c r="AB9510">
        <v>740</v>
      </c>
      <c r="AC9510">
        <v>-700</v>
      </c>
      <c r="AD9510">
        <v>-100</v>
      </c>
      <c r="AE9510">
        <v>-60</v>
      </c>
      <c r="AF9510">
        <f>Table1[[#This Row],[RPMO Balance]]-Table1[[#This Row],[RSP Balance]]</f>
        <v>0</v>
      </c>
      <c r="AG9510">
        <f>Table1[[#This Row],[RSP Total Charges]]+Table1[[#This Row],[TotalPaymentUnallocatedAmount]]+Table1[[#This Row],[TotalCreditUnallocatedAmount]]</f>
        <v>-60</v>
      </c>
    </row>
    <row r="9511" spans="1:33" hidden="1" x14ac:dyDescent="0.25">
      <c r="A9511" t="s">
        <v>20997</v>
      </c>
      <c r="B9511">
        <v>47388</v>
      </c>
      <c r="C9511" t="s">
        <v>22375</v>
      </c>
      <c r="D9511">
        <v>42959</v>
      </c>
      <c r="E9511">
        <v>11043</v>
      </c>
      <c r="F9511" t="s">
        <v>11517</v>
      </c>
      <c r="G9511" t="s">
        <v>22376</v>
      </c>
      <c r="H9511" t="s">
        <v>22377</v>
      </c>
      <c r="I9511" s="1">
        <v>44946.551168981481</v>
      </c>
      <c r="J9511" s="1">
        <v>44977.551168981481</v>
      </c>
      <c r="K9511" s="1">
        <v>44946.551168981481</v>
      </c>
      <c r="L9511" s="1">
        <v>44977</v>
      </c>
      <c r="M9511" t="s">
        <v>984</v>
      </c>
      <c r="N9511" t="s">
        <v>985</v>
      </c>
      <c r="O9511">
        <v>100</v>
      </c>
      <c r="P9511">
        <v>0</v>
      </c>
      <c r="Q9511">
        <v>0</v>
      </c>
      <c r="R9511">
        <v>100</v>
      </c>
      <c r="S9511">
        <v>0</v>
      </c>
      <c r="T9511">
        <v>-100</v>
      </c>
      <c r="U9511">
        <v>0</v>
      </c>
      <c r="V9511">
        <v>0</v>
      </c>
      <c r="W9511">
        <v>0</v>
      </c>
      <c r="X9511">
        <v>0</v>
      </c>
      <c r="Y9511" s="2">
        <v>-100</v>
      </c>
      <c r="Z9511" s="2">
        <v>0</v>
      </c>
      <c r="AA9511">
        <v>0</v>
      </c>
      <c r="AB9511" s="2">
        <v>100</v>
      </c>
      <c r="AC9511">
        <v>-100</v>
      </c>
      <c r="AD9511">
        <v>0</v>
      </c>
      <c r="AE9511">
        <v>0</v>
      </c>
      <c r="AF9511">
        <f>Table1[[#This Row],[RPMO Balance]]-Table1[[#This Row],[RSP Balance]]</f>
        <v>0</v>
      </c>
      <c r="AG9511">
        <f>Table1[[#This Row],[RSP Total Charges]]+Table1[[#This Row],[TotalPaymentUnallocatedAmount]]+Table1[[#This Row],[TotalCreditUnallocatedAmount]]</f>
        <v>0</v>
      </c>
    </row>
    <row r="9512" spans="1:33" hidden="1" x14ac:dyDescent="0.25">
      <c r="A9512" t="s">
        <v>20997</v>
      </c>
      <c r="B9512">
        <v>47399</v>
      </c>
      <c r="C9512" t="s">
        <v>22378</v>
      </c>
      <c r="D9512">
        <v>42968</v>
      </c>
      <c r="E9512">
        <v>7211</v>
      </c>
      <c r="F9512" t="s">
        <v>22379</v>
      </c>
      <c r="G9512" t="s">
        <v>22380</v>
      </c>
      <c r="H9512">
        <v>4006</v>
      </c>
      <c r="I9512" s="1">
        <v>44987</v>
      </c>
      <c r="J9512" s="1">
        <v>45169</v>
      </c>
      <c r="K9512" s="1">
        <v>44994</v>
      </c>
      <c r="L9512" s="1">
        <v>45169</v>
      </c>
      <c r="M9512" t="s">
        <v>36</v>
      </c>
      <c r="N9512" t="s">
        <v>37</v>
      </c>
      <c r="O9512">
        <v>758.2</v>
      </c>
      <c r="P9512">
        <v>0</v>
      </c>
      <c r="Q9512">
        <v>0</v>
      </c>
      <c r="R9512">
        <v>758.2</v>
      </c>
      <c r="S9512">
        <v>0</v>
      </c>
      <c r="T9512">
        <v>-780</v>
      </c>
      <c r="U9512">
        <v>-21.8</v>
      </c>
      <c r="V9512">
        <v>0</v>
      </c>
      <c r="W9512">
        <v>0</v>
      </c>
      <c r="X9512">
        <v>0</v>
      </c>
      <c r="Y9512">
        <v>-780</v>
      </c>
      <c r="Z9512">
        <v>0</v>
      </c>
      <c r="AA9512">
        <v>0</v>
      </c>
      <c r="AB9512">
        <v>758.2</v>
      </c>
      <c r="AC9512">
        <v>-780</v>
      </c>
      <c r="AD9512">
        <v>0</v>
      </c>
      <c r="AE9512">
        <v>-21.8</v>
      </c>
      <c r="AF9512">
        <f>Table1[[#This Row],[RPMO Balance]]-Table1[[#This Row],[RSP Balance]]</f>
        <v>0</v>
      </c>
      <c r="AG9512">
        <f>Table1[[#This Row],[RSP Total Charges]]+Table1[[#This Row],[TotalPaymentUnallocatedAmount]]+Table1[[#This Row],[TotalCreditUnallocatedAmount]]</f>
        <v>-21.799999999999955</v>
      </c>
    </row>
    <row r="9513" spans="1:33" hidden="1" x14ac:dyDescent="0.25">
      <c r="A9513" t="s">
        <v>20997</v>
      </c>
      <c r="B9513">
        <v>47600</v>
      </c>
      <c r="C9513" t="s">
        <v>22381</v>
      </c>
      <c r="D9513">
        <v>43172</v>
      </c>
      <c r="E9513">
        <v>5640</v>
      </c>
      <c r="F9513" t="s">
        <v>21534</v>
      </c>
      <c r="G9513" t="s">
        <v>21535</v>
      </c>
      <c r="H9513">
        <v>5203</v>
      </c>
      <c r="I9513" s="1">
        <v>44951</v>
      </c>
      <c r="J9513" s="1">
        <v>45199</v>
      </c>
      <c r="K9513" s="1">
        <v>44953</v>
      </c>
      <c r="L9513" s="1">
        <v>45199</v>
      </c>
      <c r="M9513" t="s">
        <v>36</v>
      </c>
      <c r="N9513" t="s">
        <v>37</v>
      </c>
      <c r="O9513">
        <v>1360</v>
      </c>
      <c r="P9513">
        <v>0</v>
      </c>
      <c r="Q9513">
        <v>-253.58</v>
      </c>
      <c r="R9513">
        <v>1613.58</v>
      </c>
      <c r="S9513">
        <v>0</v>
      </c>
      <c r="T9513">
        <v>-1360</v>
      </c>
      <c r="U9513">
        <v>0</v>
      </c>
      <c r="V9513">
        <v>0</v>
      </c>
      <c r="W9513">
        <v>0</v>
      </c>
      <c r="X9513">
        <v>0</v>
      </c>
      <c r="Y9513" s="2">
        <v>-1360</v>
      </c>
      <c r="Z9513" s="2">
        <v>-253.58</v>
      </c>
      <c r="AA9513">
        <v>0</v>
      </c>
      <c r="AB9513" s="2">
        <v>1613.58</v>
      </c>
      <c r="AC9513">
        <v>-1360</v>
      </c>
      <c r="AD9513">
        <v>-253.58</v>
      </c>
      <c r="AE9513">
        <v>0</v>
      </c>
      <c r="AF9513">
        <f>Table1[[#This Row],[RPMO Balance]]-Table1[[#This Row],[RSP Balance]]</f>
        <v>0</v>
      </c>
      <c r="AG9513">
        <f>Table1[[#This Row],[RSP Total Charges]]+Table1[[#This Row],[TotalPaymentUnallocatedAmount]]+Table1[[#This Row],[TotalCreditUnallocatedAmount]]</f>
        <v>0</v>
      </c>
    </row>
    <row r="9514" spans="1:33" hidden="1" x14ac:dyDescent="0.25">
      <c r="A9514" t="s">
        <v>20997</v>
      </c>
      <c r="B9514">
        <v>47613</v>
      </c>
      <c r="C9514" t="s">
        <v>22382</v>
      </c>
      <c r="D9514">
        <v>43185</v>
      </c>
      <c r="E9514">
        <v>5582</v>
      </c>
      <c r="F9514" t="s">
        <v>21295</v>
      </c>
      <c r="G9514" t="s">
        <v>21296</v>
      </c>
      <c r="H9514">
        <v>5006</v>
      </c>
      <c r="I9514" s="1">
        <v>44986</v>
      </c>
      <c r="J9514" s="1">
        <v>45169</v>
      </c>
      <c r="K9514" s="1">
        <v>44986</v>
      </c>
      <c r="L9514" s="1">
        <v>45169</v>
      </c>
      <c r="M9514" t="s">
        <v>36</v>
      </c>
      <c r="N9514" t="s">
        <v>37</v>
      </c>
      <c r="O9514">
        <v>680</v>
      </c>
      <c r="P9514">
        <v>0</v>
      </c>
      <c r="Q9514">
        <v>-100</v>
      </c>
      <c r="R9514">
        <v>780</v>
      </c>
      <c r="S9514">
        <v>780</v>
      </c>
      <c r="T9514">
        <v>-680</v>
      </c>
      <c r="U9514">
        <v>0</v>
      </c>
      <c r="V9514">
        <v>-680</v>
      </c>
      <c r="W9514">
        <v>-680</v>
      </c>
      <c r="X9514">
        <v>-100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f>Table1[[#This Row],[RPMO Balance]]-Table1[[#This Row],[RSP Balance]]</f>
        <v>0</v>
      </c>
      <c r="AG9514">
        <f>Table1[[#This Row],[RSP Total Charges]]+Table1[[#This Row],[TotalPaymentUnallocatedAmount]]+Table1[[#This Row],[TotalCreditUnallocatedAmount]]</f>
        <v>0</v>
      </c>
    </row>
    <row r="9515" spans="1:33" hidden="1" x14ac:dyDescent="0.25">
      <c r="A9515" t="s">
        <v>20997</v>
      </c>
      <c r="B9515">
        <v>47669</v>
      </c>
      <c r="C9515" t="s">
        <v>22383</v>
      </c>
      <c r="D9515">
        <v>43232</v>
      </c>
      <c r="E9515">
        <v>5731</v>
      </c>
      <c r="F9515" t="s">
        <v>316</v>
      </c>
      <c r="G9515" t="s">
        <v>19152</v>
      </c>
      <c r="H9515" t="s">
        <v>22384</v>
      </c>
      <c r="I9515" s="1">
        <v>44949.66920138889</v>
      </c>
      <c r="J9515" s="1">
        <v>44979.66920138889</v>
      </c>
      <c r="K9515" s="1">
        <v>44949.66920138889</v>
      </c>
      <c r="L9515" s="1">
        <v>44949</v>
      </c>
      <c r="M9515" t="s">
        <v>984</v>
      </c>
      <c r="N9515" t="s">
        <v>985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f>Table1[[#This Row],[RPMO Balance]]-Table1[[#This Row],[RSP Balance]]</f>
        <v>0</v>
      </c>
      <c r="AG9515">
        <f>Table1[[#This Row],[RSP Total Charges]]+Table1[[#This Row],[TotalPaymentUnallocatedAmount]]+Table1[[#This Row],[TotalCreditUnallocatedAmount]]</f>
        <v>0</v>
      </c>
    </row>
    <row r="9516" spans="1:33" hidden="1" x14ac:dyDescent="0.25">
      <c r="A9516" t="s">
        <v>20997</v>
      </c>
      <c r="B9516">
        <v>47670</v>
      </c>
      <c r="C9516" t="s">
        <v>22385</v>
      </c>
      <c r="D9516">
        <v>43233</v>
      </c>
      <c r="E9516">
        <v>5731</v>
      </c>
      <c r="F9516" t="s">
        <v>316</v>
      </c>
      <c r="G9516" t="s">
        <v>19152</v>
      </c>
      <c r="H9516" t="s">
        <v>22386</v>
      </c>
      <c r="I9516" s="1">
        <v>44949.670266203706</v>
      </c>
      <c r="J9516" s="1">
        <v>45013.670266203706</v>
      </c>
      <c r="K9516" s="1">
        <v>44949.670266203706</v>
      </c>
      <c r="L9516" s="1">
        <v>45013.670266203706</v>
      </c>
      <c r="M9516" t="s">
        <v>36</v>
      </c>
      <c r="N9516" t="s">
        <v>37</v>
      </c>
      <c r="O9516">
        <v>1860</v>
      </c>
      <c r="P9516">
        <v>0</v>
      </c>
      <c r="Q9516">
        <v>-620</v>
      </c>
      <c r="R9516">
        <v>2480</v>
      </c>
      <c r="S9516">
        <v>1240</v>
      </c>
      <c r="T9516">
        <v>-1860</v>
      </c>
      <c r="U9516">
        <v>0</v>
      </c>
      <c r="V9516">
        <v>-1240</v>
      </c>
      <c r="W9516">
        <v>-1240</v>
      </c>
      <c r="X9516">
        <v>0</v>
      </c>
      <c r="Y9516" s="2">
        <v>-620</v>
      </c>
      <c r="Z9516" s="2">
        <v>-620</v>
      </c>
      <c r="AA9516">
        <v>0</v>
      </c>
      <c r="AB9516" s="2">
        <v>1240</v>
      </c>
      <c r="AC9516">
        <v>-620</v>
      </c>
      <c r="AD9516">
        <v>-620</v>
      </c>
      <c r="AE9516">
        <v>0</v>
      </c>
      <c r="AF9516">
        <f>Table1[[#This Row],[RPMO Balance]]-Table1[[#This Row],[RSP Balance]]</f>
        <v>0</v>
      </c>
      <c r="AG9516">
        <f>Table1[[#This Row],[RSP Total Charges]]+Table1[[#This Row],[TotalPaymentUnallocatedAmount]]+Table1[[#This Row],[TotalCreditUnallocatedAmount]]</f>
        <v>0</v>
      </c>
    </row>
    <row r="9517" spans="1:33" hidden="1" x14ac:dyDescent="0.25">
      <c r="A9517" t="s">
        <v>20997</v>
      </c>
      <c r="B9517">
        <v>47730</v>
      </c>
      <c r="C9517" t="s">
        <v>22387</v>
      </c>
      <c r="D9517">
        <v>43295</v>
      </c>
      <c r="E9517">
        <v>9215</v>
      </c>
      <c r="F9517" t="s">
        <v>21518</v>
      </c>
      <c r="G9517" t="s">
        <v>13404</v>
      </c>
      <c r="H9517">
        <v>4101</v>
      </c>
      <c r="I9517" s="1">
        <v>44986</v>
      </c>
      <c r="J9517" s="1">
        <v>45169</v>
      </c>
      <c r="K9517" s="1">
        <v>44986</v>
      </c>
      <c r="L9517" s="1">
        <v>45169</v>
      </c>
      <c r="M9517" t="s">
        <v>36</v>
      </c>
      <c r="N9517" t="s">
        <v>37</v>
      </c>
      <c r="O9517">
        <v>680</v>
      </c>
      <c r="P9517">
        <v>0</v>
      </c>
      <c r="Q9517">
        <v>-100</v>
      </c>
      <c r="R9517">
        <v>780</v>
      </c>
      <c r="S9517">
        <v>780</v>
      </c>
      <c r="T9517">
        <v>-680</v>
      </c>
      <c r="U9517">
        <v>0</v>
      </c>
      <c r="V9517">
        <v>-680</v>
      </c>
      <c r="W9517">
        <v>-680</v>
      </c>
      <c r="X9517">
        <v>-100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f>Table1[[#This Row],[RPMO Balance]]-Table1[[#This Row],[RSP Balance]]</f>
        <v>0</v>
      </c>
      <c r="AG9517">
        <f>Table1[[#This Row],[RSP Total Charges]]+Table1[[#This Row],[TotalPaymentUnallocatedAmount]]+Table1[[#This Row],[TotalCreditUnallocatedAmount]]</f>
        <v>0</v>
      </c>
    </row>
    <row r="9518" spans="1:33" hidden="1" x14ac:dyDescent="0.25">
      <c r="A9518" t="s">
        <v>20997</v>
      </c>
      <c r="B9518">
        <v>47857</v>
      </c>
      <c r="C9518" t="s">
        <v>22388</v>
      </c>
      <c r="D9518">
        <v>41775</v>
      </c>
      <c r="E9518">
        <v>9198</v>
      </c>
      <c r="F9518" t="s">
        <v>21483</v>
      </c>
      <c r="G9518" t="s">
        <v>21484</v>
      </c>
      <c r="H9518">
        <v>1010</v>
      </c>
      <c r="I9518" s="1">
        <v>45017</v>
      </c>
      <c r="J9518" s="1">
        <v>45199</v>
      </c>
      <c r="K9518" s="1">
        <v>45017</v>
      </c>
      <c r="L9518" s="1">
        <v>45199</v>
      </c>
      <c r="M9518" t="s">
        <v>169</v>
      </c>
      <c r="N9518" t="s">
        <v>37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f>Table1[[#This Row],[RPMO Balance]]-Table1[[#This Row],[RSP Balance]]</f>
        <v>0</v>
      </c>
      <c r="AG9518">
        <f>Table1[[#This Row],[RSP Total Charges]]+Table1[[#This Row],[TotalPaymentUnallocatedAmount]]+Table1[[#This Row],[TotalCreditUnallocatedAmount]]</f>
        <v>0</v>
      </c>
    </row>
    <row r="9519" spans="1:33" hidden="1" x14ac:dyDescent="0.25">
      <c r="A9519" t="s">
        <v>20997</v>
      </c>
      <c r="B9519">
        <v>47862</v>
      </c>
      <c r="C9519" t="s">
        <v>22389</v>
      </c>
      <c r="D9519">
        <v>41720</v>
      </c>
      <c r="E9519">
        <v>5456</v>
      </c>
      <c r="F9519" t="s">
        <v>2969</v>
      </c>
      <c r="G9519" t="s">
        <v>21012</v>
      </c>
      <c r="H9519">
        <v>2106</v>
      </c>
      <c r="I9519" s="1">
        <v>45017</v>
      </c>
      <c r="J9519" s="1">
        <v>45199</v>
      </c>
      <c r="K9519" s="1">
        <v>45017</v>
      </c>
      <c r="L9519" s="1">
        <v>45199</v>
      </c>
      <c r="M9519" t="s">
        <v>169</v>
      </c>
      <c r="N9519" t="s">
        <v>37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f>Table1[[#This Row],[RPMO Balance]]-Table1[[#This Row],[RSP Balance]]</f>
        <v>0</v>
      </c>
      <c r="AG9519">
        <f>Table1[[#This Row],[RSP Total Charges]]+Table1[[#This Row],[TotalPaymentUnallocatedAmount]]+Table1[[#This Row],[TotalCreditUnallocatedAmount]]</f>
        <v>0</v>
      </c>
    </row>
    <row r="9520" spans="1:33" hidden="1" x14ac:dyDescent="0.25">
      <c r="A9520" t="s">
        <v>20997</v>
      </c>
      <c r="B9520">
        <v>47864</v>
      </c>
      <c r="C9520" t="s">
        <v>22390</v>
      </c>
      <c r="D9520">
        <v>43421</v>
      </c>
      <c r="E9520">
        <v>12312</v>
      </c>
      <c r="F9520" t="s">
        <v>22391</v>
      </c>
      <c r="G9520" t="s">
        <v>22392</v>
      </c>
      <c r="H9520">
        <v>4206</v>
      </c>
      <c r="I9520" s="1">
        <v>44958</v>
      </c>
      <c r="J9520" s="1">
        <v>45138</v>
      </c>
      <c r="K9520" s="1">
        <v>44959</v>
      </c>
      <c r="L9520" s="1">
        <v>45138</v>
      </c>
      <c r="M9520" t="s">
        <v>36</v>
      </c>
      <c r="N9520" t="s">
        <v>37</v>
      </c>
      <c r="O9520">
        <v>1460</v>
      </c>
      <c r="P9520">
        <v>0</v>
      </c>
      <c r="Q9520">
        <v>0</v>
      </c>
      <c r="R9520">
        <v>1460</v>
      </c>
      <c r="S9520">
        <v>1460</v>
      </c>
      <c r="T9520">
        <v>-1460</v>
      </c>
      <c r="U9520">
        <v>0</v>
      </c>
      <c r="V9520">
        <v>-1460</v>
      </c>
      <c r="W9520">
        <v>-1460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f>Table1[[#This Row],[RPMO Balance]]-Table1[[#This Row],[RSP Balance]]</f>
        <v>0</v>
      </c>
      <c r="AG9520">
        <f>Table1[[#This Row],[RSP Total Charges]]+Table1[[#This Row],[TotalPaymentUnallocatedAmount]]+Table1[[#This Row],[TotalCreditUnallocatedAmount]]</f>
        <v>0</v>
      </c>
    </row>
    <row r="9521" spans="1:33" hidden="1" x14ac:dyDescent="0.25">
      <c r="A9521" t="s">
        <v>20997</v>
      </c>
      <c r="B9521">
        <v>47901</v>
      </c>
      <c r="C9521" t="s">
        <v>22393</v>
      </c>
      <c r="D9521">
        <v>43447</v>
      </c>
      <c r="E9521">
        <v>5714</v>
      </c>
      <c r="F9521" t="s">
        <v>83</v>
      </c>
      <c r="G9521" t="s">
        <v>21700</v>
      </c>
      <c r="H9521">
        <v>2114</v>
      </c>
      <c r="I9521" s="1">
        <v>45017</v>
      </c>
      <c r="J9521" s="1">
        <v>45199</v>
      </c>
      <c r="K9521" s="1">
        <v>45017</v>
      </c>
      <c r="L9521" s="1">
        <v>45199</v>
      </c>
      <c r="M9521" t="s">
        <v>169</v>
      </c>
      <c r="N9521" t="s">
        <v>37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f>Table1[[#This Row],[RPMO Balance]]-Table1[[#This Row],[RSP Balance]]</f>
        <v>0</v>
      </c>
      <c r="AG9521">
        <f>Table1[[#This Row],[RSP Total Charges]]+Table1[[#This Row],[TotalPaymentUnallocatedAmount]]+Table1[[#This Row],[TotalCreditUnallocatedAmount]]</f>
        <v>0</v>
      </c>
    </row>
    <row r="9522" spans="1:33" hidden="1" x14ac:dyDescent="0.25">
      <c r="A9522" t="s">
        <v>20997</v>
      </c>
      <c r="B9522">
        <v>47902</v>
      </c>
      <c r="C9522" t="s">
        <v>22394</v>
      </c>
      <c r="D9522">
        <v>43448</v>
      </c>
      <c r="E9522">
        <v>5551</v>
      </c>
      <c r="F9522" t="s">
        <v>21227</v>
      </c>
      <c r="G9522" t="s">
        <v>21228</v>
      </c>
      <c r="H9522">
        <v>6201</v>
      </c>
      <c r="I9522" s="1">
        <v>45017</v>
      </c>
      <c r="J9522" s="1">
        <v>45199</v>
      </c>
      <c r="K9522" s="1">
        <v>45017</v>
      </c>
      <c r="L9522" s="1">
        <v>45199</v>
      </c>
      <c r="M9522" t="s">
        <v>169</v>
      </c>
      <c r="N9522" t="s">
        <v>37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f>Table1[[#This Row],[RPMO Balance]]-Table1[[#This Row],[RSP Balance]]</f>
        <v>0</v>
      </c>
      <c r="AG9522">
        <f>Table1[[#This Row],[RSP Total Charges]]+Table1[[#This Row],[TotalPaymentUnallocatedAmount]]+Table1[[#This Row],[TotalCreditUnallocatedAmount]]</f>
        <v>0</v>
      </c>
    </row>
    <row r="9523" spans="1:33" hidden="1" x14ac:dyDescent="0.25">
      <c r="A9523" t="s">
        <v>20997</v>
      </c>
      <c r="B9523">
        <v>47903</v>
      </c>
      <c r="C9523" t="s">
        <v>22395</v>
      </c>
      <c r="D9523">
        <v>43449</v>
      </c>
      <c r="E9523">
        <v>9219</v>
      </c>
      <c r="F9523" t="s">
        <v>21524</v>
      </c>
      <c r="G9523" t="s">
        <v>21525</v>
      </c>
      <c r="H9523">
        <v>4108</v>
      </c>
      <c r="I9523" s="1">
        <v>45017</v>
      </c>
      <c r="J9523" s="1">
        <v>45199</v>
      </c>
      <c r="K9523" s="1">
        <v>45017</v>
      </c>
      <c r="L9523" s="1">
        <v>45199</v>
      </c>
      <c r="M9523" t="s">
        <v>169</v>
      </c>
      <c r="N9523" t="s">
        <v>37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f>Table1[[#This Row],[RPMO Balance]]-Table1[[#This Row],[RSP Balance]]</f>
        <v>0</v>
      </c>
      <c r="AG9523">
        <f>Table1[[#This Row],[RSP Total Charges]]+Table1[[#This Row],[TotalPaymentUnallocatedAmount]]+Table1[[#This Row],[TotalCreditUnallocatedAmount]]</f>
        <v>0</v>
      </c>
    </row>
    <row r="9524" spans="1:33" hidden="1" x14ac:dyDescent="0.25">
      <c r="A9524" t="s">
        <v>20997</v>
      </c>
      <c r="B9524">
        <v>47907</v>
      </c>
      <c r="C9524" t="s">
        <v>22396</v>
      </c>
      <c r="D9524">
        <v>43453</v>
      </c>
      <c r="E9524">
        <v>9970</v>
      </c>
      <c r="F9524" t="s">
        <v>21872</v>
      </c>
      <c r="G9524" t="s">
        <v>21873</v>
      </c>
      <c r="H9524">
        <v>2113</v>
      </c>
      <c r="I9524" s="1">
        <v>45017</v>
      </c>
      <c r="J9524" s="1">
        <v>45199</v>
      </c>
      <c r="K9524" s="1">
        <v>45017</v>
      </c>
      <c r="L9524" s="1">
        <v>45199</v>
      </c>
      <c r="M9524" t="s">
        <v>169</v>
      </c>
      <c r="N9524" t="s">
        <v>37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f>Table1[[#This Row],[RPMO Balance]]-Table1[[#This Row],[RSP Balance]]</f>
        <v>0</v>
      </c>
      <c r="AG9524">
        <f>Table1[[#This Row],[RSP Total Charges]]+Table1[[#This Row],[TotalPaymentUnallocatedAmount]]+Table1[[#This Row],[TotalCreditUnallocatedAmount]]</f>
        <v>0</v>
      </c>
    </row>
    <row r="9525" spans="1:33" hidden="1" x14ac:dyDescent="0.25">
      <c r="A9525" t="s">
        <v>20997</v>
      </c>
      <c r="B9525">
        <v>47910</v>
      </c>
      <c r="C9525" t="s">
        <v>22397</v>
      </c>
      <c r="D9525">
        <v>43456</v>
      </c>
      <c r="E9525">
        <v>10255</v>
      </c>
      <c r="F9525" t="s">
        <v>5275</v>
      </c>
      <c r="G9525" t="s">
        <v>21890</v>
      </c>
      <c r="H9525">
        <v>6011</v>
      </c>
      <c r="I9525" s="1">
        <v>45017</v>
      </c>
      <c r="J9525" s="1">
        <v>45199</v>
      </c>
      <c r="K9525" s="1">
        <v>45017</v>
      </c>
      <c r="L9525" s="1">
        <v>45199</v>
      </c>
      <c r="M9525" t="s">
        <v>169</v>
      </c>
      <c r="N9525" t="s">
        <v>37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f>Table1[[#This Row],[RPMO Balance]]-Table1[[#This Row],[RSP Balance]]</f>
        <v>0</v>
      </c>
      <c r="AG9525">
        <f>Table1[[#This Row],[RSP Total Charges]]+Table1[[#This Row],[TotalPaymentUnallocatedAmount]]+Table1[[#This Row],[TotalCreditUnallocatedAmount]]</f>
        <v>0</v>
      </c>
    </row>
    <row r="9526" spans="1:33" hidden="1" x14ac:dyDescent="0.25">
      <c r="A9526" t="s">
        <v>20997</v>
      </c>
      <c r="B9526">
        <v>47973</v>
      </c>
      <c r="C9526" t="s">
        <v>22398</v>
      </c>
      <c r="D9526">
        <v>43515</v>
      </c>
      <c r="E9526">
        <v>12409</v>
      </c>
      <c r="F9526" t="s">
        <v>22399</v>
      </c>
      <c r="G9526" t="s">
        <v>22400</v>
      </c>
      <c r="H9526">
        <v>4001</v>
      </c>
      <c r="I9526" s="1">
        <v>44986</v>
      </c>
      <c r="J9526" s="1">
        <v>45169</v>
      </c>
      <c r="K9526" s="1">
        <v>44995</v>
      </c>
      <c r="L9526" s="1">
        <v>45169</v>
      </c>
      <c r="M9526" t="s">
        <v>36</v>
      </c>
      <c r="N9526" t="s">
        <v>37</v>
      </c>
      <c r="O9526">
        <v>780</v>
      </c>
      <c r="P9526">
        <v>0</v>
      </c>
      <c r="Q9526">
        <v>0</v>
      </c>
      <c r="R9526">
        <v>780</v>
      </c>
      <c r="S9526">
        <v>780</v>
      </c>
      <c r="T9526">
        <v>-780</v>
      </c>
      <c r="U9526">
        <v>0</v>
      </c>
      <c r="V9526">
        <v>-780</v>
      </c>
      <c r="W9526">
        <v>-780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f>Table1[[#This Row],[RPMO Balance]]-Table1[[#This Row],[RSP Balance]]</f>
        <v>0</v>
      </c>
      <c r="AG9526">
        <f>Table1[[#This Row],[RSP Total Charges]]+Table1[[#This Row],[TotalPaymentUnallocatedAmount]]+Table1[[#This Row],[TotalCreditUnallocatedAmount]]</f>
        <v>0</v>
      </c>
    </row>
    <row r="9527" spans="1:33" hidden="1" x14ac:dyDescent="0.25">
      <c r="A9527" t="s">
        <v>20997</v>
      </c>
      <c r="B9527">
        <v>48284</v>
      </c>
      <c r="C9527" t="s">
        <v>22401</v>
      </c>
      <c r="D9527">
        <v>43814</v>
      </c>
      <c r="E9527">
        <v>9197</v>
      </c>
      <c r="F9527" t="s">
        <v>21476</v>
      </c>
      <c r="G9527" t="s">
        <v>21477</v>
      </c>
      <c r="H9527">
        <v>2104</v>
      </c>
      <c r="I9527" s="1">
        <v>45017</v>
      </c>
      <c r="J9527" s="1">
        <v>45199</v>
      </c>
      <c r="K9527" s="1">
        <v>45017</v>
      </c>
      <c r="L9527" s="1">
        <v>45199</v>
      </c>
      <c r="M9527" t="s">
        <v>169</v>
      </c>
      <c r="N9527" t="s">
        <v>37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f>Table1[[#This Row],[RPMO Balance]]-Table1[[#This Row],[RSP Balance]]</f>
        <v>0</v>
      </c>
      <c r="AG9527">
        <f>Table1[[#This Row],[RSP Total Charges]]+Table1[[#This Row],[TotalPaymentUnallocatedAmount]]+Table1[[#This Row],[TotalCreditUnallocatedAmount]]</f>
        <v>0</v>
      </c>
    </row>
    <row r="9528" spans="1:33" hidden="1" x14ac:dyDescent="0.25">
      <c r="A9528" t="s">
        <v>20997</v>
      </c>
      <c r="B9528">
        <v>48285</v>
      </c>
      <c r="C9528" t="s">
        <v>22402</v>
      </c>
      <c r="D9528">
        <v>43815</v>
      </c>
      <c r="E9528">
        <v>5649</v>
      </c>
      <c r="F9528" t="s">
        <v>21562</v>
      </c>
      <c r="G9528" t="s">
        <v>21563</v>
      </c>
      <c r="H9528">
        <v>4017</v>
      </c>
      <c r="I9528" s="1">
        <v>45017</v>
      </c>
      <c r="J9528" s="1">
        <v>45199</v>
      </c>
      <c r="K9528" s="1">
        <v>45017</v>
      </c>
      <c r="L9528" s="1">
        <v>45199</v>
      </c>
      <c r="M9528" t="s">
        <v>169</v>
      </c>
      <c r="N9528" t="s">
        <v>37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f>Table1[[#This Row],[RPMO Balance]]-Table1[[#This Row],[RSP Balance]]</f>
        <v>0</v>
      </c>
      <c r="AG9528">
        <f>Table1[[#This Row],[RSP Total Charges]]+Table1[[#This Row],[TotalPaymentUnallocatedAmount]]+Table1[[#This Row],[TotalCreditUnallocatedAmount]]</f>
        <v>0</v>
      </c>
    </row>
    <row r="9529" spans="1:33" hidden="1" x14ac:dyDescent="0.25">
      <c r="A9529" t="s">
        <v>20997</v>
      </c>
      <c r="B9529">
        <v>48286</v>
      </c>
      <c r="C9529" t="s">
        <v>22403</v>
      </c>
      <c r="D9529">
        <v>43816</v>
      </c>
      <c r="E9529">
        <v>9209</v>
      </c>
      <c r="F9529" t="s">
        <v>21507</v>
      </c>
      <c r="G9529" t="s">
        <v>21508</v>
      </c>
      <c r="H9529">
        <v>4211</v>
      </c>
      <c r="I9529" s="1">
        <v>45017</v>
      </c>
      <c r="J9529" s="1">
        <v>45199</v>
      </c>
      <c r="K9529" s="1">
        <v>45017</v>
      </c>
      <c r="L9529" s="1">
        <v>45199</v>
      </c>
      <c r="M9529" t="s">
        <v>169</v>
      </c>
      <c r="N9529" t="s">
        <v>37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f>Table1[[#This Row],[RPMO Balance]]-Table1[[#This Row],[RSP Balance]]</f>
        <v>0</v>
      </c>
      <c r="AG9529">
        <f>Table1[[#This Row],[RSP Total Charges]]+Table1[[#This Row],[TotalPaymentUnallocatedAmount]]+Table1[[#This Row],[TotalCreditUnallocatedAmount]]</f>
        <v>0</v>
      </c>
    </row>
    <row r="9530" spans="1:33" hidden="1" x14ac:dyDescent="0.25">
      <c r="A9530" t="s">
        <v>20997</v>
      </c>
      <c r="B9530">
        <v>48287</v>
      </c>
      <c r="C9530" t="s">
        <v>22404</v>
      </c>
      <c r="D9530">
        <v>41777</v>
      </c>
      <c r="E9530">
        <v>5607</v>
      </c>
      <c r="F9530" t="s">
        <v>21329</v>
      </c>
      <c r="G9530" t="s">
        <v>21330</v>
      </c>
      <c r="H9530">
        <v>6109</v>
      </c>
      <c r="I9530" s="1">
        <v>45017</v>
      </c>
      <c r="J9530" s="1">
        <v>45199</v>
      </c>
      <c r="K9530" s="1">
        <v>45017</v>
      </c>
      <c r="L9530" s="1">
        <v>45199</v>
      </c>
      <c r="M9530" t="s">
        <v>169</v>
      </c>
      <c r="N9530" t="s">
        <v>37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f>Table1[[#This Row],[RPMO Balance]]-Table1[[#This Row],[RSP Balance]]</f>
        <v>0</v>
      </c>
      <c r="AG9530">
        <f>Table1[[#This Row],[RSP Total Charges]]+Table1[[#This Row],[TotalPaymentUnallocatedAmount]]+Table1[[#This Row],[TotalCreditUnallocatedAmount]]</f>
        <v>0</v>
      </c>
    </row>
    <row r="9531" spans="1:33" hidden="1" x14ac:dyDescent="0.25">
      <c r="A9531" t="s">
        <v>20997</v>
      </c>
      <c r="B9531">
        <v>48288</v>
      </c>
      <c r="C9531" t="s">
        <v>22405</v>
      </c>
      <c r="D9531">
        <v>43817</v>
      </c>
      <c r="E9531">
        <v>5679</v>
      </c>
      <c r="F9531" t="s">
        <v>1893</v>
      </c>
      <c r="G9531" t="s">
        <v>21631</v>
      </c>
      <c r="H9531">
        <v>4203</v>
      </c>
      <c r="I9531" s="1">
        <v>45017</v>
      </c>
      <c r="J9531" s="1">
        <v>45199</v>
      </c>
      <c r="K9531" s="1">
        <v>45017</v>
      </c>
      <c r="L9531" s="1">
        <v>45199</v>
      </c>
      <c r="M9531" t="s">
        <v>169</v>
      </c>
      <c r="N9531" t="s">
        <v>37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f>Table1[[#This Row],[RPMO Balance]]-Table1[[#This Row],[RSP Balance]]</f>
        <v>0</v>
      </c>
      <c r="AG9531">
        <f>Table1[[#This Row],[RSP Total Charges]]+Table1[[#This Row],[TotalPaymentUnallocatedAmount]]+Table1[[#This Row],[TotalCreditUnallocatedAmount]]</f>
        <v>0</v>
      </c>
    </row>
    <row r="9532" spans="1:33" hidden="1" x14ac:dyDescent="0.25">
      <c r="A9532" t="s">
        <v>20997</v>
      </c>
      <c r="B9532">
        <v>48299</v>
      </c>
      <c r="C9532" t="s">
        <v>22406</v>
      </c>
      <c r="D9532">
        <v>43827</v>
      </c>
      <c r="E9532">
        <v>5461</v>
      </c>
      <c r="F9532" t="s">
        <v>21028</v>
      </c>
      <c r="G9532" t="s">
        <v>1310</v>
      </c>
      <c r="H9532">
        <v>4111</v>
      </c>
      <c r="I9532" s="1">
        <v>45017</v>
      </c>
      <c r="J9532" s="1">
        <v>45199</v>
      </c>
      <c r="K9532" s="1">
        <v>45017</v>
      </c>
      <c r="L9532" s="1">
        <v>45199</v>
      </c>
      <c r="M9532" t="s">
        <v>169</v>
      </c>
      <c r="N9532" t="s">
        <v>37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f>Table1[[#This Row],[RPMO Balance]]-Table1[[#This Row],[RSP Balance]]</f>
        <v>0</v>
      </c>
      <c r="AG9532">
        <f>Table1[[#This Row],[RSP Total Charges]]+Table1[[#This Row],[TotalPaymentUnallocatedAmount]]+Table1[[#This Row],[TotalCreditUnallocatedAmount]]</f>
        <v>0</v>
      </c>
    </row>
    <row r="9533" spans="1:33" hidden="1" x14ac:dyDescent="0.25">
      <c r="A9533" t="s">
        <v>20997</v>
      </c>
      <c r="B9533">
        <v>48305</v>
      </c>
      <c r="C9533" t="s">
        <v>22407</v>
      </c>
      <c r="D9533">
        <v>43833</v>
      </c>
      <c r="E9533">
        <v>5556</v>
      </c>
      <c r="F9533" t="s">
        <v>11514</v>
      </c>
      <c r="G9533" t="s">
        <v>21248</v>
      </c>
      <c r="H9533">
        <v>4106</v>
      </c>
      <c r="I9533" s="1">
        <v>45017</v>
      </c>
      <c r="J9533" s="1">
        <v>45199</v>
      </c>
      <c r="K9533" s="1">
        <v>45017</v>
      </c>
      <c r="L9533" s="1">
        <v>45199</v>
      </c>
      <c r="M9533" t="s">
        <v>169</v>
      </c>
      <c r="N9533" t="s">
        <v>37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f>Table1[[#This Row],[RPMO Balance]]-Table1[[#This Row],[RSP Balance]]</f>
        <v>0</v>
      </c>
      <c r="AG9533">
        <f>Table1[[#This Row],[RSP Total Charges]]+Table1[[#This Row],[TotalPaymentUnallocatedAmount]]+Table1[[#This Row],[TotalCreditUnallocatedAmount]]</f>
        <v>0</v>
      </c>
    </row>
    <row r="9534" spans="1:33" hidden="1" x14ac:dyDescent="0.25">
      <c r="A9534" t="s">
        <v>20997</v>
      </c>
      <c r="B9534">
        <v>48308</v>
      </c>
      <c r="C9534" t="s">
        <v>22408</v>
      </c>
      <c r="D9534">
        <v>43836</v>
      </c>
      <c r="E9534">
        <v>5661</v>
      </c>
      <c r="F9534" t="s">
        <v>21592</v>
      </c>
      <c r="G9534" t="s">
        <v>21593</v>
      </c>
      <c r="H9534">
        <v>2207</v>
      </c>
      <c r="I9534" s="1">
        <v>45017</v>
      </c>
      <c r="J9534" s="1">
        <v>45199</v>
      </c>
      <c r="K9534" s="1">
        <v>45017</v>
      </c>
      <c r="L9534" s="1">
        <v>45199</v>
      </c>
      <c r="M9534" t="s">
        <v>169</v>
      </c>
      <c r="N9534" t="s">
        <v>37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f>Table1[[#This Row],[RPMO Balance]]-Table1[[#This Row],[RSP Balance]]</f>
        <v>0</v>
      </c>
      <c r="AG9534">
        <f>Table1[[#This Row],[RSP Total Charges]]+Table1[[#This Row],[TotalPaymentUnallocatedAmount]]+Table1[[#This Row],[TotalCreditUnallocatedAmount]]</f>
        <v>0</v>
      </c>
    </row>
    <row r="9535" spans="1:33" hidden="1" x14ac:dyDescent="0.25">
      <c r="A9535" t="s">
        <v>20997</v>
      </c>
      <c r="B9535">
        <v>48310</v>
      </c>
      <c r="C9535" t="s">
        <v>22409</v>
      </c>
      <c r="D9535">
        <v>43838</v>
      </c>
      <c r="E9535">
        <v>5676</v>
      </c>
      <c r="F9535" t="s">
        <v>21622</v>
      </c>
      <c r="G9535" t="s">
        <v>21623</v>
      </c>
      <c r="H9535">
        <v>5206</v>
      </c>
      <c r="I9535" s="1">
        <v>45017</v>
      </c>
      <c r="J9535" s="1">
        <v>45199</v>
      </c>
      <c r="K9535" s="1">
        <v>45017</v>
      </c>
      <c r="L9535" s="1">
        <v>45199</v>
      </c>
      <c r="M9535" t="s">
        <v>169</v>
      </c>
      <c r="N9535" t="s">
        <v>37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f>Table1[[#This Row],[RPMO Balance]]-Table1[[#This Row],[RSP Balance]]</f>
        <v>0</v>
      </c>
      <c r="AG9535">
        <f>Table1[[#This Row],[RSP Total Charges]]+Table1[[#This Row],[TotalPaymentUnallocatedAmount]]+Table1[[#This Row],[TotalCreditUnallocatedAmount]]</f>
        <v>0</v>
      </c>
    </row>
    <row r="9536" spans="1:33" hidden="1" x14ac:dyDescent="0.25">
      <c r="A9536" t="s">
        <v>20997</v>
      </c>
      <c r="B9536">
        <v>48311</v>
      </c>
      <c r="C9536" t="s">
        <v>22410</v>
      </c>
      <c r="D9536">
        <v>41976</v>
      </c>
      <c r="E9536">
        <v>5748</v>
      </c>
      <c r="F9536" t="s">
        <v>15563</v>
      </c>
      <c r="G9536" t="s">
        <v>21737</v>
      </c>
      <c r="H9536">
        <v>5001</v>
      </c>
      <c r="I9536" s="1">
        <v>45017</v>
      </c>
      <c r="J9536" s="1">
        <v>45199</v>
      </c>
      <c r="K9536" s="1">
        <v>45017</v>
      </c>
      <c r="L9536" s="1">
        <v>45199</v>
      </c>
      <c r="M9536" t="s">
        <v>169</v>
      </c>
      <c r="N9536" t="s">
        <v>37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f>Table1[[#This Row],[RPMO Balance]]-Table1[[#This Row],[RSP Balance]]</f>
        <v>0</v>
      </c>
      <c r="AG9536">
        <f>Table1[[#This Row],[RSP Total Charges]]+Table1[[#This Row],[TotalPaymentUnallocatedAmount]]+Table1[[#This Row],[TotalCreditUnallocatedAmount]]</f>
        <v>0</v>
      </c>
    </row>
    <row r="9537" spans="1:33" hidden="1" x14ac:dyDescent="0.25">
      <c r="A9537" t="s">
        <v>20997</v>
      </c>
      <c r="B9537">
        <v>48316</v>
      </c>
      <c r="C9537" t="s">
        <v>22411</v>
      </c>
      <c r="D9537">
        <v>43843</v>
      </c>
      <c r="E9537">
        <v>5727</v>
      </c>
      <c r="F9537" t="s">
        <v>21719</v>
      </c>
      <c r="G9537" t="s">
        <v>21720</v>
      </c>
      <c r="H9537">
        <v>3112</v>
      </c>
      <c r="I9537" s="1">
        <v>45017</v>
      </c>
      <c r="J9537" s="1">
        <v>45199</v>
      </c>
      <c r="K9537" s="1">
        <v>45017</v>
      </c>
      <c r="L9537" s="1">
        <v>45199</v>
      </c>
      <c r="M9537" t="s">
        <v>169</v>
      </c>
      <c r="N9537" t="s">
        <v>37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f>Table1[[#This Row],[RPMO Balance]]-Table1[[#This Row],[RSP Balance]]</f>
        <v>0</v>
      </c>
      <c r="AG9537">
        <f>Table1[[#This Row],[RSP Total Charges]]+Table1[[#This Row],[TotalPaymentUnallocatedAmount]]+Table1[[#This Row],[TotalCreditUnallocatedAmount]]</f>
        <v>0</v>
      </c>
    </row>
    <row r="9538" spans="1:33" hidden="1" x14ac:dyDescent="0.25">
      <c r="A9538" t="s">
        <v>20997</v>
      </c>
      <c r="B9538">
        <v>48323</v>
      </c>
      <c r="C9538" t="s">
        <v>22412</v>
      </c>
      <c r="D9538">
        <v>42060</v>
      </c>
      <c r="E9538">
        <v>5540</v>
      </c>
      <c r="F9538" t="s">
        <v>21198</v>
      </c>
      <c r="G9538" t="s">
        <v>21199</v>
      </c>
      <c r="H9538">
        <v>5101</v>
      </c>
      <c r="I9538" s="1">
        <v>45017</v>
      </c>
      <c r="J9538" s="1">
        <v>45199</v>
      </c>
      <c r="K9538" s="1">
        <v>45017</v>
      </c>
      <c r="L9538" s="1">
        <v>45199</v>
      </c>
      <c r="M9538" t="s">
        <v>169</v>
      </c>
      <c r="N9538" t="s">
        <v>37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f>Table1[[#This Row],[RPMO Balance]]-Table1[[#This Row],[RSP Balance]]</f>
        <v>0</v>
      </c>
      <c r="AG9538">
        <f>Table1[[#This Row],[RSP Total Charges]]+Table1[[#This Row],[TotalPaymentUnallocatedAmount]]+Table1[[#This Row],[TotalCreditUnallocatedAmount]]</f>
        <v>0</v>
      </c>
    </row>
    <row r="9539" spans="1:33" hidden="1" x14ac:dyDescent="0.25">
      <c r="A9539" t="s">
        <v>20997</v>
      </c>
      <c r="B9539">
        <v>48327</v>
      </c>
      <c r="C9539" t="s">
        <v>22413</v>
      </c>
      <c r="D9539">
        <v>43851</v>
      </c>
      <c r="E9539">
        <v>5712</v>
      </c>
      <c r="F9539" t="s">
        <v>21698</v>
      </c>
      <c r="G9539" t="s">
        <v>19032</v>
      </c>
      <c r="H9539">
        <v>4013</v>
      </c>
      <c r="I9539" s="1">
        <v>44958</v>
      </c>
      <c r="J9539" s="1">
        <v>45138</v>
      </c>
      <c r="K9539" s="1">
        <v>44958</v>
      </c>
      <c r="L9539" s="1">
        <v>45138</v>
      </c>
      <c r="M9539" t="s">
        <v>36</v>
      </c>
      <c r="N9539" t="s">
        <v>37</v>
      </c>
      <c r="O9539">
        <v>1240</v>
      </c>
      <c r="P9539">
        <v>0</v>
      </c>
      <c r="Q9539">
        <v>-100</v>
      </c>
      <c r="R9539">
        <v>1340</v>
      </c>
      <c r="S9539">
        <v>1340</v>
      </c>
      <c r="T9539">
        <v>-1240</v>
      </c>
      <c r="U9539">
        <v>0</v>
      </c>
      <c r="V9539">
        <v>-1240</v>
      </c>
      <c r="W9539">
        <v>-1240</v>
      </c>
      <c r="X9539">
        <v>-100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f>Table1[[#This Row],[RPMO Balance]]-Table1[[#This Row],[RSP Balance]]</f>
        <v>0</v>
      </c>
      <c r="AG9539">
        <f>Table1[[#This Row],[RSP Total Charges]]+Table1[[#This Row],[TotalPaymentUnallocatedAmount]]+Table1[[#This Row],[TotalCreditUnallocatedAmount]]</f>
        <v>0</v>
      </c>
    </row>
    <row r="9540" spans="1:33" hidden="1" x14ac:dyDescent="0.25">
      <c r="A9540" t="s">
        <v>20997</v>
      </c>
      <c r="B9540">
        <v>48332</v>
      </c>
      <c r="C9540" t="s">
        <v>22414</v>
      </c>
      <c r="D9540">
        <v>43855</v>
      </c>
      <c r="E9540">
        <v>5544</v>
      </c>
      <c r="F9540" t="s">
        <v>21206</v>
      </c>
      <c r="G9540" t="s">
        <v>21207</v>
      </c>
      <c r="H9540">
        <v>3205</v>
      </c>
      <c r="I9540" s="1">
        <v>44986</v>
      </c>
      <c r="J9540" s="1">
        <v>45169</v>
      </c>
      <c r="K9540" s="1">
        <v>44986</v>
      </c>
      <c r="L9540" s="1">
        <v>45169</v>
      </c>
      <c r="M9540" t="s">
        <v>36</v>
      </c>
      <c r="N9540" t="s">
        <v>37</v>
      </c>
      <c r="O9540">
        <v>695</v>
      </c>
      <c r="P9540">
        <v>0</v>
      </c>
      <c r="Q9540">
        <v>-100</v>
      </c>
      <c r="R9540">
        <v>795</v>
      </c>
      <c r="S9540">
        <v>795</v>
      </c>
      <c r="T9540">
        <v>-695</v>
      </c>
      <c r="U9540">
        <v>0</v>
      </c>
      <c r="V9540">
        <v>-695</v>
      </c>
      <c r="W9540">
        <v>-695</v>
      </c>
      <c r="X9540">
        <v>-100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f>Table1[[#This Row],[RPMO Balance]]-Table1[[#This Row],[RSP Balance]]</f>
        <v>0</v>
      </c>
      <c r="AG9540">
        <f>Table1[[#This Row],[RSP Total Charges]]+Table1[[#This Row],[TotalPaymentUnallocatedAmount]]+Table1[[#This Row],[TotalCreditUnallocatedAmount]]</f>
        <v>0</v>
      </c>
    </row>
    <row r="9541" spans="1:33" hidden="1" x14ac:dyDescent="0.25">
      <c r="A9541" t="s">
        <v>20997</v>
      </c>
      <c r="B9541">
        <v>48339</v>
      </c>
      <c r="C9541" t="s">
        <v>22415</v>
      </c>
      <c r="D9541">
        <v>41719</v>
      </c>
      <c r="E9541">
        <v>10443</v>
      </c>
      <c r="F9541" t="s">
        <v>14213</v>
      </c>
      <c r="G9541" t="s">
        <v>22001</v>
      </c>
      <c r="H9541">
        <v>5017</v>
      </c>
      <c r="I9541" s="1">
        <v>45017</v>
      </c>
      <c r="J9541" s="1">
        <v>45199</v>
      </c>
      <c r="K9541" s="1">
        <v>45017</v>
      </c>
      <c r="L9541" s="1">
        <v>45199</v>
      </c>
      <c r="M9541" t="s">
        <v>169</v>
      </c>
      <c r="N9541" t="s">
        <v>37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f>Table1[[#This Row],[RPMO Balance]]-Table1[[#This Row],[RSP Balance]]</f>
        <v>0</v>
      </c>
      <c r="AG9541">
        <f>Table1[[#This Row],[RSP Total Charges]]+Table1[[#This Row],[TotalPaymentUnallocatedAmount]]+Table1[[#This Row],[TotalCreditUnallocatedAmount]]</f>
        <v>0</v>
      </c>
    </row>
    <row r="9542" spans="1:33" hidden="1" x14ac:dyDescent="0.25">
      <c r="A9542" t="s">
        <v>20997</v>
      </c>
      <c r="B9542">
        <v>48341</v>
      </c>
      <c r="C9542" t="s">
        <v>22416</v>
      </c>
      <c r="D9542">
        <v>43862</v>
      </c>
      <c r="E9542">
        <v>5553</v>
      </c>
      <c r="F9542" t="s">
        <v>21234</v>
      </c>
      <c r="G9542" t="s">
        <v>21235</v>
      </c>
      <c r="H9542">
        <v>1201</v>
      </c>
      <c r="I9542" s="1">
        <v>45017</v>
      </c>
      <c r="J9542" s="1">
        <v>45199</v>
      </c>
      <c r="K9542" s="1">
        <v>45017</v>
      </c>
      <c r="L9542" s="1">
        <v>45199</v>
      </c>
      <c r="M9542" t="s">
        <v>169</v>
      </c>
      <c r="N9542" t="s">
        <v>37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f>Table1[[#This Row],[RPMO Balance]]-Table1[[#This Row],[RSP Balance]]</f>
        <v>0</v>
      </c>
      <c r="AG9542">
        <f>Table1[[#This Row],[RSP Total Charges]]+Table1[[#This Row],[TotalPaymentUnallocatedAmount]]+Table1[[#This Row],[TotalCreditUnallocatedAmount]]</f>
        <v>0</v>
      </c>
    </row>
    <row r="9543" spans="1:33" hidden="1" x14ac:dyDescent="0.25">
      <c r="A9543" t="s">
        <v>20997</v>
      </c>
      <c r="B9543">
        <v>48349</v>
      </c>
      <c r="C9543" t="s">
        <v>22417</v>
      </c>
      <c r="D9543">
        <v>43871</v>
      </c>
      <c r="E9543">
        <v>12139</v>
      </c>
      <c r="F9543" t="s">
        <v>5603</v>
      </c>
      <c r="G9543" t="s">
        <v>22418</v>
      </c>
      <c r="H9543">
        <v>1002</v>
      </c>
      <c r="I9543" s="1">
        <v>45017</v>
      </c>
      <c r="J9543" s="1">
        <v>45199</v>
      </c>
      <c r="K9543" s="1">
        <v>45017</v>
      </c>
      <c r="L9543" s="1">
        <v>45199</v>
      </c>
      <c r="M9543" t="s">
        <v>169</v>
      </c>
      <c r="N9543" t="s">
        <v>37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f>Table1[[#This Row],[RPMO Balance]]-Table1[[#This Row],[RSP Balance]]</f>
        <v>0</v>
      </c>
      <c r="AG9543">
        <f>Table1[[#This Row],[RSP Total Charges]]+Table1[[#This Row],[TotalPaymentUnallocatedAmount]]+Table1[[#This Row],[TotalCreditUnallocatedAmount]]</f>
        <v>0</v>
      </c>
    </row>
    <row r="9544" spans="1:33" hidden="1" x14ac:dyDescent="0.25">
      <c r="A9544" t="s">
        <v>20997</v>
      </c>
      <c r="B9544">
        <v>48353</v>
      </c>
      <c r="C9544" t="s">
        <v>22419</v>
      </c>
      <c r="D9544">
        <v>43877</v>
      </c>
      <c r="E9544">
        <v>5550</v>
      </c>
      <c r="F9544" t="s">
        <v>21224</v>
      </c>
      <c r="G9544" t="s">
        <v>6022</v>
      </c>
      <c r="H9544">
        <v>1203</v>
      </c>
      <c r="I9544" s="1">
        <v>45017</v>
      </c>
      <c r="J9544" s="1">
        <v>45199</v>
      </c>
      <c r="K9544" s="1">
        <v>45017</v>
      </c>
      <c r="L9544" s="1">
        <v>45199</v>
      </c>
      <c r="M9544" t="s">
        <v>169</v>
      </c>
      <c r="N9544" t="s">
        <v>37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f>Table1[[#This Row],[RPMO Balance]]-Table1[[#This Row],[RSP Balance]]</f>
        <v>0</v>
      </c>
      <c r="AG9544">
        <f>Table1[[#This Row],[RSP Total Charges]]+Table1[[#This Row],[TotalPaymentUnallocatedAmount]]+Table1[[#This Row],[TotalCreditUnallocatedAmount]]</f>
        <v>0</v>
      </c>
    </row>
    <row r="9545" spans="1:33" hidden="1" x14ac:dyDescent="0.25">
      <c r="A9545" t="s">
        <v>20997</v>
      </c>
      <c r="B9545">
        <v>48354</v>
      </c>
      <c r="C9545" t="s">
        <v>22420</v>
      </c>
      <c r="D9545">
        <v>43878</v>
      </c>
      <c r="E9545">
        <v>5641</v>
      </c>
      <c r="F9545" t="s">
        <v>21538</v>
      </c>
      <c r="G9545" t="s">
        <v>21539</v>
      </c>
      <c r="H9545">
        <v>2111</v>
      </c>
      <c r="I9545" s="1">
        <v>45017</v>
      </c>
      <c r="J9545" s="1">
        <v>45199</v>
      </c>
      <c r="K9545" s="1">
        <v>45017</v>
      </c>
      <c r="L9545" s="1">
        <v>45199</v>
      </c>
      <c r="M9545" t="s">
        <v>169</v>
      </c>
      <c r="N9545" t="s">
        <v>37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f>Table1[[#This Row],[RPMO Balance]]-Table1[[#This Row],[RSP Balance]]</f>
        <v>0</v>
      </c>
      <c r="AG9545">
        <f>Table1[[#This Row],[RSP Total Charges]]+Table1[[#This Row],[TotalPaymentUnallocatedAmount]]+Table1[[#This Row],[TotalCreditUnallocatedAmount]]</f>
        <v>0</v>
      </c>
    </row>
    <row r="9546" spans="1:33" hidden="1" x14ac:dyDescent="0.25">
      <c r="A9546" t="s">
        <v>20997</v>
      </c>
      <c r="B9546">
        <v>48362</v>
      </c>
      <c r="C9546" t="s">
        <v>22421</v>
      </c>
      <c r="D9546">
        <v>43883</v>
      </c>
      <c r="E9546">
        <v>5604</v>
      </c>
      <c r="F9546" t="s">
        <v>21322</v>
      </c>
      <c r="G9546" t="s">
        <v>17566</v>
      </c>
      <c r="H9546">
        <v>4113</v>
      </c>
      <c r="I9546" s="1">
        <v>45017</v>
      </c>
      <c r="J9546" s="1">
        <v>45199</v>
      </c>
      <c r="K9546" s="1">
        <v>45017</v>
      </c>
      <c r="L9546" s="1">
        <v>45199</v>
      </c>
      <c r="M9546" t="s">
        <v>169</v>
      </c>
      <c r="N9546" t="s">
        <v>37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f>Table1[[#This Row],[RPMO Balance]]-Table1[[#This Row],[RSP Balance]]</f>
        <v>0</v>
      </c>
      <c r="AG9546">
        <f>Table1[[#This Row],[RSP Total Charges]]+Table1[[#This Row],[TotalPaymentUnallocatedAmount]]+Table1[[#This Row],[TotalCreditUnallocatedAmount]]</f>
        <v>0</v>
      </c>
    </row>
    <row r="9547" spans="1:33" hidden="1" x14ac:dyDescent="0.25">
      <c r="A9547" t="s">
        <v>20997</v>
      </c>
      <c r="B9547">
        <v>48425</v>
      </c>
      <c r="C9547" t="s">
        <v>22422</v>
      </c>
      <c r="D9547">
        <v>43942</v>
      </c>
      <c r="E9547">
        <v>5751</v>
      </c>
      <c r="F9547" t="s">
        <v>6876</v>
      </c>
      <c r="G9547" t="s">
        <v>21746</v>
      </c>
      <c r="H9547">
        <v>5213</v>
      </c>
      <c r="I9547" s="1">
        <v>44958</v>
      </c>
      <c r="J9547" s="1">
        <v>45138</v>
      </c>
      <c r="K9547" s="1">
        <v>44958</v>
      </c>
      <c r="L9547" s="1">
        <v>45138</v>
      </c>
      <c r="M9547" t="s">
        <v>36</v>
      </c>
      <c r="N9547" t="s">
        <v>37</v>
      </c>
      <c r="O9547">
        <v>1360</v>
      </c>
      <c r="P9547">
        <v>0</v>
      </c>
      <c r="Q9547">
        <v>-100</v>
      </c>
      <c r="R9547">
        <v>1460</v>
      </c>
      <c r="S9547">
        <v>0</v>
      </c>
      <c r="T9547">
        <v>-1360</v>
      </c>
      <c r="U9547">
        <v>0</v>
      </c>
      <c r="V9547">
        <v>0</v>
      </c>
      <c r="W9547">
        <v>0</v>
      </c>
      <c r="X9547">
        <v>0</v>
      </c>
      <c r="Y9547" s="2">
        <v>-1360</v>
      </c>
      <c r="Z9547" s="2">
        <v>-100</v>
      </c>
      <c r="AA9547">
        <v>0</v>
      </c>
      <c r="AB9547" s="2">
        <v>1460</v>
      </c>
      <c r="AC9547">
        <v>-1360</v>
      </c>
      <c r="AD9547">
        <v>-100</v>
      </c>
      <c r="AE9547">
        <v>0</v>
      </c>
      <c r="AF9547">
        <f>Table1[[#This Row],[RPMO Balance]]-Table1[[#This Row],[RSP Balance]]</f>
        <v>0</v>
      </c>
      <c r="AG9547">
        <f>Table1[[#This Row],[RSP Total Charges]]+Table1[[#This Row],[TotalPaymentUnallocatedAmount]]+Table1[[#This Row],[TotalCreditUnallocatedAmount]]</f>
        <v>0</v>
      </c>
    </row>
    <row r="9548" spans="1:33" hidden="1" x14ac:dyDescent="0.25">
      <c r="A9548" t="s">
        <v>20997</v>
      </c>
      <c r="B9548">
        <v>48426</v>
      </c>
      <c r="C9548" t="s">
        <v>22423</v>
      </c>
      <c r="D9548">
        <v>43943</v>
      </c>
      <c r="E9548">
        <v>5667</v>
      </c>
      <c r="F9548" t="s">
        <v>21600</v>
      </c>
      <c r="G9548" t="s">
        <v>21601</v>
      </c>
      <c r="H9548">
        <v>1104</v>
      </c>
      <c r="I9548" s="1">
        <v>45017</v>
      </c>
      <c r="J9548" s="1">
        <v>45199</v>
      </c>
      <c r="K9548" s="1">
        <v>45017</v>
      </c>
      <c r="L9548" s="1">
        <v>45199</v>
      </c>
      <c r="M9548" t="s">
        <v>169</v>
      </c>
      <c r="N9548" t="s">
        <v>37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f>Table1[[#This Row],[RPMO Balance]]-Table1[[#This Row],[RSP Balance]]</f>
        <v>0</v>
      </c>
      <c r="AG9548">
        <f>Table1[[#This Row],[RSP Total Charges]]+Table1[[#This Row],[TotalPaymentUnallocatedAmount]]+Table1[[#This Row],[TotalCreditUnallocatedAmount]]</f>
        <v>0</v>
      </c>
    </row>
    <row r="9549" spans="1:33" hidden="1" x14ac:dyDescent="0.25">
      <c r="A9549" t="s">
        <v>20997</v>
      </c>
      <c r="B9549">
        <v>48426</v>
      </c>
      <c r="C9549" t="s">
        <v>22424</v>
      </c>
      <c r="D9549">
        <v>43944</v>
      </c>
      <c r="E9549">
        <v>12474</v>
      </c>
      <c r="F9549" t="s">
        <v>22425</v>
      </c>
      <c r="G9549" t="s">
        <v>22426</v>
      </c>
      <c r="H9549">
        <v>1104</v>
      </c>
      <c r="I9549" s="1">
        <v>45017</v>
      </c>
      <c r="J9549" s="1">
        <v>45322</v>
      </c>
      <c r="K9549" s="1">
        <v>45017</v>
      </c>
      <c r="L9549" s="1">
        <v>45199</v>
      </c>
      <c r="M9549" t="s">
        <v>169</v>
      </c>
      <c r="N9549" t="s">
        <v>37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f>Table1[[#This Row],[RPMO Balance]]-Table1[[#This Row],[RSP Balance]]</f>
        <v>0</v>
      </c>
      <c r="AG9549">
        <f>Table1[[#This Row],[RSP Total Charges]]+Table1[[#This Row],[TotalPaymentUnallocatedAmount]]+Table1[[#This Row],[TotalCreditUnallocatedAmount]]</f>
        <v>0</v>
      </c>
    </row>
    <row r="9550" spans="1:33" hidden="1" x14ac:dyDescent="0.25">
      <c r="A9550" t="s">
        <v>20997</v>
      </c>
      <c r="B9550">
        <v>48434</v>
      </c>
      <c r="C9550" t="s">
        <v>22427</v>
      </c>
      <c r="D9550">
        <v>43950</v>
      </c>
      <c r="E9550">
        <v>5487</v>
      </c>
      <c r="F9550" t="s">
        <v>21091</v>
      </c>
      <c r="G9550" t="s">
        <v>1160</v>
      </c>
      <c r="H9550" t="s">
        <v>22428</v>
      </c>
      <c r="I9550" s="1">
        <v>44957.407847222225</v>
      </c>
      <c r="J9550" s="1">
        <v>44957</v>
      </c>
      <c r="K9550" s="1">
        <v>44957.407847222225</v>
      </c>
      <c r="L9550" s="1">
        <v>44957</v>
      </c>
      <c r="M9550" t="s">
        <v>984</v>
      </c>
      <c r="N9550" t="s">
        <v>985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f>Table1[[#This Row],[RPMO Balance]]-Table1[[#This Row],[RSP Balance]]</f>
        <v>0</v>
      </c>
      <c r="AG9550">
        <f>Table1[[#This Row],[RSP Total Charges]]+Table1[[#This Row],[TotalPaymentUnallocatedAmount]]+Table1[[#This Row],[TotalCreditUnallocatedAmount]]</f>
        <v>0</v>
      </c>
    </row>
    <row r="9551" spans="1:33" hidden="1" x14ac:dyDescent="0.25">
      <c r="A9551" t="s">
        <v>20997</v>
      </c>
      <c r="B9551">
        <v>48439</v>
      </c>
      <c r="C9551" t="s">
        <v>22429</v>
      </c>
      <c r="D9551">
        <v>43954</v>
      </c>
      <c r="E9551">
        <v>9206</v>
      </c>
      <c r="F9551" t="s">
        <v>4012</v>
      </c>
      <c r="G9551" t="s">
        <v>21503</v>
      </c>
      <c r="H9551">
        <v>4110</v>
      </c>
      <c r="I9551" s="1">
        <v>44958</v>
      </c>
      <c r="J9551" s="1">
        <v>45138</v>
      </c>
      <c r="K9551" s="1">
        <v>44958</v>
      </c>
      <c r="L9551" s="1">
        <v>45138</v>
      </c>
      <c r="M9551" t="s">
        <v>36</v>
      </c>
      <c r="N9551" t="s">
        <v>37</v>
      </c>
      <c r="O9551">
        <v>1960</v>
      </c>
      <c r="P9551">
        <v>0</v>
      </c>
      <c r="Q9551">
        <v>0</v>
      </c>
      <c r="R9551">
        <v>1960</v>
      </c>
      <c r="S9551">
        <v>1960</v>
      </c>
      <c r="T9551">
        <v>-1960</v>
      </c>
      <c r="U9551">
        <v>0</v>
      </c>
      <c r="V9551">
        <v>-1960</v>
      </c>
      <c r="W9551">
        <v>-1960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f>Table1[[#This Row],[RPMO Balance]]-Table1[[#This Row],[RSP Balance]]</f>
        <v>0</v>
      </c>
      <c r="AG9551">
        <f>Table1[[#This Row],[RSP Total Charges]]+Table1[[#This Row],[TotalPaymentUnallocatedAmount]]+Table1[[#This Row],[TotalCreditUnallocatedAmount]]</f>
        <v>0</v>
      </c>
    </row>
    <row r="9552" spans="1:33" hidden="1" x14ac:dyDescent="0.25">
      <c r="A9552" t="s">
        <v>20997</v>
      </c>
      <c r="B9552">
        <v>48441</v>
      </c>
      <c r="C9552" t="s">
        <v>22430</v>
      </c>
      <c r="D9552">
        <v>39736</v>
      </c>
      <c r="E9552">
        <v>11666</v>
      </c>
      <c r="F9552" t="s">
        <v>22431</v>
      </c>
      <c r="G9552" t="s">
        <v>22432</v>
      </c>
      <c r="H9552">
        <v>6002</v>
      </c>
      <c r="I9552" s="1">
        <v>44958</v>
      </c>
      <c r="J9552" s="1">
        <v>45016</v>
      </c>
      <c r="K9552" s="1">
        <v>44958</v>
      </c>
      <c r="L9552" s="1">
        <v>45016</v>
      </c>
      <c r="M9552" t="s">
        <v>36</v>
      </c>
      <c r="N9552" t="s">
        <v>37</v>
      </c>
      <c r="O9552">
        <v>1460</v>
      </c>
      <c r="P9552">
        <v>0</v>
      </c>
      <c r="Q9552">
        <v>0</v>
      </c>
      <c r="R9552">
        <v>1460</v>
      </c>
      <c r="S9552">
        <v>1460</v>
      </c>
      <c r="T9552">
        <v>-1460</v>
      </c>
      <c r="U9552">
        <v>0</v>
      </c>
      <c r="V9552">
        <v>-1460</v>
      </c>
      <c r="W9552">
        <v>-1460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f>Table1[[#This Row],[RPMO Balance]]-Table1[[#This Row],[RSP Balance]]</f>
        <v>0</v>
      </c>
      <c r="AG9552">
        <f>Table1[[#This Row],[RSP Total Charges]]+Table1[[#This Row],[TotalPaymentUnallocatedAmount]]+Table1[[#This Row],[TotalCreditUnallocatedAmount]]</f>
        <v>0</v>
      </c>
    </row>
    <row r="9553" spans="1:33" hidden="1" x14ac:dyDescent="0.25">
      <c r="A9553" t="s">
        <v>20997</v>
      </c>
      <c r="B9553">
        <v>48450</v>
      </c>
      <c r="C9553" t="s">
        <v>22433</v>
      </c>
      <c r="D9553">
        <v>43971</v>
      </c>
      <c r="E9553">
        <v>5592</v>
      </c>
      <c r="F9553" t="s">
        <v>21306</v>
      </c>
      <c r="G9553" t="s">
        <v>7727</v>
      </c>
      <c r="H9553" t="s">
        <v>22434</v>
      </c>
      <c r="I9553" s="1">
        <v>44957.503831018519</v>
      </c>
      <c r="J9553" s="1">
        <v>45013.503831018519</v>
      </c>
      <c r="K9553" s="1">
        <v>44957.503831018519</v>
      </c>
      <c r="L9553" s="1">
        <v>45013.503831018519</v>
      </c>
      <c r="M9553" t="s">
        <v>36</v>
      </c>
      <c r="N9553" t="s">
        <v>37</v>
      </c>
      <c r="O9553">
        <v>2950</v>
      </c>
      <c r="P9553">
        <v>0</v>
      </c>
      <c r="Q9553">
        <v>0</v>
      </c>
      <c r="R9553">
        <v>2950</v>
      </c>
      <c r="S9553">
        <v>0</v>
      </c>
      <c r="T9553">
        <v>-2950</v>
      </c>
      <c r="U9553">
        <v>0</v>
      </c>
      <c r="V9553">
        <v>0</v>
      </c>
      <c r="W9553">
        <v>0</v>
      </c>
      <c r="X9553">
        <v>0</v>
      </c>
      <c r="Y9553" s="2">
        <v>-2950</v>
      </c>
      <c r="Z9553" s="2">
        <v>0</v>
      </c>
      <c r="AA9553">
        <v>0</v>
      </c>
      <c r="AB9553" s="2">
        <v>2950</v>
      </c>
      <c r="AC9553">
        <v>-2950</v>
      </c>
      <c r="AD9553">
        <v>0</v>
      </c>
      <c r="AE9553">
        <v>0</v>
      </c>
      <c r="AF9553">
        <f>Table1[[#This Row],[RPMO Balance]]-Table1[[#This Row],[RSP Balance]]</f>
        <v>0</v>
      </c>
      <c r="AG9553">
        <f>Table1[[#This Row],[RSP Total Charges]]+Table1[[#This Row],[TotalPaymentUnallocatedAmount]]+Table1[[#This Row],[TotalCreditUnallocatedAmount]]</f>
        <v>0</v>
      </c>
    </row>
    <row r="9554" spans="1:33" hidden="1" x14ac:dyDescent="0.25">
      <c r="A9554" t="s">
        <v>20997</v>
      </c>
      <c r="B9554">
        <v>48471</v>
      </c>
      <c r="C9554" t="s">
        <v>22435</v>
      </c>
      <c r="D9554">
        <v>43992</v>
      </c>
      <c r="E9554">
        <v>5487</v>
      </c>
      <c r="F9554" t="s">
        <v>21091</v>
      </c>
      <c r="G9554" t="s">
        <v>1160</v>
      </c>
      <c r="H9554" t="s">
        <v>22436</v>
      </c>
      <c r="I9554" s="1">
        <v>44957.517199074071</v>
      </c>
      <c r="J9554" s="1">
        <v>45013.517199074071</v>
      </c>
      <c r="K9554" s="1">
        <v>44957.517199074071</v>
      </c>
      <c r="L9554" s="1">
        <v>45013.517199074071</v>
      </c>
      <c r="M9554" t="s">
        <v>36</v>
      </c>
      <c r="N9554" t="s">
        <v>37</v>
      </c>
      <c r="O9554">
        <v>2215</v>
      </c>
      <c r="P9554">
        <v>0</v>
      </c>
      <c r="Q9554">
        <v>0</v>
      </c>
      <c r="R9554">
        <v>2215</v>
      </c>
      <c r="S9554">
        <v>1360</v>
      </c>
      <c r="T9554">
        <v>-1920</v>
      </c>
      <c r="U9554">
        <v>295</v>
      </c>
      <c r="V9554">
        <v>-1360</v>
      </c>
      <c r="W9554">
        <v>-1360</v>
      </c>
      <c r="X9554">
        <v>0</v>
      </c>
      <c r="Y9554">
        <v>-560</v>
      </c>
      <c r="Z9554">
        <v>0</v>
      </c>
      <c r="AA9554">
        <v>0</v>
      </c>
      <c r="AB9554">
        <v>855</v>
      </c>
      <c r="AC9554">
        <v>-560</v>
      </c>
      <c r="AD9554">
        <v>0</v>
      </c>
      <c r="AE9554">
        <v>295</v>
      </c>
      <c r="AF9554">
        <f>Table1[[#This Row],[RPMO Balance]]-Table1[[#This Row],[RSP Balance]]</f>
        <v>0</v>
      </c>
      <c r="AG9554">
        <f>Table1[[#This Row],[RSP Total Charges]]+Table1[[#This Row],[TotalPaymentUnallocatedAmount]]+Table1[[#This Row],[TotalCreditUnallocatedAmount]]</f>
        <v>295</v>
      </c>
    </row>
    <row r="9555" spans="1:33" hidden="1" x14ac:dyDescent="0.25">
      <c r="A9555" t="s">
        <v>20997</v>
      </c>
      <c r="B9555">
        <v>48475</v>
      </c>
      <c r="C9555" t="s">
        <v>22437</v>
      </c>
      <c r="D9555">
        <v>43996</v>
      </c>
      <c r="E9555">
        <v>5743</v>
      </c>
      <c r="F9555" t="s">
        <v>21731</v>
      </c>
      <c r="G9555" t="s">
        <v>21732</v>
      </c>
      <c r="H9555" t="s">
        <v>22438</v>
      </c>
      <c r="I9555" s="1">
        <v>44957.517939814818</v>
      </c>
      <c r="J9555" s="1">
        <v>45013.517939814818</v>
      </c>
      <c r="K9555" s="1">
        <v>44957.517939814818</v>
      </c>
      <c r="L9555" s="1">
        <v>45013.517939814818</v>
      </c>
      <c r="M9555" t="s">
        <v>36</v>
      </c>
      <c r="N9555" t="s">
        <v>37</v>
      </c>
      <c r="O9555">
        <v>3400</v>
      </c>
      <c r="P9555">
        <v>0</v>
      </c>
      <c r="Q9555">
        <v>0</v>
      </c>
      <c r="R9555">
        <v>3400</v>
      </c>
      <c r="S9555">
        <v>0</v>
      </c>
      <c r="T9555">
        <v>-3400</v>
      </c>
      <c r="U9555">
        <v>0</v>
      </c>
      <c r="V9555">
        <v>0</v>
      </c>
      <c r="W9555">
        <v>0</v>
      </c>
      <c r="X9555">
        <v>0</v>
      </c>
      <c r="Y9555" s="2">
        <v>-3400</v>
      </c>
      <c r="Z9555" s="2">
        <v>0</v>
      </c>
      <c r="AA9555">
        <v>0</v>
      </c>
      <c r="AB9555" s="2">
        <v>3400</v>
      </c>
      <c r="AC9555">
        <v>-3400</v>
      </c>
      <c r="AD9555">
        <v>0</v>
      </c>
      <c r="AE9555">
        <v>0</v>
      </c>
      <c r="AF9555">
        <f>Table1[[#This Row],[RPMO Balance]]-Table1[[#This Row],[RSP Balance]]</f>
        <v>0</v>
      </c>
      <c r="AG9555">
        <f>Table1[[#This Row],[RSP Total Charges]]+Table1[[#This Row],[TotalPaymentUnallocatedAmount]]+Table1[[#This Row],[TotalCreditUnallocatedAmount]]</f>
        <v>0</v>
      </c>
    </row>
    <row r="9556" spans="1:33" hidden="1" x14ac:dyDescent="0.25">
      <c r="A9556" t="s">
        <v>20997</v>
      </c>
      <c r="B9556">
        <v>48477</v>
      </c>
      <c r="C9556" t="s">
        <v>22439</v>
      </c>
      <c r="D9556">
        <v>43998</v>
      </c>
      <c r="E9556">
        <v>5522</v>
      </c>
      <c r="F9556" t="s">
        <v>21166</v>
      </c>
      <c r="G9556" t="s">
        <v>21167</v>
      </c>
      <c r="H9556" t="s">
        <v>22440</v>
      </c>
      <c r="I9556" s="1">
        <v>44957.518263888887</v>
      </c>
      <c r="J9556" s="1">
        <v>45013.518263888887</v>
      </c>
      <c r="K9556" s="1">
        <v>44957.518263888887</v>
      </c>
      <c r="L9556" s="1">
        <v>45013.518263888887</v>
      </c>
      <c r="M9556" t="s">
        <v>36</v>
      </c>
      <c r="N9556" t="s">
        <v>37</v>
      </c>
      <c r="O9556">
        <v>3840</v>
      </c>
      <c r="P9556">
        <v>0</v>
      </c>
      <c r="Q9556">
        <v>0</v>
      </c>
      <c r="R9556">
        <v>3840</v>
      </c>
      <c r="S9556">
        <v>3840</v>
      </c>
      <c r="T9556">
        <v>-3840</v>
      </c>
      <c r="U9556">
        <v>0</v>
      </c>
      <c r="V9556">
        <v>-3840</v>
      </c>
      <c r="W9556">
        <v>-3840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f>Table1[[#This Row],[RPMO Balance]]-Table1[[#This Row],[RSP Balance]]</f>
        <v>0</v>
      </c>
      <c r="AG9556">
        <f>Table1[[#This Row],[RSP Total Charges]]+Table1[[#This Row],[TotalPaymentUnallocatedAmount]]+Table1[[#This Row],[TotalCreditUnallocatedAmount]]</f>
        <v>0</v>
      </c>
    </row>
    <row r="9557" spans="1:33" hidden="1" x14ac:dyDescent="0.25">
      <c r="A9557" t="s">
        <v>20997</v>
      </c>
      <c r="B9557">
        <v>48481</v>
      </c>
      <c r="C9557" t="s">
        <v>22441</v>
      </c>
      <c r="D9557">
        <v>44002</v>
      </c>
      <c r="E9557">
        <v>10751</v>
      </c>
      <c r="F9557" t="s">
        <v>22324</v>
      </c>
      <c r="G9557" t="s">
        <v>22325</v>
      </c>
      <c r="H9557" t="s">
        <v>22442</v>
      </c>
      <c r="I9557" s="1">
        <v>44957.519085648149</v>
      </c>
      <c r="J9557" s="1">
        <v>45013.519085648149</v>
      </c>
      <c r="K9557" s="1">
        <v>44957.519085648149</v>
      </c>
      <c r="L9557" s="1">
        <v>45013.519085648149</v>
      </c>
      <c r="M9557" t="s">
        <v>36</v>
      </c>
      <c r="N9557" t="s">
        <v>37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f>Table1[[#This Row],[RPMO Balance]]-Table1[[#This Row],[RSP Balance]]</f>
        <v>0</v>
      </c>
      <c r="AG9557">
        <f>Table1[[#This Row],[RSP Total Charges]]+Table1[[#This Row],[TotalPaymentUnallocatedAmount]]+Table1[[#This Row],[TotalCreditUnallocatedAmount]]</f>
        <v>0</v>
      </c>
    </row>
    <row r="9558" spans="1:33" hidden="1" x14ac:dyDescent="0.25">
      <c r="A9558" t="s">
        <v>20997</v>
      </c>
      <c r="B9558">
        <v>48484</v>
      </c>
      <c r="C9558" t="s">
        <v>22443</v>
      </c>
      <c r="D9558">
        <v>44005</v>
      </c>
      <c r="E9558">
        <v>10093</v>
      </c>
      <c r="F9558" t="s">
        <v>21114</v>
      </c>
      <c r="G9558" t="s">
        <v>21115</v>
      </c>
      <c r="H9558" t="s">
        <v>22444</v>
      </c>
      <c r="I9558" s="1">
        <v>44957.519421296296</v>
      </c>
      <c r="J9558" s="1">
        <v>44987.519421296296</v>
      </c>
      <c r="K9558" s="1">
        <v>44957.519421296296</v>
      </c>
      <c r="L9558" s="1">
        <v>44986</v>
      </c>
      <c r="M9558" t="s">
        <v>984</v>
      </c>
      <c r="N9558" t="s">
        <v>985</v>
      </c>
      <c r="O9558">
        <v>620</v>
      </c>
      <c r="P9558">
        <v>0</v>
      </c>
      <c r="Q9558">
        <v>-620</v>
      </c>
      <c r="R9558">
        <v>1240</v>
      </c>
      <c r="S9558">
        <v>0</v>
      </c>
      <c r="T9558">
        <v>-620</v>
      </c>
      <c r="U9558">
        <v>0</v>
      </c>
      <c r="V9558">
        <v>0</v>
      </c>
      <c r="W9558">
        <v>0</v>
      </c>
      <c r="X9558">
        <v>0</v>
      </c>
      <c r="Y9558" s="2">
        <v>-620</v>
      </c>
      <c r="Z9558" s="2">
        <v>-620</v>
      </c>
      <c r="AA9558">
        <v>0</v>
      </c>
      <c r="AB9558" s="2">
        <v>1240</v>
      </c>
      <c r="AC9558">
        <v>-620</v>
      </c>
      <c r="AD9558">
        <v>-620</v>
      </c>
      <c r="AE9558">
        <v>0</v>
      </c>
      <c r="AF9558">
        <f>Table1[[#This Row],[RPMO Balance]]-Table1[[#This Row],[RSP Balance]]</f>
        <v>0</v>
      </c>
      <c r="AG9558">
        <f>Table1[[#This Row],[RSP Total Charges]]+Table1[[#This Row],[TotalPaymentUnallocatedAmount]]+Table1[[#This Row],[TotalCreditUnallocatedAmount]]</f>
        <v>0</v>
      </c>
    </row>
    <row r="9559" spans="1:33" hidden="1" x14ac:dyDescent="0.25">
      <c r="A9559" t="s">
        <v>20997</v>
      </c>
      <c r="B9559">
        <v>48485</v>
      </c>
      <c r="C9559" t="s">
        <v>22445</v>
      </c>
      <c r="D9559">
        <v>44006</v>
      </c>
      <c r="E9559">
        <v>5731</v>
      </c>
      <c r="F9559" t="s">
        <v>316</v>
      </c>
      <c r="G9559" t="s">
        <v>19152</v>
      </c>
      <c r="H9559" t="s">
        <v>22384</v>
      </c>
      <c r="I9559" s="1">
        <v>44957.519629629627</v>
      </c>
      <c r="J9559" s="1">
        <v>44987.519629629627</v>
      </c>
      <c r="K9559" s="1">
        <v>44957.519629629627</v>
      </c>
      <c r="L9559" s="1">
        <v>44986</v>
      </c>
      <c r="M9559" t="s">
        <v>984</v>
      </c>
      <c r="N9559" t="s">
        <v>985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f>Table1[[#This Row],[RPMO Balance]]-Table1[[#This Row],[RSP Balance]]</f>
        <v>0</v>
      </c>
      <c r="AG9559">
        <f>Table1[[#This Row],[RSP Total Charges]]+Table1[[#This Row],[TotalPaymentUnallocatedAmount]]+Table1[[#This Row],[TotalCreditUnallocatedAmount]]</f>
        <v>0</v>
      </c>
    </row>
    <row r="9560" spans="1:33" hidden="1" x14ac:dyDescent="0.25">
      <c r="A9560" t="s">
        <v>20997</v>
      </c>
      <c r="B9560">
        <v>48488</v>
      </c>
      <c r="C9560" t="s">
        <v>22446</v>
      </c>
      <c r="D9560">
        <v>44009</v>
      </c>
      <c r="E9560">
        <v>5487</v>
      </c>
      <c r="F9560" t="s">
        <v>21091</v>
      </c>
      <c r="G9560" t="s">
        <v>1160</v>
      </c>
      <c r="H9560" t="s">
        <v>22428</v>
      </c>
      <c r="I9560" s="1">
        <v>44957.519942129627</v>
      </c>
      <c r="J9560" s="1">
        <v>44987.519942129627</v>
      </c>
      <c r="K9560" s="1">
        <v>44957.519942129627</v>
      </c>
      <c r="L9560" s="1">
        <v>44957</v>
      </c>
      <c r="M9560" t="s">
        <v>984</v>
      </c>
      <c r="N9560" t="s">
        <v>985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f>Table1[[#This Row],[RPMO Balance]]-Table1[[#This Row],[RSP Balance]]</f>
        <v>0</v>
      </c>
      <c r="AG9560">
        <f>Table1[[#This Row],[RSP Total Charges]]+Table1[[#This Row],[TotalPaymentUnallocatedAmount]]+Table1[[#This Row],[TotalCreditUnallocatedAmount]]</f>
        <v>0</v>
      </c>
    </row>
    <row r="9561" spans="1:33" hidden="1" x14ac:dyDescent="0.25">
      <c r="A9561" t="s">
        <v>20997</v>
      </c>
      <c r="B9561">
        <v>48489</v>
      </c>
      <c r="C9561" t="s">
        <v>22447</v>
      </c>
      <c r="D9561">
        <v>44010</v>
      </c>
      <c r="E9561">
        <v>5689</v>
      </c>
      <c r="F9561" t="s">
        <v>21654</v>
      </c>
      <c r="G9561" t="s">
        <v>21655</v>
      </c>
      <c r="H9561" t="s">
        <v>22448</v>
      </c>
      <c r="I9561" s="1">
        <v>44957.520231481481</v>
      </c>
      <c r="J9561" s="1">
        <v>45013.520231481481</v>
      </c>
      <c r="K9561" s="1">
        <v>44957.520231481481</v>
      </c>
      <c r="L9561" s="1">
        <v>45013.520231481481</v>
      </c>
      <c r="M9561" t="s">
        <v>36</v>
      </c>
      <c r="N9561" t="s">
        <v>37</v>
      </c>
      <c r="O9561">
        <v>2480</v>
      </c>
      <c r="P9561">
        <v>0</v>
      </c>
      <c r="Q9561">
        <v>0</v>
      </c>
      <c r="R9561">
        <v>2480</v>
      </c>
      <c r="S9561">
        <v>2480</v>
      </c>
      <c r="T9561">
        <v>-2480</v>
      </c>
      <c r="U9561">
        <v>0</v>
      </c>
      <c r="V9561">
        <v>-2480</v>
      </c>
      <c r="W9561">
        <v>-2480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f>Table1[[#This Row],[RPMO Balance]]-Table1[[#This Row],[RSP Balance]]</f>
        <v>0</v>
      </c>
      <c r="AG9561">
        <f>Table1[[#This Row],[RSP Total Charges]]+Table1[[#This Row],[TotalPaymentUnallocatedAmount]]+Table1[[#This Row],[TotalCreditUnallocatedAmount]]</f>
        <v>0</v>
      </c>
    </row>
    <row r="9562" spans="1:33" hidden="1" x14ac:dyDescent="0.25">
      <c r="A9562" t="s">
        <v>20997</v>
      </c>
      <c r="B9562">
        <v>48492</v>
      </c>
      <c r="C9562" t="s">
        <v>22449</v>
      </c>
      <c r="D9562">
        <v>44013</v>
      </c>
      <c r="E9562">
        <v>5712</v>
      </c>
      <c r="F9562" t="s">
        <v>21698</v>
      </c>
      <c r="G9562" t="s">
        <v>19032</v>
      </c>
      <c r="H9562" t="s">
        <v>22450</v>
      </c>
      <c r="I9562" s="1">
        <v>44957.520590277774</v>
      </c>
      <c r="J9562" s="1">
        <v>44993.520590277774</v>
      </c>
      <c r="K9562" s="1">
        <v>44957.520590277774</v>
      </c>
      <c r="L9562" s="1">
        <v>44993</v>
      </c>
      <c r="M9562" t="s">
        <v>984</v>
      </c>
      <c r="N9562" t="s">
        <v>985</v>
      </c>
      <c r="O9562">
        <v>3100</v>
      </c>
      <c r="P9562">
        <v>0</v>
      </c>
      <c r="Q9562">
        <v>0</v>
      </c>
      <c r="R9562">
        <v>3100</v>
      </c>
      <c r="S9562">
        <v>2480</v>
      </c>
      <c r="T9562">
        <v>-3100</v>
      </c>
      <c r="U9562">
        <v>0</v>
      </c>
      <c r="V9562">
        <v>-2480</v>
      </c>
      <c r="W9562">
        <v>-2480</v>
      </c>
      <c r="X9562">
        <v>0</v>
      </c>
      <c r="Y9562" s="2">
        <v>-620</v>
      </c>
      <c r="Z9562" s="2">
        <v>0</v>
      </c>
      <c r="AA9562">
        <v>0</v>
      </c>
      <c r="AB9562" s="2">
        <v>620</v>
      </c>
      <c r="AC9562">
        <v>-620</v>
      </c>
      <c r="AD9562">
        <v>0</v>
      </c>
      <c r="AE9562">
        <v>0</v>
      </c>
      <c r="AF9562">
        <f>Table1[[#This Row],[RPMO Balance]]-Table1[[#This Row],[RSP Balance]]</f>
        <v>0</v>
      </c>
      <c r="AG9562">
        <f>Table1[[#This Row],[RSP Total Charges]]+Table1[[#This Row],[TotalPaymentUnallocatedAmount]]+Table1[[#This Row],[TotalCreditUnallocatedAmount]]</f>
        <v>0</v>
      </c>
    </row>
    <row r="9563" spans="1:33" hidden="1" x14ac:dyDescent="0.25">
      <c r="A9563" t="s">
        <v>20997</v>
      </c>
      <c r="B9563">
        <v>48493</v>
      </c>
      <c r="C9563" t="s">
        <v>22451</v>
      </c>
      <c r="D9563">
        <v>44014</v>
      </c>
      <c r="E9563">
        <v>5608</v>
      </c>
      <c r="F9563" t="s">
        <v>10642</v>
      </c>
      <c r="G9563" t="s">
        <v>21333</v>
      </c>
      <c r="H9563" t="s">
        <v>22452</v>
      </c>
      <c r="I9563" s="1">
        <v>44957.520868055559</v>
      </c>
      <c r="J9563" s="1">
        <v>45012.520868055559</v>
      </c>
      <c r="K9563" s="1">
        <v>44957.520868055559</v>
      </c>
      <c r="L9563" s="1">
        <v>45012</v>
      </c>
      <c r="M9563" t="s">
        <v>984</v>
      </c>
      <c r="N9563" t="s">
        <v>985</v>
      </c>
      <c r="O9563">
        <v>3720</v>
      </c>
      <c r="P9563">
        <v>0</v>
      </c>
      <c r="Q9563">
        <v>-590</v>
      </c>
      <c r="R9563">
        <v>4310</v>
      </c>
      <c r="S9563">
        <v>1860</v>
      </c>
      <c r="T9563">
        <v>-3720</v>
      </c>
      <c r="U9563">
        <v>0</v>
      </c>
      <c r="V9563">
        <v>-1860</v>
      </c>
      <c r="W9563">
        <v>-1860</v>
      </c>
      <c r="X9563">
        <v>0</v>
      </c>
      <c r="Y9563" s="2">
        <v>-1860</v>
      </c>
      <c r="Z9563" s="2">
        <v>-590</v>
      </c>
      <c r="AA9563">
        <v>0</v>
      </c>
      <c r="AB9563" s="2">
        <v>2450</v>
      </c>
      <c r="AC9563">
        <v>-1860</v>
      </c>
      <c r="AD9563">
        <v>-590</v>
      </c>
      <c r="AE9563">
        <v>0</v>
      </c>
      <c r="AF9563">
        <f>Table1[[#This Row],[RPMO Balance]]-Table1[[#This Row],[RSP Balance]]</f>
        <v>0</v>
      </c>
      <c r="AG9563">
        <f>Table1[[#This Row],[RSP Total Charges]]+Table1[[#This Row],[TotalPaymentUnallocatedAmount]]+Table1[[#This Row],[TotalCreditUnallocatedAmount]]</f>
        <v>0</v>
      </c>
    </row>
    <row r="9564" spans="1:33" hidden="1" x14ac:dyDescent="0.25">
      <c r="A9564" t="s">
        <v>20997</v>
      </c>
      <c r="B9564">
        <v>48496</v>
      </c>
      <c r="C9564" t="s">
        <v>22453</v>
      </c>
      <c r="D9564">
        <v>44017</v>
      </c>
      <c r="E9564">
        <v>6901</v>
      </c>
      <c r="F9564" t="s">
        <v>21238</v>
      </c>
      <c r="G9564" t="s">
        <v>21442</v>
      </c>
      <c r="H9564" t="s">
        <v>22454</v>
      </c>
      <c r="I9564" s="1">
        <v>44957.521284722221</v>
      </c>
      <c r="J9564" s="1">
        <v>45013.521284722221</v>
      </c>
      <c r="K9564" s="1">
        <v>44957.521284722221</v>
      </c>
      <c r="L9564" s="1">
        <v>45013.521284722221</v>
      </c>
      <c r="M9564" t="s">
        <v>36</v>
      </c>
      <c r="N9564" t="s">
        <v>37</v>
      </c>
      <c r="O9564">
        <v>2600</v>
      </c>
      <c r="P9564">
        <v>0</v>
      </c>
      <c r="Q9564">
        <v>0</v>
      </c>
      <c r="R9564">
        <v>2600</v>
      </c>
      <c r="S9564">
        <v>2600</v>
      </c>
      <c r="T9564">
        <v>-2600</v>
      </c>
      <c r="U9564">
        <v>0</v>
      </c>
      <c r="V9564">
        <v>-2600</v>
      </c>
      <c r="W9564">
        <v>-2600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f>Table1[[#This Row],[RPMO Balance]]-Table1[[#This Row],[RSP Balance]]</f>
        <v>0</v>
      </c>
      <c r="AG9564">
        <f>Table1[[#This Row],[RSP Total Charges]]+Table1[[#This Row],[TotalPaymentUnallocatedAmount]]+Table1[[#This Row],[TotalCreditUnallocatedAmount]]</f>
        <v>0</v>
      </c>
    </row>
    <row r="9565" spans="1:33" hidden="1" x14ac:dyDescent="0.25">
      <c r="A9565" t="s">
        <v>20997</v>
      </c>
      <c r="B9565">
        <v>48499</v>
      </c>
      <c r="C9565" t="s">
        <v>22455</v>
      </c>
      <c r="D9565">
        <v>44020</v>
      </c>
      <c r="E9565">
        <v>9195</v>
      </c>
      <c r="F9565" t="s">
        <v>1814</v>
      </c>
      <c r="G9565" t="s">
        <v>21450</v>
      </c>
      <c r="H9565" t="s">
        <v>22456</v>
      </c>
      <c r="I9565" s="1">
        <v>44957.522094907406</v>
      </c>
      <c r="J9565" s="1">
        <v>45013.522094907406</v>
      </c>
      <c r="K9565" s="1">
        <v>44957.522094907406</v>
      </c>
      <c r="L9565" s="1">
        <v>45013.522094907406</v>
      </c>
      <c r="M9565" t="s">
        <v>36</v>
      </c>
      <c r="N9565" t="s">
        <v>37</v>
      </c>
      <c r="O9565">
        <v>3250</v>
      </c>
      <c r="P9565">
        <v>0</v>
      </c>
      <c r="Q9565">
        <v>0</v>
      </c>
      <c r="R9565">
        <v>3250</v>
      </c>
      <c r="S9565">
        <v>0</v>
      </c>
      <c r="T9565">
        <v>-3250</v>
      </c>
      <c r="U9565">
        <v>0</v>
      </c>
      <c r="V9565">
        <v>0</v>
      </c>
      <c r="W9565">
        <v>0</v>
      </c>
      <c r="X9565">
        <v>0</v>
      </c>
      <c r="Y9565" s="2">
        <v>-3250</v>
      </c>
      <c r="Z9565" s="2">
        <v>0</v>
      </c>
      <c r="AA9565">
        <v>0</v>
      </c>
      <c r="AB9565" s="2">
        <v>3250</v>
      </c>
      <c r="AC9565">
        <v>-3250</v>
      </c>
      <c r="AD9565">
        <v>0</v>
      </c>
      <c r="AE9565">
        <v>0</v>
      </c>
      <c r="AF9565">
        <f>Table1[[#This Row],[RPMO Balance]]-Table1[[#This Row],[RSP Balance]]</f>
        <v>0</v>
      </c>
      <c r="AG9565">
        <f>Table1[[#This Row],[RSP Total Charges]]+Table1[[#This Row],[TotalPaymentUnallocatedAmount]]+Table1[[#This Row],[TotalCreditUnallocatedAmount]]</f>
        <v>0</v>
      </c>
    </row>
    <row r="9566" spans="1:33" hidden="1" x14ac:dyDescent="0.25">
      <c r="A9566" t="s">
        <v>20997</v>
      </c>
      <c r="B9566">
        <v>48511</v>
      </c>
      <c r="C9566" t="s">
        <v>22457</v>
      </c>
      <c r="D9566">
        <v>44032</v>
      </c>
      <c r="E9566">
        <v>7688</v>
      </c>
      <c r="F9566" t="s">
        <v>21444</v>
      </c>
      <c r="G9566" t="s">
        <v>21445</v>
      </c>
      <c r="H9566" t="s">
        <v>22458</v>
      </c>
      <c r="I9566" s="1">
        <v>44957.531770833331</v>
      </c>
      <c r="J9566" s="1">
        <v>45013.531770833331</v>
      </c>
      <c r="K9566" s="1">
        <v>44957.531770833331</v>
      </c>
      <c r="L9566" s="1">
        <v>45013.531770833331</v>
      </c>
      <c r="M9566" t="s">
        <v>36</v>
      </c>
      <c r="N9566" t="s">
        <v>37</v>
      </c>
      <c r="O9566">
        <v>2950</v>
      </c>
      <c r="P9566">
        <v>0</v>
      </c>
      <c r="Q9566">
        <v>0</v>
      </c>
      <c r="R9566">
        <v>2950</v>
      </c>
      <c r="S9566">
        <v>2950</v>
      </c>
      <c r="T9566">
        <v>-2950</v>
      </c>
      <c r="U9566">
        <v>0</v>
      </c>
      <c r="V9566">
        <v>-2950</v>
      </c>
      <c r="W9566">
        <v>-2950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f>Table1[[#This Row],[RPMO Balance]]-Table1[[#This Row],[RSP Balance]]</f>
        <v>0</v>
      </c>
      <c r="AG9566">
        <f>Table1[[#This Row],[RSP Total Charges]]+Table1[[#This Row],[TotalPaymentUnallocatedAmount]]+Table1[[#This Row],[TotalCreditUnallocatedAmount]]</f>
        <v>0</v>
      </c>
    </row>
    <row r="9567" spans="1:33" hidden="1" x14ac:dyDescent="0.25">
      <c r="A9567" t="s">
        <v>20997</v>
      </c>
      <c r="B9567">
        <v>48512</v>
      </c>
      <c r="C9567" t="s">
        <v>22459</v>
      </c>
      <c r="D9567">
        <v>44033</v>
      </c>
      <c r="E9567">
        <v>5751</v>
      </c>
      <c r="F9567" t="s">
        <v>6876</v>
      </c>
      <c r="G9567" t="s">
        <v>21746</v>
      </c>
      <c r="H9567" t="s">
        <v>22460</v>
      </c>
      <c r="I9567" s="1">
        <v>44957.532083333332</v>
      </c>
      <c r="J9567" s="1">
        <v>45013.532083333332</v>
      </c>
      <c r="K9567" s="1">
        <v>44957.532083333332</v>
      </c>
      <c r="L9567" s="1">
        <v>45013.532083333332</v>
      </c>
      <c r="M9567" t="s">
        <v>36</v>
      </c>
      <c r="N9567" t="s">
        <v>37</v>
      </c>
      <c r="O9567">
        <v>4275</v>
      </c>
      <c r="P9567">
        <v>0</v>
      </c>
      <c r="Q9567">
        <v>0</v>
      </c>
      <c r="R9567">
        <v>4275</v>
      </c>
      <c r="S9567">
        <v>0</v>
      </c>
      <c r="T9567">
        <v>-3400</v>
      </c>
      <c r="U9567">
        <v>875</v>
      </c>
      <c r="V9567">
        <v>0</v>
      </c>
      <c r="W9567">
        <v>0</v>
      </c>
      <c r="X9567">
        <v>0</v>
      </c>
      <c r="Y9567">
        <v>-3400</v>
      </c>
      <c r="Z9567">
        <v>0</v>
      </c>
      <c r="AA9567">
        <v>0</v>
      </c>
      <c r="AB9567">
        <v>4275</v>
      </c>
      <c r="AC9567">
        <v>-3400</v>
      </c>
      <c r="AD9567">
        <v>0</v>
      </c>
      <c r="AE9567">
        <v>875</v>
      </c>
      <c r="AF9567">
        <f>Table1[[#This Row],[RPMO Balance]]-Table1[[#This Row],[RSP Balance]]</f>
        <v>0</v>
      </c>
      <c r="AG9567">
        <f>Table1[[#This Row],[RSP Total Charges]]+Table1[[#This Row],[TotalPaymentUnallocatedAmount]]+Table1[[#This Row],[TotalCreditUnallocatedAmount]]</f>
        <v>875</v>
      </c>
    </row>
    <row r="9568" spans="1:33" hidden="1" x14ac:dyDescent="0.25">
      <c r="A9568" t="s">
        <v>20997</v>
      </c>
      <c r="B9568">
        <v>48513</v>
      </c>
      <c r="C9568" t="s">
        <v>22461</v>
      </c>
      <c r="D9568">
        <v>44034</v>
      </c>
      <c r="E9568">
        <v>6899</v>
      </c>
      <c r="F9568" t="s">
        <v>14818</v>
      </c>
      <c r="G9568" t="s">
        <v>21433</v>
      </c>
      <c r="H9568" t="s">
        <v>22462</v>
      </c>
      <c r="I9568" s="1">
        <v>44957.532314814816</v>
      </c>
      <c r="J9568" s="1">
        <v>44977</v>
      </c>
      <c r="K9568" s="1">
        <v>44957.532314814816</v>
      </c>
      <c r="L9568" s="1">
        <v>44977</v>
      </c>
      <c r="M9568" t="s">
        <v>984</v>
      </c>
      <c r="N9568" t="s">
        <v>985</v>
      </c>
      <c r="O9568">
        <v>3500</v>
      </c>
      <c r="P9568">
        <v>0</v>
      </c>
      <c r="Q9568">
        <v>0</v>
      </c>
      <c r="R9568">
        <v>3500</v>
      </c>
      <c r="S9568">
        <v>0</v>
      </c>
      <c r="T9568">
        <v>-3500</v>
      </c>
      <c r="U9568">
        <v>0</v>
      </c>
      <c r="V9568">
        <v>0</v>
      </c>
      <c r="W9568">
        <v>0</v>
      </c>
      <c r="X9568">
        <v>0</v>
      </c>
      <c r="Y9568" s="2">
        <v>-3500</v>
      </c>
      <c r="Z9568" s="2">
        <v>0</v>
      </c>
      <c r="AA9568">
        <v>0</v>
      </c>
      <c r="AB9568" s="2">
        <v>3500</v>
      </c>
      <c r="AC9568">
        <v>-3500</v>
      </c>
      <c r="AD9568">
        <v>0</v>
      </c>
      <c r="AE9568">
        <v>0</v>
      </c>
      <c r="AF9568">
        <f>Table1[[#This Row],[RPMO Balance]]-Table1[[#This Row],[RSP Balance]]</f>
        <v>0</v>
      </c>
      <c r="AG9568">
        <f>Table1[[#This Row],[RSP Total Charges]]+Table1[[#This Row],[TotalPaymentUnallocatedAmount]]+Table1[[#This Row],[TotalCreditUnallocatedAmount]]</f>
        <v>0</v>
      </c>
    </row>
    <row r="9569" spans="1:33" hidden="1" x14ac:dyDescent="0.25">
      <c r="A9569" t="s">
        <v>20997</v>
      </c>
      <c r="B9569">
        <v>48515</v>
      </c>
      <c r="C9569" t="s">
        <v>22463</v>
      </c>
      <c r="D9569">
        <v>44036</v>
      </c>
      <c r="E9569">
        <v>6900</v>
      </c>
      <c r="F9569" t="s">
        <v>21437</v>
      </c>
      <c r="G9569" t="s">
        <v>21438</v>
      </c>
      <c r="H9569" t="s">
        <v>22464</v>
      </c>
      <c r="I9569" s="1">
        <v>44957.53261574074</v>
      </c>
      <c r="J9569" s="1">
        <v>45013.53261574074</v>
      </c>
      <c r="K9569" s="1">
        <v>44957.53261574074</v>
      </c>
      <c r="L9569" s="1">
        <v>45013.53261574074</v>
      </c>
      <c r="M9569" t="s">
        <v>36</v>
      </c>
      <c r="N9569" t="s">
        <v>37</v>
      </c>
      <c r="O9569">
        <v>3250</v>
      </c>
      <c r="P9569">
        <v>0</v>
      </c>
      <c r="Q9569">
        <v>0</v>
      </c>
      <c r="R9569">
        <v>3250</v>
      </c>
      <c r="S9569">
        <v>1300</v>
      </c>
      <c r="T9569">
        <v>-1300</v>
      </c>
      <c r="U9569">
        <v>1950</v>
      </c>
      <c r="V9569">
        <v>-1300</v>
      </c>
      <c r="W9569">
        <v>-1300</v>
      </c>
      <c r="X9569">
        <v>0</v>
      </c>
      <c r="Y9569">
        <v>0</v>
      </c>
      <c r="Z9569">
        <v>0</v>
      </c>
      <c r="AA9569">
        <v>0</v>
      </c>
      <c r="AB9569">
        <v>1950</v>
      </c>
      <c r="AC9569">
        <v>0</v>
      </c>
      <c r="AD9569">
        <v>0</v>
      </c>
      <c r="AE9569">
        <v>1950</v>
      </c>
      <c r="AF9569">
        <f>Table1[[#This Row],[RPMO Balance]]-Table1[[#This Row],[RSP Balance]]</f>
        <v>0</v>
      </c>
      <c r="AG9569">
        <f>Table1[[#This Row],[RSP Total Charges]]+Table1[[#This Row],[TotalPaymentUnallocatedAmount]]+Table1[[#This Row],[TotalCreditUnallocatedAmount]]</f>
        <v>1950</v>
      </c>
    </row>
    <row r="9570" spans="1:33" hidden="1" x14ac:dyDescent="0.25">
      <c r="A9570" t="s">
        <v>20997</v>
      </c>
      <c r="B9570">
        <v>48516</v>
      </c>
      <c r="C9570" t="s">
        <v>22465</v>
      </c>
      <c r="D9570">
        <v>44037</v>
      </c>
      <c r="E9570">
        <v>5637</v>
      </c>
      <c r="F9570" t="s">
        <v>7691</v>
      </c>
      <c r="G9570" t="s">
        <v>21417</v>
      </c>
      <c r="H9570" t="s">
        <v>22466</v>
      </c>
      <c r="I9570" s="1">
        <v>44957.532858796294</v>
      </c>
      <c r="J9570" s="1">
        <v>45013.532858796294</v>
      </c>
      <c r="K9570" s="1">
        <v>44957.532858796294</v>
      </c>
      <c r="L9570" s="1">
        <v>45013.532858796294</v>
      </c>
      <c r="M9570" t="s">
        <v>36</v>
      </c>
      <c r="N9570" t="s">
        <v>37</v>
      </c>
      <c r="O9570">
        <v>2720</v>
      </c>
      <c r="P9570">
        <v>0</v>
      </c>
      <c r="Q9570">
        <v>0</v>
      </c>
      <c r="R9570">
        <v>2720</v>
      </c>
      <c r="S9570">
        <v>0</v>
      </c>
      <c r="T9570">
        <v>-2720</v>
      </c>
      <c r="U9570">
        <v>0</v>
      </c>
      <c r="V9570">
        <v>0</v>
      </c>
      <c r="W9570">
        <v>0</v>
      </c>
      <c r="X9570">
        <v>0</v>
      </c>
      <c r="Y9570" s="2">
        <v>-2720</v>
      </c>
      <c r="Z9570" s="2">
        <v>0</v>
      </c>
      <c r="AA9570">
        <v>0</v>
      </c>
      <c r="AB9570" s="2">
        <v>2720</v>
      </c>
      <c r="AC9570">
        <v>-2720</v>
      </c>
      <c r="AD9570">
        <v>0</v>
      </c>
      <c r="AE9570">
        <v>0</v>
      </c>
      <c r="AF9570">
        <f>Table1[[#This Row],[RPMO Balance]]-Table1[[#This Row],[RSP Balance]]</f>
        <v>0</v>
      </c>
      <c r="AG9570">
        <f>Table1[[#This Row],[RSP Total Charges]]+Table1[[#This Row],[TotalPaymentUnallocatedAmount]]+Table1[[#This Row],[TotalCreditUnallocatedAmount]]</f>
        <v>0</v>
      </c>
    </row>
    <row r="9571" spans="1:33" hidden="1" x14ac:dyDescent="0.25">
      <c r="A9571" t="s">
        <v>20997</v>
      </c>
      <c r="B9571">
        <v>48518</v>
      </c>
      <c r="C9571" t="s">
        <v>22467</v>
      </c>
      <c r="D9571">
        <v>44039</v>
      </c>
      <c r="E9571">
        <v>9206</v>
      </c>
      <c r="F9571" t="s">
        <v>4012</v>
      </c>
      <c r="G9571" t="s">
        <v>21503</v>
      </c>
      <c r="H9571" t="s">
        <v>22468</v>
      </c>
      <c r="I9571" s="1">
        <v>44957.533101851855</v>
      </c>
      <c r="J9571" s="1">
        <v>44958</v>
      </c>
      <c r="K9571" s="1">
        <v>44957.533101851855</v>
      </c>
      <c r="L9571" s="1">
        <v>44958</v>
      </c>
      <c r="M9571" t="s">
        <v>984</v>
      </c>
      <c r="N9571" t="s">
        <v>985</v>
      </c>
      <c r="O9571">
        <v>1860</v>
      </c>
      <c r="P9571">
        <v>0</v>
      </c>
      <c r="Q9571">
        <v>-620</v>
      </c>
      <c r="R9571">
        <v>2480</v>
      </c>
      <c r="S9571">
        <v>1860</v>
      </c>
      <c r="T9571">
        <v>-1860</v>
      </c>
      <c r="U9571">
        <v>0</v>
      </c>
      <c r="V9571">
        <v>-1860</v>
      </c>
      <c r="W9571">
        <v>-1860</v>
      </c>
      <c r="X9571">
        <v>0</v>
      </c>
      <c r="Y9571">
        <v>0</v>
      </c>
      <c r="Z9571">
        <v>-620</v>
      </c>
      <c r="AA9571">
        <v>0</v>
      </c>
      <c r="AB9571">
        <v>620</v>
      </c>
      <c r="AC9571">
        <v>0</v>
      </c>
      <c r="AD9571">
        <v>-620</v>
      </c>
      <c r="AE9571">
        <v>0</v>
      </c>
      <c r="AF9571">
        <f>Table1[[#This Row],[RPMO Balance]]-Table1[[#This Row],[RSP Balance]]</f>
        <v>0</v>
      </c>
      <c r="AG9571">
        <f>Table1[[#This Row],[RSP Total Charges]]+Table1[[#This Row],[TotalPaymentUnallocatedAmount]]+Table1[[#This Row],[TotalCreditUnallocatedAmount]]</f>
        <v>0</v>
      </c>
    </row>
    <row r="9572" spans="1:33" hidden="1" x14ac:dyDescent="0.25">
      <c r="A9572" t="s">
        <v>20997</v>
      </c>
      <c r="B9572">
        <v>48520</v>
      </c>
      <c r="C9572" t="s">
        <v>22469</v>
      </c>
      <c r="D9572">
        <v>44041</v>
      </c>
      <c r="E9572">
        <v>7687</v>
      </c>
      <c r="F9572" t="s">
        <v>21440</v>
      </c>
      <c r="G9572" t="s">
        <v>4591</v>
      </c>
      <c r="H9572" t="s">
        <v>22470</v>
      </c>
      <c r="I9572" s="1">
        <v>44957.533321759256</v>
      </c>
      <c r="J9572" s="1">
        <v>45013.533321759256</v>
      </c>
      <c r="K9572" s="1">
        <v>44957.533321759256</v>
      </c>
      <c r="L9572" s="1">
        <v>45013.533321759256</v>
      </c>
      <c r="M9572" t="s">
        <v>36</v>
      </c>
      <c r="N9572" t="s">
        <v>37</v>
      </c>
      <c r="O9572">
        <v>3900</v>
      </c>
      <c r="P9572">
        <v>0</v>
      </c>
      <c r="Q9572">
        <v>0</v>
      </c>
      <c r="R9572">
        <v>3900</v>
      </c>
      <c r="S9572">
        <v>0</v>
      </c>
      <c r="T9572">
        <v>-3250</v>
      </c>
      <c r="U9572">
        <v>650</v>
      </c>
      <c r="V9572">
        <v>0</v>
      </c>
      <c r="W9572">
        <v>0</v>
      </c>
      <c r="X9572">
        <v>0</v>
      </c>
      <c r="Y9572">
        <v>-3250</v>
      </c>
      <c r="Z9572">
        <v>0</v>
      </c>
      <c r="AA9572">
        <v>0</v>
      </c>
      <c r="AB9572">
        <v>3900</v>
      </c>
      <c r="AC9572">
        <v>-3250</v>
      </c>
      <c r="AD9572">
        <v>0</v>
      </c>
      <c r="AE9572">
        <v>650</v>
      </c>
      <c r="AF9572">
        <f>Table1[[#This Row],[RPMO Balance]]-Table1[[#This Row],[RSP Balance]]</f>
        <v>0</v>
      </c>
      <c r="AG9572">
        <f>Table1[[#This Row],[RSP Total Charges]]+Table1[[#This Row],[TotalPaymentUnallocatedAmount]]+Table1[[#This Row],[TotalCreditUnallocatedAmount]]</f>
        <v>650</v>
      </c>
    </row>
    <row r="9573" spans="1:33" hidden="1" x14ac:dyDescent="0.25">
      <c r="A9573" t="s">
        <v>20997</v>
      </c>
      <c r="B9573">
        <v>48533</v>
      </c>
      <c r="C9573" t="s">
        <v>22471</v>
      </c>
      <c r="D9573">
        <v>36581</v>
      </c>
      <c r="E9573">
        <v>10991</v>
      </c>
      <c r="F9573" t="s">
        <v>1030</v>
      </c>
      <c r="G9573" t="s">
        <v>22472</v>
      </c>
      <c r="H9573">
        <v>3202</v>
      </c>
      <c r="I9573" s="1">
        <v>44927</v>
      </c>
      <c r="J9573" s="1">
        <v>45107</v>
      </c>
      <c r="K9573" s="1">
        <v>44957</v>
      </c>
      <c r="L9573" s="1">
        <v>45107</v>
      </c>
      <c r="M9573" t="s">
        <v>36</v>
      </c>
      <c r="N9573" t="s">
        <v>37</v>
      </c>
      <c r="O9573">
        <v>2140</v>
      </c>
      <c r="P9573">
        <v>0</v>
      </c>
      <c r="Q9573">
        <v>0</v>
      </c>
      <c r="R9573">
        <v>2140</v>
      </c>
      <c r="S9573">
        <v>2140</v>
      </c>
      <c r="T9573">
        <v>-2140</v>
      </c>
      <c r="U9573">
        <v>0</v>
      </c>
      <c r="V9573">
        <v>-2140</v>
      </c>
      <c r="W9573">
        <v>-2140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f>Table1[[#This Row],[RPMO Balance]]-Table1[[#This Row],[RSP Balance]]</f>
        <v>0</v>
      </c>
      <c r="AG9573">
        <f>Table1[[#This Row],[RSP Total Charges]]+Table1[[#This Row],[TotalPaymentUnallocatedAmount]]+Table1[[#This Row],[TotalCreditUnallocatedAmount]]</f>
        <v>0</v>
      </c>
    </row>
    <row r="9574" spans="1:33" hidden="1" x14ac:dyDescent="0.25">
      <c r="A9574" t="s">
        <v>20997</v>
      </c>
      <c r="B9574">
        <v>48541</v>
      </c>
      <c r="C9574" t="s">
        <v>22473</v>
      </c>
      <c r="D9574">
        <v>44056</v>
      </c>
      <c r="E9574">
        <v>9204</v>
      </c>
      <c r="F9574" t="s">
        <v>5390</v>
      </c>
      <c r="G9574" t="s">
        <v>21498</v>
      </c>
      <c r="H9574" t="s">
        <v>22474</v>
      </c>
      <c r="I9574" s="1">
        <v>44957.612037037034</v>
      </c>
      <c r="J9574" s="1">
        <v>45013.612037037034</v>
      </c>
      <c r="K9574" s="1">
        <v>44957.612037037034</v>
      </c>
      <c r="L9574" s="1">
        <v>45013.612037037034</v>
      </c>
      <c r="M9574" t="s">
        <v>36</v>
      </c>
      <c r="N9574" t="s">
        <v>37</v>
      </c>
      <c r="O9574">
        <v>2820</v>
      </c>
      <c r="P9574">
        <v>0</v>
      </c>
      <c r="Q9574">
        <v>0</v>
      </c>
      <c r="R9574">
        <v>2820</v>
      </c>
      <c r="S9574">
        <v>0</v>
      </c>
      <c r="T9574">
        <v>-1460</v>
      </c>
      <c r="U9574">
        <v>1360</v>
      </c>
      <c r="V9574">
        <v>0</v>
      </c>
      <c r="W9574">
        <v>0</v>
      </c>
      <c r="X9574">
        <v>0</v>
      </c>
      <c r="Y9574">
        <v>-1460</v>
      </c>
      <c r="Z9574">
        <v>0</v>
      </c>
      <c r="AA9574">
        <v>0</v>
      </c>
      <c r="AB9574">
        <v>2820</v>
      </c>
      <c r="AC9574">
        <v>-1460</v>
      </c>
      <c r="AD9574">
        <v>0</v>
      </c>
      <c r="AE9574">
        <v>1360</v>
      </c>
      <c r="AF9574">
        <f>Table1[[#This Row],[RPMO Balance]]-Table1[[#This Row],[RSP Balance]]</f>
        <v>0</v>
      </c>
      <c r="AG9574">
        <f>Table1[[#This Row],[RSP Total Charges]]+Table1[[#This Row],[TotalPaymentUnallocatedAmount]]+Table1[[#This Row],[TotalCreditUnallocatedAmount]]</f>
        <v>1360</v>
      </c>
    </row>
    <row r="9575" spans="1:33" hidden="1" x14ac:dyDescent="0.25">
      <c r="A9575" t="s">
        <v>20997</v>
      </c>
      <c r="B9575">
        <v>48545</v>
      </c>
      <c r="C9575" t="s">
        <v>22475</v>
      </c>
      <c r="D9575">
        <v>44060</v>
      </c>
      <c r="E9575">
        <v>5526</v>
      </c>
      <c r="F9575" t="s">
        <v>21177</v>
      </c>
      <c r="G9575" t="s">
        <v>21178</v>
      </c>
      <c r="H9575" t="s">
        <v>22476</v>
      </c>
      <c r="I9575" s="1">
        <v>44957.627476851849</v>
      </c>
      <c r="J9575" s="1">
        <v>45013.627476851849</v>
      </c>
      <c r="K9575" s="1">
        <v>44957.627476851849</v>
      </c>
      <c r="L9575" s="1">
        <v>45013.627476851849</v>
      </c>
      <c r="M9575" t="s">
        <v>36</v>
      </c>
      <c r="N9575" t="s">
        <v>37</v>
      </c>
      <c r="O9575">
        <v>3300</v>
      </c>
      <c r="P9575">
        <v>0</v>
      </c>
      <c r="Q9575">
        <v>-510</v>
      </c>
      <c r="R9575">
        <v>3810</v>
      </c>
      <c r="S9575">
        <v>3175</v>
      </c>
      <c r="T9575">
        <v>-3300</v>
      </c>
      <c r="U9575">
        <v>0</v>
      </c>
      <c r="V9575">
        <v>-3175</v>
      </c>
      <c r="W9575">
        <v>-3175</v>
      </c>
      <c r="X9575">
        <v>0</v>
      </c>
      <c r="Y9575" s="2">
        <v>-125</v>
      </c>
      <c r="Z9575" s="2">
        <v>-510</v>
      </c>
      <c r="AA9575">
        <v>0</v>
      </c>
      <c r="AB9575" s="2">
        <v>635</v>
      </c>
      <c r="AC9575">
        <v>-125</v>
      </c>
      <c r="AD9575">
        <v>-510</v>
      </c>
      <c r="AE9575">
        <v>0</v>
      </c>
      <c r="AF9575">
        <f>Table1[[#This Row],[RPMO Balance]]-Table1[[#This Row],[RSP Balance]]</f>
        <v>0</v>
      </c>
      <c r="AG9575">
        <f>Table1[[#This Row],[RSP Total Charges]]+Table1[[#This Row],[TotalPaymentUnallocatedAmount]]+Table1[[#This Row],[TotalCreditUnallocatedAmount]]</f>
        <v>0</v>
      </c>
    </row>
    <row r="9576" spans="1:33" hidden="1" x14ac:dyDescent="0.25">
      <c r="A9576" t="s">
        <v>20997</v>
      </c>
      <c r="B9576">
        <v>48722</v>
      </c>
      <c r="C9576" t="s">
        <v>22477</v>
      </c>
      <c r="D9576">
        <v>44234</v>
      </c>
      <c r="E9576">
        <v>5643</v>
      </c>
      <c r="F9576" t="s">
        <v>21545</v>
      </c>
      <c r="G9576" t="s">
        <v>21546</v>
      </c>
      <c r="H9576">
        <v>4212</v>
      </c>
      <c r="I9576" s="1">
        <v>45017</v>
      </c>
      <c r="J9576" s="1">
        <v>45565</v>
      </c>
      <c r="K9576" s="1">
        <v>45017</v>
      </c>
      <c r="L9576" s="1">
        <v>45565</v>
      </c>
      <c r="M9576" t="s">
        <v>169</v>
      </c>
      <c r="N9576" t="s">
        <v>37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f>Table1[[#This Row],[RPMO Balance]]-Table1[[#This Row],[RSP Balance]]</f>
        <v>0</v>
      </c>
      <c r="AG9576">
        <f>Table1[[#This Row],[RSP Total Charges]]+Table1[[#This Row],[TotalPaymentUnallocatedAmount]]+Table1[[#This Row],[TotalCreditUnallocatedAmount]]</f>
        <v>0</v>
      </c>
    </row>
    <row r="9577" spans="1:33" hidden="1" x14ac:dyDescent="0.25">
      <c r="A9577" t="s">
        <v>20997</v>
      </c>
      <c r="B9577">
        <v>48728</v>
      </c>
      <c r="C9577" t="s">
        <v>22478</v>
      </c>
      <c r="D9577">
        <v>44245</v>
      </c>
      <c r="E9577">
        <v>10643</v>
      </c>
      <c r="F9577" t="s">
        <v>22479</v>
      </c>
      <c r="G9577" t="s">
        <v>22480</v>
      </c>
      <c r="H9577">
        <v>5115</v>
      </c>
      <c r="I9577" s="1">
        <v>45078</v>
      </c>
      <c r="J9577" s="1">
        <v>45260</v>
      </c>
      <c r="K9577" s="1">
        <v>45078</v>
      </c>
      <c r="L9577" s="1">
        <v>45260</v>
      </c>
      <c r="M9577" t="s">
        <v>169</v>
      </c>
      <c r="N9577" t="s">
        <v>37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f>Table1[[#This Row],[RPMO Balance]]-Table1[[#This Row],[RSP Balance]]</f>
        <v>0</v>
      </c>
      <c r="AG9577">
        <f>Table1[[#This Row],[RSP Total Charges]]+Table1[[#This Row],[TotalPaymentUnallocatedAmount]]+Table1[[#This Row],[TotalCreditUnallocatedAmount]]</f>
        <v>0</v>
      </c>
    </row>
    <row r="9578" spans="1:33" hidden="1" x14ac:dyDescent="0.25">
      <c r="A9578" t="s">
        <v>20997</v>
      </c>
      <c r="B9578">
        <v>48766</v>
      </c>
      <c r="C9578" t="s">
        <v>22481</v>
      </c>
      <c r="D9578">
        <v>42047</v>
      </c>
      <c r="E9578">
        <v>5654</v>
      </c>
      <c r="F9578" t="s">
        <v>1974</v>
      </c>
      <c r="G9578" t="s">
        <v>7404</v>
      </c>
      <c r="H9578">
        <v>3114</v>
      </c>
      <c r="I9578" s="1">
        <v>45017</v>
      </c>
      <c r="J9578" s="1">
        <v>45199</v>
      </c>
      <c r="K9578" s="1">
        <v>45017</v>
      </c>
      <c r="L9578" s="1">
        <v>45199</v>
      </c>
      <c r="M9578" t="s">
        <v>169</v>
      </c>
      <c r="N9578" t="s">
        <v>37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f>Table1[[#This Row],[RPMO Balance]]-Table1[[#This Row],[RSP Balance]]</f>
        <v>0</v>
      </c>
      <c r="AG9578">
        <f>Table1[[#This Row],[RSP Total Charges]]+Table1[[#This Row],[TotalPaymentUnallocatedAmount]]+Table1[[#This Row],[TotalCreditUnallocatedAmount]]</f>
        <v>0</v>
      </c>
    </row>
    <row r="9579" spans="1:33" hidden="1" x14ac:dyDescent="0.25">
      <c r="A9579" t="s">
        <v>20997</v>
      </c>
      <c r="B9579">
        <v>48825</v>
      </c>
      <c r="C9579" t="s">
        <v>22482</v>
      </c>
      <c r="D9579">
        <v>44339</v>
      </c>
      <c r="E9579">
        <v>12519</v>
      </c>
      <c r="F9579" t="s">
        <v>22483</v>
      </c>
      <c r="G9579" t="s">
        <v>22484</v>
      </c>
      <c r="H9579">
        <v>3108</v>
      </c>
      <c r="I9579" s="1">
        <v>44986</v>
      </c>
      <c r="J9579" s="1">
        <v>45169</v>
      </c>
      <c r="K9579" s="1">
        <v>44986</v>
      </c>
      <c r="L9579" s="1">
        <v>45169</v>
      </c>
      <c r="M9579" t="s">
        <v>36</v>
      </c>
      <c r="N9579" t="s">
        <v>37</v>
      </c>
      <c r="O9579">
        <v>720</v>
      </c>
      <c r="P9579">
        <v>0</v>
      </c>
      <c r="Q9579">
        <v>0</v>
      </c>
      <c r="R9579">
        <v>720</v>
      </c>
      <c r="S9579">
        <v>0</v>
      </c>
      <c r="T9579">
        <v>-720</v>
      </c>
      <c r="U9579">
        <v>0</v>
      </c>
      <c r="V9579">
        <v>0</v>
      </c>
      <c r="W9579">
        <v>0</v>
      </c>
      <c r="X9579">
        <v>0</v>
      </c>
      <c r="Y9579" s="2">
        <v>-720</v>
      </c>
      <c r="Z9579" s="2">
        <v>0</v>
      </c>
      <c r="AA9579">
        <v>0</v>
      </c>
      <c r="AB9579" s="2">
        <v>720</v>
      </c>
      <c r="AC9579">
        <v>-720</v>
      </c>
      <c r="AD9579">
        <v>0</v>
      </c>
      <c r="AE9579">
        <v>0</v>
      </c>
      <c r="AF9579">
        <f>Table1[[#This Row],[RPMO Balance]]-Table1[[#This Row],[RSP Balance]]</f>
        <v>0</v>
      </c>
      <c r="AG9579">
        <f>Table1[[#This Row],[RSP Total Charges]]+Table1[[#This Row],[TotalPaymentUnallocatedAmount]]+Table1[[#This Row],[TotalCreditUnallocatedAmount]]</f>
        <v>0</v>
      </c>
    </row>
    <row r="9580" spans="1:33" hidden="1" x14ac:dyDescent="0.25">
      <c r="A9580" t="s">
        <v>20997</v>
      </c>
      <c r="B9580">
        <v>48862</v>
      </c>
      <c r="C9580" t="s">
        <v>22485</v>
      </c>
      <c r="D9580">
        <v>41711</v>
      </c>
      <c r="E9580">
        <v>5680</v>
      </c>
      <c r="F9580" t="s">
        <v>21634</v>
      </c>
      <c r="G9580" t="s">
        <v>21635</v>
      </c>
      <c r="H9580">
        <v>6207</v>
      </c>
      <c r="I9580" s="1">
        <v>45017</v>
      </c>
      <c r="J9580" s="1">
        <v>45199</v>
      </c>
      <c r="K9580" s="1">
        <v>45017</v>
      </c>
      <c r="L9580" s="1">
        <v>45199</v>
      </c>
      <c r="M9580" t="s">
        <v>169</v>
      </c>
      <c r="N9580" t="s">
        <v>37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f>Table1[[#This Row],[RPMO Balance]]-Table1[[#This Row],[RSP Balance]]</f>
        <v>0</v>
      </c>
      <c r="AG9580">
        <f>Table1[[#This Row],[RSP Total Charges]]+Table1[[#This Row],[TotalPaymentUnallocatedAmount]]+Table1[[#This Row],[TotalCreditUnallocatedAmount]]</f>
        <v>0</v>
      </c>
    </row>
    <row r="9581" spans="1:33" hidden="1" x14ac:dyDescent="0.25">
      <c r="A9581" t="s">
        <v>20997</v>
      </c>
      <c r="B9581">
        <v>48881</v>
      </c>
      <c r="C9581" t="s">
        <v>22486</v>
      </c>
      <c r="D9581">
        <v>44387</v>
      </c>
      <c r="E9581">
        <v>11614</v>
      </c>
      <c r="F9581" t="s">
        <v>22487</v>
      </c>
      <c r="G9581" t="s">
        <v>22487</v>
      </c>
      <c r="H9581" t="s">
        <v>22488</v>
      </c>
      <c r="I9581" s="1">
        <v>44959.602071759262</v>
      </c>
      <c r="J9581" s="1">
        <v>44989.602071759262</v>
      </c>
      <c r="K9581" s="1">
        <v>44959.602071759262</v>
      </c>
      <c r="L9581" s="1">
        <v>44986</v>
      </c>
      <c r="M9581" t="s">
        <v>984</v>
      </c>
      <c r="N9581" t="s">
        <v>985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f>Table1[[#This Row],[RPMO Balance]]-Table1[[#This Row],[RSP Balance]]</f>
        <v>0</v>
      </c>
      <c r="AG9581">
        <f>Table1[[#This Row],[RSP Total Charges]]+Table1[[#This Row],[TotalPaymentUnallocatedAmount]]+Table1[[#This Row],[TotalCreditUnallocatedAmount]]</f>
        <v>0</v>
      </c>
    </row>
    <row r="9582" spans="1:33" hidden="1" x14ac:dyDescent="0.25">
      <c r="A9582" t="s">
        <v>20997</v>
      </c>
      <c r="B9582">
        <v>48882</v>
      </c>
      <c r="C9582" t="s">
        <v>22489</v>
      </c>
      <c r="D9582">
        <v>44388</v>
      </c>
      <c r="E9582">
        <v>11614</v>
      </c>
      <c r="F9582" t="s">
        <v>22487</v>
      </c>
      <c r="G9582" t="s">
        <v>22487</v>
      </c>
      <c r="H9582">
        <v>2202</v>
      </c>
      <c r="I9582" s="1">
        <v>44959</v>
      </c>
      <c r="J9582" s="1">
        <v>45138</v>
      </c>
      <c r="K9582" s="1">
        <v>44959</v>
      </c>
      <c r="L9582" s="1">
        <v>45138</v>
      </c>
      <c r="M9582" t="s">
        <v>36</v>
      </c>
      <c r="N9582" t="s">
        <v>37</v>
      </c>
      <c r="O9582">
        <v>1460</v>
      </c>
      <c r="P9582">
        <v>0</v>
      </c>
      <c r="Q9582">
        <v>-200</v>
      </c>
      <c r="R9582">
        <v>1660</v>
      </c>
      <c r="S9582">
        <v>680</v>
      </c>
      <c r="T9582">
        <v>-680</v>
      </c>
      <c r="U9582">
        <v>780</v>
      </c>
      <c r="V9582">
        <v>-680</v>
      </c>
      <c r="W9582">
        <v>-680</v>
      </c>
      <c r="X9582">
        <v>0</v>
      </c>
      <c r="Y9582">
        <v>0</v>
      </c>
      <c r="Z9582">
        <v>-200</v>
      </c>
      <c r="AA9582">
        <v>0</v>
      </c>
      <c r="AB9582">
        <v>980</v>
      </c>
      <c r="AC9582">
        <v>0</v>
      </c>
      <c r="AD9582">
        <v>-200</v>
      </c>
      <c r="AE9582">
        <v>780</v>
      </c>
      <c r="AF9582">
        <f>Table1[[#This Row],[RPMO Balance]]-Table1[[#This Row],[RSP Balance]]</f>
        <v>0</v>
      </c>
      <c r="AG9582">
        <f>Table1[[#This Row],[RSP Total Charges]]+Table1[[#This Row],[TotalPaymentUnallocatedAmount]]+Table1[[#This Row],[TotalCreditUnallocatedAmount]]</f>
        <v>780</v>
      </c>
    </row>
    <row r="9583" spans="1:33" hidden="1" x14ac:dyDescent="0.25">
      <c r="A9583" t="s">
        <v>20997</v>
      </c>
      <c r="B9583">
        <v>48958</v>
      </c>
      <c r="C9583" t="s">
        <v>22490</v>
      </c>
      <c r="D9583">
        <v>44467</v>
      </c>
      <c r="E9583">
        <v>12480</v>
      </c>
      <c r="F9583" t="s">
        <v>22491</v>
      </c>
      <c r="G9583" t="s">
        <v>22492</v>
      </c>
      <c r="H9583">
        <v>2015</v>
      </c>
      <c r="I9583" s="1">
        <v>44960</v>
      </c>
      <c r="J9583" s="1">
        <v>45138</v>
      </c>
      <c r="K9583" s="1">
        <v>44963</v>
      </c>
      <c r="L9583" s="1">
        <v>45138</v>
      </c>
      <c r="M9583" t="s">
        <v>36</v>
      </c>
      <c r="N9583" t="s">
        <v>37</v>
      </c>
      <c r="O9583">
        <v>1295.6400000000001</v>
      </c>
      <c r="P9583">
        <v>0</v>
      </c>
      <c r="Q9583">
        <v>0</v>
      </c>
      <c r="R9583">
        <v>1295.6400000000001</v>
      </c>
      <c r="S9583">
        <v>1295.6400000000001</v>
      </c>
      <c r="T9583">
        <v>-1295.6400000000001</v>
      </c>
      <c r="U9583">
        <v>0</v>
      </c>
      <c r="V9583">
        <v>-1295.6400000000001</v>
      </c>
      <c r="W9583">
        <v>-1295.6400000000001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f>Table1[[#This Row],[RPMO Balance]]-Table1[[#This Row],[RSP Balance]]</f>
        <v>0</v>
      </c>
      <c r="AG9583">
        <f>Table1[[#This Row],[RSP Total Charges]]+Table1[[#This Row],[TotalPaymentUnallocatedAmount]]+Table1[[#This Row],[TotalCreditUnallocatedAmount]]</f>
        <v>0</v>
      </c>
    </row>
    <row r="9584" spans="1:33" hidden="1" x14ac:dyDescent="0.25">
      <c r="A9584" t="s">
        <v>20997</v>
      </c>
      <c r="B9584">
        <v>48961</v>
      </c>
      <c r="C9584" t="s">
        <v>22493</v>
      </c>
      <c r="D9584">
        <v>44470</v>
      </c>
      <c r="E9584">
        <v>12300</v>
      </c>
      <c r="F9584" t="s">
        <v>15314</v>
      </c>
      <c r="G9584" t="s">
        <v>22494</v>
      </c>
      <c r="H9584">
        <v>4103</v>
      </c>
      <c r="I9584" s="1">
        <v>44986</v>
      </c>
      <c r="J9584" s="1">
        <v>45169</v>
      </c>
      <c r="K9584" s="1">
        <v>45002</v>
      </c>
      <c r="L9584" s="1">
        <v>45169</v>
      </c>
      <c r="M9584" t="s">
        <v>36</v>
      </c>
      <c r="N9584" t="s">
        <v>37</v>
      </c>
      <c r="O9584">
        <v>780</v>
      </c>
      <c r="P9584">
        <v>0</v>
      </c>
      <c r="Q9584">
        <v>0</v>
      </c>
      <c r="R9584">
        <v>780</v>
      </c>
      <c r="S9584">
        <v>0</v>
      </c>
      <c r="T9584">
        <v>-780</v>
      </c>
      <c r="U9584">
        <v>0</v>
      </c>
      <c r="V9584">
        <v>0</v>
      </c>
      <c r="W9584">
        <v>0</v>
      </c>
      <c r="X9584">
        <v>0</v>
      </c>
      <c r="Y9584" s="2">
        <v>-780</v>
      </c>
      <c r="Z9584" s="2">
        <v>0</v>
      </c>
      <c r="AA9584">
        <v>0</v>
      </c>
      <c r="AB9584" s="2">
        <v>780</v>
      </c>
      <c r="AC9584">
        <v>-780</v>
      </c>
      <c r="AD9584">
        <v>0</v>
      </c>
      <c r="AE9584">
        <v>0</v>
      </c>
      <c r="AF9584">
        <f>Table1[[#This Row],[RPMO Balance]]-Table1[[#This Row],[RSP Balance]]</f>
        <v>0</v>
      </c>
      <c r="AG9584">
        <f>Table1[[#This Row],[RSP Total Charges]]+Table1[[#This Row],[TotalPaymentUnallocatedAmount]]+Table1[[#This Row],[TotalCreditUnallocatedAmount]]</f>
        <v>0</v>
      </c>
    </row>
    <row r="9585" spans="1:33" hidden="1" x14ac:dyDescent="0.25">
      <c r="A9585" t="s">
        <v>20997</v>
      </c>
      <c r="B9585">
        <v>49203</v>
      </c>
      <c r="C9585" t="s">
        <v>22495</v>
      </c>
      <c r="D9585">
        <v>44715</v>
      </c>
      <c r="E9585">
        <v>5696</v>
      </c>
      <c r="F9585" t="s">
        <v>119</v>
      </c>
      <c r="G9585" t="s">
        <v>21673</v>
      </c>
      <c r="H9585">
        <v>5204</v>
      </c>
      <c r="I9585" s="1">
        <v>45017</v>
      </c>
      <c r="J9585" s="1">
        <v>45199</v>
      </c>
      <c r="K9585" s="1">
        <v>45017</v>
      </c>
      <c r="L9585" s="1">
        <v>45199</v>
      </c>
      <c r="M9585" t="s">
        <v>169</v>
      </c>
      <c r="N9585" t="s">
        <v>37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f>Table1[[#This Row],[RPMO Balance]]-Table1[[#This Row],[RSP Balance]]</f>
        <v>0</v>
      </c>
      <c r="AG9585">
        <f>Table1[[#This Row],[RSP Total Charges]]+Table1[[#This Row],[TotalPaymentUnallocatedAmount]]+Table1[[#This Row],[TotalCreditUnallocatedAmount]]</f>
        <v>0</v>
      </c>
    </row>
    <row r="9586" spans="1:33" hidden="1" x14ac:dyDescent="0.25">
      <c r="A9586" t="s">
        <v>20997</v>
      </c>
      <c r="B9586">
        <v>49246</v>
      </c>
      <c r="C9586" t="s">
        <v>22496</v>
      </c>
      <c r="D9586">
        <v>44755</v>
      </c>
      <c r="E9586">
        <v>7694</v>
      </c>
      <c r="F9586" t="s">
        <v>18185</v>
      </c>
      <c r="G9586" t="s">
        <v>21469</v>
      </c>
      <c r="H9586">
        <v>4201</v>
      </c>
      <c r="I9586" s="1">
        <v>45017</v>
      </c>
      <c r="J9586" s="1">
        <v>45199</v>
      </c>
      <c r="K9586" s="1">
        <v>45017</v>
      </c>
      <c r="L9586" s="1">
        <v>45199</v>
      </c>
      <c r="M9586" t="s">
        <v>169</v>
      </c>
      <c r="N9586" t="s">
        <v>37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f>Table1[[#This Row],[RPMO Balance]]-Table1[[#This Row],[RSP Balance]]</f>
        <v>0</v>
      </c>
      <c r="AG9586">
        <f>Table1[[#This Row],[RSP Total Charges]]+Table1[[#This Row],[TotalPaymentUnallocatedAmount]]+Table1[[#This Row],[TotalCreditUnallocatedAmount]]</f>
        <v>0</v>
      </c>
    </row>
    <row r="9587" spans="1:33" hidden="1" x14ac:dyDescent="0.25">
      <c r="A9587" t="s">
        <v>20997</v>
      </c>
      <c r="B9587">
        <v>49256</v>
      </c>
      <c r="C9587" t="s">
        <v>22497</v>
      </c>
      <c r="D9587">
        <v>44772</v>
      </c>
      <c r="E9587">
        <v>5547</v>
      </c>
      <c r="F9587" t="s">
        <v>21215</v>
      </c>
      <c r="G9587" t="s">
        <v>21216</v>
      </c>
      <c r="H9587">
        <v>4014</v>
      </c>
      <c r="I9587" s="1">
        <v>45017</v>
      </c>
      <c r="J9587" s="1">
        <v>45329</v>
      </c>
      <c r="K9587" s="1">
        <v>45017</v>
      </c>
      <c r="L9587" s="1">
        <v>45329</v>
      </c>
      <c r="M9587" t="s">
        <v>169</v>
      </c>
      <c r="N9587" t="s">
        <v>37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f>Table1[[#This Row],[RPMO Balance]]-Table1[[#This Row],[RSP Balance]]</f>
        <v>0</v>
      </c>
      <c r="AG9587">
        <f>Table1[[#This Row],[RSP Total Charges]]+Table1[[#This Row],[TotalPaymentUnallocatedAmount]]+Table1[[#This Row],[TotalCreditUnallocatedAmount]]</f>
        <v>0</v>
      </c>
    </row>
    <row r="9588" spans="1:33" hidden="1" x14ac:dyDescent="0.25">
      <c r="A9588" t="s">
        <v>20997</v>
      </c>
      <c r="B9588">
        <v>49257</v>
      </c>
      <c r="C9588" t="s">
        <v>22498</v>
      </c>
      <c r="D9588">
        <v>44449</v>
      </c>
      <c r="E9588">
        <v>12532</v>
      </c>
      <c r="F9588" t="s">
        <v>22499</v>
      </c>
      <c r="G9588" t="s">
        <v>14771</v>
      </c>
      <c r="H9588">
        <v>4011</v>
      </c>
      <c r="I9588" s="1">
        <v>44986</v>
      </c>
      <c r="J9588" s="1">
        <v>45169</v>
      </c>
      <c r="K9588" s="1">
        <v>44998</v>
      </c>
      <c r="L9588" s="1">
        <v>45169</v>
      </c>
      <c r="M9588" t="s">
        <v>36</v>
      </c>
      <c r="N9588" t="s">
        <v>37</v>
      </c>
      <c r="O9588">
        <v>720</v>
      </c>
      <c r="P9588">
        <v>0</v>
      </c>
      <c r="Q9588">
        <v>0</v>
      </c>
      <c r="R9588">
        <v>720</v>
      </c>
      <c r="S9588">
        <v>0</v>
      </c>
      <c r="T9588">
        <v>-720</v>
      </c>
      <c r="U9588">
        <v>0</v>
      </c>
      <c r="V9588">
        <v>0</v>
      </c>
      <c r="W9588">
        <v>0</v>
      </c>
      <c r="X9588">
        <v>0</v>
      </c>
      <c r="Y9588" s="2">
        <v>-720</v>
      </c>
      <c r="Z9588" s="2">
        <v>0</v>
      </c>
      <c r="AA9588">
        <v>0</v>
      </c>
      <c r="AB9588" s="2">
        <v>720</v>
      </c>
      <c r="AC9588">
        <v>-720</v>
      </c>
      <c r="AD9588">
        <v>0</v>
      </c>
      <c r="AE9588">
        <v>0</v>
      </c>
      <c r="AF9588">
        <f>Table1[[#This Row],[RPMO Balance]]-Table1[[#This Row],[RSP Balance]]</f>
        <v>0</v>
      </c>
      <c r="AG9588">
        <f>Table1[[#This Row],[RSP Total Charges]]+Table1[[#This Row],[TotalPaymentUnallocatedAmount]]+Table1[[#This Row],[TotalCreditUnallocatedAmount]]</f>
        <v>0</v>
      </c>
    </row>
    <row r="9589" spans="1:33" hidden="1" x14ac:dyDescent="0.25">
      <c r="A9589" t="s">
        <v>20997</v>
      </c>
      <c r="B9589">
        <v>49282</v>
      </c>
      <c r="C9589" t="s">
        <v>22500</v>
      </c>
      <c r="D9589">
        <v>39516</v>
      </c>
      <c r="E9589">
        <v>11685</v>
      </c>
      <c r="F9589" t="s">
        <v>3349</v>
      </c>
      <c r="G9589" t="s">
        <v>22501</v>
      </c>
      <c r="H9589">
        <v>3111</v>
      </c>
      <c r="I9589" s="1">
        <v>44958</v>
      </c>
      <c r="J9589" s="1">
        <v>45138</v>
      </c>
      <c r="K9589" s="1">
        <v>44965</v>
      </c>
      <c r="L9589" s="1">
        <v>45138</v>
      </c>
      <c r="M9589" t="s">
        <v>36</v>
      </c>
      <c r="N9589" t="s">
        <v>37</v>
      </c>
      <c r="O9589">
        <v>1355</v>
      </c>
      <c r="P9589">
        <v>0</v>
      </c>
      <c r="Q9589">
        <v>0</v>
      </c>
      <c r="R9589">
        <v>1355</v>
      </c>
      <c r="S9589">
        <v>1340</v>
      </c>
      <c r="T9589">
        <v>-1340</v>
      </c>
      <c r="U9589">
        <v>15</v>
      </c>
      <c r="V9589">
        <v>-1340</v>
      </c>
      <c r="W9589">
        <v>-1340</v>
      </c>
      <c r="X9589">
        <v>0</v>
      </c>
      <c r="Y9589">
        <v>0</v>
      </c>
      <c r="Z9589">
        <v>0</v>
      </c>
      <c r="AA9589">
        <v>0</v>
      </c>
      <c r="AB9589">
        <v>15</v>
      </c>
      <c r="AC9589">
        <v>0</v>
      </c>
      <c r="AD9589">
        <v>0</v>
      </c>
      <c r="AE9589">
        <v>15</v>
      </c>
      <c r="AF9589">
        <f>Table1[[#This Row],[RPMO Balance]]-Table1[[#This Row],[RSP Balance]]</f>
        <v>0</v>
      </c>
      <c r="AG9589">
        <f>Table1[[#This Row],[RSP Total Charges]]+Table1[[#This Row],[TotalPaymentUnallocatedAmount]]+Table1[[#This Row],[TotalCreditUnallocatedAmount]]</f>
        <v>15</v>
      </c>
    </row>
    <row r="9590" spans="1:33" hidden="1" x14ac:dyDescent="0.25">
      <c r="A9590" t="s">
        <v>20997</v>
      </c>
      <c r="B9590">
        <v>49407</v>
      </c>
      <c r="C9590" t="s">
        <v>22502</v>
      </c>
      <c r="D9590">
        <v>44906</v>
      </c>
      <c r="E9590">
        <v>5673</v>
      </c>
      <c r="F9590" t="s">
        <v>21615</v>
      </c>
      <c r="G9590" t="s">
        <v>21616</v>
      </c>
      <c r="H9590">
        <v>5109</v>
      </c>
      <c r="I9590" s="1">
        <v>45017</v>
      </c>
      <c r="J9590" s="1">
        <v>45199</v>
      </c>
      <c r="K9590" s="1">
        <v>45017</v>
      </c>
      <c r="L9590" s="1">
        <v>45199</v>
      </c>
      <c r="M9590" t="s">
        <v>169</v>
      </c>
      <c r="N9590" t="s">
        <v>37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f>Table1[[#This Row],[RPMO Balance]]-Table1[[#This Row],[RSP Balance]]</f>
        <v>0</v>
      </c>
      <c r="AG9590">
        <f>Table1[[#This Row],[RSP Total Charges]]+Table1[[#This Row],[TotalPaymentUnallocatedAmount]]+Table1[[#This Row],[TotalCreditUnallocatedAmount]]</f>
        <v>0</v>
      </c>
    </row>
    <row r="9591" spans="1:33" hidden="1" x14ac:dyDescent="0.25">
      <c r="A9591" t="s">
        <v>20997</v>
      </c>
      <c r="B9591">
        <v>49418</v>
      </c>
      <c r="C9591" t="s">
        <v>22503</v>
      </c>
      <c r="D9591">
        <v>44915</v>
      </c>
      <c r="E9591">
        <v>9389</v>
      </c>
      <c r="F9591" t="s">
        <v>21864</v>
      </c>
      <c r="G9591" t="s">
        <v>21865</v>
      </c>
      <c r="H9591">
        <v>2211</v>
      </c>
      <c r="I9591" s="1">
        <v>45017</v>
      </c>
      <c r="J9591" s="1">
        <v>45199</v>
      </c>
      <c r="K9591" s="1">
        <v>45017</v>
      </c>
      <c r="L9591" s="1">
        <v>45199</v>
      </c>
      <c r="M9591" t="s">
        <v>169</v>
      </c>
      <c r="N9591" t="s">
        <v>37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f>Table1[[#This Row],[RPMO Balance]]-Table1[[#This Row],[RSP Balance]]</f>
        <v>0</v>
      </c>
      <c r="AG9591">
        <f>Table1[[#This Row],[RSP Total Charges]]+Table1[[#This Row],[TotalPaymentUnallocatedAmount]]+Table1[[#This Row],[TotalCreditUnallocatedAmount]]</f>
        <v>0</v>
      </c>
    </row>
    <row r="9592" spans="1:33" hidden="1" x14ac:dyDescent="0.25">
      <c r="A9592" t="s">
        <v>20997</v>
      </c>
      <c r="B9592">
        <v>49424</v>
      </c>
      <c r="C9592" t="s">
        <v>22504</v>
      </c>
      <c r="D9592">
        <v>44919</v>
      </c>
      <c r="E9592">
        <v>5525</v>
      </c>
      <c r="F9592" t="s">
        <v>21174</v>
      </c>
      <c r="G9592" t="s">
        <v>21175</v>
      </c>
      <c r="H9592">
        <v>4102</v>
      </c>
      <c r="I9592" s="1">
        <v>44986</v>
      </c>
      <c r="J9592" s="1">
        <v>45169</v>
      </c>
      <c r="K9592" s="1">
        <v>44986</v>
      </c>
      <c r="L9592" s="1">
        <v>45169</v>
      </c>
      <c r="M9592" t="s">
        <v>36</v>
      </c>
      <c r="N9592" t="s">
        <v>37</v>
      </c>
      <c r="O9592">
        <v>780</v>
      </c>
      <c r="P9592">
        <v>0</v>
      </c>
      <c r="Q9592">
        <v>0</v>
      </c>
      <c r="R9592">
        <v>780</v>
      </c>
      <c r="S9592">
        <v>780</v>
      </c>
      <c r="T9592">
        <v>-780</v>
      </c>
      <c r="U9592">
        <v>0</v>
      </c>
      <c r="V9592">
        <v>-780</v>
      </c>
      <c r="W9592">
        <v>-780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f>Table1[[#This Row],[RPMO Balance]]-Table1[[#This Row],[RSP Balance]]</f>
        <v>0</v>
      </c>
      <c r="AG9592">
        <f>Table1[[#This Row],[RSP Total Charges]]+Table1[[#This Row],[TotalPaymentUnallocatedAmount]]+Table1[[#This Row],[TotalCreditUnallocatedAmount]]</f>
        <v>0</v>
      </c>
    </row>
    <row r="9593" spans="1:33" hidden="1" x14ac:dyDescent="0.25">
      <c r="A9593" t="s">
        <v>20997</v>
      </c>
      <c r="B9593">
        <v>49504</v>
      </c>
      <c r="C9593" t="s">
        <v>22505</v>
      </c>
      <c r="D9593">
        <v>45001</v>
      </c>
      <c r="E9593">
        <v>10571</v>
      </c>
      <c r="F9593" t="s">
        <v>414</v>
      </c>
      <c r="G9593" t="s">
        <v>22015</v>
      </c>
      <c r="H9593">
        <v>5108</v>
      </c>
      <c r="I9593" s="1">
        <v>45047</v>
      </c>
      <c r="J9593" s="1">
        <v>45230</v>
      </c>
      <c r="K9593" s="1">
        <v>45047</v>
      </c>
      <c r="L9593" s="1">
        <v>45230</v>
      </c>
      <c r="M9593" t="s">
        <v>169</v>
      </c>
      <c r="N9593" t="s">
        <v>37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f>Table1[[#This Row],[RPMO Balance]]-Table1[[#This Row],[RSP Balance]]</f>
        <v>0</v>
      </c>
      <c r="AG9593">
        <f>Table1[[#This Row],[RSP Total Charges]]+Table1[[#This Row],[TotalPaymentUnallocatedAmount]]+Table1[[#This Row],[TotalCreditUnallocatedAmount]]</f>
        <v>0</v>
      </c>
    </row>
    <row r="9594" spans="1:33" hidden="1" x14ac:dyDescent="0.25">
      <c r="A9594" t="s">
        <v>20997</v>
      </c>
      <c r="B9594">
        <v>49505</v>
      </c>
      <c r="C9594" t="s">
        <v>22506</v>
      </c>
      <c r="D9594">
        <v>45002</v>
      </c>
      <c r="E9594">
        <v>10296</v>
      </c>
      <c r="F9594" t="s">
        <v>21038</v>
      </c>
      <c r="G9594" t="s">
        <v>21039</v>
      </c>
      <c r="H9594">
        <v>4009</v>
      </c>
      <c r="I9594" s="1">
        <v>45047</v>
      </c>
      <c r="J9594" s="1">
        <v>45230</v>
      </c>
      <c r="K9594" s="1">
        <v>45047</v>
      </c>
      <c r="L9594" s="1">
        <v>45230</v>
      </c>
      <c r="M9594" t="s">
        <v>169</v>
      </c>
      <c r="N9594" t="s">
        <v>37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f>Table1[[#This Row],[RPMO Balance]]-Table1[[#This Row],[RSP Balance]]</f>
        <v>0</v>
      </c>
      <c r="AG9594">
        <f>Table1[[#This Row],[RSP Total Charges]]+Table1[[#This Row],[TotalPaymentUnallocatedAmount]]+Table1[[#This Row],[TotalCreditUnallocatedAmount]]</f>
        <v>0</v>
      </c>
    </row>
    <row r="9595" spans="1:33" hidden="1" x14ac:dyDescent="0.25">
      <c r="A9595" t="s">
        <v>20997</v>
      </c>
      <c r="B9595">
        <v>49632</v>
      </c>
      <c r="C9595" t="s">
        <v>22507</v>
      </c>
      <c r="D9595">
        <v>45129</v>
      </c>
      <c r="E9595">
        <v>5682</v>
      </c>
      <c r="F9595" t="s">
        <v>21640</v>
      </c>
      <c r="G9595" t="s">
        <v>21641</v>
      </c>
      <c r="H9595">
        <v>3104</v>
      </c>
      <c r="I9595" s="1">
        <v>45047</v>
      </c>
      <c r="J9595" s="1">
        <v>45230</v>
      </c>
      <c r="K9595" s="1">
        <v>45047</v>
      </c>
      <c r="L9595" s="1">
        <v>45230</v>
      </c>
      <c r="M9595" t="s">
        <v>169</v>
      </c>
      <c r="N9595" t="s">
        <v>37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f>Table1[[#This Row],[RPMO Balance]]-Table1[[#This Row],[RSP Balance]]</f>
        <v>0</v>
      </c>
      <c r="AG9595">
        <f>Table1[[#This Row],[RSP Total Charges]]+Table1[[#This Row],[TotalPaymentUnallocatedAmount]]+Table1[[#This Row],[TotalCreditUnallocatedAmount]]</f>
        <v>0</v>
      </c>
    </row>
    <row r="9596" spans="1:33" hidden="1" x14ac:dyDescent="0.25">
      <c r="A9596" t="s">
        <v>20997</v>
      </c>
      <c r="B9596">
        <v>49634</v>
      </c>
      <c r="C9596" t="s">
        <v>22508</v>
      </c>
      <c r="D9596">
        <v>45131</v>
      </c>
      <c r="E9596">
        <v>9207</v>
      </c>
      <c r="F9596" t="s">
        <v>1928</v>
      </c>
      <c r="G9596" t="s">
        <v>40</v>
      </c>
      <c r="H9596">
        <v>6015</v>
      </c>
      <c r="I9596" s="1">
        <v>45047</v>
      </c>
      <c r="J9596" s="1">
        <v>45230</v>
      </c>
      <c r="K9596" s="1">
        <v>45047</v>
      </c>
      <c r="L9596" s="1">
        <v>45230</v>
      </c>
      <c r="M9596" t="s">
        <v>169</v>
      </c>
      <c r="N9596" t="s">
        <v>940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f>Table1[[#This Row],[RPMO Balance]]-Table1[[#This Row],[RSP Balance]]</f>
        <v>0</v>
      </c>
      <c r="AG9596">
        <f>Table1[[#This Row],[RSP Total Charges]]+Table1[[#This Row],[TotalPaymentUnallocatedAmount]]+Table1[[#This Row],[TotalCreditUnallocatedAmount]]</f>
        <v>0</v>
      </c>
    </row>
    <row r="9597" spans="1:33" hidden="1" x14ac:dyDescent="0.25">
      <c r="A9597" t="s">
        <v>20997</v>
      </c>
      <c r="B9597">
        <v>49636</v>
      </c>
      <c r="C9597" t="s">
        <v>22509</v>
      </c>
      <c r="D9597">
        <v>45133</v>
      </c>
      <c r="E9597">
        <v>5687</v>
      </c>
      <c r="F9597" t="s">
        <v>1759</v>
      </c>
      <c r="G9597" t="s">
        <v>21649</v>
      </c>
      <c r="H9597">
        <v>2116</v>
      </c>
      <c r="I9597" s="1">
        <v>45047</v>
      </c>
      <c r="J9597" s="1">
        <v>45230</v>
      </c>
      <c r="K9597" s="1">
        <v>45047</v>
      </c>
      <c r="L9597" s="1">
        <v>45230</v>
      </c>
      <c r="M9597" t="s">
        <v>169</v>
      </c>
      <c r="N9597" t="s">
        <v>37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f>Table1[[#This Row],[RPMO Balance]]-Table1[[#This Row],[RSP Balance]]</f>
        <v>0</v>
      </c>
      <c r="AG9597">
        <f>Table1[[#This Row],[RSP Total Charges]]+Table1[[#This Row],[TotalPaymentUnallocatedAmount]]+Table1[[#This Row],[TotalCreditUnallocatedAmount]]</f>
        <v>0</v>
      </c>
    </row>
    <row r="9598" spans="1:33" hidden="1" x14ac:dyDescent="0.25">
      <c r="A9598" t="s">
        <v>20997</v>
      </c>
      <c r="B9598">
        <v>49709</v>
      </c>
      <c r="C9598" t="s">
        <v>22510</v>
      </c>
      <c r="D9598">
        <v>42050</v>
      </c>
      <c r="E9598">
        <v>7700</v>
      </c>
      <c r="F9598" t="s">
        <v>21461</v>
      </c>
      <c r="G9598" t="s">
        <v>947</v>
      </c>
      <c r="H9598">
        <v>3106</v>
      </c>
      <c r="I9598" s="1">
        <v>45017</v>
      </c>
      <c r="J9598" s="1">
        <v>45199</v>
      </c>
      <c r="K9598" s="1">
        <v>45017</v>
      </c>
      <c r="L9598" s="1">
        <v>45199</v>
      </c>
      <c r="M9598" t="s">
        <v>169</v>
      </c>
      <c r="N9598" t="s">
        <v>37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f>Table1[[#This Row],[RPMO Balance]]-Table1[[#This Row],[RSP Balance]]</f>
        <v>0</v>
      </c>
      <c r="AG9598">
        <f>Table1[[#This Row],[RSP Total Charges]]+Table1[[#This Row],[TotalPaymentUnallocatedAmount]]+Table1[[#This Row],[TotalCreditUnallocatedAmount]]</f>
        <v>0</v>
      </c>
    </row>
    <row r="9599" spans="1:33" hidden="1" x14ac:dyDescent="0.25">
      <c r="A9599" t="s">
        <v>20997</v>
      </c>
      <c r="B9599">
        <v>49744</v>
      </c>
      <c r="C9599" t="s">
        <v>22511</v>
      </c>
      <c r="D9599">
        <v>41584</v>
      </c>
      <c r="E9599">
        <v>5668</v>
      </c>
      <c r="F9599" t="s">
        <v>4591</v>
      </c>
      <c r="G9599" t="s">
        <v>21604</v>
      </c>
      <c r="H9599">
        <v>2101</v>
      </c>
      <c r="I9599" s="1">
        <v>45017</v>
      </c>
      <c r="J9599" s="1">
        <v>45199</v>
      </c>
      <c r="K9599" s="1">
        <v>45017</v>
      </c>
      <c r="L9599" s="1">
        <v>45199</v>
      </c>
      <c r="M9599" t="s">
        <v>169</v>
      </c>
      <c r="N9599" t="s">
        <v>37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f>Table1[[#This Row],[RPMO Balance]]-Table1[[#This Row],[RSP Balance]]</f>
        <v>0</v>
      </c>
      <c r="AG9599">
        <f>Table1[[#This Row],[RSP Total Charges]]+Table1[[#This Row],[TotalPaymentUnallocatedAmount]]+Table1[[#This Row],[TotalCreditUnallocatedAmount]]</f>
        <v>0</v>
      </c>
    </row>
    <row r="9600" spans="1:33" hidden="1" x14ac:dyDescent="0.25">
      <c r="A9600" t="s">
        <v>20997</v>
      </c>
      <c r="B9600">
        <v>49789</v>
      </c>
      <c r="C9600" t="s">
        <v>22512</v>
      </c>
      <c r="D9600">
        <v>45285</v>
      </c>
      <c r="E9600">
        <v>5493</v>
      </c>
      <c r="F9600" t="s">
        <v>21103</v>
      </c>
      <c r="G9600" t="s">
        <v>18177</v>
      </c>
      <c r="H9600">
        <v>6014</v>
      </c>
      <c r="I9600" s="1">
        <v>45047</v>
      </c>
      <c r="J9600" s="1">
        <v>45230</v>
      </c>
      <c r="K9600" s="1">
        <v>45047</v>
      </c>
      <c r="L9600" s="1">
        <v>45230</v>
      </c>
      <c r="M9600" t="s">
        <v>169</v>
      </c>
      <c r="N9600" t="s">
        <v>37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f>Table1[[#This Row],[RPMO Balance]]-Table1[[#This Row],[RSP Balance]]</f>
        <v>0</v>
      </c>
      <c r="AG9600">
        <f>Table1[[#This Row],[RSP Total Charges]]+Table1[[#This Row],[TotalPaymentUnallocatedAmount]]+Table1[[#This Row],[TotalCreditUnallocatedAmount]]</f>
        <v>0</v>
      </c>
    </row>
    <row r="9601" spans="1:33" hidden="1" x14ac:dyDescent="0.25">
      <c r="A9601" t="s">
        <v>20997</v>
      </c>
      <c r="B9601">
        <v>49844</v>
      </c>
      <c r="C9601" t="s">
        <v>22513</v>
      </c>
      <c r="D9601">
        <v>45341</v>
      </c>
      <c r="E9601">
        <v>5462</v>
      </c>
      <c r="F9601" t="s">
        <v>21031</v>
      </c>
      <c r="G9601" t="s">
        <v>21032</v>
      </c>
      <c r="H9601">
        <v>6113</v>
      </c>
      <c r="I9601" s="1">
        <v>45047</v>
      </c>
      <c r="J9601" s="1">
        <v>45230</v>
      </c>
      <c r="K9601" s="1">
        <v>45047</v>
      </c>
      <c r="L9601" s="1">
        <v>45230</v>
      </c>
      <c r="M9601" t="s">
        <v>169</v>
      </c>
      <c r="N9601" t="s">
        <v>37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f>Table1[[#This Row],[RPMO Balance]]-Table1[[#This Row],[RSP Balance]]</f>
        <v>0</v>
      </c>
      <c r="AG9601">
        <f>Table1[[#This Row],[RSP Total Charges]]+Table1[[#This Row],[TotalPaymentUnallocatedAmount]]+Table1[[#This Row],[TotalCreditUnallocatedAmount]]</f>
        <v>0</v>
      </c>
    </row>
    <row r="9602" spans="1:33" hidden="1" x14ac:dyDescent="0.25">
      <c r="A9602" t="s">
        <v>20997</v>
      </c>
      <c r="B9602">
        <v>49916</v>
      </c>
      <c r="C9602" t="s">
        <v>22514</v>
      </c>
      <c r="D9602">
        <v>45409</v>
      </c>
      <c r="E9602">
        <v>9216</v>
      </c>
      <c r="F9602" t="s">
        <v>21520</v>
      </c>
      <c r="G9602" t="s">
        <v>6022</v>
      </c>
      <c r="H9602">
        <v>2210</v>
      </c>
      <c r="I9602" s="1">
        <v>45017</v>
      </c>
      <c r="J9602" s="1">
        <v>45199</v>
      </c>
      <c r="K9602" s="1">
        <v>45017</v>
      </c>
      <c r="L9602" s="1">
        <v>45199</v>
      </c>
      <c r="M9602" t="s">
        <v>169</v>
      </c>
      <c r="N9602" t="s">
        <v>37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f>Table1[[#This Row],[RPMO Balance]]-Table1[[#This Row],[RSP Balance]]</f>
        <v>0</v>
      </c>
      <c r="AG9602">
        <f>Table1[[#This Row],[RSP Total Charges]]+Table1[[#This Row],[TotalPaymentUnallocatedAmount]]+Table1[[#This Row],[TotalCreditUnallocatedAmount]]</f>
        <v>0</v>
      </c>
    </row>
    <row r="9603" spans="1:33" hidden="1" x14ac:dyDescent="0.25">
      <c r="A9603" t="s">
        <v>20997</v>
      </c>
      <c r="B9603">
        <v>49918</v>
      </c>
      <c r="C9603" t="s">
        <v>22515</v>
      </c>
      <c r="D9603">
        <v>45410</v>
      </c>
      <c r="E9603">
        <v>5612</v>
      </c>
      <c r="F9603" t="s">
        <v>21344</v>
      </c>
      <c r="G9603" t="s">
        <v>180</v>
      </c>
      <c r="H9603">
        <v>5110</v>
      </c>
      <c r="I9603" s="1">
        <v>45047</v>
      </c>
      <c r="J9603" s="1">
        <v>45230</v>
      </c>
      <c r="K9603" s="1">
        <v>45047</v>
      </c>
      <c r="L9603" s="1">
        <v>45230</v>
      </c>
      <c r="M9603" t="s">
        <v>169</v>
      </c>
      <c r="N9603" t="s">
        <v>37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f>Table1[[#This Row],[RPMO Balance]]-Table1[[#This Row],[RSP Balance]]</f>
        <v>0</v>
      </c>
      <c r="AG9603">
        <f>Table1[[#This Row],[RSP Total Charges]]+Table1[[#This Row],[TotalPaymentUnallocatedAmount]]+Table1[[#This Row],[TotalCreditUnallocatedAmount]]</f>
        <v>0</v>
      </c>
    </row>
    <row r="9604" spans="1:33" hidden="1" x14ac:dyDescent="0.25">
      <c r="A9604" t="s">
        <v>20997</v>
      </c>
      <c r="B9604">
        <v>49920</v>
      </c>
      <c r="C9604" t="s">
        <v>22516</v>
      </c>
      <c r="D9604">
        <v>45412</v>
      </c>
      <c r="E9604">
        <v>5811</v>
      </c>
      <c r="F9604" t="s">
        <v>21112</v>
      </c>
      <c r="G9604" t="s">
        <v>4978</v>
      </c>
      <c r="H9604">
        <v>6117</v>
      </c>
      <c r="I9604" s="1">
        <v>44996</v>
      </c>
      <c r="J9604" s="1">
        <v>45169</v>
      </c>
      <c r="K9604" s="1">
        <v>44998</v>
      </c>
      <c r="L9604" s="1">
        <v>45169</v>
      </c>
      <c r="M9604" t="s">
        <v>36</v>
      </c>
      <c r="N9604" t="s">
        <v>37</v>
      </c>
      <c r="O9604">
        <v>520</v>
      </c>
      <c r="P9604">
        <v>0</v>
      </c>
      <c r="Q9604">
        <v>0</v>
      </c>
      <c r="R9604">
        <v>520</v>
      </c>
      <c r="S9604">
        <v>520</v>
      </c>
      <c r="T9604">
        <v>-720</v>
      </c>
      <c r="U9604">
        <v>-200</v>
      </c>
      <c r="V9604">
        <v>-520</v>
      </c>
      <c r="W9604">
        <v>-520</v>
      </c>
      <c r="X9604">
        <v>0</v>
      </c>
      <c r="Y9604">
        <v>-200</v>
      </c>
      <c r="Z9604">
        <v>0</v>
      </c>
      <c r="AA9604">
        <v>0</v>
      </c>
      <c r="AB9604">
        <v>0</v>
      </c>
      <c r="AC9604">
        <v>-200</v>
      </c>
      <c r="AD9604">
        <v>0</v>
      </c>
      <c r="AE9604">
        <v>-200</v>
      </c>
      <c r="AF9604">
        <f>Table1[[#This Row],[RPMO Balance]]-Table1[[#This Row],[RSP Balance]]</f>
        <v>0</v>
      </c>
      <c r="AG9604">
        <f>Table1[[#This Row],[RSP Total Charges]]+Table1[[#This Row],[TotalPaymentUnallocatedAmount]]+Table1[[#This Row],[TotalCreditUnallocatedAmount]]</f>
        <v>-200</v>
      </c>
    </row>
    <row r="9605" spans="1:33" hidden="1" x14ac:dyDescent="0.25">
      <c r="A9605" t="s">
        <v>20997</v>
      </c>
      <c r="B9605">
        <v>49950</v>
      </c>
      <c r="C9605" t="s">
        <v>22517</v>
      </c>
      <c r="D9605">
        <v>45441</v>
      </c>
      <c r="E9605">
        <v>5642</v>
      </c>
      <c r="F9605" t="s">
        <v>3450</v>
      </c>
      <c r="G9605" t="s">
        <v>21542</v>
      </c>
      <c r="H9605">
        <v>3102</v>
      </c>
      <c r="I9605" s="1">
        <v>45017</v>
      </c>
      <c r="J9605" s="1">
        <v>45199</v>
      </c>
      <c r="K9605" s="1">
        <v>45017</v>
      </c>
      <c r="L9605" s="1">
        <v>45199</v>
      </c>
      <c r="M9605" t="s">
        <v>169</v>
      </c>
      <c r="N9605" t="s">
        <v>37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f>Table1[[#This Row],[RPMO Balance]]-Table1[[#This Row],[RSP Balance]]</f>
        <v>0</v>
      </c>
      <c r="AG9605">
        <f>Table1[[#This Row],[RSP Total Charges]]+Table1[[#This Row],[TotalPaymentUnallocatedAmount]]+Table1[[#This Row],[TotalCreditUnallocatedAmount]]</f>
        <v>0</v>
      </c>
    </row>
    <row r="9606" spans="1:33" hidden="1" x14ac:dyDescent="0.25">
      <c r="A9606" t="s">
        <v>20997</v>
      </c>
      <c r="B9606">
        <v>49959</v>
      </c>
      <c r="C9606" t="s">
        <v>22518</v>
      </c>
      <c r="D9606">
        <v>45455</v>
      </c>
      <c r="E9606">
        <v>5528</v>
      </c>
      <c r="F9606" t="s">
        <v>21180</v>
      </c>
      <c r="G9606" t="s">
        <v>21181</v>
      </c>
      <c r="H9606">
        <v>2102</v>
      </c>
      <c r="I9606" s="1">
        <v>45047</v>
      </c>
      <c r="J9606" s="1">
        <v>45230</v>
      </c>
      <c r="K9606" s="1">
        <v>45047</v>
      </c>
      <c r="L9606" s="1">
        <v>45230</v>
      </c>
      <c r="M9606" t="s">
        <v>169</v>
      </c>
      <c r="N9606" t="s">
        <v>37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f>Table1[[#This Row],[RPMO Balance]]-Table1[[#This Row],[RSP Balance]]</f>
        <v>0</v>
      </c>
      <c r="AG9606">
        <f>Table1[[#This Row],[RSP Total Charges]]+Table1[[#This Row],[TotalPaymentUnallocatedAmount]]+Table1[[#This Row],[TotalCreditUnallocatedAmount]]</f>
        <v>0</v>
      </c>
    </row>
    <row r="9607" spans="1:33" hidden="1" x14ac:dyDescent="0.25">
      <c r="A9607" t="s">
        <v>20997</v>
      </c>
      <c r="B9607">
        <v>50107</v>
      </c>
      <c r="C9607" t="s">
        <v>22519</v>
      </c>
      <c r="D9607">
        <v>45600</v>
      </c>
      <c r="E9607">
        <v>5704</v>
      </c>
      <c r="F9607" t="s">
        <v>1319</v>
      </c>
      <c r="G9607" t="s">
        <v>21688</v>
      </c>
      <c r="H9607">
        <v>2112</v>
      </c>
      <c r="I9607" s="1">
        <v>45017</v>
      </c>
      <c r="J9607" s="1">
        <v>45199</v>
      </c>
      <c r="K9607" s="1">
        <v>45017</v>
      </c>
      <c r="L9607" s="1">
        <v>45199</v>
      </c>
      <c r="M9607" t="s">
        <v>169</v>
      </c>
      <c r="N9607" t="s">
        <v>37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f>Table1[[#This Row],[RPMO Balance]]-Table1[[#This Row],[RSP Balance]]</f>
        <v>0</v>
      </c>
      <c r="AG9607">
        <f>Table1[[#This Row],[RSP Total Charges]]+Table1[[#This Row],[TotalPaymentUnallocatedAmount]]+Table1[[#This Row],[TotalCreditUnallocatedAmount]]</f>
        <v>0</v>
      </c>
    </row>
    <row r="9608" spans="1:33" hidden="1" x14ac:dyDescent="0.25">
      <c r="A9608" t="s">
        <v>20997</v>
      </c>
      <c r="B9608">
        <v>50109</v>
      </c>
      <c r="C9608" t="s">
        <v>22520</v>
      </c>
      <c r="D9608">
        <v>45602</v>
      </c>
      <c r="E9608">
        <v>5725</v>
      </c>
      <c r="F9608" t="s">
        <v>21716</v>
      </c>
      <c r="G9608" t="s">
        <v>21717</v>
      </c>
      <c r="H9608">
        <v>4003</v>
      </c>
      <c r="I9608" s="1">
        <v>45047</v>
      </c>
      <c r="J9608" s="1">
        <v>45230</v>
      </c>
      <c r="K9608" s="1">
        <v>45047</v>
      </c>
      <c r="L9608" s="1">
        <v>45230</v>
      </c>
      <c r="M9608" t="s">
        <v>169</v>
      </c>
      <c r="N9608" t="s">
        <v>37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f>Table1[[#This Row],[RPMO Balance]]-Table1[[#This Row],[RSP Balance]]</f>
        <v>0</v>
      </c>
      <c r="AG9608">
        <f>Table1[[#This Row],[RSP Total Charges]]+Table1[[#This Row],[TotalPaymentUnallocatedAmount]]+Table1[[#This Row],[TotalCreditUnallocatedAmount]]</f>
        <v>0</v>
      </c>
    </row>
    <row r="9609" spans="1:33" hidden="1" x14ac:dyDescent="0.25">
      <c r="A9609" t="s">
        <v>20997</v>
      </c>
      <c r="B9609">
        <v>50122</v>
      </c>
      <c r="C9609" t="s">
        <v>22521</v>
      </c>
      <c r="D9609">
        <v>45615</v>
      </c>
      <c r="E9609">
        <v>10029</v>
      </c>
      <c r="F9609" t="s">
        <v>21892</v>
      </c>
      <c r="G9609" t="s">
        <v>12584</v>
      </c>
      <c r="H9609" t="s">
        <v>22522</v>
      </c>
      <c r="I9609" s="1">
        <v>44977.54959490741</v>
      </c>
      <c r="J9609" s="1">
        <v>45007.54959490741</v>
      </c>
      <c r="K9609" s="1">
        <v>44977.54959490741</v>
      </c>
      <c r="L9609" s="1">
        <v>44985</v>
      </c>
      <c r="M9609" t="s">
        <v>984</v>
      </c>
      <c r="N9609" t="s">
        <v>985</v>
      </c>
      <c r="O9609">
        <v>0</v>
      </c>
      <c r="P9609">
        <v>0</v>
      </c>
      <c r="Q9609">
        <v>-3200</v>
      </c>
      <c r="R9609">
        <v>3200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-3200</v>
      </c>
      <c r="AA9609">
        <v>0</v>
      </c>
      <c r="AB9609">
        <v>3200</v>
      </c>
      <c r="AC9609">
        <v>0</v>
      </c>
      <c r="AD9609">
        <v>-3200</v>
      </c>
      <c r="AE9609">
        <v>0</v>
      </c>
      <c r="AF9609">
        <f>Table1[[#This Row],[RPMO Balance]]-Table1[[#This Row],[RSP Balance]]</f>
        <v>0</v>
      </c>
      <c r="AG9609">
        <f>Table1[[#This Row],[RSP Total Charges]]+Table1[[#This Row],[TotalPaymentUnallocatedAmount]]+Table1[[#This Row],[TotalCreditUnallocatedAmount]]</f>
        <v>0</v>
      </c>
    </row>
    <row r="9610" spans="1:33" hidden="1" x14ac:dyDescent="0.25">
      <c r="A9610" t="s">
        <v>20997</v>
      </c>
      <c r="B9610">
        <v>50200</v>
      </c>
      <c r="C9610" t="s">
        <v>22523</v>
      </c>
      <c r="D9610">
        <v>45691</v>
      </c>
      <c r="E9610">
        <v>12030</v>
      </c>
      <c r="F9610" t="s">
        <v>21467</v>
      </c>
      <c r="G9610" t="s">
        <v>21466</v>
      </c>
      <c r="H9610">
        <v>6013</v>
      </c>
      <c r="I9610" s="1">
        <v>45017</v>
      </c>
      <c r="J9610" s="1">
        <v>45199</v>
      </c>
      <c r="K9610" s="1">
        <v>45017</v>
      </c>
      <c r="L9610" s="1">
        <v>45199</v>
      </c>
      <c r="M9610" t="s">
        <v>169</v>
      </c>
      <c r="N9610" t="s">
        <v>37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f>Table1[[#This Row],[RPMO Balance]]-Table1[[#This Row],[RSP Balance]]</f>
        <v>0</v>
      </c>
      <c r="AG9610">
        <f>Table1[[#This Row],[RSP Total Charges]]+Table1[[#This Row],[TotalPaymentUnallocatedAmount]]+Table1[[#This Row],[TotalCreditUnallocatedAmount]]</f>
        <v>0</v>
      </c>
    </row>
    <row r="9611" spans="1:33" hidden="1" x14ac:dyDescent="0.25">
      <c r="A9611" t="s">
        <v>20997</v>
      </c>
      <c r="B9611">
        <v>50201</v>
      </c>
      <c r="C9611" t="s">
        <v>22524</v>
      </c>
      <c r="D9611">
        <v>45692</v>
      </c>
      <c r="E9611">
        <v>9509</v>
      </c>
      <c r="F9611" t="s">
        <v>21286</v>
      </c>
      <c r="G9611" t="s">
        <v>21287</v>
      </c>
      <c r="H9611">
        <v>4210</v>
      </c>
      <c r="I9611" s="1">
        <v>45017</v>
      </c>
      <c r="J9611" s="1">
        <v>45199</v>
      </c>
      <c r="K9611" s="1">
        <v>45017</v>
      </c>
      <c r="L9611" s="1">
        <v>45199</v>
      </c>
      <c r="M9611" t="s">
        <v>169</v>
      </c>
      <c r="N9611" t="s">
        <v>37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f>Table1[[#This Row],[RPMO Balance]]-Table1[[#This Row],[RSP Balance]]</f>
        <v>0</v>
      </c>
      <c r="AG9611">
        <f>Table1[[#This Row],[RSP Total Charges]]+Table1[[#This Row],[TotalPaymentUnallocatedAmount]]+Table1[[#This Row],[TotalCreditUnallocatedAmount]]</f>
        <v>0</v>
      </c>
    </row>
    <row r="9612" spans="1:33" hidden="1" x14ac:dyDescent="0.25">
      <c r="A9612" t="s">
        <v>20997</v>
      </c>
      <c r="B9612">
        <v>50204</v>
      </c>
      <c r="C9612" t="s">
        <v>22525</v>
      </c>
      <c r="D9612">
        <v>45697</v>
      </c>
      <c r="E9612">
        <v>5693</v>
      </c>
      <c r="F9612" t="s">
        <v>21663</v>
      </c>
      <c r="G9612" t="s">
        <v>21664</v>
      </c>
      <c r="H9612">
        <v>3101</v>
      </c>
      <c r="I9612" s="1">
        <v>45047</v>
      </c>
      <c r="J9612" s="1">
        <v>45230</v>
      </c>
      <c r="K9612" s="1">
        <v>45047</v>
      </c>
      <c r="L9612" s="1">
        <v>45230</v>
      </c>
      <c r="M9612" t="s">
        <v>169</v>
      </c>
      <c r="N9612" t="s">
        <v>37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f>Table1[[#This Row],[RPMO Balance]]-Table1[[#This Row],[RSP Balance]]</f>
        <v>0</v>
      </c>
      <c r="AG9612">
        <f>Table1[[#This Row],[RSP Total Charges]]+Table1[[#This Row],[TotalPaymentUnallocatedAmount]]+Table1[[#This Row],[TotalCreditUnallocatedAmount]]</f>
        <v>0</v>
      </c>
    </row>
    <row r="9613" spans="1:33" hidden="1" x14ac:dyDescent="0.25">
      <c r="A9613" t="s">
        <v>20997</v>
      </c>
      <c r="B9613">
        <v>50211</v>
      </c>
      <c r="C9613" t="s">
        <v>22526</v>
      </c>
      <c r="D9613">
        <v>45704</v>
      </c>
      <c r="E9613">
        <v>5484</v>
      </c>
      <c r="F9613" t="s">
        <v>21083</v>
      </c>
      <c r="G9613" t="s">
        <v>1903</v>
      </c>
      <c r="H9613" t="s">
        <v>22527</v>
      </c>
      <c r="I9613" s="1">
        <v>44978.420937499999</v>
      </c>
      <c r="J9613" s="1">
        <v>45008.420937499999</v>
      </c>
      <c r="K9613" s="1">
        <v>44978.420937499999</v>
      </c>
      <c r="L9613" s="1">
        <v>44985</v>
      </c>
      <c r="M9613" t="s">
        <v>984</v>
      </c>
      <c r="N9613" t="s">
        <v>985</v>
      </c>
      <c r="O9613">
        <v>650</v>
      </c>
      <c r="P9613">
        <v>0</v>
      </c>
      <c r="Q9613">
        <v>-650</v>
      </c>
      <c r="R9613">
        <v>1300</v>
      </c>
      <c r="S9613">
        <v>650</v>
      </c>
      <c r="T9613">
        <v>-650</v>
      </c>
      <c r="U9613">
        <v>0</v>
      </c>
      <c r="V9613">
        <v>-650</v>
      </c>
      <c r="W9613">
        <v>-650</v>
      </c>
      <c r="X9613">
        <v>0</v>
      </c>
      <c r="Y9613">
        <v>0</v>
      </c>
      <c r="Z9613">
        <v>-650</v>
      </c>
      <c r="AA9613">
        <v>0</v>
      </c>
      <c r="AB9613">
        <v>650</v>
      </c>
      <c r="AC9613">
        <v>0</v>
      </c>
      <c r="AD9613">
        <v>-650</v>
      </c>
      <c r="AE9613">
        <v>0</v>
      </c>
      <c r="AF9613">
        <f>Table1[[#This Row],[RPMO Balance]]-Table1[[#This Row],[RSP Balance]]</f>
        <v>0</v>
      </c>
      <c r="AG9613">
        <f>Table1[[#This Row],[RSP Total Charges]]+Table1[[#This Row],[TotalPaymentUnallocatedAmount]]+Table1[[#This Row],[TotalCreditUnallocatedAmount]]</f>
        <v>0</v>
      </c>
    </row>
    <row r="9614" spans="1:33" hidden="1" x14ac:dyDescent="0.25">
      <c r="A9614" t="s">
        <v>20997</v>
      </c>
      <c r="B9614">
        <v>50218</v>
      </c>
      <c r="C9614" t="s">
        <v>22528</v>
      </c>
      <c r="D9614">
        <v>45710</v>
      </c>
      <c r="E9614">
        <v>5659</v>
      </c>
      <c r="F9614" t="s">
        <v>7260</v>
      </c>
      <c r="G9614" t="s">
        <v>21586</v>
      </c>
      <c r="H9614">
        <v>3105</v>
      </c>
      <c r="I9614" s="1">
        <v>45047</v>
      </c>
      <c r="J9614" s="1">
        <v>45230</v>
      </c>
      <c r="K9614" s="1">
        <v>45047</v>
      </c>
      <c r="L9614" s="1">
        <v>45230</v>
      </c>
      <c r="M9614" t="s">
        <v>169</v>
      </c>
      <c r="N9614" t="s">
        <v>37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f>Table1[[#This Row],[RPMO Balance]]-Table1[[#This Row],[RSP Balance]]</f>
        <v>0</v>
      </c>
      <c r="AG9614">
        <f>Table1[[#This Row],[RSP Total Charges]]+Table1[[#This Row],[TotalPaymentUnallocatedAmount]]+Table1[[#This Row],[TotalCreditUnallocatedAmount]]</f>
        <v>0</v>
      </c>
    </row>
    <row r="9615" spans="1:33" hidden="1" x14ac:dyDescent="0.25">
      <c r="A9615" t="s">
        <v>20997</v>
      </c>
      <c r="B9615">
        <v>50219</v>
      </c>
      <c r="C9615" t="s">
        <v>22529</v>
      </c>
      <c r="D9615">
        <v>45711</v>
      </c>
      <c r="E9615">
        <v>12741</v>
      </c>
      <c r="F9615" t="s">
        <v>17408</v>
      </c>
      <c r="G9615" t="s">
        <v>22530</v>
      </c>
      <c r="H9615">
        <v>6106</v>
      </c>
      <c r="I9615" s="1">
        <v>44986</v>
      </c>
      <c r="J9615" s="1">
        <v>45199</v>
      </c>
      <c r="K9615" s="1">
        <v>44986</v>
      </c>
      <c r="L9615" s="1">
        <v>45199</v>
      </c>
      <c r="M9615" t="s">
        <v>36</v>
      </c>
      <c r="N9615" t="s">
        <v>37</v>
      </c>
      <c r="O9615">
        <v>720</v>
      </c>
      <c r="P9615">
        <v>0</v>
      </c>
      <c r="Q9615">
        <v>0</v>
      </c>
      <c r="R9615">
        <v>720</v>
      </c>
      <c r="S9615">
        <v>0</v>
      </c>
      <c r="T9615">
        <v>-720</v>
      </c>
      <c r="U9615">
        <v>0</v>
      </c>
      <c r="V9615">
        <v>0</v>
      </c>
      <c r="W9615">
        <v>0</v>
      </c>
      <c r="X9615">
        <v>0</v>
      </c>
      <c r="Y9615" s="2">
        <v>-720</v>
      </c>
      <c r="Z9615" s="2">
        <v>0</v>
      </c>
      <c r="AA9615">
        <v>0</v>
      </c>
      <c r="AB9615" s="2">
        <v>720</v>
      </c>
      <c r="AC9615">
        <v>-720</v>
      </c>
      <c r="AD9615">
        <v>0</v>
      </c>
      <c r="AE9615">
        <v>0</v>
      </c>
      <c r="AF9615">
        <f>Table1[[#This Row],[RPMO Balance]]-Table1[[#This Row],[RSP Balance]]</f>
        <v>0</v>
      </c>
      <c r="AG9615">
        <f>Table1[[#This Row],[RSP Total Charges]]+Table1[[#This Row],[TotalPaymentUnallocatedAmount]]+Table1[[#This Row],[TotalCreditUnallocatedAmount]]</f>
        <v>0</v>
      </c>
    </row>
    <row r="9616" spans="1:33" hidden="1" x14ac:dyDescent="0.25">
      <c r="A9616" t="s">
        <v>20997</v>
      </c>
      <c r="B9616">
        <v>50240</v>
      </c>
      <c r="C9616" t="s">
        <v>22531</v>
      </c>
      <c r="D9616">
        <v>45729</v>
      </c>
      <c r="E9616">
        <v>12456</v>
      </c>
      <c r="F9616" t="s">
        <v>22532</v>
      </c>
      <c r="G9616" t="s">
        <v>317</v>
      </c>
      <c r="H9616">
        <v>5114</v>
      </c>
      <c r="I9616" s="1">
        <v>44986</v>
      </c>
      <c r="J9616" s="1">
        <v>45199</v>
      </c>
      <c r="K9616" s="1">
        <v>44986</v>
      </c>
      <c r="L9616" s="1">
        <v>45199</v>
      </c>
      <c r="M9616" t="s">
        <v>36</v>
      </c>
      <c r="N9616" t="s">
        <v>37</v>
      </c>
      <c r="O9616">
        <v>720</v>
      </c>
      <c r="P9616">
        <v>0</v>
      </c>
      <c r="Q9616">
        <v>0</v>
      </c>
      <c r="R9616">
        <v>720</v>
      </c>
      <c r="S9616">
        <v>0</v>
      </c>
      <c r="T9616">
        <v>-720</v>
      </c>
      <c r="U9616">
        <v>0</v>
      </c>
      <c r="V9616">
        <v>0</v>
      </c>
      <c r="W9616">
        <v>0</v>
      </c>
      <c r="X9616">
        <v>0</v>
      </c>
      <c r="Y9616" s="2">
        <v>-720</v>
      </c>
      <c r="Z9616" s="2">
        <v>0</v>
      </c>
      <c r="AA9616">
        <v>0</v>
      </c>
      <c r="AB9616" s="2">
        <v>720</v>
      </c>
      <c r="AC9616">
        <v>-720</v>
      </c>
      <c r="AD9616">
        <v>0</v>
      </c>
      <c r="AE9616">
        <v>0</v>
      </c>
      <c r="AF9616">
        <f>Table1[[#This Row],[RPMO Balance]]-Table1[[#This Row],[RSP Balance]]</f>
        <v>0</v>
      </c>
      <c r="AG9616">
        <f>Table1[[#This Row],[RSP Total Charges]]+Table1[[#This Row],[TotalPaymentUnallocatedAmount]]+Table1[[#This Row],[TotalCreditUnallocatedAmount]]</f>
        <v>0</v>
      </c>
    </row>
    <row r="9617" spans="1:33" hidden="1" x14ac:dyDescent="0.25">
      <c r="A9617" t="s">
        <v>20997</v>
      </c>
      <c r="B9617">
        <v>50305</v>
      </c>
      <c r="C9617" t="s">
        <v>22533</v>
      </c>
      <c r="D9617">
        <v>45795</v>
      </c>
      <c r="E9617">
        <v>5484</v>
      </c>
      <c r="F9617" t="s">
        <v>21083</v>
      </c>
      <c r="G9617" t="s">
        <v>1903</v>
      </c>
      <c r="H9617" t="s">
        <v>22534</v>
      </c>
      <c r="I9617" s="1">
        <v>44979.348449074074</v>
      </c>
      <c r="J9617" s="1">
        <v>45013.348449074074</v>
      </c>
      <c r="K9617" s="1">
        <v>44979.348449074074</v>
      </c>
      <c r="L9617" s="1">
        <v>45013.348449074074</v>
      </c>
      <c r="M9617" t="s">
        <v>36</v>
      </c>
      <c r="N9617" t="s">
        <v>37</v>
      </c>
      <c r="O9617">
        <v>0</v>
      </c>
      <c r="P9617">
        <v>0</v>
      </c>
      <c r="Q9617">
        <v>-2720</v>
      </c>
      <c r="R9617">
        <v>2720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-2720</v>
      </c>
      <c r="AA9617">
        <v>0</v>
      </c>
      <c r="AB9617">
        <v>2720</v>
      </c>
      <c r="AC9617">
        <v>0</v>
      </c>
      <c r="AD9617">
        <v>-2720</v>
      </c>
      <c r="AE9617">
        <v>0</v>
      </c>
      <c r="AF9617">
        <f>Table1[[#This Row],[RPMO Balance]]-Table1[[#This Row],[RSP Balance]]</f>
        <v>0</v>
      </c>
      <c r="AG9617">
        <f>Table1[[#This Row],[RSP Total Charges]]+Table1[[#This Row],[TotalPaymentUnallocatedAmount]]+Table1[[#This Row],[TotalCreditUnallocatedAmount]]</f>
        <v>0</v>
      </c>
    </row>
    <row r="9618" spans="1:33" hidden="1" x14ac:dyDescent="0.25">
      <c r="A9618" t="s">
        <v>20997</v>
      </c>
      <c r="B9618">
        <v>50425</v>
      </c>
      <c r="C9618" t="s">
        <v>22535</v>
      </c>
      <c r="D9618">
        <v>45905</v>
      </c>
      <c r="E9618">
        <v>12440</v>
      </c>
      <c r="F9618" t="s">
        <v>714</v>
      </c>
      <c r="G9618" t="s">
        <v>22536</v>
      </c>
      <c r="H9618">
        <v>5007</v>
      </c>
      <c r="I9618" s="1">
        <v>45017</v>
      </c>
      <c r="J9618" s="1">
        <v>45199</v>
      </c>
      <c r="K9618" s="1">
        <v>45017</v>
      </c>
      <c r="L9618" s="1">
        <v>45199</v>
      </c>
      <c r="M9618" t="s">
        <v>169</v>
      </c>
      <c r="N9618" t="s">
        <v>37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f>Table1[[#This Row],[RPMO Balance]]-Table1[[#This Row],[RSP Balance]]</f>
        <v>0</v>
      </c>
      <c r="AG9618">
        <f>Table1[[#This Row],[RSP Total Charges]]+Table1[[#This Row],[TotalPaymentUnallocatedAmount]]+Table1[[#This Row],[TotalCreditUnallocatedAmount]]</f>
        <v>0</v>
      </c>
    </row>
    <row r="9619" spans="1:33" hidden="1" x14ac:dyDescent="0.25">
      <c r="A9619" t="s">
        <v>20997</v>
      </c>
      <c r="B9619">
        <v>50449</v>
      </c>
      <c r="C9619" t="s">
        <v>22537</v>
      </c>
      <c r="D9619">
        <v>45926</v>
      </c>
      <c r="E9619">
        <v>12355</v>
      </c>
      <c r="F9619" t="s">
        <v>22538</v>
      </c>
      <c r="G9619" t="s">
        <v>22539</v>
      </c>
      <c r="H9619">
        <v>4204</v>
      </c>
      <c r="I9619" s="1">
        <v>45017</v>
      </c>
      <c r="J9619" s="1">
        <v>45199</v>
      </c>
      <c r="K9619" s="1">
        <v>45017</v>
      </c>
      <c r="L9619" s="1">
        <v>45199</v>
      </c>
      <c r="M9619" t="s">
        <v>169</v>
      </c>
      <c r="N9619" t="s">
        <v>37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f>Table1[[#This Row],[RPMO Balance]]-Table1[[#This Row],[RSP Balance]]</f>
        <v>0</v>
      </c>
      <c r="AG9619">
        <f>Table1[[#This Row],[RSP Total Charges]]+Table1[[#This Row],[TotalPaymentUnallocatedAmount]]+Table1[[#This Row],[TotalCreditUnallocatedAmount]]</f>
        <v>0</v>
      </c>
    </row>
    <row r="9620" spans="1:33" hidden="1" x14ac:dyDescent="0.25">
      <c r="A9620" t="s">
        <v>20997</v>
      </c>
      <c r="B9620">
        <v>50482</v>
      </c>
      <c r="C9620" t="s">
        <v>22540</v>
      </c>
      <c r="D9620">
        <v>45960</v>
      </c>
      <c r="E9620">
        <v>12787</v>
      </c>
      <c r="F9620" t="s">
        <v>565</v>
      </c>
      <c r="G9620" t="s">
        <v>22541</v>
      </c>
      <c r="H9620">
        <v>1208</v>
      </c>
      <c r="I9620" s="1">
        <v>44986</v>
      </c>
      <c r="J9620" s="1">
        <v>45169</v>
      </c>
      <c r="K9620" s="1">
        <v>44998</v>
      </c>
      <c r="L9620" s="1">
        <v>45169</v>
      </c>
      <c r="M9620" t="s">
        <v>36</v>
      </c>
      <c r="N9620" t="s">
        <v>37</v>
      </c>
      <c r="O9620">
        <v>780</v>
      </c>
      <c r="P9620">
        <v>0</v>
      </c>
      <c r="Q9620">
        <v>0</v>
      </c>
      <c r="R9620">
        <v>780</v>
      </c>
      <c r="S9620">
        <v>0</v>
      </c>
      <c r="T9620">
        <v>-780</v>
      </c>
      <c r="U9620">
        <v>0</v>
      </c>
      <c r="V9620">
        <v>0</v>
      </c>
      <c r="W9620">
        <v>0</v>
      </c>
      <c r="X9620">
        <v>0</v>
      </c>
      <c r="Y9620" s="2">
        <v>-780</v>
      </c>
      <c r="Z9620" s="2">
        <v>0</v>
      </c>
      <c r="AA9620">
        <v>0</v>
      </c>
      <c r="AB9620" s="2">
        <v>780</v>
      </c>
      <c r="AC9620">
        <v>-780</v>
      </c>
      <c r="AD9620">
        <v>0</v>
      </c>
      <c r="AE9620">
        <v>0</v>
      </c>
      <c r="AF9620">
        <f>Table1[[#This Row],[RPMO Balance]]-Table1[[#This Row],[RSP Balance]]</f>
        <v>0</v>
      </c>
      <c r="AG9620">
        <f>Table1[[#This Row],[RSP Total Charges]]+Table1[[#This Row],[TotalPaymentUnallocatedAmount]]+Table1[[#This Row],[TotalCreditUnallocatedAmount]]</f>
        <v>0</v>
      </c>
    </row>
    <row r="9621" spans="1:33" hidden="1" x14ac:dyDescent="0.25">
      <c r="A9621" t="s">
        <v>20997</v>
      </c>
      <c r="B9621">
        <v>50490</v>
      </c>
      <c r="C9621" t="s">
        <v>22542</v>
      </c>
      <c r="D9621">
        <v>45968</v>
      </c>
      <c r="E9621">
        <v>5485</v>
      </c>
      <c r="F9621" t="s">
        <v>316</v>
      </c>
      <c r="G9621" t="s">
        <v>1499</v>
      </c>
      <c r="H9621">
        <v>5208</v>
      </c>
      <c r="I9621" s="1">
        <v>45047</v>
      </c>
      <c r="J9621" s="1">
        <v>45230</v>
      </c>
      <c r="K9621" s="1">
        <v>45047</v>
      </c>
      <c r="L9621" s="1">
        <v>45230</v>
      </c>
      <c r="M9621" t="s">
        <v>169</v>
      </c>
      <c r="N9621" t="s">
        <v>37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f>Table1[[#This Row],[RPMO Balance]]-Table1[[#This Row],[RSP Balance]]</f>
        <v>0</v>
      </c>
      <c r="AG9621">
        <f>Table1[[#This Row],[RSP Total Charges]]+Table1[[#This Row],[TotalPaymentUnallocatedAmount]]+Table1[[#This Row],[TotalCreditUnallocatedAmount]]</f>
        <v>0</v>
      </c>
    </row>
    <row r="9622" spans="1:33" hidden="1" x14ac:dyDescent="0.25">
      <c r="A9622" t="s">
        <v>20997</v>
      </c>
      <c r="B9622">
        <v>50492</v>
      </c>
      <c r="C9622" t="s">
        <v>22543</v>
      </c>
      <c r="D9622">
        <v>45970</v>
      </c>
      <c r="E9622">
        <v>9208</v>
      </c>
      <c r="F9622" t="s">
        <v>1239</v>
      </c>
      <c r="G9622" t="s">
        <v>1689</v>
      </c>
      <c r="H9622">
        <v>6103</v>
      </c>
      <c r="I9622" s="1">
        <v>45047</v>
      </c>
      <c r="J9622" s="1">
        <v>45230</v>
      </c>
      <c r="K9622" s="1">
        <v>45047</v>
      </c>
      <c r="L9622" s="1">
        <v>45230</v>
      </c>
      <c r="M9622" t="s">
        <v>169</v>
      </c>
      <c r="N9622" t="s">
        <v>37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f>Table1[[#This Row],[RPMO Balance]]-Table1[[#This Row],[RSP Balance]]</f>
        <v>0</v>
      </c>
      <c r="AG9622">
        <f>Table1[[#This Row],[RSP Total Charges]]+Table1[[#This Row],[TotalPaymentUnallocatedAmount]]+Table1[[#This Row],[TotalCreditUnallocatedAmount]]</f>
        <v>0</v>
      </c>
    </row>
    <row r="9623" spans="1:33" hidden="1" x14ac:dyDescent="0.25">
      <c r="A9623" t="s">
        <v>20997</v>
      </c>
      <c r="B9623">
        <v>50494</v>
      </c>
      <c r="C9623" t="s">
        <v>22544</v>
      </c>
      <c r="D9623">
        <v>45972</v>
      </c>
      <c r="E9623">
        <v>12360</v>
      </c>
      <c r="F9623" t="s">
        <v>4482</v>
      </c>
      <c r="G9623" t="s">
        <v>22545</v>
      </c>
      <c r="H9623">
        <v>6110</v>
      </c>
      <c r="I9623" s="1">
        <v>45017</v>
      </c>
      <c r="J9623" s="1">
        <v>45199</v>
      </c>
      <c r="K9623" s="1">
        <v>45017</v>
      </c>
      <c r="L9623" s="1">
        <v>45199</v>
      </c>
      <c r="M9623" t="s">
        <v>169</v>
      </c>
      <c r="N9623" t="s">
        <v>37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f>Table1[[#This Row],[RPMO Balance]]-Table1[[#This Row],[RSP Balance]]</f>
        <v>0</v>
      </c>
      <c r="AG9623">
        <f>Table1[[#This Row],[RSP Total Charges]]+Table1[[#This Row],[TotalPaymentUnallocatedAmount]]+Table1[[#This Row],[TotalCreditUnallocatedAmount]]</f>
        <v>0</v>
      </c>
    </row>
    <row r="9624" spans="1:33" hidden="1" x14ac:dyDescent="0.25">
      <c r="A9624" t="s">
        <v>20997</v>
      </c>
      <c r="B9624">
        <v>50498</v>
      </c>
      <c r="C9624" t="s">
        <v>22546</v>
      </c>
      <c r="D9624">
        <v>45976</v>
      </c>
      <c r="E9624">
        <v>7797</v>
      </c>
      <c r="F9624" t="s">
        <v>22013</v>
      </c>
      <c r="G9624" t="s">
        <v>3814</v>
      </c>
      <c r="H9624">
        <v>6104</v>
      </c>
      <c r="I9624" s="1">
        <v>45047</v>
      </c>
      <c r="J9624" s="1">
        <v>45230</v>
      </c>
      <c r="K9624" s="1">
        <v>45047</v>
      </c>
      <c r="L9624" s="1">
        <v>45230</v>
      </c>
      <c r="M9624" t="s">
        <v>169</v>
      </c>
      <c r="N9624" t="s">
        <v>37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f>Table1[[#This Row],[RPMO Balance]]-Table1[[#This Row],[RSP Balance]]</f>
        <v>0</v>
      </c>
      <c r="AG9624">
        <f>Table1[[#This Row],[RSP Total Charges]]+Table1[[#This Row],[TotalPaymentUnallocatedAmount]]+Table1[[#This Row],[TotalCreditUnallocatedAmount]]</f>
        <v>0</v>
      </c>
    </row>
    <row r="9625" spans="1:33" hidden="1" x14ac:dyDescent="0.25">
      <c r="A9625" t="s">
        <v>20997</v>
      </c>
      <c r="B9625">
        <v>50499</v>
      </c>
      <c r="C9625" t="s">
        <v>22547</v>
      </c>
      <c r="D9625">
        <v>45977</v>
      </c>
      <c r="E9625">
        <v>12798</v>
      </c>
      <c r="F9625" t="s">
        <v>22548</v>
      </c>
      <c r="G9625" t="s">
        <v>180</v>
      </c>
      <c r="H9625">
        <v>6114</v>
      </c>
      <c r="I9625" s="1">
        <v>44986</v>
      </c>
      <c r="J9625" s="1">
        <v>45169</v>
      </c>
      <c r="K9625" s="1">
        <v>44986</v>
      </c>
      <c r="L9625" s="1">
        <v>45169</v>
      </c>
      <c r="M9625" t="s">
        <v>36</v>
      </c>
      <c r="N9625" t="s">
        <v>37</v>
      </c>
      <c r="O9625">
        <v>720</v>
      </c>
      <c r="P9625">
        <v>0</v>
      </c>
      <c r="Q9625">
        <v>0</v>
      </c>
      <c r="R9625">
        <v>720</v>
      </c>
      <c r="S9625">
        <v>0</v>
      </c>
      <c r="T9625">
        <v>-720</v>
      </c>
      <c r="U9625">
        <v>0</v>
      </c>
      <c r="V9625">
        <v>0</v>
      </c>
      <c r="W9625">
        <v>0</v>
      </c>
      <c r="X9625">
        <v>0</v>
      </c>
      <c r="Y9625" s="2">
        <v>-720</v>
      </c>
      <c r="Z9625" s="2">
        <v>0</v>
      </c>
      <c r="AA9625">
        <v>0</v>
      </c>
      <c r="AB9625" s="2">
        <v>720</v>
      </c>
      <c r="AC9625">
        <v>-720</v>
      </c>
      <c r="AD9625">
        <v>0</v>
      </c>
      <c r="AE9625">
        <v>0</v>
      </c>
      <c r="AF9625">
        <f>Table1[[#This Row],[RPMO Balance]]-Table1[[#This Row],[RSP Balance]]</f>
        <v>0</v>
      </c>
      <c r="AG9625">
        <f>Table1[[#This Row],[RSP Total Charges]]+Table1[[#This Row],[TotalPaymentUnallocatedAmount]]+Table1[[#This Row],[TotalCreditUnallocatedAmount]]</f>
        <v>0</v>
      </c>
    </row>
    <row r="9626" spans="1:33" hidden="1" x14ac:dyDescent="0.25">
      <c r="A9626" t="s">
        <v>20997</v>
      </c>
      <c r="B9626">
        <v>50733</v>
      </c>
      <c r="C9626" t="s">
        <v>22549</v>
      </c>
      <c r="D9626">
        <v>46210</v>
      </c>
      <c r="E9626">
        <v>12406</v>
      </c>
      <c r="F9626" t="s">
        <v>22550</v>
      </c>
      <c r="G9626" t="s">
        <v>22551</v>
      </c>
      <c r="H9626">
        <v>4208</v>
      </c>
      <c r="I9626" s="1">
        <v>45017</v>
      </c>
      <c r="J9626" s="1">
        <v>45199</v>
      </c>
      <c r="K9626" s="1">
        <v>45031</v>
      </c>
      <c r="L9626" s="1">
        <v>45199</v>
      </c>
      <c r="M9626" t="s">
        <v>169</v>
      </c>
      <c r="N9626" t="s">
        <v>37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f>Table1[[#This Row],[RPMO Balance]]-Table1[[#This Row],[RSP Balance]]</f>
        <v>0</v>
      </c>
      <c r="AG9626">
        <f>Table1[[#This Row],[RSP Total Charges]]+Table1[[#This Row],[TotalPaymentUnallocatedAmount]]+Table1[[#This Row],[TotalCreditUnallocatedAmount]]</f>
        <v>0</v>
      </c>
    </row>
    <row r="9627" spans="1:33" hidden="1" x14ac:dyDescent="0.25">
      <c r="A9627" t="s">
        <v>20997</v>
      </c>
      <c r="B9627">
        <v>50777</v>
      </c>
      <c r="C9627" t="s">
        <v>22552</v>
      </c>
      <c r="D9627">
        <v>46254</v>
      </c>
      <c r="E9627">
        <v>12850</v>
      </c>
      <c r="F9627" t="s">
        <v>22553</v>
      </c>
      <c r="G9627" t="s">
        <v>22554</v>
      </c>
      <c r="H9627">
        <v>5010</v>
      </c>
      <c r="I9627" s="1">
        <v>45017</v>
      </c>
      <c r="J9627" s="1">
        <v>45199</v>
      </c>
      <c r="K9627" s="1">
        <v>45017</v>
      </c>
      <c r="L9627" s="1">
        <v>45199</v>
      </c>
      <c r="M9627" t="s">
        <v>169</v>
      </c>
      <c r="N9627" t="s">
        <v>37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f>Table1[[#This Row],[RPMO Balance]]-Table1[[#This Row],[RSP Balance]]</f>
        <v>0</v>
      </c>
      <c r="AG9627">
        <f>Table1[[#This Row],[RSP Total Charges]]+Table1[[#This Row],[TotalPaymentUnallocatedAmount]]+Table1[[#This Row],[TotalCreditUnallocatedAmount]]</f>
        <v>0</v>
      </c>
    </row>
    <row r="9628" spans="1:33" hidden="1" x14ac:dyDescent="0.25">
      <c r="A9628" t="s">
        <v>20997</v>
      </c>
      <c r="B9628">
        <v>50878</v>
      </c>
      <c r="C9628" t="s">
        <v>22555</v>
      </c>
      <c r="D9628">
        <v>46355</v>
      </c>
      <c r="E9628">
        <v>12868</v>
      </c>
      <c r="F9628" t="s">
        <v>2921</v>
      </c>
      <c r="G9628" t="s">
        <v>22556</v>
      </c>
      <c r="H9628">
        <v>6108</v>
      </c>
      <c r="I9628" s="1">
        <v>45017</v>
      </c>
      <c r="J9628" s="1">
        <v>45199</v>
      </c>
      <c r="K9628" s="1">
        <v>45017</v>
      </c>
      <c r="L9628" s="1">
        <v>45199</v>
      </c>
      <c r="M9628" t="s">
        <v>169</v>
      </c>
      <c r="N9628" t="s">
        <v>37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f>Table1[[#This Row],[RPMO Balance]]-Table1[[#This Row],[RSP Balance]]</f>
        <v>0</v>
      </c>
      <c r="AG9628">
        <f>Table1[[#This Row],[RSP Total Charges]]+Table1[[#This Row],[TotalPaymentUnallocatedAmount]]+Table1[[#This Row],[TotalCreditUnallocatedAmount]]</f>
        <v>0</v>
      </c>
    </row>
    <row r="9629" spans="1:33" hidden="1" x14ac:dyDescent="0.25">
      <c r="A9629" t="s">
        <v>20997</v>
      </c>
      <c r="B9629">
        <v>51110</v>
      </c>
      <c r="C9629" t="s">
        <v>22557</v>
      </c>
      <c r="D9629">
        <v>46583</v>
      </c>
      <c r="E9629">
        <v>7684</v>
      </c>
      <c r="F9629" t="s">
        <v>21457</v>
      </c>
      <c r="G9629" t="s">
        <v>14818</v>
      </c>
      <c r="H9629" t="s">
        <v>22558</v>
      </c>
      <c r="I9629" s="1">
        <v>44985.528229166666</v>
      </c>
      <c r="J9629" s="1">
        <v>45015.528229166666</v>
      </c>
      <c r="K9629" s="1">
        <v>44985.528229166666</v>
      </c>
      <c r="L9629" s="1">
        <v>44986</v>
      </c>
      <c r="M9629" t="s">
        <v>984</v>
      </c>
      <c r="N9629" t="s">
        <v>985</v>
      </c>
      <c r="O9629">
        <v>3400</v>
      </c>
      <c r="P9629">
        <v>0</v>
      </c>
      <c r="Q9629">
        <v>0</v>
      </c>
      <c r="R9629">
        <v>3400</v>
      </c>
      <c r="S9629">
        <v>0</v>
      </c>
      <c r="T9629">
        <v>-3400</v>
      </c>
      <c r="U9629">
        <v>0</v>
      </c>
      <c r="V9629">
        <v>0</v>
      </c>
      <c r="W9629">
        <v>0</v>
      </c>
      <c r="X9629">
        <v>0</v>
      </c>
      <c r="Y9629" s="2">
        <v>-3400</v>
      </c>
      <c r="Z9629" s="2">
        <v>0</v>
      </c>
      <c r="AA9629">
        <v>0</v>
      </c>
      <c r="AB9629" s="2">
        <v>3400</v>
      </c>
      <c r="AC9629">
        <v>-3400</v>
      </c>
      <c r="AD9629">
        <v>0</v>
      </c>
      <c r="AE9629">
        <v>0</v>
      </c>
      <c r="AF9629">
        <f>Table1[[#This Row],[RPMO Balance]]-Table1[[#This Row],[RSP Balance]]</f>
        <v>0</v>
      </c>
      <c r="AG9629">
        <f>Table1[[#This Row],[RSP Total Charges]]+Table1[[#This Row],[TotalPaymentUnallocatedAmount]]+Table1[[#This Row],[TotalCreditUnallocatedAmount]]</f>
        <v>0</v>
      </c>
    </row>
    <row r="9630" spans="1:33" hidden="1" x14ac:dyDescent="0.25">
      <c r="A9630" t="s">
        <v>20997</v>
      </c>
      <c r="B9630">
        <v>51111</v>
      </c>
      <c r="C9630" t="s">
        <v>22559</v>
      </c>
      <c r="D9630">
        <v>46584</v>
      </c>
      <c r="E9630">
        <v>5653</v>
      </c>
      <c r="F9630" t="s">
        <v>21575</v>
      </c>
      <c r="G9630" t="s">
        <v>21576</v>
      </c>
      <c r="H9630" t="s">
        <v>22560</v>
      </c>
      <c r="I9630" s="1">
        <v>44985.528738425928</v>
      </c>
      <c r="J9630" s="1">
        <v>45012</v>
      </c>
      <c r="K9630" s="1">
        <v>44985.528738425928</v>
      </c>
      <c r="L9630" s="1">
        <v>45012</v>
      </c>
      <c r="M9630" t="s">
        <v>984</v>
      </c>
      <c r="N9630" t="s">
        <v>985</v>
      </c>
      <c r="O9630">
        <v>3690</v>
      </c>
      <c r="P9630">
        <v>0</v>
      </c>
      <c r="Q9630">
        <v>-30</v>
      </c>
      <c r="R9630">
        <v>3720</v>
      </c>
      <c r="S9630">
        <v>0</v>
      </c>
      <c r="T9630">
        <v>-3690</v>
      </c>
      <c r="U9630">
        <v>0</v>
      </c>
      <c r="V9630">
        <v>0</v>
      </c>
      <c r="W9630">
        <v>0</v>
      </c>
      <c r="X9630">
        <v>0</v>
      </c>
      <c r="Y9630" s="2">
        <v>-3690</v>
      </c>
      <c r="Z9630" s="2">
        <v>-30</v>
      </c>
      <c r="AA9630">
        <v>0</v>
      </c>
      <c r="AB9630" s="2">
        <v>3720</v>
      </c>
      <c r="AC9630">
        <v>-3690</v>
      </c>
      <c r="AD9630">
        <v>-30</v>
      </c>
      <c r="AE9630">
        <v>0</v>
      </c>
      <c r="AF9630">
        <f>Table1[[#This Row],[RPMO Balance]]-Table1[[#This Row],[RSP Balance]]</f>
        <v>0</v>
      </c>
      <c r="AG9630">
        <f>Table1[[#This Row],[RSP Total Charges]]+Table1[[#This Row],[TotalPaymentUnallocatedAmount]]+Table1[[#This Row],[TotalCreditUnallocatedAmount]]</f>
        <v>0</v>
      </c>
    </row>
    <row r="9631" spans="1:33" hidden="1" x14ac:dyDescent="0.25">
      <c r="A9631" t="s">
        <v>20997</v>
      </c>
      <c r="B9631">
        <v>51112</v>
      </c>
      <c r="C9631" t="s">
        <v>22561</v>
      </c>
      <c r="D9631">
        <v>46585</v>
      </c>
      <c r="E9631">
        <v>5486</v>
      </c>
      <c r="F9631" t="s">
        <v>21088</v>
      </c>
      <c r="G9631" t="s">
        <v>180</v>
      </c>
      <c r="H9631" t="s">
        <v>22562</v>
      </c>
      <c r="I9631" s="1">
        <v>44985.529606481483</v>
      </c>
      <c r="J9631" s="1">
        <v>45015.529606481483</v>
      </c>
      <c r="K9631" s="1">
        <v>44985.529606481483</v>
      </c>
      <c r="L9631" s="1">
        <v>45015.529606481483</v>
      </c>
      <c r="M9631" t="s">
        <v>36</v>
      </c>
      <c r="N9631" t="s">
        <v>37</v>
      </c>
      <c r="O9631">
        <v>2480</v>
      </c>
      <c r="P9631">
        <v>0</v>
      </c>
      <c r="Q9631">
        <v>0</v>
      </c>
      <c r="R9631">
        <v>2480</v>
      </c>
      <c r="S9631">
        <v>2480</v>
      </c>
      <c r="T9631">
        <v>-2480</v>
      </c>
      <c r="U9631">
        <v>0</v>
      </c>
      <c r="V9631">
        <v>-2480</v>
      </c>
      <c r="W9631">
        <v>-2480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f>Table1[[#This Row],[RPMO Balance]]-Table1[[#This Row],[RSP Balance]]</f>
        <v>0</v>
      </c>
      <c r="AG9631">
        <f>Table1[[#This Row],[RSP Total Charges]]+Table1[[#This Row],[TotalPaymentUnallocatedAmount]]+Table1[[#This Row],[TotalCreditUnallocatedAmount]]</f>
        <v>0</v>
      </c>
    </row>
    <row r="9632" spans="1:33" hidden="1" x14ac:dyDescent="0.25">
      <c r="A9632" t="s">
        <v>20997</v>
      </c>
      <c r="B9632">
        <v>51113</v>
      </c>
      <c r="C9632" t="s">
        <v>22563</v>
      </c>
      <c r="D9632">
        <v>46586</v>
      </c>
      <c r="E9632">
        <v>10029</v>
      </c>
      <c r="F9632" t="s">
        <v>21892</v>
      </c>
      <c r="G9632" t="s">
        <v>12584</v>
      </c>
      <c r="H9632" t="s">
        <v>22522</v>
      </c>
      <c r="I9632" s="1">
        <v>44985.52983796296</v>
      </c>
      <c r="J9632" s="1">
        <v>45015.52983796296</v>
      </c>
      <c r="K9632" s="1">
        <v>44985.52983796296</v>
      </c>
      <c r="L9632" s="1">
        <v>44986</v>
      </c>
      <c r="M9632" t="s">
        <v>984</v>
      </c>
      <c r="N9632" t="s">
        <v>985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f>Table1[[#This Row],[RPMO Balance]]-Table1[[#This Row],[RSP Balance]]</f>
        <v>0</v>
      </c>
      <c r="AG9632">
        <f>Table1[[#This Row],[RSP Total Charges]]+Table1[[#This Row],[TotalPaymentUnallocatedAmount]]+Table1[[#This Row],[TotalCreditUnallocatedAmount]]</f>
        <v>0</v>
      </c>
    </row>
    <row r="9633" spans="1:33" hidden="1" x14ac:dyDescent="0.25">
      <c r="A9633" t="s">
        <v>20997</v>
      </c>
      <c r="B9633">
        <v>51114</v>
      </c>
      <c r="C9633" t="s">
        <v>22564</v>
      </c>
      <c r="D9633">
        <v>46587</v>
      </c>
      <c r="E9633">
        <v>5562</v>
      </c>
      <c r="F9633" t="s">
        <v>13546</v>
      </c>
      <c r="G9633" t="s">
        <v>21263</v>
      </c>
      <c r="H9633" t="s">
        <v>22565</v>
      </c>
      <c r="I9633" s="1">
        <v>44985.530138888891</v>
      </c>
      <c r="J9633" s="1">
        <v>45015.530138888891</v>
      </c>
      <c r="K9633" s="1">
        <v>44985.530138888891</v>
      </c>
      <c r="L9633" s="1">
        <v>45015.530138888891</v>
      </c>
      <c r="M9633" t="s">
        <v>36</v>
      </c>
      <c r="N9633" t="s">
        <v>37</v>
      </c>
      <c r="O9633">
        <v>3100</v>
      </c>
      <c r="P9633">
        <v>0</v>
      </c>
      <c r="Q9633">
        <v>0</v>
      </c>
      <c r="R9633">
        <v>3100</v>
      </c>
      <c r="S9633">
        <v>0</v>
      </c>
      <c r="T9633">
        <v>-1180</v>
      </c>
      <c r="U9633">
        <v>1920</v>
      </c>
      <c r="V9633">
        <v>0</v>
      </c>
      <c r="W9633">
        <v>0</v>
      </c>
      <c r="X9633">
        <v>0</v>
      </c>
      <c r="Y9633">
        <v>-1180</v>
      </c>
      <c r="Z9633">
        <v>0</v>
      </c>
      <c r="AA9633">
        <v>0</v>
      </c>
      <c r="AB9633">
        <v>3100</v>
      </c>
      <c r="AC9633">
        <v>-1180</v>
      </c>
      <c r="AD9633">
        <v>0</v>
      </c>
      <c r="AE9633">
        <v>1920</v>
      </c>
      <c r="AF9633">
        <f>Table1[[#This Row],[RPMO Balance]]-Table1[[#This Row],[RSP Balance]]</f>
        <v>0</v>
      </c>
      <c r="AG9633">
        <f>Table1[[#This Row],[RSP Total Charges]]+Table1[[#This Row],[TotalPaymentUnallocatedAmount]]+Table1[[#This Row],[TotalCreditUnallocatedAmount]]</f>
        <v>1920</v>
      </c>
    </row>
    <row r="9634" spans="1:33" hidden="1" x14ac:dyDescent="0.25">
      <c r="A9634" t="s">
        <v>20997</v>
      </c>
      <c r="B9634">
        <v>51115</v>
      </c>
      <c r="C9634" t="s">
        <v>22566</v>
      </c>
      <c r="D9634">
        <v>46588</v>
      </c>
      <c r="E9634">
        <v>5593</v>
      </c>
      <c r="F9634" t="s">
        <v>7274</v>
      </c>
      <c r="G9634" t="s">
        <v>21308</v>
      </c>
      <c r="H9634" t="s">
        <v>22567</v>
      </c>
      <c r="I9634" s="1">
        <v>44985.530370370368</v>
      </c>
      <c r="J9634" s="1">
        <v>45015.530370370368</v>
      </c>
      <c r="K9634" s="1">
        <v>44985.530370370368</v>
      </c>
      <c r="L9634" s="1">
        <v>45015.530370370368</v>
      </c>
      <c r="M9634" t="s">
        <v>36</v>
      </c>
      <c r="N9634" t="s">
        <v>37</v>
      </c>
      <c r="O9634">
        <v>3400</v>
      </c>
      <c r="P9634">
        <v>0</v>
      </c>
      <c r="Q9634">
        <v>0</v>
      </c>
      <c r="R9634">
        <v>3400</v>
      </c>
      <c r="S9634">
        <v>0</v>
      </c>
      <c r="T9634">
        <v>-3400</v>
      </c>
      <c r="U9634">
        <v>0</v>
      </c>
      <c r="V9634">
        <v>0</v>
      </c>
      <c r="W9634">
        <v>0</v>
      </c>
      <c r="X9634">
        <v>0</v>
      </c>
      <c r="Y9634" s="2">
        <v>-3400</v>
      </c>
      <c r="Z9634" s="2">
        <v>0</v>
      </c>
      <c r="AA9634">
        <v>0</v>
      </c>
      <c r="AB9634" s="2">
        <v>3400</v>
      </c>
      <c r="AC9634">
        <v>-3400</v>
      </c>
      <c r="AD9634">
        <v>0</v>
      </c>
      <c r="AE9634">
        <v>0</v>
      </c>
      <c r="AF9634">
        <f>Table1[[#This Row],[RPMO Balance]]-Table1[[#This Row],[RSP Balance]]</f>
        <v>0</v>
      </c>
      <c r="AG9634">
        <f>Table1[[#This Row],[RSP Total Charges]]+Table1[[#This Row],[TotalPaymentUnallocatedAmount]]+Table1[[#This Row],[TotalCreditUnallocatedAmount]]</f>
        <v>0</v>
      </c>
    </row>
    <row r="9635" spans="1:33" hidden="1" x14ac:dyDescent="0.25">
      <c r="A9635" t="s">
        <v>20997</v>
      </c>
      <c r="B9635">
        <v>51116</v>
      </c>
      <c r="C9635" t="s">
        <v>22568</v>
      </c>
      <c r="D9635">
        <v>46589</v>
      </c>
      <c r="E9635">
        <v>5542</v>
      </c>
      <c r="F9635" t="s">
        <v>21202</v>
      </c>
      <c r="G9635" t="s">
        <v>21203</v>
      </c>
      <c r="H9635" t="s">
        <v>22569</v>
      </c>
      <c r="I9635" s="1">
        <v>44985.530590277776</v>
      </c>
      <c r="J9635" s="1">
        <v>45015.530590277776</v>
      </c>
      <c r="K9635" s="1">
        <v>44985.530590277776</v>
      </c>
      <c r="L9635" s="1">
        <v>44986</v>
      </c>
      <c r="M9635" t="s">
        <v>984</v>
      </c>
      <c r="N9635" t="s">
        <v>985</v>
      </c>
      <c r="O9635">
        <v>3400</v>
      </c>
      <c r="P9635">
        <v>0</v>
      </c>
      <c r="Q9635">
        <v>0</v>
      </c>
      <c r="R9635">
        <v>3400</v>
      </c>
      <c r="S9635">
        <v>3400</v>
      </c>
      <c r="T9635">
        <v>-3400</v>
      </c>
      <c r="U9635">
        <v>0</v>
      </c>
      <c r="V9635">
        <v>-3400</v>
      </c>
      <c r="W9635">
        <v>-3400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f>Table1[[#This Row],[RPMO Balance]]-Table1[[#This Row],[RSP Balance]]</f>
        <v>0</v>
      </c>
      <c r="AG9635">
        <f>Table1[[#This Row],[RSP Total Charges]]+Table1[[#This Row],[TotalPaymentUnallocatedAmount]]+Table1[[#This Row],[TotalCreditUnallocatedAmount]]</f>
        <v>0</v>
      </c>
    </row>
    <row r="9636" spans="1:33" hidden="1" x14ac:dyDescent="0.25">
      <c r="A9636" t="s">
        <v>20997</v>
      </c>
      <c r="B9636">
        <v>51117</v>
      </c>
      <c r="C9636" t="s">
        <v>22570</v>
      </c>
      <c r="D9636">
        <v>46590</v>
      </c>
      <c r="E9636">
        <v>5635</v>
      </c>
      <c r="F9636" t="s">
        <v>4720</v>
      </c>
      <c r="G9636" t="s">
        <v>21408</v>
      </c>
      <c r="H9636" t="s">
        <v>22571</v>
      </c>
      <c r="I9636" s="1">
        <v>44985.53162037037</v>
      </c>
      <c r="J9636" s="1">
        <v>45015.53162037037</v>
      </c>
      <c r="K9636" s="1">
        <v>44985.53162037037</v>
      </c>
      <c r="L9636" s="1">
        <v>44986</v>
      </c>
      <c r="M9636" t="s">
        <v>984</v>
      </c>
      <c r="N9636" t="s">
        <v>985</v>
      </c>
      <c r="O9636">
        <v>3400</v>
      </c>
      <c r="P9636">
        <v>0</v>
      </c>
      <c r="Q9636">
        <v>0</v>
      </c>
      <c r="R9636">
        <v>3400</v>
      </c>
      <c r="S9636">
        <v>3400</v>
      </c>
      <c r="T9636">
        <v>-3400</v>
      </c>
      <c r="U9636">
        <v>0</v>
      </c>
      <c r="V9636">
        <v>-3400</v>
      </c>
      <c r="W9636">
        <v>-3400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f>Table1[[#This Row],[RPMO Balance]]-Table1[[#This Row],[RSP Balance]]</f>
        <v>0</v>
      </c>
      <c r="AG9636">
        <f>Table1[[#This Row],[RSP Total Charges]]+Table1[[#This Row],[TotalPaymentUnallocatedAmount]]+Table1[[#This Row],[TotalCreditUnallocatedAmount]]</f>
        <v>0</v>
      </c>
    </row>
    <row r="9637" spans="1:33" hidden="1" x14ac:dyDescent="0.25">
      <c r="A9637" t="s">
        <v>20997</v>
      </c>
      <c r="B9637">
        <v>51118</v>
      </c>
      <c r="C9637" t="s">
        <v>22572</v>
      </c>
      <c r="D9637">
        <v>46591</v>
      </c>
      <c r="E9637">
        <v>6891</v>
      </c>
      <c r="F9637" t="s">
        <v>2113</v>
      </c>
      <c r="G9637" t="s">
        <v>21401</v>
      </c>
      <c r="H9637" t="s">
        <v>22573</v>
      </c>
      <c r="I9637" s="1">
        <v>44985.531886574077</v>
      </c>
      <c r="J9637" s="1">
        <v>45015.531886574077</v>
      </c>
      <c r="K9637" s="1">
        <v>44985.531886574077</v>
      </c>
      <c r="L9637" s="1">
        <v>45015.531886574077</v>
      </c>
      <c r="M9637" t="s">
        <v>36</v>
      </c>
      <c r="N9637" t="s">
        <v>37</v>
      </c>
      <c r="O9637">
        <v>3400</v>
      </c>
      <c r="P9637">
        <v>0</v>
      </c>
      <c r="Q9637">
        <v>0</v>
      </c>
      <c r="R9637">
        <v>3400</v>
      </c>
      <c r="S9637">
        <v>0</v>
      </c>
      <c r="T9637">
        <v>-3400</v>
      </c>
      <c r="U9637">
        <v>0</v>
      </c>
      <c r="V9637">
        <v>0</v>
      </c>
      <c r="W9637">
        <v>0</v>
      </c>
      <c r="X9637">
        <v>0</v>
      </c>
      <c r="Y9637" s="2">
        <v>-3400</v>
      </c>
      <c r="Z9637" s="2">
        <v>0</v>
      </c>
      <c r="AA9637">
        <v>0</v>
      </c>
      <c r="AB9637" s="2">
        <v>3400</v>
      </c>
      <c r="AC9637">
        <v>-3400</v>
      </c>
      <c r="AD9637">
        <v>0</v>
      </c>
      <c r="AE9637">
        <v>0</v>
      </c>
      <c r="AF9637">
        <f>Table1[[#This Row],[RPMO Balance]]-Table1[[#This Row],[RSP Balance]]</f>
        <v>0</v>
      </c>
      <c r="AG9637">
        <f>Table1[[#This Row],[RSP Total Charges]]+Table1[[#This Row],[TotalPaymentUnallocatedAmount]]+Table1[[#This Row],[TotalCreditUnallocatedAmount]]</f>
        <v>0</v>
      </c>
    </row>
    <row r="9638" spans="1:33" hidden="1" x14ac:dyDescent="0.25">
      <c r="A9638" t="s">
        <v>20997</v>
      </c>
      <c r="B9638">
        <v>51119</v>
      </c>
      <c r="C9638" t="s">
        <v>22574</v>
      </c>
      <c r="D9638">
        <v>46592</v>
      </c>
      <c r="E9638">
        <v>6890</v>
      </c>
      <c r="F9638" t="s">
        <v>21398</v>
      </c>
      <c r="G9638" t="s">
        <v>21399</v>
      </c>
      <c r="H9638" t="s">
        <v>22575</v>
      </c>
      <c r="I9638" s="1">
        <v>44985.532094907408</v>
      </c>
      <c r="J9638" s="1">
        <v>45015.532094907408</v>
      </c>
      <c r="K9638" s="1">
        <v>44985.532094907408</v>
      </c>
      <c r="L9638" s="1">
        <v>44986</v>
      </c>
      <c r="M9638" t="s">
        <v>984</v>
      </c>
      <c r="N9638" t="s">
        <v>985</v>
      </c>
      <c r="O9638">
        <v>3400</v>
      </c>
      <c r="P9638">
        <v>0</v>
      </c>
      <c r="Q9638">
        <v>0</v>
      </c>
      <c r="R9638">
        <v>3400</v>
      </c>
      <c r="S9638">
        <v>3400</v>
      </c>
      <c r="T9638">
        <v>-3400</v>
      </c>
      <c r="U9638">
        <v>0</v>
      </c>
      <c r="V9638">
        <v>-3400</v>
      </c>
      <c r="W9638">
        <v>-3400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f>Table1[[#This Row],[RPMO Balance]]-Table1[[#This Row],[RSP Balance]]</f>
        <v>0</v>
      </c>
      <c r="AG9638">
        <f>Table1[[#This Row],[RSP Total Charges]]+Table1[[#This Row],[TotalPaymentUnallocatedAmount]]+Table1[[#This Row],[TotalCreditUnallocatedAmount]]</f>
        <v>0</v>
      </c>
    </row>
    <row r="9639" spans="1:33" hidden="1" x14ac:dyDescent="0.25">
      <c r="A9639" t="s">
        <v>20997</v>
      </c>
      <c r="B9639">
        <v>51120</v>
      </c>
      <c r="C9639" t="s">
        <v>22576</v>
      </c>
      <c r="D9639">
        <v>46593</v>
      </c>
      <c r="E9639">
        <v>7696</v>
      </c>
      <c r="F9639" t="s">
        <v>21455</v>
      </c>
      <c r="G9639" t="s">
        <v>947</v>
      </c>
      <c r="H9639" t="s">
        <v>22577</v>
      </c>
      <c r="I9639" s="1">
        <v>44985.532372685186</v>
      </c>
      <c r="J9639" s="1">
        <v>45015.532372685186</v>
      </c>
      <c r="K9639" s="1">
        <v>44985.532372685186</v>
      </c>
      <c r="L9639" s="1">
        <v>44986</v>
      </c>
      <c r="M9639" t="s">
        <v>984</v>
      </c>
      <c r="N9639" t="s">
        <v>985</v>
      </c>
      <c r="O9639">
        <v>3400</v>
      </c>
      <c r="P9639">
        <v>0</v>
      </c>
      <c r="Q9639">
        <v>0</v>
      </c>
      <c r="R9639">
        <v>3400</v>
      </c>
      <c r="S9639">
        <v>3400</v>
      </c>
      <c r="T9639">
        <v>-3400</v>
      </c>
      <c r="U9639">
        <v>0</v>
      </c>
      <c r="V9639">
        <v>-3400</v>
      </c>
      <c r="W9639">
        <v>-3400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f>Table1[[#This Row],[RPMO Balance]]-Table1[[#This Row],[RSP Balance]]</f>
        <v>0</v>
      </c>
      <c r="AG9639">
        <f>Table1[[#This Row],[RSP Total Charges]]+Table1[[#This Row],[TotalPaymentUnallocatedAmount]]+Table1[[#This Row],[TotalCreditUnallocatedAmount]]</f>
        <v>0</v>
      </c>
    </row>
    <row r="9640" spans="1:33" hidden="1" x14ac:dyDescent="0.25">
      <c r="A9640" t="s">
        <v>20997</v>
      </c>
      <c r="B9640">
        <v>51121</v>
      </c>
      <c r="C9640" t="s">
        <v>22578</v>
      </c>
      <c r="D9640">
        <v>46594</v>
      </c>
      <c r="E9640">
        <v>9214</v>
      </c>
      <c r="F9640" t="s">
        <v>21515</v>
      </c>
      <c r="G9640" t="s">
        <v>21516</v>
      </c>
      <c r="H9640" t="s">
        <v>22579</v>
      </c>
      <c r="I9640" s="1">
        <v>44985.532905092594</v>
      </c>
      <c r="J9640" s="1">
        <v>45015.532905092594</v>
      </c>
      <c r="K9640" s="1">
        <v>44985.532905092594</v>
      </c>
      <c r="L9640" s="1">
        <v>44986</v>
      </c>
      <c r="M9640" t="s">
        <v>984</v>
      </c>
      <c r="N9640" t="s">
        <v>985</v>
      </c>
      <c r="O9640">
        <v>3100</v>
      </c>
      <c r="P9640">
        <v>0</v>
      </c>
      <c r="Q9640">
        <v>0</v>
      </c>
      <c r="R9640">
        <v>3100</v>
      </c>
      <c r="S9640">
        <v>3100</v>
      </c>
      <c r="T9640">
        <v>-3100</v>
      </c>
      <c r="U9640">
        <v>0</v>
      </c>
      <c r="V9640">
        <v>-3100</v>
      </c>
      <c r="W9640">
        <v>-3100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f>Table1[[#This Row],[RPMO Balance]]-Table1[[#This Row],[RSP Balance]]</f>
        <v>0</v>
      </c>
      <c r="AG9640">
        <f>Table1[[#This Row],[RSP Total Charges]]+Table1[[#This Row],[TotalPaymentUnallocatedAmount]]+Table1[[#This Row],[TotalCreditUnallocatedAmount]]</f>
        <v>0</v>
      </c>
    </row>
    <row r="9641" spans="1:33" hidden="1" x14ac:dyDescent="0.25">
      <c r="A9641" t="s">
        <v>20997</v>
      </c>
      <c r="B9641">
        <v>51122</v>
      </c>
      <c r="C9641" t="s">
        <v>22580</v>
      </c>
      <c r="D9641">
        <v>46595</v>
      </c>
      <c r="E9641">
        <v>5634</v>
      </c>
      <c r="F9641" t="s">
        <v>21748</v>
      </c>
      <c r="G9641" t="s">
        <v>21749</v>
      </c>
      <c r="H9641" t="s">
        <v>22581</v>
      </c>
      <c r="I9641" s="1">
        <v>44985.533182870371</v>
      </c>
      <c r="J9641" s="1">
        <v>45015.533182870371</v>
      </c>
      <c r="K9641" s="1">
        <v>44985.533182870371</v>
      </c>
      <c r="L9641" s="1">
        <v>45015.533182870371</v>
      </c>
      <c r="M9641" t="s">
        <v>36</v>
      </c>
      <c r="N9641" t="s">
        <v>37</v>
      </c>
      <c r="O9641">
        <v>3400</v>
      </c>
      <c r="P9641">
        <v>0</v>
      </c>
      <c r="Q9641">
        <v>0</v>
      </c>
      <c r="R9641">
        <v>3400</v>
      </c>
      <c r="S9641">
        <v>3400</v>
      </c>
      <c r="T9641">
        <v>-3400</v>
      </c>
      <c r="U9641">
        <v>0</v>
      </c>
      <c r="V9641">
        <v>-3400</v>
      </c>
      <c r="W9641">
        <v>-3400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f>Table1[[#This Row],[RPMO Balance]]-Table1[[#This Row],[RSP Balance]]</f>
        <v>0</v>
      </c>
      <c r="AG9641">
        <f>Table1[[#This Row],[RSP Total Charges]]+Table1[[#This Row],[TotalPaymentUnallocatedAmount]]+Table1[[#This Row],[TotalCreditUnallocatedAmount]]</f>
        <v>0</v>
      </c>
    </row>
    <row r="9642" spans="1:33" hidden="1" x14ac:dyDescent="0.25">
      <c r="A9642" t="s">
        <v>20997</v>
      </c>
      <c r="B9642">
        <v>51123</v>
      </c>
      <c r="C9642" t="s">
        <v>22582</v>
      </c>
      <c r="D9642">
        <v>46596</v>
      </c>
      <c r="E9642">
        <v>5589</v>
      </c>
      <c r="F9642" t="s">
        <v>18026</v>
      </c>
      <c r="G9642" t="s">
        <v>21301</v>
      </c>
      <c r="H9642" t="s">
        <v>22583</v>
      </c>
      <c r="I9642" s="1">
        <v>44985.533356481479</v>
      </c>
      <c r="J9642" s="1">
        <v>45015.533356481479</v>
      </c>
      <c r="K9642" s="1">
        <v>44985.533356481479</v>
      </c>
      <c r="L9642" s="1">
        <v>44986</v>
      </c>
      <c r="M9642" t="s">
        <v>984</v>
      </c>
      <c r="N9642" t="s">
        <v>985</v>
      </c>
      <c r="O9642">
        <v>3720</v>
      </c>
      <c r="P9642">
        <v>0</v>
      </c>
      <c r="Q9642">
        <v>0</v>
      </c>
      <c r="R9642">
        <v>3720</v>
      </c>
      <c r="S9642">
        <v>3720</v>
      </c>
      <c r="T9642">
        <v>-3720</v>
      </c>
      <c r="U9642">
        <v>0</v>
      </c>
      <c r="V9642">
        <v>-3720</v>
      </c>
      <c r="W9642">
        <v>-3720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f>Table1[[#This Row],[RPMO Balance]]-Table1[[#This Row],[RSP Balance]]</f>
        <v>0</v>
      </c>
      <c r="AG9642">
        <f>Table1[[#This Row],[RSP Total Charges]]+Table1[[#This Row],[TotalPaymentUnallocatedAmount]]+Table1[[#This Row],[TotalCreditUnallocatedAmount]]</f>
        <v>0</v>
      </c>
    </row>
    <row r="9643" spans="1:33" hidden="1" x14ac:dyDescent="0.25">
      <c r="A9643" t="s">
        <v>20997</v>
      </c>
      <c r="B9643">
        <v>51124</v>
      </c>
      <c r="C9643" t="s">
        <v>22584</v>
      </c>
      <c r="D9643">
        <v>46597</v>
      </c>
      <c r="E9643">
        <v>7684</v>
      </c>
      <c r="F9643" t="s">
        <v>21457</v>
      </c>
      <c r="G9643" t="s">
        <v>14818</v>
      </c>
      <c r="H9643" t="s">
        <v>22558</v>
      </c>
      <c r="I9643" s="1">
        <v>44985.533576388887</v>
      </c>
      <c r="J9643" s="1">
        <v>45015.533576388887</v>
      </c>
      <c r="K9643" s="1">
        <v>44985.533576388887</v>
      </c>
      <c r="L9643" s="1">
        <v>44986</v>
      </c>
      <c r="M9643" t="s">
        <v>984</v>
      </c>
      <c r="N9643" t="s">
        <v>985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f>Table1[[#This Row],[RPMO Balance]]-Table1[[#This Row],[RSP Balance]]</f>
        <v>0</v>
      </c>
      <c r="AG9643">
        <f>Table1[[#This Row],[RSP Total Charges]]+Table1[[#This Row],[TotalPaymentUnallocatedAmount]]+Table1[[#This Row],[TotalCreditUnallocatedAmount]]</f>
        <v>0</v>
      </c>
    </row>
    <row r="9644" spans="1:33" hidden="1" x14ac:dyDescent="0.25">
      <c r="A9644" t="s">
        <v>20997</v>
      </c>
      <c r="B9644">
        <v>51125</v>
      </c>
      <c r="C9644" t="s">
        <v>22585</v>
      </c>
      <c r="D9644">
        <v>46598</v>
      </c>
      <c r="E9644">
        <v>5614</v>
      </c>
      <c r="F9644" t="s">
        <v>21349</v>
      </c>
      <c r="G9644" t="s">
        <v>180</v>
      </c>
      <c r="H9644" t="s">
        <v>22586</v>
      </c>
      <c r="I9644" s="1">
        <v>44985.533738425926</v>
      </c>
      <c r="J9644" s="1">
        <v>45015.533738425926</v>
      </c>
      <c r="K9644" s="1">
        <v>44985.533738425926</v>
      </c>
      <c r="L9644" s="1">
        <v>45015.533738425926</v>
      </c>
      <c r="M9644" t="s">
        <v>36</v>
      </c>
      <c r="N9644" t="s">
        <v>37</v>
      </c>
      <c r="O9644">
        <v>4830</v>
      </c>
      <c r="P9644">
        <v>0</v>
      </c>
      <c r="Q9644">
        <v>0</v>
      </c>
      <c r="R9644">
        <v>4830</v>
      </c>
      <c r="S9644">
        <v>0</v>
      </c>
      <c r="T9644">
        <v>-4830</v>
      </c>
      <c r="U9644">
        <v>0</v>
      </c>
      <c r="V9644">
        <v>0</v>
      </c>
      <c r="W9644">
        <v>0</v>
      </c>
      <c r="X9644">
        <v>0</v>
      </c>
      <c r="Y9644" s="2">
        <v>-4830</v>
      </c>
      <c r="Z9644" s="2">
        <v>0</v>
      </c>
      <c r="AA9644">
        <v>0</v>
      </c>
      <c r="AB9644" s="2">
        <v>4830</v>
      </c>
      <c r="AC9644">
        <v>-4830</v>
      </c>
      <c r="AD9644">
        <v>0</v>
      </c>
      <c r="AE9644">
        <v>0</v>
      </c>
      <c r="AF9644">
        <f>Table1[[#This Row],[RPMO Balance]]-Table1[[#This Row],[RSP Balance]]</f>
        <v>0</v>
      </c>
      <c r="AG9644">
        <f>Table1[[#This Row],[RSP Total Charges]]+Table1[[#This Row],[TotalPaymentUnallocatedAmount]]+Table1[[#This Row],[TotalCreditUnallocatedAmount]]</f>
        <v>0</v>
      </c>
    </row>
    <row r="9645" spans="1:33" hidden="1" x14ac:dyDescent="0.25">
      <c r="A9645" t="s">
        <v>20997</v>
      </c>
      <c r="B9645">
        <v>51126</v>
      </c>
      <c r="C9645" t="s">
        <v>22587</v>
      </c>
      <c r="D9645">
        <v>46599</v>
      </c>
      <c r="E9645">
        <v>5653</v>
      </c>
      <c r="F9645" t="s">
        <v>21575</v>
      </c>
      <c r="G9645" t="s">
        <v>21576</v>
      </c>
      <c r="H9645" t="s">
        <v>22560</v>
      </c>
      <c r="I9645" s="1">
        <v>44985.534004629626</v>
      </c>
      <c r="J9645" s="1">
        <v>45015.534004629626</v>
      </c>
      <c r="K9645" s="1">
        <v>44985.534004629626</v>
      </c>
      <c r="L9645" s="1">
        <v>44986</v>
      </c>
      <c r="M9645" t="s">
        <v>984</v>
      </c>
      <c r="N9645" t="s">
        <v>985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f>Table1[[#This Row],[RPMO Balance]]-Table1[[#This Row],[RSP Balance]]</f>
        <v>0</v>
      </c>
      <c r="AG9645">
        <f>Table1[[#This Row],[RSP Total Charges]]+Table1[[#This Row],[TotalPaymentUnallocatedAmount]]+Table1[[#This Row],[TotalCreditUnallocatedAmount]]</f>
        <v>0</v>
      </c>
    </row>
    <row r="9646" spans="1:33" hidden="1" x14ac:dyDescent="0.25">
      <c r="A9646" t="s">
        <v>20997</v>
      </c>
      <c r="B9646">
        <v>51127</v>
      </c>
      <c r="C9646" t="s">
        <v>22588</v>
      </c>
      <c r="D9646">
        <v>46600</v>
      </c>
      <c r="E9646">
        <v>9202</v>
      </c>
      <c r="F9646" t="s">
        <v>14060</v>
      </c>
      <c r="G9646" t="s">
        <v>21494</v>
      </c>
      <c r="H9646" t="s">
        <v>22589</v>
      </c>
      <c r="I9646" s="1">
        <v>44985.534398148149</v>
      </c>
      <c r="J9646" s="1">
        <v>45008</v>
      </c>
      <c r="K9646" s="1">
        <v>44985.534398148149</v>
      </c>
      <c r="L9646" s="1">
        <v>45008</v>
      </c>
      <c r="M9646" t="s">
        <v>984</v>
      </c>
      <c r="N9646" t="s">
        <v>985</v>
      </c>
      <c r="O9646">
        <v>2500</v>
      </c>
      <c r="P9646">
        <v>0</v>
      </c>
      <c r="Q9646">
        <v>-600</v>
      </c>
      <c r="R9646">
        <v>3100</v>
      </c>
      <c r="S9646">
        <v>0</v>
      </c>
      <c r="T9646">
        <v>-2500</v>
      </c>
      <c r="U9646">
        <v>0</v>
      </c>
      <c r="V9646">
        <v>0</v>
      </c>
      <c r="W9646">
        <v>0</v>
      </c>
      <c r="X9646">
        <v>0</v>
      </c>
      <c r="Y9646" s="2">
        <v>-2500</v>
      </c>
      <c r="Z9646" s="2">
        <v>-600</v>
      </c>
      <c r="AA9646">
        <v>0</v>
      </c>
      <c r="AB9646" s="2">
        <v>3100</v>
      </c>
      <c r="AC9646">
        <v>-2500</v>
      </c>
      <c r="AD9646">
        <v>-600</v>
      </c>
      <c r="AE9646">
        <v>0</v>
      </c>
      <c r="AF9646">
        <f>Table1[[#This Row],[RPMO Balance]]-Table1[[#This Row],[RSP Balance]]</f>
        <v>0</v>
      </c>
      <c r="AG9646">
        <f>Table1[[#This Row],[RSP Total Charges]]+Table1[[#This Row],[TotalPaymentUnallocatedAmount]]+Table1[[#This Row],[TotalCreditUnallocatedAmount]]</f>
        <v>0</v>
      </c>
    </row>
    <row r="9647" spans="1:33" hidden="1" x14ac:dyDescent="0.25">
      <c r="A9647" t="s">
        <v>20997</v>
      </c>
      <c r="B9647">
        <v>51128</v>
      </c>
      <c r="C9647" t="s">
        <v>22590</v>
      </c>
      <c r="D9647">
        <v>46601</v>
      </c>
      <c r="E9647">
        <v>7686</v>
      </c>
      <c r="F9647" t="s">
        <v>21452</v>
      </c>
      <c r="G9647" t="s">
        <v>21453</v>
      </c>
      <c r="H9647" t="s">
        <v>22591</v>
      </c>
      <c r="I9647" s="1">
        <v>44985.534548611111</v>
      </c>
      <c r="J9647" s="1">
        <v>45012</v>
      </c>
      <c r="K9647" s="1">
        <v>44985.534548611111</v>
      </c>
      <c r="L9647" s="1">
        <v>45012</v>
      </c>
      <c r="M9647" t="s">
        <v>984</v>
      </c>
      <c r="N9647" t="s">
        <v>985</v>
      </c>
      <c r="O9647">
        <v>3420</v>
      </c>
      <c r="P9647">
        <v>0</v>
      </c>
      <c r="Q9647">
        <v>0</v>
      </c>
      <c r="R9647">
        <v>3420</v>
      </c>
      <c r="S9647">
        <v>0</v>
      </c>
      <c r="T9647">
        <v>-3420</v>
      </c>
      <c r="U9647">
        <v>0</v>
      </c>
      <c r="V9647">
        <v>0</v>
      </c>
      <c r="W9647">
        <v>0</v>
      </c>
      <c r="X9647">
        <v>0</v>
      </c>
      <c r="Y9647" s="2">
        <v>-3420</v>
      </c>
      <c r="Z9647" s="2">
        <v>0</v>
      </c>
      <c r="AA9647">
        <v>0</v>
      </c>
      <c r="AB9647" s="2">
        <v>3420</v>
      </c>
      <c r="AC9647">
        <v>-3420</v>
      </c>
      <c r="AD9647">
        <v>0</v>
      </c>
      <c r="AE9647">
        <v>0</v>
      </c>
      <c r="AF9647">
        <f>Table1[[#This Row],[RPMO Balance]]-Table1[[#This Row],[RSP Balance]]</f>
        <v>0</v>
      </c>
      <c r="AG9647">
        <f>Table1[[#This Row],[RSP Total Charges]]+Table1[[#This Row],[TotalPaymentUnallocatedAmount]]+Table1[[#This Row],[TotalCreditUnallocatedAmount]]</f>
        <v>0</v>
      </c>
    </row>
    <row r="9648" spans="1:33" hidden="1" x14ac:dyDescent="0.25">
      <c r="A9648" t="s">
        <v>20997</v>
      </c>
      <c r="B9648">
        <v>51129</v>
      </c>
      <c r="C9648" t="s">
        <v>22592</v>
      </c>
      <c r="D9648">
        <v>46602</v>
      </c>
      <c r="E9648">
        <v>5539</v>
      </c>
      <c r="F9648" t="s">
        <v>21195</v>
      </c>
      <c r="G9648" t="s">
        <v>21196</v>
      </c>
      <c r="H9648" t="s">
        <v>22593</v>
      </c>
      <c r="I9648" s="1">
        <v>44985.534791666665</v>
      </c>
      <c r="J9648" s="1">
        <v>45015.534791666665</v>
      </c>
      <c r="K9648" s="1">
        <v>44985.534791666665</v>
      </c>
      <c r="L9648" s="1">
        <v>44986</v>
      </c>
      <c r="M9648" t="s">
        <v>984</v>
      </c>
      <c r="N9648" t="s">
        <v>985</v>
      </c>
      <c r="O9648">
        <v>4080</v>
      </c>
      <c r="P9648">
        <v>0</v>
      </c>
      <c r="Q9648">
        <v>0</v>
      </c>
      <c r="R9648">
        <v>4080</v>
      </c>
      <c r="S9648">
        <v>4080</v>
      </c>
      <c r="T9648">
        <v>-4080</v>
      </c>
      <c r="U9648">
        <v>0</v>
      </c>
      <c r="V9648">
        <v>-4080</v>
      </c>
      <c r="W9648">
        <v>-4080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f>Table1[[#This Row],[RPMO Balance]]-Table1[[#This Row],[RSP Balance]]</f>
        <v>0</v>
      </c>
      <c r="AG9648">
        <f>Table1[[#This Row],[RSP Total Charges]]+Table1[[#This Row],[TotalPaymentUnallocatedAmount]]+Table1[[#This Row],[TotalCreditUnallocatedAmount]]</f>
        <v>0</v>
      </c>
    </row>
    <row r="9649" spans="1:33" hidden="1" x14ac:dyDescent="0.25">
      <c r="A9649" t="s">
        <v>20997</v>
      </c>
      <c r="B9649">
        <v>51130</v>
      </c>
      <c r="C9649" t="s">
        <v>22594</v>
      </c>
      <c r="D9649">
        <v>46603</v>
      </c>
      <c r="E9649">
        <v>5577</v>
      </c>
      <c r="F9649" t="s">
        <v>21290</v>
      </c>
      <c r="G9649" t="s">
        <v>21291</v>
      </c>
      <c r="H9649" t="s">
        <v>22595</v>
      </c>
      <c r="I9649" s="1">
        <v>44985.534942129627</v>
      </c>
      <c r="J9649" s="1">
        <v>45015.534942129627</v>
      </c>
      <c r="K9649" s="1">
        <v>44985.534942129627</v>
      </c>
      <c r="L9649" s="1">
        <v>44986</v>
      </c>
      <c r="M9649" t="s">
        <v>984</v>
      </c>
      <c r="N9649" t="s">
        <v>985</v>
      </c>
      <c r="O9649">
        <v>3400</v>
      </c>
      <c r="P9649">
        <v>0</v>
      </c>
      <c r="Q9649">
        <v>0</v>
      </c>
      <c r="R9649">
        <v>3400</v>
      </c>
      <c r="S9649">
        <v>3400</v>
      </c>
      <c r="T9649">
        <v>-3400</v>
      </c>
      <c r="U9649">
        <v>0</v>
      </c>
      <c r="V9649">
        <v>-3400</v>
      </c>
      <c r="W9649">
        <v>-3400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f>Table1[[#This Row],[RPMO Balance]]-Table1[[#This Row],[RSP Balance]]</f>
        <v>0</v>
      </c>
      <c r="AG9649">
        <f>Table1[[#This Row],[RSP Total Charges]]+Table1[[#This Row],[TotalPaymentUnallocatedAmount]]+Table1[[#This Row],[TotalCreditUnallocatedAmount]]</f>
        <v>0</v>
      </c>
    </row>
    <row r="9650" spans="1:33" hidden="1" x14ac:dyDescent="0.25">
      <c r="A9650" t="s">
        <v>20997</v>
      </c>
      <c r="B9650">
        <v>51132</v>
      </c>
      <c r="C9650" t="s">
        <v>22596</v>
      </c>
      <c r="D9650">
        <v>46605</v>
      </c>
      <c r="E9650">
        <v>7699</v>
      </c>
      <c r="F9650" t="s">
        <v>40</v>
      </c>
      <c r="G9650" t="s">
        <v>383</v>
      </c>
      <c r="H9650" t="s">
        <v>22597</v>
      </c>
      <c r="I9650" s="1">
        <v>44985.535092592596</v>
      </c>
      <c r="J9650" s="1">
        <v>45015.535092592596</v>
      </c>
      <c r="K9650" s="1">
        <v>44985.535092592596</v>
      </c>
      <c r="L9650" s="1">
        <v>44986</v>
      </c>
      <c r="M9650" t="s">
        <v>984</v>
      </c>
      <c r="N9650" t="s">
        <v>985</v>
      </c>
      <c r="O9650">
        <v>3100</v>
      </c>
      <c r="P9650">
        <v>0</v>
      </c>
      <c r="Q9650">
        <v>0</v>
      </c>
      <c r="R9650">
        <v>3100</v>
      </c>
      <c r="S9650">
        <v>3100</v>
      </c>
      <c r="T9650">
        <v>-3100</v>
      </c>
      <c r="U9650">
        <v>0</v>
      </c>
      <c r="V9650">
        <v>-3100</v>
      </c>
      <c r="W9650">
        <v>-3100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f>Table1[[#This Row],[RPMO Balance]]-Table1[[#This Row],[RSP Balance]]</f>
        <v>0</v>
      </c>
      <c r="AG9650">
        <f>Table1[[#This Row],[RSP Total Charges]]+Table1[[#This Row],[TotalPaymentUnallocatedAmount]]+Table1[[#This Row],[TotalCreditUnallocatedAmount]]</f>
        <v>0</v>
      </c>
    </row>
    <row r="9651" spans="1:33" hidden="1" x14ac:dyDescent="0.25">
      <c r="A9651" t="s">
        <v>20997</v>
      </c>
      <c r="B9651">
        <v>51133</v>
      </c>
      <c r="C9651" t="s">
        <v>22598</v>
      </c>
      <c r="D9651">
        <v>46606</v>
      </c>
      <c r="E9651">
        <v>5455</v>
      </c>
      <c r="F9651" t="s">
        <v>21010</v>
      </c>
      <c r="G9651" t="s">
        <v>17544</v>
      </c>
      <c r="H9651" t="s">
        <v>22599</v>
      </c>
      <c r="I9651" s="1">
        <v>44985.53528935185</v>
      </c>
      <c r="J9651" s="1">
        <v>45015.53528935185</v>
      </c>
      <c r="K9651" s="1">
        <v>44985.53528935185</v>
      </c>
      <c r="L9651" s="1">
        <v>45015.53528935185</v>
      </c>
      <c r="M9651" t="s">
        <v>36</v>
      </c>
      <c r="N9651" t="s">
        <v>37</v>
      </c>
      <c r="O9651">
        <v>4310</v>
      </c>
      <c r="P9651">
        <v>0</v>
      </c>
      <c r="Q9651">
        <v>0</v>
      </c>
      <c r="R9651">
        <v>4310</v>
      </c>
      <c r="S9651">
        <v>0</v>
      </c>
      <c r="T9651">
        <v>-3720</v>
      </c>
      <c r="U9651">
        <v>590</v>
      </c>
      <c r="V9651">
        <v>0</v>
      </c>
      <c r="W9651">
        <v>0</v>
      </c>
      <c r="X9651">
        <v>0</v>
      </c>
      <c r="Y9651">
        <v>-3720</v>
      </c>
      <c r="Z9651">
        <v>0</v>
      </c>
      <c r="AA9651">
        <v>0</v>
      </c>
      <c r="AB9651">
        <v>4310</v>
      </c>
      <c r="AC9651">
        <v>-3720</v>
      </c>
      <c r="AD9651">
        <v>0</v>
      </c>
      <c r="AE9651">
        <v>590</v>
      </c>
      <c r="AF9651">
        <f>Table1[[#This Row],[RPMO Balance]]-Table1[[#This Row],[RSP Balance]]</f>
        <v>0</v>
      </c>
      <c r="AG9651">
        <f>Table1[[#This Row],[RSP Total Charges]]+Table1[[#This Row],[TotalPaymentUnallocatedAmount]]+Table1[[#This Row],[TotalCreditUnallocatedAmount]]</f>
        <v>590</v>
      </c>
    </row>
    <row r="9652" spans="1:33" hidden="1" x14ac:dyDescent="0.25">
      <c r="A9652" t="s">
        <v>20997</v>
      </c>
      <c r="B9652">
        <v>51134</v>
      </c>
      <c r="C9652" t="s">
        <v>22600</v>
      </c>
      <c r="D9652">
        <v>46607</v>
      </c>
      <c r="E9652">
        <v>5697</v>
      </c>
      <c r="F9652" t="s">
        <v>21676</v>
      </c>
      <c r="G9652" t="s">
        <v>21677</v>
      </c>
      <c r="H9652" t="s">
        <v>22601</v>
      </c>
      <c r="I9652" s="1">
        <v>44985.535497685189</v>
      </c>
      <c r="J9652" s="1">
        <v>45015.535497685189</v>
      </c>
      <c r="K9652" s="1">
        <v>44985.535497685189</v>
      </c>
      <c r="L9652" s="1">
        <v>45015.535497685189</v>
      </c>
      <c r="M9652" t="s">
        <v>36</v>
      </c>
      <c r="N9652" t="s">
        <v>37</v>
      </c>
      <c r="O9652">
        <v>4200</v>
      </c>
      <c r="P9652">
        <v>0</v>
      </c>
      <c r="Q9652">
        <v>0</v>
      </c>
      <c r="R9652">
        <v>4200</v>
      </c>
      <c r="S9652">
        <v>0</v>
      </c>
      <c r="T9652">
        <v>-4200</v>
      </c>
      <c r="U9652">
        <v>0</v>
      </c>
      <c r="V9652">
        <v>0</v>
      </c>
      <c r="W9652">
        <v>0</v>
      </c>
      <c r="X9652">
        <v>0</v>
      </c>
      <c r="Y9652" s="2">
        <v>-4200</v>
      </c>
      <c r="Z9652" s="2">
        <v>0</v>
      </c>
      <c r="AA9652">
        <v>0</v>
      </c>
      <c r="AB9652" s="2">
        <v>4200</v>
      </c>
      <c r="AC9652">
        <v>-4200</v>
      </c>
      <c r="AD9652">
        <v>0</v>
      </c>
      <c r="AE9652">
        <v>0</v>
      </c>
      <c r="AF9652">
        <f>Table1[[#This Row],[RPMO Balance]]-Table1[[#This Row],[RSP Balance]]</f>
        <v>0</v>
      </c>
      <c r="AG9652">
        <f>Table1[[#This Row],[RSP Total Charges]]+Table1[[#This Row],[TotalPaymentUnallocatedAmount]]+Table1[[#This Row],[TotalCreditUnallocatedAmount]]</f>
        <v>0</v>
      </c>
    </row>
    <row r="9653" spans="1:33" hidden="1" x14ac:dyDescent="0.25">
      <c r="A9653" t="s">
        <v>20997</v>
      </c>
      <c r="B9653">
        <v>51135</v>
      </c>
      <c r="C9653" t="s">
        <v>22602</v>
      </c>
      <c r="D9653">
        <v>46608</v>
      </c>
      <c r="E9653">
        <v>7690</v>
      </c>
      <c r="F9653" t="s">
        <v>1310</v>
      </c>
      <c r="G9653" t="s">
        <v>21471</v>
      </c>
      <c r="H9653" t="s">
        <v>22603</v>
      </c>
      <c r="I9653" s="1">
        <v>44985.535717592589</v>
      </c>
      <c r="J9653" s="1">
        <v>45015.535717592589</v>
      </c>
      <c r="K9653" s="1">
        <v>44985.535717592589</v>
      </c>
      <c r="L9653" s="1">
        <v>45015.535717592589</v>
      </c>
      <c r="M9653" t="s">
        <v>36</v>
      </c>
      <c r="N9653" t="s">
        <v>37</v>
      </c>
      <c r="O9653">
        <v>3100</v>
      </c>
      <c r="P9653">
        <v>0</v>
      </c>
      <c r="Q9653">
        <v>0</v>
      </c>
      <c r="R9653">
        <v>3100</v>
      </c>
      <c r="S9653">
        <v>2480</v>
      </c>
      <c r="T9653">
        <v>-3100</v>
      </c>
      <c r="U9653">
        <v>0</v>
      </c>
      <c r="V9653">
        <v>-2480</v>
      </c>
      <c r="W9653">
        <v>-2480</v>
      </c>
      <c r="X9653">
        <v>0</v>
      </c>
      <c r="Y9653" s="2">
        <v>-620</v>
      </c>
      <c r="Z9653" s="2">
        <v>0</v>
      </c>
      <c r="AA9653">
        <v>0</v>
      </c>
      <c r="AB9653" s="2">
        <v>620</v>
      </c>
      <c r="AC9653">
        <v>-620</v>
      </c>
      <c r="AD9653">
        <v>0</v>
      </c>
      <c r="AE9653">
        <v>0</v>
      </c>
      <c r="AF9653">
        <f>Table1[[#This Row],[RPMO Balance]]-Table1[[#This Row],[RSP Balance]]</f>
        <v>0</v>
      </c>
      <c r="AG9653">
        <f>Table1[[#This Row],[RSP Total Charges]]+Table1[[#This Row],[TotalPaymentUnallocatedAmount]]+Table1[[#This Row],[TotalCreditUnallocatedAmount]]</f>
        <v>0</v>
      </c>
    </row>
    <row r="9654" spans="1:33" hidden="1" x14ac:dyDescent="0.25">
      <c r="A9654" t="s">
        <v>20997</v>
      </c>
      <c r="B9654">
        <v>51136</v>
      </c>
      <c r="C9654" t="s">
        <v>22604</v>
      </c>
      <c r="D9654">
        <v>46609</v>
      </c>
      <c r="E9654">
        <v>9199</v>
      </c>
      <c r="F9654" t="s">
        <v>2623</v>
      </c>
      <c r="G9654" t="s">
        <v>21486</v>
      </c>
      <c r="H9654" t="s">
        <v>22605</v>
      </c>
      <c r="I9654" s="1">
        <v>44985.536053240743</v>
      </c>
      <c r="J9654" s="1">
        <v>45015.536053240743</v>
      </c>
      <c r="K9654" s="1">
        <v>44985.536053240743</v>
      </c>
      <c r="L9654" s="1">
        <v>45015.536053240743</v>
      </c>
      <c r="M9654" t="s">
        <v>36</v>
      </c>
      <c r="N9654" t="s">
        <v>37</v>
      </c>
      <c r="O9654">
        <v>3100</v>
      </c>
      <c r="P9654">
        <v>0</v>
      </c>
      <c r="Q9654">
        <v>0</v>
      </c>
      <c r="R9654">
        <v>3100</v>
      </c>
      <c r="S9654">
        <v>3100</v>
      </c>
      <c r="T9654">
        <v>-3100</v>
      </c>
      <c r="U9654">
        <v>0</v>
      </c>
      <c r="V9654">
        <v>-3100</v>
      </c>
      <c r="W9654">
        <v>-3100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f>Table1[[#This Row],[RPMO Balance]]-Table1[[#This Row],[RSP Balance]]</f>
        <v>0</v>
      </c>
      <c r="AG9654">
        <f>Table1[[#This Row],[RSP Total Charges]]+Table1[[#This Row],[TotalPaymentUnallocatedAmount]]+Table1[[#This Row],[TotalCreditUnallocatedAmount]]</f>
        <v>0</v>
      </c>
    </row>
    <row r="9655" spans="1:33" hidden="1" x14ac:dyDescent="0.25">
      <c r="A9655" t="s">
        <v>20997</v>
      </c>
      <c r="B9655">
        <v>51137</v>
      </c>
      <c r="C9655" t="s">
        <v>22606</v>
      </c>
      <c r="D9655">
        <v>46610</v>
      </c>
      <c r="E9655">
        <v>6893</v>
      </c>
      <c r="G9655" t="s">
        <v>21406</v>
      </c>
      <c r="H9655" t="s">
        <v>22607</v>
      </c>
      <c r="I9655" s="1">
        <v>44985.536134259259</v>
      </c>
      <c r="J9655" s="1">
        <v>45015.536134259259</v>
      </c>
      <c r="K9655" s="1">
        <v>44985.536134259259</v>
      </c>
      <c r="L9655" s="1">
        <v>45015.536134259259</v>
      </c>
      <c r="M9655" t="s">
        <v>36</v>
      </c>
      <c r="N9655" t="s">
        <v>37</v>
      </c>
      <c r="O9655">
        <v>3400</v>
      </c>
      <c r="P9655">
        <v>0</v>
      </c>
      <c r="Q9655">
        <v>0</v>
      </c>
      <c r="R9655">
        <v>3400</v>
      </c>
      <c r="S9655">
        <v>2720</v>
      </c>
      <c r="T9655">
        <v>-2720</v>
      </c>
      <c r="U9655">
        <v>680</v>
      </c>
      <c r="V9655">
        <v>-2720</v>
      </c>
      <c r="W9655">
        <v>-2720</v>
      </c>
      <c r="X9655">
        <v>0</v>
      </c>
      <c r="Y9655">
        <v>0</v>
      </c>
      <c r="Z9655">
        <v>0</v>
      </c>
      <c r="AA9655">
        <v>0</v>
      </c>
      <c r="AB9655">
        <v>680</v>
      </c>
      <c r="AC9655">
        <v>0</v>
      </c>
      <c r="AD9655">
        <v>0</v>
      </c>
      <c r="AE9655">
        <v>680</v>
      </c>
      <c r="AF9655">
        <f>Table1[[#This Row],[RPMO Balance]]-Table1[[#This Row],[RSP Balance]]</f>
        <v>0</v>
      </c>
      <c r="AG9655">
        <f>Table1[[#This Row],[RSP Total Charges]]+Table1[[#This Row],[TotalPaymentUnallocatedAmount]]+Table1[[#This Row],[TotalCreditUnallocatedAmount]]</f>
        <v>680</v>
      </c>
    </row>
    <row r="9656" spans="1:33" hidden="1" x14ac:dyDescent="0.25">
      <c r="A9656" t="s">
        <v>20997</v>
      </c>
      <c r="B9656">
        <v>51139</v>
      </c>
      <c r="C9656" t="s">
        <v>22608</v>
      </c>
      <c r="D9656">
        <v>46612</v>
      </c>
      <c r="E9656">
        <v>6895</v>
      </c>
      <c r="G9656" t="s">
        <v>21413</v>
      </c>
      <c r="H9656" t="s">
        <v>22609</v>
      </c>
      <c r="I9656" s="1">
        <v>44985.536365740743</v>
      </c>
      <c r="J9656" s="1">
        <v>45015.536365740743</v>
      </c>
      <c r="K9656" s="1">
        <v>44985.536365740743</v>
      </c>
      <c r="L9656" s="1">
        <v>44986</v>
      </c>
      <c r="M9656" t="s">
        <v>984</v>
      </c>
      <c r="N9656" t="s">
        <v>985</v>
      </c>
      <c r="O9656">
        <v>3100</v>
      </c>
      <c r="P9656">
        <v>0</v>
      </c>
      <c r="Q9656">
        <v>0</v>
      </c>
      <c r="R9656">
        <v>3100</v>
      </c>
      <c r="S9656">
        <v>3100</v>
      </c>
      <c r="T9656">
        <v>-3100</v>
      </c>
      <c r="U9656">
        <v>0</v>
      </c>
      <c r="V9656">
        <v>-3100</v>
      </c>
      <c r="W9656">
        <v>-3100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f>Table1[[#This Row],[RPMO Balance]]-Table1[[#This Row],[RSP Balance]]</f>
        <v>0</v>
      </c>
      <c r="AG9656">
        <f>Table1[[#This Row],[RSP Total Charges]]+Table1[[#This Row],[TotalPaymentUnallocatedAmount]]+Table1[[#This Row],[TotalCreditUnallocatedAmount]]</f>
        <v>0</v>
      </c>
    </row>
    <row r="9657" spans="1:33" hidden="1" x14ac:dyDescent="0.25">
      <c r="A9657" t="s">
        <v>20997</v>
      </c>
      <c r="B9657">
        <v>51140</v>
      </c>
      <c r="C9657" t="s">
        <v>22610</v>
      </c>
      <c r="D9657">
        <v>46613</v>
      </c>
      <c r="E9657">
        <v>5621</v>
      </c>
      <c r="F9657" t="s">
        <v>21364</v>
      </c>
      <c r="G9657" t="s">
        <v>21365</v>
      </c>
      <c r="H9657" t="s">
        <v>22611</v>
      </c>
      <c r="I9657" s="1">
        <v>44985.536446759259</v>
      </c>
      <c r="J9657" s="1">
        <v>45015.536446759259</v>
      </c>
      <c r="K9657" s="1">
        <v>44985.536446759259</v>
      </c>
      <c r="L9657" s="1">
        <v>44986</v>
      </c>
      <c r="M9657" t="s">
        <v>984</v>
      </c>
      <c r="N9657" t="s">
        <v>985</v>
      </c>
      <c r="O9657">
        <v>3300</v>
      </c>
      <c r="P9657">
        <v>0</v>
      </c>
      <c r="Q9657">
        <v>-100</v>
      </c>
      <c r="R9657">
        <v>3400</v>
      </c>
      <c r="S9657">
        <v>0</v>
      </c>
      <c r="T9657">
        <v>-3300</v>
      </c>
      <c r="U9657">
        <v>0</v>
      </c>
      <c r="V9657">
        <v>0</v>
      </c>
      <c r="W9657">
        <v>0</v>
      </c>
      <c r="X9657">
        <v>0</v>
      </c>
      <c r="Y9657" s="2">
        <v>-3300</v>
      </c>
      <c r="Z9657" s="2">
        <v>-100</v>
      </c>
      <c r="AA9657">
        <v>0</v>
      </c>
      <c r="AB9657" s="2">
        <v>3400</v>
      </c>
      <c r="AC9657">
        <v>-3300</v>
      </c>
      <c r="AD9657">
        <v>-100</v>
      </c>
      <c r="AE9657">
        <v>0</v>
      </c>
      <c r="AF9657">
        <f>Table1[[#This Row],[RPMO Balance]]-Table1[[#This Row],[RSP Balance]]</f>
        <v>0</v>
      </c>
      <c r="AG9657">
        <f>Table1[[#This Row],[RSP Total Charges]]+Table1[[#This Row],[TotalPaymentUnallocatedAmount]]+Table1[[#This Row],[TotalCreditUnallocatedAmount]]</f>
        <v>0</v>
      </c>
    </row>
    <row r="9658" spans="1:33" hidden="1" x14ac:dyDescent="0.25">
      <c r="A9658" t="s">
        <v>20997</v>
      </c>
      <c r="B9658">
        <v>51141</v>
      </c>
      <c r="C9658" t="s">
        <v>22612</v>
      </c>
      <c r="D9658">
        <v>46614</v>
      </c>
      <c r="E9658">
        <v>5664</v>
      </c>
      <c r="F9658" t="s">
        <v>4853</v>
      </c>
      <c r="G9658" t="s">
        <v>21598</v>
      </c>
      <c r="H9658" t="s">
        <v>22613</v>
      </c>
      <c r="I9658" s="1">
        <v>44985.536782407406</v>
      </c>
      <c r="J9658" s="1">
        <v>45015.536782407406</v>
      </c>
      <c r="K9658" s="1">
        <v>44985.536782407406</v>
      </c>
      <c r="L9658" s="1">
        <v>45015.536782407406</v>
      </c>
      <c r="M9658" t="s">
        <v>36</v>
      </c>
      <c r="N9658" t="s">
        <v>37</v>
      </c>
      <c r="O9658">
        <v>3720</v>
      </c>
      <c r="P9658">
        <v>0</v>
      </c>
      <c r="Q9658">
        <v>0</v>
      </c>
      <c r="R9658">
        <v>3720</v>
      </c>
      <c r="S9658">
        <v>0</v>
      </c>
      <c r="T9658">
        <v>-3720</v>
      </c>
      <c r="U9658">
        <v>0</v>
      </c>
      <c r="V9658">
        <v>0</v>
      </c>
      <c r="W9658">
        <v>0</v>
      </c>
      <c r="X9658">
        <v>0</v>
      </c>
      <c r="Y9658" s="2">
        <v>-3720</v>
      </c>
      <c r="Z9658" s="2">
        <v>0</v>
      </c>
      <c r="AA9658">
        <v>0</v>
      </c>
      <c r="AB9658" s="2">
        <v>3720</v>
      </c>
      <c r="AC9658">
        <v>-3720</v>
      </c>
      <c r="AD9658">
        <v>0</v>
      </c>
      <c r="AE9658">
        <v>0</v>
      </c>
      <c r="AF9658">
        <f>Table1[[#This Row],[RPMO Balance]]-Table1[[#This Row],[RSP Balance]]</f>
        <v>0</v>
      </c>
      <c r="AG9658">
        <f>Table1[[#This Row],[RSP Total Charges]]+Table1[[#This Row],[TotalPaymentUnallocatedAmount]]+Table1[[#This Row],[TotalCreditUnallocatedAmount]]</f>
        <v>0</v>
      </c>
    </row>
    <row r="9659" spans="1:33" hidden="1" x14ac:dyDescent="0.25">
      <c r="A9659" t="s">
        <v>20997</v>
      </c>
      <c r="B9659">
        <v>51142</v>
      </c>
      <c r="C9659" t="s">
        <v>22614</v>
      </c>
      <c r="D9659">
        <v>46615</v>
      </c>
      <c r="E9659">
        <v>5664</v>
      </c>
      <c r="F9659" t="s">
        <v>4853</v>
      </c>
      <c r="G9659" t="s">
        <v>21598</v>
      </c>
      <c r="H9659" t="s">
        <v>22613</v>
      </c>
      <c r="I9659" s="1">
        <v>44985.537002314813</v>
      </c>
      <c r="J9659" s="1">
        <v>45015.537002314813</v>
      </c>
      <c r="K9659" s="1">
        <v>44985.537002314813</v>
      </c>
      <c r="L9659" s="1">
        <v>44986</v>
      </c>
      <c r="M9659" t="s">
        <v>984</v>
      </c>
      <c r="N9659" t="s">
        <v>985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f>Table1[[#This Row],[RPMO Balance]]-Table1[[#This Row],[RSP Balance]]</f>
        <v>0</v>
      </c>
      <c r="AG9659">
        <f>Table1[[#This Row],[RSP Total Charges]]+Table1[[#This Row],[TotalPaymentUnallocatedAmount]]+Table1[[#This Row],[TotalCreditUnallocatedAmount]]</f>
        <v>0</v>
      </c>
    </row>
    <row r="9660" spans="1:33" hidden="1" x14ac:dyDescent="0.25">
      <c r="A9660" t="s">
        <v>20997</v>
      </c>
      <c r="B9660">
        <v>51144</v>
      </c>
      <c r="C9660" t="s">
        <v>22615</v>
      </c>
      <c r="D9660">
        <v>46617</v>
      </c>
      <c r="E9660">
        <v>5664</v>
      </c>
      <c r="F9660" t="s">
        <v>4853</v>
      </c>
      <c r="G9660" t="s">
        <v>21598</v>
      </c>
      <c r="H9660" t="s">
        <v>22613</v>
      </c>
      <c r="I9660" s="1">
        <v>44985.537210648145</v>
      </c>
      <c r="J9660" s="1">
        <v>45015.537210648145</v>
      </c>
      <c r="K9660" s="1">
        <v>44985.537210648145</v>
      </c>
      <c r="L9660" s="1">
        <v>44986</v>
      </c>
      <c r="M9660" t="s">
        <v>984</v>
      </c>
      <c r="N9660" t="s">
        <v>985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f>Table1[[#This Row],[RPMO Balance]]-Table1[[#This Row],[RSP Balance]]</f>
        <v>0</v>
      </c>
      <c r="AG9660">
        <f>Table1[[#This Row],[RSP Total Charges]]+Table1[[#This Row],[TotalPaymentUnallocatedAmount]]+Table1[[#This Row],[TotalCreditUnallocatedAmount]]</f>
        <v>0</v>
      </c>
    </row>
    <row r="9661" spans="1:33" hidden="1" x14ac:dyDescent="0.25">
      <c r="A9661" t="s">
        <v>20997</v>
      </c>
      <c r="B9661">
        <v>51145</v>
      </c>
      <c r="C9661" t="s">
        <v>22616</v>
      </c>
      <c r="D9661">
        <v>46618</v>
      </c>
      <c r="E9661">
        <v>9205</v>
      </c>
      <c r="F9661" t="s">
        <v>21500</v>
      </c>
      <c r="G9661" t="s">
        <v>21501</v>
      </c>
      <c r="H9661" t="s">
        <v>22617</v>
      </c>
      <c r="I9661" s="1">
        <v>44985.537291666667</v>
      </c>
      <c r="J9661" s="1">
        <v>45015.537291666667</v>
      </c>
      <c r="K9661" s="1">
        <v>44985.537291666667</v>
      </c>
      <c r="L9661" s="1">
        <v>45013</v>
      </c>
      <c r="M9661" t="s">
        <v>36</v>
      </c>
      <c r="N9661" t="s">
        <v>37</v>
      </c>
      <c r="O9661">
        <v>3720</v>
      </c>
      <c r="P9661">
        <v>0</v>
      </c>
      <c r="Q9661">
        <v>0</v>
      </c>
      <c r="R9661">
        <v>3720</v>
      </c>
      <c r="S9661">
        <v>0</v>
      </c>
      <c r="T9661">
        <v>-3720</v>
      </c>
      <c r="U9661">
        <v>0</v>
      </c>
      <c r="V9661">
        <v>0</v>
      </c>
      <c r="W9661">
        <v>0</v>
      </c>
      <c r="X9661">
        <v>0</v>
      </c>
      <c r="Y9661" s="2">
        <v>-3720</v>
      </c>
      <c r="Z9661" s="2">
        <v>0</v>
      </c>
      <c r="AA9661">
        <v>0</v>
      </c>
      <c r="AB9661" s="2">
        <v>3720</v>
      </c>
      <c r="AC9661">
        <v>-3720</v>
      </c>
      <c r="AD9661">
        <v>0</v>
      </c>
      <c r="AE9661">
        <v>0</v>
      </c>
      <c r="AF9661">
        <f>Table1[[#This Row],[RPMO Balance]]-Table1[[#This Row],[RSP Balance]]</f>
        <v>0</v>
      </c>
      <c r="AG9661">
        <f>Table1[[#This Row],[RSP Total Charges]]+Table1[[#This Row],[TotalPaymentUnallocatedAmount]]+Table1[[#This Row],[TotalCreditUnallocatedAmount]]</f>
        <v>0</v>
      </c>
    </row>
    <row r="9662" spans="1:33" hidden="1" x14ac:dyDescent="0.25">
      <c r="A9662" t="s">
        <v>20997</v>
      </c>
      <c r="B9662">
        <v>51146</v>
      </c>
      <c r="C9662" t="s">
        <v>22618</v>
      </c>
      <c r="D9662">
        <v>46619</v>
      </c>
      <c r="E9662">
        <v>9205</v>
      </c>
      <c r="F9662" t="s">
        <v>21500</v>
      </c>
      <c r="G9662" t="s">
        <v>21501</v>
      </c>
      <c r="H9662" t="s">
        <v>22617</v>
      </c>
      <c r="I9662" s="1">
        <v>44985.537592592591</v>
      </c>
      <c r="J9662" s="1">
        <v>45015.537592592591</v>
      </c>
      <c r="K9662" s="1">
        <v>44985.537592592591</v>
      </c>
      <c r="L9662" s="1">
        <v>44986</v>
      </c>
      <c r="M9662" t="s">
        <v>984</v>
      </c>
      <c r="N9662" t="s">
        <v>985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f>Table1[[#This Row],[RPMO Balance]]-Table1[[#This Row],[RSP Balance]]</f>
        <v>0</v>
      </c>
      <c r="AG9662">
        <f>Table1[[#This Row],[RSP Total Charges]]+Table1[[#This Row],[TotalPaymentUnallocatedAmount]]+Table1[[#This Row],[TotalCreditUnallocatedAmount]]</f>
        <v>0</v>
      </c>
    </row>
    <row r="9663" spans="1:33" hidden="1" x14ac:dyDescent="0.25">
      <c r="A9663" t="s">
        <v>20997</v>
      </c>
      <c r="B9663">
        <v>51147</v>
      </c>
      <c r="C9663" t="s">
        <v>22619</v>
      </c>
      <c r="D9663">
        <v>46620</v>
      </c>
      <c r="E9663">
        <v>5450</v>
      </c>
      <c r="F9663" t="s">
        <v>20999</v>
      </c>
      <c r="G9663" t="s">
        <v>21000</v>
      </c>
      <c r="H9663" t="s">
        <v>22620</v>
      </c>
      <c r="I9663" s="1">
        <v>44985.537662037037</v>
      </c>
      <c r="J9663" s="1">
        <v>45015.537662037037</v>
      </c>
      <c r="K9663" s="1">
        <v>44985.537662037037</v>
      </c>
      <c r="L9663" s="1">
        <v>44986</v>
      </c>
      <c r="M9663" t="s">
        <v>984</v>
      </c>
      <c r="N9663" t="s">
        <v>985</v>
      </c>
      <c r="O9663">
        <v>3440</v>
      </c>
      <c r="P9663">
        <v>0</v>
      </c>
      <c r="Q9663">
        <v>0</v>
      </c>
      <c r="R9663">
        <v>3440</v>
      </c>
      <c r="S9663">
        <v>3440</v>
      </c>
      <c r="T9663">
        <v>-3440</v>
      </c>
      <c r="U9663">
        <v>0</v>
      </c>
      <c r="V9663">
        <v>-3440</v>
      </c>
      <c r="W9663">
        <v>-3440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f>Table1[[#This Row],[RPMO Balance]]-Table1[[#This Row],[RSP Balance]]</f>
        <v>0</v>
      </c>
      <c r="AG9663">
        <f>Table1[[#This Row],[RSP Total Charges]]+Table1[[#This Row],[TotalPaymentUnallocatedAmount]]+Table1[[#This Row],[TotalCreditUnallocatedAmount]]</f>
        <v>0</v>
      </c>
    </row>
    <row r="9664" spans="1:33" hidden="1" x14ac:dyDescent="0.25">
      <c r="A9664" t="s">
        <v>20997</v>
      </c>
      <c r="B9664">
        <v>51148</v>
      </c>
      <c r="C9664" t="s">
        <v>22621</v>
      </c>
      <c r="D9664">
        <v>46621</v>
      </c>
      <c r="E9664">
        <v>6892</v>
      </c>
      <c r="F9664" t="s">
        <v>21403</v>
      </c>
      <c r="G9664" t="s">
        <v>21404</v>
      </c>
      <c r="H9664" t="s">
        <v>22622</v>
      </c>
      <c r="I9664" s="1">
        <v>44985.53800925926</v>
      </c>
      <c r="J9664" s="1">
        <v>45015.53800925926</v>
      </c>
      <c r="K9664" s="1">
        <v>44985.53800925926</v>
      </c>
      <c r="L9664" s="1">
        <v>44986</v>
      </c>
      <c r="M9664" t="s">
        <v>984</v>
      </c>
      <c r="N9664" t="s">
        <v>985</v>
      </c>
      <c r="O9664">
        <v>3400</v>
      </c>
      <c r="P9664">
        <v>0</v>
      </c>
      <c r="Q9664">
        <v>0</v>
      </c>
      <c r="R9664">
        <v>3400</v>
      </c>
      <c r="S9664">
        <v>3400</v>
      </c>
      <c r="T9664">
        <v>-3400</v>
      </c>
      <c r="U9664">
        <v>0</v>
      </c>
      <c r="V9664">
        <v>-3400</v>
      </c>
      <c r="W9664">
        <v>-3400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f>Table1[[#This Row],[RPMO Balance]]-Table1[[#This Row],[RSP Balance]]</f>
        <v>0</v>
      </c>
      <c r="AG9664">
        <f>Table1[[#This Row],[RSP Total Charges]]+Table1[[#This Row],[TotalPaymentUnallocatedAmount]]+Table1[[#This Row],[TotalCreditUnallocatedAmount]]</f>
        <v>0</v>
      </c>
    </row>
    <row r="9665" spans="1:33" hidden="1" x14ac:dyDescent="0.25">
      <c r="A9665" t="s">
        <v>20997</v>
      </c>
      <c r="B9665">
        <v>51149</v>
      </c>
      <c r="C9665" t="s">
        <v>22623</v>
      </c>
      <c r="D9665">
        <v>46622</v>
      </c>
      <c r="E9665">
        <v>5633</v>
      </c>
      <c r="F9665" t="s">
        <v>21395</v>
      </c>
      <c r="G9665" t="s">
        <v>21396</v>
      </c>
      <c r="H9665" t="s">
        <v>22624</v>
      </c>
      <c r="I9665" s="1">
        <v>44985.53806712963</v>
      </c>
      <c r="J9665" s="1">
        <v>45015.53806712963</v>
      </c>
      <c r="K9665" s="1">
        <v>44985.53806712963</v>
      </c>
      <c r="L9665" s="1">
        <v>44986</v>
      </c>
      <c r="M9665" t="s">
        <v>984</v>
      </c>
      <c r="N9665" t="s">
        <v>985</v>
      </c>
      <c r="O9665">
        <v>3400</v>
      </c>
      <c r="P9665">
        <v>0</v>
      </c>
      <c r="Q9665">
        <v>0</v>
      </c>
      <c r="R9665">
        <v>3400</v>
      </c>
      <c r="S9665">
        <v>3400</v>
      </c>
      <c r="T9665">
        <v>-3400</v>
      </c>
      <c r="U9665">
        <v>0</v>
      </c>
      <c r="V9665">
        <v>-3400</v>
      </c>
      <c r="W9665">
        <v>-3400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f>Table1[[#This Row],[RPMO Balance]]-Table1[[#This Row],[RSP Balance]]</f>
        <v>0</v>
      </c>
      <c r="AG9665">
        <f>Table1[[#This Row],[RSP Total Charges]]+Table1[[#This Row],[TotalPaymentUnallocatedAmount]]+Table1[[#This Row],[TotalCreditUnallocatedAmount]]</f>
        <v>0</v>
      </c>
    </row>
    <row r="9666" spans="1:33" hidden="1" x14ac:dyDescent="0.25">
      <c r="A9666" t="s">
        <v>20997</v>
      </c>
      <c r="B9666">
        <v>51150</v>
      </c>
      <c r="C9666" t="s">
        <v>22625</v>
      </c>
      <c r="D9666">
        <v>46623</v>
      </c>
      <c r="E9666">
        <v>5525</v>
      </c>
      <c r="F9666" t="s">
        <v>21174</v>
      </c>
      <c r="G9666" t="s">
        <v>21175</v>
      </c>
      <c r="H9666" t="s">
        <v>22626</v>
      </c>
      <c r="I9666" s="1">
        <v>44985.538124999999</v>
      </c>
      <c r="J9666" s="1">
        <v>45015.538124999999</v>
      </c>
      <c r="K9666" s="1">
        <v>44985.538124999999</v>
      </c>
      <c r="L9666" s="1">
        <v>44986</v>
      </c>
      <c r="M9666" t="s">
        <v>984</v>
      </c>
      <c r="N9666" t="s">
        <v>985</v>
      </c>
      <c r="O9666">
        <v>3430</v>
      </c>
      <c r="P9666">
        <v>0</v>
      </c>
      <c r="Q9666">
        <v>0</v>
      </c>
      <c r="R9666">
        <v>3430</v>
      </c>
      <c r="S9666">
        <v>3430</v>
      </c>
      <c r="T9666">
        <v>-3430</v>
      </c>
      <c r="U9666">
        <v>0</v>
      </c>
      <c r="V9666">
        <v>-3430</v>
      </c>
      <c r="W9666">
        <v>-3430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f>Table1[[#This Row],[RPMO Balance]]-Table1[[#This Row],[RSP Balance]]</f>
        <v>0</v>
      </c>
      <c r="AG9666">
        <f>Table1[[#This Row],[RSP Total Charges]]+Table1[[#This Row],[TotalPaymentUnallocatedAmount]]+Table1[[#This Row],[TotalCreditUnallocatedAmount]]</f>
        <v>0</v>
      </c>
    </row>
    <row r="9667" spans="1:33" hidden="1" x14ac:dyDescent="0.25">
      <c r="A9667" t="s">
        <v>20997</v>
      </c>
      <c r="B9667">
        <v>51151</v>
      </c>
      <c r="C9667" t="s">
        <v>22627</v>
      </c>
      <c r="D9667">
        <v>46624</v>
      </c>
      <c r="E9667">
        <v>7693</v>
      </c>
      <c r="F9667" t="s">
        <v>21463</v>
      </c>
      <c r="G9667" t="s">
        <v>21464</v>
      </c>
      <c r="H9667" t="s">
        <v>22628</v>
      </c>
      <c r="I9667" s="1">
        <v>44985.538425925923</v>
      </c>
      <c r="J9667" s="1">
        <v>45015.538425925923</v>
      </c>
      <c r="K9667" s="1">
        <v>44985.538425925923</v>
      </c>
      <c r="L9667" s="1">
        <v>45015.538425925923</v>
      </c>
      <c r="M9667" t="s">
        <v>36</v>
      </c>
      <c r="N9667" t="s">
        <v>37</v>
      </c>
      <c r="O9667">
        <v>3400</v>
      </c>
      <c r="P9667">
        <v>0</v>
      </c>
      <c r="Q9667">
        <v>0</v>
      </c>
      <c r="R9667">
        <v>3400</v>
      </c>
      <c r="S9667">
        <v>0</v>
      </c>
      <c r="T9667">
        <v>-3400</v>
      </c>
      <c r="U9667">
        <v>0</v>
      </c>
      <c r="V9667">
        <v>0</v>
      </c>
      <c r="W9667">
        <v>0</v>
      </c>
      <c r="X9667">
        <v>0</v>
      </c>
      <c r="Y9667" s="2">
        <v>-3400</v>
      </c>
      <c r="Z9667" s="2">
        <v>0</v>
      </c>
      <c r="AA9667">
        <v>0</v>
      </c>
      <c r="AB9667" s="2">
        <v>3400</v>
      </c>
      <c r="AC9667">
        <v>-3400</v>
      </c>
      <c r="AD9667">
        <v>0</v>
      </c>
      <c r="AE9667">
        <v>0</v>
      </c>
      <c r="AF9667">
        <f>Table1[[#This Row],[RPMO Balance]]-Table1[[#This Row],[RSP Balance]]</f>
        <v>0</v>
      </c>
      <c r="AG9667">
        <f>Table1[[#This Row],[RSP Total Charges]]+Table1[[#This Row],[TotalPaymentUnallocatedAmount]]+Table1[[#This Row],[TotalCreditUnallocatedAmount]]</f>
        <v>0</v>
      </c>
    </row>
    <row r="9668" spans="1:33" hidden="1" x14ac:dyDescent="0.25">
      <c r="A9668" t="s">
        <v>20997</v>
      </c>
      <c r="B9668">
        <v>51152</v>
      </c>
      <c r="C9668" t="s">
        <v>22629</v>
      </c>
      <c r="D9668">
        <v>46625</v>
      </c>
      <c r="E9668">
        <v>9203</v>
      </c>
      <c r="F9668" t="s">
        <v>10471</v>
      </c>
      <c r="G9668" t="s">
        <v>21496</v>
      </c>
      <c r="H9668" t="s">
        <v>22630</v>
      </c>
      <c r="I9668" s="1">
        <v>44985.538518518515</v>
      </c>
      <c r="J9668" s="1">
        <v>45015.538518518515</v>
      </c>
      <c r="K9668" s="1">
        <v>44985.538518518515</v>
      </c>
      <c r="L9668" s="1">
        <v>44986</v>
      </c>
      <c r="M9668" t="s">
        <v>984</v>
      </c>
      <c r="N9668" t="s">
        <v>985</v>
      </c>
      <c r="O9668">
        <v>3400</v>
      </c>
      <c r="P9668">
        <v>0</v>
      </c>
      <c r="Q9668">
        <v>0</v>
      </c>
      <c r="R9668">
        <v>3400</v>
      </c>
      <c r="S9668">
        <v>0</v>
      </c>
      <c r="T9668">
        <v>-3400</v>
      </c>
      <c r="U9668">
        <v>0</v>
      </c>
      <c r="V9668">
        <v>0</v>
      </c>
      <c r="W9668">
        <v>0</v>
      </c>
      <c r="X9668">
        <v>0</v>
      </c>
      <c r="Y9668" s="2">
        <v>-3400</v>
      </c>
      <c r="Z9668" s="2">
        <v>0</v>
      </c>
      <c r="AA9668">
        <v>0</v>
      </c>
      <c r="AB9668" s="2">
        <v>3400</v>
      </c>
      <c r="AC9668">
        <v>-3400</v>
      </c>
      <c r="AD9668">
        <v>0</v>
      </c>
      <c r="AE9668">
        <v>0</v>
      </c>
      <c r="AF9668">
        <f>Table1[[#This Row],[RPMO Balance]]-Table1[[#This Row],[RSP Balance]]</f>
        <v>0</v>
      </c>
      <c r="AG9668">
        <f>Table1[[#This Row],[RSP Total Charges]]+Table1[[#This Row],[TotalPaymentUnallocatedAmount]]+Table1[[#This Row],[TotalCreditUnallocatedAmount]]</f>
        <v>0</v>
      </c>
    </row>
    <row r="9669" spans="1:33" hidden="1" x14ac:dyDescent="0.25">
      <c r="A9669" t="s">
        <v>20997</v>
      </c>
      <c r="B9669">
        <v>51153</v>
      </c>
      <c r="C9669" t="s">
        <v>22631</v>
      </c>
      <c r="D9669">
        <v>46626</v>
      </c>
      <c r="E9669">
        <v>5521</v>
      </c>
      <c r="F9669" t="s">
        <v>21163</v>
      </c>
      <c r="G9669" t="s">
        <v>21164</v>
      </c>
      <c r="H9669" t="s">
        <v>22632</v>
      </c>
      <c r="I9669" s="1">
        <v>44985.538634259261</v>
      </c>
      <c r="J9669" s="1">
        <v>45015.538634259261</v>
      </c>
      <c r="K9669" s="1">
        <v>44985.538634259261</v>
      </c>
      <c r="L9669" s="1">
        <v>44986</v>
      </c>
      <c r="M9669" t="s">
        <v>984</v>
      </c>
      <c r="N9669" t="s">
        <v>985</v>
      </c>
      <c r="O9669">
        <v>4080</v>
      </c>
      <c r="P9669">
        <v>0</v>
      </c>
      <c r="Q9669">
        <v>0</v>
      </c>
      <c r="R9669">
        <v>4080</v>
      </c>
      <c r="S9669">
        <v>4080</v>
      </c>
      <c r="T9669">
        <v>-4080</v>
      </c>
      <c r="U9669">
        <v>0</v>
      </c>
      <c r="V9669">
        <v>-4080</v>
      </c>
      <c r="W9669">
        <v>-4080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f>Table1[[#This Row],[RPMO Balance]]-Table1[[#This Row],[RSP Balance]]</f>
        <v>0</v>
      </c>
      <c r="AG9669">
        <f>Table1[[#This Row],[RSP Total Charges]]+Table1[[#This Row],[TotalPaymentUnallocatedAmount]]+Table1[[#This Row],[TotalCreditUnallocatedAmount]]</f>
        <v>0</v>
      </c>
    </row>
    <row r="9670" spans="1:33" hidden="1" x14ac:dyDescent="0.25">
      <c r="A9670" t="s">
        <v>20997</v>
      </c>
      <c r="B9670">
        <v>51154</v>
      </c>
      <c r="C9670" t="s">
        <v>22633</v>
      </c>
      <c r="D9670">
        <v>46627</v>
      </c>
      <c r="E9670">
        <v>5591</v>
      </c>
      <c r="F9670" t="s">
        <v>21303</v>
      </c>
      <c r="G9670" t="s">
        <v>21304</v>
      </c>
      <c r="H9670" t="s">
        <v>22634</v>
      </c>
      <c r="I9670" s="1">
        <v>44985.538865740738</v>
      </c>
      <c r="J9670" s="1">
        <v>45015.538865740738</v>
      </c>
      <c r="K9670" s="1">
        <v>44985.538865740738</v>
      </c>
      <c r="L9670" s="1">
        <v>45015.538865740738</v>
      </c>
      <c r="M9670" t="s">
        <v>36</v>
      </c>
      <c r="N9670" t="s">
        <v>37</v>
      </c>
      <c r="O9670">
        <v>3100</v>
      </c>
      <c r="P9670">
        <v>0</v>
      </c>
      <c r="Q9670">
        <v>-30</v>
      </c>
      <c r="R9670">
        <v>3130</v>
      </c>
      <c r="S9670">
        <v>3100</v>
      </c>
      <c r="T9670">
        <v>-3100</v>
      </c>
      <c r="U9670">
        <v>0</v>
      </c>
      <c r="V9670">
        <v>-3100</v>
      </c>
      <c r="W9670">
        <v>-3100</v>
      </c>
      <c r="X9670">
        <v>0</v>
      </c>
      <c r="Y9670">
        <v>0</v>
      </c>
      <c r="Z9670">
        <v>-30</v>
      </c>
      <c r="AA9670">
        <v>0</v>
      </c>
      <c r="AB9670">
        <v>30</v>
      </c>
      <c r="AC9670">
        <v>0</v>
      </c>
      <c r="AD9670">
        <v>-30</v>
      </c>
      <c r="AE9670">
        <v>0</v>
      </c>
      <c r="AF9670">
        <f>Table1[[#This Row],[RPMO Balance]]-Table1[[#This Row],[RSP Balance]]</f>
        <v>0</v>
      </c>
      <c r="AG9670">
        <f>Table1[[#This Row],[RSP Total Charges]]+Table1[[#This Row],[TotalPaymentUnallocatedAmount]]+Table1[[#This Row],[TotalCreditUnallocatedAmount]]</f>
        <v>0</v>
      </c>
    </row>
    <row r="9671" spans="1:33" hidden="1" x14ac:dyDescent="0.25">
      <c r="A9671" t="s">
        <v>20997</v>
      </c>
      <c r="B9671">
        <v>51155</v>
      </c>
      <c r="C9671" t="s">
        <v>22635</v>
      </c>
      <c r="D9671">
        <v>46628</v>
      </c>
      <c r="E9671">
        <v>5544</v>
      </c>
      <c r="F9671" t="s">
        <v>21206</v>
      </c>
      <c r="G9671" t="s">
        <v>21207</v>
      </c>
      <c r="H9671" t="s">
        <v>22636</v>
      </c>
      <c r="I9671" s="1">
        <v>44985.539074074077</v>
      </c>
      <c r="J9671" s="1">
        <v>45015.539074074077</v>
      </c>
      <c r="K9671" s="1">
        <v>44985.539074074077</v>
      </c>
      <c r="L9671" s="1">
        <v>44986</v>
      </c>
      <c r="M9671" t="s">
        <v>984</v>
      </c>
      <c r="N9671" t="s">
        <v>985</v>
      </c>
      <c r="O9671">
        <v>3400</v>
      </c>
      <c r="P9671">
        <v>0</v>
      </c>
      <c r="Q9671">
        <v>0</v>
      </c>
      <c r="R9671">
        <v>3400</v>
      </c>
      <c r="S9671">
        <v>3400</v>
      </c>
      <c r="T9671">
        <v>-3400</v>
      </c>
      <c r="U9671">
        <v>0</v>
      </c>
      <c r="V9671">
        <v>-3400</v>
      </c>
      <c r="W9671">
        <v>-3400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f>Table1[[#This Row],[RPMO Balance]]-Table1[[#This Row],[RSP Balance]]</f>
        <v>0</v>
      </c>
      <c r="AG9671">
        <f>Table1[[#This Row],[RSP Total Charges]]+Table1[[#This Row],[TotalPaymentUnallocatedAmount]]+Table1[[#This Row],[TotalCreditUnallocatedAmount]]</f>
        <v>0</v>
      </c>
    </row>
    <row r="9672" spans="1:33" hidden="1" x14ac:dyDescent="0.25">
      <c r="A9672" t="s">
        <v>20997</v>
      </c>
      <c r="B9672">
        <v>51156</v>
      </c>
      <c r="C9672" t="s">
        <v>22637</v>
      </c>
      <c r="D9672">
        <v>46629</v>
      </c>
      <c r="E9672">
        <v>9215</v>
      </c>
      <c r="F9672" t="s">
        <v>21518</v>
      </c>
      <c r="G9672" t="s">
        <v>13404</v>
      </c>
      <c r="H9672" t="s">
        <v>22638</v>
      </c>
      <c r="I9672" s="1">
        <v>44985.539247685185</v>
      </c>
      <c r="J9672" s="1">
        <v>45015.539247685185</v>
      </c>
      <c r="K9672" s="1">
        <v>44985.539247685185</v>
      </c>
      <c r="L9672" s="1">
        <v>44986</v>
      </c>
      <c r="M9672" t="s">
        <v>984</v>
      </c>
      <c r="N9672" t="s">
        <v>985</v>
      </c>
      <c r="O9672">
        <v>3400</v>
      </c>
      <c r="P9672">
        <v>0</v>
      </c>
      <c r="Q9672">
        <v>0</v>
      </c>
      <c r="R9672">
        <v>3400</v>
      </c>
      <c r="S9672">
        <v>3400</v>
      </c>
      <c r="T9672">
        <v>-3400</v>
      </c>
      <c r="U9672">
        <v>0</v>
      </c>
      <c r="V9672">
        <v>-3400</v>
      </c>
      <c r="W9672">
        <v>-3400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f>Table1[[#This Row],[RPMO Balance]]-Table1[[#This Row],[RSP Balance]]</f>
        <v>0</v>
      </c>
      <c r="AG9672">
        <f>Table1[[#This Row],[RSP Total Charges]]+Table1[[#This Row],[TotalPaymentUnallocatedAmount]]+Table1[[#This Row],[TotalCreditUnallocatedAmount]]</f>
        <v>0</v>
      </c>
    </row>
    <row r="9673" spans="1:33" hidden="1" x14ac:dyDescent="0.25">
      <c r="A9673" t="s">
        <v>20997</v>
      </c>
      <c r="B9673">
        <v>51158</v>
      </c>
      <c r="C9673" t="s">
        <v>22639</v>
      </c>
      <c r="D9673">
        <v>46631</v>
      </c>
      <c r="E9673">
        <v>5614</v>
      </c>
      <c r="F9673" t="s">
        <v>21349</v>
      </c>
      <c r="G9673" t="s">
        <v>180</v>
      </c>
      <c r="H9673" t="s">
        <v>22586</v>
      </c>
      <c r="I9673" s="1">
        <v>44985.540601851855</v>
      </c>
      <c r="J9673" s="1">
        <v>45015.540601851855</v>
      </c>
      <c r="K9673" s="1">
        <v>44985.540601851855</v>
      </c>
      <c r="L9673" s="1">
        <v>44986</v>
      </c>
      <c r="M9673" t="s">
        <v>984</v>
      </c>
      <c r="N9673" t="s">
        <v>985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f>Table1[[#This Row],[RPMO Balance]]-Table1[[#This Row],[RSP Balance]]</f>
        <v>0</v>
      </c>
      <c r="AG9673">
        <f>Table1[[#This Row],[RSP Total Charges]]+Table1[[#This Row],[TotalPaymentUnallocatedAmount]]+Table1[[#This Row],[TotalCreditUnallocatedAmount]]</f>
        <v>0</v>
      </c>
    </row>
    <row r="9674" spans="1:33" hidden="1" x14ac:dyDescent="0.25">
      <c r="A9674" t="s">
        <v>20997</v>
      </c>
      <c r="B9674">
        <v>51159</v>
      </c>
      <c r="C9674" t="s">
        <v>22640</v>
      </c>
      <c r="D9674">
        <v>46632</v>
      </c>
      <c r="E9674">
        <v>9202</v>
      </c>
      <c r="F9674" t="s">
        <v>14060</v>
      </c>
      <c r="G9674" t="s">
        <v>21494</v>
      </c>
      <c r="H9674" t="s">
        <v>22589</v>
      </c>
      <c r="I9674" s="1">
        <v>44985.540682870371</v>
      </c>
      <c r="J9674" s="1">
        <v>45015.540682870371</v>
      </c>
      <c r="K9674" s="1">
        <v>44985.540682870371</v>
      </c>
      <c r="L9674" s="1">
        <v>44986</v>
      </c>
      <c r="M9674" t="s">
        <v>984</v>
      </c>
      <c r="N9674" t="s">
        <v>985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f>Table1[[#This Row],[RPMO Balance]]-Table1[[#This Row],[RSP Balance]]</f>
        <v>0</v>
      </c>
      <c r="AG9674">
        <f>Table1[[#This Row],[RSP Total Charges]]+Table1[[#This Row],[TotalPaymentUnallocatedAmount]]+Table1[[#This Row],[TotalCreditUnallocatedAmount]]</f>
        <v>0</v>
      </c>
    </row>
    <row r="9675" spans="1:33" hidden="1" x14ac:dyDescent="0.25">
      <c r="A9675" t="s">
        <v>20997</v>
      </c>
      <c r="B9675">
        <v>51161</v>
      </c>
      <c r="C9675" t="s">
        <v>22641</v>
      </c>
      <c r="D9675">
        <v>46634</v>
      </c>
      <c r="E9675">
        <v>5455</v>
      </c>
      <c r="F9675" t="s">
        <v>21010</v>
      </c>
      <c r="G9675" t="s">
        <v>17544</v>
      </c>
      <c r="H9675" t="s">
        <v>22599</v>
      </c>
      <c r="I9675" s="1">
        <v>44985.540972222225</v>
      </c>
      <c r="J9675" s="1">
        <v>45015.540972222225</v>
      </c>
      <c r="K9675" s="1">
        <v>44985.540972222225</v>
      </c>
      <c r="L9675" s="1">
        <v>44986</v>
      </c>
      <c r="M9675" t="s">
        <v>984</v>
      </c>
      <c r="N9675" t="s">
        <v>985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f>Table1[[#This Row],[RPMO Balance]]-Table1[[#This Row],[RSP Balance]]</f>
        <v>0</v>
      </c>
      <c r="AG9675">
        <f>Table1[[#This Row],[RSP Total Charges]]+Table1[[#This Row],[TotalPaymentUnallocatedAmount]]+Table1[[#This Row],[TotalCreditUnallocatedAmount]]</f>
        <v>0</v>
      </c>
    </row>
    <row r="9676" spans="1:33" hidden="1" x14ac:dyDescent="0.25">
      <c r="A9676" t="s">
        <v>20997</v>
      </c>
      <c r="B9676">
        <v>51163</v>
      </c>
      <c r="C9676" t="s">
        <v>22642</v>
      </c>
      <c r="D9676">
        <v>46636</v>
      </c>
      <c r="E9676">
        <v>5697</v>
      </c>
      <c r="F9676" t="s">
        <v>21676</v>
      </c>
      <c r="G9676" t="s">
        <v>21677</v>
      </c>
      <c r="H9676" t="s">
        <v>22601</v>
      </c>
      <c r="I9676" s="1">
        <v>44985.541122685187</v>
      </c>
      <c r="J9676" s="1">
        <v>45015.541122685187</v>
      </c>
      <c r="K9676" s="1">
        <v>44985.541122685187</v>
      </c>
      <c r="L9676" s="1">
        <v>44986</v>
      </c>
      <c r="M9676" t="s">
        <v>984</v>
      </c>
      <c r="N9676" t="s">
        <v>985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f>Table1[[#This Row],[RPMO Balance]]-Table1[[#This Row],[RSP Balance]]</f>
        <v>0</v>
      </c>
      <c r="AG9676">
        <f>Table1[[#This Row],[RSP Total Charges]]+Table1[[#This Row],[TotalPaymentUnallocatedAmount]]+Table1[[#This Row],[TotalCreditUnallocatedAmount]]</f>
        <v>0</v>
      </c>
    </row>
    <row r="9677" spans="1:33" hidden="1" x14ac:dyDescent="0.25">
      <c r="A9677" t="s">
        <v>20997</v>
      </c>
      <c r="B9677">
        <v>51164</v>
      </c>
      <c r="C9677" t="s">
        <v>22643</v>
      </c>
      <c r="D9677">
        <v>46637</v>
      </c>
      <c r="E9677">
        <v>5455</v>
      </c>
      <c r="F9677" t="s">
        <v>21010</v>
      </c>
      <c r="G9677" t="s">
        <v>17544</v>
      </c>
      <c r="H9677" t="s">
        <v>22599</v>
      </c>
      <c r="I9677" s="1">
        <v>44985.541284722225</v>
      </c>
      <c r="J9677" s="1">
        <v>45015.541284722225</v>
      </c>
      <c r="K9677" s="1">
        <v>44985.541284722225</v>
      </c>
      <c r="L9677" s="1">
        <v>44986</v>
      </c>
      <c r="M9677" t="s">
        <v>984</v>
      </c>
      <c r="N9677" t="s">
        <v>985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f>Table1[[#This Row],[RPMO Balance]]-Table1[[#This Row],[RSP Balance]]</f>
        <v>0</v>
      </c>
      <c r="AG9677">
        <f>Table1[[#This Row],[RSP Total Charges]]+Table1[[#This Row],[TotalPaymentUnallocatedAmount]]+Table1[[#This Row],[TotalCreditUnallocatedAmount]]</f>
        <v>0</v>
      </c>
    </row>
    <row r="9678" spans="1:33" hidden="1" x14ac:dyDescent="0.25">
      <c r="A9678" t="s">
        <v>20997</v>
      </c>
      <c r="B9678">
        <v>51165</v>
      </c>
      <c r="C9678" t="s">
        <v>22644</v>
      </c>
      <c r="D9678">
        <v>46638</v>
      </c>
      <c r="E9678">
        <v>6893</v>
      </c>
      <c r="G9678" t="s">
        <v>21406</v>
      </c>
      <c r="H9678" t="s">
        <v>22607</v>
      </c>
      <c r="I9678" s="1">
        <v>44985.54142361111</v>
      </c>
      <c r="J9678" s="1">
        <v>45015.54142361111</v>
      </c>
      <c r="K9678" s="1">
        <v>44985.54142361111</v>
      </c>
      <c r="L9678" s="1">
        <v>44986</v>
      </c>
      <c r="M9678" t="s">
        <v>984</v>
      </c>
      <c r="N9678" t="s">
        <v>985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f>Table1[[#This Row],[RPMO Balance]]-Table1[[#This Row],[RSP Balance]]</f>
        <v>0</v>
      </c>
      <c r="AG9678">
        <f>Table1[[#This Row],[RSP Total Charges]]+Table1[[#This Row],[TotalPaymentUnallocatedAmount]]+Table1[[#This Row],[TotalCreditUnallocatedAmount]]</f>
        <v>0</v>
      </c>
    </row>
    <row r="9679" spans="1:33" hidden="1" x14ac:dyDescent="0.25">
      <c r="A9679" t="s">
        <v>20997</v>
      </c>
      <c r="B9679">
        <v>51166</v>
      </c>
      <c r="C9679" t="s">
        <v>22645</v>
      </c>
      <c r="D9679">
        <v>46639</v>
      </c>
      <c r="E9679">
        <v>5664</v>
      </c>
      <c r="F9679" t="s">
        <v>4853</v>
      </c>
      <c r="G9679" t="s">
        <v>21598</v>
      </c>
      <c r="H9679" t="s">
        <v>22613</v>
      </c>
      <c r="I9679" s="1">
        <v>44985.541620370372</v>
      </c>
      <c r="J9679" s="1">
        <v>45015.541620370372</v>
      </c>
      <c r="K9679" s="1">
        <v>44985.541620370372</v>
      </c>
      <c r="L9679" s="1">
        <v>44986</v>
      </c>
      <c r="M9679" t="s">
        <v>984</v>
      </c>
      <c r="N9679" t="s">
        <v>985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f>Table1[[#This Row],[RPMO Balance]]-Table1[[#This Row],[RSP Balance]]</f>
        <v>0</v>
      </c>
      <c r="AG9679">
        <f>Table1[[#This Row],[RSP Total Charges]]+Table1[[#This Row],[TotalPaymentUnallocatedAmount]]+Table1[[#This Row],[TotalCreditUnallocatedAmount]]</f>
        <v>0</v>
      </c>
    </row>
    <row r="9680" spans="1:33" hidden="1" x14ac:dyDescent="0.25">
      <c r="A9680" t="s">
        <v>20997</v>
      </c>
      <c r="B9680">
        <v>51168</v>
      </c>
      <c r="C9680" t="s">
        <v>22646</v>
      </c>
      <c r="D9680">
        <v>46641</v>
      </c>
      <c r="E9680">
        <v>5591</v>
      </c>
      <c r="F9680" t="s">
        <v>21303</v>
      </c>
      <c r="G9680" t="s">
        <v>21304</v>
      </c>
      <c r="H9680" t="s">
        <v>22634</v>
      </c>
      <c r="I9680" s="1">
        <v>44985.54210648148</v>
      </c>
      <c r="J9680" s="1">
        <v>45015.54210648148</v>
      </c>
      <c r="K9680" s="1">
        <v>44985.54210648148</v>
      </c>
      <c r="L9680" s="1">
        <v>44986</v>
      </c>
      <c r="M9680" t="s">
        <v>984</v>
      </c>
      <c r="N9680" t="s">
        <v>985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f>Table1[[#This Row],[RPMO Balance]]-Table1[[#This Row],[RSP Balance]]</f>
        <v>0</v>
      </c>
      <c r="AG9680">
        <f>Table1[[#This Row],[RSP Total Charges]]+Table1[[#This Row],[TotalPaymentUnallocatedAmount]]+Table1[[#This Row],[TotalCreditUnallocatedAmount]]</f>
        <v>0</v>
      </c>
    </row>
    <row r="9681" spans="1:33" hidden="1" x14ac:dyDescent="0.25">
      <c r="A9681" t="s">
        <v>20997</v>
      </c>
      <c r="B9681">
        <v>51169</v>
      </c>
      <c r="C9681" t="s">
        <v>22647</v>
      </c>
      <c r="D9681">
        <v>46642</v>
      </c>
      <c r="E9681">
        <v>9205</v>
      </c>
      <c r="F9681" t="s">
        <v>21500</v>
      </c>
      <c r="G9681" t="s">
        <v>21501</v>
      </c>
      <c r="H9681" t="s">
        <v>22617</v>
      </c>
      <c r="I9681" s="1">
        <v>44985.542164351849</v>
      </c>
      <c r="J9681" s="1">
        <v>45015.542164351849</v>
      </c>
      <c r="K9681" s="1">
        <v>44985.542164351849</v>
      </c>
      <c r="L9681" s="1">
        <v>44986</v>
      </c>
      <c r="M9681" t="s">
        <v>984</v>
      </c>
      <c r="N9681" t="s">
        <v>985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f>Table1[[#This Row],[RPMO Balance]]-Table1[[#This Row],[RSP Balance]]</f>
        <v>0</v>
      </c>
      <c r="AG9681">
        <f>Table1[[#This Row],[RSP Total Charges]]+Table1[[#This Row],[TotalPaymentUnallocatedAmount]]+Table1[[#This Row],[TotalCreditUnallocatedAmount]]</f>
        <v>0</v>
      </c>
    </row>
    <row r="9682" spans="1:33" hidden="1" x14ac:dyDescent="0.25">
      <c r="A9682" t="s">
        <v>20997</v>
      </c>
      <c r="B9682">
        <v>51187</v>
      </c>
      <c r="C9682" t="s">
        <v>22648</v>
      </c>
      <c r="D9682">
        <v>46662</v>
      </c>
      <c r="E9682">
        <v>5670</v>
      </c>
      <c r="F9682" t="s">
        <v>13880</v>
      </c>
      <c r="G9682" t="s">
        <v>2603</v>
      </c>
      <c r="H9682" t="s">
        <v>22649</v>
      </c>
      <c r="I9682" s="1">
        <v>44985.548067129632</v>
      </c>
      <c r="J9682" s="1">
        <v>45015.548067129632</v>
      </c>
      <c r="K9682" s="1">
        <v>44985.548067129632</v>
      </c>
      <c r="L9682" s="1">
        <v>44986</v>
      </c>
      <c r="M9682" t="s">
        <v>984</v>
      </c>
      <c r="N9682" t="s">
        <v>985</v>
      </c>
      <c r="O9682">
        <v>4080</v>
      </c>
      <c r="P9682">
        <v>0</v>
      </c>
      <c r="Q9682">
        <v>0</v>
      </c>
      <c r="R9682">
        <v>4080</v>
      </c>
      <c r="S9682">
        <v>3400</v>
      </c>
      <c r="T9682">
        <v>-4080</v>
      </c>
      <c r="U9682">
        <v>0</v>
      </c>
      <c r="V9682">
        <v>-3400</v>
      </c>
      <c r="W9682">
        <v>-3400</v>
      </c>
      <c r="X9682">
        <v>0</v>
      </c>
      <c r="Y9682" s="2">
        <v>-680</v>
      </c>
      <c r="Z9682" s="2">
        <v>0</v>
      </c>
      <c r="AA9682">
        <v>0</v>
      </c>
      <c r="AB9682" s="2">
        <v>680</v>
      </c>
      <c r="AC9682">
        <v>-680</v>
      </c>
      <c r="AD9682">
        <v>0</v>
      </c>
      <c r="AE9682">
        <v>0</v>
      </c>
      <c r="AF9682">
        <f>Table1[[#This Row],[RPMO Balance]]-Table1[[#This Row],[RSP Balance]]</f>
        <v>0</v>
      </c>
      <c r="AG9682">
        <f>Table1[[#This Row],[RSP Total Charges]]+Table1[[#This Row],[TotalPaymentUnallocatedAmount]]+Table1[[#This Row],[TotalCreditUnallocatedAmount]]</f>
        <v>0</v>
      </c>
    </row>
    <row r="9683" spans="1:33" hidden="1" x14ac:dyDescent="0.25">
      <c r="A9683" t="s">
        <v>20997</v>
      </c>
      <c r="B9683">
        <v>51188</v>
      </c>
      <c r="C9683" t="s">
        <v>22650</v>
      </c>
      <c r="D9683">
        <v>46663</v>
      </c>
      <c r="E9683">
        <v>5582</v>
      </c>
      <c r="F9683" t="s">
        <v>21295</v>
      </c>
      <c r="G9683" t="s">
        <v>21296</v>
      </c>
      <c r="H9683" t="s">
        <v>22651</v>
      </c>
      <c r="I9683" s="1">
        <v>44985.548414351855</v>
      </c>
      <c r="J9683" s="1">
        <v>45015.548414351855</v>
      </c>
      <c r="K9683" s="1">
        <v>44985.548414351855</v>
      </c>
      <c r="L9683" s="1">
        <v>44986</v>
      </c>
      <c r="M9683" t="s">
        <v>984</v>
      </c>
      <c r="N9683" t="s">
        <v>985</v>
      </c>
      <c r="O9683">
        <v>4080</v>
      </c>
      <c r="P9683">
        <v>0</v>
      </c>
      <c r="Q9683">
        <v>0</v>
      </c>
      <c r="R9683">
        <v>4080</v>
      </c>
      <c r="S9683">
        <v>4080</v>
      </c>
      <c r="T9683">
        <v>-4080</v>
      </c>
      <c r="U9683">
        <v>0</v>
      </c>
      <c r="V9683">
        <v>-4080</v>
      </c>
      <c r="W9683">
        <v>-4080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f>Table1[[#This Row],[RPMO Balance]]-Table1[[#This Row],[RSP Balance]]</f>
        <v>0</v>
      </c>
      <c r="AG9683">
        <f>Table1[[#This Row],[RSP Total Charges]]+Table1[[#This Row],[TotalPaymentUnallocatedAmount]]+Table1[[#This Row],[TotalCreditUnallocatedAmount]]</f>
        <v>0</v>
      </c>
    </row>
    <row r="9684" spans="1:33" hidden="1" x14ac:dyDescent="0.25">
      <c r="A9684" t="s">
        <v>20997</v>
      </c>
      <c r="B9684">
        <v>51915</v>
      </c>
      <c r="C9684" t="s">
        <v>22652</v>
      </c>
      <c r="D9684">
        <v>47391</v>
      </c>
      <c r="E9684">
        <v>11620</v>
      </c>
      <c r="F9684" t="s">
        <v>22222</v>
      </c>
      <c r="G9684" t="s">
        <v>22223</v>
      </c>
      <c r="H9684" t="s">
        <v>22653</v>
      </c>
      <c r="I9684" s="1">
        <v>44986</v>
      </c>
      <c r="J9684" s="1">
        <v>45046</v>
      </c>
      <c r="K9684" s="1">
        <v>44986</v>
      </c>
      <c r="L9684" s="1">
        <v>44986</v>
      </c>
      <c r="M9684" t="s">
        <v>984</v>
      </c>
      <c r="N9684" t="s">
        <v>985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f>Table1[[#This Row],[RPMO Balance]]-Table1[[#This Row],[RSP Balance]]</f>
        <v>0</v>
      </c>
      <c r="AG9684">
        <f>Table1[[#This Row],[RSP Total Charges]]+Table1[[#This Row],[TotalPaymentUnallocatedAmount]]+Table1[[#This Row],[TotalCreditUnallocatedAmount]]</f>
        <v>0</v>
      </c>
    </row>
    <row r="9685" spans="1:33" hidden="1" x14ac:dyDescent="0.25">
      <c r="A9685" t="s">
        <v>20997</v>
      </c>
      <c r="B9685">
        <v>51975</v>
      </c>
      <c r="C9685" t="s">
        <v>22654</v>
      </c>
      <c r="D9685">
        <v>47433</v>
      </c>
      <c r="E9685">
        <v>5480</v>
      </c>
      <c r="F9685" t="s">
        <v>1686</v>
      </c>
      <c r="G9685" t="s">
        <v>1310</v>
      </c>
      <c r="H9685">
        <v>6111</v>
      </c>
      <c r="I9685" s="1">
        <v>45047</v>
      </c>
      <c r="J9685" s="1">
        <v>45230</v>
      </c>
      <c r="K9685" s="1">
        <v>45047</v>
      </c>
      <c r="L9685" s="1">
        <v>45230</v>
      </c>
      <c r="M9685" t="s">
        <v>169</v>
      </c>
      <c r="N9685" t="s">
        <v>37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f>Table1[[#This Row],[RPMO Balance]]-Table1[[#This Row],[RSP Balance]]</f>
        <v>0</v>
      </c>
      <c r="AG9685">
        <f>Table1[[#This Row],[RSP Total Charges]]+Table1[[#This Row],[TotalPaymentUnallocatedAmount]]+Table1[[#This Row],[TotalCreditUnallocatedAmount]]</f>
        <v>0</v>
      </c>
    </row>
    <row r="9686" spans="1:33" hidden="1" x14ac:dyDescent="0.25">
      <c r="A9686" t="s">
        <v>20997</v>
      </c>
      <c r="B9686">
        <v>52640</v>
      </c>
      <c r="C9686" t="s">
        <v>22655</v>
      </c>
      <c r="D9686">
        <v>48092</v>
      </c>
      <c r="E9686">
        <v>12085</v>
      </c>
      <c r="F9686" t="s">
        <v>22656</v>
      </c>
      <c r="G9686" t="s">
        <v>22657</v>
      </c>
      <c r="H9686" t="s">
        <v>22658</v>
      </c>
      <c r="I9686" s="1">
        <v>44987.638055555559</v>
      </c>
      <c r="J9686" s="1">
        <v>45017.638055555559</v>
      </c>
      <c r="K9686" s="1">
        <v>44987.638055555559</v>
      </c>
      <c r="L9686" s="1">
        <v>45017.638055555559</v>
      </c>
      <c r="M9686" t="s">
        <v>36</v>
      </c>
      <c r="N9686" t="s">
        <v>37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f>Table1[[#This Row],[RPMO Balance]]-Table1[[#This Row],[RSP Balance]]</f>
        <v>0</v>
      </c>
      <c r="AG9686">
        <f>Table1[[#This Row],[RSP Total Charges]]+Table1[[#This Row],[TotalPaymentUnallocatedAmount]]+Table1[[#This Row],[TotalCreditUnallocatedAmount]]</f>
        <v>0</v>
      </c>
    </row>
    <row r="9687" spans="1:33" hidden="1" x14ac:dyDescent="0.25">
      <c r="A9687" t="s">
        <v>20997</v>
      </c>
      <c r="B9687">
        <v>52645</v>
      </c>
      <c r="C9687" t="s">
        <v>22659</v>
      </c>
      <c r="D9687">
        <v>48096</v>
      </c>
      <c r="E9687">
        <v>12459</v>
      </c>
      <c r="F9687" t="s">
        <v>4067</v>
      </c>
      <c r="G9687" t="s">
        <v>22660</v>
      </c>
      <c r="H9687">
        <v>1008</v>
      </c>
      <c r="I9687" s="1">
        <v>44988</v>
      </c>
      <c r="J9687" s="1">
        <v>45169</v>
      </c>
      <c r="K9687" s="1">
        <v>44988</v>
      </c>
      <c r="L9687" s="1">
        <v>45169</v>
      </c>
      <c r="M9687" t="s">
        <v>36</v>
      </c>
      <c r="N9687" t="s">
        <v>37</v>
      </c>
      <c r="O9687">
        <v>680</v>
      </c>
      <c r="P9687">
        <v>0</v>
      </c>
      <c r="Q9687">
        <v>0</v>
      </c>
      <c r="R9687">
        <v>680</v>
      </c>
      <c r="S9687">
        <v>680</v>
      </c>
      <c r="T9687">
        <v>-680</v>
      </c>
      <c r="U9687">
        <v>0</v>
      </c>
      <c r="V9687">
        <v>-680</v>
      </c>
      <c r="W9687">
        <v>-680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f>Table1[[#This Row],[RPMO Balance]]-Table1[[#This Row],[RSP Balance]]</f>
        <v>0</v>
      </c>
      <c r="AG9687">
        <f>Table1[[#This Row],[RSP Total Charges]]+Table1[[#This Row],[TotalPaymentUnallocatedAmount]]+Table1[[#This Row],[TotalCreditUnallocatedAmount]]</f>
        <v>0</v>
      </c>
    </row>
    <row r="9688" spans="1:33" hidden="1" x14ac:dyDescent="0.25">
      <c r="A9688" t="s">
        <v>20997</v>
      </c>
      <c r="B9688">
        <v>52652</v>
      </c>
      <c r="C9688" t="s">
        <v>22661</v>
      </c>
      <c r="D9688">
        <v>48103</v>
      </c>
      <c r="E9688">
        <v>5660</v>
      </c>
      <c r="F9688" t="s">
        <v>21589</v>
      </c>
      <c r="G9688" t="s">
        <v>21590</v>
      </c>
      <c r="H9688">
        <v>3207</v>
      </c>
      <c r="I9688" s="1">
        <v>44987</v>
      </c>
      <c r="J9688" s="1">
        <v>45169</v>
      </c>
      <c r="K9688" s="1">
        <v>44988</v>
      </c>
      <c r="L9688" s="1">
        <v>45169</v>
      </c>
      <c r="M9688" t="s">
        <v>36</v>
      </c>
      <c r="N9688" t="s">
        <v>37</v>
      </c>
      <c r="O9688">
        <v>680</v>
      </c>
      <c r="P9688">
        <v>0</v>
      </c>
      <c r="Q9688">
        <v>-100</v>
      </c>
      <c r="R9688">
        <v>780</v>
      </c>
      <c r="S9688">
        <v>780</v>
      </c>
      <c r="T9688">
        <v>-680</v>
      </c>
      <c r="U9688">
        <v>0</v>
      </c>
      <c r="V9688">
        <v>-680</v>
      </c>
      <c r="W9688">
        <v>-680</v>
      </c>
      <c r="X9688">
        <v>-100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f>Table1[[#This Row],[RPMO Balance]]-Table1[[#This Row],[RSP Balance]]</f>
        <v>0</v>
      </c>
      <c r="AG9688">
        <f>Table1[[#This Row],[RSP Total Charges]]+Table1[[#This Row],[TotalPaymentUnallocatedAmount]]+Table1[[#This Row],[TotalCreditUnallocatedAmount]]</f>
        <v>0</v>
      </c>
    </row>
    <row r="9689" spans="1:33" hidden="1" x14ac:dyDescent="0.25">
      <c r="A9689" t="s">
        <v>20997</v>
      </c>
      <c r="B9689">
        <v>52714</v>
      </c>
      <c r="C9689" t="s">
        <v>22662</v>
      </c>
      <c r="D9689">
        <v>48168</v>
      </c>
      <c r="E9689">
        <v>11214</v>
      </c>
      <c r="F9689" t="s">
        <v>22139</v>
      </c>
      <c r="G9689" t="s">
        <v>1660</v>
      </c>
      <c r="H9689" t="s">
        <v>22663</v>
      </c>
      <c r="I9689" s="1">
        <v>44987</v>
      </c>
      <c r="J9689" s="1">
        <v>45017</v>
      </c>
      <c r="K9689" s="1">
        <v>44987</v>
      </c>
      <c r="L9689" s="1">
        <v>45017</v>
      </c>
      <c r="M9689" t="s">
        <v>36</v>
      </c>
      <c r="N9689" t="s">
        <v>37</v>
      </c>
      <c r="O9689">
        <v>1960</v>
      </c>
      <c r="P9689">
        <v>0</v>
      </c>
      <c r="Q9689">
        <v>0</v>
      </c>
      <c r="R9689">
        <v>1960</v>
      </c>
      <c r="S9689">
        <v>0</v>
      </c>
      <c r="T9689">
        <v>-1960</v>
      </c>
      <c r="U9689">
        <v>0</v>
      </c>
      <c r="V9689">
        <v>0</v>
      </c>
      <c r="W9689">
        <v>0</v>
      </c>
      <c r="X9689">
        <v>0</v>
      </c>
      <c r="Y9689" s="2">
        <v>-1960</v>
      </c>
      <c r="Z9689" s="2">
        <v>0</v>
      </c>
      <c r="AA9689">
        <v>0</v>
      </c>
      <c r="AB9689" s="2">
        <v>1960</v>
      </c>
      <c r="AC9689">
        <v>-1960</v>
      </c>
      <c r="AD9689">
        <v>0</v>
      </c>
      <c r="AE9689">
        <v>0</v>
      </c>
      <c r="AF9689">
        <f>Table1[[#This Row],[RPMO Balance]]-Table1[[#This Row],[RSP Balance]]</f>
        <v>0</v>
      </c>
      <c r="AG9689">
        <f>Table1[[#This Row],[RSP Total Charges]]+Table1[[#This Row],[TotalPaymentUnallocatedAmount]]+Table1[[#This Row],[TotalCreditUnallocatedAmount]]</f>
        <v>0</v>
      </c>
    </row>
    <row r="9690" spans="1:33" hidden="1" x14ac:dyDescent="0.25">
      <c r="A9690" t="s">
        <v>20997</v>
      </c>
      <c r="B9690">
        <v>52725</v>
      </c>
      <c r="C9690" t="s">
        <v>22664</v>
      </c>
      <c r="D9690">
        <v>48179</v>
      </c>
      <c r="E9690">
        <v>13094</v>
      </c>
      <c r="F9690" t="s">
        <v>22665</v>
      </c>
      <c r="G9690" t="s">
        <v>22666</v>
      </c>
      <c r="H9690">
        <v>5117</v>
      </c>
      <c r="I9690" s="1">
        <v>45017</v>
      </c>
      <c r="J9690" s="1">
        <v>45199</v>
      </c>
      <c r="K9690" s="1">
        <v>45017</v>
      </c>
      <c r="L9690" s="1">
        <v>45199</v>
      </c>
      <c r="M9690" t="s">
        <v>169</v>
      </c>
      <c r="N9690" t="s">
        <v>37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f>Table1[[#This Row],[RPMO Balance]]-Table1[[#This Row],[RSP Balance]]</f>
        <v>0</v>
      </c>
      <c r="AG9690">
        <f>Table1[[#This Row],[RSP Total Charges]]+Table1[[#This Row],[TotalPaymentUnallocatedAmount]]+Table1[[#This Row],[TotalCreditUnallocatedAmount]]</f>
        <v>0</v>
      </c>
    </row>
    <row r="9691" spans="1:33" hidden="1" x14ac:dyDescent="0.25">
      <c r="A9691" t="s">
        <v>20997</v>
      </c>
      <c r="B9691">
        <v>52728</v>
      </c>
      <c r="C9691" t="s">
        <v>22667</v>
      </c>
      <c r="D9691">
        <v>48182</v>
      </c>
      <c r="E9691">
        <v>11439</v>
      </c>
      <c r="F9691" t="s">
        <v>22346</v>
      </c>
      <c r="G9691" t="s">
        <v>22347</v>
      </c>
      <c r="H9691" t="s">
        <v>22668</v>
      </c>
      <c r="I9691" s="1">
        <v>44988.314918981479</v>
      </c>
      <c r="J9691" s="1">
        <v>45008</v>
      </c>
      <c r="K9691" s="1">
        <v>44988.314918981479</v>
      </c>
      <c r="L9691" s="1">
        <v>45008</v>
      </c>
      <c r="M9691" t="s">
        <v>984</v>
      </c>
      <c r="N9691" t="s">
        <v>985</v>
      </c>
      <c r="O9691">
        <v>980</v>
      </c>
      <c r="P9691">
        <v>0</v>
      </c>
      <c r="Q9691">
        <v>-800</v>
      </c>
      <c r="R9691">
        <v>1780</v>
      </c>
      <c r="S9691">
        <v>0</v>
      </c>
      <c r="T9691">
        <v>-980</v>
      </c>
      <c r="U9691">
        <v>0</v>
      </c>
      <c r="V9691">
        <v>0</v>
      </c>
      <c r="W9691">
        <v>0</v>
      </c>
      <c r="X9691">
        <v>0</v>
      </c>
      <c r="Y9691" s="2">
        <v>-980</v>
      </c>
      <c r="Z9691" s="2">
        <v>-800</v>
      </c>
      <c r="AA9691">
        <v>0</v>
      </c>
      <c r="AB9691" s="2">
        <v>1780</v>
      </c>
      <c r="AC9691">
        <v>-980</v>
      </c>
      <c r="AD9691">
        <v>-800</v>
      </c>
      <c r="AE9691">
        <v>0</v>
      </c>
      <c r="AF9691">
        <f>Table1[[#This Row],[RPMO Balance]]-Table1[[#This Row],[RSP Balance]]</f>
        <v>0</v>
      </c>
      <c r="AG9691">
        <f>Table1[[#This Row],[RSP Total Charges]]+Table1[[#This Row],[TotalPaymentUnallocatedAmount]]+Table1[[#This Row],[TotalCreditUnallocatedAmount]]</f>
        <v>0</v>
      </c>
    </row>
    <row r="9692" spans="1:33" hidden="1" x14ac:dyDescent="0.25">
      <c r="A9692" t="s">
        <v>20997</v>
      </c>
      <c r="B9692">
        <v>52775</v>
      </c>
      <c r="C9692" t="s">
        <v>22669</v>
      </c>
      <c r="D9692">
        <v>48232</v>
      </c>
      <c r="E9692">
        <v>12822</v>
      </c>
      <c r="F9692" t="s">
        <v>22670</v>
      </c>
      <c r="G9692" t="s">
        <v>10285</v>
      </c>
      <c r="H9692">
        <v>1116</v>
      </c>
      <c r="I9692" s="1">
        <v>44988</v>
      </c>
      <c r="J9692" s="1">
        <v>45169</v>
      </c>
      <c r="K9692" s="1">
        <v>44993</v>
      </c>
      <c r="L9692" s="1">
        <v>45169</v>
      </c>
      <c r="M9692" t="s">
        <v>36</v>
      </c>
      <c r="N9692" t="s">
        <v>37</v>
      </c>
      <c r="O9692">
        <v>720</v>
      </c>
      <c r="P9692">
        <v>0</v>
      </c>
      <c r="Q9692">
        <v>0</v>
      </c>
      <c r="R9692">
        <v>720</v>
      </c>
      <c r="S9692">
        <v>0</v>
      </c>
      <c r="T9692">
        <v>-720</v>
      </c>
      <c r="U9692">
        <v>0</v>
      </c>
      <c r="V9692">
        <v>0</v>
      </c>
      <c r="W9692">
        <v>0</v>
      </c>
      <c r="X9692">
        <v>0</v>
      </c>
      <c r="Y9692" s="2">
        <v>-720</v>
      </c>
      <c r="Z9692" s="2">
        <v>0</v>
      </c>
      <c r="AA9692">
        <v>0</v>
      </c>
      <c r="AB9692" s="2">
        <v>720</v>
      </c>
      <c r="AC9692">
        <v>-720</v>
      </c>
      <c r="AD9692">
        <v>0</v>
      </c>
      <c r="AE9692">
        <v>0</v>
      </c>
      <c r="AF9692">
        <f>Table1[[#This Row],[RPMO Balance]]-Table1[[#This Row],[RSP Balance]]</f>
        <v>0</v>
      </c>
      <c r="AG9692">
        <f>Table1[[#This Row],[RSP Total Charges]]+Table1[[#This Row],[TotalPaymentUnallocatedAmount]]+Table1[[#This Row],[TotalCreditUnallocatedAmount]]</f>
        <v>0</v>
      </c>
    </row>
    <row r="9693" spans="1:33" hidden="1" x14ac:dyDescent="0.25">
      <c r="A9693" t="s">
        <v>20997</v>
      </c>
      <c r="B9693">
        <v>52778</v>
      </c>
      <c r="C9693" t="s">
        <v>22671</v>
      </c>
      <c r="D9693">
        <v>48229</v>
      </c>
      <c r="E9693">
        <v>11317</v>
      </c>
      <c r="F9693" t="s">
        <v>22672</v>
      </c>
      <c r="G9693" t="s">
        <v>22347</v>
      </c>
      <c r="H9693">
        <v>3103</v>
      </c>
      <c r="I9693" s="1">
        <v>44988</v>
      </c>
      <c r="J9693" s="1">
        <v>45138</v>
      </c>
      <c r="K9693" s="1">
        <v>44988</v>
      </c>
      <c r="L9693" s="1">
        <v>45138</v>
      </c>
      <c r="M9693" t="s">
        <v>36</v>
      </c>
      <c r="N9693" t="s">
        <v>37</v>
      </c>
      <c r="O9693">
        <v>736.26</v>
      </c>
      <c r="P9693">
        <v>0</v>
      </c>
      <c r="Q9693">
        <v>0</v>
      </c>
      <c r="R9693">
        <v>736.26</v>
      </c>
      <c r="S9693">
        <v>0</v>
      </c>
      <c r="T9693">
        <v>0</v>
      </c>
      <c r="U9693">
        <v>736.26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736.26</v>
      </c>
      <c r="AC9693">
        <v>0</v>
      </c>
      <c r="AD9693">
        <v>0</v>
      </c>
      <c r="AE9693">
        <v>736.26</v>
      </c>
      <c r="AF9693">
        <f>Table1[[#This Row],[RPMO Balance]]-Table1[[#This Row],[RSP Balance]]</f>
        <v>0</v>
      </c>
      <c r="AG9693">
        <f>Table1[[#This Row],[RSP Total Charges]]+Table1[[#This Row],[TotalPaymentUnallocatedAmount]]+Table1[[#This Row],[TotalCreditUnallocatedAmount]]</f>
        <v>736.26</v>
      </c>
    </row>
    <row r="9694" spans="1:33" hidden="1" x14ac:dyDescent="0.25">
      <c r="A9694" t="s">
        <v>20997</v>
      </c>
      <c r="B9694">
        <v>52778</v>
      </c>
      <c r="C9694" t="s">
        <v>22673</v>
      </c>
      <c r="D9694">
        <v>48234</v>
      </c>
      <c r="E9694">
        <v>11634</v>
      </c>
      <c r="F9694" t="s">
        <v>22346</v>
      </c>
      <c r="G9694" t="s">
        <v>22347</v>
      </c>
      <c r="H9694">
        <v>3103</v>
      </c>
      <c r="I9694" s="1">
        <v>44988</v>
      </c>
      <c r="J9694" s="1">
        <v>45138</v>
      </c>
      <c r="K9694" s="1">
        <v>44988</v>
      </c>
      <c r="L9694" s="1">
        <v>45138</v>
      </c>
      <c r="M9694" t="s">
        <v>36</v>
      </c>
      <c r="N9694" t="s">
        <v>37</v>
      </c>
      <c r="O9694">
        <v>880</v>
      </c>
      <c r="P9694">
        <v>0</v>
      </c>
      <c r="Q9694">
        <v>0</v>
      </c>
      <c r="R9694">
        <v>880</v>
      </c>
      <c r="S9694">
        <v>0</v>
      </c>
      <c r="T9694">
        <v>0</v>
      </c>
      <c r="U9694">
        <v>880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880</v>
      </c>
      <c r="AC9694">
        <v>0</v>
      </c>
      <c r="AD9694">
        <v>0</v>
      </c>
      <c r="AE9694">
        <v>880</v>
      </c>
      <c r="AF9694">
        <f>Table1[[#This Row],[RPMO Balance]]-Table1[[#This Row],[RSP Balance]]</f>
        <v>0</v>
      </c>
      <c r="AG9694">
        <f>Table1[[#This Row],[RSP Total Charges]]+Table1[[#This Row],[TotalPaymentUnallocatedAmount]]+Table1[[#This Row],[TotalCreditUnallocatedAmount]]</f>
        <v>880</v>
      </c>
    </row>
    <row r="9695" spans="1:33" hidden="1" x14ac:dyDescent="0.25">
      <c r="A9695" t="s">
        <v>20997</v>
      </c>
      <c r="B9695">
        <v>52780</v>
      </c>
      <c r="C9695" t="s">
        <v>22674</v>
      </c>
      <c r="D9695">
        <v>48236</v>
      </c>
      <c r="E9695">
        <v>11439</v>
      </c>
      <c r="F9695" t="s">
        <v>22346</v>
      </c>
      <c r="G9695" t="s">
        <v>22347</v>
      </c>
      <c r="H9695" t="s">
        <v>22675</v>
      </c>
      <c r="I9695" s="1">
        <v>44988.617407407408</v>
      </c>
      <c r="J9695" s="1">
        <v>45018.617407407408</v>
      </c>
      <c r="K9695" s="1">
        <v>44988.617407407408</v>
      </c>
      <c r="L9695" s="1">
        <v>44994</v>
      </c>
      <c r="M9695" t="s">
        <v>984</v>
      </c>
      <c r="N9695" t="s">
        <v>985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f>Table1[[#This Row],[RPMO Balance]]-Table1[[#This Row],[RSP Balance]]</f>
        <v>0</v>
      </c>
      <c r="AG9695">
        <f>Table1[[#This Row],[RSP Total Charges]]+Table1[[#This Row],[TotalPaymentUnallocatedAmount]]+Table1[[#This Row],[TotalCreditUnallocatedAmount]]</f>
        <v>0</v>
      </c>
    </row>
    <row r="9696" spans="1:33" hidden="1" x14ac:dyDescent="0.25">
      <c r="A9696" t="s">
        <v>20997</v>
      </c>
      <c r="B9696">
        <v>52848</v>
      </c>
      <c r="C9696" t="s">
        <v>22676</v>
      </c>
      <c r="D9696">
        <v>48297</v>
      </c>
      <c r="E9696">
        <v>12944</v>
      </c>
      <c r="F9696" t="s">
        <v>21359</v>
      </c>
      <c r="G9696" t="s">
        <v>22677</v>
      </c>
      <c r="H9696">
        <v>1001</v>
      </c>
      <c r="I9696" s="1">
        <v>45017</v>
      </c>
      <c r="J9696" s="1">
        <v>45199</v>
      </c>
      <c r="K9696" s="1">
        <v>45017</v>
      </c>
      <c r="L9696" s="1">
        <v>45199</v>
      </c>
      <c r="M9696" t="s">
        <v>169</v>
      </c>
      <c r="N9696" t="s">
        <v>37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f>Table1[[#This Row],[RPMO Balance]]-Table1[[#This Row],[RSP Balance]]</f>
        <v>0</v>
      </c>
      <c r="AG9696">
        <f>Table1[[#This Row],[RSP Total Charges]]+Table1[[#This Row],[TotalPaymentUnallocatedAmount]]+Table1[[#This Row],[TotalCreditUnallocatedAmount]]</f>
        <v>0</v>
      </c>
    </row>
    <row r="9697" spans="1:33" hidden="1" x14ac:dyDescent="0.25">
      <c r="A9697" t="s">
        <v>20997</v>
      </c>
      <c r="B9697">
        <v>52930</v>
      </c>
      <c r="C9697" t="s">
        <v>22678</v>
      </c>
      <c r="D9697">
        <v>48381</v>
      </c>
      <c r="E9697">
        <v>12216</v>
      </c>
      <c r="F9697" t="s">
        <v>22679</v>
      </c>
      <c r="G9697" t="s">
        <v>22680</v>
      </c>
      <c r="H9697">
        <v>6204</v>
      </c>
      <c r="I9697" s="1">
        <v>45017</v>
      </c>
      <c r="J9697" s="1">
        <v>45199</v>
      </c>
      <c r="K9697" s="1">
        <v>45017</v>
      </c>
      <c r="L9697" s="1">
        <v>45199</v>
      </c>
      <c r="M9697" t="s">
        <v>169</v>
      </c>
      <c r="N9697" t="s">
        <v>37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f>Table1[[#This Row],[RPMO Balance]]-Table1[[#This Row],[RSP Balance]]</f>
        <v>0</v>
      </c>
      <c r="AG9697">
        <f>Table1[[#This Row],[RSP Total Charges]]+Table1[[#This Row],[TotalPaymentUnallocatedAmount]]+Table1[[#This Row],[TotalCreditUnallocatedAmount]]</f>
        <v>0</v>
      </c>
    </row>
    <row r="9698" spans="1:33" hidden="1" x14ac:dyDescent="0.25">
      <c r="A9698" t="s">
        <v>20997</v>
      </c>
      <c r="B9698">
        <v>52987</v>
      </c>
      <c r="C9698" t="s">
        <v>22681</v>
      </c>
      <c r="D9698">
        <v>48440</v>
      </c>
      <c r="E9698">
        <v>5458</v>
      </c>
      <c r="F9698" t="s">
        <v>21019</v>
      </c>
      <c r="G9698" t="s">
        <v>21020</v>
      </c>
      <c r="H9698">
        <v>1202</v>
      </c>
      <c r="I9698" s="1">
        <v>45047</v>
      </c>
      <c r="J9698" s="1">
        <v>45230</v>
      </c>
      <c r="K9698" s="1">
        <v>45047</v>
      </c>
      <c r="L9698" s="1">
        <v>45230</v>
      </c>
      <c r="M9698" t="s">
        <v>169</v>
      </c>
      <c r="N9698" t="s">
        <v>37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f>Table1[[#This Row],[RPMO Balance]]-Table1[[#This Row],[RSP Balance]]</f>
        <v>0</v>
      </c>
      <c r="AG9698">
        <f>Table1[[#This Row],[RSP Total Charges]]+Table1[[#This Row],[TotalPaymentUnallocatedAmount]]+Table1[[#This Row],[TotalCreditUnallocatedAmount]]</f>
        <v>0</v>
      </c>
    </row>
    <row r="9699" spans="1:33" hidden="1" x14ac:dyDescent="0.25">
      <c r="A9699" t="s">
        <v>20997</v>
      </c>
      <c r="B9699">
        <v>52990</v>
      </c>
      <c r="C9699" t="s">
        <v>22682</v>
      </c>
      <c r="D9699">
        <v>48443</v>
      </c>
      <c r="E9699">
        <v>10961</v>
      </c>
      <c r="F9699" t="s">
        <v>22061</v>
      </c>
      <c r="G9699" t="s">
        <v>1314</v>
      </c>
      <c r="H9699">
        <v>5105</v>
      </c>
      <c r="I9699" s="1">
        <v>45047</v>
      </c>
      <c r="J9699" s="1">
        <v>45596</v>
      </c>
      <c r="K9699" s="1">
        <v>45047</v>
      </c>
      <c r="L9699" s="1">
        <v>45596</v>
      </c>
      <c r="M9699" t="s">
        <v>169</v>
      </c>
      <c r="N9699" t="s">
        <v>37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f>Table1[[#This Row],[RPMO Balance]]-Table1[[#This Row],[RSP Balance]]</f>
        <v>0</v>
      </c>
      <c r="AG9699">
        <f>Table1[[#This Row],[RSP Total Charges]]+Table1[[#This Row],[TotalPaymentUnallocatedAmount]]+Table1[[#This Row],[TotalCreditUnallocatedAmount]]</f>
        <v>0</v>
      </c>
    </row>
    <row r="9700" spans="1:33" hidden="1" x14ac:dyDescent="0.25">
      <c r="A9700" t="s">
        <v>20997</v>
      </c>
      <c r="B9700">
        <v>53010</v>
      </c>
      <c r="C9700" t="s">
        <v>22683</v>
      </c>
      <c r="D9700">
        <v>48465</v>
      </c>
      <c r="E9700">
        <v>13143</v>
      </c>
      <c r="F9700" t="s">
        <v>22684</v>
      </c>
      <c r="G9700" t="s">
        <v>22685</v>
      </c>
      <c r="H9700">
        <v>1108</v>
      </c>
      <c r="I9700" s="1">
        <v>45017</v>
      </c>
      <c r="J9700" s="1">
        <v>45199</v>
      </c>
      <c r="K9700" s="1">
        <v>45017</v>
      </c>
      <c r="L9700" s="1">
        <v>45199</v>
      </c>
      <c r="M9700" t="s">
        <v>169</v>
      </c>
      <c r="N9700" t="s">
        <v>37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f>Table1[[#This Row],[RPMO Balance]]-Table1[[#This Row],[RSP Balance]]</f>
        <v>0</v>
      </c>
      <c r="AG9700">
        <f>Table1[[#This Row],[RSP Total Charges]]+Table1[[#This Row],[TotalPaymentUnallocatedAmount]]+Table1[[#This Row],[TotalCreditUnallocatedAmount]]</f>
        <v>0</v>
      </c>
    </row>
    <row r="9701" spans="1:33" hidden="1" x14ac:dyDescent="0.25">
      <c r="A9701" t="s">
        <v>20997</v>
      </c>
      <c r="B9701">
        <v>53118</v>
      </c>
      <c r="C9701" t="s">
        <v>22686</v>
      </c>
      <c r="D9701">
        <v>48579</v>
      </c>
      <c r="E9701">
        <v>5647</v>
      </c>
      <c r="F9701" t="s">
        <v>21556</v>
      </c>
      <c r="G9701" t="s">
        <v>2433</v>
      </c>
      <c r="H9701">
        <v>1212</v>
      </c>
      <c r="I9701" s="1">
        <v>45017</v>
      </c>
      <c r="J9701" s="1">
        <v>45199</v>
      </c>
      <c r="K9701" s="1">
        <v>45017</v>
      </c>
      <c r="L9701" s="1">
        <v>45199</v>
      </c>
      <c r="M9701" t="s">
        <v>169</v>
      </c>
      <c r="N9701" t="s">
        <v>37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f>Table1[[#This Row],[RPMO Balance]]-Table1[[#This Row],[RSP Balance]]</f>
        <v>0</v>
      </c>
      <c r="AG9701">
        <f>Table1[[#This Row],[RSP Total Charges]]+Table1[[#This Row],[TotalPaymentUnallocatedAmount]]+Table1[[#This Row],[TotalCreditUnallocatedAmount]]</f>
        <v>0</v>
      </c>
    </row>
    <row r="9702" spans="1:33" hidden="1" x14ac:dyDescent="0.25">
      <c r="A9702" t="s">
        <v>20997</v>
      </c>
      <c r="B9702">
        <v>53139</v>
      </c>
      <c r="C9702" t="s">
        <v>22687</v>
      </c>
      <c r="D9702">
        <v>48599</v>
      </c>
      <c r="E9702">
        <v>5694</v>
      </c>
      <c r="F9702" t="s">
        <v>21666</v>
      </c>
      <c r="G9702" t="s">
        <v>21667</v>
      </c>
      <c r="H9702">
        <v>5009</v>
      </c>
      <c r="I9702" s="1">
        <v>45017</v>
      </c>
      <c r="J9702" s="1">
        <v>45199</v>
      </c>
      <c r="K9702" s="1">
        <v>45017</v>
      </c>
      <c r="L9702" s="1">
        <v>45199</v>
      </c>
      <c r="M9702" t="s">
        <v>169</v>
      </c>
      <c r="N9702" t="s">
        <v>37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f>Table1[[#This Row],[RPMO Balance]]-Table1[[#This Row],[RSP Balance]]</f>
        <v>0</v>
      </c>
      <c r="AG9702">
        <f>Table1[[#This Row],[RSP Total Charges]]+Table1[[#This Row],[TotalPaymentUnallocatedAmount]]+Table1[[#This Row],[TotalCreditUnallocatedAmount]]</f>
        <v>0</v>
      </c>
    </row>
    <row r="9703" spans="1:33" hidden="1" x14ac:dyDescent="0.25">
      <c r="A9703" t="s">
        <v>20997</v>
      </c>
      <c r="B9703">
        <v>53157</v>
      </c>
      <c r="C9703" t="s">
        <v>22688</v>
      </c>
      <c r="D9703">
        <v>48619</v>
      </c>
      <c r="E9703">
        <v>6894</v>
      </c>
      <c r="F9703" t="s">
        <v>21410</v>
      </c>
      <c r="G9703" t="s">
        <v>21411</v>
      </c>
      <c r="H9703">
        <v>6002</v>
      </c>
      <c r="I9703" s="1">
        <v>45017</v>
      </c>
      <c r="J9703" s="1">
        <v>45199</v>
      </c>
      <c r="K9703" s="1">
        <v>45017</v>
      </c>
      <c r="L9703" s="1">
        <v>45199</v>
      </c>
      <c r="M9703" t="s">
        <v>169</v>
      </c>
      <c r="N9703" t="s">
        <v>37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f>Table1[[#This Row],[RPMO Balance]]-Table1[[#This Row],[RSP Balance]]</f>
        <v>0</v>
      </c>
      <c r="AG9703">
        <f>Table1[[#This Row],[RSP Total Charges]]+Table1[[#This Row],[TotalPaymentUnallocatedAmount]]+Table1[[#This Row],[TotalCreditUnallocatedAmount]]</f>
        <v>0</v>
      </c>
    </row>
    <row r="9704" spans="1:33" hidden="1" x14ac:dyDescent="0.25">
      <c r="A9704" t="s">
        <v>20997</v>
      </c>
      <c r="B9704">
        <v>53220</v>
      </c>
      <c r="C9704" t="s">
        <v>22689</v>
      </c>
      <c r="D9704">
        <v>48673</v>
      </c>
      <c r="E9704">
        <v>13195</v>
      </c>
      <c r="F9704" t="s">
        <v>22690</v>
      </c>
      <c r="G9704" t="s">
        <v>22691</v>
      </c>
      <c r="H9704">
        <v>1101</v>
      </c>
      <c r="I9704" s="1">
        <v>44993</v>
      </c>
      <c r="J9704" s="1">
        <v>45169</v>
      </c>
      <c r="K9704" s="1">
        <v>44993</v>
      </c>
      <c r="L9704" s="1">
        <v>45169</v>
      </c>
      <c r="M9704" t="s">
        <v>36</v>
      </c>
      <c r="N9704" t="s">
        <v>37</v>
      </c>
      <c r="O9704">
        <v>626.55999999999995</v>
      </c>
      <c r="P9704">
        <v>0</v>
      </c>
      <c r="Q9704">
        <v>0</v>
      </c>
      <c r="R9704">
        <v>626.55999999999995</v>
      </c>
      <c r="S9704">
        <v>0</v>
      </c>
      <c r="T9704">
        <v>-780</v>
      </c>
      <c r="U9704">
        <v>-153.44</v>
      </c>
      <c r="V9704">
        <v>0</v>
      </c>
      <c r="W9704">
        <v>0</v>
      </c>
      <c r="X9704">
        <v>0</v>
      </c>
      <c r="Y9704">
        <v>-780</v>
      </c>
      <c r="Z9704">
        <v>0</v>
      </c>
      <c r="AA9704">
        <v>0</v>
      </c>
      <c r="AB9704">
        <v>626.55999999999995</v>
      </c>
      <c r="AC9704">
        <v>-780</v>
      </c>
      <c r="AD9704">
        <v>0</v>
      </c>
      <c r="AE9704">
        <v>-153.44</v>
      </c>
      <c r="AF9704">
        <f>Table1[[#This Row],[RPMO Balance]]-Table1[[#This Row],[RSP Balance]]</f>
        <v>0</v>
      </c>
      <c r="AG9704">
        <f>Table1[[#This Row],[RSP Total Charges]]+Table1[[#This Row],[TotalPaymentUnallocatedAmount]]+Table1[[#This Row],[TotalCreditUnallocatedAmount]]</f>
        <v>-153.44000000000005</v>
      </c>
    </row>
    <row r="9705" spans="1:33" hidden="1" x14ac:dyDescent="0.25">
      <c r="A9705" t="s">
        <v>20997</v>
      </c>
      <c r="B9705">
        <v>53345</v>
      </c>
      <c r="C9705" t="s">
        <v>22692</v>
      </c>
      <c r="D9705">
        <v>48803</v>
      </c>
      <c r="E9705">
        <v>7797</v>
      </c>
      <c r="F9705" t="s">
        <v>22013</v>
      </c>
      <c r="G9705" t="s">
        <v>3814</v>
      </c>
      <c r="H9705" t="s">
        <v>22693</v>
      </c>
      <c r="I9705" s="1">
        <v>44994.542372685188</v>
      </c>
      <c r="J9705" s="1">
        <v>45024.542372685188</v>
      </c>
      <c r="K9705" s="1">
        <v>44994.542372685188</v>
      </c>
      <c r="L9705" s="1">
        <v>44994</v>
      </c>
      <c r="M9705" t="s">
        <v>984</v>
      </c>
      <c r="N9705" t="s">
        <v>985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f>Table1[[#This Row],[RPMO Balance]]-Table1[[#This Row],[RSP Balance]]</f>
        <v>0</v>
      </c>
      <c r="AG9705">
        <f>Table1[[#This Row],[RSP Total Charges]]+Table1[[#This Row],[TotalPaymentUnallocatedAmount]]+Table1[[#This Row],[TotalCreditUnallocatedAmount]]</f>
        <v>0</v>
      </c>
    </row>
    <row r="9706" spans="1:33" hidden="1" x14ac:dyDescent="0.25">
      <c r="A9706" t="s">
        <v>20997</v>
      </c>
      <c r="B9706">
        <v>53346</v>
      </c>
      <c r="C9706" t="s">
        <v>22694</v>
      </c>
      <c r="D9706">
        <v>48804</v>
      </c>
      <c r="E9706">
        <v>7797</v>
      </c>
      <c r="F9706" t="s">
        <v>22013</v>
      </c>
      <c r="G9706" t="s">
        <v>3814</v>
      </c>
      <c r="H9706" t="s">
        <v>22693</v>
      </c>
      <c r="I9706" s="1">
        <v>44994.548067129632</v>
      </c>
      <c r="J9706" s="1">
        <v>44994</v>
      </c>
      <c r="K9706" s="1">
        <v>44994.548067129632</v>
      </c>
      <c r="L9706" s="1">
        <v>44994</v>
      </c>
      <c r="M9706" t="s">
        <v>984</v>
      </c>
      <c r="N9706" t="s">
        <v>985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f>Table1[[#This Row],[RPMO Balance]]-Table1[[#This Row],[RSP Balance]]</f>
        <v>0</v>
      </c>
      <c r="AG9706">
        <f>Table1[[#This Row],[RSP Total Charges]]+Table1[[#This Row],[TotalPaymentUnallocatedAmount]]+Table1[[#This Row],[TotalCreditUnallocatedAmount]]</f>
        <v>0</v>
      </c>
    </row>
    <row r="9707" spans="1:33" hidden="1" x14ac:dyDescent="0.25">
      <c r="A9707" t="s">
        <v>20997</v>
      </c>
      <c r="B9707">
        <v>53424</v>
      </c>
      <c r="C9707" t="s">
        <v>22695</v>
      </c>
      <c r="D9707">
        <v>48884</v>
      </c>
      <c r="E9707">
        <v>9503</v>
      </c>
      <c r="F9707" t="s">
        <v>55</v>
      </c>
      <c r="G9707" t="s">
        <v>20187</v>
      </c>
      <c r="H9707" t="s">
        <v>22696</v>
      </c>
      <c r="I9707" s="1">
        <v>44995.634884259256</v>
      </c>
      <c r="J9707" s="1">
        <v>45025.634884259256</v>
      </c>
      <c r="K9707" s="1">
        <v>44995.634884259256</v>
      </c>
      <c r="L9707" s="1">
        <v>45025.634884259256</v>
      </c>
      <c r="M9707" t="s">
        <v>36</v>
      </c>
      <c r="N9707" t="s">
        <v>37</v>
      </c>
      <c r="O9707">
        <v>3200</v>
      </c>
      <c r="P9707">
        <v>0</v>
      </c>
      <c r="Q9707">
        <v>0</v>
      </c>
      <c r="R9707">
        <v>3200</v>
      </c>
      <c r="S9707">
        <v>2580</v>
      </c>
      <c r="T9707">
        <v>-3200</v>
      </c>
      <c r="U9707">
        <v>0</v>
      </c>
      <c r="V9707">
        <v>-2580</v>
      </c>
      <c r="W9707">
        <v>-2580</v>
      </c>
      <c r="X9707">
        <v>0</v>
      </c>
      <c r="Y9707" s="2">
        <v>-620</v>
      </c>
      <c r="Z9707" s="2">
        <v>0</v>
      </c>
      <c r="AA9707">
        <v>0</v>
      </c>
      <c r="AB9707" s="2">
        <v>620</v>
      </c>
      <c r="AC9707">
        <v>-620</v>
      </c>
      <c r="AD9707">
        <v>0</v>
      </c>
      <c r="AE9707">
        <v>0</v>
      </c>
      <c r="AF9707">
        <f>Table1[[#This Row],[RPMO Balance]]-Table1[[#This Row],[RSP Balance]]</f>
        <v>0</v>
      </c>
      <c r="AG9707">
        <f>Table1[[#This Row],[RSP Total Charges]]+Table1[[#This Row],[TotalPaymentUnallocatedAmount]]+Table1[[#This Row],[TotalCreditUnallocatedAmount]]</f>
        <v>0</v>
      </c>
    </row>
    <row r="9708" spans="1:33" hidden="1" x14ac:dyDescent="0.25">
      <c r="A9708" t="s">
        <v>20997</v>
      </c>
      <c r="B9708">
        <v>53557</v>
      </c>
      <c r="C9708" t="s">
        <v>22697</v>
      </c>
      <c r="D9708">
        <v>49017</v>
      </c>
      <c r="E9708">
        <v>12432</v>
      </c>
      <c r="F9708" t="s">
        <v>7662</v>
      </c>
      <c r="G9708" t="s">
        <v>22698</v>
      </c>
      <c r="H9708" t="s">
        <v>22699</v>
      </c>
      <c r="I9708" s="1">
        <v>44998.399733796294</v>
      </c>
      <c r="J9708" s="1">
        <v>45028.399733796294</v>
      </c>
      <c r="K9708" s="1">
        <v>44998.399733796294</v>
      </c>
      <c r="L9708" s="1">
        <v>45028.399733796294</v>
      </c>
      <c r="M9708" t="s">
        <v>36</v>
      </c>
      <c r="N9708" t="s">
        <v>37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f>Table1[[#This Row],[RPMO Balance]]-Table1[[#This Row],[RSP Balance]]</f>
        <v>0</v>
      </c>
      <c r="AG9708">
        <f>Table1[[#This Row],[RSP Total Charges]]+Table1[[#This Row],[TotalPaymentUnallocatedAmount]]+Table1[[#This Row],[TotalCreditUnallocatedAmount]]</f>
        <v>0</v>
      </c>
    </row>
    <row r="9709" spans="1:33" hidden="1" x14ac:dyDescent="0.25">
      <c r="A9709" t="s">
        <v>20997</v>
      </c>
      <c r="B9709">
        <v>53559</v>
      </c>
      <c r="C9709" t="s">
        <v>22700</v>
      </c>
      <c r="D9709">
        <v>49018</v>
      </c>
      <c r="E9709">
        <v>12085</v>
      </c>
      <c r="F9709" t="s">
        <v>22656</v>
      </c>
      <c r="G9709" t="s">
        <v>22657</v>
      </c>
      <c r="H9709" t="s">
        <v>22658</v>
      </c>
      <c r="I9709" s="1">
        <v>44998.400925925926</v>
      </c>
      <c r="J9709" s="1">
        <v>45008</v>
      </c>
      <c r="K9709" s="1">
        <v>44998.400925925926</v>
      </c>
      <c r="L9709" s="1">
        <v>45008</v>
      </c>
      <c r="M9709" t="s">
        <v>984</v>
      </c>
      <c r="N9709" t="s">
        <v>985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f>Table1[[#This Row],[RPMO Balance]]-Table1[[#This Row],[RSP Balance]]</f>
        <v>0</v>
      </c>
      <c r="AG9709">
        <f>Table1[[#This Row],[RSP Total Charges]]+Table1[[#This Row],[TotalPaymentUnallocatedAmount]]+Table1[[#This Row],[TotalCreditUnallocatedAmount]]</f>
        <v>0</v>
      </c>
    </row>
    <row r="9710" spans="1:33" hidden="1" x14ac:dyDescent="0.25">
      <c r="A9710" t="s">
        <v>20997</v>
      </c>
      <c r="B9710">
        <v>53572</v>
      </c>
      <c r="C9710" t="s">
        <v>22701</v>
      </c>
      <c r="D9710">
        <v>49033</v>
      </c>
      <c r="E9710">
        <v>11052</v>
      </c>
      <c r="F9710" t="s">
        <v>1380</v>
      </c>
      <c r="G9710" t="s">
        <v>22113</v>
      </c>
      <c r="H9710">
        <v>6206</v>
      </c>
      <c r="I9710" s="1">
        <v>45017</v>
      </c>
      <c r="J9710" s="1">
        <v>45107</v>
      </c>
      <c r="K9710" s="1">
        <v>45017</v>
      </c>
      <c r="L9710" s="1">
        <v>45107</v>
      </c>
      <c r="M9710" t="s">
        <v>169</v>
      </c>
      <c r="N9710" t="s">
        <v>37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f>Table1[[#This Row],[RPMO Balance]]-Table1[[#This Row],[RSP Balance]]</f>
        <v>0</v>
      </c>
      <c r="AG9710">
        <f>Table1[[#This Row],[RSP Total Charges]]+Table1[[#This Row],[TotalPaymentUnallocatedAmount]]+Table1[[#This Row],[TotalCreditUnallocatedAmount]]</f>
        <v>0</v>
      </c>
    </row>
    <row r="9711" spans="1:33" hidden="1" x14ac:dyDescent="0.25">
      <c r="A9711" t="s">
        <v>20997</v>
      </c>
      <c r="B9711">
        <v>53608</v>
      </c>
      <c r="C9711" t="s">
        <v>22702</v>
      </c>
      <c r="D9711">
        <v>42051</v>
      </c>
      <c r="E9711">
        <v>5483</v>
      </c>
      <c r="F9711" t="s">
        <v>1220</v>
      </c>
      <c r="G9711" t="s">
        <v>469</v>
      </c>
      <c r="I9711" s="1">
        <v>45017</v>
      </c>
      <c r="J9711" s="1">
        <v>45017</v>
      </c>
      <c r="K9711" s="1">
        <v>45017</v>
      </c>
      <c r="L9711" s="1">
        <v>45017</v>
      </c>
      <c r="M9711" t="s">
        <v>169</v>
      </c>
      <c r="N9711" t="s">
        <v>37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f>Table1[[#This Row],[RPMO Balance]]-Table1[[#This Row],[RSP Balance]]</f>
        <v>0</v>
      </c>
      <c r="AG9711">
        <f>Table1[[#This Row],[RSP Total Charges]]+Table1[[#This Row],[TotalPaymentUnallocatedAmount]]+Table1[[#This Row],[TotalCreditUnallocatedAmount]]</f>
        <v>0</v>
      </c>
    </row>
    <row r="9712" spans="1:33" hidden="1" x14ac:dyDescent="0.25">
      <c r="A9712" t="s">
        <v>20997</v>
      </c>
      <c r="B9712">
        <v>53609</v>
      </c>
      <c r="C9712" t="s">
        <v>22703</v>
      </c>
      <c r="D9712">
        <v>49067</v>
      </c>
      <c r="E9712">
        <v>13302</v>
      </c>
      <c r="F9712" t="s">
        <v>22704</v>
      </c>
      <c r="G9712" t="s">
        <v>18004</v>
      </c>
      <c r="H9712">
        <v>5016</v>
      </c>
      <c r="I9712" s="1">
        <v>45017</v>
      </c>
      <c r="J9712" s="1">
        <v>45199</v>
      </c>
      <c r="K9712" s="1">
        <v>45031</v>
      </c>
      <c r="L9712" s="1">
        <v>45199</v>
      </c>
      <c r="M9712" t="s">
        <v>169</v>
      </c>
      <c r="N9712" t="s">
        <v>37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f>Table1[[#This Row],[RPMO Balance]]-Table1[[#This Row],[RSP Balance]]</f>
        <v>0</v>
      </c>
      <c r="AG9712">
        <f>Table1[[#This Row],[RSP Total Charges]]+Table1[[#This Row],[TotalPaymentUnallocatedAmount]]+Table1[[#This Row],[TotalCreditUnallocatedAmount]]</f>
        <v>0</v>
      </c>
    </row>
    <row r="9713" spans="1:33" hidden="1" x14ac:dyDescent="0.25">
      <c r="A9713" t="s">
        <v>20997</v>
      </c>
      <c r="B9713">
        <v>53611</v>
      </c>
      <c r="C9713" t="s">
        <v>22705</v>
      </c>
      <c r="D9713">
        <v>49069</v>
      </c>
      <c r="E9713">
        <v>5646</v>
      </c>
      <c r="F9713" t="s">
        <v>19947</v>
      </c>
      <c r="G9713" t="s">
        <v>18334</v>
      </c>
      <c r="H9713" t="s">
        <v>22706</v>
      </c>
      <c r="I9713" s="1">
        <v>44998.663668981484</v>
      </c>
      <c r="J9713" s="1">
        <v>45008</v>
      </c>
      <c r="K9713" s="1">
        <v>44998.663668981484</v>
      </c>
      <c r="L9713" s="1">
        <v>45008</v>
      </c>
      <c r="M9713" t="s">
        <v>984</v>
      </c>
      <c r="N9713" t="s">
        <v>985</v>
      </c>
      <c r="O9713">
        <v>1860</v>
      </c>
      <c r="P9713">
        <v>0</v>
      </c>
      <c r="Q9713">
        <v>-100</v>
      </c>
      <c r="R9713">
        <v>1960</v>
      </c>
      <c r="S9713">
        <v>0</v>
      </c>
      <c r="T9713">
        <v>-1860</v>
      </c>
      <c r="U9713">
        <v>0</v>
      </c>
      <c r="V9713">
        <v>0</v>
      </c>
      <c r="W9713">
        <v>0</v>
      </c>
      <c r="X9713">
        <v>0</v>
      </c>
      <c r="Y9713" s="2">
        <v>-1860</v>
      </c>
      <c r="Z9713" s="2">
        <v>-100</v>
      </c>
      <c r="AA9713">
        <v>0</v>
      </c>
      <c r="AB9713" s="2">
        <v>1960</v>
      </c>
      <c r="AC9713">
        <v>-1860</v>
      </c>
      <c r="AD9713">
        <v>-100</v>
      </c>
      <c r="AE9713">
        <v>0</v>
      </c>
      <c r="AF9713">
        <f>Table1[[#This Row],[RPMO Balance]]-Table1[[#This Row],[RSP Balance]]</f>
        <v>0</v>
      </c>
      <c r="AG9713">
        <f>Table1[[#This Row],[RSP Total Charges]]+Table1[[#This Row],[TotalPaymentUnallocatedAmount]]+Table1[[#This Row],[TotalCreditUnallocatedAmount]]</f>
        <v>0</v>
      </c>
    </row>
    <row r="9714" spans="1:33" hidden="1" x14ac:dyDescent="0.25">
      <c r="A9714" t="s">
        <v>20997</v>
      </c>
      <c r="B9714">
        <v>53680</v>
      </c>
      <c r="C9714" t="s">
        <v>22707</v>
      </c>
      <c r="D9714">
        <v>49141</v>
      </c>
      <c r="E9714">
        <v>13313</v>
      </c>
      <c r="F9714" t="s">
        <v>22708</v>
      </c>
      <c r="G9714" t="s">
        <v>22709</v>
      </c>
      <c r="H9714">
        <v>6105</v>
      </c>
      <c r="I9714" s="1">
        <v>45017</v>
      </c>
      <c r="J9714" s="1">
        <v>45199</v>
      </c>
      <c r="K9714" s="1">
        <v>45017</v>
      </c>
      <c r="L9714" s="1">
        <v>45199</v>
      </c>
      <c r="M9714" t="s">
        <v>169</v>
      </c>
      <c r="N9714" t="s">
        <v>37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f>Table1[[#This Row],[RPMO Balance]]-Table1[[#This Row],[RSP Balance]]</f>
        <v>0</v>
      </c>
      <c r="AG9714">
        <f>Table1[[#This Row],[RSP Total Charges]]+Table1[[#This Row],[TotalPaymentUnallocatedAmount]]+Table1[[#This Row],[TotalCreditUnallocatedAmount]]</f>
        <v>0</v>
      </c>
    </row>
    <row r="9715" spans="1:33" hidden="1" x14ac:dyDescent="0.25">
      <c r="A9715" t="s">
        <v>20997</v>
      </c>
      <c r="B9715">
        <v>53760</v>
      </c>
      <c r="C9715" t="s">
        <v>22710</v>
      </c>
      <c r="D9715">
        <v>49224</v>
      </c>
      <c r="E9715">
        <v>5646</v>
      </c>
      <c r="F9715" t="s">
        <v>19947</v>
      </c>
      <c r="G9715" t="s">
        <v>18334</v>
      </c>
      <c r="H9715" t="s">
        <v>22706</v>
      </c>
      <c r="I9715" s="1">
        <v>45000.350810185184</v>
      </c>
      <c r="J9715" s="1">
        <v>45008</v>
      </c>
      <c r="K9715" s="1">
        <v>45000.350810185184</v>
      </c>
      <c r="L9715" s="1">
        <v>45008</v>
      </c>
      <c r="M9715" t="s">
        <v>984</v>
      </c>
      <c r="N9715" t="s">
        <v>985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f>Table1[[#This Row],[RPMO Balance]]-Table1[[#This Row],[RSP Balance]]</f>
        <v>0</v>
      </c>
      <c r="AG9715">
        <f>Table1[[#This Row],[RSP Total Charges]]+Table1[[#This Row],[TotalPaymentUnallocatedAmount]]+Table1[[#This Row],[TotalCreditUnallocatedAmount]]</f>
        <v>0</v>
      </c>
    </row>
    <row r="9716" spans="1:33" hidden="1" x14ac:dyDescent="0.25">
      <c r="A9716" t="s">
        <v>20997</v>
      </c>
      <c r="B9716">
        <v>53767</v>
      </c>
      <c r="C9716" t="s">
        <v>22711</v>
      </c>
      <c r="D9716">
        <v>49230</v>
      </c>
      <c r="E9716">
        <v>13188</v>
      </c>
      <c r="F9716" t="s">
        <v>22712</v>
      </c>
      <c r="G9716" t="s">
        <v>22713</v>
      </c>
      <c r="H9716">
        <v>1007</v>
      </c>
      <c r="I9716" s="1">
        <v>45017</v>
      </c>
      <c r="J9716" s="1">
        <v>45199</v>
      </c>
      <c r="K9716" s="1">
        <v>45017</v>
      </c>
      <c r="L9716" s="1">
        <v>45199</v>
      </c>
      <c r="M9716" t="s">
        <v>169</v>
      </c>
      <c r="N9716" t="s">
        <v>37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f>Table1[[#This Row],[RPMO Balance]]-Table1[[#This Row],[RSP Balance]]</f>
        <v>0</v>
      </c>
      <c r="AG9716">
        <f>Table1[[#This Row],[RSP Total Charges]]+Table1[[#This Row],[TotalPaymentUnallocatedAmount]]+Table1[[#This Row],[TotalCreditUnallocatedAmount]]</f>
        <v>0</v>
      </c>
    </row>
    <row r="9717" spans="1:33" hidden="1" x14ac:dyDescent="0.25">
      <c r="A9717" t="s">
        <v>20997</v>
      </c>
      <c r="B9717">
        <v>53771</v>
      </c>
      <c r="C9717" t="s">
        <v>22714</v>
      </c>
      <c r="D9717">
        <v>49234</v>
      </c>
      <c r="E9717">
        <v>13188</v>
      </c>
      <c r="F9717" t="s">
        <v>22712</v>
      </c>
      <c r="G9717" t="s">
        <v>22713</v>
      </c>
      <c r="H9717" t="s">
        <v>22715</v>
      </c>
      <c r="I9717" s="1">
        <v>45000.401550925926</v>
      </c>
      <c r="J9717" s="1">
        <v>45008</v>
      </c>
      <c r="K9717" s="1">
        <v>45000.401550925926</v>
      </c>
      <c r="L9717" s="1">
        <v>45008</v>
      </c>
      <c r="M9717" t="s">
        <v>984</v>
      </c>
      <c r="N9717" t="s">
        <v>985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f>Table1[[#This Row],[RPMO Balance]]-Table1[[#This Row],[RSP Balance]]</f>
        <v>0</v>
      </c>
      <c r="AG9717">
        <f>Table1[[#This Row],[RSP Total Charges]]+Table1[[#This Row],[TotalPaymentUnallocatedAmount]]+Table1[[#This Row],[TotalCreditUnallocatedAmount]]</f>
        <v>0</v>
      </c>
    </row>
    <row r="9718" spans="1:33" hidden="1" x14ac:dyDescent="0.25">
      <c r="A9718" t="s">
        <v>20997</v>
      </c>
      <c r="B9718">
        <v>53821</v>
      </c>
      <c r="C9718" t="s">
        <v>22716</v>
      </c>
      <c r="D9718">
        <v>49282</v>
      </c>
      <c r="E9718">
        <v>13355</v>
      </c>
      <c r="F9718" t="s">
        <v>22717</v>
      </c>
      <c r="G9718" t="s">
        <v>22718</v>
      </c>
      <c r="I9718" s="1">
        <v>45017</v>
      </c>
      <c r="J9718" s="1">
        <v>45199</v>
      </c>
      <c r="K9718" s="1">
        <v>45017</v>
      </c>
      <c r="L9718" s="1">
        <v>45199</v>
      </c>
      <c r="M9718" t="s">
        <v>169</v>
      </c>
      <c r="N9718" t="s">
        <v>940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f>Table1[[#This Row],[RPMO Balance]]-Table1[[#This Row],[RSP Balance]]</f>
        <v>0</v>
      </c>
      <c r="AG9718">
        <f>Table1[[#This Row],[RSP Total Charges]]+Table1[[#This Row],[TotalPaymentUnallocatedAmount]]+Table1[[#This Row],[TotalCreditUnallocatedAmount]]</f>
        <v>0</v>
      </c>
    </row>
    <row r="9719" spans="1:33" hidden="1" x14ac:dyDescent="0.25">
      <c r="A9719" t="s">
        <v>20997</v>
      </c>
      <c r="B9719">
        <v>53825</v>
      </c>
      <c r="C9719" t="s">
        <v>22719</v>
      </c>
      <c r="D9719">
        <v>49286</v>
      </c>
      <c r="E9719">
        <v>10611</v>
      </c>
      <c r="F9719" t="s">
        <v>18177</v>
      </c>
      <c r="G9719" t="s">
        <v>7007</v>
      </c>
      <c r="H9719">
        <v>5113</v>
      </c>
      <c r="I9719" s="1">
        <v>45047</v>
      </c>
      <c r="J9719" s="1">
        <v>45230</v>
      </c>
      <c r="K9719" s="1">
        <v>45047</v>
      </c>
      <c r="L9719" s="1">
        <v>45230</v>
      </c>
      <c r="M9719" t="s">
        <v>169</v>
      </c>
      <c r="N9719" t="s">
        <v>940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f>Table1[[#This Row],[RPMO Balance]]-Table1[[#This Row],[RSP Balance]]</f>
        <v>0</v>
      </c>
      <c r="AG9719">
        <f>Table1[[#This Row],[RSP Total Charges]]+Table1[[#This Row],[TotalPaymentUnallocatedAmount]]+Table1[[#This Row],[TotalCreditUnallocatedAmount]]</f>
        <v>0</v>
      </c>
    </row>
    <row r="9720" spans="1:33" hidden="1" x14ac:dyDescent="0.25">
      <c r="A9720" t="s">
        <v>20997</v>
      </c>
      <c r="B9720">
        <v>53915</v>
      </c>
      <c r="C9720" t="s">
        <v>22720</v>
      </c>
      <c r="D9720">
        <v>49374</v>
      </c>
      <c r="E9720">
        <v>12921</v>
      </c>
      <c r="F9720" t="s">
        <v>22721</v>
      </c>
      <c r="G9720" t="s">
        <v>180</v>
      </c>
      <c r="I9720" s="1">
        <v>45108</v>
      </c>
      <c r="J9720" s="1">
        <v>45199</v>
      </c>
      <c r="K9720" s="1">
        <v>45108</v>
      </c>
      <c r="L9720" s="1">
        <v>45199</v>
      </c>
      <c r="M9720" t="s">
        <v>169</v>
      </c>
      <c r="N9720" t="s">
        <v>940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f>Table1[[#This Row],[RPMO Balance]]-Table1[[#This Row],[RSP Balance]]</f>
        <v>0</v>
      </c>
      <c r="AG9720">
        <f>Table1[[#This Row],[RSP Total Charges]]+Table1[[#This Row],[TotalPaymentUnallocatedAmount]]+Table1[[#This Row],[TotalCreditUnallocatedAmount]]</f>
        <v>0</v>
      </c>
    </row>
    <row r="9721" spans="1:33" hidden="1" x14ac:dyDescent="0.25">
      <c r="A9721" t="s">
        <v>20997</v>
      </c>
      <c r="B9721">
        <v>53916</v>
      </c>
      <c r="C9721" t="s">
        <v>22722</v>
      </c>
      <c r="D9721">
        <v>49375</v>
      </c>
      <c r="E9721">
        <v>12911</v>
      </c>
      <c r="F9721" t="s">
        <v>22723</v>
      </c>
      <c r="G9721" t="s">
        <v>1310</v>
      </c>
      <c r="H9721">
        <v>5205</v>
      </c>
      <c r="I9721" s="1">
        <v>45047</v>
      </c>
      <c r="J9721" s="1">
        <v>45230</v>
      </c>
      <c r="K9721" s="1">
        <v>45047</v>
      </c>
      <c r="L9721" s="1">
        <v>45230</v>
      </c>
      <c r="M9721" t="s">
        <v>169</v>
      </c>
      <c r="N9721" t="s">
        <v>37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f>Table1[[#This Row],[RPMO Balance]]-Table1[[#This Row],[RSP Balance]]</f>
        <v>0</v>
      </c>
      <c r="AG9721">
        <f>Table1[[#This Row],[RSP Total Charges]]+Table1[[#This Row],[TotalPaymentUnallocatedAmount]]+Table1[[#This Row],[TotalCreditUnallocatedAmount]]</f>
        <v>0</v>
      </c>
    </row>
    <row r="9722" spans="1:33" hidden="1" x14ac:dyDescent="0.25">
      <c r="A9722" t="s">
        <v>20997</v>
      </c>
      <c r="B9722">
        <v>54005</v>
      </c>
      <c r="C9722" t="s">
        <v>22724</v>
      </c>
      <c r="D9722">
        <v>49466</v>
      </c>
      <c r="E9722">
        <v>12919</v>
      </c>
      <c r="F9722" t="s">
        <v>22725</v>
      </c>
      <c r="G9722" t="s">
        <v>22726</v>
      </c>
      <c r="H9722">
        <v>6208</v>
      </c>
      <c r="I9722" s="1">
        <v>45108</v>
      </c>
      <c r="J9722" s="1">
        <v>45199</v>
      </c>
      <c r="K9722" s="1">
        <v>45108</v>
      </c>
      <c r="L9722" s="1">
        <v>45199</v>
      </c>
      <c r="M9722" t="s">
        <v>169</v>
      </c>
      <c r="N9722" t="s">
        <v>37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f>Table1[[#This Row],[RPMO Balance]]-Table1[[#This Row],[RSP Balance]]</f>
        <v>0</v>
      </c>
      <c r="AG9722">
        <f>Table1[[#This Row],[RSP Total Charges]]+Table1[[#This Row],[TotalPaymentUnallocatedAmount]]+Table1[[#This Row],[TotalCreditUnallocatedAmount]]</f>
        <v>0</v>
      </c>
    </row>
    <row r="9723" spans="1:33" hidden="1" x14ac:dyDescent="0.25">
      <c r="A9723" t="s">
        <v>20997</v>
      </c>
      <c r="B9723">
        <v>54231</v>
      </c>
      <c r="C9723" t="s">
        <v>22727</v>
      </c>
      <c r="D9723">
        <v>49688</v>
      </c>
      <c r="E9723">
        <v>11609</v>
      </c>
      <c r="F9723" t="s">
        <v>691</v>
      </c>
      <c r="G9723" t="s">
        <v>22728</v>
      </c>
      <c r="H9723">
        <v>6202</v>
      </c>
      <c r="I9723" s="1">
        <v>45017</v>
      </c>
      <c r="J9723" s="1">
        <v>45199</v>
      </c>
      <c r="K9723" s="1">
        <v>45017</v>
      </c>
      <c r="L9723" s="1">
        <v>45199</v>
      </c>
      <c r="M9723" t="s">
        <v>169</v>
      </c>
      <c r="N9723" t="s">
        <v>37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f>Table1[[#This Row],[RPMO Balance]]-Table1[[#This Row],[RSP Balance]]</f>
        <v>0</v>
      </c>
      <c r="AG9723">
        <f>Table1[[#This Row],[RSP Total Charges]]+Table1[[#This Row],[TotalPaymentUnallocatedAmount]]+Table1[[#This Row],[TotalCreditUnallocatedAmount]]</f>
        <v>0</v>
      </c>
    </row>
    <row r="9724" spans="1:33" hidden="1" x14ac:dyDescent="0.25">
      <c r="A9724" t="s">
        <v>20997</v>
      </c>
      <c r="B9724">
        <v>54442</v>
      </c>
      <c r="C9724" t="s">
        <v>22729</v>
      </c>
      <c r="D9724">
        <v>50894</v>
      </c>
      <c r="E9724">
        <v>11128</v>
      </c>
      <c r="F9724" t="s">
        <v>22730</v>
      </c>
      <c r="G9724" t="s">
        <v>22731</v>
      </c>
      <c r="H9724">
        <v>3109</v>
      </c>
      <c r="I9724" s="1">
        <v>45170</v>
      </c>
      <c r="J9724" s="1">
        <v>45230</v>
      </c>
      <c r="K9724" s="1">
        <v>45170</v>
      </c>
      <c r="L9724" s="1">
        <v>45230</v>
      </c>
      <c r="M9724" t="s">
        <v>169</v>
      </c>
      <c r="N9724" t="s">
        <v>940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f>Table1[[#This Row],[RPMO Balance]]-Table1[[#This Row],[RSP Balance]]</f>
        <v>0</v>
      </c>
      <c r="AG9724">
        <f>Table1[[#This Row],[RSP Total Charges]]+Table1[[#This Row],[TotalPaymentUnallocatedAmount]]+Table1[[#This Row],[TotalCreditUnallocatedAmount]]</f>
        <v>0</v>
      </c>
    </row>
    <row r="9725" spans="1:33" hidden="1" x14ac:dyDescent="0.25">
      <c r="A9725" t="s">
        <v>20997</v>
      </c>
      <c r="B9725">
        <v>54752</v>
      </c>
      <c r="C9725" t="s">
        <v>22732</v>
      </c>
      <c r="D9725">
        <v>51216</v>
      </c>
      <c r="E9725">
        <v>6893</v>
      </c>
      <c r="G9725" t="s">
        <v>21406</v>
      </c>
      <c r="H9725" t="s">
        <v>22733</v>
      </c>
      <c r="I9725" s="1">
        <v>45012</v>
      </c>
      <c r="J9725" s="1">
        <v>45012</v>
      </c>
      <c r="K9725" s="1">
        <v>45012</v>
      </c>
      <c r="L9725" s="1">
        <v>45012</v>
      </c>
      <c r="M9725" t="s">
        <v>984</v>
      </c>
      <c r="N9725" t="s">
        <v>985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f>Table1[[#This Row],[RPMO Balance]]-Table1[[#This Row],[RSP Balance]]</f>
        <v>0</v>
      </c>
      <c r="AG9725">
        <f>Table1[[#This Row],[RSP Total Charges]]+Table1[[#This Row],[TotalPaymentUnallocatedAmount]]+Table1[[#This Row],[TotalCreditUnallocatedAmount]]</f>
        <v>0</v>
      </c>
    </row>
    <row r="9726" spans="1:33" hidden="1" x14ac:dyDescent="0.25">
      <c r="A9726" t="s">
        <v>20997</v>
      </c>
      <c r="B9726">
        <v>54774</v>
      </c>
      <c r="C9726" t="s">
        <v>22734</v>
      </c>
      <c r="D9726">
        <v>51238</v>
      </c>
      <c r="E9726">
        <v>5672</v>
      </c>
      <c r="F9726" t="s">
        <v>391</v>
      </c>
      <c r="G9726" t="s">
        <v>21612</v>
      </c>
      <c r="H9726" t="s">
        <v>22735</v>
      </c>
      <c r="I9726" s="1">
        <v>45012.72115740741</v>
      </c>
      <c r="J9726" s="1">
        <v>45042.72115740741</v>
      </c>
      <c r="K9726" s="1">
        <v>45012.72115740741</v>
      </c>
      <c r="L9726" s="1">
        <v>45042.72115740741</v>
      </c>
      <c r="M9726" t="s">
        <v>36</v>
      </c>
      <c r="N9726" t="s">
        <v>37</v>
      </c>
      <c r="O9726">
        <v>4080</v>
      </c>
      <c r="P9726">
        <v>0</v>
      </c>
      <c r="Q9726">
        <v>0</v>
      </c>
      <c r="R9726">
        <v>4080</v>
      </c>
      <c r="S9726">
        <v>4080</v>
      </c>
      <c r="T9726">
        <v>-4080</v>
      </c>
      <c r="U9726">
        <v>0</v>
      </c>
      <c r="V9726">
        <v>-4080</v>
      </c>
      <c r="W9726">
        <v>-4080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f>Table1[[#This Row],[RPMO Balance]]-Table1[[#This Row],[RSP Balance]]</f>
        <v>0</v>
      </c>
      <c r="AG9726">
        <f>Table1[[#This Row],[RSP Total Charges]]+Table1[[#This Row],[TotalPaymentUnallocatedAmount]]+Table1[[#This Row],[TotalCreditUnallocatedAmount]]</f>
        <v>0</v>
      </c>
    </row>
    <row r="9727" spans="1:33" hidden="1" x14ac:dyDescent="0.25">
      <c r="A9727" t="s">
        <v>22736</v>
      </c>
      <c r="B9727">
        <v>10226</v>
      </c>
      <c r="C9727" t="s">
        <v>22737</v>
      </c>
      <c r="D9727">
        <v>10228</v>
      </c>
      <c r="E9727">
        <v>5803</v>
      </c>
      <c r="F9727" t="s">
        <v>671</v>
      </c>
      <c r="G9727" t="s">
        <v>22738</v>
      </c>
      <c r="H9727" t="s">
        <v>22739</v>
      </c>
      <c r="I9727" s="1">
        <v>44805</v>
      </c>
      <c r="J9727" s="1">
        <v>45351</v>
      </c>
      <c r="K9727" s="1">
        <v>44811.321554861112</v>
      </c>
      <c r="L9727" s="1">
        <v>45351</v>
      </c>
      <c r="M9727" t="s">
        <v>36</v>
      </c>
      <c r="N9727" t="s">
        <v>37</v>
      </c>
      <c r="O9727">
        <v>56160</v>
      </c>
      <c r="P9727">
        <v>0</v>
      </c>
      <c r="Q9727">
        <v>0</v>
      </c>
      <c r="R9727">
        <v>56160</v>
      </c>
      <c r="S9727">
        <v>56160</v>
      </c>
      <c r="T9727">
        <v>-56160</v>
      </c>
      <c r="U9727">
        <v>0</v>
      </c>
      <c r="V9727">
        <v>-56160</v>
      </c>
      <c r="W9727">
        <v>-56160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f>Table1[[#This Row],[RPMO Balance]]-Table1[[#This Row],[RSP Balance]]</f>
        <v>0</v>
      </c>
      <c r="AG9727">
        <f>Table1[[#This Row],[RSP Total Charges]]+Table1[[#This Row],[TotalPaymentUnallocatedAmount]]+Table1[[#This Row],[TotalCreditUnallocatedAmount]]</f>
        <v>0</v>
      </c>
    </row>
    <row r="9728" spans="1:33" hidden="1" x14ac:dyDescent="0.25">
      <c r="A9728" t="s">
        <v>22736</v>
      </c>
      <c r="B9728">
        <v>10275</v>
      </c>
      <c r="C9728" t="s">
        <v>22740</v>
      </c>
      <c r="D9728">
        <v>10277</v>
      </c>
      <c r="E9728">
        <v>6618</v>
      </c>
      <c r="F9728" t="s">
        <v>22741</v>
      </c>
      <c r="G9728" t="s">
        <v>22742</v>
      </c>
      <c r="H9728" t="s">
        <v>22743</v>
      </c>
      <c r="I9728" s="1">
        <v>44743</v>
      </c>
      <c r="J9728" s="1">
        <v>45046</v>
      </c>
      <c r="K9728" s="1">
        <v>44750</v>
      </c>
      <c r="L9728" s="1">
        <v>45046</v>
      </c>
      <c r="M9728" t="s">
        <v>36</v>
      </c>
      <c r="N9728" t="s">
        <v>37</v>
      </c>
      <c r="O9728">
        <v>60740</v>
      </c>
      <c r="P9728">
        <v>0</v>
      </c>
      <c r="Q9728">
        <v>-24450</v>
      </c>
      <c r="R9728">
        <v>85190</v>
      </c>
      <c r="S9728">
        <v>85190</v>
      </c>
      <c r="T9728">
        <v>-60740</v>
      </c>
      <c r="U9728">
        <v>0</v>
      </c>
      <c r="V9728">
        <v>-60740</v>
      </c>
      <c r="W9728">
        <v>-60740</v>
      </c>
      <c r="X9728">
        <v>-24450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f>Table1[[#This Row],[RPMO Balance]]-Table1[[#This Row],[RSP Balance]]</f>
        <v>0</v>
      </c>
      <c r="AG9728">
        <f>Table1[[#This Row],[RSP Total Charges]]+Table1[[#This Row],[TotalPaymentUnallocatedAmount]]+Table1[[#This Row],[TotalCreditUnallocatedAmount]]</f>
        <v>0</v>
      </c>
    </row>
    <row r="9729" spans="1:33" hidden="1" x14ac:dyDescent="0.25">
      <c r="A9729" t="s">
        <v>22736</v>
      </c>
      <c r="B9729">
        <v>10299</v>
      </c>
      <c r="C9729" t="s">
        <v>22744</v>
      </c>
      <c r="D9729">
        <v>10301</v>
      </c>
      <c r="E9729">
        <v>5821</v>
      </c>
      <c r="F9729" t="s">
        <v>628</v>
      </c>
      <c r="G9729" t="s">
        <v>22745</v>
      </c>
      <c r="H9729" t="s">
        <v>22746</v>
      </c>
      <c r="I9729" s="1">
        <v>44774</v>
      </c>
      <c r="J9729" s="1">
        <v>45322</v>
      </c>
      <c r="K9729" s="1">
        <v>44788.195601851854</v>
      </c>
      <c r="L9729" s="1">
        <v>45322</v>
      </c>
      <c r="M9729" t="s">
        <v>36</v>
      </c>
      <c r="N9729" t="s">
        <v>37</v>
      </c>
      <c r="O9729">
        <v>59050</v>
      </c>
      <c r="P9729">
        <v>0</v>
      </c>
      <c r="Q9729">
        <v>0</v>
      </c>
      <c r="R9729">
        <v>59050</v>
      </c>
      <c r="S9729">
        <v>59050</v>
      </c>
      <c r="T9729">
        <v>-59050</v>
      </c>
      <c r="U9729">
        <v>0</v>
      </c>
      <c r="V9729">
        <v>-59050</v>
      </c>
      <c r="W9729">
        <v>-59050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f>Table1[[#This Row],[RPMO Balance]]-Table1[[#This Row],[RSP Balance]]</f>
        <v>0</v>
      </c>
      <c r="AG9729">
        <f>Table1[[#This Row],[RSP Total Charges]]+Table1[[#This Row],[TotalPaymentUnallocatedAmount]]+Table1[[#This Row],[TotalCreditUnallocatedAmount]]</f>
        <v>0</v>
      </c>
    </row>
    <row r="9730" spans="1:33" hidden="1" x14ac:dyDescent="0.25">
      <c r="A9730" t="s">
        <v>22736</v>
      </c>
      <c r="B9730">
        <v>10305</v>
      </c>
      <c r="C9730" t="s">
        <v>22747</v>
      </c>
      <c r="D9730">
        <v>10307</v>
      </c>
      <c r="E9730">
        <v>237</v>
      </c>
      <c r="F9730" t="s">
        <v>22748</v>
      </c>
      <c r="G9730" t="s">
        <v>2074</v>
      </c>
      <c r="H9730" t="s">
        <v>22749</v>
      </c>
      <c r="I9730" s="1">
        <v>44743</v>
      </c>
      <c r="J9730" s="1">
        <v>45291</v>
      </c>
      <c r="K9730" s="1">
        <v>44750</v>
      </c>
      <c r="L9730" s="1">
        <v>45291</v>
      </c>
      <c r="M9730" t="s">
        <v>36</v>
      </c>
      <c r="N9730" t="s">
        <v>37</v>
      </c>
      <c r="O9730">
        <v>66800</v>
      </c>
      <c r="P9730">
        <v>0</v>
      </c>
      <c r="Q9730">
        <v>0</v>
      </c>
      <c r="R9730">
        <v>66800</v>
      </c>
      <c r="S9730">
        <v>66800</v>
      </c>
      <c r="T9730">
        <v>-66800</v>
      </c>
      <c r="U9730">
        <v>0</v>
      </c>
      <c r="V9730">
        <v>-66800</v>
      </c>
      <c r="W9730">
        <v>-66800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f>Table1[[#This Row],[RPMO Balance]]-Table1[[#This Row],[RSP Balance]]</f>
        <v>0</v>
      </c>
      <c r="AG9730">
        <f>Table1[[#This Row],[RSP Total Charges]]+Table1[[#This Row],[TotalPaymentUnallocatedAmount]]+Table1[[#This Row],[TotalCreditUnallocatedAmount]]</f>
        <v>0</v>
      </c>
    </row>
    <row r="9731" spans="1:33" hidden="1" x14ac:dyDescent="0.25">
      <c r="A9731" t="s">
        <v>22736</v>
      </c>
      <c r="B9731">
        <v>10395</v>
      </c>
      <c r="C9731" t="s">
        <v>22750</v>
      </c>
      <c r="D9731">
        <v>10397</v>
      </c>
      <c r="E9731">
        <v>55</v>
      </c>
      <c r="F9731" t="s">
        <v>15796</v>
      </c>
      <c r="G9731" t="s">
        <v>22751</v>
      </c>
      <c r="H9731" t="s">
        <v>22752</v>
      </c>
      <c r="I9731" s="1">
        <v>44805</v>
      </c>
      <c r="J9731" s="1">
        <v>44865</v>
      </c>
      <c r="K9731" s="1">
        <v>44824.321554861112</v>
      </c>
      <c r="L9731" s="1">
        <v>44865.321554861112</v>
      </c>
      <c r="M9731" t="s">
        <v>984</v>
      </c>
      <c r="N9731" t="s">
        <v>985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f>Table1[[#This Row],[RPMO Balance]]-Table1[[#This Row],[RSP Balance]]</f>
        <v>0</v>
      </c>
      <c r="AG9731">
        <f>Table1[[#This Row],[RSP Total Charges]]+Table1[[#This Row],[TotalPaymentUnallocatedAmount]]+Table1[[#This Row],[TotalCreditUnallocatedAmount]]</f>
        <v>0</v>
      </c>
    </row>
    <row r="9732" spans="1:33" hidden="1" x14ac:dyDescent="0.25">
      <c r="A9732" t="s">
        <v>22736</v>
      </c>
      <c r="B9732">
        <v>10608</v>
      </c>
      <c r="C9732" t="s">
        <v>22753</v>
      </c>
      <c r="D9732">
        <v>10610</v>
      </c>
      <c r="E9732">
        <v>5891</v>
      </c>
      <c r="F9732" t="s">
        <v>22754</v>
      </c>
      <c r="G9732" t="s">
        <v>22755</v>
      </c>
      <c r="H9732" t="s">
        <v>22756</v>
      </c>
      <c r="I9732" s="1">
        <v>44774</v>
      </c>
      <c r="J9732" s="1">
        <v>45107</v>
      </c>
      <c r="K9732" s="1">
        <v>44778.593310185184</v>
      </c>
      <c r="L9732" s="1">
        <v>45107</v>
      </c>
      <c r="M9732" t="s">
        <v>36</v>
      </c>
      <c r="N9732" t="s">
        <v>37</v>
      </c>
      <c r="O9732">
        <v>57420</v>
      </c>
      <c r="P9732">
        <v>0</v>
      </c>
      <c r="Q9732">
        <v>0</v>
      </c>
      <c r="R9732">
        <v>57420</v>
      </c>
      <c r="S9732">
        <v>57420</v>
      </c>
      <c r="T9732">
        <v>-57420</v>
      </c>
      <c r="U9732">
        <v>0</v>
      </c>
      <c r="V9732">
        <v>-57420</v>
      </c>
      <c r="W9732">
        <v>-57420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f>Table1[[#This Row],[RPMO Balance]]-Table1[[#This Row],[RSP Balance]]</f>
        <v>0</v>
      </c>
      <c r="AG9732">
        <f>Table1[[#This Row],[RSP Total Charges]]+Table1[[#This Row],[TotalPaymentUnallocatedAmount]]+Table1[[#This Row],[TotalCreditUnallocatedAmount]]</f>
        <v>0</v>
      </c>
    </row>
    <row r="9733" spans="1:33" hidden="1" x14ac:dyDescent="0.25">
      <c r="A9733" t="s">
        <v>22736</v>
      </c>
      <c r="B9733">
        <v>10853</v>
      </c>
      <c r="C9733" t="s">
        <v>22757</v>
      </c>
      <c r="D9733">
        <v>10855</v>
      </c>
      <c r="E9733">
        <v>5893</v>
      </c>
      <c r="F9733" t="s">
        <v>613</v>
      </c>
      <c r="G9733" t="s">
        <v>17308</v>
      </c>
      <c r="H9733" t="s">
        <v>22758</v>
      </c>
      <c r="I9733" s="1">
        <v>44774</v>
      </c>
      <c r="J9733" s="1">
        <v>45107</v>
      </c>
      <c r="K9733" s="1">
        <v>44804.255324074074</v>
      </c>
      <c r="L9733" s="1">
        <v>45107</v>
      </c>
      <c r="M9733" t="s">
        <v>36</v>
      </c>
      <c r="N9733" t="s">
        <v>37</v>
      </c>
      <c r="O9733">
        <v>57420</v>
      </c>
      <c r="P9733">
        <v>0</v>
      </c>
      <c r="Q9733">
        <v>0</v>
      </c>
      <c r="R9733">
        <v>57420</v>
      </c>
      <c r="S9733">
        <v>57420</v>
      </c>
      <c r="T9733">
        <v>-57420</v>
      </c>
      <c r="U9733">
        <v>0</v>
      </c>
      <c r="V9733">
        <v>-57420</v>
      </c>
      <c r="W9733">
        <v>-57420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f>Table1[[#This Row],[RPMO Balance]]-Table1[[#This Row],[RSP Balance]]</f>
        <v>0</v>
      </c>
      <c r="AG9733">
        <f>Table1[[#This Row],[RSP Total Charges]]+Table1[[#This Row],[TotalPaymentUnallocatedAmount]]+Table1[[#This Row],[TotalCreditUnallocatedAmount]]</f>
        <v>0</v>
      </c>
    </row>
    <row r="9734" spans="1:33" hidden="1" x14ac:dyDescent="0.25">
      <c r="A9734" t="s">
        <v>22736</v>
      </c>
      <c r="B9734">
        <v>10876</v>
      </c>
      <c r="C9734" t="s">
        <v>22759</v>
      </c>
      <c r="D9734">
        <v>10878</v>
      </c>
      <c r="E9734">
        <v>5772</v>
      </c>
      <c r="F9734" t="s">
        <v>651</v>
      </c>
      <c r="G9734" t="s">
        <v>22760</v>
      </c>
      <c r="H9734" t="s">
        <v>22761</v>
      </c>
      <c r="I9734" s="1">
        <v>44774</v>
      </c>
      <c r="J9734" s="1">
        <v>44957</v>
      </c>
      <c r="K9734" s="1">
        <v>44788.195601851854</v>
      </c>
      <c r="L9734" s="1">
        <v>44957.321554861112</v>
      </c>
      <c r="M9734" t="s">
        <v>984</v>
      </c>
      <c r="N9734" t="s">
        <v>985</v>
      </c>
      <c r="O9734">
        <v>48380.63</v>
      </c>
      <c r="P9734">
        <v>0</v>
      </c>
      <c r="Q9734">
        <v>0</v>
      </c>
      <c r="R9734">
        <v>48380.63</v>
      </c>
      <c r="S9734">
        <v>47620</v>
      </c>
      <c r="T9734">
        <v>-48380.63</v>
      </c>
      <c r="U9734">
        <v>0</v>
      </c>
      <c r="V9734">
        <v>-47620</v>
      </c>
      <c r="W9734">
        <v>-47620</v>
      </c>
      <c r="X9734">
        <v>0</v>
      </c>
      <c r="Y9734" s="2">
        <v>-760.63</v>
      </c>
      <c r="Z9734" s="2">
        <v>0</v>
      </c>
      <c r="AA9734">
        <v>0</v>
      </c>
      <c r="AB9734" s="2">
        <v>760.63</v>
      </c>
      <c r="AC9734">
        <v>-760.63</v>
      </c>
      <c r="AD9734">
        <v>0</v>
      </c>
      <c r="AE9734">
        <v>0</v>
      </c>
      <c r="AF9734">
        <f>Table1[[#This Row],[RPMO Balance]]-Table1[[#This Row],[RSP Balance]]</f>
        <v>0</v>
      </c>
      <c r="AG9734">
        <f>Table1[[#This Row],[RSP Total Charges]]+Table1[[#This Row],[TotalPaymentUnallocatedAmount]]+Table1[[#This Row],[TotalCreditUnallocatedAmount]]</f>
        <v>0</v>
      </c>
    </row>
    <row r="9735" spans="1:33" hidden="1" x14ac:dyDescent="0.25">
      <c r="A9735" t="s">
        <v>22736</v>
      </c>
      <c r="B9735">
        <v>10966</v>
      </c>
      <c r="C9735" t="s">
        <v>22762</v>
      </c>
      <c r="D9735">
        <v>10968</v>
      </c>
      <c r="E9735">
        <v>5888</v>
      </c>
      <c r="F9735" t="s">
        <v>1259</v>
      </c>
      <c r="G9735" t="s">
        <v>22763</v>
      </c>
      <c r="H9735" t="s">
        <v>22764</v>
      </c>
      <c r="I9735" s="1">
        <v>44774</v>
      </c>
      <c r="J9735" s="1">
        <v>44926</v>
      </c>
      <c r="K9735" s="1">
        <v>44796.255324074074</v>
      </c>
      <c r="L9735" s="1">
        <v>44926.321554861112</v>
      </c>
      <c r="M9735" t="s">
        <v>984</v>
      </c>
      <c r="N9735" t="s">
        <v>985</v>
      </c>
      <c r="O9735">
        <v>35850</v>
      </c>
      <c r="P9735">
        <v>0</v>
      </c>
      <c r="Q9735">
        <v>0</v>
      </c>
      <c r="R9735">
        <v>35850</v>
      </c>
      <c r="S9735">
        <v>35850</v>
      </c>
      <c r="T9735">
        <v>-35850</v>
      </c>
      <c r="U9735">
        <v>0</v>
      </c>
      <c r="V9735">
        <v>-35850</v>
      </c>
      <c r="W9735">
        <v>-35850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f>Table1[[#This Row],[RPMO Balance]]-Table1[[#This Row],[RSP Balance]]</f>
        <v>0</v>
      </c>
      <c r="AG9735">
        <f>Table1[[#This Row],[RSP Total Charges]]+Table1[[#This Row],[TotalPaymentUnallocatedAmount]]+Table1[[#This Row],[TotalCreditUnallocatedAmount]]</f>
        <v>0</v>
      </c>
    </row>
    <row r="9736" spans="1:33" hidden="1" x14ac:dyDescent="0.25">
      <c r="A9736" t="s">
        <v>22736</v>
      </c>
      <c r="B9736">
        <v>11040</v>
      </c>
      <c r="C9736" t="s">
        <v>22765</v>
      </c>
      <c r="D9736">
        <v>11042</v>
      </c>
      <c r="E9736">
        <v>209</v>
      </c>
      <c r="F9736" t="s">
        <v>22766</v>
      </c>
      <c r="G9736" t="s">
        <v>22767</v>
      </c>
      <c r="H9736" t="s">
        <v>22768</v>
      </c>
      <c r="I9736" s="1">
        <v>44774</v>
      </c>
      <c r="J9736" s="1">
        <v>45351</v>
      </c>
      <c r="K9736" s="1">
        <v>44804.255324074074</v>
      </c>
      <c r="L9736" s="1">
        <v>45351</v>
      </c>
      <c r="M9736" t="s">
        <v>36</v>
      </c>
      <c r="N9736" t="s">
        <v>37</v>
      </c>
      <c r="O9736">
        <v>59050</v>
      </c>
      <c r="P9736">
        <v>0</v>
      </c>
      <c r="Q9736">
        <v>0</v>
      </c>
      <c r="R9736">
        <v>59050</v>
      </c>
      <c r="S9736">
        <v>59050</v>
      </c>
      <c r="T9736">
        <v>-59050</v>
      </c>
      <c r="U9736">
        <v>0</v>
      </c>
      <c r="V9736">
        <v>-59050</v>
      </c>
      <c r="W9736">
        <v>-59050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f>Table1[[#This Row],[RPMO Balance]]-Table1[[#This Row],[RSP Balance]]</f>
        <v>0</v>
      </c>
      <c r="AG9736">
        <f>Table1[[#This Row],[RSP Total Charges]]+Table1[[#This Row],[TotalPaymentUnallocatedAmount]]+Table1[[#This Row],[TotalCreditUnallocatedAmount]]</f>
        <v>0</v>
      </c>
    </row>
    <row r="9737" spans="1:33" hidden="1" x14ac:dyDescent="0.25">
      <c r="A9737" t="s">
        <v>22736</v>
      </c>
      <c r="B9737">
        <v>11283</v>
      </c>
      <c r="C9737" t="s">
        <v>22769</v>
      </c>
      <c r="D9737">
        <v>11286</v>
      </c>
      <c r="E9737">
        <v>6376</v>
      </c>
      <c r="F9737" t="s">
        <v>363</v>
      </c>
      <c r="G9737" t="s">
        <v>22770</v>
      </c>
      <c r="H9737" t="s">
        <v>22771</v>
      </c>
      <c r="I9737" s="1">
        <v>44774</v>
      </c>
      <c r="J9737" s="1">
        <v>45107</v>
      </c>
      <c r="K9737" s="1">
        <v>44804.255324074074</v>
      </c>
      <c r="L9737" s="1">
        <v>45107</v>
      </c>
      <c r="M9737" t="s">
        <v>36</v>
      </c>
      <c r="N9737" t="s">
        <v>37</v>
      </c>
      <c r="O9737">
        <v>57420</v>
      </c>
      <c r="P9737">
        <v>0</v>
      </c>
      <c r="Q9737">
        <v>0</v>
      </c>
      <c r="R9737">
        <v>57420</v>
      </c>
      <c r="S9737">
        <v>57420</v>
      </c>
      <c r="T9737">
        <v>-57420</v>
      </c>
      <c r="U9737">
        <v>0</v>
      </c>
      <c r="V9737">
        <v>-57420</v>
      </c>
      <c r="W9737">
        <v>-57420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f>Table1[[#This Row],[RPMO Balance]]-Table1[[#This Row],[RSP Balance]]</f>
        <v>0</v>
      </c>
      <c r="AG9737">
        <f>Table1[[#This Row],[RSP Total Charges]]+Table1[[#This Row],[TotalPaymentUnallocatedAmount]]+Table1[[#This Row],[TotalCreditUnallocatedAmount]]</f>
        <v>0</v>
      </c>
    </row>
    <row r="9738" spans="1:33" hidden="1" x14ac:dyDescent="0.25">
      <c r="A9738" t="s">
        <v>22736</v>
      </c>
      <c r="B9738">
        <v>11290</v>
      </c>
      <c r="C9738" t="s">
        <v>22772</v>
      </c>
      <c r="D9738">
        <v>11293</v>
      </c>
      <c r="E9738">
        <v>6381</v>
      </c>
      <c r="F9738" t="s">
        <v>10242</v>
      </c>
      <c r="G9738" t="s">
        <v>22773</v>
      </c>
      <c r="H9738" t="s">
        <v>22774</v>
      </c>
      <c r="I9738" s="1">
        <v>44774</v>
      </c>
      <c r="J9738" s="1">
        <v>45351</v>
      </c>
      <c r="K9738" s="1">
        <v>44811.321554861112</v>
      </c>
      <c r="L9738" s="1">
        <v>45351</v>
      </c>
      <c r="M9738" t="s">
        <v>36</v>
      </c>
      <c r="N9738" t="s">
        <v>37</v>
      </c>
      <c r="O9738">
        <v>63110</v>
      </c>
      <c r="P9738">
        <v>0</v>
      </c>
      <c r="Q9738">
        <v>0</v>
      </c>
      <c r="R9738">
        <v>63110</v>
      </c>
      <c r="S9738">
        <v>63110</v>
      </c>
      <c r="T9738">
        <v>-63110</v>
      </c>
      <c r="U9738">
        <v>0</v>
      </c>
      <c r="V9738">
        <v>-63110</v>
      </c>
      <c r="W9738">
        <v>-63110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f>Table1[[#This Row],[RPMO Balance]]-Table1[[#This Row],[RSP Balance]]</f>
        <v>0</v>
      </c>
      <c r="AG9738">
        <f>Table1[[#This Row],[RSP Total Charges]]+Table1[[#This Row],[TotalPaymentUnallocatedAmount]]+Table1[[#This Row],[TotalCreditUnallocatedAmount]]</f>
        <v>0</v>
      </c>
    </row>
    <row r="9739" spans="1:33" hidden="1" x14ac:dyDescent="0.25">
      <c r="A9739" t="s">
        <v>22736</v>
      </c>
      <c r="B9739">
        <v>12528</v>
      </c>
      <c r="C9739" t="s">
        <v>22775</v>
      </c>
      <c r="D9739">
        <v>11930</v>
      </c>
      <c r="E9739">
        <v>6404</v>
      </c>
      <c r="F9739" t="s">
        <v>22776</v>
      </c>
      <c r="G9739" t="s">
        <v>477</v>
      </c>
      <c r="H9739" t="s">
        <v>22777</v>
      </c>
      <c r="I9739" s="1">
        <v>44774</v>
      </c>
      <c r="J9739" s="1">
        <v>44957</v>
      </c>
      <c r="K9739" s="1">
        <v>44810.321554861112</v>
      </c>
      <c r="L9739" s="1">
        <v>44957.321554861112</v>
      </c>
      <c r="M9739" t="s">
        <v>984</v>
      </c>
      <c r="N9739" t="s">
        <v>985</v>
      </c>
      <c r="O9739">
        <v>49081.88</v>
      </c>
      <c r="P9739">
        <v>0</v>
      </c>
      <c r="Q9739">
        <v>0</v>
      </c>
      <c r="R9739">
        <v>49081.88</v>
      </c>
      <c r="S9739">
        <v>47470</v>
      </c>
      <c r="T9739">
        <v>-49081.88</v>
      </c>
      <c r="U9739">
        <v>0</v>
      </c>
      <c r="V9739">
        <v>-47470</v>
      </c>
      <c r="W9739">
        <v>-47470</v>
      </c>
      <c r="X9739">
        <v>0</v>
      </c>
      <c r="Y9739" s="2">
        <v>-1611.88</v>
      </c>
      <c r="Z9739" s="2">
        <v>0</v>
      </c>
      <c r="AA9739">
        <v>0</v>
      </c>
      <c r="AB9739" s="2">
        <v>1611.88</v>
      </c>
      <c r="AC9739">
        <v>-1611.88</v>
      </c>
      <c r="AD9739">
        <v>0</v>
      </c>
      <c r="AE9739">
        <v>0</v>
      </c>
      <c r="AF9739">
        <f>Table1[[#This Row],[RPMO Balance]]-Table1[[#This Row],[RSP Balance]]</f>
        <v>0</v>
      </c>
      <c r="AG9739">
        <f>Table1[[#This Row],[RSP Total Charges]]+Table1[[#This Row],[TotalPaymentUnallocatedAmount]]+Table1[[#This Row],[TotalCreditUnallocatedAmount]]</f>
        <v>0</v>
      </c>
    </row>
    <row r="9740" spans="1:33" hidden="1" x14ac:dyDescent="0.25">
      <c r="A9740" t="s">
        <v>22736</v>
      </c>
      <c r="B9740">
        <v>12606</v>
      </c>
      <c r="C9740" t="s">
        <v>22778</v>
      </c>
      <c r="D9740">
        <v>12008</v>
      </c>
      <c r="E9740">
        <v>6409</v>
      </c>
      <c r="F9740" t="s">
        <v>22779</v>
      </c>
      <c r="G9740" t="s">
        <v>22780</v>
      </c>
      <c r="H9740" t="s">
        <v>22781</v>
      </c>
      <c r="I9740" s="1">
        <v>44774</v>
      </c>
      <c r="J9740" s="1">
        <v>45351</v>
      </c>
      <c r="K9740" s="1">
        <v>44804.255324074074</v>
      </c>
      <c r="L9740" s="1">
        <v>45351</v>
      </c>
      <c r="M9740" t="s">
        <v>36</v>
      </c>
      <c r="N9740" t="s">
        <v>37</v>
      </c>
      <c r="O9740">
        <v>58020</v>
      </c>
      <c r="P9740">
        <v>0</v>
      </c>
      <c r="Q9740">
        <v>0</v>
      </c>
      <c r="R9740">
        <v>58020</v>
      </c>
      <c r="S9740">
        <v>58020</v>
      </c>
      <c r="T9740">
        <v>-58020</v>
      </c>
      <c r="U9740">
        <v>0</v>
      </c>
      <c r="V9740">
        <v>-58020</v>
      </c>
      <c r="W9740">
        <v>-58020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f>Table1[[#This Row],[RPMO Balance]]-Table1[[#This Row],[RSP Balance]]</f>
        <v>0</v>
      </c>
      <c r="AG9740">
        <f>Table1[[#This Row],[RSP Total Charges]]+Table1[[#This Row],[TotalPaymentUnallocatedAmount]]+Table1[[#This Row],[TotalCreditUnallocatedAmount]]</f>
        <v>0</v>
      </c>
    </row>
    <row r="9741" spans="1:33" hidden="1" x14ac:dyDescent="0.25">
      <c r="A9741" t="s">
        <v>22736</v>
      </c>
      <c r="B9741">
        <v>12608</v>
      </c>
      <c r="C9741" t="s">
        <v>22782</v>
      </c>
      <c r="D9741">
        <v>12010</v>
      </c>
      <c r="E9741">
        <v>6374</v>
      </c>
      <c r="F9741" t="s">
        <v>5367</v>
      </c>
      <c r="G9741" t="s">
        <v>22783</v>
      </c>
      <c r="H9741" t="s">
        <v>22784</v>
      </c>
      <c r="I9741" s="1">
        <v>44774</v>
      </c>
      <c r="J9741" s="1">
        <v>45351</v>
      </c>
      <c r="K9741" s="1">
        <v>44778.589502314811</v>
      </c>
      <c r="L9741" s="1">
        <v>45351</v>
      </c>
      <c r="M9741" t="s">
        <v>36</v>
      </c>
      <c r="N9741" t="s">
        <v>37</v>
      </c>
      <c r="O9741">
        <v>63110</v>
      </c>
      <c r="P9741">
        <v>0</v>
      </c>
      <c r="Q9741">
        <v>0</v>
      </c>
      <c r="R9741">
        <v>63110</v>
      </c>
      <c r="S9741">
        <v>63110</v>
      </c>
      <c r="T9741">
        <v>-63110</v>
      </c>
      <c r="U9741">
        <v>0</v>
      </c>
      <c r="V9741">
        <v>-63110</v>
      </c>
      <c r="W9741">
        <v>-63110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f>Table1[[#This Row],[RPMO Balance]]-Table1[[#This Row],[RSP Balance]]</f>
        <v>0</v>
      </c>
      <c r="AG9741">
        <f>Table1[[#This Row],[RSP Total Charges]]+Table1[[#This Row],[TotalPaymentUnallocatedAmount]]+Table1[[#This Row],[TotalCreditUnallocatedAmount]]</f>
        <v>0</v>
      </c>
    </row>
    <row r="9742" spans="1:33" hidden="1" x14ac:dyDescent="0.25">
      <c r="A9742" t="s">
        <v>22736</v>
      </c>
      <c r="B9742">
        <v>12622</v>
      </c>
      <c r="C9742" t="s">
        <v>22785</v>
      </c>
      <c r="D9742">
        <v>12024</v>
      </c>
      <c r="E9742">
        <v>6420</v>
      </c>
      <c r="F9742" t="s">
        <v>2449</v>
      </c>
      <c r="G9742" t="s">
        <v>22786</v>
      </c>
      <c r="H9742" t="s">
        <v>22787</v>
      </c>
      <c r="I9742" s="1">
        <v>44774</v>
      </c>
      <c r="J9742" s="1">
        <v>44926</v>
      </c>
      <c r="K9742" s="1">
        <v>44811.321554861112</v>
      </c>
      <c r="L9742" s="1">
        <v>44926.321554861112</v>
      </c>
      <c r="M9742" t="s">
        <v>984</v>
      </c>
      <c r="N9742" t="s">
        <v>985</v>
      </c>
      <c r="O9742">
        <v>35250</v>
      </c>
      <c r="P9742">
        <v>0</v>
      </c>
      <c r="Q9742">
        <v>0</v>
      </c>
      <c r="R9742">
        <v>35250</v>
      </c>
      <c r="S9742">
        <v>35250</v>
      </c>
      <c r="T9742">
        <v>-35250</v>
      </c>
      <c r="U9742">
        <v>0</v>
      </c>
      <c r="V9742">
        <v>-35250</v>
      </c>
      <c r="W9742">
        <v>-35250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f>Table1[[#This Row],[RPMO Balance]]-Table1[[#This Row],[RSP Balance]]</f>
        <v>0</v>
      </c>
      <c r="AG9742">
        <f>Table1[[#This Row],[RSP Total Charges]]+Table1[[#This Row],[TotalPaymentUnallocatedAmount]]+Table1[[#This Row],[TotalCreditUnallocatedAmount]]</f>
        <v>0</v>
      </c>
    </row>
    <row r="9743" spans="1:33" hidden="1" x14ac:dyDescent="0.25">
      <c r="A9743" t="s">
        <v>22736</v>
      </c>
      <c r="B9743">
        <v>12632</v>
      </c>
      <c r="C9743" t="s">
        <v>22788</v>
      </c>
      <c r="D9743">
        <v>12034</v>
      </c>
      <c r="E9743">
        <v>6390</v>
      </c>
      <c r="F9743" t="s">
        <v>14951</v>
      </c>
      <c r="G9743" t="s">
        <v>22789</v>
      </c>
      <c r="H9743" t="s">
        <v>22790</v>
      </c>
      <c r="I9743" s="1">
        <v>44774</v>
      </c>
      <c r="J9743" s="1">
        <v>44926</v>
      </c>
      <c r="K9743" s="1">
        <v>44804.255324074074</v>
      </c>
      <c r="L9743" s="1">
        <v>44926.321554861112</v>
      </c>
      <c r="M9743" t="s">
        <v>984</v>
      </c>
      <c r="N9743" t="s">
        <v>985</v>
      </c>
      <c r="O9743">
        <v>35250</v>
      </c>
      <c r="P9743">
        <v>0</v>
      </c>
      <c r="Q9743">
        <v>0</v>
      </c>
      <c r="R9743">
        <v>35250</v>
      </c>
      <c r="S9743">
        <v>35250</v>
      </c>
      <c r="T9743">
        <v>-35250</v>
      </c>
      <c r="U9743">
        <v>0</v>
      </c>
      <c r="V9743">
        <v>-35250</v>
      </c>
      <c r="W9743">
        <v>-35250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f>Table1[[#This Row],[RPMO Balance]]-Table1[[#This Row],[RSP Balance]]</f>
        <v>0</v>
      </c>
      <c r="AG9743">
        <f>Table1[[#This Row],[RSP Total Charges]]+Table1[[#This Row],[TotalPaymentUnallocatedAmount]]+Table1[[#This Row],[TotalCreditUnallocatedAmount]]</f>
        <v>0</v>
      </c>
    </row>
    <row r="9744" spans="1:33" hidden="1" x14ac:dyDescent="0.25">
      <c r="A9744" t="s">
        <v>22736</v>
      </c>
      <c r="B9744">
        <v>12645</v>
      </c>
      <c r="C9744" t="s">
        <v>22791</v>
      </c>
      <c r="D9744">
        <v>12047</v>
      </c>
      <c r="E9744">
        <v>6430</v>
      </c>
      <c r="F9744" t="s">
        <v>22792</v>
      </c>
      <c r="G9744" t="s">
        <v>22793</v>
      </c>
      <c r="H9744" t="s">
        <v>22794</v>
      </c>
      <c r="I9744" s="1">
        <v>44774</v>
      </c>
      <c r="J9744" s="1">
        <v>44985</v>
      </c>
      <c r="K9744" s="1">
        <v>44804.255324074074</v>
      </c>
      <c r="L9744" s="1">
        <v>44985.321554861112</v>
      </c>
      <c r="M9744" t="s">
        <v>984</v>
      </c>
      <c r="N9744" t="s">
        <v>985</v>
      </c>
      <c r="O9744">
        <v>50030</v>
      </c>
      <c r="P9744">
        <v>0</v>
      </c>
      <c r="Q9744">
        <v>0</v>
      </c>
      <c r="R9744">
        <v>50030</v>
      </c>
      <c r="S9744">
        <v>50030</v>
      </c>
      <c r="T9744">
        <v>-50030</v>
      </c>
      <c r="U9744">
        <v>0</v>
      </c>
      <c r="V9744">
        <v>-50030</v>
      </c>
      <c r="W9744">
        <v>-50030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f>Table1[[#This Row],[RPMO Balance]]-Table1[[#This Row],[RSP Balance]]</f>
        <v>0</v>
      </c>
      <c r="AG9744">
        <f>Table1[[#This Row],[RSP Total Charges]]+Table1[[#This Row],[TotalPaymentUnallocatedAmount]]+Table1[[#This Row],[TotalCreditUnallocatedAmount]]</f>
        <v>0</v>
      </c>
    </row>
    <row r="9745" spans="1:33" hidden="1" x14ac:dyDescent="0.25">
      <c r="A9745" t="s">
        <v>22736</v>
      </c>
      <c r="B9745">
        <v>12653</v>
      </c>
      <c r="C9745" t="s">
        <v>22795</v>
      </c>
      <c r="D9745">
        <v>12055</v>
      </c>
      <c r="E9745">
        <v>222</v>
      </c>
      <c r="F9745" t="s">
        <v>22796</v>
      </c>
      <c r="G9745" t="s">
        <v>22797</v>
      </c>
      <c r="H9745" t="s">
        <v>22798</v>
      </c>
      <c r="I9745" s="1">
        <v>44774</v>
      </c>
      <c r="J9745" s="1">
        <v>44957</v>
      </c>
      <c r="K9745" s="1">
        <v>44811.321554861112</v>
      </c>
      <c r="L9745" s="1">
        <v>44957.321554861112</v>
      </c>
      <c r="M9745" t="s">
        <v>984</v>
      </c>
      <c r="N9745" t="s">
        <v>985</v>
      </c>
      <c r="O9745">
        <v>43198.75</v>
      </c>
      <c r="P9745">
        <v>0</v>
      </c>
      <c r="Q9745">
        <v>0</v>
      </c>
      <c r="R9745">
        <v>43198.75</v>
      </c>
      <c r="S9745">
        <v>35250</v>
      </c>
      <c r="T9745">
        <v>-43198.75</v>
      </c>
      <c r="U9745">
        <v>0</v>
      </c>
      <c r="V9745">
        <v>-35250</v>
      </c>
      <c r="W9745">
        <v>-35250</v>
      </c>
      <c r="X9745">
        <v>0</v>
      </c>
      <c r="Y9745" s="2">
        <v>-7948.75</v>
      </c>
      <c r="Z9745" s="2">
        <v>0</v>
      </c>
      <c r="AA9745">
        <v>0</v>
      </c>
      <c r="AB9745" s="2">
        <v>7948.75</v>
      </c>
      <c r="AC9745">
        <v>-7948.75</v>
      </c>
      <c r="AD9745">
        <v>0</v>
      </c>
      <c r="AE9745">
        <v>0</v>
      </c>
      <c r="AF9745">
        <f>Table1[[#This Row],[RPMO Balance]]-Table1[[#This Row],[RSP Balance]]</f>
        <v>0</v>
      </c>
      <c r="AG9745">
        <f>Table1[[#This Row],[RSP Total Charges]]+Table1[[#This Row],[TotalPaymentUnallocatedAmount]]+Table1[[#This Row],[TotalCreditUnallocatedAmount]]</f>
        <v>0</v>
      </c>
    </row>
    <row r="9746" spans="1:33" hidden="1" x14ac:dyDescent="0.25">
      <c r="A9746" t="s">
        <v>22736</v>
      </c>
      <c r="B9746">
        <v>12671</v>
      </c>
      <c r="C9746" t="s">
        <v>22799</v>
      </c>
      <c r="D9746">
        <v>12073</v>
      </c>
      <c r="E9746">
        <v>6365</v>
      </c>
      <c r="F9746" t="s">
        <v>22800</v>
      </c>
      <c r="G9746" t="s">
        <v>22801</v>
      </c>
      <c r="H9746" t="s">
        <v>22802</v>
      </c>
      <c r="I9746" s="1">
        <v>44743</v>
      </c>
      <c r="J9746" s="1">
        <v>44957</v>
      </c>
      <c r="K9746" s="1">
        <v>44748.196295023146</v>
      </c>
      <c r="L9746" s="1">
        <v>44957.321554861112</v>
      </c>
      <c r="M9746" t="s">
        <v>984</v>
      </c>
      <c r="N9746" t="s">
        <v>985</v>
      </c>
      <c r="O9746">
        <v>48180</v>
      </c>
      <c r="P9746">
        <v>0</v>
      </c>
      <c r="Q9746">
        <v>-18000</v>
      </c>
      <c r="R9746">
        <v>66180</v>
      </c>
      <c r="S9746">
        <v>66180</v>
      </c>
      <c r="T9746">
        <v>-48180</v>
      </c>
      <c r="U9746">
        <v>0</v>
      </c>
      <c r="V9746">
        <v>-48180</v>
      </c>
      <c r="W9746">
        <v>-48180</v>
      </c>
      <c r="X9746">
        <v>-18000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f>Table1[[#This Row],[RPMO Balance]]-Table1[[#This Row],[RSP Balance]]</f>
        <v>0</v>
      </c>
      <c r="AG9746">
        <f>Table1[[#This Row],[RSP Total Charges]]+Table1[[#This Row],[TotalPaymentUnallocatedAmount]]+Table1[[#This Row],[TotalCreditUnallocatedAmount]]</f>
        <v>0</v>
      </c>
    </row>
    <row r="9747" spans="1:33" hidden="1" x14ac:dyDescent="0.25">
      <c r="A9747" t="s">
        <v>22736</v>
      </c>
      <c r="B9747">
        <v>12954</v>
      </c>
      <c r="C9747" t="s">
        <v>22803</v>
      </c>
      <c r="D9747">
        <v>12356</v>
      </c>
      <c r="E9747">
        <v>6446</v>
      </c>
      <c r="F9747" t="s">
        <v>22804</v>
      </c>
      <c r="G9747" t="s">
        <v>22805</v>
      </c>
      <c r="H9747" t="s">
        <v>22806</v>
      </c>
      <c r="I9747" s="1">
        <v>44774</v>
      </c>
      <c r="J9747" s="1">
        <v>44985</v>
      </c>
      <c r="K9747" s="1">
        <v>44804.255324074074</v>
      </c>
      <c r="L9747" s="1">
        <v>44985.321554861112</v>
      </c>
      <c r="M9747" t="s">
        <v>984</v>
      </c>
      <c r="N9747" t="s">
        <v>985</v>
      </c>
      <c r="O9747">
        <v>51600</v>
      </c>
      <c r="P9747">
        <v>0</v>
      </c>
      <c r="Q9747">
        <v>0</v>
      </c>
      <c r="R9747">
        <v>51600</v>
      </c>
      <c r="S9747">
        <v>51600</v>
      </c>
      <c r="T9747">
        <v>-51600</v>
      </c>
      <c r="U9747">
        <v>0</v>
      </c>
      <c r="V9747">
        <v>-51600</v>
      </c>
      <c r="W9747">
        <v>-51600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f>Table1[[#This Row],[RPMO Balance]]-Table1[[#This Row],[RSP Balance]]</f>
        <v>0</v>
      </c>
      <c r="AG9747">
        <f>Table1[[#This Row],[RSP Total Charges]]+Table1[[#This Row],[TotalPaymentUnallocatedAmount]]+Table1[[#This Row],[TotalCreditUnallocatedAmount]]</f>
        <v>0</v>
      </c>
    </row>
    <row r="9748" spans="1:33" hidden="1" x14ac:dyDescent="0.25">
      <c r="A9748" t="s">
        <v>22736</v>
      </c>
      <c r="B9748">
        <v>12955</v>
      </c>
      <c r="C9748" t="s">
        <v>22807</v>
      </c>
      <c r="D9748">
        <v>12357</v>
      </c>
      <c r="E9748">
        <v>6443</v>
      </c>
      <c r="F9748" t="s">
        <v>22808</v>
      </c>
      <c r="G9748" t="s">
        <v>22809</v>
      </c>
      <c r="H9748" t="s">
        <v>22810</v>
      </c>
      <c r="I9748" s="1">
        <v>44774</v>
      </c>
      <c r="J9748" s="1">
        <v>45107</v>
      </c>
      <c r="K9748" s="1">
        <v>44792.255324074074</v>
      </c>
      <c r="L9748" s="1">
        <v>45107</v>
      </c>
      <c r="M9748" t="s">
        <v>36</v>
      </c>
      <c r="N9748" t="s">
        <v>37</v>
      </c>
      <c r="O9748">
        <v>59050</v>
      </c>
      <c r="P9748">
        <v>0</v>
      </c>
      <c r="Q9748">
        <v>0</v>
      </c>
      <c r="R9748">
        <v>59050</v>
      </c>
      <c r="S9748">
        <v>59050</v>
      </c>
      <c r="T9748">
        <v>-59050</v>
      </c>
      <c r="U9748">
        <v>0</v>
      </c>
      <c r="V9748">
        <v>-59050</v>
      </c>
      <c r="W9748">
        <v>-59050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f>Table1[[#This Row],[RPMO Balance]]-Table1[[#This Row],[RSP Balance]]</f>
        <v>0</v>
      </c>
      <c r="AG9748">
        <f>Table1[[#This Row],[RSP Total Charges]]+Table1[[#This Row],[TotalPaymentUnallocatedAmount]]+Table1[[#This Row],[TotalCreditUnallocatedAmount]]</f>
        <v>0</v>
      </c>
    </row>
    <row r="9749" spans="1:33" hidden="1" x14ac:dyDescent="0.25">
      <c r="A9749" t="s">
        <v>22736</v>
      </c>
      <c r="B9749">
        <v>13149</v>
      </c>
      <c r="C9749" t="s">
        <v>22811</v>
      </c>
      <c r="D9749">
        <v>12554</v>
      </c>
      <c r="E9749">
        <v>6488</v>
      </c>
      <c r="F9749" t="s">
        <v>22812</v>
      </c>
      <c r="G9749" t="s">
        <v>22813</v>
      </c>
      <c r="H9749" t="s">
        <v>22814</v>
      </c>
      <c r="I9749" s="1">
        <v>44774</v>
      </c>
      <c r="J9749" s="1">
        <v>44957</v>
      </c>
      <c r="K9749" s="1">
        <v>44788.195601851854</v>
      </c>
      <c r="L9749" s="1">
        <v>44957.321554861112</v>
      </c>
      <c r="M9749" t="s">
        <v>984</v>
      </c>
      <c r="N9749" t="s">
        <v>985</v>
      </c>
      <c r="O9749">
        <v>42940</v>
      </c>
      <c r="P9749">
        <v>0</v>
      </c>
      <c r="Q9749">
        <v>0</v>
      </c>
      <c r="R9749">
        <v>42940</v>
      </c>
      <c r="S9749">
        <v>42940</v>
      </c>
      <c r="T9749">
        <v>-42940</v>
      </c>
      <c r="U9749">
        <v>0</v>
      </c>
      <c r="V9749">
        <v>-42940</v>
      </c>
      <c r="W9749">
        <v>-42940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f>Table1[[#This Row],[RPMO Balance]]-Table1[[#This Row],[RSP Balance]]</f>
        <v>0</v>
      </c>
      <c r="AG9749">
        <f>Table1[[#This Row],[RSP Total Charges]]+Table1[[#This Row],[TotalPaymentUnallocatedAmount]]+Table1[[#This Row],[TotalCreditUnallocatedAmount]]</f>
        <v>0</v>
      </c>
    </row>
    <row r="9750" spans="1:33" hidden="1" x14ac:dyDescent="0.25">
      <c r="A9750" t="s">
        <v>22736</v>
      </c>
      <c r="B9750">
        <v>13183</v>
      </c>
      <c r="C9750" t="s">
        <v>22815</v>
      </c>
      <c r="D9750">
        <v>12588</v>
      </c>
      <c r="E9750">
        <v>6482</v>
      </c>
      <c r="F9750" t="s">
        <v>22816</v>
      </c>
      <c r="G9750" t="s">
        <v>22817</v>
      </c>
      <c r="H9750" t="s">
        <v>22818</v>
      </c>
      <c r="I9750" s="1">
        <v>44774</v>
      </c>
      <c r="J9750" s="1">
        <v>44957</v>
      </c>
      <c r="K9750" s="1">
        <v>44788.195601851854</v>
      </c>
      <c r="L9750" s="1">
        <v>44957.321554861112</v>
      </c>
      <c r="M9750" t="s">
        <v>984</v>
      </c>
      <c r="N9750" t="s">
        <v>985</v>
      </c>
      <c r="O9750">
        <v>42640</v>
      </c>
      <c r="P9750">
        <v>0</v>
      </c>
      <c r="Q9750">
        <v>-150</v>
      </c>
      <c r="R9750">
        <v>42790</v>
      </c>
      <c r="S9750">
        <v>42790</v>
      </c>
      <c r="T9750">
        <v>-42640</v>
      </c>
      <c r="U9750">
        <v>0</v>
      </c>
      <c r="V9750">
        <v>-42640</v>
      </c>
      <c r="W9750">
        <v>-42640</v>
      </c>
      <c r="X9750">
        <v>-150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f>Table1[[#This Row],[RPMO Balance]]-Table1[[#This Row],[RSP Balance]]</f>
        <v>0</v>
      </c>
      <c r="AG9750">
        <f>Table1[[#This Row],[RSP Total Charges]]+Table1[[#This Row],[TotalPaymentUnallocatedAmount]]+Table1[[#This Row],[TotalCreditUnallocatedAmount]]</f>
        <v>0</v>
      </c>
    </row>
    <row r="9751" spans="1:33" hidden="1" x14ac:dyDescent="0.25">
      <c r="A9751" t="s">
        <v>22736</v>
      </c>
      <c r="B9751">
        <v>13208</v>
      </c>
      <c r="C9751" t="s">
        <v>22819</v>
      </c>
      <c r="D9751">
        <v>12613</v>
      </c>
      <c r="E9751">
        <v>6462</v>
      </c>
      <c r="F9751" t="s">
        <v>2954</v>
      </c>
      <c r="G9751" t="s">
        <v>22820</v>
      </c>
      <c r="H9751" t="s">
        <v>22821</v>
      </c>
      <c r="I9751" s="1">
        <v>44805</v>
      </c>
      <c r="J9751" s="1">
        <v>44957</v>
      </c>
      <c r="K9751" s="1">
        <v>44811.321554861112</v>
      </c>
      <c r="L9751" s="1">
        <v>44957.321554861112</v>
      </c>
      <c r="M9751" t="s">
        <v>984</v>
      </c>
      <c r="N9751" t="s">
        <v>985</v>
      </c>
      <c r="O9751">
        <v>39220</v>
      </c>
      <c r="P9751">
        <v>0</v>
      </c>
      <c r="Q9751">
        <v>0</v>
      </c>
      <c r="R9751">
        <v>39220</v>
      </c>
      <c r="S9751">
        <v>39220</v>
      </c>
      <c r="T9751">
        <v>-39220</v>
      </c>
      <c r="U9751">
        <v>0</v>
      </c>
      <c r="V9751">
        <v>-39220</v>
      </c>
      <c r="W9751">
        <v>-39220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f>Table1[[#This Row],[RPMO Balance]]-Table1[[#This Row],[RSP Balance]]</f>
        <v>0</v>
      </c>
      <c r="AG9751">
        <f>Table1[[#This Row],[RSP Total Charges]]+Table1[[#This Row],[TotalPaymentUnallocatedAmount]]+Table1[[#This Row],[TotalCreditUnallocatedAmount]]</f>
        <v>0</v>
      </c>
    </row>
    <row r="9752" spans="1:33" hidden="1" x14ac:dyDescent="0.25">
      <c r="A9752" t="s">
        <v>22736</v>
      </c>
      <c r="B9752">
        <v>13217</v>
      </c>
      <c r="C9752" t="s">
        <v>22822</v>
      </c>
      <c r="D9752">
        <v>12622</v>
      </c>
      <c r="E9752">
        <v>6503</v>
      </c>
      <c r="F9752" t="s">
        <v>22823</v>
      </c>
      <c r="G9752" t="s">
        <v>22824</v>
      </c>
      <c r="H9752" t="s">
        <v>22825</v>
      </c>
      <c r="I9752" s="1">
        <v>44805</v>
      </c>
      <c r="J9752" s="1">
        <v>45382</v>
      </c>
      <c r="K9752" s="1">
        <v>44805.321554861112</v>
      </c>
      <c r="L9752" s="1">
        <v>45382</v>
      </c>
      <c r="M9752" t="s">
        <v>36</v>
      </c>
      <c r="N9752" t="s">
        <v>37</v>
      </c>
      <c r="O9752">
        <v>50471</v>
      </c>
      <c r="P9752">
        <v>0</v>
      </c>
      <c r="Q9752">
        <v>0</v>
      </c>
      <c r="R9752">
        <v>50471</v>
      </c>
      <c r="S9752">
        <v>50471</v>
      </c>
      <c r="T9752">
        <v>-50471</v>
      </c>
      <c r="U9752">
        <v>0</v>
      </c>
      <c r="V9752">
        <v>-50471</v>
      </c>
      <c r="W9752">
        <v>-50471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f>Table1[[#This Row],[RPMO Balance]]-Table1[[#This Row],[RSP Balance]]</f>
        <v>0</v>
      </c>
      <c r="AG9752">
        <f>Table1[[#This Row],[RSP Total Charges]]+Table1[[#This Row],[TotalPaymentUnallocatedAmount]]+Table1[[#This Row],[TotalCreditUnallocatedAmount]]</f>
        <v>0</v>
      </c>
    </row>
    <row r="9753" spans="1:33" hidden="1" x14ac:dyDescent="0.25">
      <c r="A9753" t="s">
        <v>22736</v>
      </c>
      <c r="B9753">
        <v>13273</v>
      </c>
      <c r="C9753" t="s">
        <v>22826</v>
      </c>
      <c r="D9753">
        <v>12678</v>
      </c>
      <c r="E9753">
        <v>6491</v>
      </c>
      <c r="F9753" t="s">
        <v>22827</v>
      </c>
      <c r="G9753" t="s">
        <v>22828</v>
      </c>
      <c r="H9753" t="s">
        <v>22829</v>
      </c>
      <c r="I9753" s="1">
        <v>44774</v>
      </c>
      <c r="J9753" s="1">
        <v>44957</v>
      </c>
      <c r="K9753" s="1">
        <v>44788.195601851854</v>
      </c>
      <c r="L9753" s="1">
        <v>44957.321554861112</v>
      </c>
      <c r="M9753" t="s">
        <v>984</v>
      </c>
      <c r="N9753" t="s">
        <v>985</v>
      </c>
      <c r="O9753">
        <v>42640</v>
      </c>
      <c r="P9753">
        <v>0</v>
      </c>
      <c r="Q9753">
        <v>0</v>
      </c>
      <c r="R9753">
        <v>42640</v>
      </c>
      <c r="S9753">
        <v>42640</v>
      </c>
      <c r="T9753">
        <v>-42640</v>
      </c>
      <c r="U9753">
        <v>0</v>
      </c>
      <c r="V9753">
        <v>-42640</v>
      </c>
      <c r="W9753">
        <v>-42640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f>Table1[[#This Row],[RPMO Balance]]-Table1[[#This Row],[RSP Balance]]</f>
        <v>0</v>
      </c>
      <c r="AG9753">
        <f>Table1[[#This Row],[RSP Total Charges]]+Table1[[#This Row],[TotalPaymentUnallocatedAmount]]+Table1[[#This Row],[TotalCreditUnallocatedAmount]]</f>
        <v>0</v>
      </c>
    </row>
    <row r="9754" spans="1:33" hidden="1" x14ac:dyDescent="0.25">
      <c r="A9754" t="s">
        <v>22736</v>
      </c>
      <c r="B9754">
        <v>13316</v>
      </c>
      <c r="C9754" t="s">
        <v>22830</v>
      </c>
      <c r="D9754">
        <v>12725</v>
      </c>
      <c r="E9754">
        <v>6527</v>
      </c>
      <c r="F9754" t="s">
        <v>22831</v>
      </c>
      <c r="G9754" t="s">
        <v>22832</v>
      </c>
      <c r="H9754" t="s">
        <v>22833</v>
      </c>
      <c r="I9754" s="1">
        <v>44805</v>
      </c>
      <c r="J9754" s="1">
        <v>45077</v>
      </c>
      <c r="K9754" s="1">
        <v>44811.321554861112</v>
      </c>
      <c r="L9754" s="1">
        <v>45077</v>
      </c>
      <c r="M9754" t="s">
        <v>36</v>
      </c>
      <c r="N9754" t="s">
        <v>37</v>
      </c>
      <c r="O9754">
        <v>65060</v>
      </c>
      <c r="P9754">
        <v>0</v>
      </c>
      <c r="Q9754">
        <v>0</v>
      </c>
      <c r="R9754">
        <v>65060</v>
      </c>
      <c r="S9754">
        <v>65060</v>
      </c>
      <c r="T9754">
        <v>-65060</v>
      </c>
      <c r="U9754">
        <v>0</v>
      </c>
      <c r="V9754">
        <v>-65060</v>
      </c>
      <c r="W9754">
        <v>-65060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f>Table1[[#This Row],[RPMO Balance]]-Table1[[#This Row],[RSP Balance]]</f>
        <v>0</v>
      </c>
      <c r="AG9754">
        <f>Table1[[#This Row],[RSP Total Charges]]+Table1[[#This Row],[TotalPaymentUnallocatedAmount]]+Table1[[#This Row],[TotalCreditUnallocatedAmount]]</f>
        <v>0</v>
      </c>
    </row>
    <row r="9755" spans="1:33" hidden="1" x14ac:dyDescent="0.25">
      <c r="A9755" t="s">
        <v>22736</v>
      </c>
      <c r="B9755">
        <v>13316</v>
      </c>
      <c r="C9755" t="s">
        <v>22834</v>
      </c>
      <c r="D9755">
        <v>14063</v>
      </c>
      <c r="E9755">
        <v>6570</v>
      </c>
      <c r="F9755" t="s">
        <v>20384</v>
      </c>
      <c r="G9755" t="s">
        <v>22835</v>
      </c>
      <c r="H9755" t="s">
        <v>22833</v>
      </c>
      <c r="I9755" s="1">
        <v>44805</v>
      </c>
      <c r="J9755" s="1">
        <v>45077</v>
      </c>
      <c r="K9755" s="1">
        <v>44811.321554861112</v>
      </c>
      <c r="L9755" s="1">
        <v>45077</v>
      </c>
      <c r="M9755" t="s">
        <v>36</v>
      </c>
      <c r="N9755" t="s">
        <v>37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f>Table1[[#This Row],[RPMO Balance]]-Table1[[#This Row],[RSP Balance]]</f>
        <v>0</v>
      </c>
      <c r="AG9755">
        <f>Table1[[#This Row],[RSP Total Charges]]+Table1[[#This Row],[TotalPaymentUnallocatedAmount]]+Table1[[#This Row],[TotalCreditUnallocatedAmount]]</f>
        <v>0</v>
      </c>
    </row>
    <row r="9756" spans="1:33" hidden="1" x14ac:dyDescent="0.25">
      <c r="A9756" t="s">
        <v>22736</v>
      </c>
      <c r="B9756">
        <v>15371</v>
      </c>
      <c r="C9756" t="s">
        <v>22836</v>
      </c>
      <c r="D9756">
        <v>14042</v>
      </c>
      <c r="E9756">
        <v>6527</v>
      </c>
      <c r="F9756" t="s">
        <v>22831</v>
      </c>
      <c r="G9756" t="s">
        <v>22832</v>
      </c>
      <c r="I9756" s="1">
        <v>44805</v>
      </c>
      <c r="J9756" s="1">
        <v>45199</v>
      </c>
      <c r="K9756" s="1">
        <v>44805</v>
      </c>
      <c r="L9756" s="1">
        <v>45199</v>
      </c>
      <c r="M9756" t="s">
        <v>169</v>
      </c>
      <c r="N9756" t="s">
        <v>37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f>Table1[[#This Row],[RPMO Balance]]-Table1[[#This Row],[RSP Balance]]</f>
        <v>0</v>
      </c>
      <c r="AG9756">
        <f>Table1[[#This Row],[RSP Total Charges]]+Table1[[#This Row],[TotalPaymentUnallocatedAmount]]+Table1[[#This Row],[TotalCreditUnallocatedAmount]]</f>
        <v>0</v>
      </c>
    </row>
    <row r="9757" spans="1:33" hidden="1" x14ac:dyDescent="0.25">
      <c r="A9757" t="s">
        <v>22736</v>
      </c>
      <c r="B9757">
        <v>15389</v>
      </c>
      <c r="C9757" t="s">
        <v>22837</v>
      </c>
      <c r="D9757">
        <v>14060</v>
      </c>
      <c r="E9757">
        <v>6557</v>
      </c>
      <c r="F9757" t="s">
        <v>22838</v>
      </c>
      <c r="G9757" t="s">
        <v>22839</v>
      </c>
      <c r="H9757" t="s">
        <v>22840</v>
      </c>
      <c r="I9757" s="1">
        <v>44774</v>
      </c>
      <c r="J9757" s="1">
        <v>45046</v>
      </c>
      <c r="K9757" s="1">
        <v>44792.255324074074</v>
      </c>
      <c r="L9757" s="1">
        <v>45046</v>
      </c>
      <c r="M9757" t="s">
        <v>36</v>
      </c>
      <c r="N9757" t="s">
        <v>37</v>
      </c>
      <c r="O9757">
        <v>57420</v>
      </c>
      <c r="P9757">
        <v>0</v>
      </c>
      <c r="Q9757">
        <v>0</v>
      </c>
      <c r="R9757">
        <v>57420</v>
      </c>
      <c r="S9757">
        <v>57420</v>
      </c>
      <c r="T9757">
        <v>-57420</v>
      </c>
      <c r="U9757">
        <v>0</v>
      </c>
      <c r="V9757">
        <v>-57420</v>
      </c>
      <c r="W9757">
        <v>-57420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f>Table1[[#This Row],[RPMO Balance]]-Table1[[#This Row],[RSP Balance]]</f>
        <v>0</v>
      </c>
      <c r="AG9757">
        <f>Table1[[#This Row],[RSP Total Charges]]+Table1[[#This Row],[TotalPaymentUnallocatedAmount]]+Table1[[#This Row],[TotalCreditUnallocatedAmount]]</f>
        <v>0</v>
      </c>
    </row>
    <row r="9758" spans="1:33" hidden="1" x14ac:dyDescent="0.25">
      <c r="A9758" t="s">
        <v>22736</v>
      </c>
      <c r="B9758">
        <v>15409</v>
      </c>
      <c r="C9758" t="s">
        <v>22841</v>
      </c>
      <c r="D9758">
        <v>14081</v>
      </c>
      <c r="E9758">
        <v>6579</v>
      </c>
      <c r="F9758" t="s">
        <v>4552</v>
      </c>
      <c r="G9758" t="s">
        <v>22842</v>
      </c>
      <c r="H9758" t="s">
        <v>22843</v>
      </c>
      <c r="I9758" s="1">
        <v>44805</v>
      </c>
      <c r="J9758" s="1">
        <v>45382</v>
      </c>
      <c r="K9758" s="1">
        <v>44811.321554861112</v>
      </c>
      <c r="L9758" s="1">
        <v>45382</v>
      </c>
      <c r="M9758" t="s">
        <v>36</v>
      </c>
      <c r="N9758" t="s">
        <v>37</v>
      </c>
      <c r="O9758">
        <v>50470</v>
      </c>
      <c r="P9758">
        <v>0</v>
      </c>
      <c r="Q9758">
        <v>0</v>
      </c>
      <c r="R9758">
        <v>50470</v>
      </c>
      <c r="S9758">
        <v>50470</v>
      </c>
      <c r="T9758">
        <v>-50470</v>
      </c>
      <c r="U9758">
        <v>0</v>
      </c>
      <c r="V9758">
        <v>-50470</v>
      </c>
      <c r="W9758">
        <v>-50470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f>Table1[[#This Row],[RPMO Balance]]-Table1[[#This Row],[RSP Balance]]</f>
        <v>0</v>
      </c>
      <c r="AG9758">
        <f>Table1[[#This Row],[RSP Total Charges]]+Table1[[#This Row],[TotalPaymentUnallocatedAmount]]+Table1[[#This Row],[TotalCreditUnallocatedAmount]]</f>
        <v>0</v>
      </c>
    </row>
    <row r="9759" spans="1:33" hidden="1" x14ac:dyDescent="0.25">
      <c r="A9759" t="s">
        <v>22736</v>
      </c>
      <c r="B9759">
        <v>1552</v>
      </c>
      <c r="C9759" t="s">
        <v>22844</v>
      </c>
      <c r="D9759">
        <v>1554</v>
      </c>
      <c r="E9759">
        <v>256</v>
      </c>
      <c r="F9759" t="s">
        <v>139</v>
      </c>
      <c r="G9759" t="s">
        <v>22845</v>
      </c>
      <c r="H9759" t="s">
        <v>22846</v>
      </c>
      <c r="I9759" s="1">
        <v>44805</v>
      </c>
      <c r="J9759" s="1">
        <v>45351</v>
      </c>
      <c r="K9759" s="1">
        <v>44805.321554861112</v>
      </c>
      <c r="L9759" s="1">
        <v>45351</v>
      </c>
      <c r="M9759" t="s">
        <v>36</v>
      </c>
      <c r="N9759" t="s">
        <v>37</v>
      </c>
      <c r="O9759">
        <v>50470</v>
      </c>
      <c r="P9759">
        <v>0</v>
      </c>
      <c r="Q9759">
        <v>0</v>
      </c>
      <c r="R9759">
        <v>50470</v>
      </c>
      <c r="S9759">
        <v>50470</v>
      </c>
      <c r="T9759">
        <v>-50470</v>
      </c>
      <c r="U9759">
        <v>0</v>
      </c>
      <c r="V9759">
        <v>-50470</v>
      </c>
      <c r="W9759">
        <v>-50470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f>Table1[[#This Row],[RPMO Balance]]-Table1[[#This Row],[RSP Balance]]</f>
        <v>0</v>
      </c>
      <c r="AG9759">
        <f>Table1[[#This Row],[RSP Total Charges]]+Table1[[#This Row],[TotalPaymentUnallocatedAmount]]+Table1[[#This Row],[TotalCreditUnallocatedAmount]]</f>
        <v>0</v>
      </c>
    </row>
    <row r="9760" spans="1:33" hidden="1" x14ac:dyDescent="0.25">
      <c r="A9760" t="s">
        <v>22736</v>
      </c>
      <c r="B9760">
        <v>1570</v>
      </c>
      <c r="C9760" t="s">
        <v>22847</v>
      </c>
      <c r="D9760">
        <v>1572</v>
      </c>
      <c r="E9760">
        <v>263</v>
      </c>
      <c r="F9760" t="s">
        <v>3095</v>
      </c>
      <c r="G9760" t="s">
        <v>22848</v>
      </c>
      <c r="H9760" t="s">
        <v>22849</v>
      </c>
      <c r="I9760" s="1">
        <v>44774</v>
      </c>
      <c r="J9760" s="1">
        <v>44985</v>
      </c>
      <c r="K9760" s="1">
        <v>44792.255324074074</v>
      </c>
      <c r="L9760" s="1">
        <v>44985.321554861112</v>
      </c>
      <c r="M9760" t="s">
        <v>984</v>
      </c>
      <c r="N9760" t="s">
        <v>985</v>
      </c>
      <c r="O9760">
        <v>50030</v>
      </c>
      <c r="P9760">
        <v>0</v>
      </c>
      <c r="Q9760">
        <v>0</v>
      </c>
      <c r="R9760">
        <v>50030</v>
      </c>
      <c r="S9760">
        <v>50030</v>
      </c>
      <c r="T9760">
        <v>-50030</v>
      </c>
      <c r="U9760">
        <v>0</v>
      </c>
      <c r="V9760">
        <v>-50030</v>
      </c>
      <c r="W9760">
        <v>-50030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f>Table1[[#This Row],[RPMO Balance]]-Table1[[#This Row],[RSP Balance]]</f>
        <v>0</v>
      </c>
      <c r="AG9760">
        <f>Table1[[#This Row],[RSP Total Charges]]+Table1[[#This Row],[TotalPaymentUnallocatedAmount]]+Table1[[#This Row],[TotalCreditUnallocatedAmount]]</f>
        <v>0</v>
      </c>
    </row>
    <row r="9761" spans="1:33" hidden="1" x14ac:dyDescent="0.25">
      <c r="A9761" t="s">
        <v>22736</v>
      </c>
      <c r="B9761">
        <v>15767</v>
      </c>
      <c r="C9761" t="s">
        <v>22850</v>
      </c>
      <c r="D9761">
        <v>14382</v>
      </c>
      <c r="E9761">
        <v>2662</v>
      </c>
      <c r="F9761" t="s">
        <v>17945</v>
      </c>
      <c r="G9761" t="s">
        <v>22851</v>
      </c>
      <c r="I9761" s="1">
        <v>44748</v>
      </c>
      <c r="J9761" s="1">
        <v>44923</v>
      </c>
      <c r="K9761" s="1">
        <v>44748.196295023146</v>
      </c>
      <c r="L9761" s="1">
        <v>44923.321554861112</v>
      </c>
      <c r="M9761" t="s">
        <v>984</v>
      </c>
      <c r="N9761" t="s">
        <v>985</v>
      </c>
      <c r="O9761">
        <v>0</v>
      </c>
      <c r="P9761">
        <v>0</v>
      </c>
      <c r="Q9761">
        <v>-6950</v>
      </c>
      <c r="R9761">
        <v>6950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-6950</v>
      </c>
      <c r="AA9761">
        <v>0</v>
      </c>
      <c r="AB9761">
        <v>6950</v>
      </c>
      <c r="AC9761">
        <v>0</v>
      </c>
      <c r="AD9761">
        <v>-6950</v>
      </c>
      <c r="AE9761">
        <v>0</v>
      </c>
      <c r="AF9761">
        <f>Table1[[#This Row],[RPMO Balance]]-Table1[[#This Row],[RSP Balance]]</f>
        <v>0</v>
      </c>
      <c r="AG9761">
        <f>Table1[[#This Row],[RSP Total Charges]]+Table1[[#This Row],[TotalPaymentUnallocatedAmount]]+Table1[[#This Row],[TotalCreditUnallocatedAmount]]</f>
        <v>0</v>
      </c>
    </row>
    <row r="9762" spans="1:33" hidden="1" x14ac:dyDescent="0.25">
      <c r="A9762" t="s">
        <v>22736</v>
      </c>
      <c r="B9762">
        <v>160</v>
      </c>
      <c r="C9762" t="s">
        <v>22852</v>
      </c>
      <c r="D9762">
        <v>162</v>
      </c>
      <c r="E9762">
        <v>28</v>
      </c>
      <c r="F9762" t="s">
        <v>5776</v>
      </c>
      <c r="G9762" t="s">
        <v>22853</v>
      </c>
      <c r="H9762" t="s">
        <v>22854</v>
      </c>
      <c r="I9762" s="1">
        <v>44743</v>
      </c>
      <c r="J9762" s="1">
        <v>45291</v>
      </c>
      <c r="K9762" s="1">
        <v>44750</v>
      </c>
      <c r="L9762" s="1">
        <v>45291</v>
      </c>
      <c r="M9762" t="s">
        <v>36</v>
      </c>
      <c r="N9762" t="s">
        <v>37</v>
      </c>
      <c r="O9762">
        <v>85190</v>
      </c>
      <c r="P9762">
        <v>0</v>
      </c>
      <c r="Q9762">
        <v>0</v>
      </c>
      <c r="R9762">
        <v>85190</v>
      </c>
      <c r="S9762">
        <v>85190</v>
      </c>
      <c r="T9762">
        <v>-85190</v>
      </c>
      <c r="U9762">
        <v>0</v>
      </c>
      <c r="V9762">
        <v>-85190</v>
      </c>
      <c r="W9762">
        <v>-85190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f>Table1[[#This Row],[RPMO Balance]]-Table1[[#This Row],[RSP Balance]]</f>
        <v>0</v>
      </c>
      <c r="AG9762">
        <f>Table1[[#This Row],[RSP Total Charges]]+Table1[[#This Row],[TotalPaymentUnallocatedAmount]]+Table1[[#This Row],[TotalCreditUnallocatedAmount]]</f>
        <v>0</v>
      </c>
    </row>
    <row r="9763" spans="1:33" hidden="1" x14ac:dyDescent="0.25">
      <c r="A9763" t="s">
        <v>22736</v>
      </c>
      <c r="B9763">
        <v>16333</v>
      </c>
      <c r="C9763" t="s">
        <v>22855</v>
      </c>
      <c r="D9763">
        <v>14563</v>
      </c>
      <c r="E9763">
        <v>6646</v>
      </c>
      <c r="F9763" t="s">
        <v>22856</v>
      </c>
      <c r="G9763" t="s">
        <v>8194</v>
      </c>
      <c r="H9763" t="s">
        <v>22857</v>
      </c>
      <c r="I9763" s="1">
        <v>44805</v>
      </c>
      <c r="J9763" s="1">
        <v>45382</v>
      </c>
      <c r="K9763" s="1">
        <v>44811.321554861112</v>
      </c>
      <c r="L9763" s="1">
        <v>45382</v>
      </c>
      <c r="M9763" t="s">
        <v>36</v>
      </c>
      <c r="N9763" t="s">
        <v>37</v>
      </c>
      <c r="O9763">
        <v>55460</v>
      </c>
      <c r="P9763">
        <v>0</v>
      </c>
      <c r="Q9763">
        <v>0</v>
      </c>
      <c r="R9763">
        <v>55460</v>
      </c>
      <c r="S9763">
        <v>55460</v>
      </c>
      <c r="T9763">
        <v>-55460</v>
      </c>
      <c r="U9763">
        <v>0</v>
      </c>
      <c r="V9763">
        <v>-55460</v>
      </c>
      <c r="W9763">
        <v>-55460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f>Table1[[#This Row],[RPMO Balance]]-Table1[[#This Row],[RSP Balance]]</f>
        <v>0</v>
      </c>
      <c r="AG9763">
        <f>Table1[[#This Row],[RSP Total Charges]]+Table1[[#This Row],[TotalPaymentUnallocatedAmount]]+Table1[[#This Row],[TotalCreditUnallocatedAmount]]</f>
        <v>0</v>
      </c>
    </row>
    <row r="9764" spans="1:33" hidden="1" x14ac:dyDescent="0.25">
      <c r="A9764" t="s">
        <v>22736</v>
      </c>
      <c r="B9764">
        <v>16391</v>
      </c>
      <c r="C9764" t="s">
        <v>22858</v>
      </c>
      <c r="D9764">
        <v>14621</v>
      </c>
      <c r="E9764">
        <v>6528</v>
      </c>
      <c r="F9764" t="s">
        <v>947</v>
      </c>
      <c r="G9764" t="s">
        <v>22859</v>
      </c>
      <c r="H9764" t="s">
        <v>22860</v>
      </c>
      <c r="I9764" s="1">
        <v>44805</v>
      </c>
      <c r="J9764" s="1">
        <v>44985</v>
      </c>
      <c r="K9764" s="1">
        <v>44811.321554861112</v>
      </c>
      <c r="L9764" s="1">
        <v>44985.321554861112</v>
      </c>
      <c r="M9764" t="s">
        <v>984</v>
      </c>
      <c r="N9764" t="s">
        <v>985</v>
      </c>
      <c r="O9764">
        <v>51730</v>
      </c>
      <c r="P9764">
        <v>0</v>
      </c>
      <c r="Q9764">
        <v>0</v>
      </c>
      <c r="R9764">
        <v>51730</v>
      </c>
      <c r="S9764">
        <v>51730</v>
      </c>
      <c r="T9764">
        <v>-51730</v>
      </c>
      <c r="U9764">
        <v>0</v>
      </c>
      <c r="V9764">
        <v>-51730</v>
      </c>
      <c r="W9764">
        <v>-51730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f>Table1[[#This Row],[RPMO Balance]]-Table1[[#This Row],[RSP Balance]]</f>
        <v>0</v>
      </c>
      <c r="AG9764">
        <f>Table1[[#This Row],[RSP Total Charges]]+Table1[[#This Row],[TotalPaymentUnallocatedAmount]]+Table1[[#This Row],[TotalCreditUnallocatedAmount]]</f>
        <v>0</v>
      </c>
    </row>
    <row r="9765" spans="1:33" hidden="1" x14ac:dyDescent="0.25">
      <c r="A9765" t="s">
        <v>22736</v>
      </c>
      <c r="B9765">
        <v>16471</v>
      </c>
      <c r="C9765" t="s">
        <v>22861</v>
      </c>
      <c r="D9765">
        <v>14702</v>
      </c>
      <c r="E9765">
        <v>6689</v>
      </c>
      <c r="F9765" t="s">
        <v>613</v>
      </c>
      <c r="G9765" t="s">
        <v>22862</v>
      </c>
      <c r="H9765" t="s">
        <v>22863</v>
      </c>
      <c r="I9765" s="1">
        <v>44774</v>
      </c>
      <c r="J9765" s="1">
        <v>45351</v>
      </c>
      <c r="K9765" s="1">
        <v>44804.255324074074</v>
      </c>
      <c r="L9765" s="1">
        <v>45351</v>
      </c>
      <c r="M9765" t="s">
        <v>36</v>
      </c>
      <c r="N9765" t="s">
        <v>37</v>
      </c>
      <c r="O9765">
        <v>63260</v>
      </c>
      <c r="P9765">
        <v>0</v>
      </c>
      <c r="Q9765">
        <v>0</v>
      </c>
      <c r="R9765">
        <v>63260</v>
      </c>
      <c r="S9765">
        <v>63260</v>
      </c>
      <c r="T9765">
        <v>-63260</v>
      </c>
      <c r="U9765">
        <v>0</v>
      </c>
      <c r="V9765">
        <v>-63260</v>
      </c>
      <c r="W9765">
        <v>-63260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f>Table1[[#This Row],[RPMO Balance]]-Table1[[#This Row],[RSP Balance]]</f>
        <v>0</v>
      </c>
      <c r="AG9765">
        <f>Table1[[#This Row],[RSP Total Charges]]+Table1[[#This Row],[TotalPaymentUnallocatedAmount]]+Table1[[#This Row],[TotalCreditUnallocatedAmount]]</f>
        <v>0</v>
      </c>
    </row>
    <row r="9766" spans="1:33" hidden="1" x14ac:dyDescent="0.25">
      <c r="A9766" t="s">
        <v>22736</v>
      </c>
      <c r="B9766">
        <v>16479</v>
      </c>
      <c r="C9766" t="s">
        <v>22864</v>
      </c>
      <c r="D9766">
        <v>14710</v>
      </c>
      <c r="E9766">
        <v>6690</v>
      </c>
      <c r="F9766" t="s">
        <v>22865</v>
      </c>
      <c r="G9766" t="s">
        <v>22866</v>
      </c>
      <c r="H9766" t="s">
        <v>22867</v>
      </c>
      <c r="I9766" s="1">
        <v>44774</v>
      </c>
      <c r="J9766" s="1">
        <v>45351</v>
      </c>
      <c r="K9766" s="1">
        <v>44811.321554861112</v>
      </c>
      <c r="L9766" s="1">
        <v>45351</v>
      </c>
      <c r="M9766" t="s">
        <v>36</v>
      </c>
      <c r="N9766" t="s">
        <v>37</v>
      </c>
      <c r="O9766">
        <v>71230</v>
      </c>
      <c r="P9766">
        <v>0</v>
      </c>
      <c r="Q9766">
        <v>0</v>
      </c>
      <c r="R9766">
        <v>71230</v>
      </c>
      <c r="S9766">
        <v>71230</v>
      </c>
      <c r="T9766">
        <v>-71230</v>
      </c>
      <c r="U9766">
        <v>0</v>
      </c>
      <c r="V9766">
        <v>-71230</v>
      </c>
      <c r="W9766">
        <v>-71230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f>Table1[[#This Row],[RPMO Balance]]-Table1[[#This Row],[RSP Balance]]</f>
        <v>0</v>
      </c>
      <c r="AG9766">
        <f>Table1[[#This Row],[RSP Total Charges]]+Table1[[#This Row],[TotalPaymentUnallocatedAmount]]+Table1[[#This Row],[TotalCreditUnallocatedAmount]]</f>
        <v>0</v>
      </c>
    </row>
    <row r="9767" spans="1:33" hidden="1" x14ac:dyDescent="0.25">
      <c r="A9767" t="s">
        <v>22736</v>
      </c>
      <c r="B9767">
        <v>16529</v>
      </c>
      <c r="C9767" t="s">
        <v>22868</v>
      </c>
      <c r="D9767">
        <v>14761</v>
      </c>
      <c r="E9767">
        <v>2407</v>
      </c>
      <c r="F9767" t="s">
        <v>22869</v>
      </c>
      <c r="G9767" t="s">
        <v>22870</v>
      </c>
      <c r="H9767" t="s">
        <v>22871</v>
      </c>
      <c r="I9767" s="1">
        <v>44750</v>
      </c>
      <c r="J9767" s="1">
        <v>44834</v>
      </c>
      <c r="K9767" s="1">
        <v>44750</v>
      </c>
      <c r="L9767" s="1">
        <v>44834.321554861112</v>
      </c>
      <c r="M9767" t="s">
        <v>984</v>
      </c>
      <c r="N9767" t="s">
        <v>985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f>Table1[[#This Row],[RPMO Balance]]-Table1[[#This Row],[RSP Balance]]</f>
        <v>0</v>
      </c>
      <c r="AG9767">
        <f>Table1[[#This Row],[RSP Total Charges]]+Table1[[#This Row],[TotalPaymentUnallocatedAmount]]+Table1[[#This Row],[TotalCreditUnallocatedAmount]]</f>
        <v>0</v>
      </c>
    </row>
    <row r="9768" spans="1:33" hidden="1" x14ac:dyDescent="0.25">
      <c r="A9768" t="s">
        <v>22736</v>
      </c>
      <c r="B9768">
        <v>16530</v>
      </c>
      <c r="C9768" t="s">
        <v>22872</v>
      </c>
      <c r="D9768">
        <v>14762</v>
      </c>
      <c r="E9768">
        <v>252</v>
      </c>
      <c r="F9768" t="s">
        <v>843</v>
      </c>
      <c r="G9768" t="s">
        <v>22873</v>
      </c>
      <c r="H9768" t="s">
        <v>22874</v>
      </c>
      <c r="I9768" s="1">
        <v>44750</v>
      </c>
      <c r="J9768" s="1">
        <v>45016</v>
      </c>
      <c r="K9768" s="1">
        <v>44750</v>
      </c>
      <c r="L9768" s="1">
        <v>45016</v>
      </c>
      <c r="M9768" t="s">
        <v>36</v>
      </c>
      <c r="N9768" t="s">
        <v>37</v>
      </c>
      <c r="O9768">
        <v>52893.68</v>
      </c>
      <c r="P9768">
        <v>0</v>
      </c>
      <c r="Q9768">
        <v>-796.32</v>
      </c>
      <c r="R9768">
        <v>53690</v>
      </c>
      <c r="S9768">
        <v>0</v>
      </c>
      <c r="T9768">
        <v>-52894</v>
      </c>
      <c r="U9768">
        <v>-0.32</v>
      </c>
      <c r="V9768">
        <v>0</v>
      </c>
      <c r="W9768">
        <v>0</v>
      </c>
      <c r="X9768">
        <v>0</v>
      </c>
      <c r="Y9768">
        <v>-52894</v>
      </c>
      <c r="Z9768">
        <v>-796.32</v>
      </c>
      <c r="AA9768">
        <v>0</v>
      </c>
      <c r="AB9768">
        <v>53690</v>
      </c>
      <c r="AC9768">
        <v>-52894</v>
      </c>
      <c r="AD9768">
        <v>-796.32</v>
      </c>
      <c r="AE9768">
        <v>-0.32</v>
      </c>
      <c r="AF9768">
        <f>Table1[[#This Row],[RPMO Balance]]-Table1[[#This Row],[RSP Balance]]</f>
        <v>0</v>
      </c>
      <c r="AG9768">
        <f>Table1[[#This Row],[RSP Total Charges]]+Table1[[#This Row],[TotalPaymentUnallocatedAmount]]+Table1[[#This Row],[TotalCreditUnallocatedAmount]]</f>
        <v>-0.32000000000005002</v>
      </c>
    </row>
    <row r="9769" spans="1:33" hidden="1" x14ac:dyDescent="0.25">
      <c r="A9769" t="s">
        <v>22736</v>
      </c>
      <c r="B9769">
        <v>16531</v>
      </c>
      <c r="C9769" t="s">
        <v>22875</v>
      </c>
      <c r="D9769">
        <v>14763</v>
      </c>
      <c r="E9769">
        <v>2409</v>
      </c>
      <c r="F9769" t="s">
        <v>22876</v>
      </c>
      <c r="G9769" t="s">
        <v>22877</v>
      </c>
      <c r="H9769" t="s">
        <v>22878</v>
      </c>
      <c r="I9769" s="1">
        <v>44750</v>
      </c>
      <c r="J9769" s="1">
        <v>44773</v>
      </c>
      <c r="K9769" s="1">
        <v>44750</v>
      </c>
      <c r="L9769" s="1">
        <v>44773</v>
      </c>
      <c r="M9769" t="s">
        <v>984</v>
      </c>
      <c r="N9769" t="s">
        <v>985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f>Table1[[#This Row],[RPMO Balance]]-Table1[[#This Row],[RSP Balance]]</f>
        <v>0</v>
      </c>
      <c r="AG9769">
        <f>Table1[[#This Row],[RSP Total Charges]]+Table1[[#This Row],[TotalPaymentUnallocatedAmount]]+Table1[[#This Row],[TotalCreditUnallocatedAmount]]</f>
        <v>0</v>
      </c>
    </row>
    <row r="9770" spans="1:33" hidden="1" x14ac:dyDescent="0.25">
      <c r="A9770" t="s">
        <v>22736</v>
      </c>
      <c r="B9770">
        <v>16532</v>
      </c>
      <c r="C9770" t="s">
        <v>22879</v>
      </c>
      <c r="D9770">
        <v>14764</v>
      </c>
      <c r="E9770">
        <v>2410</v>
      </c>
      <c r="F9770" t="s">
        <v>387</v>
      </c>
      <c r="G9770" t="s">
        <v>22880</v>
      </c>
      <c r="H9770" t="s">
        <v>22881</v>
      </c>
      <c r="I9770" s="1">
        <v>44750</v>
      </c>
      <c r="J9770" s="1">
        <v>45046</v>
      </c>
      <c r="K9770" s="1">
        <v>44750</v>
      </c>
      <c r="L9770" s="1">
        <v>45046</v>
      </c>
      <c r="M9770" t="s">
        <v>36</v>
      </c>
      <c r="N9770" t="s">
        <v>37</v>
      </c>
      <c r="O9770">
        <v>56156.71</v>
      </c>
      <c r="P9770">
        <v>0</v>
      </c>
      <c r="Q9770">
        <v>-1593.29</v>
      </c>
      <c r="R9770">
        <v>57750</v>
      </c>
      <c r="S9770">
        <v>7050</v>
      </c>
      <c r="T9770">
        <v>-57720</v>
      </c>
      <c r="U9770">
        <v>-1563.29</v>
      </c>
      <c r="V9770">
        <v>-7050</v>
      </c>
      <c r="W9770">
        <v>-7050</v>
      </c>
      <c r="X9770">
        <v>0</v>
      </c>
      <c r="Y9770">
        <v>-50670</v>
      </c>
      <c r="Z9770">
        <v>-1593.29</v>
      </c>
      <c r="AA9770">
        <v>0</v>
      </c>
      <c r="AB9770">
        <v>50700</v>
      </c>
      <c r="AC9770">
        <v>-50670</v>
      </c>
      <c r="AD9770">
        <v>-1593.29</v>
      </c>
      <c r="AE9770">
        <v>-1563.29</v>
      </c>
      <c r="AF9770">
        <f>Table1[[#This Row],[RPMO Balance]]-Table1[[#This Row],[RSP Balance]]</f>
        <v>0</v>
      </c>
      <c r="AG9770">
        <f>Table1[[#This Row],[RSP Total Charges]]+Table1[[#This Row],[TotalPaymentUnallocatedAmount]]+Table1[[#This Row],[TotalCreditUnallocatedAmount]]</f>
        <v>-1563.29</v>
      </c>
    </row>
    <row r="9771" spans="1:33" hidden="1" x14ac:dyDescent="0.25">
      <c r="A9771" t="s">
        <v>22736</v>
      </c>
      <c r="B9771">
        <v>16533</v>
      </c>
      <c r="C9771" t="s">
        <v>22882</v>
      </c>
      <c r="D9771">
        <v>14765</v>
      </c>
      <c r="E9771">
        <v>2411</v>
      </c>
      <c r="F9771" t="s">
        <v>1108</v>
      </c>
      <c r="G9771" t="s">
        <v>22883</v>
      </c>
      <c r="H9771" t="s">
        <v>22884</v>
      </c>
      <c r="I9771" s="1">
        <v>44750</v>
      </c>
      <c r="J9771" s="1">
        <v>44834</v>
      </c>
      <c r="K9771" s="1">
        <v>44750</v>
      </c>
      <c r="L9771" s="1">
        <v>44834.321554861112</v>
      </c>
      <c r="M9771" t="s">
        <v>984</v>
      </c>
      <c r="N9771" t="s">
        <v>985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f>Table1[[#This Row],[RPMO Balance]]-Table1[[#This Row],[RSP Balance]]</f>
        <v>0</v>
      </c>
      <c r="AG9771">
        <f>Table1[[#This Row],[RSP Total Charges]]+Table1[[#This Row],[TotalPaymentUnallocatedAmount]]+Table1[[#This Row],[TotalCreditUnallocatedAmount]]</f>
        <v>0</v>
      </c>
    </row>
    <row r="9772" spans="1:33" hidden="1" x14ac:dyDescent="0.25">
      <c r="A9772" t="s">
        <v>22736</v>
      </c>
      <c r="B9772">
        <v>16534</v>
      </c>
      <c r="C9772" t="s">
        <v>22885</v>
      </c>
      <c r="D9772">
        <v>14766</v>
      </c>
      <c r="E9772">
        <v>2412</v>
      </c>
      <c r="F9772" t="s">
        <v>21644</v>
      </c>
      <c r="G9772" t="s">
        <v>22886</v>
      </c>
      <c r="H9772" t="s">
        <v>22887</v>
      </c>
      <c r="I9772" s="1">
        <v>44750</v>
      </c>
      <c r="J9772" s="1">
        <v>44804</v>
      </c>
      <c r="K9772" s="1">
        <v>44750</v>
      </c>
      <c r="L9772" s="1">
        <v>44804.255324074074</v>
      </c>
      <c r="M9772" t="s">
        <v>984</v>
      </c>
      <c r="N9772" t="s">
        <v>985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f>Table1[[#This Row],[RPMO Balance]]-Table1[[#This Row],[RSP Balance]]</f>
        <v>0</v>
      </c>
      <c r="AG9772">
        <f>Table1[[#This Row],[RSP Total Charges]]+Table1[[#This Row],[TotalPaymentUnallocatedAmount]]+Table1[[#This Row],[TotalCreditUnallocatedAmount]]</f>
        <v>0</v>
      </c>
    </row>
    <row r="9773" spans="1:33" hidden="1" x14ac:dyDescent="0.25">
      <c r="A9773" t="s">
        <v>22736</v>
      </c>
      <c r="B9773">
        <v>16535</v>
      </c>
      <c r="C9773" t="s">
        <v>22888</v>
      </c>
      <c r="D9773">
        <v>14767</v>
      </c>
      <c r="E9773">
        <v>2413</v>
      </c>
      <c r="F9773" t="s">
        <v>15999</v>
      </c>
      <c r="G9773" t="s">
        <v>22889</v>
      </c>
      <c r="H9773" t="s">
        <v>22890</v>
      </c>
      <c r="I9773" s="1">
        <v>44750</v>
      </c>
      <c r="J9773" s="1">
        <v>44804</v>
      </c>
      <c r="K9773" s="1">
        <v>44750</v>
      </c>
      <c r="L9773" s="1">
        <v>44804.255324074074</v>
      </c>
      <c r="M9773" t="s">
        <v>984</v>
      </c>
      <c r="N9773" t="s">
        <v>985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f>Table1[[#This Row],[RPMO Balance]]-Table1[[#This Row],[RSP Balance]]</f>
        <v>0</v>
      </c>
      <c r="AG9773">
        <f>Table1[[#This Row],[RSP Total Charges]]+Table1[[#This Row],[TotalPaymentUnallocatedAmount]]+Table1[[#This Row],[TotalCreditUnallocatedAmount]]</f>
        <v>0</v>
      </c>
    </row>
    <row r="9774" spans="1:33" hidden="1" x14ac:dyDescent="0.25">
      <c r="A9774" t="s">
        <v>22736</v>
      </c>
      <c r="B9774">
        <v>16536</v>
      </c>
      <c r="C9774" t="s">
        <v>22891</v>
      </c>
      <c r="D9774">
        <v>14768</v>
      </c>
      <c r="E9774">
        <v>2414</v>
      </c>
      <c r="F9774" t="s">
        <v>22892</v>
      </c>
      <c r="G9774" t="s">
        <v>22893</v>
      </c>
      <c r="H9774" t="s">
        <v>22894</v>
      </c>
      <c r="I9774" s="1">
        <v>44750</v>
      </c>
      <c r="J9774" s="1">
        <v>45473</v>
      </c>
      <c r="K9774" s="1">
        <v>44750</v>
      </c>
      <c r="L9774" s="1">
        <v>45473</v>
      </c>
      <c r="M9774" t="s">
        <v>36</v>
      </c>
      <c r="N9774" t="s">
        <v>37</v>
      </c>
      <c r="O9774">
        <v>59380</v>
      </c>
      <c r="P9774">
        <v>0</v>
      </c>
      <c r="Q9774">
        <v>0</v>
      </c>
      <c r="R9774">
        <v>59380</v>
      </c>
      <c r="S9774">
        <v>59380</v>
      </c>
      <c r="T9774">
        <v>-59380</v>
      </c>
      <c r="U9774">
        <v>0</v>
      </c>
      <c r="V9774">
        <v>-59380</v>
      </c>
      <c r="W9774">
        <v>-59380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f>Table1[[#This Row],[RPMO Balance]]-Table1[[#This Row],[RSP Balance]]</f>
        <v>0</v>
      </c>
      <c r="AG9774">
        <f>Table1[[#This Row],[RSP Total Charges]]+Table1[[#This Row],[TotalPaymentUnallocatedAmount]]+Table1[[#This Row],[TotalCreditUnallocatedAmount]]</f>
        <v>0</v>
      </c>
    </row>
    <row r="9775" spans="1:33" hidden="1" x14ac:dyDescent="0.25">
      <c r="A9775" t="s">
        <v>22736</v>
      </c>
      <c r="B9775">
        <v>16537</v>
      </c>
      <c r="C9775" t="s">
        <v>22895</v>
      </c>
      <c r="D9775">
        <v>14769</v>
      </c>
      <c r="E9775">
        <v>2415</v>
      </c>
      <c r="F9775" t="s">
        <v>1262</v>
      </c>
      <c r="G9775" t="s">
        <v>22896</v>
      </c>
      <c r="H9775" t="s">
        <v>22897</v>
      </c>
      <c r="I9775" s="1">
        <v>44750</v>
      </c>
      <c r="J9775" s="1">
        <v>45473</v>
      </c>
      <c r="K9775" s="1">
        <v>44750</v>
      </c>
      <c r="L9775" s="1">
        <v>45473</v>
      </c>
      <c r="M9775" t="s">
        <v>36</v>
      </c>
      <c r="N9775" t="s">
        <v>37</v>
      </c>
      <c r="O9775">
        <v>68420</v>
      </c>
      <c r="P9775">
        <v>0</v>
      </c>
      <c r="Q9775">
        <v>0</v>
      </c>
      <c r="R9775">
        <v>68420</v>
      </c>
      <c r="S9775">
        <v>68420</v>
      </c>
      <c r="T9775">
        <v>-68420</v>
      </c>
      <c r="U9775">
        <v>0</v>
      </c>
      <c r="V9775">
        <v>-68420</v>
      </c>
      <c r="W9775">
        <v>-68420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f>Table1[[#This Row],[RPMO Balance]]-Table1[[#This Row],[RSP Balance]]</f>
        <v>0</v>
      </c>
      <c r="AG9775">
        <f>Table1[[#This Row],[RSP Total Charges]]+Table1[[#This Row],[TotalPaymentUnallocatedAmount]]+Table1[[#This Row],[TotalCreditUnallocatedAmount]]</f>
        <v>0</v>
      </c>
    </row>
    <row r="9776" spans="1:33" hidden="1" x14ac:dyDescent="0.25">
      <c r="A9776" t="s">
        <v>22736</v>
      </c>
      <c r="B9776">
        <v>16538</v>
      </c>
      <c r="C9776" t="s">
        <v>22898</v>
      </c>
      <c r="D9776">
        <v>14770</v>
      </c>
      <c r="E9776">
        <v>2416</v>
      </c>
      <c r="F9776" t="s">
        <v>613</v>
      </c>
      <c r="G9776" t="s">
        <v>22899</v>
      </c>
      <c r="H9776" t="s">
        <v>22833</v>
      </c>
      <c r="I9776" s="1">
        <v>44750</v>
      </c>
      <c r="J9776" s="1">
        <v>44804</v>
      </c>
      <c r="K9776" s="1">
        <v>44750</v>
      </c>
      <c r="L9776" s="1">
        <v>44804.255324074074</v>
      </c>
      <c r="M9776" t="s">
        <v>984</v>
      </c>
      <c r="N9776" t="s">
        <v>985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f>Table1[[#This Row],[RPMO Balance]]-Table1[[#This Row],[RSP Balance]]</f>
        <v>0</v>
      </c>
      <c r="AG9776">
        <f>Table1[[#This Row],[RSP Total Charges]]+Table1[[#This Row],[TotalPaymentUnallocatedAmount]]+Table1[[#This Row],[TotalCreditUnallocatedAmount]]</f>
        <v>0</v>
      </c>
    </row>
    <row r="9777" spans="1:33" hidden="1" x14ac:dyDescent="0.25">
      <c r="A9777" t="s">
        <v>22736</v>
      </c>
      <c r="B9777">
        <v>16539</v>
      </c>
      <c r="C9777" t="s">
        <v>22900</v>
      </c>
      <c r="D9777">
        <v>14771</v>
      </c>
      <c r="E9777">
        <v>2417</v>
      </c>
      <c r="F9777" t="s">
        <v>1001</v>
      </c>
      <c r="G9777" t="s">
        <v>22901</v>
      </c>
      <c r="H9777" t="s">
        <v>22902</v>
      </c>
      <c r="I9777" s="1">
        <v>44750</v>
      </c>
      <c r="J9777" s="1">
        <v>45473</v>
      </c>
      <c r="K9777" s="1">
        <v>44750</v>
      </c>
      <c r="L9777" s="1">
        <v>45473</v>
      </c>
      <c r="M9777" t="s">
        <v>36</v>
      </c>
      <c r="N9777" t="s">
        <v>37</v>
      </c>
      <c r="O9777">
        <v>53690</v>
      </c>
      <c r="P9777">
        <v>0</v>
      </c>
      <c r="Q9777">
        <v>0</v>
      </c>
      <c r="R9777">
        <v>53690</v>
      </c>
      <c r="S9777">
        <v>53690</v>
      </c>
      <c r="T9777">
        <v>-53690</v>
      </c>
      <c r="U9777">
        <v>0</v>
      </c>
      <c r="V9777">
        <v>-53690</v>
      </c>
      <c r="W9777">
        <v>-53690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f>Table1[[#This Row],[RPMO Balance]]-Table1[[#This Row],[RSP Balance]]</f>
        <v>0</v>
      </c>
      <c r="AG9777">
        <f>Table1[[#This Row],[RSP Total Charges]]+Table1[[#This Row],[TotalPaymentUnallocatedAmount]]+Table1[[#This Row],[TotalCreditUnallocatedAmount]]</f>
        <v>0</v>
      </c>
    </row>
    <row r="9778" spans="1:33" hidden="1" x14ac:dyDescent="0.25">
      <c r="A9778" t="s">
        <v>22736</v>
      </c>
      <c r="B9778">
        <v>16540</v>
      </c>
      <c r="C9778" t="s">
        <v>22903</v>
      </c>
      <c r="D9778">
        <v>14772</v>
      </c>
      <c r="E9778">
        <v>2419</v>
      </c>
      <c r="F9778" t="s">
        <v>3904</v>
      </c>
      <c r="G9778" t="s">
        <v>22904</v>
      </c>
      <c r="H9778" t="s">
        <v>22905</v>
      </c>
      <c r="I9778" s="1">
        <v>44750</v>
      </c>
      <c r="J9778" s="1">
        <v>45473</v>
      </c>
      <c r="K9778" s="1">
        <v>44750</v>
      </c>
      <c r="L9778" s="1">
        <v>45473</v>
      </c>
      <c r="M9778" t="s">
        <v>36</v>
      </c>
      <c r="N9778" t="s">
        <v>37</v>
      </c>
      <c r="O9778">
        <v>55290</v>
      </c>
      <c r="P9778">
        <v>0</v>
      </c>
      <c r="Q9778">
        <v>0</v>
      </c>
      <c r="R9778">
        <v>55290</v>
      </c>
      <c r="S9778">
        <v>55290</v>
      </c>
      <c r="T9778">
        <v>-55290</v>
      </c>
      <c r="U9778">
        <v>0</v>
      </c>
      <c r="V9778">
        <v>-55290</v>
      </c>
      <c r="W9778">
        <v>-55290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f>Table1[[#This Row],[RPMO Balance]]-Table1[[#This Row],[RSP Balance]]</f>
        <v>0</v>
      </c>
      <c r="AG9778">
        <f>Table1[[#This Row],[RSP Total Charges]]+Table1[[#This Row],[TotalPaymentUnallocatedAmount]]+Table1[[#This Row],[TotalCreditUnallocatedAmount]]</f>
        <v>0</v>
      </c>
    </row>
    <row r="9779" spans="1:33" hidden="1" x14ac:dyDescent="0.25">
      <c r="A9779" t="s">
        <v>22736</v>
      </c>
      <c r="B9779">
        <v>16541</v>
      </c>
      <c r="C9779" t="s">
        <v>22906</v>
      </c>
      <c r="D9779">
        <v>14773</v>
      </c>
      <c r="E9779">
        <v>2420</v>
      </c>
      <c r="F9779" t="s">
        <v>4669</v>
      </c>
      <c r="G9779" t="s">
        <v>22907</v>
      </c>
      <c r="H9779" t="s">
        <v>22908</v>
      </c>
      <c r="I9779" s="1">
        <v>44750</v>
      </c>
      <c r="J9779" s="1">
        <v>45046</v>
      </c>
      <c r="K9779" s="1">
        <v>44750</v>
      </c>
      <c r="L9779" s="1">
        <v>45046</v>
      </c>
      <c r="M9779" t="s">
        <v>36</v>
      </c>
      <c r="N9779" t="s">
        <v>37</v>
      </c>
      <c r="O9779">
        <v>53690</v>
      </c>
      <c r="P9779">
        <v>0</v>
      </c>
      <c r="Q9779">
        <v>0</v>
      </c>
      <c r="R9779">
        <v>53690</v>
      </c>
      <c r="S9779">
        <v>53690</v>
      </c>
      <c r="T9779">
        <v>-53690</v>
      </c>
      <c r="U9779">
        <v>0</v>
      </c>
      <c r="V9779">
        <v>-53690</v>
      </c>
      <c r="W9779">
        <v>-53690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f>Table1[[#This Row],[RPMO Balance]]-Table1[[#This Row],[RSP Balance]]</f>
        <v>0</v>
      </c>
      <c r="AG9779">
        <f>Table1[[#This Row],[RSP Total Charges]]+Table1[[#This Row],[TotalPaymentUnallocatedAmount]]+Table1[[#This Row],[TotalCreditUnallocatedAmount]]</f>
        <v>0</v>
      </c>
    </row>
    <row r="9780" spans="1:33" hidden="1" x14ac:dyDescent="0.25">
      <c r="A9780" t="s">
        <v>22736</v>
      </c>
      <c r="B9780">
        <v>16542</v>
      </c>
      <c r="C9780" t="s">
        <v>22909</v>
      </c>
      <c r="D9780">
        <v>14774</v>
      </c>
      <c r="E9780">
        <v>2421</v>
      </c>
      <c r="F9780" t="s">
        <v>13831</v>
      </c>
      <c r="G9780" t="s">
        <v>22910</v>
      </c>
      <c r="H9780" t="s">
        <v>22911</v>
      </c>
      <c r="I9780" s="1">
        <v>44750</v>
      </c>
      <c r="J9780" s="1">
        <v>44957</v>
      </c>
      <c r="K9780" s="1">
        <v>44750</v>
      </c>
      <c r="L9780" s="1">
        <v>44957.321554861112</v>
      </c>
      <c r="M9780" t="s">
        <v>984</v>
      </c>
      <c r="N9780" t="s">
        <v>985</v>
      </c>
      <c r="O9780">
        <v>42750</v>
      </c>
      <c r="P9780">
        <v>0</v>
      </c>
      <c r="Q9780">
        <v>0</v>
      </c>
      <c r="R9780">
        <v>42750</v>
      </c>
      <c r="S9780">
        <v>42750</v>
      </c>
      <c r="T9780">
        <v>-42750</v>
      </c>
      <c r="U9780">
        <v>0</v>
      </c>
      <c r="V9780">
        <v>-42750</v>
      </c>
      <c r="W9780">
        <v>-42750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f>Table1[[#This Row],[RPMO Balance]]-Table1[[#This Row],[RSP Balance]]</f>
        <v>0</v>
      </c>
      <c r="AG9780">
        <f>Table1[[#This Row],[RSP Total Charges]]+Table1[[#This Row],[TotalPaymentUnallocatedAmount]]+Table1[[#This Row],[TotalCreditUnallocatedAmount]]</f>
        <v>0</v>
      </c>
    </row>
    <row r="9781" spans="1:33" hidden="1" x14ac:dyDescent="0.25">
      <c r="A9781" t="s">
        <v>22736</v>
      </c>
      <c r="B9781">
        <v>16544</v>
      </c>
      <c r="C9781" t="s">
        <v>22912</v>
      </c>
      <c r="D9781">
        <v>14776</v>
      </c>
      <c r="E9781">
        <v>2424</v>
      </c>
      <c r="F9781" t="s">
        <v>6818</v>
      </c>
      <c r="G9781" t="s">
        <v>22913</v>
      </c>
      <c r="H9781" t="s">
        <v>22914</v>
      </c>
      <c r="I9781" s="1">
        <v>44750</v>
      </c>
      <c r="J9781" s="1">
        <v>45504</v>
      </c>
      <c r="K9781" s="1">
        <v>44750</v>
      </c>
      <c r="L9781" s="1">
        <v>45504</v>
      </c>
      <c r="M9781" t="s">
        <v>36</v>
      </c>
      <c r="N9781" t="s">
        <v>37</v>
      </c>
      <c r="O9781">
        <v>58950</v>
      </c>
      <c r="P9781">
        <v>0</v>
      </c>
      <c r="Q9781">
        <v>0</v>
      </c>
      <c r="R9781">
        <v>58950</v>
      </c>
      <c r="S9781">
        <v>58950</v>
      </c>
      <c r="T9781">
        <v>-58950</v>
      </c>
      <c r="U9781">
        <v>0</v>
      </c>
      <c r="V9781">
        <v>-58950</v>
      </c>
      <c r="W9781">
        <v>-58950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f>Table1[[#This Row],[RPMO Balance]]-Table1[[#This Row],[RSP Balance]]</f>
        <v>0</v>
      </c>
      <c r="AG9781">
        <f>Table1[[#This Row],[RSP Total Charges]]+Table1[[#This Row],[TotalPaymentUnallocatedAmount]]+Table1[[#This Row],[TotalCreditUnallocatedAmount]]</f>
        <v>0</v>
      </c>
    </row>
    <row r="9782" spans="1:33" hidden="1" x14ac:dyDescent="0.25">
      <c r="A9782" t="s">
        <v>22736</v>
      </c>
      <c r="B9782">
        <v>16545</v>
      </c>
      <c r="C9782" t="s">
        <v>22915</v>
      </c>
      <c r="D9782">
        <v>14777</v>
      </c>
      <c r="E9782">
        <v>2426</v>
      </c>
      <c r="F9782" t="s">
        <v>1141</v>
      </c>
      <c r="G9782" t="s">
        <v>22916</v>
      </c>
      <c r="H9782" t="s">
        <v>22917</v>
      </c>
      <c r="I9782" s="1">
        <v>44750</v>
      </c>
      <c r="J9782" s="1">
        <v>44773</v>
      </c>
      <c r="K9782" s="1">
        <v>44750</v>
      </c>
      <c r="L9782" s="1">
        <v>44773</v>
      </c>
      <c r="M9782" t="s">
        <v>984</v>
      </c>
      <c r="N9782" t="s">
        <v>985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f>Table1[[#This Row],[RPMO Balance]]-Table1[[#This Row],[RSP Balance]]</f>
        <v>0</v>
      </c>
      <c r="AG9782">
        <f>Table1[[#This Row],[RSP Total Charges]]+Table1[[#This Row],[TotalPaymentUnallocatedAmount]]+Table1[[#This Row],[TotalCreditUnallocatedAmount]]</f>
        <v>0</v>
      </c>
    </row>
    <row r="9783" spans="1:33" hidden="1" x14ac:dyDescent="0.25">
      <c r="A9783" t="s">
        <v>22736</v>
      </c>
      <c r="B9783">
        <v>16546</v>
      </c>
      <c r="C9783" t="s">
        <v>22918</v>
      </c>
      <c r="D9783">
        <v>14778</v>
      </c>
      <c r="E9783">
        <v>2427</v>
      </c>
      <c r="F9783" t="s">
        <v>22919</v>
      </c>
      <c r="G9783" t="s">
        <v>22920</v>
      </c>
      <c r="H9783" t="s">
        <v>22921</v>
      </c>
      <c r="I9783" s="1">
        <v>44750</v>
      </c>
      <c r="J9783" s="1">
        <v>45473</v>
      </c>
      <c r="K9783" s="1">
        <v>44750</v>
      </c>
      <c r="L9783" s="1">
        <v>45473</v>
      </c>
      <c r="M9783" t="s">
        <v>36</v>
      </c>
      <c r="N9783" t="s">
        <v>37</v>
      </c>
      <c r="O9783">
        <v>59100</v>
      </c>
      <c r="P9783">
        <v>0</v>
      </c>
      <c r="Q9783">
        <v>0</v>
      </c>
      <c r="R9783">
        <v>59100</v>
      </c>
      <c r="S9783">
        <v>59100</v>
      </c>
      <c r="T9783">
        <v>-59100</v>
      </c>
      <c r="U9783">
        <v>0</v>
      </c>
      <c r="V9783">
        <v>-59100</v>
      </c>
      <c r="W9783">
        <v>-59100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f>Table1[[#This Row],[RPMO Balance]]-Table1[[#This Row],[RSP Balance]]</f>
        <v>0</v>
      </c>
      <c r="AG9783">
        <f>Table1[[#This Row],[RSP Total Charges]]+Table1[[#This Row],[TotalPaymentUnallocatedAmount]]+Table1[[#This Row],[TotalCreditUnallocatedAmount]]</f>
        <v>0</v>
      </c>
    </row>
    <row r="9784" spans="1:33" hidden="1" x14ac:dyDescent="0.25">
      <c r="A9784" t="s">
        <v>22736</v>
      </c>
      <c r="B9784">
        <v>16547</v>
      </c>
      <c r="C9784" t="s">
        <v>22922</v>
      </c>
      <c r="D9784">
        <v>14779</v>
      </c>
      <c r="E9784">
        <v>2429</v>
      </c>
      <c r="F9784" t="s">
        <v>22923</v>
      </c>
      <c r="G9784" t="s">
        <v>22924</v>
      </c>
      <c r="H9784" t="s">
        <v>22925</v>
      </c>
      <c r="I9784" s="1">
        <v>44750</v>
      </c>
      <c r="J9784" s="1">
        <v>45473</v>
      </c>
      <c r="K9784" s="1">
        <v>44750</v>
      </c>
      <c r="L9784" s="1">
        <v>45473</v>
      </c>
      <c r="M9784" t="s">
        <v>36</v>
      </c>
      <c r="N9784" t="s">
        <v>37</v>
      </c>
      <c r="O9784">
        <v>53690</v>
      </c>
      <c r="P9784">
        <v>0</v>
      </c>
      <c r="Q9784">
        <v>0</v>
      </c>
      <c r="R9784">
        <v>53690</v>
      </c>
      <c r="S9784">
        <v>53690</v>
      </c>
      <c r="T9784">
        <v>-53690</v>
      </c>
      <c r="U9784">
        <v>0</v>
      </c>
      <c r="V9784">
        <v>-53690</v>
      </c>
      <c r="W9784">
        <v>-53690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f>Table1[[#This Row],[RPMO Balance]]-Table1[[#This Row],[RSP Balance]]</f>
        <v>0</v>
      </c>
      <c r="AG9784">
        <f>Table1[[#This Row],[RSP Total Charges]]+Table1[[#This Row],[TotalPaymentUnallocatedAmount]]+Table1[[#This Row],[TotalCreditUnallocatedAmount]]</f>
        <v>0</v>
      </c>
    </row>
    <row r="9785" spans="1:33" hidden="1" x14ac:dyDescent="0.25">
      <c r="A9785" t="s">
        <v>22736</v>
      </c>
      <c r="B9785">
        <v>16548</v>
      </c>
      <c r="C9785" t="s">
        <v>22926</v>
      </c>
      <c r="D9785">
        <v>14780</v>
      </c>
      <c r="E9785">
        <v>2430</v>
      </c>
      <c r="F9785" t="s">
        <v>820</v>
      </c>
      <c r="G9785" t="s">
        <v>22927</v>
      </c>
      <c r="H9785" t="s">
        <v>22928</v>
      </c>
      <c r="I9785" s="1">
        <v>44750</v>
      </c>
      <c r="J9785" s="1">
        <v>45535</v>
      </c>
      <c r="K9785" s="1">
        <v>44750</v>
      </c>
      <c r="L9785" s="1">
        <v>45535</v>
      </c>
      <c r="M9785" t="s">
        <v>36</v>
      </c>
      <c r="N9785" t="s">
        <v>37</v>
      </c>
      <c r="O9785">
        <v>53690</v>
      </c>
      <c r="P9785">
        <v>0</v>
      </c>
      <c r="Q9785">
        <v>0</v>
      </c>
      <c r="R9785">
        <v>53690</v>
      </c>
      <c r="S9785">
        <v>53690</v>
      </c>
      <c r="T9785">
        <v>-53690</v>
      </c>
      <c r="U9785">
        <v>0</v>
      </c>
      <c r="V9785">
        <v>-53690</v>
      </c>
      <c r="W9785">
        <v>-53690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f>Table1[[#This Row],[RPMO Balance]]-Table1[[#This Row],[RSP Balance]]</f>
        <v>0</v>
      </c>
      <c r="AG9785">
        <f>Table1[[#This Row],[RSP Total Charges]]+Table1[[#This Row],[TotalPaymentUnallocatedAmount]]+Table1[[#This Row],[TotalCreditUnallocatedAmount]]</f>
        <v>0</v>
      </c>
    </row>
    <row r="9786" spans="1:33" hidden="1" x14ac:dyDescent="0.25">
      <c r="A9786" t="s">
        <v>22736</v>
      </c>
      <c r="B9786">
        <v>16549</v>
      </c>
      <c r="C9786" t="s">
        <v>22929</v>
      </c>
      <c r="D9786">
        <v>14781</v>
      </c>
      <c r="E9786">
        <v>2431</v>
      </c>
      <c r="F9786" t="s">
        <v>22930</v>
      </c>
      <c r="G9786" t="s">
        <v>3265</v>
      </c>
      <c r="H9786" t="s">
        <v>22931</v>
      </c>
      <c r="I9786" s="1">
        <v>44750</v>
      </c>
      <c r="J9786" s="1">
        <v>44957</v>
      </c>
      <c r="K9786" s="1">
        <v>44750</v>
      </c>
      <c r="L9786" s="1">
        <v>44957.321554861112</v>
      </c>
      <c r="M9786" t="s">
        <v>984</v>
      </c>
      <c r="N9786" t="s">
        <v>985</v>
      </c>
      <c r="O9786">
        <v>42906.26</v>
      </c>
      <c r="P9786">
        <v>0</v>
      </c>
      <c r="Q9786">
        <v>0</v>
      </c>
      <c r="R9786">
        <v>42906.26</v>
      </c>
      <c r="S9786">
        <v>39730</v>
      </c>
      <c r="T9786">
        <v>-42906.26</v>
      </c>
      <c r="U9786">
        <v>0</v>
      </c>
      <c r="V9786">
        <v>-39730</v>
      </c>
      <c r="W9786">
        <v>-39730</v>
      </c>
      <c r="X9786">
        <v>0</v>
      </c>
      <c r="Y9786" s="2">
        <v>-3176.26</v>
      </c>
      <c r="Z9786" s="2">
        <v>0</v>
      </c>
      <c r="AA9786">
        <v>0</v>
      </c>
      <c r="AB9786" s="2">
        <v>3176.26</v>
      </c>
      <c r="AC9786">
        <v>-3176.26</v>
      </c>
      <c r="AD9786">
        <v>0</v>
      </c>
      <c r="AE9786">
        <v>0</v>
      </c>
      <c r="AF9786">
        <f>Table1[[#This Row],[RPMO Balance]]-Table1[[#This Row],[RSP Balance]]</f>
        <v>0</v>
      </c>
      <c r="AG9786">
        <f>Table1[[#This Row],[RSP Total Charges]]+Table1[[#This Row],[TotalPaymentUnallocatedAmount]]+Table1[[#This Row],[TotalCreditUnallocatedAmount]]</f>
        <v>0</v>
      </c>
    </row>
    <row r="9787" spans="1:33" hidden="1" x14ac:dyDescent="0.25">
      <c r="A9787" t="s">
        <v>22736</v>
      </c>
      <c r="B9787">
        <v>16550</v>
      </c>
      <c r="C9787" t="s">
        <v>22932</v>
      </c>
      <c r="D9787">
        <v>14782</v>
      </c>
      <c r="E9787">
        <v>2432</v>
      </c>
      <c r="F9787" t="s">
        <v>22933</v>
      </c>
      <c r="G9787" t="s">
        <v>6808</v>
      </c>
      <c r="H9787" t="s">
        <v>22934</v>
      </c>
      <c r="I9787" s="1">
        <v>44750</v>
      </c>
      <c r="J9787" s="1">
        <v>44865</v>
      </c>
      <c r="K9787" s="1">
        <v>44750</v>
      </c>
      <c r="L9787" s="1">
        <v>44865.321554861112</v>
      </c>
      <c r="M9787" t="s">
        <v>984</v>
      </c>
      <c r="N9787" t="s">
        <v>985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f>Table1[[#This Row],[RPMO Balance]]-Table1[[#This Row],[RSP Balance]]</f>
        <v>0</v>
      </c>
      <c r="AG9787">
        <f>Table1[[#This Row],[RSP Total Charges]]+Table1[[#This Row],[TotalPaymentUnallocatedAmount]]+Table1[[#This Row],[TotalCreditUnallocatedAmount]]</f>
        <v>0</v>
      </c>
    </row>
    <row r="9788" spans="1:33" hidden="1" x14ac:dyDescent="0.25">
      <c r="A9788" t="s">
        <v>22736</v>
      </c>
      <c r="B9788">
        <v>16551</v>
      </c>
      <c r="C9788" t="s">
        <v>22935</v>
      </c>
      <c r="D9788">
        <v>14783</v>
      </c>
      <c r="E9788">
        <v>2433</v>
      </c>
      <c r="F9788" t="s">
        <v>3938</v>
      </c>
      <c r="G9788" t="s">
        <v>22936</v>
      </c>
      <c r="H9788" t="s">
        <v>22937</v>
      </c>
      <c r="I9788" s="1">
        <v>44750</v>
      </c>
      <c r="J9788" s="1">
        <v>44804</v>
      </c>
      <c r="K9788" s="1">
        <v>44750</v>
      </c>
      <c r="L9788" s="1">
        <v>44804.255324074074</v>
      </c>
      <c r="M9788" t="s">
        <v>984</v>
      </c>
      <c r="N9788" t="s">
        <v>985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f>Table1[[#This Row],[RPMO Balance]]-Table1[[#This Row],[RSP Balance]]</f>
        <v>0</v>
      </c>
      <c r="AG9788">
        <f>Table1[[#This Row],[RSP Total Charges]]+Table1[[#This Row],[TotalPaymentUnallocatedAmount]]+Table1[[#This Row],[TotalCreditUnallocatedAmount]]</f>
        <v>0</v>
      </c>
    </row>
    <row r="9789" spans="1:33" hidden="1" x14ac:dyDescent="0.25">
      <c r="A9789" t="s">
        <v>22736</v>
      </c>
      <c r="B9789">
        <v>16552</v>
      </c>
      <c r="C9789" t="s">
        <v>22938</v>
      </c>
      <c r="D9789">
        <v>14784</v>
      </c>
      <c r="E9789">
        <v>2442</v>
      </c>
      <c r="F9789" t="s">
        <v>19529</v>
      </c>
      <c r="G9789" t="s">
        <v>22939</v>
      </c>
      <c r="H9789" t="s">
        <v>22940</v>
      </c>
      <c r="I9789" s="1">
        <v>44750</v>
      </c>
      <c r="J9789" s="1">
        <v>44773</v>
      </c>
      <c r="K9789" s="1">
        <v>44750</v>
      </c>
      <c r="L9789" s="1">
        <v>44773</v>
      </c>
      <c r="M9789" t="s">
        <v>984</v>
      </c>
      <c r="N9789" t="s">
        <v>985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f>Table1[[#This Row],[RPMO Balance]]-Table1[[#This Row],[RSP Balance]]</f>
        <v>0</v>
      </c>
      <c r="AG9789">
        <f>Table1[[#This Row],[RSP Total Charges]]+Table1[[#This Row],[TotalPaymentUnallocatedAmount]]+Table1[[#This Row],[TotalCreditUnallocatedAmount]]</f>
        <v>0</v>
      </c>
    </row>
    <row r="9790" spans="1:33" hidden="1" x14ac:dyDescent="0.25">
      <c r="A9790" t="s">
        <v>22736</v>
      </c>
      <c r="B9790">
        <v>16553</v>
      </c>
      <c r="C9790" t="s">
        <v>22941</v>
      </c>
      <c r="D9790">
        <v>14785</v>
      </c>
      <c r="E9790">
        <v>2446</v>
      </c>
      <c r="F9790" t="s">
        <v>22942</v>
      </c>
      <c r="G9790" t="s">
        <v>22943</v>
      </c>
      <c r="H9790" t="s">
        <v>22944</v>
      </c>
      <c r="I9790" s="1">
        <v>44750</v>
      </c>
      <c r="J9790" s="1">
        <v>44858</v>
      </c>
      <c r="K9790" s="1">
        <v>44750</v>
      </c>
      <c r="L9790" s="1">
        <v>44858.321554861112</v>
      </c>
      <c r="M9790" t="s">
        <v>984</v>
      </c>
      <c r="N9790" t="s">
        <v>985</v>
      </c>
      <c r="O9790">
        <v>32750</v>
      </c>
      <c r="P9790">
        <v>0</v>
      </c>
      <c r="Q9790">
        <v>-150</v>
      </c>
      <c r="R9790">
        <v>32900</v>
      </c>
      <c r="S9790">
        <v>0</v>
      </c>
      <c r="T9790">
        <v>-32750</v>
      </c>
      <c r="U9790">
        <v>0</v>
      </c>
      <c r="V9790">
        <v>0</v>
      </c>
      <c r="W9790">
        <v>0</v>
      </c>
      <c r="X9790">
        <v>0</v>
      </c>
      <c r="Y9790" s="2">
        <v>-32750</v>
      </c>
      <c r="Z9790" s="2">
        <v>-150</v>
      </c>
      <c r="AA9790">
        <v>0</v>
      </c>
      <c r="AB9790" s="2">
        <v>32900</v>
      </c>
      <c r="AC9790">
        <v>-32750</v>
      </c>
      <c r="AD9790">
        <v>-150</v>
      </c>
      <c r="AE9790">
        <v>0</v>
      </c>
      <c r="AF9790">
        <f>Table1[[#This Row],[RPMO Balance]]-Table1[[#This Row],[RSP Balance]]</f>
        <v>0</v>
      </c>
      <c r="AG9790">
        <f>Table1[[#This Row],[RSP Total Charges]]+Table1[[#This Row],[TotalPaymentUnallocatedAmount]]+Table1[[#This Row],[TotalCreditUnallocatedAmount]]</f>
        <v>0</v>
      </c>
    </row>
    <row r="9791" spans="1:33" hidden="1" x14ac:dyDescent="0.25">
      <c r="A9791" t="s">
        <v>22736</v>
      </c>
      <c r="B9791">
        <v>16554</v>
      </c>
      <c r="C9791" t="s">
        <v>22945</v>
      </c>
      <c r="D9791">
        <v>14786</v>
      </c>
      <c r="E9791">
        <v>2447</v>
      </c>
      <c r="F9791" t="s">
        <v>22946</v>
      </c>
      <c r="G9791" t="s">
        <v>22947</v>
      </c>
      <c r="H9791" t="s">
        <v>22948</v>
      </c>
      <c r="I9791" s="1">
        <v>44750</v>
      </c>
      <c r="J9791" s="1">
        <v>44858</v>
      </c>
      <c r="K9791" s="1">
        <v>44750</v>
      </c>
      <c r="L9791" s="1">
        <v>44858.321554861112</v>
      </c>
      <c r="M9791" t="s">
        <v>984</v>
      </c>
      <c r="N9791" t="s">
        <v>985</v>
      </c>
      <c r="O9791">
        <v>32750</v>
      </c>
      <c r="P9791">
        <v>0</v>
      </c>
      <c r="Q9791">
        <v>0</v>
      </c>
      <c r="R9791">
        <v>32750</v>
      </c>
      <c r="S9791">
        <v>0</v>
      </c>
      <c r="T9791">
        <v>-32750</v>
      </c>
      <c r="U9791">
        <v>0</v>
      </c>
      <c r="V9791">
        <v>0</v>
      </c>
      <c r="W9791">
        <v>0</v>
      </c>
      <c r="X9791">
        <v>0</v>
      </c>
      <c r="Y9791" s="2">
        <v>-32750</v>
      </c>
      <c r="Z9791" s="2">
        <v>0</v>
      </c>
      <c r="AA9791">
        <v>0</v>
      </c>
      <c r="AB9791" s="2">
        <v>32750</v>
      </c>
      <c r="AC9791">
        <v>-32750</v>
      </c>
      <c r="AD9791">
        <v>0</v>
      </c>
      <c r="AE9791">
        <v>0</v>
      </c>
      <c r="AF9791">
        <f>Table1[[#This Row],[RPMO Balance]]-Table1[[#This Row],[RSP Balance]]</f>
        <v>0</v>
      </c>
      <c r="AG9791">
        <f>Table1[[#This Row],[RSP Total Charges]]+Table1[[#This Row],[TotalPaymentUnallocatedAmount]]+Table1[[#This Row],[TotalCreditUnallocatedAmount]]</f>
        <v>0</v>
      </c>
    </row>
    <row r="9792" spans="1:33" hidden="1" x14ac:dyDescent="0.25">
      <c r="A9792" t="s">
        <v>22736</v>
      </c>
      <c r="B9792">
        <v>16555</v>
      </c>
      <c r="C9792" t="s">
        <v>22949</v>
      </c>
      <c r="D9792">
        <v>14787</v>
      </c>
      <c r="E9792">
        <v>2448</v>
      </c>
      <c r="F9792" t="s">
        <v>22950</v>
      </c>
      <c r="G9792" t="s">
        <v>22951</v>
      </c>
      <c r="H9792" t="s">
        <v>22952</v>
      </c>
      <c r="I9792" s="1">
        <v>44750</v>
      </c>
      <c r="J9792" s="1">
        <v>44858</v>
      </c>
      <c r="K9792" s="1">
        <v>44750</v>
      </c>
      <c r="L9792" s="1">
        <v>44858.321554861112</v>
      </c>
      <c r="M9792" t="s">
        <v>984</v>
      </c>
      <c r="N9792" t="s">
        <v>985</v>
      </c>
      <c r="O9792">
        <v>32750</v>
      </c>
      <c r="P9792">
        <v>0</v>
      </c>
      <c r="Q9792">
        <v>-300</v>
      </c>
      <c r="R9792">
        <v>33050</v>
      </c>
      <c r="S9792">
        <v>0</v>
      </c>
      <c r="T9792">
        <v>-32750</v>
      </c>
      <c r="U9792">
        <v>0</v>
      </c>
      <c r="V9792">
        <v>0</v>
      </c>
      <c r="W9792">
        <v>0</v>
      </c>
      <c r="X9792">
        <v>0</v>
      </c>
      <c r="Y9792" s="2">
        <v>-32750</v>
      </c>
      <c r="Z9792" s="2">
        <v>-300</v>
      </c>
      <c r="AA9792">
        <v>0</v>
      </c>
      <c r="AB9792" s="2">
        <v>33050</v>
      </c>
      <c r="AC9792">
        <v>-32750</v>
      </c>
      <c r="AD9792">
        <v>-300</v>
      </c>
      <c r="AE9792">
        <v>0</v>
      </c>
      <c r="AF9792">
        <f>Table1[[#This Row],[RPMO Balance]]-Table1[[#This Row],[RSP Balance]]</f>
        <v>0</v>
      </c>
      <c r="AG9792">
        <f>Table1[[#This Row],[RSP Total Charges]]+Table1[[#This Row],[TotalPaymentUnallocatedAmount]]+Table1[[#This Row],[TotalCreditUnallocatedAmount]]</f>
        <v>0</v>
      </c>
    </row>
    <row r="9793" spans="1:33" hidden="1" x14ac:dyDescent="0.25">
      <c r="A9793" t="s">
        <v>22736</v>
      </c>
      <c r="B9793">
        <v>16556</v>
      </c>
      <c r="C9793" t="s">
        <v>22953</v>
      </c>
      <c r="D9793">
        <v>14788</v>
      </c>
      <c r="E9793">
        <v>2449</v>
      </c>
      <c r="F9793" t="s">
        <v>22954</v>
      </c>
      <c r="G9793" t="s">
        <v>22955</v>
      </c>
      <c r="H9793" t="s">
        <v>22956</v>
      </c>
      <c r="I9793" s="1">
        <v>44750</v>
      </c>
      <c r="J9793" s="1">
        <v>44859</v>
      </c>
      <c r="K9793" s="1">
        <v>44750</v>
      </c>
      <c r="L9793" s="1">
        <v>44859.321554861112</v>
      </c>
      <c r="M9793" t="s">
        <v>984</v>
      </c>
      <c r="N9793" t="s">
        <v>985</v>
      </c>
      <c r="O9793">
        <v>32900</v>
      </c>
      <c r="P9793">
        <v>0</v>
      </c>
      <c r="Q9793">
        <v>-150</v>
      </c>
      <c r="R9793">
        <v>33050</v>
      </c>
      <c r="S9793">
        <v>0</v>
      </c>
      <c r="T9793">
        <v>-32900</v>
      </c>
      <c r="U9793">
        <v>0</v>
      </c>
      <c r="V9793">
        <v>0</v>
      </c>
      <c r="W9793">
        <v>0</v>
      </c>
      <c r="X9793">
        <v>0</v>
      </c>
      <c r="Y9793" s="2">
        <v>-32900</v>
      </c>
      <c r="Z9793" s="2">
        <v>-150</v>
      </c>
      <c r="AA9793">
        <v>0</v>
      </c>
      <c r="AB9793" s="2">
        <v>33050</v>
      </c>
      <c r="AC9793">
        <v>-32900</v>
      </c>
      <c r="AD9793">
        <v>-150</v>
      </c>
      <c r="AE9793">
        <v>0</v>
      </c>
      <c r="AF9793">
        <f>Table1[[#This Row],[RPMO Balance]]-Table1[[#This Row],[RSP Balance]]</f>
        <v>0</v>
      </c>
      <c r="AG9793">
        <f>Table1[[#This Row],[RSP Total Charges]]+Table1[[#This Row],[TotalPaymentUnallocatedAmount]]+Table1[[#This Row],[TotalCreditUnallocatedAmount]]</f>
        <v>0</v>
      </c>
    </row>
    <row r="9794" spans="1:33" hidden="1" x14ac:dyDescent="0.25">
      <c r="A9794" t="s">
        <v>22736</v>
      </c>
      <c r="B9794">
        <v>16557</v>
      </c>
      <c r="C9794" t="s">
        <v>22957</v>
      </c>
      <c r="D9794">
        <v>14789</v>
      </c>
      <c r="E9794">
        <v>2450</v>
      </c>
      <c r="F9794" t="s">
        <v>22958</v>
      </c>
      <c r="G9794" t="s">
        <v>22959</v>
      </c>
      <c r="H9794" t="s">
        <v>22774</v>
      </c>
      <c r="I9794" s="1">
        <v>44750</v>
      </c>
      <c r="J9794" s="1">
        <v>44773</v>
      </c>
      <c r="K9794" s="1">
        <v>44750</v>
      </c>
      <c r="L9794" s="1">
        <v>44773</v>
      </c>
      <c r="M9794" t="s">
        <v>984</v>
      </c>
      <c r="N9794" t="s">
        <v>985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f>Table1[[#This Row],[RPMO Balance]]-Table1[[#This Row],[RSP Balance]]</f>
        <v>0</v>
      </c>
      <c r="AG9794">
        <f>Table1[[#This Row],[RSP Total Charges]]+Table1[[#This Row],[TotalPaymentUnallocatedAmount]]+Table1[[#This Row],[TotalCreditUnallocatedAmount]]</f>
        <v>0</v>
      </c>
    </row>
    <row r="9795" spans="1:33" hidden="1" x14ac:dyDescent="0.25">
      <c r="A9795" t="s">
        <v>22736</v>
      </c>
      <c r="B9795">
        <v>16558</v>
      </c>
      <c r="C9795" t="s">
        <v>22960</v>
      </c>
      <c r="D9795">
        <v>14790</v>
      </c>
      <c r="E9795">
        <v>2451</v>
      </c>
      <c r="F9795" t="s">
        <v>5077</v>
      </c>
      <c r="G9795" t="s">
        <v>22961</v>
      </c>
      <c r="H9795" t="s">
        <v>22962</v>
      </c>
      <c r="I9795" s="1">
        <v>44750</v>
      </c>
      <c r="J9795" s="1">
        <v>44773</v>
      </c>
      <c r="K9795" s="1">
        <v>44750</v>
      </c>
      <c r="L9795" s="1">
        <v>44773</v>
      </c>
      <c r="M9795" t="s">
        <v>984</v>
      </c>
      <c r="N9795" t="s">
        <v>985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f>Table1[[#This Row],[RPMO Balance]]-Table1[[#This Row],[RSP Balance]]</f>
        <v>0</v>
      </c>
      <c r="AG9795">
        <f>Table1[[#This Row],[RSP Total Charges]]+Table1[[#This Row],[TotalPaymentUnallocatedAmount]]+Table1[[#This Row],[TotalCreditUnallocatedAmount]]</f>
        <v>0</v>
      </c>
    </row>
    <row r="9796" spans="1:33" hidden="1" x14ac:dyDescent="0.25">
      <c r="A9796" t="s">
        <v>22736</v>
      </c>
      <c r="B9796">
        <v>16559</v>
      </c>
      <c r="C9796" t="s">
        <v>22963</v>
      </c>
      <c r="D9796">
        <v>14791</v>
      </c>
      <c r="E9796">
        <v>2455</v>
      </c>
      <c r="F9796" t="s">
        <v>22964</v>
      </c>
      <c r="G9796" t="s">
        <v>22965</v>
      </c>
      <c r="H9796" t="s">
        <v>22966</v>
      </c>
      <c r="I9796" s="1">
        <v>44750</v>
      </c>
      <c r="J9796" s="1">
        <v>44773</v>
      </c>
      <c r="K9796" s="1">
        <v>44750</v>
      </c>
      <c r="L9796" s="1">
        <v>44773</v>
      </c>
      <c r="M9796" t="s">
        <v>984</v>
      </c>
      <c r="N9796" t="s">
        <v>985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f>Table1[[#This Row],[RPMO Balance]]-Table1[[#This Row],[RSP Balance]]</f>
        <v>0</v>
      </c>
      <c r="AG9796">
        <f>Table1[[#This Row],[RSP Total Charges]]+Table1[[#This Row],[TotalPaymentUnallocatedAmount]]+Table1[[#This Row],[TotalCreditUnallocatedAmount]]</f>
        <v>0</v>
      </c>
    </row>
    <row r="9797" spans="1:33" hidden="1" x14ac:dyDescent="0.25">
      <c r="A9797" t="s">
        <v>22736</v>
      </c>
      <c r="B9797">
        <v>16560</v>
      </c>
      <c r="C9797" t="s">
        <v>22967</v>
      </c>
      <c r="D9797">
        <v>14792</v>
      </c>
      <c r="E9797">
        <v>2456</v>
      </c>
      <c r="F9797" t="s">
        <v>22968</v>
      </c>
      <c r="G9797" t="s">
        <v>22969</v>
      </c>
      <c r="H9797" t="s">
        <v>22756</v>
      </c>
      <c r="I9797" s="1">
        <v>44750</v>
      </c>
      <c r="J9797" s="1">
        <v>44773</v>
      </c>
      <c r="K9797" s="1">
        <v>44750</v>
      </c>
      <c r="L9797" s="1">
        <v>44773</v>
      </c>
      <c r="M9797" t="s">
        <v>984</v>
      </c>
      <c r="N9797" t="s">
        <v>985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f>Table1[[#This Row],[RPMO Balance]]-Table1[[#This Row],[RSP Balance]]</f>
        <v>0</v>
      </c>
      <c r="AG9797">
        <f>Table1[[#This Row],[RSP Total Charges]]+Table1[[#This Row],[TotalPaymentUnallocatedAmount]]+Table1[[#This Row],[TotalCreditUnallocatedAmount]]</f>
        <v>0</v>
      </c>
    </row>
    <row r="9798" spans="1:33" hidden="1" x14ac:dyDescent="0.25">
      <c r="A9798" t="s">
        <v>22736</v>
      </c>
      <c r="B9798">
        <v>16561</v>
      </c>
      <c r="C9798" t="s">
        <v>22970</v>
      </c>
      <c r="D9798">
        <v>14793</v>
      </c>
      <c r="E9798">
        <v>2460</v>
      </c>
      <c r="F9798" t="s">
        <v>22971</v>
      </c>
      <c r="G9798" t="s">
        <v>22972</v>
      </c>
      <c r="H9798" t="s">
        <v>22973</v>
      </c>
      <c r="I9798" s="1">
        <v>44750</v>
      </c>
      <c r="J9798" s="1">
        <v>44834</v>
      </c>
      <c r="K9798" s="1">
        <v>44750</v>
      </c>
      <c r="L9798" s="1">
        <v>44834.321554861112</v>
      </c>
      <c r="M9798" t="s">
        <v>984</v>
      </c>
      <c r="N9798" t="s">
        <v>985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f>Table1[[#This Row],[RPMO Balance]]-Table1[[#This Row],[RSP Balance]]</f>
        <v>0</v>
      </c>
      <c r="AG9798">
        <f>Table1[[#This Row],[RSP Total Charges]]+Table1[[#This Row],[TotalPaymentUnallocatedAmount]]+Table1[[#This Row],[TotalCreditUnallocatedAmount]]</f>
        <v>0</v>
      </c>
    </row>
    <row r="9799" spans="1:33" hidden="1" x14ac:dyDescent="0.25">
      <c r="A9799" t="s">
        <v>22736</v>
      </c>
      <c r="B9799">
        <v>16562</v>
      </c>
      <c r="C9799" t="s">
        <v>22974</v>
      </c>
      <c r="D9799">
        <v>14794</v>
      </c>
      <c r="E9799">
        <v>2461</v>
      </c>
      <c r="F9799" t="s">
        <v>10803</v>
      </c>
      <c r="G9799" t="s">
        <v>22975</v>
      </c>
      <c r="H9799" t="s">
        <v>22976</v>
      </c>
      <c r="I9799" s="1">
        <v>44750</v>
      </c>
      <c r="J9799" s="1">
        <v>44773</v>
      </c>
      <c r="K9799" s="1">
        <v>44750</v>
      </c>
      <c r="L9799" s="1">
        <v>44773</v>
      </c>
      <c r="M9799" t="s">
        <v>984</v>
      </c>
      <c r="N9799" t="s">
        <v>985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f>Table1[[#This Row],[RPMO Balance]]-Table1[[#This Row],[RSP Balance]]</f>
        <v>0</v>
      </c>
      <c r="AG9799">
        <f>Table1[[#This Row],[RSP Total Charges]]+Table1[[#This Row],[TotalPaymentUnallocatedAmount]]+Table1[[#This Row],[TotalCreditUnallocatedAmount]]</f>
        <v>0</v>
      </c>
    </row>
    <row r="9800" spans="1:33" hidden="1" x14ac:dyDescent="0.25">
      <c r="A9800" t="s">
        <v>22736</v>
      </c>
      <c r="B9800">
        <v>16563</v>
      </c>
      <c r="C9800" t="s">
        <v>22977</v>
      </c>
      <c r="D9800">
        <v>14795</v>
      </c>
      <c r="E9800">
        <v>2462</v>
      </c>
      <c r="F9800" t="s">
        <v>4986</v>
      </c>
      <c r="G9800" t="s">
        <v>22978</v>
      </c>
      <c r="H9800" t="s">
        <v>22979</v>
      </c>
      <c r="I9800" s="1">
        <v>44750</v>
      </c>
      <c r="J9800" s="1">
        <v>44773</v>
      </c>
      <c r="K9800" s="1">
        <v>44750</v>
      </c>
      <c r="L9800" s="1">
        <v>44773</v>
      </c>
      <c r="M9800" t="s">
        <v>984</v>
      </c>
      <c r="N9800" t="s">
        <v>985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f>Table1[[#This Row],[RPMO Balance]]-Table1[[#This Row],[RSP Balance]]</f>
        <v>0</v>
      </c>
      <c r="AG9800">
        <f>Table1[[#This Row],[RSP Total Charges]]+Table1[[#This Row],[TotalPaymentUnallocatedAmount]]+Table1[[#This Row],[TotalCreditUnallocatedAmount]]</f>
        <v>0</v>
      </c>
    </row>
    <row r="9801" spans="1:33" hidden="1" x14ac:dyDescent="0.25">
      <c r="A9801" t="s">
        <v>22736</v>
      </c>
      <c r="B9801">
        <v>16564</v>
      </c>
      <c r="C9801" t="s">
        <v>22980</v>
      </c>
      <c r="D9801">
        <v>14796</v>
      </c>
      <c r="E9801">
        <v>2466</v>
      </c>
      <c r="F9801" t="s">
        <v>18725</v>
      </c>
      <c r="G9801" t="s">
        <v>22981</v>
      </c>
      <c r="H9801" t="s">
        <v>22982</v>
      </c>
      <c r="I9801" s="1">
        <v>44750</v>
      </c>
      <c r="J9801" s="1">
        <v>44773</v>
      </c>
      <c r="K9801" s="1">
        <v>44750</v>
      </c>
      <c r="L9801" s="1">
        <v>44750</v>
      </c>
      <c r="M9801" t="s">
        <v>984</v>
      </c>
      <c r="N9801" t="s">
        <v>985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f>Table1[[#This Row],[RPMO Balance]]-Table1[[#This Row],[RSP Balance]]</f>
        <v>0</v>
      </c>
      <c r="AG9801">
        <f>Table1[[#This Row],[RSP Total Charges]]+Table1[[#This Row],[TotalPaymentUnallocatedAmount]]+Table1[[#This Row],[TotalCreditUnallocatedAmount]]</f>
        <v>0</v>
      </c>
    </row>
    <row r="9802" spans="1:33" hidden="1" x14ac:dyDescent="0.25">
      <c r="A9802" t="s">
        <v>22736</v>
      </c>
      <c r="B9802">
        <v>16565</v>
      </c>
      <c r="C9802" t="s">
        <v>22983</v>
      </c>
      <c r="D9802">
        <v>14797</v>
      </c>
      <c r="E9802">
        <v>2467</v>
      </c>
      <c r="F9802" t="s">
        <v>22984</v>
      </c>
      <c r="G9802" t="s">
        <v>758</v>
      </c>
      <c r="H9802" t="s">
        <v>22746</v>
      </c>
      <c r="I9802" s="1">
        <v>44750</v>
      </c>
      <c r="J9802" s="1">
        <v>44773</v>
      </c>
      <c r="K9802" s="1">
        <v>44750</v>
      </c>
      <c r="L9802" s="1">
        <v>44773</v>
      </c>
      <c r="M9802" t="s">
        <v>984</v>
      </c>
      <c r="N9802" t="s">
        <v>985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f>Table1[[#This Row],[RPMO Balance]]-Table1[[#This Row],[RSP Balance]]</f>
        <v>0</v>
      </c>
      <c r="AG9802">
        <f>Table1[[#This Row],[RSP Total Charges]]+Table1[[#This Row],[TotalPaymentUnallocatedAmount]]+Table1[[#This Row],[TotalCreditUnallocatedAmount]]</f>
        <v>0</v>
      </c>
    </row>
    <row r="9803" spans="1:33" hidden="1" x14ac:dyDescent="0.25">
      <c r="A9803" t="s">
        <v>22736</v>
      </c>
      <c r="B9803">
        <v>16566</v>
      </c>
      <c r="C9803" t="s">
        <v>22985</v>
      </c>
      <c r="D9803">
        <v>14798</v>
      </c>
      <c r="E9803">
        <v>2471</v>
      </c>
      <c r="F9803" t="s">
        <v>22986</v>
      </c>
      <c r="G9803" t="s">
        <v>22987</v>
      </c>
      <c r="H9803" t="s">
        <v>22988</v>
      </c>
      <c r="I9803" s="1">
        <v>44750</v>
      </c>
      <c r="J9803" s="1">
        <v>44859</v>
      </c>
      <c r="K9803" s="1">
        <v>44750</v>
      </c>
      <c r="L9803" s="1">
        <v>44859.321554861112</v>
      </c>
      <c r="M9803" t="s">
        <v>984</v>
      </c>
      <c r="N9803" t="s">
        <v>985</v>
      </c>
      <c r="O9803">
        <v>36000</v>
      </c>
      <c r="P9803">
        <v>0</v>
      </c>
      <c r="Q9803">
        <v>-150</v>
      </c>
      <c r="R9803">
        <v>36150</v>
      </c>
      <c r="S9803">
        <v>0</v>
      </c>
      <c r="T9803">
        <v>-36000</v>
      </c>
      <c r="U9803">
        <v>0</v>
      </c>
      <c r="V9803">
        <v>0</v>
      </c>
      <c r="W9803">
        <v>0</v>
      </c>
      <c r="X9803">
        <v>0</v>
      </c>
      <c r="Y9803" s="2">
        <v>-36000</v>
      </c>
      <c r="Z9803" s="2">
        <v>-150</v>
      </c>
      <c r="AA9803">
        <v>0</v>
      </c>
      <c r="AB9803" s="2">
        <v>36150</v>
      </c>
      <c r="AC9803">
        <v>-36000</v>
      </c>
      <c r="AD9803">
        <v>-150</v>
      </c>
      <c r="AE9803">
        <v>0</v>
      </c>
      <c r="AF9803">
        <f>Table1[[#This Row],[RPMO Balance]]-Table1[[#This Row],[RSP Balance]]</f>
        <v>0</v>
      </c>
      <c r="AG9803">
        <f>Table1[[#This Row],[RSP Total Charges]]+Table1[[#This Row],[TotalPaymentUnallocatedAmount]]+Table1[[#This Row],[TotalCreditUnallocatedAmount]]</f>
        <v>0</v>
      </c>
    </row>
    <row r="9804" spans="1:33" hidden="1" x14ac:dyDescent="0.25">
      <c r="A9804" t="s">
        <v>22736</v>
      </c>
      <c r="B9804">
        <v>16567</v>
      </c>
      <c r="C9804" t="s">
        <v>22989</v>
      </c>
      <c r="D9804">
        <v>14799</v>
      </c>
      <c r="E9804">
        <v>2472</v>
      </c>
      <c r="F9804" t="s">
        <v>22990</v>
      </c>
      <c r="G9804" t="s">
        <v>22991</v>
      </c>
      <c r="H9804" t="s">
        <v>22992</v>
      </c>
      <c r="I9804" s="1">
        <v>44750</v>
      </c>
      <c r="J9804" s="1">
        <v>44926</v>
      </c>
      <c r="K9804" s="1">
        <v>44750</v>
      </c>
      <c r="L9804" s="1">
        <v>44926.321554861112</v>
      </c>
      <c r="M9804" t="s">
        <v>984</v>
      </c>
      <c r="N9804" t="s">
        <v>985</v>
      </c>
      <c r="O9804">
        <v>50550</v>
      </c>
      <c r="P9804">
        <v>0</v>
      </c>
      <c r="Q9804">
        <v>0</v>
      </c>
      <c r="R9804">
        <v>50550</v>
      </c>
      <c r="S9804">
        <v>0</v>
      </c>
      <c r="T9804">
        <v>-50550</v>
      </c>
      <c r="U9804">
        <v>0</v>
      </c>
      <c r="V9804">
        <v>0</v>
      </c>
      <c r="W9804">
        <v>0</v>
      </c>
      <c r="X9804">
        <v>0</v>
      </c>
      <c r="Y9804" s="2">
        <v>-50550</v>
      </c>
      <c r="Z9804" s="2">
        <v>0</v>
      </c>
      <c r="AA9804">
        <v>0</v>
      </c>
      <c r="AB9804" s="2">
        <v>50550</v>
      </c>
      <c r="AC9804">
        <v>-50550</v>
      </c>
      <c r="AD9804">
        <v>0</v>
      </c>
      <c r="AE9804">
        <v>0</v>
      </c>
      <c r="AF9804">
        <f>Table1[[#This Row],[RPMO Balance]]-Table1[[#This Row],[RSP Balance]]</f>
        <v>0</v>
      </c>
      <c r="AG9804">
        <f>Table1[[#This Row],[RSP Total Charges]]+Table1[[#This Row],[TotalPaymentUnallocatedAmount]]+Table1[[#This Row],[TotalCreditUnallocatedAmount]]</f>
        <v>0</v>
      </c>
    </row>
    <row r="9805" spans="1:33" hidden="1" x14ac:dyDescent="0.25">
      <c r="A9805" t="s">
        <v>22736</v>
      </c>
      <c r="B9805">
        <v>16568</v>
      </c>
      <c r="C9805" t="s">
        <v>22993</v>
      </c>
      <c r="D9805">
        <v>14800</v>
      </c>
      <c r="E9805">
        <v>2473</v>
      </c>
      <c r="F9805" t="s">
        <v>22994</v>
      </c>
      <c r="G9805" t="s">
        <v>22995</v>
      </c>
      <c r="H9805" t="s">
        <v>22996</v>
      </c>
      <c r="I9805" s="1">
        <v>44750</v>
      </c>
      <c r="J9805" s="1">
        <v>44854</v>
      </c>
      <c r="K9805" s="1">
        <v>44750</v>
      </c>
      <c r="L9805" s="1">
        <v>44854</v>
      </c>
      <c r="M9805" t="s">
        <v>984</v>
      </c>
      <c r="N9805" t="s">
        <v>985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f>Table1[[#This Row],[RPMO Balance]]-Table1[[#This Row],[RSP Balance]]</f>
        <v>0</v>
      </c>
      <c r="AG9805">
        <f>Table1[[#This Row],[RSP Total Charges]]+Table1[[#This Row],[TotalPaymentUnallocatedAmount]]+Table1[[#This Row],[TotalCreditUnallocatedAmount]]</f>
        <v>0</v>
      </c>
    </row>
    <row r="9806" spans="1:33" hidden="1" x14ac:dyDescent="0.25">
      <c r="A9806" t="s">
        <v>22736</v>
      </c>
      <c r="B9806">
        <v>16569</v>
      </c>
      <c r="C9806" t="s">
        <v>22997</v>
      </c>
      <c r="D9806">
        <v>14801</v>
      </c>
      <c r="E9806">
        <v>2474</v>
      </c>
      <c r="F9806" t="s">
        <v>22998</v>
      </c>
      <c r="G9806" t="s">
        <v>22999</v>
      </c>
      <c r="H9806" t="s">
        <v>23000</v>
      </c>
      <c r="I9806" s="1">
        <v>44750</v>
      </c>
      <c r="J9806" s="1">
        <v>44859</v>
      </c>
      <c r="K9806" s="1">
        <v>44750</v>
      </c>
      <c r="L9806" s="1">
        <v>44859.321554861112</v>
      </c>
      <c r="M9806" t="s">
        <v>984</v>
      </c>
      <c r="N9806" t="s">
        <v>985</v>
      </c>
      <c r="O9806">
        <v>36150</v>
      </c>
      <c r="P9806">
        <v>0</v>
      </c>
      <c r="Q9806">
        <v>0</v>
      </c>
      <c r="R9806">
        <v>36150</v>
      </c>
      <c r="S9806">
        <v>0</v>
      </c>
      <c r="T9806">
        <v>-36150</v>
      </c>
      <c r="U9806">
        <v>0</v>
      </c>
      <c r="V9806">
        <v>0</v>
      </c>
      <c r="W9806">
        <v>0</v>
      </c>
      <c r="X9806">
        <v>0</v>
      </c>
      <c r="Y9806" s="2">
        <v>-36150</v>
      </c>
      <c r="Z9806" s="2">
        <v>0</v>
      </c>
      <c r="AA9806">
        <v>0</v>
      </c>
      <c r="AB9806" s="2">
        <v>36150</v>
      </c>
      <c r="AC9806">
        <v>-36150</v>
      </c>
      <c r="AD9806">
        <v>0</v>
      </c>
      <c r="AE9806">
        <v>0</v>
      </c>
      <c r="AF9806">
        <f>Table1[[#This Row],[RPMO Balance]]-Table1[[#This Row],[RSP Balance]]</f>
        <v>0</v>
      </c>
      <c r="AG9806">
        <f>Table1[[#This Row],[RSP Total Charges]]+Table1[[#This Row],[TotalPaymentUnallocatedAmount]]+Table1[[#This Row],[TotalCreditUnallocatedAmount]]</f>
        <v>0</v>
      </c>
    </row>
    <row r="9807" spans="1:33" hidden="1" x14ac:dyDescent="0.25">
      <c r="A9807" t="s">
        <v>22736</v>
      </c>
      <c r="B9807">
        <v>16570</v>
      </c>
      <c r="C9807" t="s">
        <v>23001</v>
      </c>
      <c r="D9807">
        <v>14802</v>
      </c>
      <c r="E9807">
        <v>2475</v>
      </c>
      <c r="F9807" t="s">
        <v>23002</v>
      </c>
      <c r="G9807" t="s">
        <v>23003</v>
      </c>
      <c r="H9807" t="s">
        <v>23004</v>
      </c>
      <c r="I9807" s="1">
        <v>44750</v>
      </c>
      <c r="J9807" s="1">
        <v>44859</v>
      </c>
      <c r="K9807" s="1">
        <v>44750</v>
      </c>
      <c r="L9807" s="1">
        <v>44859.321554861112</v>
      </c>
      <c r="M9807" t="s">
        <v>984</v>
      </c>
      <c r="N9807" t="s">
        <v>985</v>
      </c>
      <c r="O9807">
        <v>36150</v>
      </c>
      <c r="P9807">
        <v>0</v>
      </c>
      <c r="Q9807">
        <v>-150</v>
      </c>
      <c r="R9807">
        <v>36300</v>
      </c>
      <c r="S9807">
        <v>0</v>
      </c>
      <c r="T9807">
        <v>-36150</v>
      </c>
      <c r="U9807">
        <v>0</v>
      </c>
      <c r="V9807">
        <v>0</v>
      </c>
      <c r="W9807">
        <v>0</v>
      </c>
      <c r="X9807">
        <v>0</v>
      </c>
      <c r="Y9807" s="2">
        <v>-36150</v>
      </c>
      <c r="Z9807" s="2">
        <v>-150</v>
      </c>
      <c r="AA9807">
        <v>0</v>
      </c>
      <c r="AB9807" s="2">
        <v>36300</v>
      </c>
      <c r="AC9807">
        <v>-36150</v>
      </c>
      <c r="AD9807">
        <v>-150</v>
      </c>
      <c r="AE9807">
        <v>0</v>
      </c>
      <c r="AF9807">
        <f>Table1[[#This Row],[RPMO Balance]]-Table1[[#This Row],[RSP Balance]]</f>
        <v>0</v>
      </c>
      <c r="AG9807">
        <f>Table1[[#This Row],[RSP Total Charges]]+Table1[[#This Row],[TotalPaymentUnallocatedAmount]]+Table1[[#This Row],[TotalCreditUnallocatedAmount]]</f>
        <v>0</v>
      </c>
    </row>
    <row r="9808" spans="1:33" hidden="1" x14ac:dyDescent="0.25">
      <c r="A9808" t="s">
        <v>22736</v>
      </c>
      <c r="B9808">
        <v>16571</v>
      </c>
      <c r="C9808" t="s">
        <v>23005</v>
      </c>
      <c r="D9808">
        <v>14803</v>
      </c>
      <c r="E9808">
        <v>2476</v>
      </c>
      <c r="F9808" t="s">
        <v>1292</v>
      </c>
      <c r="G9808" t="s">
        <v>23006</v>
      </c>
      <c r="H9808" t="s">
        <v>23007</v>
      </c>
      <c r="I9808" s="1">
        <v>44750</v>
      </c>
      <c r="J9808" s="1">
        <v>44859</v>
      </c>
      <c r="K9808" s="1">
        <v>44750</v>
      </c>
      <c r="L9808" s="1">
        <v>44859.321554861112</v>
      </c>
      <c r="M9808" t="s">
        <v>984</v>
      </c>
      <c r="N9808" t="s">
        <v>985</v>
      </c>
      <c r="O9808">
        <v>32750</v>
      </c>
      <c r="P9808">
        <v>0</v>
      </c>
      <c r="Q9808">
        <v>-150</v>
      </c>
      <c r="R9808">
        <v>32900</v>
      </c>
      <c r="S9808">
        <v>0</v>
      </c>
      <c r="T9808">
        <v>-32750</v>
      </c>
      <c r="U9808">
        <v>0</v>
      </c>
      <c r="V9808">
        <v>0</v>
      </c>
      <c r="W9808">
        <v>0</v>
      </c>
      <c r="X9808">
        <v>0</v>
      </c>
      <c r="Y9808" s="2">
        <v>-32750</v>
      </c>
      <c r="Z9808" s="2">
        <v>-150</v>
      </c>
      <c r="AA9808">
        <v>0</v>
      </c>
      <c r="AB9808" s="2">
        <v>32900</v>
      </c>
      <c r="AC9808">
        <v>-32750</v>
      </c>
      <c r="AD9808">
        <v>-150</v>
      </c>
      <c r="AE9808">
        <v>0</v>
      </c>
      <c r="AF9808">
        <f>Table1[[#This Row],[RPMO Balance]]-Table1[[#This Row],[RSP Balance]]</f>
        <v>0</v>
      </c>
      <c r="AG9808">
        <f>Table1[[#This Row],[RSP Total Charges]]+Table1[[#This Row],[TotalPaymentUnallocatedAmount]]+Table1[[#This Row],[TotalCreditUnallocatedAmount]]</f>
        <v>0</v>
      </c>
    </row>
    <row r="9809" spans="1:33" hidden="1" x14ac:dyDescent="0.25">
      <c r="A9809" t="s">
        <v>22736</v>
      </c>
      <c r="B9809">
        <v>16572</v>
      </c>
      <c r="C9809" t="s">
        <v>23008</v>
      </c>
      <c r="D9809">
        <v>14804</v>
      </c>
      <c r="E9809">
        <v>2477</v>
      </c>
      <c r="F9809" t="s">
        <v>22942</v>
      </c>
      <c r="G9809" t="s">
        <v>23009</v>
      </c>
      <c r="H9809" t="s">
        <v>23010</v>
      </c>
      <c r="I9809" s="1">
        <v>44750</v>
      </c>
      <c r="J9809" s="1">
        <v>44926</v>
      </c>
      <c r="K9809" s="1">
        <v>44750</v>
      </c>
      <c r="L9809" s="1">
        <v>44926.321554861112</v>
      </c>
      <c r="M9809" t="s">
        <v>984</v>
      </c>
      <c r="N9809" t="s">
        <v>985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f>Table1[[#This Row],[RPMO Balance]]-Table1[[#This Row],[RSP Balance]]</f>
        <v>0</v>
      </c>
      <c r="AG9809">
        <f>Table1[[#This Row],[RSP Total Charges]]+Table1[[#This Row],[TotalPaymentUnallocatedAmount]]+Table1[[#This Row],[TotalCreditUnallocatedAmount]]</f>
        <v>0</v>
      </c>
    </row>
    <row r="9810" spans="1:33" hidden="1" x14ac:dyDescent="0.25">
      <c r="A9810" t="s">
        <v>22736</v>
      </c>
      <c r="B9810">
        <v>16573</v>
      </c>
      <c r="C9810" t="s">
        <v>23011</v>
      </c>
      <c r="D9810">
        <v>14805</v>
      </c>
      <c r="E9810">
        <v>2478</v>
      </c>
      <c r="F9810" t="s">
        <v>23012</v>
      </c>
      <c r="G9810" t="s">
        <v>23013</v>
      </c>
      <c r="H9810" t="s">
        <v>23014</v>
      </c>
      <c r="I9810" s="1">
        <v>44750</v>
      </c>
      <c r="J9810" s="1">
        <v>44859</v>
      </c>
      <c r="K9810" s="1">
        <v>44750</v>
      </c>
      <c r="L9810" s="1">
        <v>44859.321554861112</v>
      </c>
      <c r="M9810" t="s">
        <v>984</v>
      </c>
      <c r="N9810" t="s">
        <v>985</v>
      </c>
      <c r="O9810">
        <v>36000</v>
      </c>
      <c r="P9810">
        <v>0</v>
      </c>
      <c r="Q9810">
        <v>-150</v>
      </c>
      <c r="R9810">
        <v>36150</v>
      </c>
      <c r="S9810">
        <v>0</v>
      </c>
      <c r="T9810">
        <v>-36000</v>
      </c>
      <c r="U9810">
        <v>0</v>
      </c>
      <c r="V9810">
        <v>0</v>
      </c>
      <c r="W9810">
        <v>0</v>
      </c>
      <c r="X9810">
        <v>0</v>
      </c>
      <c r="Y9810" s="2">
        <v>-36000</v>
      </c>
      <c r="Z9810" s="2">
        <v>-150</v>
      </c>
      <c r="AA9810">
        <v>0</v>
      </c>
      <c r="AB9810" s="2">
        <v>36150</v>
      </c>
      <c r="AC9810">
        <v>-36000</v>
      </c>
      <c r="AD9810">
        <v>-150</v>
      </c>
      <c r="AE9810">
        <v>0</v>
      </c>
      <c r="AF9810">
        <f>Table1[[#This Row],[RPMO Balance]]-Table1[[#This Row],[RSP Balance]]</f>
        <v>0</v>
      </c>
      <c r="AG9810">
        <f>Table1[[#This Row],[RSP Total Charges]]+Table1[[#This Row],[TotalPaymentUnallocatedAmount]]+Table1[[#This Row],[TotalCreditUnallocatedAmount]]</f>
        <v>0</v>
      </c>
    </row>
    <row r="9811" spans="1:33" hidden="1" x14ac:dyDescent="0.25">
      <c r="A9811" t="s">
        <v>22736</v>
      </c>
      <c r="B9811">
        <v>16574</v>
      </c>
      <c r="C9811" t="s">
        <v>23015</v>
      </c>
      <c r="D9811">
        <v>14806</v>
      </c>
      <c r="E9811">
        <v>2479</v>
      </c>
      <c r="F9811" t="s">
        <v>23016</v>
      </c>
      <c r="G9811" t="s">
        <v>23017</v>
      </c>
      <c r="H9811" t="s">
        <v>23018</v>
      </c>
      <c r="I9811" s="1">
        <v>44750</v>
      </c>
      <c r="J9811" s="1">
        <v>44859</v>
      </c>
      <c r="K9811" s="1">
        <v>44750</v>
      </c>
      <c r="L9811" s="1">
        <v>44859.321554861112</v>
      </c>
      <c r="M9811" t="s">
        <v>984</v>
      </c>
      <c r="N9811" t="s">
        <v>985</v>
      </c>
      <c r="O9811">
        <v>36000</v>
      </c>
      <c r="P9811">
        <v>0</v>
      </c>
      <c r="Q9811">
        <v>-150</v>
      </c>
      <c r="R9811">
        <v>36150</v>
      </c>
      <c r="S9811">
        <v>0</v>
      </c>
      <c r="T9811">
        <v>-36000</v>
      </c>
      <c r="U9811">
        <v>0</v>
      </c>
      <c r="V9811">
        <v>0</v>
      </c>
      <c r="W9811">
        <v>0</v>
      </c>
      <c r="X9811">
        <v>0</v>
      </c>
      <c r="Y9811" s="2">
        <v>-36000</v>
      </c>
      <c r="Z9811" s="2">
        <v>-150</v>
      </c>
      <c r="AA9811">
        <v>0</v>
      </c>
      <c r="AB9811" s="2">
        <v>36150</v>
      </c>
      <c r="AC9811">
        <v>-36000</v>
      </c>
      <c r="AD9811">
        <v>-150</v>
      </c>
      <c r="AE9811">
        <v>0</v>
      </c>
      <c r="AF9811">
        <f>Table1[[#This Row],[RPMO Balance]]-Table1[[#This Row],[RSP Balance]]</f>
        <v>0</v>
      </c>
      <c r="AG9811">
        <f>Table1[[#This Row],[RSP Total Charges]]+Table1[[#This Row],[TotalPaymentUnallocatedAmount]]+Table1[[#This Row],[TotalCreditUnallocatedAmount]]</f>
        <v>0</v>
      </c>
    </row>
    <row r="9812" spans="1:33" hidden="1" x14ac:dyDescent="0.25">
      <c r="A9812" t="s">
        <v>22736</v>
      </c>
      <c r="B9812">
        <v>16575</v>
      </c>
      <c r="C9812" t="s">
        <v>23019</v>
      </c>
      <c r="D9812">
        <v>14807</v>
      </c>
      <c r="E9812">
        <v>2480</v>
      </c>
      <c r="F9812" t="s">
        <v>23020</v>
      </c>
      <c r="G9812" t="s">
        <v>23021</v>
      </c>
      <c r="H9812" t="s">
        <v>23022</v>
      </c>
      <c r="I9812" s="1">
        <v>44750</v>
      </c>
      <c r="J9812" s="1">
        <v>44858</v>
      </c>
      <c r="K9812" s="1">
        <v>44750</v>
      </c>
      <c r="L9812" s="1">
        <v>44858.321554861112</v>
      </c>
      <c r="M9812" t="s">
        <v>984</v>
      </c>
      <c r="N9812" t="s">
        <v>985</v>
      </c>
      <c r="O9812">
        <v>32750</v>
      </c>
      <c r="P9812">
        <v>0</v>
      </c>
      <c r="Q9812">
        <v>0</v>
      </c>
      <c r="R9812">
        <v>32750</v>
      </c>
      <c r="S9812">
        <v>0</v>
      </c>
      <c r="T9812">
        <v>-32750</v>
      </c>
      <c r="U9812">
        <v>0</v>
      </c>
      <c r="V9812">
        <v>0</v>
      </c>
      <c r="W9812">
        <v>0</v>
      </c>
      <c r="X9812">
        <v>0</v>
      </c>
      <c r="Y9812" s="2">
        <v>-32750</v>
      </c>
      <c r="Z9812" s="2">
        <v>0</v>
      </c>
      <c r="AA9812">
        <v>0</v>
      </c>
      <c r="AB9812" s="2">
        <v>32750</v>
      </c>
      <c r="AC9812">
        <v>-32750</v>
      </c>
      <c r="AD9812">
        <v>0</v>
      </c>
      <c r="AE9812">
        <v>0</v>
      </c>
      <c r="AF9812">
        <f>Table1[[#This Row],[RPMO Balance]]-Table1[[#This Row],[RSP Balance]]</f>
        <v>0</v>
      </c>
      <c r="AG9812">
        <f>Table1[[#This Row],[RSP Total Charges]]+Table1[[#This Row],[TotalPaymentUnallocatedAmount]]+Table1[[#This Row],[TotalCreditUnallocatedAmount]]</f>
        <v>0</v>
      </c>
    </row>
    <row r="9813" spans="1:33" hidden="1" x14ac:dyDescent="0.25">
      <c r="A9813" t="s">
        <v>22736</v>
      </c>
      <c r="B9813">
        <v>16576</v>
      </c>
      <c r="C9813" t="s">
        <v>23023</v>
      </c>
      <c r="D9813">
        <v>14808</v>
      </c>
      <c r="E9813">
        <v>2481</v>
      </c>
      <c r="F9813" t="s">
        <v>23024</v>
      </c>
      <c r="G9813" t="s">
        <v>23025</v>
      </c>
      <c r="H9813" t="s">
        <v>23026</v>
      </c>
      <c r="I9813" s="1">
        <v>44750</v>
      </c>
      <c r="J9813" s="1">
        <v>44859</v>
      </c>
      <c r="K9813" s="1">
        <v>44750</v>
      </c>
      <c r="L9813" s="1">
        <v>44859.321554861112</v>
      </c>
      <c r="M9813" t="s">
        <v>984</v>
      </c>
      <c r="N9813" t="s">
        <v>985</v>
      </c>
      <c r="O9813">
        <v>33050</v>
      </c>
      <c r="P9813">
        <v>0</v>
      </c>
      <c r="Q9813">
        <v>0</v>
      </c>
      <c r="R9813">
        <v>33050</v>
      </c>
      <c r="S9813">
        <v>0</v>
      </c>
      <c r="T9813">
        <v>-33050</v>
      </c>
      <c r="U9813">
        <v>0</v>
      </c>
      <c r="V9813">
        <v>0</v>
      </c>
      <c r="W9813">
        <v>0</v>
      </c>
      <c r="X9813">
        <v>0</v>
      </c>
      <c r="Y9813" s="2">
        <v>-33050</v>
      </c>
      <c r="Z9813" s="2">
        <v>0</v>
      </c>
      <c r="AA9813">
        <v>0</v>
      </c>
      <c r="AB9813" s="2">
        <v>33050</v>
      </c>
      <c r="AC9813">
        <v>-33050</v>
      </c>
      <c r="AD9813">
        <v>0</v>
      </c>
      <c r="AE9813">
        <v>0</v>
      </c>
      <c r="AF9813">
        <f>Table1[[#This Row],[RPMO Balance]]-Table1[[#This Row],[RSP Balance]]</f>
        <v>0</v>
      </c>
      <c r="AG9813">
        <f>Table1[[#This Row],[RSP Total Charges]]+Table1[[#This Row],[TotalPaymentUnallocatedAmount]]+Table1[[#This Row],[TotalCreditUnallocatedAmount]]</f>
        <v>0</v>
      </c>
    </row>
    <row r="9814" spans="1:33" hidden="1" x14ac:dyDescent="0.25">
      <c r="A9814" t="s">
        <v>22736</v>
      </c>
      <c r="B9814">
        <v>16577</v>
      </c>
      <c r="C9814" t="s">
        <v>23027</v>
      </c>
      <c r="D9814">
        <v>14809</v>
      </c>
      <c r="E9814">
        <v>2482</v>
      </c>
      <c r="F9814" t="s">
        <v>23028</v>
      </c>
      <c r="G9814" t="s">
        <v>23029</v>
      </c>
      <c r="H9814" t="s">
        <v>23030</v>
      </c>
      <c r="I9814" s="1">
        <v>44750</v>
      </c>
      <c r="J9814" s="1">
        <v>44926</v>
      </c>
      <c r="K9814" s="1">
        <v>44750</v>
      </c>
      <c r="L9814" s="1">
        <v>44926.321554861112</v>
      </c>
      <c r="M9814" t="s">
        <v>984</v>
      </c>
      <c r="N9814" t="s">
        <v>985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f>Table1[[#This Row],[RPMO Balance]]-Table1[[#This Row],[RSP Balance]]</f>
        <v>0</v>
      </c>
      <c r="AG9814">
        <f>Table1[[#This Row],[RSP Total Charges]]+Table1[[#This Row],[TotalPaymentUnallocatedAmount]]+Table1[[#This Row],[TotalCreditUnallocatedAmount]]</f>
        <v>0</v>
      </c>
    </row>
    <row r="9815" spans="1:33" hidden="1" x14ac:dyDescent="0.25">
      <c r="A9815" t="s">
        <v>22736</v>
      </c>
      <c r="B9815">
        <v>16578</v>
      </c>
      <c r="C9815" t="s">
        <v>23031</v>
      </c>
      <c r="D9815">
        <v>14810</v>
      </c>
      <c r="E9815">
        <v>2483</v>
      </c>
      <c r="F9815" t="s">
        <v>23032</v>
      </c>
      <c r="G9815" t="s">
        <v>23033</v>
      </c>
      <c r="H9815" t="s">
        <v>23034</v>
      </c>
      <c r="I9815" s="1">
        <v>44750</v>
      </c>
      <c r="J9815" s="1">
        <v>44858</v>
      </c>
      <c r="K9815" s="1">
        <v>44750</v>
      </c>
      <c r="L9815" s="1">
        <v>44858.321554861112</v>
      </c>
      <c r="M9815" t="s">
        <v>984</v>
      </c>
      <c r="N9815" t="s">
        <v>985</v>
      </c>
      <c r="O9815">
        <v>32750</v>
      </c>
      <c r="P9815">
        <v>0</v>
      </c>
      <c r="Q9815">
        <v>0</v>
      </c>
      <c r="R9815">
        <v>32750</v>
      </c>
      <c r="S9815">
        <v>0</v>
      </c>
      <c r="T9815">
        <v>-32750</v>
      </c>
      <c r="U9815">
        <v>0</v>
      </c>
      <c r="V9815">
        <v>0</v>
      </c>
      <c r="W9815">
        <v>0</v>
      </c>
      <c r="X9815">
        <v>0</v>
      </c>
      <c r="Y9815" s="2">
        <v>-32750</v>
      </c>
      <c r="Z9815" s="2">
        <v>0</v>
      </c>
      <c r="AA9815">
        <v>0</v>
      </c>
      <c r="AB9815" s="2">
        <v>32750</v>
      </c>
      <c r="AC9815">
        <v>-32750</v>
      </c>
      <c r="AD9815">
        <v>0</v>
      </c>
      <c r="AE9815">
        <v>0</v>
      </c>
      <c r="AF9815">
        <f>Table1[[#This Row],[RPMO Balance]]-Table1[[#This Row],[RSP Balance]]</f>
        <v>0</v>
      </c>
      <c r="AG9815">
        <f>Table1[[#This Row],[RSP Total Charges]]+Table1[[#This Row],[TotalPaymentUnallocatedAmount]]+Table1[[#This Row],[TotalCreditUnallocatedAmount]]</f>
        <v>0</v>
      </c>
    </row>
    <row r="9816" spans="1:33" hidden="1" x14ac:dyDescent="0.25">
      <c r="A9816" t="s">
        <v>22736</v>
      </c>
      <c r="B9816">
        <v>16579</v>
      </c>
      <c r="C9816" t="s">
        <v>23035</v>
      </c>
      <c r="D9816">
        <v>14811</v>
      </c>
      <c r="E9816">
        <v>2484</v>
      </c>
      <c r="F9816" t="s">
        <v>23036</v>
      </c>
      <c r="G9816" t="s">
        <v>23037</v>
      </c>
      <c r="H9816" t="s">
        <v>23038</v>
      </c>
      <c r="I9816" s="1">
        <v>44750</v>
      </c>
      <c r="J9816" s="1">
        <v>44858</v>
      </c>
      <c r="K9816" s="1">
        <v>44750</v>
      </c>
      <c r="L9816" s="1">
        <v>44858.321554861112</v>
      </c>
      <c r="M9816" t="s">
        <v>984</v>
      </c>
      <c r="N9816" t="s">
        <v>985</v>
      </c>
      <c r="O9816">
        <v>32750</v>
      </c>
      <c r="P9816">
        <v>0</v>
      </c>
      <c r="Q9816">
        <v>0</v>
      </c>
      <c r="R9816">
        <v>32750</v>
      </c>
      <c r="S9816">
        <v>0</v>
      </c>
      <c r="T9816">
        <v>-32750</v>
      </c>
      <c r="U9816">
        <v>0</v>
      </c>
      <c r="V9816">
        <v>0</v>
      </c>
      <c r="W9816">
        <v>0</v>
      </c>
      <c r="X9816">
        <v>0</v>
      </c>
      <c r="Y9816" s="2">
        <v>-32750</v>
      </c>
      <c r="Z9816" s="2">
        <v>0</v>
      </c>
      <c r="AA9816">
        <v>0</v>
      </c>
      <c r="AB9816" s="2">
        <v>32750</v>
      </c>
      <c r="AC9816">
        <v>-32750</v>
      </c>
      <c r="AD9816">
        <v>0</v>
      </c>
      <c r="AE9816">
        <v>0</v>
      </c>
      <c r="AF9816">
        <f>Table1[[#This Row],[RPMO Balance]]-Table1[[#This Row],[RSP Balance]]</f>
        <v>0</v>
      </c>
      <c r="AG9816">
        <f>Table1[[#This Row],[RSP Total Charges]]+Table1[[#This Row],[TotalPaymentUnallocatedAmount]]+Table1[[#This Row],[TotalCreditUnallocatedAmount]]</f>
        <v>0</v>
      </c>
    </row>
    <row r="9817" spans="1:33" hidden="1" x14ac:dyDescent="0.25">
      <c r="A9817" t="s">
        <v>22736</v>
      </c>
      <c r="B9817">
        <v>16580</v>
      </c>
      <c r="C9817" t="s">
        <v>23039</v>
      </c>
      <c r="D9817">
        <v>14812</v>
      </c>
      <c r="E9817">
        <v>2485</v>
      </c>
      <c r="F9817" t="s">
        <v>23040</v>
      </c>
      <c r="G9817" t="s">
        <v>6022</v>
      </c>
      <c r="H9817" t="s">
        <v>23041</v>
      </c>
      <c r="I9817" s="1">
        <v>44750</v>
      </c>
      <c r="J9817" s="1">
        <v>44858</v>
      </c>
      <c r="K9817" s="1">
        <v>44750</v>
      </c>
      <c r="L9817" s="1">
        <v>44858.321554861112</v>
      </c>
      <c r="M9817" t="s">
        <v>984</v>
      </c>
      <c r="N9817" t="s">
        <v>985</v>
      </c>
      <c r="O9817">
        <v>32750</v>
      </c>
      <c r="P9817">
        <v>0</v>
      </c>
      <c r="Q9817">
        <v>-150</v>
      </c>
      <c r="R9817">
        <v>32900</v>
      </c>
      <c r="S9817">
        <v>0</v>
      </c>
      <c r="T9817">
        <v>-32750</v>
      </c>
      <c r="U9817">
        <v>0</v>
      </c>
      <c r="V9817">
        <v>0</v>
      </c>
      <c r="W9817">
        <v>0</v>
      </c>
      <c r="X9817">
        <v>0</v>
      </c>
      <c r="Y9817" s="2">
        <v>-32750</v>
      </c>
      <c r="Z9817" s="2">
        <v>-150</v>
      </c>
      <c r="AA9817">
        <v>0</v>
      </c>
      <c r="AB9817" s="2">
        <v>32900</v>
      </c>
      <c r="AC9817">
        <v>-32750</v>
      </c>
      <c r="AD9817">
        <v>-150</v>
      </c>
      <c r="AE9817">
        <v>0</v>
      </c>
      <c r="AF9817">
        <f>Table1[[#This Row],[RPMO Balance]]-Table1[[#This Row],[RSP Balance]]</f>
        <v>0</v>
      </c>
      <c r="AG9817">
        <f>Table1[[#This Row],[RSP Total Charges]]+Table1[[#This Row],[TotalPaymentUnallocatedAmount]]+Table1[[#This Row],[TotalCreditUnallocatedAmount]]</f>
        <v>0</v>
      </c>
    </row>
    <row r="9818" spans="1:33" hidden="1" x14ac:dyDescent="0.25">
      <c r="A9818" t="s">
        <v>22736</v>
      </c>
      <c r="B9818">
        <v>16581</v>
      </c>
      <c r="C9818" t="s">
        <v>23042</v>
      </c>
      <c r="D9818">
        <v>14813</v>
      </c>
      <c r="E9818">
        <v>2486</v>
      </c>
      <c r="F9818" t="s">
        <v>23043</v>
      </c>
      <c r="G9818" t="s">
        <v>23044</v>
      </c>
      <c r="H9818" t="s">
        <v>23045</v>
      </c>
      <c r="I9818" s="1">
        <v>44750</v>
      </c>
      <c r="J9818" s="1">
        <v>44926</v>
      </c>
      <c r="K9818" s="1">
        <v>44750</v>
      </c>
      <c r="L9818" s="1">
        <v>44926.321554861112</v>
      </c>
      <c r="M9818" t="s">
        <v>984</v>
      </c>
      <c r="N9818" t="s">
        <v>985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f>Table1[[#This Row],[RPMO Balance]]-Table1[[#This Row],[RSP Balance]]</f>
        <v>0</v>
      </c>
      <c r="AG9818">
        <f>Table1[[#This Row],[RSP Total Charges]]+Table1[[#This Row],[TotalPaymentUnallocatedAmount]]+Table1[[#This Row],[TotalCreditUnallocatedAmount]]</f>
        <v>0</v>
      </c>
    </row>
    <row r="9819" spans="1:33" hidden="1" x14ac:dyDescent="0.25">
      <c r="A9819" t="s">
        <v>22736</v>
      </c>
      <c r="B9819">
        <v>16582</v>
      </c>
      <c r="C9819" t="s">
        <v>23046</v>
      </c>
      <c r="D9819">
        <v>14814</v>
      </c>
      <c r="E9819">
        <v>2487</v>
      </c>
      <c r="F9819" t="s">
        <v>23047</v>
      </c>
      <c r="G9819" t="s">
        <v>23048</v>
      </c>
      <c r="H9819" t="s">
        <v>23049</v>
      </c>
      <c r="I9819" s="1">
        <v>44750</v>
      </c>
      <c r="J9819" s="1">
        <v>44858</v>
      </c>
      <c r="K9819" s="1">
        <v>44750</v>
      </c>
      <c r="L9819" s="1">
        <v>44858.321554861112</v>
      </c>
      <c r="M9819" t="s">
        <v>984</v>
      </c>
      <c r="N9819" t="s">
        <v>985</v>
      </c>
      <c r="O9819">
        <v>32900</v>
      </c>
      <c r="P9819">
        <v>0</v>
      </c>
      <c r="Q9819">
        <v>0</v>
      </c>
      <c r="R9819">
        <v>32900</v>
      </c>
      <c r="S9819">
        <v>0</v>
      </c>
      <c r="T9819">
        <v>-32900</v>
      </c>
      <c r="U9819">
        <v>0</v>
      </c>
      <c r="V9819">
        <v>0</v>
      </c>
      <c r="W9819">
        <v>0</v>
      </c>
      <c r="X9819">
        <v>0</v>
      </c>
      <c r="Y9819" s="2">
        <v>-32900</v>
      </c>
      <c r="Z9819" s="2">
        <v>0</v>
      </c>
      <c r="AA9819">
        <v>0</v>
      </c>
      <c r="AB9819" s="2">
        <v>32900</v>
      </c>
      <c r="AC9819">
        <v>-32900</v>
      </c>
      <c r="AD9819">
        <v>0</v>
      </c>
      <c r="AE9819">
        <v>0</v>
      </c>
      <c r="AF9819">
        <f>Table1[[#This Row],[RPMO Balance]]-Table1[[#This Row],[RSP Balance]]</f>
        <v>0</v>
      </c>
      <c r="AG9819">
        <f>Table1[[#This Row],[RSP Total Charges]]+Table1[[#This Row],[TotalPaymentUnallocatedAmount]]+Table1[[#This Row],[TotalCreditUnallocatedAmount]]</f>
        <v>0</v>
      </c>
    </row>
    <row r="9820" spans="1:33" hidden="1" x14ac:dyDescent="0.25">
      <c r="A9820" t="s">
        <v>22736</v>
      </c>
      <c r="B9820">
        <v>16583</v>
      </c>
      <c r="C9820" t="s">
        <v>23050</v>
      </c>
      <c r="D9820">
        <v>14815</v>
      </c>
      <c r="E9820">
        <v>2488</v>
      </c>
      <c r="F9820" t="s">
        <v>23051</v>
      </c>
      <c r="G9820" t="s">
        <v>23052</v>
      </c>
      <c r="H9820" t="s">
        <v>23053</v>
      </c>
      <c r="I9820" s="1">
        <v>44750</v>
      </c>
      <c r="J9820" s="1">
        <v>44859</v>
      </c>
      <c r="K9820" s="1">
        <v>44750</v>
      </c>
      <c r="L9820" s="1">
        <v>44859.321554861112</v>
      </c>
      <c r="M9820" t="s">
        <v>984</v>
      </c>
      <c r="N9820" t="s">
        <v>985</v>
      </c>
      <c r="O9820">
        <v>36000</v>
      </c>
      <c r="P9820">
        <v>0</v>
      </c>
      <c r="Q9820">
        <v>-300</v>
      </c>
      <c r="R9820">
        <v>36300</v>
      </c>
      <c r="S9820">
        <v>0</v>
      </c>
      <c r="T9820">
        <v>-36000</v>
      </c>
      <c r="U9820">
        <v>0</v>
      </c>
      <c r="V9820">
        <v>0</v>
      </c>
      <c r="W9820">
        <v>0</v>
      </c>
      <c r="X9820">
        <v>0</v>
      </c>
      <c r="Y9820" s="2">
        <v>-36000</v>
      </c>
      <c r="Z9820" s="2">
        <v>-300</v>
      </c>
      <c r="AA9820">
        <v>0</v>
      </c>
      <c r="AB9820" s="2">
        <v>36300</v>
      </c>
      <c r="AC9820">
        <v>-36000</v>
      </c>
      <c r="AD9820">
        <v>-300</v>
      </c>
      <c r="AE9820">
        <v>0</v>
      </c>
      <c r="AF9820">
        <f>Table1[[#This Row],[RPMO Balance]]-Table1[[#This Row],[RSP Balance]]</f>
        <v>0</v>
      </c>
      <c r="AG9820">
        <f>Table1[[#This Row],[RSP Total Charges]]+Table1[[#This Row],[TotalPaymentUnallocatedAmount]]+Table1[[#This Row],[TotalCreditUnallocatedAmount]]</f>
        <v>0</v>
      </c>
    </row>
    <row r="9821" spans="1:33" hidden="1" x14ac:dyDescent="0.25">
      <c r="A9821" t="s">
        <v>22736</v>
      </c>
      <c r="B9821">
        <v>16584</v>
      </c>
      <c r="C9821" t="s">
        <v>23054</v>
      </c>
      <c r="D9821">
        <v>14816</v>
      </c>
      <c r="E9821">
        <v>2489</v>
      </c>
      <c r="F9821" t="s">
        <v>23055</v>
      </c>
      <c r="G9821" t="s">
        <v>23056</v>
      </c>
      <c r="H9821" t="s">
        <v>23057</v>
      </c>
      <c r="I9821" s="1">
        <v>44750</v>
      </c>
      <c r="J9821" s="1">
        <v>44859</v>
      </c>
      <c r="K9821" s="1">
        <v>44750</v>
      </c>
      <c r="L9821" s="1">
        <v>44859.321554861112</v>
      </c>
      <c r="M9821" t="s">
        <v>984</v>
      </c>
      <c r="N9821" t="s">
        <v>985</v>
      </c>
      <c r="O9821">
        <v>36000</v>
      </c>
      <c r="P9821">
        <v>0</v>
      </c>
      <c r="Q9821">
        <v>0</v>
      </c>
      <c r="R9821">
        <v>36000</v>
      </c>
      <c r="S9821">
        <v>0</v>
      </c>
      <c r="T9821">
        <v>-36000</v>
      </c>
      <c r="U9821">
        <v>0</v>
      </c>
      <c r="V9821">
        <v>0</v>
      </c>
      <c r="W9821">
        <v>0</v>
      </c>
      <c r="X9821">
        <v>0</v>
      </c>
      <c r="Y9821" s="2">
        <v>-36000</v>
      </c>
      <c r="Z9821" s="2">
        <v>0</v>
      </c>
      <c r="AA9821">
        <v>0</v>
      </c>
      <c r="AB9821" s="2">
        <v>36000</v>
      </c>
      <c r="AC9821">
        <v>-36000</v>
      </c>
      <c r="AD9821">
        <v>0</v>
      </c>
      <c r="AE9821">
        <v>0</v>
      </c>
      <c r="AF9821">
        <f>Table1[[#This Row],[RPMO Balance]]-Table1[[#This Row],[RSP Balance]]</f>
        <v>0</v>
      </c>
      <c r="AG9821">
        <f>Table1[[#This Row],[RSP Total Charges]]+Table1[[#This Row],[TotalPaymentUnallocatedAmount]]+Table1[[#This Row],[TotalCreditUnallocatedAmount]]</f>
        <v>0</v>
      </c>
    </row>
    <row r="9822" spans="1:33" hidden="1" x14ac:dyDescent="0.25">
      <c r="A9822" t="s">
        <v>22736</v>
      </c>
      <c r="B9822">
        <v>16585</v>
      </c>
      <c r="C9822" t="s">
        <v>23058</v>
      </c>
      <c r="D9822">
        <v>14817</v>
      </c>
      <c r="E9822">
        <v>2490</v>
      </c>
      <c r="F9822" t="s">
        <v>23059</v>
      </c>
      <c r="G9822" t="s">
        <v>23060</v>
      </c>
      <c r="H9822" t="s">
        <v>23061</v>
      </c>
      <c r="I9822" s="1">
        <v>44750</v>
      </c>
      <c r="J9822" s="1">
        <v>44858</v>
      </c>
      <c r="K9822" s="1">
        <v>44750</v>
      </c>
      <c r="L9822" s="1">
        <v>44858.321554861112</v>
      </c>
      <c r="M9822" t="s">
        <v>984</v>
      </c>
      <c r="N9822" t="s">
        <v>985</v>
      </c>
      <c r="O9822">
        <v>32750</v>
      </c>
      <c r="P9822">
        <v>0</v>
      </c>
      <c r="Q9822">
        <v>-150</v>
      </c>
      <c r="R9822">
        <v>32900</v>
      </c>
      <c r="S9822">
        <v>0</v>
      </c>
      <c r="T9822">
        <v>-32750</v>
      </c>
      <c r="U9822">
        <v>0</v>
      </c>
      <c r="V9822">
        <v>0</v>
      </c>
      <c r="W9822">
        <v>0</v>
      </c>
      <c r="X9822">
        <v>0</v>
      </c>
      <c r="Y9822" s="2">
        <v>-32750</v>
      </c>
      <c r="Z9822" s="2">
        <v>-150</v>
      </c>
      <c r="AA9822">
        <v>0</v>
      </c>
      <c r="AB9822" s="2">
        <v>32900</v>
      </c>
      <c r="AC9822">
        <v>-32750</v>
      </c>
      <c r="AD9822">
        <v>-150</v>
      </c>
      <c r="AE9822">
        <v>0</v>
      </c>
      <c r="AF9822">
        <f>Table1[[#This Row],[RPMO Balance]]-Table1[[#This Row],[RSP Balance]]</f>
        <v>0</v>
      </c>
      <c r="AG9822">
        <f>Table1[[#This Row],[RSP Total Charges]]+Table1[[#This Row],[TotalPaymentUnallocatedAmount]]+Table1[[#This Row],[TotalCreditUnallocatedAmount]]</f>
        <v>0</v>
      </c>
    </row>
    <row r="9823" spans="1:33" hidden="1" x14ac:dyDescent="0.25">
      <c r="A9823" t="s">
        <v>22736</v>
      </c>
      <c r="B9823">
        <v>16586</v>
      </c>
      <c r="C9823" t="s">
        <v>23062</v>
      </c>
      <c r="D9823">
        <v>14818</v>
      </c>
      <c r="E9823">
        <v>2491</v>
      </c>
      <c r="F9823" t="s">
        <v>23063</v>
      </c>
      <c r="G9823" t="s">
        <v>23064</v>
      </c>
      <c r="H9823" t="s">
        <v>23065</v>
      </c>
      <c r="I9823" s="1">
        <v>44750</v>
      </c>
      <c r="J9823" s="1">
        <v>44858</v>
      </c>
      <c r="K9823" s="1">
        <v>44750</v>
      </c>
      <c r="L9823" s="1">
        <v>44858.321554861112</v>
      </c>
      <c r="M9823" t="s">
        <v>984</v>
      </c>
      <c r="N9823" t="s">
        <v>985</v>
      </c>
      <c r="O9823">
        <v>32750</v>
      </c>
      <c r="P9823">
        <v>0</v>
      </c>
      <c r="Q9823">
        <v>0</v>
      </c>
      <c r="R9823">
        <v>32750</v>
      </c>
      <c r="S9823">
        <v>0</v>
      </c>
      <c r="T9823">
        <v>-32750</v>
      </c>
      <c r="U9823">
        <v>0</v>
      </c>
      <c r="V9823">
        <v>0</v>
      </c>
      <c r="W9823">
        <v>0</v>
      </c>
      <c r="X9823">
        <v>0</v>
      </c>
      <c r="Y9823" s="2">
        <v>-32750</v>
      </c>
      <c r="Z9823" s="2">
        <v>0</v>
      </c>
      <c r="AA9823">
        <v>0</v>
      </c>
      <c r="AB9823" s="2">
        <v>32750</v>
      </c>
      <c r="AC9823">
        <v>-32750</v>
      </c>
      <c r="AD9823">
        <v>0</v>
      </c>
      <c r="AE9823">
        <v>0</v>
      </c>
      <c r="AF9823">
        <f>Table1[[#This Row],[RPMO Balance]]-Table1[[#This Row],[RSP Balance]]</f>
        <v>0</v>
      </c>
      <c r="AG9823">
        <f>Table1[[#This Row],[RSP Total Charges]]+Table1[[#This Row],[TotalPaymentUnallocatedAmount]]+Table1[[#This Row],[TotalCreditUnallocatedAmount]]</f>
        <v>0</v>
      </c>
    </row>
    <row r="9824" spans="1:33" hidden="1" x14ac:dyDescent="0.25">
      <c r="A9824" t="s">
        <v>22736</v>
      </c>
      <c r="B9824">
        <v>16587</v>
      </c>
      <c r="C9824" t="s">
        <v>23066</v>
      </c>
      <c r="D9824">
        <v>14819</v>
      </c>
      <c r="E9824">
        <v>2492</v>
      </c>
      <c r="F9824" t="s">
        <v>207</v>
      </c>
      <c r="H9824" t="s">
        <v>23067</v>
      </c>
      <c r="I9824" s="1">
        <v>44750</v>
      </c>
      <c r="J9824" s="1">
        <v>44858</v>
      </c>
      <c r="K9824" s="1">
        <v>44750</v>
      </c>
      <c r="L9824" s="1">
        <v>44858.321554861112</v>
      </c>
      <c r="M9824" t="s">
        <v>984</v>
      </c>
      <c r="N9824" t="s">
        <v>985</v>
      </c>
      <c r="O9824">
        <v>32750</v>
      </c>
      <c r="P9824">
        <v>0</v>
      </c>
      <c r="Q9824">
        <v>0</v>
      </c>
      <c r="R9824">
        <v>32750</v>
      </c>
      <c r="S9824">
        <v>0</v>
      </c>
      <c r="T9824">
        <v>-32750</v>
      </c>
      <c r="U9824">
        <v>0</v>
      </c>
      <c r="V9824">
        <v>0</v>
      </c>
      <c r="W9824">
        <v>0</v>
      </c>
      <c r="X9824">
        <v>0</v>
      </c>
      <c r="Y9824" s="2">
        <v>-32750</v>
      </c>
      <c r="Z9824" s="2">
        <v>0</v>
      </c>
      <c r="AA9824">
        <v>0</v>
      </c>
      <c r="AB9824" s="2">
        <v>32750</v>
      </c>
      <c r="AC9824">
        <v>-32750</v>
      </c>
      <c r="AD9824">
        <v>0</v>
      </c>
      <c r="AE9824">
        <v>0</v>
      </c>
      <c r="AF9824">
        <f>Table1[[#This Row],[RPMO Balance]]-Table1[[#This Row],[RSP Balance]]</f>
        <v>0</v>
      </c>
      <c r="AG9824">
        <f>Table1[[#This Row],[RSP Total Charges]]+Table1[[#This Row],[TotalPaymentUnallocatedAmount]]+Table1[[#This Row],[TotalCreditUnallocatedAmount]]</f>
        <v>0</v>
      </c>
    </row>
    <row r="9825" spans="1:33" hidden="1" x14ac:dyDescent="0.25">
      <c r="A9825" t="s">
        <v>22736</v>
      </c>
      <c r="B9825">
        <v>16588</v>
      </c>
      <c r="C9825" t="s">
        <v>23068</v>
      </c>
      <c r="D9825">
        <v>14820</v>
      </c>
      <c r="E9825">
        <v>2493</v>
      </c>
      <c r="F9825" t="s">
        <v>23069</v>
      </c>
      <c r="G9825" t="s">
        <v>23070</v>
      </c>
      <c r="H9825" t="s">
        <v>23071</v>
      </c>
      <c r="I9825" s="1">
        <v>44750</v>
      </c>
      <c r="J9825" s="1">
        <v>44773</v>
      </c>
      <c r="K9825" s="1">
        <v>44750</v>
      </c>
      <c r="L9825" s="1">
        <v>44773</v>
      </c>
      <c r="M9825" t="s">
        <v>984</v>
      </c>
      <c r="N9825" t="s">
        <v>985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f>Table1[[#This Row],[RPMO Balance]]-Table1[[#This Row],[RSP Balance]]</f>
        <v>0</v>
      </c>
      <c r="AG9825">
        <f>Table1[[#This Row],[RSP Total Charges]]+Table1[[#This Row],[TotalPaymentUnallocatedAmount]]+Table1[[#This Row],[TotalCreditUnallocatedAmount]]</f>
        <v>0</v>
      </c>
    </row>
    <row r="9826" spans="1:33" hidden="1" x14ac:dyDescent="0.25">
      <c r="A9826" t="s">
        <v>22736</v>
      </c>
      <c r="B9826">
        <v>16589</v>
      </c>
      <c r="C9826" t="s">
        <v>23072</v>
      </c>
      <c r="D9826">
        <v>14821</v>
      </c>
      <c r="E9826">
        <v>2497</v>
      </c>
      <c r="F9826" t="s">
        <v>23073</v>
      </c>
      <c r="G9826" t="s">
        <v>23074</v>
      </c>
      <c r="H9826" t="s">
        <v>23075</v>
      </c>
      <c r="I9826" s="1">
        <v>44750</v>
      </c>
      <c r="J9826" s="1">
        <v>44859</v>
      </c>
      <c r="K9826" s="1">
        <v>44750</v>
      </c>
      <c r="L9826" s="1">
        <v>44859.321554861112</v>
      </c>
      <c r="M9826" t="s">
        <v>984</v>
      </c>
      <c r="N9826" t="s">
        <v>985</v>
      </c>
      <c r="O9826">
        <v>32750</v>
      </c>
      <c r="P9826">
        <v>0</v>
      </c>
      <c r="Q9826">
        <v>-150</v>
      </c>
      <c r="R9826">
        <v>32900</v>
      </c>
      <c r="S9826">
        <v>0</v>
      </c>
      <c r="T9826">
        <v>-32750</v>
      </c>
      <c r="U9826">
        <v>0</v>
      </c>
      <c r="V9826">
        <v>0</v>
      </c>
      <c r="W9826">
        <v>0</v>
      </c>
      <c r="X9826">
        <v>0</v>
      </c>
      <c r="Y9826" s="2">
        <v>-32750</v>
      </c>
      <c r="Z9826" s="2">
        <v>-150</v>
      </c>
      <c r="AA9826">
        <v>0</v>
      </c>
      <c r="AB9826" s="2">
        <v>32900</v>
      </c>
      <c r="AC9826">
        <v>-32750</v>
      </c>
      <c r="AD9826">
        <v>-150</v>
      </c>
      <c r="AE9826">
        <v>0</v>
      </c>
      <c r="AF9826">
        <f>Table1[[#This Row],[RPMO Balance]]-Table1[[#This Row],[RSP Balance]]</f>
        <v>0</v>
      </c>
      <c r="AG9826">
        <f>Table1[[#This Row],[RSP Total Charges]]+Table1[[#This Row],[TotalPaymentUnallocatedAmount]]+Table1[[#This Row],[TotalCreditUnallocatedAmount]]</f>
        <v>0</v>
      </c>
    </row>
    <row r="9827" spans="1:33" hidden="1" x14ac:dyDescent="0.25">
      <c r="A9827" t="s">
        <v>22736</v>
      </c>
      <c r="B9827">
        <v>16590</v>
      </c>
      <c r="C9827" t="s">
        <v>23076</v>
      </c>
      <c r="D9827">
        <v>14822</v>
      </c>
      <c r="E9827">
        <v>2498</v>
      </c>
      <c r="F9827" t="s">
        <v>23077</v>
      </c>
      <c r="G9827" t="s">
        <v>527</v>
      </c>
      <c r="H9827" t="s">
        <v>23078</v>
      </c>
      <c r="I9827" s="1">
        <v>44750</v>
      </c>
      <c r="J9827" s="1">
        <v>44858</v>
      </c>
      <c r="K9827" s="1">
        <v>44750</v>
      </c>
      <c r="L9827" s="1">
        <v>44858.321554861112</v>
      </c>
      <c r="M9827" t="s">
        <v>984</v>
      </c>
      <c r="N9827" t="s">
        <v>985</v>
      </c>
      <c r="O9827">
        <v>32750</v>
      </c>
      <c r="P9827">
        <v>0</v>
      </c>
      <c r="Q9827">
        <v>-150</v>
      </c>
      <c r="R9827">
        <v>32900</v>
      </c>
      <c r="S9827">
        <v>0</v>
      </c>
      <c r="T9827">
        <v>-32750</v>
      </c>
      <c r="U9827">
        <v>0</v>
      </c>
      <c r="V9827">
        <v>0</v>
      </c>
      <c r="W9827">
        <v>0</v>
      </c>
      <c r="X9827">
        <v>0</v>
      </c>
      <c r="Y9827" s="2">
        <v>-32750</v>
      </c>
      <c r="Z9827" s="2">
        <v>-150</v>
      </c>
      <c r="AA9827">
        <v>0</v>
      </c>
      <c r="AB9827" s="2">
        <v>32900</v>
      </c>
      <c r="AC9827">
        <v>-32750</v>
      </c>
      <c r="AD9827">
        <v>-150</v>
      </c>
      <c r="AE9827">
        <v>0</v>
      </c>
      <c r="AF9827">
        <f>Table1[[#This Row],[RPMO Balance]]-Table1[[#This Row],[RSP Balance]]</f>
        <v>0</v>
      </c>
      <c r="AG9827">
        <f>Table1[[#This Row],[RSP Total Charges]]+Table1[[#This Row],[TotalPaymentUnallocatedAmount]]+Table1[[#This Row],[TotalCreditUnallocatedAmount]]</f>
        <v>0</v>
      </c>
    </row>
    <row r="9828" spans="1:33" hidden="1" x14ac:dyDescent="0.25">
      <c r="A9828" t="s">
        <v>22736</v>
      </c>
      <c r="B9828">
        <v>16591</v>
      </c>
      <c r="C9828" t="s">
        <v>23079</v>
      </c>
      <c r="D9828">
        <v>14823</v>
      </c>
      <c r="E9828">
        <v>2499</v>
      </c>
      <c r="F9828" t="s">
        <v>23080</v>
      </c>
      <c r="G9828" t="s">
        <v>23081</v>
      </c>
      <c r="H9828" t="s">
        <v>23082</v>
      </c>
      <c r="I9828" s="1">
        <v>44750</v>
      </c>
      <c r="J9828" s="1">
        <v>44858</v>
      </c>
      <c r="K9828" s="1">
        <v>44750</v>
      </c>
      <c r="L9828" s="1">
        <v>44858.321554861112</v>
      </c>
      <c r="M9828" t="s">
        <v>984</v>
      </c>
      <c r="N9828" t="s">
        <v>985</v>
      </c>
      <c r="O9828">
        <v>32750</v>
      </c>
      <c r="P9828">
        <v>0</v>
      </c>
      <c r="Q9828">
        <v>-150</v>
      </c>
      <c r="R9828">
        <v>32900</v>
      </c>
      <c r="S9828">
        <v>0</v>
      </c>
      <c r="T9828">
        <v>-32750</v>
      </c>
      <c r="U9828">
        <v>0</v>
      </c>
      <c r="V9828">
        <v>0</v>
      </c>
      <c r="W9828">
        <v>0</v>
      </c>
      <c r="X9828">
        <v>0</v>
      </c>
      <c r="Y9828" s="2">
        <v>-32750</v>
      </c>
      <c r="Z9828" s="2">
        <v>-150</v>
      </c>
      <c r="AA9828">
        <v>0</v>
      </c>
      <c r="AB9828" s="2">
        <v>32900</v>
      </c>
      <c r="AC9828">
        <v>-32750</v>
      </c>
      <c r="AD9828">
        <v>-150</v>
      </c>
      <c r="AE9828">
        <v>0</v>
      </c>
      <c r="AF9828">
        <f>Table1[[#This Row],[RPMO Balance]]-Table1[[#This Row],[RSP Balance]]</f>
        <v>0</v>
      </c>
      <c r="AG9828">
        <f>Table1[[#This Row],[RSP Total Charges]]+Table1[[#This Row],[TotalPaymentUnallocatedAmount]]+Table1[[#This Row],[TotalCreditUnallocatedAmount]]</f>
        <v>0</v>
      </c>
    </row>
    <row r="9829" spans="1:33" hidden="1" x14ac:dyDescent="0.25">
      <c r="A9829" t="s">
        <v>22736</v>
      </c>
      <c r="B9829">
        <v>16592</v>
      </c>
      <c r="C9829" t="s">
        <v>23083</v>
      </c>
      <c r="D9829">
        <v>14824</v>
      </c>
      <c r="E9829">
        <v>2500</v>
      </c>
      <c r="F9829" t="s">
        <v>23084</v>
      </c>
      <c r="G9829" t="s">
        <v>23085</v>
      </c>
      <c r="H9829" t="s">
        <v>23086</v>
      </c>
      <c r="I9829" s="1">
        <v>44750</v>
      </c>
      <c r="J9829" s="1">
        <v>44859</v>
      </c>
      <c r="K9829" s="1">
        <v>44750</v>
      </c>
      <c r="L9829" s="1">
        <v>44859.321554861112</v>
      </c>
      <c r="M9829" t="s">
        <v>984</v>
      </c>
      <c r="N9829" t="s">
        <v>985</v>
      </c>
      <c r="O9829">
        <v>34050</v>
      </c>
      <c r="P9829">
        <v>0</v>
      </c>
      <c r="Q9829">
        <v>0</v>
      </c>
      <c r="R9829">
        <v>34050</v>
      </c>
      <c r="S9829">
        <v>0</v>
      </c>
      <c r="T9829">
        <v>-34050</v>
      </c>
      <c r="U9829">
        <v>0</v>
      </c>
      <c r="V9829">
        <v>0</v>
      </c>
      <c r="W9829">
        <v>0</v>
      </c>
      <c r="X9829">
        <v>0</v>
      </c>
      <c r="Y9829" s="2">
        <v>-34050</v>
      </c>
      <c r="Z9829" s="2">
        <v>0</v>
      </c>
      <c r="AA9829">
        <v>0</v>
      </c>
      <c r="AB9829" s="2">
        <v>34050</v>
      </c>
      <c r="AC9829">
        <v>-34050</v>
      </c>
      <c r="AD9829">
        <v>0</v>
      </c>
      <c r="AE9829">
        <v>0</v>
      </c>
      <c r="AF9829">
        <f>Table1[[#This Row],[RPMO Balance]]-Table1[[#This Row],[RSP Balance]]</f>
        <v>0</v>
      </c>
      <c r="AG9829">
        <f>Table1[[#This Row],[RSP Total Charges]]+Table1[[#This Row],[TotalPaymentUnallocatedAmount]]+Table1[[#This Row],[TotalCreditUnallocatedAmount]]</f>
        <v>0</v>
      </c>
    </row>
    <row r="9830" spans="1:33" hidden="1" x14ac:dyDescent="0.25">
      <c r="A9830" t="s">
        <v>22736</v>
      </c>
      <c r="B9830">
        <v>16593</v>
      </c>
      <c r="C9830" t="s">
        <v>23087</v>
      </c>
      <c r="D9830">
        <v>14825</v>
      </c>
      <c r="E9830">
        <v>2501</v>
      </c>
      <c r="F9830" t="s">
        <v>23088</v>
      </c>
      <c r="G9830" t="s">
        <v>23089</v>
      </c>
      <c r="H9830" t="s">
        <v>23090</v>
      </c>
      <c r="I9830" s="1">
        <v>44750</v>
      </c>
      <c r="J9830" s="1">
        <v>44859</v>
      </c>
      <c r="K9830" s="1">
        <v>44750</v>
      </c>
      <c r="L9830" s="1">
        <v>44859.321554861112</v>
      </c>
      <c r="M9830" t="s">
        <v>984</v>
      </c>
      <c r="N9830" t="s">
        <v>985</v>
      </c>
      <c r="O9830">
        <v>32750</v>
      </c>
      <c r="P9830">
        <v>0</v>
      </c>
      <c r="Q9830">
        <v>-150</v>
      </c>
      <c r="R9830">
        <v>32900</v>
      </c>
      <c r="S9830">
        <v>0</v>
      </c>
      <c r="T9830">
        <v>-32750</v>
      </c>
      <c r="U9830">
        <v>0</v>
      </c>
      <c r="V9830">
        <v>0</v>
      </c>
      <c r="W9830">
        <v>0</v>
      </c>
      <c r="X9830">
        <v>0</v>
      </c>
      <c r="Y9830" s="2">
        <v>-32750</v>
      </c>
      <c r="Z9830" s="2">
        <v>-150</v>
      </c>
      <c r="AA9830">
        <v>0</v>
      </c>
      <c r="AB9830" s="2">
        <v>32900</v>
      </c>
      <c r="AC9830">
        <v>-32750</v>
      </c>
      <c r="AD9830">
        <v>-150</v>
      </c>
      <c r="AE9830">
        <v>0</v>
      </c>
      <c r="AF9830">
        <f>Table1[[#This Row],[RPMO Balance]]-Table1[[#This Row],[RSP Balance]]</f>
        <v>0</v>
      </c>
      <c r="AG9830">
        <f>Table1[[#This Row],[RSP Total Charges]]+Table1[[#This Row],[TotalPaymentUnallocatedAmount]]+Table1[[#This Row],[TotalCreditUnallocatedAmount]]</f>
        <v>0</v>
      </c>
    </row>
    <row r="9831" spans="1:33" hidden="1" x14ac:dyDescent="0.25">
      <c r="A9831" t="s">
        <v>22736</v>
      </c>
      <c r="B9831">
        <v>16594</v>
      </c>
      <c r="C9831" t="s">
        <v>23091</v>
      </c>
      <c r="D9831">
        <v>14826</v>
      </c>
      <c r="E9831">
        <v>2502</v>
      </c>
      <c r="F9831" t="s">
        <v>23032</v>
      </c>
      <c r="G9831" t="s">
        <v>23092</v>
      </c>
      <c r="H9831" t="s">
        <v>23093</v>
      </c>
      <c r="I9831" s="1">
        <v>44750</v>
      </c>
      <c r="J9831" s="1">
        <v>44858</v>
      </c>
      <c r="K9831" s="1">
        <v>44750</v>
      </c>
      <c r="L9831" s="1">
        <v>44858.321554861112</v>
      </c>
      <c r="M9831" t="s">
        <v>984</v>
      </c>
      <c r="N9831" t="s">
        <v>985</v>
      </c>
      <c r="O9831">
        <v>32750</v>
      </c>
      <c r="P9831">
        <v>0</v>
      </c>
      <c r="Q9831">
        <v>-150</v>
      </c>
      <c r="R9831">
        <v>32900</v>
      </c>
      <c r="S9831">
        <v>0</v>
      </c>
      <c r="T9831">
        <v>-32750</v>
      </c>
      <c r="U9831">
        <v>0</v>
      </c>
      <c r="V9831">
        <v>0</v>
      </c>
      <c r="W9831">
        <v>0</v>
      </c>
      <c r="X9831">
        <v>0</v>
      </c>
      <c r="Y9831" s="2">
        <v>-32750</v>
      </c>
      <c r="Z9831" s="2">
        <v>-150</v>
      </c>
      <c r="AA9831">
        <v>0</v>
      </c>
      <c r="AB9831" s="2">
        <v>32900</v>
      </c>
      <c r="AC9831">
        <v>-32750</v>
      </c>
      <c r="AD9831">
        <v>-150</v>
      </c>
      <c r="AE9831">
        <v>0</v>
      </c>
      <c r="AF9831">
        <f>Table1[[#This Row],[RPMO Balance]]-Table1[[#This Row],[RSP Balance]]</f>
        <v>0</v>
      </c>
      <c r="AG9831">
        <f>Table1[[#This Row],[RSP Total Charges]]+Table1[[#This Row],[TotalPaymentUnallocatedAmount]]+Table1[[#This Row],[TotalCreditUnallocatedAmount]]</f>
        <v>0</v>
      </c>
    </row>
    <row r="9832" spans="1:33" hidden="1" x14ac:dyDescent="0.25">
      <c r="A9832" t="s">
        <v>22736</v>
      </c>
      <c r="B9832">
        <v>16595</v>
      </c>
      <c r="C9832" t="s">
        <v>23094</v>
      </c>
      <c r="D9832">
        <v>14827</v>
      </c>
      <c r="E9832">
        <v>2503</v>
      </c>
      <c r="F9832" t="s">
        <v>23095</v>
      </c>
      <c r="G9832" t="s">
        <v>23096</v>
      </c>
      <c r="H9832" t="s">
        <v>23097</v>
      </c>
      <c r="I9832" s="1">
        <v>44750</v>
      </c>
      <c r="J9832" s="1">
        <v>44858</v>
      </c>
      <c r="K9832" s="1">
        <v>44750</v>
      </c>
      <c r="L9832" s="1">
        <v>44858.321554861112</v>
      </c>
      <c r="M9832" t="s">
        <v>984</v>
      </c>
      <c r="N9832" t="s">
        <v>985</v>
      </c>
      <c r="O9832">
        <v>32750</v>
      </c>
      <c r="P9832">
        <v>0</v>
      </c>
      <c r="Q9832">
        <v>0</v>
      </c>
      <c r="R9832">
        <v>32750</v>
      </c>
      <c r="S9832">
        <v>0</v>
      </c>
      <c r="T9832">
        <v>-32750</v>
      </c>
      <c r="U9832">
        <v>0</v>
      </c>
      <c r="V9832">
        <v>0</v>
      </c>
      <c r="W9832">
        <v>0</v>
      </c>
      <c r="X9832">
        <v>0</v>
      </c>
      <c r="Y9832" s="2">
        <v>-32750</v>
      </c>
      <c r="Z9832" s="2">
        <v>0</v>
      </c>
      <c r="AA9832">
        <v>0</v>
      </c>
      <c r="AB9832" s="2">
        <v>32750</v>
      </c>
      <c r="AC9832">
        <v>-32750</v>
      </c>
      <c r="AD9832">
        <v>0</v>
      </c>
      <c r="AE9832">
        <v>0</v>
      </c>
      <c r="AF9832">
        <f>Table1[[#This Row],[RPMO Balance]]-Table1[[#This Row],[RSP Balance]]</f>
        <v>0</v>
      </c>
      <c r="AG9832">
        <f>Table1[[#This Row],[RSP Total Charges]]+Table1[[#This Row],[TotalPaymentUnallocatedAmount]]+Table1[[#This Row],[TotalCreditUnallocatedAmount]]</f>
        <v>0</v>
      </c>
    </row>
    <row r="9833" spans="1:33" hidden="1" x14ac:dyDescent="0.25">
      <c r="A9833" t="s">
        <v>22736</v>
      </c>
      <c r="B9833">
        <v>16596</v>
      </c>
      <c r="C9833" t="s">
        <v>23098</v>
      </c>
      <c r="D9833">
        <v>14828</v>
      </c>
      <c r="E9833">
        <v>2504</v>
      </c>
      <c r="F9833" t="s">
        <v>23099</v>
      </c>
      <c r="G9833" t="s">
        <v>23100</v>
      </c>
      <c r="H9833" t="s">
        <v>23101</v>
      </c>
      <c r="I9833" s="1">
        <v>44750</v>
      </c>
      <c r="J9833" s="1">
        <v>44858</v>
      </c>
      <c r="K9833" s="1">
        <v>44750</v>
      </c>
      <c r="L9833" s="1">
        <v>44858.321554861112</v>
      </c>
      <c r="M9833" t="s">
        <v>984</v>
      </c>
      <c r="N9833" t="s">
        <v>985</v>
      </c>
      <c r="O9833">
        <v>32750</v>
      </c>
      <c r="P9833">
        <v>0</v>
      </c>
      <c r="Q9833">
        <v>0</v>
      </c>
      <c r="R9833">
        <v>32750</v>
      </c>
      <c r="S9833">
        <v>0</v>
      </c>
      <c r="T9833">
        <v>-32750</v>
      </c>
      <c r="U9833">
        <v>0</v>
      </c>
      <c r="V9833">
        <v>0</v>
      </c>
      <c r="W9833">
        <v>0</v>
      </c>
      <c r="X9833">
        <v>0</v>
      </c>
      <c r="Y9833" s="2">
        <v>-32750</v>
      </c>
      <c r="Z9833" s="2">
        <v>0</v>
      </c>
      <c r="AA9833">
        <v>0</v>
      </c>
      <c r="AB9833" s="2">
        <v>32750</v>
      </c>
      <c r="AC9833">
        <v>-32750</v>
      </c>
      <c r="AD9833">
        <v>0</v>
      </c>
      <c r="AE9833">
        <v>0</v>
      </c>
      <c r="AF9833">
        <f>Table1[[#This Row],[RPMO Balance]]-Table1[[#This Row],[RSP Balance]]</f>
        <v>0</v>
      </c>
      <c r="AG9833">
        <f>Table1[[#This Row],[RSP Total Charges]]+Table1[[#This Row],[TotalPaymentUnallocatedAmount]]+Table1[[#This Row],[TotalCreditUnallocatedAmount]]</f>
        <v>0</v>
      </c>
    </row>
    <row r="9834" spans="1:33" hidden="1" x14ac:dyDescent="0.25">
      <c r="A9834" t="s">
        <v>22736</v>
      </c>
      <c r="B9834">
        <v>16597</v>
      </c>
      <c r="C9834" t="s">
        <v>23102</v>
      </c>
      <c r="D9834">
        <v>14829</v>
      </c>
      <c r="E9834">
        <v>2505</v>
      </c>
      <c r="F9834" t="s">
        <v>23103</v>
      </c>
      <c r="G9834" t="s">
        <v>23104</v>
      </c>
      <c r="H9834" t="s">
        <v>23105</v>
      </c>
      <c r="I9834" s="1">
        <v>44750</v>
      </c>
      <c r="J9834" s="1">
        <v>44858</v>
      </c>
      <c r="K9834" s="1">
        <v>44750</v>
      </c>
      <c r="L9834" s="1">
        <v>44858.321554861112</v>
      </c>
      <c r="M9834" t="s">
        <v>984</v>
      </c>
      <c r="N9834" t="s">
        <v>985</v>
      </c>
      <c r="O9834">
        <v>32750</v>
      </c>
      <c r="P9834">
        <v>0</v>
      </c>
      <c r="Q9834">
        <v>-150</v>
      </c>
      <c r="R9834">
        <v>32900</v>
      </c>
      <c r="S9834">
        <v>0</v>
      </c>
      <c r="T9834">
        <v>-32750</v>
      </c>
      <c r="U9834">
        <v>0</v>
      </c>
      <c r="V9834">
        <v>0</v>
      </c>
      <c r="W9834">
        <v>0</v>
      </c>
      <c r="X9834">
        <v>0</v>
      </c>
      <c r="Y9834" s="2">
        <v>-32750</v>
      </c>
      <c r="Z9834" s="2">
        <v>-150</v>
      </c>
      <c r="AA9834">
        <v>0</v>
      </c>
      <c r="AB9834" s="2">
        <v>32900</v>
      </c>
      <c r="AC9834">
        <v>-32750</v>
      </c>
      <c r="AD9834">
        <v>-150</v>
      </c>
      <c r="AE9834">
        <v>0</v>
      </c>
      <c r="AF9834">
        <f>Table1[[#This Row],[RPMO Balance]]-Table1[[#This Row],[RSP Balance]]</f>
        <v>0</v>
      </c>
      <c r="AG9834">
        <f>Table1[[#This Row],[RSP Total Charges]]+Table1[[#This Row],[TotalPaymentUnallocatedAmount]]+Table1[[#This Row],[TotalCreditUnallocatedAmount]]</f>
        <v>0</v>
      </c>
    </row>
    <row r="9835" spans="1:33" hidden="1" x14ac:dyDescent="0.25">
      <c r="A9835" t="s">
        <v>22736</v>
      </c>
      <c r="B9835">
        <v>16598</v>
      </c>
      <c r="C9835" t="s">
        <v>23106</v>
      </c>
      <c r="D9835">
        <v>14830</v>
      </c>
      <c r="E9835">
        <v>2506</v>
      </c>
      <c r="F9835" t="s">
        <v>23107</v>
      </c>
      <c r="G9835" t="s">
        <v>8553</v>
      </c>
      <c r="H9835" t="s">
        <v>23108</v>
      </c>
      <c r="I9835" s="1">
        <v>44750</v>
      </c>
      <c r="J9835" s="1">
        <v>44859</v>
      </c>
      <c r="K9835" s="1">
        <v>44750</v>
      </c>
      <c r="L9835" s="1">
        <v>44859.321554861112</v>
      </c>
      <c r="M9835" t="s">
        <v>984</v>
      </c>
      <c r="N9835" t="s">
        <v>985</v>
      </c>
      <c r="O9835">
        <v>36150</v>
      </c>
      <c r="P9835">
        <v>0</v>
      </c>
      <c r="Q9835">
        <v>0</v>
      </c>
      <c r="R9835">
        <v>36150</v>
      </c>
      <c r="S9835">
        <v>0</v>
      </c>
      <c r="T9835">
        <v>-36150</v>
      </c>
      <c r="U9835">
        <v>0</v>
      </c>
      <c r="V9835">
        <v>0</v>
      </c>
      <c r="W9835">
        <v>0</v>
      </c>
      <c r="X9835">
        <v>0</v>
      </c>
      <c r="Y9835" s="2">
        <v>-36150</v>
      </c>
      <c r="Z9835" s="2">
        <v>0</v>
      </c>
      <c r="AA9835">
        <v>0</v>
      </c>
      <c r="AB9835" s="2">
        <v>36150</v>
      </c>
      <c r="AC9835">
        <v>-36150</v>
      </c>
      <c r="AD9835">
        <v>0</v>
      </c>
      <c r="AE9835">
        <v>0</v>
      </c>
      <c r="AF9835">
        <f>Table1[[#This Row],[RPMO Balance]]-Table1[[#This Row],[RSP Balance]]</f>
        <v>0</v>
      </c>
      <c r="AG9835">
        <f>Table1[[#This Row],[RSP Total Charges]]+Table1[[#This Row],[TotalPaymentUnallocatedAmount]]+Table1[[#This Row],[TotalCreditUnallocatedAmount]]</f>
        <v>0</v>
      </c>
    </row>
    <row r="9836" spans="1:33" hidden="1" x14ac:dyDescent="0.25">
      <c r="A9836" t="s">
        <v>22736</v>
      </c>
      <c r="B9836">
        <v>16599</v>
      </c>
      <c r="C9836" t="s">
        <v>23109</v>
      </c>
      <c r="D9836">
        <v>14831</v>
      </c>
      <c r="E9836">
        <v>2507</v>
      </c>
      <c r="F9836" t="s">
        <v>23110</v>
      </c>
      <c r="G9836" t="s">
        <v>23111</v>
      </c>
      <c r="H9836" t="s">
        <v>23112</v>
      </c>
      <c r="I9836" s="1">
        <v>44750</v>
      </c>
      <c r="J9836" s="1">
        <v>44858</v>
      </c>
      <c r="K9836" s="1">
        <v>44750</v>
      </c>
      <c r="L9836" s="1">
        <v>44858.321554861112</v>
      </c>
      <c r="M9836" t="s">
        <v>984</v>
      </c>
      <c r="N9836" t="s">
        <v>985</v>
      </c>
      <c r="O9836">
        <v>32750</v>
      </c>
      <c r="P9836">
        <v>0</v>
      </c>
      <c r="Q9836">
        <v>0</v>
      </c>
      <c r="R9836">
        <v>32750</v>
      </c>
      <c r="S9836">
        <v>0</v>
      </c>
      <c r="T9836">
        <v>-32750</v>
      </c>
      <c r="U9836">
        <v>0</v>
      </c>
      <c r="V9836">
        <v>0</v>
      </c>
      <c r="W9836">
        <v>0</v>
      </c>
      <c r="X9836">
        <v>0</v>
      </c>
      <c r="Y9836" s="2">
        <v>-32750</v>
      </c>
      <c r="Z9836" s="2">
        <v>0</v>
      </c>
      <c r="AA9836">
        <v>0</v>
      </c>
      <c r="AB9836" s="2">
        <v>32750</v>
      </c>
      <c r="AC9836">
        <v>-32750</v>
      </c>
      <c r="AD9836">
        <v>0</v>
      </c>
      <c r="AE9836">
        <v>0</v>
      </c>
      <c r="AF9836">
        <f>Table1[[#This Row],[RPMO Balance]]-Table1[[#This Row],[RSP Balance]]</f>
        <v>0</v>
      </c>
      <c r="AG9836">
        <f>Table1[[#This Row],[RSP Total Charges]]+Table1[[#This Row],[TotalPaymentUnallocatedAmount]]+Table1[[#This Row],[TotalCreditUnallocatedAmount]]</f>
        <v>0</v>
      </c>
    </row>
    <row r="9837" spans="1:33" hidden="1" x14ac:dyDescent="0.25">
      <c r="A9837" t="s">
        <v>22736</v>
      </c>
      <c r="B9837">
        <v>16600</v>
      </c>
      <c r="C9837" t="s">
        <v>23113</v>
      </c>
      <c r="D9837">
        <v>14832</v>
      </c>
      <c r="E9837">
        <v>2508</v>
      </c>
      <c r="F9837" t="s">
        <v>23114</v>
      </c>
      <c r="G9837" t="s">
        <v>23115</v>
      </c>
      <c r="H9837" t="s">
        <v>23116</v>
      </c>
      <c r="I9837" s="1">
        <v>44750</v>
      </c>
      <c r="J9837" s="1">
        <v>44859</v>
      </c>
      <c r="K9837" s="1">
        <v>44750</v>
      </c>
      <c r="L9837" s="1">
        <v>44859.321554861112</v>
      </c>
      <c r="M9837" t="s">
        <v>984</v>
      </c>
      <c r="N9837" t="s">
        <v>985</v>
      </c>
      <c r="O9837">
        <v>36150</v>
      </c>
      <c r="P9837">
        <v>0</v>
      </c>
      <c r="Q9837">
        <v>0</v>
      </c>
      <c r="R9837">
        <v>36150</v>
      </c>
      <c r="S9837">
        <v>0</v>
      </c>
      <c r="T9837">
        <v>-36150</v>
      </c>
      <c r="U9837">
        <v>0</v>
      </c>
      <c r="V9837">
        <v>0</v>
      </c>
      <c r="W9837">
        <v>0</v>
      </c>
      <c r="X9837">
        <v>0</v>
      </c>
      <c r="Y9837" s="2">
        <v>-36150</v>
      </c>
      <c r="Z9837" s="2">
        <v>0</v>
      </c>
      <c r="AA9837">
        <v>0</v>
      </c>
      <c r="AB9837" s="2">
        <v>36150</v>
      </c>
      <c r="AC9837">
        <v>-36150</v>
      </c>
      <c r="AD9837">
        <v>0</v>
      </c>
      <c r="AE9837">
        <v>0</v>
      </c>
      <c r="AF9837">
        <f>Table1[[#This Row],[RPMO Balance]]-Table1[[#This Row],[RSP Balance]]</f>
        <v>0</v>
      </c>
      <c r="AG9837">
        <f>Table1[[#This Row],[RSP Total Charges]]+Table1[[#This Row],[TotalPaymentUnallocatedAmount]]+Table1[[#This Row],[TotalCreditUnallocatedAmount]]</f>
        <v>0</v>
      </c>
    </row>
    <row r="9838" spans="1:33" hidden="1" x14ac:dyDescent="0.25">
      <c r="A9838" t="s">
        <v>22736</v>
      </c>
      <c r="B9838">
        <v>16601</v>
      </c>
      <c r="C9838" t="s">
        <v>23117</v>
      </c>
      <c r="D9838">
        <v>14833</v>
      </c>
      <c r="E9838">
        <v>2509</v>
      </c>
      <c r="F9838" t="s">
        <v>23118</v>
      </c>
      <c r="G9838" t="s">
        <v>23119</v>
      </c>
      <c r="H9838" t="s">
        <v>23120</v>
      </c>
      <c r="I9838" s="1">
        <v>44750</v>
      </c>
      <c r="J9838" s="1">
        <v>44858</v>
      </c>
      <c r="K9838" s="1">
        <v>44750</v>
      </c>
      <c r="L9838" s="1">
        <v>44858.321554861112</v>
      </c>
      <c r="M9838" t="s">
        <v>984</v>
      </c>
      <c r="N9838" t="s">
        <v>985</v>
      </c>
      <c r="O9838">
        <v>32900</v>
      </c>
      <c r="P9838">
        <v>0</v>
      </c>
      <c r="Q9838">
        <v>0</v>
      </c>
      <c r="R9838">
        <v>32900</v>
      </c>
      <c r="S9838">
        <v>0</v>
      </c>
      <c r="T9838">
        <v>-32900</v>
      </c>
      <c r="U9838">
        <v>0</v>
      </c>
      <c r="V9838">
        <v>0</v>
      </c>
      <c r="W9838">
        <v>0</v>
      </c>
      <c r="X9838">
        <v>0</v>
      </c>
      <c r="Y9838" s="2">
        <v>-32900</v>
      </c>
      <c r="Z9838" s="2">
        <v>0</v>
      </c>
      <c r="AA9838">
        <v>0</v>
      </c>
      <c r="AB9838" s="2">
        <v>32900</v>
      </c>
      <c r="AC9838">
        <v>-32900</v>
      </c>
      <c r="AD9838">
        <v>0</v>
      </c>
      <c r="AE9838">
        <v>0</v>
      </c>
      <c r="AF9838">
        <f>Table1[[#This Row],[RPMO Balance]]-Table1[[#This Row],[RSP Balance]]</f>
        <v>0</v>
      </c>
      <c r="AG9838">
        <f>Table1[[#This Row],[RSP Total Charges]]+Table1[[#This Row],[TotalPaymentUnallocatedAmount]]+Table1[[#This Row],[TotalCreditUnallocatedAmount]]</f>
        <v>0</v>
      </c>
    </row>
    <row r="9839" spans="1:33" hidden="1" x14ac:dyDescent="0.25">
      <c r="A9839" t="s">
        <v>22736</v>
      </c>
      <c r="B9839">
        <v>16602</v>
      </c>
      <c r="C9839" t="s">
        <v>23121</v>
      </c>
      <c r="D9839">
        <v>14834</v>
      </c>
      <c r="E9839">
        <v>2510</v>
      </c>
      <c r="F9839" t="s">
        <v>23122</v>
      </c>
      <c r="G9839" t="s">
        <v>23123</v>
      </c>
      <c r="H9839" t="s">
        <v>23124</v>
      </c>
      <c r="I9839" s="1">
        <v>44750</v>
      </c>
      <c r="J9839" s="1">
        <v>44859</v>
      </c>
      <c r="K9839" s="1">
        <v>44750</v>
      </c>
      <c r="L9839" s="1">
        <v>44859.321554861112</v>
      </c>
      <c r="M9839" t="s">
        <v>984</v>
      </c>
      <c r="N9839" t="s">
        <v>985</v>
      </c>
      <c r="O9839">
        <v>36000</v>
      </c>
      <c r="P9839">
        <v>0</v>
      </c>
      <c r="Q9839">
        <v>0</v>
      </c>
      <c r="R9839">
        <v>36000</v>
      </c>
      <c r="S9839">
        <v>0</v>
      </c>
      <c r="T9839">
        <v>-36000</v>
      </c>
      <c r="U9839">
        <v>0</v>
      </c>
      <c r="V9839">
        <v>0</v>
      </c>
      <c r="W9839">
        <v>0</v>
      </c>
      <c r="X9839">
        <v>0</v>
      </c>
      <c r="Y9839" s="2">
        <v>-36000</v>
      </c>
      <c r="Z9839" s="2">
        <v>0</v>
      </c>
      <c r="AA9839">
        <v>0</v>
      </c>
      <c r="AB9839" s="2">
        <v>36000</v>
      </c>
      <c r="AC9839">
        <v>-36000</v>
      </c>
      <c r="AD9839">
        <v>0</v>
      </c>
      <c r="AE9839">
        <v>0</v>
      </c>
      <c r="AF9839">
        <f>Table1[[#This Row],[RPMO Balance]]-Table1[[#This Row],[RSP Balance]]</f>
        <v>0</v>
      </c>
      <c r="AG9839">
        <f>Table1[[#This Row],[RSP Total Charges]]+Table1[[#This Row],[TotalPaymentUnallocatedAmount]]+Table1[[#This Row],[TotalCreditUnallocatedAmount]]</f>
        <v>0</v>
      </c>
    </row>
    <row r="9840" spans="1:33" hidden="1" x14ac:dyDescent="0.25">
      <c r="A9840" t="s">
        <v>22736</v>
      </c>
      <c r="B9840">
        <v>16603</v>
      </c>
      <c r="C9840" t="s">
        <v>23125</v>
      </c>
      <c r="D9840">
        <v>14835</v>
      </c>
      <c r="E9840">
        <v>2511</v>
      </c>
      <c r="F9840" t="s">
        <v>23118</v>
      </c>
      <c r="G9840" t="s">
        <v>1660</v>
      </c>
      <c r="H9840" t="s">
        <v>23126</v>
      </c>
      <c r="I9840" s="1">
        <v>44750</v>
      </c>
      <c r="J9840" s="1">
        <v>44859</v>
      </c>
      <c r="K9840" s="1">
        <v>44750</v>
      </c>
      <c r="L9840" s="1">
        <v>44859.321554861112</v>
      </c>
      <c r="M9840" t="s">
        <v>984</v>
      </c>
      <c r="N9840" t="s">
        <v>985</v>
      </c>
      <c r="O9840">
        <v>32750</v>
      </c>
      <c r="P9840">
        <v>0</v>
      </c>
      <c r="Q9840">
        <v>-300</v>
      </c>
      <c r="R9840">
        <v>33050</v>
      </c>
      <c r="S9840">
        <v>0</v>
      </c>
      <c r="T9840">
        <v>-32750</v>
      </c>
      <c r="U9840">
        <v>0</v>
      </c>
      <c r="V9840">
        <v>0</v>
      </c>
      <c r="W9840">
        <v>0</v>
      </c>
      <c r="X9840">
        <v>0</v>
      </c>
      <c r="Y9840" s="2">
        <v>-32750</v>
      </c>
      <c r="Z9840" s="2">
        <v>-300</v>
      </c>
      <c r="AA9840">
        <v>0</v>
      </c>
      <c r="AB9840" s="2">
        <v>33050</v>
      </c>
      <c r="AC9840">
        <v>-32750</v>
      </c>
      <c r="AD9840">
        <v>-300</v>
      </c>
      <c r="AE9840">
        <v>0</v>
      </c>
      <c r="AF9840">
        <f>Table1[[#This Row],[RPMO Balance]]-Table1[[#This Row],[RSP Balance]]</f>
        <v>0</v>
      </c>
      <c r="AG9840">
        <f>Table1[[#This Row],[RSP Total Charges]]+Table1[[#This Row],[TotalPaymentUnallocatedAmount]]+Table1[[#This Row],[TotalCreditUnallocatedAmount]]</f>
        <v>0</v>
      </c>
    </row>
    <row r="9841" spans="1:33" hidden="1" x14ac:dyDescent="0.25">
      <c r="A9841" t="s">
        <v>22736</v>
      </c>
      <c r="B9841">
        <v>16604</v>
      </c>
      <c r="C9841" t="s">
        <v>23127</v>
      </c>
      <c r="D9841">
        <v>14836</v>
      </c>
      <c r="E9841">
        <v>2512</v>
      </c>
      <c r="F9841" t="s">
        <v>23128</v>
      </c>
      <c r="G9841" t="s">
        <v>23129</v>
      </c>
      <c r="H9841" t="s">
        <v>23130</v>
      </c>
      <c r="I9841" s="1">
        <v>44750</v>
      </c>
      <c r="J9841" s="1">
        <v>44859</v>
      </c>
      <c r="K9841" s="1">
        <v>44750</v>
      </c>
      <c r="L9841" s="1">
        <v>44859.321554861112</v>
      </c>
      <c r="M9841" t="s">
        <v>984</v>
      </c>
      <c r="N9841" t="s">
        <v>985</v>
      </c>
      <c r="O9841">
        <v>36600</v>
      </c>
      <c r="P9841">
        <v>0</v>
      </c>
      <c r="Q9841">
        <v>-150</v>
      </c>
      <c r="R9841">
        <v>36750</v>
      </c>
      <c r="S9841">
        <v>0</v>
      </c>
      <c r="T9841">
        <v>-36600</v>
      </c>
      <c r="U9841">
        <v>0</v>
      </c>
      <c r="V9841">
        <v>0</v>
      </c>
      <c r="W9841">
        <v>0</v>
      </c>
      <c r="X9841">
        <v>0</v>
      </c>
      <c r="Y9841" s="2">
        <v>-36600</v>
      </c>
      <c r="Z9841" s="2">
        <v>-150</v>
      </c>
      <c r="AA9841">
        <v>0</v>
      </c>
      <c r="AB9841" s="2">
        <v>36750</v>
      </c>
      <c r="AC9841">
        <v>-36600</v>
      </c>
      <c r="AD9841">
        <v>-150</v>
      </c>
      <c r="AE9841">
        <v>0</v>
      </c>
      <c r="AF9841">
        <f>Table1[[#This Row],[RPMO Balance]]-Table1[[#This Row],[RSP Balance]]</f>
        <v>0</v>
      </c>
      <c r="AG9841">
        <f>Table1[[#This Row],[RSP Total Charges]]+Table1[[#This Row],[TotalPaymentUnallocatedAmount]]+Table1[[#This Row],[TotalCreditUnallocatedAmount]]</f>
        <v>0</v>
      </c>
    </row>
    <row r="9842" spans="1:33" hidden="1" x14ac:dyDescent="0.25">
      <c r="A9842" t="s">
        <v>22736</v>
      </c>
      <c r="B9842">
        <v>16605</v>
      </c>
      <c r="C9842" t="s">
        <v>23131</v>
      </c>
      <c r="D9842">
        <v>14837</v>
      </c>
      <c r="E9842">
        <v>2513</v>
      </c>
      <c r="F9842" t="s">
        <v>23132</v>
      </c>
      <c r="G9842" t="s">
        <v>17342</v>
      </c>
      <c r="H9842" t="s">
        <v>23133</v>
      </c>
      <c r="I9842" s="1">
        <v>44750</v>
      </c>
      <c r="J9842" s="1">
        <v>44859</v>
      </c>
      <c r="K9842" s="1">
        <v>44750</v>
      </c>
      <c r="L9842" s="1">
        <v>44859.321554861112</v>
      </c>
      <c r="M9842" t="s">
        <v>984</v>
      </c>
      <c r="N9842" t="s">
        <v>985</v>
      </c>
      <c r="O9842">
        <v>32750</v>
      </c>
      <c r="P9842">
        <v>0</v>
      </c>
      <c r="Q9842">
        <v>-150</v>
      </c>
      <c r="R9842">
        <v>32900</v>
      </c>
      <c r="S9842">
        <v>0</v>
      </c>
      <c r="T9842">
        <v>-32750</v>
      </c>
      <c r="U9842">
        <v>0</v>
      </c>
      <c r="V9842">
        <v>0</v>
      </c>
      <c r="W9842">
        <v>0</v>
      </c>
      <c r="X9842">
        <v>0</v>
      </c>
      <c r="Y9842" s="2">
        <v>-32750</v>
      </c>
      <c r="Z9842" s="2">
        <v>-150</v>
      </c>
      <c r="AA9842">
        <v>0</v>
      </c>
      <c r="AB9842" s="2">
        <v>32900</v>
      </c>
      <c r="AC9842">
        <v>-32750</v>
      </c>
      <c r="AD9842">
        <v>-150</v>
      </c>
      <c r="AE9842">
        <v>0</v>
      </c>
      <c r="AF9842">
        <f>Table1[[#This Row],[RPMO Balance]]-Table1[[#This Row],[RSP Balance]]</f>
        <v>0</v>
      </c>
      <c r="AG9842">
        <f>Table1[[#This Row],[RSP Total Charges]]+Table1[[#This Row],[TotalPaymentUnallocatedAmount]]+Table1[[#This Row],[TotalCreditUnallocatedAmount]]</f>
        <v>0</v>
      </c>
    </row>
    <row r="9843" spans="1:33" hidden="1" x14ac:dyDescent="0.25">
      <c r="A9843" t="s">
        <v>22736</v>
      </c>
      <c r="B9843">
        <v>16606</v>
      </c>
      <c r="C9843" t="s">
        <v>23134</v>
      </c>
      <c r="D9843">
        <v>14838</v>
      </c>
      <c r="E9843">
        <v>2514</v>
      </c>
      <c r="F9843" t="s">
        <v>23135</v>
      </c>
      <c r="G9843" t="s">
        <v>23136</v>
      </c>
      <c r="H9843" t="s">
        <v>23137</v>
      </c>
      <c r="I9843" s="1">
        <v>44750</v>
      </c>
      <c r="J9843" s="1">
        <v>44926</v>
      </c>
      <c r="K9843" s="1">
        <v>44750</v>
      </c>
      <c r="L9843" s="1">
        <v>44926.321554861112</v>
      </c>
      <c r="M9843" t="s">
        <v>984</v>
      </c>
      <c r="N9843" t="s">
        <v>985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f>Table1[[#This Row],[RPMO Balance]]-Table1[[#This Row],[RSP Balance]]</f>
        <v>0</v>
      </c>
      <c r="AG9843">
        <f>Table1[[#This Row],[RSP Total Charges]]+Table1[[#This Row],[TotalPaymentUnallocatedAmount]]+Table1[[#This Row],[TotalCreditUnallocatedAmount]]</f>
        <v>0</v>
      </c>
    </row>
    <row r="9844" spans="1:33" hidden="1" x14ac:dyDescent="0.25">
      <c r="A9844" t="s">
        <v>22736</v>
      </c>
      <c r="B9844">
        <v>16607</v>
      </c>
      <c r="C9844" t="s">
        <v>23138</v>
      </c>
      <c r="D9844">
        <v>14839</v>
      </c>
      <c r="E9844">
        <v>2515</v>
      </c>
      <c r="F9844" t="s">
        <v>23080</v>
      </c>
      <c r="G9844" t="s">
        <v>23139</v>
      </c>
      <c r="H9844" t="s">
        <v>23140</v>
      </c>
      <c r="I9844" s="1">
        <v>44750</v>
      </c>
      <c r="J9844" s="1">
        <v>44926</v>
      </c>
      <c r="K9844" s="1">
        <v>44750</v>
      </c>
      <c r="L9844" s="1">
        <v>44926.321554861112</v>
      </c>
      <c r="M9844" t="s">
        <v>984</v>
      </c>
      <c r="N9844" t="s">
        <v>985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f>Table1[[#This Row],[RPMO Balance]]-Table1[[#This Row],[RSP Balance]]</f>
        <v>0</v>
      </c>
      <c r="AG9844">
        <f>Table1[[#This Row],[RSP Total Charges]]+Table1[[#This Row],[TotalPaymentUnallocatedAmount]]+Table1[[#This Row],[TotalCreditUnallocatedAmount]]</f>
        <v>0</v>
      </c>
    </row>
    <row r="9845" spans="1:33" hidden="1" x14ac:dyDescent="0.25">
      <c r="A9845" t="s">
        <v>22736</v>
      </c>
      <c r="B9845">
        <v>16608</v>
      </c>
      <c r="C9845" t="s">
        <v>23141</v>
      </c>
      <c r="D9845">
        <v>14840</v>
      </c>
      <c r="E9845">
        <v>2516</v>
      </c>
      <c r="F9845" t="s">
        <v>23142</v>
      </c>
      <c r="G9845" t="s">
        <v>23143</v>
      </c>
      <c r="H9845" t="s">
        <v>23144</v>
      </c>
      <c r="I9845" s="1">
        <v>44750</v>
      </c>
      <c r="J9845" s="1">
        <v>44858</v>
      </c>
      <c r="K9845" s="1">
        <v>44750</v>
      </c>
      <c r="L9845" s="1">
        <v>44858.321554861112</v>
      </c>
      <c r="M9845" t="s">
        <v>984</v>
      </c>
      <c r="N9845" t="s">
        <v>985</v>
      </c>
      <c r="O9845">
        <v>32750</v>
      </c>
      <c r="P9845">
        <v>0</v>
      </c>
      <c r="Q9845">
        <v>-150</v>
      </c>
      <c r="R9845">
        <v>32900</v>
      </c>
      <c r="S9845">
        <v>0</v>
      </c>
      <c r="T9845">
        <v>-32750</v>
      </c>
      <c r="U9845">
        <v>0</v>
      </c>
      <c r="V9845">
        <v>0</v>
      </c>
      <c r="W9845">
        <v>0</v>
      </c>
      <c r="X9845">
        <v>0</v>
      </c>
      <c r="Y9845" s="2">
        <v>-32750</v>
      </c>
      <c r="Z9845" s="2">
        <v>-150</v>
      </c>
      <c r="AA9845">
        <v>0</v>
      </c>
      <c r="AB9845" s="2">
        <v>32900</v>
      </c>
      <c r="AC9845">
        <v>-32750</v>
      </c>
      <c r="AD9845">
        <v>-150</v>
      </c>
      <c r="AE9845">
        <v>0</v>
      </c>
      <c r="AF9845">
        <f>Table1[[#This Row],[RPMO Balance]]-Table1[[#This Row],[RSP Balance]]</f>
        <v>0</v>
      </c>
      <c r="AG9845">
        <f>Table1[[#This Row],[RSP Total Charges]]+Table1[[#This Row],[TotalPaymentUnallocatedAmount]]+Table1[[#This Row],[TotalCreditUnallocatedAmount]]</f>
        <v>0</v>
      </c>
    </row>
    <row r="9846" spans="1:33" hidden="1" x14ac:dyDescent="0.25">
      <c r="A9846" t="s">
        <v>22736</v>
      </c>
      <c r="B9846">
        <v>16609</v>
      </c>
      <c r="C9846" t="s">
        <v>23145</v>
      </c>
      <c r="D9846">
        <v>14841</v>
      </c>
      <c r="E9846">
        <v>2517</v>
      </c>
      <c r="F9846" t="s">
        <v>23146</v>
      </c>
      <c r="G9846" t="s">
        <v>7409</v>
      </c>
      <c r="H9846" t="s">
        <v>23147</v>
      </c>
      <c r="I9846" s="1">
        <v>44750</v>
      </c>
      <c r="J9846" s="1">
        <v>44858</v>
      </c>
      <c r="K9846" s="1">
        <v>44750</v>
      </c>
      <c r="L9846" s="1">
        <v>44858.321554861112</v>
      </c>
      <c r="M9846" t="s">
        <v>984</v>
      </c>
      <c r="N9846" t="s">
        <v>985</v>
      </c>
      <c r="O9846">
        <v>32900</v>
      </c>
      <c r="P9846">
        <v>0</v>
      </c>
      <c r="Q9846">
        <v>0</v>
      </c>
      <c r="R9846">
        <v>32900</v>
      </c>
      <c r="S9846">
        <v>0</v>
      </c>
      <c r="T9846">
        <v>-32900</v>
      </c>
      <c r="U9846">
        <v>0</v>
      </c>
      <c r="V9846">
        <v>0</v>
      </c>
      <c r="W9846">
        <v>0</v>
      </c>
      <c r="X9846">
        <v>0</v>
      </c>
      <c r="Y9846" s="2">
        <v>-32900</v>
      </c>
      <c r="Z9846" s="2">
        <v>0</v>
      </c>
      <c r="AA9846">
        <v>0</v>
      </c>
      <c r="AB9846" s="2">
        <v>32900</v>
      </c>
      <c r="AC9846">
        <v>-32900</v>
      </c>
      <c r="AD9846">
        <v>0</v>
      </c>
      <c r="AE9846">
        <v>0</v>
      </c>
      <c r="AF9846">
        <f>Table1[[#This Row],[RPMO Balance]]-Table1[[#This Row],[RSP Balance]]</f>
        <v>0</v>
      </c>
      <c r="AG9846">
        <f>Table1[[#This Row],[RSP Total Charges]]+Table1[[#This Row],[TotalPaymentUnallocatedAmount]]+Table1[[#This Row],[TotalCreditUnallocatedAmount]]</f>
        <v>0</v>
      </c>
    </row>
    <row r="9847" spans="1:33" hidden="1" x14ac:dyDescent="0.25">
      <c r="A9847" t="s">
        <v>22736</v>
      </c>
      <c r="B9847">
        <v>16610</v>
      </c>
      <c r="C9847" t="s">
        <v>23148</v>
      </c>
      <c r="D9847">
        <v>14842</v>
      </c>
      <c r="E9847">
        <v>2518</v>
      </c>
      <c r="F9847" t="s">
        <v>23149</v>
      </c>
      <c r="G9847" t="s">
        <v>23150</v>
      </c>
      <c r="H9847" t="s">
        <v>23151</v>
      </c>
      <c r="I9847" s="1">
        <v>44750</v>
      </c>
      <c r="J9847" s="1">
        <v>44859</v>
      </c>
      <c r="K9847" s="1">
        <v>44750</v>
      </c>
      <c r="L9847" s="1">
        <v>44859.321554861112</v>
      </c>
      <c r="M9847" t="s">
        <v>984</v>
      </c>
      <c r="N9847" t="s">
        <v>985</v>
      </c>
      <c r="O9847">
        <v>32750</v>
      </c>
      <c r="P9847">
        <v>0</v>
      </c>
      <c r="Q9847">
        <v>-150</v>
      </c>
      <c r="R9847">
        <v>32900</v>
      </c>
      <c r="S9847">
        <v>0</v>
      </c>
      <c r="T9847">
        <v>-32750</v>
      </c>
      <c r="U9847">
        <v>0</v>
      </c>
      <c r="V9847">
        <v>0</v>
      </c>
      <c r="W9847">
        <v>0</v>
      </c>
      <c r="X9847">
        <v>0</v>
      </c>
      <c r="Y9847" s="2">
        <v>-32750</v>
      </c>
      <c r="Z9847" s="2">
        <v>-150</v>
      </c>
      <c r="AA9847">
        <v>0</v>
      </c>
      <c r="AB9847" s="2">
        <v>32900</v>
      </c>
      <c r="AC9847">
        <v>-32750</v>
      </c>
      <c r="AD9847">
        <v>-150</v>
      </c>
      <c r="AE9847">
        <v>0</v>
      </c>
      <c r="AF9847">
        <f>Table1[[#This Row],[RPMO Balance]]-Table1[[#This Row],[RSP Balance]]</f>
        <v>0</v>
      </c>
      <c r="AG9847">
        <f>Table1[[#This Row],[RSP Total Charges]]+Table1[[#This Row],[TotalPaymentUnallocatedAmount]]+Table1[[#This Row],[TotalCreditUnallocatedAmount]]</f>
        <v>0</v>
      </c>
    </row>
    <row r="9848" spans="1:33" hidden="1" x14ac:dyDescent="0.25">
      <c r="A9848" t="s">
        <v>22736</v>
      </c>
      <c r="B9848">
        <v>16611</v>
      </c>
      <c r="C9848" t="s">
        <v>23152</v>
      </c>
      <c r="D9848">
        <v>14843</v>
      </c>
      <c r="E9848">
        <v>2519</v>
      </c>
      <c r="F9848" t="s">
        <v>23153</v>
      </c>
      <c r="G9848" t="s">
        <v>17544</v>
      </c>
      <c r="H9848" t="s">
        <v>23154</v>
      </c>
      <c r="I9848" s="1">
        <v>44750</v>
      </c>
      <c r="J9848" s="1">
        <v>44858</v>
      </c>
      <c r="K9848" s="1">
        <v>44750</v>
      </c>
      <c r="L9848" s="1">
        <v>44858.321554861112</v>
      </c>
      <c r="M9848" t="s">
        <v>984</v>
      </c>
      <c r="N9848" t="s">
        <v>985</v>
      </c>
      <c r="O9848">
        <v>32750</v>
      </c>
      <c r="P9848">
        <v>0</v>
      </c>
      <c r="Q9848">
        <v>-150</v>
      </c>
      <c r="R9848">
        <v>32900</v>
      </c>
      <c r="S9848">
        <v>0</v>
      </c>
      <c r="T9848">
        <v>-32750</v>
      </c>
      <c r="U9848">
        <v>0</v>
      </c>
      <c r="V9848">
        <v>0</v>
      </c>
      <c r="W9848">
        <v>0</v>
      </c>
      <c r="X9848">
        <v>0</v>
      </c>
      <c r="Y9848" s="2">
        <v>-32750</v>
      </c>
      <c r="Z9848" s="2">
        <v>-150</v>
      </c>
      <c r="AA9848">
        <v>0</v>
      </c>
      <c r="AB9848" s="2">
        <v>32900</v>
      </c>
      <c r="AC9848">
        <v>-32750</v>
      </c>
      <c r="AD9848">
        <v>-150</v>
      </c>
      <c r="AE9848">
        <v>0</v>
      </c>
      <c r="AF9848">
        <f>Table1[[#This Row],[RPMO Balance]]-Table1[[#This Row],[RSP Balance]]</f>
        <v>0</v>
      </c>
      <c r="AG9848">
        <f>Table1[[#This Row],[RSP Total Charges]]+Table1[[#This Row],[TotalPaymentUnallocatedAmount]]+Table1[[#This Row],[TotalCreditUnallocatedAmount]]</f>
        <v>0</v>
      </c>
    </row>
    <row r="9849" spans="1:33" hidden="1" x14ac:dyDescent="0.25">
      <c r="A9849" t="s">
        <v>22736</v>
      </c>
      <c r="B9849">
        <v>16612</v>
      </c>
      <c r="C9849" t="s">
        <v>23155</v>
      </c>
      <c r="D9849">
        <v>14844</v>
      </c>
      <c r="E9849">
        <v>2520</v>
      </c>
      <c r="F9849" t="s">
        <v>23156</v>
      </c>
      <c r="G9849" t="s">
        <v>23157</v>
      </c>
      <c r="H9849" t="s">
        <v>23158</v>
      </c>
      <c r="I9849" s="1">
        <v>44750</v>
      </c>
      <c r="J9849" s="1">
        <v>44859</v>
      </c>
      <c r="K9849" s="1">
        <v>44750</v>
      </c>
      <c r="L9849" s="1">
        <v>44859.321554861112</v>
      </c>
      <c r="M9849" t="s">
        <v>984</v>
      </c>
      <c r="N9849" t="s">
        <v>985</v>
      </c>
      <c r="O9849">
        <v>36000</v>
      </c>
      <c r="P9849">
        <v>0</v>
      </c>
      <c r="Q9849">
        <v>-150</v>
      </c>
      <c r="R9849">
        <v>36150</v>
      </c>
      <c r="S9849">
        <v>0</v>
      </c>
      <c r="T9849">
        <v>-36000</v>
      </c>
      <c r="U9849">
        <v>0</v>
      </c>
      <c r="V9849">
        <v>0</v>
      </c>
      <c r="W9849">
        <v>0</v>
      </c>
      <c r="X9849">
        <v>0</v>
      </c>
      <c r="Y9849" s="2">
        <v>-36000</v>
      </c>
      <c r="Z9849" s="2">
        <v>-150</v>
      </c>
      <c r="AA9849">
        <v>0</v>
      </c>
      <c r="AB9849" s="2">
        <v>36150</v>
      </c>
      <c r="AC9849">
        <v>-36000</v>
      </c>
      <c r="AD9849">
        <v>-150</v>
      </c>
      <c r="AE9849">
        <v>0</v>
      </c>
      <c r="AF9849">
        <f>Table1[[#This Row],[RPMO Balance]]-Table1[[#This Row],[RSP Balance]]</f>
        <v>0</v>
      </c>
      <c r="AG9849">
        <f>Table1[[#This Row],[RSP Total Charges]]+Table1[[#This Row],[TotalPaymentUnallocatedAmount]]+Table1[[#This Row],[TotalCreditUnallocatedAmount]]</f>
        <v>0</v>
      </c>
    </row>
    <row r="9850" spans="1:33" hidden="1" x14ac:dyDescent="0.25">
      <c r="A9850" t="s">
        <v>22736</v>
      </c>
      <c r="B9850">
        <v>16613</v>
      </c>
      <c r="C9850" t="s">
        <v>23159</v>
      </c>
      <c r="D9850">
        <v>14845</v>
      </c>
      <c r="E9850">
        <v>2521</v>
      </c>
      <c r="F9850" t="s">
        <v>23160</v>
      </c>
      <c r="G9850" t="s">
        <v>23161</v>
      </c>
      <c r="H9850" t="s">
        <v>23162</v>
      </c>
      <c r="I9850" s="1">
        <v>44750</v>
      </c>
      <c r="J9850" s="1">
        <v>44926</v>
      </c>
      <c r="K9850" s="1">
        <v>44750</v>
      </c>
      <c r="L9850" s="1">
        <v>44926.321554861112</v>
      </c>
      <c r="M9850" t="s">
        <v>984</v>
      </c>
      <c r="N9850" t="s">
        <v>985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f>Table1[[#This Row],[RPMO Balance]]-Table1[[#This Row],[RSP Balance]]</f>
        <v>0</v>
      </c>
      <c r="AG9850">
        <f>Table1[[#This Row],[RSP Total Charges]]+Table1[[#This Row],[TotalPaymentUnallocatedAmount]]+Table1[[#This Row],[TotalCreditUnallocatedAmount]]</f>
        <v>0</v>
      </c>
    </row>
    <row r="9851" spans="1:33" hidden="1" x14ac:dyDescent="0.25">
      <c r="A9851" t="s">
        <v>22736</v>
      </c>
      <c r="B9851">
        <v>16614</v>
      </c>
      <c r="C9851" t="s">
        <v>23163</v>
      </c>
      <c r="D9851">
        <v>14846</v>
      </c>
      <c r="E9851">
        <v>2522</v>
      </c>
      <c r="F9851" t="s">
        <v>23164</v>
      </c>
      <c r="G9851" t="s">
        <v>23165</v>
      </c>
      <c r="H9851" t="s">
        <v>23166</v>
      </c>
      <c r="I9851" s="1">
        <v>44750</v>
      </c>
      <c r="J9851" s="1">
        <v>44926</v>
      </c>
      <c r="K9851" s="1">
        <v>44750</v>
      </c>
      <c r="L9851" s="1">
        <v>44926.321554861112</v>
      </c>
      <c r="M9851" t="s">
        <v>984</v>
      </c>
      <c r="N9851" t="s">
        <v>985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f>Table1[[#This Row],[RPMO Balance]]-Table1[[#This Row],[RSP Balance]]</f>
        <v>0</v>
      </c>
      <c r="AG9851">
        <f>Table1[[#This Row],[RSP Total Charges]]+Table1[[#This Row],[TotalPaymentUnallocatedAmount]]+Table1[[#This Row],[TotalCreditUnallocatedAmount]]</f>
        <v>0</v>
      </c>
    </row>
    <row r="9852" spans="1:33" hidden="1" x14ac:dyDescent="0.25">
      <c r="A9852" t="s">
        <v>22736</v>
      </c>
      <c r="B9852">
        <v>16615</v>
      </c>
      <c r="C9852" t="s">
        <v>23167</v>
      </c>
      <c r="D9852">
        <v>14847</v>
      </c>
      <c r="E9852">
        <v>2523</v>
      </c>
      <c r="F9852" t="s">
        <v>23168</v>
      </c>
      <c r="G9852" t="s">
        <v>23169</v>
      </c>
      <c r="H9852" t="s">
        <v>23170</v>
      </c>
      <c r="I9852" s="1">
        <v>44750</v>
      </c>
      <c r="J9852" s="1">
        <v>44858</v>
      </c>
      <c r="K9852" s="1">
        <v>44750</v>
      </c>
      <c r="L9852" s="1">
        <v>44858.321554861112</v>
      </c>
      <c r="M9852" t="s">
        <v>984</v>
      </c>
      <c r="N9852" t="s">
        <v>985</v>
      </c>
      <c r="O9852">
        <v>33900</v>
      </c>
      <c r="P9852">
        <v>0</v>
      </c>
      <c r="Q9852">
        <v>0</v>
      </c>
      <c r="R9852">
        <v>33900</v>
      </c>
      <c r="S9852">
        <v>0</v>
      </c>
      <c r="T9852">
        <v>-33900</v>
      </c>
      <c r="U9852">
        <v>0</v>
      </c>
      <c r="V9852">
        <v>0</v>
      </c>
      <c r="W9852">
        <v>0</v>
      </c>
      <c r="X9852">
        <v>0</v>
      </c>
      <c r="Y9852" s="2">
        <v>-33900</v>
      </c>
      <c r="Z9852" s="2">
        <v>0</v>
      </c>
      <c r="AA9852">
        <v>0</v>
      </c>
      <c r="AB9852" s="2">
        <v>33900</v>
      </c>
      <c r="AC9852">
        <v>-33900</v>
      </c>
      <c r="AD9852">
        <v>0</v>
      </c>
      <c r="AE9852">
        <v>0</v>
      </c>
      <c r="AF9852">
        <f>Table1[[#This Row],[RPMO Balance]]-Table1[[#This Row],[RSP Balance]]</f>
        <v>0</v>
      </c>
      <c r="AG9852">
        <f>Table1[[#This Row],[RSP Total Charges]]+Table1[[#This Row],[TotalPaymentUnallocatedAmount]]+Table1[[#This Row],[TotalCreditUnallocatedAmount]]</f>
        <v>0</v>
      </c>
    </row>
    <row r="9853" spans="1:33" hidden="1" x14ac:dyDescent="0.25">
      <c r="A9853" t="s">
        <v>22736</v>
      </c>
      <c r="B9853">
        <v>16616</v>
      </c>
      <c r="C9853" t="s">
        <v>23171</v>
      </c>
      <c r="D9853">
        <v>14848</v>
      </c>
      <c r="E9853">
        <v>2524</v>
      </c>
      <c r="F9853" t="s">
        <v>23172</v>
      </c>
      <c r="G9853" t="s">
        <v>23173</v>
      </c>
      <c r="H9853" t="s">
        <v>23174</v>
      </c>
      <c r="I9853" s="1">
        <v>44750</v>
      </c>
      <c r="J9853" s="1">
        <v>45473</v>
      </c>
      <c r="K9853" s="1">
        <v>44750</v>
      </c>
      <c r="L9853" s="1">
        <v>45473</v>
      </c>
      <c r="M9853" t="s">
        <v>36</v>
      </c>
      <c r="N9853" t="s">
        <v>37</v>
      </c>
      <c r="O9853">
        <v>68940</v>
      </c>
      <c r="P9853">
        <v>0</v>
      </c>
      <c r="Q9853">
        <v>0</v>
      </c>
      <c r="R9853">
        <v>68940</v>
      </c>
      <c r="S9853">
        <v>0</v>
      </c>
      <c r="T9853">
        <v>-68940</v>
      </c>
      <c r="U9853">
        <v>0</v>
      </c>
      <c r="V9853">
        <v>0</v>
      </c>
      <c r="W9853">
        <v>0</v>
      </c>
      <c r="X9853">
        <v>0</v>
      </c>
      <c r="Y9853" s="2">
        <v>-68940</v>
      </c>
      <c r="Z9853" s="2">
        <v>0</v>
      </c>
      <c r="AA9853">
        <v>0</v>
      </c>
      <c r="AB9853" s="2">
        <v>68940</v>
      </c>
      <c r="AC9853">
        <v>-68940</v>
      </c>
      <c r="AD9853">
        <v>0</v>
      </c>
      <c r="AE9853">
        <v>0</v>
      </c>
      <c r="AF9853">
        <f>Table1[[#This Row],[RPMO Balance]]-Table1[[#This Row],[RSP Balance]]</f>
        <v>0</v>
      </c>
      <c r="AG9853">
        <f>Table1[[#This Row],[RSP Total Charges]]+Table1[[#This Row],[TotalPaymentUnallocatedAmount]]+Table1[[#This Row],[TotalCreditUnallocatedAmount]]</f>
        <v>0</v>
      </c>
    </row>
    <row r="9854" spans="1:33" hidden="1" x14ac:dyDescent="0.25">
      <c r="A9854" t="s">
        <v>22736</v>
      </c>
      <c r="B9854">
        <v>16617</v>
      </c>
      <c r="C9854" t="s">
        <v>23175</v>
      </c>
      <c r="D9854">
        <v>14849</v>
      </c>
      <c r="E9854">
        <v>2525</v>
      </c>
      <c r="F9854" t="s">
        <v>23176</v>
      </c>
      <c r="G9854" t="s">
        <v>23177</v>
      </c>
      <c r="H9854" t="s">
        <v>23178</v>
      </c>
      <c r="I9854" s="1">
        <v>44750</v>
      </c>
      <c r="J9854" s="1">
        <v>44858</v>
      </c>
      <c r="K9854" s="1">
        <v>44750</v>
      </c>
      <c r="L9854" s="1">
        <v>44858.321554861112</v>
      </c>
      <c r="M9854" t="s">
        <v>984</v>
      </c>
      <c r="N9854" t="s">
        <v>985</v>
      </c>
      <c r="O9854">
        <v>32750</v>
      </c>
      <c r="P9854">
        <v>0</v>
      </c>
      <c r="Q9854">
        <v>-150</v>
      </c>
      <c r="R9854">
        <v>32900</v>
      </c>
      <c r="S9854">
        <v>0</v>
      </c>
      <c r="T9854">
        <v>-32750</v>
      </c>
      <c r="U9854">
        <v>0</v>
      </c>
      <c r="V9854">
        <v>0</v>
      </c>
      <c r="W9854">
        <v>0</v>
      </c>
      <c r="X9854">
        <v>0</v>
      </c>
      <c r="Y9854" s="2">
        <v>-32750</v>
      </c>
      <c r="Z9854" s="2">
        <v>-150</v>
      </c>
      <c r="AA9854">
        <v>0</v>
      </c>
      <c r="AB9854" s="2">
        <v>32900</v>
      </c>
      <c r="AC9854">
        <v>-32750</v>
      </c>
      <c r="AD9854">
        <v>-150</v>
      </c>
      <c r="AE9854">
        <v>0</v>
      </c>
      <c r="AF9854">
        <f>Table1[[#This Row],[RPMO Balance]]-Table1[[#This Row],[RSP Balance]]</f>
        <v>0</v>
      </c>
      <c r="AG9854">
        <f>Table1[[#This Row],[RSP Total Charges]]+Table1[[#This Row],[TotalPaymentUnallocatedAmount]]+Table1[[#This Row],[TotalCreditUnallocatedAmount]]</f>
        <v>0</v>
      </c>
    </row>
    <row r="9855" spans="1:33" hidden="1" x14ac:dyDescent="0.25">
      <c r="A9855" t="s">
        <v>22736</v>
      </c>
      <c r="B9855">
        <v>16618</v>
      </c>
      <c r="C9855" t="s">
        <v>23179</v>
      </c>
      <c r="D9855">
        <v>14850</v>
      </c>
      <c r="E9855">
        <v>2526</v>
      </c>
      <c r="F9855" t="s">
        <v>23180</v>
      </c>
      <c r="G9855" t="s">
        <v>23181</v>
      </c>
      <c r="H9855" t="s">
        <v>23182</v>
      </c>
      <c r="I9855" s="1">
        <v>44750</v>
      </c>
      <c r="J9855" s="1">
        <v>44858</v>
      </c>
      <c r="K9855" s="1">
        <v>44750</v>
      </c>
      <c r="L9855" s="1">
        <v>44858.321554861112</v>
      </c>
      <c r="M9855" t="s">
        <v>984</v>
      </c>
      <c r="N9855" t="s">
        <v>985</v>
      </c>
      <c r="O9855">
        <v>32750</v>
      </c>
      <c r="P9855">
        <v>0</v>
      </c>
      <c r="Q9855">
        <v>0</v>
      </c>
      <c r="R9855">
        <v>32750</v>
      </c>
      <c r="S9855">
        <v>0</v>
      </c>
      <c r="T9855">
        <v>-32750</v>
      </c>
      <c r="U9855">
        <v>0</v>
      </c>
      <c r="V9855">
        <v>0</v>
      </c>
      <c r="W9855">
        <v>0</v>
      </c>
      <c r="X9855">
        <v>0</v>
      </c>
      <c r="Y9855" s="2">
        <v>-32750</v>
      </c>
      <c r="Z9855" s="2">
        <v>0</v>
      </c>
      <c r="AA9855">
        <v>0</v>
      </c>
      <c r="AB9855" s="2">
        <v>32750</v>
      </c>
      <c r="AC9855">
        <v>-32750</v>
      </c>
      <c r="AD9855">
        <v>0</v>
      </c>
      <c r="AE9855">
        <v>0</v>
      </c>
      <c r="AF9855">
        <f>Table1[[#This Row],[RPMO Balance]]-Table1[[#This Row],[RSP Balance]]</f>
        <v>0</v>
      </c>
      <c r="AG9855">
        <f>Table1[[#This Row],[RSP Total Charges]]+Table1[[#This Row],[TotalPaymentUnallocatedAmount]]+Table1[[#This Row],[TotalCreditUnallocatedAmount]]</f>
        <v>0</v>
      </c>
    </row>
    <row r="9856" spans="1:33" hidden="1" x14ac:dyDescent="0.25">
      <c r="A9856" t="s">
        <v>22736</v>
      </c>
      <c r="B9856">
        <v>16619</v>
      </c>
      <c r="C9856" t="s">
        <v>23183</v>
      </c>
      <c r="D9856">
        <v>14851</v>
      </c>
      <c r="E9856">
        <v>2527</v>
      </c>
      <c r="F9856" t="s">
        <v>23184</v>
      </c>
      <c r="G9856" t="s">
        <v>21064</v>
      </c>
      <c r="H9856" t="s">
        <v>23185</v>
      </c>
      <c r="I9856" s="1">
        <v>44750</v>
      </c>
      <c r="J9856" s="1">
        <v>44858</v>
      </c>
      <c r="K9856" s="1">
        <v>44750</v>
      </c>
      <c r="L9856" s="1">
        <v>44858.321554861112</v>
      </c>
      <c r="M9856" t="s">
        <v>984</v>
      </c>
      <c r="N9856" t="s">
        <v>985</v>
      </c>
      <c r="O9856">
        <v>32750</v>
      </c>
      <c r="P9856">
        <v>0</v>
      </c>
      <c r="Q9856">
        <v>-150</v>
      </c>
      <c r="R9856">
        <v>32900</v>
      </c>
      <c r="S9856">
        <v>0</v>
      </c>
      <c r="T9856">
        <v>-32750</v>
      </c>
      <c r="U9856">
        <v>0</v>
      </c>
      <c r="V9856">
        <v>0</v>
      </c>
      <c r="W9856">
        <v>0</v>
      </c>
      <c r="X9856">
        <v>0</v>
      </c>
      <c r="Y9856" s="2">
        <v>-32750</v>
      </c>
      <c r="Z9856" s="2">
        <v>-150</v>
      </c>
      <c r="AA9856">
        <v>0</v>
      </c>
      <c r="AB9856" s="2">
        <v>32900</v>
      </c>
      <c r="AC9856">
        <v>-32750</v>
      </c>
      <c r="AD9856">
        <v>-150</v>
      </c>
      <c r="AE9856">
        <v>0</v>
      </c>
      <c r="AF9856">
        <f>Table1[[#This Row],[RPMO Balance]]-Table1[[#This Row],[RSP Balance]]</f>
        <v>0</v>
      </c>
      <c r="AG9856">
        <f>Table1[[#This Row],[RSP Total Charges]]+Table1[[#This Row],[TotalPaymentUnallocatedAmount]]+Table1[[#This Row],[TotalCreditUnallocatedAmount]]</f>
        <v>0</v>
      </c>
    </row>
    <row r="9857" spans="1:33" hidden="1" x14ac:dyDescent="0.25">
      <c r="A9857" t="s">
        <v>22736</v>
      </c>
      <c r="B9857">
        <v>16620</v>
      </c>
      <c r="C9857" t="s">
        <v>23186</v>
      </c>
      <c r="D9857">
        <v>14852</v>
      </c>
      <c r="E9857">
        <v>2528</v>
      </c>
      <c r="F9857" t="s">
        <v>23128</v>
      </c>
      <c r="G9857" t="s">
        <v>23187</v>
      </c>
      <c r="H9857" t="s">
        <v>23188</v>
      </c>
      <c r="I9857" s="1">
        <v>44750</v>
      </c>
      <c r="J9857" s="1">
        <v>44859</v>
      </c>
      <c r="K9857" s="1">
        <v>44750</v>
      </c>
      <c r="L9857" s="1">
        <v>44859.321554861112</v>
      </c>
      <c r="M9857" t="s">
        <v>984</v>
      </c>
      <c r="N9857" t="s">
        <v>985</v>
      </c>
      <c r="O9857">
        <v>36000</v>
      </c>
      <c r="P9857">
        <v>0</v>
      </c>
      <c r="Q9857">
        <v>0</v>
      </c>
      <c r="R9857">
        <v>36000</v>
      </c>
      <c r="S9857">
        <v>0</v>
      </c>
      <c r="T9857">
        <v>-36000</v>
      </c>
      <c r="U9857">
        <v>0</v>
      </c>
      <c r="V9857">
        <v>0</v>
      </c>
      <c r="W9857">
        <v>0</v>
      </c>
      <c r="X9857">
        <v>0</v>
      </c>
      <c r="Y9857" s="2">
        <v>-36000</v>
      </c>
      <c r="Z9857" s="2">
        <v>0</v>
      </c>
      <c r="AA9857">
        <v>0</v>
      </c>
      <c r="AB9857" s="2">
        <v>36000</v>
      </c>
      <c r="AC9857">
        <v>-36000</v>
      </c>
      <c r="AD9857">
        <v>0</v>
      </c>
      <c r="AE9857">
        <v>0</v>
      </c>
      <c r="AF9857">
        <f>Table1[[#This Row],[RPMO Balance]]-Table1[[#This Row],[RSP Balance]]</f>
        <v>0</v>
      </c>
      <c r="AG9857">
        <f>Table1[[#This Row],[RSP Total Charges]]+Table1[[#This Row],[TotalPaymentUnallocatedAmount]]+Table1[[#This Row],[TotalCreditUnallocatedAmount]]</f>
        <v>0</v>
      </c>
    </row>
    <row r="9858" spans="1:33" hidden="1" x14ac:dyDescent="0.25">
      <c r="A9858" t="s">
        <v>22736</v>
      </c>
      <c r="B9858">
        <v>16621</v>
      </c>
      <c r="C9858" t="s">
        <v>23189</v>
      </c>
      <c r="D9858">
        <v>14853</v>
      </c>
      <c r="E9858">
        <v>2529</v>
      </c>
      <c r="F9858" t="s">
        <v>23190</v>
      </c>
      <c r="G9858" t="s">
        <v>8013</v>
      </c>
      <c r="H9858" t="s">
        <v>23191</v>
      </c>
      <c r="I9858" s="1">
        <v>44750</v>
      </c>
      <c r="J9858" s="1">
        <v>44858</v>
      </c>
      <c r="K9858" s="1">
        <v>44750</v>
      </c>
      <c r="L9858" s="1">
        <v>44858.321554861112</v>
      </c>
      <c r="M9858" t="s">
        <v>984</v>
      </c>
      <c r="N9858" t="s">
        <v>985</v>
      </c>
      <c r="O9858">
        <v>32750</v>
      </c>
      <c r="P9858">
        <v>0</v>
      </c>
      <c r="Q9858">
        <v>-150</v>
      </c>
      <c r="R9858">
        <v>32900</v>
      </c>
      <c r="S9858">
        <v>0</v>
      </c>
      <c r="T9858">
        <v>-32750</v>
      </c>
      <c r="U9858">
        <v>0</v>
      </c>
      <c r="V9858">
        <v>0</v>
      </c>
      <c r="W9858">
        <v>0</v>
      </c>
      <c r="X9858">
        <v>0</v>
      </c>
      <c r="Y9858" s="2">
        <v>-32750</v>
      </c>
      <c r="Z9858" s="2">
        <v>-150</v>
      </c>
      <c r="AA9858">
        <v>0</v>
      </c>
      <c r="AB9858" s="2">
        <v>32900</v>
      </c>
      <c r="AC9858">
        <v>-32750</v>
      </c>
      <c r="AD9858">
        <v>-150</v>
      </c>
      <c r="AE9858">
        <v>0</v>
      </c>
      <c r="AF9858">
        <f>Table1[[#This Row],[RPMO Balance]]-Table1[[#This Row],[RSP Balance]]</f>
        <v>0</v>
      </c>
      <c r="AG9858">
        <f>Table1[[#This Row],[RSP Total Charges]]+Table1[[#This Row],[TotalPaymentUnallocatedAmount]]+Table1[[#This Row],[TotalCreditUnallocatedAmount]]</f>
        <v>0</v>
      </c>
    </row>
    <row r="9859" spans="1:33" hidden="1" x14ac:dyDescent="0.25">
      <c r="A9859" t="s">
        <v>22736</v>
      </c>
      <c r="B9859">
        <v>16622</v>
      </c>
      <c r="C9859" t="s">
        <v>23192</v>
      </c>
      <c r="D9859">
        <v>14854</v>
      </c>
      <c r="E9859">
        <v>2530</v>
      </c>
      <c r="F9859" t="s">
        <v>23193</v>
      </c>
      <c r="G9859" t="s">
        <v>23194</v>
      </c>
      <c r="H9859" t="s">
        <v>23195</v>
      </c>
      <c r="I9859" s="1">
        <v>44750</v>
      </c>
      <c r="J9859" s="1">
        <v>44859</v>
      </c>
      <c r="K9859" s="1">
        <v>44750</v>
      </c>
      <c r="L9859" s="1">
        <v>44859.321554861112</v>
      </c>
      <c r="M9859" t="s">
        <v>984</v>
      </c>
      <c r="N9859" t="s">
        <v>985</v>
      </c>
      <c r="O9859">
        <v>35700</v>
      </c>
      <c r="P9859">
        <v>0</v>
      </c>
      <c r="Q9859">
        <v>0</v>
      </c>
      <c r="R9859">
        <v>35700</v>
      </c>
      <c r="S9859">
        <v>0</v>
      </c>
      <c r="T9859">
        <v>-35700</v>
      </c>
      <c r="U9859">
        <v>0</v>
      </c>
      <c r="V9859">
        <v>0</v>
      </c>
      <c r="W9859">
        <v>0</v>
      </c>
      <c r="X9859">
        <v>0</v>
      </c>
      <c r="Y9859" s="2">
        <v>-35700</v>
      </c>
      <c r="Z9859" s="2">
        <v>0</v>
      </c>
      <c r="AA9859">
        <v>0</v>
      </c>
      <c r="AB9859" s="2">
        <v>35700</v>
      </c>
      <c r="AC9859">
        <v>-35700</v>
      </c>
      <c r="AD9859">
        <v>0</v>
      </c>
      <c r="AE9859">
        <v>0</v>
      </c>
      <c r="AF9859">
        <f>Table1[[#This Row],[RPMO Balance]]-Table1[[#This Row],[RSP Balance]]</f>
        <v>0</v>
      </c>
      <c r="AG9859">
        <f>Table1[[#This Row],[RSP Total Charges]]+Table1[[#This Row],[TotalPaymentUnallocatedAmount]]+Table1[[#This Row],[TotalCreditUnallocatedAmount]]</f>
        <v>0</v>
      </c>
    </row>
    <row r="9860" spans="1:33" hidden="1" x14ac:dyDescent="0.25">
      <c r="A9860" t="s">
        <v>22736</v>
      </c>
      <c r="B9860">
        <v>16623</v>
      </c>
      <c r="C9860" t="s">
        <v>23196</v>
      </c>
      <c r="D9860">
        <v>14855</v>
      </c>
      <c r="E9860">
        <v>2531</v>
      </c>
      <c r="F9860" t="s">
        <v>23197</v>
      </c>
      <c r="G9860" t="s">
        <v>23198</v>
      </c>
      <c r="H9860" t="s">
        <v>23199</v>
      </c>
      <c r="I9860" s="1">
        <v>44750</v>
      </c>
      <c r="J9860" s="1">
        <v>45473</v>
      </c>
      <c r="K9860" s="1">
        <v>44750</v>
      </c>
      <c r="L9860" s="1">
        <v>45473</v>
      </c>
      <c r="M9860" t="s">
        <v>36</v>
      </c>
      <c r="N9860" t="s">
        <v>37</v>
      </c>
      <c r="O9860">
        <v>60780</v>
      </c>
      <c r="P9860">
        <v>0</v>
      </c>
      <c r="Q9860">
        <v>-150</v>
      </c>
      <c r="R9860">
        <v>60930</v>
      </c>
      <c r="S9860">
        <v>0</v>
      </c>
      <c r="T9860">
        <v>-60780</v>
      </c>
      <c r="U9860">
        <v>0</v>
      </c>
      <c r="V9860">
        <v>0</v>
      </c>
      <c r="W9860">
        <v>0</v>
      </c>
      <c r="X9860">
        <v>0</v>
      </c>
      <c r="Y9860" s="2">
        <v>-60780</v>
      </c>
      <c r="Z9860" s="2">
        <v>-150</v>
      </c>
      <c r="AA9860">
        <v>0</v>
      </c>
      <c r="AB9860" s="2">
        <v>60930</v>
      </c>
      <c r="AC9860">
        <v>-60780</v>
      </c>
      <c r="AD9860">
        <v>-150</v>
      </c>
      <c r="AE9860">
        <v>0</v>
      </c>
      <c r="AF9860">
        <f>Table1[[#This Row],[RPMO Balance]]-Table1[[#This Row],[RSP Balance]]</f>
        <v>0</v>
      </c>
      <c r="AG9860">
        <f>Table1[[#This Row],[RSP Total Charges]]+Table1[[#This Row],[TotalPaymentUnallocatedAmount]]+Table1[[#This Row],[TotalCreditUnallocatedAmount]]</f>
        <v>0</v>
      </c>
    </row>
    <row r="9861" spans="1:33" hidden="1" x14ac:dyDescent="0.25">
      <c r="A9861" t="s">
        <v>22736</v>
      </c>
      <c r="B9861">
        <v>16624</v>
      </c>
      <c r="C9861" t="s">
        <v>23200</v>
      </c>
      <c r="D9861">
        <v>14856</v>
      </c>
      <c r="E9861">
        <v>2532</v>
      </c>
      <c r="F9861" t="s">
        <v>23201</v>
      </c>
      <c r="G9861" t="s">
        <v>23202</v>
      </c>
      <c r="H9861" t="s">
        <v>23203</v>
      </c>
      <c r="I9861" s="1">
        <v>44750</v>
      </c>
      <c r="J9861" s="1">
        <v>45473</v>
      </c>
      <c r="K9861" s="1">
        <v>44750</v>
      </c>
      <c r="L9861" s="1">
        <v>45473</v>
      </c>
      <c r="M9861" t="s">
        <v>36</v>
      </c>
      <c r="N9861" t="s">
        <v>37</v>
      </c>
      <c r="O9861">
        <v>60490</v>
      </c>
      <c r="P9861">
        <v>0</v>
      </c>
      <c r="Q9861">
        <v>0</v>
      </c>
      <c r="R9861">
        <v>60490</v>
      </c>
      <c r="S9861">
        <v>0</v>
      </c>
      <c r="T9861">
        <v>-60490</v>
      </c>
      <c r="U9861">
        <v>0</v>
      </c>
      <c r="V9861">
        <v>0</v>
      </c>
      <c r="W9861">
        <v>0</v>
      </c>
      <c r="X9861">
        <v>0</v>
      </c>
      <c r="Y9861" s="2">
        <v>-60490</v>
      </c>
      <c r="Z9861" s="2">
        <v>0</v>
      </c>
      <c r="AA9861">
        <v>0</v>
      </c>
      <c r="AB9861" s="2">
        <v>60490</v>
      </c>
      <c r="AC9861">
        <v>-60490</v>
      </c>
      <c r="AD9861">
        <v>0</v>
      </c>
      <c r="AE9861">
        <v>0</v>
      </c>
      <c r="AF9861">
        <f>Table1[[#This Row],[RPMO Balance]]-Table1[[#This Row],[RSP Balance]]</f>
        <v>0</v>
      </c>
      <c r="AG9861">
        <f>Table1[[#This Row],[RSP Total Charges]]+Table1[[#This Row],[TotalPaymentUnallocatedAmount]]+Table1[[#This Row],[TotalCreditUnallocatedAmount]]</f>
        <v>0</v>
      </c>
    </row>
    <row r="9862" spans="1:33" hidden="1" x14ac:dyDescent="0.25">
      <c r="A9862" t="s">
        <v>22736</v>
      </c>
      <c r="B9862">
        <v>16625</v>
      </c>
      <c r="C9862" t="s">
        <v>23204</v>
      </c>
      <c r="D9862">
        <v>14857</v>
      </c>
      <c r="E9862">
        <v>2533</v>
      </c>
      <c r="F9862" t="s">
        <v>23205</v>
      </c>
      <c r="G9862" t="s">
        <v>3497</v>
      </c>
      <c r="H9862" t="s">
        <v>23206</v>
      </c>
      <c r="I9862" s="1">
        <v>44750</v>
      </c>
      <c r="J9862" s="1">
        <v>45473</v>
      </c>
      <c r="K9862" s="1">
        <v>44750</v>
      </c>
      <c r="L9862" s="1">
        <v>45473</v>
      </c>
      <c r="M9862" t="s">
        <v>36</v>
      </c>
      <c r="N9862" t="s">
        <v>37</v>
      </c>
      <c r="O9862">
        <v>60490</v>
      </c>
      <c r="P9862">
        <v>0</v>
      </c>
      <c r="Q9862">
        <v>-150</v>
      </c>
      <c r="R9862">
        <v>60640</v>
      </c>
      <c r="S9862">
        <v>0</v>
      </c>
      <c r="T9862">
        <v>-60490</v>
      </c>
      <c r="U9862">
        <v>0</v>
      </c>
      <c r="V9862">
        <v>0</v>
      </c>
      <c r="W9862">
        <v>0</v>
      </c>
      <c r="X9862">
        <v>0</v>
      </c>
      <c r="Y9862" s="2">
        <v>-60490</v>
      </c>
      <c r="Z9862" s="2">
        <v>-150</v>
      </c>
      <c r="AA9862">
        <v>0</v>
      </c>
      <c r="AB9862" s="2">
        <v>60640</v>
      </c>
      <c r="AC9862">
        <v>-60490</v>
      </c>
      <c r="AD9862">
        <v>-150</v>
      </c>
      <c r="AE9862">
        <v>0</v>
      </c>
      <c r="AF9862">
        <f>Table1[[#This Row],[RPMO Balance]]-Table1[[#This Row],[RSP Balance]]</f>
        <v>0</v>
      </c>
      <c r="AG9862">
        <f>Table1[[#This Row],[RSP Total Charges]]+Table1[[#This Row],[TotalPaymentUnallocatedAmount]]+Table1[[#This Row],[TotalCreditUnallocatedAmount]]</f>
        <v>0</v>
      </c>
    </row>
    <row r="9863" spans="1:33" hidden="1" x14ac:dyDescent="0.25">
      <c r="A9863" t="s">
        <v>22736</v>
      </c>
      <c r="B9863">
        <v>16626</v>
      </c>
      <c r="C9863" t="s">
        <v>23207</v>
      </c>
      <c r="D9863">
        <v>14858</v>
      </c>
      <c r="E9863">
        <v>2534</v>
      </c>
      <c r="F9863" t="s">
        <v>553</v>
      </c>
      <c r="G9863" t="s">
        <v>23208</v>
      </c>
      <c r="H9863" t="s">
        <v>22752</v>
      </c>
      <c r="I9863" s="1">
        <v>44750</v>
      </c>
      <c r="J9863" s="1">
        <v>44804</v>
      </c>
      <c r="K9863" s="1">
        <v>44750</v>
      </c>
      <c r="L9863" s="1">
        <v>44804.255324074074</v>
      </c>
      <c r="M9863" t="s">
        <v>984</v>
      </c>
      <c r="N9863" t="s">
        <v>985</v>
      </c>
      <c r="O9863">
        <v>13100</v>
      </c>
      <c r="P9863">
        <v>0</v>
      </c>
      <c r="Q9863">
        <v>0</v>
      </c>
      <c r="R9863">
        <v>13100</v>
      </c>
      <c r="S9863">
        <v>0</v>
      </c>
      <c r="T9863">
        <v>-13100</v>
      </c>
      <c r="U9863">
        <v>0</v>
      </c>
      <c r="V9863">
        <v>0</v>
      </c>
      <c r="W9863">
        <v>0</v>
      </c>
      <c r="X9863">
        <v>0</v>
      </c>
      <c r="Y9863" s="2">
        <v>-13100</v>
      </c>
      <c r="Z9863" s="2">
        <v>0</v>
      </c>
      <c r="AA9863">
        <v>0</v>
      </c>
      <c r="AB9863" s="2">
        <v>13100</v>
      </c>
      <c r="AC9863">
        <v>-13100</v>
      </c>
      <c r="AD9863">
        <v>0</v>
      </c>
      <c r="AE9863">
        <v>0</v>
      </c>
      <c r="AF9863">
        <f>Table1[[#This Row],[RPMO Balance]]-Table1[[#This Row],[RSP Balance]]</f>
        <v>0</v>
      </c>
      <c r="AG9863">
        <f>Table1[[#This Row],[RSP Total Charges]]+Table1[[#This Row],[TotalPaymentUnallocatedAmount]]+Table1[[#This Row],[TotalCreditUnallocatedAmount]]</f>
        <v>0</v>
      </c>
    </row>
    <row r="9864" spans="1:33" hidden="1" x14ac:dyDescent="0.25">
      <c r="A9864" t="s">
        <v>22736</v>
      </c>
      <c r="B9864">
        <v>16627</v>
      </c>
      <c r="C9864" t="s">
        <v>23209</v>
      </c>
      <c r="D9864">
        <v>14859</v>
      </c>
      <c r="E9864">
        <v>2535</v>
      </c>
      <c r="F9864" t="s">
        <v>23210</v>
      </c>
      <c r="G9864" t="s">
        <v>23211</v>
      </c>
      <c r="H9864" t="s">
        <v>23212</v>
      </c>
      <c r="I9864" s="1">
        <v>44750</v>
      </c>
      <c r="J9864" s="1">
        <v>44804</v>
      </c>
      <c r="K9864" s="1">
        <v>44750</v>
      </c>
      <c r="L9864" s="1">
        <v>44804.255324074074</v>
      </c>
      <c r="M9864" t="s">
        <v>984</v>
      </c>
      <c r="N9864" t="s">
        <v>985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f>Table1[[#This Row],[RPMO Balance]]-Table1[[#This Row],[RSP Balance]]</f>
        <v>0</v>
      </c>
      <c r="AG9864">
        <f>Table1[[#This Row],[RSP Total Charges]]+Table1[[#This Row],[TotalPaymentUnallocatedAmount]]+Table1[[#This Row],[TotalCreditUnallocatedAmount]]</f>
        <v>0</v>
      </c>
    </row>
    <row r="9865" spans="1:33" hidden="1" x14ac:dyDescent="0.25">
      <c r="A9865" t="s">
        <v>22736</v>
      </c>
      <c r="B9865">
        <v>16628</v>
      </c>
      <c r="C9865" t="s">
        <v>23213</v>
      </c>
      <c r="D9865">
        <v>14860</v>
      </c>
      <c r="E9865">
        <v>2536</v>
      </c>
      <c r="F9865" t="s">
        <v>23214</v>
      </c>
      <c r="G9865" t="s">
        <v>23215</v>
      </c>
      <c r="H9865" t="s">
        <v>23216</v>
      </c>
      <c r="I9865" s="1">
        <v>44750</v>
      </c>
      <c r="J9865" s="1">
        <v>44804</v>
      </c>
      <c r="K9865" s="1">
        <v>44750</v>
      </c>
      <c r="L9865" s="1">
        <v>44804.255324074074</v>
      </c>
      <c r="M9865" t="s">
        <v>984</v>
      </c>
      <c r="N9865" t="s">
        <v>985</v>
      </c>
      <c r="O9865">
        <v>13700</v>
      </c>
      <c r="P9865">
        <v>0</v>
      </c>
      <c r="Q9865">
        <v>0</v>
      </c>
      <c r="R9865">
        <v>13700</v>
      </c>
      <c r="S9865">
        <v>0</v>
      </c>
      <c r="T9865">
        <v>-13700</v>
      </c>
      <c r="U9865">
        <v>0</v>
      </c>
      <c r="V9865">
        <v>0</v>
      </c>
      <c r="W9865">
        <v>0</v>
      </c>
      <c r="X9865">
        <v>0</v>
      </c>
      <c r="Y9865" s="2">
        <v>-13700</v>
      </c>
      <c r="Z9865" s="2">
        <v>0</v>
      </c>
      <c r="AA9865">
        <v>0</v>
      </c>
      <c r="AB9865" s="2">
        <v>13700</v>
      </c>
      <c r="AC9865">
        <v>-13700</v>
      </c>
      <c r="AD9865">
        <v>0</v>
      </c>
      <c r="AE9865">
        <v>0</v>
      </c>
      <c r="AF9865">
        <f>Table1[[#This Row],[RPMO Balance]]-Table1[[#This Row],[RSP Balance]]</f>
        <v>0</v>
      </c>
      <c r="AG9865">
        <f>Table1[[#This Row],[RSP Total Charges]]+Table1[[#This Row],[TotalPaymentUnallocatedAmount]]+Table1[[#This Row],[TotalCreditUnallocatedAmount]]</f>
        <v>0</v>
      </c>
    </row>
    <row r="9866" spans="1:33" hidden="1" x14ac:dyDescent="0.25">
      <c r="A9866" t="s">
        <v>22736</v>
      </c>
      <c r="B9866">
        <v>16629</v>
      </c>
      <c r="C9866" t="s">
        <v>23217</v>
      </c>
      <c r="D9866">
        <v>14861</v>
      </c>
      <c r="E9866">
        <v>2537</v>
      </c>
      <c r="F9866" t="s">
        <v>1875</v>
      </c>
      <c r="G9866" t="s">
        <v>23218</v>
      </c>
      <c r="H9866" t="s">
        <v>23219</v>
      </c>
      <c r="I9866" s="1">
        <v>44750</v>
      </c>
      <c r="J9866" s="1">
        <v>44804</v>
      </c>
      <c r="K9866" s="1">
        <v>44750</v>
      </c>
      <c r="L9866" s="1">
        <v>44804.255324074074</v>
      </c>
      <c r="M9866" t="s">
        <v>984</v>
      </c>
      <c r="N9866" t="s">
        <v>985</v>
      </c>
      <c r="O9866">
        <v>13850</v>
      </c>
      <c r="P9866">
        <v>0</v>
      </c>
      <c r="Q9866">
        <v>0</v>
      </c>
      <c r="R9866">
        <v>13850</v>
      </c>
      <c r="S9866">
        <v>0</v>
      </c>
      <c r="T9866">
        <v>-13850</v>
      </c>
      <c r="U9866">
        <v>0</v>
      </c>
      <c r="V9866">
        <v>0</v>
      </c>
      <c r="W9866">
        <v>0</v>
      </c>
      <c r="X9866">
        <v>0</v>
      </c>
      <c r="Y9866" s="2">
        <v>-13850</v>
      </c>
      <c r="Z9866" s="2">
        <v>0</v>
      </c>
      <c r="AA9866">
        <v>0</v>
      </c>
      <c r="AB9866" s="2">
        <v>13850</v>
      </c>
      <c r="AC9866">
        <v>-13850</v>
      </c>
      <c r="AD9866">
        <v>0</v>
      </c>
      <c r="AE9866">
        <v>0</v>
      </c>
      <c r="AF9866">
        <f>Table1[[#This Row],[RPMO Balance]]-Table1[[#This Row],[RSP Balance]]</f>
        <v>0</v>
      </c>
      <c r="AG9866">
        <f>Table1[[#This Row],[RSP Total Charges]]+Table1[[#This Row],[TotalPaymentUnallocatedAmount]]+Table1[[#This Row],[TotalCreditUnallocatedAmount]]</f>
        <v>0</v>
      </c>
    </row>
    <row r="9867" spans="1:33" hidden="1" x14ac:dyDescent="0.25">
      <c r="A9867" t="s">
        <v>22736</v>
      </c>
      <c r="B9867">
        <v>16630</v>
      </c>
      <c r="C9867" t="s">
        <v>23220</v>
      </c>
      <c r="D9867">
        <v>14862</v>
      </c>
      <c r="E9867">
        <v>2538</v>
      </c>
      <c r="F9867" t="s">
        <v>332</v>
      </c>
      <c r="G9867" t="s">
        <v>23221</v>
      </c>
      <c r="H9867" t="s">
        <v>23222</v>
      </c>
      <c r="I9867" s="1">
        <v>44750</v>
      </c>
      <c r="J9867" s="1">
        <v>44804</v>
      </c>
      <c r="K9867" s="1">
        <v>44750</v>
      </c>
      <c r="L9867" s="1">
        <v>44804.255324074074</v>
      </c>
      <c r="M9867" t="s">
        <v>984</v>
      </c>
      <c r="N9867" t="s">
        <v>985</v>
      </c>
      <c r="O9867">
        <v>13400</v>
      </c>
      <c r="P9867">
        <v>0</v>
      </c>
      <c r="Q9867">
        <v>0</v>
      </c>
      <c r="R9867">
        <v>13400</v>
      </c>
      <c r="S9867">
        <v>0</v>
      </c>
      <c r="T9867">
        <v>-13400</v>
      </c>
      <c r="U9867">
        <v>0</v>
      </c>
      <c r="V9867">
        <v>0</v>
      </c>
      <c r="W9867">
        <v>0</v>
      </c>
      <c r="X9867">
        <v>0</v>
      </c>
      <c r="Y9867" s="2">
        <v>-13400</v>
      </c>
      <c r="Z9867" s="2">
        <v>0</v>
      </c>
      <c r="AA9867">
        <v>0</v>
      </c>
      <c r="AB9867" s="2">
        <v>13400</v>
      </c>
      <c r="AC9867">
        <v>-13400</v>
      </c>
      <c r="AD9867">
        <v>0</v>
      </c>
      <c r="AE9867">
        <v>0</v>
      </c>
      <c r="AF9867">
        <f>Table1[[#This Row],[RPMO Balance]]-Table1[[#This Row],[RSP Balance]]</f>
        <v>0</v>
      </c>
      <c r="AG9867">
        <f>Table1[[#This Row],[RSP Total Charges]]+Table1[[#This Row],[TotalPaymentUnallocatedAmount]]+Table1[[#This Row],[TotalCreditUnallocatedAmount]]</f>
        <v>0</v>
      </c>
    </row>
    <row r="9868" spans="1:33" hidden="1" x14ac:dyDescent="0.25">
      <c r="A9868" t="s">
        <v>22736</v>
      </c>
      <c r="B9868">
        <v>16631</v>
      </c>
      <c r="C9868" t="s">
        <v>23223</v>
      </c>
      <c r="D9868">
        <v>14863</v>
      </c>
      <c r="E9868">
        <v>2539</v>
      </c>
      <c r="F9868" t="s">
        <v>23224</v>
      </c>
      <c r="G9868" t="s">
        <v>23225</v>
      </c>
      <c r="H9868" t="s">
        <v>23226</v>
      </c>
      <c r="I9868" s="1">
        <v>44750</v>
      </c>
      <c r="J9868" s="1">
        <v>44804</v>
      </c>
      <c r="K9868" s="1">
        <v>44750</v>
      </c>
      <c r="L9868" s="1">
        <v>44804.255324074074</v>
      </c>
      <c r="M9868" t="s">
        <v>984</v>
      </c>
      <c r="N9868" t="s">
        <v>985</v>
      </c>
      <c r="O9868">
        <v>13800</v>
      </c>
      <c r="P9868">
        <v>0</v>
      </c>
      <c r="Q9868">
        <v>0</v>
      </c>
      <c r="R9868">
        <v>13800</v>
      </c>
      <c r="S9868">
        <v>0</v>
      </c>
      <c r="T9868">
        <v>-13800</v>
      </c>
      <c r="U9868">
        <v>0</v>
      </c>
      <c r="V9868">
        <v>0</v>
      </c>
      <c r="W9868">
        <v>0</v>
      </c>
      <c r="X9868">
        <v>0</v>
      </c>
      <c r="Y9868" s="2">
        <v>-13800</v>
      </c>
      <c r="Z9868" s="2">
        <v>0</v>
      </c>
      <c r="AA9868">
        <v>0</v>
      </c>
      <c r="AB9868" s="2">
        <v>13800</v>
      </c>
      <c r="AC9868">
        <v>-13800</v>
      </c>
      <c r="AD9868">
        <v>0</v>
      </c>
      <c r="AE9868">
        <v>0</v>
      </c>
      <c r="AF9868">
        <f>Table1[[#This Row],[RPMO Balance]]-Table1[[#This Row],[RSP Balance]]</f>
        <v>0</v>
      </c>
      <c r="AG9868">
        <f>Table1[[#This Row],[RSP Total Charges]]+Table1[[#This Row],[TotalPaymentUnallocatedAmount]]+Table1[[#This Row],[TotalCreditUnallocatedAmount]]</f>
        <v>0</v>
      </c>
    </row>
    <row r="9869" spans="1:33" hidden="1" x14ac:dyDescent="0.25">
      <c r="A9869" t="s">
        <v>22736</v>
      </c>
      <c r="B9869">
        <v>16632</v>
      </c>
      <c r="C9869" t="s">
        <v>23227</v>
      </c>
      <c r="D9869">
        <v>14864</v>
      </c>
      <c r="E9869">
        <v>2540</v>
      </c>
      <c r="F9869" t="s">
        <v>194</v>
      </c>
      <c r="H9869" t="s">
        <v>23228</v>
      </c>
      <c r="I9869" s="1">
        <v>44750</v>
      </c>
      <c r="J9869" s="1">
        <v>44804</v>
      </c>
      <c r="K9869" s="1">
        <v>44750</v>
      </c>
      <c r="L9869" s="1">
        <v>44804.255324074074</v>
      </c>
      <c r="M9869" t="s">
        <v>984</v>
      </c>
      <c r="N9869" t="s">
        <v>985</v>
      </c>
      <c r="O9869">
        <v>13100</v>
      </c>
      <c r="P9869">
        <v>0</v>
      </c>
      <c r="Q9869">
        <v>0</v>
      </c>
      <c r="R9869">
        <v>13100</v>
      </c>
      <c r="S9869">
        <v>0</v>
      </c>
      <c r="T9869">
        <v>-13100</v>
      </c>
      <c r="U9869">
        <v>0</v>
      </c>
      <c r="V9869">
        <v>0</v>
      </c>
      <c r="W9869">
        <v>0</v>
      </c>
      <c r="X9869">
        <v>0</v>
      </c>
      <c r="Y9869" s="2">
        <v>-13100</v>
      </c>
      <c r="Z9869" s="2">
        <v>0</v>
      </c>
      <c r="AA9869">
        <v>0</v>
      </c>
      <c r="AB9869" s="2">
        <v>13100</v>
      </c>
      <c r="AC9869">
        <v>-13100</v>
      </c>
      <c r="AD9869">
        <v>0</v>
      </c>
      <c r="AE9869">
        <v>0</v>
      </c>
      <c r="AF9869">
        <f>Table1[[#This Row],[RPMO Balance]]-Table1[[#This Row],[RSP Balance]]</f>
        <v>0</v>
      </c>
      <c r="AG9869">
        <f>Table1[[#This Row],[RSP Total Charges]]+Table1[[#This Row],[TotalPaymentUnallocatedAmount]]+Table1[[#This Row],[TotalCreditUnallocatedAmount]]</f>
        <v>0</v>
      </c>
    </row>
    <row r="9870" spans="1:33" hidden="1" x14ac:dyDescent="0.25">
      <c r="A9870" t="s">
        <v>22736</v>
      </c>
      <c r="B9870">
        <v>16633</v>
      </c>
      <c r="C9870" t="s">
        <v>23229</v>
      </c>
      <c r="D9870">
        <v>14865</v>
      </c>
      <c r="E9870">
        <v>2541</v>
      </c>
      <c r="F9870" t="s">
        <v>23230</v>
      </c>
      <c r="G9870" t="s">
        <v>23231</v>
      </c>
      <c r="H9870" t="s">
        <v>23232</v>
      </c>
      <c r="I9870" s="1">
        <v>44750</v>
      </c>
      <c r="J9870" s="1">
        <v>45504</v>
      </c>
      <c r="K9870" s="1">
        <v>44750</v>
      </c>
      <c r="L9870" s="1">
        <v>45504</v>
      </c>
      <c r="M9870" t="s">
        <v>36</v>
      </c>
      <c r="N9870" t="s">
        <v>37</v>
      </c>
      <c r="O9870">
        <v>60770</v>
      </c>
      <c r="P9870">
        <v>0</v>
      </c>
      <c r="Q9870">
        <v>-150</v>
      </c>
      <c r="R9870">
        <v>60920</v>
      </c>
      <c r="S9870">
        <v>0</v>
      </c>
      <c r="T9870">
        <v>-60770</v>
      </c>
      <c r="U9870">
        <v>0</v>
      </c>
      <c r="V9870">
        <v>0</v>
      </c>
      <c r="W9870">
        <v>0</v>
      </c>
      <c r="X9870">
        <v>0</v>
      </c>
      <c r="Y9870" s="2">
        <v>-60770</v>
      </c>
      <c r="Z9870" s="2">
        <v>-150</v>
      </c>
      <c r="AA9870">
        <v>0</v>
      </c>
      <c r="AB9870" s="2">
        <v>60920</v>
      </c>
      <c r="AC9870">
        <v>-60770</v>
      </c>
      <c r="AD9870">
        <v>-150</v>
      </c>
      <c r="AE9870">
        <v>0</v>
      </c>
      <c r="AF9870">
        <f>Table1[[#This Row],[RPMO Balance]]-Table1[[#This Row],[RSP Balance]]</f>
        <v>0</v>
      </c>
      <c r="AG9870">
        <f>Table1[[#This Row],[RSP Total Charges]]+Table1[[#This Row],[TotalPaymentUnallocatedAmount]]+Table1[[#This Row],[TotalCreditUnallocatedAmount]]</f>
        <v>0</v>
      </c>
    </row>
    <row r="9871" spans="1:33" hidden="1" x14ac:dyDescent="0.25">
      <c r="A9871" t="s">
        <v>22736</v>
      </c>
      <c r="B9871">
        <v>16634</v>
      </c>
      <c r="C9871" t="s">
        <v>23233</v>
      </c>
      <c r="D9871">
        <v>14866</v>
      </c>
      <c r="E9871">
        <v>2542</v>
      </c>
      <c r="F9871" t="s">
        <v>23234</v>
      </c>
      <c r="G9871" t="s">
        <v>23235</v>
      </c>
      <c r="H9871" t="s">
        <v>23236</v>
      </c>
      <c r="I9871" s="1">
        <v>44750</v>
      </c>
      <c r="J9871" s="1">
        <v>45473</v>
      </c>
      <c r="K9871" s="1">
        <v>44750</v>
      </c>
      <c r="L9871" s="1">
        <v>45473</v>
      </c>
      <c r="M9871" t="s">
        <v>36</v>
      </c>
      <c r="N9871" t="s">
        <v>37</v>
      </c>
      <c r="O9871">
        <v>60640</v>
      </c>
      <c r="P9871">
        <v>0</v>
      </c>
      <c r="Q9871">
        <v>0</v>
      </c>
      <c r="R9871">
        <v>60640</v>
      </c>
      <c r="S9871">
        <v>0</v>
      </c>
      <c r="T9871">
        <v>-60640</v>
      </c>
      <c r="U9871">
        <v>0</v>
      </c>
      <c r="V9871">
        <v>0</v>
      </c>
      <c r="W9871">
        <v>0</v>
      </c>
      <c r="X9871">
        <v>0</v>
      </c>
      <c r="Y9871" s="2">
        <v>-60640</v>
      </c>
      <c r="Z9871" s="2">
        <v>0</v>
      </c>
      <c r="AA9871">
        <v>0</v>
      </c>
      <c r="AB9871" s="2">
        <v>60640</v>
      </c>
      <c r="AC9871">
        <v>-60640</v>
      </c>
      <c r="AD9871">
        <v>0</v>
      </c>
      <c r="AE9871">
        <v>0</v>
      </c>
      <c r="AF9871">
        <f>Table1[[#This Row],[RPMO Balance]]-Table1[[#This Row],[RSP Balance]]</f>
        <v>0</v>
      </c>
      <c r="AG9871">
        <f>Table1[[#This Row],[RSP Total Charges]]+Table1[[#This Row],[TotalPaymentUnallocatedAmount]]+Table1[[#This Row],[TotalCreditUnallocatedAmount]]</f>
        <v>0</v>
      </c>
    </row>
    <row r="9872" spans="1:33" hidden="1" x14ac:dyDescent="0.25">
      <c r="A9872" t="s">
        <v>22736</v>
      </c>
      <c r="B9872">
        <v>16635</v>
      </c>
      <c r="C9872" t="s">
        <v>23237</v>
      </c>
      <c r="D9872">
        <v>14867</v>
      </c>
      <c r="E9872">
        <v>2543</v>
      </c>
      <c r="F9872" t="s">
        <v>23238</v>
      </c>
      <c r="G9872" t="s">
        <v>23239</v>
      </c>
      <c r="H9872" t="s">
        <v>23240</v>
      </c>
      <c r="I9872" s="1">
        <v>44750</v>
      </c>
      <c r="J9872" s="1">
        <v>45473</v>
      </c>
      <c r="K9872" s="1">
        <v>44750</v>
      </c>
      <c r="L9872" s="1">
        <v>45473</v>
      </c>
      <c r="M9872" t="s">
        <v>36</v>
      </c>
      <c r="N9872" t="s">
        <v>37</v>
      </c>
      <c r="O9872">
        <v>60640</v>
      </c>
      <c r="P9872">
        <v>0</v>
      </c>
      <c r="Q9872">
        <v>0</v>
      </c>
      <c r="R9872">
        <v>60640</v>
      </c>
      <c r="S9872">
        <v>0</v>
      </c>
      <c r="T9872">
        <v>-60640</v>
      </c>
      <c r="U9872">
        <v>0</v>
      </c>
      <c r="V9872">
        <v>0</v>
      </c>
      <c r="W9872">
        <v>0</v>
      </c>
      <c r="X9872">
        <v>0</v>
      </c>
      <c r="Y9872" s="2">
        <v>-60640</v>
      </c>
      <c r="Z9872" s="2">
        <v>0</v>
      </c>
      <c r="AA9872">
        <v>0</v>
      </c>
      <c r="AB9872" s="2">
        <v>60640</v>
      </c>
      <c r="AC9872">
        <v>-60640</v>
      </c>
      <c r="AD9872">
        <v>0</v>
      </c>
      <c r="AE9872">
        <v>0</v>
      </c>
      <c r="AF9872">
        <f>Table1[[#This Row],[RPMO Balance]]-Table1[[#This Row],[RSP Balance]]</f>
        <v>0</v>
      </c>
      <c r="AG9872">
        <f>Table1[[#This Row],[RSP Total Charges]]+Table1[[#This Row],[TotalPaymentUnallocatedAmount]]+Table1[[#This Row],[TotalCreditUnallocatedAmount]]</f>
        <v>0</v>
      </c>
    </row>
    <row r="9873" spans="1:33" hidden="1" x14ac:dyDescent="0.25">
      <c r="A9873" t="s">
        <v>22736</v>
      </c>
      <c r="B9873">
        <v>16636</v>
      </c>
      <c r="C9873" t="s">
        <v>23241</v>
      </c>
      <c r="D9873">
        <v>14868</v>
      </c>
      <c r="E9873">
        <v>2544</v>
      </c>
      <c r="F9873" t="s">
        <v>23242</v>
      </c>
      <c r="G9873" t="s">
        <v>23243</v>
      </c>
      <c r="H9873" t="s">
        <v>23244</v>
      </c>
      <c r="I9873" s="1">
        <v>44750</v>
      </c>
      <c r="J9873" s="1">
        <v>45473</v>
      </c>
      <c r="K9873" s="1">
        <v>44750</v>
      </c>
      <c r="L9873" s="1">
        <v>45473</v>
      </c>
      <c r="M9873" t="s">
        <v>36</v>
      </c>
      <c r="N9873" t="s">
        <v>37</v>
      </c>
      <c r="O9873">
        <v>60940</v>
      </c>
      <c r="P9873">
        <v>0</v>
      </c>
      <c r="Q9873">
        <v>0</v>
      </c>
      <c r="R9873">
        <v>60940</v>
      </c>
      <c r="S9873">
        <v>0</v>
      </c>
      <c r="T9873">
        <v>-60940</v>
      </c>
      <c r="U9873">
        <v>0</v>
      </c>
      <c r="V9873">
        <v>0</v>
      </c>
      <c r="W9873">
        <v>0</v>
      </c>
      <c r="X9873">
        <v>0</v>
      </c>
      <c r="Y9873" s="2">
        <v>-60940</v>
      </c>
      <c r="Z9873" s="2">
        <v>0</v>
      </c>
      <c r="AA9873">
        <v>0</v>
      </c>
      <c r="AB9873" s="2">
        <v>60940</v>
      </c>
      <c r="AC9873">
        <v>-60940</v>
      </c>
      <c r="AD9873">
        <v>0</v>
      </c>
      <c r="AE9873">
        <v>0</v>
      </c>
      <c r="AF9873">
        <f>Table1[[#This Row],[RPMO Balance]]-Table1[[#This Row],[RSP Balance]]</f>
        <v>0</v>
      </c>
      <c r="AG9873">
        <f>Table1[[#This Row],[RSP Total Charges]]+Table1[[#This Row],[TotalPaymentUnallocatedAmount]]+Table1[[#This Row],[TotalCreditUnallocatedAmount]]</f>
        <v>0</v>
      </c>
    </row>
    <row r="9874" spans="1:33" hidden="1" x14ac:dyDescent="0.25">
      <c r="A9874" t="s">
        <v>22736</v>
      </c>
      <c r="B9874">
        <v>16637</v>
      </c>
      <c r="C9874" t="s">
        <v>23245</v>
      </c>
      <c r="D9874">
        <v>14869</v>
      </c>
      <c r="E9874">
        <v>2545</v>
      </c>
      <c r="F9874" t="s">
        <v>23246</v>
      </c>
      <c r="G9874" t="s">
        <v>23247</v>
      </c>
      <c r="H9874" t="s">
        <v>23248</v>
      </c>
      <c r="I9874" s="1">
        <v>44750</v>
      </c>
      <c r="J9874" s="1">
        <v>45473</v>
      </c>
      <c r="K9874" s="1">
        <v>44750</v>
      </c>
      <c r="L9874" s="1">
        <v>45473</v>
      </c>
      <c r="M9874" t="s">
        <v>36</v>
      </c>
      <c r="N9874" t="s">
        <v>37</v>
      </c>
      <c r="O9874">
        <v>60790</v>
      </c>
      <c r="P9874">
        <v>0</v>
      </c>
      <c r="Q9874">
        <v>-150</v>
      </c>
      <c r="R9874">
        <v>60940</v>
      </c>
      <c r="S9874">
        <v>0</v>
      </c>
      <c r="T9874">
        <v>-60640</v>
      </c>
      <c r="U9874">
        <v>150</v>
      </c>
      <c r="V9874">
        <v>0</v>
      </c>
      <c r="W9874">
        <v>0</v>
      </c>
      <c r="X9874">
        <v>0</v>
      </c>
      <c r="Y9874">
        <v>-60640</v>
      </c>
      <c r="Z9874">
        <v>-150</v>
      </c>
      <c r="AA9874">
        <v>0</v>
      </c>
      <c r="AB9874">
        <v>60940</v>
      </c>
      <c r="AC9874">
        <v>-60640</v>
      </c>
      <c r="AD9874">
        <v>-150</v>
      </c>
      <c r="AE9874">
        <v>150</v>
      </c>
      <c r="AF9874">
        <f>Table1[[#This Row],[RPMO Balance]]-Table1[[#This Row],[RSP Balance]]</f>
        <v>0</v>
      </c>
      <c r="AG9874">
        <f>Table1[[#This Row],[RSP Total Charges]]+Table1[[#This Row],[TotalPaymentUnallocatedAmount]]+Table1[[#This Row],[TotalCreditUnallocatedAmount]]</f>
        <v>150</v>
      </c>
    </row>
    <row r="9875" spans="1:33" hidden="1" x14ac:dyDescent="0.25">
      <c r="A9875" t="s">
        <v>22736</v>
      </c>
      <c r="B9875">
        <v>16638</v>
      </c>
      <c r="C9875" t="s">
        <v>23249</v>
      </c>
      <c r="D9875">
        <v>14870</v>
      </c>
      <c r="E9875">
        <v>2546</v>
      </c>
      <c r="F9875" t="s">
        <v>23250</v>
      </c>
      <c r="G9875" t="s">
        <v>23251</v>
      </c>
      <c r="H9875" t="s">
        <v>23252</v>
      </c>
      <c r="I9875" s="1">
        <v>44750</v>
      </c>
      <c r="J9875" s="1">
        <v>45473</v>
      </c>
      <c r="K9875" s="1">
        <v>44750</v>
      </c>
      <c r="L9875" s="1">
        <v>45473</v>
      </c>
      <c r="M9875" t="s">
        <v>36</v>
      </c>
      <c r="N9875" t="s">
        <v>37</v>
      </c>
      <c r="O9875">
        <v>60490</v>
      </c>
      <c r="P9875">
        <v>0</v>
      </c>
      <c r="Q9875">
        <v>0</v>
      </c>
      <c r="R9875">
        <v>60490</v>
      </c>
      <c r="S9875">
        <v>0</v>
      </c>
      <c r="T9875">
        <v>-60640</v>
      </c>
      <c r="U9875">
        <v>-150</v>
      </c>
      <c r="V9875">
        <v>0</v>
      </c>
      <c r="W9875">
        <v>0</v>
      </c>
      <c r="X9875">
        <v>0</v>
      </c>
      <c r="Y9875">
        <v>-60640</v>
      </c>
      <c r="Z9875">
        <v>0</v>
      </c>
      <c r="AA9875">
        <v>0</v>
      </c>
      <c r="AB9875">
        <v>60490</v>
      </c>
      <c r="AC9875">
        <v>-60640</v>
      </c>
      <c r="AD9875">
        <v>0</v>
      </c>
      <c r="AE9875">
        <v>-150</v>
      </c>
      <c r="AF9875">
        <f>Table1[[#This Row],[RPMO Balance]]-Table1[[#This Row],[RSP Balance]]</f>
        <v>0</v>
      </c>
      <c r="AG9875">
        <f>Table1[[#This Row],[RSP Total Charges]]+Table1[[#This Row],[TotalPaymentUnallocatedAmount]]+Table1[[#This Row],[TotalCreditUnallocatedAmount]]</f>
        <v>-150</v>
      </c>
    </row>
    <row r="9876" spans="1:33" hidden="1" x14ac:dyDescent="0.25">
      <c r="A9876" t="s">
        <v>22736</v>
      </c>
      <c r="B9876">
        <v>16639</v>
      </c>
      <c r="C9876" t="s">
        <v>23253</v>
      </c>
      <c r="D9876">
        <v>14871</v>
      </c>
      <c r="E9876">
        <v>2547</v>
      </c>
      <c r="F9876" t="s">
        <v>23254</v>
      </c>
      <c r="G9876" t="s">
        <v>23255</v>
      </c>
      <c r="H9876" t="s">
        <v>23256</v>
      </c>
      <c r="I9876" s="1">
        <v>44750</v>
      </c>
      <c r="J9876" s="1">
        <v>45473</v>
      </c>
      <c r="K9876" s="1">
        <v>44750</v>
      </c>
      <c r="L9876" s="1">
        <v>45473</v>
      </c>
      <c r="M9876" t="s">
        <v>36</v>
      </c>
      <c r="N9876" t="s">
        <v>37</v>
      </c>
      <c r="O9876">
        <v>60940</v>
      </c>
      <c r="P9876">
        <v>0</v>
      </c>
      <c r="Q9876">
        <v>0</v>
      </c>
      <c r="R9876">
        <v>60940</v>
      </c>
      <c r="S9876">
        <v>0</v>
      </c>
      <c r="T9876">
        <v>-60940</v>
      </c>
      <c r="U9876">
        <v>0</v>
      </c>
      <c r="V9876">
        <v>0</v>
      </c>
      <c r="W9876">
        <v>0</v>
      </c>
      <c r="X9876">
        <v>0</v>
      </c>
      <c r="Y9876" s="2">
        <v>-60940</v>
      </c>
      <c r="Z9876" s="2">
        <v>0</v>
      </c>
      <c r="AA9876">
        <v>0</v>
      </c>
      <c r="AB9876" s="2">
        <v>60940</v>
      </c>
      <c r="AC9876">
        <v>-60940</v>
      </c>
      <c r="AD9876">
        <v>0</v>
      </c>
      <c r="AE9876">
        <v>0</v>
      </c>
      <c r="AF9876">
        <f>Table1[[#This Row],[RPMO Balance]]-Table1[[#This Row],[RSP Balance]]</f>
        <v>0</v>
      </c>
      <c r="AG9876">
        <f>Table1[[#This Row],[RSP Total Charges]]+Table1[[#This Row],[TotalPaymentUnallocatedAmount]]+Table1[[#This Row],[TotalCreditUnallocatedAmount]]</f>
        <v>0</v>
      </c>
    </row>
    <row r="9877" spans="1:33" hidden="1" x14ac:dyDescent="0.25">
      <c r="A9877" t="s">
        <v>22736</v>
      </c>
      <c r="B9877">
        <v>16640</v>
      </c>
      <c r="C9877" t="s">
        <v>23257</v>
      </c>
      <c r="D9877">
        <v>14872</v>
      </c>
      <c r="E9877">
        <v>2548</v>
      </c>
      <c r="F9877" t="s">
        <v>194</v>
      </c>
      <c r="H9877" t="s">
        <v>23258</v>
      </c>
      <c r="I9877" s="1">
        <v>44750</v>
      </c>
      <c r="J9877" s="1">
        <v>44804</v>
      </c>
      <c r="K9877" s="1">
        <v>44750</v>
      </c>
      <c r="L9877" s="1">
        <v>44804.255324074074</v>
      </c>
      <c r="M9877" t="s">
        <v>984</v>
      </c>
      <c r="N9877" t="s">
        <v>985</v>
      </c>
      <c r="O9877">
        <v>13100</v>
      </c>
      <c r="P9877">
        <v>0</v>
      </c>
      <c r="Q9877">
        <v>0</v>
      </c>
      <c r="R9877">
        <v>13100</v>
      </c>
      <c r="S9877">
        <v>0</v>
      </c>
      <c r="T9877">
        <v>-13100</v>
      </c>
      <c r="U9877">
        <v>0</v>
      </c>
      <c r="V9877">
        <v>0</v>
      </c>
      <c r="W9877">
        <v>0</v>
      </c>
      <c r="X9877">
        <v>0</v>
      </c>
      <c r="Y9877" s="2">
        <v>-13100</v>
      </c>
      <c r="Z9877" s="2">
        <v>0</v>
      </c>
      <c r="AA9877">
        <v>0</v>
      </c>
      <c r="AB9877" s="2">
        <v>13100</v>
      </c>
      <c r="AC9877">
        <v>-13100</v>
      </c>
      <c r="AD9877">
        <v>0</v>
      </c>
      <c r="AE9877">
        <v>0</v>
      </c>
      <c r="AF9877">
        <f>Table1[[#This Row],[RPMO Balance]]-Table1[[#This Row],[RSP Balance]]</f>
        <v>0</v>
      </c>
      <c r="AG9877">
        <f>Table1[[#This Row],[RSP Total Charges]]+Table1[[#This Row],[TotalPaymentUnallocatedAmount]]+Table1[[#This Row],[TotalCreditUnallocatedAmount]]</f>
        <v>0</v>
      </c>
    </row>
    <row r="9878" spans="1:33" hidden="1" x14ac:dyDescent="0.25">
      <c r="A9878" t="s">
        <v>22736</v>
      </c>
      <c r="B9878">
        <v>16641</v>
      </c>
      <c r="C9878" t="s">
        <v>23259</v>
      </c>
      <c r="D9878">
        <v>14873</v>
      </c>
      <c r="E9878">
        <v>2549</v>
      </c>
      <c r="F9878" t="s">
        <v>194</v>
      </c>
      <c r="H9878" t="s">
        <v>23260</v>
      </c>
      <c r="I9878" s="1">
        <v>44750</v>
      </c>
      <c r="J9878" s="1">
        <v>44804</v>
      </c>
      <c r="K9878" s="1">
        <v>44750</v>
      </c>
      <c r="L9878" s="1">
        <v>44804.255324074074</v>
      </c>
      <c r="M9878" t="s">
        <v>984</v>
      </c>
      <c r="N9878" t="s">
        <v>985</v>
      </c>
      <c r="O9878">
        <v>13550</v>
      </c>
      <c r="P9878">
        <v>0</v>
      </c>
      <c r="Q9878">
        <v>0</v>
      </c>
      <c r="R9878">
        <v>13550</v>
      </c>
      <c r="S9878">
        <v>0</v>
      </c>
      <c r="T9878">
        <v>-13550</v>
      </c>
      <c r="U9878">
        <v>0</v>
      </c>
      <c r="V9878">
        <v>0</v>
      </c>
      <c r="W9878">
        <v>0</v>
      </c>
      <c r="X9878">
        <v>0</v>
      </c>
      <c r="Y9878" s="2">
        <v>-13550</v>
      </c>
      <c r="Z9878" s="2">
        <v>0</v>
      </c>
      <c r="AA9878">
        <v>0</v>
      </c>
      <c r="AB9878" s="2">
        <v>13550</v>
      </c>
      <c r="AC9878">
        <v>-13550</v>
      </c>
      <c r="AD9878">
        <v>0</v>
      </c>
      <c r="AE9878">
        <v>0</v>
      </c>
      <c r="AF9878">
        <f>Table1[[#This Row],[RPMO Balance]]-Table1[[#This Row],[RSP Balance]]</f>
        <v>0</v>
      </c>
      <c r="AG9878">
        <f>Table1[[#This Row],[RSP Total Charges]]+Table1[[#This Row],[TotalPaymentUnallocatedAmount]]+Table1[[#This Row],[TotalCreditUnallocatedAmount]]</f>
        <v>0</v>
      </c>
    </row>
    <row r="9879" spans="1:33" hidden="1" x14ac:dyDescent="0.25">
      <c r="A9879" t="s">
        <v>22736</v>
      </c>
      <c r="B9879">
        <v>16642</v>
      </c>
      <c r="C9879" t="s">
        <v>23261</v>
      </c>
      <c r="D9879">
        <v>14874</v>
      </c>
      <c r="E9879">
        <v>2550</v>
      </c>
      <c r="F9879" t="s">
        <v>13056</v>
      </c>
      <c r="G9879" t="s">
        <v>23262</v>
      </c>
      <c r="H9879" t="s">
        <v>22843</v>
      </c>
      <c r="I9879" s="1">
        <v>44750</v>
      </c>
      <c r="J9879" s="1">
        <v>44804</v>
      </c>
      <c r="K9879" s="1">
        <v>44750</v>
      </c>
      <c r="L9879" s="1">
        <v>44804.255324074074</v>
      </c>
      <c r="M9879" t="s">
        <v>984</v>
      </c>
      <c r="N9879" t="s">
        <v>985</v>
      </c>
      <c r="O9879">
        <v>13100</v>
      </c>
      <c r="P9879">
        <v>0</v>
      </c>
      <c r="Q9879">
        <v>0</v>
      </c>
      <c r="R9879">
        <v>13100</v>
      </c>
      <c r="S9879">
        <v>0</v>
      </c>
      <c r="T9879">
        <v>-13100</v>
      </c>
      <c r="U9879">
        <v>0</v>
      </c>
      <c r="V9879">
        <v>0</v>
      </c>
      <c r="W9879">
        <v>0</v>
      </c>
      <c r="X9879">
        <v>0</v>
      </c>
      <c r="Y9879" s="2">
        <v>-13100</v>
      </c>
      <c r="Z9879" s="2">
        <v>0</v>
      </c>
      <c r="AA9879">
        <v>0</v>
      </c>
      <c r="AB9879" s="2">
        <v>13100</v>
      </c>
      <c r="AC9879">
        <v>-13100</v>
      </c>
      <c r="AD9879">
        <v>0</v>
      </c>
      <c r="AE9879">
        <v>0</v>
      </c>
      <c r="AF9879">
        <f>Table1[[#This Row],[RPMO Balance]]-Table1[[#This Row],[RSP Balance]]</f>
        <v>0</v>
      </c>
      <c r="AG9879">
        <f>Table1[[#This Row],[RSP Total Charges]]+Table1[[#This Row],[TotalPaymentUnallocatedAmount]]+Table1[[#This Row],[TotalCreditUnallocatedAmount]]</f>
        <v>0</v>
      </c>
    </row>
    <row r="9880" spans="1:33" hidden="1" x14ac:dyDescent="0.25">
      <c r="A9880" t="s">
        <v>22736</v>
      </c>
      <c r="B9880">
        <v>16643</v>
      </c>
      <c r="C9880" t="s">
        <v>23263</v>
      </c>
      <c r="D9880">
        <v>14875</v>
      </c>
      <c r="E9880">
        <v>2551</v>
      </c>
      <c r="F9880" t="s">
        <v>17356</v>
      </c>
      <c r="G9880" t="s">
        <v>23264</v>
      </c>
      <c r="H9880" t="s">
        <v>23265</v>
      </c>
      <c r="I9880" s="1">
        <v>44750</v>
      </c>
      <c r="J9880" s="1">
        <v>44804</v>
      </c>
      <c r="K9880" s="1">
        <v>44750</v>
      </c>
      <c r="L9880" s="1">
        <v>44804.255324074074</v>
      </c>
      <c r="M9880" t="s">
        <v>984</v>
      </c>
      <c r="N9880" t="s">
        <v>985</v>
      </c>
      <c r="O9880">
        <v>13100</v>
      </c>
      <c r="P9880">
        <v>0</v>
      </c>
      <c r="Q9880">
        <v>0</v>
      </c>
      <c r="R9880">
        <v>13100</v>
      </c>
      <c r="S9880">
        <v>0</v>
      </c>
      <c r="T9880">
        <v>-13100</v>
      </c>
      <c r="U9880">
        <v>0</v>
      </c>
      <c r="V9880">
        <v>0</v>
      </c>
      <c r="W9880">
        <v>0</v>
      </c>
      <c r="X9880">
        <v>0</v>
      </c>
      <c r="Y9880" s="2">
        <v>-13100</v>
      </c>
      <c r="Z9880" s="2">
        <v>0</v>
      </c>
      <c r="AA9880">
        <v>0</v>
      </c>
      <c r="AB9880" s="2">
        <v>13100</v>
      </c>
      <c r="AC9880">
        <v>-13100</v>
      </c>
      <c r="AD9880">
        <v>0</v>
      </c>
      <c r="AE9880">
        <v>0</v>
      </c>
      <c r="AF9880">
        <f>Table1[[#This Row],[RPMO Balance]]-Table1[[#This Row],[RSP Balance]]</f>
        <v>0</v>
      </c>
      <c r="AG9880">
        <f>Table1[[#This Row],[RSP Total Charges]]+Table1[[#This Row],[TotalPaymentUnallocatedAmount]]+Table1[[#This Row],[TotalCreditUnallocatedAmount]]</f>
        <v>0</v>
      </c>
    </row>
    <row r="9881" spans="1:33" hidden="1" x14ac:dyDescent="0.25">
      <c r="A9881" t="s">
        <v>22736</v>
      </c>
      <c r="B9881">
        <v>16644</v>
      </c>
      <c r="C9881" t="s">
        <v>23266</v>
      </c>
      <c r="D9881">
        <v>14876</v>
      </c>
      <c r="E9881">
        <v>2552</v>
      </c>
      <c r="F9881" t="s">
        <v>23267</v>
      </c>
      <c r="G9881" t="s">
        <v>23268</v>
      </c>
      <c r="H9881" t="s">
        <v>23269</v>
      </c>
      <c r="I9881" s="1">
        <v>44750</v>
      </c>
      <c r="J9881" s="1">
        <v>44804</v>
      </c>
      <c r="K9881" s="1">
        <v>44750</v>
      </c>
      <c r="L9881" s="1">
        <v>44804.255324074074</v>
      </c>
      <c r="M9881" t="s">
        <v>984</v>
      </c>
      <c r="N9881" t="s">
        <v>985</v>
      </c>
      <c r="O9881">
        <v>13100</v>
      </c>
      <c r="P9881">
        <v>0</v>
      </c>
      <c r="Q9881">
        <v>0</v>
      </c>
      <c r="R9881">
        <v>13100</v>
      </c>
      <c r="S9881">
        <v>0</v>
      </c>
      <c r="T9881">
        <v>-13100</v>
      </c>
      <c r="U9881">
        <v>0</v>
      </c>
      <c r="V9881">
        <v>0</v>
      </c>
      <c r="W9881">
        <v>0</v>
      </c>
      <c r="X9881">
        <v>0</v>
      </c>
      <c r="Y9881" s="2">
        <v>-13100</v>
      </c>
      <c r="Z9881" s="2">
        <v>0</v>
      </c>
      <c r="AA9881">
        <v>0</v>
      </c>
      <c r="AB9881" s="2">
        <v>13100</v>
      </c>
      <c r="AC9881">
        <v>-13100</v>
      </c>
      <c r="AD9881">
        <v>0</v>
      </c>
      <c r="AE9881">
        <v>0</v>
      </c>
      <c r="AF9881">
        <f>Table1[[#This Row],[RPMO Balance]]-Table1[[#This Row],[RSP Balance]]</f>
        <v>0</v>
      </c>
      <c r="AG9881">
        <f>Table1[[#This Row],[RSP Total Charges]]+Table1[[#This Row],[TotalPaymentUnallocatedAmount]]+Table1[[#This Row],[TotalCreditUnallocatedAmount]]</f>
        <v>0</v>
      </c>
    </row>
    <row r="9882" spans="1:33" hidden="1" x14ac:dyDescent="0.25">
      <c r="A9882" t="s">
        <v>22736</v>
      </c>
      <c r="B9882">
        <v>16645</v>
      </c>
      <c r="C9882" t="s">
        <v>23270</v>
      </c>
      <c r="D9882">
        <v>14877</v>
      </c>
      <c r="E9882">
        <v>2553</v>
      </c>
      <c r="F9882" t="s">
        <v>858</v>
      </c>
      <c r="G9882" t="s">
        <v>23271</v>
      </c>
      <c r="H9882" t="s">
        <v>23272</v>
      </c>
      <c r="I9882" s="1">
        <v>44750</v>
      </c>
      <c r="J9882" s="1">
        <v>44804</v>
      </c>
      <c r="K9882" s="1">
        <v>44750</v>
      </c>
      <c r="L9882" s="1">
        <v>44804.255324074074</v>
      </c>
      <c r="M9882" t="s">
        <v>984</v>
      </c>
      <c r="N9882" t="s">
        <v>985</v>
      </c>
      <c r="O9882">
        <v>13100</v>
      </c>
      <c r="P9882">
        <v>0</v>
      </c>
      <c r="Q9882">
        <v>0</v>
      </c>
      <c r="R9882">
        <v>13100</v>
      </c>
      <c r="S9882">
        <v>0</v>
      </c>
      <c r="T9882">
        <v>-13100</v>
      </c>
      <c r="U9882">
        <v>0</v>
      </c>
      <c r="V9882">
        <v>0</v>
      </c>
      <c r="W9882">
        <v>0</v>
      </c>
      <c r="X9882">
        <v>0</v>
      </c>
      <c r="Y9882" s="2">
        <v>-13100</v>
      </c>
      <c r="Z9882" s="2">
        <v>0</v>
      </c>
      <c r="AA9882">
        <v>0</v>
      </c>
      <c r="AB9882" s="2">
        <v>13100</v>
      </c>
      <c r="AC9882">
        <v>-13100</v>
      </c>
      <c r="AD9882">
        <v>0</v>
      </c>
      <c r="AE9882">
        <v>0</v>
      </c>
      <c r="AF9882">
        <f>Table1[[#This Row],[RPMO Balance]]-Table1[[#This Row],[RSP Balance]]</f>
        <v>0</v>
      </c>
      <c r="AG9882">
        <f>Table1[[#This Row],[RSP Total Charges]]+Table1[[#This Row],[TotalPaymentUnallocatedAmount]]+Table1[[#This Row],[TotalCreditUnallocatedAmount]]</f>
        <v>0</v>
      </c>
    </row>
    <row r="9883" spans="1:33" hidden="1" x14ac:dyDescent="0.25">
      <c r="A9883" t="s">
        <v>22736</v>
      </c>
      <c r="B9883">
        <v>16646</v>
      </c>
      <c r="C9883" t="s">
        <v>23273</v>
      </c>
      <c r="D9883">
        <v>14878</v>
      </c>
      <c r="E9883">
        <v>2554</v>
      </c>
      <c r="F9883" t="s">
        <v>23274</v>
      </c>
      <c r="G9883" t="s">
        <v>23275</v>
      </c>
      <c r="H9883" t="s">
        <v>23276</v>
      </c>
      <c r="I9883" s="1">
        <v>44750</v>
      </c>
      <c r="J9883" s="1">
        <v>44804</v>
      </c>
      <c r="K9883" s="1">
        <v>44750</v>
      </c>
      <c r="L9883" s="1">
        <v>44804.255324074074</v>
      </c>
      <c r="M9883" t="s">
        <v>984</v>
      </c>
      <c r="N9883" t="s">
        <v>985</v>
      </c>
      <c r="O9883">
        <v>13100</v>
      </c>
      <c r="P9883">
        <v>0</v>
      </c>
      <c r="Q9883">
        <v>0</v>
      </c>
      <c r="R9883">
        <v>13100</v>
      </c>
      <c r="S9883">
        <v>0</v>
      </c>
      <c r="T9883">
        <v>-13100</v>
      </c>
      <c r="U9883">
        <v>0</v>
      </c>
      <c r="V9883">
        <v>0</v>
      </c>
      <c r="W9883">
        <v>0</v>
      </c>
      <c r="X9883">
        <v>0</v>
      </c>
      <c r="Y9883" s="2">
        <v>-13100</v>
      </c>
      <c r="Z9883" s="2">
        <v>0</v>
      </c>
      <c r="AA9883">
        <v>0</v>
      </c>
      <c r="AB9883" s="2">
        <v>13100</v>
      </c>
      <c r="AC9883">
        <v>-13100</v>
      </c>
      <c r="AD9883">
        <v>0</v>
      </c>
      <c r="AE9883">
        <v>0</v>
      </c>
      <c r="AF9883">
        <f>Table1[[#This Row],[RPMO Balance]]-Table1[[#This Row],[RSP Balance]]</f>
        <v>0</v>
      </c>
      <c r="AG9883">
        <f>Table1[[#This Row],[RSP Total Charges]]+Table1[[#This Row],[TotalPaymentUnallocatedAmount]]+Table1[[#This Row],[TotalCreditUnallocatedAmount]]</f>
        <v>0</v>
      </c>
    </row>
    <row r="9884" spans="1:33" hidden="1" x14ac:dyDescent="0.25">
      <c r="A9884" t="s">
        <v>22736</v>
      </c>
      <c r="B9884">
        <v>16647</v>
      </c>
      <c r="C9884" t="s">
        <v>23277</v>
      </c>
      <c r="D9884">
        <v>14879</v>
      </c>
      <c r="E9884">
        <v>2555</v>
      </c>
      <c r="F9884" t="s">
        <v>23278</v>
      </c>
      <c r="G9884" t="s">
        <v>23279</v>
      </c>
      <c r="H9884" t="s">
        <v>23280</v>
      </c>
      <c r="I9884" s="1">
        <v>44750</v>
      </c>
      <c r="J9884" s="1">
        <v>44804</v>
      </c>
      <c r="K9884" s="1">
        <v>44750</v>
      </c>
      <c r="L9884" s="1">
        <v>44804.255324074074</v>
      </c>
      <c r="M9884" t="s">
        <v>984</v>
      </c>
      <c r="N9884" t="s">
        <v>985</v>
      </c>
      <c r="O9884">
        <v>13250</v>
      </c>
      <c r="P9884">
        <v>0</v>
      </c>
      <c r="Q9884">
        <v>0</v>
      </c>
      <c r="R9884">
        <v>13250</v>
      </c>
      <c r="S9884">
        <v>0</v>
      </c>
      <c r="T9884">
        <v>-13250</v>
      </c>
      <c r="U9884">
        <v>0</v>
      </c>
      <c r="V9884">
        <v>0</v>
      </c>
      <c r="W9884">
        <v>0</v>
      </c>
      <c r="X9884">
        <v>0</v>
      </c>
      <c r="Y9884" s="2">
        <v>-13250</v>
      </c>
      <c r="Z9884" s="2">
        <v>0</v>
      </c>
      <c r="AA9884">
        <v>0</v>
      </c>
      <c r="AB9884" s="2">
        <v>13250</v>
      </c>
      <c r="AC9884">
        <v>-13250</v>
      </c>
      <c r="AD9884">
        <v>0</v>
      </c>
      <c r="AE9884">
        <v>0</v>
      </c>
      <c r="AF9884">
        <f>Table1[[#This Row],[RPMO Balance]]-Table1[[#This Row],[RSP Balance]]</f>
        <v>0</v>
      </c>
      <c r="AG9884">
        <f>Table1[[#This Row],[RSP Total Charges]]+Table1[[#This Row],[TotalPaymentUnallocatedAmount]]+Table1[[#This Row],[TotalCreditUnallocatedAmount]]</f>
        <v>0</v>
      </c>
    </row>
    <row r="9885" spans="1:33" hidden="1" x14ac:dyDescent="0.25">
      <c r="A9885" t="s">
        <v>22736</v>
      </c>
      <c r="B9885">
        <v>16648</v>
      </c>
      <c r="C9885" t="s">
        <v>23281</v>
      </c>
      <c r="D9885">
        <v>14880</v>
      </c>
      <c r="E9885">
        <v>2556</v>
      </c>
      <c r="F9885" t="s">
        <v>17700</v>
      </c>
      <c r="G9885" t="s">
        <v>23282</v>
      </c>
      <c r="H9885" t="s">
        <v>23283</v>
      </c>
      <c r="I9885" s="1">
        <v>44750</v>
      </c>
      <c r="J9885" s="1">
        <v>44804</v>
      </c>
      <c r="K9885" s="1">
        <v>44750</v>
      </c>
      <c r="L9885" s="1">
        <v>44804.255324074074</v>
      </c>
      <c r="M9885" t="s">
        <v>984</v>
      </c>
      <c r="N9885" t="s">
        <v>985</v>
      </c>
      <c r="O9885">
        <v>13100</v>
      </c>
      <c r="P9885">
        <v>0</v>
      </c>
      <c r="Q9885">
        <v>0</v>
      </c>
      <c r="R9885">
        <v>13100</v>
      </c>
      <c r="S9885">
        <v>0</v>
      </c>
      <c r="T9885">
        <v>-13100</v>
      </c>
      <c r="U9885">
        <v>0</v>
      </c>
      <c r="V9885">
        <v>0</v>
      </c>
      <c r="W9885">
        <v>0</v>
      </c>
      <c r="X9885">
        <v>0</v>
      </c>
      <c r="Y9885" s="2">
        <v>-13100</v>
      </c>
      <c r="Z9885" s="2">
        <v>0</v>
      </c>
      <c r="AA9885">
        <v>0</v>
      </c>
      <c r="AB9885" s="2">
        <v>13100</v>
      </c>
      <c r="AC9885">
        <v>-13100</v>
      </c>
      <c r="AD9885">
        <v>0</v>
      </c>
      <c r="AE9885">
        <v>0</v>
      </c>
      <c r="AF9885">
        <f>Table1[[#This Row],[RPMO Balance]]-Table1[[#This Row],[RSP Balance]]</f>
        <v>0</v>
      </c>
      <c r="AG9885">
        <f>Table1[[#This Row],[RSP Total Charges]]+Table1[[#This Row],[TotalPaymentUnallocatedAmount]]+Table1[[#This Row],[TotalCreditUnallocatedAmount]]</f>
        <v>0</v>
      </c>
    </row>
    <row r="9886" spans="1:33" hidden="1" x14ac:dyDescent="0.25">
      <c r="A9886" t="s">
        <v>22736</v>
      </c>
      <c r="B9886">
        <v>16649</v>
      </c>
      <c r="C9886" t="s">
        <v>23284</v>
      </c>
      <c r="D9886">
        <v>14881</v>
      </c>
      <c r="E9886">
        <v>2557</v>
      </c>
      <c r="F9886" t="s">
        <v>628</v>
      </c>
      <c r="G9886" t="s">
        <v>23285</v>
      </c>
      <c r="H9886" t="s">
        <v>23286</v>
      </c>
      <c r="I9886" s="1">
        <v>44750</v>
      </c>
      <c r="J9886" s="1">
        <v>44804</v>
      </c>
      <c r="K9886" s="1">
        <v>44750</v>
      </c>
      <c r="L9886" s="1">
        <v>44804.255324074074</v>
      </c>
      <c r="M9886" t="s">
        <v>984</v>
      </c>
      <c r="N9886" t="s">
        <v>985</v>
      </c>
      <c r="O9886">
        <v>13100</v>
      </c>
      <c r="P9886">
        <v>0</v>
      </c>
      <c r="Q9886">
        <v>0</v>
      </c>
      <c r="R9886">
        <v>13100</v>
      </c>
      <c r="S9886">
        <v>0</v>
      </c>
      <c r="T9886">
        <v>-13100</v>
      </c>
      <c r="U9886">
        <v>0</v>
      </c>
      <c r="V9886">
        <v>0</v>
      </c>
      <c r="W9886">
        <v>0</v>
      </c>
      <c r="X9886">
        <v>0</v>
      </c>
      <c r="Y9886" s="2">
        <v>-13100</v>
      </c>
      <c r="Z9886" s="2">
        <v>0</v>
      </c>
      <c r="AA9886">
        <v>0</v>
      </c>
      <c r="AB9886" s="2">
        <v>13100</v>
      </c>
      <c r="AC9886">
        <v>-13100</v>
      </c>
      <c r="AD9886">
        <v>0</v>
      </c>
      <c r="AE9886">
        <v>0</v>
      </c>
      <c r="AF9886">
        <f>Table1[[#This Row],[RPMO Balance]]-Table1[[#This Row],[RSP Balance]]</f>
        <v>0</v>
      </c>
      <c r="AG9886">
        <f>Table1[[#This Row],[RSP Total Charges]]+Table1[[#This Row],[TotalPaymentUnallocatedAmount]]+Table1[[#This Row],[TotalCreditUnallocatedAmount]]</f>
        <v>0</v>
      </c>
    </row>
    <row r="9887" spans="1:33" hidden="1" x14ac:dyDescent="0.25">
      <c r="A9887" t="s">
        <v>22736</v>
      </c>
      <c r="B9887">
        <v>16650</v>
      </c>
      <c r="C9887" t="s">
        <v>23287</v>
      </c>
      <c r="D9887">
        <v>14882</v>
      </c>
      <c r="E9887">
        <v>2558</v>
      </c>
      <c r="F9887" t="s">
        <v>2954</v>
      </c>
      <c r="G9887" t="s">
        <v>23288</v>
      </c>
      <c r="H9887" t="s">
        <v>23289</v>
      </c>
      <c r="I9887" s="1">
        <v>44750</v>
      </c>
      <c r="J9887" s="1">
        <v>44804</v>
      </c>
      <c r="K9887" s="1">
        <v>44750</v>
      </c>
      <c r="L9887" s="1">
        <v>44804.255324074074</v>
      </c>
      <c r="M9887" t="s">
        <v>984</v>
      </c>
      <c r="N9887" t="s">
        <v>985</v>
      </c>
      <c r="O9887">
        <v>13100</v>
      </c>
      <c r="P9887">
        <v>0</v>
      </c>
      <c r="Q9887">
        <v>0</v>
      </c>
      <c r="R9887">
        <v>13100</v>
      </c>
      <c r="S9887">
        <v>0</v>
      </c>
      <c r="T9887">
        <v>-13100</v>
      </c>
      <c r="U9887">
        <v>0</v>
      </c>
      <c r="V9887">
        <v>0</v>
      </c>
      <c r="W9887">
        <v>0</v>
      </c>
      <c r="X9887">
        <v>0</v>
      </c>
      <c r="Y9887" s="2">
        <v>-13100</v>
      </c>
      <c r="Z9887" s="2">
        <v>0</v>
      </c>
      <c r="AA9887">
        <v>0</v>
      </c>
      <c r="AB9887" s="2">
        <v>13100</v>
      </c>
      <c r="AC9887">
        <v>-13100</v>
      </c>
      <c r="AD9887">
        <v>0</v>
      </c>
      <c r="AE9887">
        <v>0</v>
      </c>
      <c r="AF9887">
        <f>Table1[[#This Row],[RPMO Balance]]-Table1[[#This Row],[RSP Balance]]</f>
        <v>0</v>
      </c>
      <c r="AG9887">
        <f>Table1[[#This Row],[RSP Total Charges]]+Table1[[#This Row],[TotalPaymentUnallocatedAmount]]+Table1[[#This Row],[TotalCreditUnallocatedAmount]]</f>
        <v>0</v>
      </c>
    </row>
    <row r="9888" spans="1:33" hidden="1" x14ac:dyDescent="0.25">
      <c r="A9888" t="s">
        <v>22736</v>
      </c>
      <c r="B9888">
        <v>16651</v>
      </c>
      <c r="C9888" t="s">
        <v>23290</v>
      </c>
      <c r="D9888">
        <v>14883</v>
      </c>
      <c r="E9888">
        <v>2559</v>
      </c>
      <c r="F9888" t="s">
        <v>23291</v>
      </c>
      <c r="G9888" t="s">
        <v>23292</v>
      </c>
      <c r="H9888" t="s">
        <v>23293</v>
      </c>
      <c r="I9888" s="1">
        <v>44750</v>
      </c>
      <c r="J9888" s="1">
        <v>44804</v>
      </c>
      <c r="K9888" s="1">
        <v>44750</v>
      </c>
      <c r="L9888" s="1">
        <v>44804.255324074074</v>
      </c>
      <c r="M9888" t="s">
        <v>984</v>
      </c>
      <c r="N9888" t="s">
        <v>985</v>
      </c>
      <c r="O9888">
        <v>13100</v>
      </c>
      <c r="P9888">
        <v>0</v>
      </c>
      <c r="Q9888">
        <v>0</v>
      </c>
      <c r="R9888">
        <v>13100</v>
      </c>
      <c r="S9888">
        <v>0</v>
      </c>
      <c r="T9888">
        <v>-13100</v>
      </c>
      <c r="U9888">
        <v>0</v>
      </c>
      <c r="V9888">
        <v>0</v>
      </c>
      <c r="W9888">
        <v>0</v>
      </c>
      <c r="X9888">
        <v>0</v>
      </c>
      <c r="Y9888" s="2">
        <v>-13100</v>
      </c>
      <c r="Z9888" s="2">
        <v>0</v>
      </c>
      <c r="AA9888">
        <v>0</v>
      </c>
      <c r="AB9888" s="2">
        <v>13100</v>
      </c>
      <c r="AC9888">
        <v>-13100</v>
      </c>
      <c r="AD9888">
        <v>0</v>
      </c>
      <c r="AE9888">
        <v>0</v>
      </c>
      <c r="AF9888">
        <f>Table1[[#This Row],[RPMO Balance]]-Table1[[#This Row],[RSP Balance]]</f>
        <v>0</v>
      </c>
      <c r="AG9888">
        <f>Table1[[#This Row],[RSP Total Charges]]+Table1[[#This Row],[TotalPaymentUnallocatedAmount]]+Table1[[#This Row],[TotalCreditUnallocatedAmount]]</f>
        <v>0</v>
      </c>
    </row>
    <row r="9889" spans="1:33" hidden="1" x14ac:dyDescent="0.25">
      <c r="A9889" t="s">
        <v>22736</v>
      </c>
      <c r="B9889">
        <v>16652</v>
      </c>
      <c r="C9889" t="s">
        <v>23294</v>
      </c>
      <c r="D9889">
        <v>14884</v>
      </c>
      <c r="E9889">
        <v>2560</v>
      </c>
      <c r="F9889" t="s">
        <v>23295</v>
      </c>
      <c r="G9889" t="s">
        <v>23296</v>
      </c>
      <c r="H9889" t="s">
        <v>23297</v>
      </c>
      <c r="I9889" s="1">
        <v>44750</v>
      </c>
      <c r="J9889" s="1">
        <v>45535</v>
      </c>
      <c r="K9889" s="1">
        <v>44750</v>
      </c>
      <c r="L9889" s="1">
        <v>45535</v>
      </c>
      <c r="M9889" t="s">
        <v>36</v>
      </c>
      <c r="N9889" t="s">
        <v>37</v>
      </c>
      <c r="O9889">
        <v>53690</v>
      </c>
      <c r="P9889">
        <v>0</v>
      </c>
      <c r="Q9889">
        <v>0</v>
      </c>
      <c r="R9889">
        <v>53690</v>
      </c>
      <c r="S9889">
        <v>53690</v>
      </c>
      <c r="T9889">
        <v>-53690</v>
      </c>
      <c r="U9889">
        <v>0</v>
      </c>
      <c r="V9889">
        <v>-53690</v>
      </c>
      <c r="W9889">
        <v>-53690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f>Table1[[#This Row],[RPMO Balance]]-Table1[[#This Row],[RSP Balance]]</f>
        <v>0</v>
      </c>
      <c r="AG9889">
        <f>Table1[[#This Row],[RSP Total Charges]]+Table1[[#This Row],[TotalPaymentUnallocatedAmount]]+Table1[[#This Row],[TotalCreditUnallocatedAmount]]</f>
        <v>0</v>
      </c>
    </row>
    <row r="9890" spans="1:33" hidden="1" x14ac:dyDescent="0.25">
      <c r="A9890" t="s">
        <v>22736</v>
      </c>
      <c r="B9890">
        <v>16653</v>
      </c>
      <c r="C9890" t="s">
        <v>23298</v>
      </c>
      <c r="D9890">
        <v>14885</v>
      </c>
      <c r="E9890">
        <v>2561</v>
      </c>
      <c r="F9890" t="s">
        <v>51</v>
      </c>
      <c r="G9890" t="s">
        <v>23299</v>
      </c>
      <c r="H9890" t="s">
        <v>22867</v>
      </c>
      <c r="I9890" s="1">
        <v>44750</v>
      </c>
      <c r="J9890" s="1">
        <v>44773</v>
      </c>
      <c r="K9890" s="1">
        <v>44750</v>
      </c>
      <c r="L9890" s="1">
        <v>44773</v>
      </c>
      <c r="M9890" t="s">
        <v>984</v>
      </c>
      <c r="N9890" t="s">
        <v>985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f>Table1[[#This Row],[RPMO Balance]]-Table1[[#This Row],[RSP Balance]]</f>
        <v>0</v>
      </c>
      <c r="AG9890">
        <f>Table1[[#This Row],[RSP Total Charges]]+Table1[[#This Row],[TotalPaymentUnallocatedAmount]]+Table1[[#This Row],[TotalCreditUnallocatedAmount]]</f>
        <v>0</v>
      </c>
    </row>
    <row r="9891" spans="1:33" hidden="1" x14ac:dyDescent="0.25">
      <c r="A9891" t="s">
        <v>22736</v>
      </c>
      <c r="B9891">
        <v>16654</v>
      </c>
      <c r="C9891" t="s">
        <v>23300</v>
      </c>
      <c r="D9891">
        <v>14886</v>
      </c>
      <c r="E9891">
        <v>2562</v>
      </c>
      <c r="F9891" t="s">
        <v>23301</v>
      </c>
      <c r="G9891" t="s">
        <v>23302</v>
      </c>
      <c r="H9891" t="s">
        <v>22860</v>
      </c>
      <c r="I9891" s="1">
        <v>44750</v>
      </c>
      <c r="J9891" s="1">
        <v>44804</v>
      </c>
      <c r="K9891" s="1">
        <v>44750</v>
      </c>
      <c r="L9891" s="1">
        <v>44804.255324074074</v>
      </c>
      <c r="M9891" t="s">
        <v>984</v>
      </c>
      <c r="N9891" t="s">
        <v>985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f>Table1[[#This Row],[RPMO Balance]]-Table1[[#This Row],[RSP Balance]]</f>
        <v>0</v>
      </c>
      <c r="AG9891">
        <f>Table1[[#This Row],[RSP Total Charges]]+Table1[[#This Row],[TotalPaymentUnallocatedAmount]]+Table1[[#This Row],[TotalCreditUnallocatedAmount]]</f>
        <v>0</v>
      </c>
    </row>
    <row r="9892" spans="1:33" hidden="1" x14ac:dyDescent="0.25">
      <c r="A9892" t="s">
        <v>22736</v>
      </c>
      <c r="B9892">
        <v>16655</v>
      </c>
      <c r="C9892" t="s">
        <v>23303</v>
      </c>
      <c r="D9892">
        <v>14887</v>
      </c>
      <c r="E9892">
        <v>2565</v>
      </c>
      <c r="F9892" t="s">
        <v>5106</v>
      </c>
      <c r="G9892" t="s">
        <v>23304</v>
      </c>
      <c r="H9892" t="s">
        <v>23305</v>
      </c>
      <c r="I9892" s="1">
        <v>44750</v>
      </c>
      <c r="J9892" s="1">
        <v>44773</v>
      </c>
      <c r="K9892" s="1">
        <v>44750</v>
      </c>
      <c r="L9892" s="1">
        <v>44773</v>
      </c>
      <c r="M9892" t="s">
        <v>984</v>
      </c>
      <c r="N9892" t="s">
        <v>985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f>Table1[[#This Row],[RPMO Balance]]-Table1[[#This Row],[RSP Balance]]</f>
        <v>0</v>
      </c>
      <c r="AG9892">
        <f>Table1[[#This Row],[RSP Total Charges]]+Table1[[#This Row],[TotalPaymentUnallocatedAmount]]+Table1[[#This Row],[TotalCreditUnallocatedAmount]]</f>
        <v>0</v>
      </c>
    </row>
    <row r="9893" spans="1:33" hidden="1" x14ac:dyDescent="0.25">
      <c r="A9893" t="s">
        <v>22736</v>
      </c>
      <c r="B9893">
        <v>16656</v>
      </c>
      <c r="C9893" t="s">
        <v>23306</v>
      </c>
      <c r="D9893">
        <v>14888</v>
      </c>
      <c r="E9893">
        <v>2566</v>
      </c>
      <c r="F9893" t="s">
        <v>23307</v>
      </c>
      <c r="G9893" t="s">
        <v>1602</v>
      </c>
      <c r="H9893" t="s">
        <v>23308</v>
      </c>
      <c r="I9893" s="1">
        <v>44750</v>
      </c>
      <c r="J9893" s="1">
        <v>44773</v>
      </c>
      <c r="K9893" s="1">
        <v>44750</v>
      </c>
      <c r="L9893" s="1">
        <v>44773</v>
      </c>
      <c r="M9893" t="s">
        <v>984</v>
      </c>
      <c r="N9893" t="s">
        <v>985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f>Table1[[#This Row],[RPMO Balance]]-Table1[[#This Row],[RSP Balance]]</f>
        <v>0</v>
      </c>
      <c r="AG9893">
        <f>Table1[[#This Row],[RSP Total Charges]]+Table1[[#This Row],[TotalPaymentUnallocatedAmount]]+Table1[[#This Row],[TotalCreditUnallocatedAmount]]</f>
        <v>0</v>
      </c>
    </row>
    <row r="9894" spans="1:33" hidden="1" x14ac:dyDescent="0.25">
      <c r="A9894" t="s">
        <v>22736</v>
      </c>
      <c r="B9894">
        <v>16657</v>
      </c>
      <c r="C9894" t="s">
        <v>23309</v>
      </c>
      <c r="D9894">
        <v>14889</v>
      </c>
      <c r="E9894">
        <v>2568</v>
      </c>
      <c r="F9894" t="s">
        <v>3117</v>
      </c>
      <c r="G9894" t="s">
        <v>1928</v>
      </c>
      <c r="H9894" t="s">
        <v>23310</v>
      </c>
      <c r="I9894" s="1">
        <v>44750</v>
      </c>
      <c r="J9894" s="1">
        <v>44985</v>
      </c>
      <c r="K9894" s="1">
        <v>44750</v>
      </c>
      <c r="L9894" s="1">
        <v>44985.321554861112</v>
      </c>
      <c r="M9894" t="s">
        <v>984</v>
      </c>
      <c r="N9894" t="s">
        <v>985</v>
      </c>
      <c r="O9894">
        <v>46710</v>
      </c>
      <c r="P9894">
        <v>0</v>
      </c>
      <c r="Q9894">
        <v>0</v>
      </c>
      <c r="R9894">
        <v>46710</v>
      </c>
      <c r="S9894">
        <v>46710</v>
      </c>
      <c r="T9894">
        <v>-46710</v>
      </c>
      <c r="U9894">
        <v>0</v>
      </c>
      <c r="V9894">
        <v>-46710</v>
      </c>
      <c r="W9894">
        <v>-46710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f>Table1[[#This Row],[RPMO Balance]]-Table1[[#This Row],[RSP Balance]]</f>
        <v>0</v>
      </c>
      <c r="AG9894">
        <f>Table1[[#This Row],[RSP Total Charges]]+Table1[[#This Row],[TotalPaymentUnallocatedAmount]]+Table1[[#This Row],[TotalCreditUnallocatedAmount]]</f>
        <v>0</v>
      </c>
    </row>
    <row r="9895" spans="1:33" hidden="1" x14ac:dyDescent="0.25">
      <c r="A9895" t="s">
        <v>22736</v>
      </c>
      <c r="B9895">
        <v>16658</v>
      </c>
      <c r="C9895" t="s">
        <v>23311</v>
      </c>
      <c r="D9895">
        <v>14890</v>
      </c>
      <c r="E9895">
        <v>2571</v>
      </c>
      <c r="F9895" t="s">
        <v>3256</v>
      </c>
      <c r="G9895" t="s">
        <v>23312</v>
      </c>
      <c r="H9895" t="s">
        <v>23313</v>
      </c>
      <c r="I9895" s="1">
        <v>44750</v>
      </c>
      <c r="J9895" s="1">
        <v>44804</v>
      </c>
      <c r="K9895" s="1">
        <v>44750</v>
      </c>
      <c r="L9895" s="1">
        <v>44804.255324074074</v>
      </c>
      <c r="M9895" t="s">
        <v>984</v>
      </c>
      <c r="N9895" t="s">
        <v>985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f>Table1[[#This Row],[RPMO Balance]]-Table1[[#This Row],[RSP Balance]]</f>
        <v>0</v>
      </c>
      <c r="AG9895">
        <f>Table1[[#This Row],[RSP Total Charges]]+Table1[[#This Row],[TotalPaymentUnallocatedAmount]]+Table1[[#This Row],[TotalCreditUnallocatedAmount]]</f>
        <v>0</v>
      </c>
    </row>
    <row r="9896" spans="1:33" hidden="1" x14ac:dyDescent="0.25">
      <c r="A9896" t="s">
        <v>22736</v>
      </c>
      <c r="B9896">
        <v>16659</v>
      </c>
      <c r="C9896" t="s">
        <v>23314</v>
      </c>
      <c r="D9896">
        <v>14891</v>
      </c>
      <c r="E9896">
        <v>2572</v>
      </c>
      <c r="F9896" t="s">
        <v>194</v>
      </c>
      <c r="H9896" t="s">
        <v>22846</v>
      </c>
      <c r="I9896" s="1">
        <v>44750</v>
      </c>
      <c r="J9896" s="1">
        <v>44804</v>
      </c>
      <c r="K9896" s="1">
        <v>44750</v>
      </c>
      <c r="L9896" s="1">
        <v>44804.255324074074</v>
      </c>
      <c r="M9896" t="s">
        <v>984</v>
      </c>
      <c r="N9896" t="s">
        <v>985</v>
      </c>
      <c r="O9896">
        <v>13100</v>
      </c>
      <c r="P9896">
        <v>0</v>
      </c>
      <c r="Q9896">
        <v>0</v>
      </c>
      <c r="R9896">
        <v>13100</v>
      </c>
      <c r="S9896">
        <v>0</v>
      </c>
      <c r="T9896">
        <v>-13100</v>
      </c>
      <c r="U9896">
        <v>0</v>
      </c>
      <c r="V9896">
        <v>0</v>
      </c>
      <c r="W9896">
        <v>0</v>
      </c>
      <c r="X9896">
        <v>0</v>
      </c>
      <c r="Y9896" s="2">
        <v>-13100</v>
      </c>
      <c r="Z9896" s="2">
        <v>0</v>
      </c>
      <c r="AA9896">
        <v>0</v>
      </c>
      <c r="AB9896" s="2">
        <v>13100</v>
      </c>
      <c r="AC9896">
        <v>-13100</v>
      </c>
      <c r="AD9896">
        <v>0</v>
      </c>
      <c r="AE9896">
        <v>0</v>
      </c>
      <c r="AF9896">
        <f>Table1[[#This Row],[RPMO Balance]]-Table1[[#This Row],[RSP Balance]]</f>
        <v>0</v>
      </c>
      <c r="AG9896">
        <f>Table1[[#This Row],[RSP Total Charges]]+Table1[[#This Row],[TotalPaymentUnallocatedAmount]]+Table1[[#This Row],[TotalCreditUnallocatedAmount]]</f>
        <v>0</v>
      </c>
    </row>
    <row r="9897" spans="1:33" hidden="1" x14ac:dyDescent="0.25">
      <c r="A9897" t="s">
        <v>22736</v>
      </c>
      <c r="B9897">
        <v>16660</v>
      </c>
      <c r="C9897" t="s">
        <v>23315</v>
      </c>
      <c r="D9897">
        <v>14892</v>
      </c>
      <c r="E9897">
        <v>2573</v>
      </c>
      <c r="F9897" t="s">
        <v>194</v>
      </c>
      <c r="H9897" t="s">
        <v>23316</v>
      </c>
      <c r="I9897" s="1">
        <v>44750</v>
      </c>
      <c r="J9897" s="1">
        <v>44804</v>
      </c>
      <c r="K9897" s="1">
        <v>44750</v>
      </c>
      <c r="L9897" s="1">
        <v>44804.255324074074</v>
      </c>
      <c r="M9897" t="s">
        <v>984</v>
      </c>
      <c r="N9897" t="s">
        <v>985</v>
      </c>
      <c r="O9897">
        <v>13500</v>
      </c>
      <c r="P9897">
        <v>0</v>
      </c>
      <c r="Q9897">
        <v>0</v>
      </c>
      <c r="R9897">
        <v>13500</v>
      </c>
      <c r="S9897">
        <v>0</v>
      </c>
      <c r="T9897">
        <v>-13500</v>
      </c>
      <c r="U9897">
        <v>0</v>
      </c>
      <c r="V9897">
        <v>0</v>
      </c>
      <c r="W9897">
        <v>0</v>
      </c>
      <c r="X9897">
        <v>0</v>
      </c>
      <c r="Y9897" s="2">
        <v>-13500</v>
      </c>
      <c r="Z9897" s="2">
        <v>0</v>
      </c>
      <c r="AA9897">
        <v>0</v>
      </c>
      <c r="AB9897" s="2">
        <v>13500</v>
      </c>
      <c r="AC9897">
        <v>-13500</v>
      </c>
      <c r="AD9897">
        <v>0</v>
      </c>
      <c r="AE9897">
        <v>0</v>
      </c>
      <c r="AF9897">
        <f>Table1[[#This Row],[RPMO Balance]]-Table1[[#This Row],[RSP Balance]]</f>
        <v>0</v>
      </c>
      <c r="AG9897">
        <f>Table1[[#This Row],[RSP Total Charges]]+Table1[[#This Row],[TotalPaymentUnallocatedAmount]]+Table1[[#This Row],[TotalCreditUnallocatedAmount]]</f>
        <v>0</v>
      </c>
    </row>
    <row r="9898" spans="1:33" hidden="1" x14ac:dyDescent="0.25">
      <c r="A9898" t="s">
        <v>22736</v>
      </c>
      <c r="B9898">
        <v>16661</v>
      </c>
      <c r="C9898" t="s">
        <v>23317</v>
      </c>
      <c r="D9898">
        <v>14893</v>
      </c>
      <c r="E9898">
        <v>2574</v>
      </c>
      <c r="F9898" t="s">
        <v>194</v>
      </c>
      <c r="H9898" t="s">
        <v>23318</v>
      </c>
      <c r="I9898" s="1">
        <v>44750</v>
      </c>
      <c r="J9898" s="1">
        <v>44804</v>
      </c>
      <c r="K9898" s="1">
        <v>44750</v>
      </c>
      <c r="L9898" s="1">
        <v>44804.255324074074</v>
      </c>
      <c r="M9898" t="s">
        <v>984</v>
      </c>
      <c r="N9898" t="s">
        <v>985</v>
      </c>
      <c r="O9898">
        <v>13650</v>
      </c>
      <c r="P9898">
        <v>0</v>
      </c>
      <c r="Q9898">
        <v>0</v>
      </c>
      <c r="R9898">
        <v>13650</v>
      </c>
      <c r="S9898">
        <v>0</v>
      </c>
      <c r="T9898">
        <v>-13650</v>
      </c>
      <c r="U9898">
        <v>0</v>
      </c>
      <c r="V9898">
        <v>0</v>
      </c>
      <c r="W9898">
        <v>0</v>
      </c>
      <c r="X9898">
        <v>0</v>
      </c>
      <c r="Y9898" s="2">
        <v>-13650</v>
      </c>
      <c r="Z9898" s="2">
        <v>0</v>
      </c>
      <c r="AA9898">
        <v>0</v>
      </c>
      <c r="AB9898" s="2">
        <v>13650</v>
      </c>
      <c r="AC9898">
        <v>-13650</v>
      </c>
      <c r="AD9898">
        <v>0</v>
      </c>
      <c r="AE9898">
        <v>0</v>
      </c>
      <c r="AF9898">
        <f>Table1[[#This Row],[RPMO Balance]]-Table1[[#This Row],[RSP Balance]]</f>
        <v>0</v>
      </c>
      <c r="AG9898">
        <f>Table1[[#This Row],[RSP Total Charges]]+Table1[[#This Row],[TotalPaymentUnallocatedAmount]]+Table1[[#This Row],[TotalCreditUnallocatedAmount]]</f>
        <v>0</v>
      </c>
    </row>
    <row r="9899" spans="1:33" hidden="1" x14ac:dyDescent="0.25">
      <c r="A9899" t="s">
        <v>22736</v>
      </c>
      <c r="B9899">
        <v>16662</v>
      </c>
      <c r="C9899" t="s">
        <v>23319</v>
      </c>
      <c r="D9899">
        <v>14894</v>
      </c>
      <c r="E9899">
        <v>2575</v>
      </c>
      <c r="F9899" t="s">
        <v>910</v>
      </c>
      <c r="G9899" t="s">
        <v>23320</v>
      </c>
      <c r="H9899" t="s">
        <v>23321</v>
      </c>
      <c r="I9899" s="1">
        <v>44750</v>
      </c>
      <c r="J9899" s="1">
        <v>44804</v>
      </c>
      <c r="K9899" s="1">
        <v>44750</v>
      </c>
      <c r="L9899" s="1">
        <v>44804.255324074074</v>
      </c>
      <c r="M9899" t="s">
        <v>984</v>
      </c>
      <c r="N9899" t="s">
        <v>985</v>
      </c>
      <c r="O9899">
        <v>13100</v>
      </c>
      <c r="P9899">
        <v>0</v>
      </c>
      <c r="Q9899">
        <v>0</v>
      </c>
      <c r="R9899">
        <v>13100</v>
      </c>
      <c r="S9899">
        <v>0</v>
      </c>
      <c r="T9899">
        <v>-13100</v>
      </c>
      <c r="U9899">
        <v>0</v>
      </c>
      <c r="V9899">
        <v>0</v>
      </c>
      <c r="W9899">
        <v>0</v>
      </c>
      <c r="X9899">
        <v>0</v>
      </c>
      <c r="Y9899" s="2">
        <v>-13100</v>
      </c>
      <c r="Z9899" s="2">
        <v>0</v>
      </c>
      <c r="AA9899">
        <v>0</v>
      </c>
      <c r="AB9899" s="2">
        <v>13100</v>
      </c>
      <c r="AC9899">
        <v>-13100</v>
      </c>
      <c r="AD9899">
        <v>0</v>
      </c>
      <c r="AE9899">
        <v>0</v>
      </c>
      <c r="AF9899">
        <f>Table1[[#This Row],[RPMO Balance]]-Table1[[#This Row],[RSP Balance]]</f>
        <v>0</v>
      </c>
      <c r="AG9899">
        <f>Table1[[#This Row],[RSP Total Charges]]+Table1[[#This Row],[TotalPaymentUnallocatedAmount]]+Table1[[#This Row],[TotalCreditUnallocatedAmount]]</f>
        <v>0</v>
      </c>
    </row>
    <row r="9900" spans="1:33" hidden="1" x14ac:dyDescent="0.25">
      <c r="A9900" t="s">
        <v>22736</v>
      </c>
      <c r="B9900">
        <v>16663</v>
      </c>
      <c r="C9900" t="s">
        <v>23322</v>
      </c>
      <c r="D9900">
        <v>14895</v>
      </c>
      <c r="E9900">
        <v>2576</v>
      </c>
      <c r="F9900" t="s">
        <v>23323</v>
      </c>
      <c r="G9900" t="s">
        <v>23324</v>
      </c>
      <c r="H9900" t="s">
        <v>23325</v>
      </c>
      <c r="I9900" s="1">
        <v>44750</v>
      </c>
      <c r="J9900" s="1">
        <v>44804</v>
      </c>
      <c r="K9900" s="1">
        <v>44750</v>
      </c>
      <c r="L9900" s="1">
        <v>44804.255324074074</v>
      </c>
      <c r="M9900" t="s">
        <v>984</v>
      </c>
      <c r="N9900" t="s">
        <v>985</v>
      </c>
      <c r="O9900">
        <v>13100</v>
      </c>
      <c r="P9900">
        <v>0</v>
      </c>
      <c r="Q9900">
        <v>0</v>
      </c>
      <c r="R9900">
        <v>13100</v>
      </c>
      <c r="S9900">
        <v>0</v>
      </c>
      <c r="T9900">
        <v>-13100</v>
      </c>
      <c r="U9900">
        <v>0</v>
      </c>
      <c r="V9900">
        <v>0</v>
      </c>
      <c r="W9900">
        <v>0</v>
      </c>
      <c r="X9900">
        <v>0</v>
      </c>
      <c r="Y9900" s="2">
        <v>-13100</v>
      </c>
      <c r="Z9900" s="2">
        <v>0</v>
      </c>
      <c r="AA9900">
        <v>0</v>
      </c>
      <c r="AB9900" s="2">
        <v>13100</v>
      </c>
      <c r="AC9900">
        <v>-13100</v>
      </c>
      <c r="AD9900">
        <v>0</v>
      </c>
      <c r="AE9900">
        <v>0</v>
      </c>
      <c r="AF9900">
        <f>Table1[[#This Row],[RPMO Balance]]-Table1[[#This Row],[RSP Balance]]</f>
        <v>0</v>
      </c>
      <c r="AG9900">
        <f>Table1[[#This Row],[RSP Total Charges]]+Table1[[#This Row],[TotalPaymentUnallocatedAmount]]+Table1[[#This Row],[TotalCreditUnallocatedAmount]]</f>
        <v>0</v>
      </c>
    </row>
    <row r="9901" spans="1:33" hidden="1" x14ac:dyDescent="0.25">
      <c r="A9901" t="s">
        <v>22736</v>
      </c>
      <c r="B9901">
        <v>16664</v>
      </c>
      <c r="C9901" t="s">
        <v>23326</v>
      </c>
      <c r="D9901">
        <v>14896</v>
      </c>
      <c r="E9901">
        <v>2577</v>
      </c>
      <c r="F9901" t="s">
        <v>387</v>
      </c>
      <c r="G9901" t="s">
        <v>23327</v>
      </c>
      <c r="H9901" t="s">
        <v>23328</v>
      </c>
      <c r="I9901" s="1">
        <v>44750</v>
      </c>
      <c r="J9901" s="1">
        <v>44804</v>
      </c>
      <c r="K9901" s="1">
        <v>44750</v>
      </c>
      <c r="L9901" s="1">
        <v>44804.255324074074</v>
      </c>
      <c r="M9901" t="s">
        <v>984</v>
      </c>
      <c r="N9901" t="s">
        <v>985</v>
      </c>
      <c r="O9901">
        <v>13100</v>
      </c>
      <c r="P9901">
        <v>0</v>
      </c>
      <c r="Q9901">
        <v>0</v>
      </c>
      <c r="R9901">
        <v>13100</v>
      </c>
      <c r="S9901">
        <v>0</v>
      </c>
      <c r="T9901">
        <v>-13100</v>
      </c>
      <c r="U9901">
        <v>0</v>
      </c>
      <c r="V9901">
        <v>0</v>
      </c>
      <c r="W9901">
        <v>0</v>
      </c>
      <c r="X9901">
        <v>0</v>
      </c>
      <c r="Y9901" s="2">
        <v>-13100</v>
      </c>
      <c r="Z9901" s="2">
        <v>0</v>
      </c>
      <c r="AA9901">
        <v>0</v>
      </c>
      <c r="AB9901" s="2">
        <v>13100</v>
      </c>
      <c r="AC9901">
        <v>-13100</v>
      </c>
      <c r="AD9901">
        <v>0</v>
      </c>
      <c r="AE9901">
        <v>0</v>
      </c>
      <c r="AF9901">
        <f>Table1[[#This Row],[RPMO Balance]]-Table1[[#This Row],[RSP Balance]]</f>
        <v>0</v>
      </c>
      <c r="AG9901">
        <f>Table1[[#This Row],[RSP Total Charges]]+Table1[[#This Row],[TotalPaymentUnallocatedAmount]]+Table1[[#This Row],[TotalCreditUnallocatedAmount]]</f>
        <v>0</v>
      </c>
    </row>
    <row r="9902" spans="1:33" hidden="1" x14ac:dyDescent="0.25">
      <c r="A9902" t="s">
        <v>22736</v>
      </c>
      <c r="B9902">
        <v>16665</v>
      </c>
      <c r="C9902" t="s">
        <v>23329</v>
      </c>
      <c r="D9902">
        <v>14897</v>
      </c>
      <c r="E9902">
        <v>2578</v>
      </c>
      <c r="F9902" t="s">
        <v>21174</v>
      </c>
      <c r="G9902" t="s">
        <v>23330</v>
      </c>
      <c r="H9902" t="s">
        <v>23331</v>
      </c>
      <c r="I9902" s="1">
        <v>44750</v>
      </c>
      <c r="J9902" s="1">
        <v>45473</v>
      </c>
      <c r="K9902" s="1">
        <v>44750</v>
      </c>
      <c r="L9902" s="1">
        <v>45473</v>
      </c>
      <c r="M9902" t="s">
        <v>36</v>
      </c>
      <c r="N9902" t="s">
        <v>37</v>
      </c>
      <c r="O9902">
        <v>62061.75</v>
      </c>
      <c r="P9902">
        <v>0</v>
      </c>
      <c r="Q9902">
        <v>0</v>
      </c>
      <c r="R9902">
        <v>62061.75</v>
      </c>
      <c r="S9902">
        <v>0</v>
      </c>
      <c r="T9902">
        <v>-62011.75</v>
      </c>
      <c r="U9902">
        <v>50</v>
      </c>
      <c r="V9902">
        <v>0</v>
      </c>
      <c r="W9902">
        <v>0</v>
      </c>
      <c r="X9902">
        <v>0</v>
      </c>
      <c r="Y9902">
        <v>-62011.75</v>
      </c>
      <c r="Z9902">
        <v>0</v>
      </c>
      <c r="AA9902">
        <v>0</v>
      </c>
      <c r="AB9902">
        <v>62061.75</v>
      </c>
      <c r="AC9902">
        <v>-62011.75</v>
      </c>
      <c r="AD9902">
        <v>0</v>
      </c>
      <c r="AE9902">
        <v>50</v>
      </c>
      <c r="AF9902">
        <f>Table1[[#This Row],[RPMO Balance]]-Table1[[#This Row],[RSP Balance]]</f>
        <v>0</v>
      </c>
      <c r="AG9902">
        <f>Table1[[#This Row],[RSP Total Charges]]+Table1[[#This Row],[TotalPaymentUnallocatedAmount]]+Table1[[#This Row],[TotalCreditUnallocatedAmount]]</f>
        <v>50</v>
      </c>
    </row>
    <row r="9903" spans="1:33" hidden="1" x14ac:dyDescent="0.25">
      <c r="A9903" t="s">
        <v>22736</v>
      </c>
      <c r="B9903">
        <v>16666</v>
      </c>
      <c r="C9903" t="s">
        <v>23332</v>
      </c>
      <c r="D9903">
        <v>14898</v>
      </c>
      <c r="E9903">
        <v>2579</v>
      </c>
      <c r="F9903" t="s">
        <v>1122</v>
      </c>
      <c r="G9903" t="s">
        <v>23333</v>
      </c>
      <c r="H9903" t="s">
        <v>23334</v>
      </c>
      <c r="I9903" s="1">
        <v>44750</v>
      </c>
      <c r="J9903" s="1">
        <v>44773</v>
      </c>
      <c r="K9903" s="1">
        <v>44750</v>
      </c>
      <c r="L9903" s="1">
        <v>44773</v>
      </c>
      <c r="M9903" t="s">
        <v>984</v>
      </c>
      <c r="N9903" t="s">
        <v>985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f>Table1[[#This Row],[RPMO Balance]]-Table1[[#This Row],[RSP Balance]]</f>
        <v>0</v>
      </c>
      <c r="AG9903">
        <f>Table1[[#This Row],[RSP Total Charges]]+Table1[[#This Row],[TotalPaymentUnallocatedAmount]]+Table1[[#This Row],[TotalCreditUnallocatedAmount]]</f>
        <v>0</v>
      </c>
    </row>
    <row r="9904" spans="1:33" hidden="1" x14ac:dyDescent="0.25">
      <c r="A9904" t="s">
        <v>22736</v>
      </c>
      <c r="B9904">
        <v>16667</v>
      </c>
      <c r="C9904" t="s">
        <v>23335</v>
      </c>
      <c r="D9904">
        <v>14899</v>
      </c>
      <c r="E9904">
        <v>2580</v>
      </c>
      <c r="F9904" t="s">
        <v>23336</v>
      </c>
      <c r="G9904" t="s">
        <v>23337</v>
      </c>
      <c r="H9904" t="s">
        <v>23338</v>
      </c>
      <c r="I9904" s="1">
        <v>44750</v>
      </c>
      <c r="J9904" s="1">
        <v>44804</v>
      </c>
      <c r="K9904" s="1">
        <v>44750</v>
      </c>
      <c r="L9904" s="1">
        <v>44804.255324074074</v>
      </c>
      <c r="M9904" t="s">
        <v>984</v>
      </c>
      <c r="N9904" t="s">
        <v>985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f>Table1[[#This Row],[RPMO Balance]]-Table1[[#This Row],[RSP Balance]]</f>
        <v>0</v>
      </c>
      <c r="AG9904">
        <f>Table1[[#This Row],[RSP Total Charges]]+Table1[[#This Row],[TotalPaymentUnallocatedAmount]]+Table1[[#This Row],[TotalCreditUnallocatedAmount]]</f>
        <v>0</v>
      </c>
    </row>
    <row r="9905" spans="1:33" hidden="1" x14ac:dyDescent="0.25">
      <c r="A9905" t="s">
        <v>22736</v>
      </c>
      <c r="B9905">
        <v>16668</v>
      </c>
      <c r="C9905" t="s">
        <v>23339</v>
      </c>
      <c r="D9905">
        <v>14900</v>
      </c>
      <c r="E9905">
        <v>2581</v>
      </c>
      <c r="F9905" t="s">
        <v>23340</v>
      </c>
      <c r="G9905" t="s">
        <v>23341</v>
      </c>
      <c r="H9905" t="s">
        <v>23342</v>
      </c>
      <c r="I9905" s="1">
        <v>44750</v>
      </c>
      <c r="J9905" s="1">
        <v>44804</v>
      </c>
      <c r="K9905" s="1">
        <v>44750</v>
      </c>
      <c r="L9905" s="1">
        <v>44804.255324074074</v>
      </c>
      <c r="M9905" t="s">
        <v>984</v>
      </c>
      <c r="N9905" t="s">
        <v>985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f>Table1[[#This Row],[RPMO Balance]]-Table1[[#This Row],[RSP Balance]]</f>
        <v>0</v>
      </c>
      <c r="AG9905">
        <f>Table1[[#This Row],[RSP Total Charges]]+Table1[[#This Row],[TotalPaymentUnallocatedAmount]]+Table1[[#This Row],[TotalCreditUnallocatedAmount]]</f>
        <v>0</v>
      </c>
    </row>
    <row r="9906" spans="1:33" hidden="1" x14ac:dyDescent="0.25">
      <c r="A9906" t="s">
        <v>22736</v>
      </c>
      <c r="B9906">
        <v>16669</v>
      </c>
      <c r="C9906" t="s">
        <v>23343</v>
      </c>
      <c r="D9906">
        <v>14901</v>
      </c>
      <c r="E9906">
        <v>2582</v>
      </c>
      <c r="F9906" t="s">
        <v>10573</v>
      </c>
      <c r="G9906" t="s">
        <v>23344</v>
      </c>
      <c r="H9906" t="s">
        <v>23345</v>
      </c>
      <c r="I9906" s="1">
        <v>44750</v>
      </c>
      <c r="J9906" s="1">
        <v>44773</v>
      </c>
      <c r="K9906" s="1">
        <v>44750</v>
      </c>
      <c r="L9906" s="1">
        <v>44773</v>
      </c>
      <c r="M9906" t="s">
        <v>984</v>
      </c>
      <c r="N9906" t="s">
        <v>985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f>Table1[[#This Row],[RPMO Balance]]-Table1[[#This Row],[RSP Balance]]</f>
        <v>0</v>
      </c>
      <c r="AG9906">
        <f>Table1[[#This Row],[RSP Total Charges]]+Table1[[#This Row],[TotalPaymentUnallocatedAmount]]+Table1[[#This Row],[TotalCreditUnallocatedAmount]]</f>
        <v>0</v>
      </c>
    </row>
    <row r="9907" spans="1:33" hidden="1" x14ac:dyDescent="0.25">
      <c r="A9907" t="s">
        <v>22736</v>
      </c>
      <c r="B9907">
        <v>16670</v>
      </c>
      <c r="C9907" t="s">
        <v>23346</v>
      </c>
      <c r="D9907">
        <v>14902</v>
      </c>
      <c r="E9907">
        <v>2583</v>
      </c>
      <c r="F9907" t="s">
        <v>23347</v>
      </c>
      <c r="G9907" t="s">
        <v>23348</v>
      </c>
      <c r="H9907" t="s">
        <v>23349</v>
      </c>
      <c r="I9907" s="1">
        <v>44750</v>
      </c>
      <c r="J9907" s="1">
        <v>44804</v>
      </c>
      <c r="K9907" s="1">
        <v>44750</v>
      </c>
      <c r="L9907" s="1">
        <v>44804.255324074074</v>
      </c>
      <c r="M9907" t="s">
        <v>984</v>
      </c>
      <c r="N9907" t="s">
        <v>985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f>Table1[[#This Row],[RPMO Balance]]-Table1[[#This Row],[RSP Balance]]</f>
        <v>0</v>
      </c>
      <c r="AG9907">
        <f>Table1[[#This Row],[RSP Total Charges]]+Table1[[#This Row],[TotalPaymentUnallocatedAmount]]+Table1[[#This Row],[TotalCreditUnallocatedAmount]]</f>
        <v>0</v>
      </c>
    </row>
    <row r="9908" spans="1:33" hidden="1" x14ac:dyDescent="0.25">
      <c r="A9908" t="s">
        <v>22736</v>
      </c>
      <c r="B9908">
        <v>16671</v>
      </c>
      <c r="C9908" t="s">
        <v>23350</v>
      </c>
      <c r="D9908">
        <v>14903</v>
      </c>
      <c r="E9908">
        <v>2584</v>
      </c>
      <c r="F9908" t="s">
        <v>23351</v>
      </c>
      <c r="G9908" t="s">
        <v>23352</v>
      </c>
      <c r="H9908" t="s">
        <v>23353</v>
      </c>
      <c r="I9908" s="1">
        <v>44750</v>
      </c>
      <c r="J9908" s="1">
        <v>44858</v>
      </c>
      <c r="K9908" s="1">
        <v>44750</v>
      </c>
      <c r="L9908" s="1">
        <v>44858.321554861112</v>
      </c>
      <c r="M9908" t="s">
        <v>984</v>
      </c>
      <c r="N9908" t="s">
        <v>985</v>
      </c>
      <c r="O9908">
        <v>32750</v>
      </c>
      <c r="P9908">
        <v>0</v>
      </c>
      <c r="Q9908">
        <v>-150</v>
      </c>
      <c r="R9908">
        <v>32900</v>
      </c>
      <c r="S9908">
        <v>0</v>
      </c>
      <c r="T9908">
        <v>-32750</v>
      </c>
      <c r="U9908">
        <v>0</v>
      </c>
      <c r="V9908">
        <v>0</v>
      </c>
      <c r="W9908">
        <v>0</v>
      </c>
      <c r="X9908">
        <v>0</v>
      </c>
      <c r="Y9908" s="2">
        <v>-32750</v>
      </c>
      <c r="Z9908" s="2">
        <v>-150</v>
      </c>
      <c r="AA9908">
        <v>0</v>
      </c>
      <c r="AB9908" s="2">
        <v>32900</v>
      </c>
      <c r="AC9908">
        <v>-32750</v>
      </c>
      <c r="AD9908">
        <v>-150</v>
      </c>
      <c r="AE9908">
        <v>0</v>
      </c>
      <c r="AF9908">
        <f>Table1[[#This Row],[RPMO Balance]]-Table1[[#This Row],[RSP Balance]]</f>
        <v>0</v>
      </c>
      <c r="AG9908">
        <f>Table1[[#This Row],[RSP Total Charges]]+Table1[[#This Row],[TotalPaymentUnallocatedAmount]]+Table1[[#This Row],[TotalCreditUnallocatedAmount]]</f>
        <v>0</v>
      </c>
    </row>
    <row r="9909" spans="1:33" hidden="1" x14ac:dyDescent="0.25">
      <c r="A9909" t="s">
        <v>22736</v>
      </c>
      <c r="B9909">
        <v>16672</v>
      </c>
      <c r="C9909" t="s">
        <v>23354</v>
      </c>
      <c r="D9909">
        <v>14904</v>
      </c>
      <c r="E9909">
        <v>2585</v>
      </c>
      <c r="F9909" t="s">
        <v>23355</v>
      </c>
      <c r="G9909" t="s">
        <v>23356</v>
      </c>
      <c r="H9909" t="s">
        <v>23357</v>
      </c>
      <c r="I9909" s="1">
        <v>44750</v>
      </c>
      <c r="J9909" s="1">
        <v>45473</v>
      </c>
      <c r="K9909" s="1">
        <v>44750</v>
      </c>
      <c r="L9909" s="1">
        <v>45473</v>
      </c>
      <c r="M9909" t="s">
        <v>36</v>
      </c>
      <c r="N9909" t="s">
        <v>37</v>
      </c>
      <c r="O9909">
        <v>68940</v>
      </c>
      <c r="P9909">
        <v>0</v>
      </c>
      <c r="Q9909">
        <v>0</v>
      </c>
      <c r="R9909">
        <v>68940</v>
      </c>
      <c r="S9909">
        <v>0</v>
      </c>
      <c r="T9909">
        <v>-68940</v>
      </c>
      <c r="U9909">
        <v>0</v>
      </c>
      <c r="V9909">
        <v>0</v>
      </c>
      <c r="W9909">
        <v>0</v>
      </c>
      <c r="X9909">
        <v>0</v>
      </c>
      <c r="Y9909" s="2">
        <v>-68940</v>
      </c>
      <c r="Z9909" s="2">
        <v>0</v>
      </c>
      <c r="AA9909">
        <v>0</v>
      </c>
      <c r="AB9909" s="2">
        <v>68940</v>
      </c>
      <c r="AC9909">
        <v>-68940</v>
      </c>
      <c r="AD9909">
        <v>0</v>
      </c>
      <c r="AE9909">
        <v>0</v>
      </c>
      <c r="AF9909">
        <f>Table1[[#This Row],[RPMO Balance]]-Table1[[#This Row],[RSP Balance]]</f>
        <v>0</v>
      </c>
      <c r="AG9909">
        <f>Table1[[#This Row],[RSP Total Charges]]+Table1[[#This Row],[TotalPaymentUnallocatedAmount]]+Table1[[#This Row],[TotalCreditUnallocatedAmount]]</f>
        <v>0</v>
      </c>
    </row>
    <row r="9910" spans="1:33" hidden="1" x14ac:dyDescent="0.25">
      <c r="A9910" t="s">
        <v>22736</v>
      </c>
      <c r="B9910">
        <v>16673</v>
      </c>
      <c r="C9910" t="s">
        <v>23358</v>
      </c>
      <c r="D9910">
        <v>14905</v>
      </c>
      <c r="E9910">
        <v>2586</v>
      </c>
      <c r="F9910" t="s">
        <v>23359</v>
      </c>
      <c r="G9910" t="s">
        <v>23360</v>
      </c>
      <c r="H9910" t="s">
        <v>23361</v>
      </c>
      <c r="I9910" s="1">
        <v>44750</v>
      </c>
      <c r="J9910" s="1">
        <v>44859</v>
      </c>
      <c r="K9910" s="1">
        <v>44750</v>
      </c>
      <c r="L9910" s="1">
        <v>44859.321554861112</v>
      </c>
      <c r="M9910" t="s">
        <v>984</v>
      </c>
      <c r="N9910" t="s">
        <v>985</v>
      </c>
      <c r="O9910">
        <v>36000</v>
      </c>
      <c r="P9910">
        <v>0</v>
      </c>
      <c r="Q9910">
        <v>-150</v>
      </c>
      <c r="R9910">
        <v>36150</v>
      </c>
      <c r="S9910">
        <v>0</v>
      </c>
      <c r="T9910">
        <v>-36000</v>
      </c>
      <c r="U9910">
        <v>0</v>
      </c>
      <c r="V9910">
        <v>0</v>
      </c>
      <c r="W9910">
        <v>0</v>
      </c>
      <c r="X9910">
        <v>0</v>
      </c>
      <c r="Y9910" s="2">
        <v>-36000</v>
      </c>
      <c r="Z9910" s="2">
        <v>-150</v>
      </c>
      <c r="AA9910">
        <v>0</v>
      </c>
      <c r="AB9910" s="2">
        <v>36150</v>
      </c>
      <c r="AC9910">
        <v>-36000</v>
      </c>
      <c r="AD9910">
        <v>-150</v>
      </c>
      <c r="AE9910">
        <v>0</v>
      </c>
      <c r="AF9910">
        <f>Table1[[#This Row],[RPMO Balance]]-Table1[[#This Row],[RSP Balance]]</f>
        <v>0</v>
      </c>
      <c r="AG9910">
        <f>Table1[[#This Row],[RSP Total Charges]]+Table1[[#This Row],[TotalPaymentUnallocatedAmount]]+Table1[[#This Row],[TotalCreditUnallocatedAmount]]</f>
        <v>0</v>
      </c>
    </row>
    <row r="9911" spans="1:33" hidden="1" x14ac:dyDescent="0.25">
      <c r="A9911" t="s">
        <v>22736</v>
      </c>
      <c r="B9911">
        <v>16674</v>
      </c>
      <c r="C9911" t="s">
        <v>23362</v>
      </c>
      <c r="D9911">
        <v>14906</v>
      </c>
      <c r="E9911">
        <v>2587</v>
      </c>
      <c r="F9911" t="s">
        <v>207</v>
      </c>
      <c r="H9911" t="s">
        <v>23363</v>
      </c>
      <c r="I9911" s="1">
        <v>44750</v>
      </c>
      <c r="J9911" s="1">
        <v>44926</v>
      </c>
      <c r="K9911" s="1">
        <v>44750</v>
      </c>
      <c r="L9911" s="1">
        <v>44926.321554861112</v>
      </c>
      <c r="M9911" t="s">
        <v>984</v>
      </c>
      <c r="N9911" t="s">
        <v>985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f>Table1[[#This Row],[RPMO Balance]]-Table1[[#This Row],[RSP Balance]]</f>
        <v>0</v>
      </c>
      <c r="AG9911">
        <f>Table1[[#This Row],[RSP Total Charges]]+Table1[[#This Row],[TotalPaymentUnallocatedAmount]]+Table1[[#This Row],[TotalCreditUnallocatedAmount]]</f>
        <v>0</v>
      </c>
    </row>
    <row r="9912" spans="1:33" hidden="1" x14ac:dyDescent="0.25">
      <c r="A9912" t="s">
        <v>22736</v>
      </c>
      <c r="B9912">
        <v>16675</v>
      </c>
      <c r="C9912" t="s">
        <v>23364</v>
      </c>
      <c r="D9912">
        <v>14907</v>
      </c>
      <c r="E9912">
        <v>2588</v>
      </c>
      <c r="F9912" t="s">
        <v>23365</v>
      </c>
      <c r="G9912" t="s">
        <v>23366</v>
      </c>
      <c r="H9912" t="s">
        <v>23367</v>
      </c>
      <c r="I9912" s="1">
        <v>44750</v>
      </c>
      <c r="J9912" s="1">
        <v>44859</v>
      </c>
      <c r="K9912" s="1">
        <v>44750</v>
      </c>
      <c r="L9912" s="1">
        <v>44859.321554861112</v>
      </c>
      <c r="M9912" t="s">
        <v>984</v>
      </c>
      <c r="N9912" t="s">
        <v>985</v>
      </c>
      <c r="O9912">
        <v>36000</v>
      </c>
      <c r="P9912">
        <v>0</v>
      </c>
      <c r="Q9912">
        <v>0</v>
      </c>
      <c r="R9912">
        <v>36000</v>
      </c>
      <c r="S9912">
        <v>0</v>
      </c>
      <c r="T9912">
        <v>-36000</v>
      </c>
      <c r="U9912">
        <v>0</v>
      </c>
      <c r="V9912">
        <v>0</v>
      </c>
      <c r="W9912">
        <v>0</v>
      </c>
      <c r="X9912">
        <v>0</v>
      </c>
      <c r="Y9912" s="2">
        <v>-36000</v>
      </c>
      <c r="Z9912" s="2">
        <v>0</v>
      </c>
      <c r="AA9912">
        <v>0</v>
      </c>
      <c r="AB9912" s="2">
        <v>36000</v>
      </c>
      <c r="AC9912">
        <v>-36000</v>
      </c>
      <c r="AD9912">
        <v>0</v>
      </c>
      <c r="AE9912">
        <v>0</v>
      </c>
      <c r="AF9912">
        <f>Table1[[#This Row],[RPMO Balance]]-Table1[[#This Row],[RSP Balance]]</f>
        <v>0</v>
      </c>
      <c r="AG9912">
        <f>Table1[[#This Row],[RSP Total Charges]]+Table1[[#This Row],[TotalPaymentUnallocatedAmount]]+Table1[[#This Row],[TotalCreditUnallocatedAmount]]</f>
        <v>0</v>
      </c>
    </row>
    <row r="9913" spans="1:33" hidden="1" x14ac:dyDescent="0.25">
      <c r="A9913" t="s">
        <v>22736</v>
      </c>
      <c r="B9913">
        <v>16676</v>
      </c>
      <c r="C9913" t="s">
        <v>23368</v>
      </c>
      <c r="D9913">
        <v>14908</v>
      </c>
      <c r="E9913">
        <v>2589</v>
      </c>
      <c r="F9913" t="s">
        <v>23369</v>
      </c>
      <c r="G9913" t="s">
        <v>23370</v>
      </c>
      <c r="H9913" t="s">
        <v>23371</v>
      </c>
      <c r="I9913" s="1">
        <v>44750</v>
      </c>
      <c r="J9913" s="1">
        <v>44859</v>
      </c>
      <c r="K9913" s="1">
        <v>44750</v>
      </c>
      <c r="L9913" s="1">
        <v>44859.321554861112</v>
      </c>
      <c r="M9913" t="s">
        <v>984</v>
      </c>
      <c r="N9913" t="s">
        <v>985</v>
      </c>
      <c r="O9913">
        <v>36000</v>
      </c>
      <c r="P9913">
        <v>0</v>
      </c>
      <c r="Q9913">
        <v>-150</v>
      </c>
      <c r="R9913">
        <v>36150</v>
      </c>
      <c r="S9913">
        <v>0</v>
      </c>
      <c r="T9913">
        <v>-36000</v>
      </c>
      <c r="U9913">
        <v>0</v>
      </c>
      <c r="V9913">
        <v>0</v>
      </c>
      <c r="W9913">
        <v>0</v>
      </c>
      <c r="X9913">
        <v>0</v>
      </c>
      <c r="Y9913" s="2">
        <v>-36000</v>
      </c>
      <c r="Z9913" s="2">
        <v>-150</v>
      </c>
      <c r="AA9913">
        <v>0</v>
      </c>
      <c r="AB9913" s="2">
        <v>36150</v>
      </c>
      <c r="AC9913">
        <v>-36000</v>
      </c>
      <c r="AD9913">
        <v>-150</v>
      </c>
      <c r="AE9913">
        <v>0</v>
      </c>
      <c r="AF9913">
        <f>Table1[[#This Row],[RPMO Balance]]-Table1[[#This Row],[RSP Balance]]</f>
        <v>0</v>
      </c>
      <c r="AG9913">
        <f>Table1[[#This Row],[RSP Total Charges]]+Table1[[#This Row],[TotalPaymentUnallocatedAmount]]+Table1[[#This Row],[TotalCreditUnallocatedAmount]]</f>
        <v>0</v>
      </c>
    </row>
    <row r="9914" spans="1:33" hidden="1" x14ac:dyDescent="0.25">
      <c r="A9914" t="s">
        <v>22736</v>
      </c>
      <c r="B9914">
        <v>16677</v>
      </c>
      <c r="C9914" t="s">
        <v>23372</v>
      </c>
      <c r="D9914">
        <v>14909</v>
      </c>
      <c r="E9914">
        <v>2590</v>
      </c>
      <c r="F9914" t="s">
        <v>23373</v>
      </c>
      <c r="G9914" t="s">
        <v>23374</v>
      </c>
      <c r="H9914" t="s">
        <v>23375</v>
      </c>
      <c r="I9914" s="1">
        <v>44750</v>
      </c>
      <c r="J9914" s="1">
        <v>44859</v>
      </c>
      <c r="K9914" s="1">
        <v>44750</v>
      </c>
      <c r="L9914" s="1">
        <v>44859.321554861112</v>
      </c>
      <c r="M9914" t="s">
        <v>984</v>
      </c>
      <c r="N9914" t="s">
        <v>985</v>
      </c>
      <c r="O9914">
        <v>41750</v>
      </c>
      <c r="P9914">
        <v>0</v>
      </c>
      <c r="Q9914">
        <v>0</v>
      </c>
      <c r="R9914">
        <v>41750</v>
      </c>
      <c r="S9914">
        <v>0</v>
      </c>
      <c r="T9914">
        <v>-41750</v>
      </c>
      <c r="U9914">
        <v>0</v>
      </c>
      <c r="V9914">
        <v>0</v>
      </c>
      <c r="W9914">
        <v>0</v>
      </c>
      <c r="X9914">
        <v>0</v>
      </c>
      <c r="Y9914" s="2">
        <v>-41750</v>
      </c>
      <c r="Z9914" s="2">
        <v>0</v>
      </c>
      <c r="AA9914">
        <v>0</v>
      </c>
      <c r="AB9914" s="2">
        <v>41750</v>
      </c>
      <c r="AC9914">
        <v>-41750</v>
      </c>
      <c r="AD9914">
        <v>0</v>
      </c>
      <c r="AE9914">
        <v>0</v>
      </c>
      <c r="AF9914">
        <f>Table1[[#This Row],[RPMO Balance]]-Table1[[#This Row],[RSP Balance]]</f>
        <v>0</v>
      </c>
      <c r="AG9914">
        <f>Table1[[#This Row],[RSP Total Charges]]+Table1[[#This Row],[TotalPaymentUnallocatedAmount]]+Table1[[#This Row],[TotalCreditUnallocatedAmount]]</f>
        <v>0</v>
      </c>
    </row>
    <row r="9915" spans="1:33" hidden="1" x14ac:dyDescent="0.25">
      <c r="A9915" t="s">
        <v>22736</v>
      </c>
      <c r="B9915">
        <v>16678</v>
      </c>
      <c r="C9915" t="s">
        <v>23376</v>
      </c>
      <c r="D9915">
        <v>14910</v>
      </c>
      <c r="E9915">
        <v>2591</v>
      </c>
      <c r="F9915" t="s">
        <v>13071</v>
      </c>
      <c r="G9915" t="s">
        <v>23377</v>
      </c>
      <c r="H9915" t="s">
        <v>23071</v>
      </c>
      <c r="I9915" s="1">
        <v>44774</v>
      </c>
      <c r="J9915" s="1">
        <v>45107</v>
      </c>
      <c r="K9915" s="1">
        <v>44792.255324074074</v>
      </c>
      <c r="L9915" s="1">
        <v>45107</v>
      </c>
      <c r="M9915" t="s">
        <v>36</v>
      </c>
      <c r="N9915" t="s">
        <v>37</v>
      </c>
      <c r="O9915">
        <v>54790</v>
      </c>
      <c r="P9915">
        <v>0</v>
      </c>
      <c r="Q9915">
        <v>0</v>
      </c>
      <c r="R9915">
        <v>54790</v>
      </c>
      <c r="S9915">
        <v>54790</v>
      </c>
      <c r="T9915">
        <v>-54790</v>
      </c>
      <c r="U9915">
        <v>0</v>
      </c>
      <c r="V9915">
        <v>-54790</v>
      </c>
      <c r="W9915">
        <v>-54790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f>Table1[[#This Row],[RPMO Balance]]-Table1[[#This Row],[RSP Balance]]</f>
        <v>0</v>
      </c>
      <c r="AG9915">
        <f>Table1[[#This Row],[RSP Total Charges]]+Table1[[#This Row],[TotalPaymentUnallocatedAmount]]+Table1[[#This Row],[TotalCreditUnallocatedAmount]]</f>
        <v>0</v>
      </c>
    </row>
    <row r="9916" spans="1:33" hidden="1" x14ac:dyDescent="0.25">
      <c r="A9916" t="s">
        <v>22736</v>
      </c>
      <c r="B9916">
        <v>16679</v>
      </c>
      <c r="C9916" t="s">
        <v>23378</v>
      </c>
      <c r="D9916">
        <v>14911</v>
      </c>
      <c r="E9916">
        <v>2592</v>
      </c>
      <c r="F9916" t="s">
        <v>1108</v>
      </c>
      <c r="G9916" t="s">
        <v>23379</v>
      </c>
      <c r="H9916" t="s">
        <v>23380</v>
      </c>
      <c r="I9916" s="1">
        <v>44750</v>
      </c>
      <c r="J9916" s="1">
        <v>44834</v>
      </c>
      <c r="K9916" s="1">
        <v>44750</v>
      </c>
      <c r="L9916" s="1">
        <v>44834.321554861112</v>
      </c>
      <c r="M9916" t="s">
        <v>984</v>
      </c>
      <c r="N9916" t="s">
        <v>985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f>Table1[[#This Row],[RPMO Balance]]-Table1[[#This Row],[RSP Balance]]</f>
        <v>0</v>
      </c>
      <c r="AG9916">
        <f>Table1[[#This Row],[RSP Total Charges]]+Table1[[#This Row],[TotalPaymentUnallocatedAmount]]+Table1[[#This Row],[TotalCreditUnallocatedAmount]]</f>
        <v>0</v>
      </c>
    </row>
    <row r="9917" spans="1:33" hidden="1" x14ac:dyDescent="0.25">
      <c r="A9917" t="s">
        <v>22736</v>
      </c>
      <c r="B9917">
        <v>16680</v>
      </c>
      <c r="C9917" t="s">
        <v>23381</v>
      </c>
      <c r="D9917">
        <v>14912</v>
      </c>
      <c r="E9917">
        <v>2593</v>
      </c>
      <c r="F9917" t="s">
        <v>553</v>
      </c>
      <c r="G9917" t="s">
        <v>21172</v>
      </c>
      <c r="H9917" t="s">
        <v>23345</v>
      </c>
      <c r="I9917" s="1">
        <v>44774</v>
      </c>
      <c r="J9917" s="1">
        <v>44926</v>
      </c>
      <c r="K9917" s="1">
        <v>44792.255324074074</v>
      </c>
      <c r="L9917" s="1">
        <v>44926.321554861112</v>
      </c>
      <c r="M9917" t="s">
        <v>984</v>
      </c>
      <c r="N9917" t="s">
        <v>985</v>
      </c>
      <c r="O9917">
        <v>34250</v>
      </c>
      <c r="P9917">
        <v>0</v>
      </c>
      <c r="Q9917">
        <v>0</v>
      </c>
      <c r="R9917">
        <v>34250</v>
      </c>
      <c r="S9917">
        <v>34250</v>
      </c>
      <c r="T9917">
        <v>-34250</v>
      </c>
      <c r="U9917">
        <v>0</v>
      </c>
      <c r="V9917">
        <v>-34250</v>
      </c>
      <c r="W9917">
        <v>-34250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f>Table1[[#This Row],[RPMO Balance]]-Table1[[#This Row],[RSP Balance]]</f>
        <v>0</v>
      </c>
      <c r="AG9917">
        <f>Table1[[#This Row],[RSP Total Charges]]+Table1[[#This Row],[TotalPaymentUnallocatedAmount]]+Table1[[#This Row],[TotalCreditUnallocatedAmount]]</f>
        <v>0</v>
      </c>
    </row>
    <row r="9918" spans="1:33" hidden="1" x14ac:dyDescent="0.25">
      <c r="A9918" t="s">
        <v>22736</v>
      </c>
      <c r="B9918">
        <v>16681</v>
      </c>
      <c r="C9918" t="s">
        <v>23382</v>
      </c>
      <c r="D9918">
        <v>14913</v>
      </c>
      <c r="E9918">
        <v>2594</v>
      </c>
      <c r="F9918" t="s">
        <v>23383</v>
      </c>
      <c r="G9918" t="s">
        <v>23384</v>
      </c>
      <c r="H9918" t="s">
        <v>23385</v>
      </c>
      <c r="I9918" s="1">
        <v>44750</v>
      </c>
      <c r="J9918" s="1">
        <v>44859</v>
      </c>
      <c r="K9918" s="1">
        <v>44750</v>
      </c>
      <c r="L9918" s="1">
        <v>44859.321554861112</v>
      </c>
      <c r="M9918" t="s">
        <v>984</v>
      </c>
      <c r="N9918" t="s">
        <v>985</v>
      </c>
      <c r="O9918">
        <v>33250</v>
      </c>
      <c r="P9918">
        <v>0</v>
      </c>
      <c r="Q9918">
        <v>0</v>
      </c>
      <c r="R9918">
        <v>33250</v>
      </c>
      <c r="S9918">
        <v>0</v>
      </c>
      <c r="T9918">
        <v>-33250</v>
      </c>
      <c r="U9918">
        <v>0</v>
      </c>
      <c r="V9918">
        <v>0</v>
      </c>
      <c r="W9918">
        <v>0</v>
      </c>
      <c r="X9918">
        <v>0</v>
      </c>
      <c r="Y9918" s="2">
        <v>-33250</v>
      </c>
      <c r="Z9918" s="2">
        <v>0</v>
      </c>
      <c r="AA9918">
        <v>0</v>
      </c>
      <c r="AB9918" s="2">
        <v>33250</v>
      </c>
      <c r="AC9918">
        <v>-33250</v>
      </c>
      <c r="AD9918">
        <v>0</v>
      </c>
      <c r="AE9918">
        <v>0</v>
      </c>
      <c r="AF9918">
        <f>Table1[[#This Row],[RPMO Balance]]-Table1[[#This Row],[RSP Balance]]</f>
        <v>0</v>
      </c>
      <c r="AG9918">
        <f>Table1[[#This Row],[RSP Total Charges]]+Table1[[#This Row],[TotalPaymentUnallocatedAmount]]+Table1[[#This Row],[TotalCreditUnallocatedAmount]]</f>
        <v>0</v>
      </c>
    </row>
    <row r="9919" spans="1:33" hidden="1" x14ac:dyDescent="0.25">
      <c r="A9919" t="s">
        <v>22736</v>
      </c>
      <c r="B9919">
        <v>16682</v>
      </c>
      <c r="C9919" t="s">
        <v>23386</v>
      </c>
      <c r="D9919">
        <v>14914</v>
      </c>
      <c r="E9919">
        <v>2595</v>
      </c>
      <c r="F9919" t="s">
        <v>23387</v>
      </c>
      <c r="G9919" t="s">
        <v>23388</v>
      </c>
      <c r="H9919" t="s">
        <v>23389</v>
      </c>
      <c r="I9919" s="1">
        <v>44750</v>
      </c>
      <c r="J9919" s="1">
        <v>44859</v>
      </c>
      <c r="K9919" s="1">
        <v>44750</v>
      </c>
      <c r="L9919" s="1">
        <v>44859.321554861112</v>
      </c>
      <c r="M9919" t="s">
        <v>984</v>
      </c>
      <c r="N9919" t="s">
        <v>985</v>
      </c>
      <c r="O9919">
        <v>34250</v>
      </c>
      <c r="P9919">
        <v>0</v>
      </c>
      <c r="Q9919">
        <v>0</v>
      </c>
      <c r="R9919">
        <v>34250</v>
      </c>
      <c r="S9919">
        <v>0</v>
      </c>
      <c r="T9919">
        <v>-34250</v>
      </c>
      <c r="U9919">
        <v>0</v>
      </c>
      <c r="V9919">
        <v>0</v>
      </c>
      <c r="W9919">
        <v>0</v>
      </c>
      <c r="X9919">
        <v>0</v>
      </c>
      <c r="Y9919" s="2">
        <v>-34250</v>
      </c>
      <c r="Z9919" s="2">
        <v>0</v>
      </c>
      <c r="AA9919">
        <v>0</v>
      </c>
      <c r="AB9919" s="2">
        <v>34250</v>
      </c>
      <c r="AC9919">
        <v>-34250</v>
      </c>
      <c r="AD9919">
        <v>0</v>
      </c>
      <c r="AE9919">
        <v>0</v>
      </c>
      <c r="AF9919">
        <f>Table1[[#This Row],[RPMO Balance]]-Table1[[#This Row],[RSP Balance]]</f>
        <v>0</v>
      </c>
      <c r="AG9919">
        <f>Table1[[#This Row],[RSP Total Charges]]+Table1[[#This Row],[TotalPaymentUnallocatedAmount]]+Table1[[#This Row],[TotalCreditUnallocatedAmount]]</f>
        <v>0</v>
      </c>
    </row>
    <row r="9920" spans="1:33" hidden="1" x14ac:dyDescent="0.25">
      <c r="A9920" t="s">
        <v>22736</v>
      </c>
      <c r="B9920">
        <v>16683</v>
      </c>
      <c r="C9920" t="s">
        <v>23390</v>
      </c>
      <c r="D9920">
        <v>14915</v>
      </c>
      <c r="E9920">
        <v>2596</v>
      </c>
      <c r="F9920" t="s">
        <v>23128</v>
      </c>
      <c r="G9920" t="s">
        <v>23391</v>
      </c>
      <c r="H9920" t="s">
        <v>23392</v>
      </c>
      <c r="I9920" s="1">
        <v>44750</v>
      </c>
      <c r="J9920" s="1">
        <v>44858</v>
      </c>
      <c r="K9920" s="1">
        <v>44750</v>
      </c>
      <c r="L9920" s="1">
        <v>44858.321554861112</v>
      </c>
      <c r="M9920" t="s">
        <v>984</v>
      </c>
      <c r="N9920" t="s">
        <v>985</v>
      </c>
      <c r="O9920">
        <v>34250</v>
      </c>
      <c r="P9920">
        <v>0</v>
      </c>
      <c r="Q9920">
        <v>0</v>
      </c>
      <c r="R9920">
        <v>34250</v>
      </c>
      <c r="S9920">
        <v>0</v>
      </c>
      <c r="T9920">
        <v>-34250</v>
      </c>
      <c r="U9920">
        <v>0</v>
      </c>
      <c r="V9920">
        <v>0</v>
      </c>
      <c r="W9920">
        <v>0</v>
      </c>
      <c r="X9920">
        <v>0</v>
      </c>
      <c r="Y9920" s="2">
        <v>-34250</v>
      </c>
      <c r="Z9920" s="2">
        <v>0</v>
      </c>
      <c r="AA9920">
        <v>0</v>
      </c>
      <c r="AB9920" s="2">
        <v>34250</v>
      </c>
      <c r="AC9920">
        <v>-34250</v>
      </c>
      <c r="AD9920">
        <v>0</v>
      </c>
      <c r="AE9920">
        <v>0</v>
      </c>
      <c r="AF9920">
        <f>Table1[[#This Row],[RPMO Balance]]-Table1[[#This Row],[RSP Balance]]</f>
        <v>0</v>
      </c>
      <c r="AG9920">
        <f>Table1[[#This Row],[RSP Total Charges]]+Table1[[#This Row],[TotalPaymentUnallocatedAmount]]+Table1[[#This Row],[TotalCreditUnallocatedAmount]]</f>
        <v>0</v>
      </c>
    </row>
    <row r="9921" spans="1:33" hidden="1" x14ac:dyDescent="0.25">
      <c r="A9921" t="s">
        <v>22736</v>
      </c>
      <c r="B9921">
        <v>16684</v>
      </c>
      <c r="C9921" t="s">
        <v>23393</v>
      </c>
      <c r="D9921">
        <v>14916</v>
      </c>
      <c r="E9921">
        <v>2597</v>
      </c>
      <c r="F9921" t="s">
        <v>23394</v>
      </c>
      <c r="G9921" t="s">
        <v>23395</v>
      </c>
      <c r="H9921" t="s">
        <v>23396</v>
      </c>
      <c r="I9921" s="1">
        <v>44750</v>
      </c>
      <c r="J9921" s="1">
        <v>44859</v>
      </c>
      <c r="K9921" s="1">
        <v>44750</v>
      </c>
      <c r="L9921" s="1">
        <v>44859.321554861112</v>
      </c>
      <c r="M9921" t="s">
        <v>984</v>
      </c>
      <c r="N9921" t="s">
        <v>985</v>
      </c>
      <c r="O9921">
        <v>34250</v>
      </c>
      <c r="P9921">
        <v>0</v>
      </c>
      <c r="Q9921">
        <v>-150</v>
      </c>
      <c r="R9921">
        <v>34400</v>
      </c>
      <c r="S9921">
        <v>0</v>
      </c>
      <c r="T9921">
        <v>-34250</v>
      </c>
      <c r="U9921">
        <v>0</v>
      </c>
      <c r="V9921">
        <v>0</v>
      </c>
      <c r="W9921">
        <v>0</v>
      </c>
      <c r="X9921">
        <v>0</v>
      </c>
      <c r="Y9921" s="2">
        <v>-34250</v>
      </c>
      <c r="Z9921" s="2">
        <v>-150</v>
      </c>
      <c r="AA9921">
        <v>0</v>
      </c>
      <c r="AB9921" s="2">
        <v>34400</v>
      </c>
      <c r="AC9921">
        <v>-34250</v>
      </c>
      <c r="AD9921">
        <v>-150</v>
      </c>
      <c r="AE9921">
        <v>0</v>
      </c>
      <c r="AF9921">
        <f>Table1[[#This Row],[RPMO Balance]]-Table1[[#This Row],[RSP Balance]]</f>
        <v>0</v>
      </c>
      <c r="AG9921">
        <f>Table1[[#This Row],[RSP Total Charges]]+Table1[[#This Row],[TotalPaymentUnallocatedAmount]]+Table1[[#This Row],[TotalCreditUnallocatedAmount]]</f>
        <v>0</v>
      </c>
    </row>
    <row r="9922" spans="1:33" hidden="1" x14ac:dyDescent="0.25">
      <c r="A9922" t="s">
        <v>22736</v>
      </c>
      <c r="B9922">
        <v>16685</v>
      </c>
      <c r="C9922" t="s">
        <v>23397</v>
      </c>
      <c r="D9922">
        <v>14917</v>
      </c>
      <c r="E9922">
        <v>2598</v>
      </c>
      <c r="F9922" t="s">
        <v>23398</v>
      </c>
      <c r="G9922" t="s">
        <v>23399</v>
      </c>
      <c r="H9922" t="s">
        <v>23400</v>
      </c>
      <c r="I9922" s="1">
        <v>44750</v>
      </c>
      <c r="J9922" s="1">
        <v>44859</v>
      </c>
      <c r="K9922" s="1">
        <v>44750</v>
      </c>
      <c r="L9922" s="1">
        <v>44859.321554861112</v>
      </c>
      <c r="M9922" t="s">
        <v>984</v>
      </c>
      <c r="N9922" t="s">
        <v>985</v>
      </c>
      <c r="O9922">
        <v>33250</v>
      </c>
      <c r="P9922">
        <v>0</v>
      </c>
      <c r="Q9922">
        <v>-150</v>
      </c>
      <c r="R9922">
        <v>33400</v>
      </c>
      <c r="S9922">
        <v>0</v>
      </c>
      <c r="T9922">
        <v>-33250</v>
      </c>
      <c r="U9922">
        <v>0</v>
      </c>
      <c r="V9922">
        <v>0</v>
      </c>
      <c r="W9922">
        <v>0</v>
      </c>
      <c r="X9922">
        <v>0</v>
      </c>
      <c r="Y9922" s="2">
        <v>-33250</v>
      </c>
      <c r="Z9922" s="2">
        <v>-150</v>
      </c>
      <c r="AA9922">
        <v>0</v>
      </c>
      <c r="AB9922" s="2">
        <v>33400</v>
      </c>
      <c r="AC9922">
        <v>-33250</v>
      </c>
      <c r="AD9922">
        <v>-150</v>
      </c>
      <c r="AE9922">
        <v>0</v>
      </c>
      <c r="AF9922">
        <f>Table1[[#This Row],[RPMO Balance]]-Table1[[#This Row],[RSP Balance]]</f>
        <v>0</v>
      </c>
      <c r="AG9922">
        <f>Table1[[#This Row],[RSP Total Charges]]+Table1[[#This Row],[TotalPaymentUnallocatedAmount]]+Table1[[#This Row],[TotalCreditUnallocatedAmount]]</f>
        <v>0</v>
      </c>
    </row>
    <row r="9923" spans="1:33" hidden="1" x14ac:dyDescent="0.25">
      <c r="A9923" t="s">
        <v>22736</v>
      </c>
      <c r="B9923">
        <v>16686</v>
      </c>
      <c r="C9923" t="s">
        <v>23401</v>
      </c>
      <c r="D9923">
        <v>14918</v>
      </c>
      <c r="E9923">
        <v>2599</v>
      </c>
      <c r="F9923" t="s">
        <v>23402</v>
      </c>
      <c r="H9923" t="s">
        <v>23403</v>
      </c>
      <c r="I9923" s="1">
        <v>44750</v>
      </c>
      <c r="J9923" s="1">
        <v>44858</v>
      </c>
      <c r="K9923" s="1">
        <v>44750</v>
      </c>
      <c r="L9923" s="1">
        <v>44858.321554861112</v>
      </c>
      <c r="M9923" t="s">
        <v>984</v>
      </c>
      <c r="N9923" t="s">
        <v>985</v>
      </c>
      <c r="O9923">
        <v>33250</v>
      </c>
      <c r="P9923">
        <v>0</v>
      </c>
      <c r="Q9923">
        <v>0</v>
      </c>
      <c r="R9923">
        <v>33250</v>
      </c>
      <c r="S9923">
        <v>0</v>
      </c>
      <c r="T9923">
        <v>-33250</v>
      </c>
      <c r="U9923">
        <v>0</v>
      </c>
      <c r="V9923">
        <v>0</v>
      </c>
      <c r="W9923">
        <v>0</v>
      </c>
      <c r="X9923">
        <v>0</v>
      </c>
      <c r="Y9923" s="2">
        <v>-33250</v>
      </c>
      <c r="Z9923" s="2">
        <v>0</v>
      </c>
      <c r="AA9923">
        <v>0</v>
      </c>
      <c r="AB9923" s="2">
        <v>33250</v>
      </c>
      <c r="AC9923">
        <v>-33250</v>
      </c>
      <c r="AD9923">
        <v>0</v>
      </c>
      <c r="AE9923">
        <v>0</v>
      </c>
      <c r="AF9923">
        <f>Table1[[#This Row],[RPMO Balance]]-Table1[[#This Row],[RSP Balance]]</f>
        <v>0</v>
      </c>
      <c r="AG9923">
        <f>Table1[[#This Row],[RSP Total Charges]]+Table1[[#This Row],[TotalPaymentUnallocatedAmount]]+Table1[[#This Row],[TotalCreditUnallocatedAmount]]</f>
        <v>0</v>
      </c>
    </row>
    <row r="9924" spans="1:33" hidden="1" x14ac:dyDescent="0.25">
      <c r="A9924" t="s">
        <v>22736</v>
      </c>
      <c r="B9924">
        <v>16687</v>
      </c>
      <c r="C9924" t="s">
        <v>23404</v>
      </c>
      <c r="D9924">
        <v>14919</v>
      </c>
      <c r="E9924">
        <v>2600</v>
      </c>
      <c r="F9924" t="s">
        <v>23405</v>
      </c>
      <c r="G9924" t="s">
        <v>23406</v>
      </c>
      <c r="H9924" t="s">
        <v>23407</v>
      </c>
      <c r="I9924" s="1">
        <v>44750</v>
      </c>
      <c r="J9924" s="1">
        <v>44859</v>
      </c>
      <c r="K9924" s="1">
        <v>44750</v>
      </c>
      <c r="L9924" s="1">
        <v>44859.321554861112</v>
      </c>
      <c r="M9924" t="s">
        <v>984</v>
      </c>
      <c r="N9924" t="s">
        <v>985</v>
      </c>
      <c r="O9924">
        <v>33250</v>
      </c>
      <c r="P9924">
        <v>0</v>
      </c>
      <c r="Q9924">
        <v>0</v>
      </c>
      <c r="R9924">
        <v>33250</v>
      </c>
      <c r="S9924">
        <v>0</v>
      </c>
      <c r="T9924">
        <v>-33250</v>
      </c>
      <c r="U9924">
        <v>0</v>
      </c>
      <c r="V9924">
        <v>0</v>
      </c>
      <c r="W9924">
        <v>0</v>
      </c>
      <c r="X9924">
        <v>0</v>
      </c>
      <c r="Y9924" s="2">
        <v>-33250</v>
      </c>
      <c r="Z9924" s="2">
        <v>0</v>
      </c>
      <c r="AA9924">
        <v>0</v>
      </c>
      <c r="AB9924" s="2">
        <v>33250</v>
      </c>
      <c r="AC9924">
        <v>-33250</v>
      </c>
      <c r="AD9924">
        <v>0</v>
      </c>
      <c r="AE9924">
        <v>0</v>
      </c>
      <c r="AF9924">
        <f>Table1[[#This Row],[RPMO Balance]]-Table1[[#This Row],[RSP Balance]]</f>
        <v>0</v>
      </c>
      <c r="AG9924">
        <f>Table1[[#This Row],[RSP Total Charges]]+Table1[[#This Row],[TotalPaymentUnallocatedAmount]]+Table1[[#This Row],[TotalCreditUnallocatedAmount]]</f>
        <v>0</v>
      </c>
    </row>
    <row r="9925" spans="1:33" hidden="1" x14ac:dyDescent="0.25">
      <c r="A9925" t="s">
        <v>22736</v>
      </c>
      <c r="B9925">
        <v>16688</v>
      </c>
      <c r="C9925" t="s">
        <v>23408</v>
      </c>
      <c r="D9925">
        <v>14920</v>
      </c>
      <c r="E9925">
        <v>2601</v>
      </c>
      <c r="F9925" t="s">
        <v>23409</v>
      </c>
      <c r="G9925" t="s">
        <v>23410</v>
      </c>
      <c r="H9925" t="s">
        <v>23411</v>
      </c>
      <c r="I9925" s="1">
        <v>44750</v>
      </c>
      <c r="J9925" s="1">
        <v>45473</v>
      </c>
      <c r="K9925" s="1">
        <v>44750</v>
      </c>
      <c r="L9925" s="1">
        <v>45473</v>
      </c>
      <c r="M9925" t="s">
        <v>36</v>
      </c>
      <c r="N9925" t="s">
        <v>37</v>
      </c>
      <c r="O9925">
        <v>67440</v>
      </c>
      <c r="P9925">
        <v>0</v>
      </c>
      <c r="Q9925">
        <v>0</v>
      </c>
      <c r="R9925">
        <v>67440</v>
      </c>
      <c r="S9925">
        <v>0</v>
      </c>
      <c r="T9925">
        <v>-67440</v>
      </c>
      <c r="U9925">
        <v>0</v>
      </c>
      <c r="V9925">
        <v>0</v>
      </c>
      <c r="W9925">
        <v>0</v>
      </c>
      <c r="X9925">
        <v>0</v>
      </c>
      <c r="Y9925" s="2">
        <v>-67440</v>
      </c>
      <c r="Z9925" s="2">
        <v>0</v>
      </c>
      <c r="AA9925">
        <v>0</v>
      </c>
      <c r="AB9925" s="2">
        <v>67440</v>
      </c>
      <c r="AC9925">
        <v>-67440</v>
      </c>
      <c r="AD9925">
        <v>0</v>
      </c>
      <c r="AE9925">
        <v>0</v>
      </c>
      <c r="AF9925">
        <f>Table1[[#This Row],[RPMO Balance]]-Table1[[#This Row],[RSP Balance]]</f>
        <v>0</v>
      </c>
      <c r="AG9925">
        <f>Table1[[#This Row],[RSP Total Charges]]+Table1[[#This Row],[TotalPaymentUnallocatedAmount]]+Table1[[#This Row],[TotalCreditUnallocatedAmount]]</f>
        <v>0</v>
      </c>
    </row>
    <row r="9926" spans="1:33" hidden="1" x14ac:dyDescent="0.25">
      <c r="A9926" t="s">
        <v>22736</v>
      </c>
      <c r="B9926">
        <v>16689</v>
      </c>
      <c r="C9926" t="s">
        <v>23412</v>
      </c>
      <c r="D9926">
        <v>14921</v>
      </c>
      <c r="E9926">
        <v>2602</v>
      </c>
      <c r="F9926" t="s">
        <v>23413</v>
      </c>
      <c r="G9926" t="s">
        <v>23414</v>
      </c>
      <c r="H9926" t="s">
        <v>22821</v>
      </c>
      <c r="I9926" s="1">
        <v>44750</v>
      </c>
      <c r="J9926" s="1">
        <v>44804</v>
      </c>
      <c r="K9926" s="1">
        <v>44750</v>
      </c>
      <c r="L9926" s="1">
        <v>44804.255324074074</v>
      </c>
      <c r="M9926" t="s">
        <v>984</v>
      </c>
      <c r="N9926" t="s">
        <v>985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f>Table1[[#This Row],[RPMO Balance]]-Table1[[#This Row],[RSP Balance]]</f>
        <v>0</v>
      </c>
      <c r="AG9926">
        <f>Table1[[#This Row],[RSP Total Charges]]+Table1[[#This Row],[TotalPaymentUnallocatedAmount]]+Table1[[#This Row],[TotalCreditUnallocatedAmount]]</f>
        <v>0</v>
      </c>
    </row>
    <row r="9927" spans="1:33" hidden="1" x14ac:dyDescent="0.25">
      <c r="A9927" t="s">
        <v>22736</v>
      </c>
      <c r="B9927">
        <v>16690</v>
      </c>
      <c r="C9927" t="s">
        <v>23415</v>
      </c>
      <c r="D9927">
        <v>14922</v>
      </c>
      <c r="E9927">
        <v>2603</v>
      </c>
      <c r="F9927" t="s">
        <v>23416</v>
      </c>
      <c r="G9927" t="s">
        <v>23417</v>
      </c>
      <c r="H9927" t="s">
        <v>23418</v>
      </c>
      <c r="I9927" s="1">
        <v>44750</v>
      </c>
      <c r="J9927" s="1">
        <v>44858</v>
      </c>
      <c r="K9927" s="1">
        <v>44750</v>
      </c>
      <c r="L9927" s="1">
        <v>44858.321554861112</v>
      </c>
      <c r="M9927" t="s">
        <v>984</v>
      </c>
      <c r="N9927" t="s">
        <v>985</v>
      </c>
      <c r="O9927">
        <v>33250</v>
      </c>
      <c r="P9927">
        <v>0</v>
      </c>
      <c r="Q9927">
        <v>-150</v>
      </c>
      <c r="R9927">
        <v>33400</v>
      </c>
      <c r="S9927">
        <v>0</v>
      </c>
      <c r="T9927">
        <v>-33250</v>
      </c>
      <c r="U9927">
        <v>0</v>
      </c>
      <c r="V9927">
        <v>0</v>
      </c>
      <c r="W9927">
        <v>0</v>
      </c>
      <c r="X9927">
        <v>0</v>
      </c>
      <c r="Y9927" s="2">
        <v>-33250</v>
      </c>
      <c r="Z9927" s="2">
        <v>-150</v>
      </c>
      <c r="AA9927">
        <v>0</v>
      </c>
      <c r="AB9927" s="2">
        <v>33400</v>
      </c>
      <c r="AC9927">
        <v>-33250</v>
      </c>
      <c r="AD9927">
        <v>-150</v>
      </c>
      <c r="AE9927">
        <v>0</v>
      </c>
      <c r="AF9927">
        <f>Table1[[#This Row],[RPMO Balance]]-Table1[[#This Row],[RSP Balance]]</f>
        <v>0</v>
      </c>
      <c r="AG9927">
        <f>Table1[[#This Row],[RSP Total Charges]]+Table1[[#This Row],[TotalPaymentUnallocatedAmount]]+Table1[[#This Row],[TotalCreditUnallocatedAmount]]</f>
        <v>0</v>
      </c>
    </row>
    <row r="9928" spans="1:33" hidden="1" x14ac:dyDescent="0.25">
      <c r="A9928" t="s">
        <v>22736</v>
      </c>
      <c r="B9928">
        <v>16691</v>
      </c>
      <c r="C9928" t="s">
        <v>23419</v>
      </c>
      <c r="D9928">
        <v>14923</v>
      </c>
      <c r="E9928">
        <v>2604</v>
      </c>
      <c r="F9928" t="s">
        <v>23420</v>
      </c>
      <c r="G9928" t="s">
        <v>23421</v>
      </c>
      <c r="H9928" t="s">
        <v>23422</v>
      </c>
      <c r="I9928" s="1">
        <v>44750</v>
      </c>
      <c r="J9928" s="1">
        <v>44834</v>
      </c>
      <c r="K9928" s="1">
        <v>44750</v>
      </c>
      <c r="L9928" s="1">
        <v>44834.321554861112</v>
      </c>
      <c r="M9928" t="s">
        <v>984</v>
      </c>
      <c r="N9928" t="s">
        <v>985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f>Table1[[#This Row],[RPMO Balance]]-Table1[[#This Row],[RSP Balance]]</f>
        <v>0</v>
      </c>
      <c r="AG9928">
        <f>Table1[[#This Row],[RSP Total Charges]]+Table1[[#This Row],[TotalPaymentUnallocatedAmount]]+Table1[[#This Row],[TotalCreditUnallocatedAmount]]</f>
        <v>0</v>
      </c>
    </row>
    <row r="9929" spans="1:33" hidden="1" x14ac:dyDescent="0.25">
      <c r="A9929" t="s">
        <v>22736</v>
      </c>
      <c r="B9929">
        <v>16692</v>
      </c>
      <c r="C9929" t="s">
        <v>23423</v>
      </c>
      <c r="D9929">
        <v>14924</v>
      </c>
      <c r="E9929">
        <v>2605</v>
      </c>
      <c r="F9929" t="s">
        <v>23424</v>
      </c>
      <c r="G9929" t="s">
        <v>23425</v>
      </c>
      <c r="H9929" t="s">
        <v>23426</v>
      </c>
      <c r="I9929" s="1">
        <v>44774</v>
      </c>
      <c r="J9929" s="1">
        <v>45077</v>
      </c>
      <c r="K9929" s="1">
        <v>44806.321554861112</v>
      </c>
      <c r="L9929" s="1">
        <v>45077</v>
      </c>
      <c r="M9929" t="s">
        <v>36</v>
      </c>
      <c r="N9929" t="s">
        <v>37</v>
      </c>
      <c r="O9929">
        <v>55790</v>
      </c>
      <c r="P9929">
        <v>0</v>
      </c>
      <c r="Q9929">
        <v>0</v>
      </c>
      <c r="R9929">
        <v>55790</v>
      </c>
      <c r="S9929">
        <v>55790</v>
      </c>
      <c r="T9929">
        <v>-55790</v>
      </c>
      <c r="U9929">
        <v>0</v>
      </c>
      <c r="V9929">
        <v>-55790</v>
      </c>
      <c r="W9929">
        <v>-55790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f>Table1[[#This Row],[RPMO Balance]]-Table1[[#This Row],[RSP Balance]]</f>
        <v>0</v>
      </c>
      <c r="AG9929">
        <f>Table1[[#This Row],[RSP Total Charges]]+Table1[[#This Row],[TotalPaymentUnallocatedAmount]]+Table1[[#This Row],[TotalCreditUnallocatedAmount]]</f>
        <v>0</v>
      </c>
    </row>
    <row r="9930" spans="1:33" hidden="1" x14ac:dyDescent="0.25">
      <c r="A9930" t="s">
        <v>22736</v>
      </c>
      <c r="B9930">
        <v>16693</v>
      </c>
      <c r="C9930" t="s">
        <v>23427</v>
      </c>
      <c r="D9930">
        <v>14925</v>
      </c>
      <c r="E9930">
        <v>2606</v>
      </c>
      <c r="F9930" t="s">
        <v>23428</v>
      </c>
      <c r="G9930" t="s">
        <v>23429</v>
      </c>
      <c r="H9930" t="s">
        <v>23308</v>
      </c>
      <c r="I9930" s="1">
        <v>44774</v>
      </c>
      <c r="J9930" s="1">
        <v>45322</v>
      </c>
      <c r="K9930" s="1">
        <v>44788.195601851854</v>
      </c>
      <c r="L9930" s="1">
        <v>45322</v>
      </c>
      <c r="M9930" t="s">
        <v>36</v>
      </c>
      <c r="N9930" t="s">
        <v>37</v>
      </c>
      <c r="O9930">
        <v>55790</v>
      </c>
      <c r="P9930">
        <v>0</v>
      </c>
      <c r="Q9930">
        <v>0</v>
      </c>
      <c r="R9930">
        <v>55790</v>
      </c>
      <c r="S9930">
        <v>55790</v>
      </c>
      <c r="T9930">
        <v>-55790</v>
      </c>
      <c r="U9930">
        <v>0</v>
      </c>
      <c r="V9930">
        <v>-55790</v>
      </c>
      <c r="W9930">
        <v>-55790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f>Table1[[#This Row],[RPMO Balance]]-Table1[[#This Row],[RSP Balance]]</f>
        <v>0</v>
      </c>
      <c r="AG9930">
        <f>Table1[[#This Row],[RSP Total Charges]]+Table1[[#This Row],[TotalPaymentUnallocatedAmount]]+Table1[[#This Row],[TotalCreditUnallocatedAmount]]</f>
        <v>0</v>
      </c>
    </row>
    <row r="9931" spans="1:33" hidden="1" x14ac:dyDescent="0.25">
      <c r="A9931" t="s">
        <v>22736</v>
      </c>
      <c r="B9931">
        <v>16694</v>
      </c>
      <c r="C9931" t="s">
        <v>23430</v>
      </c>
      <c r="D9931">
        <v>14926</v>
      </c>
      <c r="E9931">
        <v>2607</v>
      </c>
      <c r="F9931" t="s">
        <v>494</v>
      </c>
      <c r="G9931" t="s">
        <v>23431</v>
      </c>
      <c r="H9931" t="s">
        <v>23334</v>
      </c>
      <c r="I9931" s="1">
        <v>44774</v>
      </c>
      <c r="J9931" s="1">
        <v>45016</v>
      </c>
      <c r="K9931" s="1">
        <v>44778.594236111108</v>
      </c>
      <c r="L9931" s="1">
        <v>45016</v>
      </c>
      <c r="M9931" t="s">
        <v>36</v>
      </c>
      <c r="N9931" t="s">
        <v>37</v>
      </c>
      <c r="O9931">
        <v>57720</v>
      </c>
      <c r="P9931">
        <v>0</v>
      </c>
      <c r="Q9931">
        <v>0</v>
      </c>
      <c r="R9931">
        <v>57720</v>
      </c>
      <c r="S9931">
        <v>57720</v>
      </c>
      <c r="T9931">
        <v>-57720</v>
      </c>
      <c r="U9931">
        <v>0</v>
      </c>
      <c r="V9931">
        <v>-57720</v>
      </c>
      <c r="W9931">
        <v>-57720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f>Table1[[#This Row],[RPMO Balance]]-Table1[[#This Row],[RSP Balance]]</f>
        <v>0</v>
      </c>
      <c r="AG9931">
        <f>Table1[[#This Row],[RSP Total Charges]]+Table1[[#This Row],[TotalPaymentUnallocatedAmount]]+Table1[[#This Row],[TotalCreditUnallocatedAmount]]</f>
        <v>0</v>
      </c>
    </row>
    <row r="9932" spans="1:33" hidden="1" x14ac:dyDescent="0.25">
      <c r="A9932" t="s">
        <v>22736</v>
      </c>
      <c r="B9932">
        <v>16695</v>
      </c>
      <c r="C9932" t="s">
        <v>23432</v>
      </c>
      <c r="D9932">
        <v>14927</v>
      </c>
      <c r="E9932">
        <v>2608</v>
      </c>
      <c r="F9932" t="s">
        <v>23433</v>
      </c>
      <c r="G9932" t="s">
        <v>23434</v>
      </c>
      <c r="H9932" t="s">
        <v>23435</v>
      </c>
      <c r="I9932" s="1">
        <v>44805</v>
      </c>
      <c r="J9932" s="1">
        <v>44895</v>
      </c>
      <c r="K9932" s="1">
        <v>44811.321554861112</v>
      </c>
      <c r="L9932" s="1">
        <v>45169</v>
      </c>
      <c r="M9932" t="s">
        <v>984</v>
      </c>
      <c r="N9932" t="s">
        <v>985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f>Table1[[#This Row],[RPMO Balance]]-Table1[[#This Row],[RSP Balance]]</f>
        <v>0</v>
      </c>
      <c r="AG9932">
        <f>Table1[[#This Row],[RSP Total Charges]]+Table1[[#This Row],[TotalPaymentUnallocatedAmount]]+Table1[[#This Row],[TotalCreditUnallocatedAmount]]</f>
        <v>0</v>
      </c>
    </row>
    <row r="9933" spans="1:33" hidden="1" x14ac:dyDescent="0.25">
      <c r="A9933" t="s">
        <v>22736</v>
      </c>
      <c r="B9933">
        <v>16696</v>
      </c>
      <c r="C9933" t="s">
        <v>23436</v>
      </c>
      <c r="D9933">
        <v>14928</v>
      </c>
      <c r="E9933">
        <v>2609</v>
      </c>
      <c r="F9933" t="s">
        <v>23437</v>
      </c>
      <c r="G9933" t="s">
        <v>23438</v>
      </c>
      <c r="H9933" t="s">
        <v>22887</v>
      </c>
      <c r="I9933" s="1">
        <v>44805</v>
      </c>
      <c r="J9933" s="1">
        <v>45351</v>
      </c>
      <c r="K9933" s="1">
        <v>44811.321554861112</v>
      </c>
      <c r="L9933" s="1">
        <v>45351</v>
      </c>
      <c r="M9933" t="s">
        <v>36</v>
      </c>
      <c r="N9933" t="s">
        <v>37</v>
      </c>
      <c r="O9933">
        <v>56160</v>
      </c>
      <c r="P9933">
        <v>0</v>
      </c>
      <c r="Q9933">
        <v>0</v>
      </c>
      <c r="R9933">
        <v>56160</v>
      </c>
      <c r="S9933">
        <v>56160</v>
      </c>
      <c r="T9933">
        <v>-56160</v>
      </c>
      <c r="U9933">
        <v>0</v>
      </c>
      <c r="V9933">
        <v>-56160</v>
      </c>
      <c r="W9933">
        <v>-56160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f>Table1[[#This Row],[RPMO Balance]]-Table1[[#This Row],[RSP Balance]]</f>
        <v>0</v>
      </c>
      <c r="AG9933">
        <f>Table1[[#This Row],[RSP Total Charges]]+Table1[[#This Row],[TotalPaymentUnallocatedAmount]]+Table1[[#This Row],[TotalCreditUnallocatedAmount]]</f>
        <v>0</v>
      </c>
    </row>
    <row r="9934" spans="1:33" hidden="1" x14ac:dyDescent="0.25">
      <c r="A9934" t="s">
        <v>22736</v>
      </c>
      <c r="B9934">
        <v>16697</v>
      </c>
      <c r="C9934" t="s">
        <v>23439</v>
      </c>
      <c r="D9934">
        <v>14929</v>
      </c>
      <c r="E9934">
        <v>2610</v>
      </c>
      <c r="F9934" t="s">
        <v>23440</v>
      </c>
      <c r="G9934" t="s">
        <v>23441</v>
      </c>
      <c r="H9934" t="s">
        <v>23338</v>
      </c>
      <c r="I9934" s="1">
        <v>44805</v>
      </c>
      <c r="J9934" s="1">
        <v>44926</v>
      </c>
      <c r="K9934" s="1">
        <v>44818.321554861112</v>
      </c>
      <c r="L9934" s="1">
        <v>44926.321554861112</v>
      </c>
      <c r="M9934" t="s">
        <v>984</v>
      </c>
      <c r="N9934" t="s">
        <v>985</v>
      </c>
      <c r="O9934">
        <v>30300</v>
      </c>
      <c r="P9934">
        <v>0</v>
      </c>
      <c r="Q9934">
        <v>0</v>
      </c>
      <c r="R9934">
        <v>30300</v>
      </c>
      <c r="S9934">
        <v>30300</v>
      </c>
      <c r="T9934">
        <v>-30300</v>
      </c>
      <c r="U9934">
        <v>0</v>
      </c>
      <c r="V9934">
        <v>-30300</v>
      </c>
      <c r="W9934">
        <v>-30300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f>Table1[[#This Row],[RPMO Balance]]-Table1[[#This Row],[RSP Balance]]</f>
        <v>0</v>
      </c>
      <c r="AG9934">
        <f>Table1[[#This Row],[RSP Total Charges]]+Table1[[#This Row],[TotalPaymentUnallocatedAmount]]+Table1[[#This Row],[TotalCreditUnallocatedAmount]]</f>
        <v>0</v>
      </c>
    </row>
    <row r="9935" spans="1:33" hidden="1" x14ac:dyDescent="0.25">
      <c r="A9935" t="s">
        <v>22736</v>
      </c>
      <c r="B9935">
        <v>16698</v>
      </c>
      <c r="C9935" t="s">
        <v>23442</v>
      </c>
      <c r="D9935">
        <v>14930</v>
      </c>
      <c r="E9935">
        <v>2611</v>
      </c>
      <c r="F9935" t="s">
        <v>5780</v>
      </c>
      <c r="G9935" t="s">
        <v>23443</v>
      </c>
      <c r="H9935" t="s">
        <v>23444</v>
      </c>
      <c r="I9935" s="1">
        <v>44805</v>
      </c>
      <c r="J9935" s="1">
        <v>44926</v>
      </c>
      <c r="K9935" s="1">
        <v>44811.321554861112</v>
      </c>
      <c r="L9935" s="1">
        <v>44926.321554861112</v>
      </c>
      <c r="M9935" t="s">
        <v>984</v>
      </c>
      <c r="N9935" t="s">
        <v>985</v>
      </c>
      <c r="O9935">
        <v>30300</v>
      </c>
      <c r="P9935">
        <v>0</v>
      </c>
      <c r="Q9935">
        <v>0</v>
      </c>
      <c r="R9935">
        <v>30300</v>
      </c>
      <c r="S9935">
        <v>30300</v>
      </c>
      <c r="T9935">
        <v>-30300</v>
      </c>
      <c r="U9935">
        <v>0</v>
      </c>
      <c r="V9935">
        <v>-30300</v>
      </c>
      <c r="W9935">
        <v>-30300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f>Table1[[#This Row],[RPMO Balance]]-Table1[[#This Row],[RSP Balance]]</f>
        <v>0</v>
      </c>
      <c r="AG9935">
        <f>Table1[[#This Row],[RSP Total Charges]]+Table1[[#This Row],[TotalPaymentUnallocatedAmount]]+Table1[[#This Row],[TotalCreditUnallocatedAmount]]</f>
        <v>0</v>
      </c>
    </row>
    <row r="9936" spans="1:33" hidden="1" x14ac:dyDescent="0.25">
      <c r="A9936" t="s">
        <v>22736</v>
      </c>
      <c r="B9936">
        <v>16699</v>
      </c>
      <c r="C9936" t="s">
        <v>23445</v>
      </c>
      <c r="D9936">
        <v>14931</v>
      </c>
      <c r="E9936">
        <v>2612</v>
      </c>
      <c r="F9936" t="s">
        <v>5106</v>
      </c>
      <c r="G9936" t="s">
        <v>23446</v>
      </c>
      <c r="H9936" t="s">
        <v>23447</v>
      </c>
      <c r="I9936" s="1">
        <v>44750</v>
      </c>
      <c r="J9936" s="1">
        <v>44865</v>
      </c>
      <c r="K9936" s="1">
        <v>44750</v>
      </c>
      <c r="L9936" s="1">
        <v>44865.321554861112</v>
      </c>
      <c r="M9936" t="s">
        <v>984</v>
      </c>
      <c r="N9936" t="s">
        <v>985</v>
      </c>
      <c r="O9936">
        <v>21750</v>
      </c>
      <c r="P9936">
        <v>0</v>
      </c>
      <c r="Q9936">
        <v>0</v>
      </c>
      <c r="R9936">
        <v>21750</v>
      </c>
      <c r="S9936">
        <v>14550</v>
      </c>
      <c r="T9936">
        <v>-21750</v>
      </c>
      <c r="U9936">
        <v>0</v>
      </c>
      <c r="V9936">
        <v>-14550</v>
      </c>
      <c r="W9936">
        <v>-14550</v>
      </c>
      <c r="X9936">
        <v>0</v>
      </c>
      <c r="Y9936" s="2">
        <v>-7200</v>
      </c>
      <c r="Z9936" s="2">
        <v>0</v>
      </c>
      <c r="AA9936">
        <v>0</v>
      </c>
      <c r="AB9936" s="2">
        <v>7200</v>
      </c>
      <c r="AC9936">
        <v>-7200</v>
      </c>
      <c r="AD9936">
        <v>0</v>
      </c>
      <c r="AE9936">
        <v>0</v>
      </c>
      <c r="AF9936">
        <f>Table1[[#This Row],[RPMO Balance]]-Table1[[#This Row],[RSP Balance]]</f>
        <v>0</v>
      </c>
      <c r="AG9936">
        <f>Table1[[#This Row],[RSP Total Charges]]+Table1[[#This Row],[TotalPaymentUnallocatedAmount]]+Table1[[#This Row],[TotalCreditUnallocatedAmount]]</f>
        <v>0</v>
      </c>
    </row>
    <row r="9937" spans="1:33" hidden="1" x14ac:dyDescent="0.25">
      <c r="A9937" t="s">
        <v>22736</v>
      </c>
      <c r="B9937">
        <v>16700</v>
      </c>
      <c r="C9937" t="s">
        <v>23448</v>
      </c>
      <c r="D9937">
        <v>14932</v>
      </c>
      <c r="E9937">
        <v>2613</v>
      </c>
      <c r="F9937" t="s">
        <v>23449</v>
      </c>
      <c r="G9937" t="s">
        <v>55</v>
      </c>
      <c r="H9937" t="s">
        <v>23450</v>
      </c>
      <c r="I9937" s="1">
        <v>44750</v>
      </c>
      <c r="J9937" s="1">
        <v>44804</v>
      </c>
      <c r="K9937" s="1">
        <v>44750</v>
      </c>
      <c r="L9937" s="1">
        <v>44804.255324074074</v>
      </c>
      <c r="M9937" t="s">
        <v>984</v>
      </c>
      <c r="N9937" t="s">
        <v>985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f>Table1[[#This Row],[RPMO Balance]]-Table1[[#This Row],[RSP Balance]]</f>
        <v>0</v>
      </c>
      <c r="AG9937">
        <f>Table1[[#This Row],[RSP Total Charges]]+Table1[[#This Row],[TotalPaymentUnallocatedAmount]]+Table1[[#This Row],[TotalCreditUnallocatedAmount]]</f>
        <v>0</v>
      </c>
    </row>
    <row r="9938" spans="1:33" hidden="1" x14ac:dyDescent="0.25">
      <c r="A9938" t="s">
        <v>22736</v>
      </c>
      <c r="B9938">
        <v>16701</v>
      </c>
      <c r="C9938" t="s">
        <v>23451</v>
      </c>
      <c r="D9938">
        <v>14933</v>
      </c>
      <c r="E9938">
        <v>2614</v>
      </c>
      <c r="F9938" t="s">
        <v>4995</v>
      </c>
      <c r="G9938" t="s">
        <v>23452</v>
      </c>
      <c r="H9938" t="s">
        <v>22966</v>
      </c>
      <c r="I9938" s="1">
        <v>44774</v>
      </c>
      <c r="J9938" s="1">
        <v>44957</v>
      </c>
      <c r="K9938" s="1">
        <v>44806.321554861112</v>
      </c>
      <c r="L9938" s="1">
        <v>44957.321554861112</v>
      </c>
      <c r="M9938" t="s">
        <v>984</v>
      </c>
      <c r="N9938" t="s">
        <v>985</v>
      </c>
      <c r="O9938">
        <v>40230</v>
      </c>
      <c r="P9938">
        <v>0</v>
      </c>
      <c r="Q9938">
        <v>0</v>
      </c>
      <c r="R9938">
        <v>40230</v>
      </c>
      <c r="S9938">
        <v>40230</v>
      </c>
      <c r="T9938">
        <v>-40230</v>
      </c>
      <c r="U9938">
        <v>0</v>
      </c>
      <c r="V9938">
        <v>-40230</v>
      </c>
      <c r="W9938">
        <v>-40230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f>Table1[[#This Row],[RPMO Balance]]-Table1[[#This Row],[RSP Balance]]</f>
        <v>0</v>
      </c>
      <c r="AG9938">
        <f>Table1[[#This Row],[RSP Total Charges]]+Table1[[#This Row],[TotalPaymentUnallocatedAmount]]+Table1[[#This Row],[TotalCreditUnallocatedAmount]]</f>
        <v>0</v>
      </c>
    </row>
    <row r="9939" spans="1:33" hidden="1" x14ac:dyDescent="0.25">
      <c r="A9939" t="s">
        <v>22736</v>
      </c>
      <c r="B9939">
        <v>16702</v>
      </c>
      <c r="C9939" t="s">
        <v>23453</v>
      </c>
      <c r="D9939">
        <v>14934</v>
      </c>
      <c r="E9939">
        <v>2615</v>
      </c>
      <c r="F9939" t="s">
        <v>18880</v>
      </c>
      <c r="G9939" t="s">
        <v>23454</v>
      </c>
      <c r="H9939" t="s">
        <v>23455</v>
      </c>
      <c r="I9939" s="1">
        <v>44774</v>
      </c>
      <c r="J9939" s="1">
        <v>44985</v>
      </c>
      <c r="K9939" s="1">
        <v>44778.59269675926</v>
      </c>
      <c r="L9939" s="1">
        <v>44985.321554861112</v>
      </c>
      <c r="M9939" t="s">
        <v>984</v>
      </c>
      <c r="N9939" t="s">
        <v>985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f>Table1[[#This Row],[RPMO Balance]]-Table1[[#This Row],[RSP Balance]]</f>
        <v>0</v>
      </c>
      <c r="AG9939">
        <f>Table1[[#This Row],[RSP Total Charges]]+Table1[[#This Row],[TotalPaymentUnallocatedAmount]]+Table1[[#This Row],[TotalCreditUnallocatedAmount]]</f>
        <v>0</v>
      </c>
    </row>
    <row r="9940" spans="1:33" hidden="1" x14ac:dyDescent="0.25">
      <c r="A9940" t="s">
        <v>22736</v>
      </c>
      <c r="B9940">
        <v>16703</v>
      </c>
      <c r="C9940" t="s">
        <v>23456</v>
      </c>
      <c r="D9940">
        <v>14935</v>
      </c>
      <c r="E9940">
        <v>2616</v>
      </c>
      <c r="F9940" t="s">
        <v>498</v>
      </c>
      <c r="G9940" t="s">
        <v>23457</v>
      </c>
      <c r="H9940" t="s">
        <v>23458</v>
      </c>
      <c r="I9940" s="1">
        <v>44774</v>
      </c>
      <c r="J9940" s="1">
        <v>45107</v>
      </c>
      <c r="K9940" s="1">
        <v>44792.255324074074</v>
      </c>
      <c r="L9940" s="1">
        <v>45107</v>
      </c>
      <c r="M9940" t="s">
        <v>36</v>
      </c>
      <c r="N9940" t="s">
        <v>37</v>
      </c>
      <c r="O9940">
        <v>55940</v>
      </c>
      <c r="P9940">
        <v>0</v>
      </c>
      <c r="Q9940">
        <v>0</v>
      </c>
      <c r="R9940">
        <v>55940</v>
      </c>
      <c r="S9940">
        <v>55940</v>
      </c>
      <c r="T9940">
        <v>-55940</v>
      </c>
      <c r="U9940">
        <v>0</v>
      </c>
      <c r="V9940">
        <v>-55940</v>
      </c>
      <c r="W9940">
        <v>-55940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f>Table1[[#This Row],[RPMO Balance]]-Table1[[#This Row],[RSP Balance]]</f>
        <v>0</v>
      </c>
      <c r="AG9940">
        <f>Table1[[#This Row],[RSP Total Charges]]+Table1[[#This Row],[TotalPaymentUnallocatedAmount]]+Table1[[#This Row],[TotalCreditUnallocatedAmount]]</f>
        <v>0</v>
      </c>
    </row>
    <row r="9941" spans="1:33" hidden="1" x14ac:dyDescent="0.25">
      <c r="A9941" t="s">
        <v>22736</v>
      </c>
      <c r="B9941">
        <v>16704</v>
      </c>
      <c r="C9941" t="s">
        <v>23459</v>
      </c>
      <c r="D9941">
        <v>14936</v>
      </c>
      <c r="E9941">
        <v>2617</v>
      </c>
      <c r="F9941" t="s">
        <v>19459</v>
      </c>
      <c r="G9941" t="s">
        <v>23460</v>
      </c>
      <c r="H9941" t="s">
        <v>23461</v>
      </c>
      <c r="I9941" s="1">
        <v>44774</v>
      </c>
      <c r="J9941" s="1">
        <v>45322</v>
      </c>
      <c r="K9941" s="1">
        <v>44778.590416666666</v>
      </c>
      <c r="L9941" s="1">
        <v>45322</v>
      </c>
      <c r="M9941" t="s">
        <v>36</v>
      </c>
      <c r="N9941" t="s">
        <v>37</v>
      </c>
      <c r="O9941">
        <v>57570</v>
      </c>
      <c r="P9941">
        <v>0</v>
      </c>
      <c r="Q9941">
        <v>0</v>
      </c>
      <c r="R9941">
        <v>57570</v>
      </c>
      <c r="S9941">
        <v>57570</v>
      </c>
      <c r="T9941">
        <v>-57570</v>
      </c>
      <c r="U9941">
        <v>0</v>
      </c>
      <c r="V9941">
        <v>-57570</v>
      </c>
      <c r="W9941">
        <v>-57570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f>Table1[[#This Row],[RPMO Balance]]-Table1[[#This Row],[RSP Balance]]</f>
        <v>0</v>
      </c>
      <c r="AG9941">
        <f>Table1[[#This Row],[RSP Total Charges]]+Table1[[#This Row],[TotalPaymentUnallocatedAmount]]+Table1[[#This Row],[TotalCreditUnallocatedAmount]]</f>
        <v>0</v>
      </c>
    </row>
    <row r="9942" spans="1:33" hidden="1" x14ac:dyDescent="0.25">
      <c r="A9942" t="s">
        <v>22736</v>
      </c>
      <c r="B9942">
        <v>16705</v>
      </c>
      <c r="C9942" t="s">
        <v>23462</v>
      </c>
      <c r="D9942">
        <v>14937</v>
      </c>
      <c r="E9942">
        <v>2618</v>
      </c>
      <c r="F9942" t="s">
        <v>23463</v>
      </c>
      <c r="G9942" t="s">
        <v>4926</v>
      </c>
      <c r="H9942" t="s">
        <v>23464</v>
      </c>
      <c r="I9942" s="1">
        <v>44774</v>
      </c>
      <c r="J9942" s="1">
        <v>44926</v>
      </c>
      <c r="K9942" s="1">
        <v>44792.255324074074</v>
      </c>
      <c r="L9942" s="1">
        <v>44926.321554861112</v>
      </c>
      <c r="M9942" t="s">
        <v>984</v>
      </c>
      <c r="N9942" t="s">
        <v>985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f>Table1[[#This Row],[RPMO Balance]]-Table1[[#This Row],[RSP Balance]]</f>
        <v>0</v>
      </c>
      <c r="AG9942">
        <f>Table1[[#This Row],[RSP Total Charges]]+Table1[[#This Row],[TotalPaymentUnallocatedAmount]]+Table1[[#This Row],[TotalCreditUnallocatedAmount]]</f>
        <v>0</v>
      </c>
    </row>
    <row r="9943" spans="1:33" hidden="1" x14ac:dyDescent="0.25">
      <c r="A9943" t="s">
        <v>22736</v>
      </c>
      <c r="B9943">
        <v>16706</v>
      </c>
      <c r="C9943" t="s">
        <v>23465</v>
      </c>
      <c r="D9943">
        <v>14938</v>
      </c>
      <c r="E9943">
        <v>2619</v>
      </c>
      <c r="F9943" t="s">
        <v>17723</v>
      </c>
      <c r="G9943" t="s">
        <v>23466</v>
      </c>
      <c r="H9943" t="s">
        <v>23467</v>
      </c>
      <c r="I9943" s="1">
        <v>44774</v>
      </c>
      <c r="J9943" s="1">
        <v>44957</v>
      </c>
      <c r="K9943" s="1">
        <v>44788.195601851854</v>
      </c>
      <c r="L9943" s="1">
        <v>44957.321554861112</v>
      </c>
      <c r="M9943" t="s">
        <v>984</v>
      </c>
      <c r="N9943" t="s">
        <v>985</v>
      </c>
      <c r="O9943">
        <v>42640</v>
      </c>
      <c r="P9943">
        <v>0</v>
      </c>
      <c r="Q9943">
        <v>0</v>
      </c>
      <c r="R9943">
        <v>42640</v>
      </c>
      <c r="S9943">
        <v>0</v>
      </c>
      <c r="T9943">
        <v>-42640</v>
      </c>
      <c r="U9943">
        <v>0</v>
      </c>
      <c r="V9943">
        <v>0</v>
      </c>
      <c r="W9943">
        <v>0</v>
      </c>
      <c r="X9943">
        <v>0</v>
      </c>
      <c r="Y9943" s="2">
        <v>-42640</v>
      </c>
      <c r="Z9943" s="2">
        <v>0</v>
      </c>
      <c r="AA9943">
        <v>0</v>
      </c>
      <c r="AB9943" s="2">
        <v>42640</v>
      </c>
      <c r="AC9943">
        <v>-42640</v>
      </c>
      <c r="AD9943">
        <v>0</v>
      </c>
      <c r="AE9943">
        <v>0</v>
      </c>
      <c r="AF9943">
        <f>Table1[[#This Row],[RPMO Balance]]-Table1[[#This Row],[RSP Balance]]</f>
        <v>0</v>
      </c>
      <c r="AG9943">
        <f>Table1[[#This Row],[RSP Total Charges]]+Table1[[#This Row],[TotalPaymentUnallocatedAmount]]+Table1[[#This Row],[TotalCreditUnallocatedAmount]]</f>
        <v>0</v>
      </c>
    </row>
    <row r="9944" spans="1:33" hidden="1" x14ac:dyDescent="0.25">
      <c r="A9944" t="s">
        <v>22736</v>
      </c>
      <c r="B9944">
        <v>16707</v>
      </c>
      <c r="C9944" t="s">
        <v>23468</v>
      </c>
      <c r="D9944">
        <v>14939</v>
      </c>
      <c r="E9944">
        <v>2620</v>
      </c>
      <c r="F9944" t="s">
        <v>18870</v>
      </c>
      <c r="G9944" t="s">
        <v>23469</v>
      </c>
      <c r="H9944" t="s">
        <v>22979</v>
      </c>
      <c r="I9944" s="1">
        <v>44774</v>
      </c>
      <c r="J9944" s="1">
        <v>45107</v>
      </c>
      <c r="K9944" s="1">
        <v>44792.255324074074</v>
      </c>
      <c r="L9944" s="1">
        <v>45107</v>
      </c>
      <c r="M9944" t="s">
        <v>36</v>
      </c>
      <c r="N9944" t="s">
        <v>37</v>
      </c>
      <c r="O9944">
        <v>61480</v>
      </c>
      <c r="P9944">
        <v>0</v>
      </c>
      <c r="Q9944">
        <v>0</v>
      </c>
      <c r="R9944">
        <v>61480</v>
      </c>
      <c r="S9944">
        <v>61480</v>
      </c>
      <c r="T9944">
        <v>-61480</v>
      </c>
      <c r="U9944">
        <v>0</v>
      </c>
      <c r="V9944">
        <v>-61480</v>
      </c>
      <c r="W9944">
        <v>-61480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f>Table1[[#This Row],[RPMO Balance]]-Table1[[#This Row],[RSP Balance]]</f>
        <v>0</v>
      </c>
      <c r="AG9944">
        <f>Table1[[#This Row],[RSP Total Charges]]+Table1[[#This Row],[TotalPaymentUnallocatedAmount]]+Table1[[#This Row],[TotalCreditUnallocatedAmount]]</f>
        <v>0</v>
      </c>
    </row>
    <row r="9945" spans="1:33" hidden="1" x14ac:dyDescent="0.25">
      <c r="A9945" t="s">
        <v>22736</v>
      </c>
      <c r="B9945">
        <v>16708</v>
      </c>
      <c r="C9945" t="s">
        <v>23470</v>
      </c>
      <c r="D9945">
        <v>14940</v>
      </c>
      <c r="E9945">
        <v>2621</v>
      </c>
      <c r="F9945" t="s">
        <v>13069</v>
      </c>
      <c r="G9945" t="s">
        <v>23471</v>
      </c>
      <c r="H9945" t="s">
        <v>23472</v>
      </c>
      <c r="I9945" s="1">
        <v>44774</v>
      </c>
      <c r="J9945" s="1">
        <v>44957</v>
      </c>
      <c r="K9945" s="1">
        <v>44792.255324074074</v>
      </c>
      <c r="L9945" s="1">
        <v>44957</v>
      </c>
      <c r="M9945" t="s">
        <v>984</v>
      </c>
      <c r="N9945" t="s">
        <v>985</v>
      </c>
      <c r="O9945">
        <v>42640</v>
      </c>
      <c r="P9945">
        <v>0</v>
      </c>
      <c r="Q9945">
        <v>-7390</v>
      </c>
      <c r="R9945">
        <v>50030</v>
      </c>
      <c r="S9945">
        <v>0</v>
      </c>
      <c r="T9945">
        <v>-42640</v>
      </c>
      <c r="U9945">
        <v>0</v>
      </c>
      <c r="V9945">
        <v>0</v>
      </c>
      <c r="W9945">
        <v>0</v>
      </c>
      <c r="X9945">
        <v>0</v>
      </c>
      <c r="Y9945" s="2">
        <v>-42640</v>
      </c>
      <c r="Z9945" s="2">
        <v>-7390</v>
      </c>
      <c r="AA9945">
        <v>0</v>
      </c>
      <c r="AB9945" s="2">
        <v>50030</v>
      </c>
      <c r="AC9945">
        <v>-42640</v>
      </c>
      <c r="AD9945">
        <v>-7390</v>
      </c>
      <c r="AE9945">
        <v>0</v>
      </c>
      <c r="AF9945">
        <f>Table1[[#This Row],[RPMO Balance]]-Table1[[#This Row],[RSP Balance]]</f>
        <v>0</v>
      </c>
      <c r="AG9945">
        <f>Table1[[#This Row],[RSP Total Charges]]+Table1[[#This Row],[TotalPaymentUnallocatedAmount]]+Table1[[#This Row],[TotalCreditUnallocatedAmount]]</f>
        <v>0</v>
      </c>
    </row>
    <row r="9946" spans="1:33" hidden="1" x14ac:dyDescent="0.25">
      <c r="A9946" t="s">
        <v>22736</v>
      </c>
      <c r="B9946">
        <v>16709</v>
      </c>
      <c r="C9946" t="s">
        <v>23473</v>
      </c>
      <c r="D9946">
        <v>14941</v>
      </c>
      <c r="E9946">
        <v>2622</v>
      </c>
      <c r="F9946" t="s">
        <v>454</v>
      </c>
      <c r="G9946" t="s">
        <v>23474</v>
      </c>
      <c r="H9946" t="s">
        <v>23475</v>
      </c>
      <c r="I9946" s="1">
        <v>44750</v>
      </c>
      <c r="J9946" s="1">
        <v>45291</v>
      </c>
      <c r="K9946" s="1">
        <v>44750</v>
      </c>
      <c r="L9946" s="1">
        <v>45291</v>
      </c>
      <c r="M9946" t="s">
        <v>36</v>
      </c>
      <c r="N9946" t="s">
        <v>37</v>
      </c>
      <c r="O9946">
        <v>59650</v>
      </c>
      <c r="P9946">
        <v>0</v>
      </c>
      <c r="Q9946">
        <v>-350</v>
      </c>
      <c r="R9946">
        <v>60000</v>
      </c>
      <c r="S9946">
        <v>0</v>
      </c>
      <c r="T9946">
        <v>-59650</v>
      </c>
      <c r="U9946">
        <v>0</v>
      </c>
      <c r="V9946">
        <v>0</v>
      </c>
      <c r="W9946">
        <v>0</v>
      </c>
      <c r="X9946">
        <v>0</v>
      </c>
      <c r="Y9946" s="2">
        <v>-59650</v>
      </c>
      <c r="Z9946" s="2">
        <v>-350</v>
      </c>
      <c r="AA9946">
        <v>0</v>
      </c>
      <c r="AB9946" s="2">
        <v>60000</v>
      </c>
      <c r="AC9946">
        <v>-59650</v>
      </c>
      <c r="AD9946">
        <v>-350</v>
      </c>
      <c r="AE9946">
        <v>0</v>
      </c>
      <c r="AF9946">
        <f>Table1[[#This Row],[RPMO Balance]]-Table1[[#This Row],[RSP Balance]]</f>
        <v>0</v>
      </c>
      <c r="AG9946">
        <f>Table1[[#This Row],[RSP Total Charges]]+Table1[[#This Row],[TotalPaymentUnallocatedAmount]]+Table1[[#This Row],[TotalCreditUnallocatedAmount]]</f>
        <v>0</v>
      </c>
    </row>
    <row r="9947" spans="1:33" hidden="1" x14ac:dyDescent="0.25">
      <c r="A9947" t="s">
        <v>22736</v>
      </c>
      <c r="B9947">
        <v>16709</v>
      </c>
      <c r="C9947" t="s">
        <v>23476</v>
      </c>
      <c r="D9947">
        <v>38606</v>
      </c>
      <c r="E9947">
        <v>2431</v>
      </c>
      <c r="F9947" t="s">
        <v>22930</v>
      </c>
      <c r="G9947" t="s">
        <v>3265</v>
      </c>
      <c r="H9947" t="s">
        <v>23475</v>
      </c>
      <c r="I9947" s="1">
        <v>44958</v>
      </c>
      <c r="J9947" s="1">
        <v>45291</v>
      </c>
      <c r="K9947" s="1">
        <v>44963.321554861112</v>
      </c>
      <c r="L9947" s="1">
        <v>45291</v>
      </c>
      <c r="M9947" t="s">
        <v>36</v>
      </c>
      <c r="N9947" t="s">
        <v>940</v>
      </c>
      <c r="O9947">
        <v>0</v>
      </c>
      <c r="P9947">
        <v>0</v>
      </c>
      <c r="Q9947">
        <v>-7650</v>
      </c>
      <c r="R9947">
        <v>7650</v>
      </c>
      <c r="S9947">
        <v>7650</v>
      </c>
      <c r="T9947">
        <v>0</v>
      </c>
      <c r="U9947">
        <v>0</v>
      </c>
      <c r="V9947">
        <v>0</v>
      </c>
      <c r="W9947">
        <v>0</v>
      </c>
      <c r="X9947">
        <v>-7650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f>Table1[[#This Row],[RPMO Balance]]-Table1[[#This Row],[RSP Balance]]</f>
        <v>0</v>
      </c>
      <c r="AG9947">
        <f>Table1[[#This Row],[RSP Total Charges]]+Table1[[#This Row],[TotalPaymentUnallocatedAmount]]+Table1[[#This Row],[TotalCreditUnallocatedAmount]]</f>
        <v>0</v>
      </c>
    </row>
    <row r="9948" spans="1:33" hidden="1" x14ac:dyDescent="0.25">
      <c r="A9948" t="s">
        <v>22736</v>
      </c>
      <c r="B9948">
        <v>16710</v>
      </c>
      <c r="C9948" t="s">
        <v>23477</v>
      </c>
      <c r="D9948">
        <v>14942</v>
      </c>
      <c r="E9948">
        <v>2623</v>
      </c>
      <c r="F9948" t="s">
        <v>23478</v>
      </c>
      <c r="G9948" t="s">
        <v>23479</v>
      </c>
      <c r="H9948" t="s">
        <v>23480</v>
      </c>
      <c r="I9948" s="1">
        <v>44774</v>
      </c>
      <c r="J9948" s="1">
        <v>44985</v>
      </c>
      <c r="K9948" s="1">
        <v>44788.195601851854</v>
      </c>
      <c r="L9948" s="1">
        <v>44985.321554861112</v>
      </c>
      <c r="M9948" t="s">
        <v>984</v>
      </c>
      <c r="N9948" t="s">
        <v>985</v>
      </c>
      <c r="O9948">
        <v>54170</v>
      </c>
      <c r="P9948">
        <v>0</v>
      </c>
      <c r="Q9948">
        <v>0</v>
      </c>
      <c r="R9948">
        <v>54170</v>
      </c>
      <c r="S9948">
        <v>54170</v>
      </c>
      <c r="T9948">
        <v>-54170</v>
      </c>
      <c r="U9948">
        <v>0</v>
      </c>
      <c r="V9948">
        <v>-54170</v>
      </c>
      <c r="W9948">
        <v>-54170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f>Table1[[#This Row],[RPMO Balance]]-Table1[[#This Row],[RSP Balance]]</f>
        <v>0</v>
      </c>
      <c r="AG9948">
        <f>Table1[[#This Row],[RSP Total Charges]]+Table1[[#This Row],[TotalPaymentUnallocatedAmount]]+Table1[[#This Row],[TotalCreditUnallocatedAmount]]</f>
        <v>0</v>
      </c>
    </row>
    <row r="9949" spans="1:33" hidden="1" x14ac:dyDescent="0.25">
      <c r="A9949" t="s">
        <v>22736</v>
      </c>
      <c r="B9949">
        <v>16711</v>
      </c>
      <c r="C9949" t="s">
        <v>23481</v>
      </c>
      <c r="D9949">
        <v>14943</v>
      </c>
      <c r="E9949">
        <v>2624</v>
      </c>
      <c r="F9949" t="s">
        <v>23482</v>
      </c>
      <c r="G9949" t="s">
        <v>23483</v>
      </c>
      <c r="H9949" t="s">
        <v>23484</v>
      </c>
      <c r="I9949" s="1">
        <v>44774</v>
      </c>
      <c r="J9949" s="1">
        <v>44985</v>
      </c>
      <c r="K9949" s="1">
        <v>44788.195601851854</v>
      </c>
      <c r="L9949" s="1">
        <v>44985.321554861112</v>
      </c>
      <c r="M9949" t="s">
        <v>984</v>
      </c>
      <c r="N9949" t="s">
        <v>985</v>
      </c>
      <c r="O9949">
        <v>53570</v>
      </c>
      <c r="P9949">
        <v>0</v>
      </c>
      <c r="Q9949">
        <v>0</v>
      </c>
      <c r="R9949">
        <v>53570</v>
      </c>
      <c r="S9949">
        <v>53570</v>
      </c>
      <c r="T9949">
        <v>-53570</v>
      </c>
      <c r="U9949">
        <v>0</v>
      </c>
      <c r="V9949">
        <v>-53570</v>
      </c>
      <c r="W9949">
        <v>-53570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f>Table1[[#This Row],[RPMO Balance]]-Table1[[#This Row],[RSP Balance]]</f>
        <v>0</v>
      </c>
      <c r="AG9949">
        <f>Table1[[#This Row],[RSP Total Charges]]+Table1[[#This Row],[TotalPaymentUnallocatedAmount]]+Table1[[#This Row],[TotalCreditUnallocatedAmount]]</f>
        <v>0</v>
      </c>
    </row>
    <row r="9950" spans="1:33" hidden="1" x14ac:dyDescent="0.25">
      <c r="A9950" t="s">
        <v>22736</v>
      </c>
      <c r="B9950">
        <v>16712</v>
      </c>
      <c r="C9950" t="s">
        <v>23485</v>
      </c>
      <c r="D9950">
        <v>14944</v>
      </c>
      <c r="E9950">
        <v>2625</v>
      </c>
      <c r="F9950" t="s">
        <v>23486</v>
      </c>
      <c r="G9950" t="s">
        <v>23487</v>
      </c>
      <c r="H9950" t="s">
        <v>23488</v>
      </c>
      <c r="I9950" s="1">
        <v>44774</v>
      </c>
      <c r="J9950" s="1">
        <v>44926</v>
      </c>
      <c r="K9950" s="1">
        <v>44806.321554861112</v>
      </c>
      <c r="L9950" s="1">
        <v>44926</v>
      </c>
      <c r="M9950" t="s">
        <v>36</v>
      </c>
      <c r="N9950" t="s">
        <v>37</v>
      </c>
      <c r="O9950">
        <v>39711.56</v>
      </c>
      <c r="P9950">
        <v>0</v>
      </c>
      <c r="Q9950">
        <v>-7758.44</v>
      </c>
      <c r="R9950">
        <v>47470</v>
      </c>
      <c r="S9950">
        <v>39250</v>
      </c>
      <c r="T9950">
        <v>-39711.56</v>
      </c>
      <c r="U9950">
        <v>0</v>
      </c>
      <c r="V9950">
        <v>-39250</v>
      </c>
      <c r="W9950">
        <v>-39250</v>
      </c>
      <c r="X9950">
        <v>0</v>
      </c>
      <c r="Y9950" s="2">
        <v>-461.56</v>
      </c>
      <c r="Z9950" s="2">
        <v>-7758.44</v>
      </c>
      <c r="AA9950">
        <v>0</v>
      </c>
      <c r="AB9950" s="2">
        <v>8220</v>
      </c>
      <c r="AC9950">
        <v>-461.56</v>
      </c>
      <c r="AD9950">
        <v>-7758.44</v>
      </c>
      <c r="AE9950">
        <v>0</v>
      </c>
      <c r="AF9950">
        <f>Table1[[#This Row],[RPMO Balance]]-Table1[[#This Row],[RSP Balance]]</f>
        <v>0</v>
      </c>
      <c r="AG9950">
        <f>Table1[[#This Row],[RSP Total Charges]]+Table1[[#This Row],[TotalPaymentUnallocatedAmount]]+Table1[[#This Row],[TotalCreditUnallocatedAmount]]</f>
        <v>0</v>
      </c>
    </row>
    <row r="9951" spans="1:33" hidden="1" x14ac:dyDescent="0.25">
      <c r="A9951" t="s">
        <v>22736</v>
      </c>
      <c r="B9951">
        <v>16713</v>
      </c>
      <c r="C9951" t="s">
        <v>23489</v>
      </c>
      <c r="D9951">
        <v>14945</v>
      </c>
      <c r="E9951">
        <v>2626</v>
      </c>
      <c r="F9951" t="s">
        <v>454</v>
      </c>
      <c r="G9951" t="s">
        <v>23490</v>
      </c>
      <c r="H9951" t="s">
        <v>22982</v>
      </c>
      <c r="I9951" s="1">
        <v>44750</v>
      </c>
      <c r="J9951" s="1">
        <v>44804</v>
      </c>
      <c r="K9951" s="1">
        <v>44750</v>
      </c>
      <c r="L9951" s="1">
        <v>44804.255324074074</v>
      </c>
      <c r="M9951" t="s">
        <v>984</v>
      </c>
      <c r="N9951" t="s">
        <v>985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f>Table1[[#This Row],[RPMO Balance]]-Table1[[#This Row],[RSP Balance]]</f>
        <v>0</v>
      </c>
      <c r="AG9951">
        <f>Table1[[#This Row],[RSP Total Charges]]+Table1[[#This Row],[TotalPaymentUnallocatedAmount]]+Table1[[#This Row],[TotalCreditUnallocatedAmount]]</f>
        <v>0</v>
      </c>
    </row>
    <row r="9952" spans="1:33" hidden="1" x14ac:dyDescent="0.25">
      <c r="A9952" t="s">
        <v>22736</v>
      </c>
      <c r="B9952">
        <v>16714</v>
      </c>
      <c r="C9952" t="s">
        <v>23491</v>
      </c>
      <c r="D9952">
        <v>14946</v>
      </c>
      <c r="E9952">
        <v>2627</v>
      </c>
      <c r="F9952" t="s">
        <v>23492</v>
      </c>
      <c r="G9952" t="s">
        <v>23493</v>
      </c>
      <c r="H9952" t="s">
        <v>23494</v>
      </c>
      <c r="I9952" s="1">
        <v>44774</v>
      </c>
      <c r="J9952" s="1">
        <v>44926</v>
      </c>
      <c r="K9952" s="1">
        <v>44783.666643518518</v>
      </c>
      <c r="L9952" s="1">
        <v>44926.321554861112</v>
      </c>
      <c r="M9952" t="s">
        <v>984</v>
      </c>
      <c r="N9952" t="s">
        <v>985</v>
      </c>
      <c r="O9952">
        <v>39250</v>
      </c>
      <c r="P9952">
        <v>0</v>
      </c>
      <c r="Q9952">
        <v>0</v>
      </c>
      <c r="R9952">
        <v>39250</v>
      </c>
      <c r="S9952">
        <v>39250</v>
      </c>
      <c r="T9952">
        <v>-39250</v>
      </c>
      <c r="U9952">
        <v>0</v>
      </c>
      <c r="V9952">
        <v>-39250</v>
      </c>
      <c r="W9952">
        <v>-39250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f>Table1[[#This Row],[RPMO Balance]]-Table1[[#This Row],[RSP Balance]]</f>
        <v>0</v>
      </c>
      <c r="AG9952">
        <f>Table1[[#This Row],[RSP Total Charges]]+Table1[[#This Row],[TotalPaymentUnallocatedAmount]]+Table1[[#This Row],[TotalCreditUnallocatedAmount]]</f>
        <v>0</v>
      </c>
    </row>
    <row r="9953" spans="1:33" hidden="1" x14ac:dyDescent="0.25">
      <c r="A9953" t="s">
        <v>22736</v>
      </c>
      <c r="B9953">
        <v>16715</v>
      </c>
      <c r="C9953" t="s">
        <v>23495</v>
      </c>
      <c r="D9953">
        <v>14947</v>
      </c>
      <c r="E9953">
        <v>2628</v>
      </c>
      <c r="F9953" t="s">
        <v>111</v>
      </c>
      <c r="G9953" t="s">
        <v>23496</v>
      </c>
      <c r="H9953" t="s">
        <v>23497</v>
      </c>
      <c r="I9953" s="1">
        <v>44774</v>
      </c>
      <c r="J9953" s="1">
        <v>45107</v>
      </c>
      <c r="K9953" s="1">
        <v>44817.321554861112</v>
      </c>
      <c r="L9953" s="1">
        <v>45107</v>
      </c>
      <c r="M9953" t="s">
        <v>36</v>
      </c>
      <c r="N9953" t="s">
        <v>37</v>
      </c>
      <c r="O9953">
        <v>63910</v>
      </c>
      <c r="P9953">
        <v>0</v>
      </c>
      <c r="Q9953">
        <v>0</v>
      </c>
      <c r="R9953">
        <v>63910</v>
      </c>
      <c r="S9953">
        <v>63910</v>
      </c>
      <c r="T9953">
        <v>-63910</v>
      </c>
      <c r="U9953">
        <v>0</v>
      </c>
      <c r="V9953">
        <v>-63910</v>
      </c>
      <c r="W9953">
        <v>-63910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f>Table1[[#This Row],[RPMO Balance]]-Table1[[#This Row],[RSP Balance]]</f>
        <v>0</v>
      </c>
      <c r="AG9953">
        <f>Table1[[#This Row],[RSP Total Charges]]+Table1[[#This Row],[TotalPaymentUnallocatedAmount]]+Table1[[#This Row],[TotalCreditUnallocatedAmount]]</f>
        <v>0</v>
      </c>
    </row>
    <row r="9954" spans="1:33" hidden="1" x14ac:dyDescent="0.25">
      <c r="A9954" t="s">
        <v>22736</v>
      </c>
      <c r="B9954">
        <v>16716</v>
      </c>
      <c r="C9954" t="s">
        <v>23498</v>
      </c>
      <c r="D9954">
        <v>14948</v>
      </c>
      <c r="E9954">
        <v>2629</v>
      </c>
      <c r="F9954" t="s">
        <v>23499</v>
      </c>
      <c r="G9954" t="s">
        <v>23500</v>
      </c>
      <c r="H9954" t="s">
        <v>23501</v>
      </c>
      <c r="I9954" s="1">
        <v>44750</v>
      </c>
      <c r="J9954" s="1">
        <v>45291</v>
      </c>
      <c r="K9954" s="1">
        <v>44750</v>
      </c>
      <c r="L9954" s="1">
        <v>45291</v>
      </c>
      <c r="M9954" t="s">
        <v>36</v>
      </c>
      <c r="N9954" t="s">
        <v>37</v>
      </c>
      <c r="O9954">
        <v>53690</v>
      </c>
      <c r="P9954">
        <v>0</v>
      </c>
      <c r="Q9954">
        <v>0</v>
      </c>
      <c r="R9954">
        <v>53690</v>
      </c>
      <c r="S9954">
        <v>53690</v>
      </c>
      <c r="T9954">
        <v>-53690</v>
      </c>
      <c r="U9954">
        <v>0</v>
      </c>
      <c r="V9954">
        <v>-53690</v>
      </c>
      <c r="W9954">
        <v>-53690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f>Table1[[#This Row],[RPMO Balance]]-Table1[[#This Row],[RSP Balance]]</f>
        <v>0</v>
      </c>
      <c r="AG9954">
        <f>Table1[[#This Row],[RSP Total Charges]]+Table1[[#This Row],[TotalPaymentUnallocatedAmount]]+Table1[[#This Row],[TotalCreditUnallocatedAmount]]</f>
        <v>0</v>
      </c>
    </row>
    <row r="9955" spans="1:33" hidden="1" x14ac:dyDescent="0.25">
      <c r="A9955" t="s">
        <v>22736</v>
      </c>
      <c r="B9955">
        <v>16717</v>
      </c>
      <c r="C9955" t="s">
        <v>23502</v>
      </c>
      <c r="D9955">
        <v>14949</v>
      </c>
      <c r="E9955">
        <v>2630</v>
      </c>
      <c r="F9955" t="s">
        <v>1974</v>
      </c>
      <c r="G9955" t="s">
        <v>23503</v>
      </c>
      <c r="H9955" t="s">
        <v>23504</v>
      </c>
      <c r="I9955" s="1">
        <v>44750</v>
      </c>
      <c r="J9955" s="1">
        <v>44985</v>
      </c>
      <c r="K9955" s="1">
        <v>44750</v>
      </c>
      <c r="L9955" s="1">
        <v>44985.321554861112</v>
      </c>
      <c r="M9955" t="s">
        <v>984</v>
      </c>
      <c r="N9955" t="s">
        <v>985</v>
      </c>
      <c r="O9955">
        <v>46710</v>
      </c>
      <c r="P9955">
        <v>0</v>
      </c>
      <c r="Q9955">
        <v>0</v>
      </c>
      <c r="R9955">
        <v>46710</v>
      </c>
      <c r="S9955">
        <v>46710</v>
      </c>
      <c r="T9955">
        <v>-46710</v>
      </c>
      <c r="U9955">
        <v>0</v>
      </c>
      <c r="V9955">
        <v>-46710</v>
      </c>
      <c r="W9955">
        <v>-46710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f>Table1[[#This Row],[RPMO Balance]]-Table1[[#This Row],[RSP Balance]]</f>
        <v>0</v>
      </c>
      <c r="AG9955">
        <f>Table1[[#This Row],[RSP Total Charges]]+Table1[[#This Row],[TotalPaymentUnallocatedAmount]]+Table1[[#This Row],[TotalCreditUnallocatedAmount]]</f>
        <v>0</v>
      </c>
    </row>
    <row r="9956" spans="1:33" hidden="1" x14ac:dyDescent="0.25">
      <c r="A9956" t="s">
        <v>22736</v>
      </c>
      <c r="B9956">
        <v>16718</v>
      </c>
      <c r="C9956" t="s">
        <v>23505</v>
      </c>
      <c r="D9956">
        <v>14950</v>
      </c>
      <c r="E9956">
        <v>2631</v>
      </c>
      <c r="F9956" t="s">
        <v>23506</v>
      </c>
      <c r="G9956" t="s">
        <v>23507</v>
      </c>
      <c r="H9956" t="s">
        <v>23508</v>
      </c>
      <c r="I9956" s="1">
        <v>44750</v>
      </c>
      <c r="J9956" s="1">
        <v>45077</v>
      </c>
      <c r="K9956" s="1">
        <v>44750</v>
      </c>
      <c r="L9956" s="1">
        <v>45077</v>
      </c>
      <c r="M9956" t="s">
        <v>36</v>
      </c>
      <c r="N9956" t="s">
        <v>37</v>
      </c>
      <c r="O9956">
        <v>53690</v>
      </c>
      <c r="P9956">
        <v>0</v>
      </c>
      <c r="Q9956">
        <v>0</v>
      </c>
      <c r="R9956">
        <v>53690</v>
      </c>
      <c r="S9956">
        <v>53690</v>
      </c>
      <c r="T9956">
        <v>-53690</v>
      </c>
      <c r="U9956">
        <v>0</v>
      </c>
      <c r="V9956">
        <v>-53690</v>
      </c>
      <c r="W9956">
        <v>-53690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f>Table1[[#This Row],[RPMO Balance]]-Table1[[#This Row],[RSP Balance]]</f>
        <v>0</v>
      </c>
      <c r="AG9956">
        <f>Table1[[#This Row],[RSP Total Charges]]+Table1[[#This Row],[TotalPaymentUnallocatedAmount]]+Table1[[#This Row],[TotalCreditUnallocatedAmount]]</f>
        <v>0</v>
      </c>
    </row>
    <row r="9957" spans="1:33" hidden="1" x14ac:dyDescent="0.25">
      <c r="A9957" t="s">
        <v>22736</v>
      </c>
      <c r="B9957">
        <v>16719</v>
      </c>
      <c r="C9957" t="s">
        <v>23509</v>
      </c>
      <c r="D9957">
        <v>14951</v>
      </c>
      <c r="E9957">
        <v>2632</v>
      </c>
      <c r="F9957" t="s">
        <v>23510</v>
      </c>
      <c r="G9957" t="s">
        <v>23511</v>
      </c>
      <c r="H9957" t="s">
        <v>23512</v>
      </c>
      <c r="I9957" s="1">
        <v>44750</v>
      </c>
      <c r="J9957" s="1">
        <v>44985</v>
      </c>
      <c r="K9957" s="1">
        <v>44750</v>
      </c>
      <c r="L9957" s="1">
        <v>44985</v>
      </c>
      <c r="M9957" t="s">
        <v>36</v>
      </c>
      <c r="N9957" t="s">
        <v>37</v>
      </c>
      <c r="O9957">
        <v>47470.63</v>
      </c>
      <c r="P9957">
        <v>0</v>
      </c>
      <c r="Q9957">
        <v>-6219.37</v>
      </c>
      <c r="R9957">
        <v>53690</v>
      </c>
      <c r="S9957">
        <v>46710</v>
      </c>
      <c r="T9957">
        <v>-47470.63</v>
      </c>
      <c r="U9957">
        <v>0</v>
      </c>
      <c r="V9957">
        <v>-46710</v>
      </c>
      <c r="W9957">
        <v>-46710</v>
      </c>
      <c r="X9957">
        <v>0</v>
      </c>
      <c r="Y9957" s="2">
        <v>-760.63</v>
      </c>
      <c r="Z9957" s="2">
        <v>-6219.37</v>
      </c>
      <c r="AA9957">
        <v>0</v>
      </c>
      <c r="AB9957" s="2">
        <v>6980</v>
      </c>
      <c r="AC9957">
        <v>-760.63</v>
      </c>
      <c r="AD9957">
        <v>-6219.37</v>
      </c>
      <c r="AE9957">
        <v>0</v>
      </c>
      <c r="AF9957">
        <f>Table1[[#This Row],[RPMO Balance]]-Table1[[#This Row],[RSP Balance]]</f>
        <v>0</v>
      </c>
      <c r="AG9957">
        <f>Table1[[#This Row],[RSP Total Charges]]+Table1[[#This Row],[TotalPaymentUnallocatedAmount]]+Table1[[#This Row],[TotalCreditUnallocatedAmount]]</f>
        <v>0</v>
      </c>
    </row>
    <row r="9958" spans="1:33" hidden="1" x14ac:dyDescent="0.25">
      <c r="A9958" t="s">
        <v>22736</v>
      </c>
      <c r="B9958">
        <v>16720</v>
      </c>
      <c r="C9958" t="s">
        <v>23513</v>
      </c>
      <c r="D9958">
        <v>14952</v>
      </c>
      <c r="E9958">
        <v>2633</v>
      </c>
      <c r="F9958" t="s">
        <v>4755</v>
      </c>
      <c r="G9958" t="s">
        <v>23514</v>
      </c>
      <c r="H9958" t="s">
        <v>23515</v>
      </c>
      <c r="I9958" s="1">
        <v>44750</v>
      </c>
      <c r="J9958" s="1">
        <v>44957</v>
      </c>
      <c r="K9958" s="1">
        <v>44750</v>
      </c>
      <c r="L9958" s="1">
        <v>44957.321554861112</v>
      </c>
      <c r="M9958" t="s">
        <v>984</v>
      </c>
      <c r="N9958" t="s">
        <v>985</v>
      </c>
      <c r="O9958">
        <v>39830</v>
      </c>
      <c r="P9958">
        <v>0</v>
      </c>
      <c r="Q9958">
        <v>-50</v>
      </c>
      <c r="R9958">
        <v>39880</v>
      </c>
      <c r="S9958">
        <v>39880</v>
      </c>
      <c r="T9958">
        <v>-39830</v>
      </c>
      <c r="U9958">
        <v>0</v>
      </c>
      <c r="V9958">
        <v>-39830</v>
      </c>
      <c r="W9958">
        <v>-39830</v>
      </c>
      <c r="X9958">
        <v>-50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f>Table1[[#This Row],[RPMO Balance]]-Table1[[#This Row],[RSP Balance]]</f>
        <v>0</v>
      </c>
      <c r="AG9958">
        <f>Table1[[#This Row],[RSP Total Charges]]+Table1[[#This Row],[TotalPaymentUnallocatedAmount]]+Table1[[#This Row],[TotalCreditUnallocatedAmount]]</f>
        <v>0</v>
      </c>
    </row>
    <row r="9959" spans="1:33" hidden="1" x14ac:dyDescent="0.25">
      <c r="A9959" t="s">
        <v>22736</v>
      </c>
      <c r="B9959">
        <v>16721</v>
      </c>
      <c r="C9959" t="s">
        <v>23516</v>
      </c>
      <c r="D9959">
        <v>14953</v>
      </c>
      <c r="E9959">
        <v>2634</v>
      </c>
      <c r="F9959" t="s">
        <v>3163</v>
      </c>
      <c r="G9959" t="s">
        <v>23517</v>
      </c>
      <c r="H9959" t="s">
        <v>22976</v>
      </c>
      <c r="I9959" s="1">
        <v>44774</v>
      </c>
      <c r="J9959" s="1">
        <v>44957</v>
      </c>
      <c r="K9959" s="1">
        <v>44792.255324074074</v>
      </c>
      <c r="L9959" s="1">
        <v>44957.321554861112</v>
      </c>
      <c r="M9959" t="s">
        <v>984</v>
      </c>
      <c r="N9959" t="s">
        <v>985</v>
      </c>
      <c r="O9959">
        <v>42640</v>
      </c>
      <c r="P9959">
        <v>0</v>
      </c>
      <c r="Q9959">
        <v>0</v>
      </c>
      <c r="R9959">
        <v>42640</v>
      </c>
      <c r="S9959">
        <v>42640</v>
      </c>
      <c r="T9959">
        <v>-42640</v>
      </c>
      <c r="U9959">
        <v>0</v>
      </c>
      <c r="V9959">
        <v>-42640</v>
      </c>
      <c r="W9959">
        <v>-42640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f>Table1[[#This Row],[RPMO Balance]]-Table1[[#This Row],[RSP Balance]]</f>
        <v>0</v>
      </c>
      <c r="AG9959">
        <f>Table1[[#This Row],[RSP Total Charges]]+Table1[[#This Row],[TotalPaymentUnallocatedAmount]]+Table1[[#This Row],[TotalCreditUnallocatedAmount]]</f>
        <v>0</v>
      </c>
    </row>
    <row r="9960" spans="1:33" hidden="1" x14ac:dyDescent="0.25">
      <c r="A9960" t="s">
        <v>22736</v>
      </c>
      <c r="B9960">
        <v>16722</v>
      </c>
      <c r="C9960" t="s">
        <v>23518</v>
      </c>
      <c r="D9960">
        <v>14954</v>
      </c>
      <c r="E9960">
        <v>2635</v>
      </c>
      <c r="F9960" t="s">
        <v>5377</v>
      </c>
      <c r="G9960" t="s">
        <v>23519</v>
      </c>
      <c r="H9960" t="s">
        <v>23520</v>
      </c>
      <c r="I9960" s="1">
        <v>44750</v>
      </c>
      <c r="J9960" s="1">
        <v>44926</v>
      </c>
      <c r="K9960" s="1">
        <v>44750</v>
      </c>
      <c r="L9960" s="1">
        <v>44926.321554861112</v>
      </c>
      <c r="M9960" t="s">
        <v>984</v>
      </c>
      <c r="N9960" t="s">
        <v>985</v>
      </c>
      <c r="O9960">
        <v>32900</v>
      </c>
      <c r="P9960">
        <v>0</v>
      </c>
      <c r="Q9960">
        <v>0</v>
      </c>
      <c r="R9960">
        <v>32900</v>
      </c>
      <c r="S9960">
        <v>32900</v>
      </c>
      <c r="T9960">
        <v>-32900</v>
      </c>
      <c r="U9960">
        <v>0</v>
      </c>
      <c r="V9960">
        <v>-32900</v>
      </c>
      <c r="W9960">
        <v>-32900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f>Table1[[#This Row],[RPMO Balance]]-Table1[[#This Row],[RSP Balance]]</f>
        <v>0</v>
      </c>
      <c r="AG9960">
        <f>Table1[[#This Row],[RSP Total Charges]]+Table1[[#This Row],[TotalPaymentUnallocatedAmount]]+Table1[[#This Row],[TotalCreditUnallocatedAmount]]</f>
        <v>0</v>
      </c>
    </row>
    <row r="9961" spans="1:33" hidden="1" x14ac:dyDescent="0.25">
      <c r="A9961" t="s">
        <v>22736</v>
      </c>
      <c r="B9961">
        <v>16723</v>
      </c>
      <c r="C9961" t="s">
        <v>23521</v>
      </c>
      <c r="D9961">
        <v>14955</v>
      </c>
      <c r="E9961">
        <v>2636</v>
      </c>
      <c r="F9961" t="s">
        <v>4443</v>
      </c>
      <c r="G9961" t="s">
        <v>16034</v>
      </c>
      <c r="H9961" t="s">
        <v>22917</v>
      </c>
      <c r="I9961" s="1">
        <v>44774</v>
      </c>
      <c r="J9961" s="1">
        <v>44957</v>
      </c>
      <c r="K9961" s="1">
        <v>44778.590671296297</v>
      </c>
      <c r="L9961" s="1">
        <v>44957.321554861112</v>
      </c>
      <c r="M9961" t="s">
        <v>984</v>
      </c>
      <c r="N9961" t="s">
        <v>985</v>
      </c>
      <c r="O9961">
        <v>42041.56</v>
      </c>
      <c r="P9961">
        <v>0</v>
      </c>
      <c r="Q9961">
        <v>0</v>
      </c>
      <c r="R9961">
        <v>42041.56</v>
      </c>
      <c r="S9961">
        <v>41580</v>
      </c>
      <c r="T9961">
        <v>-42041.56</v>
      </c>
      <c r="U9961">
        <v>0</v>
      </c>
      <c r="V9961">
        <v>-41580</v>
      </c>
      <c r="W9961">
        <v>-41580</v>
      </c>
      <c r="X9961">
        <v>0</v>
      </c>
      <c r="Y9961" s="2">
        <v>-461.56</v>
      </c>
      <c r="Z9961" s="2">
        <v>0</v>
      </c>
      <c r="AA9961">
        <v>0</v>
      </c>
      <c r="AB9961" s="2">
        <v>461.56</v>
      </c>
      <c r="AC9961">
        <v>-461.56</v>
      </c>
      <c r="AD9961">
        <v>0</v>
      </c>
      <c r="AE9961">
        <v>0</v>
      </c>
      <c r="AF9961">
        <f>Table1[[#This Row],[RPMO Balance]]-Table1[[#This Row],[RSP Balance]]</f>
        <v>0</v>
      </c>
      <c r="AG9961">
        <f>Table1[[#This Row],[RSP Total Charges]]+Table1[[#This Row],[TotalPaymentUnallocatedAmount]]+Table1[[#This Row],[TotalCreditUnallocatedAmount]]</f>
        <v>0</v>
      </c>
    </row>
    <row r="9962" spans="1:33" hidden="1" x14ac:dyDescent="0.25">
      <c r="A9962" t="s">
        <v>22736</v>
      </c>
      <c r="B9962">
        <v>16724</v>
      </c>
      <c r="C9962" t="s">
        <v>23522</v>
      </c>
      <c r="D9962">
        <v>14956</v>
      </c>
      <c r="E9962">
        <v>2637</v>
      </c>
      <c r="F9962" t="s">
        <v>23194</v>
      </c>
      <c r="G9962" t="s">
        <v>23523</v>
      </c>
      <c r="H9962" t="s">
        <v>23524</v>
      </c>
      <c r="I9962" s="1">
        <v>44750</v>
      </c>
      <c r="J9962" s="1">
        <v>44895</v>
      </c>
      <c r="K9962" s="1">
        <v>44750</v>
      </c>
      <c r="L9962" s="1">
        <v>44895.321554861112</v>
      </c>
      <c r="M9962" t="s">
        <v>984</v>
      </c>
      <c r="N9962" t="s">
        <v>985</v>
      </c>
      <c r="O9962">
        <v>28205.63</v>
      </c>
      <c r="P9962">
        <v>0</v>
      </c>
      <c r="Q9962">
        <v>0</v>
      </c>
      <c r="R9962">
        <v>28205.63</v>
      </c>
      <c r="S9962">
        <v>27000</v>
      </c>
      <c r="T9962">
        <v>-28205.63</v>
      </c>
      <c r="U9962">
        <v>0</v>
      </c>
      <c r="V9962">
        <v>-27000</v>
      </c>
      <c r="W9962">
        <v>-27000</v>
      </c>
      <c r="X9962">
        <v>0</v>
      </c>
      <c r="Y9962" s="2">
        <v>-1205.6300000000001</v>
      </c>
      <c r="Z9962" s="2">
        <v>0</v>
      </c>
      <c r="AA9962">
        <v>0</v>
      </c>
      <c r="AB9962" s="2">
        <v>1205.6300000000001</v>
      </c>
      <c r="AC9962">
        <v>-1205.6300000000001</v>
      </c>
      <c r="AD9962">
        <v>0</v>
      </c>
      <c r="AE9962">
        <v>0</v>
      </c>
      <c r="AF9962">
        <f>Table1[[#This Row],[RPMO Balance]]-Table1[[#This Row],[RSP Balance]]</f>
        <v>0</v>
      </c>
      <c r="AG9962">
        <f>Table1[[#This Row],[RSP Total Charges]]+Table1[[#This Row],[TotalPaymentUnallocatedAmount]]+Table1[[#This Row],[TotalCreditUnallocatedAmount]]</f>
        <v>0</v>
      </c>
    </row>
    <row r="9963" spans="1:33" hidden="1" x14ac:dyDescent="0.25">
      <c r="A9963" t="s">
        <v>22736</v>
      </c>
      <c r="B9963">
        <v>16725</v>
      </c>
      <c r="C9963" t="s">
        <v>23525</v>
      </c>
      <c r="D9963">
        <v>14957</v>
      </c>
      <c r="E9963">
        <v>2638</v>
      </c>
      <c r="F9963" t="s">
        <v>23526</v>
      </c>
      <c r="G9963" t="s">
        <v>23527</v>
      </c>
      <c r="H9963" t="s">
        <v>23528</v>
      </c>
      <c r="I9963" s="1">
        <v>44805</v>
      </c>
      <c r="J9963" s="1">
        <v>45107</v>
      </c>
      <c r="K9963" s="1">
        <v>44811.321554861112</v>
      </c>
      <c r="L9963" s="1">
        <v>45107</v>
      </c>
      <c r="M9963" t="s">
        <v>36</v>
      </c>
      <c r="N9963" t="s">
        <v>37</v>
      </c>
      <c r="O9963">
        <v>49190</v>
      </c>
      <c r="P9963">
        <v>0</v>
      </c>
      <c r="Q9963">
        <v>0</v>
      </c>
      <c r="R9963">
        <v>49190</v>
      </c>
      <c r="S9963">
        <v>49190</v>
      </c>
      <c r="T9963">
        <v>-49190</v>
      </c>
      <c r="U9963">
        <v>0</v>
      </c>
      <c r="V9963">
        <v>-49190</v>
      </c>
      <c r="W9963">
        <v>-49190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f>Table1[[#This Row],[RPMO Balance]]-Table1[[#This Row],[RSP Balance]]</f>
        <v>0</v>
      </c>
      <c r="AG9963">
        <f>Table1[[#This Row],[RSP Total Charges]]+Table1[[#This Row],[TotalPaymentUnallocatedAmount]]+Table1[[#This Row],[TotalCreditUnallocatedAmount]]</f>
        <v>0</v>
      </c>
    </row>
    <row r="9964" spans="1:33" hidden="1" x14ac:dyDescent="0.25">
      <c r="A9964" t="s">
        <v>22736</v>
      </c>
      <c r="B9964">
        <v>16726</v>
      </c>
      <c r="C9964" t="s">
        <v>23529</v>
      </c>
      <c r="D9964">
        <v>14958</v>
      </c>
      <c r="E9964">
        <v>2639</v>
      </c>
      <c r="F9964" t="s">
        <v>23530</v>
      </c>
      <c r="G9964" t="s">
        <v>11024</v>
      </c>
      <c r="H9964" t="s">
        <v>23313</v>
      </c>
      <c r="I9964" s="1">
        <v>44805</v>
      </c>
      <c r="J9964" s="1">
        <v>44926</v>
      </c>
      <c r="K9964" s="1">
        <v>44811.321554861112</v>
      </c>
      <c r="L9964" s="1">
        <v>44926.321554861112</v>
      </c>
      <c r="M9964" t="s">
        <v>984</v>
      </c>
      <c r="N9964" t="s">
        <v>985</v>
      </c>
      <c r="O9964">
        <v>27500</v>
      </c>
      <c r="P9964">
        <v>0</v>
      </c>
      <c r="Q9964">
        <v>0</v>
      </c>
      <c r="R9964">
        <v>27500</v>
      </c>
      <c r="S9964">
        <v>27500</v>
      </c>
      <c r="T9964">
        <v>-27500</v>
      </c>
      <c r="U9964">
        <v>0</v>
      </c>
      <c r="V9964">
        <v>-27500</v>
      </c>
      <c r="W9964">
        <v>-27500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f>Table1[[#This Row],[RPMO Balance]]-Table1[[#This Row],[RSP Balance]]</f>
        <v>0</v>
      </c>
      <c r="AG9964">
        <f>Table1[[#This Row],[RSP Total Charges]]+Table1[[#This Row],[TotalPaymentUnallocatedAmount]]+Table1[[#This Row],[TotalCreditUnallocatedAmount]]</f>
        <v>0</v>
      </c>
    </row>
    <row r="9965" spans="1:33" hidden="1" x14ac:dyDescent="0.25">
      <c r="A9965" t="s">
        <v>22736</v>
      </c>
      <c r="B9965">
        <v>16727</v>
      </c>
      <c r="C9965" t="s">
        <v>23531</v>
      </c>
      <c r="D9965">
        <v>14959</v>
      </c>
      <c r="E9965">
        <v>2640</v>
      </c>
      <c r="F9965" t="s">
        <v>14678</v>
      </c>
      <c r="G9965" t="s">
        <v>23532</v>
      </c>
      <c r="H9965" t="s">
        <v>23342</v>
      </c>
      <c r="I9965" s="1">
        <v>44805</v>
      </c>
      <c r="J9965" s="1">
        <v>44957</v>
      </c>
      <c r="K9965" s="1">
        <v>44811.321554861112</v>
      </c>
      <c r="L9965" s="1">
        <v>44957.321554861112</v>
      </c>
      <c r="M9965" t="s">
        <v>984</v>
      </c>
      <c r="N9965" t="s">
        <v>985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f>Table1[[#This Row],[RPMO Balance]]-Table1[[#This Row],[RSP Balance]]</f>
        <v>0</v>
      </c>
      <c r="AG9965">
        <f>Table1[[#This Row],[RSP Total Charges]]+Table1[[#This Row],[TotalPaymentUnallocatedAmount]]+Table1[[#This Row],[TotalCreditUnallocatedAmount]]</f>
        <v>0</v>
      </c>
    </row>
    <row r="9966" spans="1:33" hidden="1" x14ac:dyDescent="0.25">
      <c r="A9966" t="s">
        <v>22736</v>
      </c>
      <c r="B9966">
        <v>16728</v>
      </c>
      <c r="C9966" t="s">
        <v>23533</v>
      </c>
      <c r="D9966">
        <v>14960</v>
      </c>
      <c r="E9966">
        <v>2641</v>
      </c>
      <c r="F9966" t="s">
        <v>23534</v>
      </c>
      <c r="G9966" t="s">
        <v>23535</v>
      </c>
      <c r="H9966" t="s">
        <v>23536</v>
      </c>
      <c r="I9966" s="1">
        <v>44805</v>
      </c>
      <c r="J9966" s="1">
        <v>44957</v>
      </c>
      <c r="K9966" s="1">
        <v>44811.321554861112</v>
      </c>
      <c r="L9966" s="1">
        <v>44957.321554861112</v>
      </c>
      <c r="M9966" t="s">
        <v>984</v>
      </c>
      <c r="N9966" t="s">
        <v>985</v>
      </c>
      <c r="O9966">
        <v>38210</v>
      </c>
      <c r="P9966">
        <v>0</v>
      </c>
      <c r="Q9966">
        <v>0</v>
      </c>
      <c r="R9966">
        <v>38210</v>
      </c>
      <c r="S9966">
        <v>38210</v>
      </c>
      <c r="T9966">
        <v>-38210</v>
      </c>
      <c r="U9966">
        <v>0</v>
      </c>
      <c r="V9966">
        <v>-38210</v>
      </c>
      <c r="W9966">
        <v>-38210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f>Table1[[#This Row],[RPMO Balance]]-Table1[[#This Row],[RSP Balance]]</f>
        <v>0</v>
      </c>
      <c r="AG9966">
        <f>Table1[[#This Row],[RSP Total Charges]]+Table1[[#This Row],[TotalPaymentUnallocatedAmount]]+Table1[[#This Row],[TotalCreditUnallocatedAmount]]</f>
        <v>0</v>
      </c>
    </row>
    <row r="9967" spans="1:33" hidden="1" x14ac:dyDescent="0.25">
      <c r="A9967" t="s">
        <v>22736</v>
      </c>
      <c r="B9967">
        <v>16729</v>
      </c>
      <c r="C9967" t="s">
        <v>23537</v>
      </c>
      <c r="D9967">
        <v>14961</v>
      </c>
      <c r="E9967">
        <v>2642</v>
      </c>
      <c r="F9967" t="s">
        <v>9970</v>
      </c>
      <c r="G9967" t="s">
        <v>23538</v>
      </c>
      <c r="H9967" t="s">
        <v>23258</v>
      </c>
      <c r="I9967" s="1">
        <v>44805</v>
      </c>
      <c r="J9967" s="1">
        <v>45107</v>
      </c>
      <c r="K9967" s="1">
        <v>44811.321554861112</v>
      </c>
      <c r="L9967" s="1">
        <v>45107</v>
      </c>
      <c r="M9967" t="s">
        <v>36</v>
      </c>
      <c r="N9967" t="s">
        <v>37</v>
      </c>
      <c r="O9967">
        <v>49040</v>
      </c>
      <c r="P9967">
        <v>0</v>
      </c>
      <c r="Q9967">
        <v>0</v>
      </c>
      <c r="R9967">
        <v>49040</v>
      </c>
      <c r="S9967">
        <v>49040</v>
      </c>
      <c r="T9967">
        <v>-49040</v>
      </c>
      <c r="U9967">
        <v>0</v>
      </c>
      <c r="V9967">
        <v>-49040</v>
      </c>
      <c r="W9967">
        <v>-49040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f>Table1[[#This Row],[RPMO Balance]]-Table1[[#This Row],[RSP Balance]]</f>
        <v>0</v>
      </c>
      <c r="AG9967">
        <f>Table1[[#This Row],[RSP Total Charges]]+Table1[[#This Row],[TotalPaymentUnallocatedAmount]]+Table1[[#This Row],[TotalCreditUnallocatedAmount]]</f>
        <v>0</v>
      </c>
    </row>
    <row r="9968" spans="1:33" hidden="1" x14ac:dyDescent="0.25">
      <c r="A9968" t="s">
        <v>22736</v>
      </c>
      <c r="B9968">
        <v>16730</v>
      </c>
      <c r="C9968" t="s">
        <v>23539</v>
      </c>
      <c r="D9968">
        <v>14962</v>
      </c>
      <c r="E9968">
        <v>2643</v>
      </c>
      <c r="F9968" t="s">
        <v>3911</v>
      </c>
      <c r="G9968" t="s">
        <v>23540</v>
      </c>
      <c r="H9968" t="s">
        <v>23325</v>
      </c>
      <c r="I9968" s="1">
        <v>44805</v>
      </c>
      <c r="J9968" s="1">
        <v>44926</v>
      </c>
      <c r="K9968" s="1">
        <v>44818.321554861112</v>
      </c>
      <c r="L9968" s="1">
        <v>44926.321554861112</v>
      </c>
      <c r="M9968" t="s">
        <v>984</v>
      </c>
      <c r="N9968" t="s">
        <v>985</v>
      </c>
      <c r="O9968">
        <v>28300</v>
      </c>
      <c r="P9968">
        <v>0</v>
      </c>
      <c r="Q9968">
        <v>0</v>
      </c>
      <c r="R9968">
        <v>28300</v>
      </c>
      <c r="S9968">
        <v>28300</v>
      </c>
      <c r="T9968">
        <v>-28300</v>
      </c>
      <c r="U9968">
        <v>0</v>
      </c>
      <c r="V9968">
        <v>-28300</v>
      </c>
      <c r="W9968">
        <v>-28300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f>Table1[[#This Row],[RPMO Balance]]-Table1[[#This Row],[RSP Balance]]</f>
        <v>0</v>
      </c>
      <c r="AG9968">
        <f>Table1[[#This Row],[RSP Total Charges]]+Table1[[#This Row],[TotalPaymentUnallocatedAmount]]+Table1[[#This Row],[TotalCreditUnallocatedAmount]]</f>
        <v>0</v>
      </c>
    </row>
    <row r="9969" spans="1:33" hidden="1" x14ac:dyDescent="0.25">
      <c r="A9969" t="s">
        <v>22736</v>
      </c>
      <c r="B9969">
        <v>16731</v>
      </c>
      <c r="C9969" t="s">
        <v>23541</v>
      </c>
      <c r="D9969">
        <v>14963</v>
      </c>
      <c r="E9969">
        <v>2644</v>
      </c>
      <c r="F9969" t="s">
        <v>23542</v>
      </c>
      <c r="G9969" t="s">
        <v>23543</v>
      </c>
      <c r="H9969" t="s">
        <v>23544</v>
      </c>
      <c r="I9969" s="1">
        <v>44805</v>
      </c>
      <c r="J9969" s="1">
        <v>44926</v>
      </c>
      <c r="K9969" s="1">
        <v>44811.321554861112</v>
      </c>
      <c r="L9969" s="1">
        <v>44926.321554861112</v>
      </c>
      <c r="M9969" t="s">
        <v>984</v>
      </c>
      <c r="N9969" t="s">
        <v>985</v>
      </c>
      <c r="O9969">
        <v>30300</v>
      </c>
      <c r="P9969">
        <v>0</v>
      </c>
      <c r="Q9969">
        <v>0</v>
      </c>
      <c r="R9969">
        <v>30300</v>
      </c>
      <c r="S9969">
        <v>0</v>
      </c>
      <c r="T9969">
        <v>-30300</v>
      </c>
      <c r="U9969">
        <v>0</v>
      </c>
      <c r="V9969">
        <v>0</v>
      </c>
      <c r="W9969">
        <v>0</v>
      </c>
      <c r="X9969">
        <v>0</v>
      </c>
      <c r="Y9969" s="2">
        <v>-30300</v>
      </c>
      <c r="Z9969" s="2">
        <v>0</v>
      </c>
      <c r="AA9969">
        <v>0</v>
      </c>
      <c r="AB9969" s="2">
        <v>30300</v>
      </c>
      <c r="AC9969">
        <v>-30300</v>
      </c>
      <c r="AD9969">
        <v>0</v>
      </c>
      <c r="AE9969">
        <v>0</v>
      </c>
      <c r="AF9969">
        <f>Table1[[#This Row],[RPMO Balance]]-Table1[[#This Row],[RSP Balance]]</f>
        <v>0</v>
      </c>
      <c r="AG9969">
        <f>Table1[[#This Row],[RSP Total Charges]]+Table1[[#This Row],[TotalPaymentUnallocatedAmount]]+Table1[[#This Row],[TotalCreditUnallocatedAmount]]</f>
        <v>0</v>
      </c>
    </row>
    <row r="9970" spans="1:33" hidden="1" x14ac:dyDescent="0.25">
      <c r="A9970" t="s">
        <v>22736</v>
      </c>
      <c r="B9970">
        <v>16732</v>
      </c>
      <c r="C9970" t="s">
        <v>23545</v>
      </c>
      <c r="D9970">
        <v>14964</v>
      </c>
      <c r="E9970">
        <v>2645</v>
      </c>
      <c r="F9970" t="s">
        <v>741</v>
      </c>
      <c r="G9970" t="s">
        <v>23546</v>
      </c>
      <c r="H9970" t="s">
        <v>23547</v>
      </c>
      <c r="I9970" s="1">
        <v>44805</v>
      </c>
      <c r="J9970" s="1">
        <v>44926</v>
      </c>
      <c r="K9970" s="1">
        <v>44811.321554861112</v>
      </c>
      <c r="L9970" s="1">
        <v>44926.321554861112</v>
      </c>
      <c r="M9970" t="s">
        <v>984</v>
      </c>
      <c r="N9970" t="s">
        <v>985</v>
      </c>
      <c r="O9970">
        <v>31100</v>
      </c>
      <c r="P9970">
        <v>0</v>
      </c>
      <c r="Q9970">
        <v>0</v>
      </c>
      <c r="R9970">
        <v>31100</v>
      </c>
      <c r="S9970">
        <v>31100</v>
      </c>
      <c r="T9970">
        <v>-31100</v>
      </c>
      <c r="U9970">
        <v>0</v>
      </c>
      <c r="V9970">
        <v>-31100</v>
      </c>
      <c r="W9970">
        <v>-31100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f>Table1[[#This Row],[RPMO Balance]]-Table1[[#This Row],[RSP Balance]]</f>
        <v>0</v>
      </c>
      <c r="AG9970">
        <f>Table1[[#This Row],[RSP Total Charges]]+Table1[[#This Row],[TotalPaymentUnallocatedAmount]]+Table1[[#This Row],[TotalCreditUnallocatedAmount]]</f>
        <v>0</v>
      </c>
    </row>
    <row r="9971" spans="1:33" hidden="1" x14ac:dyDescent="0.25">
      <c r="A9971" t="s">
        <v>22736</v>
      </c>
      <c r="B9971">
        <v>16733</v>
      </c>
      <c r="C9971" t="s">
        <v>23548</v>
      </c>
      <c r="D9971">
        <v>14965</v>
      </c>
      <c r="E9971">
        <v>2646</v>
      </c>
      <c r="F9971" t="s">
        <v>3964</v>
      </c>
      <c r="G9971" t="s">
        <v>23549</v>
      </c>
      <c r="H9971" t="s">
        <v>23222</v>
      </c>
      <c r="I9971" s="1">
        <v>44805</v>
      </c>
      <c r="J9971" s="1">
        <v>44926</v>
      </c>
      <c r="K9971" s="1">
        <v>44811.321554861112</v>
      </c>
      <c r="L9971" s="1">
        <v>44926.321554861112</v>
      </c>
      <c r="M9971" t="s">
        <v>984</v>
      </c>
      <c r="N9971" t="s">
        <v>985</v>
      </c>
      <c r="O9971">
        <v>28300</v>
      </c>
      <c r="P9971">
        <v>0</v>
      </c>
      <c r="Q9971">
        <v>0</v>
      </c>
      <c r="R9971">
        <v>28300</v>
      </c>
      <c r="S9971">
        <v>28300</v>
      </c>
      <c r="T9971">
        <v>-28300</v>
      </c>
      <c r="U9971">
        <v>0</v>
      </c>
      <c r="V9971">
        <v>-28300</v>
      </c>
      <c r="W9971">
        <v>-28300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f>Table1[[#This Row],[RPMO Balance]]-Table1[[#This Row],[RSP Balance]]</f>
        <v>0</v>
      </c>
      <c r="AG9971">
        <f>Table1[[#This Row],[RSP Total Charges]]+Table1[[#This Row],[TotalPaymentUnallocatedAmount]]+Table1[[#This Row],[TotalCreditUnallocatedAmount]]</f>
        <v>0</v>
      </c>
    </row>
    <row r="9972" spans="1:33" hidden="1" x14ac:dyDescent="0.25">
      <c r="A9972" t="s">
        <v>22736</v>
      </c>
      <c r="B9972">
        <v>16734</v>
      </c>
      <c r="C9972" t="s">
        <v>23550</v>
      </c>
      <c r="D9972">
        <v>14966</v>
      </c>
      <c r="E9972">
        <v>2648</v>
      </c>
      <c r="F9972" t="s">
        <v>17242</v>
      </c>
      <c r="G9972" t="s">
        <v>23551</v>
      </c>
      <c r="H9972" t="s">
        <v>23219</v>
      </c>
      <c r="I9972" s="1">
        <v>44805</v>
      </c>
      <c r="J9972" s="1">
        <v>44926</v>
      </c>
      <c r="K9972" s="1">
        <v>44811.321554861112</v>
      </c>
      <c r="L9972" s="1">
        <v>44926.321554861112</v>
      </c>
      <c r="M9972" t="s">
        <v>984</v>
      </c>
      <c r="N9972" t="s">
        <v>985</v>
      </c>
      <c r="O9972">
        <v>28300</v>
      </c>
      <c r="P9972">
        <v>0</v>
      </c>
      <c r="Q9972">
        <v>0</v>
      </c>
      <c r="R9972">
        <v>28300</v>
      </c>
      <c r="S9972">
        <v>28300</v>
      </c>
      <c r="T9972">
        <v>-28300</v>
      </c>
      <c r="U9972">
        <v>0</v>
      </c>
      <c r="V9972">
        <v>-28300</v>
      </c>
      <c r="W9972">
        <v>-28300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f>Table1[[#This Row],[RPMO Balance]]-Table1[[#This Row],[RSP Balance]]</f>
        <v>0</v>
      </c>
      <c r="AG9972">
        <f>Table1[[#This Row],[RSP Total Charges]]+Table1[[#This Row],[TotalPaymentUnallocatedAmount]]+Table1[[#This Row],[TotalCreditUnallocatedAmount]]</f>
        <v>0</v>
      </c>
    </row>
    <row r="9973" spans="1:33" hidden="1" x14ac:dyDescent="0.25">
      <c r="A9973" t="s">
        <v>22736</v>
      </c>
      <c r="B9973">
        <v>16735</v>
      </c>
      <c r="C9973" t="s">
        <v>23552</v>
      </c>
      <c r="D9973">
        <v>14967</v>
      </c>
      <c r="E9973">
        <v>2649</v>
      </c>
      <c r="F9973" t="s">
        <v>12716</v>
      </c>
      <c r="G9973" t="s">
        <v>23553</v>
      </c>
      <c r="H9973" t="s">
        <v>23226</v>
      </c>
      <c r="I9973" s="1">
        <v>44805</v>
      </c>
      <c r="J9973" s="1">
        <v>44926</v>
      </c>
      <c r="K9973" s="1">
        <v>44811.321554861112</v>
      </c>
      <c r="L9973" s="1">
        <v>44926.321554861112</v>
      </c>
      <c r="M9973" t="s">
        <v>984</v>
      </c>
      <c r="N9973" t="s">
        <v>985</v>
      </c>
      <c r="O9973">
        <v>29250</v>
      </c>
      <c r="P9973">
        <v>0</v>
      </c>
      <c r="Q9973">
        <v>0</v>
      </c>
      <c r="R9973">
        <v>29250</v>
      </c>
      <c r="S9973">
        <v>29250</v>
      </c>
      <c r="T9973">
        <v>-29250</v>
      </c>
      <c r="U9973">
        <v>0</v>
      </c>
      <c r="V9973">
        <v>-29250</v>
      </c>
      <c r="W9973">
        <v>-29250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f>Table1[[#This Row],[RPMO Balance]]-Table1[[#This Row],[RSP Balance]]</f>
        <v>0</v>
      </c>
      <c r="AG9973">
        <f>Table1[[#This Row],[RSP Total Charges]]+Table1[[#This Row],[TotalPaymentUnallocatedAmount]]+Table1[[#This Row],[TotalCreditUnallocatedAmount]]</f>
        <v>0</v>
      </c>
    </row>
    <row r="9974" spans="1:33" hidden="1" x14ac:dyDescent="0.25">
      <c r="A9974" t="s">
        <v>22736</v>
      </c>
      <c r="B9974">
        <v>16736</v>
      </c>
      <c r="C9974" t="s">
        <v>23554</v>
      </c>
      <c r="D9974">
        <v>14968</v>
      </c>
      <c r="E9974">
        <v>2650</v>
      </c>
      <c r="F9974" t="s">
        <v>851</v>
      </c>
      <c r="G9974" t="s">
        <v>23555</v>
      </c>
      <c r="H9974" t="s">
        <v>23265</v>
      </c>
      <c r="I9974" s="1">
        <v>44805</v>
      </c>
      <c r="J9974" s="1">
        <v>44926</v>
      </c>
      <c r="K9974" s="1">
        <v>44811.321554861112</v>
      </c>
      <c r="L9974" s="1">
        <v>44926.321554861112</v>
      </c>
      <c r="M9974" t="s">
        <v>984</v>
      </c>
      <c r="N9974" t="s">
        <v>985</v>
      </c>
      <c r="O9974">
        <v>28300</v>
      </c>
      <c r="P9974">
        <v>0</v>
      </c>
      <c r="Q9974">
        <v>0</v>
      </c>
      <c r="R9974">
        <v>28300</v>
      </c>
      <c r="S9974">
        <v>28300</v>
      </c>
      <c r="T9974">
        <v>-28300</v>
      </c>
      <c r="U9974">
        <v>0</v>
      </c>
      <c r="V9974">
        <v>-28300</v>
      </c>
      <c r="W9974">
        <v>-28300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f>Table1[[#This Row],[RPMO Balance]]-Table1[[#This Row],[RSP Balance]]</f>
        <v>0</v>
      </c>
      <c r="AG9974">
        <f>Table1[[#This Row],[RSP Total Charges]]+Table1[[#This Row],[TotalPaymentUnallocatedAmount]]+Table1[[#This Row],[TotalCreditUnallocatedAmount]]</f>
        <v>0</v>
      </c>
    </row>
    <row r="9975" spans="1:33" hidden="1" x14ac:dyDescent="0.25">
      <c r="A9975" t="s">
        <v>22736</v>
      </c>
      <c r="B9975">
        <v>16737</v>
      </c>
      <c r="C9975" t="s">
        <v>23556</v>
      </c>
      <c r="D9975">
        <v>14969</v>
      </c>
      <c r="E9975">
        <v>2651</v>
      </c>
      <c r="F9975" t="s">
        <v>18864</v>
      </c>
      <c r="G9975" t="s">
        <v>23557</v>
      </c>
      <c r="H9975" t="s">
        <v>22890</v>
      </c>
      <c r="I9975" s="1">
        <v>44805</v>
      </c>
      <c r="J9975" s="1">
        <v>44926</v>
      </c>
      <c r="K9975" s="1">
        <v>44811.321554861112</v>
      </c>
      <c r="L9975" s="1">
        <v>44926.321554861112</v>
      </c>
      <c r="M9975" t="s">
        <v>984</v>
      </c>
      <c r="N9975" t="s">
        <v>985</v>
      </c>
      <c r="O9975">
        <v>31500</v>
      </c>
      <c r="P9975">
        <v>0</v>
      </c>
      <c r="Q9975">
        <v>0</v>
      </c>
      <c r="R9975">
        <v>31500</v>
      </c>
      <c r="S9975">
        <v>31500</v>
      </c>
      <c r="T9975">
        <v>-31500</v>
      </c>
      <c r="U9975">
        <v>0</v>
      </c>
      <c r="V9975">
        <v>-31500</v>
      </c>
      <c r="W9975">
        <v>-31500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f>Table1[[#This Row],[RPMO Balance]]-Table1[[#This Row],[RSP Balance]]</f>
        <v>0</v>
      </c>
      <c r="AG9975">
        <f>Table1[[#This Row],[RSP Total Charges]]+Table1[[#This Row],[TotalPaymentUnallocatedAmount]]+Table1[[#This Row],[TotalCreditUnallocatedAmount]]</f>
        <v>0</v>
      </c>
    </row>
    <row r="9976" spans="1:33" hidden="1" x14ac:dyDescent="0.25">
      <c r="A9976" t="s">
        <v>22736</v>
      </c>
      <c r="B9976">
        <v>16738</v>
      </c>
      <c r="C9976" t="s">
        <v>23558</v>
      </c>
      <c r="D9976">
        <v>14970</v>
      </c>
      <c r="E9976">
        <v>2652</v>
      </c>
      <c r="F9976" t="s">
        <v>23559</v>
      </c>
      <c r="G9976" t="s">
        <v>23560</v>
      </c>
      <c r="H9976" t="s">
        <v>23328</v>
      </c>
      <c r="I9976" s="1">
        <v>44805</v>
      </c>
      <c r="J9976" s="1">
        <v>44957</v>
      </c>
      <c r="K9976" s="1">
        <v>44811.321554861112</v>
      </c>
      <c r="L9976" s="1">
        <v>44957.321554861112</v>
      </c>
      <c r="M9976" t="s">
        <v>984</v>
      </c>
      <c r="N9976" t="s">
        <v>985</v>
      </c>
      <c r="O9976">
        <v>35690</v>
      </c>
      <c r="P9976">
        <v>0</v>
      </c>
      <c r="Q9976">
        <v>0</v>
      </c>
      <c r="R9976">
        <v>35690</v>
      </c>
      <c r="S9976">
        <v>35690</v>
      </c>
      <c r="T9976">
        <v>-35690</v>
      </c>
      <c r="U9976">
        <v>0</v>
      </c>
      <c r="V9976">
        <v>-35690</v>
      </c>
      <c r="W9976">
        <v>-35690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f>Table1[[#This Row],[RPMO Balance]]-Table1[[#This Row],[RSP Balance]]</f>
        <v>0</v>
      </c>
      <c r="AG9976">
        <f>Table1[[#This Row],[RSP Total Charges]]+Table1[[#This Row],[TotalPaymentUnallocatedAmount]]+Table1[[#This Row],[TotalCreditUnallocatedAmount]]</f>
        <v>0</v>
      </c>
    </row>
    <row r="9977" spans="1:33" hidden="1" x14ac:dyDescent="0.25">
      <c r="A9977" t="s">
        <v>22736</v>
      </c>
      <c r="B9977">
        <v>16739</v>
      </c>
      <c r="C9977" t="s">
        <v>23561</v>
      </c>
      <c r="D9977">
        <v>14971</v>
      </c>
      <c r="E9977">
        <v>2653</v>
      </c>
      <c r="F9977" t="s">
        <v>858</v>
      </c>
      <c r="G9977" t="s">
        <v>23562</v>
      </c>
      <c r="H9977" t="s">
        <v>23316</v>
      </c>
      <c r="I9977" s="1">
        <v>44805</v>
      </c>
      <c r="J9977" s="1">
        <v>44957</v>
      </c>
      <c r="K9977" s="1">
        <v>44811.321554861112</v>
      </c>
      <c r="L9977" s="1">
        <v>44957.321554861112</v>
      </c>
      <c r="M9977" t="s">
        <v>984</v>
      </c>
      <c r="N9977" t="s">
        <v>985</v>
      </c>
      <c r="O9977">
        <v>36700</v>
      </c>
      <c r="P9977">
        <v>0</v>
      </c>
      <c r="Q9977">
        <v>0</v>
      </c>
      <c r="R9977">
        <v>36700</v>
      </c>
      <c r="S9977">
        <v>36700</v>
      </c>
      <c r="T9977">
        <v>-36700</v>
      </c>
      <c r="U9977">
        <v>0</v>
      </c>
      <c r="V9977">
        <v>-36700</v>
      </c>
      <c r="W9977">
        <v>-36700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f>Table1[[#This Row],[RPMO Balance]]-Table1[[#This Row],[RSP Balance]]</f>
        <v>0</v>
      </c>
      <c r="AG9977">
        <f>Table1[[#This Row],[RSP Total Charges]]+Table1[[#This Row],[TotalPaymentUnallocatedAmount]]+Table1[[#This Row],[TotalCreditUnallocatedAmount]]</f>
        <v>0</v>
      </c>
    </row>
    <row r="9978" spans="1:33" hidden="1" x14ac:dyDescent="0.25">
      <c r="A9978" t="s">
        <v>22736</v>
      </c>
      <c r="B9978">
        <v>16740</v>
      </c>
      <c r="C9978" t="s">
        <v>23563</v>
      </c>
      <c r="D9978">
        <v>14972</v>
      </c>
      <c r="E9978">
        <v>6597</v>
      </c>
      <c r="F9978" t="s">
        <v>23564</v>
      </c>
      <c r="G9978" t="s">
        <v>23565</v>
      </c>
      <c r="H9978" t="s">
        <v>23318</v>
      </c>
      <c r="I9978" s="1">
        <v>44805</v>
      </c>
      <c r="J9978" s="1">
        <v>44957</v>
      </c>
      <c r="K9978" s="1">
        <v>44811.321554861112</v>
      </c>
      <c r="L9978" s="1">
        <v>44957.321554861112</v>
      </c>
      <c r="M9978" t="s">
        <v>984</v>
      </c>
      <c r="N9978" t="s">
        <v>985</v>
      </c>
      <c r="O9978">
        <v>36700</v>
      </c>
      <c r="P9978">
        <v>0</v>
      </c>
      <c r="Q9978">
        <v>0</v>
      </c>
      <c r="R9978">
        <v>36700</v>
      </c>
      <c r="S9978">
        <v>36700</v>
      </c>
      <c r="T9978">
        <v>-36700</v>
      </c>
      <c r="U9978">
        <v>0</v>
      </c>
      <c r="V9978">
        <v>-36700</v>
      </c>
      <c r="W9978">
        <v>-36700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f>Table1[[#This Row],[RPMO Balance]]-Table1[[#This Row],[RSP Balance]]</f>
        <v>0</v>
      </c>
      <c r="AG9978">
        <f>Table1[[#This Row],[RSP Total Charges]]+Table1[[#This Row],[TotalPaymentUnallocatedAmount]]+Table1[[#This Row],[TotalCreditUnallocatedAmount]]</f>
        <v>0</v>
      </c>
    </row>
    <row r="9979" spans="1:33" hidden="1" x14ac:dyDescent="0.25">
      <c r="A9979" t="s">
        <v>22736</v>
      </c>
      <c r="B9979">
        <v>16741</v>
      </c>
      <c r="C9979" t="s">
        <v>23566</v>
      </c>
      <c r="D9979">
        <v>14973</v>
      </c>
      <c r="E9979">
        <v>2655</v>
      </c>
      <c r="F9979" t="s">
        <v>23567</v>
      </c>
      <c r="G9979" t="s">
        <v>23568</v>
      </c>
      <c r="H9979" t="s">
        <v>23569</v>
      </c>
      <c r="I9979" s="1">
        <v>44750</v>
      </c>
      <c r="J9979" s="1">
        <v>44957</v>
      </c>
      <c r="K9979" s="1">
        <v>44750</v>
      </c>
      <c r="L9979" s="1">
        <v>44957.321554861112</v>
      </c>
      <c r="M9979" t="s">
        <v>984</v>
      </c>
      <c r="N9979" t="s">
        <v>985</v>
      </c>
      <c r="O9979">
        <v>39730</v>
      </c>
      <c r="P9979">
        <v>0</v>
      </c>
      <c r="Q9979">
        <v>0</v>
      </c>
      <c r="R9979">
        <v>39730</v>
      </c>
      <c r="S9979">
        <v>39730</v>
      </c>
      <c r="T9979">
        <v>-39730</v>
      </c>
      <c r="U9979">
        <v>0</v>
      </c>
      <c r="V9979">
        <v>-39730</v>
      </c>
      <c r="W9979">
        <v>-39730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f>Table1[[#This Row],[RPMO Balance]]-Table1[[#This Row],[RSP Balance]]</f>
        <v>0</v>
      </c>
      <c r="AG9979">
        <f>Table1[[#This Row],[RSP Total Charges]]+Table1[[#This Row],[TotalPaymentUnallocatedAmount]]+Table1[[#This Row],[TotalCreditUnallocatedAmount]]</f>
        <v>0</v>
      </c>
    </row>
    <row r="9980" spans="1:33" hidden="1" x14ac:dyDescent="0.25">
      <c r="A9980" t="s">
        <v>22736</v>
      </c>
      <c r="B9980">
        <v>16742</v>
      </c>
      <c r="C9980" t="s">
        <v>23570</v>
      </c>
      <c r="D9980">
        <v>14974</v>
      </c>
      <c r="E9980">
        <v>63</v>
      </c>
      <c r="F9980" t="s">
        <v>4992</v>
      </c>
      <c r="G9980" t="s">
        <v>23571</v>
      </c>
      <c r="H9980" t="s">
        <v>23216</v>
      </c>
      <c r="I9980" s="1">
        <v>44805</v>
      </c>
      <c r="J9980" s="1">
        <v>44895</v>
      </c>
      <c r="K9980" s="1">
        <v>44811.321554861112</v>
      </c>
      <c r="L9980" s="1">
        <v>44895.321554861112</v>
      </c>
      <c r="M9980" t="s">
        <v>984</v>
      </c>
      <c r="N9980" t="s">
        <v>985</v>
      </c>
      <c r="O9980">
        <v>21350</v>
      </c>
      <c r="P9980">
        <v>0</v>
      </c>
      <c r="Q9980">
        <v>0</v>
      </c>
      <c r="R9980">
        <v>21350</v>
      </c>
      <c r="S9980">
        <v>21350</v>
      </c>
      <c r="T9980">
        <v>-21350</v>
      </c>
      <c r="U9980">
        <v>0</v>
      </c>
      <c r="V9980">
        <v>-21350</v>
      </c>
      <c r="W9980">
        <v>-21350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f>Table1[[#This Row],[RPMO Balance]]-Table1[[#This Row],[RSP Balance]]</f>
        <v>0</v>
      </c>
      <c r="AG9980">
        <f>Table1[[#This Row],[RSP Total Charges]]+Table1[[#This Row],[TotalPaymentUnallocatedAmount]]+Table1[[#This Row],[TotalCreditUnallocatedAmount]]</f>
        <v>0</v>
      </c>
    </row>
    <row r="9981" spans="1:33" hidden="1" x14ac:dyDescent="0.25">
      <c r="A9981" t="s">
        <v>22736</v>
      </c>
      <c r="B9981">
        <v>16743</v>
      </c>
      <c r="C9981" t="s">
        <v>23572</v>
      </c>
      <c r="D9981">
        <v>14975</v>
      </c>
      <c r="E9981">
        <v>2657</v>
      </c>
      <c r="F9981" t="s">
        <v>23573</v>
      </c>
      <c r="G9981" t="s">
        <v>23574</v>
      </c>
      <c r="H9981" t="s">
        <v>23575</v>
      </c>
      <c r="I9981" s="1">
        <v>44750</v>
      </c>
      <c r="J9981" s="1">
        <v>45291</v>
      </c>
      <c r="K9981" s="1">
        <v>44750</v>
      </c>
      <c r="L9981" s="1">
        <v>45291</v>
      </c>
      <c r="M9981" t="s">
        <v>36</v>
      </c>
      <c r="N9981" t="s">
        <v>37</v>
      </c>
      <c r="O9981">
        <v>55190</v>
      </c>
      <c r="P9981">
        <v>0</v>
      </c>
      <c r="Q9981">
        <v>-100</v>
      </c>
      <c r="R9981">
        <v>55290</v>
      </c>
      <c r="S9981">
        <v>55290</v>
      </c>
      <c r="T9981">
        <v>-55190</v>
      </c>
      <c r="U9981">
        <v>0</v>
      </c>
      <c r="V9981">
        <v>-55190</v>
      </c>
      <c r="W9981">
        <v>-55190</v>
      </c>
      <c r="X9981">
        <v>-100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f>Table1[[#This Row],[RPMO Balance]]-Table1[[#This Row],[RSP Balance]]</f>
        <v>0</v>
      </c>
      <c r="AG9981">
        <f>Table1[[#This Row],[RSP Total Charges]]+Table1[[#This Row],[TotalPaymentUnallocatedAmount]]+Table1[[#This Row],[TotalCreditUnallocatedAmount]]</f>
        <v>0</v>
      </c>
    </row>
    <row r="9982" spans="1:33" hidden="1" x14ac:dyDescent="0.25">
      <c r="A9982" t="s">
        <v>22736</v>
      </c>
      <c r="B9982">
        <v>16745</v>
      </c>
      <c r="C9982" t="s">
        <v>23576</v>
      </c>
      <c r="D9982">
        <v>14977</v>
      </c>
      <c r="E9982">
        <v>6599</v>
      </c>
      <c r="F9982" t="s">
        <v>95</v>
      </c>
      <c r="G9982" t="s">
        <v>23577</v>
      </c>
      <c r="H9982" t="s">
        <v>23212</v>
      </c>
      <c r="I9982" s="1">
        <v>44805</v>
      </c>
      <c r="J9982" s="1">
        <v>44926</v>
      </c>
      <c r="K9982" s="1">
        <v>44811.321554861112</v>
      </c>
      <c r="L9982" s="1">
        <v>44926.321554861112</v>
      </c>
      <c r="M9982" t="s">
        <v>984</v>
      </c>
      <c r="N9982" t="s">
        <v>985</v>
      </c>
      <c r="O9982">
        <v>28300</v>
      </c>
      <c r="P9982">
        <v>0</v>
      </c>
      <c r="Q9982">
        <v>0</v>
      </c>
      <c r="R9982">
        <v>28300</v>
      </c>
      <c r="S9982">
        <v>28300</v>
      </c>
      <c r="T9982">
        <v>-28300</v>
      </c>
      <c r="U9982">
        <v>0</v>
      </c>
      <c r="V9982">
        <v>-28300</v>
      </c>
      <c r="W9982">
        <v>-28300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f>Table1[[#This Row],[RPMO Balance]]-Table1[[#This Row],[RSP Balance]]</f>
        <v>0</v>
      </c>
      <c r="AG9982">
        <f>Table1[[#This Row],[RSP Total Charges]]+Table1[[#This Row],[TotalPaymentUnallocatedAmount]]+Table1[[#This Row],[TotalCreditUnallocatedAmount]]</f>
        <v>0</v>
      </c>
    </row>
    <row r="9983" spans="1:33" hidden="1" x14ac:dyDescent="0.25">
      <c r="A9983" t="s">
        <v>22736</v>
      </c>
      <c r="B9983">
        <v>16746</v>
      </c>
      <c r="C9983" t="s">
        <v>23578</v>
      </c>
      <c r="D9983">
        <v>14978</v>
      </c>
      <c r="E9983">
        <v>6600</v>
      </c>
      <c r="F9983" t="s">
        <v>23579</v>
      </c>
      <c r="G9983" t="s">
        <v>23580</v>
      </c>
      <c r="H9983" t="s">
        <v>23276</v>
      </c>
      <c r="I9983" s="1">
        <v>44805</v>
      </c>
      <c r="J9983" s="1">
        <v>44926</v>
      </c>
      <c r="K9983" s="1">
        <v>44811.321554861112</v>
      </c>
      <c r="L9983" s="1">
        <v>44926.321554861112</v>
      </c>
      <c r="M9983" t="s">
        <v>984</v>
      </c>
      <c r="N9983" t="s">
        <v>985</v>
      </c>
      <c r="O9983">
        <v>28300</v>
      </c>
      <c r="P9983">
        <v>0</v>
      </c>
      <c r="Q9983">
        <v>0</v>
      </c>
      <c r="R9983">
        <v>28300</v>
      </c>
      <c r="S9983">
        <v>28300</v>
      </c>
      <c r="T9983">
        <v>-28300</v>
      </c>
      <c r="U9983">
        <v>0</v>
      </c>
      <c r="V9983">
        <v>-28300</v>
      </c>
      <c r="W9983">
        <v>-28300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f>Table1[[#This Row],[RPMO Balance]]-Table1[[#This Row],[RSP Balance]]</f>
        <v>0</v>
      </c>
      <c r="AG9983">
        <f>Table1[[#This Row],[RSP Total Charges]]+Table1[[#This Row],[TotalPaymentUnallocatedAmount]]+Table1[[#This Row],[TotalCreditUnallocatedAmount]]</f>
        <v>0</v>
      </c>
    </row>
    <row r="9984" spans="1:33" hidden="1" x14ac:dyDescent="0.25">
      <c r="A9984" t="s">
        <v>22736</v>
      </c>
      <c r="B9984">
        <v>16748</v>
      </c>
      <c r="C9984" t="s">
        <v>23581</v>
      </c>
      <c r="D9984">
        <v>14980</v>
      </c>
      <c r="E9984">
        <v>6602</v>
      </c>
      <c r="F9984" t="s">
        <v>23582</v>
      </c>
      <c r="G9984" t="s">
        <v>23583</v>
      </c>
      <c r="H9984" t="s">
        <v>23269</v>
      </c>
      <c r="I9984" s="1">
        <v>44805</v>
      </c>
      <c r="J9984" s="1">
        <v>44957</v>
      </c>
      <c r="K9984" s="1">
        <v>44811.321554861112</v>
      </c>
      <c r="L9984" s="1">
        <v>44957.321554861112</v>
      </c>
      <c r="M9984" t="s">
        <v>984</v>
      </c>
      <c r="N9984" t="s">
        <v>985</v>
      </c>
      <c r="O9984">
        <v>35690</v>
      </c>
      <c r="P9984">
        <v>0</v>
      </c>
      <c r="Q9984">
        <v>0</v>
      </c>
      <c r="R9984">
        <v>35690</v>
      </c>
      <c r="S9984">
        <v>35690</v>
      </c>
      <c r="T9984">
        <v>-35690</v>
      </c>
      <c r="U9984">
        <v>0</v>
      </c>
      <c r="V9984">
        <v>-35690</v>
      </c>
      <c r="W9984">
        <v>-35690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f>Table1[[#This Row],[RPMO Balance]]-Table1[[#This Row],[RSP Balance]]</f>
        <v>0</v>
      </c>
      <c r="AG9984">
        <f>Table1[[#This Row],[RSP Total Charges]]+Table1[[#This Row],[TotalPaymentUnallocatedAmount]]+Table1[[#This Row],[TotalCreditUnallocatedAmount]]</f>
        <v>0</v>
      </c>
    </row>
    <row r="9985" spans="1:33" hidden="1" x14ac:dyDescent="0.25">
      <c r="A9985" t="s">
        <v>22736</v>
      </c>
      <c r="B9985">
        <v>16749</v>
      </c>
      <c r="C9985" t="s">
        <v>23584</v>
      </c>
      <c r="D9985">
        <v>14981</v>
      </c>
      <c r="E9985">
        <v>6380</v>
      </c>
      <c r="F9985" t="s">
        <v>6749</v>
      </c>
      <c r="G9985" t="s">
        <v>23585</v>
      </c>
      <c r="H9985" t="s">
        <v>23260</v>
      </c>
      <c r="I9985" s="1">
        <v>44805</v>
      </c>
      <c r="J9985" s="1">
        <v>44926</v>
      </c>
      <c r="K9985" s="1">
        <v>44811.321554861112</v>
      </c>
      <c r="L9985" s="1">
        <v>44926.321554861112</v>
      </c>
      <c r="M9985" t="s">
        <v>984</v>
      </c>
      <c r="N9985" t="s">
        <v>985</v>
      </c>
      <c r="O9985">
        <v>28300</v>
      </c>
      <c r="P9985">
        <v>0</v>
      </c>
      <c r="Q9985">
        <v>0</v>
      </c>
      <c r="R9985">
        <v>28300</v>
      </c>
      <c r="S9985">
        <v>28300</v>
      </c>
      <c r="T9985">
        <v>-28300</v>
      </c>
      <c r="U9985">
        <v>0</v>
      </c>
      <c r="V9985">
        <v>-28300</v>
      </c>
      <c r="W9985">
        <v>-28300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f>Table1[[#This Row],[RPMO Balance]]-Table1[[#This Row],[RSP Balance]]</f>
        <v>0</v>
      </c>
      <c r="AG9985">
        <f>Table1[[#This Row],[RSP Total Charges]]+Table1[[#This Row],[TotalPaymentUnallocatedAmount]]+Table1[[#This Row],[TotalCreditUnallocatedAmount]]</f>
        <v>0</v>
      </c>
    </row>
    <row r="9986" spans="1:33" hidden="1" x14ac:dyDescent="0.25">
      <c r="A9986" t="s">
        <v>22736</v>
      </c>
      <c r="B9986">
        <v>16750</v>
      </c>
      <c r="C9986" t="s">
        <v>23586</v>
      </c>
      <c r="D9986">
        <v>14982</v>
      </c>
      <c r="E9986">
        <v>6604</v>
      </c>
      <c r="F9986" t="s">
        <v>454</v>
      </c>
      <c r="G9986" t="s">
        <v>23587</v>
      </c>
      <c r="H9986" t="s">
        <v>23321</v>
      </c>
      <c r="I9986" s="1">
        <v>44805</v>
      </c>
      <c r="J9986" s="1">
        <v>44926</v>
      </c>
      <c r="K9986" s="1">
        <v>44818.321554861112</v>
      </c>
      <c r="L9986" s="1">
        <v>44926.321554861112</v>
      </c>
      <c r="M9986" t="s">
        <v>984</v>
      </c>
      <c r="N9986" t="s">
        <v>985</v>
      </c>
      <c r="O9986">
        <v>28300</v>
      </c>
      <c r="P9986">
        <v>0</v>
      </c>
      <c r="Q9986">
        <v>0</v>
      </c>
      <c r="R9986">
        <v>28300</v>
      </c>
      <c r="S9986">
        <v>28300</v>
      </c>
      <c r="T9986">
        <v>-28300</v>
      </c>
      <c r="U9986">
        <v>0</v>
      </c>
      <c r="V9986">
        <v>-28300</v>
      </c>
      <c r="W9986">
        <v>-28300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f>Table1[[#This Row],[RPMO Balance]]-Table1[[#This Row],[RSP Balance]]</f>
        <v>0</v>
      </c>
      <c r="AG9986">
        <f>Table1[[#This Row],[RSP Total Charges]]+Table1[[#This Row],[TotalPaymentUnallocatedAmount]]+Table1[[#This Row],[TotalCreditUnallocatedAmount]]</f>
        <v>0</v>
      </c>
    </row>
    <row r="9987" spans="1:33" hidden="1" x14ac:dyDescent="0.25">
      <c r="A9987" t="s">
        <v>22736</v>
      </c>
      <c r="B9987">
        <v>16751</v>
      </c>
      <c r="C9987" t="s">
        <v>23588</v>
      </c>
      <c r="D9987">
        <v>14983</v>
      </c>
      <c r="E9987">
        <v>6605</v>
      </c>
      <c r="F9987" t="s">
        <v>23589</v>
      </c>
      <c r="G9987" t="s">
        <v>23590</v>
      </c>
      <c r="H9987" t="s">
        <v>23286</v>
      </c>
      <c r="I9987" s="1">
        <v>44805</v>
      </c>
      <c r="J9987" s="1">
        <v>45016</v>
      </c>
      <c r="K9987" s="1">
        <v>44811.321554861112</v>
      </c>
      <c r="L9987" s="1">
        <v>45016</v>
      </c>
      <c r="M9987" t="s">
        <v>36</v>
      </c>
      <c r="N9987" t="s">
        <v>37</v>
      </c>
      <c r="O9987">
        <v>52383.13</v>
      </c>
      <c r="P9987">
        <v>0</v>
      </c>
      <c r="Q9987">
        <v>0</v>
      </c>
      <c r="R9987">
        <v>52383.13</v>
      </c>
      <c r="S9987">
        <v>43980</v>
      </c>
      <c r="T9987">
        <v>-52383.13</v>
      </c>
      <c r="U9987">
        <v>0</v>
      </c>
      <c r="V9987">
        <v>-43980</v>
      </c>
      <c r="W9987">
        <v>-43980</v>
      </c>
      <c r="X9987">
        <v>0</v>
      </c>
      <c r="Y9987" s="2">
        <v>-8403.1299999999992</v>
      </c>
      <c r="Z9987" s="2">
        <v>0</v>
      </c>
      <c r="AA9987">
        <v>0</v>
      </c>
      <c r="AB9987" s="2">
        <v>8403.1299999999992</v>
      </c>
      <c r="AC9987">
        <v>-8403.1299999999992</v>
      </c>
      <c r="AD9987">
        <v>0</v>
      </c>
      <c r="AE9987">
        <v>0</v>
      </c>
      <c r="AF9987">
        <f>Table1[[#This Row],[RPMO Balance]]-Table1[[#This Row],[RSP Balance]]</f>
        <v>0</v>
      </c>
      <c r="AG9987">
        <f>Table1[[#This Row],[RSP Total Charges]]+Table1[[#This Row],[TotalPaymentUnallocatedAmount]]+Table1[[#This Row],[TotalCreditUnallocatedAmount]]</f>
        <v>0</v>
      </c>
    </row>
    <row r="9988" spans="1:33" hidden="1" x14ac:dyDescent="0.25">
      <c r="A9988" t="s">
        <v>22736</v>
      </c>
      <c r="B9988">
        <v>16752</v>
      </c>
      <c r="C9988" t="s">
        <v>23591</v>
      </c>
      <c r="D9988">
        <v>14984</v>
      </c>
      <c r="E9988">
        <v>128</v>
      </c>
      <c r="F9988" t="s">
        <v>541</v>
      </c>
      <c r="G9988" t="s">
        <v>23592</v>
      </c>
      <c r="H9988" t="s">
        <v>23593</v>
      </c>
      <c r="I9988" s="1">
        <v>44750</v>
      </c>
      <c r="J9988" s="1">
        <v>45291</v>
      </c>
      <c r="K9988" s="1">
        <v>44750</v>
      </c>
      <c r="L9988" s="1">
        <v>45291</v>
      </c>
      <c r="M9988" t="s">
        <v>36</v>
      </c>
      <c r="N9988" t="s">
        <v>37</v>
      </c>
      <c r="O9988">
        <v>60740</v>
      </c>
      <c r="P9988">
        <v>0</v>
      </c>
      <c r="Q9988">
        <v>0</v>
      </c>
      <c r="R9988">
        <v>60740</v>
      </c>
      <c r="S9988">
        <v>60740</v>
      </c>
      <c r="T9988">
        <v>-60740</v>
      </c>
      <c r="U9988">
        <v>0</v>
      </c>
      <c r="V9988">
        <v>-60740</v>
      </c>
      <c r="W9988">
        <v>-60740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f>Table1[[#This Row],[RPMO Balance]]-Table1[[#This Row],[RSP Balance]]</f>
        <v>0</v>
      </c>
      <c r="AG9988">
        <f>Table1[[#This Row],[RSP Total Charges]]+Table1[[#This Row],[TotalPaymentUnallocatedAmount]]+Table1[[#This Row],[TotalCreditUnallocatedAmount]]</f>
        <v>0</v>
      </c>
    </row>
    <row r="9989" spans="1:33" hidden="1" x14ac:dyDescent="0.25">
      <c r="A9989" t="s">
        <v>22736</v>
      </c>
      <c r="B9989">
        <v>16753</v>
      </c>
      <c r="C9989" t="s">
        <v>23594</v>
      </c>
      <c r="D9989">
        <v>14985</v>
      </c>
      <c r="E9989">
        <v>6607</v>
      </c>
      <c r="F9989" t="s">
        <v>5776</v>
      </c>
      <c r="G9989" t="s">
        <v>22853</v>
      </c>
      <c r="H9989" t="s">
        <v>22854</v>
      </c>
      <c r="I9989" s="1">
        <v>44750</v>
      </c>
      <c r="J9989" s="1">
        <v>44802</v>
      </c>
      <c r="K9989" s="1">
        <v>44750</v>
      </c>
      <c r="L9989" s="1">
        <v>44802.255324074074</v>
      </c>
      <c r="M9989" t="s">
        <v>984</v>
      </c>
      <c r="N9989" t="s">
        <v>985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f>Table1[[#This Row],[RPMO Balance]]-Table1[[#This Row],[RSP Balance]]</f>
        <v>0</v>
      </c>
      <c r="AG9989">
        <f>Table1[[#This Row],[RSP Total Charges]]+Table1[[#This Row],[TotalPaymentUnallocatedAmount]]+Table1[[#This Row],[TotalCreditUnallocatedAmount]]</f>
        <v>0</v>
      </c>
    </row>
    <row r="9990" spans="1:33" hidden="1" x14ac:dyDescent="0.25">
      <c r="A9990" t="s">
        <v>22736</v>
      </c>
      <c r="B9990">
        <v>16759</v>
      </c>
      <c r="C9990" t="s">
        <v>23595</v>
      </c>
      <c r="D9990">
        <v>14991</v>
      </c>
      <c r="E9990">
        <v>5900</v>
      </c>
      <c r="F9990" t="s">
        <v>23596</v>
      </c>
      <c r="G9990" t="s">
        <v>23597</v>
      </c>
      <c r="H9990" t="s">
        <v>23598</v>
      </c>
      <c r="I9990" s="1">
        <v>44750</v>
      </c>
      <c r="J9990" s="1">
        <v>44926</v>
      </c>
      <c r="K9990" s="1">
        <v>44750</v>
      </c>
      <c r="L9990" s="1">
        <v>44926.321554861112</v>
      </c>
      <c r="M9990" t="s">
        <v>984</v>
      </c>
      <c r="N9990" t="s">
        <v>985</v>
      </c>
      <c r="O9990">
        <v>19650</v>
      </c>
      <c r="P9990">
        <v>0</v>
      </c>
      <c r="Q9990">
        <v>0</v>
      </c>
      <c r="R9990">
        <v>19650</v>
      </c>
      <c r="S9990">
        <v>19650</v>
      </c>
      <c r="T9990">
        <v>-19650</v>
      </c>
      <c r="U9990">
        <v>0</v>
      </c>
      <c r="V9990">
        <v>-19650</v>
      </c>
      <c r="W9990">
        <v>-19650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f>Table1[[#This Row],[RPMO Balance]]-Table1[[#This Row],[RSP Balance]]</f>
        <v>0</v>
      </c>
      <c r="AG9990">
        <f>Table1[[#This Row],[RSP Total Charges]]+Table1[[#This Row],[TotalPaymentUnallocatedAmount]]+Table1[[#This Row],[TotalCreditUnallocatedAmount]]</f>
        <v>0</v>
      </c>
    </row>
    <row r="9991" spans="1:33" hidden="1" x14ac:dyDescent="0.25">
      <c r="A9991" t="s">
        <v>22736</v>
      </c>
      <c r="B9991">
        <v>16760</v>
      </c>
      <c r="C9991" t="s">
        <v>23599</v>
      </c>
      <c r="D9991">
        <v>14992</v>
      </c>
      <c r="E9991">
        <v>6037</v>
      </c>
      <c r="F9991" t="s">
        <v>23600</v>
      </c>
      <c r="G9991" t="s">
        <v>23601</v>
      </c>
      <c r="H9991" t="s">
        <v>23602</v>
      </c>
      <c r="I9991" s="1">
        <v>44774</v>
      </c>
      <c r="J9991" s="1">
        <v>44985</v>
      </c>
      <c r="K9991" s="1">
        <v>44778.590243055558</v>
      </c>
      <c r="L9991" s="1">
        <v>44985.321554861112</v>
      </c>
      <c r="M9991" t="s">
        <v>984</v>
      </c>
      <c r="N9991" t="s">
        <v>985</v>
      </c>
      <c r="O9991">
        <v>48610</v>
      </c>
      <c r="P9991">
        <v>0</v>
      </c>
      <c r="Q9991">
        <v>0</v>
      </c>
      <c r="R9991">
        <v>48610</v>
      </c>
      <c r="S9991">
        <v>48610</v>
      </c>
      <c r="T9991">
        <v>-48610</v>
      </c>
      <c r="U9991">
        <v>0</v>
      </c>
      <c r="V9991">
        <v>-48610</v>
      </c>
      <c r="W9991">
        <v>-48610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f>Table1[[#This Row],[RPMO Balance]]-Table1[[#This Row],[RSP Balance]]</f>
        <v>0</v>
      </c>
      <c r="AG9991">
        <f>Table1[[#This Row],[RSP Total Charges]]+Table1[[#This Row],[TotalPaymentUnallocatedAmount]]+Table1[[#This Row],[TotalCreditUnallocatedAmount]]</f>
        <v>0</v>
      </c>
    </row>
    <row r="9992" spans="1:33" hidden="1" x14ac:dyDescent="0.25">
      <c r="A9992" t="s">
        <v>22736</v>
      </c>
      <c r="B9992">
        <v>16761</v>
      </c>
      <c r="C9992" t="s">
        <v>23603</v>
      </c>
      <c r="D9992">
        <v>14993</v>
      </c>
      <c r="E9992">
        <v>6615</v>
      </c>
      <c r="F9992" t="s">
        <v>1627</v>
      </c>
      <c r="G9992" t="s">
        <v>7000</v>
      </c>
      <c r="H9992" t="s">
        <v>23604</v>
      </c>
      <c r="I9992" s="1">
        <v>44750</v>
      </c>
      <c r="J9992" s="1">
        <v>45291</v>
      </c>
      <c r="K9992" s="1">
        <v>44750</v>
      </c>
      <c r="L9992" s="1">
        <v>45291</v>
      </c>
      <c r="M9992" t="s">
        <v>36</v>
      </c>
      <c r="N9992" t="s">
        <v>37</v>
      </c>
      <c r="O9992">
        <v>53690</v>
      </c>
      <c r="P9992">
        <v>0</v>
      </c>
      <c r="Q9992">
        <v>0</v>
      </c>
      <c r="R9992">
        <v>53690</v>
      </c>
      <c r="S9992">
        <v>53690</v>
      </c>
      <c r="T9992">
        <v>-53690</v>
      </c>
      <c r="U9992">
        <v>0</v>
      </c>
      <c r="V9992">
        <v>-53690</v>
      </c>
      <c r="W9992">
        <v>-53690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f>Table1[[#This Row],[RPMO Balance]]-Table1[[#This Row],[RSP Balance]]</f>
        <v>0</v>
      </c>
      <c r="AG9992">
        <f>Table1[[#This Row],[RSP Total Charges]]+Table1[[#This Row],[TotalPaymentUnallocatedAmount]]+Table1[[#This Row],[TotalCreditUnallocatedAmount]]</f>
        <v>0</v>
      </c>
    </row>
    <row r="9993" spans="1:33" hidden="1" x14ac:dyDescent="0.25">
      <c r="A9993" t="s">
        <v>22736</v>
      </c>
      <c r="B9993">
        <v>16763</v>
      </c>
      <c r="C9993" t="s">
        <v>23605</v>
      </c>
      <c r="D9993">
        <v>14995</v>
      </c>
      <c r="E9993">
        <v>6617</v>
      </c>
      <c r="F9993" t="s">
        <v>10232</v>
      </c>
      <c r="G9993" t="s">
        <v>23606</v>
      </c>
      <c r="H9993" t="s">
        <v>23272</v>
      </c>
      <c r="I9993" s="1">
        <v>44805</v>
      </c>
      <c r="J9993" s="1">
        <v>44895</v>
      </c>
      <c r="K9993" s="1">
        <v>44805.321554861112</v>
      </c>
      <c r="L9993" s="1">
        <v>44895</v>
      </c>
      <c r="M9993" t="s">
        <v>984</v>
      </c>
      <c r="N9993" t="s">
        <v>985</v>
      </c>
      <c r="O9993">
        <v>22256.560000000001</v>
      </c>
      <c r="P9993">
        <v>0</v>
      </c>
      <c r="Q9993">
        <v>-6950</v>
      </c>
      <c r="R9993">
        <v>29206.560000000001</v>
      </c>
      <c r="S9993">
        <v>21350</v>
      </c>
      <c r="T9993">
        <v>-22256.560000000001</v>
      </c>
      <c r="U9993">
        <v>0</v>
      </c>
      <c r="V9993">
        <v>-21350</v>
      </c>
      <c r="W9993">
        <v>-21350</v>
      </c>
      <c r="X9993">
        <v>0</v>
      </c>
      <c r="Y9993" s="2">
        <v>-906.56</v>
      </c>
      <c r="Z9993" s="2">
        <v>-6950</v>
      </c>
      <c r="AA9993">
        <v>0</v>
      </c>
      <c r="AB9993" s="2">
        <v>7856.56</v>
      </c>
      <c r="AC9993">
        <v>-906.56</v>
      </c>
      <c r="AD9993">
        <v>-6950</v>
      </c>
      <c r="AE9993">
        <v>0</v>
      </c>
      <c r="AF9993">
        <f>Table1[[#This Row],[RPMO Balance]]-Table1[[#This Row],[RSP Balance]]</f>
        <v>0</v>
      </c>
      <c r="AG9993">
        <f>Table1[[#This Row],[RSP Total Charges]]+Table1[[#This Row],[TotalPaymentUnallocatedAmount]]+Table1[[#This Row],[TotalCreditUnallocatedAmount]]</f>
        <v>0</v>
      </c>
    </row>
    <row r="9994" spans="1:33" hidden="1" x14ac:dyDescent="0.25">
      <c r="A9994" t="s">
        <v>22736</v>
      </c>
      <c r="B9994">
        <v>16765</v>
      </c>
      <c r="C9994" t="s">
        <v>23607</v>
      </c>
      <c r="D9994">
        <v>14997</v>
      </c>
      <c r="E9994">
        <v>5860</v>
      </c>
      <c r="F9994" t="s">
        <v>13071</v>
      </c>
      <c r="G9994" t="s">
        <v>23608</v>
      </c>
      <c r="H9994" t="s">
        <v>23609</v>
      </c>
      <c r="I9994" s="1">
        <v>44774</v>
      </c>
      <c r="J9994" s="1">
        <v>45322</v>
      </c>
      <c r="K9994" s="1">
        <v>44792.255324074074</v>
      </c>
      <c r="L9994" s="1">
        <v>45322</v>
      </c>
      <c r="M9994" t="s">
        <v>36</v>
      </c>
      <c r="N9994" t="s">
        <v>37</v>
      </c>
      <c r="O9994">
        <v>58020</v>
      </c>
      <c r="P9994">
        <v>0</v>
      </c>
      <c r="Q9994">
        <v>0</v>
      </c>
      <c r="R9994">
        <v>58020</v>
      </c>
      <c r="S9994">
        <v>58020</v>
      </c>
      <c r="T9994">
        <v>-58020</v>
      </c>
      <c r="U9994">
        <v>0</v>
      </c>
      <c r="V9994">
        <v>-58020</v>
      </c>
      <c r="W9994">
        <v>-58020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f>Table1[[#This Row],[RPMO Balance]]-Table1[[#This Row],[RSP Balance]]</f>
        <v>0</v>
      </c>
      <c r="AG9994">
        <f>Table1[[#This Row],[RSP Total Charges]]+Table1[[#This Row],[TotalPaymentUnallocatedAmount]]+Table1[[#This Row],[TotalCreditUnallocatedAmount]]</f>
        <v>0</v>
      </c>
    </row>
    <row r="9995" spans="1:33" hidden="1" x14ac:dyDescent="0.25">
      <c r="A9995" t="s">
        <v>22736</v>
      </c>
      <c r="B9995">
        <v>16766</v>
      </c>
      <c r="C9995" t="s">
        <v>23610</v>
      </c>
      <c r="D9995">
        <v>14998</v>
      </c>
      <c r="E9995">
        <v>6621</v>
      </c>
      <c r="F9995" t="s">
        <v>916</v>
      </c>
      <c r="G9995" t="s">
        <v>23611</v>
      </c>
      <c r="H9995" t="s">
        <v>23612</v>
      </c>
      <c r="I9995" s="1">
        <v>44774</v>
      </c>
      <c r="J9995" s="1">
        <v>44865</v>
      </c>
      <c r="K9995" s="1">
        <v>44778.594097222223</v>
      </c>
      <c r="L9995" s="1">
        <v>44865.321554861112</v>
      </c>
      <c r="M9995" t="s">
        <v>984</v>
      </c>
      <c r="N9995" t="s">
        <v>985</v>
      </c>
      <c r="O9995">
        <v>24950</v>
      </c>
      <c r="P9995">
        <v>0</v>
      </c>
      <c r="Q9995">
        <v>0</v>
      </c>
      <c r="R9995">
        <v>24950</v>
      </c>
      <c r="S9995">
        <v>24950</v>
      </c>
      <c r="T9995">
        <v>-24950</v>
      </c>
      <c r="U9995">
        <v>0</v>
      </c>
      <c r="V9995">
        <v>-24950</v>
      </c>
      <c r="W9995">
        <v>-24950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f>Table1[[#This Row],[RPMO Balance]]-Table1[[#This Row],[RSP Balance]]</f>
        <v>0</v>
      </c>
      <c r="AG9995">
        <f>Table1[[#This Row],[RSP Total Charges]]+Table1[[#This Row],[TotalPaymentUnallocatedAmount]]+Table1[[#This Row],[TotalCreditUnallocatedAmount]]</f>
        <v>0</v>
      </c>
    </row>
    <row r="9996" spans="1:33" hidden="1" x14ac:dyDescent="0.25">
      <c r="A9996" t="s">
        <v>22736</v>
      </c>
      <c r="B9996">
        <v>16767</v>
      </c>
      <c r="C9996" t="s">
        <v>23613</v>
      </c>
      <c r="D9996">
        <v>14999</v>
      </c>
      <c r="E9996">
        <v>6622</v>
      </c>
      <c r="F9996" t="s">
        <v>23614</v>
      </c>
      <c r="G9996" t="s">
        <v>23615</v>
      </c>
      <c r="H9996" t="s">
        <v>23283</v>
      </c>
      <c r="I9996" s="1">
        <v>44805</v>
      </c>
      <c r="J9996" s="1">
        <v>44926</v>
      </c>
      <c r="K9996" s="1">
        <v>44811.321554861112</v>
      </c>
      <c r="L9996" s="1">
        <v>44926.321554861112</v>
      </c>
      <c r="M9996" t="s">
        <v>984</v>
      </c>
      <c r="N9996" t="s">
        <v>985</v>
      </c>
      <c r="O9996">
        <v>28300</v>
      </c>
      <c r="P9996">
        <v>0</v>
      </c>
      <c r="Q9996">
        <v>0</v>
      </c>
      <c r="R9996">
        <v>28300</v>
      </c>
      <c r="S9996">
        <v>28300</v>
      </c>
      <c r="T9996">
        <v>-28300</v>
      </c>
      <c r="U9996">
        <v>0</v>
      </c>
      <c r="V9996">
        <v>-28300</v>
      </c>
      <c r="W9996">
        <v>-28300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f>Table1[[#This Row],[RPMO Balance]]-Table1[[#This Row],[RSP Balance]]</f>
        <v>0</v>
      </c>
      <c r="AG9996">
        <f>Table1[[#This Row],[RSP Total Charges]]+Table1[[#This Row],[TotalPaymentUnallocatedAmount]]+Table1[[#This Row],[TotalCreditUnallocatedAmount]]</f>
        <v>0</v>
      </c>
    </row>
    <row r="9997" spans="1:33" hidden="1" x14ac:dyDescent="0.25">
      <c r="A9997" t="s">
        <v>22736</v>
      </c>
      <c r="B9997">
        <v>16768</v>
      </c>
      <c r="C9997" t="s">
        <v>23616</v>
      </c>
      <c r="D9997">
        <v>15000</v>
      </c>
      <c r="E9997">
        <v>6623</v>
      </c>
      <c r="F9997" t="s">
        <v>17383</v>
      </c>
      <c r="G9997" t="s">
        <v>376</v>
      </c>
      <c r="H9997" t="s">
        <v>23617</v>
      </c>
      <c r="I9997" s="1">
        <v>44774</v>
      </c>
      <c r="J9997" s="1">
        <v>44926</v>
      </c>
      <c r="K9997" s="1">
        <v>44792.255324074074</v>
      </c>
      <c r="L9997" s="1">
        <v>44926.321554861112</v>
      </c>
      <c r="M9997" t="s">
        <v>984</v>
      </c>
      <c r="N9997" t="s">
        <v>985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f>Table1[[#This Row],[RPMO Balance]]-Table1[[#This Row],[RSP Balance]]</f>
        <v>0</v>
      </c>
      <c r="AG9997">
        <f>Table1[[#This Row],[RSP Total Charges]]+Table1[[#This Row],[TotalPaymentUnallocatedAmount]]+Table1[[#This Row],[TotalCreditUnallocatedAmount]]</f>
        <v>0</v>
      </c>
    </row>
    <row r="9998" spans="1:33" hidden="1" x14ac:dyDescent="0.25">
      <c r="A9998" t="s">
        <v>22736</v>
      </c>
      <c r="B9998">
        <v>16770</v>
      </c>
      <c r="C9998" t="s">
        <v>23618</v>
      </c>
      <c r="D9998">
        <v>15002</v>
      </c>
      <c r="E9998">
        <v>6338</v>
      </c>
      <c r="F9998" t="s">
        <v>23619</v>
      </c>
      <c r="G9998" t="s">
        <v>23620</v>
      </c>
      <c r="H9998" t="s">
        <v>23621</v>
      </c>
      <c r="I9998" s="1">
        <v>44774</v>
      </c>
      <c r="J9998" s="1">
        <v>44926</v>
      </c>
      <c r="K9998" s="1">
        <v>44796.255324074074</v>
      </c>
      <c r="L9998" s="1">
        <v>44926.321554861112</v>
      </c>
      <c r="M9998" t="s">
        <v>984</v>
      </c>
      <c r="N9998" t="s">
        <v>985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f>Table1[[#This Row],[RPMO Balance]]-Table1[[#This Row],[RSP Balance]]</f>
        <v>0</v>
      </c>
      <c r="AG9998">
        <f>Table1[[#This Row],[RSP Total Charges]]+Table1[[#This Row],[TotalPaymentUnallocatedAmount]]+Table1[[#This Row],[TotalCreditUnallocatedAmount]]</f>
        <v>0</v>
      </c>
    </row>
    <row r="9999" spans="1:33" hidden="1" x14ac:dyDescent="0.25">
      <c r="A9999" t="s">
        <v>22736</v>
      </c>
      <c r="B9999">
        <v>16771</v>
      </c>
      <c r="C9999" t="s">
        <v>23622</v>
      </c>
      <c r="D9999">
        <v>15003</v>
      </c>
      <c r="E9999">
        <v>6626</v>
      </c>
      <c r="F9999" t="s">
        <v>15999</v>
      </c>
      <c r="G9999" t="s">
        <v>23623</v>
      </c>
      <c r="H9999" t="s">
        <v>23624</v>
      </c>
      <c r="I9999" s="1">
        <v>44774</v>
      </c>
      <c r="J9999" s="1">
        <v>44957</v>
      </c>
      <c r="K9999" s="1">
        <v>44796.255324074074</v>
      </c>
      <c r="L9999" s="1">
        <v>44957.321554861112</v>
      </c>
      <c r="M9999" t="s">
        <v>984</v>
      </c>
      <c r="N9999" t="s">
        <v>985</v>
      </c>
      <c r="O9999">
        <v>42640</v>
      </c>
      <c r="P9999">
        <v>0</v>
      </c>
      <c r="Q9999">
        <v>0</v>
      </c>
      <c r="R9999">
        <v>42640</v>
      </c>
      <c r="S9999">
        <v>42640</v>
      </c>
      <c r="T9999">
        <v>-42640</v>
      </c>
      <c r="U9999">
        <v>0</v>
      </c>
      <c r="V9999">
        <v>-42640</v>
      </c>
      <c r="W9999">
        <v>-42640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f>Table1[[#This Row],[RPMO Balance]]-Table1[[#This Row],[RSP Balance]]</f>
        <v>0</v>
      </c>
      <c r="AG9999">
        <f>Table1[[#This Row],[RSP Total Charges]]+Table1[[#This Row],[TotalPaymentUnallocatedAmount]]+Table1[[#This Row],[TotalCreditUnallocatedAmount]]</f>
        <v>0</v>
      </c>
    </row>
    <row r="10000" spans="1:33" hidden="1" x14ac:dyDescent="0.25">
      <c r="A10000" t="s">
        <v>22736</v>
      </c>
      <c r="B10000">
        <v>16772</v>
      </c>
      <c r="C10000" t="s">
        <v>23625</v>
      </c>
      <c r="D10000">
        <v>15004</v>
      </c>
      <c r="E10000">
        <v>6627</v>
      </c>
      <c r="F10000" t="s">
        <v>23626</v>
      </c>
      <c r="G10000" t="s">
        <v>23627</v>
      </c>
      <c r="H10000" t="s">
        <v>23280</v>
      </c>
      <c r="I10000" s="1">
        <v>44805</v>
      </c>
      <c r="J10000" s="1">
        <v>44957</v>
      </c>
      <c r="K10000" s="1">
        <v>44805.321554861112</v>
      </c>
      <c r="L10000" s="1">
        <v>44957.321554861112</v>
      </c>
      <c r="M10000" t="s">
        <v>984</v>
      </c>
      <c r="N10000" t="s">
        <v>985</v>
      </c>
      <c r="O10000">
        <v>36751.56</v>
      </c>
      <c r="P10000">
        <v>0</v>
      </c>
      <c r="Q10000">
        <v>0</v>
      </c>
      <c r="R10000">
        <v>36751.56</v>
      </c>
      <c r="S10000">
        <v>36290</v>
      </c>
      <c r="T10000">
        <v>-36751.56</v>
      </c>
      <c r="U10000">
        <v>0</v>
      </c>
      <c r="V10000">
        <v>-36290</v>
      </c>
      <c r="W10000">
        <v>-36290</v>
      </c>
      <c r="X10000">
        <v>0</v>
      </c>
      <c r="Y10000" s="2">
        <v>-461.56</v>
      </c>
      <c r="Z10000" s="2">
        <v>0</v>
      </c>
      <c r="AA10000">
        <v>0</v>
      </c>
      <c r="AB10000" s="2">
        <v>461.56</v>
      </c>
      <c r="AC10000">
        <v>-461.56</v>
      </c>
      <c r="AD10000">
        <v>0</v>
      </c>
      <c r="AE10000">
        <v>0</v>
      </c>
      <c r="AF10000">
        <f>Table1[[#This Row],[RPMO Balance]]-Table1[[#This Row],[RSP Balance]]</f>
        <v>0</v>
      </c>
      <c r="AG10000">
        <f>Table1[[#This Row],[RSP Total Charges]]+Table1[[#This Row],[TotalPaymentUnallocatedAmount]]+Table1[[#This Row],[TotalCreditUnallocatedAmount]]</f>
        <v>0</v>
      </c>
    </row>
    <row r="10001" spans="1:33" hidden="1" x14ac:dyDescent="0.25">
      <c r="A10001" t="s">
        <v>22736</v>
      </c>
      <c r="B10001">
        <v>16773</v>
      </c>
      <c r="C10001" t="s">
        <v>23628</v>
      </c>
      <c r="D10001">
        <v>15005</v>
      </c>
      <c r="E10001">
        <v>6628</v>
      </c>
      <c r="F10001" t="s">
        <v>5787</v>
      </c>
      <c r="G10001" t="s">
        <v>23629</v>
      </c>
      <c r="H10001" t="s">
        <v>23630</v>
      </c>
      <c r="I10001" s="1">
        <v>44774</v>
      </c>
      <c r="J10001" s="1">
        <v>44926</v>
      </c>
      <c r="K10001" s="1">
        <v>44811.321554861112</v>
      </c>
      <c r="L10001" s="1">
        <v>44926.321554861112</v>
      </c>
      <c r="M10001" t="s">
        <v>984</v>
      </c>
      <c r="N10001" t="s">
        <v>985</v>
      </c>
      <c r="O10001">
        <v>38750</v>
      </c>
      <c r="P10001">
        <v>0</v>
      </c>
      <c r="Q10001">
        <v>0</v>
      </c>
      <c r="R10001">
        <v>38750</v>
      </c>
      <c r="S10001">
        <v>31100</v>
      </c>
      <c r="T10001">
        <v>-38750</v>
      </c>
      <c r="U10001">
        <v>0</v>
      </c>
      <c r="V10001">
        <v>-31100</v>
      </c>
      <c r="W10001">
        <v>-31100</v>
      </c>
      <c r="X10001">
        <v>0</v>
      </c>
      <c r="Y10001" s="2">
        <v>-7650</v>
      </c>
      <c r="Z10001" s="2">
        <v>0</v>
      </c>
      <c r="AA10001">
        <v>0</v>
      </c>
      <c r="AB10001" s="2">
        <v>7650</v>
      </c>
      <c r="AC10001">
        <v>-7650</v>
      </c>
      <c r="AD10001">
        <v>0</v>
      </c>
      <c r="AE10001">
        <v>0</v>
      </c>
      <c r="AF10001">
        <f>Table1[[#This Row],[RPMO Balance]]-Table1[[#This Row],[RSP Balance]]</f>
        <v>0</v>
      </c>
      <c r="AG10001">
        <f>Table1[[#This Row],[RSP Total Charges]]+Table1[[#This Row],[TotalPaymentUnallocatedAmount]]+Table1[[#This Row],[TotalCreditUnallocatedAmount]]</f>
        <v>0</v>
      </c>
    </row>
    <row r="10002" spans="1:33" hidden="1" x14ac:dyDescent="0.25">
      <c r="A10002" t="s">
        <v>22736</v>
      </c>
      <c r="B10002">
        <v>16778</v>
      </c>
      <c r="C10002" t="s">
        <v>23631</v>
      </c>
      <c r="D10002">
        <v>15010</v>
      </c>
      <c r="E10002">
        <v>2658</v>
      </c>
      <c r="F10002" t="s">
        <v>7329</v>
      </c>
      <c r="G10002" t="s">
        <v>23632</v>
      </c>
      <c r="H10002" t="s">
        <v>23633</v>
      </c>
      <c r="I10002" s="1">
        <v>44750</v>
      </c>
      <c r="J10002" s="1">
        <v>44957</v>
      </c>
      <c r="K10002" s="1">
        <v>44750</v>
      </c>
      <c r="L10002" s="1">
        <v>44957.321554861112</v>
      </c>
      <c r="M10002" t="s">
        <v>984</v>
      </c>
      <c r="N10002" t="s">
        <v>985</v>
      </c>
      <c r="O10002">
        <v>54020</v>
      </c>
      <c r="P10002">
        <v>0</v>
      </c>
      <c r="Q10002">
        <v>0</v>
      </c>
      <c r="R10002">
        <v>54020</v>
      </c>
      <c r="S10002">
        <v>54020</v>
      </c>
      <c r="T10002">
        <v>-54020</v>
      </c>
      <c r="U10002">
        <v>0</v>
      </c>
      <c r="V10002">
        <v>-54020</v>
      </c>
      <c r="W10002">
        <v>-54020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f>Table1[[#This Row],[RPMO Balance]]-Table1[[#This Row],[RSP Balance]]</f>
        <v>0</v>
      </c>
      <c r="AG10002">
        <f>Table1[[#This Row],[RSP Total Charges]]+Table1[[#This Row],[TotalPaymentUnallocatedAmount]]+Table1[[#This Row],[TotalCreditUnallocatedAmount]]</f>
        <v>0</v>
      </c>
    </row>
    <row r="10003" spans="1:33" hidden="1" x14ac:dyDescent="0.25">
      <c r="A10003" t="s">
        <v>22736</v>
      </c>
      <c r="B10003">
        <v>16779</v>
      </c>
      <c r="C10003" t="s">
        <v>23634</v>
      </c>
      <c r="D10003">
        <v>15011</v>
      </c>
      <c r="E10003">
        <v>2659</v>
      </c>
      <c r="F10003" t="s">
        <v>1201</v>
      </c>
      <c r="G10003" t="s">
        <v>388</v>
      </c>
      <c r="H10003" t="s">
        <v>23635</v>
      </c>
      <c r="I10003" s="1">
        <v>44750</v>
      </c>
      <c r="J10003" s="1">
        <v>45504</v>
      </c>
      <c r="K10003" s="1">
        <v>44750</v>
      </c>
      <c r="L10003" s="1">
        <v>45504</v>
      </c>
      <c r="M10003" t="s">
        <v>36</v>
      </c>
      <c r="N10003" t="s">
        <v>37</v>
      </c>
      <c r="O10003">
        <v>56411.15</v>
      </c>
      <c r="P10003">
        <v>0</v>
      </c>
      <c r="Q10003">
        <v>-508.85</v>
      </c>
      <c r="R10003">
        <v>56920</v>
      </c>
      <c r="S10003">
        <v>0</v>
      </c>
      <c r="T10003">
        <v>-56920</v>
      </c>
      <c r="U10003">
        <v>-508.85</v>
      </c>
      <c r="V10003">
        <v>0</v>
      </c>
      <c r="W10003">
        <v>0</v>
      </c>
      <c r="X10003">
        <v>0</v>
      </c>
      <c r="Y10003">
        <v>-56920</v>
      </c>
      <c r="Z10003">
        <v>-508.85</v>
      </c>
      <c r="AA10003">
        <v>0</v>
      </c>
      <c r="AB10003">
        <v>56920</v>
      </c>
      <c r="AC10003">
        <v>-56920</v>
      </c>
      <c r="AD10003">
        <v>-508.85</v>
      </c>
      <c r="AE10003">
        <v>-508.85</v>
      </c>
      <c r="AF10003">
        <f>Table1[[#This Row],[RPMO Balance]]-Table1[[#This Row],[RSP Balance]]</f>
        <v>0</v>
      </c>
      <c r="AG10003">
        <f>Table1[[#This Row],[RSP Total Charges]]+Table1[[#This Row],[TotalPaymentUnallocatedAmount]]+Table1[[#This Row],[TotalCreditUnallocatedAmount]]</f>
        <v>-508.85</v>
      </c>
    </row>
    <row r="10004" spans="1:33" hidden="1" x14ac:dyDescent="0.25">
      <c r="A10004" t="s">
        <v>22736</v>
      </c>
      <c r="B10004">
        <v>16780</v>
      </c>
      <c r="C10004" t="s">
        <v>23636</v>
      </c>
      <c r="D10004">
        <v>15012</v>
      </c>
      <c r="E10004">
        <v>2660</v>
      </c>
      <c r="F10004" t="s">
        <v>741</v>
      </c>
      <c r="G10004" t="s">
        <v>23637</v>
      </c>
      <c r="H10004" t="s">
        <v>23638</v>
      </c>
      <c r="I10004" s="1">
        <v>44750</v>
      </c>
      <c r="J10004" s="1">
        <v>44834</v>
      </c>
      <c r="K10004" s="1">
        <v>44750</v>
      </c>
      <c r="L10004" s="1">
        <v>44834.321554861112</v>
      </c>
      <c r="M10004" t="s">
        <v>984</v>
      </c>
      <c r="N10004" t="s">
        <v>985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f>Table1[[#This Row],[RPMO Balance]]-Table1[[#This Row],[RSP Balance]]</f>
        <v>0</v>
      </c>
      <c r="AG10004">
        <f>Table1[[#This Row],[RSP Total Charges]]+Table1[[#This Row],[TotalPaymentUnallocatedAmount]]+Table1[[#This Row],[TotalCreditUnallocatedAmount]]</f>
        <v>0</v>
      </c>
    </row>
    <row r="10005" spans="1:33" hidden="1" x14ac:dyDescent="0.25">
      <c r="A10005" t="s">
        <v>22736</v>
      </c>
      <c r="B10005">
        <v>16781</v>
      </c>
      <c r="C10005" t="s">
        <v>23639</v>
      </c>
      <c r="D10005">
        <v>15013</v>
      </c>
      <c r="E10005">
        <v>2661</v>
      </c>
      <c r="F10005" t="s">
        <v>23640</v>
      </c>
      <c r="G10005" t="s">
        <v>23641</v>
      </c>
      <c r="H10005" t="s">
        <v>23642</v>
      </c>
      <c r="I10005" s="1">
        <v>44750</v>
      </c>
      <c r="J10005" s="1">
        <v>45504</v>
      </c>
      <c r="K10005" s="1">
        <v>44750</v>
      </c>
      <c r="L10005" s="1">
        <v>45504</v>
      </c>
      <c r="M10005" t="s">
        <v>36</v>
      </c>
      <c r="N10005" t="s">
        <v>37</v>
      </c>
      <c r="O10005">
        <v>56920</v>
      </c>
      <c r="P10005">
        <v>0</v>
      </c>
      <c r="Q10005">
        <v>0</v>
      </c>
      <c r="R10005">
        <v>56920</v>
      </c>
      <c r="S10005">
        <v>56920</v>
      </c>
      <c r="T10005">
        <v>-56920</v>
      </c>
      <c r="U10005">
        <v>0</v>
      </c>
      <c r="V10005">
        <v>-56920</v>
      </c>
      <c r="W10005">
        <v>-56920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f>Table1[[#This Row],[RPMO Balance]]-Table1[[#This Row],[RSP Balance]]</f>
        <v>0</v>
      </c>
      <c r="AG10005">
        <f>Table1[[#This Row],[RSP Total Charges]]+Table1[[#This Row],[TotalPaymentUnallocatedAmount]]+Table1[[#This Row],[TotalCreditUnallocatedAmount]]</f>
        <v>0</v>
      </c>
    </row>
    <row r="10006" spans="1:33" hidden="1" x14ac:dyDescent="0.25">
      <c r="A10006" t="s">
        <v>22736</v>
      </c>
      <c r="B10006">
        <v>16782</v>
      </c>
      <c r="C10006" t="s">
        <v>23643</v>
      </c>
      <c r="D10006">
        <v>15014</v>
      </c>
      <c r="E10006">
        <v>2662</v>
      </c>
      <c r="F10006" t="s">
        <v>17945</v>
      </c>
      <c r="G10006" t="s">
        <v>22851</v>
      </c>
      <c r="H10006" t="s">
        <v>23644</v>
      </c>
      <c r="I10006" s="1">
        <v>44750</v>
      </c>
      <c r="J10006" s="1">
        <v>45504</v>
      </c>
      <c r="K10006" s="1">
        <v>44750</v>
      </c>
      <c r="L10006" s="1">
        <v>45504</v>
      </c>
      <c r="M10006" t="s">
        <v>36</v>
      </c>
      <c r="N10006" t="s">
        <v>37</v>
      </c>
      <c r="O10006">
        <v>64320</v>
      </c>
      <c r="P10006">
        <v>0</v>
      </c>
      <c r="Q10006">
        <v>0</v>
      </c>
      <c r="R10006">
        <v>64320</v>
      </c>
      <c r="S10006">
        <v>64320</v>
      </c>
      <c r="T10006">
        <v>-64320</v>
      </c>
      <c r="U10006">
        <v>0</v>
      </c>
      <c r="V10006">
        <v>-64320</v>
      </c>
      <c r="W10006">
        <v>-64320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f>Table1[[#This Row],[RPMO Balance]]-Table1[[#This Row],[RSP Balance]]</f>
        <v>0</v>
      </c>
      <c r="AG10006">
        <f>Table1[[#This Row],[RSP Total Charges]]+Table1[[#This Row],[TotalPaymentUnallocatedAmount]]+Table1[[#This Row],[TotalCreditUnallocatedAmount]]</f>
        <v>0</v>
      </c>
    </row>
    <row r="10007" spans="1:33" hidden="1" x14ac:dyDescent="0.25">
      <c r="A10007" t="s">
        <v>22736</v>
      </c>
      <c r="B10007">
        <v>16783</v>
      </c>
      <c r="C10007" t="s">
        <v>23645</v>
      </c>
      <c r="D10007">
        <v>15015</v>
      </c>
      <c r="E10007">
        <v>2663</v>
      </c>
      <c r="F10007" t="s">
        <v>498</v>
      </c>
      <c r="G10007" t="s">
        <v>23646</v>
      </c>
      <c r="H10007" t="s">
        <v>23647</v>
      </c>
      <c r="I10007" s="1">
        <v>44750</v>
      </c>
      <c r="J10007" s="1">
        <v>45504</v>
      </c>
      <c r="K10007" s="1">
        <v>44750</v>
      </c>
      <c r="L10007" s="1">
        <v>45504</v>
      </c>
      <c r="M10007" t="s">
        <v>36</v>
      </c>
      <c r="N10007" t="s">
        <v>37</v>
      </c>
      <c r="O10007">
        <v>62610</v>
      </c>
      <c r="P10007">
        <v>0</v>
      </c>
      <c r="Q10007">
        <v>0</v>
      </c>
      <c r="R10007">
        <v>62610</v>
      </c>
      <c r="S10007">
        <v>62610</v>
      </c>
      <c r="T10007">
        <v>-62610</v>
      </c>
      <c r="U10007">
        <v>0</v>
      </c>
      <c r="V10007">
        <v>-62610</v>
      </c>
      <c r="W10007">
        <v>-62610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f>Table1[[#This Row],[RPMO Balance]]-Table1[[#This Row],[RSP Balance]]</f>
        <v>0</v>
      </c>
      <c r="AG10007">
        <f>Table1[[#This Row],[RSP Total Charges]]+Table1[[#This Row],[TotalPaymentUnallocatedAmount]]+Table1[[#This Row],[TotalCreditUnallocatedAmount]]</f>
        <v>0</v>
      </c>
    </row>
    <row r="10008" spans="1:33" hidden="1" x14ac:dyDescent="0.25">
      <c r="A10008" t="s">
        <v>22736</v>
      </c>
      <c r="B10008">
        <v>16784</v>
      </c>
      <c r="C10008" t="s">
        <v>23648</v>
      </c>
      <c r="D10008">
        <v>15016</v>
      </c>
      <c r="E10008">
        <v>2664</v>
      </c>
      <c r="F10008" t="s">
        <v>23649</v>
      </c>
      <c r="G10008" t="s">
        <v>23650</v>
      </c>
      <c r="H10008" t="s">
        <v>23651</v>
      </c>
      <c r="I10008" s="1">
        <v>44750</v>
      </c>
      <c r="J10008" s="1">
        <v>44895</v>
      </c>
      <c r="K10008" s="1">
        <v>44750</v>
      </c>
      <c r="L10008" s="1">
        <v>44895.321554861112</v>
      </c>
      <c r="M10008" t="s">
        <v>984</v>
      </c>
      <c r="N10008" t="s">
        <v>985</v>
      </c>
      <c r="O10008">
        <v>26880</v>
      </c>
      <c r="P10008">
        <v>0</v>
      </c>
      <c r="Q10008">
        <v>0</v>
      </c>
      <c r="R10008">
        <v>26880</v>
      </c>
      <c r="S10008">
        <v>26200</v>
      </c>
      <c r="T10008">
        <v>-26880</v>
      </c>
      <c r="U10008">
        <v>0</v>
      </c>
      <c r="V10008">
        <v>-26200</v>
      </c>
      <c r="W10008">
        <v>-26200</v>
      </c>
      <c r="X10008">
        <v>0</v>
      </c>
      <c r="Y10008" s="2">
        <v>-680</v>
      </c>
      <c r="Z10008" s="2">
        <v>0</v>
      </c>
      <c r="AA10008">
        <v>0</v>
      </c>
      <c r="AB10008" s="2">
        <v>680</v>
      </c>
      <c r="AC10008">
        <v>-680</v>
      </c>
      <c r="AD10008">
        <v>0</v>
      </c>
      <c r="AE10008">
        <v>0</v>
      </c>
      <c r="AF10008">
        <f>Table1[[#This Row],[RPMO Balance]]-Table1[[#This Row],[RSP Balance]]</f>
        <v>0</v>
      </c>
      <c r="AG10008">
        <f>Table1[[#This Row],[RSP Total Charges]]+Table1[[#This Row],[TotalPaymentUnallocatedAmount]]+Table1[[#This Row],[TotalCreditUnallocatedAmount]]</f>
        <v>0</v>
      </c>
    </row>
    <row r="10009" spans="1:33" hidden="1" x14ac:dyDescent="0.25">
      <c r="A10009" t="s">
        <v>22736</v>
      </c>
      <c r="B10009">
        <v>16785</v>
      </c>
      <c r="C10009" t="s">
        <v>23652</v>
      </c>
      <c r="D10009">
        <v>15017</v>
      </c>
      <c r="E10009">
        <v>2665</v>
      </c>
      <c r="F10009" t="s">
        <v>23653</v>
      </c>
      <c r="G10009" t="s">
        <v>23654</v>
      </c>
      <c r="H10009" t="s">
        <v>23655</v>
      </c>
      <c r="I10009" s="1">
        <v>44750</v>
      </c>
      <c r="J10009" s="1">
        <v>45504</v>
      </c>
      <c r="K10009" s="1">
        <v>44750</v>
      </c>
      <c r="L10009" s="1">
        <v>45504</v>
      </c>
      <c r="M10009" t="s">
        <v>36</v>
      </c>
      <c r="N10009" t="s">
        <v>37</v>
      </c>
      <c r="O10009">
        <v>56920</v>
      </c>
      <c r="P10009">
        <v>0</v>
      </c>
      <c r="Q10009">
        <v>0</v>
      </c>
      <c r="R10009">
        <v>56920</v>
      </c>
      <c r="S10009">
        <v>56920</v>
      </c>
      <c r="T10009">
        <v>-56920</v>
      </c>
      <c r="U10009">
        <v>0</v>
      </c>
      <c r="V10009">
        <v>-56920</v>
      </c>
      <c r="W10009">
        <v>-56920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f>Table1[[#This Row],[RPMO Balance]]-Table1[[#This Row],[RSP Balance]]</f>
        <v>0</v>
      </c>
      <c r="AG10009">
        <f>Table1[[#This Row],[RSP Total Charges]]+Table1[[#This Row],[TotalPaymentUnallocatedAmount]]+Table1[[#This Row],[TotalCreditUnallocatedAmount]]</f>
        <v>0</v>
      </c>
    </row>
    <row r="10010" spans="1:33" hidden="1" x14ac:dyDescent="0.25">
      <c r="A10010" t="s">
        <v>22736</v>
      </c>
      <c r="B10010">
        <v>16786</v>
      </c>
      <c r="C10010" t="s">
        <v>23656</v>
      </c>
      <c r="D10010">
        <v>15018</v>
      </c>
      <c r="E10010">
        <v>2666</v>
      </c>
      <c r="F10010" t="s">
        <v>947</v>
      </c>
      <c r="G10010" t="s">
        <v>23657</v>
      </c>
      <c r="H10010" t="s">
        <v>23658</v>
      </c>
      <c r="I10010" s="1">
        <v>44750</v>
      </c>
      <c r="J10010" s="1">
        <v>44773</v>
      </c>
      <c r="K10010" s="1">
        <v>44750</v>
      </c>
      <c r="L10010" s="1">
        <v>44773</v>
      </c>
      <c r="M10010" t="s">
        <v>984</v>
      </c>
      <c r="N10010" t="s">
        <v>985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f>Table1[[#This Row],[RPMO Balance]]-Table1[[#This Row],[RSP Balance]]</f>
        <v>0</v>
      </c>
      <c r="AG10010">
        <f>Table1[[#This Row],[RSP Total Charges]]+Table1[[#This Row],[TotalPaymentUnallocatedAmount]]+Table1[[#This Row],[TotalCreditUnallocatedAmount]]</f>
        <v>0</v>
      </c>
    </row>
    <row r="10011" spans="1:33" hidden="1" x14ac:dyDescent="0.25">
      <c r="A10011" t="s">
        <v>22736</v>
      </c>
      <c r="B10011">
        <v>16787</v>
      </c>
      <c r="C10011" t="s">
        <v>23659</v>
      </c>
      <c r="D10011">
        <v>15019</v>
      </c>
      <c r="E10011">
        <v>2667</v>
      </c>
      <c r="F10011" t="s">
        <v>23660</v>
      </c>
      <c r="G10011" t="s">
        <v>23661</v>
      </c>
      <c r="H10011" t="s">
        <v>23662</v>
      </c>
      <c r="I10011" s="1">
        <v>44750</v>
      </c>
      <c r="J10011" s="1">
        <v>45504</v>
      </c>
      <c r="K10011" s="1">
        <v>44750</v>
      </c>
      <c r="L10011" s="1">
        <v>45504</v>
      </c>
      <c r="M10011" t="s">
        <v>36</v>
      </c>
      <c r="N10011" t="s">
        <v>37</v>
      </c>
      <c r="O10011">
        <v>56920</v>
      </c>
      <c r="P10011">
        <v>0</v>
      </c>
      <c r="Q10011">
        <v>0</v>
      </c>
      <c r="R10011">
        <v>56920</v>
      </c>
      <c r="S10011">
        <v>0</v>
      </c>
      <c r="T10011">
        <v>-56920</v>
      </c>
      <c r="U10011">
        <v>0</v>
      </c>
      <c r="V10011">
        <v>0</v>
      </c>
      <c r="W10011">
        <v>0</v>
      </c>
      <c r="X10011">
        <v>0</v>
      </c>
      <c r="Y10011" s="2">
        <v>-56920</v>
      </c>
      <c r="Z10011" s="2">
        <v>0</v>
      </c>
      <c r="AA10011">
        <v>0</v>
      </c>
      <c r="AB10011" s="2">
        <v>56920</v>
      </c>
      <c r="AC10011">
        <v>-56920</v>
      </c>
      <c r="AD10011">
        <v>0</v>
      </c>
      <c r="AE10011">
        <v>0</v>
      </c>
      <c r="AF10011">
        <f>Table1[[#This Row],[RPMO Balance]]-Table1[[#This Row],[RSP Balance]]</f>
        <v>0</v>
      </c>
      <c r="AG10011">
        <f>Table1[[#This Row],[RSP Total Charges]]+Table1[[#This Row],[TotalPaymentUnallocatedAmount]]+Table1[[#This Row],[TotalCreditUnallocatedAmount]]</f>
        <v>0</v>
      </c>
    </row>
    <row r="10012" spans="1:33" hidden="1" x14ac:dyDescent="0.25">
      <c r="A10012" t="s">
        <v>22736</v>
      </c>
      <c r="B10012">
        <v>16788</v>
      </c>
      <c r="C10012" t="s">
        <v>23663</v>
      </c>
      <c r="D10012">
        <v>15020</v>
      </c>
      <c r="E10012">
        <v>2669</v>
      </c>
      <c r="F10012" t="s">
        <v>17338</v>
      </c>
      <c r="G10012" t="s">
        <v>17387</v>
      </c>
      <c r="H10012" t="s">
        <v>23664</v>
      </c>
      <c r="I10012" s="1">
        <v>44750</v>
      </c>
      <c r="J10012" s="1">
        <v>45077</v>
      </c>
      <c r="K10012" s="1">
        <v>44750</v>
      </c>
      <c r="L10012" s="1">
        <v>45077</v>
      </c>
      <c r="M10012" t="s">
        <v>36</v>
      </c>
      <c r="N10012" t="s">
        <v>37</v>
      </c>
      <c r="O10012">
        <v>57440.89</v>
      </c>
      <c r="P10012">
        <v>0</v>
      </c>
      <c r="Q10012">
        <v>0</v>
      </c>
      <c r="R10012">
        <v>57440.89</v>
      </c>
      <c r="S10012">
        <v>0</v>
      </c>
      <c r="T10012">
        <v>-57440.89</v>
      </c>
      <c r="U10012">
        <v>0</v>
      </c>
      <c r="V10012">
        <v>0</v>
      </c>
      <c r="W10012">
        <v>0</v>
      </c>
      <c r="X10012">
        <v>0</v>
      </c>
      <c r="Y10012" s="2">
        <v>-57440.89</v>
      </c>
      <c r="Z10012" s="2">
        <v>0</v>
      </c>
      <c r="AA10012">
        <v>0</v>
      </c>
      <c r="AB10012" s="2">
        <v>57440.89</v>
      </c>
      <c r="AC10012">
        <v>-57440.89</v>
      </c>
      <c r="AD10012">
        <v>0</v>
      </c>
      <c r="AE10012">
        <v>0</v>
      </c>
      <c r="AF10012">
        <f>Table1[[#This Row],[RPMO Balance]]-Table1[[#This Row],[RSP Balance]]</f>
        <v>0</v>
      </c>
      <c r="AG10012">
        <f>Table1[[#This Row],[RSP Total Charges]]+Table1[[#This Row],[TotalPaymentUnallocatedAmount]]+Table1[[#This Row],[TotalCreditUnallocatedAmount]]</f>
        <v>0</v>
      </c>
    </row>
    <row r="10013" spans="1:33" hidden="1" x14ac:dyDescent="0.25">
      <c r="A10013" t="s">
        <v>22736</v>
      </c>
      <c r="B10013">
        <v>16789</v>
      </c>
      <c r="C10013" t="s">
        <v>23665</v>
      </c>
      <c r="D10013">
        <v>15021</v>
      </c>
      <c r="E10013">
        <v>2670</v>
      </c>
      <c r="F10013" t="s">
        <v>19267</v>
      </c>
      <c r="G10013" t="s">
        <v>23666</v>
      </c>
      <c r="H10013" t="s">
        <v>23667</v>
      </c>
      <c r="I10013" s="1">
        <v>44750</v>
      </c>
      <c r="J10013" s="1">
        <v>44819</v>
      </c>
      <c r="K10013" s="1">
        <v>44750</v>
      </c>
      <c r="L10013" s="1">
        <v>44819.321554861112</v>
      </c>
      <c r="M10013" t="s">
        <v>984</v>
      </c>
      <c r="N10013" t="s">
        <v>985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f>Table1[[#This Row],[RPMO Balance]]-Table1[[#This Row],[RSP Balance]]</f>
        <v>0</v>
      </c>
      <c r="AG10013">
        <f>Table1[[#This Row],[RSP Total Charges]]+Table1[[#This Row],[TotalPaymentUnallocatedAmount]]+Table1[[#This Row],[TotalCreditUnallocatedAmount]]</f>
        <v>0</v>
      </c>
    </row>
    <row r="10014" spans="1:33" hidden="1" x14ac:dyDescent="0.25">
      <c r="A10014" t="s">
        <v>22736</v>
      </c>
      <c r="B10014">
        <v>16790</v>
      </c>
      <c r="C10014" t="s">
        <v>23668</v>
      </c>
      <c r="D10014">
        <v>15022</v>
      </c>
      <c r="E10014">
        <v>2671</v>
      </c>
      <c r="F10014" t="s">
        <v>23669</v>
      </c>
      <c r="G10014" t="s">
        <v>23670</v>
      </c>
      <c r="H10014" t="s">
        <v>23671</v>
      </c>
      <c r="I10014" s="1">
        <v>44750</v>
      </c>
      <c r="J10014" s="1">
        <v>45504</v>
      </c>
      <c r="K10014" s="1">
        <v>44750</v>
      </c>
      <c r="L10014" s="1">
        <v>45504</v>
      </c>
      <c r="M10014" t="s">
        <v>36</v>
      </c>
      <c r="N10014" t="s">
        <v>37</v>
      </c>
      <c r="O10014">
        <v>56920</v>
      </c>
      <c r="P10014">
        <v>0</v>
      </c>
      <c r="Q10014">
        <v>0</v>
      </c>
      <c r="R10014">
        <v>56920</v>
      </c>
      <c r="S10014">
        <v>56920</v>
      </c>
      <c r="T10014">
        <v>-56920</v>
      </c>
      <c r="U10014">
        <v>0</v>
      </c>
      <c r="V10014">
        <v>-56920</v>
      </c>
      <c r="W10014">
        <v>-56920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f>Table1[[#This Row],[RPMO Balance]]-Table1[[#This Row],[RSP Balance]]</f>
        <v>0</v>
      </c>
      <c r="AG10014">
        <f>Table1[[#This Row],[RSP Total Charges]]+Table1[[#This Row],[TotalPaymentUnallocatedAmount]]+Table1[[#This Row],[TotalCreditUnallocatedAmount]]</f>
        <v>0</v>
      </c>
    </row>
    <row r="10015" spans="1:33" hidden="1" x14ac:dyDescent="0.25">
      <c r="A10015" t="s">
        <v>22736</v>
      </c>
      <c r="B10015">
        <v>16791</v>
      </c>
      <c r="C10015" t="s">
        <v>23672</v>
      </c>
      <c r="D10015">
        <v>15023</v>
      </c>
      <c r="E10015">
        <v>2672</v>
      </c>
      <c r="F10015" t="s">
        <v>23673</v>
      </c>
      <c r="G10015" t="s">
        <v>23674</v>
      </c>
      <c r="H10015" t="s">
        <v>23472</v>
      </c>
      <c r="I10015" s="1">
        <v>44750</v>
      </c>
      <c r="J10015" s="1">
        <v>44773</v>
      </c>
      <c r="K10015" s="1">
        <v>44750</v>
      </c>
      <c r="L10015" s="1">
        <v>44773</v>
      </c>
      <c r="M10015" t="s">
        <v>984</v>
      </c>
      <c r="N10015" t="s">
        <v>985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f>Table1[[#This Row],[RPMO Balance]]-Table1[[#This Row],[RSP Balance]]</f>
        <v>0</v>
      </c>
      <c r="AG10015">
        <f>Table1[[#This Row],[RSP Total Charges]]+Table1[[#This Row],[TotalPaymentUnallocatedAmount]]+Table1[[#This Row],[TotalCreditUnallocatedAmount]]</f>
        <v>0</v>
      </c>
    </row>
    <row r="10016" spans="1:33" hidden="1" x14ac:dyDescent="0.25">
      <c r="A10016" t="s">
        <v>22736</v>
      </c>
      <c r="B10016">
        <v>16792</v>
      </c>
      <c r="C10016" t="s">
        <v>23675</v>
      </c>
      <c r="D10016">
        <v>15024</v>
      </c>
      <c r="E10016">
        <v>2674</v>
      </c>
      <c r="F10016" t="s">
        <v>6563</v>
      </c>
      <c r="G10016" t="s">
        <v>23676</v>
      </c>
      <c r="H10016" t="s">
        <v>23677</v>
      </c>
      <c r="I10016" s="1">
        <v>44750</v>
      </c>
      <c r="J10016" s="1">
        <v>44957</v>
      </c>
      <c r="K10016" s="1">
        <v>44750</v>
      </c>
      <c r="L10016" s="1">
        <v>44957.321554861112</v>
      </c>
      <c r="M10016" t="s">
        <v>984</v>
      </c>
      <c r="N10016" t="s">
        <v>985</v>
      </c>
      <c r="O10016">
        <v>58940</v>
      </c>
      <c r="P10016">
        <v>0</v>
      </c>
      <c r="Q10016">
        <v>0</v>
      </c>
      <c r="R10016">
        <v>58940</v>
      </c>
      <c r="S10016">
        <v>58940</v>
      </c>
      <c r="T10016">
        <v>-58940</v>
      </c>
      <c r="U10016">
        <v>0</v>
      </c>
      <c r="V10016">
        <v>-58940</v>
      </c>
      <c r="W10016">
        <v>-58940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f>Table1[[#This Row],[RPMO Balance]]-Table1[[#This Row],[RSP Balance]]</f>
        <v>0</v>
      </c>
      <c r="AG10016">
        <f>Table1[[#This Row],[RSP Total Charges]]+Table1[[#This Row],[TotalPaymentUnallocatedAmount]]+Table1[[#This Row],[TotalCreditUnallocatedAmount]]</f>
        <v>0</v>
      </c>
    </row>
    <row r="10017" spans="1:33" hidden="1" x14ac:dyDescent="0.25">
      <c r="A10017" t="s">
        <v>22736</v>
      </c>
      <c r="B10017">
        <v>16793</v>
      </c>
      <c r="C10017" t="s">
        <v>23678</v>
      </c>
      <c r="D10017">
        <v>15025</v>
      </c>
      <c r="E10017">
        <v>2675</v>
      </c>
      <c r="F10017" t="s">
        <v>5177</v>
      </c>
      <c r="G10017" t="s">
        <v>23679</v>
      </c>
      <c r="H10017" t="s">
        <v>23680</v>
      </c>
      <c r="I10017" s="1">
        <v>44750</v>
      </c>
      <c r="J10017" s="1">
        <v>45504</v>
      </c>
      <c r="K10017" s="1">
        <v>44750</v>
      </c>
      <c r="L10017" s="1">
        <v>45504</v>
      </c>
      <c r="M10017" t="s">
        <v>36</v>
      </c>
      <c r="N10017" t="s">
        <v>37</v>
      </c>
      <c r="O10017">
        <v>56920</v>
      </c>
      <c r="P10017">
        <v>0</v>
      </c>
      <c r="Q10017">
        <v>0</v>
      </c>
      <c r="R10017">
        <v>56920</v>
      </c>
      <c r="S10017">
        <v>56920</v>
      </c>
      <c r="T10017">
        <v>-56920</v>
      </c>
      <c r="U10017">
        <v>0</v>
      </c>
      <c r="V10017">
        <v>-56920</v>
      </c>
      <c r="W10017">
        <v>-56920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f>Table1[[#This Row],[RPMO Balance]]-Table1[[#This Row],[RSP Balance]]</f>
        <v>0</v>
      </c>
      <c r="AG10017">
        <f>Table1[[#This Row],[RSP Total Charges]]+Table1[[#This Row],[TotalPaymentUnallocatedAmount]]+Table1[[#This Row],[TotalCreditUnallocatedAmount]]</f>
        <v>0</v>
      </c>
    </row>
    <row r="10018" spans="1:33" hidden="1" x14ac:dyDescent="0.25">
      <c r="A10018" t="s">
        <v>22736</v>
      </c>
      <c r="B10018">
        <v>16794</v>
      </c>
      <c r="C10018" t="s">
        <v>23681</v>
      </c>
      <c r="D10018">
        <v>15026</v>
      </c>
      <c r="E10018">
        <v>2676</v>
      </c>
      <c r="F10018" t="s">
        <v>7604</v>
      </c>
      <c r="G10018" t="s">
        <v>558</v>
      </c>
      <c r="H10018" t="s">
        <v>23612</v>
      </c>
      <c r="I10018" s="1">
        <v>44750</v>
      </c>
      <c r="J10018" s="1">
        <v>44773</v>
      </c>
      <c r="K10018" s="1">
        <v>44750</v>
      </c>
      <c r="L10018" s="1">
        <v>44773</v>
      </c>
      <c r="M10018" t="s">
        <v>984</v>
      </c>
      <c r="N10018" t="s">
        <v>985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f>Table1[[#This Row],[RPMO Balance]]-Table1[[#This Row],[RSP Balance]]</f>
        <v>0</v>
      </c>
      <c r="AG10018">
        <f>Table1[[#This Row],[RSP Total Charges]]+Table1[[#This Row],[TotalPaymentUnallocatedAmount]]+Table1[[#This Row],[TotalCreditUnallocatedAmount]]</f>
        <v>0</v>
      </c>
    </row>
    <row r="10019" spans="1:33" hidden="1" x14ac:dyDescent="0.25">
      <c r="A10019" t="s">
        <v>22736</v>
      </c>
      <c r="B10019">
        <v>16795</v>
      </c>
      <c r="C10019" t="s">
        <v>23682</v>
      </c>
      <c r="D10019">
        <v>15027</v>
      </c>
      <c r="E10019">
        <v>2677</v>
      </c>
      <c r="F10019" t="s">
        <v>1262</v>
      </c>
      <c r="G10019" t="s">
        <v>23683</v>
      </c>
      <c r="H10019" t="s">
        <v>23684</v>
      </c>
      <c r="I10019" s="1">
        <v>44750</v>
      </c>
      <c r="J10019" s="1">
        <v>45016</v>
      </c>
      <c r="K10019" s="1">
        <v>44750</v>
      </c>
      <c r="L10019" s="1">
        <v>45016</v>
      </c>
      <c r="M10019" t="s">
        <v>36</v>
      </c>
      <c r="N10019" t="s">
        <v>37</v>
      </c>
      <c r="O10019">
        <v>56920</v>
      </c>
      <c r="P10019">
        <v>0</v>
      </c>
      <c r="Q10019">
        <v>0</v>
      </c>
      <c r="R10019">
        <v>56920</v>
      </c>
      <c r="S10019">
        <v>56920</v>
      </c>
      <c r="T10019">
        <v>-56920</v>
      </c>
      <c r="U10019">
        <v>0</v>
      </c>
      <c r="V10019">
        <v>-56920</v>
      </c>
      <c r="W10019">
        <v>-56920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f>Table1[[#This Row],[RPMO Balance]]-Table1[[#This Row],[RSP Balance]]</f>
        <v>0</v>
      </c>
      <c r="AG10019">
        <f>Table1[[#This Row],[RSP Total Charges]]+Table1[[#This Row],[TotalPaymentUnallocatedAmount]]+Table1[[#This Row],[TotalCreditUnallocatedAmount]]</f>
        <v>0</v>
      </c>
    </row>
    <row r="10020" spans="1:33" hidden="1" x14ac:dyDescent="0.25">
      <c r="A10020" t="s">
        <v>22736</v>
      </c>
      <c r="B10020">
        <v>16796</v>
      </c>
      <c r="C10020" t="s">
        <v>23685</v>
      </c>
      <c r="D10020">
        <v>15028</v>
      </c>
      <c r="E10020">
        <v>2678</v>
      </c>
      <c r="F10020" t="s">
        <v>1974</v>
      </c>
      <c r="G10020" t="s">
        <v>23686</v>
      </c>
      <c r="H10020" t="s">
        <v>23687</v>
      </c>
      <c r="I10020" s="1">
        <v>44750</v>
      </c>
      <c r="J10020" s="1">
        <v>45473</v>
      </c>
      <c r="K10020" s="1">
        <v>44750</v>
      </c>
      <c r="L10020" s="1">
        <v>45473</v>
      </c>
      <c r="M10020" t="s">
        <v>36</v>
      </c>
      <c r="N10020" t="s">
        <v>37</v>
      </c>
      <c r="O10020">
        <v>57630</v>
      </c>
      <c r="P10020">
        <v>0</v>
      </c>
      <c r="Q10020">
        <v>0</v>
      </c>
      <c r="R10020">
        <v>57630</v>
      </c>
      <c r="S10020">
        <v>57630</v>
      </c>
      <c r="T10020">
        <v>-57630</v>
      </c>
      <c r="U10020">
        <v>0</v>
      </c>
      <c r="V10020">
        <v>-57630</v>
      </c>
      <c r="W10020">
        <v>-57630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f>Table1[[#This Row],[RPMO Balance]]-Table1[[#This Row],[RSP Balance]]</f>
        <v>0</v>
      </c>
      <c r="AG10020">
        <f>Table1[[#This Row],[RSP Total Charges]]+Table1[[#This Row],[TotalPaymentUnallocatedAmount]]+Table1[[#This Row],[TotalCreditUnallocatedAmount]]</f>
        <v>0</v>
      </c>
    </row>
    <row r="10021" spans="1:33" hidden="1" x14ac:dyDescent="0.25">
      <c r="A10021" t="s">
        <v>22736</v>
      </c>
      <c r="B10021">
        <v>16797</v>
      </c>
      <c r="C10021" t="s">
        <v>23688</v>
      </c>
      <c r="D10021">
        <v>15029</v>
      </c>
      <c r="E10021">
        <v>2679</v>
      </c>
      <c r="F10021" t="s">
        <v>498</v>
      </c>
      <c r="G10021" t="s">
        <v>23689</v>
      </c>
      <c r="H10021" t="s">
        <v>23690</v>
      </c>
      <c r="I10021" s="1">
        <v>44750</v>
      </c>
      <c r="J10021" s="1">
        <v>45473</v>
      </c>
      <c r="K10021" s="1">
        <v>44750</v>
      </c>
      <c r="L10021" s="1">
        <v>45473</v>
      </c>
      <c r="M10021" t="s">
        <v>36</v>
      </c>
      <c r="N10021" t="s">
        <v>37</v>
      </c>
      <c r="O10021">
        <v>56920</v>
      </c>
      <c r="P10021">
        <v>0</v>
      </c>
      <c r="Q10021">
        <v>0</v>
      </c>
      <c r="R10021">
        <v>56920</v>
      </c>
      <c r="S10021">
        <v>56920</v>
      </c>
      <c r="T10021">
        <v>-56920</v>
      </c>
      <c r="U10021">
        <v>0</v>
      </c>
      <c r="V10021">
        <v>-56920</v>
      </c>
      <c r="W10021">
        <v>-56920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f>Table1[[#This Row],[RPMO Balance]]-Table1[[#This Row],[RSP Balance]]</f>
        <v>0</v>
      </c>
      <c r="AG10021">
        <f>Table1[[#This Row],[RSP Total Charges]]+Table1[[#This Row],[TotalPaymentUnallocatedAmount]]+Table1[[#This Row],[TotalCreditUnallocatedAmount]]</f>
        <v>0</v>
      </c>
    </row>
    <row r="10022" spans="1:33" hidden="1" x14ac:dyDescent="0.25">
      <c r="A10022" t="s">
        <v>22736</v>
      </c>
      <c r="B10022">
        <v>16798</v>
      </c>
      <c r="C10022" t="s">
        <v>23691</v>
      </c>
      <c r="D10022">
        <v>15030</v>
      </c>
      <c r="E10022">
        <v>2681</v>
      </c>
      <c r="F10022" t="s">
        <v>23692</v>
      </c>
      <c r="G10022" t="s">
        <v>23693</v>
      </c>
      <c r="H10022" t="s">
        <v>23694</v>
      </c>
      <c r="I10022" s="1">
        <v>44750</v>
      </c>
      <c r="J10022" s="1">
        <v>44895</v>
      </c>
      <c r="K10022" s="1">
        <v>44750</v>
      </c>
      <c r="L10022" s="1">
        <v>44895.321554861112</v>
      </c>
      <c r="M10022" t="s">
        <v>984</v>
      </c>
      <c r="N10022" t="s">
        <v>985</v>
      </c>
      <c r="O10022">
        <v>28681</v>
      </c>
      <c r="P10022">
        <v>0</v>
      </c>
      <c r="Q10022">
        <v>0</v>
      </c>
      <c r="R10022">
        <v>28681</v>
      </c>
      <c r="S10022">
        <v>27950</v>
      </c>
      <c r="T10022">
        <v>-28681</v>
      </c>
      <c r="U10022">
        <v>0</v>
      </c>
      <c r="V10022">
        <v>-27950</v>
      </c>
      <c r="W10022">
        <v>-27950</v>
      </c>
      <c r="X10022">
        <v>0</v>
      </c>
      <c r="Y10022" s="2">
        <v>-731</v>
      </c>
      <c r="Z10022" s="2">
        <v>0</v>
      </c>
      <c r="AA10022">
        <v>0</v>
      </c>
      <c r="AB10022" s="2">
        <v>731</v>
      </c>
      <c r="AC10022">
        <v>-731</v>
      </c>
      <c r="AD10022">
        <v>0</v>
      </c>
      <c r="AE10022">
        <v>0</v>
      </c>
      <c r="AF10022">
        <f>Table1[[#This Row],[RPMO Balance]]-Table1[[#This Row],[RSP Balance]]</f>
        <v>0</v>
      </c>
      <c r="AG10022">
        <f>Table1[[#This Row],[RSP Total Charges]]+Table1[[#This Row],[TotalPaymentUnallocatedAmount]]+Table1[[#This Row],[TotalCreditUnallocatedAmount]]</f>
        <v>0</v>
      </c>
    </row>
    <row r="10023" spans="1:33" hidden="1" x14ac:dyDescent="0.25">
      <c r="A10023" t="s">
        <v>22736</v>
      </c>
      <c r="B10023">
        <v>16799</v>
      </c>
      <c r="C10023" t="s">
        <v>23695</v>
      </c>
      <c r="D10023">
        <v>15031</v>
      </c>
      <c r="E10023">
        <v>2682</v>
      </c>
      <c r="F10023" t="s">
        <v>947</v>
      </c>
      <c r="G10023" t="s">
        <v>23696</v>
      </c>
      <c r="H10023" t="s">
        <v>23697</v>
      </c>
      <c r="I10023" s="1">
        <v>44750</v>
      </c>
      <c r="J10023" s="1">
        <v>45473</v>
      </c>
      <c r="K10023" s="1">
        <v>44750</v>
      </c>
      <c r="L10023" s="1">
        <v>45473</v>
      </c>
      <c r="M10023" t="s">
        <v>36</v>
      </c>
      <c r="N10023" t="s">
        <v>37</v>
      </c>
      <c r="O10023">
        <v>56920</v>
      </c>
      <c r="P10023">
        <v>0</v>
      </c>
      <c r="Q10023">
        <v>0</v>
      </c>
      <c r="R10023">
        <v>56920</v>
      </c>
      <c r="S10023">
        <v>56920</v>
      </c>
      <c r="T10023">
        <v>-56920</v>
      </c>
      <c r="U10023">
        <v>0</v>
      </c>
      <c r="V10023">
        <v>-56920</v>
      </c>
      <c r="W10023">
        <v>-56920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f>Table1[[#This Row],[RPMO Balance]]-Table1[[#This Row],[RSP Balance]]</f>
        <v>0</v>
      </c>
      <c r="AG10023">
        <f>Table1[[#This Row],[RSP Total Charges]]+Table1[[#This Row],[TotalPaymentUnallocatedAmount]]+Table1[[#This Row],[TotalCreditUnallocatedAmount]]</f>
        <v>0</v>
      </c>
    </row>
    <row r="10024" spans="1:33" hidden="1" x14ac:dyDescent="0.25">
      <c r="A10024" t="s">
        <v>22736</v>
      </c>
      <c r="B10024">
        <v>16800</v>
      </c>
      <c r="C10024" t="s">
        <v>23698</v>
      </c>
      <c r="D10024">
        <v>15032</v>
      </c>
      <c r="E10024">
        <v>2685</v>
      </c>
      <c r="F10024" t="s">
        <v>391</v>
      </c>
      <c r="G10024" t="s">
        <v>23699</v>
      </c>
      <c r="H10024" t="s">
        <v>23700</v>
      </c>
      <c r="I10024" s="1">
        <v>44750</v>
      </c>
      <c r="J10024" s="1">
        <v>45107</v>
      </c>
      <c r="K10024" s="1">
        <v>44750</v>
      </c>
      <c r="L10024" s="1">
        <v>45107</v>
      </c>
      <c r="M10024" t="s">
        <v>36</v>
      </c>
      <c r="N10024" t="s">
        <v>37</v>
      </c>
      <c r="O10024">
        <v>57480</v>
      </c>
      <c r="P10024">
        <v>0</v>
      </c>
      <c r="Q10024">
        <v>0</v>
      </c>
      <c r="R10024">
        <v>57480</v>
      </c>
      <c r="S10024">
        <v>0</v>
      </c>
      <c r="T10024">
        <v>-57600</v>
      </c>
      <c r="U10024">
        <v>-120</v>
      </c>
      <c r="V10024">
        <v>0</v>
      </c>
      <c r="W10024">
        <v>0</v>
      </c>
      <c r="X10024">
        <v>0</v>
      </c>
      <c r="Y10024">
        <v>-57600</v>
      </c>
      <c r="Z10024">
        <v>0</v>
      </c>
      <c r="AA10024">
        <v>0</v>
      </c>
      <c r="AB10024">
        <v>57480</v>
      </c>
      <c r="AC10024">
        <v>-57600</v>
      </c>
      <c r="AD10024">
        <v>0</v>
      </c>
      <c r="AE10024">
        <v>-120</v>
      </c>
      <c r="AF10024">
        <f>Table1[[#This Row],[RPMO Balance]]-Table1[[#This Row],[RSP Balance]]</f>
        <v>0</v>
      </c>
      <c r="AG10024">
        <f>Table1[[#This Row],[RSP Total Charges]]+Table1[[#This Row],[TotalPaymentUnallocatedAmount]]+Table1[[#This Row],[TotalCreditUnallocatedAmount]]</f>
        <v>-120</v>
      </c>
    </row>
    <row r="10025" spans="1:33" hidden="1" x14ac:dyDescent="0.25">
      <c r="A10025" t="s">
        <v>22736</v>
      </c>
      <c r="B10025">
        <v>16801</v>
      </c>
      <c r="C10025" t="s">
        <v>23701</v>
      </c>
      <c r="D10025">
        <v>15033</v>
      </c>
      <c r="E10025">
        <v>2688</v>
      </c>
      <c r="F10025" t="s">
        <v>23702</v>
      </c>
      <c r="G10025" t="s">
        <v>23703</v>
      </c>
      <c r="H10025" t="s">
        <v>22784</v>
      </c>
      <c r="I10025" s="1">
        <v>44750</v>
      </c>
      <c r="J10025" s="1">
        <v>44773</v>
      </c>
      <c r="K10025" s="1">
        <v>44750</v>
      </c>
      <c r="L10025" s="1">
        <v>44773</v>
      </c>
      <c r="M10025" t="s">
        <v>984</v>
      </c>
      <c r="N10025" t="s">
        <v>985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f>Table1[[#This Row],[RPMO Balance]]-Table1[[#This Row],[RSP Balance]]</f>
        <v>0</v>
      </c>
      <c r="AG10025">
        <f>Table1[[#This Row],[RSP Total Charges]]+Table1[[#This Row],[TotalPaymentUnallocatedAmount]]+Table1[[#This Row],[TotalCreditUnallocatedAmount]]</f>
        <v>0</v>
      </c>
    </row>
    <row r="10026" spans="1:33" hidden="1" x14ac:dyDescent="0.25">
      <c r="A10026" t="s">
        <v>22736</v>
      </c>
      <c r="B10026">
        <v>16802</v>
      </c>
      <c r="C10026" t="s">
        <v>23704</v>
      </c>
      <c r="D10026">
        <v>15034</v>
      </c>
      <c r="E10026">
        <v>2689</v>
      </c>
      <c r="F10026" t="s">
        <v>12937</v>
      </c>
      <c r="G10026" t="s">
        <v>23705</v>
      </c>
      <c r="H10026" t="s">
        <v>23706</v>
      </c>
      <c r="I10026" s="1">
        <v>44750</v>
      </c>
      <c r="J10026" s="1">
        <v>44773</v>
      </c>
      <c r="K10026" s="1">
        <v>44750</v>
      </c>
      <c r="L10026" s="1">
        <v>44773</v>
      </c>
      <c r="M10026" t="s">
        <v>984</v>
      </c>
      <c r="N10026" t="s">
        <v>985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f>Table1[[#This Row],[RPMO Balance]]-Table1[[#This Row],[RSP Balance]]</f>
        <v>0</v>
      </c>
      <c r="AG10026">
        <f>Table1[[#This Row],[RSP Total Charges]]+Table1[[#This Row],[TotalPaymentUnallocatedAmount]]+Table1[[#This Row],[TotalCreditUnallocatedAmount]]</f>
        <v>0</v>
      </c>
    </row>
    <row r="10027" spans="1:33" hidden="1" x14ac:dyDescent="0.25">
      <c r="A10027" t="s">
        <v>22736</v>
      </c>
      <c r="B10027">
        <v>16803</v>
      </c>
      <c r="C10027" t="s">
        <v>23707</v>
      </c>
      <c r="D10027">
        <v>15035</v>
      </c>
      <c r="E10027">
        <v>2690</v>
      </c>
      <c r="F10027" t="s">
        <v>23708</v>
      </c>
      <c r="G10027" t="s">
        <v>7158</v>
      </c>
      <c r="H10027" t="s">
        <v>23709</v>
      </c>
      <c r="I10027" s="1">
        <v>44750</v>
      </c>
      <c r="J10027" s="1">
        <v>45473</v>
      </c>
      <c r="K10027" s="1">
        <v>44750</v>
      </c>
      <c r="L10027" s="1">
        <v>45473</v>
      </c>
      <c r="M10027" t="s">
        <v>36</v>
      </c>
      <c r="N10027" t="s">
        <v>37</v>
      </c>
      <c r="O10027">
        <v>63870</v>
      </c>
      <c r="P10027">
        <v>0</v>
      </c>
      <c r="Q10027">
        <v>0</v>
      </c>
      <c r="R10027">
        <v>63870</v>
      </c>
      <c r="S10027">
        <v>63870</v>
      </c>
      <c r="T10027">
        <v>-63870</v>
      </c>
      <c r="U10027">
        <v>0</v>
      </c>
      <c r="V10027">
        <v>-63870</v>
      </c>
      <c r="W10027">
        <v>-63870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f>Table1[[#This Row],[RPMO Balance]]-Table1[[#This Row],[RSP Balance]]</f>
        <v>0</v>
      </c>
      <c r="AG10027">
        <f>Table1[[#This Row],[RSP Total Charges]]+Table1[[#This Row],[TotalPaymentUnallocatedAmount]]+Table1[[#This Row],[TotalCreditUnallocatedAmount]]</f>
        <v>0</v>
      </c>
    </row>
    <row r="10028" spans="1:33" hidden="1" x14ac:dyDescent="0.25">
      <c r="A10028" t="s">
        <v>22736</v>
      </c>
      <c r="B10028">
        <v>16804</v>
      </c>
      <c r="C10028" t="s">
        <v>23710</v>
      </c>
      <c r="D10028">
        <v>15036</v>
      </c>
      <c r="E10028">
        <v>2692</v>
      </c>
      <c r="F10028" t="s">
        <v>18979</v>
      </c>
      <c r="G10028" t="s">
        <v>23711</v>
      </c>
      <c r="H10028" t="s">
        <v>23455</v>
      </c>
      <c r="I10028" s="1">
        <v>44750</v>
      </c>
      <c r="J10028" s="1">
        <v>44773</v>
      </c>
      <c r="K10028" s="1">
        <v>44750</v>
      </c>
      <c r="L10028" s="1">
        <v>44773</v>
      </c>
      <c r="M10028" t="s">
        <v>984</v>
      </c>
      <c r="N10028" t="s">
        <v>985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f>Table1[[#This Row],[RPMO Balance]]-Table1[[#This Row],[RSP Balance]]</f>
        <v>0</v>
      </c>
      <c r="AG10028">
        <f>Table1[[#This Row],[RSP Total Charges]]+Table1[[#This Row],[TotalPaymentUnallocatedAmount]]+Table1[[#This Row],[TotalCreditUnallocatedAmount]]</f>
        <v>0</v>
      </c>
    </row>
    <row r="10029" spans="1:33" hidden="1" x14ac:dyDescent="0.25">
      <c r="A10029" t="s">
        <v>22736</v>
      </c>
      <c r="B10029">
        <v>16805</v>
      </c>
      <c r="C10029" t="s">
        <v>23712</v>
      </c>
      <c r="D10029">
        <v>15037</v>
      </c>
      <c r="E10029">
        <v>2693</v>
      </c>
      <c r="F10029" t="s">
        <v>23713</v>
      </c>
      <c r="G10029" t="s">
        <v>23714</v>
      </c>
      <c r="H10029" t="s">
        <v>23715</v>
      </c>
      <c r="I10029" s="1">
        <v>44750</v>
      </c>
      <c r="J10029" s="1">
        <v>45930</v>
      </c>
      <c r="K10029" s="1">
        <v>44750</v>
      </c>
      <c r="L10029" s="1">
        <v>45930</v>
      </c>
      <c r="M10029" t="s">
        <v>36</v>
      </c>
      <c r="N10029" t="s">
        <v>37</v>
      </c>
      <c r="O10029">
        <v>66820</v>
      </c>
      <c r="P10029">
        <v>0</v>
      </c>
      <c r="Q10029">
        <v>0</v>
      </c>
      <c r="R10029">
        <v>66820</v>
      </c>
      <c r="S10029">
        <v>66820</v>
      </c>
      <c r="T10029">
        <v>-66820</v>
      </c>
      <c r="U10029">
        <v>0</v>
      </c>
      <c r="V10029">
        <v>-66820</v>
      </c>
      <c r="W10029">
        <v>-66820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f>Table1[[#This Row],[RPMO Balance]]-Table1[[#This Row],[RSP Balance]]</f>
        <v>0</v>
      </c>
      <c r="AG10029">
        <f>Table1[[#This Row],[RSP Total Charges]]+Table1[[#This Row],[TotalPaymentUnallocatedAmount]]+Table1[[#This Row],[TotalCreditUnallocatedAmount]]</f>
        <v>0</v>
      </c>
    </row>
    <row r="10030" spans="1:33" hidden="1" x14ac:dyDescent="0.25">
      <c r="A10030" t="s">
        <v>22736</v>
      </c>
      <c r="B10030">
        <v>16805</v>
      </c>
      <c r="C10030" t="s">
        <v>23716</v>
      </c>
      <c r="D10030">
        <v>42162</v>
      </c>
      <c r="E10030">
        <v>11864</v>
      </c>
      <c r="F10030" t="s">
        <v>3216</v>
      </c>
      <c r="G10030" t="s">
        <v>23714</v>
      </c>
      <c r="H10030" t="s">
        <v>23715</v>
      </c>
      <c r="I10030" s="1">
        <v>44937</v>
      </c>
      <c r="J10030" s="1">
        <v>45930</v>
      </c>
      <c r="K10030" s="1">
        <v>44937.321554861112</v>
      </c>
      <c r="L10030" s="1">
        <v>45930</v>
      </c>
      <c r="M10030" t="s">
        <v>36</v>
      </c>
      <c r="N10030" t="s">
        <v>940</v>
      </c>
      <c r="O10030">
        <v>0</v>
      </c>
      <c r="P10030">
        <v>0</v>
      </c>
      <c r="Q10030">
        <v>-8340</v>
      </c>
      <c r="R10030">
        <v>8340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-8340</v>
      </c>
      <c r="AA10030">
        <v>0</v>
      </c>
      <c r="AB10030">
        <v>8340</v>
      </c>
      <c r="AC10030">
        <v>0</v>
      </c>
      <c r="AD10030">
        <v>-8340</v>
      </c>
      <c r="AE10030">
        <v>0</v>
      </c>
      <c r="AF10030">
        <f>Table1[[#This Row],[RPMO Balance]]-Table1[[#This Row],[RSP Balance]]</f>
        <v>0</v>
      </c>
      <c r="AG10030">
        <f>Table1[[#This Row],[RSP Total Charges]]+Table1[[#This Row],[TotalPaymentUnallocatedAmount]]+Table1[[#This Row],[TotalCreditUnallocatedAmount]]</f>
        <v>0</v>
      </c>
    </row>
    <row r="10031" spans="1:33" hidden="1" x14ac:dyDescent="0.25">
      <c r="A10031" t="s">
        <v>22736</v>
      </c>
      <c r="B10031">
        <v>16806</v>
      </c>
      <c r="C10031" t="s">
        <v>23717</v>
      </c>
      <c r="D10031">
        <v>15038</v>
      </c>
      <c r="E10031">
        <v>2695</v>
      </c>
      <c r="F10031" t="s">
        <v>7040</v>
      </c>
      <c r="G10031" t="s">
        <v>23718</v>
      </c>
      <c r="H10031" t="s">
        <v>23719</v>
      </c>
      <c r="I10031" s="1">
        <v>44750</v>
      </c>
      <c r="J10031" s="1">
        <v>45473</v>
      </c>
      <c r="K10031" s="1">
        <v>44750</v>
      </c>
      <c r="L10031" s="1">
        <v>45473</v>
      </c>
      <c r="M10031" t="s">
        <v>36</v>
      </c>
      <c r="N10031" t="s">
        <v>37</v>
      </c>
      <c r="O10031">
        <v>56511.51</v>
      </c>
      <c r="P10031">
        <v>0</v>
      </c>
      <c r="Q10031">
        <v>-408.49</v>
      </c>
      <c r="R10031">
        <v>56920</v>
      </c>
      <c r="S10031">
        <v>56920</v>
      </c>
      <c r="T10031">
        <v>-56511.51</v>
      </c>
      <c r="U10031">
        <v>0</v>
      </c>
      <c r="V10031">
        <v>-56511.51</v>
      </c>
      <c r="W10031">
        <v>-56511.51</v>
      </c>
      <c r="X10031">
        <v>-408.49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f>Table1[[#This Row],[RPMO Balance]]-Table1[[#This Row],[RSP Balance]]</f>
        <v>0</v>
      </c>
      <c r="AG10031">
        <f>Table1[[#This Row],[RSP Total Charges]]+Table1[[#This Row],[TotalPaymentUnallocatedAmount]]+Table1[[#This Row],[TotalCreditUnallocatedAmount]]</f>
        <v>0</v>
      </c>
    </row>
    <row r="10032" spans="1:33" hidden="1" x14ac:dyDescent="0.25">
      <c r="A10032" t="s">
        <v>22736</v>
      </c>
      <c r="B10032">
        <v>16807</v>
      </c>
      <c r="C10032" t="s">
        <v>23720</v>
      </c>
      <c r="D10032">
        <v>15039</v>
      </c>
      <c r="E10032">
        <v>6632</v>
      </c>
      <c r="F10032" t="s">
        <v>23721</v>
      </c>
      <c r="G10032" t="s">
        <v>23722</v>
      </c>
      <c r="I10032" s="1">
        <v>44750</v>
      </c>
      <c r="J10032" s="1">
        <v>44926</v>
      </c>
      <c r="K10032" s="1">
        <v>44750</v>
      </c>
      <c r="L10032" s="1">
        <v>44831.321554861112</v>
      </c>
      <c r="M10032" t="s">
        <v>984</v>
      </c>
      <c r="N10032" t="s">
        <v>985</v>
      </c>
      <c r="O10032">
        <v>0</v>
      </c>
      <c r="P10032">
        <v>0</v>
      </c>
      <c r="Q10032">
        <v>-1383.39</v>
      </c>
      <c r="R10032">
        <v>1383.39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-1383.39</v>
      </c>
      <c r="AA10032">
        <v>0</v>
      </c>
      <c r="AB10032">
        <v>1383.39</v>
      </c>
      <c r="AC10032">
        <v>0</v>
      </c>
      <c r="AD10032">
        <v>-1383.39</v>
      </c>
      <c r="AE10032">
        <v>0</v>
      </c>
      <c r="AF10032">
        <f>Table1[[#This Row],[RPMO Balance]]-Table1[[#This Row],[RSP Balance]]</f>
        <v>0</v>
      </c>
      <c r="AG10032">
        <f>Table1[[#This Row],[RSP Total Charges]]+Table1[[#This Row],[TotalPaymentUnallocatedAmount]]+Table1[[#This Row],[TotalCreditUnallocatedAmount]]</f>
        <v>0</v>
      </c>
    </row>
    <row r="10033" spans="1:33" hidden="1" x14ac:dyDescent="0.25">
      <c r="A10033" t="s">
        <v>22736</v>
      </c>
      <c r="B10033">
        <v>16808</v>
      </c>
      <c r="C10033" t="s">
        <v>23723</v>
      </c>
      <c r="D10033">
        <v>15040</v>
      </c>
      <c r="E10033">
        <v>2700</v>
      </c>
      <c r="F10033" t="s">
        <v>10642</v>
      </c>
      <c r="G10033" t="s">
        <v>23724</v>
      </c>
      <c r="H10033" t="s">
        <v>23725</v>
      </c>
      <c r="I10033" s="1">
        <v>44750</v>
      </c>
      <c r="J10033" s="1">
        <v>45473</v>
      </c>
      <c r="K10033" s="1">
        <v>44750</v>
      </c>
      <c r="L10033" s="1">
        <v>45473</v>
      </c>
      <c r="M10033" t="s">
        <v>36</v>
      </c>
      <c r="N10033" t="s">
        <v>37</v>
      </c>
      <c r="O10033">
        <v>55725.87</v>
      </c>
      <c r="P10033">
        <v>0</v>
      </c>
      <c r="Q10033">
        <v>0</v>
      </c>
      <c r="R10033">
        <v>55725.87</v>
      </c>
      <c r="S10033">
        <v>55725.87</v>
      </c>
      <c r="T10033">
        <v>-55725.87</v>
      </c>
      <c r="U10033">
        <v>0</v>
      </c>
      <c r="V10033">
        <v>-55725.87</v>
      </c>
      <c r="W10033">
        <v>-55725.87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f>Table1[[#This Row],[RPMO Balance]]-Table1[[#This Row],[RSP Balance]]</f>
        <v>0</v>
      </c>
      <c r="AG10033">
        <f>Table1[[#This Row],[RSP Total Charges]]+Table1[[#This Row],[TotalPaymentUnallocatedAmount]]+Table1[[#This Row],[TotalCreditUnallocatedAmount]]</f>
        <v>0</v>
      </c>
    </row>
    <row r="10034" spans="1:33" hidden="1" x14ac:dyDescent="0.25">
      <c r="A10034" t="s">
        <v>22736</v>
      </c>
      <c r="B10034">
        <v>16809</v>
      </c>
      <c r="C10034" t="s">
        <v>23726</v>
      </c>
      <c r="D10034">
        <v>15041</v>
      </c>
      <c r="E10034">
        <v>2702</v>
      </c>
      <c r="F10034" t="s">
        <v>23727</v>
      </c>
      <c r="G10034" t="s">
        <v>17586</v>
      </c>
      <c r="H10034" t="s">
        <v>23728</v>
      </c>
      <c r="I10034" s="1">
        <v>44750</v>
      </c>
      <c r="J10034" s="1">
        <v>44773</v>
      </c>
      <c r="K10034" s="1">
        <v>44750</v>
      </c>
      <c r="L10034" s="1">
        <v>44773</v>
      </c>
      <c r="M10034" t="s">
        <v>984</v>
      </c>
      <c r="N10034" t="s">
        <v>985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f>Table1[[#This Row],[RPMO Balance]]-Table1[[#This Row],[RSP Balance]]</f>
        <v>0</v>
      </c>
      <c r="AG10034">
        <f>Table1[[#This Row],[RSP Total Charges]]+Table1[[#This Row],[TotalPaymentUnallocatedAmount]]+Table1[[#This Row],[TotalCreditUnallocatedAmount]]</f>
        <v>0</v>
      </c>
    </row>
    <row r="10035" spans="1:33" hidden="1" x14ac:dyDescent="0.25">
      <c r="A10035" t="s">
        <v>22736</v>
      </c>
      <c r="B10035">
        <v>16810</v>
      </c>
      <c r="C10035" t="s">
        <v>23729</v>
      </c>
      <c r="D10035">
        <v>15042</v>
      </c>
      <c r="E10035">
        <v>2703</v>
      </c>
      <c r="F10035" t="s">
        <v>8034</v>
      </c>
      <c r="G10035" t="s">
        <v>23730</v>
      </c>
      <c r="H10035" t="s">
        <v>23731</v>
      </c>
      <c r="I10035" s="1">
        <v>44750</v>
      </c>
      <c r="J10035" s="1">
        <v>45473</v>
      </c>
      <c r="K10035" s="1">
        <v>44750</v>
      </c>
      <c r="L10035" s="1">
        <v>45473</v>
      </c>
      <c r="M10035" t="s">
        <v>36</v>
      </c>
      <c r="N10035" t="s">
        <v>37</v>
      </c>
      <c r="O10035">
        <v>63870</v>
      </c>
      <c r="P10035">
        <v>0</v>
      </c>
      <c r="Q10035">
        <v>0</v>
      </c>
      <c r="R10035">
        <v>63870</v>
      </c>
      <c r="S10035">
        <v>63870</v>
      </c>
      <c r="T10035">
        <v>-63870</v>
      </c>
      <c r="U10035">
        <v>0</v>
      </c>
      <c r="V10035">
        <v>-63870</v>
      </c>
      <c r="W10035">
        <v>-63870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f>Table1[[#This Row],[RPMO Balance]]-Table1[[#This Row],[RSP Balance]]</f>
        <v>0</v>
      </c>
      <c r="AG10035">
        <f>Table1[[#This Row],[RSP Total Charges]]+Table1[[#This Row],[TotalPaymentUnallocatedAmount]]+Table1[[#This Row],[TotalCreditUnallocatedAmount]]</f>
        <v>0</v>
      </c>
    </row>
    <row r="10036" spans="1:33" hidden="1" x14ac:dyDescent="0.25">
      <c r="A10036" t="s">
        <v>22736</v>
      </c>
      <c r="B10036">
        <v>16811</v>
      </c>
      <c r="C10036" t="s">
        <v>23732</v>
      </c>
      <c r="D10036">
        <v>15043</v>
      </c>
      <c r="E10036">
        <v>2704</v>
      </c>
      <c r="F10036" t="s">
        <v>355</v>
      </c>
      <c r="G10036" t="s">
        <v>23733</v>
      </c>
      <c r="H10036" t="s">
        <v>23547</v>
      </c>
      <c r="I10036" s="1">
        <v>44750</v>
      </c>
      <c r="J10036" s="1">
        <v>44804</v>
      </c>
      <c r="K10036" s="1">
        <v>44750</v>
      </c>
      <c r="L10036" s="1">
        <v>44804.255324074074</v>
      </c>
      <c r="M10036" t="s">
        <v>984</v>
      </c>
      <c r="N10036" t="s">
        <v>985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f>Table1[[#This Row],[RPMO Balance]]-Table1[[#This Row],[RSP Balance]]</f>
        <v>0</v>
      </c>
      <c r="AG10036">
        <f>Table1[[#This Row],[RSP Total Charges]]+Table1[[#This Row],[TotalPaymentUnallocatedAmount]]+Table1[[#This Row],[TotalCreditUnallocatedAmount]]</f>
        <v>0</v>
      </c>
    </row>
    <row r="10037" spans="1:33" hidden="1" x14ac:dyDescent="0.25">
      <c r="A10037" t="s">
        <v>22736</v>
      </c>
      <c r="B10037">
        <v>16812</v>
      </c>
      <c r="C10037" t="s">
        <v>23734</v>
      </c>
      <c r="D10037">
        <v>15044</v>
      </c>
      <c r="E10037">
        <v>2705</v>
      </c>
      <c r="F10037" t="s">
        <v>19928</v>
      </c>
      <c r="G10037" t="s">
        <v>23735</v>
      </c>
      <c r="H10037" t="s">
        <v>23736</v>
      </c>
      <c r="I10037" s="1">
        <v>44750</v>
      </c>
      <c r="J10037" s="1">
        <v>45473</v>
      </c>
      <c r="K10037" s="1">
        <v>44750</v>
      </c>
      <c r="L10037" s="1">
        <v>45473</v>
      </c>
      <c r="M10037" t="s">
        <v>36</v>
      </c>
      <c r="N10037" t="s">
        <v>37</v>
      </c>
      <c r="O10037">
        <v>53990</v>
      </c>
      <c r="P10037">
        <v>0</v>
      </c>
      <c r="Q10037">
        <v>0</v>
      </c>
      <c r="R10037">
        <v>53990</v>
      </c>
      <c r="S10037">
        <v>53840</v>
      </c>
      <c r="T10037">
        <v>-53840</v>
      </c>
      <c r="U10037">
        <v>150</v>
      </c>
      <c r="V10037">
        <v>-53840</v>
      </c>
      <c r="W10037">
        <v>-53840</v>
      </c>
      <c r="X10037">
        <v>0</v>
      </c>
      <c r="Y10037">
        <v>0</v>
      </c>
      <c r="Z10037">
        <v>0</v>
      </c>
      <c r="AA10037">
        <v>0</v>
      </c>
      <c r="AB10037">
        <v>150</v>
      </c>
      <c r="AC10037">
        <v>0</v>
      </c>
      <c r="AD10037">
        <v>0</v>
      </c>
      <c r="AE10037">
        <v>150</v>
      </c>
      <c r="AF10037">
        <f>Table1[[#This Row],[RPMO Balance]]-Table1[[#This Row],[RSP Balance]]</f>
        <v>0</v>
      </c>
      <c r="AG10037">
        <f>Table1[[#This Row],[RSP Total Charges]]+Table1[[#This Row],[TotalPaymentUnallocatedAmount]]+Table1[[#This Row],[TotalCreditUnallocatedAmount]]</f>
        <v>150</v>
      </c>
    </row>
    <row r="10038" spans="1:33" hidden="1" x14ac:dyDescent="0.25">
      <c r="A10038" t="s">
        <v>22736</v>
      </c>
      <c r="B10038">
        <v>16813</v>
      </c>
      <c r="C10038" t="s">
        <v>23737</v>
      </c>
      <c r="D10038">
        <v>15045</v>
      </c>
      <c r="E10038">
        <v>2709</v>
      </c>
      <c r="F10038" t="s">
        <v>741</v>
      </c>
      <c r="G10038" t="s">
        <v>23738</v>
      </c>
      <c r="H10038" t="s">
        <v>23739</v>
      </c>
      <c r="I10038" s="1">
        <v>44750</v>
      </c>
      <c r="J10038" s="1">
        <v>45107</v>
      </c>
      <c r="K10038" s="1">
        <v>44750</v>
      </c>
      <c r="L10038" s="1">
        <v>45107</v>
      </c>
      <c r="M10038" t="s">
        <v>36</v>
      </c>
      <c r="N10038" t="s">
        <v>37</v>
      </c>
      <c r="O10038">
        <v>57001.19</v>
      </c>
      <c r="P10038">
        <v>0</v>
      </c>
      <c r="Q10038">
        <v>-898.81</v>
      </c>
      <c r="R10038">
        <v>57900</v>
      </c>
      <c r="S10038">
        <v>0</v>
      </c>
      <c r="T10038">
        <v>-57933.18</v>
      </c>
      <c r="U10038">
        <v>-931.99</v>
      </c>
      <c r="V10038">
        <v>0</v>
      </c>
      <c r="W10038">
        <v>0</v>
      </c>
      <c r="X10038">
        <v>0</v>
      </c>
      <c r="Y10038">
        <v>-57933.18</v>
      </c>
      <c r="Z10038">
        <v>-898.81</v>
      </c>
      <c r="AA10038">
        <v>0</v>
      </c>
      <c r="AB10038">
        <v>57900</v>
      </c>
      <c r="AC10038">
        <v>-57933.18</v>
      </c>
      <c r="AD10038">
        <v>-898.81</v>
      </c>
      <c r="AE10038">
        <v>-931.99</v>
      </c>
      <c r="AF10038">
        <f>Table1[[#This Row],[RPMO Balance]]-Table1[[#This Row],[RSP Balance]]</f>
        <v>0</v>
      </c>
      <c r="AG10038">
        <f>Table1[[#This Row],[RSP Total Charges]]+Table1[[#This Row],[TotalPaymentUnallocatedAmount]]+Table1[[#This Row],[TotalCreditUnallocatedAmount]]</f>
        <v>-931.99000000000024</v>
      </c>
    </row>
    <row r="10039" spans="1:33" hidden="1" x14ac:dyDescent="0.25">
      <c r="A10039" t="s">
        <v>22736</v>
      </c>
      <c r="B10039">
        <v>16814</v>
      </c>
      <c r="C10039" t="s">
        <v>23740</v>
      </c>
      <c r="D10039">
        <v>15046</v>
      </c>
      <c r="E10039">
        <v>2710</v>
      </c>
      <c r="F10039" t="s">
        <v>23741</v>
      </c>
      <c r="G10039" t="s">
        <v>23742</v>
      </c>
      <c r="H10039" t="s">
        <v>23743</v>
      </c>
      <c r="I10039" s="1">
        <v>44750</v>
      </c>
      <c r="J10039" s="1">
        <v>45046</v>
      </c>
      <c r="K10039" s="1">
        <v>44750</v>
      </c>
      <c r="L10039" s="1">
        <v>45046</v>
      </c>
      <c r="M10039" t="s">
        <v>36</v>
      </c>
      <c r="N10039" t="s">
        <v>37</v>
      </c>
      <c r="O10039">
        <v>51230</v>
      </c>
      <c r="P10039">
        <v>0</v>
      </c>
      <c r="Q10039">
        <v>0</v>
      </c>
      <c r="R10039">
        <v>51230</v>
      </c>
      <c r="S10039">
        <v>51230</v>
      </c>
      <c r="T10039">
        <v>-51230</v>
      </c>
      <c r="U10039">
        <v>0</v>
      </c>
      <c r="V10039">
        <v>-51230</v>
      </c>
      <c r="W10039">
        <v>-51230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f>Table1[[#This Row],[RPMO Balance]]-Table1[[#This Row],[RSP Balance]]</f>
        <v>0</v>
      </c>
      <c r="AG10039">
        <f>Table1[[#This Row],[RSP Total Charges]]+Table1[[#This Row],[TotalPaymentUnallocatedAmount]]+Table1[[#This Row],[TotalCreditUnallocatedAmount]]</f>
        <v>0</v>
      </c>
    </row>
    <row r="10040" spans="1:33" hidden="1" x14ac:dyDescent="0.25">
      <c r="A10040" t="s">
        <v>22736</v>
      </c>
      <c r="B10040">
        <v>16815</v>
      </c>
      <c r="C10040" t="s">
        <v>23744</v>
      </c>
      <c r="D10040">
        <v>15047</v>
      </c>
      <c r="E10040">
        <v>2711</v>
      </c>
      <c r="F10040" t="s">
        <v>23745</v>
      </c>
      <c r="G10040" t="s">
        <v>317</v>
      </c>
      <c r="H10040" t="s">
        <v>23746</v>
      </c>
      <c r="I10040" s="1">
        <v>44750</v>
      </c>
      <c r="J10040" s="1">
        <v>45473</v>
      </c>
      <c r="K10040" s="1">
        <v>44750</v>
      </c>
      <c r="L10040" s="1">
        <v>45473</v>
      </c>
      <c r="M10040" t="s">
        <v>36</v>
      </c>
      <c r="N10040" t="s">
        <v>37</v>
      </c>
      <c r="O10040">
        <v>63870</v>
      </c>
      <c r="P10040">
        <v>0</v>
      </c>
      <c r="Q10040">
        <v>0</v>
      </c>
      <c r="R10040">
        <v>63870</v>
      </c>
      <c r="S10040">
        <v>63870</v>
      </c>
      <c r="T10040">
        <v>-63870</v>
      </c>
      <c r="U10040">
        <v>0</v>
      </c>
      <c r="V10040">
        <v>-63870</v>
      </c>
      <c r="W10040">
        <v>-63870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f>Table1[[#This Row],[RPMO Balance]]-Table1[[#This Row],[RSP Balance]]</f>
        <v>0</v>
      </c>
      <c r="AG10040">
        <f>Table1[[#This Row],[RSP Total Charges]]+Table1[[#This Row],[TotalPaymentUnallocatedAmount]]+Table1[[#This Row],[TotalCreditUnallocatedAmount]]</f>
        <v>0</v>
      </c>
    </row>
    <row r="10041" spans="1:33" hidden="1" x14ac:dyDescent="0.25">
      <c r="A10041" t="s">
        <v>22736</v>
      </c>
      <c r="B10041">
        <v>16816</v>
      </c>
      <c r="C10041" t="s">
        <v>23747</v>
      </c>
      <c r="D10041">
        <v>15048</v>
      </c>
      <c r="E10041">
        <v>2714</v>
      </c>
      <c r="F10041" t="s">
        <v>23748</v>
      </c>
      <c r="G10041" t="s">
        <v>23749</v>
      </c>
      <c r="H10041" t="s">
        <v>23750</v>
      </c>
      <c r="I10041" s="1">
        <v>44750</v>
      </c>
      <c r="J10041" s="1">
        <v>45016</v>
      </c>
      <c r="K10041" s="1">
        <v>44750</v>
      </c>
      <c r="L10041" s="1">
        <v>45016</v>
      </c>
      <c r="M10041" t="s">
        <v>36</v>
      </c>
      <c r="N10041" t="s">
        <v>37</v>
      </c>
      <c r="O10041">
        <v>56920</v>
      </c>
      <c r="P10041">
        <v>0</v>
      </c>
      <c r="Q10041">
        <v>0</v>
      </c>
      <c r="R10041">
        <v>56920</v>
      </c>
      <c r="S10041">
        <v>56920</v>
      </c>
      <c r="T10041">
        <v>-56920</v>
      </c>
      <c r="U10041">
        <v>0</v>
      </c>
      <c r="V10041">
        <v>-56920</v>
      </c>
      <c r="W10041">
        <v>-56920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f>Table1[[#This Row],[RPMO Balance]]-Table1[[#This Row],[RSP Balance]]</f>
        <v>0</v>
      </c>
      <c r="AG10041">
        <f>Table1[[#This Row],[RSP Total Charges]]+Table1[[#This Row],[TotalPaymentUnallocatedAmount]]+Table1[[#This Row],[TotalCreditUnallocatedAmount]]</f>
        <v>0</v>
      </c>
    </row>
    <row r="10042" spans="1:33" hidden="1" x14ac:dyDescent="0.25">
      <c r="A10042" t="s">
        <v>22736</v>
      </c>
      <c r="B10042">
        <v>16817</v>
      </c>
      <c r="C10042" t="s">
        <v>23751</v>
      </c>
      <c r="D10042">
        <v>15049</v>
      </c>
      <c r="E10042">
        <v>2715</v>
      </c>
      <c r="F10042" t="s">
        <v>23752</v>
      </c>
      <c r="G10042" t="s">
        <v>23753</v>
      </c>
      <c r="H10042" t="s">
        <v>23754</v>
      </c>
      <c r="I10042" s="1">
        <v>44750</v>
      </c>
      <c r="J10042" s="1">
        <v>45077</v>
      </c>
      <c r="K10042" s="1">
        <v>44750</v>
      </c>
      <c r="L10042" s="1">
        <v>45077</v>
      </c>
      <c r="M10042" t="s">
        <v>36</v>
      </c>
      <c r="N10042" t="s">
        <v>37</v>
      </c>
      <c r="O10042">
        <v>51380</v>
      </c>
      <c r="P10042">
        <v>0</v>
      </c>
      <c r="Q10042">
        <v>0</v>
      </c>
      <c r="R10042">
        <v>51380</v>
      </c>
      <c r="S10042">
        <v>51380</v>
      </c>
      <c r="T10042">
        <v>-51380</v>
      </c>
      <c r="U10042">
        <v>0</v>
      </c>
      <c r="V10042">
        <v>-51380</v>
      </c>
      <c r="W10042">
        <v>-51380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f>Table1[[#This Row],[RPMO Balance]]-Table1[[#This Row],[RSP Balance]]</f>
        <v>0</v>
      </c>
      <c r="AG10042">
        <f>Table1[[#This Row],[RSP Total Charges]]+Table1[[#This Row],[TotalPaymentUnallocatedAmount]]+Table1[[#This Row],[TotalCreditUnallocatedAmount]]</f>
        <v>0</v>
      </c>
    </row>
    <row r="10043" spans="1:33" hidden="1" x14ac:dyDescent="0.25">
      <c r="A10043" t="s">
        <v>22736</v>
      </c>
      <c r="B10043">
        <v>16818</v>
      </c>
      <c r="C10043" t="s">
        <v>23755</v>
      </c>
      <c r="D10043">
        <v>15050</v>
      </c>
      <c r="E10043">
        <v>2716</v>
      </c>
      <c r="F10043" t="s">
        <v>3256</v>
      </c>
      <c r="G10043" t="s">
        <v>23756</v>
      </c>
      <c r="H10043" t="s">
        <v>23757</v>
      </c>
      <c r="I10043" s="1">
        <v>44750</v>
      </c>
      <c r="J10043" s="1">
        <v>44773</v>
      </c>
      <c r="K10043" s="1">
        <v>44750</v>
      </c>
      <c r="L10043" s="1">
        <v>44773</v>
      </c>
      <c r="M10043" t="s">
        <v>984</v>
      </c>
      <c r="N10043" t="s">
        <v>985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f>Table1[[#This Row],[RPMO Balance]]-Table1[[#This Row],[RSP Balance]]</f>
        <v>0</v>
      </c>
      <c r="AG10043">
        <f>Table1[[#This Row],[RSP Total Charges]]+Table1[[#This Row],[TotalPaymentUnallocatedAmount]]+Table1[[#This Row],[TotalCreditUnallocatedAmount]]</f>
        <v>0</v>
      </c>
    </row>
    <row r="10044" spans="1:33" hidden="1" x14ac:dyDescent="0.25">
      <c r="A10044" t="s">
        <v>22736</v>
      </c>
      <c r="B10044">
        <v>16819</v>
      </c>
      <c r="C10044" t="s">
        <v>23758</v>
      </c>
      <c r="D10044">
        <v>15051</v>
      </c>
      <c r="E10044">
        <v>2718</v>
      </c>
      <c r="F10044" t="s">
        <v>23759</v>
      </c>
      <c r="G10044" t="s">
        <v>23760</v>
      </c>
      <c r="H10044" t="s">
        <v>23458</v>
      </c>
      <c r="I10044" s="1">
        <v>44750</v>
      </c>
      <c r="J10044" s="1">
        <v>44773</v>
      </c>
      <c r="K10044" s="1">
        <v>44750</v>
      </c>
      <c r="L10044" s="1">
        <v>44773</v>
      </c>
      <c r="M10044" t="s">
        <v>984</v>
      </c>
      <c r="N10044" t="s">
        <v>985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f>Table1[[#This Row],[RPMO Balance]]-Table1[[#This Row],[RSP Balance]]</f>
        <v>0</v>
      </c>
      <c r="AG10044">
        <f>Table1[[#This Row],[RSP Total Charges]]+Table1[[#This Row],[TotalPaymentUnallocatedAmount]]+Table1[[#This Row],[TotalCreditUnallocatedAmount]]</f>
        <v>0</v>
      </c>
    </row>
    <row r="10045" spans="1:33" hidden="1" x14ac:dyDescent="0.25">
      <c r="A10045" t="s">
        <v>22736</v>
      </c>
      <c r="B10045">
        <v>16820</v>
      </c>
      <c r="C10045" t="s">
        <v>23761</v>
      </c>
      <c r="D10045">
        <v>15052</v>
      </c>
      <c r="E10045">
        <v>2719</v>
      </c>
      <c r="F10045" t="s">
        <v>23762</v>
      </c>
      <c r="G10045" t="s">
        <v>23763</v>
      </c>
      <c r="H10045" t="s">
        <v>23764</v>
      </c>
      <c r="I10045" s="1">
        <v>44750</v>
      </c>
      <c r="J10045" s="1">
        <v>44773</v>
      </c>
      <c r="K10045" s="1">
        <v>44750</v>
      </c>
      <c r="L10045" s="1">
        <v>44773</v>
      </c>
      <c r="M10045" t="s">
        <v>984</v>
      </c>
      <c r="N10045" t="s">
        <v>985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f>Table1[[#This Row],[RPMO Balance]]-Table1[[#This Row],[RSP Balance]]</f>
        <v>0</v>
      </c>
      <c r="AG10045">
        <f>Table1[[#This Row],[RSP Total Charges]]+Table1[[#This Row],[TotalPaymentUnallocatedAmount]]+Table1[[#This Row],[TotalCreditUnallocatedAmount]]</f>
        <v>0</v>
      </c>
    </row>
    <row r="10046" spans="1:33" hidden="1" x14ac:dyDescent="0.25">
      <c r="A10046" t="s">
        <v>22736</v>
      </c>
      <c r="B10046">
        <v>16821</v>
      </c>
      <c r="C10046" t="s">
        <v>23765</v>
      </c>
      <c r="D10046">
        <v>15053</v>
      </c>
      <c r="E10046">
        <v>2720</v>
      </c>
      <c r="F10046" t="s">
        <v>23766</v>
      </c>
      <c r="G10046" t="s">
        <v>23767</v>
      </c>
      <c r="H10046" t="s">
        <v>23768</v>
      </c>
      <c r="I10046" s="1">
        <v>44750</v>
      </c>
      <c r="J10046" s="1">
        <v>44773</v>
      </c>
      <c r="K10046" s="1">
        <v>44750</v>
      </c>
      <c r="L10046" s="1">
        <v>44773</v>
      </c>
      <c r="M10046" t="s">
        <v>984</v>
      </c>
      <c r="N10046" t="s">
        <v>985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f>Table1[[#This Row],[RPMO Balance]]-Table1[[#This Row],[RSP Balance]]</f>
        <v>0</v>
      </c>
      <c r="AG10046">
        <f>Table1[[#This Row],[RSP Total Charges]]+Table1[[#This Row],[TotalPaymentUnallocatedAmount]]+Table1[[#This Row],[TotalCreditUnallocatedAmount]]</f>
        <v>0</v>
      </c>
    </row>
    <row r="10047" spans="1:33" hidden="1" x14ac:dyDescent="0.25">
      <c r="A10047" t="s">
        <v>22736</v>
      </c>
      <c r="B10047">
        <v>16822</v>
      </c>
      <c r="C10047" t="s">
        <v>23769</v>
      </c>
      <c r="D10047">
        <v>15054</v>
      </c>
      <c r="E10047">
        <v>2722</v>
      </c>
      <c r="F10047" t="s">
        <v>2478</v>
      </c>
      <c r="G10047" t="s">
        <v>23770</v>
      </c>
      <c r="H10047" t="s">
        <v>23771</v>
      </c>
      <c r="I10047" s="1">
        <v>44750</v>
      </c>
      <c r="J10047" s="1">
        <v>44895</v>
      </c>
      <c r="K10047" s="1">
        <v>44750</v>
      </c>
      <c r="L10047" s="1">
        <v>44895.321554861112</v>
      </c>
      <c r="M10047" t="s">
        <v>984</v>
      </c>
      <c r="N10047" t="s">
        <v>985</v>
      </c>
      <c r="O10047">
        <v>26936.880000000001</v>
      </c>
      <c r="P10047">
        <v>0</v>
      </c>
      <c r="Q10047">
        <v>0</v>
      </c>
      <c r="R10047">
        <v>26936.880000000001</v>
      </c>
      <c r="S10047">
        <v>25000</v>
      </c>
      <c r="T10047">
        <v>-26936.880000000001</v>
      </c>
      <c r="U10047">
        <v>0</v>
      </c>
      <c r="V10047">
        <v>-25000</v>
      </c>
      <c r="W10047">
        <v>-25000</v>
      </c>
      <c r="X10047">
        <v>0</v>
      </c>
      <c r="Y10047" s="2">
        <v>-1936.88</v>
      </c>
      <c r="Z10047" s="2">
        <v>0</v>
      </c>
      <c r="AA10047">
        <v>0</v>
      </c>
      <c r="AB10047" s="2">
        <v>1936.88</v>
      </c>
      <c r="AC10047">
        <v>-1936.88</v>
      </c>
      <c r="AD10047">
        <v>0</v>
      </c>
      <c r="AE10047">
        <v>0</v>
      </c>
      <c r="AF10047">
        <f>Table1[[#This Row],[RPMO Balance]]-Table1[[#This Row],[RSP Balance]]</f>
        <v>0</v>
      </c>
      <c r="AG10047">
        <f>Table1[[#This Row],[RSP Total Charges]]+Table1[[#This Row],[TotalPaymentUnallocatedAmount]]+Table1[[#This Row],[TotalCreditUnallocatedAmount]]</f>
        <v>0</v>
      </c>
    </row>
    <row r="10048" spans="1:33" hidden="1" x14ac:dyDescent="0.25">
      <c r="A10048" t="s">
        <v>22736</v>
      </c>
      <c r="B10048">
        <v>16823</v>
      </c>
      <c r="C10048" t="s">
        <v>23772</v>
      </c>
      <c r="D10048">
        <v>15055</v>
      </c>
      <c r="E10048">
        <v>2723</v>
      </c>
      <c r="F10048" t="s">
        <v>4908</v>
      </c>
      <c r="G10048" t="s">
        <v>23773</v>
      </c>
      <c r="H10048" t="s">
        <v>23774</v>
      </c>
      <c r="I10048" s="1">
        <v>44750</v>
      </c>
      <c r="J10048" s="1">
        <v>45107</v>
      </c>
      <c r="K10048" s="1">
        <v>44750</v>
      </c>
      <c r="L10048" s="1">
        <v>45107</v>
      </c>
      <c r="M10048" t="s">
        <v>36</v>
      </c>
      <c r="N10048" t="s">
        <v>37</v>
      </c>
      <c r="O10048">
        <v>51680</v>
      </c>
      <c r="P10048">
        <v>0</v>
      </c>
      <c r="Q10048">
        <v>0</v>
      </c>
      <c r="R10048">
        <v>51680</v>
      </c>
      <c r="S10048">
        <v>51680</v>
      </c>
      <c r="T10048">
        <v>-51680</v>
      </c>
      <c r="U10048">
        <v>0</v>
      </c>
      <c r="V10048">
        <v>-51680</v>
      </c>
      <c r="W10048">
        <v>-51680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f>Table1[[#This Row],[RPMO Balance]]-Table1[[#This Row],[RSP Balance]]</f>
        <v>0</v>
      </c>
      <c r="AG10048">
        <f>Table1[[#This Row],[RSP Total Charges]]+Table1[[#This Row],[TotalPaymentUnallocatedAmount]]+Table1[[#This Row],[TotalCreditUnallocatedAmount]]</f>
        <v>0</v>
      </c>
    </row>
    <row r="10049" spans="1:33" hidden="1" x14ac:dyDescent="0.25">
      <c r="A10049" t="s">
        <v>22736</v>
      </c>
      <c r="B10049">
        <v>16824</v>
      </c>
      <c r="C10049" t="s">
        <v>23775</v>
      </c>
      <c r="D10049">
        <v>15056</v>
      </c>
      <c r="E10049">
        <v>2724</v>
      </c>
      <c r="F10049" t="s">
        <v>23776</v>
      </c>
      <c r="G10049" t="s">
        <v>23777</v>
      </c>
      <c r="H10049" t="s">
        <v>23778</v>
      </c>
      <c r="I10049" s="1">
        <v>44750</v>
      </c>
      <c r="J10049" s="1">
        <v>45077</v>
      </c>
      <c r="K10049" s="1">
        <v>44750</v>
      </c>
      <c r="L10049" s="1">
        <v>45077</v>
      </c>
      <c r="M10049" t="s">
        <v>36</v>
      </c>
      <c r="N10049" t="s">
        <v>37</v>
      </c>
      <c r="O10049">
        <v>58950.06</v>
      </c>
      <c r="P10049">
        <v>0</v>
      </c>
      <c r="Q10049">
        <v>0</v>
      </c>
      <c r="R10049">
        <v>58950.06</v>
      </c>
      <c r="S10049">
        <v>58950.06</v>
      </c>
      <c r="T10049">
        <v>-58950.06</v>
      </c>
      <c r="U10049">
        <v>0</v>
      </c>
      <c r="V10049">
        <v>-58950.06</v>
      </c>
      <c r="W10049">
        <v>-58950.06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f>Table1[[#This Row],[RPMO Balance]]-Table1[[#This Row],[RSP Balance]]</f>
        <v>0</v>
      </c>
      <c r="AG10049">
        <f>Table1[[#This Row],[RSP Total Charges]]+Table1[[#This Row],[TotalPaymentUnallocatedAmount]]+Table1[[#This Row],[TotalCreditUnallocatedAmount]]</f>
        <v>0</v>
      </c>
    </row>
    <row r="10050" spans="1:33" hidden="1" x14ac:dyDescent="0.25">
      <c r="A10050" t="s">
        <v>22736</v>
      </c>
      <c r="B10050">
        <v>16825</v>
      </c>
      <c r="C10050" t="s">
        <v>23779</v>
      </c>
      <c r="D10050">
        <v>15057</v>
      </c>
      <c r="E10050">
        <v>2725</v>
      </c>
      <c r="F10050" t="s">
        <v>557</v>
      </c>
      <c r="G10050" t="s">
        <v>23780</v>
      </c>
      <c r="H10050" t="s">
        <v>23464</v>
      </c>
      <c r="I10050" s="1">
        <v>44750</v>
      </c>
      <c r="J10050" s="1">
        <v>44773</v>
      </c>
      <c r="K10050" s="1">
        <v>44750</v>
      </c>
      <c r="L10050" s="1">
        <v>44773</v>
      </c>
      <c r="M10050" t="s">
        <v>984</v>
      </c>
      <c r="N10050" t="s">
        <v>985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f>Table1[[#This Row],[RPMO Balance]]-Table1[[#This Row],[RSP Balance]]</f>
        <v>0</v>
      </c>
      <c r="AG10050">
        <f>Table1[[#This Row],[RSP Total Charges]]+Table1[[#This Row],[TotalPaymentUnallocatedAmount]]+Table1[[#This Row],[TotalCreditUnallocatedAmount]]</f>
        <v>0</v>
      </c>
    </row>
    <row r="10051" spans="1:33" hidden="1" x14ac:dyDescent="0.25">
      <c r="A10051" t="s">
        <v>22736</v>
      </c>
      <c r="B10051">
        <v>16826</v>
      </c>
      <c r="C10051" t="s">
        <v>23781</v>
      </c>
      <c r="D10051">
        <v>15058</v>
      </c>
      <c r="E10051">
        <v>2726</v>
      </c>
      <c r="F10051" t="s">
        <v>23782</v>
      </c>
      <c r="G10051" t="s">
        <v>23783</v>
      </c>
      <c r="H10051" t="s">
        <v>23784</v>
      </c>
      <c r="I10051" s="1">
        <v>44750</v>
      </c>
      <c r="J10051" s="1">
        <v>45473</v>
      </c>
      <c r="K10051" s="1">
        <v>44750</v>
      </c>
      <c r="L10051" s="1">
        <v>45473</v>
      </c>
      <c r="M10051" t="s">
        <v>36</v>
      </c>
      <c r="N10051" t="s">
        <v>37</v>
      </c>
      <c r="O10051">
        <v>48557.42</v>
      </c>
      <c r="P10051">
        <v>0</v>
      </c>
      <c r="Q10051">
        <v>-2822.58</v>
      </c>
      <c r="R10051">
        <v>51380</v>
      </c>
      <c r="S10051">
        <v>51380</v>
      </c>
      <c r="T10051">
        <v>-48557.42</v>
      </c>
      <c r="U10051">
        <v>0</v>
      </c>
      <c r="V10051">
        <v>-48557.42</v>
      </c>
      <c r="W10051">
        <v>-48557.42</v>
      </c>
      <c r="X10051">
        <v>-2822.58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f>Table1[[#This Row],[RPMO Balance]]-Table1[[#This Row],[RSP Balance]]</f>
        <v>0</v>
      </c>
      <c r="AG10051">
        <f>Table1[[#This Row],[RSP Total Charges]]+Table1[[#This Row],[TotalPaymentUnallocatedAmount]]+Table1[[#This Row],[TotalCreditUnallocatedAmount]]</f>
        <v>0</v>
      </c>
    </row>
    <row r="10052" spans="1:33" hidden="1" x14ac:dyDescent="0.25">
      <c r="A10052" t="s">
        <v>22736</v>
      </c>
      <c r="B10052">
        <v>16827</v>
      </c>
      <c r="C10052" t="s">
        <v>23785</v>
      </c>
      <c r="D10052">
        <v>15059</v>
      </c>
      <c r="E10052">
        <v>2728</v>
      </c>
      <c r="F10052" t="s">
        <v>1122</v>
      </c>
      <c r="G10052" t="s">
        <v>23786</v>
      </c>
      <c r="H10052" t="s">
        <v>23787</v>
      </c>
      <c r="I10052" s="1">
        <v>44750</v>
      </c>
      <c r="J10052" s="1">
        <v>45473</v>
      </c>
      <c r="K10052" s="1">
        <v>44750</v>
      </c>
      <c r="L10052" s="1">
        <v>45473</v>
      </c>
      <c r="M10052" t="s">
        <v>36</v>
      </c>
      <c r="N10052" t="s">
        <v>37</v>
      </c>
      <c r="O10052">
        <v>51380</v>
      </c>
      <c r="P10052">
        <v>0</v>
      </c>
      <c r="Q10052">
        <v>0</v>
      </c>
      <c r="R10052">
        <v>51380</v>
      </c>
      <c r="S10052">
        <v>51380</v>
      </c>
      <c r="T10052">
        <v>-51380</v>
      </c>
      <c r="U10052">
        <v>0</v>
      </c>
      <c r="V10052">
        <v>-51380</v>
      </c>
      <c r="W10052">
        <v>-51380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f>Table1[[#This Row],[RPMO Balance]]-Table1[[#This Row],[RSP Balance]]</f>
        <v>0</v>
      </c>
      <c r="AG10052">
        <f>Table1[[#This Row],[RSP Total Charges]]+Table1[[#This Row],[TotalPaymentUnallocatedAmount]]+Table1[[#This Row],[TotalCreditUnallocatedAmount]]</f>
        <v>0</v>
      </c>
    </row>
    <row r="10053" spans="1:33" hidden="1" x14ac:dyDescent="0.25">
      <c r="A10053" t="s">
        <v>22736</v>
      </c>
      <c r="B10053">
        <v>16828</v>
      </c>
      <c r="C10053" t="s">
        <v>23788</v>
      </c>
      <c r="D10053">
        <v>15060</v>
      </c>
      <c r="E10053">
        <v>2729</v>
      </c>
      <c r="F10053" t="s">
        <v>23789</v>
      </c>
      <c r="G10053" t="s">
        <v>23391</v>
      </c>
      <c r="H10053" t="s">
        <v>23790</v>
      </c>
      <c r="I10053" s="1">
        <v>44750</v>
      </c>
      <c r="J10053" s="1">
        <v>44773</v>
      </c>
      <c r="K10053" s="1">
        <v>44750</v>
      </c>
      <c r="L10053" s="1">
        <v>44773</v>
      </c>
      <c r="M10053" t="s">
        <v>984</v>
      </c>
      <c r="N10053" t="s">
        <v>985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f>Table1[[#This Row],[RPMO Balance]]-Table1[[#This Row],[RSP Balance]]</f>
        <v>0</v>
      </c>
      <c r="AG10053">
        <f>Table1[[#This Row],[RSP Total Charges]]+Table1[[#This Row],[TotalPaymentUnallocatedAmount]]+Table1[[#This Row],[TotalCreditUnallocatedAmount]]</f>
        <v>0</v>
      </c>
    </row>
    <row r="10054" spans="1:33" hidden="1" x14ac:dyDescent="0.25">
      <c r="A10054" t="s">
        <v>22736</v>
      </c>
      <c r="B10054">
        <v>16829</v>
      </c>
      <c r="C10054" t="s">
        <v>23791</v>
      </c>
      <c r="D10054">
        <v>15061</v>
      </c>
      <c r="E10054">
        <v>2732</v>
      </c>
      <c r="F10054" t="s">
        <v>7597</v>
      </c>
      <c r="G10054" t="s">
        <v>13083</v>
      </c>
      <c r="H10054" t="s">
        <v>23792</v>
      </c>
      <c r="I10054" s="1">
        <v>44750</v>
      </c>
      <c r="J10054" s="1">
        <v>45473</v>
      </c>
      <c r="K10054" s="1">
        <v>44750</v>
      </c>
      <c r="L10054" s="1">
        <v>45473</v>
      </c>
      <c r="M10054" t="s">
        <v>36</v>
      </c>
      <c r="N10054" t="s">
        <v>37</v>
      </c>
      <c r="O10054">
        <v>51230</v>
      </c>
      <c r="P10054">
        <v>0</v>
      </c>
      <c r="Q10054">
        <v>0</v>
      </c>
      <c r="R10054">
        <v>51230</v>
      </c>
      <c r="S10054">
        <v>51230</v>
      </c>
      <c r="T10054">
        <v>-51230</v>
      </c>
      <c r="U10054">
        <v>0</v>
      </c>
      <c r="V10054">
        <v>-51230</v>
      </c>
      <c r="W10054">
        <v>-51230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f>Table1[[#This Row],[RPMO Balance]]-Table1[[#This Row],[RSP Balance]]</f>
        <v>0</v>
      </c>
      <c r="AG10054">
        <f>Table1[[#This Row],[RSP Total Charges]]+Table1[[#This Row],[TotalPaymentUnallocatedAmount]]+Table1[[#This Row],[TotalCreditUnallocatedAmount]]</f>
        <v>0</v>
      </c>
    </row>
    <row r="10055" spans="1:33" hidden="1" x14ac:dyDescent="0.25">
      <c r="A10055" t="s">
        <v>22736</v>
      </c>
      <c r="B10055">
        <v>16830</v>
      </c>
      <c r="C10055" t="s">
        <v>23793</v>
      </c>
      <c r="D10055">
        <v>15062</v>
      </c>
      <c r="E10055">
        <v>2733</v>
      </c>
      <c r="F10055" t="s">
        <v>23794</v>
      </c>
      <c r="G10055" t="s">
        <v>23795</v>
      </c>
      <c r="H10055" t="s">
        <v>23796</v>
      </c>
      <c r="I10055" s="1">
        <v>44750</v>
      </c>
      <c r="J10055" s="1">
        <v>45473</v>
      </c>
      <c r="K10055" s="1">
        <v>44750</v>
      </c>
      <c r="L10055" s="1">
        <v>45473</v>
      </c>
      <c r="M10055" t="s">
        <v>36</v>
      </c>
      <c r="N10055" t="s">
        <v>37</v>
      </c>
      <c r="O10055">
        <v>51230</v>
      </c>
      <c r="P10055">
        <v>0</v>
      </c>
      <c r="Q10055">
        <v>0</v>
      </c>
      <c r="R10055">
        <v>51230</v>
      </c>
      <c r="S10055">
        <v>0</v>
      </c>
      <c r="T10055">
        <v>-51230</v>
      </c>
      <c r="U10055">
        <v>0</v>
      </c>
      <c r="V10055">
        <v>0</v>
      </c>
      <c r="W10055">
        <v>0</v>
      </c>
      <c r="X10055">
        <v>0</v>
      </c>
      <c r="Y10055" s="2">
        <v>-51230</v>
      </c>
      <c r="Z10055" s="2">
        <v>0</v>
      </c>
      <c r="AA10055">
        <v>0</v>
      </c>
      <c r="AB10055" s="2">
        <v>51230</v>
      </c>
      <c r="AC10055">
        <v>-51230</v>
      </c>
      <c r="AD10055">
        <v>0</v>
      </c>
      <c r="AE10055">
        <v>0</v>
      </c>
      <c r="AF10055">
        <f>Table1[[#This Row],[RPMO Balance]]-Table1[[#This Row],[RSP Balance]]</f>
        <v>0</v>
      </c>
      <c r="AG10055">
        <f>Table1[[#This Row],[RSP Total Charges]]+Table1[[#This Row],[TotalPaymentUnallocatedAmount]]+Table1[[#This Row],[TotalCreditUnallocatedAmount]]</f>
        <v>0</v>
      </c>
    </row>
    <row r="10056" spans="1:33" hidden="1" x14ac:dyDescent="0.25">
      <c r="A10056" t="s">
        <v>22736</v>
      </c>
      <c r="B10056">
        <v>16831</v>
      </c>
      <c r="C10056" t="s">
        <v>23797</v>
      </c>
      <c r="D10056">
        <v>15063</v>
      </c>
      <c r="E10056">
        <v>2734</v>
      </c>
      <c r="F10056" t="s">
        <v>10168</v>
      </c>
      <c r="G10056" t="s">
        <v>1201</v>
      </c>
      <c r="H10056" t="s">
        <v>23798</v>
      </c>
      <c r="I10056" s="1">
        <v>44750</v>
      </c>
      <c r="J10056" s="1">
        <v>45016</v>
      </c>
      <c r="K10056" s="1">
        <v>44750</v>
      </c>
      <c r="L10056" s="1">
        <v>45016</v>
      </c>
      <c r="M10056" t="s">
        <v>36</v>
      </c>
      <c r="N10056" t="s">
        <v>37</v>
      </c>
      <c r="O10056">
        <v>53990</v>
      </c>
      <c r="P10056">
        <v>0</v>
      </c>
      <c r="Q10056">
        <v>0</v>
      </c>
      <c r="R10056">
        <v>53990</v>
      </c>
      <c r="S10056">
        <v>53990</v>
      </c>
      <c r="T10056">
        <v>-53990</v>
      </c>
      <c r="U10056">
        <v>0</v>
      </c>
      <c r="V10056">
        <v>-53990</v>
      </c>
      <c r="W10056">
        <v>-53990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f>Table1[[#This Row],[RPMO Balance]]-Table1[[#This Row],[RSP Balance]]</f>
        <v>0</v>
      </c>
      <c r="AG10056">
        <f>Table1[[#This Row],[RSP Total Charges]]+Table1[[#This Row],[TotalPaymentUnallocatedAmount]]+Table1[[#This Row],[TotalCreditUnallocatedAmount]]</f>
        <v>0</v>
      </c>
    </row>
    <row r="10057" spans="1:33" hidden="1" x14ac:dyDescent="0.25">
      <c r="A10057" t="s">
        <v>22736</v>
      </c>
      <c r="B10057">
        <v>16832</v>
      </c>
      <c r="C10057" t="s">
        <v>23799</v>
      </c>
      <c r="D10057">
        <v>15064</v>
      </c>
      <c r="E10057">
        <v>2736</v>
      </c>
      <c r="F10057" t="s">
        <v>23800</v>
      </c>
      <c r="G10057" t="s">
        <v>23801</v>
      </c>
      <c r="H10057" t="s">
        <v>23802</v>
      </c>
      <c r="I10057" s="1">
        <v>44750</v>
      </c>
      <c r="J10057" s="1">
        <v>44804</v>
      </c>
      <c r="K10057" s="1">
        <v>44750</v>
      </c>
      <c r="L10057" s="1">
        <v>44804.255324074074</v>
      </c>
      <c r="M10057" t="s">
        <v>984</v>
      </c>
      <c r="N10057" t="s">
        <v>985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f>Table1[[#This Row],[RPMO Balance]]-Table1[[#This Row],[RSP Balance]]</f>
        <v>0</v>
      </c>
      <c r="AG10057">
        <f>Table1[[#This Row],[RSP Total Charges]]+Table1[[#This Row],[TotalPaymentUnallocatedAmount]]+Table1[[#This Row],[TotalCreditUnallocatedAmount]]</f>
        <v>0</v>
      </c>
    </row>
    <row r="10058" spans="1:33" hidden="1" x14ac:dyDescent="0.25">
      <c r="A10058" t="s">
        <v>22736</v>
      </c>
      <c r="B10058">
        <v>16833</v>
      </c>
      <c r="C10058" t="s">
        <v>23803</v>
      </c>
      <c r="D10058">
        <v>15065</v>
      </c>
      <c r="E10058">
        <v>2738</v>
      </c>
      <c r="F10058" t="s">
        <v>18634</v>
      </c>
      <c r="G10058" t="s">
        <v>23804</v>
      </c>
      <c r="H10058" t="s">
        <v>23805</v>
      </c>
      <c r="I10058" s="1">
        <v>44750</v>
      </c>
      <c r="J10058" s="1">
        <v>44895</v>
      </c>
      <c r="K10058" s="1">
        <v>44750</v>
      </c>
      <c r="L10058" s="1">
        <v>44895.321554861112</v>
      </c>
      <c r="M10058" t="s">
        <v>984</v>
      </c>
      <c r="N10058" t="s">
        <v>985</v>
      </c>
      <c r="O10058">
        <v>27800</v>
      </c>
      <c r="P10058">
        <v>0</v>
      </c>
      <c r="Q10058">
        <v>0</v>
      </c>
      <c r="R10058">
        <v>27800</v>
      </c>
      <c r="S10058">
        <v>27800</v>
      </c>
      <c r="T10058">
        <v>-27800</v>
      </c>
      <c r="U10058">
        <v>0</v>
      </c>
      <c r="V10058">
        <v>-27800</v>
      </c>
      <c r="W10058">
        <v>-27800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f>Table1[[#This Row],[RPMO Balance]]-Table1[[#This Row],[RSP Balance]]</f>
        <v>0</v>
      </c>
      <c r="AG10058">
        <f>Table1[[#This Row],[RSP Total Charges]]+Table1[[#This Row],[TotalPaymentUnallocatedAmount]]+Table1[[#This Row],[TotalCreditUnallocatedAmount]]</f>
        <v>0</v>
      </c>
    </row>
    <row r="10059" spans="1:33" hidden="1" x14ac:dyDescent="0.25">
      <c r="A10059" t="s">
        <v>22736</v>
      </c>
      <c r="B10059">
        <v>16834</v>
      </c>
      <c r="C10059" t="s">
        <v>23806</v>
      </c>
      <c r="D10059">
        <v>15066</v>
      </c>
      <c r="E10059">
        <v>2739</v>
      </c>
      <c r="F10059" t="s">
        <v>91</v>
      </c>
      <c r="G10059" t="s">
        <v>23807</v>
      </c>
      <c r="H10059" t="s">
        <v>23426</v>
      </c>
      <c r="I10059" s="1">
        <v>44750</v>
      </c>
      <c r="J10059" s="1">
        <v>44773</v>
      </c>
      <c r="K10059" s="1">
        <v>44750</v>
      </c>
      <c r="L10059" s="1">
        <v>44773</v>
      </c>
      <c r="M10059" t="s">
        <v>984</v>
      </c>
      <c r="N10059" t="s">
        <v>985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f>Table1[[#This Row],[RPMO Balance]]-Table1[[#This Row],[RSP Balance]]</f>
        <v>0</v>
      </c>
      <c r="AG10059">
        <f>Table1[[#This Row],[RSP Total Charges]]+Table1[[#This Row],[TotalPaymentUnallocatedAmount]]+Table1[[#This Row],[TotalCreditUnallocatedAmount]]</f>
        <v>0</v>
      </c>
    </row>
    <row r="10060" spans="1:33" hidden="1" x14ac:dyDescent="0.25">
      <c r="A10060" t="s">
        <v>22736</v>
      </c>
      <c r="B10060">
        <v>16835</v>
      </c>
      <c r="C10060" t="s">
        <v>23808</v>
      </c>
      <c r="D10060">
        <v>15067</v>
      </c>
      <c r="E10060">
        <v>2740</v>
      </c>
      <c r="F10060" t="s">
        <v>4109</v>
      </c>
      <c r="G10060" t="s">
        <v>23809</v>
      </c>
      <c r="H10060" t="s">
        <v>23810</v>
      </c>
      <c r="I10060" s="1">
        <v>44750</v>
      </c>
      <c r="J10060" s="1">
        <v>45016</v>
      </c>
      <c r="K10060" s="1">
        <v>44750</v>
      </c>
      <c r="L10060" s="1">
        <v>45016</v>
      </c>
      <c r="M10060" t="s">
        <v>36</v>
      </c>
      <c r="N10060" t="s">
        <v>37</v>
      </c>
      <c r="O10060">
        <v>62040</v>
      </c>
      <c r="P10060">
        <v>0</v>
      </c>
      <c r="Q10060">
        <v>0</v>
      </c>
      <c r="R10060">
        <v>62040</v>
      </c>
      <c r="S10060">
        <v>0</v>
      </c>
      <c r="T10060">
        <v>-62040</v>
      </c>
      <c r="U10060">
        <v>0</v>
      </c>
      <c r="V10060">
        <v>0</v>
      </c>
      <c r="W10060">
        <v>0</v>
      </c>
      <c r="X10060">
        <v>0</v>
      </c>
      <c r="Y10060" s="2">
        <v>-62040</v>
      </c>
      <c r="Z10060" s="2">
        <v>0</v>
      </c>
      <c r="AA10060">
        <v>0</v>
      </c>
      <c r="AB10060" s="2">
        <v>62040</v>
      </c>
      <c r="AC10060">
        <v>-62040</v>
      </c>
      <c r="AD10060">
        <v>0</v>
      </c>
      <c r="AE10060">
        <v>0</v>
      </c>
      <c r="AF10060">
        <f>Table1[[#This Row],[RPMO Balance]]-Table1[[#This Row],[RSP Balance]]</f>
        <v>0</v>
      </c>
      <c r="AG10060">
        <f>Table1[[#This Row],[RSP Total Charges]]+Table1[[#This Row],[TotalPaymentUnallocatedAmount]]+Table1[[#This Row],[TotalCreditUnallocatedAmount]]</f>
        <v>0</v>
      </c>
    </row>
    <row r="10061" spans="1:33" hidden="1" x14ac:dyDescent="0.25">
      <c r="A10061" t="s">
        <v>22736</v>
      </c>
      <c r="B10061">
        <v>16836</v>
      </c>
      <c r="C10061" t="s">
        <v>23811</v>
      </c>
      <c r="D10061">
        <v>15068</v>
      </c>
      <c r="E10061">
        <v>2741</v>
      </c>
      <c r="F10061" t="s">
        <v>4253</v>
      </c>
      <c r="G10061" t="s">
        <v>23812</v>
      </c>
      <c r="H10061" t="s">
        <v>23813</v>
      </c>
      <c r="I10061" s="1">
        <v>44750</v>
      </c>
      <c r="J10061" s="1">
        <v>44834</v>
      </c>
      <c r="K10061" s="1">
        <v>44750</v>
      </c>
      <c r="L10061" s="1">
        <v>44834.321554861112</v>
      </c>
      <c r="M10061" t="s">
        <v>984</v>
      </c>
      <c r="N10061" t="s">
        <v>985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f>Table1[[#This Row],[RPMO Balance]]-Table1[[#This Row],[RSP Balance]]</f>
        <v>0</v>
      </c>
      <c r="AG10061">
        <f>Table1[[#This Row],[RSP Total Charges]]+Table1[[#This Row],[TotalPaymentUnallocatedAmount]]+Table1[[#This Row],[TotalCreditUnallocatedAmount]]</f>
        <v>0</v>
      </c>
    </row>
    <row r="10062" spans="1:33" hidden="1" x14ac:dyDescent="0.25">
      <c r="A10062" t="s">
        <v>22736</v>
      </c>
      <c r="B10062">
        <v>16837</v>
      </c>
      <c r="C10062" t="s">
        <v>23814</v>
      </c>
      <c r="D10062">
        <v>15069</v>
      </c>
      <c r="E10062">
        <v>2743</v>
      </c>
      <c r="F10062" t="s">
        <v>23815</v>
      </c>
      <c r="G10062" t="s">
        <v>23816</v>
      </c>
      <c r="H10062" t="s">
        <v>23467</v>
      </c>
      <c r="I10062" s="1">
        <v>44750</v>
      </c>
      <c r="J10062" s="1">
        <v>44773</v>
      </c>
      <c r="K10062" s="1">
        <v>44750</v>
      </c>
      <c r="L10062" s="1">
        <v>44773</v>
      </c>
      <c r="M10062" t="s">
        <v>984</v>
      </c>
      <c r="N10062" t="s">
        <v>985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f>Table1[[#This Row],[RPMO Balance]]-Table1[[#This Row],[RSP Balance]]</f>
        <v>0</v>
      </c>
      <c r="AG10062">
        <f>Table1[[#This Row],[RSP Total Charges]]+Table1[[#This Row],[TotalPaymentUnallocatedAmount]]+Table1[[#This Row],[TotalCreditUnallocatedAmount]]</f>
        <v>0</v>
      </c>
    </row>
    <row r="10063" spans="1:33" hidden="1" x14ac:dyDescent="0.25">
      <c r="A10063" t="s">
        <v>22736</v>
      </c>
      <c r="B10063">
        <v>16838</v>
      </c>
      <c r="C10063" t="s">
        <v>23817</v>
      </c>
      <c r="D10063">
        <v>15070</v>
      </c>
      <c r="E10063">
        <v>2744</v>
      </c>
      <c r="F10063" t="s">
        <v>18566</v>
      </c>
      <c r="G10063" t="s">
        <v>23818</v>
      </c>
      <c r="H10063" t="s">
        <v>23819</v>
      </c>
      <c r="I10063" s="1">
        <v>44750</v>
      </c>
      <c r="J10063" s="1">
        <v>45473</v>
      </c>
      <c r="K10063" s="1">
        <v>44750</v>
      </c>
      <c r="L10063" s="1">
        <v>45473</v>
      </c>
      <c r="M10063" t="s">
        <v>36</v>
      </c>
      <c r="N10063" t="s">
        <v>37</v>
      </c>
      <c r="O10063">
        <v>57900</v>
      </c>
      <c r="P10063">
        <v>0</v>
      </c>
      <c r="Q10063">
        <v>0</v>
      </c>
      <c r="R10063">
        <v>57900</v>
      </c>
      <c r="S10063">
        <v>57900</v>
      </c>
      <c r="T10063">
        <v>-57900</v>
      </c>
      <c r="U10063">
        <v>0</v>
      </c>
      <c r="V10063">
        <v>-57900</v>
      </c>
      <c r="W10063">
        <v>-57900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f>Table1[[#This Row],[RPMO Balance]]-Table1[[#This Row],[RSP Balance]]</f>
        <v>0</v>
      </c>
      <c r="AG10063">
        <f>Table1[[#This Row],[RSP Total Charges]]+Table1[[#This Row],[TotalPaymentUnallocatedAmount]]+Table1[[#This Row],[TotalCreditUnallocatedAmount]]</f>
        <v>0</v>
      </c>
    </row>
    <row r="10064" spans="1:33" hidden="1" x14ac:dyDescent="0.25">
      <c r="A10064" t="s">
        <v>22736</v>
      </c>
      <c r="B10064">
        <v>16839</v>
      </c>
      <c r="C10064" t="s">
        <v>23820</v>
      </c>
      <c r="D10064">
        <v>15071</v>
      </c>
      <c r="E10064">
        <v>2745</v>
      </c>
      <c r="F10064" t="s">
        <v>1262</v>
      </c>
      <c r="G10064" t="s">
        <v>23821</v>
      </c>
      <c r="H10064" t="s">
        <v>23461</v>
      </c>
      <c r="I10064" s="1">
        <v>44750</v>
      </c>
      <c r="J10064" s="1">
        <v>44773</v>
      </c>
      <c r="K10064" s="1">
        <v>44750</v>
      </c>
      <c r="L10064" s="1">
        <v>44773</v>
      </c>
      <c r="M10064" t="s">
        <v>984</v>
      </c>
      <c r="N10064" t="s">
        <v>985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f>Table1[[#This Row],[RPMO Balance]]-Table1[[#This Row],[RSP Balance]]</f>
        <v>0</v>
      </c>
      <c r="AG10064">
        <f>Table1[[#This Row],[RSP Total Charges]]+Table1[[#This Row],[TotalPaymentUnallocatedAmount]]+Table1[[#This Row],[TotalCreditUnallocatedAmount]]</f>
        <v>0</v>
      </c>
    </row>
    <row r="10065" spans="1:33" hidden="1" x14ac:dyDescent="0.25">
      <c r="A10065" t="s">
        <v>22736</v>
      </c>
      <c r="B10065">
        <v>16840</v>
      </c>
      <c r="C10065" t="s">
        <v>23822</v>
      </c>
      <c r="D10065">
        <v>15072</v>
      </c>
      <c r="E10065">
        <v>2746</v>
      </c>
      <c r="F10065" t="s">
        <v>23823</v>
      </c>
      <c r="G10065" t="s">
        <v>23824</v>
      </c>
      <c r="H10065" t="s">
        <v>23825</v>
      </c>
      <c r="I10065" s="1">
        <v>44750</v>
      </c>
      <c r="J10065" s="1">
        <v>45260</v>
      </c>
      <c r="K10065" s="1">
        <v>44750</v>
      </c>
      <c r="L10065" s="1">
        <v>45260</v>
      </c>
      <c r="M10065" t="s">
        <v>36</v>
      </c>
      <c r="N10065" t="s">
        <v>37</v>
      </c>
      <c r="O10065">
        <v>53690</v>
      </c>
      <c r="P10065">
        <v>0</v>
      </c>
      <c r="Q10065">
        <v>0</v>
      </c>
      <c r="R10065">
        <v>53690</v>
      </c>
      <c r="S10065">
        <v>53690</v>
      </c>
      <c r="T10065">
        <v>-53690</v>
      </c>
      <c r="U10065">
        <v>0</v>
      </c>
      <c r="V10065">
        <v>-53690</v>
      </c>
      <c r="W10065">
        <v>-53690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f>Table1[[#This Row],[RPMO Balance]]-Table1[[#This Row],[RSP Balance]]</f>
        <v>0</v>
      </c>
      <c r="AG10065">
        <f>Table1[[#This Row],[RSP Total Charges]]+Table1[[#This Row],[TotalPaymentUnallocatedAmount]]+Table1[[#This Row],[TotalCreditUnallocatedAmount]]</f>
        <v>0</v>
      </c>
    </row>
    <row r="10066" spans="1:33" hidden="1" x14ac:dyDescent="0.25">
      <c r="A10066" t="s">
        <v>22736</v>
      </c>
      <c r="B10066">
        <v>16841</v>
      </c>
      <c r="C10066" t="s">
        <v>23826</v>
      </c>
      <c r="D10066">
        <v>15073</v>
      </c>
      <c r="E10066">
        <v>2747</v>
      </c>
      <c r="F10066" t="s">
        <v>4405</v>
      </c>
      <c r="G10066" t="s">
        <v>23827</v>
      </c>
      <c r="H10066" t="s">
        <v>23828</v>
      </c>
      <c r="I10066" s="1">
        <v>44750</v>
      </c>
      <c r="J10066" s="1">
        <v>45473</v>
      </c>
      <c r="K10066" s="1">
        <v>44750</v>
      </c>
      <c r="L10066" s="1">
        <v>45473</v>
      </c>
      <c r="M10066" t="s">
        <v>36</v>
      </c>
      <c r="N10066" t="s">
        <v>37</v>
      </c>
      <c r="O10066">
        <v>53690</v>
      </c>
      <c r="P10066">
        <v>0</v>
      </c>
      <c r="Q10066">
        <v>0</v>
      </c>
      <c r="R10066">
        <v>53690</v>
      </c>
      <c r="S10066">
        <v>53690</v>
      </c>
      <c r="T10066">
        <v>-53690</v>
      </c>
      <c r="U10066">
        <v>0</v>
      </c>
      <c r="V10066">
        <v>-53690</v>
      </c>
      <c r="W10066">
        <v>-53690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f>Table1[[#This Row],[RPMO Balance]]-Table1[[#This Row],[RSP Balance]]</f>
        <v>0</v>
      </c>
      <c r="AG10066">
        <f>Table1[[#This Row],[RSP Total Charges]]+Table1[[#This Row],[TotalPaymentUnallocatedAmount]]+Table1[[#This Row],[TotalCreditUnallocatedAmount]]</f>
        <v>0</v>
      </c>
    </row>
    <row r="10067" spans="1:33" hidden="1" x14ac:dyDescent="0.25">
      <c r="A10067" t="s">
        <v>22736</v>
      </c>
      <c r="B10067">
        <v>16842</v>
      </c>
      <c r="C10067" t="s">
        <v>23829</v>
      </c>
      <c r="D10067">
        <v>15074</v>
      </c>
      <c r="E10067">
        <v>2748</v>
      </c>
      <c r="F10067" t="s">
        <v>23830</v>
      </c>
      <c r="G10067" t="s">
        <v>23831</v>
      </c>
      <c r="H10067" t="s">
        <v>23832</v>
      </c>
      <c r="I10067" s="1">
        <v>44750</v>
      </c>
      <c r="J10067" s="1">
        <v>45107</v>
      </c>
      <c r="K10067" s="1">
        <v>44750</v>
      </c>
      <c r="L10067" s="1">
        <v>45107</v>
      </c>
      <c r="M10067" t="s">
        <v>36</v>
      </c>
      <c r="N10067" t="s">
        <v>37</v>
      </c>
      <c r="O10067">
        <v>76620</v>
      </c>
      <c r="P10067">
        <v>0</v>
      </c>
      <c r="Q10067">
        <v>0</v>
      </c>
      <c r="R10067">
        <v>76620</v>
      </c>
      <c r="S10067">
        <v>0</v>
      </c>
      <c r="T10067">
        <v>-76620</v>
      </c>
      <c r="U10067">
        <v>0</v>
      </c>
      <c r="V10067">
        <v>0</v>
      </c>
      <c r="W10067">
        <v>0</v>
      </c>
      <c r="X10067">
        <v>0</v>
      </c>
      <c r="Y10067" s="2">
        <v>-76620</v>
      </c>
      <c r="Z10067" s="2">
        <v>0</v>
      </c>
      <c r="AA10067">
        <v>0</v>
      </c>
      <c r="AB10067" s="2">
        <v>76620</v>
      </c>
      <c r="AC10067">
        <v>-76620</v>
      </c>
      <c r="AD10067">
        <v>0</v>
      </c>
      <c r="AE10067">
        <v>0</v>
      </c>
      <c r="AF10067">
        <f>Table1[[#This Row],[RPMO Balance]]-Table1[[#This Row],[RSP Balance]]</f>
        <v>0</v>
      </c>
      <c r="AG10067">
        <f>Table1[[#This Row],[RSP Total Charges]]+Table1[[#This Row],[TotalPaymentUnallocatedAmount]]+Table1[[#This Row],[TotalCreditUnallocatedAmount]]</f>
        <v>0</v>
      </c>
    </row>
    <row r="10068" spans="1:33" hidden="1" x14ac:dyDescent="0.25">
      <c r="A10068" t="s">
        <v>22736</v>
      </c>
      <c r="B10068">
        <v>16843</v>
      </c>
      <c r="C10068" t="s">
        <v>23833</v>
      </c>
      <c r="D10068">
        <v>15075</v>
      </c>
      <c r="E10068">
        <v>2749</v>
      </c>
      <c r="F10068" t="s">
        <v>23834</v>
      </c>
      <c r="G10068" t="s">
        <v>23835</v>
      </c>
      <c r="H10068" t="s">
        <v>23536</v>
      </c>
      <c r="I10068" s="1">
        <v>44750</v>
      </c>
      <c r="J10068" s="1">
        <v>44804</v>
      </c>
      <c r="K10068" s="1">
        <v>44750</v>
      </c>
      <c r="L10068" s="1">
        <v>44804.255324074074</v>
      </c>
      <c r="M10068" t="s">
        <v>984</v>
      </c>
      <c r="N10068" t="s">
        <v>985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f>Table1[[#This Row],[RPMO Balance]]-Table1[[#This Row],[RSP Balance]]</f>
        <v>0</v>
      </c>
      <c r="AG10068">
        <f>Table1[[#This Row],[RSP Total Charges]]+Table1[[#This Row],[TotalPaymentUnallocatedAmount]]+Table1[[#This Row],[TotalCreditUnallocatedAmount]]</f>
        <v>0</v>
      </c>
    </row>
    <row r="10069" spans="1:33" hidden="1" x14ac:dyDescent="0.25">
      <c r="A10069" t="s">
        <v>22736</v>
      </c>
      <c r="B10069">
        <v>16844</v>
      </c>
      <c r="C10069" t="s">
        <v>23836</v>
      </c>
      <c r="D10069">
        <v>15076</v>
      </c>
      <c r="E10069">
        <v>2750</v>
      </c>
      <c r="F10069" t="s">
        <v>23837</v>
      </c>
      <c r="G10069" t="s">
        <v>23838</v>
      </c>
      <c r="H10069" t="s">
        <v>23839</v>
      </c>
      <c r="I10069" s="1">
        <v>44750</v>
      </c>
      <c r="J10069" s="1">
        <v>45747</v>
      </c>
      <c r="K10069" s="1">
        <v>44750</v>
      </c>
      <c r="L10069" s="1">
        <v>45747</v>
      </c>
      <c r="M10069" t="s">
        <v>36</v>
      </c>
      <c r="N10069" t="s">
        <v>37</v>
      </c>
      <c r="O10069">
        <v>58050</v>
      </c>
      <c r="P10069">
        <v>0</v>
      </c>
      <c r="Q10069">
        <v>0</v>
      </c>
      <c r="R10069">
        <v>58050</v>
      </c>
      <c r="S10069">
        <v>58050</v>
      </c>
      <c r="T10069">
        <v>-58050</v>
      </c>
      <c r="U10069">
        <v>0</v>
      </c>
      <c r="V10069">
        <v>-58050</v>
      </c>
      <c r="W10069">
        <v>-58050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f>Table1[[#This Row],[RPMO Balance]]-Table1[[#This Row],[RSP Balance]]</f>
        <v>0</v>
      </c>
      <c r="AG10069">
        <f>Table1[[#This Row],[RSP Total Charges]]+Table1[[#This Row],[TotalPaymentUnallocatedAmount]]+Table1[[#This Row],[TotalCreditUnallocatedAmount]]</f>
        <v>0</v>
      </c>
    </row>
    <row r="10070" spans="1:33" hidden="1" x14ac:dyDescent="0.25">
      <c r="A10070" t="s">
        <v>22736</v>
      </c>
      <c r="B10070">
        <v>16845</v>
      </c>
      <c r="C10070" t="s">
        <v>23840</v>
      </c>
      <c r="D10070">
        <v>15077</v>
      </c>
      <c r="E10070">
        <v>2751</v>
      </c>
      <c r="F10070" t="s">
        <v>23841</v>
      </c>
      <c r="G10070" t="s">
        <v>23842</v>
      </c>
      <c r="H10070" t="s">
        <v>23843</v>
      </c>
      <c r="I10070" s="1">
        <v>44750</v>
      </c>
      <c r="J10070" s="1">
        <v>45473</v>
      </c>
      <c r="K10070" s="1">
        <v>44750</v>
      </c>
      <c r="L10070" s="1">
        <v>45473</v>
      </c>
      <c r="M10070" t="s">
        <v>36</v>
      </c>
      <c r="N10070" t="s">
        <v>37</v>
      </c>
      <c r="O10070">
        <v>56240.87</v>
      </c>
      <c r="P10070">
        <v>0</v>
      </c>
      <c r="Q10070">
        <v>-1509.13</v>
      </c>
      <c r="R10070">
        <v>57750</v>
      </c>
      <c r="S10070">
        <v>0</v>
      </c>
      <c r="T10070">
        <v>-57720</v>
      </c>
      <c r="U10070">
        <v>-1479.13</v>
      </c>
      <c r="V10070">
        <v>0</v>
      </c>
      <c r="W10070">
        <v>0</v>
      </c>
      <c r="X10070">
        <v>0</v>
      </c>
      <c r="Y10070">
        <v>-57720</v>
      </c>
      <c r="Z10070">
        <v>-1509.13</v>
      </c>
      <c r="AA10070">
        <v>0</v>
      </c>
      <c r="AB10070">
        <v>57750</v>
      </c>
      <c r="AC10070">
        <v>-57720</v>
      </c>
      <c r="AD10070">
        <v>-1509.13</v>
      </c>
      <c r="AE10070">
        <v>-1479.13</v>
      </c>
      <c r="AF10070">
        <f>Table1[[#This Row],[RPMO Balance]]-Table1[[#This Row],[RSP Balance]]</f>
        <v>0</v>
      </c>
      <c r="AG10070">
        <f>Table1[[#This Row],[RSP Total Charges]]+Table1[[#This Row],[TotalPaymentUnallocatedAmount]]+Table1[[#This Row],[TotalCreditUnallocatedAmount]]</f>
        <v>-1479.13</v>
      </c>
    </row>
    <row r="10071" spans="1:33" hidden="1" x14ac:dyDescent="0.25">
      <c r="A10071" t="s">
        <v>22736</v>
      </c>
      <c r="B10071">
        <v>16846</v>
      </c>
      <c r="C10071" t="s">
        <v>23844</v>
      </c>
      <c r="D10071">
        <v>15078</v>
      </c>
      <c r="E10071">
        <v>2752</v>
      </c>
      <c r="F10071" t="s">
        <v>1643</v>
      </c>
      <c r="G10071" t="s">
        <v>23845</v>
      </c>
      <c r="H10071" t="s">
        <v>23480</v>
      </c>
      <c r="I10071" s="1">
        <v>44750</v>
      </c>
      <c r="J10071" s="1">
        <v>44773</v>
      </c>
      <c r="K10071" s="1">
        <v>44750</v>
      </c>
      <c r="L10071" s="1">
        <v>44773</v>
      </c>
      <c r="M10071" t="s">
        <v>984</v>
      </c>
      <c r="N10071" t="s">
        <v>985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f>Table1[[#This Row],[RPMO Balance]]-Table1[[#This Row],[RSP Balance]]</f>
        <v>0</v>
      </c>
      <c r="AG10071">
        <f>Table1[[#This Row],[RSP Total Charges]]+Table1[[#This Row],[TotalPaymentUnallocatedAmount]]+Table1[[#This Row],[TotalCreditUnallocatedAmount]]</f>
        <v>0</v>
      </c>
    </row>
    <row r="10072" spans="1:33" hidden="1" x14ac:dyDescent="0.25">
      <c r="A10072" t="s">
        <v>22736</v>
      </c>
      <c r="B10072">
        <v>16847</v>
      </c>
      <c r="C10072" t="s">
        <v>23846</v>
      </c>
      <c r="D10072">
        <v>15079</v>
      </c>
      <c r="E10072">
        <v>2753</v>
      </c>
      <c r="F10072" t="s">
        <v>23847</v>
      </c>
      <c r="G10072" t="s">
        <v>23848</v>
      </c>
      <c r="H10072" t="s">
        <v>23849</v>
      </c>
      <c r="I10072" s="1">
        <v>44750</v>
      </c>
      <c r="J10072" s="1">
        <v>44926</v>
      </c>
      <c r="K10072" s="1">
        <v>44750</v>
      </c>
      <c r="L10072" s="1">
        <v>44926.321554861112</v>
      </c>
      <c r="M10072" t="s">
        <v>984</v>
      </c>
      <c r="N10072" t="s">
        <v>985</v>
      </c>
      <c r="O10072">
        <v>7050</v>
      </c>
      <c r="P10072">
        <v>0</v>
      </c>
      <c r="Q10072">
        <v>0</v>
      </c>
      <c r="R10072">
        <v>7050</v>
      </c>
      <c r="S10072">
        <v>7050</v>
      </c>
      <c r="T10072">
        <v>-7050</v>
      </c>
      <c r="U10072">
        <v>0</v>
      </c>
      <c r="V10072">
        <v>-7050</v>
      </c>
      <c r="W10072">
        <v>-7050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f>Table1[[#This Row],[RPMO Balance]]-Table1[[#This Row],[RSP Balance]]</f>
        <v>0</v>
      </c>
      <c r="AG10072">
        <f>Table1[[#This Row],[RSP Total Charges]]+Table1[[#This Row],[TotalPaymentUnallocatedAmount]]+Table1[[#This Row],[TotalCreditUnallocatedAmount]]</f>
        <v>0</v>
      </c>
    </row>
    <row r="10073" spans="1:33" hidden="1" x14ac:dyDescent="0.25">
      <c r="A10073" t="s">
        <v>22736</v>
      </c>
      <c r="B10073">
        <v>16848</v>
      </c>
      <c r="C10073" t="s">
        <v>23850</v>
      </c>
      <c r="D10073">
        <v>15080</v>
      </c>
      <c r="E10073">
        <v>161</v>
      </c>
      <c r="F10073" t="s">
        <v>23851</v>
      </c>
      <c r="G10073" t="s">
        <v>23852</v>
      </c>
      <c r="H10073" t="s">
        <v>23853</v>
      </c>
      <c r="I10073" s="1">
        <v>44750</v>
      </c>
      <c r="J10073" s="1">
        <v>45107</v>
      </c>
      <c r="K10073" s="1">
        <v>44750</v>
      </c>
      <c r="L10073" s="1">
        <v>45107</v>
      </c>
      <c r="M10073" t="s">
        <v>36</v>
      </c>
      <c r="N10073" t="s">
        <v>37</v>
      </c>
      <c r="O10073">
        <v>59380</v>
      </c>
      <c r="P10073">
        <v>0</v>
      </c>
      <c r="Q10073">
        <v>0</v>
      </c>
      <c r="R10073">
        <v>59380</v>
      </c>
      <c r="S10073">
        <v>59380</v>
      </c>
      <c r="T10073">
        <v>-59380</v>
      </c>
      <c r="U10073">
        <v>0</v>
      </c>
      <c r="V10073">
        <v>-59380</v>
      </c>
      <c r="W10073">
        <v>-59380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f>Table1[[#This Row],[RPMO Balance]]-Table1[[#This Row],[RSP Balance]]</f>
        <v>0</v>
      </c>
      <c r="AG10073">
        <f>Table1[[#This Row],[RSP Total Charges]]+Table1[[#This Row],[TotalPaymentUnallocatedAmount]]+Table1[[#This Row],[TotalCreditUnallocatedAmount]]</f>
        <v>0</v>
      </c>
    </row>
    <row r="10074" spans="1:33" hidden="1" x14ac:dyDescent="0.25">
      <c r="A10074" t="s">
        <v>22736</v>
      </c>
      <c r="B10074">
        <v>16849</v>
      </c>
      <c r="C10074" t="s">
        <v>23854</v>
      </c>
      <c r="D10074">
        <v>15081</v>
      </c>
      <c r="E10074">
        <v>2757</v>
      </c>
      <c r="F10074" t="s">
        <v>23855</v>
      </c>
      <c r="G10074" t="s">
        <v>23856</v>
      </c>
      <c r="H10074" t="s">
        <v>23494</v>
      </c>
      <c r="I10074" s="1">
        <v>44750</v>
      </c>
      <c r="J10074" s="1">
        <v>44773</v>
      </c>
      <c r="K10074" s="1">
        <v>44750</v>
      </c>
      <c r="L10074" s="1">
        <v>44773</v>
      </c>
      <c r="M10074" t="s">
        <v>984</v>
      </c>
      <c r="N10074" t="s">
        <v>985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f>Table1[[#This Row],[RPMO Balance]]-Table1[[#This Row],[RSP Balance]]</f>
        <v>0</v>
      </c>
      <c r="AG10074">
        <f>Table1[[#This Row],[RSP Total Charges]]+Table1[[#This Row],[TotalPaymentUnallocatedAmount]]+Table1[[#This Row],[TotalCreditUnallocatedAmount]]</f>
        <v>0</v>
      </c>
    </row>
    <row r="10075" spans="1:33" hidden="1" x14ac:dyDescent="0.25">
      <c r="A10075" t="s">
        <v>22736</v>
      </c>
      <c r="B10075">
        <v>16850</v>
      </c>
      <c r="C10075" t="s">
        <v>23857</v>
      </c>
      <c r="D10075">
        <v>15082</v>
      </c>
      <c r="E10075">
        <v>2758</v>
      </c>
      <c r="F10075" t="s">
        <v>4720</v>
      </c>
      <c r="G10075" t="s">
        <v>23858</v>
      </c>
      <c r="H10075" t="s">
        <v>23859</v>
      </c>
      <c r="I10075" s="1">
        <v>44750</v>
      </c>
      <c r="J10075" s="1">
        <v>44804</v>
      </c>
      <c r="K10075" s="1">
        <v>44750</v>
      </c>
      <c r="L10075" s="1">
        <v>44804.255324074074</v>
      </c>
      <c r="M10075" t="s">
        <v>984</v>
      </c>
      <c r="N10075" t="s">
        <v>985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f>Table1[[#This Row],[RPMO Balance]]-Table1[[#This Row],[RSP Balance]]</f>
        <v>0</v>
      </c>
      <c r="AG10075">
        <f>Table1[[#This Row],[RSP Total Charges]]+Table1[[#This Row],[TotalPaymentUnallocatedAmount]]+Table1[[#This Row],[TotalCreditUnallocatedAmount]]</f>
        <v>0</v>
      </c>
    </row>
    <row r="10076" spans="1:33" hidden="1" x14ac:dyDescent="0.25">
      <c r="A10076" t="s">
        <v>22736</v>
      </c>
      <c r="B10076">
        <v>16851</v>
      </c>
      <c r="C10076" t="s">
        <v>23860</v>
      </c>
      <c r="D10076">
        <v>15083</v>
      </c>
      <c r="E10076">
        <v>2759</v>
      </c>
      <c r="F10076" t="s">
        <v>19944</v>
      </c>
      <c r="G10076" t="s">
        <v>23861</v>
      </c>
      <c r="H10076" t="s">
        <v>23862</v>
      </c>
      <c r="I10076" s="1">
        <v>44750</v>
      </c>
      <c r="J10076" s="1">
        <v>45504</v>
      </c>
      <c r="K10076" s="1">
        <v>44750</v>
      </c>
      <c r="L10076" s="1">
        <v>45504</v>
      </c>
      <c r="M10076" t="s">
        <v>36</v>
      </c>
      <c r="N10076" t="s">
        <v>37</v>
      </c>
      <c r="O10076">
        <v>55290</v>
      </c>
      <c r="P10076">
        <v>0</v>
      </c>
      <c r="Q10076">
        <v>0</v>
      </c>
      <c r="R10076">
        <v>55290</v>
      </c>
      <c r="S10076">
        <v>55290</v>
      </c>
      <c r="T10076">
        <v>-55290</v>
      </c>
      <c r="U10076">
        <v>0</v>
      </c>
      <c r="V10076">
        <v>-55290</v>
      </c>
      <c r="W10076">
        <v>-55290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f>Table1[[#This Row],[RPMO Balance]]-Table1[[#This Row],[RSP Balance]]</f>
        <v>0</v>
      </c>
      <c r="AG10076">
        <f>Table1[[#This Row],[RSP Total Charges]]+Table1[[#This Row],[TotalPaymentUnallocatedAmount]]+Table1[[#This Row],[TotalCreditUnallocatedAmount]]</f>
        <v>0</v>
      </c>
    </row>
    <row r="10077" spans="1:33" hidden="1" x14ac:dyDescent="0.25">
      <c r="A10077" t="s">
        <v>22736</v>
      </c>
      <c r="B10077">
        <v>16852</v>
      </c>
      <c r="C10077" t="s">
        <v>23863</v>
      </c>
      <c r="D10077">
        <v>15084</v>
      </c>
      <c r="E10077">
        <v>2760</v>
      </c>
      <c r="F10077" t="s">
        <v>741</v>
      </c>
      <c r="G10077" t="s">
        <v>23864</v>
      </c>
      <c r="H10077" t="s">
        <v>23435</v>
      </c>
      <c r="I10077" s="1">
        <v>44750</v>
      </c>
      <c r="J10077" s="1">
        <v>44804</v>
      </c>
      <c r="K10077" s="1">
        <v>44750</v>
      </c>
      <c r="L10077" s="1">
        <v>44804.255324074074</v>
      </c>
      <c r="M10077" t="s">
        <v>984</v>
      </c>
      <c r="N10077" t="s">
        <v>985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f>Table1[[#This Row],[RPMO Balance]]-Table1[[#This Row],[RSP Balance]]</f>
        <v>0</v>
      </c>
      <c r="AG10077">
        <f>Table1[[#This Row],[RSP Total Charges]]+Table1[[#This Row],[TotalPaymentUnallocatedAmount]]+Table1[[#This Row],[TotalCreditUnallocatedAmount]]</f>
        <v>0</v>
      </c>
    </row>
    <row r="10078" spans="1:33" hidden="1" x14ac:dyDescent="0.25">
      <c r="A10078" t="s">
        <v>22736</v>
      </c>
      <c r="B10078">
        <v>16853</v>
      </c>
      <c r="C10078" t="s">
        <v>23865</v>
      </c>
      <c r="D10078">
        <v>15085</v>
      </c>
      <c r="E10078">
        <v>2762</v>
      </c>
      <c r="F10078" t="s">
        <v>2194</v>
      </c>
      <c r="G10078" t="s">
        <v>23866</v>
      </c>
      <c r="H10078" t="s">
        <v>23867</v>
      </c>
      <c r="I10078" s="1">
        <v>44750</v>
      </c>
      <c r="J10078" s="1">
        <v>45473</v>
      </c>
      <c r="K10078" s="1">
        <v>44750</v>
      </c>
      <c r="L10078" s="1">
        <v>45473</v>
      </c>
      <c r="M10078" t="s">
        <v>36</v>
      </c>
      <c r="N10078" t="s">
        <v>37</v>
      </c>
      <c r="O10078">
        <v>57750</v>
      </c>
      <c r="P10078">
        <v>0</v>
      </c>
      <c r="Q10078">
        <v>0</v>
      </c>
      <c r="R10078">
        <v>57750</v>
      </c>
      <c r="S10078">
        <v>57750</v>
      </c>
      <c r="T10078">
        <v>-57750</v>
      </c>
      <c r="U10078">
        <v>0</v>
      </c>
      <c r="V10078">
        <v>-57750</v>
      </c>
      <c r="W10078">
        <v>-57750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f>Table1[[#This Row],[RPMO Balance]]-Table1[[#This Row],[RSP Balance]]</f>
        <v>0</v>
      </c>
      <c r="AG10078">
        <f>Table1[[#This Row],[RSP Total Charges]]+Table1[[#This Row],[TotalPaymentUnallocatedAmount]]+Table1[[#This Row],[TotalCreditUnallocatedAmount]]</f>
        <v>0</v>
      </c>
    </row>
    <row r="10079" spans="1:33" hidden="1" x14ac:dyDescent="0.25">
      <c r="A10079" t="s">
        <v>22736</v>
      </c>
      <c r="B10079">
        <v>16854</v>
      </c>
      <c r="C10079" t="s">
        <v>23868</v>
      </c>
      <c r="D10079">
        <v>15086</v>
      </c>
      <c r="E10079">
        <v>2763</v>
      </c>
      <c r="F10079" t="s">
        <v>2813</v>
      </c>
      <c r="G10079" t="s">
        <v>23869</v>
      </c>
      <c r="H10079" t="s">
        <v>23870</v>
      </c>
      <c r="I10079" s="1">
        <v>44750</v>
      </c>
      <c r="J10079" s="1">
        <v>44926</v>
      </c>
      <c r="K10079" s="1">
        <v>44750</v>
      </c>
      <c r="L10079" s="1">
        <v>44926.321554861112</v>
      </c>
      <c r="M10079" t="s">
        <v>984</v>
      </c>
      <c r="N10079" t="s">
        <v>985</v>
      </c>
      <c r="O10079">
        <v>36000</v>
      </c>
      <c r="P10079">
        <v>0</v>
      </c>
      <c r="Q10079">
        <v>0</v>
      </c>
      <c r="R10079">
        <v>36000</v>
      </c>
      <c r="S10079">
        <v>36000</v>
      </c>
      <c r="T10079">
        <v>-36000</v>
      </c>
      <c r="U10079">
        <v>0</v>
      </c>
      <c r="V10079">
        <v>-36000</v>
      </c>
      <c r="W10079">
        <v>-36000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f>Table1[[#This Row],[RPMO Balance]]-Table1[[#This Row],[RSP Balance]]</f>
        <v>0</v>
      </c>
      <c r="AG10079">
        <f>Table1[[#This Row],[RSP Total Charges]]+Table1[[#This Row],[TotalPaymentUnallocatedAmount]]+Table1[[#This Row],[TotalCreditUnallocatedAmount]]</f>
        <v>0</v>
      </c>
    </row>
    <row r="10080" spans="1:33" hidden="1" x14ac:dyDescent="0.25">
      <c r="A10080" t="s">
        <v>22736</v>
      </c>
      <c r="B10080">
        <v>16855</v>
      </c>
      <c r="C10080" t="s">
        <v>23871</v>
      </c>
      <c r="D10080">
        <v>15087</v>
      </c>
      <c r="E10080">
        <v>2764</v>
      </c>
      <c r="F10080" t="s">
        <v>18314</v>
      </c>
      <c r="G10080" t="s">
        <v>23872</v>
      </c>
      <c r="H10080" t="s">
        <v>23873</v>
      </c>
      <c r="I10080" s="1">
        <v>44750</v>
      </c>
      <c r="J10080" s="1">
        <v>44804</v>
      </c>
      <c r="K10080" s="1">
        <v>44750</v>
      </c>
      <c r="L10080" s="1">
        <v>44804.255324074074</v>
      </c>
      <c r="M10080" t="s">
        <v>984</v>
      </c>
      <c r="N10080" t="s">
        <v>985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f>Table1[[#This Row],[RPMO Balance]]-Table1[[#This Row],[RSP Balance]]</f>
        <v>0</v>
      </c>
      <c r="AG10080">
        <f>Table1[[#This Row],[RSP Total Charges]]+Table1[[#This Row],[TotalPaymentUnallocatedAmount]]+Table1[[#This Row],[TotalCreditUnallocatedAmount]]</f>
        <v>0</v>
      </c>
    </row>
    <row r="10081" spans="1:33" hidden="1" x14ac:dyDescent="0.25">
      <c r="A10081" t="s">
        <v>22736</v>
      </c>
      <c r="B10081">
        <v>16856</v>
      </c>
      <c r="C10081" t="s">
        <v>23874</v>
      </c>
      <c r="D10081">
        <v>15088</v>
      </c>
      <c r="E10081">
        <v>2765</v>
      </c>
      <c r="F10081" t="s">
        <v>23875</v>
      </c>
      <c r="G10081" t="s">
        <v>2456</v>
      </c>
      <c r="H10081" t="s">
        <v>23876</v>
      </c>
      <c r="I10081" s="1">
        <v>44750</v>
      </c>
      <c r="J10081" s="1">
        <v>45473</v>
      </c>
      <c r="K10081" s="1">
        <v>44750</v>
      </c>
      <c r="L10081" s="1">
        <v>45473</v>
      </c>
      <c r="M10081" t="s">
        <v>36</v>
      </c>
      <c r="N10081" t="s">
        <v>37</v>
      </c>
      <c r="O10081">
        <v>68270</v>
      </c>
      <c r="P10081">
        <v>0</v>
      </c>
      <c r="Q10081">
        <v>0</v>
      </c>
      <c r="R10081">
        <v>68270</v>
      </c>
      <c r="S10081">
        <v>68270</v>
      </c>
      <c r="T10081">
        <v>-68270</v>
      </c>
      <c r="U10081">
        <v>0</v>
      </c>
      <c r="V10081">
        <v>-68270</v>
      </c>
      <c r="W10081">
        <v>-68270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f>Table1[[#This Row],[RPMO Balance]]-Table1[[#This Row],[RSP Balance]]</f>
        <v>0</v>
      </c>
      <c r="AG10081">
        <f>Table1[[#This Row],[RSP Total Charges]]+Table1[[#This Row],[TotalPaymentUnallocatedAmount]]+Table1[[#This Row],[TotalCreditUnallocatedAmount]]</f>
        <v>0</v>
      </c>
    </row>
    <row r="10082" spans="1:33" hidden="1" x14ac:dyDescent="0.25">
      <c r="A10082" t="s">
        <v>22736</v>
      </c>
      <c r="B10082">
        <v>16857</v>
      </c>
      <c r="C10082" t="s">
        <v>23877</v>
      </c>
      <c r="D10082">
        <v>15089</v>
      </c>
      <c r="E10082">
        <v>2767</v>
      </c>
      <c r="F10082" t="s">
        <v>4681</v>
      </c>
      <c r="G10082" t="s">
        <v>23878</v>
      </c>
      <c r="H10082" t="s">
        <v>23879</v>
      </c>
      <c r="I10082" s="1">
        <v>44750</v>
      </c>
      <c r="J10082" s="1">
        <v>45473</v>
      </c>
      <c r="K10082" s="1">
        <v>44750</v>
      </c>
      <c r="L10082" s="1">
        <v>45473</v>
      </c>
      <c r="M10082" t="s">
        <v>36</v>
      </c>
      <c r="N10082" t="s">
        <v>37</v>
      </c>
      <c r="O10082">
        <v>52690</v>
      </c>
      <c r="P10082">
        <v>0</v>
      </c>
      <c r="Q10082">
        <v>-1000</v>
      </c>
      <c r="R10082">
        <v>53690</v>
      </c>
      <c r="S10082">
        <v>53690</v>
      </c>
      <c r="T10082">
        <v>-52690</v>
      </c>
      <c r="U10082">
        <v>0</v>
      </c>
      <c r="V10082">
        <v>-52690</v>
      </c>
      <c r="W10082">
        <v>-52690</v>
      </c>
      <c r="X10082">
        <v>-1000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f>Table1[[#This Row],[RPMO Balance]]-Table1[[#This Row],[RSP Balance]]</f>
        <v>0</v>
      </c>
      <c r="AG10082">
        <f>Table1[[#This Row],[RSP Total Charges]]+Table1[[#This Row],[TotalPaymentUnallocatedAmount]]+Table1[[#This Row],[TotalCreditUnallocatedAmount]]</f>
        <v>0</v>
      </c>
    </row>
    <row r="10083" spans="1:33" hidden="1" x14ac:dyDescent="0.25">
      <c r="A10083" t="s">
        <v>22736</v>
      </c>
      <c r="B10083">
        <v>16858</v>
      </c>
      <c r="C10083" t="s">
        <v>23880</v>
      </c>
      <c r="D10083">
        <v>15090</v>
      </c>
      <c r="E10083">
        <v>2768</v>
      </c>
      <c r="F10083" t="s">
        <v>23881</v>
      </c>
      <c r="G10083" t="s">
        <v>23882</v>
      </c>
      <c r="H10083" t="s">
        <v>23484</v>
      </c>
      <c r="I10083" s="1">
        <v>44750</v>
      </c>
      <c r="J10083" s="1">
        <v>44773</v>
      </c>
      <c r="K10083" s="1">
        <v>44750</v>
      </c>
      <c r="L10083" s="1">
        <v>44773</v>
      </c>
      <c r="M10083" t="s">
        <v>984</v>
      </c>
      <c r="N10083" t="s">
        <v>985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f>Table1[[#This Row],[RPMO Balance]]-Table1[[#This Row],[RSP Balance]]</f>
        <v>0</v>
      </c>
      <c r="AG10083">
        <f>Table1[[#This Row],[RSP Total Charges]]+Table1[[#This Row],[TotalPaymentUnallocatedAmount]]+Table1[[#This Row],[TotalCreditUnallocatedAmount]]</f>
        <v>0</v>
      </c>
    </row>
    <row r="10084" spans="1:33" hidden="1" x14ac:dyDescent="0.25">
      <c r="A10084" t="s">
        <v>22736</v>
      </c>
      <c r="B10084">
        <v>16859</v>
      </c>
      <c r="C10084" t="s">
        <v>23883</v>
      </c>
      <c r="D10084">
        <v>15091</v>
      </c>
      <c r="E10084">
        <v>2771</v>
      </c>
      <c r="F10084" t="s">
        <v>5177</v>
      </c>
      <c r="G10084" t="s">
        <v>23884</v>
      </c>
      <c r="H10084" t="s">
        <v>23885</v>
      </c>
      <c r="I10084" s="1">
        <v>44750</v>
      </c>
      <c r="J10084" s="1">
        <v>45473</v>
      </c>
      <c r="K10084" s="1">
        <v>44750</v>
      </c>
      <c r="L10084" s="1">
        <v>45473</v>
      </c>
      <c r="M10084" t="s">
        <v>36</v>
      </c>
      <c r="N10084" t="s">
        <v>37</v>
      </c>
      <c r="O10084">
        <v>60190</v>
      </c>
      <c r="P10084">
        <v>0</v>
      </c>
      <c r="Q10084">
        <v>0</v>
      </c>
      <c r="R10084">
        <v>60190</v>
      </c>
      <c r="S10084">
        <v>60190</v>
      </c>
      <c r="T10084">
        <v>-60190</v>
      </c>
      <c r="U10084">
        <v>0</v>
      </c>
      <c r="V10084">
        <v>-60190</v>
      </c>
      <c r="W10084">
        <v>-60190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f>Table1[[#This Row],[RPMO Balance]]-Table1[[#This Row],[RSP Balance]]</f>
        <v>0</v>
      </c>
      <c r="AG10084">
        <f>Table1[[#This Row],[RSP Total Charges]]+Table1[[#This Row],[TotalPaymentUnallocatedAmount]]+Table1[[#This Row],[TotalCreditUnallocatedAmount]]</f>
        <v>0</v>
      </c>
    </row>
    <row r="10085" spans="1:33" hidden="1" x14ac:dyDescent="0.25">
      <c r="A10085" t="s">
        <v>22736</v>
      </c>
      <c r="B10085">
        <v>16860</v>
      </c>
      <c r="C10085" t="s">
        <v>23886</v>
      </c>
      <c r="D10085">
        <v>15092</v>
      </c>
      <c r="E10085">
        <v>2772</v>
      </c>
      <c r="F10085" t="s">
        <v>23887</v>
      </c>
      <c r="G10085" t="s">
        <v>23888</v>
      </c>
      <c r="H10085" t="s">
        <v>23889</v>
      </c>
      <c r="I10085" s="1">
        <v>44750</v>
      </c>
      <c r="J10085" s="1">
        <v>45473</v>
      </c>
      <c r="K10085" s="1">
        <v>44750</v>
      </c>
      <c r="L10085" s="1">
        <v>45473</v>
      </c>
      <c r="M10085" t="s">
        <v>36</v>
      </c>
      <c r="N10085" t="s">
        <v>37</v>
      </c>
      <c r="O10085">
        <v>55290</v>
      </c>
      <c r="P10085">
        <v>0</v>
      </c>
      <c r="Q10085">
        <v>0</v>
      </c>
      <c r="R10085">
        <v>55290</v>
      </c>
      <c r="S10085">
        <v>55290</v>
      </c>
      <c r="T10085">
        <v>-55290</v>
      </c>
      <c r="U10085">
        <v>0</v>
      </c>
      <c r="V10085">
        <v>-55290</v>
      </c>
      <c r="W10085">
        <v>-55290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f>Table1[[#This Row],[RPMO Balance]]-Table1[[#This Row],[RSP Balance]]</f>
        <v>0</v>
      </c>
      <c r="AG10085">
        <f>Table1[[#This Row],[RSP Total Charges]]+Table1[[#This Row],[TotalPaymentUnallocatedAmount]]+Table1[[#This Row],[TotalCreditUnallocatedAmount]]</f>
        <v>0</v>
      </c>
    </row>
    <row r="10086" spans="1:33" hidden="1" x14ac:dyDescent="0.25">
      <c r="A10086" t="s">
        <v>22736</v>
      </c>
      <c r="B10086">
        <v>16861</v>
      </c>
      <c r="C10086" t="s">
        <v>23890</v>
      </c>
      <c r="D10086">
        <v>15093</v>
      </c>
      <c r="E10086">
        <v>2773</v>
      </c>
      <c r="F10086" t="s">
        <v>11709</v>
      </c>
      <c r="G10086" t="s">
        <v>23891</v>
      </c>
      <c r="H10086" t="s">
        <v>23497</v>
      </c>
      <c r="I10086" s="1">
        <v>44750</v>
      </c>
      <c r="J10086" s="1">
        <v>44773</v>
      </c>
      <c r="K10086" s="1">
        <v>44750</v>
      </c>
      <c r="L10086" s="1">
        <v>44773</v>
      </c>
      <c r="M10086" t="s">
        <v>984</v>
      </c>
      <c r="N10086" t="s">
        <v>985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f>Table1[[#This Row],[RPMO Balance]]-Table1[[#This Row],[RSP Balance]]</f>
        <v>0</v>
      </c>
      <c r="AG10086">
        <f>Table1[[#This Row],[RSP Total Charges]]+Table1[[#This Row],[TotalPaymentUnallocatedAmount]]+Table1[[#This Row],[TotalCreditUnallocatedAmount]]</f>
        <v>0</v>
      </c>
    </row>
    <row r="10087" spans="1:33" hidden="1" x14ac:dyDescent="0.25">
      <c r="A10087" t="s">
        <v>22736</v>
      </c>
      <c r="B10087">
        <v>16862</v>
      </c>
      <c r="C10087" t="s">
        <v>23892</v>
      </c>
      <c r="D10087">
        <v>15094</v>
      </c>
      <c r="E10087">
        <v>2774</v>
      </c>
      <c r="F10087" t="s">
        <v>83</v>
      </c>
      <c r="G10087" t="s">
        <v>23893</v>
      </c>
      <c r="H10087" t="s">
        <v>23894</v>
      </c>
      <c r="I10087" s="1">
        <v>44750</v>
      </c>
      <c r="J10087" s="1">
        <v>44773</v>
      </c>
      <c r="K10087" s="1">
        <v>44750</v>
      </c>
      <c r="L10087" s="1">
        <v>44773</v>
      </c>
      <c r="M10087" t="s">
        <v>984</v>
      </c>
      <c r="N10087" t="s">
        <v>985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f>Table1[[#This Row],[RPMO Balance]]-Table1[[#This Row],[RSP Balance]]</f>
        <v>0</v>
      </c>
      <c r="AG10087">
        <f>Table1[[#This Row],[RSP Total Charges]]+Table1[[#This Row],[TotalPaymentUnallocatedAmount]]+Table1[[#This Row],[TotalCreditUnallocatedAmount]]</f>
        <v>0</v>
      </c>
    </row>
    <row r="10088" spans="1:33" hidden="1" x14ac:dyDescent="0.25">
      <c r="A10088" t="s">
        <v>22736</v>
      </c>
      <c r="B10088">
        <v>16863</v>
      </c>
      <c r="C10088" t="s">
        <v>23895</v>
      </c>
      <c r="D10088">
        <v>15095</v>
      </c>
      <c r="E10088">
        <v>2779</v>
      </c>
      <c r="F10088" t="s">
        <v>2090</v>
      </c>
      <c r="G10088" t="s">
        <v>352</v>
      </c>
      <c r="H10088" t="s">
        <v>23896</v>
      </c>
      <c r="I10088" s="1">
        <v>44750</v>
      </c>
      <c r="J10088" s="1">
        <v>44957</v>
      </c>
      <c r="K10088" s="1">
        <v>44750</v>
      </c>
      <c r="L10088" s="1">
        <v>44957.321554861112</v>
      </c>
      <c r="M10088" t="s">
        <v>984</v>
      </c>
      <c r="N10088" t="s">
        <v>985</v>
      </c>
      <c r="O10088">
        <v>40930</v>
      </c>
      <c r="P10088">
        <v>0</v>
      </c>
      <c r="Q10088">
        <v>0</v>
      </c>
      <c r="R10088">
        <v>40930</v>
      </c>
      <c r="S10088">
        <v>40930</v>
      </c>
      <c r="T10088">
        <v>-40930</v>
      </c>
      <c r="U10088">
        <v>0</v>
      </c>
      <c r="V10088">
        <v>-40930</v>
      </c>
      <c r="W10088">
        <v>-40930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f>Table1[[#This Row],[RPMO Balance]]-Table1[[#This Row],[RSP Balance]]</f>
        <v>0</v>
      </c>
      <c r="AG10088">
        <f>Table1[[#This Row],[RSP Total Charges]]+Table1[[#This Row],[TotalPaymentUnallocatedAmount]]+Table1[[#This Row],[TotalCreditUnallocatedAmount]]</f>
        <v>0</v>
      </c>
    </row>
    <row r="10089" spans="1:33" hidden="1" x14ac:dyDescent="0.25">
      <c r="A10089" t="s">
        <v>22736</v>
      </c>
      <c r="B10089">
        <v>16864</v>
      </c>
      <c r="C10089" t="s">
        <v>23897</v>
      </c>
      <c r="D10089">
        <v>15096</v>
      </c>
      <c r="E10089">
        <v>2780</v>
      </c>
      <c r="F10089" t="s">
        <v>18787</v>
      </c>
      <c r="G10089" t="s">
        <v>23898</v>
      </c>
      <c r="H10089" t="s">
        <v>23488</v>
      </c>
      <c r="I10089" s="1">
        <v>44750</v>
      </c>
      <c r="J10089" s="1">
        <v>44773</v>
      </c>
      <c r="K10089" s="1">
        <v>44750</v>
      </c>
      <c r="L10089" s="1">
        <v>44773</v>
      </c>
      <c r="M10089" t="s">
        <v>984</v>
      </c>
      <c r="N10089" t="s">
        <v>985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f>Table1[[#This Row],[RPMO Balance]]-Table1[[#This Row],[RSP Balance]]</f>
        <v>0</v>
      </c>
      <c r="AG10089">
        <f>Table1[[#This Row],[RSP Total Charges]]+Table1[[#This Row],[TotalPaymentUnallocatedAmount]]+Table1[[#This Row],[TotalCreditUnallocatedAmount]]</f>
        <v>0</v>
      </c>
    </row>
    <row r="10090" spans="1:33" hidden="1" x14ac:dyDescent="0.25">
      <c r="A10090" t="s">
        <v>22736</v>
      </c>
      <c r="B10090">
        <v>16865</v>
      </c>
      <c r="C10090" t="s">
        <v>23899</v>
      </c>
      <c r="D10090">
        <v>15097</v>
      </c>
      <c r="E10090">
        <v>2781</v>
      </c>
      <c r="F10090" t="s">
        <v>23900</v>
      </c>
      <c r="G10090" t="s">
        <v>23901</v>
      </c>
      <c r="H10090" t="s">
        <v>23444</v>
      </c>
      <c r="I10090" s="1">
        <v>44750</v>
      </c>
      <c r="J10090" s="1">
        <v>44804</v>
      </c>
      <c r="K10090" s="1">
        <v>44750</v>
      </c>
      <c r="L10090" s="1">
        <v>44804.255324074074</v>
      </c>
      <c r="M10090" t="s">
        <v>984</v>
      </c>
      <c r="N10090" t="s">
        <v>985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f>Table1[[#This Row],[RPMO Balance]]-Table1[[#This Row],[RSP Balance]]</f>
        <v>0</v>
      </c>
      <c r="AG10090">
        <f>Table1[[#This Row],[RSP Total Charges]]+Table1[[#This Row],[TotalPaymentUnallocatedAmount]]+Table1[[#This Row],[TotalCreditUnallocatedAmount]]</f>
        <v>0</v>
      </c>
    </row>
    <row r="10091" spans="1:33" hidden="1" x14ac:dyDescent="0.25">
      <c r="A10091" t="s">
        <v>22736</v>
      </c>
      <c r="B10091">
        <v>16866</v>
      </c>
      <c r="C10091" t="s">
        <v>23902</v>
      </c>
      <c r="D10091">
        <v>15098</v>
      </c>
      <c r="E10091">
        <v>2788</v>
      </c>
      <c r="F10091" t="s">
        <v>1534</v>
      </c>
      <c r="G10091" t="s">
        <v>23903</v>
      </c>
      <c r="H10091" t="s">
        <v>23528</v>
      </c>
      <c r="I10091" s="1">
        <v>44750</v>
      </c>
      <c r="J10091" s="1">
        <v>44804</v>
      </c>
      <c r="K10091" s="1">
        <v>44750</v>
      </c>
      <c r="L10091" s="1">
        <v>44804.255324074074</v>
      </c>
      <c r="M10091" t="s">
        <v>984</v>
      </c>
      <c r="N10091" t="s">
        <v>985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f>Table1[[#This Row],[RPMO Balance]]-Table1[[#This Row],[RSP Balance]]</f>
        <v>0</v>
      </c>
      <c r="AG10091">
        <f>Table1[[#This Row],[RSP Total Charges]]+Table1[[#This Row],[TotalPaymentUnallocatedAmount]]+Table1[[#This Row],[TotalCreditUnallocatedAmount]]</f>
        <v>0</v>
      </c>
    </row>
    <row r="10092" spans="1:33" hidden="1" x14ac:dyDescent="0.25">
      <c r="A10092" t="s">
        <v>22736</v>
      </c>
      <c r="B10092">
        <v>16867</v>
      </c>
      <c r="C10092" t="s">
        <v>23904</v>
      </c>
      <c r="D10092">
        <v>15099</v>
      </c>
      <c r="E10092">
        <v>2793</v>
      </c>
      <c r="F10092" t="s">
        <v>23905</v>
      </c>
      <c r="G10092" t="s">
        <v>40</v>
      </c>
      <c r="H10092" t="s">
        <v>23906</v>
      </c>
      <c r="I10092" s="1">
        <v>44750</v>
      </c>
      <c r="J10092" s="1">
        <v>44834</v>
      </c>
      <c r="K10092" s="1">
        <v>44750</v>
      </c>
      <c r="L10092" s="1">
        <v>44834.321554861112</v>
      </c>
      <c r="M10092" t="s">
        <v>984</v>
      </c>
      <c r="N10092" t="s">
        <v>985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f>Table1[[#This Row],[RPMO Balance]]-Table1[[#This Row],[RSP Balance]]</f>
        <v>0</v>
      </c>
      <c r="AG10092">
        <f>Table1[[#This Row],[RSP Total Charges]]+Table1[[#This Row],[TotalPaymentUnallocatedAmount]]+Table1[[#This Row],[TotalCreditUnallocatedAmount]]</f>
        <v>0</v>
      </c>
    </row>
    <row r="10093" spans="1:33" hidden="1" x14ac:dyDescent="0.25">
      <c r="A10093" t="s">
        <v>22736</v>
      </c>
      <c r="B10093">
        <v>16868</v>
      </c>
      <c r="C10093" t="s">
        <v>23907</v>
      </c>
      <c r="D10093">
        <v>15100</v>
      </c>
      <c r="E10093">
        <v>2794</v>
      </c>
      <c r="F10093" t="s">
        <v>23908</v>
      </c>
      <c r="G10093" t="s">
        <v>23909</v>
      </c>
      <c r="H10093" t="s">
        <v>23910</v>
      </c>
      <c r="I10093" s="1">
        <v>44750</v>
      </c>
      <c r="J10093" s="1">
        <v>44773</v>
      </c>
      <c r="K10093" s="1">
        <v>44750</v>
      </c>
      <c r="L10093" s="1">
        <v>44773</v>
      </c>
      <c r="M10093" t="s">
        <v>984</v>
      </c>
      <c r="N10093" t="s">
        <v>985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f>Table1[[#This Row],[RPMO Balance]]-Table1[[#This Row],[RSP Balance]]</f>
        <v>0</v>
      </c>
      <c r="AG10093">
        <f>Table1[[#This Row],[RSP Total Charges]]+Table1[[#This Row],[TotalPaymentUnallocatedAmount]]+Table1[[#This Row],[TotalCreditUnallocatedAmount]]</f>
        <v>0</v>
      </c>
    </row>
    <row r="10094" spans="1:33" hidden="1" x14ac:dyDescent="0.25">
      <c r="A10094" t="s">
        <v>22736</v>
      </c>
      <c r="B10094">
        <v>16869</v>
      </c>
      <c r="C10094" t="s">
        <v>23911</v>
      </c>
      <c r="D10094">
        <v>15101</v>
      </c>
      <c r="E10094">
        <v>2796</v>
      </c>
      <c r="F10094" t="s">
        <v>23912</v>
      </c>
      <c r="G10094" t="s">
        <v>23913</v>
      </c>
      <c r="H10094" t="s">
        <v>23914</v>
      </c>
      <c r="I10094" s="1">
        <v>44750</v>
      </c>
      <c r="J10094" s="1">
        <v>45473</v>
      </c>
      <c r="K10094" s="1">
        <v>44750</v>
      </c>
      <c r="L10094" s="1">
        <v>45473</v>
      </c>
      <c r="M10094" t="s">
        <v>36</v>
      </c>
      <c r="N10094" t="s">
        <v>37</v>
      </c>
      <c r="O10094">
        <v>58950</v>
      </c>
      <c r="P10094">
        <v>0</v>
      </c>
      <c r="Q10094">
        <v>0</v>
      </c>
      <c r="R10094">
        <v>58950</v>
      </c>
      <c r="S10094">
        <v>58950</v>
      </c>
      <c r="T10094">
        <v>-58950</v>
      </c>
      <c r="U10094">
        <v>0</v>
      </c>
      <c r="V10094">
        <v>-58950</v>
      </c>
      <c r="W10094">
        <v>-58950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f>Table1[[#This Row],[RPMO Balance]]-Table1[[#This Row],[RSP Balance]]</f>
        <v>0</v>
      </c>
      <c r="AG10094">
        <f>Table1[[#This Row],[RSP Total Charges]]+Table1[[#This Row],[TotalPaymentUnallocatedAmount]]+Table1[[#This Row],[TotalCreditUnallocatedAmount]]</f>
        <v>0</v>
      </c>
    </row>
    <row r="10095" spans="1:33" hidden="1" x14ac:dyDescent="0.25">
      <c r="A10095" t="s">
        <v>22736</v>
      </c>
      <c r="B10095">
        <v>16870</v>
      </c>
      <c r="C10095" t="s">
        <v>23915</v>
      </c>
      <c r="D10095">
        <v>15102</v>
      </c>
      <c r="E10095">
        <v>2802</v>
      </c>
      <c r="F10095" t="s">
        <v>23916</v>
      </c>
      <c r="G10095" t="s">
        <v>1310</v>
      </c>
      <c r="H10095" t="s">
        <v>23917</v>
      </c>
      <c r="I10095" s="1">
        <v>44750</v>
      </c>
      <c r="J10095" s="1">
        <v>45473</v>
      </c>
      <c r="K10095" s="1">
        <v>44750</v>
      </c>
      <c r="L10095" s="1">
        <v>45473</v>
      </c>
      <c r="M10095" t="s">
        <v>36</v>
      </c>
      <c r="N10095" t="s">
        <v>37</v>
      </c>
      <c r="O10095">
        <v>58950</v>
      </c>
      <c r="P10095">
        <v>0</v>
      </c>
      <c r="Q10095">
        <v>0</v>
      </c>
      <c r="R10095">
        <v>58950</v>
      </c>
      <c r="S10095">
        <v>58950</v>
      </c>
      <c r="T10095">
        <v>-58950</v>
      </c>
      <c r="U10095">
        <v>0</v>
      </c>
      <c r="V10095">
        <v>-58950</v>
      </c>
      <c r="W10095">
        <v>-58950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f>Table1[[#This Row],[RPMO Balance]]-Table1[[#This Row],[RSP Balance]]</f>
        <v>0</v>
      </c>
      <c r="AG10095">
        <f>Table1[[#This Row],[RSP Total Charges]]+Table1[[#This Row],[TotalPaymentUnallocatedAmount]]+Table1[[#This Row],[TotalCreditUnallocatedAmount]]</f>
        <v>0</v>
      </c>
    </row>
    <row r="10096" spans="1:33" hidden="1" x14ac:dyDescent="0.25">
      <c r="A10096" t="s">
        <v>22736</v>
      </c>
      <c r="B10096">
        <v>16871</v>
      </c>
      <c r="C10096" t="s">
        <v>23918</v>
      </c>
      <c r="D10096">
        <v>15103</v>
      </c>
      <c r="E10096">
        <v>2803</v>
      </c>
      <c r="F10096" t="s">
        <v>1987</v>
      </c>
      <c r="G10096" t="s">
        <v>317</v>
      </c>
      <c r="H10096" t="s">
        <v>23919</v>
      </c>
      <c r="I10096" s="1">
        <v>44750</v>
      </c>
      <c r="J10096" s="1">
        <v>44834</v>
      </c>
      <c r="K10096" s="1">
        <v>44750</v>
      </c>
      <c r="L10096" s="1">
        <v>44834.321554861112</v>
      </c>
      <c r="M10096" t="s">
        <v>984</v>
      </c>
      <c r="N10096" t="s">
        <v>985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f>Table1[[#This Row],[RPMO Balance]]-Table1[[#This Row],[RSP Balance]]</f>
        <v>0</v>
      </c>
      <c r="AG10096">
        <f>Table1[[#This Row],[RSP Total Charges]]+Table1[[#This Row],[TotalPaymentUnallocatedAmount]]+Table1[[#This Row],[TotalCreditUnallocatedAmount]]</f>
        <v>0</v>
      </c>
    </row>
    <row r="10097" spans="1:33" hidden="1" x14ac:dyDescent="0.25">
      <c r="A10097" t="s">
        <v>22736</v>
      </c>
      <c r="B10097">
        <v>16872</v>
      </c>
      <c r="C10097" t="s">
        <v>23920</v>
      </c>
      <c r="D10097">
        <v>15104</v>
      </c>
      <c r="E10097">
        <v>2804</v>
      </c>
      <c r="F10097" t="s">
        <v>23921</v>
      </c>
      <c r="G10097" t="s">
        <v>23922</v>
      </c>
      <c r="H10097" t="s">
        <v>23923</v>
      </c>
      <c r="I10097" s="1">
        <v>44750</v>
      </c>
      <c r="J10097" s="1">
        <v>45473</v>
      </c>
      <c r="K10097" s="1">
        <v>44750</v>
      </c>
      <c r="L10097" s="1">
        <v>45473</v>
      </c>
      <c r="M10097" t="s">
        <v>36</v>
      </c>
      <c r="N10097" t="s">
        <v>37</v>
      </c>
      <c r="O10097">
        <v>53690</v>
      </c>
      <c r="P10097">
        <v>0</v>
      </c>
      <c r="Q10097">
        <v>0</v>
      </c>
      <c r="R10097">
        <v>53690</v>
      </c>
      <c r="S10097">
        <v>53690</v>
      </c>
      <c r="T10097">
        <v>-53690</v>
      </c>
      <c r="U10097">
        <v>0</v>
      </c>
      <c r="V10097">
        <v>-53690</v>
      </c>
      <c r="W10097">
        <v>-53690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f>Table1[[#This Row],[RPMO Balance]]-Table1[[#This Row],[RSP Balance]]</f>
        <v>0</v>
      </c>
      <c r="AG10097">
        <f>Table1[[#This Row],[RSP Total Charges]]+Table1[[#This Row],[TotalPaymentUnallocatedAmount]]+Table1[[#This Row],[TotalCreditUnallocatedAmount]]</f>
        <v>0</v>
      </c>
    </row>
    <row r="10098" spans="1:33" hidden="1" x14ac:dyDescent="0.25">
      <c r="A10098" t="s">
        <v>22736</v>
      </c>
      <c r="B10098">
        <v>16873</v>
      </c>
      <c r="C10098" t="s">
        <v>23924</v>
      </c>
      <c r="D10098">
        <v>15105</v>
      </c>
      <c r="E10098">
        <v>2805</v>
      </c>
      <c r="F10098" t="s">
        <v>95</v>
      </c>
      <c r="G10098" t="s">
        <v>23925</v>
      </c>
      <c r="H10098" t="s">
        <v>23544</v>
      </c>
      <c r="I10098" s="1">
        <v>44750</v>
      </c>
      <c r="J10098" s="1">
        <v>44804</v>
      </c>
      <c r="K10098" s="1">
        <v>44750</v>
      </c>
      <c r="L10098" s="1">
        <v>44804.255324074074</v>
      </c>
      <c r="M10098" t="s">
        <v>984</v>
      </c>
      <c r="N10098" t="s">
        <v>985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f>Table1[[#This Row],[RPMO Balance]]-Table1[[#This Row],[RSP Balance]]</f>
        <v>0</v>
      </c>
      <c r="AG10098">
        <f>Table1[[#This Row],[RSP Total Charges]]+Table1[[#This Row],[TotalPaymentUnallocatedAmount]]+Table1[[#This Row],[TotalCreditUnallocatedAmount]]</f>
        <v>0</v>
      </c>
    </row>
    <row r="10099" spans="1:33" hidden="1" x14ac:dyDescent="0.25">
      <c r="A10099" t="s">
        <v>22736</v>
      </c>
      <c r="B10099">
        <v>16874</v>
      </c>
      <c r="C10099" t="s">
        <v>23926</v>
      </c>
      <c r="D10099">
        <v>15106</v>
      </c>
      <c r="E10099">
        <v>2806</v>
      </c>
      <c r="F10099" t="s">
        <v>1778</v>
      </c>
      <c r="G10099" t="s">
        <v>23927</v>
      </c>
      <c r="H10099" t="s">
        <v>23928</v>
      </c>
      <c r="I10099" s="1">
        <v>44750</v>
      </c>
      <c r="J10099" s="1">
        <v>44926</v>
      </c>
      <c r="K10099" s="1">
        <v>44750</v>
      </c>
      <c r="L10099" s="1">
        <v>44926.321554861112</v>
      </c>
      <c r="M10099" t="s">
        <v>984</v>
      </c>
      <c r="N10099" t="s">
        <v>985</v>
      </c>
      <c r="O10099">
        <v>32750</v>
      </c>
      <c r="P10099">
        <v>0</v>
      </c>
      <c r="Q10099">
        <v>-17450</v>
      </c>
      <c r="R10099">
        <v>50200</v>
      </c>
      <c r="S10099">
        <v>50200</v>
      </c>
      <c r="T10099">
        <v>-32750</v>
      </c>
      <c r="U10099">
        <v>0</v>
      </c>
      <c r="V10099">
        <v>-32750</v>
      </c>
      <c r="W10099">
        <v>-32750</v>
      </c>
      <c r="X10099">
        <v>-17450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f>Table1[[#This Row],[RPMO Balance]]-Table1[[#This Row],[RSP Balance]]</f>
        <v>0</v>
      </c>
      <c r="AG10099">
        <f>Table1[[#This Row],[RSP Total Charges]]+Table1[[#This Row],[TotalPaymentUnallocatedAmount]]+Table1[[#This Row],[TotalCreditUnallocatedAmount]]</f>
        <v>0</v>
      </c>
    </row>
    <row r="10100" spans="1:33" hidden="1" x14ac:dyDescent="0.25">
      <c r="A10100" t="s">
        <v>22736</v>
      </c>
      <c r="B10100">
        <v>16875</v>
      </c>
      <c r="C10100" t="s">
        <v>23929</v>
      </c>
      <c r="D10100">
        <v>15107</v>
      </c>
      <c r="E10100">
        <v>2807</v>
      </c>
      <c r="F10100" t="s">
        <v>2882</v>
      </c>
      <c r="G10100" t="s">
        <v>23930</v>
      </c>
      <c r="H10100" t="s">
        <v>23931</v>
      </c>
      <c r="I10100" s="1">
        <v>44750</v>
      </c>
      <c r="J10100" s="1">
        <v>45473</v>
      </c>
      <c r="K10100" s="1">
        <v>44750</v>
      </c>
      <c r="L10100" s="1">
        <v>45473</v>
      </c>
      <c r="M10100" t="s">
        <v>36</v>
      </c>
      <c r="N10100" t="s">
        <v>37</v>
      </c>
      <c r="O10100">
        <v>58950</v>
      </c>
      <c r="P10100">
        <v>0</v>
      </c>
      <c r="Q10100">
        <v>0</v>
      </c>
      <c r="R10100">
        <v>58950</v>
      </c>
      <c r="S10100">
        <v>58950</v>
      </c>
      <c r="T10100">
        <v>-58950</v>
      </c>
      <c r="U10100">
        <v>0</v>
      </c>
      <c r="V10100">
        <v>-58950</v>
      </c>
      <c r="W10100">
        <v>-58950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f>Table1[[#This Row],[RPMO Balance]]-Table1[[#This Row],[RSP Balance]]</f>
        <v>0</v>
      </c>
      <c r="AG10100">
        <f>Table1[[#This Row],[RSP Total Charges]]+Table1[[#This Row],[TotalPaymentUnallocatedAmount]]+Table1[[#This Row],[TotalCreditUnallocatedAmount]]</f>
        <v>0</v>
      </c>
    </row>
    <row r="10101" spans="1:33" hidden="1" x14ac:dyDescent="0.25">
      <c r="A10101" t="s">
        <v>22736</v>
      </c>
      <c r="B10101">
        <v>16876</v>
      </c>
      <c r="C10101" t="s">
        <v>23932</v>
      </c>
      <c r="D10101">
        <v>15108</v>
      </c>
      <c r="E10101">
        <v>2808</v>
      </c>
      <c r="F10101" t="s">
        <v>2787</v>
      </c>
      <c r="G10101" t="s">
        <v>23933</v>
      </c>
      <c r="H10101" t="s">
        <v>23934</v>
      </c>
      <c r="I10101" s="1">
        <v>44750</v>
      </c>
      <c r="J10101" s="1">
        <v>44985</v>
      </c>
      <c r="K10101" s="1">
        <v>44750</v>
      </c>
      <c r="L10101" s="1">
        <v>44985.321554861112</v>
      </c>
      <c r="M10101" t="s">
        <v>984</v>
      </c>
      <c r="N10101" t="s">
        <v>985</v>
      </c>
      <c r="O10101">
        <v>53220</v>
      </c>
      <c r="P10101">
        <v>0</v>
      </c>
      <c r="Q10101">
        <v>0</v>
      </c>
      <c r="R10101">
        <v>53220</v>
      </c>
      <c r="S10101">
        <v>53220</v>
      </c>
      <c r="T10101">
        <v>-53220</v>
      </c>
      <c r="U10101">
        <v>0</v>
      </c>
      <c r="V10101">
        <v>-53220</v>
      </c>
      <c r="W10101">
        <v>-53220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f>Table1[[#This Row],[RPMO Balance]]-Table1[[#This Row],[RSP Balance]]</f>
        <v>0</v>
      </c>
      <c r="AG10101">
        <f>Table1[[#This Row],[RSP Total Charges]]+Table1[[#This Row],[TotalPaymentUnallocatedAmount]]+Table1[[#This Row],[TotalCreditUnallocatedAmount]]</f>
        <v>0</v>
      </c>
    </row>
    <row r="10102" spans="1:33" hidden="1" x14ac:dyDescent="0.25">
      <c r="A10102" t="s">
        <v>22736</v>
      </c>
      <c r="B10102">
        <v>16877</v>
      </c>
      <c r="C10102" t="s">
        <v>23935</v>
      </c>
      <c r="D10102">
        <v>15109</v>
      </c>
      <c r="E10102">
        <v>2809</v>
      </c>
      <c r="F10102" t="s">
        <v>15166</v>
      </c>
      <c r="G10102" t="s">
        <v>23936</v>
      </c>
      <c r="H10102" t="s">
        <v>23757</v>
      </c>
      <c r="I10102" s="1">
        <v>44774</v>
      </c>
      <c r="J10102" s="1">
        <v>44926</v>
      </c>
      <c r="K10102" s="1">
        <v>44781.632164351853</v>
      </c>
      <c r="L10102" s="1">
        <v>44926.321554861112</v>
      </c>
      <c r="M10102" t="s">
        <v>984</v>
      </c>
      <c r="N10102" t="s">
        <v>985</v>
      </c>
      <c r="O10102">
        <v>37750</v>
      </c>
      <c r="P10102">
        <v>0</v>
      </c>
      <c r="Q10102">
        <v>0</v>
      </c>
      <c r="R10102">
        <v>37750</v>
      </c>
      <c r="S10102">
        <v>37750</v>
      </c>
      <c r="T10102">
        <v>-37750</v>
      </c>
      <c r="U10102">
        <v>0</v>
      </c>
      <c r="V10102">
        <v>-37750</v>
      </c>
      <c r="W10102">
        <v>-37750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f>Table1[[#This Row],[RPMO Balance]]-Table1[[#This Row],[RSP Balance]]</f>
        <v>0</v>
      </c>
      <c r="AG10102">
        <f>Table1[[#This Row],[RSP Total Charges]]+Table1[[#This Row],[TotalPaymentUnallocatedAmount]]+Table1[[#This Row],[TotalCreditUnallocatedAmount]]</f>
        <v>0</v>
      </c>
    </row>
    <row r="10103" spans="1:33" hidden="1" x14ac:dyDescent="0.25">
      <c r="A10103" t="s">
        <v>22736</v>
      </c>
      <c r="B10103">
        <v>16878</v>
      </c>
      <c r="C10103" t="s">
        <v>23937</v>
      </c>
      <c r="D10103">
        <v>15110</v>
      </c>
      <c r="E10103">
        <v>2810</v>
      </c>
      <c r="F10103" t="s">
        <v>23938</v>
      </c>
      <c r="G10103" t="s">
        <v>23939</v>
      </c>
      <c r="H10103" t="s">
        <v>22878</v>
      </c>
      <c r="I10103" s="1">
        <v>44774</v>
      </c>
      <c r="J10103" s="1">
        <v>44957</v>
      </c>
      <c r="K10103" s="1">
        <v>44788.195601851854</v>
      </c>
      <c r="L10103" s="1">
        <v>44957.321554861112</v>
      </c>
      <c r="M10103" t="s">
        <v>984</v>
      </c>
      <c r="N10103" t="s">
        <v>985</v>
      </c>
      <c r="O10103">
        <v>47470</v>
      </c>
      <c r="P10103">
        <v>0</v>
      </c>
      <c r="Q10103">
        <v>0</v>
      </c>
      <c r="R10103">
        <v>47470</v>
      </c>
      <c r="S10103">
        <v>47470</v>
      </c>
      <c r="T10103">
        <v>-47470</v>
      </c>
      <c r="U10103">
        <v>0</v>
      </c>
      <c r="V10103">
        <v>-47470</v>
      </c>
      <c r="W10103">
        <v>-47470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f>Table1[[#This Row],[RPMO Balance]]-Table1[[#This Row],[RSP Balance]]</f>
        <v>0</v>
      </c>
      <c r="AG10103">
        <f>Table1[[#This Row],[RSP Total Charges]]+Table1[[#This Row],[TotalPaymentUnallocatedAmount]]+Table1[[#This Row],[TotalCreditUnallocatedAmount]]</f>
        <v>0</v>
      </c>
    </row>
    <row r="10104" spans="1:33" hidden="1" x14ac:dyDescent="0.25">
      <c r="A10104" t="s">
        <v>22736</v>
      </c>
      <c r="B10104">
        <v>16879</v>
      </c>
      <c r="C10104" t="s">
        <v>23940</v>
      </c>
      <c r="D10104">
        <v>15111</v>
      </c>
      <c r="E10104">
        <v>2811</v>
      </c>
      <c r="F10104" t="s">
        <v>14939</v>
      </c>
      <c r="G10104" t="s">
        <v>19100</v>
      </c>
      <c r="H10104" t="s">
        <v>23910</v>
      </c>
      <c r="I10104" s="1">
        <v>44774</v>
      </c>
      <c r="J10104" s="1">
        <v>44926</v>
      </c>
      <c r="K10104" s="1">
        <v>44781.631689814814</v>
      </c>
      <c r="L10104" s="1">
        <v>44926.321554861112</v>
      </c>
      <c r="M10104" t="s">
        <v>984</v>
      </c>
      <c r="N10104" t="s">
        <v>985</v>
      </c>
      <c r="O10104">
        <v>37750</v>
      </c>
      <c r="P10104">
        <v>0</v>
      </c>
      <c r="Q10104">
        <v>0</v>
      </c>
      <c r="R10104">
        <v>37750</v>
      </c>
      <c r="S10104">
        <v>37750</v>
      </c>
      <c r="T10104">
        <v>-37750</v>
      </c>
      <c r="U10104">
        <v>0</v>
      </c>
      <c r="V10104">
        <v>-37750</v>
      </c>
      <c r="W10104">
        <v>-37750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f>Table1[[#This Row],[RPMO Balance]]-Table1[[#This Row],[RSP Balance]]</f>
        <v>0</v>
      </c>
      <c r="AG10104">
        <f>Table1[[#This Row],[RSP Total Charges]]+Table1[[#This Row],[TotalPaymentUnallocatedAmount]]+Table1[[#This Row],[TotalCreditUnallocatedAmount]]</f>
        <v>0</v>
      </c>
    </row>
    <row r="10105" spans="1:33" hidden="1" x14ac:dyDescent="0.25">
      <c r="A10105" t="s">
        <v>22736</v>
      </c>
      <c r="B10105">
        <v>16880</v>
      </c>
      <c r="C10105" t="s">
        <v>23941</v>
      </c>
      <c r="D10105">
        <v>15112</v>
      </c>
      <c r="E10105">
        <v>2812</v>
      </c>
      <c r="F10105" t="s">
        <v>14797</v>
      </c>
      <c r="G10105" t="s">
        <v>23942</v>
      </c>
      <c r="H10105" t="s">
        <v>22940</v>
      </c>
      <c r="I10105" s="1">
        <v>44774</v>
      </c>
      <c r="J10105" s="1">
        <v>44926</v>
      </c>
      <c r="K10105" s="1">
        <v>44788.195601851854</v>
      </c>
      <c r="L10105" s="1">
        <v>44926.321554861112</v>
      </c>
      <c r="M10105" t="s">
        <v>984</v>
      </c>
      <c r="N10105" t="s">
        <v>985</v>
      </c>
      <c r="O10105">
        <v>34250</v>
      </c>
      <c r="P10105">
        <v>0</v>
      </c>
      <c r="Q10105">
        <v>0</v>
      </c>
      <c r="R10105">
        <v>34250</v>
      </c>
      <c r="S10105">
        <v>34250</v>
      </c>
      <c r="T10105">
        <v>-34250</v>
      </c>
      <c r="U10105">
        <v>0</v>
      </c>
      <c r="V10105">
        <v>-34250</v>
      </c>
      <c r="W10105">
        <v>-34250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f>Table1[[#This Row],[RPMO Balance]]-Table1[[#This Row],[RSP Balance]]</f>
        <v>0</v>
      </c>
      <c r="AG10105">
        <f>Table1[[#This Row],[RSP Total Charges]]+Table1[[#This Row],[TotalPaymentUnallocatedAmount]]+Table1[[#This Row],[TotalCreditUnallocatedAmount]]</f>
        <v>0</v>
      </c>
    </row>
    <row r="10106" spans="1:33" hidden="1" x14ac:dyDescent="0.25">
      <c r="A10106" t="s">
        <v>22736</v>
      </c>
      <c r="B10106">
        <v>16881</v>
      </c>
      <c r="C10106" t="s">
        <v>23943</v>
      </c>
      <c r="D10106">
        <v>15113</v>
      </c>
      <c r="E10106">
        <v>2813</v>
      </c>
      <c r="F10106" t="s">
        <v>23944</v>
      </c>
      <c r="G10106" t="s">
        <v>23945</v>
      </c>
      <c r="H10106" t="s">
        <v>23946</v>
      </c>
      <c r="I10106" s="1">
        <v>44750</v>
      </c>
      <c r="J10106" s="1">
        <v>44804</v>
      </c>
      <c r="K10106" s="1">
        <v>44750</v>
      </c>
      <c r="L10106" s="1">
        <v>44804.255324074074</v>
      </c>
      <c r="M10106" t="s">
        <v>984</v>
      </c>
      <c r="N10106" t="s">
        <v>985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f>Table1[[#This Row],[RPMO Balance]]-Table1[[#This Row],[RSP Balance]]</f>
        <v>0</v>
      </c>
      <c r="AG10106">
        <f>Table1[[#This Row],[RSP Total Charges]]+Table1[[#This Row],[TotalPaymentUnallocatedAmount]]+Table1[[#This Row],[TotalCreditUnallocatedAmount]]</f>
        <v>0</v>
      </c>
    </row>
    <row r="10107" spans="1:33" hidden="1" x14ac:dyDescent="0.25">
      <c r="A10107" t="s">
        <v>22736</v>
      </c>
      <c r="B10107">
        <v>16882</v>
      </c>
      <c r="C10107" t="s">
        <v>23947</v>
      </c>
      <c r="D10107">
        <v>15114</v>
      </c>
      <c r="E10107">
        <v>2814</v>
      </c>
      <c r="F10107" t="s">
        <v>23948</v>
      </c>
      <c r="G10107" t="s">
        <v>23949</v>
      </c>
      <c r="H10107" t="s">
        <v>23950</v>
      </c>
      <c r="I10107" s="1">
        <v>44750</v>
      </c>
      <c r="J10107" s="1">
        <v>45473</v>
      </c>
      <c r="K10107" s="1">
        <v>44750</v>
      </c>
      <c r="L10107" s="1">
        <v>45473</v>
      </c>
      <c r="M10107" t="s">
        <v>36</v>
      </c>
      <c r="N10107" t="s">
        <v>37</v>
      </c>
      <c r="O10107">
        <v>53690</v>
      </c>
      <c r="P10107">
        <v>0</v>
      </c>
      <c r="Q10107">
        <v>0</v>
      </c>
      <c r="R10107">
        <v>53690</v>
      </c>
      <c r="S10107">
        <v>53690</v>
      </c>
      <c r="T10107">
        <v>-53690</v>
      </c>
      <c r="U10107">
        <v>0</v>
      </c>
      <c r="V10107">
        <v>-53690</v>
      </c>
      <c r="W10107">
        <v>-53690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f>Table1[[#This Row],[RPMO Balance]]-Table1[[#This Row],[RSP Balance]]</f>
        <v>0</v>
      </c>
      <c r="AG10107">
        <f>Table1[[#This Row],[RSP Total Charges]]+Table1[[#This Row],[TotalPaymentUnallocatedAmount]]+Table1[[#This Row],[TotalCreditUnallocatedAmount]]</f>
        <v>0</v>
      </c>
    </row>
    <row r="10108" spans="1:33" hidden="1" x14ac:dyDescent="0.25">
      <c r="A10108" t="s">
        <v>22736</v>
      </c>
      <c r="B10108">
        <v>16883</v>
      </c>
      <c r="C10108" t="s">
        <v>23951</v>
      </c>
      <c r="D10108">
        <v>15115</v>
      </c>
      <c r="E10108">
        <v>6634</v>
      </c>
      <c r="F10108" t="s">
        <v>7597</v>
      </c>
      <c r="G10108" t="s">
        <v>23952</v>
      </c>
      <c r="H10108" t="s">
        <v>23953</v>
      </c>
      <c r="I10108" s="1">
        <v>44774</v>
      </c>
      <c r="J10108" s="1">
        <v>44926</v>
      </c>
      <c r="K10108" s="1">
        <v>44788.195601851854</v>
      </c>
      <c r="L10108" s="1">
        <v>44926.321554861112</v>
      </c>
      <c r="M10108" t="s">
        <v>984</v>
      </c>
      <c r="N10108" t="s">
        <v>985</v>
      </c>
      <c r="O10108">
        <v>34250</v>
      </c>
      <c r="P10108">
        <v>0</v>
      </c>
      <c r="Q10108">
        <v>0</v>
      </c>
      <c r="R10108">
        <v>34250</v>
      </c>
      <c r="S10108">
        <v>34250</v>
      </c>
      <c r="T10108">
        <v>-34250</v>
      </c>
      <c r="U10108">
        <v>0</v>
      </c>
      <c r="V10108">
        <v>-34250</v>
      </c>
      <c r="W10108">
        <v>-34250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f>Table1[[#This Row],[RPMO Balance]]-Table1[[#This Row],[RSP Balance]]</f>
        <v>0</v>
      </c>
      <c r="AG10108">
        <f>Table1[[#This Row],[RSP Total Charges]]+Table1[[#This Row],[TotalPaymentUnallocatedAmount]]+Table1[[#This Row],[TotalCreditUnallocatedAmount]]</f>
        <v>0</v>
      </c>
    </row>
    <row r="10109" spans="1:33" hidden="1" x14ac:dyDescent="0.25">
      <c r="A10109" t="s">
        <v>22736</v>
      </c>
      <c r="B10109">
        <v>16884</v>
      </c>
      <c r="C10109" t="s">
        <v>23954</v>
      </c>
      <c r="D10109">
        <v>15116</v>
      </c>
      <c r="E10109">
        <v>2815</v>
      </c>
      <c r="F10109" t="s">
        <v>4938</v>
      </c>
      <c r="G10109" t="s">
        <v>23955</v>
      </c>
      <c r="H10109" t="s">
        <v>23706</v>
      </c>
      <c r="I10109" s="1">
        <v>44774</v>
      </c>
      <c r="J10109" s="1">
        <v>44926</v>
      </c>
      <c r="K10109" s="1">
        <v>44788.195601851854</v>
      </c>
      <c r="L10109" s="1">
        <v>44926.321554861112</v>
      </c>
      <c r="M10109" t="s">
        <v>984</v>
      </c>
      <c r="N10109" t="s">
        <v>985</v>
      </c>
      <c r="O10109">
        <v>34400</v>
      </c>
      <c r="P10109">
        <v>0</v>
      </c>
      <c r="Q10109">
        <v>0</v>
      </c>
      <c r="R10109">
        <v>34400</v>
      </c>
      <c r="S10109">
        <v>34400</v>
      </c>
      <c r="T10109">
        <v>-34400</v>
      </c>
      <c r="U10109">
        <v>0</v>
      </c>
      <c r="V10109">
        <v>-34400</v>
      </c>
      <c r="W10109">
        <v>-34400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f>Table1[[#This Row],[RPMO Balance]]-Table1[[#This Row],[RSP Balance]]</f>
        <v>0</v>
      </c>
      <c r="AG10109">
        <f>Table1[[#This Row],[RSP Total Charges]]+Table1[[#This Row],[TotalPaymentUnallocatedAmount]]+Table1[[#This Row],[TotalCreditUnallocatedAmount]]</f>
        <v>0</v>
      </c>
    </row>
    <row r="10110" spans="1:33" hidden="1" x14ac:dyDescent="0.25">
      <c r="A10110" t="s">
        <v>22736</v>
      </c>
      <c r="B10110">
        <v>16885</v>
      </c>
      <c r="C10110" t="s">
        <v>23956</v>
      </c>
      <c r="D10110">
        <v>15117</v>
      </c>
      <c r="E10110">
        <v>2816</v>
      </c>
      <c r="F10110" t="s">
        <v>23957</v>
      </c>
      <c r="G10110" t="s">
        <v>23958</v>
      </c>
      <c r="H10110" t="s">
        <v>23764</v>
      </c>
      <c r="I10110" s="1">
        <v>44774</v>
      </c>
      <c r="J10110" s="1">
        <v>44926</v>
      </c>
      <c r="K10110" s="1">
        <v>44792.255324074074</v>
      </c>
      <c r="L10110" s="1">
        <v>44926.321554861112</v>
      </c>
      <c r="M10110" t="s">
        <v>984</v>
      </c>
      <c r="N10110" t="s">
        <v>985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f>Table1[[#This Row],[RPMO Balance]]-Table1[[#This Row],[RSP Balance]]</f>
        <v>0</v>
      </c>
      <c r="AG10110">
        <f>Table1[[#This Row],[RSP Total Charges]]+Table1[[#This Row],[TotalPaymentUnallocatedAmount]]+Table1[[#This Row],[TotalCreditUnallocatedAmount]]</f>
        <v>0</v>
      </c>
    </row>
    <row r="10111" spans="1:33" hidden="1" x14ac:dyDescent="0.25">
      <c r="A10111" t="s">
        <v>22736</v>
      </c>
      <c r="B10111">
        <v>16886</v>
      </c>
      <c r="C10111" t="s">
        <v>23959</v>
      </c>
      <c r="D10111">
        <v>15118</v>
      </c>
      <c r="E10111">
        <v>2817</v>
      </c>
      <c r="F10111" t="s">
        <v>23960</v>
      </c>
      <c r="G10111" t="s">
        <v>23961</v>
      </c>
      <c r="H10111" t="s">
        <v>23894</v>
      </c>
      <c r="I10111" s="1">
        <v>44774</v>
      </c>
      <c r="J10111" s="1">
        <v>45107</v>
      </c>
      <c r="K10111" s="1">
        <v>44778.592418981483</v>
      </c>
      <c r="L10111" s="1">
        <v>45107</v>
      </c>
      <c r="M10111" t="s">
        <v>36</v>
      </c>
      <c r="N10111" t="s">
        <v>37</v>
      </c>
      <c r="O10111">
        <v>55790</v>
      </c>
      <c r="P10111">
        <v>0</v>
      </c>
      <c r="Q10111">
        <v>0</v>
      </c>
      <c r="R10111">
        <v>55790</v>
      </c>
      <c r="S10111">
        <v>55790</v>
      </c>
      <c r="T10111">
        <v>-55790</v>
      </c>
      <c r="U10111">
        <v>0</v>
      </c>
      <c r="V10111">
        <v>-55790</v>
      </c>
      <c r="W10111">
        <v>-55790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f>Table1[[#This Row],[RPMO Balance]]-Table1[[#This Row],[RSP Balance]]</f>
        <v>0</v>
      </c>
      <c r="AG10111">
        <f>Table1[[#This Row],[RSP Total Charges]]+Table1[[#This Row],[TotalPaymentUnallocatedAmount]]+Table1[[#This Row],[TotalCreditUnallocatedAmount]]</f>
        <v>0</v>
      </c>
    </row>
    <row r="10112" spans="1:33" hidden="1" x14ac:dyDescent="0.25">
      <c r="A10112" t="s">
        <v>22736</v>
      </c>
      <c r="B10112">
        <v>16887</v>
      </c>
      <c r="C10112" t="s">
        <v>23962</v>
      </c>
      <c r="D10112">
        <v>15119</v>
      </c>
      <c r="E10112">
        <v>5898</v>
      </c>
      <c r="F10112" t="s">
        <v>23963</v>
      </c>
      <c r="G10112" t="s">
        <v>1176</v>
      </c>
      <c r="H10112" t="s">
        <v>22962</v>
      </c>
      <c r="I10112" s="1">
        <v>44774</v>
      </c>
      <c r="J10112" s="1">
        <v>45473</v>
      </c>
      <c r="K10112" s="1">
        <v>44778.593576388892</v>
      </c>
      <c r="L10112" s="1">
        <v>45473</v>
      </c>
      <c r="M10112" t="s">
        <v>36</v>
      </c>
      <c r="N10112" t="s">
        <v>37</v>
      </c>
      <c r="O10112">
        <v>57420</v>
      </c>
      <c r="P10112">
        <v>0</v>
      </c>
      <c r="Q10112">
        <v>0</v>
      </c>
      <c r="R10112">
        <v>57420</v>
      </c>
      <c r="S10112">
        <v>57420</v>
      </c>
      <c r="T10112">
        <v>-57420</v>
      </c>
      <c r="U10112">
        <v>0</v>
      </c>
      <c r="V10112">
        <v>-57420</v>
      </c>
      <c r="W10112">
        <v>-57420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f>Table1[[#This Row],[RPMO Balance]]-Table1[[#This Row],[RSP Balance]]</f>
        <v>0</v>
      </c>
      <c r="AG10112">
        <f>Table1[[#This Row],[RSP Total Charges]]+Table1[[#This Row],[TotalPaymentUnallocatedAmount]]+Table1[[#This Row],[TotalCreditUnallocatedAmount]]</f>
        <v>0</v>
      </c>
    </row>
    <row r="10113" spans="1:33" hidden="1" x14ac:dyDescent="0.25">
      <c r="A10113" t="s">
        <v>22736</v>
      </c>
      <c r="B10113">
        <v>16888</v>
      </c>
      <c r="C10113" t="s">
        <v>23964</v>
      </c>
      <c r="D10113">
        <v>15120</v>
      </c>
      <c r="E10113">
        <v>2819</v>
      </c>
      <c r="F10113" t="s">
        <v>23965</v>
      </c>
      <c r="G10113" t="s">
        <v>23966</v>
      </c>
      <c r="H10113" t="s">
        <v>23967</v>
      </c>
      <c r="I10113" s="1">
        <v>44750</v>
      </c>
      <c r="J10113" s="1">
        <v>44957</v>
      </c>
      <c r="K10113" s="1">
        <v>44750</v>
      </c>
      <c r="L10113" s="1">
        <v>44957.321554861112</v>
      </c>
      <c r="M10113" t="s">
        <v>984</v>
      </c>
      <c r="N10113" t="s">
        <v>985</v>
      </c>
      <c r="O10113">
        <v>44410.63</v>
      </c>
      <c r="P10113">
        <v>0</v>
      </c>
      <c r="Q10113">
        <v>0</v>
      </c>
      <c r="R10113">
        <v>44410.63</v>
      </c>
      <c r="S10113">
        <v>43650</v>
      </c>
      <c r="T10113">
        <v>-44410.63</v>
      </c>
      <c r="U10113">
        <v>0</v>
      </c>
      <c r="V10113">
        <v>-43650</v>
      </c>
      <c r="W10113">
        <v>-43650</v>
      </c>
      <c r="X10113">
        <v>0</v>
      </c>
      <c r="Y10113" s="2">
        <v>-760.63</v>
      </c>
      <c r="Z10113" s="2">
        <v>0</v>
      </c>
      <c r="AA10113">
        <v>0</v>
      </c>
      <c r="AB10113" s="2">
        <v>760.63</v>
      </c>
      <c r="AC10113">
        <v>-760.63</v>
      </c>
      <c r="AD10113">
        <v>0</v>
      </c>
      <c r="AE10113">
        <v>0</v>
      </c>
      <c r="AF10113">
        <f>Table1[[#This Row],[RPMO Balance]]-Table1[[#This Row],[RSP Balance]]</f>
        <v>0</v>
      </c>
      <c r="AG10113">
        <f>Table1[[#This Row],[RSP Total Charges]]+Table1[[#This Row],[TotalPaymentUnallocatedAmount]]+Table1[[#This Row],[TotalCreditUnallocatedAmount]]</f>
        <v>0</v>
      </c>
    </row>
    <row r="10114" spans="1:33" hidden="1" x14ac:dyDescent="0.25">
      <c r="A10114" t="s">
        <v>22736</v>
      </c>
      <c r="B10114">
        <v>16890</v>
      </c>
      <c r="C10114" t="s">
        <v>23968</v>
      </c>
      <c r="D10114">
        <v>15122</v>
      </c>
      <c r="E10114">
        <v>2821</v>
      </c>
      <c r="F10114" t="s">
        <v>541</v>
      </c>
      <c r="G10114" t="s">
        <v>23969</v>
      </c>
      <c r="H10114" t="s">
        <v>23305</v>
      </c>
      <c r="I10114" s="1">
        <v>44774</v>
      </c>
      <c r="J10114" s="1">
        <v>44926</v>
      </c>
      <c r="K10114" s="1">
        <v>44804.255324074074</v>
      </c>
      <c r="L10114" s="1">
        <v>44926.321554861112</v>
      </c>
      <c r="M10114" t="s">
        <v>984</v>
      </c>
      <c r="N10114" t="s">
        <v>985</v>
      </c>
      <c r="O10114">
        <v>39250</v>
      </c>
      <c r="P10114">
        <v>0</v>
      </c>
      <c r="Q10114">
        <v>0</v>
      </c>
      <c r="R10114">
        <v>39250</v>
      </c>
      <c r="S10114">
        <v>39250</v>
      </c>
      <c r="T10114">
        <v>-39250</v>
      </c>
      <c r="U10114">
        <v>0</v>
      </c>
      <c r="V10114">
        <v>-39250</v>
      </c>
      <c r="W10114">
        <v>-39250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f>Table1[[#This Row],[RPMO Balance]]-Table1[[#This Row],[RSP Balance]]</f>
        <v>0</v>
      </c>
      <c r="AG10114">
        <f>Table1[[#This Row],[RSP Total Charges]]+Table1[[#This Row],[TotalPaymentUnallocatedAmount]]+Table1[[#This Row],[TotalCreditUnallocatedAmount]]</f>
        <v>0</v>
      </c>
    </row>
    <row r="10115" spans="1:33" hidden="1" x14ac:dyDescent="0.25">
      <c r="A10115" t="s">
        <v>22736</v>
      </c>
      <c r="B10115">
        <v>16891</v>
      </c>
      <c r="C10115" t="s">
        <v>23970</v>
      </c>
      <c r="D10115">
        <v>15123</v>
      </c>
      <c r="E10115">
        <v>2822</v>
      </c>
      <c r="F10115" t="s">
        <v>1473</v>
      </c>
      <c r="G10115" t="s">
        <v>23971</v>
      </c>
      <c r="H10115" t="s">
        <v>23972</v>
      </c>
      <c r="I10115" s="1">
        <v>44750</v>
      </c>
      <c r="J10115" s="1">
        <v>44834</v>
      </c>
      <c r="K10115" s="1">
        <v>44750</v>
      </c>
      <c r="L10115" s="1">
        <v>44834.321554861112</v>
      </c>
      <c r="M10115" t="s">
        <v>984</v>
      </c>
      <c r="N10115" t="s">
        <v>985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f>Table1[[#This Row],[RPMO Balance]]-Table1[[#This Row],[RSP Balance]]</f>
        <v>0</v>
      </c>
      <c r="AG10115">
        <f>Table1[[#This Row],[RSP Total Charges]]+Table1[[#This Row],[TotalPaymentUnallocatedAmount]]+Table1[[#This Row],[TotalCreditUnallocatedAmount]]</f>
        <v>0</v>
      </c>
    </row>
    <row r="10116" spans="1:33" hidden="1" x14ac:dyDescent="0.25">
      <c r="A10116" t="s">
        <v>22736</v>
      </c>
      <c r="B10116">
        <v>16892</v>
      </c>
      <c r="C10116" t="s">
        <v>23973</v>
      </c>
      <c r="D10116">
        <v>15124</v>
      </c>
      <c r="E10116">
        <v>2823</v>
      </c>
      <c r="F10116" t="s">
        <v>15473</v>
      </c>
      <c r="G10116" t="s">
        <v>23974</v>
      </c>
      <c r="H10116" t="s">
        <v>23768</v>
      </c>
      <c r="I10116" s="1">
        <v>44774</v>
      </c>
      <c r="J10116" s="1">
        <v>44957</v>
      </c>
      <c r="K10116" s="1">
        <v>44792.255324074074</v>
      </c>
      <c r="L10116" s="1">
        <v>44957.321554861112</v>
      </c>
      <c r="M10116" t="s">
        <v>984</v>
      </c>
      <c r="N10116" t="s">
        <v>985</v>
      </c>
      <c r="O10116">
        <v>53145</v>
      </c>
      <c r="P10116">
        <v>0</v>
      </c>
      <c r="Q10116">
        <v>0</v>
      </c>
      <c r="R10116">
        <v>53145</v>
      </c>
      <c r="S10116">
        <v>52910</v>
      </c>
      <c r="T10116">
        <v>-53145</v>
      </c>
      <c r="U10116">
        <v>0</v>
      </c>
      <c r="V10116">
        <v>-52910</v>
      </c>
      <c r="W10116">
        <v>-52910</v>
      </c>
      <c r="X10116">
        <v>0</v>
      </c>
      <c r="Y10116" s="2">
        <v>-235</v>
      </c>
      <c r="Z10116" s="2">
        <v>0</v>
      </c>
      <c r="AA10116">
        <v>0</v>
      </c>
      <c r="AB10116" s="2">
        <v>235</v>
      </c>
      <c r="AC10116">
        <v>-235</v>
      </c>
      <c r="AD10116">
        <v>0</v>
      </c>
      <c r="AE10116">
        <v>0</v>
      </c>
      <c r="AF10116">
        <f>Table1[[#This Row],[RPMO Balance]]-Table1[[#This Row],[RSP Balance]]</f>
        <v>0</v>
      </c>
      <c r="AG10116">
        <f>Table1[[#This Row],[RSP Total Charges]]+Table1[[#This Row],[TotalPaymentUnallocatedAmount]]+Table1[[#This Row],[TotalCreditUnallocatedAmount]]</f>
        <v>0</v>
      </c>
    </row>
    <row r="10117" spans="1:33" hidden="1" x14ac:dyDescent="0.25">
      <c r="A10117" t="s">
        <v>22736</v>
      </c>
      <c r="B10117">
        <v>16893</v>
      </c>
      <c r="C10117" t="s">
        <v>23975</v>
      </c>
      <c r="D10117">
        <v>15125</v>
      </c>
      <c r="E10117">
        <v>2824</v>
      </c>
      <c r="F10117" t="s">
        <v>10573</v>
      </c>
      <c r="G10117" t="s">
        <v>23976</v>
      </c>
      <c r="H10117" t="s">
        <v>23977</v>
      </c>
      <c r="I10117" s="1">
        <v>44774</v>
      </c>
      <c r="J10117" s="1">
        <v>44957</v>
      </c>
      <c r="K10117" s="1">
        <v>44778.589895833335</v>
      </c>
      <c r="L10117" s="1">
        <v>44957.321554861112</v>
      </c>
      <c r="M10117" t="s">
        <v>984</v>
      </c>
      <c r="N10117" t="s">
        <v>985</v>
      </c>
      <c r="O10117">
        <v>45160</v>
      </c>
      <c r="P10117">
        <v>0</v>
      </c>
      <c r="Q10117">
        <v>0</v>
      </c>
      <c r="R10117">
        <v>45160</v>
      </c>
      <c r="S10117">
        <v>45160</v>
      </c>
      <c r="T10117">
        <v>-45160</v>
      </c>
      <c r="U10117">
        <v>0</v>
      </c>
      <c r="V10117">
        <v>-45160</v>
      </c>
      <c r="W10117">
        <v>-45160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f>Table1[[#This Row],[RPMO Balance]]-Table1[[#This Row],[RSP Balance]]</f>
        <v>0</v>
      </c>
      <c r="AG10117">
        <f>Table1[[#This Row],[RSP Total Charges]]+Table1[[#This Row],[TotalPaymentUnallocatedAmount]]+Table1[[#This Row],[TotalCreditUnallocatedAmount]]</f>
        <v>0</v>
      </c>
    </row>
    <row r="10118" spans="1:33" hidden="1" x14ac:dyDescent="0.25">
      <c r="A10118" t="s">
        <v>22736</v>
      </c>
      <c r="B10118">
        <v>16894</v>
      </c>
      <c r="C10118" t="s">
        <v>23978</v>
      </c>
      <c r="D10118">
        <v>15126</v>
      </c>
      <c r="E10118">
        <v>2825</v>
      </c>
      <c r="F10118" t="s">
        <v>23979</v>
      </c>
      <c r="G10118" t="s">
        <v>23980</v>
      </c>
      <c r="H10118" t="s">
        <v>23981</v>
      </c>
      <c r="I10118" s="1">
        <v>44750</v>
      </c>
      <c r="J10118" s="1">
        <v>45107</v>
      </c>
      <c r="K10118" s="1">
        <v>44750</v>
      </c>
      <c r="L10118" s="1">
        <v>45107</v>
      </c>
      <c r="M10118" t="s">
        <v>36</v>
      </c>
      <c r="N10118" t="s">
        <v>37</v>
      </c>
      <c r="O10118">
        <v>55290</v>
      </c>
      <c r="P10118">
        <v>0</v>
      </c>
      <c r="Q10118">
        <v>0</v>
      </c>
      <c r="R10118">
        <v>55290</v>
      </c>
      <c r="S10118">
        <v>55290</v>
      </c>
      <c r="T10118">
        <v>-55290</v>
      </c>
      <c r="U10118">
        <v>0</v>
      </c>
      <c r="V10118">
        <v>-55290</v>
      </c>
      <c r="W10118">
        <v>-55290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f>Table1[[#This Row],[RPMO Balance]]-Table1[[#This Row],[RSP Balance]]</f>
        <v>0</v>
      </c>
      <c r="AG10118">
        <f>Table1[[#This Row],[RSP Total Charges]]+Table1[[#This Row],[TotalPaymentUnallocatedAmount]]+Table1[[#This Row],[TotalCreditUnallocatedAmount]]</f>
        <v>0</v>
      </c>
    </row>
    <row r="10119" spans="1:33" hidden="1" x14ac:dyDescent="0.25">
      <c r="A10119" t="s">
        <v>22736</v>
      </c>
      <c r="B10119">
        <v>16895</v>
      </c>
      <c r="C10119" t="s">
        <v>23982</v>
      </c>
      <c r="D10119">
        <v>15127</v>
      </c>
      <c r="E10119">
        <v>2826</v>
      </c>
      <c r="F10119" t="s">
        <v>21198</v>
      </c>
      <c r="G10119" t="s">
        <v>23983</v>
      </c>
      <c r="H10119" t="s">
        <v>23984</v>
      </c>
      <c r="I10119" s="1">
        <v>44750</v>
      </c>
      <c r="J10119" s="1">
        <v>45016</v>
      </c>
      <c r="K10119" s="1">
        <v>44750</v>
      </c>
      <c r="L10119" s="1">
        <v>45016</v>
      </c>
      <c r="M10119" t="s">
        <v>36</v>
      </c>
      <c r="N10119" t="s">
        <v>37</v>
      </c>
      <c r="O10119">
        <v>53840</v>
      </c>
      <c r="P10119">
        <v>0</v>
      </c>
      <c r="Q10119">
        <v>0</v>
      </c>
      <c r="R10119">
        <v>53840</v>
      </c>
      <c r="S10119">
        <v>53840</v>
      </c>
      <c r="T10119">
        <v>-53840</v>
      </c>
      <c r="U10119">
        <v>0</v>
      </c>
      <c r="V10119">
        <v>-53840</v>
      </c>
      <c r="W10119">
        <v>-53840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f>Table1[[#This Row],[RPMO Balance]]-Table1[[#This Row],[RSP Balance]]</f>
        <v>0</v>
      </c>
      <c r="AG10119">
        <f>Table1[[#This Row],[RSP Total Charges]]+Table1[[#This Row],[TotalPaymentUnallocatedAmount]]+Table1[[#This Row],[TotalCreditUnallocatedAmount]]</f>
        <v>0</v>
      </c>
    </row>
    <row r="10120" spans="1:33" hidden="1" x14ac:dyDescent="0.25">
      <c r="A10120" t="s">
        <v>22736</v>
      </c>
      <c r="B10120">
        <v>16896</v>
      </c>
      <c r="C10120" t="s">
        <v>23985</v>
      </c>
      <c r="D10120">
        <v>15128</v>
      </c>
      <c r="E10120">
        <v>1102</v>
      </c>
      <c r="F10120" t="s">
        <v>23986</v>
      </c>
      <c r="G10120" t="s">
        <v>23987</v>
      </c>
      <c r="H10120" t="s">
        <v>23988</v>
      </c>
      <c r="I10120" s="1">
        <v>44774</v>
      </c>
      <c r="J10120" s="1">
        <v>45322</v>
      </c>
      <c r="K10120" s="1">
        <v>44792.255324074074</v>
      </c>
      <c r="L10120" s="1">
        <v>45322</v>
      </c>
      <c r="M10120" t="s">
        <v>36</v>
      </c>
      <c r="N10120" t="s">
        <v>37</v>
      </c>
      <c r="O10120">
        <v>57420</v>
      </c>
      <c r="P10120">
        <v>0</v>
      </c>
      <c r="Q10120">
        <v>0</v>
      </c>
      <c r="R10120">
        <v>57420</v>
      </c>
      <c r="S10120">
        <v>57420</v>
      </c>
      <c r="T10120">
        <v>-57420</v>
      </c>
      <c r="U10120">
        <v>0</v>
      </c>
      <c r="V10120">
        <v>-57420</v>
      </c>
      <c r="W10120">
        <v>-57420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f>Table1[[#This Row],[RPMO Balance]]-Table1[[#This Row],[RSP Balance]]</f>
        <v>0</v>
      </c>
      <c r="AG10120">
        <f>Table1[[#This Row],[RSP Total Charges]]+Table1[[#This Row],[TotalPaymentUnallocatedAmount]]+Table1[[#This Row],[TotalCreditUnallocatedAmount]]</f>
        <v>0</v>
      </c>
    </row>
    <row r="10121" spans="1:33" hidden="1" x14ac:dyDescent="0.25">
      <c r="A10121" t="s">
        <v>22736</v>
      </c>
      <c r="B10121">
        <v>16897</v>
      </c>
      <c r="C10121" t="s">
        <v>23989</v>
      </c>
      <c r="D10121">
        <v>15129</v>
      </c>
      <c r="E10121">
        <v>2828</v>
      </c>
      <c r="F10121" t="s">
        <v>3583</v>
      </c>
      <c r="G10121" t="s">
        <v>23990</v>
      </c>
      <c r="H10121" t="s">
        <v>23991</v>
      </c>
      <c r="I10121" s="1">
        <v>44750</v>
      </c>
      <c r="J10121" s="1">
        <v>45473</v>
      </c>
      <c r="K10121" s="1">
        <v>44750</v>
      </c>
      <c r="L10121" s="1">
        <v>45473</v>
      </c>
      <c r="M10121" t="s">
        <v>36</v>
      </c>
      <c r="N10121" t="s">
        <v>37</v>
      </c>
      <c r="O10121">
        <v>91070</v>
      </c>
      <c r="P10121">
        <v>0</v>
      </c>
      <c r="Q10121">
        <v>0</v>
      </c>
      <c r="R10121">
        <v>91070</v>
      </c>
      <c r="S10121">
        <v>91070</v>
      </c>
      <c r="T10121">
        <v>-91070</v>
      </c>
      <c r="U10121">
        <v>0</v>
      </c>
      <c r="V10121">
        <v>-91070</v>
      </c>
      <c r="W10121">
        <v>-91070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f>Table1[[#This Row],[RPMO Balance]]-Table1[[#This Row],[RSP Balance]]</f>
        <v>0</v>
      </c>
      <c r="AG10121">
        <f>Table1[[#This Row],[RSP Total Charges]]+Table1[[#This Row],[TotalPaymentUnallocatedAmount]]+Table1[[#This Row],[TotalCreditUnallocatedAmount]]</f>
        <v>0</v>
      </c>
    </row>
    <row r="10122" spans="1:33" hidden="1" x14ac:dyDescent="0.25">
      <c r="A10122" t="s">
        <v>22736</v>
      </c>
      <c r="B10122">
        <v>16898</v>
      </c>
      <c r="C10122" t="s">
        <v>23992</v>
      </c>
      <c r="D10122">
        <v>15130</v>
      </c>
      <c r="E10122">
        <v>2829</v>
      </c>
      <c r="F10122" t="s">
        <v>1262</v>
      </c>
      <c r="G10122" t="s">
        <v>23993</v>
      </c>
      <c r="H10122" t="s">
        <v>23994</v>
      </c>
      <c r="I10122" s="1">
        <v>44750</v>
      </c>
      <c r="J10122" s="1">
        <v>44834</v>
      </c>
      <c r="K10122" s="1">
        <v>44750</v>
      </c>
      <c r="L10122" s="1">
        <v>44834.321554861112</v>
      </c>
      <c r="M10122" t="s">
        <v>984</v>
      </c>
      <c r="N10122" t="s">
        <v>985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f>Table1[[#This Row],[RPMO Balance]]-Table1[[#This Row],[RSP Balance]]</f>
        <v>0</v>
      </c>
      <c r="AG10122">
        <f>Table1[[#This Row],[RSP Total Charges]]+Table1[[#This Row],[TotalPaymentUnallocatedAmount]]+Table1[[#This Row],[TotalCreditUnallocatedAmount]]</f>
        <v>0</v>
      </c>
    </row>
    <row r="10123" spans="1:33" hidden="1" x14ac:dyDescent="0.25">
      <c r="A10123" t="s">
        <v>22736</v>
      </c>
      <c r="B10123">
        <v>16899</v>
      </c>
      <c r="C10123" t="s">
        <v>23995</v>
      </c>
      <c r="D10123">
        <v>15131</v>
      </c>
      <c r="E10123">
        <v>2830</v>
      </c>
      <c r="F10123" t="s">
        <v>23996</v>
      </c>
      <c r="G10123" t="s">
        <v>23997</v>
      </c>
      <c r="H10123" t="s">
        <v>23617</v>
      </c>
      <c r="I10123" s="1">
        <v>44750</v>
      </c>
      <c r="J10123" s="1">
        <v>44859</v>
      </c>
      <c r="K10123" s="1">
        <v>44750</v>
      </c>
      <c r="L10123" s="1">
        <v>44859</v>
      </c>
      <c r="M10123" t="s">
        <v>984</v>
      </c>
      <c r="N10123" t="s">
        <v>985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f>Table1[[#This Row],[RPMO Balance]]-Table1[[#This Row],[RSP Balance]]</f>
        <v>0</v>
      </c>
      <c r="AG10123">
        <f>Table1[[#This Row],[RSP Total Charges]]+Table1[[#This Row],[TotalPaymentUnallocatedAmount]]+Table1[[#This Row],[TotalCreditUnallocatedAmount]]</f>
        <v>0</v>
      </c>
    </row>
    <row r="10124" spans="1:33" hidden="1" x14ac:dyDescent="0.25">
      <c r="A10124" t="s">
        <v>22736</v>
      </c>
      <c r="B10124">
        <v>16900</v>
      </c>
      <c r="C10124" t="s">
        <v>23998</v>
      </c>
      <c r="D10124">
        <v>15132</v>
      </c>
      <c r="E10124">
        <v>2835</v>
      </c>
      <c r="F10124" t="s">
        <v>1354</v>
      </c>
      <c r="G10124" t="s">
        <v>15896</v>
      </c>
      <c r="H10124" t="s">
        <v>23999</v>
      </c>
      <c r="I10124" s="1">
        <v>44750</v>
      </c>
      <c r="J10124" s="1">
        <v>44957</v>
      </c>
      <c r="K10124" s="1">
        <v>44750</v>
      </c>
      <c r="L10124" s="1">
        <v>44957.321554861112</v>
      </c>
      <c r="M10124" t="s">
        <v>984</v>
      </c>
      <c r="N10124" t="s">
        <v>985</v>
      </c>
      <c r="O10124">
        <v>44628.31</v>
      </c>
      <c r="P10124">
        <v>0</v>
      </c>
      <c r="Q10124">
        <v>0</v>
      </c>
      <c r="R10124">
        <v>44628.31</v>
      </c>
      <c r="S10124">
        <v>43867.68</v>
      </c>
      <c r="T10124">
        <v>-44628.31</v>
      </c>
      <c r="U10124">
        <v>0</v>
      </c>
      <c r="V10124">
        <v>-43867.68</v>
      </c>
      <c r="W10124">
        <v>-43867.68</v>
      </c>
      <c r="X10124">
        <v>0</v>
      </c>
      <c r="Y10124" s="2">
        <v>-760.63</v>
      </c>
      <c r="Z10124" s="2">
        <v>0</v>
      </c>
      <c r="AA10124">
        <v>0</v>
      </c>
      <c r="AB10124" s="2">
        <v>760.63</v>
      </c>
      <c r="AC10124">
        <v>-760.63</v>
      </c>
      <c r="AD10124">
        <v>0</v>
      </c>
      <c r="AE10124">
        <v>0</v>
      </c>
      <c r="AF10124">
        <f>Table1[[#This Row],[RPMO Balance]]-Table1[[#This Row],[RSP Balance]]</f>
        <v>0</v>
      </c>
      <c r="AG10124">
        <f>Table1[[#This Row],[RSP Total Charges]]+Table1[[#This Row],[TotalPaymentUnallocatedAmount]]+Table1[[#This Row],[TotalCreditUnallocatedAmount]]</f>
        <v>0</v>
      </c>
    </row>
    <row r="10125" spans="1:33" hidden="1" x14ac:dyDescent="0.25">
      <c r="A10125" t="s">
        <v>22736</v>
      </c>
      <c r="B10125">
        <v>16901</v>
      </c>
      <c r="C10125" t="s">
        <v>24000</v>
      </c>
      <c r="D10125">
        <v>15133</v>
      </c>
      <c r="E10125">
        <v>2837</v>
      </c>
      <c r="F10125" t="s">
        <v>9689</v>
      </c>
      <c r="G10125" t="s">
        <v>24001</v>
      </c>
      <c r="H10125" t="s">
        <v>23859</v>
      </c>
      <c r="I10125" s="1">
        <v>44805</v>
      </c>
      <c r="J10125" s="1">
        <v>44957</v>
      </c>
      <c r="K10125" s="1">
        <v>44811.321554861112</v>
      </c>
      <c r="L10125" s="1">
        <v>44957.321554861112</v>
      </c>
      <c r="M10125" t="s">
        <v>984</v>
      </c>
      <c r="N10125" t="s">
        <v>985</v>
      </c>
      <c r="O10125">
        <v>40181.56</v>
      </c>
      <c r="P10125">
        <v>0</v>
      </c>
      <c r="Q10125">
        <v>0</v>
      </c>
      <c r="R10125">
        <v>40181.56</v>
      </c>
      <c r="S10125">
        <v>0</v>
      </c>
      <c r="T10125">
        <v>-40181.56</v>
      </c>
      <c r="U10125">
        <v>0</v>
      </c>
      <c r="V10125">
        <v>0</v>
      </c>
      <c r="W10125">
        <v>0</v>
      </c>
      <c r="X10125">
        <v>0</v>
      </c>
      <c r="Y10125" s="2">
        <v>-40181.56</v>
      </c>
      <c r="Z10125" s="2">
        <v>0</v>
      </c>
      <c r="AA10125">
        <v>0</v>
      </c>
      <c r="AB10125" s="2">
        <v>40181.56</v>
      </c>
      <c r="AC10125">
        <v>-40181.56</v>
      </c>
      <c r="AD10125">
        <v>0</v>
      </c>
      <c r="AE10125">
        <v>0</v>
      </c>
      <c r="AF10125">
        <f>Table1[[#This Row],[RPMO Balance]]-Table1[[#This Row],[RSP Balance]]</f>
        <v>0</v>
      </c>
      <c r="AG10125">
        <f>Table1[[#This Row],[RSP Total Charges]]+Table1[[#This Row],[TotalPaymentUnallocatedAmount]]+Table1[[#This Row],[TotalCreditUnallocatedAmount]]</f>
        <v>0</v>
      </c>
    </row>
    <row r="10126" spans="1:33" hidden="1" x14ac:dyDescent="0.25">
      <c r="A10126" t="s">
        <v>22736</v>
      </c>
      <c r="B10126">
        <v>16902</v>
      </c>
      <c r="C10126" t="s">
        <v>24002</v>
      </c>
      <c r="D10126">
        <v>15134</v>
      </c>
      <c r="E10126">
        <v>2839</v>
      </c>
      <c r="F10126" t="s">
        <v>675</v>
      </c>
      <c r="G10126" t="s">
        <v>24003</v>
      </c>
      <c r="H10126" t="s">
        <v>24004</v>
      </c>
      <c r="I10126" s="1">
        <v>44750</v>
      </c>
      <c r="J10126" s="1">
        <v>45077</v>
      </c>
      <c r="K10126" s="1">
        <v>44750</v>
      </c>
      <c r="L10126" s="1">
        <v>45077</v>
      </c>
      <c r="M10126" t="s">
        <v>36</v>
      </c>
      <c r="N10126" t="s">
        <v>37</v>
      </c>
      <c r="O10126">
        <v>53690</v>
      </c>
      <c r="P10126">
        <v>0</v>
      </c>
      <c r="Q10126">
        <v>0</v>
      </c>
      <c r="R10126">
        <v>53690</v>
      </c>
      <c r="S10126">
        <v>53690</v>
      </c>
      <c r="T10126">
        <v>-53690</v>
      </c>
      <c r="U10126">
        <v>0</v>
      </c>
      <c r="V10126">
        <v>-53690</v>
      </c>
      <c r="W10126">
        <v>-53690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f>Table1[[#This Row],[RPMO Balance]]-Table1[[#This Row],[RSP Balance]]</f>
        <v>0</v>
      </c>
      <c r="AG10126">
        <f>Table1[[#This Row],[RSP Total Charges]]+Table1[[#This Row],[TotalPaymentUnallocatedAmount]]+Table1[[#This Row],[TotalCreditUnallocatedAmount]]</f>
        <v>0</v>
      </c>
    </row>
    <row r="10127" spans="1:33" hidden="1" x14ac:dyDescent="0.25">
      <c r="A10127" t="s">
        <v>22736</v>
      </c>
      <c r="B10127">
        <v>16903</v>
      </c>
      <c r="C10127" t="s">
        <v>24005</v>
      </c>
      <c r="D10127">
        <v>15135</v>
      </c>
      <c r="E10127">
        <v>2840</v>
      </c>
      <c r="F10127" t="s">
        <v>4405</v>
      </c>
      <c r="G10127" t="s">
        <v>24006</v>
      </c>
      <c r="H10127" t="s">
        <v>24007</v>
      </c>
      <c r="I10127" s="1">
        <v>44750</v>
      </c>
      <c r="J10127" s="1">
        <v>44957</v>
      </c>
      <c r="K10127" s="1">
        <v>44750</v>
      </c>
      <c r="L10127" s="1">
        <v>44957.321554861112</v>
      </c>
      <c r="M10127" t="s">
        <v>984</v>
      </c>
      <c r="N10127" t="s">
        <v>985</v>
      </c>
      <c r="O10127">
        <v>39965</v>
      </c>
      <c r="P10127">
        <v>0</v>
      </c>
      <c r="Q10127">
        <v>0</v>
      </c>
      <c r="R10127">
        <v>39965</v>
      </c>
      <c r="S10127">
        <v>39730</v>
      </c>
      <c r="T10127">
        <v>-39965</v>
      </c>
      <c r="U10127">
        <v>0</v>
      </c>
      <c r="V10127">
        <v>-39730</v>
      </c>
      <c r="W10127">
        <v>-39730</v>
      </c>
      <c r="X10127">
        <v>0</v>
      </c>
      <c r="Y10127" s="2">
        <v>-235</v>
      </c>
      <c r="Z10127" s="2">
        <v>0</v>
      </c>
      <c r="AA10127">
        <v>0</v>
      </c>
      <c r="AB10127" s="2">
        <v>235</v>
      </c>
      <c r="AC10127">
        <v>-235</v>
      </c>
      <c r="AD10127">
        <v>0</v>
      </c>
      <c r="AE10127">
        <v>0</v>
      </c>
      <c r="AF10127">
        <f>Table1[[#This Row],[RPMO Balance]]-Table1[[#This Row],[RSP Balance]]</f>
        <v>0</v>
      </c>
      <c r="AG10127">
        <f>Table1[[#This Row],[RSP Total Charges]]+Table1[[#This Row],[TotalPaymentUnallocatedAmount]]+Table1[[#This Row],[TotalCreditUnallocatedAmount]]</f>
        <v>0</v>
      </c>
    </row>
    <row r="10128" spans="1:33" hidden="1" x14ac:dyDescent="0.25">
      <c r="A10128" t="s">
        <v>22736</v>
      </c>
      <c r="B10128">
        <v>17281</v>
      </c>
      <c r="C10128" t="s">
        <v>24008</v>
      </c>
      <c r="D10128">
        <v>15138</v>
      </c>
      <c r="E10128">
        <v>2153</v>
      </c>
      <c r="F10128" t="s">
        <v>7881</v>
      </c>
      <c r="G10128" t="s">
        <v>169</v>
      </c>
      <c r="H10128" t="s">
        <v>24009</v>
      </c>
      <c r="I10128" s="1">
        <v>44750</v>
      </c>
      <c r="J10128" s="1">
        <v>44956</v>
      </c>
      <c r="K10128" s="1">
        <v>44750</v>
      </c>
      <c r="L10128" s="1">
        <v>44956.321554861112</v>
      </c>
      <c r="M10128" t="s">
        <v>984</v>
      </c>
      <c r="N10128" t="s">
        <v>985</v>
      </c>
      <c r="O10128">
        <v>0</v>
      </c>
      <c r="P10128">
        <v>0</v>
      </c>
      <c r="Q10128">
        <v>-1053.1300000000001</v>
      </c>
      <c r="R10128">
        <v>1053.1300000000001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-1053.1300000000001</v>
      </c>
      <c r="AA10128">
        <v>0</v>
      </c>
      <c r="AB10128">
        <v>1053.1300000000001</v>
      </c>
      <c r="AC10128">
        <v>0</v>
      </c>
      <c r="AD10128">
        <v>-1053.1300000000001</v>
      </c>
      <c r="AE10128">
        <v>0</v>
      </c>
      <c r="AF10128">
        <f>Table1[[#This Row],[RPMO Balance]]-Table1[[#This Row],[RSP Balance]]</f>
        <v>0</v>
      </c>
      <c r="AG10128">
        <f>Table1[[#This Row],[RSP Total Charges]]+Table1[[#This Row],[TotalPaymentUnallocatedAmount]]+Table1[[#This Row],[TotalCreditUnallocatedAmount]]</f>
        <v>0</v>
      </c>
    </row>
    <row r="10129" spans="1:33" hidden="1" x14ac:dyDescent="0.25">
      <c r="A10129" t="s">
        <v>22736</v>
      </c>
      <c r="B10129">
        <v>17282</v>
      </c>
      <c r="C10129" t="s">
        <v>24010</v>
      </c>
      <c r="D10129">
        <v>15139</v>
      </c>
      <c r="E10129">
        <v>2153</v>
      </c>
      <c r="F10129" t="s">
        <v>7881</v>
      </c>
      <c r="G10129" t="s">
        <v>169</v>
      </c>
      <c r="H10129" t="s">
        <v>24011</v>
      </c>
      <c r="I10129" s="1">
        <v>44750</v>
      </c>
      <c r="J10129" s="1">
        <v>45115</v>
      </c>
      <c r="K10129" s="1">
        <v>44750</v>
      </c>
      <c r="L10129" s="1">
        <v>45115</v>
      </c>
      <c r="M10129" t="s">
        <v>36</v>
      </c>
      <c r="N10129" t="s">
        <v>37</v>
      </c>
      <c r="O10129">
        <v>-25.39</v>
      </c>
      <c r="P10129">
        <v>0</v>
      </c>
      <c r="Q10129">
        <v>-25.39</v>
      </c>
      <c r="R10129">
        <v>0</v>
      </c>
      <c r="S10129">
        <v>0</v>
      </c>
      <c r="T10129">
        <v>0</v>
      </c>
      <c r="U10129">
        <v>-25.39</v>
      </c>
      <c r="V10129">
        <v>0</v>
      </c>
      <c r="W10129">
        <v>0</v>
      </c>
      <c r="X10129">
        <v>0</v>
      </c>
      <c r="Y10129">
        <v>0</v>
      </c>
      <c r="Z10129">
        <v>-25.39</v>
      </c>
      <c r="AA10129">
        <v>0</v>
      </c>
      <c r="AB10129">
        <v>0</v>
      </c>
      <c r="AC10129">
        <v>0</v>
      </c>
      <c r="AD10129">
        <v>-25.39</v>
      </c>
      <c r="AE10129">
        <v>-25.39</v>
      </c>
      <c r="AF10129">
        <f>Table1[[#This Row],[RPMO Balance]]-Table1[[#This Row],[RSP Balance]]</f>
        <v>0</v>
      </c>
      <c r="AG10129">
        <f>Table1[[#This Row],[RSP Total Charges]]+Table1[[#This Row],[TotalPaymentUnallocatedAmount]]+Table1[[#This Row],[TotalCreditUnallocatedAmount]]</f>
        <v>-25.39</v>
      </c>
    </row>
    <row r="10130" spans="1:33" hidden="1" x14ac:dyDescent="0.25">
      <c r="A10130" t="s">
        <v>22736</v>
      </c>
      <c r="B10130">
        <v>17283</v>
      </c>
      <c r="C10130" t="s">
        <v>24012</v>
      </c>
      <c r="D10130">
        <v>15140</v>
      </c>
      <c r="E10130">
        <v>2153</v>
      </c>
      <c r="F10130" t="s">
        <v>7881</v>
      </c>
      <c r="G10130" t="s">
        <v>169</v>
      </c>
      <c r="H10130" t="s">
        <v>24013</v>
      </c>
      <c r="I10130" s="1">
        <v>44750</v>
      </c>
      <c r="J10130" s="1">
        <v>45115</v>
      </c>
      <c r="K10130" s="1">
        <v>44750</v>
      </c>
      <c r="L10130" s="1">
        <v>45115</v>
      </c>
      <c r="M10130" t="s">
        <v>36</v>
      </c>
      <c r="N10130" t="s">
        <v>37</v>
      </c>
      <c r="O10130">
        <v>-189.2</v>
      </c>
      <c r="P10130">
        <v>0</v>
      </c>
      <c r="Q10130">
        <v>-189.2</v>
      </c>
      <c r="R10130">
        <v>0</v>
      </c>
      <c r="S10130">
        <v>0</v>
      </c>
      <c r="T10130">
        <v>189.2</v>
      </c>
      <c r="U10130">
        <v>0</v>
      </c>
      <c r="V10130">
        <v>0</v>
      </c>
      <c r="W10130">
        <v>0</v>
      </c>
      <c r="X10130">
        <v>0</v>
      </c>
      <c r="Y10130" s="2">
        <v>189.2</v>
      </c>
      <c r="Z10130" s="2">
        <v>-189.2</v>
      </c>
      <c r="AA10130">
        <v>0</v>
      </c>
      <c r="AB10130" s="2">
        <v>0</v>
      </c>
      <c r="AC10130">
        <v>189.2</v>
      </c>
      <c r="AD10130">
        <v>-189.2</v>
      </c>
      <c r="AE10130">
        <v>0</v>
      </c>
      <c r="AF10130">
        <f>Table1[[#This Row],[RPMO Balance]]-Table1[[#This Row],[RSP Balance]]</f>
        <v>0</v>
      </c>
      <c r="AG10130">
        <f>Table1[[#This Row],[RSP Total Charges]]+Table1[[#This Row],[TotalPaymentUnallocatedAmount]]+Table1[[#This Row],[TotalCreditUnallocatedAmount]]</f>
        <v>0</v>
      </c>
    </row>
    <row r="10131" spans="1:33" hidden="1" x14ac:dyDescent="0.25">
      <c r="A10131" t="s">
        <v>22736</v>
      </c>
      <c r="B10131">
        <v>17284</v>
      </c>
      <c r="C10131" t="s">
        <v>24014</v>
      </c>
      <c r="D10131">
        <v>15141</v>
      </c>
      <c r="E10131">
        <v>2153</v>
      </c>
      <c r="F10131" t="s">
        <v>7881</v>
      </c>
      <c r="G10131" t="s">
        <v>169</v>
      </c>
      <c r="H10131" t="s">
        <v>24015</v>
      </c>
      <c r="I10131" s="1">
        <v>44750</v>
      </c>
      <c r="J10131" s="1">
        <v>45115</v>
      </c>
      <c r="K10131" s="1">
        <v>44750</v>
      </c>
      <c r="L10131" s="1">
        <v>45115</v>
      </c>
      <c r="M10131" t="s">
        <v>36</v>
      </c>
      <c r="N10131" t="s">
        <v>37</v>
      </c>
      <c r="O10131">
        <v>-6719.83</v>
      </c>
      <c r="P10131">
        <v>0</v>
      </c>
      <c r="Q10131">
        <v>-6719.83</v>
      </c>
      <c r="R10131">
        <v>0</v>
      </c>
      <c r="S10131">
        <v>0</v>
      </c>
      <c r="T10131">
        <v>6719.83</v>
      </c>
      <c r="U10131">
        <v>0</v>
      </c>
      <c r="V10131">
        <v>0</v>
      </c>
      <c r="W10131">
        <v>0</v>
      </c>
      <c r="X10131">
        <v>0</v>
      </c>
      <c r="Y10131" s="2">
        <v>6719.83</v>
      </c>
      <c r="Z10131" s="2">
        <v>-6719.83</v>
      </c>
      <c r="AA10131">
        <v>0</v>
      </c>
      <c r="AB10131" s="2">
        <v>0</v>
      </c>
      <c r="AC10131">
        <v>6719.83</v>
      </c>
      <c r="AD10131">
        <v>-6719.83</v>
      </c>
      <c r="AE10131">
        <v>0</v>
      </c>
      <c r="AF10131">
        <f>Table1[[#This Row],[RPMO Balance]]-Table1[[#This Row],[RSP Balance]]</f>
        <v>0</v>
      </c>
      <c r="AG10131">
        <f>Table1[[#This Row],[RSP Total Charges]]+Table1[[#This Row],[TotalPaymentUnallocatedAmount]]+Table1[[#This Row],[TotalCreditUnallocatedAmount]]</f>
        <v>0</v>
      </c>
    </row>
    <row r="10132" spans="1:33" hidden="1" x14ac:dyDescent="0.25">
      <c r="A10132" t="s">
        <v>22736</v>
      </c>
      <c r="B10132">
        <v>17285</v>
      </c>
      <c r="C10132" t="s">
        <v>24016</v>
      </c>
      <c r="D10132">
        <v>15142</v>
      </c>
      <c r="E10132">
        <v>2153</v>
      </c>
      <c r="F10132" t="s">
        <v>7881</v>
      </c>
      <c r="G10132" t="s">
        <v>169</v>
      </c>
      <c r="H10132" t="s">
        <v>24017</v>
      </c>
      <c r="I10132" s="1">
        <v>44750</v>
      </c>
      <c r="J10132" s="1">
        <v>45115</v>
      </c>
      <c r="K10132" s="1">
        <v>44750</v>
      </c>
      <c r="L10132" s="1">
        <v>45115</v>
      </c>
      <c r="M10132" t="s">
        <v>36</v>
      </c>
      <c r="N10132" t="s">
        <v>37</v>
      </c>
      <c r="O10132">
        <v>143.63999999999999</v>
      </c>
      <c r="P10132">
        <v>0</v>
      </c>
      <c r="Q10132">
        <v>0</v>
      </c>
      <c r="R10132">
        <v>143.63999999999999</v>
      </c>
      <c r="S10132">
        <v>0</v>
      </c>
      <c r="T10132">
        <v>0</v>
      </c>
      <c r="U10132">
        <v>143.63999999999999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143.63999999999999</v>
      </c>
      <c r="AC10132">
        <v>0</v>
      </c>
      <c r="AD10132">
        <v>0</v>
      </c>
      <c r="AE10132">
        <v>143.63999999999999</v>
      </c>
      <c r="AF10132">
        <f>Table1[[#This Row],[RPMO Balance]]-Table1[[#This Row],[RSP Balance]]</f>
        <v>0</v>
      </c>
      <c r="AG10132">
        <f>Table1[[#This Row],[RSP Total Charges]]+Table1[[#This Row],[TotalPaymentUnallocatedAmount]]+Table1[[#This Row],[TotalCreditUnallocatedAmount]]</f>
        <v>143.63999999999999</v>
      </c>
    </row>
    <row r="10133" spans="1:33" hidden="1" x14ac:dyDescent="0.25">
      <c r="A10133" t="s">
        <v>22736</v>
      </c>
      <c r="B10133">
        <v>17286</v>
      </c>
      <c r="C10133" t="s">
        <v>24018</v>
      </c>
      <c r="D10133">
        <v>15143</v>
      </c>
      <c r="E10133">
        <v>2153</v>
      </c>
      <c r="F10133" t="s">
        <v>7881</v>
      </c>
      <c r="G10133" t="s">
        <v>169</v>
      </c>
      <c r="H10133" t="s">
        <v>24019</v>
      </c>
      <c r="I10133" s="1">
        <v>44750</v>
      </c>
      <c r="J10133" s="1">
        <v>45115</v>
      </c>
      <c r="K10133" s="1">
        <v>44750</v>
      </c>
      <c r="L10133" s="1">
        <v>45115</v>
      </c>
      <c r="M10133" t="s">
        <v>36</v>
      </c>
      <c r="N10133" t="s">
        <v>37</v>
      </c>
      <c r="O10133">
        <v>29.8</v>
      </c>
      <c r="P10133">
        <v>0</v>
      </c>
      <c r="Q10133">
        <v>0</v>
      </c>
      <c r="R10133">
        <v>29.8</v>
      </c>
      <c r="S10133">
        <v>0</v>
      </c>
      <c r="T10133">
        <v>0</v>
      </c>
      <c r="U10133">
        <v>29.8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29.8</v>
      </c>
      <c r="AC10133">
        <v>0</v>
      </c>
      <c r="AD10133">
        <v>0</v>
      </c>
      <c r="AE10133">
        <v>29.8</v>
      </c>
      <c r="AF10133">
        <f>Table1[[#This Row],[RPMO Balance]]-Table1[[#This Row],[RSP Balance]]</f>
        <v>0</v>
      </c>
      <c r="AG10133">
        <f>Table1[[#This Row],[RSP Total Charges]]+Table1[[#This Row],[TotalPaymentUnallocatedAmount]]+Table1[[#This Row],[TotalCreditUnallocatedAmount]]</f>
        <v>29.8</v>
      </c>
    </row>
    <row r="10134" spans="1:33" hidden="1" x14ac:dyDescent="0.25">
      <c r="A10134" t="s">
        <v>22736</v>
      </c>
      <c r="B10134">
        <v>17287</v>
      </c>
      <c r="C10134" t="s">
        <v>24020</v>
      </c>
      <c r="D10134">
        <v>15144</v>
      </c>
      <c r="E10134">
        <v>2153</v>
      </c>
      <c r="F10134" t="s">
        <v>7881</v>
      </c>
      <c r="G10134" t="s">
        <v>169</v>
      </c>
      <c r="H10134" t="s">
        <v>24021</v>
      </c>
      <c r="I10134" s="1">
        <v>44750</v>
      </c>
      <c r="J10134" s="1">
        <v>45115</v>
      </c>
      <c r="K10134" s="1">
        <v>44750</v>
      </c>
      <c r="L10134" s="1">
        <v>45115</v>
      </c>
      <c r="M10134" t="s">
        <v>36</v>
      </c>
      <c r="N10134" t="s">
        <v>37</v>
      </c>
      <c r="O10134">
        <v>588.29999999999995</v>
      </c>
      <c r="P10134">
        <v>0</v>
      </c>
      <c r="Q10134">
        <v>0</v>
      </c>
      <c r="R10134">
        <v>588.29999999999995</v>
      </c>
      <c r="S10134">
        <v>0</v>
      </c>
      <c r="T10134">
        <v>0</v>
      </c>
      <c r="U10134">
        <v>588.29999999999995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588.29999999999995</v>
      </c>
      <c r="AC10134">
        <v>0</v>
      </c>
      <c r="AD10134">
        <v>0</v>
      </c>
      <c r="AE10134">
        <v>588.29999999999995</v>
      </c>
      <c r="AF10134">
        <f>Table1[[#This Row],[RPMO Balance]]-Table1[[#This Row],[RSP Balance]]</f>
        <v>0</v>
      </c>
      <c r="AG10134">
        <f>Table1[[#This Row],[RSP Total Charges]]+Table1[[#This Row],[TotalPaymentUnallocatedAmount]]+Table1[[#This Row],[TotalCreditUnallocatedAmount]]</f>
        <v>588.29999999999995</v>
      </c>
    </row>
    <row r="10135" spans="1:33" hidden="1" x14ac:dyDescent="0.25">
      <c r="A10135" t="s">
        <v>22736</v>
      </c>
      <c r="B10135">
        <v>17292</v>
      </c>
      <c r="C10135" t="s">
        <v>24022</v>
      </c>
      <c r="D10135">
        <v>15149</v>
      </c>
      <c r="E10135">
        <v>2153</v>
      </c>
      <c r="F10135" t="s">
        <v>7881</v>
      </c>
      <c r="G10135" t="s">
        <v>169</v>
      </c>
      <c r="H10135" t="s">
        <v>24015</v>
      </c>
      <c r="I10135" s="1">
        <v>44750</v>
      </c>
      <c r="J10135" s="1">
        <v>45115</v>
      </c>
      <c r="K10135" s="1">
        <v>44750</v>
      </c>
      <c r="L10135" s="1">
        <v>45115</v>
      </c>
      <c r="M10135" t="s">
        <v>36</v>
      </c>
      <c r="N10135" t="s">
        <v>37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f>Table1[[#This Row],[RPMO Balance]]-Table1[[#This Row],[RSP Balance]]</f>
        <v>0</v>
      </c>
      <c r="AG10135">
        <f>Table1[[#This Row],[RSP Total Charges]]+Table1[[#This Row],[TotalPaymentUnallocatedAmount]]+Table1[[#This Row],[TotalCreditUnallocatedAmount]]</f>
        <v>0</v>
      </c>
    </row>
    <row r="10136" spans="1:33" hidden="1" x14ac:dyDescent="0.25">
      <c r="A10136" t="s">
        <v>22736</v>
      </c>
      <c r="B10136">
        <v>17293</v>
      </c>
      <c r="C10136" t="s">
        <v>24023</v>
      </c>
      <c r="D10136">
        <v>15150</v>
      </c>
      <c r="E10136">
        <v>2153</v>
      </c>
      <c r="F10136" t="s">
        <v>7881</v>
      </c>
      <c r="G10136" t="s">
        <v>169</v>
      </c>
      <c r="H10136" t="s">
        <v>24015</v>
      </c>
      <c r="I10136" s="1">
        <v>44750</v>
      </c>
      <c r="J10136" s="1">
        <v>45115</v>
      </c>
      <c r="K10136" s="1">
        <v>44750</v>
      </c>
      <c r="L10136" s="1">
        <v>45115</v>
      </c>
      <c r="M10136" t="s">
        <v>36</v>
      </c>
      <c r="N10136" t="s">
        <v>37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f>Table1[[#This Row],[RPMO Balance]]-Table1[[#This Row],[RSP Balance]]</f>
        <v>0</v>
      </c>
      <c r="AG10136">
        <f>Table1[[#This Row],[RSP Total Charges]]+Table1[[#This Row],[TotalPaymentUnallocatedAmount]]+Table1[[#This Row],[TotalCreditUnallocatedAmount]]</f>
        <v>0</v>
      </c>
    </row>
    <row r="10137" spans="1:33" hidden="1" x14ac:dyDescent="0.25">
      <c r="A10137" t="s">
        <v>22736</v>
      </c>
      <c r="B10137">
        <v>17294</v>
      </c>
      <c r="C10137" t="s">
        <v>24024</v>
      </c>
      <c r="D10137">
        <v>15151</v>
      </c>
      <c r="E10137">
        <v>2153</v>
      </c>
      <c r="F10137" t="s">
        <v>7881</v>
      </c>
      <c r="G10137" t="s">
        <v>169</v>
      </c>
      <c r="H10137" t="s">
        <v>24025</v>
      </c>
      <c r="I10137" s="1">
        <v>44750</v>
      </c>
      <c r="J10137" s="1">
        <v>45115</v>
      </c>
      <c r="K10137" s="1">
        <v>44750</v>
      </c>
      <c r="L10137" s="1">
        <v>45115</v>
      </c>
      <c r="M10137" t="s">
        <v>36</v>
      </c>
      <c r="N10137" t="s">
        <v>37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f>Table1[[#This Row],[RPMO Balance]]-Table1[[#This Row],[RSP Balance]]</f>
        <v>0</v>
      </c>
      <c r="AG10137">
        <f>Table1[[#This Row],[RSP Total Charges]]+Table1[[#This Row],[TotalPaymentUnallocatedAmount]]+Table1[[#This Row],[TotalCreditUnallocatedAmount]]</f>
        <v>0</v>
      </c>
    </row>
    <row r="10138" spans="1:33" hidden="1" x14ac:dyDescent="0.25">
      <c r="A10138" t="s">
        <v>22736</v>
      </c>
      <c r="B10138">
        <v>17295</v>
      </c>
      <c r="C10138" t="s">
        <v>24026</v>
      </c>
      <c r="D10138">
        <v>15152</v>
      </c>
      <c r="E10138">
        <v>2153</v>
      </c>
      <c r="F10138" t="s">
        <v>7881</v>
      </c>
      <c r="G10138" t="s">
        <v>169</v>
      </c>
      <c r="H10138" t="s">
        <v>24009</v>
      </c>
      <c r="I10138" s="1">
        <v>44750</v>
      </c>
      <c r="J10138" s="1">
        <v>45115</v>
      </c>
      <c r="K10138" s="1">
        <v>44750</v>
      </c>
      <c r="L10138" s="1">
        <v>45115</v>
      </c>
      <c r="M10138" t="s">
        <v>36</v>
      </c>
      <c r="N10138" t="s">
        <v>37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f>Table1[[#This Row],[RPMO Balance]]-Table1[[#This Row],[RSP Balance]]</f>
        <v>0</v>
      </c>
      <c r="AG10138">
        <f>Table1[[#This Row],[RSP Total Charges]]+Table1[[#This Row],[TotalPaymentUnallocatedAmount]]+Table1[[#This Row],[TotalCreditUnallocatedAmount]]</f>
        <v>0</v>
      </c>
    </row>
    <row r="10139" spans="1:33" hidden="1" x14ac:dyDescent="0.25">
      <c r="A10139" t="s">
        <v>22736</v>
      </c>
      <c r="B10139">
        <v>17296</v>
      </c>
      <c r="C10139" t="s">
        <v>24027</v>
      </c>
      <c r="D10139">
        <v>15153</v>
      </c>
      <c r="E10139">
        <v>2153</v>
      </c>
      <c r="F10139" t="s">
        <v>7881</v>
      </c>
      <c r="G10139" t="s">
        <v>169</v>
      </c>
      <c r="H10139" t="s">
        <v>24028</v>
      </c>
      <c r="I10139" s="1">
        <v>44750</v>
      </c>
      <c r="J10139" s="1">
        <v>45115</v>
      </c>
      <c r="K10139" s="1">
        <v>44750</v>
      </c>
      <c r="L10139" s="1">
        <v>45115</v>
      </c>
      <c r="M10139" t="s">
        <v>36</v>
      </c>
      <c r="N10139" t="s">
        <v>37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f>Table1[[#This Row],[RPMO Balance]]-Table1[[#This Row],[RSP Balance]]</f>
        <v>0</v>
      </c>
      <c r="AG10139">
        <f>Table1[[#This Row],[RSP Total Charges]]+Table1[[#This Row],[TotalPaymentUnallocatedAmount]]+Table1[[#This Row],[TotalCreditUnallocatedAmount]]</f>
        <v>0</v>
      </c>
    </row>
    <row r="10140" spans="1:33" hidden="1" x14ac:dyDescent="0.25">
      <c r="A10140" t="s">
        <v>22736</v>
      </c>
      <c r="B10140">
        <v>17297</v>
      </c>
      <c r="C10140" t="s">
        <v>24029</v>
      </c>
      <c r="D10140">
        <v>15154</v>
      </c>
      <c r="E10140">
        <v>2153</v>
      </c>
      <c r="F10140" t="s">
        <v>7881</v>
      </c>
      <c r="G10140" t="s">
        <v>169</v>
      </c>
      <c r="H10140" t="s">
        <v>24030</v>
      </c>
      <c r="I10140" s="1">
        <v>44750</v>
      </c>
      <c r="J10140" s="1">
        <v>45115</v>
      </c>
      <c r="K10140" s="1">
        <v>44750</v>
      </c>
      <c r="L10140" s="1">
        <v>45115</v>
      </c>
      <c r="M10140" t="s">
        <v>36</v>
      </c>
      <c r="N10140" t="s">
        <v>37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f>Table1[[#This Row],[RPMO Balance]]-Table1[[#This Row],[RSP Balance]]</f>
        <v>0</v>
      </c>
      <c r="AG10140">
        <f>Table1[[#This Row],[RSP Total Charges]]+Table1[[#This Row],[TotalPaymentUnallocatedAmount]]+Table1[[#This Row],[TotalCreditUnallocatedAmount]]</f>
        <v>0</v>
      </c>
    </row>
    <row r="10141" spans="1:33" hidden="1" x14ac:dyDescent="0.25">
      <c r="A10141" t="s">
        <v>22736</v>
      </c>
      <c r="B10141">
        <v>17332</v>
      </c>
      <c r="C10141" t="s">
        <v>24031</v>
      </c>
      <c r="D10141">
        <v>15189</v>
      </c>
      <c r="E10141">
        <v>2466</v>
      </c>
      <c r="F10141" t="s">
        <v>18725</v>
      </c>
      <c r="G10141" t="s">
        <v>22981</v>
      </c>
      <c r="H10141" t="s">
        <v>24032</v>
      </c>
      <c r="I10141" s="1">
        <v>44750.559664351851</v>
      </c>
      <c r="J10141" s="1">
        <v>44925</v>
      </c>
      <c r="K10141" s="1">
        <v>44750</v>
      </c>
      <c r="L10141" s="1">
        <v>44925.321554861112</v>
      </c>
      <c r="M10141" t="s">
        <v>984</v>
      </c>
      <c r="N10141" t="s">
        <v>985</v>
      </c>
      <c r="O10141">
        <v>461.56</v>
      </c>
      <c r="P10141">
        <v>0</v>
      </c>
      <c r="Q10141">
        <v>-6750</v>
      </c>
      <c r="R10141">
        <v>7211.56</v>
      </c>
      <c r="S10141">
        <v>0</v>
      </c>
      <c r="T10141">
        <v>-461.56</v>
      </c>
      <c r="U10141">
        <v>0</v>
      </c>
      <c r="V10141">
        <v>0</v>
      </c>
      <c r="W10141">
        <v>0</v>
      </c>
      <c r="X10141">
        <v>0</v>
      </c>
      <c r="Y10141" s="2">
        <v>-461.56</v>
      </c>
      <c r="Z10141" s="2">
        <v>-6750</v>
      </c>
      <c r="AA10141">
        <v>0</v>
      </c>
      <c r="AB10141" s="2">
        <v>7211.56</v>
      </c>
      <c r="AC10141">
        <v>-461.56</v>
      </c>
      <c r="AD10141">
        <v>-6750</v>
      </c>
      <c r="AE10141">
        <v>0</v>
      </c>
      <c r="AF10141">
        <f>Table1[[#This Row],[RPMO Balance]]-Table1[[#This Row],[RSP Balance]]</f>
        <v>0</v>
      </c>
      <c r="AG10141">
        <f>Table1[[#This Row],[RSP Total Charges]]+Table1[[#This Row],[TotalPaymentUnallocatedAmount]]+Table1[[#This Row],[TotalCreditUnallocatedAmount]]</f>
        <v>0</v>
      </c>
    </row>
    <row r="10142" spans="1:33" hidden="1" x14ac:dyDescent="0.25">
      <c r="A10142" t="s">
        <v>22736</v>
      </c>
      <c r="B10142">
        <v>17739</v>
      </c>
      <c r="C10142" t="s">
        <v>24033</v>
      </c>
      <c r="D10142">
        <v>15601</v>
      </c>
      <c r="E10142">
        <v>2153</v>
      </c>
      <c r="F10142" t="s">
        <v>7881</v>
      </c>
      <c r="G10142" t="s">
        <v>169</v>
      </c>
      <c r="H10142" t="s">
        <v>23598</v>
      </c>
      <c r="I10142" s="1">
        <v>44754</v>
      </c>
      <c r="J10142" s="1">
        <v>44844</v>
      </c>
      <c r="K10142" s="1">
        <v>44754.197650462964</v>
      </c>
      <c r="L10142" s="1">
        <v>44844.321554861112</v>
      </c>
      <c r="M10142" t="s">
        <v>984</v>
      </c>
      <c r="N10142" t="s">
        <v>985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f>Table1[[#This Row],[RPMO Balance]]-Table1[[#This Row],[RSP Balance]]</f>
        <v>0</v>
      </c>
      <c r="AG10142">
        <f>Table1[[#This Row],[RSP Total Charges]]+Table1[[#This Row],[TotalPaymentUnallocatedAmount]]+Table1[[#This Row],[TotalCreditUnallocatedAmount]]</f>
        <v>0</v>
      </c>
    </row>
    <row r="10143" spans="1:33" hidden="1" x14ac:dyDescent="0.25">
      <c r="A10143" t="s">
        <v>22736</v>
      </c>
      <c r="B10143">
        <v>17740</v>
      </c>
      <c r="C10143" t="s">
        <v>24034</v>
      </c>
      <c r="D10143">
        <v>15602</v>
      </c>
      <c r="E10143">
        <v>2153</v>
      </c>
      <c r="F10143" t="s">
        <v>7881</v>
      </c>
      <c r="G10143" t="s">
        <v>169</v>
      </c>
      <c r="H10143" t="s">
        <v>24035</v>
      </c>
      <c r="I10143" s="1">
        <v>44754</v>
      </c>
      <c r="J10143" s="1">
        <v>44844</v>
      </c>
      <c r="K10143" s="1">
        <v>44754</v>
      </c>
      <c r="L10143" s="1">
        <v>44844.321554861112</v>
      </c>
      <c r="M10143" t="s">
        <v>984</v>
      </c>
      <c r="N10143" t="s">
        <v>985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f>Table1[[#This Row],[RPMO Balance]]-Table1[[#This Row],[RSP Balance]]</f>
        <v>0</v>
      </c>
      <c r="AG10143">
        <f>Table1[[#This Row],[RSP Total Charges]]+Table1[[#This Row],[TotalPaymentUnallocatedAmount]]+Table1[[#This Row],[TotalCreditUnallocatedAmount]]</f>
        <v>0</v>
      </c>
    </row>
    <row r="10144" spans="1:33" hidden="1" x14ac:dyDescent="0.25">
      <c r="A10144" t="s">
        <v>22736</v>
      </c>
      <c r="B10144">
        <v>17741</v>
      </c>
      <c r="C10144" t="s">
        <v>24036</v>
      </c>
      <c r="D10144">
        <v>15603</v>
      </c>
      <c r="E10144">
        <v>2153</v>
      </c>
      <c r="F10144" t="s">
        <v>7881</v>
      </c>
      <c r="G10144" t="s">
        <v>169</v>
      </c>
      <c r="H10144" t="s">
        <v>23664</v>
      </c>
      <c r="I10144" s="1">
        <v>44754</v>
      </c>
      <c r="J10144" s="1">
        <v>44844</v>
      </c>
      <c r="K10144" s="1">
        <v>44754.197650462964</v>
      </c>
      <c r="L10144" s="1">
        <v>44844.321554861112</v>
      </c>
      <c r="M10144" t="s">
        <v>984</v>
      </c>
      <c r="N10144" t="s">
        <v>985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f>Table1[[#This Row],[RPMO Balance]]-Table1[[#This Row],[RSP Balance]]</f>
        <v>0</v>
      </c>
      <c r="AG10144">
        <f>Table1[[#This Row],[RSP Total Charges]]+Table1[[#This Row],[TotalPaymentUnallocatedAmount]]+Table1[[#This Row],[TotalCreditUnallocatedAmount]]</f>
        <v>0</v>
      </c>
    </row>
    <row r="10145" spans="1:33" hidden="1" x14ac:dyDescent="0.25">
      <c r="A10145" t="s">
        <v>22736</v>
      </c>
      <c r="B10145">
        <v>18482</v>
      </c>
      <c r="C10145" t="s">
        <v>24037</v>
      </c>
      <c r="D10145">
        <v>16351</v>
      </c>
      <c r="E10145">
        <v>6927</v>
      </c>
      <c r="F10145" t="s">
        <v>24038</v>
      </c>
      <c r="G10145" t="s">
        <v>24039</v>
      </c>
      <c r="H10145" t="s">
        <v>23293</v>
      </c>
      <c r="I10145" s="1">
        <v>44805</v>
      </c>
      <c r="J10145" s="1">
        <v>45382</v>
      </c>
      <c r="K10145" s="1">
        <v>44818.321554861112</v>
      </c>
      <c r="L10145" s="1">
        <v>45382</v>
      </c>
      <c r="M10145" t="s">
        <v>36</v>
      </c>
      <c r="N10145" t="s">
        <v>37</v>
      </c>
      <c r="O10145">
        <v>50470</v>
      </c>
      <c r="P10145">
        <v>0</v>
      </c>
      <c r="Q10145">
        <v>0</v>
      </c>
      <c r="R10145">
        <v>50470</v>
      </c>
      <c r="S10145">
        <v>50470</v>
      </c>
      <c r="T10145">
        <v>-50470</v>
      </c>
      <c r="U10145">
        <v>0</v>
      </c>
      <c r="V10145">
        <v>-50470</v>
      </c>
      <c r="W10145">
        <v>-50470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f>Table1[[#This Row],[RPMO Balance]]-Table1[[#This Row],[RSP Balance]]</f>
        <v>0</v>
      </c>
      <c r="AG10145">
        <f>Table1[[#This Row],[RSP Total Charges]]+Table1[[#This Row],[TotalPaymentUnallocatedAmount]]+Table1[[#This Row],[TotalCreditUnallocatedAmount]]</f>
        <v>0</v>
      </c>
    </row>
    <row r="10146" spans="1:33" hidden="1" x14ac:dyDescent="0.25">
      <c r="A10146" t="s">
        <v>22736</v>
      </c>
      <c r="B10146">
        <v>18647</v>
      </c>
      <c r="C10146" t="s">
        <v>24040</v>
      </c>
      <c r="D10146">
        <v>16518</v>
      </c>
      <c r="E10146">
        <v>6986</v>
      </c>
      <c r="F10146" t="s">
        <v>557</v>
      </c>
      <c r="G10146" t="s">
        <v>24041</v>
      </c>
      <c r="H10146" t="s">
        <v>24042</v>
      </c>
      <c r="I10146" s="1">
        <v>44774</v>
      </c>
      <c r="J10146" s="1">
        <v>44926</v>
      </c>
      <c r="K10146" s="1">
        <v>44792.255324074074</v>
      </c>
      <c r="L10146" s="1">
        <v>44926.321554861112</v>
      </c>
      <c r="M10146" t="s">
        <v>984</v>
      </c>
      <c r="N10146" t="s">
        <v>985</v>
      </c>
      <c r="O10146">
        <v>38750</v>
      </c>
      <c r="P10146">
        <v>0</v>
      </c>
      <c r="Q10146">
        <v>0</v>
      </c>
      <c r="R10146">
        <v>38750</v>
      </c>
      <c r="S10146">
        <v>38750</v>
      </c>
      <c r="T10146">
        <v>-38750</v>
      </c>
      <c r="U10146">
        <v>0</v>
      </c>
      <c r="V10146">
        <v>-38750</v>
      </c>
      <c r="W10146">
        <v>-38750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f>Table1[[#This Row],[RPMO Balance]]-Table1[[#This Row],[RSP Balance]]</f>
        <v>0</v>
      </c>
      <c r="AG10146">
        <f>Table1[[#This Row],[RSP Total Charges]]+Table1[[#This Row],[TotalPaymentUnallocatedAmount]]+Table1[[#This Row],[TotalCreditUnallocatedAmount]]</f>
        <v>0</v>
      </c>
    </row>
    <row r="10147" spans="1:33" hidden="1" x14ac:dyDescent="0.25">
      <c r="A10147" t="s">
        <v>22736</v>
      </c>
      <c r="B10147">
        <v>18656</v>
      </c>
      <c r="C10147" t="s">
        <v>24043</v>
      </c>
      <c r="D10147">
        <v>16527</v>
      </c>
      <c r="E10147">
        <v>6854</v>
      </c>
      <c r="F10147" t="s">
        <v>24044</v>
      </c>
      <c r="G10147" t="s">
        <v>11113</v>
      </c>
      <c r="H10147" t="s">
        <v>24045</v>
      </c>
      <c r="I10147" s="1">
        <v>44774</v>
      </c>
      <c r="J10147" s="1">
        <v>44957</v>
      </c>
      <c r="K10147" s="1">
        <v>44788.195601851854</v>
      </c>
      <c r="L10147" s="1">
        <v>44957.321554861112</v>
      </c>
      <c r="M10147" t="s">
        <v>984</v>
      </c>
      <c r="N10147" t="s">
        <v>985</v>
      </c>
      <c r="O10147">
        <v>47931.56</v>
      </c>
      <c r="P10147">
        <v>0</v>
      </c>
      <c r="Q10147">
        <v>0</v>
      </c>
      <c r="R10147">
        <v>47931.56</v>
      </c>
      <c r="S10147">
        <v>39250</v>
      </c>
      <c r="T10147">
        <v>-47931.56</v>
      </c>
      <c r="U10147">
        <v>0</v>
      </c>
      <c r="V10147">
        <v>-39250</v>
      </c>
      <c r="W10147">
        <v>-39250</v>
      </c>
      <c r="X10147">
        <v>0</v>
      </c>
      <c r="Y10147" s="2">
        <v>-8681.56</v>
      </c>
      <c r="Z10147" s="2">
        <v>0</v>
      </c>
      <c r="AA10147">
        <v>0</v>
      </c>
      <c r="AB10147" s="2">
        <v>8681.56</v>
      </c>
      <c r="AC10147">
        <v>-8681.56</v>
      </c>
      <c r="AD10147">
        <v>0</v>
      </c>
      <c r="AE10147">
        <v>0</v>
      </c>
      <c r="AF10147">
        <f>Table1[[#This Row],[RPMO Balance]]-Table1[[#This Row],[RSP Balance]]</f>
        <v>0</v>
      </c>
      <c r="AG10147">
        <f>Table1[[#This Row],[RSP Total Charges]]+Table1[[#This Row],[TotalPaymentUnallocatedAmount]]+Table1[[#This Row],[TotalCreditUnallocatedAmount]]</f>
        <v>0</v>
      </c>
    </row>
    <row r="10148" spans="1:33" hidden="1" x14ac:dyDescent="0.25">
      <c r="A10148" t="s">
        <v>22736</v>
      </c>
      <c r="B10148">
        <v>18682</v>
      </c>
      <c r="C10148" t="s">
        <v>24046</v>
      </c>
      <c r="D10148">
        <v>16553</v>
      </c>
      <c r="E10148">
        <v>6738</v>
      </c>
      <c r="F10148" t="s">
        <v>24047</v>
      </c>
      <c r="G10148" t="s">
        <v>24048</v>
      </c>
      <c r="H10148" t="s">
        <v>24049</v>
      </c>
      <c r="I10148" s="1">
        <v>44774</v>
      </c>
      <c r="J10148" s="1">
        <v>45107</v>
      </c>
      <c r="K10148" s="1">
        <v>44804.255324074074</v>
      </c>
      <c r="L10148" s="1">
        <v>45107</v>
      </c>
      <c r="M10148" t="s">
        <v>36</v>
      </c>
      <c r="N10148" t="s">
        <v>37</v>
      </c>
      <c r="O10148">
        <v>63110</v>
      </c>
      <c r="P10148">
        <v>0</v>
      </c>
      <c r="Q10148">
        <v>0</v>
      </c>
      <c r="R10148">
        <v>63110</v>
      </c>
      <c r="S10148">
        <v>63110</v>
      </c>
      <c r="T10148">
        <v>-63110</v>
      </c>
      <c r="U10148">
        <v>0</v>
      </c>
      <c r="V10148">
        <v>-63110</v>
      </c>
      <c r="W10148">
        <v>-63110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f>Table1[[#This Row],[RPMO Balance]]-Table1[[#This Row],[RSP Balance]]</f>
        <v>0</v>
      </c>
      <c r="AG10148">
        <f>Table1[[#This Row],[RSP Total Charges]]+Table1[[#This Row],[TotalPaymentUnallocatedAmount]]+Table1[[#This Row],[TotalCreditUnallocatedAmount]]</f>
        <v>0</v>
      </c>
    </row>
    <row r="10149" spans="1:33" hidden="1" x14ac:dyDescent="0.25">
      <c r="A10149" t="s">
        <v>22736</v>
      </c>
      <c r="B10149">
        <v>18733</v>
      </c>
      <c r="C10149" t="s">
        <v>24050</v>
      </c>
      <c r="D10149">
        <v>16605</v>
      </c>
      <c r="E10149">
        <v>6517</v>
      </c>
      <c r="F10149" t="s">
        <v>24051</v>
      </c>
      <c r="G10149" t="s">
        <v>24052</v>
      </c>
      <c r="H10149" t="s">
        <v>24053</v>
      </c>
      <c r="I10149" s="1">
        <v>44774</v>
      </c>
      <c r="J10149" s="1">
        <v>44957</v>
      </c>
      <c r="K10149" s="1">
        <v>44788.195601851854</v>
      </c>
      <c r="L10149" s="1">
        <v>44957.321554861112</v>
      </c>
      <c r="M10149" t="s">
        <v>984</v>
      </c>
      <c r="N10149" t="s">
        <v>985</v>
      </c>
      <c r="O10149">
        <v>47470</v>
      </c>
      <c r="P10149">
        <v>0</v>
      </c>
      <c r="Q10149">
        <v>0</v>
      </c>
      <c r="R10149">
        <v>47470</v>
      </c>
      <c r="S10149">
        <v>47470</v>
      </c>
      <c r="T10149">
        <v>-47470</v>
      </c>
      <c r="U10149">
        <v>0</v>
      </c>
      <c r="V10149">
        <v>-47470</v>
      </c>
      <c r="W10149">
        <v>-47470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f>Table1[[#This Row],[RPMO Balance]]-Table1[[#This Row],[RSP Balance]]</f>
        <v>0</v>
      </c>
      <c r="AG10149">
        <f>Table1[[#This Row],[RSP Total Charges]]+Table1[[#This Row],[TotalPaymentUnallocatedAmount]]+Table1[[#This Row],[TotalCreditUnallocatedAmount]]</f>
        <v>0</v>
      </c>
    </row>
    <row r="10150" spans="1:33" hidden="1" x14ac:dyDescent="0.25">
      <c r="A10150" t="s">
        <v>22736</v>
      </c>
      <c r="B10150">
        <v>18913</v>
      </c>
      <c r="C10150" t="s">
        <v>24054</v>
      </c>
      <c r="D10150">
        <v>16786</v>
      </c>
      <c r="E10150">
        <v>6632</v>
      </c>
      <c r="F10150" t="s">
        <v>23721</v>
      </c>
      <c r="G10150" t="s">
        <v>23722</v>
      </c>
      <c r="H10150" t="s">
        <v>24055</v>
      </c>
      <c r="I10150" s="1">
        <v>44774</v>
      </c>
      <c r="J10150" s="1">
        <v>45351</v>
      </c>
      <c r="K10150" s="1">
        <v>44806.321554861112</v>
      </c>
      <c r="L10150" s="1">
        <v>45351</v>
      </c>
      <c r="M10150" t="s">
        <v>36</v>
      </c>
      <c r="N10150" t="s">
        <v>37</v>
      </c>
      <c r="O10150">
        <v>37346.61</v>
      </c>
      <c r="P10150">
        <v>0</v>
      </c>
      <c r="Q10150">
        <v>-8283.39</v>
      </c>
      <c r="R10150">
        <v>45630</v>
      </c>
      <c r="S10150">
        <v>0</v>
      </c>
      <c r="T10150">
        <v>-37370</v>
      </c>
      <c r="U10150">
        <v>-23.39</v>
      </c>
      <c r="V10150">
        <v>0</v>
      </c>
      <c r="W10150">
        <v>0</v>
      </c>
      <c r="X10150">
        <v>0</v>
      </c>
      <c r="Y10150">
        <v>-37370</v>
      </c>
      <c r="Z10150">
        <v>-8283.39</v>
      </c>
      <c r="AA10150">
        <v>0</v>
      </c>
      <c r="AB10150">
        <v>45630</v>
      </c>
      <c r="AC10150">
        <v>-37370</v>
      </c>
      <c r="AD10150">
        <v>-8283.39</v>
      </c>
      <c r="AE10150">
        <v>-23.39</v>
      </c>
      <c r="AF10150">
        <f>Table1[[#This Row],[RPMO Balance]]-Table1[[#This Row],[RSP Balance]]</f>
        <v>0</v>
      </c>
      <c r="AG10150">
        <f>Table1[[#This Row],[RSP Total Charges]]+Table1[[#This Row],[TotalPaymentUnallocatedAmount]]+Table1[[#This Row],[TotalCreditUnallocatedAmount]]</f>
        <v>-23.389999999999418</v>
      </c>
    </row>
    <row r="10151" spans="1:33" hidden="1" x14ac:dyDescent="0.25">
      <c r="A10151" t="s">
        <v>22736</v>
      </c>
      <c r="B10151">
        <v>20576</v>
      </c>
      <c r="C10151" t="s">
        <v>24056</v>
      </c>
      <c r="D10151">
        <v>18468</v>
      </c>
      <c r="E10151">
        <v>6567</v>
      </c>
      <c r="F10151" t="s">
        <v>541</v>
      </c>
      <c r="G10151" t="s">
        <v>24057</v>
      </c>
      <c r="H10151" t="s">
        <v>23450</v>
      </c>
      <c r="I10151" s="1">
        <v>44805</v>
      </c>
      <c r="J10151" s="1">
        <v>44985</v>
      </c>
      <c r="K10151" s="1">
        <v>44818.321554861112</v>
      </c>
      <c r="L10151" s="1">
        <v>44985.321554861112</v>
      </c>
      <c r="M10151" t="s">
        <v>984</v>
      </c>
      <c r="N10151" t="s">
        <v>985</v>
      </c>
      <c r="O10151">
        <v>47490</v>
      </c>
      <c r="P10151">
        <v>0</v>
      </c>
      <c r="Q10151">
        <v>0</v>
      </c>
      <c r="R10151">
        <v>47490</v>
      </c>
      <c r="S10151">
        <v>47490</v>
      </c>
      <c r="T10151">
        <v>-47490</v>
      </c>
      <c r="U10151">
        <v>0</v>
      </c>
      <c r="V10151">
        <v>-47490</v>
      </c>
      <c r="W10151">
        <v>-47490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f>Table1[[#This Row],[RPMO Balance]]-Table1[[#This Row],[RSP Balance]]</f>
        <v>0</v>
      </c>
      <c r="AG10151">
        <f>Table1[[#This Row],[RSP Total Charges]]+Table1[[#This Row],[TotalPaymentUnallocatedAmount]]+Table1[[#This Row],[TotalCreditUnallocatedAmount]]</f>
        <v>0</v>
      </c>
    </row>
    <row r="10152" spans="1:33" hidden="1" x14ac:dyDescent="0.25">
      <c r="A10152" t="s">
        <v>22736</v>
      </c>
      <c r="B10152">
        <v>20578</v>
      </c>
      <c r="C10152" t="s">
        <v>24058</v>
      </c>
      <c r="D10152">
        <v>18470</v>
      </c>
      <c r="E10152">
        <v>7335</v>
      </c>
      <c r="F10152" t="s">
        <v>6705</v>
      </c>
      <c r="G10152" t="s">
        <v>24059</v>
      </c>
      <c r="H10152" t="s">
        <v>23658</v>
      </c>
      <c r="I10152" s="1">
        <v>44774</v>
      </c>
      <c r="J10152" s="1">
        <v>45077</v>
      </c>
      <c r="K10152" s="1">
        <v>44792.255324074074</v>
      </c>
      <c r="L10152" s="1">
        <v>45077</v>
      </c>
      <c r="M10152" t="s">
        <v>36</v>
      </c>
      <c r="N10152" t="s">
        <v>37</v>
      </c>
      <c r="O10152">
        <v>71630</v>
      </c>
      <c r="P10152">
        <v>0</v>
      </c>
      <c r="Q10152">
        <v>0</v>
      </c>
      <c r="R10152">
        <v>71630</v>
      </c>
      <c r="S10152">
        <v>71630</v>
      </c>
      <c r="T10152">
        <v>-71630</v>
      </c>
      <c r="U10152">
        <v>0</v>
      </c>
      <c r="V10152">
        <v>-71630</v>
      </c>
      <c r="W10152">
        <v>-71630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f>Table1[[#This Row],[RPMO Balance]]-Table1[[#This Row],[RSP Balance]]</f>
        <v>0</v>
      </c>
      <c r="AG10152">
        <f>Table1[[#This Row],[RSP Total Charges]]+Table1[[#This Row],[TotalPaymentUnallocatedAmount]]+Table1[[#This Row],[TotalCreditUnallocatedAmount]]</f>
        <v>0</v>
      </c>
    </row>
    <row r="10153" spans="1:33" hidden="1" x14ac:dyDescent="0.25">
      <c r="A10153" t="s">
        <v>22736</v>
      </c>
      <c r="B10153">
        <v>20578</v>
      </c>
      <c r="C10153" t="s">
        <v>24060</v>
      </c>
      <c r="D10153">
        <v>18476</v>
      </c>
      <c r="E10153">
        <v>7446</v>
      </c>
      <c r="F10153" t="s">
        <v>13069</v>
      </c>
      <c r="G10153" t="s">
        <v>10030</v>
      </c>
      <c r="H10153" t="s">
        <v>23658</v>
      </c>
      <c r="I10153" s="1">
        <v>44774</v>
      </c>
      <c r="J10153" s="1">
        <v>45351</v>
      </c>
      <c r="K10153" s="1">
        <v>44811.321554861112</v>
      </c>
      <c r="L10153" s="1">
        <v>45351</v>
      </c>
      <c r="M10153" t="s">
        <v>36</v>
      </c>
      <c r="N10153" t="s">
        <v>37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f>Table1[[#This Row],[RPMO Balance]]-Table1[[#This Row],[RSP Balance]]</f>
        <v>0</v>
      </c>
      <c r="AG10153">
        <f>Table1[[#This Row],[RSP Total Charges]]+Table1[[#This Row],[TotalPaymentUnallocatedAmount]]+Table1[[#This Row],[TotalCreditUnallocatedAmount]]</f>
        <v>0</v>
      </c>
    </row>
    <row r="10154" spans="1:33" hidden="1" x14ac:dyDescent="0.25">
      <c r="A10154" t="s">
        <v>22736</v>
      </c>
      <c r="B10154">
        <v>20592</v>
      </c>
      <c r="C10154" t="s">
        <v>24061</v>
      </c>
      <c r="D10154">
        <v>18485</v>
      </c>
      <c r="E10154">
        <v>7034</v>
      </c>
      <c r="F10154" t="s">
        <v>24062</v>
      </c>
      <c r="G10154" t="s">
        <v>1499</v>
      </c>
      <c r="H10154" t="s">
        <v>24063</v>
      </c>
      <c r="I10154" s="1">
        <v>44805</v>
      </c>
      <c r="J10154" s="1">
        <v>44957</v>
      </c>
      <c r="K10154" s="1">
        <v>44811.321554861112</v>
      </c>
      <c r="L10154" s="1">
        <v>44957.321554861112</v>
      </c>
      <c r="M10154" t="s">
        <v>984</v>
      </c>
      <c r="N10154" t="s">
        <v>985</v>
      </c>
      <c r="O10154">
        <v>39820</v>
      </c>
      <c r="P10154">
        <v>0</v>
      </c>
      <c r="Q10154">
        <v>0</v>
      </c>
      <c r="R10154">
        <v>39820</v>
      </c>
      <c r="S10154">
        <v>39820</v>
      </c>
      <c r="T10154">
        <v>-39820</v>
      </c>
      <c r="U10154">
        <v>0</v>
      </c>
      <c r="V10154">
        <v>-39820</v>
      </c>
      <c r="W10154">
        <v>-39820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f>Table1[[#This Row],[RPMO Balance]]-Table1[[#This Row],[RSP Balance]]</f>
        <v>0</v>
      </c>
      <c r="AG10154">
        <f>Table1[[#This Row],[RSP Total Charges]]+Table1[[#This Row],[TotalPaymentUnallocatedAmount]]+Table1[[#This Row],[TotalCreditUnallocatedAmount]]</f>
        <v>0</v>
      </c>
    </row>
    <row r="10155" spans="1:33" hidden="1" x14ac:dyDescent="0.25">
      <c r="A10155" t="s">
        <v>22736</v>
      </c>
      <c r="B10155">
        <v>20671</v>
      </c>
      <c r="C10155" t="s">
        <v>24064</v>
      </c>
      <c r="D10155">
        <v>18570</v>
      </c>
      <c r="E10155">
        <v>7467</v>
      </c>
      <c r="F10155" t="s">
        <v>24065</v>
      </c>
      <c r="G10155" t="s">
        <v>24066</v>
      </c>
      <c r="H10155" t="s">
        <v>24067</v>
      </c>
      <c r="I10155" s="1">
        <v>44774</v>
      </c>
      <c r="J10155" s="1">
        <v>45351</v>
      </c>
      <c r="K10155" s="1">
        <v>44792.255324074074</v>
      </c>
      <c r="L10155" s="1">
        <v>45351</v>
      </c>
      <c r="M10155" t="s">
        <v>36</v>
      </c>
      <c r="N10155" t="s">
        <v>37</v>
      </c>
      <c r="O10155">
        <v>63110</v>
      </c>
      <c r="P10155">
        <v>0</v>
      </c>
      <c r="Q10155">
        <v>0</v>
      </c>
      <c r="R10155">
        <v>63110</v>
      </c>
      <c r="S10155">
        <v>63110</v>
      </c>
      <c r="T10155">
        <v>-63110</v>
      </c>
      <c r="U10155">
        <v>0</v>
      </c>
      <c r="V10155">
        <v>-63110</v>
      </c>
      <c r="W10155">
        <v>-63110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f>Table1[[#This Row],[RPMO Balance]]-Table1[[#This Row],[RSP Balance]]</f>
        <v>0</v>
      </c>
      <c r="AG10155">
        <f>Table1[[#This Row],[RSP Total Charges]]+Table1[[#This Row],[TotalPaymentUnallocatedAmount]]+Table1[[#This Row],[TotalCreditUnallocatedAmount]]</f>
        <v>0</v>
      </c>
    </row>
    <row r="10156" spans="1:33" hidden="1" x14ac:dyDescent="0.25">
      <c r="A10156" t="s">
        <v>22736</v>
      </c>
      <c r="B10156">
        <v>20862</v>
      </c>
      <c r="C10156" t="s">
        <v>24068</v>
      </c>
      <c r="D10156">
        <v>17516</v>
      </c>
      <c r="E10156">
        <v>7219</v>
      </c>
      <c r="F10156" t="s">
        <v>24069</v>
      </c>
      <c r="G10156" t="s">
        <v>24070</v>
      </c>
      <c r="H10156" t="s">
        <v>24071</v>
      </c>
      <c r="I10156" s="1">
        <v>44805</v>
      </c>
      <c r="J10156" s="1">
        <v>45382</v>
      </c>
      <c r="K10156" s="1">
        <v>44811.321554861112</v>
      </c>
      <c r="L10156" s="1">
        <v>45382</v>
      </c>
      <c r="M10156" t="s">
        <v>36</v>
      </c>
      <c r="N10156" t="s">
        <v>37</v>
      </c>
      <c r="O10156">
        <v>55610</v>
      </c>
      <c r="P10156">
        <v>0</v>
      </c>
      <c r="Q10156">
        <v>0</v>
      </c>
      <c r="R10156">
        <v>55610</v>
      </c>
      <c r="S10156">
        <v>55610</v>
      </c>
      <c r="T10156">
        <v>-55610</v>
      </c>
      <c r="U10156">
        <v>0</v>
      </c>
      <c r="V10156">
        <v>-55610</v>
      </c>
      <c r="W10156">
        <v>-55610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f>Table1[[#This Row],[RPMO Balance]]-Table1[[#This Row],[RSP Balance]]</f>
        <v>0</v>
      </c>
      <c r="AG10156">
        <f>Table1[[#This Row],[RSP Total Charges]]+Table1[[#This Row],[TotalPaymentUnallocatedAmount]]+Table1[[#This Row],[TotalCreditUnallocatedAmount]]</f>
        <v>0</v>
      </c>
    </row>
    <row r="10157" spans="1:33" hidden="1" x14ac:dyDescent="0.25">
      <c r="A10157" t="s">
        <v>22736</v>
      </c>
      <c r="B10157">
        <v>21415</v>
      </c>
      <c r="C10157" t="s">
        <v>24072</v>
      </c>
      <c r="D10157">
        <v>19324</v>
      </c>
      <c r="E10157">
        <v>2768</v>
      </c>
      <c r="F10157" t="s">
        <v>23881</v>
      </c>
      <c r="G10157" t="s">
        <v>23882</v>
      </c>
      <c r="H10157" t="s">
        <v>24073</v>
      </c>
      <c r="I10157" s="1">
        <v>44774.541562500002</v>
      </c>
      <c r="J10157" s="1">
        <v>44788.541562500002</v>
      </c>
      <c r="K10157" s="1">
        <v>44785</v>
      </c>
      <c r="L10157" s="1">
        <v>44788.541562500002</v>
      </c>
      <c r="M10157" t="s">
        <v>984</v>
      </c>
      <c r="N10157" t="s">
        <v>985</v>
      </c>
      <c r="O10157">
        <v>7325</v>
      </c>
      <c r="P10157">
        <v>0</v>
      </c>
      <c r="Q10157">
        <v>0</v>
      </c>
      <c r="R10157">
        <v>7325</v>
      </c>
      <c r="S10157">
        <v>0</v>
      </c>
      <c r="T10157">
        <v>-7325</v>
      </c>
      <c r="U10157">
        <v>0</v>
      </c>
      <c r="V10157">
        <v>0</v>
      </c>
      <c r="W10157">
        <v>0</v>
      </c>
      <c r="X10157">
        <v>0</v>
      </c>
      <c r="Y10157" s="2">
        <v>-7325</v>
      </c>
      <c r="Z10157" s="2">
        <v>0</v>
      </c>
      <c r="AA10157">
        <v>0</v>
      </c>
      <c r="AB10157" s="2">
        <v>7325</v>
      </c>
      <c r="AC10157">
        <v>-7325</v>
      </c>
      <c r="AD10157">
        <v>0</v>
      </c>
      <c r="AE10157">
        <v>0</v>
      </c>
      <c r="AF10157">
        <f>Table1[[#This Row],[RPMO Balance]]-Table1[[#This Row],[RSP Balance]]</f>
        <v>0</v>
      </c>
      <c r="AG10157">
        <f>Table1[[#This Row],[RSP Total Charges]]+Table1[[#This Row],[TotalPaymentUnallocatedAmount]]+Table1[[#This Row],[TotalCreditUnallocatedAmount]]</f>
        <v>0</v>
      </c>
    </row>
    <row r="10158" spans="1:33" hidden="1" x14ac:dyDescent="0.25">
      <c r="A10158" t="s">
        <v>22736</v>
      </c>
      <c r="B10158">
        <v>21418</v>
      </c>
      <c r="C10158" t="s">
        <v>24074</v>
      </c>
      <c r="D10158">
        <v>19327</v>
      </c>
      <c r="E10158">
        <v>2716</v>
      </c>
      <c r="F10158" t="s">
        <v>3256</v>
      </c>
      <c r="G10158" t="s">
        <v>23756</v>
      </c>
      <c r="H10158" t="s">
        <v>24075</v>
      </c>
      <c r="I10158" s="1">
        <v>44774.541886574072</v>
      </c>
      <c r="J10158" s="1">
        <v>44788.541886574072</v>
      </c>
      <c r="K10158" s="1">
        <v>44785</v>
      </c>
      <c r="L10158" s="1">
        <v>44788.541886574072</v>
      </c>
      <c r="M10158" t="s">
        <v>984</v>
      </c>
      <c r="N10158" t="s">
        <v>985</v>
      </c>
      <c r="O10158">
        <v>2859.38</v>
      </c>
      <c r="P10158">
        <v>0</v>
      </c>
      <c r="Q10158">
        <v>0</v>
      </c>
      <c r="R10158">
        <v>2859.38</v>
      </c>
      <c r="S10158">
        <v>0</v>
      </c>
      <c r="T10158">
        <v>-2859.38</v>
      </c>
      <c r="U10158">
        <v>0</v>
      </c>
      <c r="V10158">
        <v>0</v>
      </c>
      <c r="W10158">
        <v>0</v>
      </c>
      <c r="X10158">
        <v>0</v>
      </c>
      <c r="Y10158" s="2">
        <v>-2859.38</v>
      </c>
      <c r="Z10158" s="2">
        <v>0</v>
      </c>
      <c r="AA10158">
        <v>0</v>
      </c>
      <c r="AB10158" s="2">
        <v>2859.38</v>
      </c>
      <c r="AC10158">
        <v>-2859.38</v>
      </c>
      <c r="AD10158">
        <v>0</v>
      </c>
      <c r="AE10158">
        <v>0</v>
      </c>
      <c r="AF10158">
        <f>Table1[[#This Row],[RPMO Balance]]-Table1[[#This Row],[RSP Balance]]</f>
        <v>0</v>
      </c>
      <c r="AG10158">
        <f>Table1[[#This Row],[RSP Total Charges]]+Table1[[#This Row],[TotalPaymentUnallocatedAmount]]+Table1[[#This Row],[TotalCreditUnallocatedAmount]]</f>
        <v>0</v>
      </c>
    </row>
    <row r="10159" spans="1:33" hidden="1" x14ac:dyDescent="0.25">
      <c r="A10159" t="s">
        <v>22736</v>
      </c>
      <c r="B10159">
        <v>21420</v>
      </c>
      <c r="C10159" t="s">
        <v>24076</v>
      </c>
      <c r="D10159">
        <v>19329</v>
      </c>
      <c r="E10159">
        <v>2692</v>
      </c>
      <c r="F10159" t="s">
        <v>18979</v>
      </c>
      <c r="G10159" t="s">
        <v>23711</v>
      </c>
      <c r="H10159" t="s">
        <v>24077</v>
      </c>
      <c r="I10159" s="1">
        <v>44774.54215277778</v>
      </c>
      <c r="J10159" s="1">
        <v>45291</v>
      </c>
      <c r="K10159" s="1">
        <v>44785</v>
      </c>
      <c r="L10159" s="1">
        <v>45291</v>
      </c>
      <c r="M10159" t="s">
        <v>36</v>
      </c>
      <c r="N10159" t="s">
        <v>37</v>
      </c>
      <c r="O10159">
        <v>6693.75</v>
      </c>
      <c r="P10159">
        <v>0</v>
      </c>
      <c r="Q10159">
        <v>0</v>
      </c>
      <c r="R10159">
        <v>6693.75</v>
      </c>
      <c r="S10159">
        <v>0</v>
      </c>
      <c r="T10159">
        <v>-443.75</v>
      </c>
      <c r="U10159">
        <v>6250</v>
      </c>
      <c r="V10159">
        <v>0</v>
      </c>
      <c r="W10159">
        <v>0</v>
      </c>
      <c r="X10159">
        <v>0</v>
      </c>
      <c r="Y10159">
        <v>-443.75</v>
      </c>
      <c r="Z10159">
        <v>0</v>
      </c>
      <c r="AA10159">
        <v>0</v>
      </c>
      <c r="AB10159">
        <v>6693.75</v>
      </c>
      <c r="AC10159">
        <v>-443.75</v>
      </c>
      <c r="AD10159">
        <v>0</v>
      </c>
      <c r="AE10159">
        <v>6250</v>
      </c>
      <c r="AF10159">
        <f>Table1[[#This Row],[RPMO Balance]]-Table1[[#This Row],[RSP Balance]]</f>
        <v>0</v>
      </c>
      <c r="AG10159">
        <f>Table1[[#This Row],[RSP Total Charges]]+Table1[[#This Row],[TotalPaymentUnallocatedAmount]]+Table1[[#This Row],[TotalCreditUnallocatedAmount]]</f>
        <v>6250</v>
      </c>
    </row>
    <row r="10160" spans="1:33" hidden="1" x14ac:dyDescent="0.25">
      <c r="A10160" t="s">
        <v>22736</v>
      </c>
      <c r="B10160">
        <v>21422</v>
      </c>
      <c r="C10160" t="s">
        <v>24078</v>
      </c>
      <c r="D10160">
        <v>19331</v>
      </c>
      <c r="E10160">
        <v>2462</v>
      </c>
      <c r="F10160" t="s">
        <v>4986</v>
      </c>
      <c r="G10160" t="s">
        <v>22978</v>
      </c>
      <c r="H10160" t="s">
        <v>24079</v>
      </c>
      <c r="I10160" s="1">
        <v>44774.54246527778</v>
      </c>
      <c r="J10160" s="1">
        <v>45291</v>
      </c>
      <c r="K10160" s="1">
        <v>44785</v>
      </c>
      <c r="L10160" s="1">
        <v>45291</v>
      </c>
      <c r="M10160" t="s">
        <v>36</v>
      </c>
      <c r="N10160" t="s">
        <v>37</v>
      </c>
      <c r="O10160">
        <v>7696.76</v>
      </c>
      <c r="P10160">
        <v>0</v>
      </c>
      <c r="Q10160">
        <v>0</v>
      </c>
      <c r="R10160">
        <v>7696.76</v>
      </c>
      <c r="S10160">
        <v>0</v>
      </c>
      <c r="T10160">
        <v>-7696.76</v>
      </c>
      <c r="U10160">
        <v>0</v>
      </c>
      <c r="V10160">
        <v>0</v>
      </c>
      <c r="W10160">
        <v>0</v>
      </c>
      <c r="X10160">
        <v>0</v>
      </c>
      <c r="Y10160" s="2">
        <v>-7696.76</v>
      </c>
      <c r="Z10160" s="2">
        <v>0</v>
      </c>
      <c r="AA10160">
        <v>0</v>
      </c>
      <c r="AB10160" s="2">
        <v>7696.76</v>
      </c>
      <c r="AC10160">
        <v>-7696.76</v>
      </c>
      <c r="AD10160">
        <v>0</v>
      </c>
      <c r="AE10160">
        <v>0</v>
      </c>
      <c r="AF10160">
        <f>Table1[[#This Row],[RPMO Balance]]-Table1[[#This Row],[RSP Balance]]</f>
        <v>0</v>
      </c>
      <c r="AG10160">
        <f>Table1[[#This Row],[RSP Total Charges]]+Table1[[#This Row],[TotalPaymentUnallocatedAmount]]+Table1[[#This Row],[TotalCreditUnallocatedAmount]]</f>
        <v>0</v>
      </c>
    </row>
    <row r="10161" spans="1:33" hidden="1" x14ac:dyDescent="0.25">
      <c r="A10161" t="s">
        <v>22736</v>
      </c>
      <c r="B10161">
        <v>21423</v>
      </c>
      <c r="C10161" t="s">
        <v>24080</v>
      </c>
      <c r="D10161">
        <v>19332</v>
      </c>
      <c r="E10161">
        <v>2739</v>
      </c>
      <c r="F10161" t="s">
        <v>91</v>
      </c>
      <c r="G10161" t="s">
        <v>23807</v>
      </c>
      <c r="H10161" t="s">
        <v>24081</v>
      </c>
      <c r="I10161" s="1">
        <v>44774.542800925927</v>
      </c>
      <c r="J10161" s="1">
        <v>44833</v>
      </c>
      <c r="K10161" s="1">
        <v>44785</v>
      </c>
      <c r="L10161" s="1">
        <v>44833.321554861112</v>
      </c>
      <c r="M10161" t="s">
        <v>984</v>
      </c>
      <c r="N10161" t="s">
        <v>985</v>
      </c>
      <c r="O10161">
        <v>7878.13</v>
      </c>
      <c r="P10161">
        <v>0</v>
      </c>
      <c r="Q10161">
        <v>0</v>
      </c>
      <c r="R10161">
        <v>7878.13</v>
      </c>
      <c r="S10161">
        <v>0</v>
      </c>
      <c r="T10161">
        <v>-7878.13</v>
      </c>
      <c r="U10161">
        <v>0</v>
      </c>
      <c r="V10161">
        <v>0</v>
      </c>
      <c r="W10161">
        <v>0</v>
      </c>
      <c r="X10161">
        <v>0</v>
      </c>
      <c r="Y10161" s="2">
        <v>-7878.13</v>
      </c>
      <c r="Z10161" s="2">
        <v>0</v>
      </c>
      <c r="AA10161">
        <v>0</v>
      </c>
      <c r="AB10161" s="2">
        <v>7878.13</v>
      </c>
      <c r="AC10161">
        <v>-7878.13</v>
      </c>
      <c r="AD10161">
        <v>0</v>
      </c>
      <c r="AE10161">
        <v>0</v>
      </c>
      <c r="AF10161">
        <f>Table1[[#This Row],[RPMO Balance]]-Table1[[#This Row],[RSP Balance]]</f>
        <v>0</v>
      </c>
      <c r="AG10161">
        <f>Table1[[#This Row],[RSP Total Charges]]+Table1[[#This Row],[TotalPaymentUnallocatedAmount]]+Table1[[#This Row],[TotalCreditUnallocatedAmount]]</f>
        <v>0</v>
      </c>
    </row>
    <row r="10162" spans="1:33" hidden="1" x14ac:dyDescent="0.25">
      <c r="A10162" t="s">
        <v>22736</v>
      </c>
      <c r="B10162">
        <v>21424</v>
      </c>
      <c r="C10162" t="s">
        <v>24082</v>
      </c>
      <c r="D10162">
        <v>19333</v>
      </c>
      <c r="E10162">
        <v>2461</v>
      </c>
      <c r="F10162" t="s">
        <v>10803</v>
      </c>
      <c r="G10162" t="s">
        <v>22975</v>
      </c>
      <c r="H10162" t="s">
        <v>24083</v>
      </c>
      <c r="I10162" s="1">
        <v>44774.543171296296</v>
      </c>
      <c r="J10162" s="1">
        <v>44788.543171296296</v>
      </c>
      <c r="K10162" s="1">
        <v>44785</v>
      </c>
      <c r="L10162" s="1">
        <v>44788.543171296296</v>
      </c>
      <c r="M10162" t="s">
        <v>984</v>
      </c>
      <c r="N10162" t="s">
        <v>985</v>
      </c>
      <c r="O10162">
        <v>611.55999999999995</v>
      </c>
      <c r="P10162">
        <v>0</v>
      </c>
      <c r="Q10162">
        <v>0</v>
      </c>
      <c r="R10162">
        <v>611.55999999999995</v>
      </c>
      <c r="S10162">
        <v>0</v>
      </c>
      <c r="T10162">
        <v>-611.55999999999995</v>
      </c>
      <c r="U10162">
        <v>0</v>
      </c>
      <c r="V10162">
        <v>0</v>
      </c>
      <c r="W10162">
        <v>0</v>
      </c>
      <c r="X10162">
        <v>0</v>
      </c>
      <c r="Y10162" s="2">
        <v>-611.55999999999995</v>
      </c>
      <c r="Z10162" s="2">
        <v>0</v>
      </c>
      <c r="AA10162">
        <v>0</v>
      </c>
      <c r="AB10162" s="2">
        <v>611.55999999999995</v>
      </c>
      <c r="AC10162">
        <v>-611.55999999999995</v>
      </c>
      <c r="AD10162">
        <v>0</v>
      </c>
      <c r="AE10162">
        <v>0</v>
      </c>
      <c r="AF10162">
        <f>Table1[[#This Row],[RPMO Balance]]-Table1[[#This Row],[RSP Balance]]</f>
        <v>0</v>
      </c>
      <c r="AG10162">
        <f>Table1[[#This Row],[RSP Total Charges]]+Table1[[#This Row],[TotalPaymentUnallocatedAmount]]+Table1[[#This Row],[TotalCreditUnallocatedAmount]]</f>
        <v>0</v>
      </c>
    </row>
    <row r="10163" spans="1:33" hidden="1" x14ac:dyDescent="0.25">
      <c r="A10163" t="s">
        <v>22736</v>
      </c>
      <c r="B10163">
        <v>21425</v>
      </c>
      <c r="C10163" t="s">
        <v>24084</v>
      </c>
      <c r="D10163">
        <v>19334</v>
      </c>
      <c r="E10163">
        <v>2773</v>
      </c>
      <c r="F10163" t="s">
        <v>11709</v>
      </c>
      <c r="G10163" t="s">
        <v>23891</v>
      </c>
      <c r="H10163" t="s">
        <v>24085</v>
      </c>
      <c r="I10163" s="1">
        <v>44774.543530092589</v>
      </c>
      <c r="J10163" s="1">
        <v>44788.543530092589</v>
      </c>
      <c r="K10163" s="1">
        <v>44785</v>
      </c>
      <c r="L10163" s="1">
        <v>44788.543530092589</v>
      </c>
      <c r="M10163" t="s">
        <v>984</v>
      </c>
      <c r="N10163" t="s">
        <v>985</v>
      </c>
      <c r="O10163">
        <v>7718.75</v>
      </c>
      <c r="P10163">
        <v>0</v>
      </c>
      <c r="Q10163">
        <v>0</v>
      </c>
      <c r="R10163">
        <v>7718.75</v>
      </c>
      <c r="S10163">
        <v>0</v>
      </c>
      <c r="T10163">
        <v>-7718.75</v>
      </c>
      <c r="U10163">
        <v>0</v>
      </c>
      <c r="V10163">
        <v>0</v>
      </c>
      <c r="W10163">
        <v>0</v>
      </c>
      <c r="X10163">
        <v>0</v>
      </c>
      <c r="Y10163" s="2">
        <v>-7718.75</v>
      </c>
      <c r="Z10163" s="2">
        <v>0</v>
      </c>
      <c r="AA10163">
        <v>0</v>
      </c>
      <c r="AB10163" s="2">
        <v>7718.75</v>
      </c>
      <c r="AC10163">
        <v>-7718.75</v>
      </c>
      <c r="AD10163">
        <v>0</v>
      </c>
      <c r="AE10163">
        <v>0</v>
      </c>
      <c r="AF10163">
        <f>Table1[[#This Row],[RPMO Balance]]-Table1[[#This Row],[RSP Balance]]</f>
        <v>0</v>
      </c>
      <c r="AG10163">
        <f>Table1[[#This Row],[RSP Total Charges]]+Table1[[#This Row],[TotalPaymentUnallocatedAmount]]+Table1[[#This Row],[TotalCreditUnallocatedAmount]]</f>
        <v>0</v>
      </c>
    </row>
    <row r="10164" spans="1:33" hidden="1" x14ac:dyDescent="0.25">
      <c r="A10164" t="s">
        <v>22736</v>
      </c>
      <c r="B10164">
        <v>21426</v>
      </c>
      <c r="C10164" t="s">
        <v>24086</v>
      </c>
      <c r="D10164">
        <v>19335</v>
      </c>
      <c r="E10164">
        <v>2666</v>
      </c>
      <c r="F10164" t="s">
        <v>947</v>
      </c>
      <c r="G10164" t="s">
        <v>23657</v>
      </c>
      <c r="H10164" t="s">
        <v>24087</v>
      </c>
      <c r="I10164" s="1">
        <v>44774.545057870368</v>
      </c>
      <c r="J10164" s="1">
        <v>44788.545057870368</v>
      </c>
      <c r="K10164" s="1">
        <v>44785</v>
      </c>
      <c r="L10164" s="1">
        <v>44788.545057870368</v>
      </c>
      <c r="M10164" t="s">
        <v>984</v>
      </c>
      <c r="N10164" t="s">
        <v>985</v>
      </c>
      <c r="O10164">
        <v>9229.5</v>
      </c>
      <c r="P10164">
        <v>0</v>
      </c>
      <c r="Q10164">
        <v>0</v>
      </c>
      <c r="R10164">
        <v>9229.5</v>
      </c>
      <c r="S10164">
        <v>0</v>
      </c>
      <c r="T10164">
        <v>-9229.5</v>
      </c>
      <c r="U10164">
        <v>0</v>
      </c>
      <c r="V10164">
        <v>0</v>
      </c>
      <c r="W10164">
        <v>0</v>
      </c>
      <c r="X10164">
        <v>0</v>
      </c>
      <c r="Y10164" s="2">
        <v>-9229.5</v>
      </c>
      <c r="Z10164" s="2">
        <v>0</v>
      </c>
      <c r="AA10164">
        <v>0</v>
      </c>
      <c r="AB10164" s="2">
        <v>9229.5</v>
      </c>
      <c r="AC10164">
        <v>-9229.5</v>
      </c>
      <c r="AD10164">
        <v>0</v>
      </c>
      <c r="AE10164">
        <v>0</v>
      </c>
      <c r="AF10164">
        <f>Table1[[#This Row],[RPMO Balance]]-Table1[[#This Row],[RSP Balance]]</f>
        <v>0</v>
      </c>
      <c r="AG10164">
        <f>Table1[[#This Row],[RSP Total Charges]]+Table1[[#This Row],[TotalPaymentUnallocatedAmount]]+Table1[[#This Row],[TotalCreditUnallocatedAmount]]</f>
        <v>0</v>
      </c>
    </row>
    <row r="10165" spans="1:33" hidden="1" x14ac:dyDescent="0.25">
      <c r="A10165" t="s">
        <v>22736</v>
      </c>
      <c r="B10165">
        <v>21427</v>
      </c>
      <c r="C10165" t="s">
        <v>24088</v>
      </c>
      <c r="D10165">
        <v>19336</v>
      </c>
      <c r="E10165">
        <v>2676</v>
      </c>
      <c r="F10165" t="s">
        <v>7604</v>
      </c>
      <c r="G10165" t="s">
        <v>558</v>
      </c>
      <c r="H10165" t="s">
        <v>24089</v>
      </c>
      <c r="I10165" s="1">
        <v>44774.545312499999</v>
      </c>
      <c r="J10165" s="1">
        <v>44788.545312499999</v>
      </c>
      <c r="K10165" s="1">
        <v>44785</v>
      </c>
      <c r="L10165" s="1">
        <v>44788.545312499999</v>
      </c>
      <c r="M10165" t="s">
        <v>984</v>
      </c>
      <c r="N10165" t="s">
        <v>985</v>
      </c>
      <c r="O10165">
        <v>8500.17</v>
      </c>
      <c r="P10165">
        <v>0</v>
      </c>
      <c r="Q10165">
        <v>-443.75</v>
      </c>
      <c r="R10165">
        <v>8943.92</v>
      </c>
      <c r="S10165">
        <v>0</v>
      </c>
      <c r="T10165">
        <v>-8500.17</v>
      </c>
      <c r="U10165">
        <v>0</v>
      </c>
      <c r="V10165">
        <v>0</v>
      </c>
      <c r="W10165">
        <v>0</v>
      </c>
      <c r="X10165">
        <v>0</v>
      </c>
      <c r="Y10165" s="2">
        <v>-8500.17</v>
      </c>
      <c r="Z10165" s="2">
        <v>-443.75</v>
      </c>
      <c r="AA10165">
        <v>0</v>
      </c>
      <c r="AB10165" s="2">
        <v>8943.92</v>
      </c>
      <c r="AC10165">
        <v>-8500.17</v>
      </c>
      <c r="AD10165">
        <v>-443.75</v>
      </c>
      <c r="AE10165">
        <v>0</v>
      </c>
      <c r="AF10165">
        <f>Table1[[#This Row],[RPMO Balance]]-Table1[[#This Row],[RSP Balance]]</f>
        <v>0</v>
      </c>
      <c r="AG10165">
        <f>Table1[[#This Row],[RSP Total Charges]]+Table1[[#This Row],[TotalPaymentUnallocatedAmount]]+Table1[[#This Row],[TotalCreditUnallocatedAmount]]</f>
        <v>0</v>
      </c>
    </row>
    <row r="10166" spans="1:33" hidden="1" x14ac:dyDescent="0.25">
      <c r="A10166" t="s">
        <v>22736</v>
      </c>
      <c r="B10166">
        <v>21428</v>
      </c>
      <c r="C10166" t="s">
        <v>24090</v>
      </c>
      <c r="D10166">
        <v>19337</v>
      </c>
      <c r="E10166">
        <v>2561</v>
      </c>
      <c r="F10166" t="s">
        <v>51</v>
      </c>
      <c r="G10166" t="s">
        <v>23299</v>
      </c>
      <c r="H10166" t="s">
        <v>24091</v>
      </c>
      <c r="I10166" s="1">
        <v>44774.545636574076</v>
      </c>
      <c r="J10166" s="1">
        <v>45291</v>
      </c>
      <c r="K10166" s="1">
        <v>44785</v>
      </c>
      <c r="L10166" s="1">
        <v>45291</v>
      </c>
      <c r="M10166" t="s">
        <v>36</v>
      </c>
      <c r="N10166" t="s">
        <v>37</v>
      </c>
      <c r="O10166">
        <v>3646.5</v>
      </c>
      <c r="P10166">
        <v>0</v>
      </c>
      <c r="Q10166">
        <v>-50</v>
      </c>
      <c r="R10166">
        <v>3696.5</v>
      </c>
      <c r="S10166">
        <v>0</v>
      </c>
      <c r="T10166">
        <v>-3646.5</v>
      </c>
      <c r="U10166">
        <v>0</v>
      </c>
      <c r="V10166">
        <v>0</v>
      </c>
      <c r="W10166">
        <v>0</v>
      </c>
      <c r="X10166">
        <v>0</v>
      </c>
      <c r="Y10166" s="2">
        <v>-3646.5</v>
      </c>
      <c r="Z10166" s="2">
        <v>-50</v>
      </c>
      <c r="AA10166">
        <v>0</v>
      </c>
      <c r="AB10166" s="2">
        <v>3696.5</v>
      </c>
      <c r="AC10166">
        <v>-3646.5</v>
      </c>
      <c r="AD10166">
        <v>-50</v>
      </c>
      <c r="AE10166">
        <v>0</v>
      </c>
      <c r="AF10166">
        <f>Table1[[#This Row],[RPMO Balance]]-Table1[[#This Row],[RSP Balance]]</f>
        <v>0</v>
      </c>
      <c r="AG10166">
        <f>Table1[[#This Row],[RSP Total Charges]]+Table1[[#This Row],[TotalPaymentUnallocatedAmount]]+Table1[[#This Row],[TotalCreditUnallocatedAmount]]</f>
        <v>0</v>
      </c>
    </row>
    <row r="10167" spans="1:33" hidden="1" x14ac:dyDescent="0.25">
      <c r="A10167" t="s">
        <v>22736</v>
      </c>
      <c r="B10167">
        <v>21429</v>
      </c>
      <c r="C10167" t="s">
        <v>24092</v>
      </c>
      <c r="D10167">
        <v>19338</v>
      </c>
      <c r="E10167">
        <v>2774</v>
      </c>
      <c r="F10167" t="s">
        <v>83</v>
      </c>
      <c r="G10167" t="s">
        <v>23893</v>
      </c>
      <c r="H10167" t="s">
        <v>24093</v>
      </c>
      <c r="I10167" s="1">
        <v>44774.545949074076</v>
      </c>
      <c r="J10167" s="1">
        <v>44788.545949074076</v>
      </c>
      <c r="K10167" s="1">
        <v>44785</v>
      </c>
      <c r="L10167" s="1">
        <v>44788.545949074076</v>
      </c>
      <c r="M10167" t="s">
        <v>984</v>
      </c>
      <c r="N10167" t="s">
        <v>985</v>
      </c>
      <c r="O10167">
        <v>9078.1299999999992</v>
      </c>
      <c r="P10167">
        <v>0</v>
      </c>
      <c r="Q10167">
        <v>0</v>
      </c>
      <c r="R10167">
        <v>9078.1299999999992</v>
      </c>
      <c r="S10167">
        <v>0</v>
      </c>
      <c r="T10167">
        <v>-9078.1299999999992</v>
      </c>
      <c r="U10167">
        <v>0</v>
      </c>
      <c r="V10167">
        <v>0</v>
      </c>
      <c r="W10167">
        <v>0</v>
      </c>
      <c r="X10167">
        <v>0</v>
      </c>
      <c r="Y10167" s="2">
        <v>-9078.1299999999992</v>
      </c>
      <c r="Z10167" s="2">
        <v>0</v>
      </c>
      <c r="AA10167">
        <v>0</v>
      </c>
      <c r="AB10167" s="2">
        <v>9078.1299999999992</v>
      </c>
      <c r="AC10167">
        <v>-9078.1299999999992</v>
      </c>
      <c r="AD10167">
        <v>0</v>
      </c>
      <c r="AE10167">
        <v>0</v>
      </c>
      <c r="AF10167">
        <f>Table1[[#This Row],[RPMO Balance]]-Table1[[#This Row],[RSP Balance]]</f>
        <v>0</v>
      </c>
      <c r="AG10167">
        <f>Table1[[#This Row],[RSP Total Charges]]+Table1[[#This Row],[TotalPaymentUnallocatedAmount]]+Table1[[#This Row],[TotalCreditUnallocatedAmount]]</f>
        <v>0</v>
      </c>
    </row>
    <row r="10168" spans="1:33" hidden="1" x14ac:dyDescent="0.25">
      <c r="A10168" t="s">
        <v>22736</v>
      </c>
      <c r="B10168">
        <v>21430</v>
      </c>
      <c r="C10168" t="s">
        <v>24094</v>
      </c>
      <c r="D10168">
        <v>19339</v>
      </c>
      <c r="E10168">
        <v>2688</v>
      </c>
      <c r="F10168" t="s">
        <v>23702</v>
      </c>
      <c r="G10168" t="s">
        <v>23703</v>
      </c>
      <c r="H10168" t="s">
        <v>24095</v>
      </c>
      <c r="I10168" s="1">
        <v>44774.546273148146</v>
      </c>
      <c r="J10168" s="1">
        <v>45291</v>
      </c>
      <c r="K10168" s="1">
        <v>44785</v>
      </c>
      <c r="L10168" s="1">
        <v>44938.321554861112</v>
      </c>
      <c r="M10168" t="s">
        <v>984</v>
      </c>
      <c r="N10168" t="s">
        <v>985</v>
      </c>
      <c r="O10168">
        <v>7508.75</v>
      </c>
      <c r="P10168">
        <v>0</v>
      </c>
      <c r="Q10168">
        <v>0</v>
      </c>
      <c r="R10168">
        <v>7508.75</v>
      </c>
      <c r="S10168">
        <v>0</v>
      </c>
      <c r="T10168">
        <v>-7508.75</v>
      </c>
      <c r="U10168">
        <v>0</v>
      </c>
      <c r="V10168">
        <v>0</v>
      </c>
      <c r="W10168">
        <v>0</v>
      </c>
      <c r="X10168">
        <v>0</v>
      </c>
      <c r="Y10168" s="2">
        <v>-7508.75</v>
      </c>
      <c r="Z10168" s="2">
        <v>0</v>
      </c>
      <c r="AA10168">
        <v>0</v>
      </c>
      <c r="AB10168" s="2">
        <v>7508.75</v>
      </c>
      <c r="AC10168">
        <v>-7508.75</v>
      </c>
      <c r="AD10168">
        <v>0</v>
      </c>
      <c r="AE10168">
        <v>0</v>
      </c>
      <c r="AF10168">
        <f>Table1[[#This Row],[RPMO Balance]]-Table1[[#This Row],[RSP Balance]]</f>
        <v>0</v>
      </c>
      <c r="AG10168">
        <f>Table1[[#This Row],[RSP Total Charges]]+Table1[[#This Row],[TotalPaymentUnallocatedAmount]]+Table1[[#This Row],[TotalCreditUnallocatedAmount]]</f>
        <v>0</v>
      </c>
    </row>
    <row r="10169" spans="1:33" hidden="1" x14ac:dyDescent="0.25">
      <c r="A10169" t="s">
        <v>22736</v>
      </c>
      <c r="B10169">
        <v>21432</v>
      </c>
      <c r="C10169" t="s">
        <v>24096</v>
      </c>
      <c r="D10169">
        <v>19341</v>
      </c>
      <c r="E10169">
        <v>2718</v>
      </c>
      <c r="F10169" t="s">
        <v>23759</v>
      </c>
      <c r="G10169" t="s">
        <v>23760</v>
      </c>
      <c r="H10169" t="s">
        <v>24097</v>
      </c>
      <c r="I10169" s="1">
        <v>44774.546597222223</v>
      </c>
      <c r="J10169" s="1">
        <v>44788.546597222223</v>
      </c>
      <c r="K10169" s="1">
        <v>44785</v>
      </c>
      <c r="L10169" s="1">
        <v>44788.546597222223</v>
      </c>
      <c r="M10169" t="s">
        <v>984</v>
      </c>
      <c r="N10169" t="s">
        <v>985</v>
      </c>
      <c r="O10169">
        <v>6550</v>
      </c>
      <c r="P10169">
        <v>0</v>
      </c>
      <c r="Q10169">
        <v>0</v>
      </c>
      <c r="R10169">
        <v>6550</v>
      </c>
      <c r="S10169">
        <v>0</v>
      </c>
      <c r="T10169">
        <v>-6550</v>
      </c>
      <c r="U10169">
        <v>0</v>
      </c>
      <c r="V10169">
        <v>0</v>
      </c>
      <c r="W10169">
        <v>0</v>
      </c>
      <c r="X10169">
        <v>0</v>
      </c>
      <c r="Y10169" s="2">
        <v>-6550</v>
      </c>
      <c r="Z10169" s="2">
        <v>0</v>
      </c>
      <c r="AA10169">
        <v>0</v>
      </c>
      <c r="AB10169" s="2">
        <v>6550</v>
      </c>
      <c r="AC10169">
        <v>-6550</v>
      </c>
      <c r="AD10169">
        <v>0</v>
      </c>
      <c r="AE10169">
        <v>0</v>
      </c>
      <c r="AF10169">
        <f>Table1[[#This Row],[RPMO Balance]]-Table1[[#This Row],[RSP Balance]]</f>
        <v>0</v>
      </c>
      <c r="AG10169">
        <f>Table1[[#This Row],[RSP Total Charges]]+Table1[[#This Row],[TotalPaymentUnallocatedAmount]]+Table1[[#This Row],[TotalCreditUnallocatedAmount]]</f>
        <v>0</v>
      </c>
    </row>
    <row r="10170" spans="1:33" hidden="1" x14ac:dyDescent="0.25">
      <c r="A10170" t="s">
        <v>22736</v>
      </c>
      <c r="B10170">
        <v>21433</v>
      </c>
      <c r="C10170" t="s">
        <v>24098</v>
      </c>
      <c r="D10170">
        <v>19342</v>
      </c>
      <c r="E10170">
        <v>2579</v>
      </c>
      <c r="F10170" t="s">
        <v>1122</v>
      </c>
      <c r="G10170" t="s">
        <v>23333</v>
      </c>
      <c r="H10170" t="s">
        <v>24099</v>
      </c>
      <c r="I10170" s="1">
        <v>44774.547083333331</v>
      </c>
      <c r="J10170" s="1">
        <v>44831</v>
      </c>
      <c r="K10170" s="1">
        <v>44785</v>
      </c>
      <c r="L10170" s="1">
        <v>44831.321554861112</v>
      </c>
      <c r="M10170" t="s">
        <v>984</v>
      </c>
      <c r="N10170" t="s">
        <v>985</v>
      </c>
      <c r="O10170">
        <v>7287.5</v>
      </c>
      <c r="P10170">
        <v>0</v>
      </c>
      <c r="Q10170">
        <v>-5227</v>
      </c>
      <c r="R10170">
        <v>12514.5</v>
      </c>
      <c r="S10170">
        <v>5227</v>
      </c>
      <c r="T10170">
        <v>-7287.5</v>
      </c>
      <c r="U10170">
        <v>0</v>
      </c>
      <c r="V10170">
        <v>0</v>
      </c>
      <c r="W10170">
        <v>0</v>
      </c>
      <c r="X10170">
        <v>-5227</v>
      </c>
      <c r="Y10170" s="2">
        <v>-7287.5</v>
      </c>
      <c r="Z10170" s="2">
        <v>0</v>
      </c>
      <c r="AA10170">
        <v>0</v>
      </c>
      <c r="AB10170" s="2">
        <v>7287.5</v>
      </c>
      <c r="AC10170">
        <v>-7287.5</v>
      </c>
      <c r="AD10170">
        <v>0</v>
      </c>
      <c r="AE10170">
        <v>0</v>
      </c>
      <c r="AF10170">
        <f>Table1[[#This Row],[RPMO Balance]]-Table1[[#This Row],[RSP Balance]]</f>
        <v>0</v>
      </c>
      <c r="AG10170">
        <f>Table1[[#This Row],[RSP Total Charges]]+Table1[[#This Row],[TotalPaymentUnallocatedAmount]]+Table1[[#This Row],[TotalCreditUnallocatedAmount]]</f>
        <v>0</v>
      </c>
    </row>
    <row r="10171" spans="1:33" hidden="1" x14ac:dyDescent="0.25">
      <c r="A10171" t="s">
        <v>22736</v>
      </c>
      <c r="B10171">
        <v>21437</v>
      </c>
      <c r="C10171" t="s">
        <v>24100</v>
      </c>
      <c r="D10171">
        <v>19346</v>
      </c>
      <c r="E10171">
        <v>2780</v>
      </c>
      <c r="F10171" t="s">
        <v>18787</v>
      </c>
      <c r="G10171" t="s">
        <v>23898</v>
      </c>
      <c r="H10171" t="s">
        <v>24101</v>
      </c>
      <c r="I10171" s="1">
        <v>44774.547488425924</v>
      </c>
      <c r="J10171" s="1">
        <v>45291</v>
      </c>
      <c r="K10171" s="1">
        <v>44785</v>
      </c>
      <c r="L10171" s="1">
        <v>45291</v>
      </c>
      <c r="M10171" t="s">
        <v>36</v>
      </c>
      <c r="N10171" t="s">
        <v>37</v>
      </c>
      <c r="O10171">
        <v>7987.5</v>
      </c>
      <c r="P10171">
        <v>0</v>
      </c>
      <c r="Q10171">
        <v>0</v>
      </c>
      <c r="R10171">
        <v>7987.5</v>
      </c>
      <c r="S10171">
        <v>0</v>
      </c>
      <c r="T10171">
        <v>-537.5</v>
      </c>
      <c r="U10171">
        <v>7450</v>
      </c>
      <c r="V10171">
        <v>0</v>
      </c>
      <c r="W10171">
        <v>0</v>
      </c>
      <c r="X10171">
        <v>0</v>
      </c>
      <c r="Y10171">
        <v>-537.5</v>
      </c>
      <c r="Z10171">
        <v>0</v>
      </c>
      <c r="AA10171">
        <v>0</v>
      </c>
      <c r="AB10171">
        <v>7987.5</v>
      </c>
      <c r="AC10171">
        <v>-537.5</v>
      </c>
      <c r="AD10171">
        <v>0</v>
      </c>
      <c r="AE10171">
        <v>7450</v>
      </c>
      <c r="AF10171">
        <f>Table1[[#This Row],[RPMO Balance]]-Table1[[#This Row],[RSP Balance]]</f>
        <v>0</v>
      </c>
      <c r="AG10171">
        <f>Table1[[#This Row],[RSP Total Charges]]+Table1[[#This Row],[TotalPaymentUnallocatedAmount]]+Table1[[#This Row],[TotalCreditUnallocatedAmount]]</f>
        <v>7450</v>
      </c>
    </row>
    <row r="10172" spans="1:33" hidden="1" x14ac:dyDescent="0.25">
      <c r="A10172" t="s">
        <v>22736</v>
      </c>
      <c r="B10172">
        <v>21438</v>
      </c>
      <c r="C10172" t="s">
        <v>24102</v>
      </c>
      <c r="D10172">
        <v>19347</v>
      </c>
      <c r="E10172">
        <v>2757</v>
      </c>
      <c r="F10172" t="s">
        <v>23855</v>
      </c>
      <c r="G10172" t="s">
        <v>23856</v>
      </c>
      <c r="H10172" t="s">
        <v>24103</v>
      </c>
      <c r="I10172" s="1">
        <v>44774.548217592594</v>
      </c>
      <c r="J10172" s="1">
        <v>44788.548217592594</v>
      </c>
      <c r="K10172" s="1">
        <v>44785</v>
      </c>
      <c r="L10172" s="1">
        <v>44788.548217592594</v>
      </c>
      <c r="M10172" t="s">
        <v>984</v>
      </c>
      <c r="N10172" t="s">
        <v>985</v>
      </c>
      <c r="O10172">
        <v>7400</v>
      </c>
      <c r="P10172">
        <v>0</v>
      </c>
      <c r="Q10172">
        <v>0</v>
      </c>
      <c r="R10172">
        <v>7400</v>
      </c>
      <c r="S10172">
        <v>0</v>
      </c>
      <c r="T10172">
        <v>-7400</v>
      </c>
      <c r="U10172">
        <v>0</v>
      </c>
      <c r="V10172">
        <v>0</v>
      </c>
      <c r="W10172">
        <v>0</v>
      </c>
      <c r="X10172">
        <v>0</v>
      </c>
      <c r="Y10172" s="2">
        <v>-7400</v>
      </c>
      <c r="Z10172" s="2">
        <v>0</v>
      </c>
      <c r="AA10172">
        <v>0</v>
      </c>
      <c r="AB10172" s="2">
        <v>7400</v>
      </c>
      <c r="AC10172">
        <v>-7400</v>
      </c>
      <c r="AD10172">
        <v>0</v>
      </c>
      <c r="AE10172">
        <v>0</v>
      </c>
      <c r="AF10172">
        <f>Table1[[#This Row],[RPMO Balance]]-Table1[[#This Row],[RSP Balance]]</f>
        <v>0</v>
      </c>
      <c r="AG10172">
        <f>Table1[[#This Row],[RSP Total Charges]]+Table1[[#This Row],[TotalPaymentUnallocatedAmount]]+Table1[[#This Row],[TotalCreditUnallocatedAmount]]</f>
        <v>0</v>
      </c>
    </row>
    <row r="10173" spans="1:33" hidden="1" x14ac:dyDescent="0.25">
      <c r="A10173" t="s">
        <v>22736</v>
      </c>
      <c r="B10173">
        <v>21439</v>
      </c>
      <c r="C10173" t="s">
        <v>24104</v>
      </c>
      <c r="D10173">
        <v>19348</v>
      </c>
      <c r="E10173">
        <v>2719</v>
      </c>
      <c r="F10173" t="s">
        <v>23762</v>
      </c>
      <c r="G10173" t="s">
        <v>23763</v>
      </c>
      <c r="H10173" t="s">
        <v>24105</v>
      </c>
      <c r="I10173" s="1">
        <v>44774.548564814817</v>
      </c>
      <c r="J10173" s="1">
        <v>44795</v>
      </c>
      <c r="K10173" s="1">
        <v>44785</v>
      </c>
      <c r="L10173" s="1">
        <v>44795.255324074074</v>
      </c>
      <c r="M10173" t="s">
        <v>984</v>
      </c>
      <c r="N10173" t="s">
        <v>985</v>
      </c>
      <c r="O10173">
        <v>9396.8799999999992</v>
      </c>
      <c r="P10173">
        <v>0</v>
      </c>
      <c r="Q10173">
        <v>0</v>
      </c>
      <c r="R10173">
        <v>9396.8799999999992</v>
      </c>
      <c r="S10173">
        <v>0</v>
      </c>
      <c r="T10173">
        <v>-9396.8799999999992</v>
      </c>
      <c r="U10173">
        <v>0</v>
      </c>
      <c r="V10173">
        <v>0</v>
      </c>
      <c r="W10173">
        <v>0</v>
      </c>
      <c r="X10173">
        <v>0</v>
      </c>
      <c r="Y10173" s="2">
        <v>-9396.8799999999992</v>
      </c>
      <c r="Z10173" s="2">
        <v>0</v>
      </c>
      <c r="AA10173">
        <v>0</v>
      </c>
      <c r="AB10173" s="2">
        <v>9396.8799999999992</v>
      </c>
      <c r="AC10173">
        <v>-9396.8799999999992</v>
      </c>
      <c r="AD10173">
        <v>0</v>
      </c>
      <c r="AE10173">
        <v>0</v>
      </c>
      <c r="AF10173">
        <f>Table1[[#This Row],[RPMO Balance]]-Table1[[#This Row],[RSP Balance]]</f>
        <v>0</v>
      </c>
      <c r="AG10173">
        <f>Table1[[#This Row],[RSP Total Charges]]+Table1[[#This Row],[TotalPaymentUnallocatedAmount]]+Table1[[#This Row],[TotalCreditUnallocatedAmount]]</f>
        <v>0</v>
      </c>
    </row>
    <row r="10174" spans="1:33" hidden="1" x14ac:dyDescent="0.25">
      <c r="A10174" t="s">
        <v>22736</v>
      </c>
      <c r="B10174">
        <v>21775</v>
      </c>
      <c r="C10174" t="s">
        <v>24106</v>
      </c>
      <c r="D10174">
        <v>19692</v>
      </c>
      <c r="E10174">
        <v>6532</v>
      </c>
      <c r="F10174" t="s">
        <v>3853</v>
      </c>
      <c r="G10174" t="s">
        <v>24107</v>
      </c>
      <c r="H10174" t="s">
        <v>23994</v>
      </c>
      <c r="I10174" s="1">
        <v>44835</v>
      </c>
      <c r="J10174" s="1">
        <v>45016</v>
      </c>
      <c r="K10174" s="1">
        <v>44844.321554861112</v>
      </c>
      <c r="L10174" s="1">
        <v>45016</v>
      </c>
      <c r="M10174" t="s">
        <v>36</v>
      </c>
      <c r="N10174" t="s">
        <v>37</v>
      </c>
      <c r="O10174">
        <v>43520</v>
      </c>
      <c r="P10174">
        <v>0</v>
      </c>
      <c r="Q10174">
        <v>0</v>
      </c>
      <c r="R10174">
        <v>43520</v>
      </c>
      <c r="S10174">
        <v>43520</v>
      </c>
      <c r="T10174">
        <v>-43520</v>
      </c>
      <c r="U10174">
        <v>0</v>
      </c>
      <c r="V10174">
        <v>-43520</v>
      </c>
      <c r="W10174">
        <v>-43520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f>Table1[[#This Row],[RPMO Balance]]-Table1[[#This Row],[RSP Balance]]</f>
        <v>0</v>
      </c>
      <c r="AG10174">
        <f>Table1[[#This Row],[RSP Total Charges]]+Table1[[#This Row],[TotalPaymentUnallocatedAmount]]+Table1[[#This Row],[TotalCreditUnallocatedAmount]]</f>
        <v>0</v>
      </c>
    </row>
    <row r="10175" spans="1:33" hidden="1" x14ac:dyDescent="0.25">
      <c r="A10175" t="s">
        <v>22736</v>
      </c>
      <c r="B10175">
        <v>22056</v>
      </c>
      <c r="C10175" t="s">
        <v>24108</v>
      </c>
      <c r="D10175">
        <v>19977</v>
      </c>
      <c r="E10175">
        <v>7789</v>
      </c>
      <c r="F10175" t="s">
        <v>24109</v>
      </c>
      <c r="G10175" t="s">
        <v>17544</v>
      </c>
      <c r="H10175" t="s">
        <v>23349</v>
      </c>
      <c r="I10175" s="1">
        <v>44835</v>
      </c>
      <c r="J10175" s="1">
        <v>45412</v>
      </c>
      <c r="K10175" s="1">
        <v>44844.321554861112</v>
      </c>
      <c r="L10175" s="1">
        <v>45412</v>
      </c>
      <c r="M10175" t="s">
        <v>36</v>
      </c>
      <c r="N10175" t="s">
        <v>37</v>
      </c>
      <c r="O10175">
        <v>43670</v>
      </c>
      <c r="P10175">
        <v>0</v>
      </c>
      <c r="Q10175">
        <v>0</v>
      </c>
      <c r="R10175">
        <v>43670</v>
      </c>
      <c r="S10175">
        <v>43670</v>
      </c>
      <c r="T10175">
        <v>-43670</v>
      </c>
      <c r="U10175">
        <v>0</v>
      </c>
      <c r="V10175">
        <v>-43670</v>
      </c>
      <c r="W10175">
        <v>-43670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f>Table1[[#This Row],[RPMO Balance]]-Table1[[#This Row],[RSP Balance]]</f>
        <v>0</v>
      </c>
      <c r="AG10175">
        <f>Table1[[#This Row],[RSP Total Charges]]+Table1[[#This Row],[TotalPaymentUnallocatedAmount]]+Table1[[#This Row],[TotalCreditUnallocatedAmount]]</f>
        <v>0</v>
      </c>
    </row>
    <row r="10176" spans="1:33" hidden="1" x14ac:dyDescent="0.25">
      <c r="A10176" t="s">
        <v>22736</v>
      </c>
      <c r="B10176">
        <v>22162</v>
      </c>
      <c r="C10176" t="s">
        <v>24110</v>
      </c>
      <c r="D10176">
        <v>20085</v>
      </c>
      <c r="E10176">
        <v>5852</v>
      </c>
      <c r="F10176" t="s">
        <v>24111</v>
      </c>
      <c r="G10176" t="s">
        <v>24112</v>
      </c>
      <c r="H10176" t="s">
        <v>23790</v>
      </c>
      <c r="I10176" s="1">
        <v>44805</v>
      </c>
      <c r="J10176" s="1">
        <v>44985</v>
      </c>
      <c r="K10176" s="1">
        <v>44811.321554861112</v>
      </c>
      <c r="L10176" s="1">
        <v>44985.321554861112</v>
      </c>
      <c r="M10176" t="s">
        <v>984</v>
      </c>
      <c r="N10176" t="s">
        <v>985</v>
      </c>
      <c r="O10176">
        <v>43080</v>
      </c>
      <c r="P10176">
        <v>0</v>
      </c>
      <c r="Q10176">
        <v>0</v>
      </c>
      <c r="R10176">
        <v>43080</v>
      </c>
      <c r="S10176">
        <v>43080</v>
      </c>
      <c r="T10176">
        <v>-43080</v>
      </c>
      <c r="U10176">
        <v>0</v>
      </c>
      <c r="V10176">
        <v>-43080</v>
      </c>
      <c r="W10176">
        <v>-43080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f>Table1[[#This Row],[RPMO Balance]]-Table1[[#This Row],[RSP Balance]]</f>
        <v>0</v>
      </c>
      <c r="AG10176">
        <f>Table1[[#This Row],[RSP Total Charges]]+Table1[[#This Row],[TotalPaymentUnallocatedAmount]]+Table1[[#This Row],[TotalCreditUnallocatedAmount]]</f>
        <v>0</v>
      </c>
    </row>
    <row r="10177" spans="1:33" hidden="1" x14ac:dyDescent="0.25">
      <c r="A10177" t="s">
        <v>22736</v>
      </c>
      <c r="B10177">
        <v>22318</v>
      </c>
      <c r="C10177" t="s">
        <v>24113</v>
      </c>
      <c r="D10177">
        <v>20242</v>
      </c>
      <c r="E10177">
        <v>7812</v>
      </c>
      <c r="F10177" t="s">
        <v>407</v>
      </c>
      <c r="G10177" t="s">
        <v>18293</v>
      </c>
      <c r="H10177" t="s">
        <v>22982</v>
      </c>
      <c r="I10177" s="1">
        <v>44835</v>
      </c>
      <c r="J10177" s="1">
        <v>44957</v>
      </c>
      <c r="K10177" s="1">
        <v>44844.321554861112</v>
      </c>
      <c r="L10177" s="1">
        <v>44957.321554861112</v>
      </c>
      <c r="M10177" t="s">
        <v>984</v>
      </c>
      <c r="N10177" t="s">
        <v>985</v>
      </c>
      <c r="O10177">
        <v>29785</v>
      </c>
      <c r="P10177">
        <v>0</v>
      </c>
      <c r="Q10177">
        <v>0</v>
      </c>
      <c r="R10177">
        <v>29785</v>
      </c>
      <c r="S10177">
        <v>29550</v>
      </c>
      <c r="T10177">
        <v>-29785</v>
      </c>
      <c r="U10177">
        <v>0</v>
      </c>
      <c r="V10177">
        <v>-29550</v>
      </c>
      <c r="W10177">
        <v>-29550</v>
      </c>
      <c r="X10177">
        <v>0</v>
      </c>
      <c r="Y10177" s="2">
        <v>-235</v>
      </c>
      <c r="Z10177" s="2">
        <v>0</v>
      </c>
      <c r="AA10177">
        <v>0</v>
      </c>
      <c r="AB10177" s="2">
        <v>235</v>
      </c>
      <c r="AC10177">
        <v>-235</v>
      </c>
      <c r="AD10177">
        <v>0</v>
      </c>
      <c r="AE10177">
        <v>0</v>
      </c>
      <c r="AF10177">
        <f>Table1[[#This Row],[RPMO Balance]]-Table1[[#This Row],[RSP Balance]]</f>
        <v>0</v>
      </c>
      <c r="AG10177">
        <f>Table1[[#This Row],[RSP Total Charges]]+Table1[[#This Row],[TotalPaymentUnallocatedAmount]]+Table1[[#This Row],[TotalCreditUnallocatedAmount]]</f>
        <v>0</v>
      </c>
    </row>
    <row r="10178" spans="1:33" hidden="1" x14ac:dyDescent="0.25">
      <c r="A10178" t="s">
        <v>22736</v>
      </c>
      <c r="B10178">
        <v>22382</v>
      </c>
      <c r="C10178" t="s">
        <v>24114</v>
      </c>
      <c r="D10178">
        <v>20306</v>
      </c>
      <c r="E10178">
        <v>7850</v>
      </c>
      <c r="F10178" t="s">
        <v>24115</v>
      </c>
      <c r="G10178" t="s">
        <v>24116</v>
      </c>
      <c r="H10178" t="s">
        <v>23972</v>
      </c>
      <c r="I10178" s="1">
        <v>44835</v>
      </c>
      <c r="J10178" s="1">
        <v>45412</v>
      </c>
      <c r="K10178" s="1">
        <v>44844.321554861112</v>
      </c>
      <c r="L10178" s="1">
        <v>45412</v>
      </c>
      <c r="M10178" t="s">
        <v>36</v>
      </c>
      <c r="N10178" t="s">
        <v>37</v>
      </c>
      <c r="O10178">
        <v>47810</v>
      </c>
      <c r="P10178">
        <v>0</v>
      </c>
      <c r="Q10178">
        <v>0</v>
      </c>
      <c r="R10178">
        <v>47810</v>
      </c>
      <c r="S10178">
        <v>47810</v>
      </c>
      <c r="T10178">
        <v>-47810</v>
      </c>
      <c r="U10178">
        <v>0</v>
      </c>
      <c r="V10178">
        <v>-47810</v>
      </c>
      <c r="W10178">
        <v>-47810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f>Table1[[#This Row],[RPMO Balance]]-Table1[[#This Row],[RSP Balance]]</f>
        <v>0</v>
      </c>
      <c r="AG10178">
        <f>Table1[[#This Row],[RSP Total Charges]]+Table1[[#This Row],[TotalPaymentUnallocatedAmount]]+Table1[[#This Row],[TotalCreditUnallocatedAmount]]</f>
        <v>0</v>
      </c>
    </row>
    <row r="10179" spans="1:33" hidden="1" x14ac:dyDescent="0.25">
      <c r="A10179" t="s">
        <v>22736</v>
      </c>
      <c r="B10179">
        <v>22813</v>
      </c>
      <c r="C10179" t="s">
        <v>24117</v>
      </c>
      <c r="D10179">
        <v>20738</v>
      </c>
      <c r="E10179">
        <v>7928</v>
      </c>
      <c r="F10179" t="s">
        <v>851</v>
      </c>
      <c r="G10179" t="s">
        <v>24118</v>
      </c>
      <c r="H10179" t="s">
        <v>23228</v>
      </c>
      <c r="I10179" s="1">
        <v>44805</v>
      </c>
      <c r="J10179" s="1">
        <v>45107</v>
      </c>
      <c r="K10179" s="1">
        <v>44811.321554861112</v>
      </c>
      <c r="L10179" s="1">
        <v>45107</v>
      </c>
      <c r="M10179" t="s">
        <v>36</v>
      </c>
      <c r="N10179" t="s">
        <v>37</v>
      </c>
      <c r="O10179">
        <v>50470</v>
      </c>
      <c r="P10179">
        <v>0</v>
      </c>
      <c r="Q10179">
        <v>0</v>
      </c>
      <c r="R10179">
        <v>50470</v>
      </c>
      <c r="S10179">
        <v>50470</v>
      </c>
      <c r="T10179">
        <v>-50470</v>
      </c>
      <c r="U10179">
        <v>0</v>
      </c>
      <c r="V10179">
        <v>-50470</v>
      </c>
      <c r="W10179">
        <v>-50470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f>Table1[[#This Row],[RPMO Balance]]-Table1[[#This Row],[RSP Balance]]</f>
        <v>0</v>
      </c>
      <c r="AG10179">
        <f>Table1[[#This Row],[RSP Total Charges]]+Table1[[#This Row],[TotalPaymentUnallocatedAmount]]+Table1[[#This Row],[TotalCreditUnallocatedAmount]]</f>
        <v>0</v>
      </c>
    </row>
    <row r="10180" spans="1:33" hidden="1" x14ac:dyDescent="0.25">
      <c r="A10180" t="s">
        <v>22736</v>
      </c>
      <c r="B10180">
        <v>24859</v>
      </c>
      <c r="C10180" t="s">
        <v>24119</v>
      </c>
      <c r="D10180">
        <v>21955</v>
      </c>
      <c r="E10180">
        <v>7997</v>
      </c>
      <c r="F10180" t="s">
        <v>17227</v>
      </c>
      <c r="G10180" t="s">
        <v>24120</v>
      </c>
      <c r="H10180" t="s">
        <v>23906</v>
      </c>
      <c r="I10180" s="1">
        <v>44835</v>
      </c>
      <c r="J10180" s="1">
        <v>44957</v>
      </c>
      <c r="K10180" s="1">
        <v>44840.321554861112</v>
      </c>
      <c r="L10180" s="1">
        <v>44957.321554861112</v>
      </c>
      <c r="M10180" t="s">
        <v>984</v>
      </c>
      <c r="N10180" t="s">
        <v>985</v>
      </c>
      <c r="O10180">
        <v>30460.63</v>
      </c>
      <c r="P10180">
        <v>0</v>
      </c>
      <c r="Q10180">
        <v>0</v>
      </c>
      <c r="R10180">
        <v>30460.63</v>
      </c>
      <c r="S10180">
        <v>29700</v>
      </c>
      <c r="T10180">
        <v>-30460.63</v>
      </c>
      <c r="U10180">
        <v>0</v>
      </c>
      <c r="V10180">
        <v>-29700</v>
      </c>
      <c r="W10180">
        <v>-29700</v>
      </c>
      <c r="X10180">
        <v>0</v>
      </c>
      <c r="Y10180" s="2">
        <v>-760.63</v>
      </c>
      <c r="Z10180" s="2">
        <v>0</v>
      </c>
      <c r="AA10180">
        <v>0</v>
      </c>
      <c r="AB10180" s="2">
        <v>760.63</v>
      </c>
      <c r="AC10180">
        <v>-760.63</v>
      </c>
      <c r="AD10180">
        <v>0</v>
      </c>
      <c r="AE10180">
        <v>0</v>
      </c>
      <c r="AF10180">
        <f>Table1[[#This Row],[RPMO Balance]]-Table1[[#This Row],[RSP Balance]]</f>
        <v>0</v>
      </c>
      <c r="AG10180">
        <f>Table1[[#This Row],[RSP Total Charges]]+Table1[[#This Row],[TotalPaymentUnallocatedAmount]]+Table1[[#This Row],[TotalCreditUnallocatedAmount]]</f>
        <v>0</v>
      </c>
    </row>
    <row r="10181" spans="1:33" hidden="1" x14ac:dyDescent="0.25">
      <c r="A10181" t="s">
        <v>22736</v>
      </c>
      <c r="B10181">
        <v>24945</v>
      </c>
      <c r="C10181" t="s">
        <v>24121</v>
      </c>
      <c r="D10181">
        <v>22042</v>
      </c>
      <c r="E10181">
        <v>7570</v>
      </c>
      <c r="F10181" t="s">
        <v>24122</v>
      </c>
      <c r="G10181" t="s">
        <v>24123</v>
      </c>
      <c r="H10181" t="s">
        <v>24124</v>
      </c>
      <c r="I10181" s="1">
        <v>44788</v>
      </c>
      <c r="J10181" s="1">
        <v>44834</v>
      </c>
      <c r="K10181" s="1">
        <v>44809.321554861112</v>
      </c>
      <c r="L10181" s="1">
        <v>44834.321554861112</v>
      </c>
      <c r="M10181" t="s">
        <v>984</v>
      </c>
      <c r="N10181" t="s">
        <v>985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f>Table1[[#This Row],[RPMO Balance]]-Table1[[#This Row],[RSP Balance]]</f>
        <v>0</v>
      </c>
      <c r="AG10181">
        <f>Table1[[#This Row],[RSP Total Charges]]+Table1[[#This Row],[TotalPaymentUnallocatedAmount]]+Table1[[#This Row],[TotalCreditUnallocatedAmount]]</f>
        <v>0</v>
      </c>
    </row>
    <row r="10182" spans="1:33" hidden="1" x14ac:dyDescent="0.25">
      <c r="A10182" t="s">
        <v>22736</v>
      </c>
      <c r="B10182">
        <v>25009</v>
      </c>
      <c r="C10182" t="s">
        <v>24125</v>
      </c>
      <c r="D10182">
        <v>22106</v>
      </c>
      <c r="E10182">
        <v>6693</v>
      </c>
      <c r="F10182" t="s">
        <v>24126</v>
      </c>
      <c r="G10182" t="s">
        <v>7302</v>
      </c>
      <c r="H10182" t="s">
        <v>23946</v>
      </c>
      <c r="I10182" s="1">
        <v>44805</v>
      </c>
      <c r="J10182" s="1">
        <v>44985</v>
      </c>
      <c r="K10182" s="1">
        <v>44811.321554861112</v>
      </c>
      <c r="L10182" s="1">
        <v>44985.321554861112</v>
      </c>
      <c r="M10182" t="s">
        <v>984</v>
      </c>
      <c r="N10182" t="s">
        <v>985</v>
      </c>
      <c r="O10182">
        <v>49460</v>
      </c>
      <c r="P10182">
        <v>0</v>
      </c>
      <c r="Q10182">
        <v>0</v>
      </c>
      <c r="R10182">
        <v>49460</v>
      </c>
      <c r="S10182">
        <v>49460</v>
      </c>
      <c r="T10182">
        <v>-49460</v>
      </c>
      <c r="U10182">
        <v>0</v>
      </c>
      <c r="V10182">
        <v>-49460</v>
      </c>
      <c r="W10182">
        <v>-49460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f>Table1[[#This Row],[RPMO Balance]]-Table1[[#This Row],[RSP Balance]]</f>
        <v>0</v>
      </c>
      <c r="AG10182">
        <f>Table1[[#This Row],[RSP Total Charges]]+Table1[[#This Row],[TotalPaymentUnallocatedAmount]]+Table1[[#This Row],[TotalCreditUnallocatedAmount]]</f>
        <v>0</v>
      </c>
    </row>
    <row r="10183" spans="1:33" hidden="1" x14ac:dyDescent="0.25">
      <c r="A10183" t="s">
        <v>22736</v>
      </c>
      <c r="B10183">
        <v>25009</v>
      </c>
      <c r="C10183" t="s">
        <v>24127</v>
      </c>
      <c r="D10183">
        <v>37637</v>
      </c>
      <c r="E10183">
        <v>11220</v>
      </c>
      <c r="F10183" t="s">
        <v>24128</v>
      </c>
      <c r="G10183" t="s">
        <v>21008</v>
      </c>
      <c r="H10183" t="s">
        <v>23946</v>
      </c>
      <c r="I10183" s="1">
        <v>44896</v>
      </c>
      <c r="J10183" s="1">
        <v>44985</v>
      </c>
      <c r="K10183" s="1">
        <v>44986</v>
      </c>
      <c r="L10183" s="1">
        <v>44985.321554861112</v>
      </c>
      <c r="M10183" t="s">
        <v>984</v>
      </c>
      <c r="N10183" t="s">
        <v>985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f>Table1[[#This Row],[RPMO Balance]]-Table1[[#This Row],[RSP Balance]]</f>
        <v>0</v>
      </c>
      <c r="AG10183">
        <f>Table1[[#This Row],[RSP Total Charges]]+Table1[[#This Row],[TotalPaymentUnallocatedAmount]]+Table1[[#This Row],[TotalCreditUnallocatedAmount]]</f>
        <v>0</v>
      </c>
    </row>
    <row r="10184" spans="1:33" hidden="1" x14ac:dyDescent="0.25">
      <c r="A10184" t="s">
        <v>22736</v>
      </c>
      <c r="B10184">
        <v>25621</v>
      </c>
      <c r="C10184" t="s">
        <v>24129</v>
      </c>
      <c r="D10184">
        <v>22622</v>
      </c>
      <c r="E10184">
        <v>8161</v>
      </c>
      <c r="F10184" t="s">
        <v>24130</v>
      </c>
      <c r="G10184" t="s">
        <v>24131</v>
      </c>
      <c r="H10184" t="s">
        <v>24132</v>
      </c>
      <c r="I10184" s="1">
        <v>44788</v>
      </c>
      <c r="J10184" s="1">
        <v>44985</v>
      </c>
      <c r="K10184" s="1">
        <v>44792.255324074074</v>
      </c>
      <c r="L10184" s="1">
        <v>44985.321554861112</v>
      </c>
      <c r="M10184" t="s">
        <v>984</v>
      </c>
      <c r="N10184" t="s">
        <v>985</v>
      </c>
      <c r="O10184">
        <v>58180</v>
      </c>
      <c r="P10184">
        <v>0</v>
      </c>
      <c r="Q10184">
        <v>0</v>
      </c>
      <c r="R10184">
        <v>58180</v>
      </c>
      <c r="S10184">
        <v>58180</v>
      </c>
      <c r="T10184">
        <v>-58180</v>
      </c>
      <c r="U10184">
        <v>0</v>
      </c>
      <c r="V10184">
        <v>-58180</v>
      </c>
      <c r="W10184">
        <v>-58180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f>Table1[[#This Row],[RPMO Balance]]-Table1[[#This Row],[RSP Balance]]</f>
        <v>0</v>
      </c>
      <c r="AG10184">
        <f>Table1[[#This Row],[RSP Total Charges]]+Table1[[#This Row],[TotalPaymentUnallocatedAmount]]+Table1[[#This Row],[TotalCreditUnallocatedAmount]]</f>
        <v>0</v>
      </c>
    </row>
    <row r="10185" spans="1:33" hidden="1" x14ac:dyDescent="0.25">
      <c r="A10185" t="s">
        <v>22736</v>
      </c>
      <c r="B10185">
        <v>25636</v>
      </c>
      <c r="C10185" t="s">
        <v>24133</v>
      </c>
      <c r="D10185">
        <v>22637</v>
      </c>
      <c r="E10185">
        <v>229</v>
      </c>
      <c r="F10185" t="s">
        <v>24134</v>
      </c>
      <c r="G10185" t="s">
        <v>24135</v>
      </c>
      <c r="H10185" t="s">
        <v>24136</v>
      </c>
      <c r="I10185" s="1">
        <v>44788</v>
      </c>
      <c r="J10185" s="1">
        <v>45351</v>
      </c>
      <c r="K10185" s="1">
        <v>44804.255324074074</v>
      </c>
      <c r="L10185" s="1">
        <v>45351</v>
      </c>
      <c r="M10185" t="s">
        <v>36</v>
      </c>
      <c r="N10185" t="s">
        <v>37</v>
      </c>
      <c r="O10185">
        <v>67340</v>
      </c>
      <c r="P10185">
        <v>0</v>
      </c>
      <c r="Q10185">
        <v>0</v>
      </c>
      <c r="R10185">
        <v>67340</v>
      </c>
      <c r="S10185">
        <v>67340</v>
      </c>
      <c r="T10185">
        <v>-67340</v>
      </c>
      <c r="U10185">
        <v>0</v>
      </c>
      <c r="V10185">
        <v>-67340</v>
      </c>
      <c r="W10185">
        <v>-67340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f>Table1[[#This Row],[RPMO Balance]]-Table1[[#This Row],[RSP Balance]]</f>
        <v>0</v>
      </c>
      <c r="AG10185">
        <f>Table1[[#This Row],[RSP Total Charges]]+Table1[[#This Row],[TotalPaymentUnallocatedAmount]]+Table1[[#This Row],[TotalCreditUnallocatedAmount]]</f>
        <v>0</v>
      </c>
    </row>
    <row r="10186" spans="1:33" hidden="1" x14ac:dyDescent="0.25">
      <c r="A10186" t="s">
        <v>22736</v>
      </c>
      <c r="B10186">
        <v>26351</v>
      </c>
      <c r="C10186" t="s">
        <v>24137</v>
      </c>
      <c r="D10186">
        <v>23360</v>
      </c>
      <c r="E10186">
        <v>1153</v>
      </c>
      <c r="F10186" t="s">
        <v>17286</v>
      </c>
      <c r="G10186" t="s">
        <v>17287</v>
      </c>
      <c r="H10186" t="s">
        <v>24138</v>
      </c>
      <c r="I10186" s="1">
        <v>44805</v>
      </c>
      <c r="J10186" s="1">
        <v>44985</v>
      </c>
      <c r="K10186" s="1">
        <v>44811.321554861112</v>
      </c>
      <c r="L10186" s="1">
        <v>44985.321554861112</v>
      </c>
      <c r="M10186" t="s">
        <v>984</v>
      </c>
      <c r="N10186" t="s">
        <v>985</v>
      </c>
      <c r="O10186">
        <v>44300</v>
      </c>
      <c r="P10186">
        <v>0</v>
      </c>
      <c r="Q10186">
        <v>0</v>
      </c>
      <c r="R10186">
        <v>44300</v>
      </c>
      <c r="S10186">
        <v>44300</v>
      </c>
      <c r="T10186">
        <v>-44300</v>
      </c>
      <c r="U10186">
        <v>0</v>
      </c>
      <c r="V10186">
        <v>-44300</v>
      </c>
      <c r="W10186">
        <v>-44300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f>Table1[[#This Row],[RPMO Balance]]-Table1[[#This Row],[RSP Balance]]</f>
        <v>0</v>
      </c>
      <c r="AG10186">
        <f>Table1[[#This Row],[RSP Total Charges]]+Table1[[#This Row],[TotalPaymentUnallocatedAmount]]+Table1[[#This Row],[TotalCreditUnallocatedAmount]]</f>
        <v>0</v>
      </c>
    </row>
    <row r="10187" spans="1:33" hidden="1" x14ac:dyDescent="0.25">
      <c r="A10187" t="s">
        <v>22736</v>
      </c>
      <c r="B10187">
        <v>26403</v>
      </c>
      <c r="C10187" t="s">
        <v>24139</v>
      </c>
      <c r="D10187">
        <v>23412</v>
      </c>
      <c r="E10187">
        <v>7180</v>
      </c>
      <c r="F10187" t="s">
        <v>741</v>
      </c>
      <c r="G10187" t="s">
        <v>19193</v>
      </c>
      <c r="H10187" t="s">
        <v>22973</v>
      </c>
      <c r="I10187" s="1">
        <v>44835</v>
      </c>
      <c r="J10187" s="1">
        <v>44926</v>
      </c>
      <c r="K10187" s="1">
        <v>44844.321554861112</v>
      </c>
      <c r="L10187" s="1">
        <v>44926.321554861112</v>
      </c>
      <c r="M10187" t="s">
        <v>984</v>
      </c>
      <c r="N10187" t="s">
        <v>985</v>
      </c>
      <c r="O10187">
        <v>23450</v>
      </c>
      <c r="P10187">
        <v>0</v>
      </c>
      <c r="Q10187">
        <v>0</v>
      </c>
      <c r="R10187">
        <v>23450</v>
      </c>
      <c r="S10187">
        <v>23450</v>
      </c>
      <c r="T10187">
        <v>-23450</v>
      </c>
      <c r="U10187">
        <v>0</v>
      </c>
      <c r="V10187">
        <v>-23450</v>
      </c>
      <c r="W10187">
        <v>-23450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f>Table1[[#This Row],[RPMO Balance]]-Table1[[#This Row],[RSP Balance]]</f>
        <v>0</v>
      </c>
      <c r="AG10187">
        <f>Table1[[#This Row],[RSP Total Charges]]+Table1[[#This Row],[TotalPaymentUnallocatedAmount]]+Table1[[#This Row],[TotalCreditUnallocatedAmount]]</f>
        <v>0</v>
      </c>
    </row>
    <row r="10188" spans="1:33" hidden="1" x14ac:dyDescent="0.25">
      <c r="A10188" t="s">
        <v>22736</v>
      </c>
      <c r="B10188">
        <v>26551</v>
      </c>
      <c r="C10188" t="s">
        <v>24140</v>
      </c>
      <c r="D10188">
        <v>23563</v>
      </c>
      <c r="E10188">
        <v>8388</v>
      </c>
      <c r="F10188" t="s">
        <v>7337</v>
      </c>
      <c r="G10188" t="s">
        <v>24141</v>
      </c>
      <c r="H10188" t="s">
        <v>23813</v>
      </c>
      <c r="I10188" s="1">
        <v>44835</v>
      </c>
      <c r="J10188" s="1">
        <v>44985</v>
      </c>
      <c r="K10188" s="1">
        <v>44844.321554861112</v>
      </c>
      <c r="L10188" s="1">
        <v>44985.321554861112</v>
      </c>
      <c r="M10188" t="s">
        <v>984</v>
      </c>
      <c r="N10188" t="s">
        <v>985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f>Table1[[#This Row],[RPMO Balance]]-Table1[[#This Row],[RSP Balance]]</f>
        <v>0</v>
      </c>
      <c r="AG10188">
        <f>Table1[[#This Row],[RSP Total Charges]]+Table1[[#This Row],[TotalPaymentUnallocatedAmount]]+Table1[[#This Row],[TotalCreditUnallocatedAmount]]</f>
        <v>0</v>
      </c>
    </row>
    <row r="10189" spans="1:33" hidden="1" x14ac:dyDescent="0.25">
      <c r="A10189" t="s">
        <v>22736</v>
      </c>
      <c r="B10189">
        <v>26660</v>
      </c>
      <c r="C10189" t="s">
        <v>24142</v>
      </c>
      <c r="D10189">
        <v>23672</v>
      </c>
      <c r="E10189">
        <v>6618</v>
      </c>
      <c r="F10189" t="s">
        <v>22741</v>
      </c>
      <c r="G10189" t="s">
        <v>22742</v>
      </c>
      <c r="H10189" t="s">
        <v>24143</v>
      </c>
      <c r="I10189" s="1">
        <v>44792.391817129632</v>
      </c>
      <c r="J10189" s="1">
        <v>44814</v>
      </c>
      <c r="K10189" s="1">
        <v>44792.391817129632</v>
      </c>
      <c r="L10189" s="1">
        <v>44814.321554861112</v>
      </c>
      <c r="M10189" t="s">
        <v>984</v>
      </c>
      <c r="N10189" t="s">
        <v>985</v>
      </c>
      <c r="O10189">
        <v>0</v>
      </c>
      <c r="P10189">
        <v>0</v>
      </c>
      <c r="Q10189">
        <v>-6550</v>
      </c>
      <c r="R10189">
        <v>6550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-6550</v>
      </c>
      <c r="AA10189">
        <v>0</v>
      </c>
      <c r="AB10189">
        <v>6550</v>
      </c>
      <c r="AC10189">
        <v>0</v>
      </c>
      <c r="AD10189">
        <v>-6550</v>
      </c>
      <c r="AE10189">
        <v>0</v>
      </c>
      <c r="AF10189">
        <f>Table1[[#This Row],[RPMO Balance]]-Table1[[#This Row],[RSP Balance]]</f>
        <v>0</v>
      </c>
      <c r="AG10189">
        <f>Table1[[#This Row],[RSP Total Charges]]+Table1[[#This Row],[TotalPaymentUnallocatedAmount]]+Table1[[#This Row],[TotalCreditUnallocatedAmount]]</f>
        <v>0</v>
      </c>
    </row>
    <row r="10190" spans="1:33" hidden="1" x14ac:dyDescent="0.25">
      <c r="A10190" t="s">
        <v>22736</v>
      </c>
      <c r="B10190">
        <v>26684</v>
      </c>
      <c r="C10190" t="s">
        <v>24144</v>
      </c>
      <c r="D10190">
        <v>23696</v>
      </c>
      <c r="E10190">
        <v>7566</v>
      </c>
      <c r="F10190" t="s">
        <v>3183</v>
      </c>
      <c r="G10190" t="s">
        <v>20610</v>
      </c>
      <c r="H10190" t="s">
        <v>24145</v>
      </c>
      <c r="I10190" s="1">
        <v>44805</v>
      </c>
      <c r="J10190" s="1">
        <v>45016</v>
      </c>
      <c r="K10190" s="1">
        <v>44818.321554861112</v>
      </c>
      <c r="L10190" s="1">
        <v>45016</v>
      </c>
      <c r="M10190" t="s">
        <v>36</v>
      </c>
      <c r="N10190" t="s">
        <v>37</v>
      </c>
      <c r="O10190">
        <v>78340</v>
      </c>
      <c r="P10190">
        <v>0</v>
      </c>
      <c r="Q10190">
        <v>0</v>
      </c>
      <c r="R10190">
        <v>78340</v>
      </c>
      <c r="S10190">
        <v>78340</v>
      </c>
      <c r="T10190">
        <v>-78340</v>
      </c>
      <c r="U10190">
        <v>0</v>
      </c>
      <c r="V10190">
        <v>-78340</v>
      </c>
      <c r="W10190">
        <v>-78340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f>Table1[[#This Row],[RPMO Balance]]-Table1[[#This Row],[RSP Balance]]</f>
        <v>0</v>
      </c>
      <c r="AG10190">
        <f>Table1[[#This Row],[RSP Total Charges]]+Table1[[#This Row],[TotalPaymentUnallocatedAmount]]+Table1[[#This Row],[TotalCreditUnallocatedAmount]]</f>
        <v>0</v>
      </c>
    </row>
    <row r="10191" spans="1:33" hidden="1" x14ac:dyDescent="0.25">
      <c r="A10191" t="s">
        <v>22736</v>
      </c>
      <c r="B10191">
        <v>26684</v>
      </c>
      <c r="C10191" t="s">
        <v>24146</v>
      </c>
      <c r="D10191">
        <v>23702</v>
      </c>
      <c r="E10191">
        <v>8500</v>
      </c>
      <c r="H10191" t="s">
        <v>24145</v>
      </c>
      <c r="I10191" s="1">
        <v>44805</v>
      </c>
      <c r="J10191" s="1">
        <v>45016</v>
      </c>
      <c r="K10191" s="1">
        <v>44818.321554861112</v>
      </c>
      <c r="L10191" s="1">
        <v>45016</v>
      </c>
      <c r="M10191" t="s">
        <v>36</v>
      </c>
      <c r="N10191" t="s">
        <v>37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f>Table1[[#This Row],[RPMO Balance]]-Table1[[#This Row],[RSP Balance]]</f>
        <v>0</v>
      </c>
      <c r="AG10191">
        <f>Table1[[#This Row],[RSP Total Charges]]+Table1[[#This Row],[TotalPaymentUnallocatedAmount]]+Table1[[#This Row],[TotalCreditUnallocatedAmount]]</f>
        <v>0</v>
      </c>
    </row>
    <row r="10192" spans="1:33" hidden="1" x14ac:dyDescent="0.25">
      <c r="A10192" t="s">
        <v>22736</v>
      </c>
      <c r="B10192">
        <v>26719</v>
      </c>
      <c r="C10192" t="s">
        <v>24147</v>
      </c>
      <c r="D10192">
        <v>23732</v>
      </c>
      <c r="E10192">
        <v>8509</v>
      </c>
      <c r="F10192" t="s">
        <v>24148</v>
      </c>
      <c r="G10192" t="s">
        <v>24149</v>
      </c>
      <c r="H10192" t="s">
        <v>23289</v>
      </c>
      <c r="I10192" s="1">
        <v>44805</v>
      </c>
      <c r="J10192" s="1">
        <v>45382</v>
      </c>
      <c r="K10192" s="1">
        <v>44811.321554861112</v>
      </c>
      <c r="L10192" s="1">
        <v>45382</v>
      </c>
      <c r="M10192" t="s">
        <v>36</v>
      </c>
      <c r="N10192" t="s">
        <v>37</v>
      </c>
      <c r="O10192">
        <v>50470</v>
      </c>
      <c r="P10192">
        <v>0</v>
      </c>
      <c r="Q10192">
        <v>0</v>
      </c>
      <c r="R10192">
        <v>50470</v>
      </c>
      <c r="S10192">
        <v>50470</v>
      </c>
      <c r="T10192">
        <v>-50470</v>
      </c>
      <c r="U10192">
        <v>0</v>
      </c>
      <c r="V10192">
        <v>-50470</v>
      </c>
      <c r="W10192">
        <v>-50470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f>Table1[[#This Row],[RPMO Balance]]-Table1[[#This Row],[RSP Balance]]</f>
        <v>0</v>
      </c>
      <c r="AG10192">
        <f>Table1[[#This Row],[RSP Total Charges]]+Table1[[#This Row],[TotalPaymentUnallocatedAmount]]+Table1[[#This Row],[TotalCreditUnallocatedAmount]]</f>
        <v>0</v>
      </c>
    </row>
    <row r="10193" spans="1:33" hidden="1" x14ac:dyDescent="0.25">
      <c r="A10193" t="s">
        <v>22736</v>
      </c>
      <c r="B10193">
        <v>26730</v>
      </c>
      <c r="C10193" t="s">
        <v>24150</v>
      </c>
      <c r="D10193">
        <v>23743</v>
      </c>
      <c r="E10193">
        <v>128</v>
      </c>
      <c r="F10193" t="s">
        <v>541</v>
      </c>
      <c r="G10193" t="s">
        <v>23592</v>
      </c>
      <c r="H10193" t="s">
        <v>24151</v>
      </c>
      <c r="I10193" s="1">
        <v>44792.623194444444</v>
      </c>
      <c r="J10193" s="1">
        <v>44813</v>
      </c>
      <c r="K10193" s="1">
        <v>44792.623194444444</v>
      </c>
      <c r="L10193" s="1">
        <v>44813.321554861112</v>
      </c>
      <c r="M10193" t="s">
        <v>984</v>
      </c>
      <c r="N10193" t="s">
        <v>985</v>
      </c>
      <c r="O10193">
        <v>0</v>
      </c>
      <c r="P10193">
        <v>0</v>
      </c>
      <c r="Q10193">
        <v>-6550</v>
      </c>
      <c r="R10193">
        <v>6550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-6550</v>
      </c>
      <c r="AA10193">
        <v>0</v>
      </c>
      <c r="AB10193">
        <v>6550</v>
      </c>
      <c r="AC10193">
        <v>0</v>
      </c>
      <c r="AD10193">
        <v>-6550</v>
      </c>
      <c r="AE10193">
        <v>0</v>
      </c>
      <c r="AF10193">
        <f>Table1[[#This Row],[RPMO Balance]]-Table1[[#This Row],[RSP Balance]]</f>
        <v>0</v>
      </c>
      <c r="AG10193">
        <f>Table1[[#This Row],[RSP Total Charges]]+Table1[[#This Row],[TotalPaymentUnallocatedAmount]]+Table1[[#This Row],[TotalCreditUnallocatedAmount]]</f>
        <v>0</v>
      </c>
    </row>
    <row r="10194" spans="1:33" hidden="1" x14ac:dyDescent="0.25">
      <c r="A10194" t="s">
        <v>22736</v>
      </c>
      <c r="B10194">
        <v>26832</v>
      </c>
      <c r="C10194" t="s">
        <v>24152</v>
      </c>
      <c r="D10194">
        <v>23846</v>
      </c>
      <c r="E10194">
        <v>8543</v>
      </c>
      <c r="F10194" t="s">
        <v>13444</v>
      </c>
      <c r="G10194" t="s">
        <v>24153</v>
      </c>
      <c r="H10194" t="s">
        <v>23422</v>
      </c>
      <c r="I10194" s="1">
        <v>44835</v>
      </c>
      <c r="J10194" s="1">
        <v>44926</v>
      </c>
      <c r="K10194" s="1">
        <v>44844.321554861112</v>
      </c>
      <c r="L10194" s="1">
        <v>44926</v>
      </c>
      <c r="M10194" t="s">
        <v>36</v>
      </c>
      <c r="N10194" t="s">
        <v>37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f>Table1[[#This Row],[RPMO Balance]]-Table1[[#This Row],[RSP Balance]]</f>
        <v>0</v>
      </c>
      <c r="AG10194">
        <f>Table1[[#This Row],[RSP Total Charges]]+Table1[[#This Row],[TotalPaymentUnallocatedAmount]]+Table1[[#This Row],[TotalCreditUnallocatedAmount]]</f>
        <v>0</v>
      </c>
    </row>
    <row r="10195" spans="1:33" hidden="1" x14ac:dyDescent="0.25">
      <c r="A10195" t="s">
        <v>22736</v>
      </c>
      <c r="B10195">
        <v>26832</v>
      </c>
      <c r="C10195" t="s">
        <v>24154</v>
      </c>
      <c r="D10195">
        <v>23853</v>
      </c>
      <c r="E10195">
        <v>8544</v>
      </c>
      <c r="F10195" t="s">
        <v>24155</v>
      </c>
      <c r="G10195" t="s">
        <v>24156</v>
      </c>
      <c r="H10195" t="s">
        <v>23422</v>
      </c>
      <c r="I10195" s="1">
        <v>44835</v>
      </c>
      <c r="J10195" s="1">
        <v>44926</v>
      </c>
      <c r="K10195" s="1">
        <v>44844.321554861112</v>
      </c>
      <c r="L10195" s="1">
        <v>44926.321554861112</v>
      </c>
      <c r="M10195" t="s">
        <v>984</v>
      </c>
      <c r="N10195" t="s">
        <v>985</v>
      </c>
      <c r="O10195">
        <v>24500</v>
      </c>
      <c r="P10195">
        <v>0</v>
      </c>
      <c r="Q10195">
        <v>0</v>
      </c>
      <c r="R10195">
        <v>24500</v>
      </c>
      <c r="S10195">
        <v>24500</v>
      </c>
      <c r="T10195">
        <v>-24500</v>
      </c>
      <c r="U10195">
        <v>0</v>
      </c>
      <c r="V10195">
        <v>-24500</v>
      </c>
      <c r="W10195">
        <v>-24500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f>Table1[[#This Row],[RPMO Balance]]-Table1[[#This Row],[RSP Balance]]</f>
        <v>0</v>
      </c>
      <c r="AG10195">
        <f>Table1[[#This Row],[RSP Total Charges]]+Table1[[#This Row],[TotalPaymentUnallocatedAmount]]+Table1[[#This Row],[TotalCreditUnallocatedAmount]]</f>
        <v>0</v>
      </c>
    </row>
    <row r="10196" spans="1:33" hidden="1" x14ac:dyDescent="0.25">
      <c r="A10196" t="s">
        <v>22736</v>
      </c>
      <c r="B10196">
        <v>27073</v>
      </c>
      <c r="C10196" t="s">
        <v>24157</v>
      </c>
      <c r="D10196">
        <v>24091</v>
      </c>
      <c r="E10196">
        <v>8620</v>
      </c>
      <c r="F10196" t="s">
        <v>21351</v>
      </c>
      <c r="G10196" t="s">
        <v>352</v>
      </c>
      <c r="H10196" t="s">
        <v>23802</v>
      </c>
      <c r="I10196" s="1">
        <v>44805</v>
      </c>
      <c r="J10196" s="1">
        <v>45046</v>
      </c>
      <c r="K10196" s="1">
        <v>44805.321554861112</v>
      </c>
      <c r="L10196" s="1">
        <v>45046</v>
      </c>
      <c r="M10196" t="s">
        <v>36</v>
      </c>
      <c r="N10196" t="s">
        <v>37</v>
      </c>
      <c r="O10196">
        <v>55460</v>
      </c>
      <c r="P10196">
        <v>0</v>
      </c>
      <c r="Q10196">
        <v>0</v>
      </c>
      <c r="R10196">
        <v>55460</v>
      </c>
      <c r="S10196">
        <v>55460</v>
      </c>
      <c r="T10196">
        <v>-55460</v>
      </c>
      <c r="U10196">
        <v>0</v>
      </c>
      <c r="V10196">
        <v>-55460</v>
      </c>
      <c r="W10196">
        <v>-55460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f>Table1[[#This Row],[RPMO Balance]]-Table1[[#This Row],[RSP Balance]]</f>
        <v>0</v>
      </c>
      <c r="AG10196">
        <f>Table1[[#This Row],[RSP Total Charges]]+Table1[[#This Row],[TotalPaymentUnallocatedAmount]]+Table1[[#This Row],[TotalCreditUnallocatedAmount]]</f>
        <v>0</v>
      </c>
    </row>
    <row r="10197" spans="1:33" hidden="1" x14ac:dyDescent="0.25">
      <c r="A10197" t="s">
        <v>22736</v>
      </c>
      <c r="B10197">
        <v>27129</v>
      </c>
      <c r="C10197" t="s">
        <v>24158</v>
      </c>
      <c r="D10197">
        <v>24151</v>
      </c>
      <c r="E10197">
        <v>8636</v>
      </c>
      <c r="F10197" t="s">
        <v>1728</v>
      </c>
      <c r="G10197" t="s">
        <v>180</v>
      </c>
      <c r="H10197" t="s">
        <v>24159</v>
      </c>
      <c r="I10197" s="1">
        <v>44805</v>
      </c>
      <c r="J10197" s="1">
        <v>44985</v>
      </c>
      <c r="K10197" s="1">
        <v>44811.321554861112</v>
      </c>
      <c r="L10197" s="1">
        <v>44985.321554861112</v>
      </c>
      <c r="M10197" t="s">
        <v>984</v>
      </c>
      <c r="N10197" t="s">
        <v>985</v>
      </c>
      <c r="O10197">
        <v>43080</v>
      </c>
      <c r="P10197">
        <v>0</v>
      </c>
      <c r="Q10197">
        <v>0</v>
      </c>
      <c r="R10197">
        <v>43080</v>
      </c>
      <c r="S10197">
        <v>43080</v>
      </c>
      <c r="T10197">
        <v>-43080</v>
      </c>
      <c r="U10197">
        <v>0</v>
      </c>
      <c r="V10197">
        <v>-43080</v>
      </c>
      <c r="W10197">
        <v>-43080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f>Table1[[#This Row],[RPMO Balance]]-Table1[[#This Row],[RSP Balance]]</f>
        <v>0</v>
      </c>
      <c r="AG10197">
        <f>Table1[[#This Row],[RSP Total Charges]]+Table1[[#This Row],[TotalPaymentUnallocatedAmount]]+Table1[[#This Row],[TotalCreditUnallocatedAmount]]</f>
        <v>0</v>
      </c>
    </row>
    <row r="10198" spans="1:33" hidden="1" x14ac:dyDescent="0.25">
      <c r="A10198" t="s">
        <v>22736</v>
      </c>
      <c r="B10198">
        <v>27384</v>
      </c>
      <c r="C10198" t="s">
        <v>24160</v>
      </c>
      <c r="D10198">
        <v>24409</v>
      </c>
      <c r="E10198">
        <v>8642</v>
      </c>
      <c r="F10198" t="s">
        <v>18003</v>
      </c>
      <c r="G10198" t="s">
        <v>40</v>
      </c>
      <c r="H10198" t="s">
        <v>24161</v>
      </c>
      <c r="I10198" s="1">
        <v>44805</v>
      </c>
      <c r="J10198" s="1">
        <v>45382</v>
      </c>
      <c r="K10198" s="1">
        <v>44805.321554861112</v>
      </c>
      <c r="L10198" s="1">
        <v>45382</v>
      </c>
      <c r="M10198" t="s">
        <v>36</v>
      </c>
      <c r="N10198" t="s">
        <v>37</v>
      </c>
      <c r="O10198">
        <v>50470</v>
      </c>
      <c r="P10198">
        <v>0</v>
      </c>
      <c r="Q10198">
        <v>0</v>
      </c>
      <c r="R10198">
        <v>50470</v>
      </c>
      <c r="S10198">
        <v>50470</v>
      </c>
      <c r="T10198">
        <v>-50470</v>
      </c>
      <c r="U10198">
        <v>0</v>
      </c>
      <c r="V10198">
        <v>-50470</v>
      </c>
      <c r="W10198">
        <v>-50470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f>Table1[[#This Row],[RPMO Balance]]-Table1[[#This Row],[RSP Balance]]</f>
        <v>0</v>
      </c>
      <c r="AG10198">
        <f>Table1[[#This Row],[RSP Total Charges]]+Table1[[#This Row],[TotalPaymentUnallocatedAmount]]+Table1[[#This Row],[TotalCreditUnallocatedAmount]]</f>
        <v>0</v>
      </c>
    </row>
    <row r="10199" spans="1:33" hidden="1" x14ac:dyDescent="0.25">
      <c r="A10199" t="s">
        <v>22736</v>
      </c>
      <c r="B10199">
        <v>27954</v>
      </c>
      <c r="C10199" t="s">
        <v>24162</v>
      </c>
      <c r="D10199">
        <v>24982</v>
      </c>
      <c r="E10199">
        <v>2719</v>
      </c>
      <c r="F10199" t="s">
        <v>23762</v>
      </c>
      <c r="G10199" t="s">
        <v>23763</v>
      </c>
      <c r="H10199" t="s">
        <v>24163</v>
      </c>
      <c r="I10199" s="1">
        <v>44799</v>
      </c>
      <c r="J10199" s="1">
        <v>44799</v>
      </c>
      <c r="K10199" s="1">
        <v>44799</v>
      </c>
      <c r="L10199" s="1">
        <v>44799.255324074074</v>
      </c>
      <c r="M10199" t="s">
        <v>984</v>
      </c>
      <c r="N10199" t="s">
        <v>985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f>Table1[[#This Row],[RPMO Balance]]-Table1[[#This Row],[RSP Balance]]</f>
        <v>0</v>
      </c>
      <c r="AG10199">
        <f>Table1[[#This Row],[RSP Total Charges]]+Table1[[#This Row],[TotalPaymentUnallocatedAmount]]+Table1[[#This Row],[TotalCreditUnallocatedAmount]]</f>
        <v>0</v>
      </c>
    </row>
    <row r="10200" spans="1:33" hidden="1" x14ac:dyDescent="0.25">
      <c r="A10200" t="s">
        <v>22736</v>
      </c>
      <c r="B10200">
        <v>28403</v>
      </c>
      <c r="C10200" t="s">
        <v>24164</v>
      </c>
      <c r="D10200">
        <v>25434</v>
      </c>
      <c r="E10200">
        <v>8856</v>
      </c>
      <c r="F10200" t="s">
        <v>5217</v>
      </c>
      <c r="G10200" t="s">
        <v>24165</v>
      </c>
      <c r="H10200" t="s">
        <v>23380</v>
      </c>
      <c r="I10200" s="1">
        <v>44835</v>
      </c>
      <c r="J10200" s="1">
        <v>44957</v>
      </c>
      <c r="K10200" s="1">
        <v>44844.321554861112</v>
      </c>
      <c r="L10200" s="1">
        <v>44957.321554861112</v>
      </c>
      <c r="M10200" t="s">
        <v>984</v>
      </c>
      <c r="N10200" t="s">
        <v>985</v>
      </c>
      <c r="O10200">
        <v>31970</v>
      </c>
      <c r="P10200">
        <v>0</v>
      </c>
      <c r="Q10200">
        <v>0</v>
      </c>
      <c r="R10200">
        <v>31970</v>
      </c>
      <c r="S10200">
        <v>31970</v>
      </c>
      <c r="T10200">
        <v>-31970</v>
      </c>
      <c r="U10200">
        <v>0</v>
      </c>
      <c r="V10200">
        <v>-31970</v>
      </c>
      <c r="W10200">
        <v>-31970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f>Table1[[#This Row],[RPMO Balance]]-Table1[[#This Row],[RSP Balance]]</f>
        <v>0</v>
      </c>
      <c r="AG10200">
        <f>Table1[[#This Row],[RSP Total Charges]]+Table1[[#This Row],[TotalPaymentUnallocatedAmount]]+Table1[[#This Row],[TotalCreditUnallocatedAmount]]</f>
        <v>0</v>
      </c>
    </row>
    <row r="10201" spans="1:33" hidden="1" x14ac:dyDescent="0.25">
      <c r="A10201" t="s">
        <v>22736</v>
      </c>
      <c r="B10201">
        <v>2923</v>
      </c>
      <c r="C10201" t="s">
        <v>24166</v>
      </c>
      <c r="D10201">
        <v>2925</v>
      </c>
      <c r="E10201">
        <v>2423</v>
      </c>
      <c r="F10201" t="s">
        <v>131</v>
      </c>
      <c r="G10201" t="s">
        <v>24167</v>
      </c>
      <c r="H10201" t="s">
        <v>24168</v>
      </c>
      <c r="I10201" s="1">
        <v>44743</v>
      </c>
      <c r="J10201" s="1">
        <v>45291</v>
      </c>
      <c r="K10201" s="1">
        <v>44748.196295023146</v>
      </c>
      <c r="L10201" s="1">
        <v>45291</v>
      </c>
      <c r="M10201" t="s">
        <v>36</v>
      </c>
      <c r="N10201" t="s">
        <v>37</v>
      </c>
      <c r="O10201">
        <v>60687.5</v>
      </c>
      <c r="P10201">
        <v>0</v>
      </c>
      <c r="Q10201">
        <v>-20593.75</v>
      </c>
      <c r="R10201">
        <v>81281.25</v>
      </c>
      <c r="S10201">
        <v>81281.25</v>
      </c>
      <c r="T10201">
        <v>-60687.5</v>
      </c>
      <c r="U10201">
        <v>0</v>
      </c>
      <c r="V10201">
        <v>-60687.5</v>
      </c>
      <c r="W10201">
        <v>-60687.5</v>
      </c>
      <c r="X10201">
        <v>-20593.75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f>Table1[[#This Row],[RPMO Balance]]-Table1[[#This Row],[RSP Balance]]</f>
        <v>0</v>
      </c>
      <c r="AG10201">
        <f>Table1[[#This Row],[RSP Total Charges]]+Table1[[#This Row],[TotalPaymentUnallocatedAmount]]+Table1[[#This Row],[TotalCreditUnallocatedAmount]]</f>
        <v>0</v>
      </c>
    </row>
    <row r="10202" spans="1:33" hidden="1" x14ac:dyDescent="0.25">
      <c r="A10202" t="s">
        <v>22736</v>
      </c>
      <c r="B10202">
        <v>29258</v>
      </c>
      <c r="C10202" t="s">
        <v>24169</v>
      </c>
      <c r="D10202">
        <v>25752</v>
      </c>
      <c r="E10202">
        <v>2409</v>
      </c>
      <c r="F10202" t="s">
        <v>22876</v>
      </c>
      <c r="G10202" t="s">
        <v>22877</v>
      </c>
      <c r="H10202" t="s">
        <v>24170</v>
      </c>
      <c r="I10202" s="1">
        <v>44804</v>
      </c>
      <c r="J10202" s="1">
        <v>44832</v>
      </c>
      <c r="K10202" s="1">
        <v>44804</v>
      </c>
      <c r="L10202" s="1">
        <v>44832.321554861112</v>
      </c>
      <c r="M10202" t="s">
        <v>984</v>
      </c>
      <c r="N10202" t="s">
        <v>985</v>
      </c>
      <c r="O10202">
        <v>443.75</v>
      </c>
      <c r="P10202">
        <v>0</v>
      </c>
      <c r="Q10202">
        <v>0</v>
      </c>
      <c r="R10202">
        <v>443.75</v>
      </c>
      <c r="S10202">
        <v>0</v>
      </c>
      <c r="T10202">
        <v>-443.75</v>
      </c>
      <c r="U10202">
        <v>0</v>
      </c>
      <c r="V10202">
        <v>0</v>
      </c>
      <c r="W10202">
        <v>0</v>
      </c>
      <c r="X10202">
        <v>0</v>
      </c>
      <c r="Y10202" s="2">
        <v>-443.75</v>
      </c>
      <c r="Z10202" s="2">
        <v>0</v>
      </c>
      <c r="AA10202">
        <v>0</v>
      </c>
      <c r="AB10202" s="2">
        <v>443.75</v>
      </c>
      <c r="AC10202">
        <v>-443.75</v>
      </c>
      <c r="AD10202">
        <v>0</v>
      </c>
      <c r="AE10202">
        <v>0</v>
      </c>
      <c r="AF10202">
        <f>Table1[[#This Row],[RPMO Balance]]-Table1[[#This Row],[RSP Balance]]</f>
        <v>0</v>
      </c>
      <c r="AG10202">
        <f>Table1[[#This Row],[RSP Total Charges]]+Table1[[#This Row],[TotalPaymentUnallocatedAmount]]+Table1[[#This Row],[TotalCreditUnallocatedAmount]]</f>
        <v>0</v>
      </c>
    </row>
    <row r="10203" spans="1:33" hidden="1" x14ac:dyDescent="0.25">
      <c r="A10203" t="s">
        <v>22736</v>
      </c>
      <c r="B10203">
        <v>29269</v>
      </c>
      <c r="C10203" t="s">
        <v>24171</v>
      </c>
      <c r="D10203">
        <v>25763</v>
      </c>
      <c r="E10203">
        <v>2426</v>
      </c>
      <c r="F10203" t="s">
        <v>1141</v>
      </c>
      <c r="G10203" t="s">
        <v>22916</v>
      </c>
      <c r="H10203" t="s">
        <v>24172</v>
      </c>
      <c r="I10203" s="1">
        <v>44804</v>
      </c>
      <c r="J10203" s="1">
        <v>44804</v>
      </c>
      <c r="K10203" s="1">
        <v>44804</v>
      </c>
      <c r="L10203" s="1">
        <v>44804</v>
      </c>
      <c r="M10203" t="s">
        <v>984</v>
      </c>
      <c r="N10203" t="s">
        <v>985</v>
      </c>
      <c r="O10203">
        <v>443.75</v>
      </c>
      <c r="P10203">
        <v>0</v>
      </c>
      <c r="Q10203">
        <v>0</v>
      </c>
      <c r="R10203">
        <v>443.75</v>
      </c>
      <c r="S10203">
        <v>0</v>
      </c>
      <c r="T10203">
        <v>-443.75</v>
      </c>
      <c r="U10203">
        <v>0</v>
      </c>
      <c r="V10203">
        <v>0</v>
      </c>
      <c r="W10203">
        <v>0</v>
      </c>
      <c r="X10203">
        <v>0</v>
      </c>
      <c r="Y10203" s="2">
        <v>-443.75</v>
      </c>
      <c r="Z10203" s="2">
        <v>0</v>
      </c>
      <c r="AA10203">
        <v>0</v>
      </c>
      <c r="AB10203" s="2">
        <v>443.75</v>
      </c>
      <c r="AC10203">
        <v>-443.75</v>
      </c>
      <c r="AD10203">
        <v>0</v>
      </c>
      <c r="AE10203">
        <v>0</v>
      </c>
      <c r="AF10203">
        <f>Table1[[#This Row],[RPMO Balance]]-Table1[[#This Row],[RSP Balance]]</f>
        <v>0</v>
      </c>
      <c r="AG10203">
        <f>Table1[[#This Row],[RSP Total Charges]]+Table1[[#This Row],[TotalPaymentUnallocatedAmount]]+Table1[[#This Row],[TotalCreditUnallocatedAmount]]</f>
        <v>0</v>
      </c>
    </row>
    <row r="10204" spans="1:33" hidden="1" x14ac:dyDescent="0.25">
      <c r="A10204" t="s">
        <v>22736</v>
      </c>
      <c r="B10204">
        <v>29274</v>
      </c>
      <c r="C10204" t="s">
        <v>24173</v>
      </c>
      <c r="D10204">
        <v>25768</v>
      </c>
      <c r="E10204">
        <v>2442</v>
      </c>
      <c r="F10204" t="s">
        <v>19529</v>
      </c>
      <c r="G10204" t="s">
        <v>22939</v>
      </c>
      <c r="H10204" t="s">
        <v>24174</v>
      </c>
      <c r="I10204" s="1">
        <v>44804</v>
      </c>
      <c r="J10204" s="1">
        <v>45291</v>
      </c>
      <c r="K10204" s="1">
        <v>44804</v>
      </c>
      <c r="L10204" s="1">
        <v>45291</v>
      </c>
      <c r="M10204" t="s">
        <v>36</v>
      </c>
      <c r="N10204" t="s">
        <v>37</v>
      </c>
      <c r="O10204">
        <v>443.75</v>
      </c>
      <c r="P10204">
        <v>0</v>
      </c>
      <c r="Q10204">
        <v>0</v>
      </c>
      <c r="R10204">
        <v>443.75</v>
      </c>
      <c r="S10204">
        <v>0</v>
      </c>
      <c r="T10204">
        <v>-443.75</v>
      </c>
      <c r="U10204">
        <v>0</v>
      </c>
      <c r="V10204">
        <v>0</v>
      </c>
      <c r="W10204">
        <v>0</v>
      </c>
      <c r="X10204">
        <v>0</v>
      </c>
      <c r="Y10204" s="2">
        <v>-443.75</v>
      </c>
      <c r="Z10204" s="2">
        <v>0</v>
      </c>
      <c r="AA10204">
        <v>0</v>
      </c>
      <c r="AB10204" s="2">
        <v>443.75</v>
      </c>
      <c r="AC10204">
        <v>-443.75</v>
      </c>
      <c r="AD10204">
        <v>0</v>
      </c>
      <c r="AE10204">
        <v>0</v>
      </c>
      <c r="AF10204">
        <f>Table1[[#This Row],[RPMO Balance]]-Table1[[#This Row],[RSP Balance]]</f>
        <v>0</v>
      </c>
      <c r="AG10204">
        <f>Table1[[#This Row],[RSP Total Charges]]+Table1[[#This Row],[TotalPaymentUnallocatedAmount]]+Table1[[#This Row],[TotalCreditUnallocatedAmount]]</f>
        <v>0</v>
      </c>
    </row>
    <row r="10205" spans="1:33" hidden="1" x14ac:dyDescent="0.25">
      <c r="A10205" t="s">
        <v>22736</v>
      </c>
      <c r="B10205">
        <v>29277</v>
      </c>
      <c r="C10205" t="s">
        <v>24175</v>
      </c>
      <c r="D10205">
        <v>25771</v>
      </c>
      <c r="E10205">
        <v>2450</v>
      </c>
      <c r="F10205" t="s">
        <v>22958</v>
      </c>
      <c r="G10205" t="s">
        <v>22959</v>
      </c>
      <c r="H10205" t="s">
        <v>24176</v>
      </c>
      <c r="I10205" s="1">
        <v>44804</v>
      </c>
      <c r="J10205" s="1">
        <v>44804</v>
      </c>
      <c r="K10205" s="1">
        <v>44804</v>
      </c>
      <c r="L10205" s="1">
        <v>44804</v>
      </c>
      <c r="M10205" t="s">
        <v>984</v>
      </c>
      <c r="N10205" t="s">
        <v>985</v>
      </c>
      <c r="O10205">
        <v>2240.63</v>
      </c>
      <c r="P10205">
        <v>0</v>
      </c>
      <c r="Q10205">
        <v>0</v>
      </c>
      <c r="R10205">
        <v>2240.63</v>
      </c>
      <c r="S10205">
        <v>0</v>
      </c>
      <c r="T10205">
        <v>-2240.63</v>
      </c>
      <c r="U10205">
        <v>0</v>
      </c>
      <c r="V10205">
        <v>0</v>
      </c>
      <c r="W10205">
        <v>0</v>
      </c>
      <c r="X10205">
        <v>0</v>
      </c>
      <c r="Y10205" s="2">
        <v>-2240.63</v>
      </c>
      <c r="Z10205" s="2">
        <v>0</v>
      </c>
      <c r="AA10205">
        <v>0</v>
      </c>
      <c r="AB10205" s="2">
        <v>2240.63</v>
      </c>
      <c r="AC10205">
        <v>-2240.63</v>
      </c>
      <c r="AD10205">
        <v>0</v>
      </c>
      <c r="AE10205">
        <v>0</v>
      </c>
      <c r="AF10205">
        <f>Table1[[#This Row],[RPMO Balance]]-Table1[[#This Row],[RSP Balance]]</f>
        <v>0</v>
      </c>
      <c r="AG10205">
        <f>Table1[[#This Row],[RSP Total Charges]]+Table1[[#This Row],[TotalPaymentUnallocatedAmount]]+Table1[[#This Row],[TotalCreditUnallocatedAmount]]</f>
        <v>0</v>
      </c>
    </row>
    <row r="10206" spans="1:33" hidden="1" x14ac:dyDescent="0.25">
      <c r="A10206" t="s">
        <v>22736</v>
      </c>
      <c r="B10206">
        <v>29281</v>
      </c>
      <c r="C10206" t="s">
        <v>24177</v>
      </c>
      <c r="D10206">
        <v>25775</v>
      </c>
      <c r="E10206">
        <v>2451</v>
      </c>
      <c r="F10206" t="s">
        <v>5077</v>
      </c>
      <c r="G10206" t="s">
        <v>22961</v>
      </c>
      <c r="H10206" t="s">
        <v>24178</v>
      </c>
      <c r="I10206" s="1">
        <v>44804</v>
      </c>
      <c r="J10206" s="1">
        <v>44832</v>
      </c>
      <c r="K10206" s="1">
        <v>44804</v>
      </c>
      <c r="L10206" s="1">
        <v>44832.321554861112</v>
      </c>
      <c r="M10206" t="s">
        <v>984</v>
      </c>
      <c r="N10206" t="s">
        <v>985</v>
      </c>
      <c r="O10206">
        <v>3146.88</v>
      </c>
      <c r="P10206">
        <v>0</v>
      </c>
      <c r="Q10206">
        <v>0</v>
      </c>
      <c r="R10206">
        <v>3146.88</v>
      </c>
      <c r="S10206">
        <v>0</v>
      </c>
      <c r="T10206">
        <v>-3146.88</v>
      </c>
      <c r="U10206">
        <v>0</v>
      </c>
      <c r="V10206">
        <v>0</v>
      </c>
      <c r="W10206">
        <v>0</v>
      </c>
      <c r="X10206">
        <v>0</v>
      </c>
      <c r="Y10206" s="2">
        <v>-3146.88</v>
      </c>
      <c r="Z10206" s="2">
        <v>0</v>
      </c>
      <c r="AA10206">
        <v>0</v>
      </c>
      <c r="AB10206" s="2">
        <v>3146.88</v>
      </c>
      <c r="AC10206">
        <v>-3146.88</v>
      </c>
      <c r="AD10206">
        <v>0</v>
      </c>
      <c r="AE10206">
        <v>0</v>
      </c>
      <c r="AF10206">
        <f>Table1[[#This Row],[RPMO Balance]]-Table1[[#This Row],[RSP Balance]]</f>
        <v>0</v>
      </c>
      <c r="AG10206">
        <f>Table1[[#This Row],[RSP Total Charges]]+Table1[[#This Row],[TotalPaymentUnallocatedAmount]]+Table1[[#This Row],[TotalCreditUnallocatedAmount]]</f>
        <v>0</v>
      </c>
    </row>
    <row r="10207" spans="1:33" hidden="1" x14ac:dyDescent="0.25">
      <c r="A10207" t="s">
        <v>22736</v>
      </c>
      <c r="B10207">
        <v>29283</v>
      </c>
      <c r="C10207" t="s">
        <v>24179</v>
      </c>
      <c r="D10207">
        <v>25777</v>
      </c>
      <c r="E10207">
        <v>2455</v>
      </c>
      <c r="F10207" t="s">
        <v>22964</v>
      </c>
      <c r="G10207" t="s">
        <v>22965</v>
      </c>
      <c r="H10207" t="s">
        <v>24180</v>
      </c>
      <c r="I10207" s="1">
        <v>44804</v>
      </c>
      <c r="J10207" s="1">
        <v>45291</v>
      </c>
      <c r="K10207" s="1">
        <v>44804</v>
      </c>
      <c r="L10207" s="1">
        <v>45291</v>
      </c>
      <c r="M10207" t="s">
        <v>36</v>
      </c>
      <c r="N10207" t="s">
        <v>37</v>
      </c>
      <c r="O10207">
        <v>1651.57</v>
      </c>
      <c r="P10207">
        <v>0</v>
      </c>
      <c r="Q10207">
        <v>0</v>
      </c>
      <c r="R10207">
        <v>1651.57</v>
      </c>
      <c r="S10207">
        <v>0</v>
      </c>
      <c r="T10207">
        <v>-1651.57</v>
      </c>
      <c r="U10207">
        <v>0</v>
      </c>
      <c r="V10207">
        <v>0</v>
      </c>
      <c r="W10207">
        <v>0</v>
      </c>
      <c r="X10207">
        <v>0</v>
      </c>
      <c r="Y10207" s="2">
        <v>-1651.57</v>
      </c>
      <c r="Z10207" s="2">
        <v>0</v>
      </c>
      <c r="AA10207">
        <v>0</v>
      </c>
      <c r="AB10207" s="2">
        <v>1651.57</v>
      </c>
      <c r="AC10207">
        <v>-1651.57</v>
      </c>
      <c r="AD10207">
        <v>0</v>
      </c>
      <c r="AE10207">
        <v>0</v>
      </c>
      <c r="AF10207">
        <f>Table1[[#This Row],[RPMO Balance]]-Table1[[#This Row],[RSP Balance]]</f>
        <v>0</v>
      </c>
      <c r="AG10207">
        <f>Table1[[#This Row],[RSP Total Charges]]+Table1[[#This Row],[TotalPaymentUnallocatedAmount]]+Table1[[#This Row],[TotalCreditUnallocatedAmount]]</f>
        <v>0</v>
      </c>
    </row>
    <row r="10208" spans="1:33" hidden="1" x14ac:dyDescent="0.25">
      <c r="A10208" t="s">
        <v>22736</v>
      </c>
      <c r="B10208">
        <v>29285</v>
      </c>
      <c r="C10208" t="s">
        <v>24181</v>
      </c>
      <c r="D10208">
        <v>25778</v>
      </c>
      <c r="E10208">
        <v>2456</v>
      </c>
      <c r="F10208" t="s">
        <v>22968</v>
      </c>
      <c r="G10208" t="s">
        <v>22969</v>
      </c>
      <c r="H10208" t="s">
        <v>24182</v>
      </c>
      <c r="I10208" s="1">
        <v>44804</v>
      </c>
      <c r="J10208" s="1">
        <v>44804</v>
      </c>
      <c r="K10208" s="1">
        <v>44804</v>
      </c>
      <c r="L10208" s="1">
        <v>44804</v>
      </c>
      <c r="M10208" t="s">
        <v>984</v>
      </c>
      <c r="N10208" t="s">
        <v>985</v>
      </c>
      <c r="O10208">
        <v>1806.25</v>
      </c>
      <c r="P10208">
        <v>0</v>
      </c>
      <c r="Q10208">
        <v>0</v>
      </c>
      <c r="R10208">
        <v>1806.25</v>
      </c>
      <c r="S10208">
        <v>0</v>
      </c>
      <c r="T10208">
        <v>-1806.25</v>
      </c>
      <c r="U10208">
        <v>0</v>
      </c>
      <c r="V10208">
        <v>0</v>
      </c>
      <c r="W10208">
        <v>0</v>
      </c>
      <c r="X10208">
        <v>0</v>
      </c>
      <c r="Y10208" s="2">
        <v>-1806.25</v>
      </c>
      <c r="Z10208" s="2">
        <v>0</v>
      </c>
      <c r="AA10208">
        <v>0</v>
      </c>
      <c r="AB10208" s="2">
        <v>1806.25</v>
      </c>
      <c r="AC10208">
        <v>-1806.25</v>
      </c>
      <c r="AD10208">
        <v>0</v>
      </c>
      <c r="AE10208">
        <v>0</v>
      </c>
      <c r="AF10208">
        <f>Table1[[#This Row],[RPMO Balance]]-Table1[[#This Row],[RSP Balance]]</f>
        <v>0</v>
      </c>
      <c r="AG10208">
        <f>Table1[[#This Row],[RSP Total Charges]]+Table1[[#This Row],[TotalPaymentUnallocatedAmount]]+Table1[[#This Row],[TotalCreditUnallocatedAmount]]</f>
        <v>0</v>
      </c>
    </row>
    <row r="10209" spans="1:33" hidden="1" x14ac:dyDescent="0.25">
      <c r="A10209" t="s">
        <v>22736</v>
      </c>
      <c r="B10209">
        <v>29288</v>
      </c>
      <c r="C10209" t="s">
        <v>24183</v>
      </c>
      <c r="D10209">
        <v>25780</v>
      </c>
      <c r="E10209">
        <v>2493</v>
      </c>
      <c r="F10209" t="s">
        <v>23069</v>
      </c>
      <c r="G10209" t="s">
        <v>23070</v>
      </c>
      <c r="H10209" t="s">
        <v>24184</v>
      </c>
      <c r="I10209" s="1">
        <v>44804</v>
      </c>
      <c r="J10209" s="1">
        <v>45291</v>
      </c>
      <c r="K10209" s="1">
        <v>44804</v>
      </c>
      <c r="L10209" s="1">
        <v>45291</v>
      </c>
      <c r="M10209" t="s">
        <v>36</v>
      </c>
      <c r="N10209" t="s">
        <v>37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f>Table1[[#This Row],[RPMO Balance]]-Table1[[#This Row],[RSP Balance]]</f>
        <v>0</v>
      </c>
      <c r="AG10209">
        <f>Table1[[#This Row],[RSP Total Charges]]+Table1[[#This Row],[TotalPaymentUnallocatedAmount]]+Table1[[#This Row],[TotalCreditUnallocatedAmount]]</f>
        <v>0</v>
      </c>
    </row>
    <row r="10210" spans="1:33" hidden="1" x14ac:dyDescent="0.25">
      <c r="A10210" t="s">
        <v>22736</v>
      </c>
      <c r="B10210">
        <v>29290</v>
      </c>
      <c r="C10210" t="s">
        <v>24185</v>
      </c>
      <c r="D10210">
        <v>25781</v>
      </c>
      <c r="E10210">
        <v>2565</v>
      </c>
      <c r="F10210" t="s">
        <v>5106</v>
      </c>
      <c r="G10210" t="s">
        <v>23304</v>
      </c>
      <c r="H10210" t="s">
        <v>24186</v>
      </c>
      <c r="I10210" s="1">
        <v>44804</v>
      </c>
      <c r="J10210" s="1">
        <v>44804</v>
      </c>
      <c r="K10210" s="1">
        <v>44804</v>
      </c>
      <c r="L10210" s="1">
        <v>44804</v>
      </c>
      <c r="M10210" t="s">
        <v>984</v>
      </c>
      <c r="N10210" t="s">
        <v>985</v>
      </c>
      <c r="O10210">
        <v>558.75</v>
      </c>
      <c r="P10210">
        <v>0</v>
      </c>
      <c r="Q10210">
        <v>0</v>
      </c>
      <c r="R10210">
        <v>558.75</v>
      </c>
      <c r="S10210">
        <v>0</v>
      </c>
      <c r="T10210">
        <v>-558.75</v>
      </c>
      <c r="U10210">
        <v>0</v>
      </c>
      <c r="V10210">
        <v>0</v>
      </c>
      <c r="W10210">
        <v>0</v>
      </c>
      <c r="X10210">
        <v>0</v>
      </c>
      <c r="Y10210" s="2">
        <v>-558.75</v>
      </c>
      <c r="Z10210" s="2">
        <v>0</v>
      </c>
      <c r="AA10210">
        <v>0</v>
      </c>
      <c r="AB10210" s="2">
        <v>558.75</v>
      </c>
      <c r="AC10210">
        <v>-558.75</v>
      </c>
      <c r="AD10210">
        <v>0</v>
      </c>
      <c r="AE10210">
        <v>0</v>
      </c>
      <c r="AF10210">
        <f>Table1[[#This Row],[RPMO Balance]]-Table1[[#This Row],[RSP Balance]]</f>
        <v>0</v>
      </c>
      <c r="AG10210">
        <f>Table1[[#This Row],[RSP Total Charges]]+Table1[[#This Row],[TotalPaymentUnallocatedAmount]]+Table1[[#This Row],[TotalCreditUnallocatedAmount]]</f>
        <v>0</v>
      </c>
    </row>
    <row r="10211" spans="1:33" hidden="1" x14ac:dyDescent="0.25">
      <c r="A10211" t="s">
        <v>22736</v>
      </c>
      <c r="B10211">
        <v>29293</v>
      </c>
      <c r="C10211" t="s">
        <v>24187</v>
      </c>
      <c r="D10211">
        <v>25784</v>
      </c>
      <c r="E10211">
        <v>2566</v>
      </c>
      <c r="F10211" t="s">
        <v>23307</v>
      </c>
      <c r="G10211" t="s">
        <v>1602</v>
      </c>
      <c r="H10211" t="s">
        <v>24188</v>
      </c>
      <c r="I10211" s="1">
        <v>44804</v>
      </c>
      <c r="J10211" s="1">
        <v>45291</v>
      </c>
      <c r="K10211" s="1">
        <v>44804</v>
      </c>
      <c r="L10211" s="1">
        <v>45291</v>
      </c>
      <c r="M10211" t="s">
        <v>36</v>
      </c>
      <c r="N10211" t="s">
        <v>37</v>
      </c>
      <c r="O10211">
        <v>443.75</v>
      </c>
      <c r="P10211">
        <v>0</v>
      </c>
      <c r="Q10211">
        <v>0</v>
      </c>
      <c r="R10211">
        <v>443.75</v>
      </c>
      <c r="S10211">
        <v>0</v>
      </c>
      <c r="T10211">
        <v>-443.75</v>
      </c>
      <c r="U10211">
        <v>0</v>
      </c>
      <c r="V10211">
        <v>0</v>
      </c>
      <c r="W10211">
        <v>0</v>
      </c>
      <c r="X10211">
        <v>0</v>
      </c>
      <c r="Y10211" s="2">
        <v>-443.75</v>
      </c>
      <c r="Z10211" s="2">
        <v>0</v>
      </c>
      <c r="AA10211">
        <v>0</v>
      </c>
      <c r="AB10211" s="2">
        <v>443.75</v>
      </c>
      <c r="AC10211">
        <v>-443.75</v>
      </c>
      <c r="AD10211">
        <v>0</v>
      </c>
      <c r="AE10211">
        <v>0</v>
      </c>
      <c r="AF10211">
        <f>Table1[[#This Row],[RPMO Balance]]-Table1[[#This Row],[RSP Balance]]</f>
        <v>0</v>
      </c>
      <c r="AG10211">
        <f>Table1[[#This Row],[RSP Total Charges]]+Table1[[#This Row],[TotalPaymentUnallocatedAmount]]+Table1[[#This Row],[TotalCreditUnallocatedAmount]]</f>
        <v>0</v>
      </c>
    </row>
    <row r="10212" spans="1:33" hidden="1" x14ac:dyDescent="0.25">
      <c r="A10212" t="s">
        <v>22736</v>
      </c>
      <c r="B10212">
        <v>29296</v>
      </c>
      <c r="C10212" t="s">
        <v>24189</v>
      </c>
      <c r="D10212">
        <v>25787</v>
      </c>
      <c r="E10212">
        <v>2582</v>
      </c>
      <c r="F10212" t="s">
        <v>10573</v>
      </c>
      <c r="G10212" t="s">
        <v>23344</v>
      </c>
      <c r="H10212" t="s">
        <v>24190</v>
      </c>
      <c r="I10212" s="1">
        <v>44804</v>
      </c>
      <c r="J10212" s="1">
        <v>44804</v>
      </c>
      <c r="K10212" s="1">
        <v>44804</v>
      </c>
      <c r="L10212" s="1">
        <v>44804</v>
      </c>
      <c r="M10212" t="s">
        <v>984</v>
      </c>
      <c r="N10212" t="s">
        <v>985</v>
      </c>
      <c r="O10212">
        <v>537.5</v>
      </c>
      <c r="P10212">
        <v>0</v>
      </c>
      <c r="Q10212">
        <v>0</v>
      </c>
      <c r="R10212">
        <v>537.5</v>
      </c>
      <c r="S10212">
        <v>0</v>
      </c>
      <c r="T10212">
        <v>-537.5</v>
      </c>
      <c r="U10212">
        <v>0</v>
      </c>
      <c r="V10212">
        <v>0</v>
      </c>
      <c r="W10212">
        <v>0</v>
      </c>
      <c r="X10212">
        <v>0</v>
      </c>
      <c r="Y10212" s="2">
        <v>-537.5</v>
      </c>
      <c r="Z10212" s="2">
        <v>0</v>
      </c>
      <c r="AA10212">
        <v>0</v>
      </c>
      <c r="AB10212" s="2">
        <v>537.5</v>
      </c>
      <c r="AC10212">
        <v>-537.5</v>
      </c>
      <c r="AD10212">
        <v>0</v>
      </c>
      <c r="AE10212">
        <v>0</v>
      </c>
      <c r="AF10212">
        <f>Table1[[#This Row],[RPMO Balance]]-Table1[[#This Row],[RSP Balance]]</f>
        <v>0</v>
      </c>
      <c r="AG10212">
        <f>Table1[[#This Row],[RSP Total Charges]]+Table1[[#This Row],[TotalPaymentUnallocatedAmount]]+Table1[[#This Row],[TotalCreditUnallocatedAmount]]</f>
        <v>0</v>
      </c>
    </row>
    <row r="10213" spans="1:33" hidden="1" x14ac:dyDescent="0.25">
      <c r="A10213" t="s">
        <v>22736</v>
      </c>
      <c r="B10213">
        <v>29297</v>
      </c>
      <c r="C10213" t="s">
        <v>24191</v>
      </c>
      <c r="D10213">
        <v>25788</v>
      </c>
      <c r="E10213">
        <v>2672</v>
      </c>
      <c r="F10213" t="s">
        <v>23673</v>
      </c>
      <c r="G10213" t="s">
        <v>23674</v>
      </c>
      <c r="H10213" t="s">
        <v>24192</v>
      </c>
      <c r="I10213" s="1">
        <v>44804</v>
      </c>
      <c r="J10213" s="1">
        <v>44804</v>
      </c>
      <c r="K10213" s="1">
        <v>44804</v>
      </c>
      <c r="L10213" s="1">
        <v>44804</v>
      </c>
      <c r="M10213" t="s">
        <v>984</v>
      </c>
      <c r="N10213" t="s">
        <v>985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f>Table1[[#This Row],[RPMO Balance]]-Table1[[#This Row],[RSP Balance]]</f>
        <v>0</v>
      </c>
      <c r="AG10213">
        <f>Table1[[#This Row],[RSP Total Charges]]+Table1[[#This Row],[TotalPaymentUnallocatedAmount]]+Table1[[#This Row],[TotalCreditUnallocatedAmount]]</f>
        <v>0</v>
      </c>
    </row>
    <row r="10214" spans="1:33" hidden="1" x14ac:dyDescent="0.25">
      <c r="A10214" t="s">
        <v>22736</v>
      </c>
      <c r="B10214">
        <v>29298</v>
      </c>
      <c r="C10214" t="s">
        <v>24193</v>
      </c>
      <c r="D10214">
        <v>25789</v>
      </c>
      <c r="E10214">
        <v>2689</v>
      </c>
      <c r="F10214" t="s">
        <v>12937</v>
      </c>
      <c r="G10214" t="s">
        <v>23705</v>
      </c>
      <c r="H10214" t="s">
        <v>24194</v>
      </c>
      <c r="I10214" s="1">
        <v>44804</v>
      </c>
      <c r="J10214" s="1">
        <v>45291</v>
      </c>
      <c r="K10214" s="1">
        <v>44804</v>
      </c>
      <c r="L10214" s="1">
        <v>45291</v>
      </c>
      <c r="M10214" t="s">
        <v>36</v>
      </c>
      <c r="N10214" t="s">
        <v>37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f>Table1[[#This Row],[RPMO Balance]]-Table1[[#This Row],[RSP Balance]]</f>
        <v>0</v>
      </c>
      <c r="AG10214">
        <f>Table1[[#This Row],[RSP Total Charges]]+Table1[[#This Row],[TotalPaymentUnallocatedAmount]]+Table1[[#This Row],[TotalCreditUnallocatedAmount]]</f>
        <v>0</v>
      </c>
    </row>
    <row r="10215" spans="1:33" hidden="1" x14ac:dyDescent="0.25">
      <c r="A10215" t="s">
        <v>22736</v>
      </c>
      <c r="B10215">
        <v>29299</v>
      </c>
      <c r="C10215" t="s">
        <v>24195</v>
      </c>
      <c r="D10215">
        <v>25790</v>
      </c>
      <c r="E10215">
        <v>2702</v>
      </c>
      <c r="F10215" t="s">
        <v>23727</v>
      </c>
      <c r="G10215" t="s">
        <v>17586</v>
      </c>
      <c r="H10215" t="s">
        <v>24196</v>
      </c>
      <c r="I10215" s="1">
        <v>44804</v>
      </c>
      <c r="J10215" s="1">
        <v>44804</v>
      </c>
      <c r="K10215" s="1">
        <v>44804</v>
      </c>
      <c r="L10215" s="1">
        <v>44804</v>
      </c>
      <c r="M10215" t="s">
        <v>984</v>
      </c>
      <c r="N10215" t="s">
        <v>985</v>
      </c>
      <c r="O10215">
        <v>1784.38</v>
      </c>
      <c r="P10215">
        <v>0</v>
      </c>
      <c r="Q10215">
        <v>0</v>
      </c>
      <c r="R10215">
        <v>1784.38</v>
      </c>
      <c r="S10215">
        <v>0</v>
      </c>
      <c r="T10215">
        <v>-1784.38</v>
      </c>
      <c r="U10215">
        <v>0</v>
      </c>
      <c r="V10215">
        <v>0</v>
      </c>
      <c r="W10215">
        <v>0</v>
      </c>
      <c r="X10215">
        <v>0</v>
      </c>
      <c r="Y10215" s="2">
        <v>-1784.38</v>
      </c>
      <c r="Z10215" s="2">
        <v>0</v>
      </c>
      <c r="AA10215">
        <v>0</v>
      </c>
      <c r="AB10215" s="2">
        <v>1784.38</v>
      </c>
      <c r="AC10215">
        <v>-1784.38</v>
      </c>
      <c r="AD10215">
        <v>0</v>
      </c>
      <c r="AE10215">
        <v>0</v>
      </c>
      <c r="AF10215">
        <f>Table1[[#This Row],[RPMO Balance]]-Table1[[#This Row],[RSP Balance]]</f>
        <v>0</v>
      </c>
      <c r="AG10215">
        <f>Table1[[#This Row],[RSP Total Charges]]+Table1[[#This Row],[TotalPaymentUnallocatedAmount]]+Table1[[#This Row],[TotalCreditUnallocatedAmount]]</f>
        <v>0</v>
      </c>
    </row>
    <row r="10216" spans="1:33" hidden="1" x14ac:dyDescent="0.25">
      <c r="A10216" t="s">
        <v>22736</v>
      </c>
      <c r="B10216">
        <v>29301</v>
      </c>
      <c r="C10216" t="s">
        <v>24197</v>
      </c>
      <c r="D10216">
        <v>25792</v>
      </c>
      <c r="E10216">
        <v>2720</v>
      </c>
      <c r="F10216" t="s">
        <v>23766</v>
      </c>
      <c r="G10216" t="s">
        <v>23767</v>
      </c>
      <c r="H10216" t="s">
        <v>24198</v>
      </c>
      <c r="I10216" s="1">
        <v>44804</v>
      </c>
      <c r="J10216" s="1">
        <v>45291</v>
      </c>
      <c r="K10216" s="1">
        <v>44804</v>
      </c>
      <c r="L10216" s="1">
        <v>45291</v>
      </c>
      <c r="M10216" t="s">
        <v>36</v>
      </c>
      <c r="N10216" t="s">
        <v>37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f>Table1[[#This Row],[RPMO Balance]]-Table1[[#This Row],[RSP Balance]]</f>
        <v>0</v>
      </c>
      <c r="AG10216">
        <f>Table1[[#This Row],[RSP Total Charges]]+Table1[[#This Row],[TotalPaymentUnallocatedAmount]]+Table1[[#This Row],[TotalCreditUnallocatedAmount]]</f>
        <v>0</v>
      </c>
    </row>
    <row r="10217" spans="1:33" hidden="1" x14ac:dyDescent="0.25">
      <c r="A10217" t="s">
        <v>22736</v>
      </c>
      <c r="B10217">
        <v>29302</v>
      </c>
      <c r="C10217" t="s">
        <v>24199</v>
      </c>
      <c r="D10217">
        <v>25793</v>
      </c>
      <c r="E10217">
        <v>2725</v>
      </c>
      <c r="F10217" t="s">
        <v>557</v>
      </c>
      <c r="G10217" t="s">
        <v>23780</v>
      </c>
      <c r="H10217" t="s">
        <v>24200</v>
      </c>
      <c r="I10217" s="1">
        <v>44804</v>
      </c>
      <c r="J10217" s="1">
        <v>45291</v>
      </c>
      <c r="K10217" s="1">
        <v>44804</v>
      </c>
      <c r="L10217" s="1">
        <v>45291</v>
      </c>
      <c r="M10217" t="s">
        <v>36</v>
      </c>
      <c r="N10217" t="s">
        <v>37</v>
      </c>
      <c r="O10217">
        <v>3602.75</v>
      </c>
      <c r="P10217">
        <v>0</v>
      </c>
      <c r="Q10217">
        <v>0</v>
      </c>
      <c r="R10217">
        <v>3602.75</v>
      </c>
      <c r="S10217">
        <v>0</v>
      </c>
      <c r="T10217">
        <v>-3602.75</v>
      </c>
      <c r="U10217">
        <v>0</v>
      </c>
      <c r="V10217">
        <v>0</v>
      </c>
      <c r="W10217">
        <v>0</v>
      </c>
      <c r="X10217">
        <v>0</v>
      </c>
      <c r="Y10217" s="2">
        <v>-3602.75</v>
      </c>
      <c r="Z10217" s="2">
        <v>0</v>
      </c>
      <c r="AA10217">
        <v>0</v>
      </c>
      <c r="AB10217" s="2">
        <v>3602.75</v>
      </c>
      <c r="AC10217">
        <v>-3602.75</v>
      </c>
      <c r="AD10217">
        <v>0</v>
      </c>
      <c r="AE10217">
        <v>0</v>
      </c>
      <c r="AF10217">
        <f>Table1[[#This Row],[RPMO Balance]]-Table1[[#This Row],[RSP Balance]]</f>
        <v>0</v>
      </c>
      <c r="AG10217">
        <f>Table1[[#This Row],[RSP Total Charges]]+Table1[[#This Row],[TotalPaymentUnallocatedAmount]]+Table1[[#This Row],[TotalCreditUnallocatedAmount]]</f>
        <v>0</v>
      </c>
    </row>
    <row r="10218" spans="1:33" hidden="1" x14ac:dyDescent="0.25">
      <c r="A10218" t="s">
        <v>22736</v>
      </c>
      <c r="B10218">
        <v>29303</v>
      </c>
      <c r="C10218" t="s">
        <v>24201</v>
      </c>
      <c r="D10218">
        <v>25794</v>
      </c>
      <c r="E10218">
        <v>2729</v>
      </c>
      <c r="F10218" t="s">
        <v>23789</v>
      </c>
      <c r="G10218" t="s">
        <v>23391</v>
      </c>
      <c r="H10218" t="s">
        <v>24202</v>
      </c>
      <c r="I10218" s="1">
        <v>44804</v>
      </c>
      <c r="J10218" s="1">
        <v>44804</v>
      </c>
      <c r="K10218" s="1">
        <v>44804</v>
      </c>
      <c r="L10218" s="1">
        <v>44804</v>
      </c>
      <c r="M10218" t="s">
        <v>984</v>
      </c>
      <c r="N10218" t="s">
        <v>985</v>
      </c>
      <c r="O10218">
        <v>2240.63</v>
      </c>
      <c r="P10218">
        <v>0</v>
      </c>
      <c r="Q10218">
        <v>0</v>
      </c>
      <c r="R10218">
        <v>2240.63</v>
      </c>
      <c r="S10218">
        <v>0</v>
      </c>
      <c r="T10218">
        <v>-2240.63</v>
      </c>
      <c r="U10218">
        <v>0</v>
      </c>
      <c r="V10218">
        <v>0</v>
      </c>
      <c r="W10218">
        <v>0</v>
      </c>
      <c r="X10218">
        <v>0</v>
      </c>
      <c r="Y10218" s="2">
        <v>-2240.63</v>
      </c>
      <c r="Z10218" s="2">
        <v>0</v>
      </c>
      <c r="AA10218">
        <v>0</v>
      </c>
      <c r="AB10218" s="2">
        <v>2240.63</v>
      </c>
      <c r="AC10218">
        <v>-2240.63</v>
      </c>
      <c r="AD10218">
        <v>0</v>
      </c>
      <c r="AE10218">
        <v>0</v>
      </c>
      <c r="AF10218">
        <f>Table1[[#This Row],[RPMO Balance]]-Table1[[#This Row],[RSP Balance]]</f>
        <v>0</v>
      </c>
      <c r="AG10218">
        <f>Table1[[#This Row],[RSP Total Charges]]+Table1[[#This Row],[TotalPaymentUnallocatedAmount]]+Table1[[#This Row],[TotalCreditUnallocatedAmount]]</f>
        <v>0</v>
      </c>
    </row>
    <row r="10219" spans="1:33" hidden="1" x14ac:dyDescent="0.25">
      <c r="A10219" t="s">
        <v>22736</v>
      </c>
      <c r="B10219">
        <v>29304</v>
      </c>
      <c r="C10219" t="s">
        <v>24203</v>
      </c>
      <c r="D10219">
        <v>25795</v>
      </c>
      <c r="E10219">
        <v>2743</v>
      </c>
      <c r="F10219" t="s">
        <v>23815</v>
      </c>
      <c r="G10219" t="s">
        <v>23816</v>
      </c>
      <c r="H10219" t="s">
        <v>24204</v>
      </c>
      <c r="I10219" s="1">
        <v>44804</v>
      </c>
      <c r="J10219" s="1">
        <v>45291</v>
      </c>
      <c r="K10219" s="1">
        <v>44804</v>
      </c>
      <c r="L10219" s="1">
        <v>45291</v>
      </c>
      <c r="M10219" t="s">
        <v>36</v>
      </c>
      <c r="N10219" t="s">
        <v>37</v>
      </c>
      <c r="O10219">
        <v>558.75</v>
      </c>
      <c r="P10219">
        <v>0</v>
      </c>
      <c r="Q10219">
        <v>0</v>
      </c>
      <c r="R10219">
        <v>558.75</v>
      </c>
      <c r="S10219">
        <v>0</v>
      </c>
      <c r="T10219">
        <v>-558.75</v>
      </c>
      <c r="U10219">
        <v>0</v>
      </c>
      <c r="V10219">
        <v>0</v>
      </c>
      <c r="W10219">
        <v>0</v>
      </c>
      <c r="X10219">
        <v>0</v>
      </c>
      <c r="Y10219" s="2">
        <v>-558.75</v>
      </c>
      <c r="Z10219" s="2">
        <v>0</v>
      </c>
      <c r="AA10219">
        <v>0</v>
      </c>
      <c r="AB10219" s="2">
        <v>558.75</v>
      </c>
      <c r="AC10219">
        <v>-558.75</v>
      </c>
      <c r="AD10219">
        <v>0</v>
      </c>
      <c r="AE10219">
        <v>0</v>
      </c>
      <c r="AF10219">
        <f>Table1[[#This Row],[RPMO Balance]]-Table1[[#This Row],[RSP Balance]]</f>
        <v>0</v>
      </c>
      <c r="AG10219">
        <f>Table1[[#This Row],[RSP Total Charges]]+Table1[[#This Row],[TotalPaymentUnallocatedAmount]]+Table1[[#This Row],[TotalCreditUnallocatedAmount]]</f>
        <v>0</v>
      </c>
    </row>
    <row r="10220" spans="1:33" hidden="1" x14ac:dyDescent="0.25">
      <c r="A10220" t="s">
        <v>22736</v>
      </c>
      <c r="B10220">
        <v>29305</v>
      </c>
      <c r="C10220" t="s">
        <v>24205</v>
      </c>
      <c r="D10220">
        <v>25796</v>
      </c>
      <c r="E10220">
        <v>2745</v>
      </c>
      <c r="F10220" t="s">
        <v>1262</v>
      </c>
      <c r="G10220" t="s">
        <v>23821</v>
      </c>
      <c r="H10220" t="s">
        <v>24206</v>
      </c>
      <c r="I10220" s="1">
        <v>44804</v>
      </c>
      <c r="J10220" s="1">
        <v>45291</v>
      </c>
      <c r="K10220" s="1">
        <v>44804</v>
      </c>
      <c r="L10220" s="1">
        <v>45291</v>
      </c>
      <c r="M10220" t="s">
        <v>36</v>
      </c>
      <c r="N10220" t="s">
        <v>37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f>Table1[[#This Row],[RPMO Balance]]-Table1[[#This Row],[RSP Balance]]</f>
        <v>0</v>
      </c>
      <c r="AG10220">
        <f>Table1[[#This Row],[RSP Total Charges]]+Table1[[#This Row],[TotalPaymentUnallocatedAmount]]+Table1[[#This Row],[TotalCreditUnallocatedAmount]]</f>
        <v>0</v>
      </c>
    </row>
    <row r="10221" spans="1:33" hidden="1" x14ac:dyDescent="0.25">
      <c r="A10221" t="s">
        <v>22736</v>
      </c>
      <c r="B10221">
        <v>29307</v>
      </c>
      <c r="C10221" t="s">
        <v>24207</v>
      </c>
      <c r="D10221">
        <v>25798</v>
      </c>
      <c r="E10221">
        <v>2752</v>
      </c>
      <c r="F10221" t="s">
        <v>1643</v>
      </c>
      <c r="G10221" t="s">
        <v>23845</v>
      </c>
      <c r="H10221" t="s">
        <v>24208</v>
      </c>
      <c r="I10221" s="1">
        <v>44804</v>
      </c>
      <c r="J10221" s="1">
        <v>45291</v>
      </c>
      <c r="K10221" s="1">
        <v>44804</v>
      </c>
      <c r="L10221" s="1">
        <v>45291</v>
      </c>
      <c r="M10221" t="s">
        <v>36</v>
      </c>
      <c r="N10221" t="s">
        <v>37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f>Table1[[#This Row],[RPMO Balance]]-Table1[[#This Row],[RSP Balance]]</f>
        <v>0</v>
      </c>
      <c r="AG10221">
        <f>Table1[[#This Row],[RSP Total Charges]]+Table1[[#This Row],[TotalPaymentUnallocatedAmount]]+Table1[[#This Row],[TotalCreditUnallocatedAmount]]</f>
        <v>0</v>
      </c>
    </row>
    <row r="10222" spans="1:33" hidden="1" x14ac:dyDescent="0.25">
      <c r="A10222" t="s">
        <v>22736</v>
      </c>
      <c r="B10222">
        <v>29308</v>
      </c>
      <c r="C10222" t="s">
        <v>24209</v>
      </c>
      <c r="D10222">
        <v>25799</v>
      </c>
      <c r="E10222">
        <v>2794</v>
      </c>
      <c r="F10222" t="s">
        <v>23908</v>
      </c>
      <c r="G10222" t="s">
        <v>23909</v>
      </c>
      <c r="H10222" t="s">
        <v>24210</v>
      </c>
      <c r="I10222" s="1">
        <v>44804</v>
      </c>
      <c r="J10222" s="1">
        <v>44832</v>
      </c>
      <c r="K10222" s="1">
        <v>44804</v>
      </c>
      <c r="L10222" s="1">
        <v>44832.321554861112</v>
      </c>
      <c r="M10222" t="s">
        <v>984</v>
      </c>
      <c r="N10222" t="s">
        <v>985</v>
      </c>
      <c r="O10222">
        <v>537.5</v>
      </c>
      <c r="P10222">
        <v>0</v>
      </c>
      <c r="Q10222">
        <v>0</v>
      </c>
      <c r="R10222">
        <v>537.5</v>
      </c>
      <c r="S10222">
        <v>0</v>
      </c>
      <c r="T10222">
        <v>-537.5</v>
      </c>
      <c r="U10222">
        <v>0</v>
      </c>
      <c r="V10222">
        <v>0</v>
      </c>
      <c r="W10222">
        <v>0</v>
      </c>
      <c r="X10222">
        <v>0</v>
      </c>
      <c r="Y10222" s="2">
        <v>-537.5</v>
      </c>
      <c r="Z10222" s="2">
        <v>0</v>
      </c>
      <c r="AA10222">
        <v>0</v>
      </c>
      <c r="AB10222" s="2">
        <v>537.5</v>
      </c>
      <c r="AC10222">
        <v>-537.5</v>
      </c>
      <c r="AD10222">
        <v>0</v>
      </c>
      <c r="AE10222">
        <v>0</v>
      </c>
      <c r="AF10222">
        <f>Table1[[#This Row],[RPMO Balance]]-Table1[[#This Row],[RSP Balance]]</f>
        <v>0</v>
      </c>
      <c r="AG10222">
        <f>Table1[[#This Row],[RSP Total Charges]]+Table1[[#This Row],[TotalPaymentUnallocatedAmount]]+Table1[[#This Row],[TotalCreditUnallocatedAmount]]</f>
        <v>0</v>
      </c>
    </row>
    <row r="10223" spans="1:33" hidden="1" x14ac:dyDescent="0.25">
      <c r="A10223" t="s">
        <v>22736</v>
      </c>
      <c r="B10223">
        <v>29558</v>
      </c>
      <c r="C10223" t="s">
        <v>24211</v>
      </c>
      <c r="D10223">
        <v>25990</v>
      </c>
      <c r="E10223">
        <v>2412</v>
      </c>
      <c r="F10223" t="s">
        <v>21644</v>
      </c>
      <c r="G10223" t="s">
        <v>22886</v>
      </c>
      <c r="H10223" t="s">
        <v>24212</v>
      </c>
      <c r="I10223" s="1">
        <v>44804.255324074074</v>
      </c>
      <c r="J10223" s="1">
        <v>44832</v>
      </c>
      <c r="K10223" s="1">
        <v>44804.255324074074</v>
      </c>
      <c r="L10223" s="1">
        <v>44832.321554861112</v>
      </c>
      <c r="M10223" t="s">
        <v>984</v>
      </c>
      <c r="N10223" t="s">
        <v>985</v>
      </c>
      <c r="O10223">
        <v>0</v>
      </c>
      <c r="P10223">
        <v>0</v>
      </c>
      <c r="Q10223">
        <v>-7550</v>
      </c>
      <c r="R10223">
        <v>7550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-7550</v>
      </c>
      <c r="AA10223">
        <v>0</v>
      </c>
      <c r="AB10223">
        <v>7550</v>
      </c>
      <c r="AC10223">
        <v>0</v>
      </c>
      <c r="AD10223">
        <v>-7550</v>
      </c>
      <c r="AE10223">
        <v>0</v>
      </c>
      <c r="AF10223">
        <f>Table1[[#This Row],[RPMO Balance]]-Table1[[#This Row],[RSP Balance]]</f>
        <v>0</v>
      </c>
      <c r="AG10223">
        <f>Table1[[#This Row],[RSP Total Charges]]+Table1[[#This Row],[TotalPaymentUnallocatedAmount]]+Table1[[#This Row],[TotalCreditUnallocatedAmount]]</f>
        <v>0</v>
      </c>
    </row>
    <row r="10224" spans="1:33" hidden="1" x14ac:dyDescent="0.25">
      <c r="A10224" t="s">
        <v>22736</v>
      </c>
      <c r="B10224">
        <v>29559</v>
      </c>
      <c r="C10224" t="s">
        <v>24213</v>
      </c>
      <c r="D10224">
        <v>25991</v>
      </c>
      <c r="E10224">
        <v>2413</v>
      </c>
      <c r="F10224" t="s">
        <v>15999</v>
      </c>
      <c r="G10224" t="s">
        <v>22889</v>
      </c>
      <c r="H10224" t="s">
        <v>24214</v>
      </c>
      <c r="I10224" s="1">
        <v>44804.255324074074</v>
      </c>
      <c r="J10224" s="1">
        <v>44923</v>
      </c>
      <c r="K10224" s="1">
        <v>44804.255324074074</v>
      </c>
      <c r="L10224" s="1">
        <v>44923.321554861112</v>
      </c>
      <c r="M10224" t="s">
        <v>984</v>
      </c>
      <c r="N10224" t="s">
        <v>985</v>
      </c>
      <c r="O10224">
        <v>0</v>
      </c>
      <c r="P10224">
        <v>0</v>
      </c>
      <c r="Q10224">
        <v>-9665.6299999999992</v>
      </c>
      <c r="R10224">
        <v>9665.6299999999992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-9665.6299999999992</v>
      </c>
      <c r="AA10224">
        <v>0</v>
      </c>
      <c r="AB10224">
        <v>9665.6299999999992</v>
      </c>
      <c r="AC10224">
        <v>0</v>
      </c>
      <c r="AD10224">
        <v>-9665.6299999999992</v>
      </c>
      <c r="AE10224">
        <v>0</v>
      </c>
      <c r="AF10224">
        <f>Table1[[#This Row],[RPMO Balance]]-Table1[[#This Row],[RSP Balance]]</f>
        <v>0</v>
      </c>
      <c r="AG10224">
        <f>Table1[[#This Row],[RSP Total Charges]]+Table1[[#This Row],[TotalPaymentUnallocatedAmount]]+Table1[[#This Row],[TotalCreditUnallocatedAmount]]</f>
        <v>0</v>
      </c>
    </row>
    <row r="10225" spans="1:33" hidden="1" x14ac:dyDescent="0.25">
      <c r="A10225" t="s">
        <v>22736</v>
      </c>
      <c r="B10225">
        <v>29560</v>
      </c>
      <c r="C10225" t="s">
        <v>24215</v>
      </c>
      <c r="D10225">
        <v>25992</v>
      </c>
      <c r="E10225">
        <v>2416</v>
      </c>
      <c r="F10225" t="s">
        <v>613</v>
      </c>
      <c r="G10225" t="s">
        <v>22899</v>
      </c>
      <c r="H10225" t="s">
        <v>24216</v>
      </c>
      <c r="I10225" s="1">
        <v>44804.255324074074</v>
      </c>
      <c r="J10225" s="1">
        <v>44832</v>
      </c>
      <c r="K10225" s="1">
        <v>44804.255324074074</v>
      </c>
      <c r="L10225" s="1">
        <v>44832.321554861112</v>
      </c>
      <c r="M10225" t="s">
        <v>984</v>
      </c>
      <c r="N10225" t="s">
        <v>985</v>
      </c>
      <c r="O10225">
        <v>0</v>
      </c>
      <c r="P10225">
        <v>0</v>
      </c>
      <c r="Q10225">
        <v>-8350</v>
      </c>
      <c r="R10225">
        <v>8350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-8350</v>
      </c>
      <c r="AA10225">
        <v>0</v>
      </c>
      <c r="AB10225">
        <v>8350</v>
      </c>
      <c r="AC10225">
        <v>0</v>
      </c>
      <c r="AD10225">
        <v>-8350</v>
      </c>
      <c r="AE10225">
        <v>0</v>
      </c>
      <c r="AF10225">
        <f>Table1[[#This Row],[RPMO Balance]]-Table1[[#This Row],[RSP Balance]]</f>
        <v>0</v>
      </c>
      <c r="AG10225">
        <f>Table1[[#This Row],[RSP Total Charges]]+Table1[[#This Row],[TotalPaymentUnallocatedAmount]]+Table1[[#This Row],[TotalCreditUnallocatedAmount]]</f>
        <v>0</v>
      </c>
    </row>
    <row r="10226" spans="1:33" hidden="1" x14ac:dyDescent="0.25">
      <c r="A10226" t="s">
        <v>22736</v>
      </c>
      <c r="B10226">
        <v>29561</v>
      </c>
      <c r="C10226" t="s">
        <v>24217</v>
      </c>
      <c r="D10226">
        <v>25993</v>
      </c>
      <c r="E10226">
        <v>2433</v>
      </c>
      <c r="F10226" t="s">
        <v>3938</v>
      </c>
      <c r="G10226" t="s">
        <v>22936</v>
      </c>
      <c r="H10226" t="s">
        <v>24218</v>
      </c>
      <c r="I10226" s="1">
        <v>44804.255324074074</v>
      </c>
      <c r="J10226" s="1">
        <v>44926</v>
      </c>
      <c r="K10226" s="1">
        <v>44804.255324074074</v>
      </c>
      <c r="L10226" s="1">
        <v>44926</v>
      </c>
      <c r="M10226" t="s">
        <v>984</v>
      </c>
      <c r="N10226" t="s">
        <v>985</v>
      </c>
      <c r="O10226">
        <v>0</v>
      </c>
      <c r="P10226">
        <v>0</v>
      </c>
      <c r="Q10226">
        <v>-6750</v>
      </c>
      <c r="R10226">
        <v>6750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-6750</v>
      </c>
      <c r="AA10226">
        <v>0</v>
      </c>
      <c r="AB10226">
        <v>6750</v>
      </c>
      <c r="AC10226">
        <v>0</v>
      </c>
      <c r="AD10226">
        <v>-6750</v>
      </c>
      <c r="AE10226">
        <v>0</v>
      </c>
      <c r="AF10226">
        <f>Table1[[#This Row],[RPMO Balance]]-Table1[[#This Row],[RSP Balance]]</f>
        <v>0</v>
      </c>
      <c r="AG10226">
        <f>Table1[[#This Row],[RSP Total Charges]]+Table1[[#This Row],[TotalPaymentUnallocatedAmount]]+Table1[[#This Row],[TotalCreditUnallocatedAmount]]</f>
        <v>0</v>
      </c>
    </row>
    <row r="10227" spans="1:33" hidden="1" x14ac:dyDescent="0.25">
      <c r="A10227" t="s">
        <v>22736</v>
      </c>
      <c r="B10227">
        <v>29562</v>
      </c>
      <c r="C10227" t="s">
        <v>24219</v>
      </c>
      <c r="D10227">
        <v>25994</v>
      </c>
      <c r="E10227">
        <v>2534</v>
      </c>
      <c r="F10227" t="s">
        <v>553</v>
      </c>
      <c r="G10227" t="s">
        <v>23208</v>
      </c>
      <c r="H10227" t="s">
        <v>24220</v>
      </c>
      <c r="I10227" s="1">
        <v>44804.255324074074</v>
      </c>
      <c r="J10227" s="1">
        <v>44926</v>
      </c>
      <c r="K10227" s="1">
        <v>44804.255324074074</v>
      </c>
      <c r="L10227" s="1">
        <v>44926</v>
      </c>
      <c r="M10227" t="s">
        <v>984</v>
      </c>
      <c r="N10227" t="s">
        <v>985</v>
      </c>
      <c r="O10227">
        <v>0</v>
      </c>
      <c r="P10227">
        <v>0</v>
      </c>
      <c r="Q10227">
        <v>-6550</v>
      </c>
      <c r="R10227">
        <v>6550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-6550</v>
      </c>
      <c r="AA10227">
        <v>0</v>
      </c>
      <c r="AB10227">
        <v>6550</v>
      </c>
      <c r="AC10227">
        <v>0</v>
      </c>
      <c r="AD10227">
        <v>-6550</v>
      </c>
      <c r="AE10227">
        <v>0</v>
      </c>
      <c r="AF10227">
        <f>Table1[[#This Row],[RPMO Balance]]-Table1[[#This Row],[RSP Balance]]</f>
        <v>0</v>
      </c>
      <c r="AG10227">
        <f>Table1[[#This Row],[RSP Total Charges]]+Table1[[#This Row],[TotalPaymentUnallocatedAmount]]+Table1[[#This Row],[TotalCreditUnallocatedAmount]]</f>
        <v>0</v>
      </c>
    </row>
    <row r="10228" spans="1:33" hidden="1" x14ac:dyDescent="0.25">
      <c r="A10228" t="s">
        <v>22736</v>
      </c>
      <c r="B10228">
        <v>29563</v>
      </c>
      <c r="C10228" t="s">
        <v>24221</v>
      </c>
      <c r="D10228">
        <v>25995</v>
      </c>
      <c r="E10228">
        <v>2535</v>
      </c>
      <c r="F10228" t="s">
        <v>23210</v>
      </c>
      <c r="G10228" t="s">
        <v>23211</v>
      </c>
      <c r="H10228" t="s">
        <v>24222</v>
      </c>
      <c r="I10228" s="1">
        <v>44804.255324074074</v>
      </c>
      <c r="J10228" s="1">
        <v>44926</v>
      </c>
      <c r="K10228" s="1">
        <v>44804.255324074074</v>
      </c>
      <c r="L10228" s="1">
        <v>44926</v>
      </c>
      <c r="M10228" t="s">
        <v>984</v>
      </c>
      <c r="N10228" t="s">
        <v>985</v>
      </c>
      <c r="O10228">
        <v>0</v>
      </c>
      <c r="P10228">
        <v>0</v>
      </c>
      <c r="Q10228">
        <v>-6550</v>
      </c>
      <c r="R10228">
        <v>6550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-6550</v>
      </c>
      <c r="AA10228">
        <v>0</v>
      </c>
      <c r="AB10228">
        <v>6550</v>
      </c>
      <c r="AC10228">
        <v>0</v>
      </c>
      <c r="AD10228">
        <v>-6550</v>
      </c>
      <c r="AE10228">
        <v>0</v>
      </c>
      <c r="AF10228">
        <f>Table1[[#This Row],[RPMO Balance]]-Table1[[#This Row],[RSP Balance]]</f>
        <v>0</v>
      </c>
      <c r="AG10228">
        <f>Table1[[#This Row],[RSP Total Charges]]+Table1[[#This Row],[TotalPaymentUnallocatedAmount]]+Table1[[#This Row],[TotalCreditUnallocatedAmount]]</f>
        <v>0</v>
      </c>
    </row>
    <row r="10229" spans="1:33" hidden="1" x14ac:dyDescent="0.25">
      <c r="A10229" t="s">
        <v>22736</v>
      </c>
      <c r="B10229">
        <v>29564</v>
      </c>
      <c r="C10229" t="s">
        <v>24223</v>
      </c>
      <c r="D10229">
        <v>25996</v>
      </c>
      <c r="E10229">
        <v>2536</v>
      </c>
      <c r="F10229" t="s">
        <v>23214</v>
      </c>
      <c r="G10229" t="s">
        <v>23215</v>
      </c>
      <c r="H10229" t="s">
        <v>24224</v>
      </c>
      <c r="I10229" s="1">
        <v>44804.255324074074</v>
      </c>
      <c r="J10229" s="1">
        <v>44926</v>
      </c>
      <c r="K10229" s="1">
        <v>44804.255324074074</v>
      </c>
      <c r="L10229" s="1">
        <v>44926</v>
      </c>
      <c r="M10229" t="s">
        <v>984</v>
      </c>
      <c r="N10229" t="s">
        <v>985</v>
      </c>
      <c r="O10229">
        <v>0</v>
      </c>
      <c r="P10229">
        <v>0</v>
      </c>
      <c r="Q10229">
        <v>-7150</v>
      </c>
      <c r="R10229">
        <v>7150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-7150</v>
      </c>
      <c r="AA10229">
        <v>0</v>
      </c>
      <c r="AB10229">
        <v>7150</v>
      </c>
      <c r="AC10229">
        <v>0</v>
      </c>
      <c r="AD10229">
        <v>-7150</v>
      </c>
      <c r="AE10229">
        <v>0</v>
      </c>
      <c r="AF10229">
        <f>Table1[[#This Row],[RPMO Balance]]-Table1[[#This Row],[RSP Balance]]</f>
        <v>0</v>
      </c>
      <c r="AG10229">
        <f>Table1[[#This Row],[RSP Total Charges]]+Table1[[#This Row],[TotalPaymentUnallocatedAmount]]+Table1[[#This Row],[TotalCreditUnallocatedAmount]]</f>
        <v>0</v>
      </c>
    </row>
    <row r="10230" spans="1:33" hidden="1" x14ac:dyDescent="0.25">
      <c r="A10230" t="s">
        <v>22736</v>
      </c>
      <c r="B10230">
        <v>29565</v>
      </c>
      <c r="C10230" t="s">
        <v>24225</v>
      </c>
      <c r="D10230">
        <v>25997</v>
      </c>
      <c r="E10230">
        <v>2537</v>
      </c>
      <c r="F10230" t="s">
        <v>1875</v>
      </c>
      <c r="G10230" t="s">
        <v>23218</v>
      </c>
      <c r="H10230" t="s">
        <v>24226</v>
      </c>
      <c r="I10230" s="1">
        <v>44804.255324074074</v>
      </c>
      <c r="J10230" s="1">
        <v>44926</v>
      </c>
      <c r="K10230" s="1">
        <v>44804.255324074074</v>
      </c>
      <c r="L10230" s="1">
        <v>44926</v>
      </c>
      <c r="M10230" t="s">
        <v>984</v>
      </c>
      <c r="N10230" t="s">
        <v>985</v>
      </c>
      <c r="O10230">
        <v>0</v>
      </c>
      <c r="P10230">
        <v>0</v>
      </c>
      <c r="Q10230">
        <v>-7300</v>
      </c>
      <c r="R10230">
        <v>7300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-7300</v>
      </c>
      <c r="AA10230">
        <v>0</v>
      </c>
      <c r="AB10230">
        <v>7300</v>
      </c>
      <c r="AC10230">
        <v>0</v>
      </c>
      <c r="AD10230">
        <v>-7300</v>
      </c>
      <c r="AE10230">
        <v>0</v>
      </c>
      <c r="AF10230">
        <f>Table1[[#This Row],[RPMO Balance]]-Table1[[#This Row],[RSP Balance]]</f>
        <v>0</v>
      </c>
      <c r="AG10230">
        <f>Table1[[#This Row],[RSP Total Charges]]+Table1[[#This Row],[TotalPaymentUnallocatedAmount]]+Table1[[#This Row],[TotalCreditUnallocatedAmount]]</f>
        <v>0</v>
      </c>
    </row>
    <row r="10231" spans="1:33" hidden="1" x14ac:dyDescent="0.25">
      <c r="A10231" t="s">
        <v>22736</v>
      </c>
      <c r="B10231">
        <v>29566</v>
      </c>
      <c r="C10231" t="s">
        <v>24227</v>
      </c>
      <c r="D10231">
        <v>25998</v>
      </c>
      <c r="E10231">
        <v>2538</v>
      </c>
      <c r="F10231" t="s">
        <v>332</v>
      </c>
      <c r="G10231" t="s">
        <v>23221</v>
      </c>
      <c r="H10231" t="s">
        <v>24228</v>
      </c>
      <c r="I10231" s="1">
        <v>44804.255324074074</v>
      </c>
      <c r="J10231" s="1">
        <v>44926</v>
      </c>
      <c r="K10231" s="1">
        <v>44804.255324074074</v>
      </c>
      <c r="L10231" s="1">
        <v>44926</v>
      </c>
      <c r="M10231" t="s">
        <v>984</v>
      </c>
      <c r="N10231" t="s">
        <v>985</v>
      </c>
      <c r="O10231">
        <v>0</v>
      </c>
      <c r="P10231">
        <v>0</v>
      </c>
      <c r="Q10231">
        <v>-6850</v>
      </c>
      <c r="R10231">
        <v>6850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-6850</v>
      </c>
      <c r="AA10231">
        <v>0</v>
      </c>
      <c r="AB10231">
        <v>6850</v>
      </c>
      <c r="AC10231">
        <v>0</v>
      </c>
      <c r="AD10231">
        <v>-6850</v>
      </c>
      <c r="AE10231">
        <v>0</v>
      </c>
      <c r="AF10231">
        <f>Table1[[#This Row],[RPMO Balance]]-Table1[[#This Row],[RSP Balance]]</f>
        <v>0</v>
      </c>
      <c r="AG10231">
        <f>Table1[[#This Row],[RSP Total Charges]]+Table1[[#This Row],[TotalPaymentUnallocatedAmount]]+Table1[[#This Row],[TotalCreditUnallocatedAmount]]</f>
        <v>0</v>
      </c>
    </row>
    <row r="10232" spans="1:33" hidden="1" x14ac:dyDescent="0.25">
      <c r="A10232" t="s">
        <v>22736</v>
      </c>
      <c r="B10232">
        <v>29567</v>
      </c>
      <c r="C10232" t="s">
        <v>24229</v>
      </c>
      <c r="D10232">
        <v>25999</v>
      </c>
      <c r="E10232">
        <v>2539</v>
      </c>
      <c r="F10232" t="s">
        <v>23224</v>
      </c>
      <c r="G10232" t="s">
        <v>23225</v>
      </c>
      <c r="H10232" t="s">
        <v>24230</v>
      </c>
      <c r="I10232" s="1">
        <v>44804.255324074074</v>
      </c>
      <c r="J10232" s="1">
        <v>44926</v>
      </c>
      <c r="K10232" s="1">
        <v>44804.255324074074</v>
      </c>
      <c r="L10232" s="1">
        <v>44926</v>
      </c>
      <c r="M10232" t="s">
        <v>984</v>
      </c>
      <c r="N10232" t="s">
        <v>985</v>
      </c>
      <c r="O10232">
        <v>0</v>
      </c>
      <c r="P10232">
        <v>0</v>
      </c>
      <c r="Q10232">
        <v>-7050</v>
      </c>
      <c r="R10232">
        <v>7050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-7050</v>
      </c>
      <c r="AA10232">
        <v>0</v>
      </c>
      <c r="AB10232">
        <v>7050</v>
      </c>
      <c r="AC10232">
        <v>0</v>
      </c>
      <c r="AD10232">
        <v>-7050</v>
      </c>
      <c r="AE10232">
        <v>0</v>
      </c>
      <c r="AF10232">
        <f>Table1[[#This Row],[RPMO Balance]]-Table1[[#This Row],[RSP Balance]]</f>
        <v>0</v>
      </c>
      <c r="AG10232">
        <f>Table1[[#This Row],[RSP Total Charges]]+Table1[[#This Row],[TotalPaymentUnallocatedAmount]]+Table1[[#This Row],[TotalCreditUnallocatedAmount]]</f>
        <v>0</v>
      </c>
    </row>
    <row r="10233" spans="1:33" hidden="1" x14ac:dyDescent="0.25">
      <c r="A10233" t="s">
        <v>22736</v>
      </c>
      <c r="B10233">
        <v>29568</v>
      </c>
      <c r="C10233" t="s">
        <v>24231</v>
      </c>
      <c r="D10233">
        <v>26000</v>
      </c>
      <c r="E10233">
        <v>2540</v>
      </c>
      <c r="F10233" t="s">
        <v>194</v>
      </c>
      <c r="H10233" t="s">
        <v>24232</v>
      </c>
      <c r="I10233" s="1">
        <v>44804.255324074074</v>
      </c>
      <c r="J10233" s="1">
        <v>44926</v>
      </c>
      <c r="K10233" s="1">
        <v>44804.255324074074</v>
      </c>
      <c r="L10233" s="1">
        <v>44926</v>
      </c>
      <c r="M10233" t="s">
        <v>984</v>
      </c>
      <c r="N10233" t="s">
        <v>985</v>
      </c>
      <c r="O10233">
        <v>0</v>
      </c>
      <c r="P10233">
        <v>0</v>
      </c>
      <c r="Q10233">
        <v>-6550</v>
      </c>
      <c r="R10233">
        <v>6550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-6550</v>
      </c>
      <c r="AA10233">
        <v>0</v>
      </c>
      <c r="AB10233">
        <v>6550</v>
      </c>
      <c r="AC10233">
        <v>0</v>
      </c>
      <c r="AD10233">
        <v>-6550</v>
      </c>
      <c r="AE10233">
        <v>0</v>
      </c>
      <c r="AF10233">
        <f>Table1[[#This Row],[RPMO Balance]]-Table1[[#This Row],[RSP Balance]]</f>
        <v>0</v>
      </c>
      <c r="AG10233">
        <f>Table1[[#This Row],[RSP Total Charges]]+Table1[[#This Row],[TotalPaymentUnallocatedAmount]]+Table1[[#This Row],[TotalCreditUnallocatedAmount]]</f>
        <v>0</v>
      </c>
    </row>
    <row r="10234" spans="1:33" hidden="1" x14ac:dyDescent="0.25">
      <c r="A10234" t="s">
        <v>22736</v>
      </c>
      <c r="B10234">
        <v>29569</v>
      </c>
      <c r="C10234" t="s">
        <v>24233</v>
      </c>
      <c r="D10234">
        <v>26001</v>
      </c>
      <c r="E10234">
        <v>2548</v>
      </c>
      <c r="F10234" t="s">
        <v>194</v>
      </c>
      <c r="H10234" t="s">
        <v>24234</v>
      </c>
      <c r="I10234" s="1">
        <v>44804.255324074074</v>
      </c>
      <c r="J10234" s="1">
        <v>44926</v>
      </c>
      <c r="K10234" s="1">
        <v>44804.255324074074</v>
      </c>
      <c r="L10234" s="1">
        <v>44926</v>
      </c>
      <c r="M10234" t="s">
        <v>984</v>
      </c>
      <c r="N10234" t="s">
        <v>985</v>
      </c>
      <c r="O10234">
        <v>0</v>
      </c>
      <c r="P10234">
        <v>0</v>
      </c>
      <c r="Q10234">
        <v>-6550</v>
      </c>
      <c r="R10234">
        <v>6550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-6550</v>
      </c>
      <c r="AA10234">
        <v>0</v>
      </c>
      <c r="AB10234">
        <v>6550</v>
      </c>
      <c r="AC10234">
        <v>0</v>
      </c>
      <c r="AD10234">
        <v>-6550</v>
      </c>
      <c r="AE10234">
        <v>0</v>
      </c>
      <c r="AF10234">
        <f>Table1[[#This Row],[RPMO Balance]]-Table1[[#This Row],[RSP Balance]]</f>
        <v>0</v>
      </c>
      <c r="AG10234">
        <f>Table1[[#This Row],[RSP Total Charges]]+Table1[[#This Row],[TotalPaymentUnallocatedAmount]]+Table1[[#This Row],[TotalCreditUnallocatedAmount]]</f>
        <v>0</v>
      </c>
    </row>
    <row r="10235" spans="1:33" hidden="1" x14ac:dyDescent="0.25">
      <c r="A10235" t="s">
        <v>22736</v>
      </c>
      <c r="B10235">
        <v>29570</v>
      </c>
      <c r="C10235" t="s">
        <v>24235</v>
      </c>
      <c r="D10235">
        <v>26002</v>
      </c>
      <c r="E10235">
        <v>2549</v>
      </c>
      <c r="F10235" t="s">
        <v>194</v>
      </c>
      <c r="H10235" t="s">
        <v>24236</v>
      </c>
      <c r="I10235" s="1">
        <v>44804.255324074074</v>
      </c>
      <c r="J10235" s="1">
        <v>44926</v>
      </c>
      <c r="K10235" s="1">
        <v>44804.255324074074</v>
      </c>
      <c r="L10235" s="1">
        <v>44926</v>
      </c>
      <c r="M10235" t="s">
        <v>984</v>
      </c>
      <c r="N10235" t="s">
        <v>985</v>
      </c>
      <c r="O10235">
        <v>0</v>
      </c>
      <c r="P10235">
        <v>0</v>
      </c>
      <c r="Q10235">
        <v>-7000</v>
      </c>
      <c r="R10235">
        <v>7000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-7000</v>
      </c>
      <c r="AA10235">
        <v>0</v>
      </c>
      <c r="AB10235">
        <v>7000</v>
      </c>
      <c r="AC10235">
        <v>0</v>
      </c>
      <c r="AD10235">
        <v>-7000</v>
      </c>
      <c r="AE10235">
        <v>0</v>
      </c>
      <c r="AF10235">
        <f>Table1[[#This Row],[RPMO Balance]]-Table1[[#This Row],[RSP Balance]]</f>
        <v>0</v>
      </c>
      <c r="AG10235">
        <f>Table1[[#This Row],[RSP Total Charges]]+Table1[[#This Row],[TotalPaymentUnallocatedAmount]]+Table1[[#This Row],[TotalCreditUnallocatedAmount]]</f>
        <v>0</v>
      </c>
    </row>
    <row r="10236" spans="1:33" hidden="1" x14ac:dyDescent="0.25">
      <c r="A10236" t="s">
        <v>22736</v>
      </c>
      <c r="B10236">
        <v>29571</v>
      </c>
      <c r="C10236" t="s">
        <v>24237</v>
      </c>
      <c r="D10236">
        <v>26003</v>
      </c>
      <c r="E10236">
        <v>2550</v>
      </c>
      <c r="F10236" t="s">
        <v>13056</v>
      </c>
      <c r="G10236" t="s">
        <v>23262</v>
      </c>
      <c r="H10236" t="s">
        <v>24238</v>
      </c>
      <c r="I10236" s="1">
        <v>44804.255324074074</v>
      </c>
      <c r="J10236" s="1">
        <v>44926</v>
      </c>
      <c r="K10236" s="1">
        <v>44804.255324074074</v>
      </c>
      <c r="L10236" s="1">
        <v>44926</v>
      </c>
      <c r="M10236" t="s">
        <v>984</v>
      </c>
      <c r="N10236" t="s">
        <v>985</v>
      </c>
      <c r="O10236">
        <v>0</v>
      </c>
      <c r="P10236">
        <v>0</v>
      </c>
      <c r="Q10236">
        <v>-6550</v>
      </c>
      <c r="R10236">
        <v>6550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-6550</v>
      </c>
      <c r="AA10236">
        <v>0</v>
      </c>
      <c r="AB10236">
        <v>6550</v>
      </c>
      <c r="AC10236">
        <v>0</v>
      </c>
      <c r="AD10236">
        <v>-6550</v>
      </c>
      <c r="AE10236">
        <v>0</v>
      </c>
      <c r="AF10236">
        <f>Table1[[#This Row],[RPMO Balance]]-Table1[[#This Row],[RSP Balance]]</f>
        <v>0</v>
      </c>
      <c r="AG10236">
        <f>Table1[[#This Row],[RSP Total Charges]]+Table1[[#This Row],[TotalPaymentUnallocatedAmount]]+Table1[[#This Row],[TotalCreditUnallocatedAmount]]</f>
        <v>0</v>
      </c>
    </row>
    <row r="10237" spans="1:33" hidden="1" x14ac:dyDescent="0.25">
      <c r="A10237" t="s">
        <v>22736</v>
      </c>
      <c r="B10237">
        <v>29572</v>
      </c>
      <c r="C10237" t="s">
        <v>24239</v>
      </c>
      <c r="D10237">
        <v>26004</v>
      </c>
      <c r="E10237">
        <v>2551</v>
      </c>
      <c r="F10237" t="s">
        <v>17356</v>
      </c>
      <c r="G10237" t="s">
        <v>23264</v>
      </c>
      <c r="H10237" t="s">
        <v>24240</v>
      </c>
      <c r="I10237" s="1">
        <v>44804.255324074074</v>
      </c>
      <c r="J10237" s="1">
        <v>44926</v>
      </c>
      <c r="K10237" s="1">
        <v>44804.255324074074</v>
      </c>
      <c r="L10237" s="1">
        <v>44926</v>
      </c>
      <c r="M10237" t="s">
        <v>984</v>
      </c>
      <c r="N10237" t="s">
        <v>985</v>
      </c>
      <c r="O10237">
        <v>0</v>
      </c>
      <c r="P10237">
        <v>0</v>
      </c>
      <c r="Q10237">
        <v>-6550</v>
      </c>
      <c r="R10237">
        <v>6550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-6550</v>
      </c>
      <c r="AA10237">
        <v>0</v>
      </c>
      <c r="AB10237">
        <v>6550</v>
      </c>
      <c r="AC10237">
        <v>0</v>
      </c>
      <c r="AD10237">
        <v>-6550</v>
      </c>
      <c r="AE10237">
        <v>0</v>
      </c>
      <c r="AF10237">
        <f>Table1[[#This Row],[RPMO Balance]]-Table1[[#This Row],[RSP Balance]]</f>
        <v>0</v>
      </c>
      <c r="AG10237">
        <f>Table1[[#This Row],[RSP Total Charges]]+Table1[[#This Row],[TotalPaymentUnallocatedAmount]]+Table1[[#This Row],[TotalCreditUnallocatedAmount]]</f>
        <v>0</v>
      </c>
    </row>
    <row r="10238" spans="1:33" hidden="1" x14ac:dyDescent="0.25">
      <c r="A10238" t="s">
        <v>22736</v>
      </c>
      <c r="B10238">
        <v>29573</v>
      </c>
      <c r="C10238" t="s">
        <v>24241</v>
      </c>
      <c r="D10238">
        <v>26005</v>
      </c>
      <c r="E10238">
        <v>2552</v>
      </c>
      <c r="F10238" t="s">
        <v>23267</v>
      </c>
      <c r="G10238" t="s">
        <v>23268</v>
      </c>
      <c r="H10238" t="s">
        <v>24242</v>
      </c>
      <c r="I10238" s="1">
        <v>44804.255324074074</v>
      </c>
      <c r="J10238" s="1">
        <v>44926</v>
      </c>
      <c r="K10238" s="1">
        <v>44804.255324074074</v>
      </c>
      <c r="L10238" s="1">
        <v>44926</v>
      </c>
      <c r="M10238" t="s">
        <v>984</v>
      </c>
      <c r="N10238" t="s">
        <v>985</v>
      </c>
      <c r="O10238">
        <v>0</v>
      </c>
      <c r="P10238">
        <v>0</v>
      </c>
      <c r="Q10238">
        <v>-6550</v>
      </c>
      <c r="R10238">
        <v>6550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-6550</v>
      </c>
      <c r="AA10238">
        <v>0</v>
      </c>
      <c r="AB10238">
        <v>6550</v>
      </c>
      <c r="AC10238">
        <v>0</v>
      </c>
      <c r="AD10238">
        <v>-6550</v>
      </c>
      <c r="AE10238">
        <v>0</v>
      </c>
      <c r="AF10238">
        <f>Table1[[#This Row],[RPMO Balance]]-Table1[[#This Row],[RSP Balance]]</f>
        <v>0</v>
      </c>
      <c r="AG10238">
        <f>Table1[[#This Row],[RSP Total Charges]]+Table1[[#This Row],[TotalPaymentUnallocatedAmount]]+Table1[[#This Row],[TotalCreditUnallocatedAmount]]</f>
        <v>0</v>
      </c>
    </row>
    <row r="10239" spans="1:33" hidden="1" x14ac:dyDescent="0.25">
      <c r="A10239" t="s">
        <v>22736</v>
      </c>
      <c r="B10239">
        <v>29574</v>
      </c>
      <c r="C10239" t="s">
        <v>24243</v>
      </c>
      <c r="D10239">
        <v>26006</v>
      </c>
      <c r="E10239">
        <v>2553</v>
      </c>
      <c r="F10239" t="s">
        <v>858</v>
      </c>
      <c r="G10239" t="s">
        <v>23271</v>
      </c>
      <c r="H10239" t="s">
        <v>24244</v>
      </c>
      <c r="I10239" s="1">
        <v>44804.255324074074</v>
      </c>
      <c r="J10239" s="1">
        <v>44926</v>
      </c>
      <c r="K10239" s="1">
        <v>44804.255324074074</v>
      </c>
      <c r="L10239" s="1">
        <v>44926</v>
      </c>
      <c r="M10239" t="s">
        <v>984</v>
      </c>
      <c r="N10239" t="s">
        <v>985</v>
      </c>
      <c r="O10239">
        <v>0</v>
      </c>
      <c r="P10239">
        <v>0</v>
      </c>
      <c r="Q10239">
        <v>-6550</v>
      </c>
      <c r="R10239">
        <v>6550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-6550</v>
      </c>
      <c r="AA10239">
        <v>0</v>
      </c>
      <c r="AB10239">
        <v>6550</v>
      </c>
      <c r="AC10239">
        <v>0</v>
      </c>
      <c r="AD10239">
        <v>-6550</v>
      </c>
      <c r="AE10239">
        <v>0</v>
      </c>
      <c r="AF10239">
        <f>Table1[[#This Row],[RPMO Balance]]-Table1[[#This Row],[RSP Balance]]</f>
        <v>0</v>
      </c>
      <c r="AG10239">
        <f>Table1[[#This Row],[RSP Total Charges]]+Table1[[#This Row],[TotalPaymentUnallocatedAmount]]+Table1[[#This Row],[TotalCreditUnallocatedAmount]]</f>
        <v>0</v>
      </c>
    </row>
    <row r="10240" spans="1:33" hidden="1" x14ac:dyDescent="0.25">
      <c r="A10240" t="s">
        <v>22736</v>
      </c>
      <c r="B10240">
        <v>29575</v>
      </c>
      <c r="C10240" t="s">
        <v>24245</v>
      </c>
      <c r="D10240">
        <v>26007</v>
      </c>
      <c r="E10240">
        <v>2554</v>
      </c>
      <c r="F10240" t="s">
        <v>23274</v>
      </c>
      <c r="G10240" t="s">
        <v>23275</v>
      </c>
      <c r="H10240" t="s">
        <v>24246</v>
      </c>
      <c r="I10240" s="1">
        <v>44804.255324074074</v>
      </c>
      <c r="J10240" s="1">
        <v>44926</v>
      </c>
      <c r="K10240" s="1">
        <v>44804.255324074074</v>
      </c>
      <c r="L10240" s="1">
        <v>44926</v>
      </c>
      <c r="M10240" t="s">
        <v>984</v>
      </c>
      <c r="N10240" t="s">
        <v>985</v>
      </c>
      <c r="O10240">
        <v>0</v>
      </c>
      <c r="P10240">
        <v>0</v>
      </c>
      <c r="Q10240">
        <v>-6550</v>
      </c>
      <c r="R10240">
        <v>6550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-6550</v>
      </c>
      <c r="AA10240">
        <v>0</v>
      </c>
      <c r="AB10240">
        <v>6550</v>
      </c>
      <c r="AC10240">
        <v>0</v>
      </c>
      <c r="AD10240">
        <v>-6550</v>
      </c>
      <c r="AE10240">
        <v>0</v>
      </c>
      <c r="AF10240">
        <f>Table1[[#This Row],[RPMO Balance]]-Table1[[#This Row],[RSP Balance]]</f>
        <v>0</v>
      </c>
      <c r="AG10240">
        <f>Table1[[#This Row],[RSP Total Charges]]+Table1[[#This Row],[TotalPaymentUnallocatedAmount]]+Table1[[#This Row],[TotalCreditUnallocatedAmount]]</f>
        <v>0</v>
      </c>
    </row>
    <row r="10241" spans="1:33" hidden="1" x14ac:dyDescent="0.25">
      <c r="A10241" t="s">
        <v>22736</v>
      </c>
      <c r="B10241">
        <v>29576</v>
      </c>
      <c r="C10241" t="s">
        <v>24247</v>
      </c>
      <c r="D10241">
        <v>26008</v>
      </c>
      <c r="E10241">
        <v>2555</v>
      </c>
      <c r="F10241" t="s">
        <v>23278</v>
      </c>
      <c r="G10241" t="s">
        <v>23279</v>
      </c>
      <c r="H10241" t="s">
        <v>24248</v>
      </c>
      <c r="I10241" s="1">
        <v>44804.255324074074</v>
      </c>
      <c r="J10241" s="1">
        <v>44926</v>
      </c>
      <c r="K10241" s="1">
        <v>44804.255324074074</v>
      </c>
      <c r="L10241" s="1">
        <v>44926</v>
      </c>
      <c r="M10241" t="s">
        <v>984</v>
      </c>
      <c r="N10241" t="s">
        <v>985</v>
      </c>
      <c r="O10241">
        <v>0</v>
      </c>
      <c r="P10241">
        <v>0</v>
      </c>
      <c r="Q10241">
        <v>-6700</v>
      </c>
      <c r="R10241">
        <v>6700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-6700</v>
      </c>
      <c r="AA10241">
        <v>0</v>
      </c>
      <c r="AB10241">
        <v>6700</v>
      </c>
      <c r="AC10241">
        <v>0</v>
      </c>
      <c r="AD10241">
        <v>-6700</v>
      </c>
      <c r="AE10241">
        <v>0</v>
      </c>
      <c r="AF10241">
        <f>Table1[[#This Row],[RPMO Balance]]-Table1[[#This Row],[RSP Balance]]</f>
        <v>0</v>
      </c>
      <c r="AG10241">
        <f>Table1[[#This Row],[RSP Total Charges]]+Table1[[#This Row],[TotalPaymentUnallocatedAmount]]+Table1[[#This Row],[TotalCreditUnallocatedAmount]]</f>
        <v>0</v>
      </c>
    </row>
    <row r="10242" spans="1:33" hidden="1" x14ac:dyDescent="0.25">
      <c r="A10242" t="s">
        <v>22736</v>
      </c>
      <c r="B10242">
        <v>29577</v>
      </c>
      <c r="C10242" t="s">
        <v>24249</v>
      </c>
      <c r="D10242">
        <v>26009</v>
      </c>
      <c r="E10242">
        <v>2556</v>
      </c>
      <c r="F10242" t="s">
        <v>17700</v>
      </c>
      <c r="G10242" t="s">
        <v>23282</v>
      </c>
      <c r="H10242" t="s">
        <v>24250</v>
      </c>
      <c r="I10242" s="1">
        <v>44804.255324074074</v>
      </c>
      <c r="J10242" s="1">
        <v>44926</v>
      </c>
      <c r="K10242" s="1">
        <v>44804.255324074074</v>
      </c>
      <c r="L10242" s="1">
        <v>44926</v>
      </c>
      <c r="M10242" t="s">
        <v>984</v>
      </c>
      <c r="N10242" t="s">
        <v>985</v>
      </c>
      <c r="O10242">
        <v>0</v>
      </c>
      <c r="P10242">
        <v>0</v>
      </c>
      <c r="Q10242">
        <v>-6550</v>
      </c>
      <c r="R10242">
        <v>6550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-6550</v>
      </c>
      <c r="AA10242">
        <v>0</v>
      </c>
      <c r="AB10242">
        <v>6550</v>
      </c>
      <c r="AC10242">
        <v>0</v>
      </c>
      <c r="AD10242">
        <v>-6550</v>
      </c>
      <c r="AE10242">
        <v>0</v>
      </c>
      <c r="AF10242">
        <f>Table1[[#This Row],[RPMO Balance]]-Table1[[#This Row],[RSP Balance]]</f>
        <v>0</v>
      </c>
      <c r="AG10242">
        <f>Table1[[#This Row],[RSP Total Charges]]+Table1[[#This Row],[TotalPaymentUnallocatedAmount]]+Table1[[#This Row],[TotalCreditUnallocatedAmount]]</f>
        <v>0</v>
      </c>
    </row>
    <row r="10243" spans="1:33" hidden="1" x14ac:dyDescent="0.25">
      <c r="A10243" t="s">
        <v>22736</v>
      </c>
      <c r="B10243">
        <v>29578</v>
      </c>
      <c r="C10243" t="s">
        <v>24251</v>
      </c>
      <c r="D10243">
        <v>26010</v>
      </c>
      <c r="E10243">
        <v>2557</v>
      </c>
      <c r="F10243" t="s">
        <v>628</v>
      </c>
      <c r="G10243" t="s">
        <v>23285</v>
      </c>
      <c r="H10243" t="s">
        <v>24252</v>
      </c>
      <c r="I10243" s="1">
        <v>44804.255324074074</v>
      </c>
      <c r="J10243" s="1">
        <v>44926</v>
      </c>
      <c r="K10243" s="1">
        <v>44804.255324074074</v>
      </c>
      <c r="L10243" s="1">
        <v>44926</v>
      </c>
      <c r="M10243" t="s">
        <v>984</v>
      </c>
      <c r="N10243" t="s">
        <v>985</v>
      </c>
      <c r="O10243">
        <v>0</v>
      </c>
      <c r="P10243">
        <v>0</v>
      </c>
      <c r="Q10243">
        <v>-6550</v>
      </c>
      <c r="R10243">
        <v>6550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-6550</v>
      </c>
      <c r="AA10243">
        <v>0</v>
      </c>
      <c r="AB10243">
        <v>6550</v>
      </c>
      <c r="AC10243">
        <v>0</v>
      </c>
      <c r="AD10243">
        <v>-6550</v>
      </c>
      <c r="AE10243">
        <v>0</v>
      </c>
      <c r="AF10243">
        <f>Table1[[#This Row],[RPMO Balance]]-Table1[[#This Row],[RSP Balance]]</f>
        <v>0</v>
      </c>
      <c r="AG10243">
        <f>Table1[[#This Row],[RSP Total Charges]]+Table1[[#This Row],[TotalPaymentUnallocatedAmount]]+Table1[[#This Row],[TotalCreditUnallocatedAmount]]</f>
        <v>0</v>
      </c>
    </row>
    <row r="10244" spans="1:33" hidden="1" x14ac:dyDescent="0.25">
      <c r="A10244" t="s">
        <v>22736</v>
      </c>
      <c r="B10244">
        <v>29579</v>
      </c>
      <c r="C10244" t="s">
        <v>24253</v>
      </c>
      <c r="D10244">
        <v>26011</v>
      </c>
      <c r="E10244">
        <v>2558</v>
      </c>
      <c r="F10244" t="s">
        <v>2954</v>
      </c>
      <c r="G10244" t="s">
        <v>23288</v>
      </c>
      <c r="H10244" t="s">
        <v>24254</v>
      </c>
      <c r="I10244" s="1">
        <v>44804.255324074074</v>
      </c>
      <c r="J10244" s="1">
        <v>44926</v>
      </c>
      <c r="K10244" s="1">
        <v>44804.255324074074</v>
      </c>
      <c r="L10244" s="1">
        <v>44926</v>
      </c>
      <c r="M10244" t="s">
        <v>984</v>
      </c>
      <c r="N10244" t="s">
        <v>985</v>
      </c>
      <c r="O10244">
        <v>0</v>
      </c>
      <c r="P10244">
        <v>0</v>
      </c>
      <c r="Q10244">
        <v>-6550</v>
      </c>
      <c r="R10244">
        <v>6550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-6550</v>
      </c>
      <c r="AA10244">
        <v>0</v>
      </c>
      <c r="AB10244">
        <v>6550</v>
      </c>
      <c r="AC10244">
        <v>0</v>
      </c>
      <c r="AD10244">
        <v>-6550</v>
      </c>
      <c r="AE10244">
        <v>0</v>
      </c>
      <c r="AF10244">
        <f>Table1[[#This Row],[RPMO Balance]]-Table1[[#This Row],[RSP Balance]]</f>
        <v>0</v>
      </c>
      <c r="AG10244">
        <f>Table1[[#This Row],[RSP Total Charges]]+Table1[[#This Row],[TotalPaymentUnallocatedAmount]]+Table1[[#This Row],[TotalCreditUnallocatedAmount]]</f>
        <v>0</v>
      </c>
    </row>
    <row r="10245" spans="1:33" hidden="1" x14ac:dyDescent="0.25">
      <c r="A10245" t="s">
        <v>22736</v>
      </c>
      <c r="B10245">
        <v>29580</v>
      </c>
      <c r="C10245" t="s">
        <v>24255</v>
      </c>
      <c r="D10245">
        <v>26012</v>
      </c>
      <c r="E10245">
        <v>2559</v>
      </c>
      <c r="F10245" t="s">
        <v>23291</v>
      </c>
      <c r="G10245" t="s">
        <v>23292</v>
      </c>
      <c r="H10245" t="s">
        <v>24256</v>
      </c>
      <c r="I10245" s="1">
        <v>44804.255324074074</v>
      </c>
      <c r="J10245" s="1">
        <v>44926</v>
      </c>
      <c r="K10245" s="1">
        <v>44804.255324074074</v>
      </c>
      <c r="L10245" s="1">
        <v>44926</v>
      </c>
      <c r="M10245" t="s">
        <v>984</v>
      </c>
      <c r="N10245" t="s">
        <v>985</v>
      </c>
      <c r="O10245">
        <v>0</v>
      </c>
      <c r="P10245">
        <v>0</v>
      </c>
      <c r="Q10245">
        <v>-6550</v>
      </c>
      <c r="R10245">
        <v>6550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-6550</v>
      </c>
      <c r="AA10245">
        <v>0</v>
      </c>
      <c r="AB10245">
        <v>6550</v>
      </c>
      <c r="AC10245">
        <v>0</v>
      </c>
      <c r="AD10245">
        <v>-6550</v>
      </c>
      <c r="AE10245">
        <v>0</v>
      </c>
      <c r="AF10245">
        <f>Table1[[#This Row],[RPMO Balance]]-Table1[[#This Row],[RSP Balance]]</f>
        <v>0</v>
      </c>
      <c r="AG10245">
        <f>Table1[[#This Row],[RSP Total Charges]]+Table1[[#This Row],[TotalPaymentUnallocatedAmount]]+Table1[[#This Row],[TotalCreditUnallocatedAmount]]</f>
        <v>0</v>
      </c>
    </row>
    <row r="10246" spans="1:33" hidden="1" x14ac:dyDescent="0.25">
      <c r="A10246" t="s">
        <v>22736</v>
      </c>
      <c r="B10246">
        <v>29581</v>
      </c>
      <c r="C10246" t="s">
        <v>24257</v>
      </c>
      <c r="D10246">
        <v>26013</v>
      </c>
      <c r="E10246">
        <v>2571</v>
      </c>
      <c r="F10246" t="s">
        <v>3256</v>
      </c>
      <c r="G10246" t="s">
        <v>23312</v>
      </c>
      <c r="H10246" t="s">
        <v>24258</v>
      </c>
      <c r="I10246" s="1">
        <v>44804.255324074074</v>
      </c>
      <c r="J10246" s="1">
        <v>44924</v>
      </c>
      <c r="K10246" s="1">
        <v>44804.255324074074</v>
      </c>
      <c r="L10246" s="1">
        <v>44924.321554861112</v>
      </c>
      <c r="M10246" t="s">
        <v>984</v>
      </c>
      <c r="N10246" t="s">
        <v>985</v>
      </c>
      <c r="O10246">
        <v>0</v>
      </c>
      <c r="P10246">
        <v>0</v>
      </c>
      <c r="Q10246">
        <v>-6600</v>
      </c>
      <c r="R10246">
        <v>6600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-6600</v>
      </c>
      <c r="AA10246">
        <v>0</v>
      </c>
      <c r="AB10246">
        <v>6600</v>
      </c>
      <c r="AC10246">
        <v>0</v>
      </c>
      <c r="AD10246">
        <v>-6600</v>
      </c>
      <c r="AE10246">
        <v>0</v>
      </c>
      <c r="AF10246">
        <f>Table1[[#This Row],[RPMO Balance]]-Table1[[#This Row],[RSP Balance]]</f>
        <v>0</v>
      </c>
      <c r="AG10246">
        <f>Table1[[#This Row],[RSP Total Charges]]+Table1[[#This Row],[TotalPaymentUnallocatedAmount]]+Table1[[#This Row],[TotalCreditUnallocatedAmount]]</f>
        <v>0</v>
      </c>
    </row>
    <row r="10247" spans="1:33" hidden="1" x14ac:dyDescent="0.25">
      <c r="A10247" t="s">
        <v>22736</v>
      </c>
      <c r="B10247">
        <v>29582</v>
      </c>
      <c r="C10247" t="s">
        <v>24259</v>
      </c>
      <c r="D10247">
        <v>26014</v>
      </c>
      <c r="E10247">
        <v>2572</v>
      </c>
      <c r="F10247" t="s">
        <v>194</v>
      </c>
      <c r="H10247" t="s">
        <v>24260</v>
      </c>
      <c r="I10247" s="1">
        <v>44804.255324074074</v>
      </c>
      <c r="J10247" s="1">
        <v>44926</v>
      </c>
      <c r="K10247" s="1">
        <v>44804.255324074074</v>
      </c>
      <c r="L10247" s="1">
        <v>44926</v>
      </c>
      <c r="M10247" t="s">
        <v>984</v>
      </c>
      <c r="N10247" t="s">
        <v>985</v>
      </c>
      <c r="O10247">
        <v>0</v>
      </c>
      <c r="P10247">
        <v>0</v>
      </c>
      <c r="Q10247">
        <v>-6550</v>
      </c>
      <c r="R10247">
        <v>6550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-6550</v>
      </c>
      <c r="AA10247">
        <v>0</v>
      </c>
      <c r="AB10247">
        <v>6550</v>
      </c>
      <c r="AC10247">
        <v>0</v>
      </c>
      <c r="AD10247">
        <v>-6550</v>
      </c>
      <c r="AE10247">
        <v>0</v>
      </c>
      <c r="AF10247">
        <f>Table1[[#This Row],[RPMO Balance]]-Table1[[#This Row],[RSP Balance]]</f>
        <v>0</v>
      </c>
      <c r="AG10247">
        <f>Table1[[#This Row],[RSP Total Charges]]+Table1[[#This Row],[TotalPaymentUnallocatedAmount]]+Table1[[#This Row],[TotalCreditUnallocatedAmount]]</f>
        <v>0</v>
      </c>
    </row>
    <row r="10248" spans="1:33" hidden="1" x14ac:dyDescent="0.25">
      <c r="A10248" t="s">
        <v>22736</v>
      </c>
      <c r="B10248">
        <v>29583</v>
      </c>
      <c r="C10248" t="s">
        <v>24261</v>
      </c>
      <c r="D10248">
        <v>26015</v>
      </c>
      <c r="E10248">
        <v>2573</v>
      </c>
      <c r="F10248" t="s">
        <v>194</v>
      </c>
      <c r="H10248" t="s">
        <v>24262</v>
      </c>
      <c r="I10248" s="1">
        <v>44804.255324074074</v>
      </c>
      <c r="J10248" s="1">
        <v>44926</v>
      </c>
      <c r="K10248" s="1">
        <v>44804.255324074074</v>
      </c>
      <c r="L10248" s="1">
        <v>44926</v>
      </c>
      <c r="M10248" t="s">
        <v>984</v>
      </c>
      <c r="N10248" t="s">
        <v>985</v>
      </c>
      <c r="O10248">
        <v>0</v>
      </c>
      <c r="P10248">
        <v>0</v>
      </c>
      <c r="Q10248">
        <v>-6750</v>
      </c>
      <c r="R10248">
        <v>6750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-6750</v>
      </c>
      <c r="AA10248">
        <v>0</v>
      </c>
      <c r="AB10248">
        <v>6750</v>
      </c>
      <c r="AC10248">
        <v>0</v>
      </c>
      <c r="AD10248">
        <v>-6750</v>
      </c>
      <c r="AE10248">
        <v>0</v>
      </c>
      <c r="AF10248">
        <f>Table1[[#This Row],[RPMO Balance]]-Table1[[#This Row],[RSP Balance]]</f>
        <v>0</v>
      </c>
      <c r="AG10248">
        <f>Table1[[#This Row],[RSP Total Charges]]+Table1[[#This Row],[TotalPaymentUnallocatedAmount]]+Table1[[#This Row],[TotalCreditUnallocatedAmount]]</f>
        <v>0</v>
      </c>
    </row>
    <row r="10249" spans="1:33" hidden="1" x14ac:dyDescent="0.25">
      <c r="A10249" t="s">
        <v>22736</v>
      </c>
      <c r="B10249">
        <v>29584</v>
      </c>
      <c r="C10249" t="s">
        <v>24263</v>
      </c>
      <c r="D10249">
        <v>26016</v>
      </c>
      <c r="E10249">
        <v>2574</v>
      </c>
      <c r="F10249" t="s">
        <v>194</v>
      </c>
      <c r="H10249" t="s">
        <v>24264</v>
      </c>
      <c r="I10249" s="1">
        <v>44804.255324074074</v>
      </c>
      <c r="J10249" s="1">
        <v>44926</v>
      </c>
      <c r="K10249" s="1">
        <v>44804.255324074074</v>
      </c>
      <c r="L10249" s="1">
        <v>44926</v>
      </c>
      <c r="M10249" t="s">
        <v>984</v>
      </c>
      <c r="N10249" t="s">
        <v>985</v>
      </c>
      <c r="O10249">
        <v>0</v>
      </c>
      <c r="P10249">
        <v>0</v>
      </c>
      <c r="Q10249">
        <v>-6900</v>
      </c>
      <c r="R10249">
        <v>6900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-6900</v>
      </c>
      <c r="AA10249">
        <v>0</v>
      </c>
      <c r="AB10249">
        <v>6900</v>
      </c>
      <c r="AC10249">
        <v>0</v>
      </c>
      <c r="AD10249">
        <v>-6900</v>
      </c>
      <c r="AE10249">
        <v>0</v>
      </c>
      <c r="AF10249">
        <f>Table1[[#This Row],[RPMO Balance]]-Table1[[#This Row],[RSP Balance]]</f>
        <v>0</v>
      </c>
      <c r="AG10249">
        <f>Table1[[#This Row],[RSP Total Charges]]+Table1[[#This Row],[TotalPaymentUnallocatedAmount]]+Table1[[#This Row],[TotalCreditUnallocatedAmount]]</f>
        <v>0</v>
      </c>
    </row>
    <row r="10250" spans="1:33" hidden="1" x14ac:dyDescent="0.25">
      <c r="A10250" t="s">
        <v>22736</v>
      </c>
      <c r="B10250">
        <v>29585</v>
      </c>
      <c r="C10250" t="s">
        <v>24265</v>
      </c>
      <c r="D10250">
        <v>26017</v>
      </c>
      <c r="E10250">
        <v>2575</v>
      </c>
      <c r="F10250" t="s">
        <v>910</v>
      </c>
      <c r="G10250" t="s">
        <v>23320</v>
      </c>
      <c r="H10250" t="s">
        <v>24266</v>
      </c>
      <c r="I10250" s="1">
        <v>44804.255324074074</v>
      </c>
      <c r="J10250" s="1">
        <v>44926</v>
      </c>
      <c r="K10250" s="1">
        <v>44804.255324074074</v>
      </c>
      <c r="L10250" s="1">
        <v>44926</v>
      </c>
      <c r="M10250" t="s">
        <v>984</v>
      </c>
      <c r="N10250" t="s">
        <v>985</v>
      </c>
      <c r="O10250">
        <v>0</v>
      </c>
      <c r="P10250">
        <v>0</v>
      </c>
      <c r="Q10250">
        <v>-6550</v>
      </c>
      <c r="R10250">
        <v>6550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-6550</v>
      </c>
      <c r="AA10250">
        <v>0</v>
      </c>
      <c r="AB10250">
        <v>6550</v>
      </c>
      <c r="AC10250">
        <v>0</v>
      </c>
      <c r="AD10250">
        <v>-6550</v>
      </c>
      <c r="AE10250">
        <v>0</v>
      </c>
      <c r="AF10250">
        <f>Table1[[#This Row],[RPMO Balance]]-Table1[[#This Row],[RSP Balance]]</f>
        <v>0</v>
      </c>
      <c r="AG10250">
        <f>Table1[[#This Row],[RSP Total Charges]]+Table1[[#This Row],[TotalPaymentUnallocatedAmount]]+Table1[[#This Row],[TotalCreditUnallocatedAmount]]</f>
        <v>0</v>
      </c>
    </row>
    <row r="10251" spans="1:33" hidden="1" x14ac:dyDescent="0.25">
      <c r="A10251" t="s">
        <v>22736</v>
      </c>
      <c r="B10251">
        <v>29586</v>
      </c>
      <c r="C10251" t="s">
        <v>24267</v>
      </c>
      <c r="D10251">
        <v>26018</v>
      </c>
      <c r="E10251">
        <v>2576</v>
      </c>
      <c r="F10251" t="s">
        <v>23323</v>
      </c>
      <c r="G10251" t="s">
        <v>23324</v>
      </c>
      <c r="H10251" t="s">
        <v>24268</v>
      </c>
      <c r="I10251" s="1">
        <v>44804.255324074074</v>
      </c>
      <c r="J10251" s="1">
        <v>44926</v>
      </c>
      <c r="K10251" s="1">
        <v>44804.255324074074</v>
      </c>
      <c r="L10251" s="1">
        <v>44926</v>
      </c>
      <c r="M10251" t="s">
        <v>984</v>
      </c>
      <c r="N10251" t="s">
        <v>985</v>
      </c>
      <c r="O10251">
        <v>0</v>
      </c>
      <c r="P10251">
        <v>0</v>
      </c>
      <c r="Q10251">
        <v>-6550</v>
      </c>
      <c r="R10251">
        <v>6550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-6550</v>
      </c>
      <c r="AA10251">
        <v>0</v>
      </c>
      <c r="AB10251">
        <v>6550</v>
      </c>
      <c r="AC10251">
        <v>0</v>
      </c>
      <c r="AD10251">
        <v>-6550</v>
      </c>
      <c r="AE10251">
        <v>0</v>
      </c>
      <c r="AF10251">
        <f>Table1[[#This Row],[RPMO Balance]]-Table1[[#This Row],[RSP Balance]]</f>
        <v>0</v>
      </c>
      <c r="AG10251">
        <f>Table1[[#This Row],[RSP Total Charges]]+Table1[[#This Row],[TotalPaymentUnallocatedAmount]]+Table1[[#This Row],[TotalCreditUnallocatedAmount]]</f>
        <v>0</v>
      </c>
    </row>
    <row r="10252" spans="1:33" hidden="1" x14ac:dyDescent="0.25">
      <c r="A10252" t="s">
        <v>22736</v>
      </c>
      <c r="B10252">
        <v>29587</v>
      </c>
      <c r="C10252" t="s">
        <v>24269</v>
      </c>
      <c r="D10252">
        <v>26019</v>
      </c>
      <c r="E10252">
        <v>2577</v>
      </c>
      <c r="F10252" t="s">
        <v>387</v>
      </c>
      <c r="G10252" t="s">
        <v>23327</v>
      </c>
      <c r="H10252" t="s">
        <v>24270</v>
      </c>
      <c r="I10252" s="1">
        <v>44804.255324074074</v>
      </c>
      <c r="J10252" s="1">
        <v>44926</v>
      </c>
      <c r="K10252" s="1">
        <v>44804.255324074074</v>
      </c>
      <c r="L10252" s="1">
        <v>44926</v>
      </c>
      <c r="M10252" t="s">
        <v>984</v>
      </c>
      <c r="N10252" t="s">
        <v>985</v>
      </c>
      <c r="O10252">
        <v>0</v>
      </c>
      <c r="P10252">
        <v>0</v>
      </c>
      <c r="Q10252">
        <v>-6550</v>
      </c>
      <c r="R10252">
        <v>6550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-6550</v>
      </c>
      <c r="AA10252">
        <v>0</v>
      </c>
      <c r="AB10252">
        <v>6550</v>
      </c>
      <c r="AC10252">
        <v>0</v>
      </c>
      <c r="AD10252">
        <v>-6550</v>
      </c>
      <c r="AE10252">
        <v>0</v>
      </c>
      <c r="AF10252">
        <f>Table1[[#This Row],[RPMO Balance]]-Table1[[#This Row],[RSP Balance]]</f>
        <v>0</v>
      </c>
      <c r="AG10252">
        <f>Table1[[#This Row],[RSP Total Charges]]+Table1[[#This Row],[TotalPaymentUnallocatedAmount]]+Table1[[#This Row],[TotalCreditUnallocatedAmount]]</f>
        <v>0</v>
      </c>
    </row>
    <row r="10253" spans="1:33" hidden="1" x14ac:dyDescent="0.25">
      <c r="A10253" t="s">
        <v>22736</v>
      </c>
      <c r="B10253">
        <v>29588</v>
      </c>
      <c r="C10253" t="s">
        <v>24271</v>
      </c>
      <c r="D10253">
        <v>26020</v>
      </c>
      <c r="E10253">
        <v>2580</v>
      </c>
      <c r="F10253" t="s">
        <v>23336</v>
      </c>
      <c r="G10253" t="s">
        <v>23337</v>
      </c>
      <c r="H10253" t="s">
        <v>24272</v>
      </c>
      <c r="I10253" s="1">
        <v>44804.255324074074</v>
      </c>
      <c r="J10253" s="1">
        <v>44831</v>
      </c>
      <c r="K10253" s="1">
        <v>44804.255324074074</v>
      </c>
      <c r="L10253" s="1">
        <v>44831.321554861112</v>
      </c>
      <c r="M10253" t="s">
        <v>984</v>
      </c>
      <c r="N10253" t="s">
        <v>985</v>
      </c>
      <c r="O10253">
        <v>0</v>
      </c>
      <c r="P10253">
        <v>0</v>
      </c>
      <c r="Q10253">
        <v>-3360</v>
      </c>
      <c r="R10253">
        <v>3360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-3360</v>
      </c>
      <c r="AA10253">
        <v>0</v>
      </c>
      <c r="AB10253">
        <v>3360</v>
      </c>
      <c r="AC10253">
        <v>0</v>
      </c>
      <c r="AD10253">
        <v>-3360</v>
      </c>
      <c r="AE10253">
        <v>0</v>
      </c>
      <c r="AF10253">
        <f>Table1[[#This Row],[RPMO Balance]]-Table1[[#This Row],[RSP Balance]]</f>
        <v>0</v>
      </c>
      <c r="AG10253">
        <f>Table1[[#This Row],[RSP Total Charges]]+Table1[[#This Row],[TotalPaymentUnallocatedAmount]]+Table1[[#This Row],[TotalCreditUnallocatedAmount]]</f>
        <v>0</v>
      </c>
    </row>
    <row r="10254" spans="1:33" hidden="1" x14ac:dyDescent="0.25">
      <c r="A10254" t="s">
        <v>22736</v>
      </c>
      <c r="B10254">
        <v>29589</v>
      </c>
      <c r="C10254" t="s">
        <v>24273</v>
      </c>
      <c r="D10254">
        <v>26021</v>
      </c>
      <c r="E10254">
        <v>2581</v>
      </c>
      <c r="F10254" t="s">
        <v>23340</v>
      </c>
      <c r="G10254" t="s">
        <v>23341</v>
      </c>
      <c r="H10254" t="s">
        <v>24274</v>
      </c>
      <c r="I10254" s="1">
        <v>44804.255324074074</v>
      </c>
      <c r="J10254" s="1">
        <v>44923</v>
      </c>
      <c r="K10254" s="1">
        <v>44804.255324074074</v>
      </c>
      <c r="L10254" s="1">
        <v>44923.321554861112</v>
      </c>
      <c r="M10254" t="s">
        <v>984</v>
      </c>
      <c r="N10254" t="s">
        <v>985</v>
      </c>
      <c r="O10254">
        <v>0</v>
      </c>
      <c r="P10254">
        <v>0</v>
      </c>
      <c r="Q10254">
        <v>-14924.06</v>
      </c>
      <c r="R10254">
        <v>14924.06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-14924.06</v>
      </c>
      <c r="AA10254">
        <v>0</v>
      </c>
      <c r="AB10254">
        <v>14924.06</v>
      </c>
      <c r="AC10254">
        <v>0</v>
      </c>
      <c r="AD10254">
        <v>-14924.06</v>
      </c>
      <c r="AE10254">
        <v>0</v>
      </c>
      <c r="AF10254">
        <f>Table1[[#This Row],[RPMO Balance]]-Table1[[#This Row],[RSP Balance]]</f>
        <v>0</v>
      </c>
      <c r="AG10254">
        <f>Table1[[#This Row],[RSP Total Charges]]+Table1[[#This Row],[TotalPaymentUnallocatedAmount]]+Table1[[#This Row],[TotalCreditUnallocatedAmount]]</f>
        <v>0</v>
      </c>
    </row>
    <row r="10255" spans="1:33" hidden="1" x14ac:dyDescent="0.25">
      <c r="A10255" t="s">
        <v>22736</v>
      </c>
      <c r="B10255">
        <v>29590</v>
      </c>
      <c r="C10255" t="s">
        <v>24275</v>
      </c>
      <c r="D10255">
        <v>26022</v>
      </c>
      <c r="E10255">
        <v>2602</v>
      </c>
      <c r="F10255" t="s">
        <v>23413</v>
      </c>
      <c r="G10255" t="s">
        <v>23414</v>
      </c>
      <c r="H10255" t="s">
        <v>24276</v>
      </c>
      <c r="I10255" s="1">
        <v>44804.255324074074</v>
      </c>
      <c r="J10255" s="1">
        <v>44924</v>
      </c>
      <c r="K10255" s="1">
        <v>44804.255324074074</v>
      </c>
      <c r="L10255" s="1">
        <v>44924</v>
      </c>
      <c r="M10255" t="s">
        <v>984</v>
      </c>
      <c r="N10255" t="s">
        <v>985</v>
      </c>
      <c r="O10255">
        <v>0</v>
      </c>
      <c r="P10255">
        <v>0</v>
      </c>
      <c r="Q10255">
        <v>-7800</v>
      </c>
      <c r="R10255">
        <v>7800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-7800</v>
      </c>
      <c r="AA10255">
        <v>0</v>
      </c>
      <c r="AB10255">
        <v>7800</v>
      </c>
      <c r="AC10255">
        <v>0</v>
      </c>
      <c r="AD10255">
        <v>-7800</v>
      </c>
      <c r="AE10255">
        <v>0</v>
      </c>
      <c r="AF10255">
        <f>Table1[[#This Row],[RPMO Balance]]-Table1[[#This Row],[RSP Balance]]</f>
        <v>0</v>
      </c>
      <c r="AG10255">
        <f>Table1[[#This Row],[RSP Total Charges]]+Table1[[#This Row],[TotalPaymentUnallocatedAmount]]+Table1[[#This Row],[TotalCreditUnallocatedAmount]]</f>
        <v>0</v>
      </c>
    </row>
    <row r="10256" spans="1:33" hidden="1" x14ac:dyDescent="0.25">
      <c r="A10256" t="s">
        <v>22736</v>
      </c>
      <c r="B10256">
        <v>29591</v>
      </c>
      <c r="C10256" t="s">
        <v>24277</v>
      </c>
      <c r="D10256">
        <v>26023</v>
      </c>
      <c r="E10256">
        <v>2749</v>
      </c>
      <c r="F10256" t="s">
        <v>23834</v>
      </c>
      <c r="G10256" t="s">
        <v>23835</v>
      </c>
      <c r="H10256" t="s">
        <v>24278</v>
      </c>
      <c r="I10256" s="1">
        <v>44804.255324074074</v>
      </c>
      <c r="J10256" s="1">
        <v>44926</v>
      </c>
      <c r="K10256" s="1">
        <v>44804.255324074074</v>
      </c>
      <c r="L10256" s="1">
        <v>44926</v>
      </c>
      <c r="M10256" t="s">
        <v>984</v>
      </c>
      <c r="N10256" t="s">
        <v>985</v>
      </c>
      <c r="O10256">
        <v>0</v>
      </c>
      <c r="P10256">
        <v>0</v>
      </c>
      <c r="Q10256">
        <v>-7508.75</v>
      </c>
      <c r="R10256">
        <v>7508.75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-7508.75</v>
      </c>
      <c r="AA10256">
        <v>0</v>
      </c>
      <c r="AB10256">
        <v>7508.75</v>
      </c>
      <c r="AC10256">
        <v>0</v>
      </c>
      <c r="AD10256">
        <v>-7508.75</v>
      </c>
      <c r="AE10256">
        <v>0</v>
      </c>
      <c r="AF10256">
        <f>Table1[[#This Row],[RPMO Balance]]-Table1[[#This Row],[RSP Balance]]</f>
        <v>0</v>
      </c>
      <c r="AG10256">
        <f>Table1[[#This Row],[RSP Total Charges]]+Table1[[#This Row],[TotalPaymentUnallocatedAmount]]+Table1[[#This Row],[TotalCreditUnallocatedAmount]]</f>
        <v>0</v>
      </c>
    </row>
    <row r="10257" spans="1:33" hidden="1" x14ac:dyDescent="0.25">
      <c r="A10257" t="s">
        <v>22736</v>
      </c>
      <c r="B10257">
        <v>29592</v>
      </c>
      <c r="C10257" t="s">
        <v>24279</v>
      </c>
      <c r="D10257">
        <v>26024</v>
      </c>
      <c r="E10257">
        <v>2760</v>
      </c>
      <c r="F10257" t="s">
        <v>741</v>
      </c>
      <c r="G10257" t="s">
        <v>23864</v>
      </c>
      <c r="H10257" t="s">
        <v>24280</v>
      </c>
      <c r="I10257" s="1">
        <v>44804.255324074074</v>
      </c>
      <c r="J10257" s="1">
        <v>44804.255324074074</v>
      </c>
      <c r="K10257" s="1">
        <v>44804.255324074074</v>
      </c>
      <c r="L10257" s="1">
        <v>44804.255324074074</v>
      </c>
      <c r="M10257" t="s">
        <v>984</v>
      </c>
      <c r="N10257" t="s">
        <v>985</v>
      </c>
      <c r="O10257">
        <v>0</v>
      </c>
      <c r="P10257">
        <v>0</v>
      </c>
      <c r="Q10257">
        <v>-7960.63</v>
      </c>
      <c r="R10257">
        <v>7960.63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-7960.63</v>
      </c>
      <c r="AA10257">
        <v>0</v>
      </c>
      <c r="AB10257">
        <v>7960.63</v>
      </c>
      <c r="AC10257">
        <v>0</v>
      </c>
      <c r="AD10257">
        <v>-7960.63</v>
      </c>
      <c r="AE10257">
        <v>0</v>
      </c>
      <c r="AF10257">
        <f>Table1[[#This Row],[RPMO Balance]]-Table1[[#This Row],[RSP Balance]]</f>
        <v>0</v>
      </c>
      <c r="AG10257">
        <f>Table1[[#This Row],[RSP Total Charges]]+Table1[[#This Row],[TotalPaymentUnallocatedAmount]]+Table1[[#This Row],[TotalCreditUnallocatedAmount]]</f>
        <v>0</v>
      </c>
    </row>
    <row r="10258" spans="1:33" hidden="1" x14ac:dyDescent="0.25">
      <c r="A10258" t="s">
        <v>22736</v>
      </c>
      <c r="B10258">
        <v>29593</v>
      </c>
      <c r="C10258" t="s">
        <v>24281</v>
      </c>
      <c r="D10258">
        <v>26025</v>
      </c>
      <c r="E10258">
        <v>2764</v>
      </c>
      <c r="F10258" t="s">
        <v>18314</v>
      </c>
      <c r="G10258" t="s">
        <v>23872</v>
      </c>
      <c r="H10258" t="s">
        <v>24282</v>
      </c>
      <c r="I10258" s="1">
        <v>44804.255324074074</v>
      </c>
      <c r="J10258" s="1">
        <v>44832</v>
      </c>
      <c r="K10258" s="1">
        <v>44804.255324074074</v>
      </c>
      <c r="L10258" s="1">
        <v>44832.321554861112</v>
      </c>
      <c r="M10258" t="s">
        <v>984</v>
      </c>
      <c r="N10258" t="s">
        <v>985</v>
      </c>
      <c r="O10258">
        <v>0</v>
      </c>
      <c r="P10258">
        <v>0</v>
      </c>
      <c r="Q10258">
        <v>-18064.689999999999</v>
      </c>
      <c r="R10258">
        <v>18064.689999999999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-18064.689999999999</v>
      </c>
      <c r="AA10258">
        <v>0</v>
      </c>
      <c r="AB10258">
        <v>18064.689999999999</v>
      </c>
      <c r="AC10258">
        <v>0</v>
      </c>
      <c r="AD10258">
        <v>-18064.689999999999</v>
      </c>
      <c r="AE10258">
        <v>0</v>
      </c>
      <c r="AF10258">
        <f>Table1[[#This Row],[RPMO Balance]]-Table1[[#This Row],[RSP Balance]]</f>
        <v>0</v>
      </c>
      <c r="AG10258">
        <f>Table1[[#This Row],[RSP Total Charges]]+Table1[[#This Row],[TotalPaymentUnallocatedAmount]]+Table1[[#This Row],[TotalCreditUnallocatedAmount]]</f>
        <v>0</v>
      </c>
    </row>
    <row r="10259" spans="1:33" hidden="1" x14ac:dyDescent="0.25">
      <c r="A10259" t="s">
        <v>22736</v>
      </c>
      <c r="B10259">
        <v>29594</v>
      </c>
      <c r="C10259" t="s">
        <v>24283</v>
      </c>
      <c r="D10259">
        <v>26026</v>
      </c>
      <c r="E10259">
        <v>2781</v>
      </c>
      <c r="F10259" t="s">
        <v>23900</v>
      </c>
      <c r="G10259" t="s">
        <v>23901</v>
      </c>
      <c r="H10259" t="s">
        <v>24284</v>
      </c>
      <c r="I10259" s="1">
        <v>44804.255324074074</v>
      </c>
      <c r="J10259" s="1">
        <v>44923</v>
      </c>
      <c r="K10259" s="1">
        <v>44804.255324074074</v>
      </c>
      <c r="L10259" s="1">
        <v>44923.321554861112</v>
      </c>
      <c r="M10259" t="s">
        <v>984</v>
      </c>
      <c r="N10259" t="s">
        <v>985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f>Table1[[#This Row],[RPMO Balance]]-Table1[[#This Row],[RSP Balance]]</f>
        <v>0</v>
      </c>
      <c r="AG10259">
        <f>Table1[[#This Row],[RSP Total Charges]]+Table1[[#This Row],[TotalPaymentUnallocatedAmount]]+Table1[[#This Row],[TotalCreditUnallocatedAmount]]</f>
        <v>0</v>
      </c>
    </row>
    <row r="10260" spans="1:33" hidden="1" x14ac:dyDescent="0.25">
      <c r="A10260" t="s">
        <v>22736</v>
      </c>
      <c r="B10260">
        <v>29595</v>
      </c>
      <c r="C10260" t="s">
        <v>24285</v>
      </c>
      <c r="D10260">
        <v>26027</v>
      </c>
      <c r="E10260">
        <v>2788</v>
      </c>
      <c r="F10260" t="s">
        <v>1534</v>
      </c>
      <c r="G10260" t="s">
        <v>23903</v>
      </c>
      <c r="H10260" t="s">
        <v>24286</v>
      </c>
      <c r="I10260" s="1">
        <v>44804.255324074074</v>
      </c>
      <c r="J10260" s="1">
        <v>44832</v>
      </c>
      <c r="K10260" s="1">
        <v>44804.255324074074</v>
      </c>
      <c r="L10260" s="1">
        <v>44832.321554861112</v>
      </c>
      <c r="M10260" t="s">
        <v>984</v>
      </c>
      <c r="N10260" t="s">
        <v>985</v>
      </c>
      <c r="O10260">
        <v>0</v>
      </c>
      <c r="P10260">
        <v>0</v>
      </c>
      <c r="Q10260">
        <v>-6869.26</v>
      </c>
      <c r="R10260">
        <v>6869.26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-6869.26</v>
      </c>
      <c r="AA10260">
        <v>0</v>
      </c>
      <c r="AB10260">
        <v>6869.26</v>
      </c>
      <c r="AC10260">
        <v>0</v>
      </c>
      <c r="AD10260">
        <v>-6869.26</v>
      </c>
      <c r="AE10260">
        <v>0</v>
      </c>
      <c r="AF10260">
        <f>Table1[[#This Row],[RPMO Balance]]-Table1[[#This Row],[RSP Balance]]</f>
        <v>0</v>
      </c>
      <c r="AG10260">
        <f>Table1[[#This Row],[RSP Total Charges]]+Table1[[#This Row],[TotalPaymentUnallocatedAmount]]+Table1[[#This Row],[TotalCreditUnallocatedAmount]]</f>
        <v>0</v>
      </c>
    </row>
    <row r="10261" spans="1:33" hidden="1" x14ac:dyDescent="0.25">
      <c r="A10261" t="s">
        <v>22736</v>
      </c>
      <c r="B10261">
        <v>29596</v>
      </c>
      <c r="C10261" t="s">
        <v>24287</v>
      </c>
      <c r="D10261">
        <v>26028</v>
      </c>
      <c r="E10261">
        <v>2412</v>
      </c>
      <c r="F10261" t="s">
        <v>21644</v>
      </c>
      <c r="G10261" t="s">
        <v>22886</v>
      </c>
      <c r="H10261" t="s">
        <v>24288</v>
      </c>
      <c r="I10261" s="1">
        <v>44804.255324074074</v>
      </c>
      <c r="J10261" s="1">
        <v>44804.255324074074</v>
      </c>
      <c r="K10261" s="1">
        <v>44804.255324074074</v>
      </c>
      <c r="L10261" s="1">
        <v>44804.255324074074</v>
      </c>
      <c r="M10261" t="s">
        <v>984</v>
      </c>
      <c r="N10261" t="s">
        <v>985</v>
      </c>
      <c r="O10261">
        <v>16397.5</v>
      </c>
      <c r="P10261">
        <v>0</v>
      </c>
      <c r="Q10261">
        <v>0</v>
      </c>
      <c r="R10261">
        <v>16397.5</v>
      </c>
      <c r="S10261">
        <v>0</v>
      </c>
      <c r="T10261">
        <v>-16397.5</v>
      </c>
      <c r="U10261">
        <v>0</v>
      </c>
      <c r="V10261">
        <v>0</v>
      </c>
      <c r="W10261">
        <v>0</v>
      </c>
      <c r="X10261">
        <v>0</v>
      </c>
      <c r="Y10261" s="2">
        <v>-16397.5</v>
      </c>
      <c r="Z10261" s="2">
        <v>0</v>
      </c>
      <c r="AA10261">
        <v>0</v>
      </c>
      <c r="AB10261" s="2">
        <v>16397.5</v>
      </c>
      <c r="AC10261">
        <v>-16397.5</v>
      </c>
      <c r="AD10261">
        <v>0</v>
      </c>
      <c r="AE10261">
        <v>0</v>
      </c>
      <c r="AF10261">
        <f>Table1[[#This Row],[RPMO Balance]]-Table1[[#This Row],[RSP Balance]]</f>
        <v>0</v>
      </c>
      <c r="AG10261">
        <f>Table1[[#This Row],[RSP Total Charges]]+Table1[[#This Row],[TotalPaymentUnallocatedAmount]]+Table1[[#This Row],[TotalCreditUnallocatedAmount]]</f>
        <v>0</v>
      </c>
    </row>
    <row r="10262" spans="1:33" hidden="1" x14ac:dyDescent="0.25">
      <c r="A10262" t="s">
        <v>22736</v>
      </c>
      <c r="B10262">
        <v>29597</v>
      </c>
      <c r="C10262" t="s">
        <v>24289</v>
      </c>
      <c r="D10262">
        <v>26029</v>
      </c>
      <c r="E10262">
        <v>2416</v>
      </c>
      <c r="F10262" t="s">
        <v>613</v>
      </c>
      <c r="G10262" t="s">
        <v>22899</v>
      </c>
      <c r="H10262" t="s">
        <v>24290</v>
      </c>
      <c r="I10262" s="1">
        <v>44804.255324074074</v>
      </c>
      <c r="J10262" s="1">
        <v>44804.255324074074</v>
      </c>
      <c r="K10262" s="1">
        <v>44804.255324074074</v>
      </c>
      <c r="L10262" s="1">
        <v>44804.255324074074</v>
      </c>
      <c r="M10262" t="s">
        <v>984</v>
      </c>
      <c r="N10262" t="s">
        <v>985</v>
      </c>
      <c r="O10262">
        <v>19876.259999999998</v>
      </c>
      <c r="P10262">
        <v>0</v>
      </c>
      <c r="Q10262">
        <v>0</v>
      </c>
      <c r="R10262">
        <v>19876.259999999998</v>
      </c>
      <c r="S10262">
        <v>0</v>
      </c>
      <c r="T10262">
        <v>-19876.259999999998</v>
      </c>
      <c r="U10262">
        <v>0</v>
      </c>
      <c r="V10262">
        <v>0</v>
      </c>
      <c r="W10262">
        <v>0</v>
      </c>
      <c r="X10262">
        <v>0</v>
      </c>
      <c r="Y10262" s="2">
        <v>-19876.259999999998</v>
      </c>
      <c r="Z10262" s="2">
        <v>0</v>
      </c>
      <c r="AA10262">
        <v>0</v>
      </c>
      <c r="AB10262" s="2">
        <v>19876.259999999998</v>
      </c>
      <c r="AC10262">
        <v>-19876.259999999998</v>
      </c>
      <c r="AD10262">
        <v>0</v>
      </c>
      <c r="AE10262">
        <v>0</v>
      </c>
      <c r="AF10262">
        <f>Table1[[#This Row],[RPMO Balance]]-Table1[[#This Row],[RSP Balance]]</f>
        <v>0</v>
      </c>
      <c r="AG10262">
        <f>Table1[[#This Row],[RSP Total Charges]]+Table1[[#This Row],[TotalPaymentUnallocatedAmount]]+Table1[[#This Row],[TotalCreditUnallocatedAmount]]</f>
        <v>0</v>
      </c>
    </row>
    <row r="10263" spans="1:33" hidden="1" x14ac:dyDescent="0.25">
      <c r="A10263" t="s">
        <v>22736</v>
      </c>
      <c r="B10263">
        <v>29598</v>
      </c>
      <c r="C10263" t="s">
        <v>24291</v>
      </c>
      <c r="D10263">
        <v>26030</v>
      </c>
      <c r="E10263">
        <v>2433</v>
      </c>
      <c r="F10263" t="s">
        <v>3938</v>
      </c>
      <c r="G10263" t="s">
        <v>22936</v>
      </c>
      <c r="H10263" t="s">
        <v>24292</v>
      </c>
      <c r="I10263" s="1">
        <v>44804.255324074074</v>
      </c>
      <c r="J10263" s="1">
        <v>45291</v>
      </c>
      <c r="K10263" s="1">
        <v>44804.255324074074</v>
      </c>
      <c r="L10263" s="1">
        <v>45291</v>
      </c>
      <c r="M10263" t="s">
        <v>36</v>
      </c>
      <c r="N10263" t="s">
        <v>37</v>
      </c>
      <c r="O10263">
        <v>14260.62</v>
      </c>
      <c r="P10263">
        <v>0</v>
      </c>
      <c r="Q10263">
        <v>0</v>
      </c>
      <c r="R10263">
        <v>14260.62</v>
      </c>
      <c r="S10263">
        <v>0</v>
      </c>
      <c r="T10263">
        <v>-14260.62</v>
      </c>
      <c r="U10263">
        <v>0</v>
      </c>
      <c r="V10263">
        <v>0</v>
      </c>
      <c r="W10263">
        <v>0</v>
      </c>
      <c r="X10263">
        <v>0</v>
      </c>
      <c r="Y10263" s="2">
        <v>-14260.62</v>
      </c>
      <c r="Z10263" s="2">
        <v>0</v>
      </c>
      <c r="AA10263">
        <v>0</v>
      </c>
      <c r="AB10263" s="2">
        <v>14260.62</v>
      </c>
      <c r="AC10263">
        <v>-14260.62</v>
      </c>
      <c r="AD10263">
        <v>0</v>
      </c>
      <c r="AE10263">
        <v>0</v>
      </c>
      <c r="AF10263">
        <f>Table1[[#This Row],[RPMO Balance]]-Table1[[#This Row],[RSP Balance]]</f>
        <v>0</v>
      </c>
      <c r="AG10263">
        <f>Table1[[#This Row],[RSP Total Charges]]+Table1[[#This Row],[TotalPaymentUnallocatedAmount]]+Table1[[#This Row],[TotalCreditUnallocatedAmount]]</f>
        <v>0</v>
      </c>
    </row>
    <row r="10264" spans="1:33" hidden="1" x14ac:dyDescent="0.25">
      <c r="A10264" t="s">
        <v>22736</v>
      </c>
      <c r="B10264">
        <v>29599</v>
      </c>
      <c r="C10264" t="s">
        <v>24293</v>
      </c>
      <c r="D10264">
        <v>26031</v>
      </c>
      <c r="E10264">
        <v>2535</v>
      </c>
      <c r="F10264" t="s">
        <v>23210</v>
      </c>
      <c r="G10264" t="s">
        <v>23211</v>
      </c>
      <c r="H10264" t="s">
        <v>24294</v>
      </c>
      <c r="I10264" s="1">
        <v>44804.255324074074</v>
      </c>
      <c r="J10264" s="1">
        <v>44804.255324074074</v>
      </c>
      <c r="K10264" s="1">
        <v>44804.255324074074</v>
      </c>
      <c r="L10264" s="1">
        <v>44804.255324074074</v>
      </c>
      <c r="M10264" t="s">
        <v>984</v>
      </c>
      <c r="N10264" t="s">
        <v>985</v>
      </c>
      <c r="O10264">
        <v>13100</v>
      </c>
      <c r="P10264">
        <v>0</v>
      </c>
      <c r="Q10264">
        <v>-300</v>
      </c>
      <c r="R10264">
        <v>13400</v>
      </c>
      <c r="S10264">
        <v>0</v>
      </c>
      <c r="T10264">
        <v>-13100</v>
      </c>
      <c r="U10264">
        <v>0</v>
      </c>
      <c r="V10264">
        <v>0</v>
      </c>
      <c r="W10264">
        <v>0</v>
      </c>
      <c r="X10264">
        <v>0</v>
      </c>
      <c r="Y10264" s="2">
        <v>-13100</v>
      </c>
      <c r="Z10264" s="2">
        <v>-300</v>
      </c>
      <c r="AA10264">
        <v>0</v>
      </c>
      <c r="AB10264" s="2">
        <v>13400</v>
      </c>
      <c r="AC10264">
        <v>-13100</v>
      </c>
      <c r="AD10264">
        <v>-300</v>
      </c>
      <c r="AE10264">
        <v>0</v>
      </c>
      <c r="AF10264">
        <f>Table1[[#This Row],[RPMO Balance]]-Table1[[#This Row],[RSP Balance]]</f>
        <v>0</v>
      </c>
      <c r="AG10264">
        <f>Table1[[#This Row],[RSP Total Charges]]+Table1[[#This Row],[TotalPaymentUnallocatedAmount]]+Table1[[#This Row],[TotalCreditUnallocatedAmount]]</f>
        <v>0</v>
      </c>
    </row>
    <row r="10265" spans="1:33" hidden="1" x14ac:dyDescent="0.25">
      <c r="A10265" t="s">
        <v>22736</v>
      </c>
      <c r="B10265">
        <v>29600</v>
      </c>
      <c r="C10265" t="s">
        <v>24295</v>
      </c>
      <c r="D10265">
        <v>26032</v>
      </c>
      <c r="E10265">
        <v>2571</v>
      </c>
      <c r="F10265" t="s">
        <v>3256</v>
      </c>
      <c r="G10265" t="s">
        <v>23312</v>
      </c>
      <c r="H10265" t="s">
        <v>24296</v>
      </c>
      <c r="I10265" s="1">
        <v>44804.255324074074</v>
      </c>
      <c r="J10265" s="1">
        <v>44804.255324074074</v>
      </c>
      <c r="K10265" s="1">
        <v>44804.255324074074</v>
      </c>
      <c r="L10265" s="1">
        <v>44804.255324074074</v>
      </c>
      <c r="M10265" t="s">
        <v>984</v>
      </c>
      <c r="N10265" t="s">
        <v>985</v>
      </c>
      <c r="O10265">
        <v>13150</v>
      </c>
      <c r="P10265">
        <v>0</v>
      </c>
      <c r="Q10265">
        <v>-4664.26</v>
      </c>
      <c r="R10265">
        <v>17814.259999999998</v>
      </c>
      <c r="S10265">
        <v>0</v>
      </c>
      <c r="T10265">
        <v>-13150</v>
      </c>
      <c r="U10265">
        <v>0</v>
      </c>
      <c r="V10265">
        <v>0</v>
      </c>
      <c r="W10265">
        <v>0</v>
      </c>
      <c r="X10265">
        <v>0</v>
      </c>
      <c r="Y10265" s="2">
        <v>-13150</v>
      </c>
      <c r="Z10265" s="2">
        <v>-4664.26</v>
      </c>
      <c r="AA10265">
        <v>0</v>
      </c>
      <c r="AB10265" s="2">
        <v>17814.259999999998</v>
      </c>
      <c r="AC10265">
        <v>-13150</v>
      </c>
      <c r="AD10265">
        <v>-4664.26</v>
      </c>
      <c r="AE10265">
        <v>0</v>
      </c>
      <c r="AF10265">
        <f>Table1[[#This Row],[RPMO Balance]]-Table1[[#This Row],[RSP Balance]]</f>
        <v>0</v>
      </c>
      <c r="AG10265">
        <f>Table1[[#This Row],[RSP Total Charges]]+Table1[[#This Row],[TotalPaymentUnallocatedAmount]]+Table1[[#This Row],[TotalCreditUnallocatedAmount]]</f>
        <v>0</v>
      </c>
    </row>
    <row r="10266" spans="1:33" hidden="1" x14ac:dyDescent="0.25">
      <c r="A10266" t="s">
        <v>22736</v>
      </c>
      <c r="B10266">
        <v>29601</v>
      </c>
      <c r="C10266" t="s">
        <v>24297</v>
      </c>
      <c r="D10266">
        <v>26033</v>
      </c>
      <c r="E10266">
        <v>2580</v>
      </c>
      <c r="F10266" t="s">
        <v>23336</v>
      </c>
      <c r="G10266" t="s">
        <v>23337</v>
      </c>
      <c r="H10266" t="s">
        <v>24298</v>
      </c>
      <c r="I10266" s="1">
        <v>44804.255324074074</v>
      </c>
      <c r="J10266" s="1">
        <v>44831</v>
      </c>
      <c r="K10266" s="1">
        <v>44804.255324074074</v>
      </c>
      <c r="L10266" s="1">
        <v>44831.321554861112</v>
      </c>
      <c r="M10266" t="s">
        <v>984</v>
      </c>
      <c r="N10266" t="s">
        <v>985</v>
      </c>
      <c r="O10266">
        <v>4283.75</v>
      </c>
      <c r="P10266">
        <v>0</v>
      </c>
      <c r="Q10266">
        <v>-3360</v>
      </c>
      <c r="R10266">
        <v>7643.75</v>
      </c>
      <c r="S10266">
        <v>7200</v>
      </c>
      <c r="T10266">
        <v>-4283.75</v>
      </c>
      <c r="U10266">
        <v>0</v>
      </c>
      <c r="V10266">
        <v>-7200</v>
      </c>
      <c r="W10266">
        <v>-7200</v>
      </c>
      <c r="X10266">
        <v>0</v>
      </c>
      <c r="Y10266" s="2">
        <v>2916.25</v>
      </c>
      <c r="Z10266" s="2">
        <v>-3360</v>
      </c>
      <c r="AA10266">
        <v>0</v>
      </c>
      <c r="AB10266" s="2">
        <v>443.75</v>
      </c>
      <c r="AC10266">
        <v>2916.25</v>
      </c>
      <c r="AD10266">
        <v>-3360</v>
      </c>
      <c r="AE10266">
        <v>0</v>
      </c>
      <c r="AF10266">
        <f>Table1[[#This Row],[RPMO Balance]]-Table1[[#This Row],[RSP Balance]]</f>
        <v>0</v>
      </c>
      <c r="AG10266">
        <f>Table1[[#This Row],[RSP Total Charges]]+Table1[[#This Row],[TotalPaymentUnallocatedAmount]]+Table1[[#This Row],[TotalCreditUnallocatedAmount]]</f>
        <v>0</v>
      </c>
    </row>
    <row r="10267" spans="1:33" hidden="1" x14ac:dyDescent="0.25">
      <c r="A10267" t="s">
        <v>22736</v>
      </c>
      <c r="B10267">
        <v>29602</v>
      </c>
      <c r="C10267" t="s">
        <v>24299</v>
      </c>
      <c r="D10267">
        <v>26034</v>
      </c>
      <c r="E10267">
        <v>2602</v>
      </c>
      <c r="F10267" t="s">
        <v>23413</v>
      </c>
      <c r="G10267" t="s">
        <v>23414</v>
      </c>
      <c r="H10267" t="s">
        <v>24300</v>
      </c>
      <c r="I10267" s="1">
        <v>44804.255324074074</v>
      </c>
      <c r="J10267" s="1">
        <v>45291</v>
      </c>
      <c r="K10267" s="1">
        <v>44804.255324074074</v>
      </c>
      <c r="L10267" s="1">
        <v>45291</v>
      </c>
      <c r="M10267" t="s">
        <v>36</v>
      </c>
      <c r="N10267" t="s">
        <v>37</v>
      </c>
      <c r="O10267">
        <v>16172.5</v>
      </c>
      <c r="P10267">
        <v>0</v>
      </c>
      <c r="Q10267">
        <v>0</v>
      </c>
      <c r="R10267">
        <v>16172.5</v>
      </c>
      <c r="S10267">
        <v>0</v>
      </c>
      <c r="T10267">
        <v>-16172.5</v>
      </c>
      <c r="U10267">
        <v>0</v>
      </c>
      <c r="V10267">
        <v>0</v>
      </c>
      <c r="W10267">
        <v>0</v>
      </c>
      <c r="X10267">
        <v>0</v>
      </c>
      <c r="Y10267" s="2">
        <v>-16172.5</v>
      </c>
      <c r="Z10267" s="2">
        <v>0</v>
      </c>
      <c r="AA10267">
        <v>0</v>
      </c>
      <c r="AB10267" s="2">
        <v>16172.5</v>
      </c>
      <c r="AC10267">
        <v>-16172.5</v>
      </c>
      <c r="AD10267">
        <v>0</v>
      </c>
      <c r="AE10267">
        <v>0</v>
      </c>
      <c r="AF10267">
        <f>Table1[[#This Row],[RPMO Balance]]-Table1[[#This Row],[RSP Balance]]</f>
        <v>0</v>
      </c>
      <c r="AG10267">
        <f>Table1[[#This Row],[RSP Total Charges]]+Table1[[#This Row],[TotalPaymentUnallocatedAmount]]+Table1[[#This Row],[TotalCreditUnallocatedAmount]]</f>
        <v>0</v>
      </c>
    </row>
    <row r="10268" spans="1:33" hidden="1" x14ac:dyDescent="0.25">
      <c r="A10268" t="s">
        <v>22736</v>
      </c>
      <c r="B10268">
        <v>29603</v>
      </c>
      <c r="C10268" t="s">
        <v>24301</v>
      </c>
      <c r="D10268">
        <v>26035</v>
      </c>
      <c r="E10268">
        <v>2613</v>
      </c>
      <c r="F10268" t="s">
        <v>23449</v>
      </c>
      <c r="G10268" t="s">
        <v>55</v>
      </c>
      <c r="H10268" t="s">
        <v>24302</v>
      </c>
      <c r="I10268" s="1">
        <v>44804.255324074074</v>
      </c>
      <c r="J10268" s="1">
        <v>44804.255324074074</v>
      </c>
      <c r="K10268" s="1">
        <v>44804.255324074074</v>
      </c>
      <c r="L10268" s="1">
        <v>44804.255324074074</v>
      </c>
      <c r="M10268" t="s">
        <v>984</v>
      </c>
      <c r="N10268" t="s">
        <v>985</v>
      </c>
      <c r="O10268">
        <v>16523.13</v>
      </c>
      <c r="P10268">
        <v>0</v>
      </c>
      <c r="Q10268">
        <v>0</v>
      </c>
      <c r="R10268">
        <v>16523.13</v>
      </c>
      <c r="S10268">
        <v>0</v>
      </c>
      <c r="T10268">
        <v>-16523.13</v>
      </c>
      <c r="U10268">
        <v>0</v>
      </c>
      <c r="V10268">
        <v>0</v>
      </c>
      <c r="W10268">
        <v>0</v>
      </c>
      <c r="X10268">
        <v>0</v>
      </c>
      <c r="Y10268" s="2">
        <v>-16523.13</v>
      </c>
      <c r="Z10268" s="2">
        <v>0</v>
      </c>
      <c r="AA10268">
        <v>0</v>
      </c>
      <c r="AB10268" s="2">
        <v>16523.13</v>
      </c>
      <c r="AC10268">
        <v>-16523.13</v>
      </c>
      <c r="AD10268">
        <v>0</v>
      </c>
      <c r="AE10268">
        <v>0</v>
      </c>
      <c r="AF10268">
        <f>Table1[[#This Row],[RPMO Balance]]-Table1[[#This Row],[RSP Balance]]</f>
        <v>0</v>
      </c>
      <c r="AG10268">
        <f>Table1[[#This Row],[RSP Total Charges]]+Table1[[#This Row],[TotalPaymentUnallocatedAmount]]+Table1[[#This Row],[TotalCreditUnallocatedAmount]]</f>
        <v>0</v>
      </c>
    </row>
    <row r="10269" spans="1:33" hidden="1" x14ac:dyDescent="0.25">
      <c r="A10269" t="s">
        <v>22736</v>
      </c>
      <c r="B10269">
        <v>29604</v>
      </c>
      <c r="C10269" t="s">
        <v>24303</v>
      </c>
      <c r="D10269">
        <v>26036</v>
      </c>
      <c r="E10269">
        <v>2626</v>
      </c>
      <c r="F10269" t="s">
        <v>454</v>
      </c>
      <c r="G10269" t="s">
        <v>23490</v>
      </c>
      <c r="H10269" t="s">
        <v>24304</v>
      </c>
      <c r="I10269" s="1">
        <v>44804.255324074074</v>
      </c>
      <c r="J10269" s="1">
        <v>45291</v>
      </c>
      <c r="K10269" s="1">
        <v>44804.255324074074</v>
      </c>
      <c r="L10269" s="1">
        <v>45291</v>
      </c>
      <c r="M10269" t="s">
        <v>36</v>
      </c>
      <c r="N10269" t="s">
        <v>37</v>
      </c>
      <c r="O10269">
        <v>8264.69</v>
      </c>
      <c r="P10269">
        <v>0</v>
      </c>
      <c r="Q10269">
        <v>0</v>
      </c>
      <c r="R10269">
        <v>8264.69</v>
      </c>
      <c r="S10269">
        <v>0</v>
      </c>
      <c r="T10269">
        <v>-8114.69</v>
      </c>
      <c r="U10269">
        <v>150</v>
      </c>
      <c r="V10269">
        <v>0</v>
      </c>
      <c r="W10269">
        <v>0</v>
      </c>
      <c r="X10269">
        <v>0</v>
      </c>
      <c r="Y10269">
        <v>-8114.69</v>
      </c>
      <c r="Z10269">
        <v>0</v>
      </c>
      <c r="AA10269">
        <v>0</v>
      </c>
      <c r="AB10269">
        <v>8264.69</v>
      </c>
      <c r="AC10269">
        <v>-8114.69</v>
      </c>
      <c r="AD10269">
        <v>0</v>
      </c>
      <c r="AE10269">
        <v>150</v>
      </c>
      <c r="AF10269">
        <f>Table1[[#This Row],[RPMO Balance]]-Table1[[#This Row],[RSP Balance]]</f>
        <v>0</v>
      </c>
      <c r="AG10269">
        <f>Table1[[#This Row],[RSP Total Charges]]+Table1[[#This Row],[TotalPaymentUnallocatedAmount]]+Table1[[#This Row],[TotalCreditUnallocatedAmount]]</f>
        <v>150.00000000000091</v>
      </c>
    </row>
    <row r="10270" spans="1:33" hidden="1" x14ac:dyDescent="0.25">
      <c r="A10270" t="s">
        <v>22736</v>
      </c>
      <c r="B10270">
        <v>29605</v>
      </c>
      <c r="C10270" t="s">
        <v>24305</v>
      </c>
      <c r="D10270">
        <v>26037</v>
      </c>
      <c r="E10270">
        <v>2704</v>
      </c>
      <c r="F10270" t="s">
        <v>355</v>
      </c>
      <c r="G10270" t="s">
        <v>23733</v>
      </c>
      <c r="H10270" t="s">
        <v>24306</v>
      </c>
      <c r="I10270" s="1">
        <v>44804.255324074074</v>
      </c>
      <c r="J10270" s="1">
        <v>44804.255324074074</v>
      </c>
      <c r="K10270" s="1">
        <v>44804.255324074074</v>
      </c>
      <c r="L10270" s="1">
        <v>44804.255324074074</v>
      </c>
      <c r="M10270" t="s">
        <v>984</v>
      </c>
      <c r="N10270" t="s">
        <v>985</v>
      </c>
      <c r="O10270">
        <v>11417.88</v>
      </c>
      <c r="P10270">
        <v>0</v>
      </c>
      <c r="Q10270">
        <v>0</v>
      </c>
      <c r="R10270">
        <v>11417.88</v>
      </c>
      <c r="S10270">
        <v>0</v>
      </c>
      <c r="T10270">
        <v>-11417.88</v>
      </c>
      <c r="U10270">
        <v>0</v>
      </c>
      <c r="V10270">
        <v>0</v>
      </c>
      <c r="W10270">
        <v>0</v>
      </c>
      <c r="X10270">
        <v>0</v>
      </c>
      <c r="Y10270" s="2">
        <v>-11417.88</v>
      </c>
      <c r="Z10270" s="2">
        <v>0</v>
      </c>
      <c r="AA10270">
        <v>0</v>
      </c>
      <c r="AB10270" s="2">
        <v>11417.88</v>
      </c>
      <c r="AC10270">
        <v>-11417.88</v>
      </c>
      <c r="AD10270">
        <v>0</v>
      </c>
      <c r="AE10270">
        <v>0</v>
      </c>
      <c r="AF10270">
        <f>Table1[[#This Row],[RPMO Balance]]-Table1[[#This Row],[RSP Balance]]</f>
        <v>0</v>
      </c>
      <c r="AG10270">
        <f>Table1[[#This Row],[RSP Total Charges]]+Table1[[#This Row],[TotalPaymentUnallocatedAmount]]+Table1[[#This Row],[TotalCreditUnallocatedAmount]]</f>
        <v>0</v>
      </c>
    </row>
    <row r="10271" spans="1:33" hidden="1" x14ac:dyDescent="0.25">
      <c r="A10271" t="s">
        <v>22736</v>
      </c>
      <c r="B10271">
        <v>29606</v>
      </c>
      <c r="C10271" t="s">
        <v>24307</v>
      </c>
      <c r="D10271">
        <v>26038</v>
      </c>
      <c r="E10271">
        <v>2736</v>
      </c>
      <c r="F10271" t="s">
        <v>23800</v>
      </c>
      <c r="G10271" t="s">
        <v>23801</v>
      </c>
      <c r="H10271" t="s">
        <v>24308</v>
      </c>
      <c r="I10271" s="1">
        <v>44804.255324074074</v>
      </c>
      <c r="J10271" s="1">
        <v>44833</v>
      </c>
      <c r="K10271" s="1">
        <v>44804.255324074074</v>
      </c>
      <c r="L10271" s="1">
        <v>44833.321554861112</v>
      </c>
      <c r="M10271" t="s">
        <v>984</v>
      </c>
      <c r="N10271" t="s">
        <v>985</v>
      </c>
      <c r="O10271">
        <v>17804.75</v>
      </c>
      <c r="P10271">
        <v>0</v>
      </c>
      <c r="Q10271">
        <v>0</v>
      </c>
      <c r="R10271">
        <v>17804.75</v>
      </c>
      <c r="S10271">
        <v>0</v>
      </c>
      <c r="T10271">
        <v>-17804.75</v>
      </c>
      <c r="U10271">
        <v>0</v>
      </c>
      <c r="V10271">
        <v>0</v>
      </c>
      <c r="W10271">
        <v>0</v>
      </c>
      <c r="X10271">
        <v>0</v>
      </c>
      <c r="Y10271" s="2">
        <v>-17804.75</v>
      </c>
      <c r="Z10271" s="2">
        <v>0</v>
      </c>
      <c r="AA10271">
        <v>0</v>
      </c>
      <c r="AB10271" s="2">
        <v>17804.75</v>
      </c>
      <c r="AC10271">
        <v>-17804.75</v>
      </c>
      <c r="AD10271">
        <v>0</v>
      </c>
      <c r="AE10271">
        <v>0</v>
      </c>
      <c r="AF10271">
        <f>Table1[[#This Row],[RPMO Balance]]-Table1[[#This Row],[RSP Balance]]</f>
        <v>0</v>
      </c>
      <c r="AG10271">
        <f>Table1[[#This Row],[RSP Total Charges]]+Table1[[#This Row],[TotalPaymentUnallocatedAmount]]+Table1[[#This Row],[TotalCreditUnallocatedAmount]]</f>
        <v>0</v>
      </c>
    </row>
    <row r="10272" spans="1:33" hidden="1" x14ac:dyDescent="0.25">
      <c r="A10272" t="s">
        <v>22736</v>
      </c>
      <c r="B10272">
        <v>29607</v>
      </c>
      <c r="C10272" t="s">
        <v>24309</v>
      </c>
      <c r="D10272">
        <v>26039</v>
      </c>
      <c r="E10272">
        <v>2788</v>
      </c>
      <c r="F10272" t="s">
        <v>1534</v>
      </c>
      <c r="G10272" t="s">
        <v>23903</v>
      </c>
      <c r="H10272" t="s">
        <v>24310</v>
      </c>
      <c r="I10272" s="1">
        <v>44804.255324074074</v>
      </c>
      <c r="J10272" s="1">
        <v>44804.255324074074</v>
      </c>
      <c r="K10272" s="1">
        <v>44804.255324074074</v>
      </c>
      <c r="L10272" s="1">
        <v>44804.255324074074</v>
      </c>
      <c r="M10272" t="s">
        <v>984</v>
      </c>
      <c r="N10272" t="s">
        <v>985</v>
      </c>
      <c r="O10272">
        <v>18083.02</v>
      </c>
      <c r="P10272">
        <v>0</v>
      </c>
      <c r="Q10272">
        <v>0</v>
      </c>
      <c r="R10272">
        <v>18083.02</v>
      </c>
      <c r="S10272">
        <v>13419.26</v>
      </c>
      <c r="T10272">
        <v>-18083.02</v>
      </c>
      <c r="U10272">
        <v>0</v>
      </c>
      <c r="V10272">
        <v>-13419.26</v>
      </c>
      <c r="W10272">
        <v>-13419.26</v>
      </c>
      <c r="X10272">
        <v>0</v>
      </c>
      <c r="Y10272" s="2">
        <v>-4663.76</v>
      </c>
      <c r="Z10272" s="2">
        <v>0</v>
      </c>
      <c r="AA10272">
        <v>0</v>
      </c>
      <c r="AB10272" s="2">
        <v>4663.76</v>
      </c>
      <c r="AC10272">
        <v>-4663.76</v>
      </c>
      <c r="AD10272">
        <v>0</v>
      </c>
      <c r="AE10272">
        <v>0</v>
      </c>
      <c r="AF10272">
        <f>Table1[[#This Row],[RPMO Balance]]-Table1[[#This Row],[RSP Balance]]</f>
        <v>0</v>
      </c>
      <c r="AG10272">
        <f>Table1[[#This Row],[RSP Total Charges]]+Table1[[#This Row],[TotalPaymentUnallocatedAmount]]+Table1[[#This Row],[TotalCreditUnallocatedAmount]]</f>
        <v>0</v>
      </c>
    </row>
    <row r="10273" spans="1:33" hidden="1" x14ac:dyDescent="0.25">
      <c r="A10273" t="s">
        <v>22736</v>
      </c>
      <c r="B10273">
        <v>29608</v>
      </c>
      <c r="C10273" t="s">
        <v>24311</v>
      </c>
      <c r="D10273">
        <v>26040</v>
      </c>
      <c r="E10273">
        <v>2805</v>
      </c>
      <c r="F10273" t="s">
        <v>95</v>
      </c>
      <c r="G10273" t="s">
        <v>23925</v>
      </c>
      <c r="H10273" t="s">
        <v>24312</v>
      </c>
      <c r="I10273" s="1">
        <v>44804.255324074074</v>
      </c>
      <c r="J10273" s="1">
        <v>44804.255324074074</v>
      </c>
      <c r="K10273" s="1">
        <v>44804.255324074074</v>
      </c>
      <c r="L10273" s="1">
        <v>44804.255324074074</v>
      </c>
      <c r="M10273" t="s">
        <v>984</v>
      </c>
      <c r="N10273" t="s">
        <v>985</v>
      </c>
      <c r="O10273">
        <v>7811.56</v>
      </c>
      <c r="P10273">
        <v>0</v>
      </c>
      <c r="Q10273">
        <v>0</v>
      </c>
      <c r="R10273">
        <v>7811.56</v>
      </c>
      <c r="S10273">
        <v>0</v>
      </c>
      <c r="T10273">
        <v>-7811.56</v>
      </c>
      <c r="U10273">
        <v>0</v>
      </c>
      <c r="V10273">
        <v>0</v>
      </c>
      <c r="W10273">
        <v>0</v>
      </c>
      <c r="X10273">
        <v>0</v>
      </c>
      <c r="Y10273" s="2">
        <v>-7811.56</v>
      </c>
      <c r="Z10273" s="2">
        <v>0</v>
      </c>
      <c r="AA10273">
        <v>0</v>
      </c>
      <c r="AB10273" s="2">
        <v>7811.56</v>
      </c>
      <c r="AC10273">
        <v>-7811.56</v>
      </c>
      <c r="AD10273">
        <v>0</v>
      </c>
      <c r="AE10273">
        <v>0</v>
      </c>
      <c r="AF10273">
        <f>Table1[[#This Row],[RPMO Balance]]-Table1[[#This Row],[RSP Balance]]</f>
        <v>0</v>
      </c>
      <c r="AG10273">
        <f>Table1[[#This Row],[RSP Total Charges]]+Table1[[#This Row],[TotalPaymentUnallocatedAmount]]+Table1[[#This Row],[TotalCreditUnallocatedAmount]]</f>
        <v>0</v>
      </c>
    </row>
    <row r="10274" spans="1:33" hidden="1" x14ac:dyDescent="0.25">
      <c r="A10274" t="s">
        <v>22736</v>
      </c>
      <c r="B10274">
        <v>29609</v>
      </c>
      <c r="C10274" t="s">
        <v>24313</v>
      </c>
      <c r="D10274">
        <v>26041</v>
      </c>
      <c r="E10274">
        <v>2813</v>
      </c>
      <c r="F10274" t="s">
        <v>23944</v>
      </c>
      <c r="G10274" t="s">
        <v>23945</v>
      </c>
      <c r="H10274" t="s">
        <v>24314</v>
      </c>
      <c r="I10274" s="1">
        <v>44804.255324074074</v>
      </c>
      <c r="J10274" s="1">
        <v>44804.255324074074</v>
      </c>
      <c r="K10274" s="1">
        <v>44804.255324074074</v>
      </c>
      <c r="L10274" s="1">
        <v>44804.255324074074</v>
      </c>
      <c r="M10274" t="s">
        <v>984</v>
      </c>
      <c r="N10274" t="s">
        <v>985</v>
      </c>
      <c r="O10274">
        <v>7800</v>
      </c>
      <c r="P10274">
        <v>0</v>
      </c>
      <c r="Q10274">
        <v>0</v>
      </c>
      <c r="R10274">
        <v>7800</v>
      </c>
      <c r="S10274">
        <v>0</v>
      </c>
      <c r="T10274">
        <v>-7800</v>
      </c>
      <c r="U10274">
        <v>0</v>
      </c>
      <c r="V10274">
        <v>0</v>
      </c>
      <c r="W10274">
        <v>0</v>
      </c>
      <c r="X10274">
        <v>0</v>
      </c>
      <c r="Y10274" s="2">
        <v>-7800</v>
      </c>
      <c r="Z10274" s="2">
        <v>0</v>
      </c>
      <c r="AA10274">
        <v>0</v>
      </c>
      <c r="AB10274" s="2">
        <v>7800</v>
      </c>
      <c r="AC10274">
        <v>-7800</v>
      </c>
      <c r="AD10274">
        <v>0</v>
      </c>
      <c r="AE10274">
        <v>0</v>
      </c>
      <c r="AF10274">
        <f>Table1[[#This Row],[RPMO Balance]]-Table1[[#This Row],[RSP Balance]]</f>
        <v>0</v>
      </c>
      <c r="AG10274">
        <f>Table1[[#This Row],[RSP Total Charges]]+Table1[[#This Row],[TotalPaymentUnallocatedAmount]]+Table1[[#This Row],[TotalCreditUnallocatedAmount]]</f>
        <v>0</v>
      </c>
    </row>
    <row r="10275" spans="1:33" hidden="1" x14ac:dyDescent="0.25">
      <c r="A10275" t="s">
        <v>22736</v>
      </c>
      <c r="B10275">
        <v>30179</v>
      </c>
      <c r="C10275" t="s">
        <v>24315</v>
      </c>
      <c r="D10275">
        <v>26508</v>
      </c>
      <c r="E10275">
        <v>8939</v>
      </c>
      <c r="F10275" t="s">
        <v>597</v>
      </c>
      <c r="G10275" t="s">
        <v>24316</v>
      </c>
      <c r="H10275" t="s">
        <v>22884</v>
      </c>
      <c r="I10275" s="1">
        <v>44835</v>
      </c>
      <c r="J10275" s="1">
        <v>44957</v>
      </c>
      <c r="K10275" s="1">
        <v>44844.321554861112</v>
      </c>
      <c r="L10275" s="1">
        <v>44957.321554861112</v>
      </c>
      <c r="M10275" t="s">
        <v>984</v>
      </c>
      <c r="N10275" t="s">
        <v>985</v>
      </c>
      <c r="O10275">
        <v>32170</v>
      </c>
      <c r="P10275">
        <v>0</v>
      </c>
      <c r="Q10275">
        <v>0</v>
      </c>
      <c r="R10275">
        <v>32170</v>
      </c>
      <c r="S10275">
        <v>32170</v>
      </c>
      <c r="T10275">
        <v>-32170</v>
      </c>
      <c r="U10275">
        <v>0</v>
      </c>
      <c r="V10275">
        <v>-32170</v>
      </c>
      <c r="W10275">
        <v>-32170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f>Table1[[#This Row],[RPMO Balance]]-Table1[[#This Row],[RSP Balance]]</f>
        <v>0</v>
      </c>
      <c r="AG10275">
        <f>Table1[[#This Row],[RSP Total Charges]]+Table1[[#This Row],[TotalPaymentUnallocatedAmount]]+Table1[[#This Row],[TotalCreditUnallocatedAmount]]</f>
        <v>0</v>
      </c>
    </row>
    <row r="10276" spans="1:33" hidden="1" x14ac:dyDescent="0.25">
      <c r="A10276" t="s">
        <v>22736</v>
      </c>
      <c r="B10276">
        <v>305</v>
      </c>
      <c r="C10276" t="s">
        <v>24317</v>
      </c>
      <c r="D10276">
        <v>307</v>
      </c>
      <c r="E10276">
        <v>99</v>
      </c>
      <c r="F10276" t="s">
        <v>21314</v>
      </c>
      <c r="G10276" t="s">
        <v>24318</v>
      </c>
      <c r="H10276" t="s">
        <v>24319</v>
      </c>
      <c r="I10276" s="1">
        <v>44743</v>
      </c>
      <c r="J10276" s="1">
        <v>45291</v>
      </c>
      <c r="K10276" s="1">
        <v>44750</v>
      </c>
      <c r="L10276" s="1">
        <v>45291</v>
      </c>
      <c r="M10276" t="s">
        <v>36</v>
      </c>
      <c r="N10276" t="s">
        <v>37</v>
      </c>
      <c r="O10276">
        <v>66650</v>
      </c>
      <c r="P10276">
        <v>0</v>
      </c>
      <c r="Q10276">
        <v>0</v>
      </c>
      <c r="R10276">
        <v>66650</v>
      </c>
      <c r="S10276">
        <v>0</v>
      </c>
      <c r="T10276">
        <v>-57250</v>
      </c>
      <c r="U10276">
        <v>9400</v>
      </c>
      <c r="V10276">
        <v>0</v>
      </c>
      <c r="W10276">
        <v>0</v>
      </c>
      <c r="X10276">
        <v>0</v>
      </c>
      <c r="Y10276">
        <v>-57250</v>
      </c>
      <c r="Z10276">
        <v>0</v>
      </c>
      <c r="AA10276">
        <v>0</v>
      </c>
      <c r="AB10276">
        <v>66650</v>
      </c>
      <c r="AC10276">
        <v>-57250</v>
      </c>
      <c r="AD10276">
        <v>0</v>
      </c>
      <c r="AE10276">
        <v>9400</v>
      </c>
      <c r="AF10276">
        <f>Table1[[#This Row],[RPMO Balance]]-Table1[[#This Row],[RSP Balance]]</f>
        <v>0</v>
      </c>
      <c r="AG10276">
        <f>Table1[[#This Row],[RSP Total Charges]]+Table1[[#This Row],[TotalPaymentUnallocatedAmount]]+Table1[[#This Row],[TotalCreditUnallocatedAmount]]</f>
        <v>9400</v>
      </c>
    </row>
    <row r="10277" spans="1:33" hidden="1" x14ac:dyDescent="0.25">
      <c r="A10277" t="s">
        <v>22736</v>
      </c>
      <c r="B10277">
        <v>30714</v>
      </c>
      <c r="C10277" t="s">
        <v>24320</v>
      </c>
      <c r="D10277">
        <v>27042</v>
      </c>
      <c r="E10277">
        <v>9229</v>
      </c>
      <c r="F10277" t="s">
        <v>24321</v>
      </c>
      <c r="G10277" t="s">
        <v>24322</v>
      </c>
      <c r="H10277" t="s">
        <v>24323</v>
      </c>
      <c r="I10277" s="1">
        <v>44810</v>
      </c>
      <c r="J10277" s="1">
        <v>45077</v>
      </c>
      <c r="K10277" s="1">
        <v>44818.321554861112</v>
      </c>
      <c r="L10277" s="1">
        <v>45077</v>
      </c>
      <c r="M10277" t="s">
        <v>36</v>
      </c>
      <c r="N10277" t="s">
        <v>37</v>
      </c>
      <c r="O10277">
        <v>49311.75</v>
      </c>
      <c r="P10277">
        <v>0</v>
      </c>
      <c r="Q10277">
        <v>0</v>
      </c>
      <c r="R10277">
        <v>49311.75</v>
      </c>
      <c r="S10277">
        <v>34531.75</v>
      </c>
      <c r="T10277">
        <v>-41921.75</v>
      </c>
      <c r="U10277">
        <v>7390</v>
      </c>
      <c r="V10277">
        <v>-34531.75</v>
      </c>
      <c r="W10277">
        <v>-34531.75</v>
      </c>
      <c r="X10277">
        <v>0</v>
      </c>
      <c r="Y10277">
        <v>-7390</v>
      </c>
      <c r="Z10277">
        <v>0</v>
      </c>
      <c r="AA10277">
        <v>0</v>
      </c>
      <c r="AB10277">
        <v>14780</v>
      </c>
      <c r="AC10277">
        <v>-7390</v>
      </c>
      <c r="AD10277">
        <v>0</v>
      </c>
      <c r="AE10277">
        <v>7390</v>
      </c>
      <c r="AF10277">
        <f>Table1[[#This Row],[RPMO Balance]]-Table1[[#This Row],[RSP Balance]]</f>
        <v>0</v>
      </c>
      <c r="AG10277">
        <f>Table1[[#This Row],[RSP Total Charges]]+Table1[[#This Row],[TotalPaymentUnallocatedAmount]]+Table1[[#This Row],[TotalCreditUnallocatedAmount]]</f>
        <v>7390</v>
      </c>
    </row>
    <row r="10278" spans="1:33" hidden="1" x14ac:dyDescent="0.25">
      <c r="A10278" t="s">
        <v>22736</v>
      </c>
      <c r="B10278">
        <v>31935</v>
      </c>
      <c r="C10278" t="s">
        <v>24324</v>
      </c>
      <c r="D10278">
        <v>28208</v>
      </c>
      <c r="E10278">
        <v>9343</v>
      </c>
      <c r="F10278" t="s">
        <v>707</v>
      </c>
      <c r="G10278" t="s">
        <v>24325</v>
      </c>
      <c r="H10278" t="s">
        <v>22871</v>
      </c>
      <c r="I10278" s="1">
        <v>44835</v>
      </c>
      <c r="J10278" s="1">
        <v>44926</v>
      </c>
      <c r="K10278" s="1">
        <v>44844.321554861112</v>
      </c>
      <c r="L10278" s="1">
        <v>44926.321554861112</v>
      </c>
      <c r="M10278" t="s">
        <v>984</v>
      </c>
      <c r="N10278" t="s">
        <v>985</v>
      </c>
      <c r="O10278">
        <v>23600</v>
      </c>
      <c r="P10278">
        <v>0</v>
      </c>
      <c r="Q10278">
        <v>0</v>
      </c>
      <c r="R10278">
        <v>23600</v>
      </c>
      <c r="S10278">
        <v>0</v>
      </c>
      <c r="T10278">
        <v>-23600</v>
      </c>
      <c r="U10278">
        <v>0</v>
      </c>
      <c r="V10278">
        <v>0</v>
      </c>
      <c r="W10278">
        <v>0</v>
      </c>
      <c r="X10278">
        <v>0</v>
      </c>
      <c r="Y10278" s="2">
        <v>-23600</v>
      </c>
      <c r="Z10278" s="2">
        <v>0</v>
      </c>
      <c r="AA10278">
        <v>0</v>
      </c>
      <c r="AB10278" s="2">
        <v>23600</v>
      </c>
      <c r="AC10278">
        <v>-23600</v>
      </c>
      <c r="AD10278">
        <v>0</v>
      </c>
      <c r="AE10278">
        <v>0</v>
      </c>
      <c r="AF10278">
        <f>Table1[[#This Row],[RPMO Balance]]-Table1[[#This Row],[RSP Balance]]</f>
        <v>0</v>
      </c>
      <c r="AG10278">
        <f>Table1[[#This Row],[RSP Total Charges]]+Table1[[#This Row],[TotalPaymentUnallocatedAmount]]+Table1[[#This Row],[TotalCreditUnallocatedAmount]]</f>
        <v>0</v>
      </c>
    </row>
    <row r="10279" spans="1:33" hidden="1" x14ac:dyDescent="0.25">
      <c r="A10279" t="s">
        <v>22736</v>
      </c>
      <c r="B10279">
        <v>32289</v>
      </c>
      <c r="C10279" t="s">
        <v>24326</v>
      </c>
      <c r="D10279">
        <v>28527</v>
      </c>
      <c r="E10279">
        <v>9470</v>
      </c>
      <c r="F10279" t="s">
        <v>24327</v>
      </c>
      <c r="G10279" t="s">
        <v>17473</v>
      </c>
      <c r="H10279" t="s">
        <v>22934</v>
      </c>
      <c r="I10279" s="1">
        <v>44866</v>
      </c>
      <c r="J10279" s="1">
        <v>45260</v>
      </c>
      <c r="K10279" s="1">
        <v>44868.321554861112</v>
      </c>
      <c r="L10279" s="1">
        <v>45260</v>
      </c>
      <c r="M10279" t="s">
        <v>36</v>
      </c>
      <c r="N10279" t="s">
        <v>37</v>
      </c>
      <c r="O10279">
        <v>37600</v>
      </c>
      <c r="P10279">
        <v>0</v>
      </c>
      <c r="Q10279">
        <v>0</v>
      </c>
      <c r="R10279">
        <v>37600</v>
      </c>
      <c r="S10279">
        <v>37600</v>
      </c>
      <c r="T10279">
        <v>-37600</v>
      </c>
      <c r="U10279">
        <v>0</v>
      </c>
      <c r="V10279">
        <v>-37600</v>
      </c>
      <c r="W10279">
        <v>-37600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f>Table1[[#This Row],[RPMO Balance]]-Table1[[#This Row],[RSP Balance]]</f>
        <v>0</v>
      </c>
      <c r="AG10279">
        <f>Table1[[#This Row],[RSP Total Charges]]+Table1[[#This Row],[TotalPaymentUnallocatedAmount]]+Table1[[#This Row],[TotalCreditUnallocatedAmount]]</f>
        <v>0</v>
      </c>
    </row>
    <row r="10280" spans="1:33" hidden="1" x14ac:dyDescent="0.25">
      <c r="A10280" t="s">
        <v>22736</v>
      </c>
      <c r="B10280">
        <v>33448</v>
      </c>
      <c r="C10280" t="s">
        <v>24328</v>
      </c>
      <c r="D10280">
        <v>29683</v>
      </c>
      <c r="E10280">
        <v>2758</v>
      </c>
      <c r="F10280" t="s">
        <v>4720</v>
      </c>
      <c r="G10280" t="s">
        <v>23858</v>
      </c>
      <c r="H10280" t="s">
        <v>24329</v>
      </c>
      <c r="I10280" s="1">
        <v>44817.367592592593</v>
      </c>
      <c r="J10280" s="1">
        <v>44831.367592592593</v>
      </c>
      <c r="K10280" s="1">
        <v>44817.367592592593</v>
      </c>
      <c r="L10280" s="1">
        <v>44831.367592592593</v>
      </c>
      <c r="M10280" t="s">
        <v>984</v>
      </c>
      <c r="N10280" t="s">
        <v>985</v>
      </c>
      <c r="O10280">
        <v>7485</v>
      </c>
      <c r="P10280">
        <v>0</v>
      </c>
      <c r="Q10280">
        <v>-3159</v>
      </c>
      <c r="R10280">
        <v>10644</v>
      </c>
      <c r="S10280">
        <v>0</v>
      </c>
      <c r="T10280">
        <v>-7485</v>
      </c>
      <c r="U10280">
        <v>0</v>
      </c>
      <c r="V10280">
        <v>0</v>
      </c>
      <c r="W10280">
        <v>0</v>
      </c>
      <c r="X10280">
        <v>0</v>
      </c>
      <c r="Y10280" s="2">
        <v>-7485</v>
      </c>
      <c r="Z10280" s="2">
        <v>-3159</v>
      </c>
      <c r="AA10280">
        <v>0</v>
      </c>
      <c r="AB10280" s="2">
        <v>10644</v>
      </c>
      <c r="AC10280">
        <v>-7485</v>
      </c>
      <c r="AD10280">
        <v>-3159</v>
      </c>
      <c r="AE10280">
        <v>0</v>
      </c>
      <c r="AF10280">
        <f>Table1[[#This Row],[RPMO Balance]]-Table1[[#This Row],[RSP Balance]]</f>
        <v>0</v>
      </c>
      <c r="AG10280">
        <f>Table1[[#This Row],[RSP Total Charges]]+Table1[[#This Row],[TotalPaymentUnallocatedAmount]]+Table1[[#This Row],[TotalCreditUnallocatedAmount]]</f>
        <v>0</v>
      </c>
    </row>
    <row r="10281" spans="1:33" hidden="1" x14ac:dyDescent="0.25">
      <c r="A10281" t="s">
        <v>22736</v>
      </c>
      <c r="B10281">
        <v>33449</v>
      </c>
      <c r="C10281" t="s">
        <v>24330</v>
      </c>
      <c r="D10281">
        <v>29684</v>
      </c>
      <c r="E10281">
        <v>2562</v>
      </c>
      <c r="F10281" t="s">
        <v>23301</v>
      </c>
      <c r="G10281" t="s">
        <v>23302</v>
      </c>
      <c r="H10281" t="s">
        <v>24331</v>
      </c>
      <c r="I10281" s="1">
        <v>44817.369803240741</v>
      </c>
      <c r="J10281" s="1">
        <v>45291</v>
      </c>
      <c r="K10281" s="1">
        <v>44817.369803240741</v>
      </c>
      <c r="L10281" s="1">
        <v>45291</v>
      </c>
      <c r="M10281" t="s">
        <v>36</v>
      </c>
      <c r="N10281" t="s">
        <v>37</v>
      </c>
      <c r="O10281">
        <v>8511.5</v>
      </c>
      <c r="P10281">
        <v>0</v>
      </c>
      <c r="Q10281">
        <v>0</v>
      </c>
      <c r="R10281">
        <v>8511.5</v>
      </c>
      <c r="S10281">
        <v>0</v>
      </c>
      <c r="T10281">
        <v>-8511.5</v>
      </c>
      <c r="U10281">
        <v>0</v>
      </c>
      <c r="V10281">
        <v>0</v>
      </c>
      <c r="W10281">
        <v>0</v>
      </c>
      <c r="X10281">
        <v>0</v>
      </c>
      <c r="Y10281" s="2">
        <v>-8511.5</v>
      </c>
      <c r="Z10281" s="2">
        <v>0</v>
      </c>
      <c r="AA10281">
        <v>0</v>
      </c>
      <c r="AB10281" s="2">
        <v>8511.5</v>
      </c>
      <c r="AC10281">
        <v>-8511.5</v>
      </c>
      <c r="AD10281">
        <v>0</v>
      </c>
      <c r="AE10281">
        <v>0</v>
      </c>
      <c r="AF10281">
        <f>Table1[[#This Row],[RPMO Balance]]-Table1[[#This Row],[RSP Balance]]</f>
        <v>0</v>
      </c>
      <c r="AG10281">
        <f>Table1[[#This Row],[RSP Total Charges]]+Table1[[#This Row],[TotalPaymentUnallocatedAmount]]+Table1[[#This Row],[TotalCreditUnallocatedAmount]]</f>
        <v>0</v>
      </c>
    </row>
    <row r="10282" spans="1:33" hidden="1" x14ac:dyDescent="0.25">
      <c r="A10282" t="s">
        <v>22736</v>
      </c>
      <c r="B10282">
        <v>33497</v>
      </c>
      <c r="C10282" t="s">
        <v>24332</v>
      </c>
      <c r="D10282">
        <v>29725</v>
      </c>
      <c r="E10282">
        <v>6608</v>
      </c>
      <c r="F10282" t="s">
        <v>24333</v>
      </c>
      <c r="G10282" t="s">
        <v>24334</v>
      </c>
      <c r="H10282" t="s">
        <v>24335</v>
      </c>
      <c r="I10282" s="1">
        <v>44817.522187499999</v>
      </c>
      <c r="J10282" s="1">
        <v>44824</v>
      </c>
      <c r="K10282" s="1">
        <v>44817.522187499999</v>
      </c>
      <c r="L10282" s="1">
        <v>44824.321554861112</v>
      </c>
      <c r="M10282" t="s">
        <v>984</v>
      </c>
      <c r="N10282" t="s">
        <v>985</v>
      </c>
      <c r="O10282">
        <v>0</v>
      </c>
      <c r="P10282">
        <v>0</v>
      </c>
      <c r="Q10282">
        <v>-27050</v>
      </c>
      <c r="R10282">
        <v>27050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-27050</v>
      </c>
      <c r="AA10282">
        <v>0</v>
      </c>
      <c r="AB10282">
        <v>27050</v>
      </c>
      <c r="AC10282">
        <v>0</v>
      </c>
      <c r="AD10282">
        <v>-27050</v>
      </c>
      <c r="AE10282">
        <v>0</v>
      </c>
      <c r="AF10282">
        <f>Table1[[#This Row],[RPMO Balance]]-Table1[[#This Row],[RSP Balance]]</f>
        <v>0</v>
      </c>
      <c r="AG10282">
        <f>Table1[[#This Row],[RSP Total Charges]]+Table1[[#This Row],[TotalPaymentUnallocatedAmount]]+Table1[[#This Row],[TotalCreditUnallocatedAmount]]</f>
        <v>0</v>
      </c>
    </row>
    <row r="10283" spans="1:33" hidden="1" x14ac:dyDescent="0.25">
      <c r="A10283" t="s">
        <v>22736</v>
      </c>
      <c r="B10283">
        <v>35004</v>
      </c>
      <c r="C10283" t="s">
        <v>24336</v>
      </c>
      <c r="D10283">
        <v>31162</v>
      </c>
      <c r="E10283">
        <v>9910</v>
      </c>
      <c r="F10283" t="s">
        <v>17435</v>
      </c>
      <c r="G10283" t="s">
        <v>24337</v>
      </c>
      <c r="H10283" t="s">
        <v>23612</v>
      </c>
      <c r="I10283" s="1">
        <v>44866</v>
      </c>
      <c r="J10283" s="1">
        <v>45260</v>
      </c>
      <c r="K10283" s="1">
        <v>44868.321554861112</v>
      </c>
      <c r="L10283" s="1">
        <v>45260</v>
      </c>
      <c r="M10283" t="s">
        <v>36</v>
      </c>
      <c r="N10283" t="s">
        <v>37</v>
      </c>
      <c r="O10283">
        <v>47060</v>
      </c>
      <c r="P10283">
        <v>0</v>
      </c>
      <c r="Q10283">
        <v>0</v>
      </c>
      <c r="R10283">
        <v>47060</v>
      </c>
      <c r="S10283">
        <v>47060</v>
      </c>
      <c r="T10283">
        <v>-47060</v>
      </c>
      <c r="U10283">
        <v>0</v>
      </c>
      <c r="V10283">
        <v>-47060</v>
      </c>
      <c r="W10283">
        <v>-47060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f>Table1[[#This Row],[RPMO Balance]]-Table1[[#This Row],[RSP Balance]]</f>
        <v>0</v>
      </c>
      <c r="AG10283">
        <f>Table1[[#This Row],[RSP Total Charges]]+Table1[[#This Row],[TotalPaymentUnallocatedAmount]]+Table1[[#This Row],[TotalCreditUnallocatedAmount]]</f>
        <v>0</v>
      </c>
    </row>
    <row r="10284" spans="1:33" hidden="1" x14ac:dyDescent="0.25">
      <c r="A10284" t="s">
        <v>22736</v>
      </c>
      <c r="B10284">
        <v>35004</v>
      </c>
      <c r="C10284" t="s">
        <v>24338</v>
      </c>
      <c r="D10284">
        <v>31163</v>
      </c>
      <c r="E10284">
        <v>9911</v>
      </c>
      <c r="F10284" t="s">
        <v>2133</v>
      </c>
      <c r="G10284" t="s">
        <v>24339</v>
      </c>
      <c r="H10284" t="s">
        <v>23612</v>
      </c>
      <c r="I10284" s="1">
        <v>44866</v>
      </c>
      <c r="J10284" s="1">
        <v>45260</v>
      </c>
      <c r="K10284" s="1">
        <v>44868.321554861112</v>
      </c>
      <c r="L10284" s="1">
        <v>45260</v>
      </c>
      <c r="M10284" t="s">
        <v>36</v>
      </c>
      <c r="N10284" t="s">
        <v>37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f>Table1[[#This Row],[RPMO Balance]]-Table1[[#This Row],[RSP Balance]]</f>
        <v>0</v>
      </c>
      <c r="AG10284">
        <f>Table1[[#This Row],[RSP Total Charges]]+Table1[[#This Row],[TotalPaymentUnallocatedAmount]]+Table1[[#This Row],[TotalCreditUnallocatedAmount]]</f>
        <v>0</v>
      </c>
    </row>
    <row r="10285" spans="1:33" hidden="1" x14ac:dyDescent="0.25">
      <c r="A10285" t="s">
        <v>22736</v>
      </c>
      <c r="B10285">
        <v>35051</v>
      </c>
      <c r="C10285" t="s">
        <v>24340</v>
      </c>
      <c r="D10285">
        <v>31189</v>
      </c>
      <c r="E10285">
        <v>6950</v>
      </c>
      <c r="F10285" t="s">
        <v>10168</v>
      </c>
      <c r="G10285" t="s">
        <v>24341</v>
      </c>
      <c r="H10285" t="s">
        <v>24342</v>
      </c>
      <c r="I10285" s="1">
        <v>44824.551516203705</v>
      </c>
      <c r="J10285" s="1">
        <v>44832</v>
      </c>
      <c r="K10285" s="1">
        <v>44824.551516203705</v>
      </c>
      <c r="L10285" s="1">
        <v>44832.321554861112</v>
      </c>
      <c r="M10285" t="s">
        <v>984</v>
      </c>
      <c r="N10285" t="s">
        <v>985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f>Table1[[#This Row],[RPMO Balance]]-Table1[[#This Row],[RSP Balance]]</f>
        <v>0</v>
      </c>
      <c r="AG10285">
        <f>Table1[[#This Row],[RSP Total Charges]]+Table1[[#This Row],[TotalPaymentUnallocatedAmount]]+Table1[[#This Row],[TotalCreditUnallocatedAmount]]</f>
        <v>0</v>
      </c>
    </row>
    <row r="10286" spans="1:33" hidden="1" x14ac:dyDescent="0.25">
      <c r="A10286" t="s">
        <v>22736</v>
      </c>
      <c r="B10286">
        <v>35056</v>
      </c>
      <c r="C10286" t="s">
        <v>24343</v>
      </c>
      <c r="D10286">
        <v>31193</v>
      </c>
      <c r="E10286">
        <v>9915</v>
      </c>
      <c r="F10286" t="s">
        <v>24344</v>
      </c>
      <c r="G10286" t="s">
        <v>1046</v>
      </c>
      <c r="H10286" t="s">
        <v>24345</v>
      </c>
      <c r="I10286" s="1">
        <v>44835</v>
      </c>
      <c r="J10286" s="1">
        <v>44926</v>
      </c>
      <c r="K10286" s="1">
        <v>44844.321554861112</v>
      </c>
      <c r="L10286" s="1">
        <v>44926.321554861112</v>
      </c>
      <c r="M10286" t="s">
        <v>984</v>
      </c>
      <c r="N10286" t="s">
        <v>985</v>
      </c>
      <c r="O10286">
        <v>21350</v>
      </c>
      <c r="P10286">
        <v>0</v>
      </c>
      <c r="Q10286">
        <v>0</v>
      </c>
      <c r="R10286">
        <v>21350</v>
      </c>
      <c r="S10286">
        <v>21350</v>
      </c>
      <c r="T10286">
        <v>-21350</v>
      </c>
      <c r="U10286">
        <v>0</v>
      </c>
      <c r="V10286">
        <v>-21350</v>
      </c>
      <c r="W10286">
        <v>-21350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f>Table1[[#This Row],[RPMO Balance]]-Table1[[#This Row],[RSP Balance]]</f>
        <v>0</v>
      </c>
      <c r="AG10286">
        <f>Table1[[#This Row],[RSP Total Charges]]+Table1[[#This Row],[TotalPaymentUnallocatedAmount]]+Table1[[#This Row],[TotalCreditUnallocatedAmount]]</f>
        <v>0</v>
      </c>
    </row>
    <row r="10287" spans="1:33" hidden="1" x14ac:dyDescent="0.25">
      <c r="A10287" t="s">
        <v>22736</v>
      </c>
      <c r="B10287">
        <v>35061</v>
      </c>
      <c r="C10287" t="s">
        <v>24346</v>
      </c>
      <c r="D10287">
        <v>31198</v>
      </c>
      <c r="E10287">
        <v>2830</v>
      </c>
      <c r="F10287" t="s">
        <v>23996</v>
      </c>
      <c r="G10287" t="s">
        <v>23997</v>
      </c>
      <c r="H10287" t="s">
        <v>24347</v>
      </c>
      <c r="I10287" s="1">
        <v>44824.59578703704</v>
      </c>
      <c r="J10287" s="1">
        <v>44838.59578703704</v>
      </c>
      <c r="K10287" s="1">
        <v>44824.59578703704</v>
      </c>
      <c r="L10287" s="1">
        <v>44831.321554861112</v>
      </c>
      <c r="M10287" t="s">
        <v>984</v>
      </c>
      <c r="N10287" t="s">
        <v>985</v>
      </c>
      <c r="O10287">
        <v>0</v>
      </c>
      <c r="P10287">
        <v>0</v>
      </c>
      <c r="Q10287">
        <v>-41450</v>
      </c>
      <c r="R10287">
        <v>41450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-41450</v>
      </c>
      <c r="AA10287">
        <v>0</v>
      </c>
      <c r="AB10287">
        <v>41450</v>
      </c>
      <c r="AC10287">
        <v>0</v>
      </c>
      <c r="AD10287">
        <v>-41450</v>
      </c>
      <c r="AE10287">
        <v>0</v>
      </c>
      <c r="AF10287">
        <f>Table1[[#This Row],[RPMO Balance]]-Table1[[#This Row],[RSP Balance]]</f>
        <v>0</v>
      </c>
      <c r="AG10287">
        <f>Table1[[#This Row],[RSP Total Charges]]+Table1[[#This Row],[TotalPaymentUnallocatedAmount]]+Table1[[#This Row],[TotalCreditUnallocatedAmount]]</f>
        <v>0</v>
      </c>
    </row>
    <row r="10288" spans="1:33" hidden="1" x14ac:dyDescent="0.25">
      <c r="A10288" t="s">
        <v>22736</v>
      </c>
      <c r="B10288">
        <v>35082</v>
      </c>
      <c r="C10288" t="s">
        <v>24348</v>
      </c>
      <c r="D10288">
        <v>31215</v>
      </c>
      <c r="E10288">
        <v>9921</v>
      </c>
      <c r="F10288" t="s">
        <v>24349</v>
      </c>
      <c r="G10288" t="s">
        <v>24350</v>
      </c>
      <c r="H10288" t="s">
        <v>23638</v>
      </c>
      <c r="I10288" s="1">
        <v>44835</v>
      </c>
      <c r="J10288" s="1">
        <v>44926</v>
      </c>
      <c r="K10288" s="1">
        <v>44844.321554861112</v>
      </c>
      <c r="L10288" s="1">
        <v>44926.321554861112</v>
      </c>
      <c r="M10288" t="s">
        <v>984</v>
      </c>
      <c r="N10288" t="s">
        <v>985</v>
      </c>
      <c r="O10288">
        <v>23450</v>
      </c>
      <c r="P10288">
        <v>0</v>
      </c>
      <c r="Q10288">
        <v>0</v>
      </c>
      <c r="R10288">
        <v>23450</v>
      </c>
      <c r="S10288">
        <v>23450</v>
      </c>
      <c r="T10288">
        <v>-23450</v>
      </c>
      <c r="U10288">
        <v>0</v>
      </c>
      <c r="V10288">
        <v>-23450</v>
      </c>
      <c r="W10288">
        <v>-23450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f>Table1[[#This Row],[RPMO Balance]]-Table1[[#This Row],[RSP Balance]]</f>
        <v>0</v>
      </c>
      <c r="AG10288">
        <f>Table1[[#This Row],[RSP Total Charges]]+Table1[[#This Row],[TotalPaymentUnallocatedAmount]]+Table1[[#This Row],[TotalCreditUnallocatedAmount]]</f>
        <v>0</v>
      </c>
    </row>
    <row r="10289" spans="1:33" hidden="1" x14ac:dyDescent="0.25">
      <c r="A10289" t="s">
        <v>22736</v>
      </c>
      <c r="B10289">
        <v>35161</v>
      </c>
      <c r="C10289" t="s">
        <v>24351</v>
      </c>
      <c r="D10289">
        <v>31295</v>
      </c>
      <c r="E10289">
        <v>2670</v>
      </c>
      <c r="F10289" t="s">
        <v>19267</v>
      </c>
      <c r="G10289" t="s">
        <v>23666</v>
      </c>
      <c r="H10289" t="s">
        <v>24352</v>
      </c>
      <c r="I10289" s="1">
        <v>44825.222951388889</v>
      </c>
      <c r="J10289" s="1">
        <v>44839.222951388889</v>
      </c>
      <c r="K10289" s="1">
        <v>44825.222951388889</v>
      </c>
      <c r="L10289" s="1">
        <v>44839.222951388889</v>
      </c>
      <c r="M10289" t="s">
        <v>984</v>
      </c>
      <c r="N10289" t="s">
        <v>985</v>
      </c>
      <c r="O10289">
        <v>22158</v>
      </c>
      <c r="P10289">
        <v>0</v>
      </c>
      <c r="Q10289">
        <v>0</v>
      </c>
      <c r="R10289">
        <v>22158</v>
      </c>
      <c r="S10289">
        <v>17148</v>
      </c>
      <c r="T10289">
        <v>-22158</v>
      </c>
      <c r="U10289">
        <v>0</v>
      </c>
      <c r="V10289">
        <v>-17148</v>
      </c>
      <c r="W10289">
        <v>-17148</v>
      </c>
      <c r="X10289">
        <v>0</v>
      </c>
      <c r="Y10289" s="2">
        <v>-5010</v>
      </c>
      <c r="Z10289" s="2">
        <v>0</v>
      </c>
      <c r="AA10289">
        <v>0</v>
      </c>
      <c r="AB10289" s="2">
        <v>5010</v>
      </c>
      <c r="AC10289">
        <v>-5010</v>
      </c>
      <c r="AD10289">
        <v>0</v>
      </c>
      <c r="AE10289">
        <v>0</v>
      </c>
      <c r="AF10289">
        <f>Table1[[#This Row],[RPMO Balance]]-Table1[[#This Row],[RSP Balance]]</f>
        <v>0</v>
      </c>
      <c r="AG10289">
        <f>Table1[[#This Row],[RSP Total Charges]]+Table1[[#This Row],[TotalPaymentUnallocatedAmount]]+Table1[[#This Row],[TotalCreditUnallocatedAmount]]</f>
        <v>0</v>
      </c>
    </row>
    <row r="10290" spans="1:33" hidden="1" x14ac:dyDescent="0.25">
      <c r="A10290" t="s">
        <v>22736</v>
      </c>
      <c r="B10290">
        <v>358</v>
      </c>
      <c r="C10290" t="s">
        <v>24353</v>
      </c>
      <c r="D10290">
        <v>360</v>
      </c>
      <c r="E10290">
        <v>96</v>
      </c>
      <c r="F10290" t="s">
        <v>3163</v>
      </c>
      <c r="G10290" t="s">
        <v>24354</v>
      </c>
      <c r="H10290" t="s">
        <v>24355</v>
      </c>
      <c r="I10290" s="1">
        <v>44774</v>
      </c>
      <c r="J10290" s="1">
        <v>44926</v>
      </c>
      <c r="K10290" s="1">
        <v>44792.255324074074</v>
      </c>
      <c r="L10290" s="1">
        <v>44926.321554861112</v>
      </c>
      <c r="M10290" t="s">
        <v>984</v>
      </c>
      <c r="N10290" t="s">
        <v>985</v>
      </c>
      <c r="O10290">
        <v>42250</v>
      </c>
      <c r="P10290">
        <v>0</v>
      </c>
      <c r="Q10290">
        <v>0</v>
      </c>
      <c r="R10290">
        <v>42250</v>
      </c>
      <c r="S10290">
        <v>42250</v>
      </c>
      <c r="T10290">
        <v>-42250</v>
      </c>
      <c r="U10290">
        <v>0</v>
      </c>
      <c r="V10290">
        <v>-42250</v>
      </c>
      <c r="W10290">
        <v>-42250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f>Table1[[#This Row],[RPMO Balance]]-Table1[[#This Row],[RSP Balance]]</f>
        <v>0</v>
      </c>
      <c r="AG10290">
        <f>Table1[[#This Row],[RSP Total Charges]]+Table1[[#This Row],[TotalPaymentUnallocatedAmount]]+Table1[[#This Row],[TotalCreditUnallocatedAmount]]</f>
        <v>0</v>
      </c>
    </row>
    <row r="10291" spans="1:33" hidden="1" x14ac:dyDescent="0.25">
      <c r="A10291" t="s">
        <v>22736</v>
      </c>
      <c r="B10291">
        <v>36760</v>
      </c>
      <c r="C10291" t="s">
        <v>24356</v>
      </c>
      <c r="D10291">
        <v>32510</v>
      </c>
      <c r="E10291">
        <v>2473</v>
      </c>
      <c r="F10291" t="s">
        <v>22994</v>
      </c>
      <c r="G10291" t="s">
        <v>22995</v>
      </c>
      <c r="H10291" t="s">
        <v>24357</v>
      </c>
      <c r="I10291" s="1">
        <v>44832.614062499997</v>
      </c>
      <c r="J10291" s="1">
        <v>45291</v>
      </c>
      <c r="K10291" s="1">
        <v>44832.614062499997</v>
      </c>
      <c r="L10291" s="1">
        <v>45291</v>
      </c>
      <c r="M10291" t="s">
        <v>36</v>
      </c>
      <c r="N10291" t="s">
        <v>37</v>
      </c>
      <c r="O10291">
        <v>26200</v>
      </c>
      <c r="P10291">
        <v>0</v>
      </c>
      <c r="Q10291">
        <v>-150</v>
      </c>
      <c r="R10291">
        <v>26350</v>
      </c>
      <c r="S10291">
        <v>0</v>
      </c>
      <c r="T10291">
        <v>-26200</v>
      </c>
      <c r="U10291">
        <v>0</v>
      </c>
      <c r="V10291">
        <v>0</v>
      </c>
      <c r="W10291">
        <v>0</v>
      </c>
      <c r="X10291">
        <v>0</v>
      </c>
      <c r="Y10291" s="2">
        <v>-26200</v>
      </c>
      <c r="Z10291" s="2">
        <v>-150</v>
      </c>
      <c r="AA10291">
        <v>0</v>
      </c>
      <c r="AB10291" s="2">
        <v>26350</v>
      </c>
      <c r="AC10291">
        <v>-26200</v>
      </c>
      <c r="AD10291">
        <v>-150</v>
      </c>
      <c r="AE10291">
        <v>0</v>
      </c>
      <c r="AF10291">
        <f>Table1[[#This Row],[RPMO Balance]]-Table1[[#This Row],[RSP Balance]]</f>
        <v>0</v>
      </c>
      <c r="AG10291">
        <f>Table1[[#This Row],[RSP Total Charges]]+Table1[[#This Row],[TotalPaymentUnallocatedAmount]]+Table1[[#This Row],[TotalCreditUnallocatedAmount]]</f>
        <v>0</v>
      </c>
    </row>
    <row r="10292" spans="1:33" hidden="1" x14ac:dyDescent="0.25">
      <c r="A10292" t="s">
        <v>22736</v>
      </c>
      <c r="B10292">
        <v>36769</v>
      </c>
      <c r="C10292" t="s">
        <v>24358</v>
      </c>
      <c r="D10292">
        <v>32518</v>
      </c>
      <c r="E10292">
        <v>10191</v>
      </c>
      <c r="F10292" t="s">
        <v>363</v>
      </c>
      <c r="G10292" t="s">
        <v>24359</v>
      </c>
      <c r="H10292" t="s">
        <v>24360</v>
      </c>
      <c r="I10292" s="1">
        <v>44832</v>
      </c>
      <c r="J10292" s="1">
        <v>44862</v>
      </c>
      <c r="K10292" s="1">
        <v>44832</v>
      </c>
      <c r="L10292" s="1">
        <v>44862</v>
      </c>
      <c r="M10292" t="s">
        <v>984</v>
      </c>
      <c r="N10292" t="s">
        <v>985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f>Table1[[#This Row],[RPMO Balance]]-Table1[[#This Row],[RSP Balance]]</f>
        <v>0</v>
      </c>
      <c r="AG10292">
        <f>Table1[[#This Row],[RSP Total Charges]]+Table1[[#This Row],[TotalPaymentUnallocatedAmount]]+Table1[[#This Row],[TotalCreditUnallocatedAmount]]</f>
        <v>0</v>
      </c>
    </row>
    <row r="10293" spans="1:33" hidden="1" x14ac:dyDescent="0.25">
      <c r="A10293" t="s">
        <v>22736</v>
      </c>
      <c r="B10293">
        <v>37405</v>
      </c>
      <c r="C10293" t="s">
        <v>24361</v>
      </c>
      <c r="D10293">
        <v>33122</v>
      </c>
      <c r="E10293">
        <v>2411</v>
      </c>
      <c r="F10293" t="s">
        <v>1108</v>
      </c>
      <c r="G10293" t="s">
        <v>22883</v>
      </c>
      <c r="H10293" t="s">
        <v>24362</v>
      </c>
      <c r="I10293" s="1">
        <v>44834.321554861112</v>
      </c>
      <c r="J10293" s="1">
        <v>44923</v>
      </c>
      <c r="K10293" s="1">
        <v>44834.321554861112</v>
      </c>
      <c r="L10293" s="1">
        <v>44923.321554861112</v>
      </c>
      <c r="M10293" t="s">
        <v>984</v>
      </c>
      <c r="N10293" t="s">
        <v>985</v>
      </c>
      <c r="O10293">
        <v>0</v>
      </c>
      <c r="P10293">
        <v>0</v>
      </c>
      <c r="Q10293">
        <v>-0.3</v>
      </c>
      <c r="R10293">
        <v>0.3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-0.3</v>
      </c>
      <c r="AA10293">
        <v>0</v>
      </c>
      <c r="AB10293">
        <v>0.3</v>
      </c>
      <c r="AC10293">
        <v>0</v>
      </c>
      <c r="AD10293">
        <v>-0.3</v>
      </c>
      <c r="AE10293">
        <v>0</v>
      </c>
      <c r="AF10293">
        <f>Table1[[#This Row],[RPMO Balance]]-Table1[[#This Row],[RSP Balance]]</f>
        <v>0</v>
      </c>
      <c r="AG10293">
        <f>Table1[[#This Row],[RSP Total Charges]]+Table1[[#This Row],[TotalPaymentUnallocatedAmount]]+Table1[[#This Row],[TotalCreditUnallocatedAmount]]</f>
        <v>0</v>
      </c>
    </row>
    <row r="10294" spans="1:33" hidden="1" x14ac:dyDescent="0.25">
      <c r="A10294" t="s">
        <v>22736</v>
      </c>
      <c r="B10294">
        <v>37406</v>
      </c>
      <c r="C10294" t="s">
        <v>24363</v>
      </c>
      <c r="D10294">
        <v>33123</v>
      </c>
      <c r="E10294">
        <v>2583</v>
      </c>
      <c r="F10294" t="s">
        <v>23347</v>
      </c>
      <c r="G10294" t="s">
        <v>23348</v>
      </c>
      <c r="H10294" t="s">
        <v>24364</v>
      </c>
      <c r="I10294" s="1">
        <v>44834.321554861112</v>
      </c>
      <c r="J10294" s="1">
        <v>44923</v>
      </c>
      <c r="K10294" s="1">
        <v>44834.321554861112</v>
      </c>
      <c r="L10294" s="1">
        <v>44923.321554861112</v>
      </c>
      <c r="M10294" t="s">
        <v>984</v>
      </c>
      <c r="N10294" t="s">
        <v>985</v>
      </c>
      <c r="O10294">
        <v>0</v>
      </c>
      <c r="P10294">
        <v>0</v>
      </c>
      <c r="Q10294">
        <v>-6550</v>
      </c>
      <c r="R10294">
        <v>6550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-6550</v>
      </c>
      <c r="AA10294">
        <v>0</v>
      </c>
      <c r="AB10294">
        <v>6550</v>
      </c>
      <c r="AC10294">
        <v>0</v>
      </c>
      <c r="AD10294">
        <v>-6550</v>
      </c>
      <c r="AE10294">
        <v>0</v>
      </c>
      <c r="AF10294">
        <f>Table1[[#This Row],[RPMO Balance]]-Table1[[#This Row],[RSP Balance]]</f>
        <v>0</v>
      </c>
      <c r="AG10294">
        <f>Table1[[#This Row],[RSP Total Charges]]+Table1[[#This Row],[TotalPaymentUnallocatedAmount]]+Table1[[#This Row],[TotalCreditUnallocatedAmount]]</f>
        <v>0</v>
      </c>
    </row>
    <row r="10295" spans="1:33" hidden="1" x14ac:dyDescent="0.25">
      <c r="A10295" t="s">
        <v>22736</v>
      </c>
      <c r="B10295">
        <v>37407</v>
      </c>
      <c r="C10295" t="s">
        <v>24365</v>
      </c>
      <c r="D10295">
        <v>33124</v>
      </c>
      <c r="E10295">
        <v>2592</v>
      </c>
      <c r="F10295" t="s">
        <v>1108</v>
      </c>
      <c r="G10295" t="s">
        <v>23379</v>
      </c>
      <c r="H10295" t="s">
        <v>24366</v>
      </c>
      <c r="I10295" s="1">
        <v>44834.321554861112</v>
      </c>
      <c r="J10295" s="1">
        <v>44924</v>
      </c>
      <c r="K10295" s="1">
        <v>44834.321554861112</v>
      </c>
      <c r="L10295" s="1">
        <v>44924.321554861112</v>
      </c>
      <c r="M10295" t="s">
        <v>984</v>
      </c>
      <c r="N10295" t="s">
        <v>985</v>
      </c>
      <c r="O10295">
        <v>0</v>
      </c>
      <c r="P10295">
        <v>0</v>
      </c>
      <c r="Q10295">
        <v>-7500</v>
      </c>
      <c r="R10295">
        <v>7500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-7500</v>
      </c>
      <c r="AA10295">
        <v>0</v>
      </c>
      <c r="AB10295">
        <v>7500</v>
      </c>
      <c r="AC10295">
        <v>0</v>
      </c>
      <c r="AD10295">
        <v>-7500</v>
      </c>
      <c r="AE10295">
        <v>0</v>
      </c>
      <c r="AF10295">
        <f>Table1[[#This Row],[RPMO Balance]]-Table1[[#This Row],[RSP Balance]]</f>
        <v>0</v>
      </c>
      <c r="AG10295">
        <f>Table1[[#This Row],[RSP Total Charges]]+Table1[[#This Row],[TotalPaymentUnallocatedAmount]]+Table1[[#This Row],[TotalCreditUnallocatedAmount]]</f>
        <v>0</v>
      </c>
    </row>
    <row r="10296" spans="1:33" hidden="1" x14ac:dyDescent="0.25">
      <c r="A10296" t="s">
        <v>22736</v>
      </c>
      <c r="B10296">
        <v>37408</v>
      </c>
      <c r="C10296" t="s">
        <v>24367</v>
      </c>
      <c r="D10296">
        <v>33125</v>
      </c>
      <c r="E10296">
        <v>2604</v>
      </c>
      <c r="F10296" t="s">
        <v>23420</v>
      </c>
      <c r="G10296" t="s">
        <v>23421</v>
      </c>
      <c r="H10296" t="s">
        <v>24368</v>
      </c>
      <c r="I10296" s="1">
        <v>44834.321554861112</v>
      </c>
      <c r="J10296" s="1">
        <v>44923</v>
      </c>
      <c r="K10296" s="1">
        <v>44834.321554861112</v>
      </c>
      <c r="L10296" s="1">
        <v>44923.321554861112</v>
      </c>
      <c r="M10296" t="s">
        <v>984</v>
      </c>
      <c r="N10296" t="s">
        <v>985</v>
      </c>
      <c r="O10296">
        <v>0</v>
      </c>
      <c r="P10296">
        <v>0</v>
      </c>
      <c r="Q10296">
        <v>-600</v>
      </c>
      <c r="R10296">
        <v>600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-600</v>
      </c>
      <c r="AA10296">
        <v>0</v>
      </c>
      <c r="AB10296">
        <v>600</v>
      </c>
      <c r="AC10296">
        <v>0</v>
      </c>
      <c r="AD10296">
        <v>-600</v>
      </c>
      <c r="AE10296">
        <v>0</v>
      </c>
      <c r="AF10296">
        <f>Table1[[#This Row],[RPMO Balance]]-Table1[[#This Row],[RSP Balance]]</f>
        <v>0</v>
      </c>
      <c r="AG10296">
        <f>Table1[[#This Row],[RSP Total Charges]]+Table1[[#This Row],[TotalPaymentUnallocatedAmount]]+Table1[[#This Row],[TotalCreditUnallocatedAmount]]</f>
        <v>0</v>
      </c>
    </row>
    <row r="10297" spans="1:33" hidden="1" x14ac:dyDescent="0.25">
      <c r="A10297" t="s">
        <v>22736</v>
      </c>
      <c r="B10297">
        <v>37409</v>
      </c>
      <c r="C10297" t="s">
        <v>24369</v>
      </c>
      <c r="D10297">
        <v>33126</v>
      </c>
      <c r="E10297">
        <v>2822</v>
      </c>
      <c r="F10297" t="s">
        <v>1473</v>
      </c>
      <c r="G10297" t="s">
        <v>23971</v>
      </c>
      <c r="H10297" t="s">
        <v>24370</v>
      </c>
      <c r="I10297" s="1">
        <v>44834.321554861112</v>
      </c>
      <c r="J10297" s="1">
        <v>44923</v>
      </c>
      <c r="K10297" s="1">
        <v>44834.321554861112</v>
      </c>
      <c r="L10297" s="1">
        <v>44923.321554861112</v>
      </c>
      <c r="M10297" t="s">
        <v>984</v>
      </c>
      <c r="N10297" t="s">
        <v>985</v>
      </c>
      <c r="O10297">
        <v>0</v>
      </c>
      <c r="P10297">
        <v>0</v>
      </c>
      <c r="Q10297">
        <v>-7550</v>
      </c>
      <c r="R10297">
        <v>7550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-7550</v>
      </c>
      <c r="AA10297">
        <v>0</v>
      </c>
      <c r="AB10297">
        <v>7550</v>
      </c>
      <c r="AC10297">
        <v>0</v>
      </c>
      <c r="AD10297">
        <v>-7550</v>
      </c>
      <c r="AE10297">
        <v>0</v>
      </c>
      <c r="AF10297">
        <f>Table1[[#This Row],[RPMO Balance]]-Table1[[#This Row],[RSP Balance]]</f>
        <v>0</v>
      </c>
      <c r="AG10297">
        <f>Table1[[#This Row],[RSP Total Charges]]+Table1[[#This Row],[TotalPaymentUnallocatedAmount]]+Table1[[#This Row],[TotalCreditUnallocatedAmount]]</f>
        <v>0</v>
      </c>
    </row>
    <row r="10298" spans="1:33" hidden="1" x14ac:dyDescent="0.25">
      <c r="A10298" t="s">
        <v>22736</v>
      </c>
      <c r="B10298">
        <v>37410</v>
      </c>
      <c r="C10298" t="s">
        <v>24371</v>
      </c>
      <c r="D10298">
        <v>33127</v>
      </c>
      <c r="E10298">
        <v>2592</v>
      </c>
      <c r="F10298" t="s">
        <v>1108</v>
      </c>
      <c r="G10298" t="s">
        <v>23379</v>
      </c>
      <c r="H10298" t="s">
        <v>24372</v>
      </c>
      <c r="I10298" s="1">
        <v>44834.321554861112</v>
      </c>
      <c r="J10298" s="1">
        <v>45291</v>
      </c>
      <c r="K10298" s="1">
        <v>44834.321554861112</v>
      </c>
      <c r="L10298" s="1">
        <v>45291</v>
      </c>
      <c r="M10298" t="s">
        <v>36</v>
      </c>
      <c r="N10298" t="s">
        <v>37</v>
      </c>
      <c r="O10298">
        <v>23604.75</v>
      </c>
      <c r="P10298">
        <v>0</v>
      </c>
      <c r="Q10298">
        <v>0</v>
      </c>
      <c r="R10298">
        <v>23604.75</v>
      </c>
      <c r="S10298">
        <v>0</v>
      </c>
      <c r="T10298">
        <v>-23604.75</v>
      </c>
      <c r="U10298">
        <v>0</v>
      </c>
      <c r="V10298">
        <v>0</v>
      </c>
      <c r="W10298">
        <v>0</v>
      </c>
      <c r="X10298">
        <v>0</v>
      </c>
      <c r="Y10298" s="2">
        <v>-23604.75</v>
      </c>
      <c r="Z10298" s="2">
        <v>0</v>
      </c>
      <c r="AA10298">
        <v>0</v>
      </c>
      <c r="AB10298" s="2">
        <v>23604.75</v>
      </c>
      <c r="AC10298">
        <v>-23604.75</v>
      </c>
      <c r="AD10298">
        <v>0</v>
      </c>
      <c r="AE10298">
        <v>0</v>
      </c>
      <c r="AF10298">
        <f>Table1[[#This Row],[RPMO Balance]]-Table1[[#This Row],[RSP Balance]]</f>
        <v>0</v>
      </c>
      <c r="AG10298">
        <f>Table1[[#This Row],[RSP Total Charges]]+Table1[[#This Row],[TotalPaymentUnallocatedAmount]]+Table1[[#This Row],[TotalCreditUnallocatedAmount]]</f>
        <v>0</v>
      </c>
    </row>
    <row r="10299" spans="1:33" hidden="1" x14ac:dyDescent="0.25">
      <c r="A10299" t="s">
        <v>22736</v>
      </c>
      <c r="B10299">
        <v>37411</v>
      </c>
      <c r="C10299" t="s">
        <v>24373</v>
      </c>
      <c r="D10299">
        <v>33128</v>
      </c>
      <c r="E10299">
        <v>7570</v>
      </c>
      <c r="F10299" t="s">
        <v>24122</v>
      </c>
      <c r="G10299" t="s">
        <v>24123</v>
      </c>
      <c r="H10299" t="s">
        <v>24374</v>
      </c>
      <c r="I10299" s="1">
        <v>44834.321554861112</v>
      </c>
      <c r="J10299" s="1">
        <v>45291</v>
      </c>
      <c r="K10299" s="1">
        <v>44834.321554861112</v>
      </c>
      <c r="L10299" s="1">
        <v>45291</v>
      </c>
      <c r="M10299" t="s">
        <v>36</v>
      </c>
      <c r="N10299" t="s">
        <v>37</v>
      </c>
      <c r="O10299">
        <v>13910</v>
      </c>
      <c r="P10299">
        <v>0</v>
      </c>
      <c r="Q10299">
        <v>-4760</v>
      </c>
      <c r="R10299">
        <v>18670</v>
      </c>
      <c r="S10299">
        <v>0</v>
      </c>
      <c r="T10299">
        <v>-13910</v>
      </c>
      <c r="U10299">
        <v>0</v>
      </c>
      <c r="V10299">
        <v>0</v>
      </c>
      <c r="W10299">
        <v>0</v>
      </c>
      <c r="X10299">
        <v>0</v>
      </c>
      <c r="Y10299" s="2">
        <v>-13910</v>
      </c>
      <c r="Z10299" s="2">
        <v>-4760</v>
      </c>
      <c r="AA10299">
        <v>0</v>
      </c>
      <c r="AB10299" s="2">
        <v>18670</v>
      </c>
      <c r="AC10299">
        <v>-13910</v>
      </c>
      <c r="AD10299">
        <v>-4760</v>
      </c>
      <c r="AE10299">
        <v>0</v>
      </c>
      <c r="AF10299">
        <f>Table1[[#This Row],[RPMO Balance]]-Table1[[#This Row],[RSP Balance]]</f>
        <v>0</v>
      </c>
      <c r="AG10299">
        <f>Table1[[#This Row],[RSP Total Charges]]+Table1[[#This Row],[TotalPaymentUnallocatedAmount]]+Table1[[#This Row],[TotalCreditUnallocatedAmount]]</f>
        <v>0</v>
      </c>
    </row>
    <row r="10300" spans="1:33" hidden="1" x14ac:dyDescent="0.25">
      <c r="A10300" t="s">
        <v>22736</v>
      </c>
      <c r="B10300">
        <v>37951</v>
      </c>
      <c r="C10300" t="s">
        <v>24375</v>
      </c>
      <c r="D10300">
        <v>33661</v>
      </c>
      <c r="E10300">
        <v>10356</v>
      </c>
      <c r="F10300" t="s">
        <v>24376</v>
      </c>
      <c r="G10300" t="s">
        <v>24377</v>
      </c>
      <c r="H10300" t="s">
        <v>23447</v>
      </c>
      <c r="I10300" s="1">
        <v>44866</v>
      </c>
      <c r="J10300" s="1">
        <v>45260</v>
      </c>
      <c r="K10300" s="1">
        <v>44872.321554861112</v>
      </c>
      <c r="L10300" s="1">
        <v>45260</v>
      </c>
      <c r="M10300" t="s">
        <v>36</v>
      </c>
      <c r="N10300" t="s">
        <v>37</v>
      </c>
      <c r="O10300">
        <v>40760</v>
      </c>
      <c r="P10300">
        <v>0</v>
      </c>
      <c r="Q10300">
        <v>-600</v>
      </c>
      <c r="R10300">
        <v>41360</v>
      </c>
      <c r="S10300">
        <v>41360</v>
      </c>
      <c r="T10300">
        <v>-40760</v>
      </c>
      <c r="U10300">
        <v>0</v>
      </c>
      <c r="V10300">
        <v>-40760</v>
      </c>
      <c r="W10300">
        <v>-40760</v>
      </c>
      <c r="X10300">
        <v>-600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f>Table1[[#This Row],[RPMO Balance]]-Table1[[#This Row],[RSP Balance]]</f>
        <v>0</v>
      </c>
      <c r="AG10300">
        <f>Table1[[#This Row],[RSP Total Charges]]+Table1[[#This Row],[TotalPaymentUnallocatedAmount]]+Table1[[#This Row],[TotalCreditUnallocatedAmount]]</f>
        <v>0</v>
      </c>
    </row>
    <row r="10301" spans="1:33" hidden="1" x14ac:dyDescent="0.25">
      <c r="A10301" t="s">
        <v>22736</v>
      </c>
      <c r="B10301">
        <v>38168</v>
      </c>
      <c r="C10301" t="s">
        <v>24378</v>
      </c>
      <c r="D10301">
        <v>33874</v>
      </c>
      <c r="E10301">
        <v>10435</v>
      </c>
      <c r="F10301" t="s">
        <v>1041</v>
      </c>
      <c r="G10301" t="s">
        <v>180</v>
      </c>
      <c r="H10301" t="s">
        <v>24124</v>
      </c>
      <c r="I10301" s="1">
        <v>44866</v>
      </c>
      <c r="J10301" s="1">
        <v>45107</v>
      </c>
      <c r="K10301" s="1">
        <v>44866.321554861112</v>
      </c>
      <c r="L10301" s="1">
        <v>45107</v>
      </c>
      <c r="M10301" t="s">
        <v>36</v>
      </c>
      <c r="N10301" t="s">
        <v>37</v>
      </c>
      <c r="O10301">
        <v>45280</v>
      </c>
      <c r="P10301">
        <v>0</v>
      </c>
      <c r="Q10301">
        <v>0</v>
      </c>
      <c r="R10301">
        <v>45280</v>
      </c>
      <c r="S10301">
        <v>45280</v>
      </c>
      <c r="T10301">
        <v>-45280</v>
      </c>
      <c r="U10301">
        <v>0</v>
      </c>
      <c r="V10301">
        <v>-45280</v>
      </c>
      <c r="W10301">
        <v>-45280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f>Table1[[#This Row],[RPMO Balance]]-Table1[[#This Row],[RSP Balance]]</f>
        <v>0</v>
      </c>
      <c r="AG10301">
        <f>Table1[[#This Row],[RSP Total Charges]]+Table1[[#This Row],[TotalPaymentUnallocatedAmount]]+Table1[[#This Row],[TotalCreditUnallocatedAmount]]</f>
        <v>0</v>
      </c>
    </row>
    <row r="10302" spans="1:33" hidden="1" x14ac:dyDescent="0.25">
      <c r="A10302" t="s">
        <v>22736</v>
      </c>
      <c r="B10302">
        <v>38169</v>
      </c>
      <c r="C10302" t="s">
        <v>24379</v>
      </c>
      <c r="D10302">
        <v>33875</v>
      </c>
      <c r="E10302">
        <v>2407</v>
      </c>
      <c r="F10302" t="s">
        <v>22869</v>
      </c>
      <c r="G10302" t="s">
        <v>22870</v>
      </c>
      <c r="H10302" t="s">
        <v>24380</v>
      </c>
      <c r="I10302" s="1">
        <v>44840.480324074073</v>
      </c>
      <c r="J10302" s="1">
        <v>44854.480324074073</v>
      </c>
      <c r="K10302" s="1">
        <v>44840.480324074073</v>
      </c>
      <c r="L10302" s="1">
        <v>44854.480324074073</v>
      </c>
      <c r="M10302" t="s">
        <v>984</v>
      </c>
      <c r="N10302" t="s">
        <v>985</v>
      </c>
      <c r="O10302">
        <v>17767.75</v>
      </c>
      <c r="P10302">
        <v>0</v>
      </c>
      <c r="Q10302">
        <v>0</v>
      </c>
      <c r="R10302">
        <v>17767.75</v>
      </c>
      <c r="S10302">
        <v>13900</v>
      </c>
      <c r="T10302">
        <v>-17767.75</v>
      </c>
      <c r="U10302">
        <v>0</v>
      </c>
      <c r="V10302">
        <v>-13900</v>
      </c>
      <c r="W10302">
        <v>-13900</v>
      </c>
      <c r="X10302">
        <v>0</v>
      </c>
      <c r="Y10302" s="2">
        <v>-3867.75</v>
      </c>
      <c r="Z10302" s="2">
        <v>0</v>
      </c>
      <c r="AA10302">
        <v>0</v>
      </c>
      <c r="AB10302" s="2">
        <v>3867.75</v>
      </c>
      <c r="AC10302">
        <v>-3867.75</v>
      </c>
      <c r="AD10302">
        <v>0</v>
      </c>
      <c r="AE10302">
        <v>0</v>
      </c>
      <c r="AF10302">
        <f>Table1[[#This Row],[RPMO Balance]]-Table1[[#This Row],[RSP Balance]]</f>
        <v>0</v>
      </c>
      <c r="AG10302">
        <f>Table1[[#This Row],[RSP Total Charges]]+Table1[[#This Row],[TotalPaymentUnallocatedAmount]]+Table1[[#This Row],[TotalCreditUnallocatedAmount]]</f>
        <v>0</v>
      </c>
    </row>
    <row r="10303" spans="1:33" hidden="1" x14ac:dyDescent="0.25">
      <c r="A10303" t="s">
        <v>22736</v>
      </c>
      <c r="B10303">
        <v>38170</v>
      </c>
      <c r="C10303" t="s">
        <v>24381</v>
      </c>
      <c r="D10303">
        <v>33876</v>
      </c>
      <c r="E10303">
        <v>2411</v>
      </c>
      <c r="F10303" t="s">
        <v>1108</v>
      </c>
      <c r="G10303" t="s">
        <v>22883</v>
      </c>
      <c r="H10303" t="s">
        <v>24382</v>
      </c>
      <c r="I10303" s="1">
        <v>44840.481145833335</v>
      </c>
      <c r="J10303" s="1">
        <v>44923</v>
      </c>
      <c r="K10303" s="1">
        <v>44840.481145833335</v>
      </c>
      <c r="L10303" s="1">
        <v>44923.321554861112</v>
      </c>
      <c r="M10303" t="s">
        <v>984</v>
      </c>
      <c r="N10303" t="s">
        <v>985</v>
      </c>
      <c r="O10303">
        <v>15152.83</v>
      </c>
      <c r="P10303">
        <v>0</v>
      </c>
      <c r="Q10303">
        <v>-1053.43</v>
      </c>
      <c r="R10303">
        <v>16206.26</v>
      </c>
      <c r="S10303">
        <v>0</v>
      </c>
      <c r="T10303">
        <v>-15152.83</v>
      </c>
      <c r="U10303">
        <v>0</v>
      </c>
      <c r="V10303">
        <v>0</v>
      </c>
      <c r="W10303">
        <v>0</v>
      </c>
      <c r="X10303">
        <v>0</v>
      </c>
      <c r="Y10303" s="2">
        <v>-15152.83</v>
      </c>
      <c r="Z10303" s="2">
        <v>-1053.43</v>
      </c>
      <c r="AA10303">
        <v>0</v>
      </c>
      <c r="AB10303" s="2">
        <v>16206.26</v>
      </c>
      <c r="AC10303">
        <v>-15152.83</v>
      </c>
      <c r="AD10303">
        <v>-1053.43</v>
      </c>
      <c r="AE10303">
        <v>0</v>
      </c>
      <c r="AF10303">
        <f>Table1[[#This Row],[RPMO Balance]]-Table1[[#This Row],[RSP Balance]]</f>
        <v>0</v>
      </c>
      <c r="AG10303">
        <f>Table1[[#This Row],[RSP Total Charges]]+Table1[[#This Row],[TotalPaymentUnallocatedAmount]]+Table1[[#This Row],[TotalCreditUnallocatedAmount]]</f>
        <v>0</v>
      </c>
    </row>
    <row r="10304" spans="1:33" hidden="1" x14ac:dyDescent="0.25">
      <c r="A10304" t="s">
        <v>22736</v>
      </c>
      <c r="B10304">
        <v>38171</v>
      </c>
      <c r="C10304" t="s">
        <v>24383</v>
      </c>
      <c r="D10304">
        <v>33877</v>
      </c>
      <c r="E10304">
        <v>2413</v>
      </c>
      <c r="F10304" t="s">
        <v>15999</v>
      </c>
      <c r="G10304" t="s">
        <v>22889</v>
      </c>
      <c r="H10304" t="s">
        <v>24384</v>
      </c>
      <c r="I10304" s="1">
        <v>44840.482152777775</v>
      </c>
      <c r="J10304" s="1">
        <v>44923</v>
      </c>
      <c r="K10304" s="1">
        <v>44840.482152777775</v>
      </c>
      <c r="L10304" s="1">
        <v>44923.321554861112</v>
      </c>
      <c r="M10304" t="s">
        <v>984</v>
      </c>
      <c r="N10304" t="s">
        <v>985</v>
      </c>
      <c r="O10304">
        <v>16915.63</v>
      </c>
      <c r="P10304">
        <v>0</v>
      </c>
      <c r="Q10304">
        <v>0</v>
      </c>
      <c r="R10304">
        <v>16915.63</v>
      </c>
      <c r="S10304">
        <v>14500</v>
      </c>
      <c r="T10304">
        <v>-16915.63</v>
      </c>
      <c r="U10304">
        <v>0</v>
      </c>
      <c r="V10304">
        <v>-14500</v>
      </c>
      <c r="W10304">
        <v>-14500</v>
      </c>
      <c r="X10304">
        <v>0</v>
      </c>
      <c r="Y10304" s="2">
        <v>-2415.63</v>
      </c>
      <c r="Z10304" s="2">
        <v>0</v>
      </c>
      <c r="AA10304">
        <v>0</v>
      </c>
      <c r="AB10304" s="2">
        <v>2415.63</v>
      </c>
      <c r="AC10304">
        <v>-2415.63</v>
      </c>
      <c r="AD10304">
        <v>0</v>
      </c>
      <c r="AE10304">
        <v>0</v>
      </c>
      <c r="AF10304">
        <f>Table1[[#This Row],[RPMO Balance]]-Table1[[#This Row],[RSP Balance]]</f>
        <v>0</v>
      </c>
      <c r="AG10304">
        <f>Table1[[#This Row],[RSP Total Charges]]+Table1[[#This Row],[TotalPaymentUnallocatedAmount]]+Table1[[#This Row],[TotalCreditUnallocatedAmount]]</f>
        <v>0</v>
      </c>
    </row>
    <row r="10305" spans="1:33" hidden="1" x14ac:dyDescent="0.25">
      <c r="A10305" t="s">
        <v>22736</v>
      </c>
      <c r="B10305">
        <v>38174</v>
      </c>
      <c r="C10305" t="s">
        <v>24385</v>
      </c>
      <c r="D10305">
        <v>33880</v>
      </c>
      <c r="E10305">
        <v>2460</v>
      </c>
      <c r="F10305" t="s">
        <v>22971</v>
      </c>
      <c r="G10305" t="s">
        <v>22972</v>
      </c>
      <c r="H10305" t="s">
        <v>24386</v>
      </c>
      <c r="I10305" s="1">
        <v>44840.483298611114</v>
      </c>
      <c r="J10305" s="1">
        <v>44854.483298611114</v>
      </c>
      <c r="K10305" s="1">
        <v>44840.483298611114</v>
      </c>
      <c r="L10305" s="1">
        <v>44854.483298611114</v>
      </c>
      <c r="M10305" t="s">
        <v>984</v>
      </c>
      <c r="N10305" t="s">
        <v>985</v>
      </c>
      <c r="O10305">
        <v>15161.56</v>
      </c>
      <c r="P10305">
        <v>0</v>
      </c>
      <c r="Q10305">
        <v>0</v>
      </c>
      <c r="R10305">
        <v>15161.56</v>
      </c>
      <c r="S10305">
        <v>14700</v>
      </c>
      <c r="T10305">
        <v>-15161.56</v>
      </c>
      <c r="U10305">
        <v>0</v>
      </c>
      <c r="V10305">
        <v>-14700</v>
      </c>
      <c r="W10305">
        <v>-14700</v>
      </c>
      <c r="X10305">
        <v>0</v>
      </c>
      <c r="Y10305" s="2">
        <v>-461.56</v>
      </c>
      <c r="Z10305" s="2">
        <v>0</v>
      </c>
      <c r="AA10305">
        <v>0</v>
      </c>
      <c r="AB10305" s="2">
        <v>461.56</v>
      </c>
      <c r="AC10305">
        <v>-461.56</v>
      </c>
      <c r="AD10305">
        <v>0</v>
      </c>
      <c r="AE10305">
        <v>0</v>
      </c>
      <c r="AF10305">
        <f>Table1[[#This Row],[RPMO Balance]]-Table1[[#This Row],[RSP Balance]]</f>
        <v>0</v>
      </c>
      <c r="AG10305">
        <f>Table1[[#This Row],[RSP Total Charges]]+Table1[[#This Row],[TotalPaymentUnallocatedAmount]]+Table1[[#This Row],[TotalCreditUnallocatedAmount]]</f>
        <v>0</v>
      </c>
    </row>
    <row r="10306" spans="1:33" hidden="1" x14ac:dyDescent="0.25">
      <c r="A10306" t="s">
        <v>22736</v>
      </c>
      <c r="B10306">
        <v>38176</v>
      </c>
      <c r="C10306" t="s">
        <v>24387</v>
      </c>
      <c r="D10306">
        <v>33882</v>
      </c>
      <c r="E10306">
        <v>2581</v>
      </c>
      <c r="F10306" t="s">
        <v>23340</v>
      </c>
      <c r="G10306" t="s">
        <v>23341</v>
      </c>
      <c r="H10306" t="s">
        <v>24388</v>
      </c>
      <c r="I10306" s="1">
        <v>44840.484201388892</v>
      </c>
      <c r="J10306" s="1">
        <v>45291</v>
      </c>
      <c r="K10306" s="1">
        <v>44840.484201388892</v>
      </c>
      <c r="L10306" s="1">
        <v>45291</v>
      </c>
      <c r="M10306" t="s">
        <v>36</v>
      </c>
      <c r="N10306" t="s">
        <v>37</v>
      </c>
      <c r="O10306">
        <v>8374.06</v>
      </c>
      <c r="P10306">
        <v>0</v>
      </c>
      <c r="Q10306">
        <v>-6550</v>
      </c>
      <c r="R10306">
        <v>14924.06</v>
      </c>
      <c r="S10306">
        <v>0</v>
      </c>
      <c r="T10306">
        <v>-8374.06</v>
      </c>
      <c r="U10306">
        <v>0</v>
      </c>
      <c r="V10306">
        <v>0</v>
      </c>
      <c r="W10306">
        <v>0</v>
      </c>
      <c r="X10306">
        <v>0</v>
      </c>
      <c r="Y10306" s="2">
        <v>-8374.06</v>
      </c>
      <c r="Z10306" s="2">
        <v>-6550</v>
      </c>
      <c r="AA10306">
        <v>0</v>
      </c>
      <c r="AB10306" s="2">
        <v>14924.06</v>
      </c>
      <c r="AC10306">
        <v>-8374.06</v>
      </c>
      <c r="AD10306">
        <v>-6550</v>
      </c>
      <c r="AE10306">
        <v>0</v>
      </c>
      <c r="AF10306">
        <f>Table1[[#This Row],[RPMO Balance]]-Table1[[#This Row],[RSP Balance]]</f>
        <v>0</v>
      </c>
      <c r="AG10306">
        <f>Table1[[#This Row],[RSP Total Charges]]+Table1[[#This Row],[TotalPaymentUnallocatedAmount]]+Table1[[#This Row],[TotalCreditUnallocatedAmount]]</f>
        <v>0</v>
      </c>
    </row>
    <row r="10307" spans="1:33" hidden="1" x14ac:dyDescent="0.25">
      <c r="A10307" t="s">
        <v>22736</v>
      </c>
      <c r="B10307">
        <v>38179</v>
      </c>
      <c r="C10307" t="s">
        <v>24389</v>
      </c>
      <c r="D10307">
        <v>33885</v>
      </c>
      <c r="E10307">
        <v>2583</v>
      </c>
      <c r="F10307" t="s">
        <v>23347</v>
      </c>
      <c r="G10307" t="s">
        <v>23348</v>
      </c>
      <c r="H10307" t="s">
        <v>24390</v>
      </c>
      <c r="I10307" s="1">
        <v>44840.485393518517</v>
      </c>
      <c r="J10307" s="1">
        <v>45291</v>
      </c>
      <c r="K10307" s="1">
        <v>44840.485393518517</v>
      </c>
      <c r="L10307" s="1">
        <v>45291</v>
      </c>
      <c r="M10307" t="s">
        <v>36</v>
      </c>
      <c r="N10307" t="s">
        <v>37</v>
      </c>
      <c r="O10307">
        <v>17763.759999999998</v>
      </c>
      <c r="P10307">
        <v>0</v>
      </c>
      <c r="Q10307">
        <v>0</v>
      </c>
      <c r="R10307">
        <v>17763.759999999998</v>
      </c>
      <c r="S10307">
        <v>13100</v>
      </c>
      <c r="T10307">
        <v>-17763.759999999998</v>
      </c>
      <c r="U10307">
        <v>0</v>
      </c>
      <c r="V10307">
        <v>-13100</v>
      </c>
      <c r="W10307">
        <v>-13100</v>
      </c>
      <c r="X10307">
        <v>0</v>
      </c>
      <c r="Y10307" s="2">
        <v>-4663.76</v>
      </c>
      <c r="Z10307" s="2">
        <v>0</v>
      </c>
      <c r="AA10307">
        <v>0</v>
      </c>
      <c r="AB10307" s="2">
        <v>4663.76</v>
      </c>
      <c r="AC10307">
        <v>-4663.76</v>
      </c>
      <c r="AD10307">
        <v>0</v>
      </c>
      <c r="AE10307">
        <v>0</v>
      </c>
      <c r="AF10307">
        <f>Table1[[#This Row],[RPMO Balance]]-Table1[[#This Row],[RSP Balance]]</f>
        <v>0</v>
      </c>
      <c r="AG10307">
        <f>Table1[[#This Row],[RSP Total Charges]]+Table1[[#This Row],[TotalPaymentUnallocatedAmount]]+Table1[[#This Row],[TotalCreditUnallocatedAmount]]</f>
        <v>0</v>
      </c>
    </row>
    <row r="10308" spans="1:33" hidden="1" x14ac:dyDescent="0.25">
      <c r="A10308" t="s">
        <v>22736</v>
      </c>
      <c r="B10308">
        <v>38181</v>
      </c>
      <c r="C10308" t="s">
        <v>24391</v>
      </c>
      <c r="D10308">
        <v>33887</v>
      </c>
      <c r="E10308">
        <v>2604</v>
      </c>
      <c r="F10308" t="s">
        <v>23420</v>
      </c>
      <c r="G10308" t="s">
        <v>23421</v>
      </c>
      <c r="H10308" t="s">
        <v>24392</v>
      </c>
      <c r="I10308" s="1">
        <v>44840.486122685186</v>
      </c>
      <c r="J10308" s="1">
        <v>44854.486122685186</v>
      </c>
      <c r="K10308" s="1">
        <v>44840.486122685186</v>
      </c>
      <c r="L10308" s="1">
        <v>44854.486122685186</v>
      </c>
      <c r="M10308" t="s">
        <v>984</v>
      </c>
      <c r="N10308" t="s">
        <v>985</v>
      </c>
      <c r="O10308">
        <v>17340.310000000001</v>
      </c>
      <c r="P10308">
        <v>0</v>
      </c>
      <c r="Q10308">
        <v>0</v>
      </c>
      <c r="R10308">
        <v>17340.310000000001</v>
      </c>
      <c r="S10308">
        <v>7200</v>
      </c>
      <c r="T10308">
        <v>-17340.310000000001</v>
      </c>
      <c r="U10308">
        <v>0</v>
      </c>
      <c r="V10308">
        <v>-7200</v>
      </c>
      <c r="W10308">
        <v>-7200</v>
      </c>
      <c r="X10308">
        <v>0</v>
      </c>
      <c r="Y10308" s="2">
        <v>-10140.31</v>
      </c>
      <c r="Z10308" s="2">
        <v>0</v>
      </c>
      <c r="AA10308">
        <v>0</v>
      </c>
      <c r="AB10308" s="2">
        <v>10140.31</v>
      </c>
      <c r="AC10308">
        <v>-10140.31</v>
      </c>
      <c r="AD10308">
        <v>0</v>
      </c>
      <c r="AE10308">
        <v>0</v>
      </c>
      <c r="AF10308">
        <f>Table1[[#This Row],[RPMO Balance]]-Table1[[#This Row],[RSP Balance]]</f>
        <v>0</v>
      </c>
      <c r="AG10308">
        <f>Table1[[#This Row],[RSP Total Charges]]+Table1[[#This Row],[TotalPaymentUnallocatedAmount]]+Table1[[#This Row],[TotalCreditUnallocatedAmount]]</f>
        <v>0</v>
      </c>
    </row>
    <row r="10309" spans="1:33" hidden="1" x14ac:dyDescent="0.25">
      <c r="A10309" t="s">
        <v>22736</v>
      </c>
      <c r="B10309">
        <v>38182</v>
      </c>
      <c r="C10309" t="s">
        <v>24393</v>
      </c>
      <c r="D10309">
        <v>33888</v>
      </c>
      <c r="E10309">
        <v>2660</v>
      </c>
      <c r="F10309" t="s">
        <v>741</v>
      </c>
      <c r="G10309" t="s">
        <v>23637</v>
      </c>
      <c r="H10309" t="s">
        <v>24394</v>
      </c>
      <c r="I10309" s="1">
        <v>44840.486620370371</v>
      </c>
      <c r="J10309" s="1">
        <v>44854.486620370371</v>
      </c>
      <c r="K10309" s="1">
        <v>44840.486620370371</v>
      </c>
      <c r="L10309" s="1">
        <v>44854.486620370371</v>
      </c>
      <c r="M10309" t="s">
        <v>984</v>
      </c>
      <c r="N10309" t="s">
        <v>985</v>
      </c>
      <c r="O10309">
        <v>16777.189999999999</v>
      </c>
      <c r="P10309">
        <v>0</v>
      </c>
      <c r="Q10309">
        <v>0</v>
      </c>
      <c r="R10309">
        <v>16777.189999999999</v>
      </c>
      <c r="S10309">
        <v>13900</v>
      </c>
      <c r="T10309">
        <v>-16777.189999999999</v>
      </c>
      <c r="U10309">
        <v>0</v>
      </c>
      <c r="V10309">
        <v>-13900</v>
      </c>
      <c r="W10309">
        <v>-13900</v>
      </c>
      <c r="X10309">
        <v>0</v>
      </c>
      <c r="Y10309" s="2">
        <v>-2877.19</v>
      </c>
      <c r="Z10309" s="2">
        <v>0</v>
      </c>
      <c r="AA10309">
        <v>0</v>
      </c>
      <c r="AB10309" s="2">
        <v>2877.19</v>
      </c>
      <c r="AC10309">
        <v>-2877.19</v>
      </c>
      <c r="AD10309">
        <v>0</v>
      </c>
      <c r="AE10309">
        <v>0</v>
      </c>
      <c r="AF10309">
        <f>Table1[[#This Row],[RPMO Balance]]-Table1[[#This Row],[RSP Balance]]</f>
        <v>0</v>
      </c>
      <c r="AG10309">
        <f>Table1[[#This Row],[RSP Total Charges]]+Table1[[#This Row],[TotalPaymentUnallocatedAmount]]+Table1[[#This Row],[TotalCreditUnallocatedAmount]]</f>
        <v>0</v>
      </c>
    </row>
    <row r="10310" spans="1:33" hidden="1" x14ac:dyDescent="0.25">
      <c r="A10310" t="s">
        <v>22736</v>
      </c>
      <c r="B10310">
        <v>38183</v>
      </c>
      <c r="C10310" t="s">
        <v>24395</v>
      </c>
      <c r="D10310">
        <v>33889</v>
      </c>
      <c r="E10310">
        <v>2741</v>
      </c>
      <c r="F10310" t="s">
        <v>4253</v>
      </c>
      <c r="G10310" t="s">
        <v>23812</v>
      </c>
      <c r="H10310" t="s">
        <v>24396</v>
      </c>
      <c r="I10310" s="1">
        <v>44840.487222222226</v>
      </c>
      <c r="J10310" s="1">
        <v>44854.487222222226</v>
      </c>
      <c r="K10310" s="1">
        <v>44840.487222222226</v>
      </c>
      <c r="L10310" s="1">
        <v>44854.487222222226</v>
      </c>
      <c r="M10310" t="s">
        <v>984</v>
      </c>
      <c r="N10310" t="s">
        <v>985</v>
      </c>
      <c r="O10310">
        <v>14100</v>
      </c>
      <c r="P10310">
        <v>0</v>
      </c>
      <c r="Q10310">
        <v>0</v>
      </c>
      <c r="R10310">
        <v>14100</v>
      </c>
      <c r="S10310">
        <v>14100</v>
      </c>
      <c r="T10310">
        <v>-14100</v>
      </c>
      <c r="U10310">
        <v>0</v>
      </c>
      <c r="V10310">
        <v>-14100</v>
      </c>
      <c r="W10310">
        <v>-14100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f>Table1[[#This Row],[RPMO Balance]]-Table1[[#This Row],[RSP Balance]]</f>
        <v>0</v>
      </c>
      <c r="AG10310">
        <f>Table1[[#This Row],[RSP Total Charges]]+Table1[[#This Row],[TotalPaymentUnallocatedAmount]]+Table1[[#This Row],[TotalCreditUnallocatedAmount]]</f>
        <v>0</v>
      </c>
    </row>
    <row r="10311" spans="1:33" hidden="1" x14ac:dyDescent="0.25">
      <c r="A10311" t="s">
        <v>22736</v>
      </c>
      <c r="B10311">
        <v>38184</v>
      </c>
      <c r="C10311" t="s">
        <v>24397</v>
      </c>
      <c r="D10311">
        <v>33890</v>
      </c>
      <c r="E10311">
        <v>2749</v>
      </c>
      <c r="F10311" t="s">
        <v>23834</v>
      </c>
      <c r="G10311" t="s">
        <v>23835</v>
      </c>
      <c r="H10311" t="s">
        <v>24398</v>
      </c>
      <c r="I10311" s="1">
        <v>44840.487708333334</v>
      </c>
      <c r="J10311" s="1">
        <v>44923</v>
      </c>
      <c r="K10311" s="1">
        <v>44840.487708333334</v>
      </c>
      <c r="L10311" s="1">
        <v>44923.321554861112</v>
      </c>
      <c r="M10311" t="s">
        <v>984</v>
      </c>
      <c r="N10311" t="s">
        <v>985</v>
      </c>
      <c r="O10311">
        <v>14458.75</v>
      </c>
      <c r="P10311">
        <v>0</v>
      </c>
      <c r="Q10311">
        <v>0</v>
      </c>
      <c r="R10311">
        <v>14458.75</v>
      </c>
      <c r="S10311">
        <v>14458.75</v>
      </c>
      <c r="T10311">
        <v>-14458.75</v>
      </c>
      <c r="U10311">
        <v>0</v>
      </c>
      <c r="V10311">
        <v>-14458.75</v>
      </c>
      <c r="W10311">
        <v>-14458.75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f>Table1[[#This Row],[RPMO Balance]]-Table1[[#This Row],[RSP Balance]]</f>
        <v>0</v>
      </c>
      <c r="AG10311">
        <f>Table1[[#This Row],[RSP Total Charges]]+Table1[[#This Row],[TotalPaymentUnallocatedAmount]]+Table1[[#This Row],[TotalCreditUnallocatedAmount]]</f>
        <v>0</v>
      </c>
    </row>
    <row r="10312" spans="1:33" hidden="1" x14ac:dyDescent="0.25">
      <c r="A10312" t="s">
        <v>22736</v>
      </c>
      <c r="B10312">
        <v>38185</v>
      </c>
      <c r="C10312" t="s">
        <v>24399</v>
      </c>
      <c r="D10312">
        <v>33891</v>
      </c>
      <c r="E10312">
        <v>2760</v>
      </c>
      <c r="F10312" t="s">
        <v>741</v>
      </c>
      <c r="G10312" t="s">
        <v>23864</v>
      </c>
      <c r="H10312" t="s">
        <v>24400</v>
      </c>
      <c r="I10312" s="1">
        <v>44840.488159722219</v>
      </c>
      <c r="J10312" s="1">
        <v>45291</v>
      </c>
      <c r="K10312" s="1">
        <v>44840.488159722219</v>
      </c>
      <c r="L10312" s="1">
        <v>45291</v>
      </c>
      <c r="M10312" t="s">
        <v>36</v>
      </c>
      <c r="N10312" t="s">
        <v>37</v>
      </c>
      <c r="O10312">
        <v>15160.63</v>
      </c>
      <c r="P10312">
        <v>0</v>
      </c>
      <c r="Q10312">
        <v>0</v>
      </c>
      <c r="R10312">
        <v>15160.63</v>
      </c>
      <c r="S10312">
        <v>14400</v>
      </c>
      <c r="T10312">
        <v>-15160.63</v>
      </c>
      <c r="U10312">
        <v>0</v>
      </c>
      <c r="V10312">
        <v>-14400</v>
      </c>
      <c r="W10312">
        <v>-14400</v>
      </c>
      <c r="X10312">
        <v>0</v>
      </c>
      <c r="Y10312" s="2">
        <v>-760.63</v>
      </c>
      <c r="Z10312" s="2">
        <v>0</v>
      </c>
      <c r="AA10312">
        <v>0</v>
      </c>
      <c r="AB10312" s="2">
        <v>760.63</v>
      </c>
      <c r="AC10312">
        <v>-760.63</v>
      </c>
      <c r="AD10312">
        <v>0</v>
      </c>
      <c r="AE10312">
        <v>0</v>
      </c>
      <c r="AF10312">
        <f>Table1[[#This Row],[RPMO Balance]]-Table1[[#This Row],[RSP Balance]]</f>
        <v>0</v>
      </c>
      <c r="AG10312">
        <f>Table1[[#This Row],[RSP Total Charges]]+Table1[[#This Row],[TotalPaymentUnallocatedAmount]]+Table1[[#This Row],[TotalCreditUnallocatedAmount]]</f>
        <v>0</v>
      </c>
    </row>
    <row r="10313" spans="1:33" hidden="1" x14ac:dyDescent="0.25">
      <c r="A10313" t="s">
        <v>22736</v>
      </c>
      <c r="B10313">
        <v>38186</v>
      </c>
      <c r="C10313" t="s">
        <v>24401</v>
      </c>
      <c r="D10313">
        <v>33892</v>
      </c>
      <c r="E10313">
        <v>2764</v>
      </c>
      <c r="F10313" t="s">
        <v>18314</v>
      </c>
      <c r="G10313" t="s">
        <v>23872</v>
      </c>
      <c r="H10313" t="s">
        <v>24402</v>
      </c>
      <c r="I10313" s="1">
        <v>44840.488692129627</v>
      </c>
      <c r="J10313" s="1">
        <v>45291</v>
      </c>
      <c r="K10313" s="1">
        <v>44840.488692129627</v>
      </c>
      <c r="L10313" s="1">
        <v>45291</v>
      </c>
      <c r="M10313" t="s">
        <v>36</v>
      </c>
      <c r="N10313" t="s">
        <v>37</v>
      </c>
      <c r="O10313">
        <v>18064.689999999999</v>
      </c>
      <c r="P10313">
        <v>0</v>
      </c>
      <c r="Q10313">
        <v>0</v>
      </c>
      <c r="R10313">
        <v>18064.689999999999</v>
      </c>
      <c r="S10313">
        <v>0</v>
      </c>
      <c r="T10313">
        <v>-18064.689999999999</v>
      </c>
      <c r="U10313">
        <v>0</v>
      </c>
      <c r="V10313">
        <v>0</v>
      </c>
      <c r="W10313">
        <v>0</v>
      </c>
      <c r="X10313">
        <v>0</v>
      </c>
      <c r="Y10313" s="2">
        <v>-18064.689999999999</v>
      </c>
      <c r="Z10313" s="2">
        <v>0</v>
      </c>
      <c r="AA10313">
        <v>0</v>
      </c>
      <c r="AB10313" s="2">
        <v>18064.689999999999</v>
      </c>
      <c r="AC10313">
        <v>-18064.689999999999</v>
      </c>
      <c r="AD10313">
        <v>0</v>
      </c>
      <c r="AE10313">
        <v>0</v>
      </c>
      <c r="AF10313">
        <f>Table1[[#This Row],[RPMO Balance]]-Table1[[#This Row],[RSP Balance]]</f>
        <v>0</v>
      </c>
      <c r="AG10313">
        <f>Table1[[#This Row],[RSP Total Charges]]+Table1[[#This Row],[TotalPaymentUnallocatedAmount]]+Table1[[#This Row],[TotalCreditUnallocatedAmount]]</f>
        <v>0</v>
      </c>
    </row>
    <row r="10314" spans="1:33" hidden="1" x14ac:dyDescent="0.25">
      <c r="A10314" t="s">
        <v>22736</v>
      </c>
      <c r="B10314">
        <v>38189</v>
      </c>
      <c r="C10314" t="s">
        <v>24403</v>
      </c>
      <c r="D10314">
        <v>33895</v>
      </c>
      <c r="E10314">
        <v>2781</v>
      </c>
      <c r="F10314" t="s">
        <v>23900</v>
      </c>
      <c r="G10314" t="s">
        <v>23901</v>
      </c>
      <c r="H10314" t="s">
        <v>24404</v>
      </c>
      <c r="I10314" s="1">
        <v>44840.489212962966</v>
      </c>
      <c r="J10314" s="1">
        <v>44923</v>
      </c>
      <c r="K10314" s="1">
        <v>44840.489212962966</v>
      </c>
      <c r="L10314" s="1">
        <v>44923.321554861112</v>
      </c>
      <c r="M10314" t="s">
        <v>984</v>
      </c>
      <c r="N10314" t="s">
        <v>985</v>
      </c>
      <c r="O10314">
        <v>15369.26</v>
      </c>
      <c r="P10314">
        <v>0</v>
      </c>
      <c r="Q10314">
        <v>0</v>
      </c>
      <c r="R10314">
        <v>15369.26</v>
      </c>
      <c r="S10314">
        <v>0</v>
      </c>
      <c r="T10314">
        <v>-15369.26</v>
      </c>
      <c r="U10314">
        <v>0</v>
      </c>
      <c r="V10314">
        <v>0</v>
      </c>
      <c r="W10314">
        <v>0</v>
      </c>
      <c r="X10314">
        <v>0</v>
      </c>
      <c r="Y10314" s="2">
        <v>-15369.26</v>
      </c>
      <c r="Z10314" s="2">
        <v>0</v>
      </c>
      <c r="AA10314">
        <v>0</v>
      </c>
      <c r="AB10314" s="2">
        <v>15369.26</v>
      </c>
      <c r="AC10314">
        <v>-15369.26</v>
      </c>
      <c r="AD10314">
        <v>0</v>
      </c>
      <c r="AE10314">
        <v>0</v>
      </c>
      <c r="AF10314">
        <f>Table1[[#This Row],[RPMO Balance]]-Table1[[#This Row],[RSP Balance]]</f>
        <v>0</v>
      </c>
      <c r="AG10314">
        <f>Table1[[#This Row],[RSP Total Charges]]+Table1[[#This Row],[TotalPaymentUnallocatedAmount]]+Table1[[#This Row],[TotalCreditUnallocatedAmount]]</f>
        <v>0</v>
      </c>
    </row>
    <row r="10315" spans="1:33" hidden="1" x14ac:dyDescent="0.25">
      <c r="A10315" t="s">
        <v>22736</v>
      </c>
      <c r="B10315">
        <v>38192</v>
      </c>
      <c r="C10315" t="s">
        <v>24405</v>
      </c>
      <c r="D10315">
        <v>33898</v>
      </c>
      <c r="E10315">
        <v>2793</v>
      </c>
      <c r="F10315" t="s">
        <v>23905</v>
      </c>
      <c r="G10315" t="s">
        <v>40</v>
      </c>
      <c r="H10315" t="s">
        <v>24406</v>
      </c>
      <c r="I10315" s="1">
        <v>44840.489895833336</v>
      </c>
      <c r="J10315" s="1">
        <v>44854.489895833336</v>
      </c>
      <c r="K10315" s="1">
        <v>44840.489895833336</v>
      </c>
      <c r="L10315" s="1">
        <v>44854.489895833336</v>
      </c>
      <c r="M10315" t="s">
        <v>984</v>
      </c>
      <c r="N10315" t="s">
        <v>985</v>
      </c>
      <c r="O10315">
        <v>17217.75</v>
      </c>
      <c r="P10315">
        <v>0</v>
      </c>
      <c r="Q10315">
        <v>0</v>
      </c>
      <c r="R10315">
        <v>17217.75</v>
      </c>
      <c r="S10315">
        <v>13500</v>
      </c>
      <c r="T10315">
        <v>-17217.75</v>
      </c>
      <c r="U10315">
        <v>0</v>
      </c>
      <c r="V10315">
        <v>-13500</v>
      </c>
      <c r="W10315">
        <v>-13500</v>
      </c>
      <c r="X10315">
        <v>0</v>
      </c>
      <c r="Y10315" s="2">
        <v>-3717.75</v>
      </c>
      <c r="Z10315" s="2">
        <v>0</v>
      </c>
      <c r="AA10315">
        <v>0</v>
      </c>
      <c r="AB10315" s="2">
        <v>3717.75</v>
      </c>
      <c r="AC10315">
        <v>-3717.75</v>
      </c>
      <c r="AD10315">
        <v>0</v>
      </c>
      <c r="AE10315">
        <v>0</v>
      </c>
      <c r="AF10315">
        <f>Table1[[#This Row],[RPMO Balance]]-Table1[[#This Row],[RSP Balance]]</f>
        <v>0</v>
      </c>
      <c r="AG10315">
        <f>Table1[[#This Row],[RSP Total Charges]]+Table1[[#This Row],[TotalPaymentUnallocatedAmount]]+Table1[[#This Row],[TotalCreditUnallocatedAmount]]</f>
        <v>0</v>
      </c>
    </row>
    <row r="10316" spans="1:33" hidden="1" x14ac:dyDescent="0.25">
      <c r="A10316" t="s">
        <v>22736</v>
      </c>
      <c r="B10316">
        <v>38194</v>
      </c>
      <c r="C10316" t="s">
        <v>24407</v>
      </c>
      <c r="D10316">
        <v>33900</v>
      </c>
      <c r="E10316">
        <v>2803</v>
      </c>
      <c r="F10316" t="s">
        <v>1987</v>
      </c>
      <c r="G10316" t="s">
        <v>317</v>
      </c>
      <c r="H10316" t="s">
        <v>24408</v>
      </c>
      <c r="I10316" s="1">
        <v>44840.490416666667</v>
      </c>
      <c r="J10316" s="1">
        <v>44854.490416666667</v>
      </c>
      <c r="K10316" s="1">
        <v>44840.490416666667</v>
      </c>
      <c r="L10316" s="1">
        <v>44854.490416666667</v>
      </c>
      <c r="M10316" t="s">
        <v>984</v>
      </c>
      <c r="N10316" t="s">
        <v>985</v>
      </c>
      <c r="O10316">
        <v>32339.31</v>
      </c>
      <c r="P10316">
        <v>0</v>
      </c>
      <c r="Q10316">
        <v>0</v>
      </c>
      <c r="R10316">
        <v>32339.31</v>
      </c>
      <c r="S10316">
        <v>0</v>
      </c>
      <c r="T10316">
        <v>-32339.31</v>
      </c>
      <c r="U10316">
        <v>0</v>
      </c>
      <c r="V10316">
        <v>0</v>
      </c>
      <c r="W10316">
        <v>0</v>
      </c>
      <c r="X10316">
        <v>0</v>
      </c>
      <c r="Y10316" s="2">
        <v>-32339.31</v>
      </c>
      <c r="Z10316" s="2">
        <v>0</v>
      </c>
      <c r="AA10316">
        <v>0</v>
      </c>
      <c r="AB10316" s="2">
        <v>32339.31</v>
      </c>
      <c r="AC10316">
        <v>-32339.31</v>
      </c>
      <c r="AD10316">
        <v>0</v>
      </c>
      <c r="AE10316">
        <v>0</v>
      </c>
      <c r="AF10316">
        <f>Table1[[#This Row],[RPMO Balance]]-Table1[[#This Row],[RSP Balance]]</f>
        <v>0</v>
      </c>
      <c r="AG10316">
        <f>Table1[[#This Row],[RSP Total Charges]]+Table1[[#This Row],[TotalPaymentUnallocatedAmount]]+Table1[[#This Row],[TotalCreditUnallocatedAmount]]</f>
        <v>0</v>
      </c>
    </row>
    <row r="10317" spans="1:33" hidden="1" x14ac:dyDescent="0.25">
      <c r="A10317" t="s">
        <v>22736</v>
      </c>
      <c r="B10317">
        <v>38196</v>
      </c>
      <c r="C10317" t="s">
        <v>24409</v>
      </c>
      <c r="D10317">
        <v>33902</v>
      </c>
      <c r="E10317">
        <v>2822</v>
      </c>
      <c r="F10317" t="s">
        <v>1473</v>
      </c>
      <c r="G10317" t="s">
        <v>23971</v>
      </c>
      <c r="H10317" t="s">
        <v>24410</v>
      </c>
      <c r="I10317" s="1">
        <v>44840.490856481483</v>
      </c>
      <c r="J10317" s="1">
        <v>44854.490856481483</v>
      </c>
      <c r="K10317" s="1">
        <v>44840.490856481483</v>
      </c>
      <c r="L10317" s="1">
        <v>44854.490856481483</v>
      </c>
      <c r="M10317" t="s">
        <v>984</v>
      </c>
      <c r="N10317" t="s">
        <v>985</v>
      </c>
      <c r="O10317">
        <v>21950</v>
      </c>
      <c r="P10317">
        <v>0</v>
      </c>
      <c r="Q10317">
        <v>0</v>
      </c>
      <c r="R10317">
        <v>21950</v>
      </c>
      <c r="S10317">
        <v>21950</v>
      </c>
      <c r="T10317">
        <v>-21950</v>
      </c>
      <c r="U10317">
        <v>0</v>
      </c>
      <c r="V10317">
        <v>-21950</v>
      </c>
      <c r="W10317">
        <v>-21950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f>Table1[[#This Row],[RPMO Balance]]-Table1[[#This Row],[RSP Balance]]</f>
        <v>0</v>
      </c>
      <c r="AG10317">
        <f>Table1[[#This Row],[RSP Total Charges]]+Table1[[#This Row],[TotalPaymentUnallocatedAmount]]+Table1[[#This Row],[TotalCreditUnallocatedAmount]]</f>
        <v>0</v>
      </c>
    </row>
    <row r="10318" spans="1:33" hidden="1" x14ac:dyDescent="0.25">
      <c r="A10318" t="s">
        <v>22736</v>
      </c>
      <c r="B10318">
        <v>38198</v>
      </c>
      <c r="C10318" t="s">
        <v>24411</v>
      </c>
      <c r="D10318">
        <v>33904</v>
      </c>
      <c r="E10318">
        <v>2829</v>
      </c>
      <c r="F10318" t="s">
        <v>1262</v>
      </c>
      <c r="G10318" t="s">
        <v>23993</v>
      </c>
      <c r="H10318" t="s">
        <v>24412</v>
      </c>
      <c r="I10318" s="1">
        <v>44840.491365740738</v>
      </c>
      <c r="J10318" s="1">
        <v>44854.491365740738</v>
      </c>
      <c r="K10318" s="1">
        <v>44840.491365740738</v>
      </c>
      <c r="L10318" s="1">
        <v>44854.491365740738</v>
      </c>
      <c r="M10318" t="s">
        <v>984</v>
      </c>
      <c r="N10318" t="s">
        <v>985</v>
      </c>
      <c r="O10318">
        <v>15515.63</v>
      </c>
      <c r="P10318">
        <v>0</v>
      </c>
      <c r="Q10318">
        <v>-50</v>
      </c>
      <c r="R10318">
        <v>15565.63</v>
      </c>
      <c r="S10318">
        <v>0</v>
      </c>
      <c r="T10318">
        <v>-15515.63</v>
      </c>
      <c r="U10318">
        <v>0</v>
      </c>
      <c r="V10318">
        <v>0</v>
      </c>
      <c r="W10318">
        <v>0</v>
      </c>
      <c r="X10318">
        <v>0</v>
      </c>
      <c r="Y10318" s="2">
        <v>-15515.63</v>
      </c>
      <c r="Z10318" s="2">
        <v>-50</v>
      </c>
      <c r="AA10318">
        <v>0</v>
      </c>
      <c r="AB10318" s="2">
        <v>15565.63</v>
      </c>
      <c r="AC10318">
        <v>-15515.63</v>
      </c>
      <c r="AD10318">
        <v>-50</v>
      </c>
      <c r="AE10318">
        <v>0</v>
      </c>
      <c r="AF10318">
        <f>Table1[[#This Row],[RPMO Balance]]-Table1[[#This Row],[RSP Balance]]</f>
        <v>0</v>
      </c>
      <c r="AG10318">
        <f>Table1[[#This Row],[RSP Total Charges]]+Table1[[#This Row],[TotalPaymentUnallocatedAmount]]+Table1[[#This Row],[TotalCreditUnallocatedAmount]]</f>
        <v>0</v>
      </c>
    </row>
    <row r="10319" spans="1:33" hidden="1" x14ac:dyDescent="0.25">
      <c r="A10319" t="s">
        <v>22736</v>
      </c>
      <c r="B10319">
        <v>38435</v>
      </c>
      <c r="C10319" t="s">
        <v>24413</v>
      </c>
      <c r="D10319">
        <v>34135</v>
      </c>
      <c r="E10319">
        <v>10477</v>
      </c>
      <c r="F10319" t="s">
        <v>4986</v>
      </c>
      <c r="G10319" t="s">
        <v>22978</v>
      </c>
      <c r="H10319" t="s">
        <v>24414</v>
      </c>
      <c r="I10319" s="1">
        <v>44841</v>
      </c>
      <c r="J10319" s="1">
        <v>45261</v>
      </c>
      <c r="K10319" s="1">
        <v>44841</v>
      </c>
      <c r="L10319" s="1">
        <v>45261</v>
      </c>
      <c r="M10319" t="s">
        <v>36</v>
      </c>
      <c r="N10319" t="s">
        <v>37</v>
      </c>
      <c r="O10319">
        <v>1800</v>
      </c>
      <c r="P10319">
        <v>0</v>
      </c>
      <c r="Q10319">
        <v>0</v>
      </c>
      <c r="R10319">
        <v>1800</v>
      </c>
      <c r="S10319">
        <v>0</v>
      </c>
      <c r="T10319">
        <v>-1500</v>
      </c>
      <c r="U10319">
        <v>300</v>
      </c>
      <c r="V10319">
        <v>0</v>
      </c>
      <c r="W10319">
        <v>0</v>
      </c>
      <c r="X10319">
        <v>0</v>
      </c>
      <c r="Y10319">
        <v>-1500</v>
      </c>
      <c r="Z10319">
        <v>0</v>
      </c>
      <c r="AA10319">
        <v>0</v>
      </c>
      <c r="AB10319">
        <v>1800</v>
      </c>
      <c r="AC10319">
        <v>-1500</v>
      </c>
      <c r="AD10319">
        <v>0</v>
      </c>
      <c r="AE10319">
        <v>300</v>
      </c>
      <c r="AF10319">
        <f>Table1[[#This Row],[RPMO Balance]]-Table1[[#This Row],[RSP Balance]]</f>
        <v>0</v>
      </c>
      <c r="AG10319">
        <f>Table1[[#This Row],[RSP Total Charges]]+Table1[[#This Row],[TotalPaymentUnallocatedAmount]]+Table1[[#This Row],[TotalCreditUnallocatedAmount]]</f>
        <v>300</v>
      </c>
    </row>
    <row r="10320" spans="1:33" hidden="1" x14ac:dyDescent="0.25">
      <c r="A10320" t="s">
        <v>22736</v>
      </c>
      <c r="B10320">
        <v>39281</v>
      </c>
      <c r="C10320" t="s">
        <v>24415</v>
      </c>
      <c r="D10320">
        <v>34936</v>
      </c>
      <c r="E10320">
        <v>55</v>
      </c>
      <c r="F10320" t="s">
        <v>15796</v>
      </c>
      <c r="G10320" t="s">
        <v>22751</v>
      </c>
      <c r="H10320" t="s">
        <v>24416</v>
      </c>
      <c r="I10320" s="1">
        <v>44848.530497685184</v>
      </c>
      <c r="J10320" s="1">
        <v>45291</v>
      </c>
      <c r="K10320" s="1">
        <v>44848.530497685184</v>
      </c>
      <c r="L10320" s="1">
        <v>45291</v>
      </c>
      <c r="M10320" t="s">
        <v>36</v>
      </c>
      <c r="N10320" t="s">
        <v>37</v>
      </c>
      <c r="O10320">
        <v>28761.56</v>
      </c>
      <c r="P10320">
        <v>0</v>
      </c>
      <c r="Q10320">
        <v>0</v>
      </c>
      <c r="R10320">
        <v>28761.56</v>
      </c>
      <c r="S10320">
        <v>14400</v>
      </c>
      <c r="T10320">
        <v>-28761.56</v>
      </c>
      <c r="U10320">
        <v>0</v>
      </c>
      <c r="V10320">
        <v>-14400</v>
      </c>
      <c r="W10320">
        <v>-14400</v>
      </c>
      <c r="X10320">
        <v>0</v>
      </c>
      <c r="Y10320" s="2">
        <v>-14361.56</v>
      </c>
      <c r="Z10320" s="2">
        <v>0</v>
      </c>
      <c r="AA10320">
        <v>0</v>
      </c>
      <c r="AB10320" s="2">
        <v>14361.56</v>
      </c>
      <c r="AC10320">
        <v>-14361.56</v>
      </c>
      <c r="AD10320">
        <v>0</v>
      </c>
      <c r="AE10320">
        <v>0</v>
      </c>
      <c r="AF10320">
        <f>Table1[[#This Row],[RPMO Balance]]-Table1[[#This Row],[RSP Balance]]</f>
        <v>0</v>
      </c>
      <c r="AG10320">
        <f>Table1[[#This Row],[RSP Total Charges]]+Table1[[#This Row],[TotalPaymentUnallocatedAmount]]+Table1[[#This Row],[TotalCreditUnallocatedAmount]]</f>
        <v>0</v>
      </c>
    </row>
    <row r="10321" spans="1:33" hidden="1" x14ac:dyDescent="0.25">
      <c r="A10321" t="s">
        <v>22736</v>
      </c>
      <c r="B10321">
        <v>39522</v>
      </c>
      <c r="C10321" t="s">
        <v>24417</v>
      </c>
      <c r="D10321">
        <v>35190</v>
      </c>
      <c r="E10321">
        <v>8262</v>
      </c>
      <c r="F10321" t="s">
        <v>171</v>
      </c>
      <c r="G10321" t="s">
        <v>19950</v>
      </c>
      <c r="H10321" t="s">
        <v>23771</v>
      </c>
      <c r="I10321" s="1">
        <v>44896</v>
      </c>
      <c r="J10321" s="1">
        <v>45016</v>
      </c>
      <c r="K10321" s="1">
        <v>44896.321554861112</v>
      </c>
      <c r="L10321" s="1">
        <v>45016</v>
      </c>
      <c r="M10321" t="s">
        <v>36</v>
      </c>
      <c r="N10321" t="s">
        <v>37</v>
      </c>
      <c r="O10321">
        <v>29620</v>
      </c>
      <c r="P10321">
        <v>0</v>
      </c>
      <c r="Q10321">
        <v>0</v>
      </c>
      <c r="R10321">
        <v>29620</v>
      </c>
      <c r="S10321">
        <v>29620</v>
      </c>
      <c r="T10321">
        <v>-29620</v>
      </c>
      <c r="U10321">
        <v>0</v>
      </c>
      <c r="V10321">
        <v>-29620</v>
      </c>
      <c r="W10321">
        <v>-29620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f>Table1[[#This Row],[RPMO Balance]]-Table1[[#This Row],[RSP Balance]]</f>
        <v>0</v>
      </c>
      <c r="AG10321">
        <f>Table1[[#This Row],[RSP Total Charges]]+Table1[[#This Row],[TotalPaymentUnallocatedAmount]]+Table1[[#This Row],[TotalCreditUnallocatedAmount]]</f>
        <v>0</v>
      </c>
    </row>
    <row r="10322" spans="1:33" hidden="1" x14ac:dyDescent="0.25">
      <c r="A10322" t="s">
        <v>22736</v>
      </c>
      <c r="B10322">
        <v>40025</v>
      </c>
      <c r="C10322" t="s">
        <v>24418</v>
      </c>
      <c r="D10322">
        <v>35675</v>
      </c>
      <c r="E10322">
        <v>10806</v>
      </c>
      <c r="F10322" t="s">
        <v>2962</v>
      </c>
      <c r="G10322" t="s">
        <v>24419</v>
      </c>
      <c r="H10322" t="s">
        <v>24035</v>
      </c>
      <c r="I10322" s="1">
        <v>44866</v>
      </c>
      <c r="J10322" s="1">
        <v>45107</v>
      </c>
      <c r="K10322" s="1">
        <v>44868.321554861112</v>
      </c>
      <c r="L10322" s="1">
        <v>45107</v>
      </c>
      <c r="M10322" t="s">
        <v>36</v>
      </c>
      <c r="N10322" t="s">
        <v>37</v>
      </c>
      <c r="O10322">
        <v>36570</v>
      </c>
      <c r="P10322">
        <v>0</v>
      </c>
      <c r="Q10322">
        <v>0</v>
      </c>
      <c r="R10322">
        <v>36570</v>
      </c>
      <c r="S10322">
        <v>36570</v>
      </c>
      <c r="T10322">
        <v>-36570</v>
      </c>
      <c r="U10322">
        <v>0</v>
      </c>
      <c r="V10322">
        <v>-36570</v>
      </c>
      <c r="W10322">
        <v>-36570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f>Table1[[#This Row],[RPMO Balance]]-Table1[[#This Row],[RSP Balance]]</f>
        <v>0</v>
      </c>
      <c r="AG10322">
        <f>Table1[[#This Row],[RSP Total Charges]]+Table1[[#This Row],[TotalPaymentUnallocatedAmount]]+Table1[[#This Row],[TotalCreditUnallocatedAmount]]</f>
        <v>0</v>
      </c>
    </row>
    <row r="10323" spans="1:33" hidden="1" x14ac:dyDescent="0.25">
      <c r="A10323" t="s">
        <v>22736</v>
      </c>
      <c r="B10323">
        <v>40270</v>
      </c>
      <c r="C10323" t="s">
        <v>24420</v>
      </c>
      <c r="D10323">
        <v>35932</v>
      </c>
      <c r="E10323">
        <v>8377</v>
      </c>
      <c r="F10323" t="s">
        <v>24421</v>
      </c>
      <c r="G10323" t="s">
        <v>24421</v>
      </c>
      <c r="H10323" t="s">
        <v>22948</v>
      </c>
      <c r="I10323" s="1">
        <v>44859</v>
      </c>
      <c r="J10323" s="1">
        <v>45589</v>
      </c>
      <c r="K10323" s="1">
        <v>44859.321554861112</v>
      </c>
      <c r="L10323" s="1">
        <v>45589</v>
      </c>
      <c r="M10323" t="s">
        <v>36</v>
      </c>
      <c r="N10323" t="s">
        <v>940</v>
      </c>
      <c r="O10323">
        <v>34040</v>
      </c>
      <c r="P10323">
        <v>0</v>
      </c>
      <c r="Q10323">
        <v>-410</v>
      </c>
      <c r="R10323">
        <v>34450</v>
      </c>
      <c r="S10323">
        <v>0</v>
      </c>
      <c r="T10323">
        <v>-34040</v>
      </c>
      <c r="U10323">
        <v>0</v>
      </c>
      <c r="V10323">
        <v>0</v>
      </c>
      <c r="W10323">
        <v>0</v>
      </c>
      <c r="X10323">
        <v>0</v>
      </c>
      <c r="Y10323" s="2">
        <v>-34040</v>
      </c>
      <c r="Z10323" s="2">
        <v>-410</v>
      </c>
      <c r="AA10323">
        <v>0</v>
      </c>
      <c r="AB10323" s="2">
        <v>34450</v>
      </c>
      <c r="AC10323">
        <v>-34040</v>
      </c>
      <c r="AD10323">
        <v>-410</v>
      </c>
      <c r="AE10323">
        <v>0</v>
      </c>
      <c r="AF10323">
        <f>Table1[[#This Row],[RPMO Balance]]-Table1[[#This Row],[RSP Balance]]</f>
        <v>0</v>
      </c>
      <c r="AG10323">
        <f>Table1[[#This Row],[RSP Total Charges]]+Table1[[#This Row],[TotalPaymentUnallocatedAmount]]+Table1[[#This Row],[TotalCreditUnallocatedAmount]]</f>
        <v>0</v>
      </c>
    </row>
    <row r="10324" spans="1:33" hidden="1" x14ac:dyDescent="0.25">
      <c r="A10324" t="s">
        <v>22736</v>
      </c>
      <c r="B10324">
        <v>40276</v>
      </c>
      <c r="C10324" t="s">
        <v>24422</v>
      </c>
      <c r="D10324">
        <v>35938</v>
      </c>
      <c r="E10324">
        <v>8378</v>
      </c>
      <c r="F10324" t="s">
        <v>24423</v>
      </c>
      <c r="G10324" t="s">
        <v>24423</v>
      </c>
      <c r="H10324" t="s">
        <v>23022</v>
      </c>
      <c r="I10324" s="1">
        <v>44859</v>
      </c>
      <c r="J10324" s="1">
        <v>45589</v>
      </c>
      <c r="K10324" s="1">
        <v>44859.321554861112</v>
      </c>
      <c r="L10324" s="1">
        <v>45589</v>
      </c>
      <c r="M10324" t="s">
        <v>36</v>
      </c>
      <c r="N10324" t="s">
        <v>37</v>
      </c>
      <c r="O10324">
        <v>14110</v>
      </c>
      <c r="P10324">
        <v>0</v>
      </c>
      <c r="Q10324">
        <v>0</v>
      </c>
      <c r="R10324">
        <v>14110</v>
      </c>
      <c r="S10324">
        <v>0</v>
      </c>
      <c r="T10324">
        <v>-14110</v>
      </c>
      <c r="U10324">
        <v>0</v>
      </c>
      <c r="V10324">
        <v>0</v>
      </c>
      <c r="W10324">
        <v>0</v>
      </c>
      <c r="X10324">
        <v>0</v>
      </c>
      <c r="Y10324" s="2">
        <v>-14110</v>
      </c>
      <c r="Z10324" s="2">
        <v>0</v>
      </c>
      <c r="AA10324">
        <v>0</v>
      </c>
      <c r="AB10324" s="2">
        <v>14110</v>
      </c>
      <c r="AC10324">
        <v>-14110</v>
      </c>
      <c r="AD10324">
        <v>0</v>
      </c>
      <c r="AE10324">
        <v>0</v>
      </c>
      <c r="AF10324">
        <f>Table1[[#This Row],[RPMO Balance]]-Table1[[#This Row],[RSP Balance]]</f>
        <v>0</v>
      </c>
      <c r="AG10324">
        <f>Table1[[#This Row],[RSP Total Charges]]+Table1[[#This Row],[TotalPaymentUnallocatedAmount]]+Table1[[#This Row],[TotalCreditUnallocatedAmount]]</f>
        <v>0</v>
      </c>
    </row>
    <row r="10325" spans="1:33" hidden="1" x14ac:dyDescent="0.25">
      <c r="A10325" t="s">
        <v>22736</v>
      </c>
      <c r="B10325">
        <v>40282</v>
      </c>
      <c r="C10325" t="s">
        <v>24424</v>
      </c>
      <c r="D10325">
        <v>35944</v>
      </c>
      <c r="E10325">
        <v>8379</v>
      </c>
      <c r="F10325" t="s">
        <v>24425</v>
      </c>
      <c r="G10325" t="s">
        <v>24425</v>
      </c>
      <c r="H10325" t="s">
        <v>23034</v>
      </c>
      <c r="I10325" s="1">
        <v>44859</v>
      </c>
      <c r="J10325" s="1">
        <v>45589</v>
      </c>
      <c r="K10325" s="1">
        <v>44859.321554861112</v>
      </c>
      <c r="L10325" s="1">
        <v>45589</v>
      </c>
      <c r="M10325" t="s">
        <v>36</v>
      </c>
      <c r="N10325" t="s">
        <v>37</v>
      </c>
      <c r="O10325">
        <v>34040</v>
      </c>
      <c r="P10325">
        <v>0</v>
      </c>
      <c r="Q10325">
        <v>-2479.33</v>
      </c>
      <c r="R10325">
        <v>36519.33</v>
      </c>
      <c r="S10325">
        <v>0</v>
      </c>
      <c r="T10325">
        <v>-34040</v>
      </c>
      <c r="U10325">
        <v>0</v>
      </c>
      <c r="V10325">
        <v>0</v>
      </c>
      <c r="W10325">
        <v>0</v>
      </c>
      <c r="X10325">
        <v>0</v>
      </c>
      <c r="Y10325" s="2">
        <v>-34040</v>
      </c>
      <c r="Z10325" s="2">
        <v>-2479.33</v>
      </c>
      <c r="AA10325">
        <v>0</v>
      </c>
      <c r="AB10325" s="2">
        <v>36519.33</v>
      </c>
      <c r="AC10325">
        <v>-34040</v>
      </c>
      <c r="AD10325">
        <v>-2479.33</v>
      </c>
      <c r="AE10325">
        <v>0</v>
      </c>
      <c r="AF10325">
        <f>Table1[[#This Row],[RPMO Balance]]-Table1[[#This Row],[RSP Balance]]</f>
        <v>0</v>
      </c>
      <c r="AG10325">
        <f>Table1[[#This Row],[RSP Total Charges]]+Table1[[#This Row],[TotalPaymentUnallocatedAmount]]+Table1[[#This Row],[TotalCreditUnallocatedAmount]]</f>
        <v>0</v>
      </c>
    </row>
    <row r="10326" spans="1:33" hidden="1" x14ac:dyDescent="0.25">
      <c r="A10326" t="s">
        <v>22736</v>
      </c>
      <c r="B10326">
        <v>40285</v>
      </c>
      <c r="C10326" t="s">
        <v>24426</v>
      </c>
      <c r="D10326">
        <v>35947</v>
      </c>
      <c r="E10326">
        <v>8380</v>
      </c>
      <c r="F10326" t="s">
        <v>24427</v>
      </c>
      <c r="G10326" t="s">
        <v>24427</v>
      </c>
      <c r="H10326" t="s">
        <v>23038</v>
      </c>
      <c r="I10326" s="1">
        <v>44859</v>
      </c>
      <c r="J10326" s="1">
        <v>45589</v>
      </c>
      <c r="K10326" s="1">
        <v>44859.321554861112</v>
      </c>
      <c r="L10326" s="1">
        <v>45589</v>
      </c>
      <c r="M10326" t="s">
        <v>36</v>
      </c>
      <c r="N10326" t="s">
        <v>37</v>
      </c>
      <c r="O10326">
        <v>34190</v>
      </c>
      <c r="P10326">
        <v>0</v>
      </c>
      <c r="Q10326">
        <v>-410</v>
      </c>
      <c r="R10326">
        <v>34600</v>
      </c>
      <c r="S10326">
        <v>0</v>
      </c>
      <c r="T10326">
        <v>-34040</v>
      </c>
      <c r="U10326">
        <v>150</v>
      </c>
      <c r="V10326">
        <v>0</v>
      </c>
      <c r="W10326">
        <v>0</v>
      </c>
      <c r="X10326">
        <v>0</v>
      </c>
      <c r="Y10326">
        <v>-34040</v>
      </c>
      <c r="Z10326">
        <v>-410</v>
      </c>
      <c r="AA10326">
        <v>0</v>
      </c>
      <c r="AB10326">
        <v>34600</v>
      </c>
      <c r="AC10326">
        <v>-34040</v>
      </c>
      <c r="AD10326">
        <v>-410</v>
      </c>
      <c r="AE10326">
        <v>150</v>
      </c>
      <c r="AF10326">
        <f>Table1[[#This Row],[RPMO Balance]]-Table1[[#This Row],[RSP Balance]]</f>
        <v>0</v>
      </c>
      <c r="AG10326">
        <f>Table1[[#This Row],[RSP Total Charges]]+Table1[[#This Row],[TotalPaymentUnallocatedAmount]]+Table1[[#This Row],[TotalCreditUnallocatedAmount]]</f>
        <v>150</v>
      </c>
    </row>
    <row r="10327" spans="1:33" hidden="1" x14ac:dyDescent="0.25">
      <c r="A10327" t="s">
        <v>22736</v>
      </c>
      <c r="B10327">
        <v>40291</v>
      </c>
      <c r="C10327" t="s">
        <v>24428</v>
      </c>
      <c r="D10327">
        <v>35953</v>
      </c>
      <c r="E10327">
        <v>8381</v>
      </c>
      <c r="F10327" t="s">
        <v>24429</v>
      </c>
      <c r="G10327" t="s">
        <v>24429</v>
      </c>
      <c r="H10327" t="s">
        <v>23041</v>
      </c>
      <c r="I10327" s="1">
        <v>44859</v>
      </c>
      <c r="J10327" s="1">
        <v>45589</v>
      </c>
      <c r="K10327" s="1">
        <v>44859.321554861112</v>
      </c>
      <c r="L10327" s="1">
        <v>45589</v>
      </c>
      <c r="M10327" t="s">
        <v>36</v>
      </c>
      <c r="N10327" t="s">
        <v>37</v>
      </c>
      <c r="O10327">
        <v>34190</v>
      </c>
      <c r="P10327">
        <v>0</v>
      </c>
      <c r="Q10327">
        <v>-410</v>
      </c>
      <c r="R10327">
        <v>34600</v>
      </c>
      <c r="S10327">
        <v>0</v>
      </c>
      <c r="T10327">
        <v>-34190</v>
      </c>
      <c r="U10327">
        <v>0</v>
      </c>
      <c r="V10327">
        <v>0</v>
      </c>
      <c r="W10327">
        <v>0</v>
      </c>
      <c r="X10327">
        <v>0</v>
      </c>
      <c r="Y10327" s="2">
        <v>-34190</v>
      </c>
      <c r="Z10327" s="2">
        <v>-410</v>
      </c>
      <c r="AA10327">
        <v>0</v>
      </c>
      <c r="AB10327" s="2">
        <v>34600</v>
      </c>
      <c r="AC10327">
        <v>-34190</v>
      </c>
      <c r="AD10327">
        <v>-410</v>
      </c>
      <c r="AE10327">
        <v>0</v>
      </c>
      <c r="AF10327">
        <f>Table1[[#This Row],[RPMO Balance]]-Table1[[#This Row],[RSP Balance]]</f>
        <v>0</v>
      </c>
      <c r="AG10327">
        <f>Table1[[#This Row],[RSP Total Charges]]+Table1[[#This Row],[TotalPaymentUnallocatedAmount]]+Table1[[#This Row],[TotalCreditUnallocatedAmount]]</f>
        <v>0</v>
      </c>
    </row>
    <row r="10328" spans="1:33" hidden="1" x14ac:dyDescent="0.25">
      <c r="A10328" t="s">
        <v>22736</v>
      </c>
      <c r="B10328">
        <v>40292</v>
      </c>
      <c r="C10328" t="s">
        <v>24430</v>
      </c>
      <c r="D10328">
        <v>35954</v>
      </c>
      <c r="E10328">
        <v>8382</v>
      </c>
      <c r="F10328" t="s">
        <v>24431</v>
      </c>
      <c r="G10328" t="s">
        <v>24431</v>
      </c>
      <c r="H10328" t="s">
        <v>23049</v>
      </c>
      <c r="I10328" s="1">
        <v>44859</v>
      </c>
      <c r="J10328" s="1">
        <v>45589</v>
      </c>
      <c r="K10328" s="1">
        <v>44859.321554861112</v>
      </c>
      <c r="L10328" s="1">
        <v>45589</v>
      </c>
      <c r="M10328" t="s">
        <v>36</v>
      </c>
      <c r="N10328" t="s">
        <v>37</v>
      </c>
      <c r="O10328">
        <v>40954</v>
      </c>
      <c r="P10328">
        <v>0</v>
      </c>
      <c r="Q10328">
        <v>-410</v>
      </c>
      <c r="R10328">
        <v>41364</v>
      </c>
      <c r="S10328">
        <v>0</v>
      </c>
      <c r="T10328">
        <v>-34040</v>
      </c>
      <c r="U10328">
        <v>6914</v>
      </c>
      <c r="V10328">
        <v>0</v>
      </c>
      <c r="W10328">
        <v>0</v>
      </c>
      <c r="X10328">
        <v>0</v>
      </c>
      <c r="Y10328">
        <v>-34040</v>
      </c>
      <c r="Z10328">
        <v>-410</v>
      </c>
      <c r="AA10328">
        <v>0</v>
      </c>
      <c r="AB10328">
        <v>41364</v>
      </c>
      <c r="AC10328">
        <v>-34040</v>
      </c>
      <c r="AD10328">
        <v>-410</v>
      </c>
      <c r="AE10328">
        <v>6914</v>
      </c>
      <c r="AF10328">
        <f>Table1[[#This Row],[RPMO Balance]]-Table1[[#This Row],[RSP Balance]]</f>
        <v>0</v>
      </c>
      <c r="AG10328">
        <f>Table1[[#This Row],[RSP Total Charges]]+Table1[[#This Row],[TotalPaymentUnallocatedAmount]]+Table1[[#This Row],[TotalCreditUnallocatedAmount]]</f>
        <v>6914</v>
      </c>
    </row>
    <row r="10329" spans="1:33" hidden="1" x14ac:dyDescent="0.25">
      <c r="A10329" t="s">
        <v>22736</v>
      </c>
      <c r="B10329">
        <v>40294</v>
      </c>
      <c r="C10329" t="s">
        <v>24432</v>
      </c>
      <c r="D10329">
        <v>35956</v>
      </c>
      <c r="E10329">
        <v>8383</v>
      </c>
      <c r="F10329" t="s">
        <v>24433</v>
      </c>
      <c r="G10329" t="s">
        <v>24433</v>
      </c>
      <c r="H10329" t="s">
        <v>23061</v>
      </c>
      <c r="I10329" s="1">
        <v>44859</v>
      </c>
      <c r="J10329" s="1">
        <v>45589</v>
      </c>
      <c r="K10329" s="1">
        <v>44859.321554861112</v>
      </c>
      <c r="L10329" s="1">
        <v>45589</v>
      </c>
      <c r="M10329" t="s">
        <v>36</v>
      </c>
      <c r="N10329" t="s">
        <v>37</v>
      </c>
      <c r="O10329">
        <v>34340</v>
      </c>
      <c r="P10329">
        <v>0</v>
      </c>
      <c r="Q10329">
        <v>-3279.33</v>
      </c>
      <c r="R10329">
        <v>37619.33</v>
      </c>
      <c r="S10329">
        <v>0</v>
      </c>
      <c r="T10329">
        <v>-34340</v>
      </c>
      <c r="U10329">
        <v>0</v>
      </c>
      <c r="V10329">
        <v>0</v>
      </c>
      <c r="W10329">
        <v>0</v>
      </c>
      <c r="X10329">
        <v>0</v>
      </c>
      <c r="Y10329" s="2">
        <v>-34340</v>
      </c>
      <c r="Z10329" s="2">
        <v>-3279.33</v>
      </c>
      <c r="AA10329">
        <v>0</v>
      </c>
      <c r="AB10329" s="2">
        <v>37619.33</v>
      </c>
      <c r="AC10329">
        <v>-34340</v>
      </c>
      <c r="AD10329">
        <v>-3279.33</v>
      </c>
      <c r="AE10329">
        <v>0</v>
      </c>
      <c r="AF10329">
        <f>Table1[[#This Row],[RPMO Balance]]-Table1[[#This Row],[RSP Balance]]</f>
        <v>0</v>
      </c>
      <c r="AG10329">
        <f>Table1[[#This Row],[RSP Total Charges]]+Table1[[#This Row],[TotalPaymentUnallocatedAmount]]+Table1[[#This Row],[TotalCreditUnallocatedAmount]]</f>
        <v>0</v>
      </c>
    </row>
    <row r="10330" spans="1:33" hidden="1" x14ac:dyDescent="0.25">
      <c r="A10330" t="s">
        <v>22736</v>
      </c>
      <c r="B10330">
        <v>40295</v>
      </c>
      <c r="C10330" t="s">
        <v>24434</v>
      </c>
      <c r="D10330">
        <v>35957</v>
      </c>
      <c r="E10330">
        <v>8385</v>
      </c>
      <c r="F10330" t="s">
        <v>24435</v>
      </c>
      <c r="G10330" t="s">
        <v>24435</v>
      </c>
      <c r="H10330" t="s">
        <v>23065</v>
      </c>
      <c r="I10330" s="1">
        <v>44859</v>
      </c>
      <c r="J10330" s="1">
        <v>45589</v>
      </c>
      <c r="K10330" s="1">
        <v>44859.321554861112</v>
      </c>
      <c r="L10330" s="1">
        <v>45589</v>
      </c>
      <c r="M10330" t="s">
        <v>36</v>
      </c>
      <c r="N10330" t="s">
        <v>37</v>
      </c>
      <c r="O10330">
        <v>34490</v>
      </c>
      <c r="P10330">
        <v>0</v>
      </c>
      <c r="Q10330">
        <v>-410</v>
      </c>
      <c r="R10330">
        <v>34900</v>
      </c>
      <c r="S10330">
        <v>0</v>
      </c>
      <c r="T10330">
        <v>-34490</v>
      </c>
      <c r="U10330">
        <v>0</v>
      </c>
      <c r="V10330">
        <v>0</v>
      </c>
      <c r="W10330">
        <v>0</v>
      </c>
      <c r="X10330">
        <v>0</v>
      </c>
      <c r="Y10330" s="2">
        <v>-34490</v>
      </c>
      <c r="Z10330" s="2">
        <v>-410</v>
      </c>
      <c r="AA10330">
        <v>0</v>
      </c>
      <c r="AB10330" s="2">
        <v>34900</v>
      </c>
      <c r="AC10330">
        <v>-34490</v>
      </c>
      <c r="AD10330">
        <v>-410</v>
      </c>
      <c r="AE10330">
        <v>0</v>
      </c>
      <c r="AF10330">
        <f>Table1[[#This Row],[RPMO Balance]]-Table1[[#This Row],[RSP Balance]]</f>
        <v>0</v>
      </c>
      <c r="AG10330">
        <f>Table1[[#This Row],[RSP Total Charges]]+Table1[[#This Row],[TotalPaymentUnallocatedAmount]]+Table1[[#This Row],[TotalCreditUnallocatedAmount]]</f>
        <v>0</v>
      </c>
    </row>
    <row r="10331" spans="1:33" hidden="1" x14ac:dyDescent="0.25">
      <c r="A10331" t="s">
        <v>22736</v>
      </c>
      <c r="B10331">
        <v>40297</v>
      </c>
      <c r="C10331" t="s">
        <v>24436</v>
      </c>
      <c r="D10331">
        <v>35959</v>
      </c>
      <c r="E10331">
        <v>8386</v>
      </c>
      <c r="F10331" t="s">
        <v>24437</v>
      </c>
      <c r="G10331" t="s">
        <v>24437</v>
      </c>
      <c r="H10331" t="s">
        <v>23067</v>
      </c>
      <c r="I10331" s="1">
        <v>44859</v>
      </c>
      <c r="J10331" s="1">
        <v>45589</v>
      </c>
      <c r="K10331" s="1">
        <v>44859.321554861112</v>
      </c>
      <c r="L10331" s="1">
        <v>45589</v>
      </c>
      <c r="M10331" t="s">
        <v>36</v>
      </c>
      <c r="N10331" t="s">
        <v>37</v>
      </c>
      <c r="O10331">
        <v>34040</v>
      </c>
      <c r="P10331">
        <v>0</v>
      </c>
      <c r="Q10331">
        <v>-410</v>
      </c>
      <c r="R10331">
        <v>34450</v>
      </c>
      <c r="S10331">
        <v>0</v>
      </c>
      <c r="T10331">
        <v>-34040</v>
      </c>
      <c r="U10331">
        <v>0</v>
      </c>
      <c r="V10331">
        <v>0</v>
      </c>
      <c r="W10331">
        <v>0</v>
      </c>
      <c r="X10331">
        <v>0</v>
      </c>
      <c r="Y10331" s="2">
        <v>-34040</v>
      </c>
      <c r="Z10331" s="2">
        <v>-410</v>
      </c>
      <c r="AA10331">
        <v>0</v>
      </c>
      <c r="AB10331" s="2">
        <v>34450</v>
      </c>
      <c r="AC10331">
        <v>-34040</v>
      </c>
      <c r="AD10331">
        <v>-410</v>
      </c>
      <c r="AE10331">
        <v>0</v>
      </c>
      <c r="AF10331">
        <f>Table1[[#This Row],[RPMO Balance]]-Table1[[#This Row],[RSP Balance]]</f>
        <v>0</v>
      </c>
      <c r="AG10331">
        <f>Table1[[#This Row],[RSP Total Charges]]+Table1[[#This Row],[TotalPaymentUnallocatedAmount]]+Table1[[#This Row],[TotalCreditUnallocatedAmount]]</f>
        <v>0</v>
      </c>
    </row>
    <row r="10332" spans="1:33" hidden="1" x14ac:dyDescent="0.25">
      <c r="A10332" t="s">
        <v>22736</v>
      </c>
      <c r="B10332">
        <v>40301</v>
      </c>
      <c r="C10332" t="s">
        <v>24438</v>
      </c>
      <c r="D10332">
        <v>35963</v>
      </c>
      <c r="E10332">
        <v>8387</v>
      </c>
      <c r="F10332" t="s">
        <v>24439</v>
      </c>
      <c r="G10332" t="s">
        <v>24439</v>
      </c>
      <c r="H10332" t="s">
        <v>23078</v>
      </c>
      <c r="I10332" s="1">
        <v>44859</v>
      </c>
      <c r="J10332" s="1">
        <v>45589</v>
      </c>
      <c r="K10332" s="1">
        <v>44859.321554861112</v>
      </c>
      <c r="L10332" s="1">
        <v>45589</v>
      </c>
      <c r="M10332" t="s">
        <v>36</v>
      </c>
      <c r="N10332" t="s">
        <v>37</v>
      </c>
      <c r="O10332">
        <v>34490</v>
      </c>
      <c r="P10332">
        <v>0</v>
      </c>
      <c r="Q10332">
        <v>-2479.33</v>
      </c>
      <c r="R10332">
        <v>36969.33</v>
      </c>
      <c r="S10332">
        <v>0</v>
      </c>
      <c r="T10332">
        <v>-34490</v>
      </c>
      <c r="U10332">
        <v>0</v>
      </c>
      <c r="V10332">
        <v>0</v>
      </c>
      <c r="W10332">
        <v>0</v>
      </c>
      <c r="X10332">
        <v>0</v>
      </c>
      <c r="Y10332" s="2">
        <v>-34490</v>
      </c>
      <c r="Z10332" s="2">
        <v>-2479.33</v>
      </c>
      <c r="AA10332">
        <v>0</v>
      </c>
      <c r="AB10332" s="2">
        <v>36969.33</v>
      </c>
      <c r="AC10332">
        <v>-34490</v>
      </c>
      <c r="AD10332">
        <v>-2479.33</v>
      </c>
      <c r="AE10332">
        <v>0</v>
      </c>
      <c r="AF10332">
        <f>Table1[[#This Row],[RPMO Balance]]-Table1[[#This Row],[RSP Balance]]</f>
        <v>0</v>
      </c>
      <c r="AG10332">
        <f>Table1[[#This Row],[RSP Total Charges]]+Table1[[#This Row],[TotalPaymentUnallocatedAmount]]+Table1[[#This Row],[TotalCreditUnallocatedAmount]]</f>
        <v>0</v>
      </c>
    </row>
    <row r="10333" spans="1:33" hidden="1" x14ac:dyDescent="0.25">
      <c r="A10333" t="s">
        <v>22736</v>
      </c>
      <c r="B10333">
        <v>40306</v>
      </c>
      <c r="C10333" t="s">
        <v>24440</v>
      </c>
      <c r="D10333">
        <v>35968</v>
      </c>
      <c r="E10333">
        <v>8391</v>
      </c>
      <c r="F10333" t="s">
        <v>24441</v>
      </c>
      <c r="G10333" t="s">
        <v>24441</v>
      </c>
      <c r="H10333" t="s">
        <v>22944</v>
      </c>
      <c r="I10333" s="1">
        <v>44859</v>
      </c>
      <c r="J10333" s="1">
        <v>45589</v>
      </c>
      <c r="K10333" s="1">
        <v>44859.321554861112</v>
      </c>
      <c r="L10333" s="1">
        <v>45589</v>
      </c>
      <c r="M10333" t="s">
        <v>36</v>
      </c>
      <c r="N10333" t="s">
        <v>37</v>
      </c>
      <c r="O10333">
        <v>34490</v>
      </c>
      <c r="P10333">
        <v>0</v>
      </c>
      <c r="Q10333">
        <v>-2479.33</v>
      </c>
      <c r="R10333">
        <v>36969.33</v>
      </c>
      <c r="S10333">
        <v>0</v>
      </c>
      <c r="T10333">
        <v>-34490</v>
      </c>
      <c r="U10333">
        <v>0</v>
      </c>
      <c r="V10333">
        <v>0</v>
      </c>
      <c r="W10333">
        <v>0</v>
      </c>
      <c r="X10333">
        <v>0</v>
      </c>
      <c r="Y10333" s="2">
        <v>-34490</v>
      </c>
      <c r="Z10333" s="2">
        <v>-2479.33</v>
      </c>
      <c r="AA10333">
        <v>0</v>
      </c>
      <c r="AB10333" s="2">
        <v>36969.33</v>
      </c>
      <c r="AC10333">
        <v>-34490</v>
      </c>
      <c r="AD10333">
        <v>-2479.33</v>
      </c>
      <c r="AE10333">
        <v>0</v>
      </c>
      <c r="AF10333">
        <f>Table1[[#This Row],[RPMO Balance]]-Table1[[#This Row],[RSP Balance]]</f>
        <v>0</v>
      </c>
      <c r="AG10333">
        <f>Table1[[#This Row],[RSP Total Charges]]+Table1[[#This Row],[TotalPaymentUnallocatedAmount]]+Table1[[#This Row],[TotalCreditUnallocatedAmount]]</f>
        <v>0</v>
      </c>
    </row>
    <row r="10334" spans="1:33" hidden="1" x14ac:dyDescent="0.25">
      <c r="A10334" t="s">
        <v>22736</v>
      </c>
      <c r="B10334">
        <v>40307</v>
      </c>
      <c r="C10334" t="s">
        <v>24442</v>
      </c>
      <c r="D10334">
        <v>35969</v>
      </c>
      <c r="E10334">
        <v>8392</v>
      </c>
      <c r="F10334" t="s">
        <v>24441</v>
      </c>
      <c r="G10334" t="s">
        <v>24441</v>
      </c>
      <c r="H10334" t="s">
        <v>23082</v>
      </c>
      <c r="I10334" s="1">
        <v>44859</v>
      </c>
      <c r="J10334" s="1">
        <v>45589</v>
      </c>
      <c r="K10334" s="1">
        <v>44859.321554861112</v>
      </c>
      <c r="L10334" s="1">
        <v>45589</v>
      </c>
      <c r="M10334" t="s">
        <v>36</v>
      </c>
      <c r="N10334" t="s">
        <v>37</v>
      </c>
      <c r="O10334">
        <v>34790</v>
      </c>
      <c r="P10334">
        <v>0</v>
      </c>
      <c r="Q10334">
        <v>-410</v>
      </c>
      <c r="R10334">
        <v>35200</v>
      </c>
      <c r="S10334">
        <v>0</v>
      </c>
      <c r="T10334">
        <v>-34790</v>
      </c>
      <c r="U10334">
        <v>0</v>
      </c>
      <c r="V10334">
        <v>0</v>
      </c>
      <c r="W10334">
        <v>0</v>
      </c>
      <c r="X10334">
        <v>0</v>
      </c>
      <c r="Y10334" s="2">
        <v>-34790</v>
      </c>
      <c r="Z10334" s="2">
        <v>-410</v>
      </c>
      <c r="AA10334">
        <v>0</v>
      </c>
      <c r="AB10334" s="2">
        <v>35200</v>
      </c>
      <c r="AC10334">
        <v>-34790</v>
      </c>
      <c r="AD10334">
        <v>-410</v>
      </c>
      <c r="AE10334">
        <v>0</v>
      </c>
      <c r="AF10334">
        <f>Table1[[#This Row],[RPMO Balance]]-Table1[[#This Row],[RSP Balance]]</f>
        <v>0</v>
      </c>
      <c r="AG10334">
        <f>Table1[[#This Row],[RSP Total Charges]]+Table1[[#This Row],[TotalPaymentUnallocatedAmount]]+Table1[[#This Row],[TotalCreditUnallocatedAmount]]</f>
        <v>0</v>
      </c>
    </row>
    <row r="10335" spans="1:33" hidden="1" x14ac:dyDescent="0.25">
      <c r="A10335" t="s">
        <v>22736</v>
      </c>
      <c r="B10335">
        <v>40312</v>
      </c>
      <c r="C10335" t="s">
        <v>24443</v>
      </c>
      <c r="D10335">
        <v>35973</v>
      </c>
      <c r="E10335">
        <v>8393</v>
      </c>
      <c r="F10335" t="s">
        <v>24444</v>
      </c>
      <c r="G10335" t="s">
        <v>24444</v>
      </c>
      <c r="H10335" t="s">
        <v>23392</v>
      </c>
      <c r="I10335" s="1">
        <v>44859</v>
      </c>
      <c r="J10335" s="1">
        <v>45589</v>
      </c>
      <c r="K10335" s="1">
        <v>44859.321554861112</v>
      </c>
      <c r="L10335" s="1">
        <v>45589</v>
      </c>
      <c r="M10335" t="s">
        <v>36</v>
      </c>
      <c r="N10335" t="s">
        <v>37</v>
      </c>
      <c r="O10335">
        <v>35040</v>
      </c>
      <c r="P10335">
        <v>0</v>
      </c>
      <c r="Q10335">
        <v>-2534.48</v>
      </c>
      <c r="R10335">
        <v>37574.480000000003</v>
      </c>
      <c r="S10335">
        <v>0</v>
      </c>
      <c r="T10335">
        <v>-35040</v>
      </c>
      <c r="U10335">
        <v>0</v>
      </c>
      <c r="V10335">
        <v>0</v>
      </c>
      <c r="W10335">
        <v>0</v>
      </c>
      <c r="X10335">
        <v>0</v>
      </c>
      <c r="Y10335" s="2">
        <v>-35040</v>
      </c>
      <c r="Z10335" s="2">
        <v>-2534.48</v>
      </c>
      <c r="AA10335">
        <v>0</v>
      </c>
      <c r="AB10335" s="2">
        <v>37574.480000000003</v>
      </c>
      <c r="AC10335">
        <v>-35040</v>
      </c>
      <c r="AD10335">
        <v>-2534.48</v>
      </c>
      <c r="AE10335">
        <v>0</v>
      </c>
      <c r="AF10335">
        <f>Table1[[#This Row],[RPMO Balance]]-Table1[[#This Row],[RSP Balance]]</f>
        <v>0</v>
      </c>
      <c r="AG10335">
        <f>Table1[[#This Row],[RSP Total Charges]]+Table1[[#This Row],[TotalPaymentUnallocatedAmount]]+Table1[[#This Row],[TotalCreditUnallocatedAmount]]</f>
        <v>0</v>
      </c>
    </row>
    <row r="10336" spans="1:33" hidden="1" x14ac:dyDescent="0.25">
      <c r="A10336" t="s">
        <v>22736</v>
      </c>
      <c r="B10336">
        <v>40314</v>
      </c>
      <c r="C10336" t="s">
        <v>24445</v>
      </c>
      <c r="D10336">
        <v>35975</v>
      </c>
      <c r="E10336">
        <v>8394</v>
      </c>
      <c r="F10336" t="s">
        <v>24446</v>
      </c>
      <c r="G10336" t="s">
        <v>24446</v>
      </c>
      <c r="H10336" t="s">
        <v>23093</v>
      </c>
      <c r="I10336" s="1">
        <v>44859</v>
      </c>
      <c r="J10336" s="1">
        <v>45589</v>
      </c>
      <c r="K10336" s="1">
        <v>44859.321554861112</v>
      </c>
      <c r="L10336" s="1">
        <v>45589</v>
      </c>
      <c r="M10336" t="s">
        <v>36</v>
      </c>
      <c r="N10336" t="s">
        <v>37</v>
      </c>
      <c r="O10336">
        <v>34340</v>
      </c>
      <c r="P10336">
        <v>0</v>
      </c>
      <c r="Q10336">
        <v>-2479.33</v>
      </c>
      <c r="R10336">
        <v>36819.33</v>
      </c>
      <c r="S10336">
        <v>0</v>
      </c>
      <c r="T10336">
        <v>-34340</v>
      </c>
      <c r="U10336">
        <v>0</v>
      </c>
      <c r="V10336">
        <v>0</v>
      </c>
      <c r="W10336">
        <v>0</v>
      </c>
      <c r="X10336">
        <v>0</v>
      </c>
      <c r="Y10336" s="2">
        <v>-34340</v>
      </c>
      <c r="Z10336" s="2">
        <v>-2479.33</v>
      </c>
      <c r="AA10336">
        <v>0</v>
      </c>
      <c r="AB10336" s="2">
        <v>36819.33</v>
      </c>
      <c r="AC10336">
        <v>-34340</v>
      </c>
      <c r="AD10336">
        <v>-2479.33</v>
      </c>
      <c r="AE10336">
        <v>0</v>
      </c>
      <c r="AF10336">
        <f>Table1[[#This Row],[RPMO Balance]]-Table1[[#This Row],[RSP Balance]]</f>
        <v>0</v>
      </c>
      <c r="AG10336">
        <f>Table1[[#This Row],[RSP Total Charges]]+Table1[[#This Row],[TotalPaymentUnallocatedAmount]]+Table1[[#This Row],[TotalCreditUnallocatedAmount]]</f>
        <v>0</v>
      </c>
    </row>
    <row r="10337" spans="1:33" hidden="1" x14ac:dyDescent="0.25">
      <c r="A10337" t="s">
        <v>22736</v>
      </c>
      <c r="B10337">
        <v>40315</v>
      </c>
      <c r="C10337" t="s">
        <v>24447</v>
      </c>
      <c r="D10337">
        <v>35976</v>
      </c>
      <c r="E10337">
        <v>8395</v>
      </c>
      <c r="F10337" t="s">
        <v>24448</v>
      </c>
      <c r="G10337" t="s">
        <v>24448</v>
      </c>
      <c r="H10337" t="s">
        <v>23097</v>
      </c>
      <c r="I10337" s="1">
        <v>44859</v>
      </c>
      <c r="J10337" s="1">
        <v>45589</v>
      </c>
      <c r="K10337" s="1">
        <v>44859.321554861112</v>
      </c>
      <c r="L10337" s="1">
        <v>45589</v>
      </c>
      <c r="M10337" t="s">
        <v>36</v>
      </c>
      <c r="N10337" t="s">
        <v>37</v>
      </c>
      <c r="O10337">
        <v>34640</v>
      </c>
      <c r="P10337">
        <v>0</v>
      </c>
      <c r="Q10337">
        <v>-410</v>
      </c>
      <c r="R10337">
        <v>35050</v>
      </c>
      <c r="S10337">
        <v>0</v>
      </c>
      <c r="T10337">
        <v>-34640</v>
      </c>
      <c r="U10337">
        <v>0</v>
      </c>
      <c r="V10337">
        <v>0</v>
      </c>
      <c r="W10337">
        <v>0</v>
      </c>
      <c r="X10337">
        <v>0</v>
      </c>
      <c r="Y10337" s="2">
        <v>-34640</v>
      </c>
      <c r="Z10337" s="2">
        <v>-410</v>
      </c>
      <c r="AA10337">
        <v>0</v>
      </c>
      <c r="AB10337" s="2">
        <v>35050</v>
      </c>
      <c r="AC10337">
        <v>-34640</v>
      </c>
      <c r="AD10337">
        <v>-410</v>
      </c>
      <c r="AE10337">
        <v>0</v>
      </c>
      <c r="AF10337">
        <f>Table1[[#This Row],[RPMO Balance]]-Table1[[#This Row],[RSP Balance]]</f>
        <v>0</v>
      </c>
      <c r="AG10337">
        <f>Table1[[#This Row],[RSP Total Charges]]+Table1[[#This Row],[TotalPaymentUnallocatedAmount]]+Table1[[#This Row],[TotalCreditUnallocatedAmount]]</f>
        <v>0</v>
      </c>
    </row>
    <row r="10338" spans="1:33" hidden="1" x14ac:dyDescent="0.25">
      <c r="A10338" t="s">
        <v>22736</v>
      </c>
      <c r="B10338">
        <v>40317</v>
      </c>
      <c r="C10338" t="s">
        <v>24449</v>
      </c>
      <c r="D10338">
        <v>35978</v>
      </c>
      <c r="E10338">
        <v>8396</v>
      </c>
      <c r="F10338" t="s">
        <v>24448</v>
      </c>
      <c r="G10338" t="s">
        <v>24448</v>
      </c>
      <c r="H10338" t="s">
        <v>23101</v>
      </c>
      <c r="I10338" s="1">
        <v>44859</v>
      </c>
      <c r="J10338" s="1">
        <v>45589</v>
      </c>
      <c r="K10338" s="1">
        <v>44859.321554861112</v>
      </c>
      <c r="L10338" s="1">
        <v>45589</v>
      </c>
      <c r="M10338" t="s">
        <v>36</v>
      </c>
      <c r="N10338" t="s">
        <v>37</v>
      </c>
      <c r="O10338">
        <v>34490</v>
      </c>
      <c r="P10338">
        <v>0</v>
      </c>
      <c r="Q10338">
        <v>-410</v>
      </c>
      <c r="R10338">
        <v>34900</v>
      </c>
      <c r="S10338">
        <v>0</v>
      </c>
      <c r="T10338">
        <v>-34190</v>
      </c>
      <c r="U10338">
        <v>300</v>
      </c>
      <c r="V10338">
        <v>0</v>
      </c>
      <c r="W10338">
        <v>0</v>
      </c>
      <c r="X10338">
        <v>0</v>
      </c>
      <c r="Y10338">
        <v>-34190</v>
      </c>
      <c r="Z10338">
        <v>-410</v>
      </c>
      <c r="AA10338">
        <v>0</v>
      </c>
      <c r="AB10338">
        <v>34900</v>
      </c>
      <c r="AC10338">
        <v>-34190</v>
      </c>
      <c r="AD10338">
        <v>-410</v>
      </c>
      <c r="AE10338">
        <v>300</v>
      </c>
      <c r="AF10338">
        <f>Table1[[#This Row],[RPMO Balance]]-Table1[[#This Row],[RSP Balance]]</f>
        <v>0</v>
      </c>
      <c r="AG10338">
        <f>Table1[[#This Row],[RSP Total Charges]]+Table1[[#This Row],[TotalPaymentUnallocatedAmount]]+Table1[[#This Row],[TotalCreditUnallocatedAmount]]</f>
        <v>300</v>
      </c>
    </row>
    <row r="10339" spans="1:33" hidden="1" x14ac:dyDescent="0.25">
      <c r="A10339" t="s">
        <v>22736</v>
      </c>
      <c r="B10339">
        <v>40318</v>
      </c>
      <c r="C10339" t="s">
        <v>24450</v>
      </c>
      <c r="D10339">
        <v>35979</v>
      </c>
      <c r="E10339">
        <v>8397</v>
      </c>
      <c r="F10339" t="s">
        <v>24451</v>
      </c>
      <c r="G10339" t="s">
        <v>24451</v>
      </c>
      <c r="H10339" t="s">
        <v>23403</v>
      </c>
      <c r="I10339" s="1">
        <v>44859</v>
      </c>
      <c r="J10339" s="1">
        <v>45589</v>
      </c>
      <c r="K10339" s="1">
        <v>44859.321554861112</v>
      </c>
      <c r="L10339" s="1">
        <v>45589</v>
      </c>
      <c r="M10339" t="s">
        <v>36</v>
      </c>
      <c r="N10339" t="s">
        <v>37</v>
      </c>
      <c r="O10339">
        <v>34040</v>
      </c>
      <c r="P10339">
        <v>0</v>
      </c>
      <c r="Q10339">
        <v>-410</v>
      </c>
      <c r="R10339">
        <v>34450</v>
      </c>
      <c r="S10339">
        <v>0</v>
      </c>
      <c r="T10339">
        <v>-34040</v>
      </c>
      <c r="U10339">
        <v>0</v>
      </c>
      <c r="V10339">
        <v>0</v>
      </c>
      <c r="W10339">
        <v>0</v>
      </c>
      <c r="X10339">
        <v>0</v>
      </c>
      <c r="Y10339" s="2">
        <v>-34040</v>
      </c>
      <c r="Z10339" s="2">
        <v>-410</v>
      </c>
      <c r="AA10339">
        <v>0</v>
      </c>
      <c r="AB10339" s="2">
        <v>34450</v>
      </c>
      <c r="AC10339">
        <v>-34040</v>
      </c>
      <c r="AD10339">
        <v>-410</v>
      </c>
      <c r="AE10339">
        <v>0</v>
      </c>
      <c r="AF10339">
        <f>Table1[[#This Row],[RPMO Balance]]-Table1[[#This Row],[RSP Balance]]</f>
        <v>0</v>
      </c>
      <c r="AG10339">
        <f>Table1[[#This Row],[RSP Total Charges]]+Table1[[#This Row],[TotalPaymentUnallocatedAmount]]+Table1[[#This Row],[TotalCreditUnallocatedAmount]]</f>
        <v>0</v>
      </c>
    </row>
    <row r="10340" spans="1:33" hidden="1" x14ac:dyDescent="0.25">
      <c r="A10340" t="s">
        <v>22736</v>
      </c>
      <c r="B10340">
        <v>40319</v>
      </c>
      <c r="C10340" t="s">
        <v>24452</v>
      </c>
      <c r="D10340">
        <v>35980</v>
      </c>
      <c r="E10340">
        <v>8398</v>
      </c>
      <c r="F10340" t="s">
        <v>24453</v>
      </c>
      <c r="G10340" t="s">
        <v>24453</v>
      </c>
      <c r="H10340" t="s">
        <v>23105</v>
      </c>
      <c r="I10340" s="1">
        <v>44859</v>
      </c>
      <c r="J10340" s="1">
        <v>45589</v>
      </c>
      <c r="K10340" s="1">
        <v>44859.321554861112</v>
      </c>
      <c r="L10340" s="1">
        <v>45589</v>
      </c>
      <c r="M10340" t="s">
        <v>36</v>
      </c>
      <c r="N10340" t="s">
        <v>37</v>
      </c>
      <c r="O10340">
        <v>34190</v>
      </c>
      <c r="P10340">
        <v>0</v>
      </c>
      <c r="Q10340">
        <v>-2479.33</v>
      </c>
      <c r="R10340">
        <v>36669.33</v>
      </c>
      <c r="S10340">
        <v>0</v>
      </c>
      <c r="T10340">
        <v>-34190</v>
      </c>
      <c r="U10340">
        <v>0</v>
      </c>
      <c r="V10340">
        <v>0</v>
      </c>
      <c r="W10340">
        <v>0</v>
      </c>
      <c r="X10340">
        <v>0</v>
      </c>
      <c r="Y10340" s="2">
        <v>-34190</v>
      </c>
      <c r="Z10340" s="2">
        <v>-2479.33</v>
      </c>
      <c r="AA10340">
        <v>0</v>
      </c>
      <c r="AB10340" s="2">
        <v>36669.33</v>
      </c>
      <c r="AC10340">
        <v>-34190</v>
      </c>
      <c r="AD10340">
        <v>-2479.33</v>
      </c>
      <c r="AE10340">
        <v>0</v>
      </c>
      <c r="AF10340">
        <f>Table1[[#This Row],[RPMO Balance]]-Table1[[#This Row],[RSP Balance]]</f>
        <v>0</v>
      </c>
      <c r="AG10340">
        <f>Table1[[#This Row],[RSP Total Charges]]+Table1[[#This Row],[TotalPaymentUnallocatedAmount]]+Table1[[#This Row],[TotalCreditUnallocatedAmount]]</f>
        <v>0</v>
      </c>
    </row>
    <row r="10341" spans="1:33" hidden="1" x14ac:dyDescent="0.25">
      <c r="A10341" t="s">
        <v>22736</v>
      </c>
      <c r="B10341">
        <v>40320</v>
      </c>
      <c r="C10341" t="s">
        <v>24454</v>
      </c>
      <c r="D10341">
        <v>35981</v>
      </c>
      <c r="E10341">
        <v>8399</v>
      </c>
      <c r="F10341" t="s">
        <v>24453</v>
      </c>
      <c r="G10341" t="s">
        <v>24453</v>
      </c>
      <c r="H10341" t="s">
        <v>23112</v>
      </c>
      <c r="I10341" s="1">
        <v>44859</v>
      </c>
      <c r="J10341" s="1">
        <v>45589</v>
      </c>
      <c r="K10341" s="1">
        <v>44859.321554861112</v>
      </c>
      <c r="L10341" s="1">
        <v>45589</v>
      </c>
      <c r="M10341" t="s">
        <v>36</v>
      </c>
      <c r="N10341" t="s">
        <v>37</v>
      </c>
      <c r="O10341">
        <v>34040</v>
      </c>
      <c r="P10341">
        <v>0</v>
      </c>
      <c r="Q10341">
        <v>-2479.33</v>
      </c>
      <c r="R10341">
        <v>36519.33</v>
      </c>
      <c r="S10341">
        <v>0</v>
      </c>
      <c r="T10341">
        <v>-34040</v>
      </c>
      <c r="U10341">
        <v>0</v>
      </c>
      <c r="V10341">
        <v>0</v>
      </c>
      <c r="W10341">
        <v>0</v>
      </c>
      <c r="X10341">
        <v>0</v>
      </c>
      <c r="Y10341" s="2">
        <v>-34040</v>
      </c>
      <c r="Z10341" s="2">
        <v>-2479.33</v>
      </c>
      <c r="AA10341">
        <v>0</v>
      </c>
      <c r="AB10341" s="2">
        <v>36519.33</v>
      </c>
      <c r="AC10341">
        <v>-34040</v>
      </c>
      <c r="AD10341">
        <v>-2479.33</v>
      </c>
      <c r="AE10341">
        <v>0</v>
      </c>
      <c r="AF10341">
        <f>Table1[[#This Row],[RPMO Balance]]-Table1[[#This Row],[RSP Balance]]</f>
        <v>0</v>
      </c>
      <c r="AG10341">
        <f>Table1[[#This Row],[RSP Total Charges]]+Table1[[#This Row],[TotalPaymentUnallocatedAmount]]+Table1[[#This Row],[TotalCreditUnallocatedAmount]]</f>
        <v>0</v>
      </c>
    </row>
    <row r="10342" spans="1:33" hidden="1" x14ac:dyDescent="0.25">
      <c r="A10342" t="s">
        <v>22736</v>
      </c>
      <c r="B10342">
        <v>40321</v>
      </c>
      <c r="C10342" t="s">
        <v>24455</v>
      </c>
      <c r="D10342">
        <v>35982</v>
      </c>
      <c r="E10342">
        <v>8400</v>
      </c>
      <c r="F10342" t="s">
        <v>24456</v>
      </c>
      <c r="G10342" t="s">
        <v>24456</v>
      </c>
      <c r="H10342" t="s">
        <v>23120</v>
      </c>
      <c r="I10342" s="1">
        <v>44859</v>
      </c>
      <c r="J10342" s="1">
        <v>45589</v>
      </c>
      <c r="K10342" s="1">
        <v>44859.321554861112</v>
      </c>
      <c r="L10342" s="1">
        <v>45589</v>
      </c>
      <c r="M10342" t="s">
        <v>36</v>
      </c>
      <c r="N10342" t="s">
        <v>37</v>
      </c>
      <c r="O10342">
        <v>34040</v>
      </c>
      <c r="P10342">
        <v>0</v>
      </c>
      <c r="Q10342">
        <v>-2479.33</v>
      </c>
      <c r="R10342">
        <v>36519.33</v>
      </c>
      <c r="S10342">
        <v>0</v>
      </c>
      <c r="T10342">
        <v>-34040</v>
      </c>
      <c r="U10342">
        <v>0</v>
      </c>
      <c r="V10342">
        <v>0</v>
      </c>
      <c r="W10342">
        <v>0</v>
      </c>
      <c r="X10342">
        <v>0</v>
      </c>
      <c r="Y10342" s="2">
        <v>-34040</v>
      </c>
      <c r="Z10342" s="2">
        <v>-2479.33</v>
      </c>
      <c r="AA10342">
        <v>0</v>
      </c>
      <c r="AB10342" s="2">
        <v>36519.33</v>
      </c>
      <c r="AC10342">
        <v>-34040</v>
      </c>
      <c r="AD10342">
        <v>-2479.33</v>
      </c>
      <c r="AE10342">
        <v>0</v>
      </c>
      <c r="AF10342">
        <f>Table1[[#This Row],[RPMO Balance]]-Table1[[#This Row],[RSP Balance]]</f>
        <v>0</v>
      </c>
      <c r="AG10342">
        <f>Table1[[#This Row],[RSP Total Charges]]+Table1[[#This Row],[TotalPaymentUnallocatedAmount]]+Table1[[#This Row],[TotalCreditUnallocatedAmount]]</f>
        <v>0</v>
      </c>
    </row>
    <row r="10343" spans="1:33" hidden="1" x14ac:dyDescent="0.25">
      <c r="A10343" t="s">
        <v>22736</v>
      </c>
      <c r="B10343">
        <v>40322</v>
      </c>
      <c r="C10343" t="s">
        <v>24457</v>
      </c>
      <c r="D10343">
        <v>35983</v>
      </c>
      <c r="E10343">
        <v>8401</v>
      </c>
      <c r="F10343" t="s">
        <v>24458</v>
      </c>
      <c r="G10343" t="s">
        <v>24458</v>
      </c>
      <c r="H10343" t="s">
        <v>23144</v>
      </c>
      <c r="I10343" s="1">
        <v>44859</v>
      </c>
      <c r="J10343" s="1">
        <v>45589</v>
      </c>
      <c r="K10343" s="1">
        <v>44859.321554861112</v>
      </c>
      <c r="L10343" s="1">
        <v>45589</v>
      </c>
      <c r="M10343" t="s">
        <v>36</v>
      </c>
      <c r="N10343" t="s">
        <v>37</v>
      </c>
      <c r="O10343">
        <v>34190</v>
      </c>
      <c r="P10343">
        <v>0</v>
      </c>
      <c r="Q10343">
        <v>-3279.33</v>
      </c>
      <c r="R10343">
        <v>37469.33</v>
      </c>
      <c r="S10343">
        <v>0</v>
      </c>
      <c r="T10343">
        <v>-34190</v>
      </c>
      <c r="U10343">
        <v>0</v>
      </c>
      <c r="V10343">
        <v>0</v>
      </c>
      <c r="W10343">
        <v>0</v>
      </c>
      <c r="X10343">
        <v>0</v>
      </c>
      <c r="Y10343" s="2">
        <v>-34190</v>
      </c>
      <c r="Z10343" s="2">
        <v>-3279.33</v>
      </c>
      <c r="AA10343">
        <v>0</v>
      </c>
      <c r="AB10343" s="2">
        <v>37469.33</v>
      </c>
      <c r="AC10343">
        <v>-34190</v>
      </c>
      <c r="AD10343">
        <v>-3279.33</v>
      </c>
      <c r="AE10343">
        <v>0</v>
      </c>
      <c r="AF10343">
        <f>Table1[[#This Row],[RPMO Balance]]-Table1[[#This Row],[RSP Balance]]</f>
        <v>0</v>
      </c>
      <c r="AG10343">
        <f>Table1[[#This Row],[RSP Total Charges]]+Table1[[#This Row],[TotalPaymentUnallocatedAmount]]+Table1[[#This Row],[TotalCreditUnallocatedAmount]]</f>
        <v>0</v>
      </c>
    </row>
    <row r="10344" spans="1:33" hidden="1" x14ac:dyDescent="0.25">
      <c r="A10344" t="s">
        <v>22736</v>
      </c>
      <c r="B10344">
        <v>40330</v>
      </c>
      <c r="C10344" t="s">
        <v>24459</v>
      </c>
      <c r="D10344">
        <v>35991</v>
      </c>
      <c r="E10344">
        <v>8402</v>
      </c>
      <c r="F10344" t="s">
        <v>24460</v>
      </c>
      <c r="G10344" t="s">
        <v>24460</v>
      </c>
      <c r="H10344" t="s">
        <v>23147</v>
      </c>
      <c r="I10344" s="1">
        <v>44859</v>
      </c>
      <c r="J10344" s="1">
        <v>45589</v>
      </c>
      <c r="K10344" s="1">
        <v>44859.321554861112</v>
      </c>
      <c r="L10344" s="1">
        <v>45589</v>
      </c>
      <c r="M10344" t="s">
        <v>36</v>
      </c>
      <c r="N10344" t="s">
        <v>37</v>
      </c>
      <c r="O10344">
        <v>34040</v>
      </c>
      <c r="P10344">
        <v>0</v>
      </c>
      <c r="Q10344">
        <v>-2479.33</v>
      </c>
      <c r="R10344">
        <v>36519.33</v>
      </c>
      <c r="S10344">
        <v>0</v>
      </c>
      <c r="T10344">
        <v>-34040</v>
      </c>
      <c r="U10344">
        <v>0</v>
      </c>
      <c r="V10344">
        <v>0</v>
      </c>
      <c r="W10344">
        <v>0</v>
      </c>
      <c r="X10344">
        <v>0</v>
      </c>
      <c r="Y10344" s="2">
        <v>-34040</v>
      </c>
      <c r="Z10344" s="2">
        <v>-2479.33</v>
      </c>
      <c r="AA10344">
        <v>0</v>
      </c>
      <c r="AB10344" s="2">
        <v>36519.33</v>
      </c>
      <c r="AC10344">
        <v>-34040</v>
      </c>
      <c r="AD10344">
        <v>-2479.33</v>
      </c>
      <c r="AE10344">
        <v>0</v>
      </c>
      <c r="AF10344">
        <f>Table1[[#This Row],[RPMO Balance]]-Table1[[#This Row],[RSP Balance]]</f>
        <v>0</v>
      </c>
      <c r="AG10344">
        <f>Table1[[#This Row],[RSP Total Charges]]+Table1[[#This Row],[TotalPaymentUnallocatedAmount]]+Table1[[#This Row],[TotalCreditUnallocatedAmount]]</f>
        <v>0</v>
      </c>
    </row>
    <row r="10345" spans="1:33" hidden="1" x14ac:dyDescent="0.25">
      <c r="A10345" t="s">
        <v>22736</v>
      </c>
      <c r="B10345">
        <v>40336</v>
      </c>
      <c r="C10345" t="s">
        <v>24461</v>
      </c>
      <c r="D10345">
        <v>35996</v>
      </c>
      <c r="E10345">
        <v>8404</v>
      </c>
      <c r="F10345" t="s">
        <v>24462</v>
      </c>
      <c r="G10345" t="s">
        <v>24462</v>
      </c>
      <c r="H10345" t="s">
        <v>23154</v>
      </c>
      <c r="I10345" s="1">
        <v>44859</v>
      </c>
      <c r="J10345" s="1">
        <v>45589</v>
      </c>
      <c r="K10345" s="1">
        <v>44859.321554861112</v>
      </c>
      <c r="L10345" s="1">
        <v>45589</v>
      </c>
      <c r="M10345" t="s">
        <v>36</v>
      </c>
      <c r="N10345" t="s">
        <v>37</v>
      </c>
      <c r="O10345">
        <v>34340</v>
      </c>
      <c r="P10345">
        <v>0</v>
      </c>
      <c r="Q10345">
        <v>-2479.33</v>
      </c>
      <c r="R10345">
        <v>36819.33</v>
      </c>
      <c r="S10345">
        <v>0</v>
      </c>
      <c r="T10345">
        <v>-34340</v>
      </c>
      <c r="U10345">
        <v>0</v>
      </c>
      <c r="V10345">
        <v>0</v>
      </c>
      <c r="W10345">
        <v>0</v>
      </c>
      <c r="X10345">
        <v>0</v>
      </c>
      <c r="Y10345" s="2">
        <v>-34340</v>
      </c>
      <c r="Z10345" s="2">
        <v>-2479.33</v>
      </c>
      <c r="AA10345">
        <v>0</v>
      </c>
      <c r="AB10345" s="2">
        <v>36819.33</v>
      </c>
      <c r="AC10345">
        <v>-34340</v>
      </c>
      <c r="AD10345">
        <v>-2479.33</v>
      </c>
      <c r="AE10345">
        <v>0</v>
      </c>
      <c r="AF10345">
        <f>Table1[[#This Row],[RPMO Balance]]-Table1[[#This Row],[RSP Balance]]</f>
        <v>0</v>
      </c>
      <c r="AG10345">
        <f>Table1[[#This Row],[RSP Total Charges]]+Table1[[#This Row],[TotalPaymentUnallocatedAmount]]+Table1[[#This Row],[TotalCreditUnallocatedAmount]]</f>
        <v>0</v>
      </c>
    </row>
    <row r="10346" spans="1:33" hidden="1" x14ac:dyDescent="0.25">
      <c r="A10346" t="s">
        <v>22736</v>
      </c>
      <c r="B10346">
        <v>40339</v>
      </c>
      <c r="C10346" t="s">
        <v>24463</v>
      </c>
      <c r="D10346">
        <v>35999</v>
      </c>
      <c r="E10346">
        <v>8405</v>
      </c>
      <c r="F10346" t="s">
        <v>24464</v>
      </c>
      <c r="G10346" t="s">
        <v>24464</v>
      </c>
      <c r="H10346" t="s">
        <v>22952</v>
      </c>
      <c r="I10346" s="1">
        <v>44859</v>
      </c>
      <c r="J10346" s="1">
        <v>45589</v>
      </c>
      <c r="K10346" s="1">
        <v>44859.321554861112</v>
      </c>
      <c r="L10346" s="1">
        <v>45589</v>
      </c>
      <c r="M10346" t="s">
        <v>36</v>
      </c>
      <c r="N10346" t="s">
        <v>37</v>
      </c>
      <c r="O10346">
        <v>34790</v>
      </c>
      <c r="P10346">
        <v>0</v>
      </c>
      <c r="Q10346">
        <v>-2479.33</v>
      </c>
      <c r="R10346">
        <v>37269.33</v>
      </c>
      <c r="S10346">
        <v>0</v>
      </c>
      <c r="T10346">
        <v>-34640</v>
      </c>
      <c r="U10346">
        <v>150</v>
      </c>
      <c r="V10346">
        <v>0</v>
      </c>
      <c r="W10346">
        <v>0</v>
      </c>
      <c r="X10346">
        <v>0</v>
      </c>
      <c r="Y10346">
        <v>-34640</v>
      </c>
      <c r="Z10346">
        <v>-2479.33</v>
      </c>
      <c r="AA10346">
        <v>0</v>
      </c>
      <c r="AB10346">
        <v>37269.33</v>
      </c>
      <c r="AC10346">
        <v>-34640</v>
      </c>
      <c r="AD10346">
        <v>-2479.33</v>
      </c>
      <c r="AE10346">
        <v>150</v>
      </c>
      <c r="AF10346">
        <f>Table1[[#This Row],[RPMO Balance]]-Table1[[#This Row],[RSP Balance]]</f>
        <v>0</v>
      </c>
      <c r="AG10346">
        <f>Table1[[#This Row],[RSP Total Charges]]+Table1[[#This Row],[TotalPaymentUnallocatedAmount]]+Table1[[#This Row],[TotalCreditUnallocatedAmount]]</f>
        <v>150.00000000000182</v>
      </c>
    </row>
    <row r="10347" spans="1:33" hidden="1" x14ac:dyDescent="0.25">
      <c r="A10347" t="s">
        <v>22736</v>
      </c>
      <c r="B10347">
        <v>40340</v>
      </c>
      <c r="C10347" t="s">
        <v>24465</v>
      </c>
      <c r="D10347">
        <v>36002</v>
      </c>
      <c r="E10347">
        <v>8406</v>
      </c>
      <c r="F10347" t="s">
        <v>24466</v>
      </c>
      <c r="G10347" t="s">
        <v>24466</v>
      </c>
      <c r="H10347" t="s">
        <v>23418</v>
      </c>
      <c r="I10347" s="1">
        <v>44859</v>
      </c>
      <c r="J10347" s="1">
        <v>45589</v>
      </c>
      <c r="K10347" s="1">
        <v>44859.321554861112</v>
      </c>
      <c r="L10347" s="1">
        <v>45589</v>
      </c>
      <c r="M10347" t="s">
        <v>36</v>
      </c>
      <c r="N10347" t="s">
        <v>37</v>
      </c>
      <c r="O10347">
        <v>34340</v>
      </c>
      <c r="P10347">
        <v>0</v>
      </c>
      <c r="Q10347">
        <v>-2479.33</v>
      </c>
      <c r="R10347">
        <v>36819.33</v>
      </c>
      <c r="S10347">
        <v>0</v>
      </c>
      <c r="T10347">
        <v>-34340</v>
      </c>
      <c r="U10347">
        <v>0</v>
      </c>
      <c r="V10347">
        <v>0</v>
      </c>
      <c r="W10347">
        <v>0</v>
      </c>
      <c r="X10347">
        <v>0</v>
      </c>
      <c r="Y10347" s="2">
        <v>-34340</v>
      </c>
      <c r="Z10347" s="2">
        <v>-2479.33</v>
      </c>
      <c r="AA10347">
        <v>0</v>
      </c>
      <c r="AB10347" s="2">
        <v>36819.33</v>
      </c>
      <c r="AC10347">
        <v>-34340</v>
      </c>
      <c r="AD10347">
        <v>-2479.33</v>
      </c>
      <c r="AE10347">
        <v>0</v>
      </c>
      <c r="AF10347">
        <f>Table1[[#This Row],[RPMO Balance]]-Table1[[#This Row],[RSP Balance]]</f>
        <v>0</v>
      </c>
      <c r="AG10347">
        <f>Table1[[#This Row],[RSP Total Charges]]+Table1[[#This Row],[TotalPaymentUnallocatedAmount]]+Table1[[#This Row],[TotalCreditUnallocatedAmount]]</f>
        <v>0</v>
      </c>
    </row>
    <row r="10348" spans="1:33" hidden="1" x14ac:dyDescent="0.25">
      <c r="A10348" t="s">
        <v>22736</v>
      </c>
      <c r="B10348">
        <v>40341</v>
      </c>
      <c r="C10348" t="s">
        <v>24467</v>
      </c>
      <c r="D10348">
        <v>36003</v>
      </c>
      <c r="E10348">
        <v>8407</v>
      </c>
      <c r="F10348" t="s">
        <v>24468</v>
      </c>
      <c r="G10348" t="s">
        <v>24468</v>
      </c>
      <c r="H10348" t="s">
        <v>23170</v>
      </c>
      <c r="I10348" s="1">
        <v>44859</v>
      </c>
      <c r="J10348" s="1">
        <v>45589</v>
      </c>
      <c r="K10348" s="1">
        <v>44859.321554861112</v>
      </c>
      <c r="L10348" s="1">
        <v>45589</v>
      </c>
      <c r="M10348" t="s">
        <v>36</v>
      </c>
      <c r="N10348" t="s">
        <v>37</v>
      </c>
      <c r="O10348">
        <v>35040</v>
      </c>
      <c r="P10348">
        <v>0</v>
      </c>
      <c r="Q10348">
        <v>-2534.48</v>
      </c>
      <c r="R10348">
        <v>37574.480000000003</v>
      </c>
      <c r="S10348">
        <v>0</v>
      </c>
      <c r="T10348">
        <v>-35040</v>
      </c>
      <c r="U10348">
        <v>0</v>
      </c>
      <c r="V10348">
        <v>0</v>
      </c>
      <c r="W10348">
        <v>0</v>
      </c>
      <c r="X10348">
        <v>0</v>
      </c>
      <c r="Y10348" s="2">
        <v>-35040</v>
      </c>
      <c r="Z10348" s="2">
        <v>-2534.48</v>
      </c>
      <c r="AA10348">
        <v>0</v>
      </c>
      <c r="AB10348" s="2">
        <v>37574.480000000003</v>
      </c>
      <c r="AC10348">
        <v>-35040</v>
      </c>
      <c r="AD10348">
        <v>-2534.48</v>
      </c>
      <c r="AE10348">
        <v>0</v>
      </c>
      <c r="AF10348">
        <f>Table1[[#This Row],[RPMO Balance]]-Table1[[#This Row],[RSP Balance]]</f>
        <v>0</v>
      </c>
      <c r="AG10348">
        <f>Table1[[#This Row],[RSP Total Charges]]+Table1[[#This Row],[TotalPaymentUnallocatedAmount]]+Table1[[#This Row],[TotalCreditUnallocatedAmount]]</f>
        <v>0</v>
      </c>
    </row>
    <row r="10349" spans="1:33" hidden="1" x14ac:dyDescent="0.25">
      <c r="A10349" t="s">
        <v>22736</v>
      </c>
      <c r="B10349">
        <v>40342</v>
      </c>
      <c r="C10349" t="s">
        <v>24469</v>
      </c>
      <c r="D10349">
        <v>36004</v>
      </c>
      <c r="E10349">
        <v>8409</v>
      </c>
      <c r="F10349" t="s">
        <v>24468</v>
      </c>
      <c r="G10349" t="s">
        <v>24468</v>
      </c>
      <c r="H10349" t="s">
        <v>23353</v>
      </c>
      <c r="I10349" s="1">
        <v>44859</v>
      </c>
      <c r="J10349" s="1">
        <v>45589</v>
      </c>
      <c r="K10349" s="1">
        <v>44859.321554861112</v>
      </c>
      <c r="L10349" s="1">
        <v>45589</v>
      </c>
      <c r="M10349" t="s">
        <v>36</v>
      </c>
      <c r="N10349" t="s">
        <v>37</v>
      </c>
      <c r="O10349">
        <v>34340</v>
      </c>
      <c r="P10349">
        <v>0</v>
      </c>
      <c r="Q10349">
        <v>-2479.33</v>
      </c>
      <c r="R10349">
        <v>36819.33</v>
      </c>
      <c r="S10349">
        <v>0</v>
      </c>
      <c r="T10349">
        <v>-34340</v>
      </c>
      <c r="U10349">
        <v>0</v>
      </c>
      <c r="V10349">
        <v>0</v>
      </c>
      <c r="W10349">
        <v>0</v>
      </c>
      <c r="X10349">
        <v>0</v>
      </c>
      <c r="Y10349" s="2">
        <v>-34340</v>
      </c>
      <c r="Z10349" s="2">
        <v>-2479.33</v>
      </c>
      <c r="AA10349">
        <v>0</v>
      </c>
      <c r="AB10349" s="2">
        <v>36819.33</v>
      </c>
      <c r="AC10349">
        <v>-34340</v>
      </c>
      <c r="AD10349">
        <v>-2479.33</v>
      </c>
      <c r="AE10349">
        <v>0</v>
      </c>
      <c r="AF10349">
        <f>Table1[[#This Row],[RPMO Balance]]-Table1[[#This Row],[RSP Balance]]</f>
        <v>0</v>
      </c>
      <c r="AG10349">
        <f>Table1[[#This Row],[RSP Total Charges]]+Table1[[#This Row],[TotalPaymentUnallocatedAmount]]+Table1[[#This Row],[TotalCreditUnallocatedAmount]]</f>
        <v>0</v>
      </c>
    </row>
    <row r="10350" spans="1:33" hidden="1" x14ac:dyDescent="0.25">
      <c r="A10350" t="s">
        <v>22736</v>
      </c>
      <c r="B10350">
        <v>40343</v>
      </c>
      <c r="C10350" t="s">
        <v>24470</v>
      </c>
      <c r="D10350">
        <v>36005</v>
      </c>
      <c r="E10350">
        <v>8410</v>
      </c>
      <c r="F10350" t="s">
        <v>24471</v>
      </c>
      <c r="G10350" t="s">
        <v>24471</v>
      </c>
      <c r="H10350" t="s">
        <v>23178</v>
      </c>
      <c r="I10350" s="1">
        <v>44859</v>
      </c>
      <c r="J10350" s="1">
        <v>45589</v>
      </c>
      <c r="K10350" s="1">
        <v>44859.321554861112</v>
      </c>
      <c r="L10350" s="1">
        <v>45589</v>
      </c>
      <c r="M10350" t="s">
        <v>36</v>
      </c>
      <c r="N10350" t="s">
        <v>37</v>
      </c>
      <c r="O10350">
        <v>34190</v>
      </c>
      <c r="P10350">
        <v>0</v>
      </c>
      <c r="Q10350">
        <v>-3279.33</v>
      </c>
      <c r="R10350">
        <v>37469.33</v>
      </c>
      <c r="S10350">
        <v>0</v>
      </c>
      <c r="T10350">
        <v>-34190</v>
      </c>
      <c r="U10350">
        <v>0</v>
      </c>
      <c r="V10350">
        <v>0</v>
      </c>
      <c r="W10350">
        <v>0</v>
      </c>
      <c r="X10350">
        <v>0</v>
      </c>
      <c r="Y10350" s="2">
        <v>-34190</v>
      </c>
      <c r="Z10350" s="2">
        <v>-3279.33</v>
      </c>
      <c r="AA10350">
        <v>0</v>
      </c>
      <c r="AB10350" s="2">
        <v>37469.33</v>
      </c>
      <c r="AC10350">
        <v>-34190</v>
      </c>
      <c r="AD10350">
        <v>-3279.33</v>
      </c>
      <c r="AE10350">
        <v>0</v>
      </c>
      <c r="AF10350">
        <f>Table1[[#This Row],[RPMO Balance]]-Table1[[#This Row],[RSP Balance]]</f>
        <v>0</v>
      </c>
      <c r="AG10350">
        <f>Table1[[#This Row],[RSP Total Charges]]+Table1[[#This Row],[TotalPaymentUnallocatedAmount]]+Table1[[#This Row],[TotalCreditUnallocatedAmount]]</f>
        <v>0</v>
      </c>
    </row>
    <row r="10351" spans="1:33" hidden="1" x14ac:dyDescent="0.25">
      <c r="A10351" t="s">
        <v>22736</v>
      </c>
      <c r="B10351">
        <v>40344</v>
      </c>
      <c r="C10351" t="s">
        <v>24472</v>
      </c>
      <c r="D10351">
        <v>36006</v>
      </c>
      <c r="E10351">
        <v>8411</v>
      </c>
      <c r="F10351" t="s">
        <v>24473</v>
      </c>
      <c r="G10351" t="s">
        <v>24473</v>
      </c>
      <c r="H10351" t="s">
        <v>23182</v>
      </c>
      <c r="I10351" s="1">
        <v>44859</v>
      </c>
      <c r="J10351" s="1">
        <v>45589</v>
      </c>
      <c r="K10351" s="1">
        <v>44859.321554861112</v>
      </c>
      <c r="L10351" s="1">
        <v>45589</v>
      </c>
      <c r="M10351" t="s">
        <v>36</v>
      </c>
      <c r="N10351" t="s">
        <v>37</v>
      </c>
      <c r="O10351">
        <v>34040</v>
      </c>
      <c r="P10351">
        <v>0</v>
      </c>
      <c r="Q10351">
        <v>-2479.33</v>
      </c>
      <c r="R10351">
        <v>36519.33</v>
      </c>
      <c r="S10351">
        <v>0</v>
      </c>
      <c r="T10351">
        <v>-34040</v>
      </c>
      <c r="U10351">
        <v>0</v>
      </c>
      <c r="V10351">
        <v>0</v>
      </c>
      <c r="W10351">
        <v>0</v>
      </c>
      <c r="X10351">
        <v>0</v>
      </c>
      <c r="Y10351" s="2">
        <v>-34040</v>
      </c>
      <c r="Z10351" s="2">
        <v>-2479.33</v>
      </c>
      <c r="AA10351">
        <v>0</v>
      </c>
      <c r="AB10351" s="2">
        <v>36519.33</v>
      </c>
      <c r="AC10351">
        <v>-34040</v>
      </c>
      <c r="AD10351">
        <v>-2479.33</v>
      </c>
      <c r="AE10351">
        <v>0</v>
      </c>
      <c r="AF10351">
        <f>Table1[[#This Row],[RPMO Balance]]-Table1[[#This Row],[RSP Balance]]</f>
        <v>0</v>
      </c>
      <c r="AG10351">
        <f>Table1[[#This Row],[RSP Total Charges]]+Table1[[#This Row],[TotalPaymentUnallocatedAmount]]+Table1[[#This Row],[TotalCreditUnallocatedAmount]]</f>
        <v>0</v>
      </c>
    </row>
    <row r="10352" spans="1:33" hidden="1" x14ac:dyDescent="0.25">
      <c r="A10352" t="s">
        <v>22736</v>
      </c>
      <c r="B10352">
        <v>40345</v>
      </c>
      <c r="C10352" t="s">
        <v>24474</v>
      </c>
      <c r="D10352">
        <v>36007</v>
      </c>
      <c r="E10352">
        <v>8412</v>
      </c>
      <c r="F10352" t="s">
        <v>24475</v>
      </c>
      <c r="G10352" t="s">
        <v>24475</v>
      </c>
      <c r="H10352" t="s">
        <v>23185</v>
      </c>
      <c r="I10352" s="1">
        <v>44859</v>
      </c>
      <c r="J10352" s="1">
        <v>45589</v>
      </c>
      <c r="K10352" s="1">
        <v>44859.321554861112</v>
      </c>
      <c r="L10352" s="1">
        <v>45589</v>
      </c>
      <c r="M10352" t="s">
        <v>36</v>
      </c>
      <c r="N10352" t="s">
        <v>37</v>
      </c>
      <c r="O10352">
        <v>34340</v>
      </c>
      <c r="P10352">
        <v>0</v>
      </c>
      <c r="Q10352">
        <v>-2479.33</v>
      </c>
      <c r="R10352">
        <v>36819.33</v>
      </c>
      <c r="S10352">
        <v>0</v>
      </c>
      <c r="T10352">
        <v>-34340</v>
      </c>
      <c r="U10352">
        <v>0</v>
      </c>
      <c r="V10352">
        <v>0</v>
      </c>
      <c r="W10352">
        <v>0</v>
      </c>
      <c r="X10352">
        <v>0</v>
      </c>
      <c r="Y10352" s="2">
        <v>-34340</v>
      </c>
      <c r="Z10352" s="2">
        <v>-2479.33</v>
      </c>
      <c r="AA10352">
        <v>0</v>
      </c>
      <c r="AB10352" s="2">
        <v>36819.33</v>
      </c>
      <c r="AC10352">
        <v>-34340</v>
      </c>
      <c r="AD10352">
        <v>-2479.33</v>
      </c>
      <c r="AE10352">
        <v>0</v>
      </c>
      <c r="AF10352">
        <f>Table1[[#This Row],[RPMO Balance]]-Table1[[#This Row],[RSP Balance]]</f>
        <v>0</v>
      </c>
      <c r="AG10352">
        <f>Table1[[#This Row],[RSP Total Charges]]+Table1[[#This Row],[TotalPaymentUnallocatedAmount]]+Table1[[#This Row],[TotalCreditUnallocatedAmount]]</f>
        <v>0</v>
      </c>
    </row>
    <row r="10353" spans="1:33" hidden="1" x14ac:dyDescent="0.25">
      <c r="A10353" t="s">
        <v>22736</v>
      </c>
      <c r="B10353">
        <v>40347</v>
      </c>
      <c r="C10353" t="s">
        <v>24476</v>
      </c>
      <c r="D10353">
        <v>36009</v>
      </c>
      <c r="E10353">
        <v>8413</v>
      </c>
      <c r="F10353" t="s">
        <v>24477</v>
      </c>
      <c r="G10353" t="s">
        <v>24477</v>
      </c>
      <c r="H10353" t="s">
        <v>23191</v>
      </c>
      <c r="I10353" s="1">
        <v>44859</v>
      </c>
      <c r="J10353" s="1">
        <v>45589</v>
      </c>
      <c r="K10353" s="1">
        <v>44859.321554861112</v>
      </c>
      <c r="L10353" s="1">
        <v>45589</v>
      </c>
      <c r="M10353" t="s">
        <v>36</v>
      </c>
      <c r="N10353" t="s">
        <v>37</v>
      </c>
      <c r="O10353">
        <v>34190</v>
      </c>
      <c r="P10353">
        <v>0</v>
      </c>
      <c r="Q10353">
        <v>-2479.33</v>
      </c>
      <c r="R10353">
        <v>36669.33</v>
      </c>
      <c r="S10353">
        <v>0</v>
      </c>
      <c r="T10353">
        <v>-34190</v>
      </c>
      <c r="U10353">
        <v>0</v>
      </c>
      <c r="V10353">
        <v>0</v>
      </c>
      <c r="W10353">
        <v>0</v>
      </c>
      <c r="X10353">
        <v>0</v>
      </c>
      <c r="Y10353" s="2">
        <v>-34190</v>
      </c>
      <c r="Z10353" s="2">
        <v>-2479.33</v>
      </c>
      <c r="AA10353">
        <v>0</v>
      </c>
      <c r="AB10353" s="2">
        <v>36669.33</v>
      </c>
      <c r="AC10353">
        <v>-34190</v>
      </c>
      <c r="AD10353">
        <v>-2479.33</v>
      </c>
      <c r="AE10353">
        <v>0</v>
      </c>
      <c r="AF10353">
        <f>Table1[[#This Row],[RPMO Balance]]-Table1[[#This Row],[RSP Balance]]</f>
        <v>0</v>
      </c>
      <c r="AG10353">
        <f>Table1[[#This Row],[RSP Total Charges]]+Table1[[#This Row],[TotalPaymentUnallocatedAmount]]+Table1[[#This Row],[TotalCreditUnallocatedAmount]]</f>
        <v>0</v>
      </c>
    </row>
    <row r="10354" spans="1:33" hidden="1" x14ac:dyDescent="0.25">
      <c r="A10354" t="s">
        <v>22736</v>
      </c>
      <c r="B10354">
        <v>40407</v>
      </c>
      <c r="C10354" t="s">
        <v>24478</v>
      </c>
      <c r="D10354">
        <v>36067</v>
      </c>
      <c r="E10354">
        <v>10799</v>
      </c>
      <c r="F10354" t="s">
        <v>6818</v>
      </c>
      <c r="G10354" t="s">
        <v>24479</v>
      </c>
      <c r="H10354" t="s">
        <v>23667</v>
      </c>
      <c r="I10354" s="1">
        <v>44866</v>
      </c>
      <c r="J10354" s="1">
        <v>45260</v>
      </c>
      <c r="K10354" s="1">
        <v>44868.321554861112</v>
      </c>
      <c r="L10354" s="1">
        <v>45260</v>
      </c>
      <c r="M10354" t="s">
        <v>36</v>
      </c>
      <c r="N10354" t="s">
        <v>37</v>
      </c>
      <c r="O10354">
        <v>40160</v>
      </c>
      <c r="P10354">
        <v>0</v>
      </c>
      <c r="Q10354">
        <v>0</v>
      </c>
      <c r="R10354">
        <v>40160</v>
      </c>
      <c r="S10354">
        <v>40160</v>
      </c>
      <c r="T10354">
        <v>-40160</v>
      </c>
      <c r="U10354">
        <v>0</v>
      </c>
      <c r="V10354">
        <v>-40160</v>
      </c>
      <c r="W10354">
        <v>-40160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f>Table1[[#This Row],[RPMO Balance]]-Table1[[#This Row],[RSP Balance]]</f>
        <v>0</v>
      </c>
      <c r="AG10354">
        <f>Table1[[#This Row],[RSP Total Charges]]+Table1[[#This Row],[TotalPaymentUnallocatedAmount]]+Table1[[#This Row],[TotalCreditUnallocatedAmount]]</f>
        <v>0</v>
      </c>
    </row>
    <row r="10355" spans="1:33" hidden="1" x14ac:dyDescent="0.25">
      <c r="A10355" t="s">
        <v>22736</v>
      </c>
      <c r="B10355">
        <v>40408</v>
      </c>
      <c r="C10355" t="s">
        <v>24480</v>
      </c>
      <c r="D10355">
        <v>36068</v>
      </c>
      <c r="E10355">
        <v>8414</v>
      </c>
      <c r="F10355" t="s">
        <v>24481</v>
      </c>
      <c r="G10355" t="s">
        <v>24481</v>
      </c>
      <c r="H10355" t="s">
        <v>22988</v>
      </c>
      <c r="I10355" s="1">
        <v>44860</v>
      </c>
      <c r="J10355" s="1">
        <v>44926</v>
      </c>
      <c r="K10355" s="1">
        <v>44860.321554861112</v>
      </c>
      <c r="L10355" s="1">
        <v>44926.321554861112</v>
      </c>
      <c r="M10355" t="s">
        <v>984</v>
      </c>
      <c r="N10355" t="s">
        <v>985</v>
      </c>
      <c r="O10355">
        <v>14550</v>
      </c>
      <c r="P10355">
        <v>0</v>
      </c>
      <c r="Q10355">
        <v>0</v>
      </c>
      <c r="R10355">
        <v>14550</v>
      </c>
      <c r="S10355">
        <v>0</v>
      </c>
      <c r="T10355">
        <v>-14550</v>
      </c>
      <c r="U10355">
        <v>0</v>
      </c>
      <c r="V10355">
        <v>0</v>
      </c>
      <c r="W10355">
        <v>0</v>
      </c>
      <c r="X10355">
        <v>0</v>
      </c>
      <c r="Y10355" s="2">
        <v>-14550</v>
      </c>
      <c r="Z10355" s="2">
        <v>0</v>
      </c>
      <c r="AA10355">
        <v>0</v>
      </c>
      <c r="AB10355" s="2">
        <v>14550</v>
      </c>
      <c r="AC10355">
        <v>-14550</v>
      </c>
      <c r="AD10355">
        <v>0</v>
      </c>
      <c r="AE10355">
        <v>0</v>
      </c>
      <c r="AF10355">
        <f>Table1[[#This Row],[RPMO Balance]]-Table1[[#This Row],[RSP Balance]]</f>
        <v>0</v>
      </c>
      <c r="AG10355">
        <f>Table1[[#This Row],[RSP Total Charges]]+Table1[[#This Row],[TotalPaymentUnallocatedAmount]]+Table1[[#This Row],[TotalCreditUnallocatedAmount]]</f>
        <v>0</v>
      </c>
    </row>
    <row r="10356" spans="1:33" hidden="1" x14ac:dyDescent="0.25">
      <c r="A10356" t="s">
        <v>22736</v>
      </c>
      <c r="B10356">
        <v>40409</v>
      </c>
      <c r="C10356" t="s">
        <v>24482</v>
      </c>
      <c r="D10356">
        <v>36069</v>
      </c>
      <c r="E10356">
        <v>8415</v>
      </c>
      <c r="F10356" t="s">
        <v>24483</v>
      </c>
      <c r="G10356" t="s">
        <v>24483</v>
      </c>
      <c r="H10356" t="s">
        <v>23000</v>
      </c>
      <c r="I10356" s="1">
        <v>44860</v>
      </c>
      <c r="J10356" s="1">
        <v>44926</v>
      </c>
      <c r="K10356" s="1">
        <v>44860.321554861112</v>
      </c>
      <c r="L10356" s="1">
        <v>44926.321554861112</v>
      </c>
      <c r="M10356" t="s">
        <v>984</v>
      </c>
      <c r="N10356" t="s">
        <v>985</v>
      </c>
      <c r="O10356">
        <v>14400</v>
      </c>
      <c r="P10356">
        <v>0</v>
      </c>
      <c r="Q10356">
        <v>0</v>
      </c>
      <c r="R10356">
        <v>14400</v>
      </c>
      <c r="S10356">
        <v>0</v>
      </c>
      <c r="T10356">
        <v>-14400</v>
      </c>
      <c r="U10356">
        <v>0</v>
      </c>
      <c r="V10356">
        <v>0</v>
      </c>
      <c r="W10356">
        <v>0</v>
      </c>
      <c r="X10356">
        <v>0</v>
      </c>
      <c r="Y10356" s="2">
        <v>-14400</v>
      </c>
      <c r="Z10356" s="2">
        <v>0</v>
      </c>
      <c r="AA10356">
        <v>0</v>
      </c>
      <c r="AB10356" s="2">
        <v>14400</v>
      </c>
      <c r="AC10356">
        <v>-14400</v>
      </c>
      <c r="AD10356">
        <v>0</v>
      </c>
      <c r="AE10356">
        <v>0</v>
      </c>
      <c r="AF10356">
        <f>Table1[[#This Row],[RPMO Balance]]-Table1[[#This Row],[RSP Balance]]</f>
        <v>0</v>
      </c>
      <c r="AG10356">
        <f>Table1[[#This Row],[RSP Total Charges]]+Table1[[#This Row],[TotalPaymentUnallocatedAmount]]+Table1[[#This Row],[TotalCreditUnallocatedAmount]]</f>
        <v>0</v>
      </c>
    </row>
    <row r="10357" spans="1:33" hidden="1" x14ac:dyDescent="0.25">
      <c r="A10357" t="s">
        <v>22736</v>
      </c>
      <c r="B10357">
        <v>40410</v>
      </c>
      <c r="C10357" t="s">
        <v>24484</v>
      </c>
      <c r="D10357">
        <v>36070</v>
      </c>
      <c r="E10357">
        <v>8416</v>
      </c>
      <c r="F10357" t="s">
        <v>24485</v>
      </c>
      <c r="G10357" t="s">
        <v>24485</v>
      </c>
      <c r="H10357" t="s">
        <v>23004</v>
      </c>
      <c r="I10357" s="1">
        <v>44860</v>
      </c>
      <c r="J10357" s="1">
        <v>44926</v>
      </c>
      <c r="K10357" s="1">
        <v>44860.321554861112</v>
      </c>
      <c r="L10357" s="1">
        <v>44926.321554861112</v>
      </c>
      <c r="M10357" t="s">
        <v>984</v>
      </c>
      <c r="N10357" t="s">
        <v>985</v>
      </c>
      <c r="O10357">
        <v>14700</v>
      </c>
      <c r="P10357">
        <v>0</v>
      </c>
      <c r="Q10357">
        <v>0</v>
      </c>
      <c r="R10357">
        <v>14700</v>
      </c>
      <c r="S10357">
        <v>0</v>
      </c>
      <c r="T10357">
        <v>-14700</v>
      </c>
      <c r="U10357">
        <v>0</v>
      </c>
      <c r="V10357">
        <v>0</v>
      </c>
      <c r="W10357">
        <v>0</v>
      </c>
      <c r="X10357">
        <v>0</v>
      </c>
      <c r="Y10357" s="2">
        <v>-14700</v>
      </c>
      <c r="Z10357" s="2">
        <v>0</v>
      </c>
      <c r="AA10357">
        <v>0</v>
      </c>
      <c r="AB10357" s="2">
        <v>14700</v>
      </c>
      <c r="AC10357">
        <v>-14700</v>
      </c>
      <c r="AD10357">
        <v>0</v>
      </c>
      <c r="AE10357">
        <v>0</v>
      </c>
      <c r="AF10357">
        <f>Table1[[#This Row],[RPMO Balance]]-Table1[[#This Row],[RSP Balance]]</f>
        <v>0</v>
      </c>
      <c r="AG10357">
        <f>Table1[[#This Row],[RSP Total Charges]]+Table1[[#This Row],[TotalPaymentUnallocatedAmount]]+Table1[[#This Row],[TotalCreditUnallocatedAmount]]</f>
        <v>0</v>
      </c>
    </row>
    <row r="10358" spans="1:33" hidden="1" x14ac:dyDescent="0.25">
      <c r="A10358" t="s">
        <v>22736</v>
      </c>
      <c r="B10358">
        <v>40412</v>
      </c>
      <c r="C10358" t="s">
        <v>24486</v>
      </c>
      <c r="D10358">
        <v>36071</v>
      </c>
      <c r="E10358">
        <v>8417</v>
      </c>
      <c r="F10358" t="s">
        <v>24487</v>
      </c>
      <c r="G10358" t="s">
        <v>24487</v>
      </c>
      <c r="H10358" t="s">
        <v>23014</v>
      </c>
      <c r="I10358" s="1">
        <v>44860</v>
      </c>
      <c r="J10358" s="1">
        <v>44926</v>
      </c>
      <c r="K10358" s="1">
        <v>44860.321554861112</v>
      </c>
      <c r="L10358" s="1">
        <v>44926.321554861112</v>
      </c>
      <c r="M10358" t="s">
        <v>984</v>
      </c>
      <c r="N10358" t="s">
        <v>985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f>Table1[[#This Row],[RPMO Balance]]-Table1[[#This Row],[RSP Balance]]</f>
        <v>0</v>
      </c>
      <c r="AG10358">
        <f>Table1[[#This Row],[RSP Total Charges]]+Table1[[#This Row],[TotalPaymentUnallocatedAmount]]+Table1[[#This Row],[TotalCreditUnallocatedAmount]]</f>
        <v>0</v>
      </c>
    </row>
    <row r="10359" spans="1:33" hidden="1" x14ac:dyDescent="0.25">
      <c r="A10359" t="s">
        <v>22736</v>
      </c>
      <c r="B10359">
        <v>40413</v>
      </c>
      <c r="C10359" t="s">
        <v>24488</v>
      </c>
      <c r="D10359">
        <v>36072</v>
      </c>
      <c r="E10359">
        <v>8418</v>
      </c>
      <c r="F10359" t="s">
        <v>24489</v>
      </c>
      <c r="G10359" t="s">
        <v>24489</v>
      </c>
      <c r="H10359" t="s">
        <v>23018</v>
      </c>
      <c r="I10359" s="1">
        <v>44860</v>
      </c>
      <c r="J10359" s="1">
        <v>44926</v>
      </c>
      <c r="K10359" s="1">
        <v>44860.321554861112</v>
      </c>
      <c r="L10359" s="1">
        <v>44926.321554861112</v>
      </c>
      <c r="M10359" t="s">
        <v>984</v>
      </c>
      <c r="N10359" t="s">
        <v>985</v>
      </c>
      <c r="O10359">
        <v>14550</v>
      </c>
      <c r="P10359">
        <v>0</v>
      </c>
      <c r="Q10359">
        <v>0</v>
      </c>
      <c r="R10359">
        <v>14550</v>
      </c>
      <c r="S10359">
        <v>0</v>
      </c>
      <c r="T10359">
        <v>-14550</v>
      </c>
      <c r="U10359">
        <v>0</v>
      </c>
      <c r="V10359">
        <v>0</v>
      </c>
      <c r="W10359">
        <v>0</v>
      </c>
      <c r="X10359">
        <v>0</v>
      </c>
      <c r="Y10359" s="2">
        <v>-14550</v>
      </c>
      <c r="Z10359" s="2">
        <v>0</v>
      </c>
      <c r="AA10359">
        <v>0</v>
      </c>
      <c r="AB10359" s="2">
        <v>14550</v>
      </c>
      <c r="AC10359">
        <v>-14550</v>
      </c>
      <c r="AD10359">
        <v>0</v>
      </c>
      <c r="AE10359">
        <v>0</v>
      </c>
      <c r="AF10359">
        <f>Table1[[#This Row],[RPMO Balance]]-Table1[[#This Row],[RSP Balance]]</f>
        <v>0</v>
      </c>
      <c r="AG10359">
        <f>Table1[[#This Row],[RSP Total Charges]]+Table1[[#This Row],[TotalPaymentUnallocatedAmount]]+Table1[[#This Row],[TotalCreditUnallocatedAmount]]</f>
        <v>0</v>
      </c>
    </row>
    <row r="10360" spans="1:33" hidden="1" x14ac:dyDescent="0.25">
      <c r="A10360" t="s">
        <v>22736</v>
      </c>
      <c r="B10360">
        <v>40414</v>
      </c>
      <c r="C10360" t="s">
        <v>24490</v>
      </c>
      <c r="D10360">
        <v>36073</v>
      </c>
      <c r="E10360">
        <v>8419</v>
      </c>
      <c r="F10360" t="s">
        <v>24491</v>
      </c>
      <c r="G10360" t="s">
        <v>24491</v>
      </c>
      <c r="H10360" t="s">
        <v>23053</v>
      </c>
      <c r="I10360" s="1">
        <v>44860</v>
      </c>
      <c r="J10360" s="1">
        <v>44926</v>
      </c>
      <c r="K10360" s="1">
        <v>44860.321554861112</v>
      </c>
      <c r="L10360" s="1">
        <v>44926.321554861112</v>
      </c>
      <c r="M10360" t="s">
        <v>984</v>
      </c>
      <c r="N10360" t="s">
        <v>985</v>
      </c>
      <c r="O10360">
        <v>14700</v>
      </c>
      <c r="P10360">
        <v>0</v>
      </c>
      <c r="Q10360">
        <v>0</v>
      </c>
      <c r="R10360">
        <v>14700</v>
      </c>
      <c r="S10360">
        <v>0</v>
      </c>
      <c r="T10360">
        <v>-14700</v>
      </c>
      <c r="U10360">
        <v>0</v>
      </c>
      <c r="V10360">
        <v>0</v>
      </c>
      <c r="W10360">
        <v>0</v>
      </c>
      <c r="X10360">
        <v>0</v>
      </c>
      <c r="Y10360" s="2">
        <v>-14700</v>
      </c>
      <c r="Z10360" s="2">
        <v>0</v>
      </c>
      <c r="AA10360">
        <v>0</v>
      </c>
      <c r="AB10360" s="2">
        <v>14700</v>
      </c>
      <c r="AC10360">
        <v>-14700</v>
      </c>
      <c r="AD10360">
        <v>0</v>
      </c>
      <c r="AE10360">
        <v>0</v>
      </c>
      <c r="AF10360">
        <f>Table1[[#This Row],[RPMO Balance]]-Table1[[#This Row],[RSP Balance]]</f>
        <v>0</v>
      </c>
      <c r="AG10360">
        <f>Table1[[#This Row],[RSP Total Charges]]+Table1[[#This Row],[TotalPaymentUnallocatedAmount]]+Table1[[#This Row],[TotalCreditUnallocatedAmount]]</f>
        <v>0</v>
      </c>
    </row>
    <row r="10361" spans="1:33" hidden="1" x14ac:dyDescent="0.25">
      <c r="A10361" t="s">
        <v>22736</v>
      </c>
      <c r="B10361">
        <v>40415</v>
      </c>
      <c r="C10361" t="s">
        <v>24492</v>
      </c>
      <c r="D10361">
        <v>36074</v>
      </c>
      <c r="E10361">
        <v>8420</v>
      </c>
      <c r="F10361" t="s">
        <v>24493</v>
      </c>
      <c r="G10361" t="s">
        <v>24493</v>
      </c>
      <c r="H10361" t="s">
        <v>23371</v>
      </c>
      <c r="I10361" s="1">
        <v>44860</v>
      </c>
      <c r="J10361" s="1">
        <v>44926</v>
      </c>
      <c r="K10361" s="1">
        <v>44860.321554861112</v>
      </c>
      <c r="L10361" s="1">
        <v>44926.321554861112</v>
      </c>
      <c r="M10361" t="s">
        <v>984</v>
      </c>
      <c r="N10361" t="s">
        <v>985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f>Table1[[#This Row],[RPMO Balance]]-Table1[[#This Row],[RSP Balance]]</f>
        <v>0</v>
      </c>
      <c r="AG10361">
        <f>Table1[[#This Row],[RSP Total Charges]]+Table1[[#This Row],[TotalPaymentUnallocatedAmount]]+Table1[[#This Row],[TotalCreditUnallocatedAmount]]</f>
        <v>0</v>
      </c>
    </row>
    <row r="10362" spans="1:33" hidden="1" x14ac:dyDescent="0.25">
      <c r="A10362" t="s">
        <v>22736</v>
      </c>
      <c r="B10362">
        <v>40416</v>
      </c>
      <c r="C10362" t="s">
        <v>24494</v>
      </c>
      <c r="D10362">
        <v>36075</v>
      </c>
      <c r="E10362">
        <v>8422</v>
      </c>
      <c r="F10362" t="s">
        <v>24495</v>
      </c>
      <c r="G10362" t="s">
        <v>24495</v>
      </c>
      <c r="H10362" t="s">
        <v>23057</v>
      </c>
      <c r="I10362" s="1">
        <v>44860</v>
      </c>
      <c r="J10362" s="1">
        <v>44926</v>
      </c>
      <c r="K10362" s="1">
        <v>44860.321554861112</v>
      </c>
      <c r="L10362" s="1">
        <v>44926.321554861112</v>
      </c>
      <c r="M10362" t="s">
        <v>984</v>
      </c>
      <c r="N10362" t="s">
        <v>985</v>
      </c>
      <c r="O10362">
        <v>14400</v>
      </c>
      <c r="P10362">
        <v>0</v>
      </c>
      <c r="Q10362">
        <v>-1980.62</v>
      </c>
      <c r="R10362">
        <v>16380.62</v>
      </c>
      <c r="S10362">
        <v>0</v>
      </c>
      <c r="T10362">
        <v>-14400</v>
      </c>
      <c r="U10362">
        <v>0</v>
      </c>
      <c r="V10362">
        <v>0</v>
      </c>
      <c r="W10362">
        <v>0</v>
      </c>
      <c r="X10362">
        <v>0</v>
      </c>
      <c r="Y10362" s="2">
        <v>-14400</v>
      </c>
      <c r="Z10362" s="2">
        <v>-1980.62</v>
      </c>
      <c r="AA10362">
        <v>0</v>
      </c>
      <c r="AB10362" s="2">
        <v>16380.62</v>
      </c>
      <c r="AC10362">
        <v>-14400</v>
      </c>
      <c r="AD10362">
        <v>-1980.62</v>
      </c>
      <c r="AE10362">
        <v>0</v>
      </c>
      <c r="AF10362">
        <f>Table1[[#This Row],[RPMO Balance]]-Table1[[#This Row],[RSP Balance]]</f>
        <v>0</v>
      </c>
      <c r="AG10362">
        <f>Table1[[#This Row],[RSP Total Charges]]+Table1[[#This Row],[TotalPaymentUnallocatedAmount]]+Table1[[#This Row],[TotalCreditUnallocatedAmount]]</f>
        <v>0</v>
      </c>
    </row>
    <row r="10363" spans="1:33" hidden="1" x14ac:dyDescent="0.25">
      <c r="A10363" t="s">
        <v>22736</v>
      </c>
      <c r="B10363">
        <v>40417</v>
      </c>
      <c r="C10363" t="s">
        <v>24496</v>
      </c>
      <c r="D10363">
        <v>36076</v>
      </c>
      <c r="E10363">
        <v>8423</v>
      </c>
      <c r="F10363" t="s">
        <v>24497</v>
      </c>
      <c r="G10363" t="s">
        <v>24497</v>
      </c>
      <c r="H10363" t="s">
        <v>23108</v>
      </c>
      <c r="I10363" s="1">
        <v>44860</v>
      </c>
      <c r="J10363" s="1">
        <v>44926</v>
      </c>
      <c r="K10363" s="1">
        <v>44860.321554861112</v>
      </c>
      <c r="L10363" s="1">
        <v>44926.321554861112</v>
      </c>
      <c r="M10363" t="s">
        <v>984</v>
      </c>
      <c r="N10363" t="s">
        <v>985</v>
      </c>
      <c r="O10363">
        <v>14400</v>
      </c>
      <c r="P10363">
        <v>0</v>
      </c>
      <c r="Q10363">
        <v>-1980.62</v>
      </c>
      <c r="R10363">
        <v>16380.62</v>
      </c>
      <c r="S10363">
        <v>0</v>
      </c>
      <c r="T10363">
        <v>-14400</v>
      </c>
      <c r="U10363">
        <v>0</v>
      </c>
      <c r="V10363">
        <v>0</v>
      </c>
      <c r="W10363">
        <v>0</v>
      </c>
      <c r="X10363">
        <v>0</v>
      </c>
      <c r="Y10363" s="2">
        <v>-14400</v>
      </c>
      <c r="Z10363" s="2">
        <v>-1980.62</v>
      </c>
      <c r="AA10363">
        <v>0</v>
      </c>
      <c r="AB10363" s="2">
        <v>16380.62</v>
      </c>
      <c r="AC10363">
        <v>-14400</v>
      </c>
      <c r="AD10363">
        <v>-1980.62</v>
      </c>
      <c r="AE10363">
        <v>0</v>
      </c>
      <c r="AF10363">
        <f>Table1[[#This Row],[RPMO Balance]]-Table1[[#This Row],[RSP Balance]]</f>
        <v>0</v>
      </c>
      <c r="AG10363">
        <f>Table1[[#This Row],[RSP Total Charges]]+Table1[[#This Row],[TotalPaymentUnallocatedAmount]]+Table1[[#This Row],[TotalCreditUnallocatedAmount]]</f>
        <v>0</v>
      </c>
    </row>
    <row r="10364" spans="1:33" hidden="1" x14ac:dyDescent="0.25">
      <c r="A10364" t="s">
        <v>22736</v>
      </c>
      <c r="B10364">
        <v>40418</v>
      </c>
      <c r="C10364" t="s">
        <v>24498</v>
      </c>
      <c r="D10364">
        <v>36077</v>
      </c>
      <c r="E10364">
        <v>8424</v>
      </c>
      <c r="F10364" t="s">
        <v>24499</v>
      </c>
      <c r="G10364" t="s">
        <v>24499</v>
      </c>
      <c r="H10364" t="s">
        <v>23375</v>
      </c>
      <c r="I10364" s="1">
        <v>44860</v>
      </c>
      <c r="J10364" s="1">
        <v>44926</v>
      </c>
      <c r="K10364" s="1">
        <v>44860.321554861112</v>
      </c>
      <c r="L10364" s="1">
        <v>44926.321554861112</v>
      </c>
      <c r="M10364" t="s">
        <v>984</v>
      </c>
      <c r="N10364" t="s">
        <v>985</v>
      </c>
      <c r="O10364">
        <v>16700</v>
      </c>
      <c r="P10364">
        <v>0</v>
      </c>
      <c r="Q10364">
        <v>-2174.1799999999998</v>
      </c>
      <c r="R10364">
        <v>18874.18</v>
      </c>
      <c r="S10364">
        <v>0</v>
      </c>
      <c r="T10364">
        <v>-16700</v>
      </c>
      <c r="U10364">
        <v>0</v>
      </c>
      <c r="V10364">
        <v>0</v>
      </c>
      <c r="W10364">
        <v>0</v>
      </c>
      <c r="X10364">
        <v>0</v>
      </c>
      <c r="Y10364" s="2">
        <v>-16700</v>
      </c>
      <c r="Z10364" s="2">
        <v>-2174.1799999999998</v>
      </c>
      <c r="AA10364">
        <v>0</v>
      </c>
      <c r="AB10364" s="2">
        <v>18874.18</v>
      </c>
      <c r="AC10364">
        <v>-16700</v>
      </c>
      <c r="AD10364">
        <v>-2174.1799999999998</v>
      </c>
      <c r="AE10364">
        <v>0</v>
      </c>
      <c r="AF10364">
        <f>Table1[[#This Row],[RPMO Balance]]-Table1[[#This Row],[RSP Balance]]</f>
        <v>0</v>
      </c>
      <c r="AG10364">
        <f>Table1[[#This Row],[RSP Total Charges]]+Table1[[#This Row],[TotalPaymentUnallocatedAmount]]+Table1[[#This Row],[TotalCreditUnallocatedAmount]]</f>
        <v>0</v>
      </c>
    </row>
    <row r="10365" spans="1:33" hidden="1" x14ac:dyDescent="0.25">
      <c r="A10365" t="s">
        <v>22736</v>
      </c>
      <c r="B10365">
        <v>40419</v>
      </c>
      <c r="C10365" t="s">
        <v>24500</v>
      </c>
      <c r="D10365">
        <v>36078</v>
      </c>
      <c r="E10365">
        <v>8425</v>
      </c>
      <c r="F10365" t="s">
        <v>24499</v>
      </c>
      <c r="G10365" t="s">
        <v>24499</v>
      </c>
      <c r="H10365" t="s">
        <v>23116</v>
      </c>
      <c r="I10365" s="1">
        <v>44860</v>
      </c>
      <c r="J10365" s="1">
        <v>44926</v>
      </c>
      <c r="K10365" s="1">
        <v>44860.321554861112</v>
      </c>
      <c r="L10365" s="1">
        <v>44926.321554861112</v>
      </c>
      <c r="M10365" t="s">
        <v>984</v>
      </c>
      <c r="N10365" t="s">
        <v>985</v>
      </c>
      <c r="O10365">
        <v>14400</v>
      </c>
      <c r="P10365">
        <v>0</v>
      </c>
      <c r="Q10365">
        <v>-1980.62</v>
      </c>
      <c r="R10365">
        <v>16380.62</v>
      </c>
      <c r="S10365">
        <v>0</v>
      </c>
      <c r="T10365">
        <v>-14400</v>
      </c>
      <c r="U10365">
        <v>0</v>
      </c>
      <c r="V10365">
        <v>0</v>
      </c>
      <c r="W10365">
        <v>0</v>
      </c>
      <c r="X10365">
        <v>0</v>
      </c>
      <c r="Y10365" s="2">
        <v>-14400</v>
      </c>
      <c r="Z10365" s="2">
        <v>-1980.62</v>
      </c>
      <c r="AA10365">
        <v>0</v>
      </c>
      <c r="AB10365" s="2">
        <v>16380.62</v>
      </c>
      <c r="AC10365">
        <v>-14400</v>
      </c>
      <c r="AD10365">
        <v>-1980.62</v>
      </c>
      <c r="AE10365">
        <v>0</v>
      </c>
      <c r="AF10365">
        <f>Table1[[#This Row],[RPMO Balance]]-Table1[[#This Row],[RSP Balance]]</f>
        <v>0</v>
      </c>
      <c r="AG10365">
        <f>Table1[[#This Row],[RSP Total Charges]]+Table1[[#This Row],[TotalPaymentUnallocatedAmount]]+Table1[[#This Row],[TotalCreditUnallocatedAmount]]</f>
        <v>0</v>
      </c>
    </row>
    <row r="10366" spans="1:33" hidden="1" x14ac:dyDescent="0.25">
      <c r="A10366" t="s">
        <v>22736</v>
      </c>
      <c r="B10366">
        <v>40420</v>
      </c>
      <c r="C10366" t="s">
        <v>24501</v>
      </c>
      <c r="D10366">
        <v>36079</v>
      </c>
      <c r="E10366">
        <v>8426</v>
      </c>
      <c r="F10366" t="s">
        <v>24502</v>
      </c>
      <c r="G10366" t="s">
        <v>24502</v>
      </c>
      <c r="H10366" t="s">
        <v>23361</v>
      </c>
      <c r="I10366" s="1">
        <v>44860</v>
      </c>
      <c r="J10366" s="1">
        <v>44926</v>
      </c>
      <c r="K10366" s="1">
        <v>44860.321554861112</v>
      </c>
      <c r="L10366" s="1">
        <v>44926.321554861112</v>
      </c>
      <c r="M10366" t="s">
        <v>984</v>
      </c>
      <c r="N10366" t="s">
        <v>985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f>Table1[[#This Row],[RPMO Balance]]-Table1[[#This Row],[RSP Balance]]</f>
        <v>0</v>
      </c>
      <c r="AG10366">
        <f>Table1[[#This Row],[RSP Total Charges]]+Table1[[#This Row],[TotalPaymentUnallocatedAmount]]+Table1[[#This Row],[TotalCreditUnallocatedAmount]]</f>
        <v>0</v>
      </c>
    </row>
    <row r="10367" spans="1:33" hidden="1" x14ac:dyDescent="0.25">
      <c r="A10367" t="s">
        <v>22736</v>
      </c>
      <c r="B10367">
        <v>40421</v>
      </c>
      <c r="C10367" t="s">
        <v>24503</v>
      </c>
      <c r="D10367">
        <v>36080</v>
      </c>
      <c r="E10367">
        <v>8427</v>
      </c>
      <c r="F10367" t="s">
        <v>24504</v>
      </c>
      <c r="G10367" t="s">
        <v>24504</v>
      </c>
      <c r="H10367" t="s">
        <v>23367</v>
      </c>
      <c r="I10367" s="1">
        <v>44860</v>
      </c>
      <c r="J10367" s="1">
        <v>44926</v>
      </c>
      <c r="K10367" s="1">
        <v>44860.321554861112</v>
      </c>
      <c r="L10367" s="1">
        <v>44926.321554861112</v>
      </c>
      <c r="M10367" t="s">
        <v>984</v>
      </c>
      <c r="N10367" t="s">
        <v>985</v>
      </c>
      <c r="O10367">
        <v>14400</v>
      </c>
      <c r="P10367">
        <v>0</v>
      </c>
      <c r="Q10367">
        <v>-1980.62</v>
      </c>
      <c r="R10367">
        <v>16380.62</v>
      </c>
      <c r="S10367">
        <v>0</v>
      </c>
      <c r="T10367">
        <v>-14400</v>
      </c>
      <c r="U10367">
        <v>0</v>
      </c>
      <c r="V10367">
        <v>0</v>
      </c>
      <c r="W10367">
        <v>0</v>
      </c>
      <c r="X10367">
        <v>0</v>
      </c>
      <c r="Y10367" s="2">
        <v>-14400</v>
      </c>
      <c r="Z10367" s="2">
        <v>-1980.62</v>
      </c>
      <c r="AA10367">
        <v>0</v>
      </c>
      <c r="AB10367" s="2">
        <v>16380.62</v>
      </c>
      <c r="AC10367">
        <v>-14400</v>
      </c>
      <c r="AD10367">
        <v>-1980.62</v>
      </c>
      <c r="AE10367">
        <v>0</v>
      </c>
      <c r="AF10367">
        <f>Table1[[#This Row],[RPMO Balance]]-Table1[[#This Row],[RSP Balance]]</f>
        <v>0</v>
      </c>
      <c r="AG10367">
        <f>Table1[[#This Row],[RSP Total Charges]]+Table1[[#This Row],[TotalPaymentUnallocatedAmount]]+Table1[[#This Row],[TotalCreditUnallocatedAmount]]</f>
        <v>0</v>
      </c>
    </row>
    <row r="10368" spans="1:33" hidden="1" x14ac:dyDescent="0.25">
      <c r="A10368" t="s">
        <v>22736</v>
      </c>
      <c r="B10368">
        <v>40425</v>
      </c>
      <c r="C10368" t="s">
        <v>24505</v>
      </c>
      <c r="D10368">
        <v>36083</v>
      </c>
      <c r="E10368">
        <v>8428</v>
      </c>
      <c r="F10368" t="s">
        <v>24506</v>
      </c>
      <c r="G10368" t="s">
        <v>24507</v>
      </c>
      <c r="H10368" t="s">
        <v>23195</v>
      </c>
      <c r="I10368" s="1">
        <v>44860</v>
      </c>
      <c r="J10368" s="1">
        <v>44926</v>
      </c>
      <c r="K10368" s="1">
        <v>44860.321554861112</v>
      </c>
      <c r="L10368" s="1">
        <v>44926.321554861112</v>
      </c>
      <c r="M10368" t="s">
        <v>984</v>
      </c>
      <c r="N10368" t="s">
        <v>985</v>
      </c>
      <c r="O10368">
        <v>14100</v>
      </c>
      <c r="P10368">
        <v>0</v>
      </c>
      <c r="Q10368">
        <v>-2280.62</v>
      </c>
      <c r="R10368">
        <v>16380.62</v>
      </c>
      <c r="S10368">
        <v>0</v>
      </c>
      <c r="T10368">
        <v>-14100</v>
      </c>
      <c r="U10368">
        <v>0</v>
      </c>
      <c r="V10368">
        <v>0</v>
      </c>
      <c r="W10368">
        <v>0</v>
      </c>
      <c r="X10368">
        <v>0</v>
      </c>
      <c r="Y10368" s="2">
        <v>-14100</v>
      </c>
      <c r="Z10368" s="2">
        <v>-2280.62</v>
      </c>
      <c r="AA10368">
        <v>0</v>
      </c>
      <c r="AB10368" s="2">
        <v>16380.62</v>
      </c>
      <c r="AC10368">
        <v>-14100</v>
      </c>
      <c r="AD10368">
        <v>-2280.62</v>
      </c>
      <c r="AE10368">
        <v>0</v>
      </c>
      <c r="AF10368">
        <f>Table1[[#This Row],[RPMO Balance]]-Table1[[#This Row],[RSP Balance]]</f>
        <v>0</v>
      </c>
      <c r="AG10368">
        <f>Table1[[#This Row],[RSP Total Charges]]+Table1[[#This Row],[TotalPaymentUnallocatedAmount]]+Table1[[#This Row],[TotalCreditUnallocatedAmount]]</f>
        <v>0</v>
      </c>
    </row>
    <row r="10369" spans="1:33" hidden="1" x14ac:dyDescent="0.25">
      <c r="A10369" t="s">
        <v>22736</v>
      </c>
      <c r="B10369">
        <v>40426</v>
      </c>
      <c r="C10369" t="s">
        <v>24508</v>
      </c>
      <c r="D10369">
        <v>36084</v>
      </c>
      <c r="E10369">
        <v>8429</v>
      </c>
      <c r="F10369" t="s">
        <v>24509</v>
      </c>
      <c r="G10369" t="s">
        <v>24510</v>
      </c>
      <c r="H10369" t="s">
        <v>23130</v>
      </c>
      <c r="I10369" s="1">
        <v>44860</v>
      </c>
      <c r="J10369" s="1">
        <v>44926</v>
      </c>
      <c r="K10369" s="1">
        <v>44860.321554861112</v>
      </c>
      <c r="L10369" s="1">
        <v>44926.321554861112</v>
      </c>
      <c r="M10369" t="s">
        <v>984</v>
      </c>
      <c r="N10369" t="s">
        <v>985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f>Table1[[#This Row],[RPMO Balance]]-Table1[[#This Row],[RSP Balance]]</f>
        <v>0</v>
      </c>
      <c r="AG10369">
        <f>Table1[[#This Row],[RSP Total Charges]]+Table1[[#This Row],[TotalPaymentUnallocatedAmount]]+Table1[[#This Row],[TotalCreditUnallocatedAmount]]</f>
        <v>0</v>
      </c>
    </row>
    <row r="10370" spans="1:33" hidden="1" x14ac:dyDescent="0.25">
      <c r="A10370" t="s">
        <v>22736</v>
      </c>
      <c r="B10370">
        <v>40427</v>
      </c>
      <c r="C10370" t="s">
        <v>24511</v>
      </c>
      <c r="D10370">
        <v>36085</v>
      </c>
      <c r="E10370">
        <v>8430</v>
      </c>
      <c r="F10370" t="s">
        <v>24512</v>
      </c>
      <c r="G10370" t="s">
        <v>24512</v>
      </c>
      <c r="H10370" t="s">
        <v>23124</v>
      </c>
      <c r="I10370" s="1">
        <v>44860</v>
      </c>
      <c r="J10370" s="1">
        <v>44926</v>
      </c>
      <c r="K10370" s="1">
        <v>44860.321554861112</v>
      </c>
      <c r="L10370" s="1">
        <v>44926.321554861112</v>
      </c>
      <c r="M10370" t="s">
        <v>984</v>
      </c>
      <c r="N10370" t="s">
        <v>985</v>
      </c>
      <c r="O10370">
        <v>14550</v>
      </c>
      <c r="P10370">
        <v>0</v>
      </c>
      <c r="Q10370">
        <v>-1980.62</v>
      </c>
      <c r="R10370">
        <v>16530.62</v>
      </c>
      <c r="S10370">
        <v>0</v>
      </c>
      <c r="T10370">
        <v>-14550</v>
      </c>
      <c r="U10370">
        <v>0</v>
      </c>
      <c r="V10370">
        <v>0</v>
      </c>
      <c r="W10370">
        <v>0</v>
      </c>
      <c r="X10370">
        <v>0</v>
      </c>
      <c r="Y10370" s="2">
        <v>-14550</v>
      </c>
      <c r="Z10370" s="2">
        <v>-1980.62</v>
      </c>
      <c r="AA10370">
        <v>0</v>
      </c>
      <c r="AB10370" s="2">
        <v>16530.62</v>
      </c>
      <c r="AC10370">
        <v>-14550</v>
      </c>
      <c r="AD10370">
        <v>-1980.62</v>
      </c>
      <c r="AE10370">
        <v>0</v>
      </c>
      <c r="AF10370">
        <f>Table1[[#This Row],[RPMO Balance]]-Table1[[#This Row],[RSP Balance]]</f>
        <v>0</v>
      </c>
      <c r="AG10370">
        <f>Table1[[#This Row],[RSP Total Charges]]+Table1[[#This Row],[TotalPaymentUnallocatedAmount]]+Table1[[#This Row],[TotalCreditUnallocatedAmount]]</f>
        <v>0</v>
      </c>
    </row>
    <row r="10371" spans="1:33" hidden="1" x14ac:dyDescent="0.25">
      <c r="A10371" t="s">
        <v>22736</v>
      </c>
      <c r="B10371">
        <v>40431</v>
      </c>
      <c r="C10371" t="s">
        <v>24513</v>
      </c>
      <c r="D10371">
        <v>36089</v>
      </c>
      <c r="E10371">
        <v>8432</v>
      </c>
      <c r="F10371" t="s">
        <v>24514</v>
      </c>
      <c r="G10371" t="s">
        <v>24514</v>
      </c>
      <c r="H10371" t="s">
        <v>23158</v>
      </c>
      <c r="I10371" s="1">
        <v>44860</v>
      </c>
      <c r="J10371" s="1">
        <v>44926</v>
      </c>
      <c r="K10371" s="1">
        <v>44860.321554861112</v>
      </c>
      <c r="L10371" s="1">
        <v>44926.321554861112</v>
      </c>
      <c r="M10371" t="s">
        <v>984</v>
      </c>
      <c r="N10371" t="s">
        <v>985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f>Table1[[#This Row],[RPMO Balance]]-Table1[[#This Row],[RSP Balance]]</f>
        <v>0</v>
      </c>
      <c r="AG10371">
        <f>Table1[[#This Row],[RSP Total Charges]]+Table1[[#This Row],[TotalPaymentUnallocatedAmount]]+Table1[[#This Row],[TotalCreditUnallocatedAmount]]</f>
        <v>0</v>
      </c>
    </row>
    <row r="10372" spans="1:33" hidden="1" x14ac:dyDescent="0.25">
      <c r="A10372" t="s">
        <v>22736</v>
      </c>
      <c r="B10372">
        <v>40438</v>
      </c>
      <c r="C10372" t="s">
        <v>24515</v>
      </c>
      <c r="D10372">
        <v>36096</v>
      </c>
      <c r="E10372">
        <v>8433</v>
      </c>
      <c r="F10372" t="s">
        <v>24516</v>
      </c>
      <c r="G10372" t="s">
        <v>24516</v>
      </c>
      <c r="H10372" t="s">
        <v>23188</v>
      </c>
      <c r="I10372" s="1">
        <v>44860</v>
      </c>
      <c r="J10372" s="1">
        <v>44926</v>
      </c>
      <c r="K10372" s="1">
        <v>44860.321554861112</v>
      </c>
      <c r="L10372" s="1">
        <v>44926.321554861112</v>
      </c>
      <c r="M10372" t="s">
        <v>984</v>
      </c>
      <c r="N10372" t="s">
        <v>985</v>
      </c>
      <c r="O10372">
        <v>14400</v>
      </c>
      <c r="P10372">
        <v>0</v>
      </c>
      <c r="Q10372">
        <v>-1980.62</v>
      </c>
      <c r="R10372">
        <v>16380.62</v>
      </c>
      <c r="S10372">
        <v>0</v>
      </c>
      <c r="T10372">
        <v>-14400</v>
      </c>
      <c r="U10372">
        <v>0</v>
      </c>
      <c r="V10372">
        <v>0</v>
      </c>
      <c r="W10372">
        <v>0</v>
      </c>
      <c r="X10372">
        <v>0</v>
      </c>
      <c r="Y10372" s="2">
        <v>-14400</v>
      </c>
      <c r="Z10372" s="2">
        <v>-1980.62</v>
      </c>
      <c r="AA10372">
        <v>0</v>
      </c>
      <c r="AB10372" s="2">
        <v>16380.62</v>
      </c>
      <c r="AC10372">
        <v>-14400</v>
      </c>
      <c r="AD10372">
        <v>-1980.62</v>
      </c>
      <c r="AE10372">
        <v>0</v>
      </c>
      <c r="AF10372">
        <f>Table1[[#This Row],[RPMO Balance]]-Table1[[#This Row],[RSP Balance]]</f>
        <v>0</v>
      </c>
      <c r="AG10372">
        <f>Table1[[#This Row],[RSP Total Charges]]+Table1[[#This Row],[TotalPaymentUnallocatedAmount]]+Table1[[#This Row],[TotalCreditUnallocatedAmount]]</f>
        <v>0</v>
      </c>
    </row>
    <row r="10373" spans="1:33" hidden="1" x14ac:dyDescent="0.25">
      <c r="A10373" t="s">
        <v>22736</v>
      </c>
      <c r="B10373">
        <v>40445</v>
      </c>
      <c r="C10373" t="s">
        <v>24517</v>
      </c>
      <c r="D10373">
        <v>36103</v>
      </c>
      <c r="E10373">
        <v>8434</v>
      </c>
      <c r="F10373" t="s">
        <v>24518</v>
      </c>
      <c r="G10373" t="s">
        <v>24518</v>
      </c>
      <c r="H10373" t="s">
        <v>23385</v>
      </c>
      <c r="I10373" s="1">
        <v>44860</v>
      </c>
      <c r="J10373" s="1">
        <v>45590</v>
      </c>
      <c r="K10373" s="1">
        <v>44860.321554861112</v>
      </c>
      <c r="L10373" s="1">
        <v>45590</v>
      </c>
      <c r="M10373" t="s">
        <v>36</v>
      </c>
      <c r="N10373" t="s">
        <v>37</v>
      </c>
      <c r="O10373">
        <v>49190</v>
      </c>
      <c r="P10373">
        <v>0</v>
      </c>
      <c r="Q10373">
        <v>-2255.14</v>
      </c>
      <c r="R10373">
        <v>51445.14</v>
      </c>
      <c r="S10373">
        <v>0</v>
      </c>
      <c r="T10373">
        <v>-49190</v>
      </c>
      <c r="U10373">
        <v>0</v>
      </c>
      <c r="V10373">
        <v>0</v>
      </c>
      <c r="W10373">
        <v>0</v>
      </c>
      <c r="X10373">
        <v>0</v>
      </c>
      <c r="Y10373" s="2">
        <v>-49190</v>
      </c>
      <c r="Z10373" s="2">
        <v>-2255.14</v>
      </c>
      <c r="AA10373">
        <v>0</v>
      </c>
      <c r="AB10373" s="2">
        <v>51445.14</v>
      </c>
      <c r="AC10373">
        <v>-49190</v>
      </c>
      <c r="AD10373">
        <v>-2255.14</v>
      </c>
      <c r="AE10373">
        <v>0</v>
      </c>
      <c r="AF10373">
        <f>Table1[[#This Row],[RPMO Balance]]-Table1[[#This Row],[RSP Balance]]</f>
        <v>0</v>
      </c>
      <c r="AG10373">
        <f>Table1[[#This Row],[RSP Total Charges]]+Table1[[#This Row],[TotalPaymentUnallocatedAmount]]+Table1[[#This Row],[TotalCreditUnallocatedAmount]]</f>
        <v>0</v>
      </c>
    </row>
    <row r="10374" spans="1:33" hidden="1" x14ac:dyDescent="0.25">
      <c r="A10374" t="s">
        <v>22736</v>
      </c>
      <c r="B10374">
        <v>40446</v>
      </c>
      <c r="C10374" t="s">
        <v>24519</v>
      </c>
      <c r="D10374">
        <v>36104</v>
      </c>
      <c r="E10374">
        <v>8435</v>
      </c>
      <c r="F10374" t="s">
        <v>24520</v>
      </c>
      <c r="G10374" t="s">
        <v>24520</v>
      </c>
      <c r="H10374" t="s">
        <v>23007</v>
      </c>
      <c r="I10374" s="1">
        <v>44860</v>
      </c>
      <c r="J10374" s="1">
        <v>45590</v>
      </c>
      <c r="K10374" s="1">
        <v>44860.321554861112</v>
      </c>
      <c r="L10374" s="1">
        <v>45590</v>
      </c>
      <c r="M10374" t="s">
        <v>36</v>
      </c>
      <c r="N10374" t="s">
        <v>37</v>
      </c>
      <c r="O10374">
        <v>34040</v>
      </c>
      <c r="P10374">
        <v>0</v>
      </c>
      <c r="Q10374">
        <v>-2255.14</v>
      </c>
      <c r="R10374">
        <v>36295.14</v>
      </c>
      <c r="S10374">
        <v>0</v>
      </c>
      <c r="T10374">
        <v>-34040</v>
      </c>
      <c r="U10374">
        <v>0</v>
      </c>
      <c r="V10374">
        <v>0</v>
      </c>
      <c r="W10374">
        <v>0</v>
      </c>
      <c r="X10374">
        <v>0</v>
      </c>
      <c r="Y10374" s="2">
        <v>-34040</v>
      </c>
      <c r="Z10374" s="2">
        <v>-2255.14</v>
      </c>
      <c r="AA10374">
        <v>0</v>
      </c>
      <c r="AB10374" s="2">
        <v>36295.14</v>
      </c>
      <c r="AC10374">
        <v>-34040</v>
      </c>
      <c r="AD10374">
        <v>-2255.14</v>
      </c>
      <c r="AE10374">
        <v>0</v>
      </c>
      <c r="AF10374">
        <f>Table1[[#This Row],[RPMO Balance]]-Table1[[#This Row],[RSP Balance]]</f>
        <v>0</v>
      </c>
      <c r="AG10374">
        <f>Table1[[#This Row],[RSP Total Charges]]+Table1[[#This Row],[TotalPaymentUnallocatedAmount]]+Table1[[#This Row],[TotalCreditUnallocatedAmount]]</f>
        <v>0</v>
      </c>
    </row>
    <row r="10375" spans="1:33" hidden="1" x14ac:dyDescent="0.25">
      <c r="A10375" t="s">
        <v>22736</v>
      </c>
      <c r="B10375">
        <v>40449</v>
      </c>
      <c r="C10375" t="s">
        <v>24521</v>
      </c>
      <c r="D10375">
        <v>36107</v>
      </c>
      <c r="E10375">
        <v>8436</v>
      </c>
      <c r="F10375" t="s">
        <v>24522</v>
      </c>
      <c r="G10375" t="s">
        <v>24522</v>
      </c>
      <c r="H10375" t="s">
        <v>23026</v>
      </c>
      <c r="I10375" s="1">
        <v>44860</v>
      </c>
      <c r="J10375" s="1">
        <v>45590</v>
      </c>
      <c r="K10375" s="1">
        <v>44860.321554861112</v>
      </c>
      <c r="L10375" s="1">
        <v>45590</v>
      </c>
      <c r="M10375" t="s">
        <v>36</v>
      </c>
      <c r="N10375" t="s">
        <v>37</v>
      </c>
      <c r="O10375">
        <v>34040</v>
      </c>
      <c r="P10375">
        <v>0</v>
      </c>
      <c r="Q10375">
        <v>-2255.14</v>
      </c>
      <c r="R10375">
        <v>36295.14</v>
      </c>
      <c r="S10375">
        <v>0</v>
      </c>
      <c r="T10375">
        <v>-34040</v>
      </c>
      <c r="U10375">
        <v>0</v>
      </c>
      <c r="V10375">
        <v>0</v>
      </c>
      <c r="W10375">
        <v>0</v>
      </c>
      <c r="X10375">
        <v>0</v>
      </c>
      <c r="Y10375" s="2">
        <v>-34040</v>
      </c>
      <c r="Z10375" s="2">
        <v>-2255.14</v>
      </c>
      <c r="AA10375">
        <v>0</v>
      </c>
      <c r="AB10375" s="2">
        <v>36295.14</v>
      </c>
      <c r="AC10375">
        <v>-34040</v>
      </c>
      <c r="AD10375">
        <v>-2255.14</v>
      </c>
      <c r="AE10375">
        <v>0</v>
      </c>
      <c r="AF10375">
        <f>Table1[[#This Row],[RPMO Balance]]-Table1[[#This Row],[RSP Balance]]</f>
        <v>0</v>
      </c>
      <c r="AG10375">
        <f>Table1[[#This Row],[RSP Total Charges]]+Table1[[#This Row],[TotalPaymentUnallocatedAmount]]+Table1[[#This Row],[TotalCreditUnallocatedAmount]]</f>
        <v>0</v>
      </c>
    </row>
    <row r="10376" spans="1:33" hidden="1" x14ac:dyDescent="0.25">
      <c r="A10376" t="s">
        <v>22736</v>
      </c>
      <c r="B10376">
        <v>40453</v>
      </c>
      <c r="C10376" t="s">
        <v>24523</v>
      </c>
      <c r="D10376">
        <v>36111</v>
      </c>
      <c r="E10376">
        <v>8437</v>
      </c>
      <c r="F10376" t="s">
        <v>24524</v>
      </c>
      <c r="G10376" t="s">
        <v>24524</v>
      </c>
      <c r="H10376" t="s">
        <v>23075</v>
      </c>
      <c r="I10376" s="1">
        <v>44860</v>
      </c>
      <c r="J10376" s="1">
        <v>45590</v>
      </c>
      <c r="K10376" s="1">
        <v>44860.321554861112</v>
      </c>
      <c r="L10376" s="1">
        <v>45590</v>
      </c>
      <c r="M10376" t="s">
        <v>36</v>
      </c>
      <c r="N10376" t="s">
        <v>37</v>
      </c>
      <c r="O10376">
        <v>34040</v>
      </c>
      <c r="P10376">
        <v>0</v>
      </c>
      <c r="Q10376">
        <v>-2255.14</v>
      </c>
      <c r="R10376">
        <v>36295.14</v>
      </c>
      <c r="S10376">
        <v>0</v>
      </c>
      <c r="T10376">
        <v>-34040</v>
      </c>
      <c r="U10376">
        <v>0</v>
      </c>
      <c r="V10376">
        <v>0</v>
      </c>
      <c r="W10376">
        <v>0</v>
      </c>
      <c r="X10376">
        <v>0</v>
      </c>
      <c r="Y10376" s="2">
        <v>-34040</v>
      </c>
      <c r="Z10376" s="2">
        <v>-2255.14</v>
      </c>
      <c r="AA10376">
        <v>0</v>
      </c>
      <c r="AB10376" s="2">
        <v>36295.14</v>
      </c>
      <c r="AC10376">
        <v>-34040</v>
      </c>
      <c r="AD10376">
        <v>-2255.14</v>
      </c>
      <c r="AE10376">
        <v>0</v>
      </c>
      <c r="AF10376">
        <f>Table1[[#This Row],[RPMO Balance]]-Table1[[#This Row],[RSP Balance]]</f>
        <v>0</v>
      </c>
      <c r="AG10376">
        <f>Table1[[#This Row],[RSP Total Charges]]+Table1[[#This Row],[TotalPaymentUnallocatedAmount]]+Table1[[#This Row],[TotalCreditUnallocatedAmount]]</f>
        <v>0</v>
      </c>
    </row>
    <row r="10377" spans="1:33" hidden="1" x14ac:dyDescent="0.25">
      <c r="A10377" t="s">
        <v>22736</v>
      </c>
      <c r="B10377">
        <v>40457</v>
      </c>
      <c r="C10377" t="s">
        <v>24525</v>
      </c>
      <c r="D10377">
        <v>36115</v>
      </c>
      <c r="E10377">
        <v>8438</v>
      </c>
      <c r="F10377" t="s">
        <v>24526</v>
      </c>
      <c r="G10377" t="s">
        <v>24526</v>
      </c>
      <c r="H10377" t="s">
        <v>23389</v>
      </c>
      <c r="I10377" s="1">
        <v>44860</v>
      </c>
      <c r="J10377" s="1">
        <v>45590</v>
      </c>
      <c r="K10377" s="1">
        <v>44860.321554861112</v>
      </c>
      <c r="L10377" s="1">
        <v>45590</v>
      </c>
      <c r="M10377" t="s">
        <v>36</v>
      </c>
      <c r="N10377" t="s">
        <v>37</v>
      </c>
      <c r="O10377">
        <v>35040</v>
      </c>
      <c r="P10377">
        <v>0</v>
      </c>
      <c r="Q10377">
        <v>-2303.84</v>
      </c>
      <c r="R10377">
        <v>37343.839999999997</v>
      </c>
      <c r="S10377">
        <v>0</v>
      </c>
      <c r="T10377">
        <v>-35040</v>
      </c>
      <c r="U10377">
        <v>0</v>
      </c>
      <c r="V10377">
        <v>0</v>
      </c>
      <c r="W10377">
        <v>0</v>
      </c>
      <c r="X10377">
        <v>0</v>
      </c>
      <c r="Y10377" s="2">
        <v>-35040</v>
      </c>
      <c r="Z10377" s="2">
        <v>-2303.84</v>
      </c>
      <c r="AA10377">
        <v>0</v>
      </c>
      <c r="AB10377" s="2">
        <v>37343.839999999997</v>
      </c>
      <c r="AC10377">
        <v>-35040</v>
      </c>
      <c r="AD10377">
        <v>-2303.84</v>
      </c>
      <c r="AE10377">
        <v>0</v>
      </c>
      <c r="AF10377">
        <f>Table1[[#This Row],[RPMO Balance]]-Table1[[#This Row],[RSP Balance]]</f>
        <v>0</v>
      </c>
      <c r="AG10377">
        <f>Table1[[#This Row],[RSP Total Charges]]+Table1[[#This Row],[TotalPaymentUnallocatedAmount]]+Table1[[#This Row],[TotalCreditUnallocatedAmount]]</f>
        <v>-3.637978807091713E-12</v>
      </c>
    </row>
    <row r="10378" spans="1:33" hidden="1" x14ac:dyDescent="0.25">
      <c r="A10378" t="s">
        <v>22736</v>
      </c>
      <c r="B10378">
        <v>40459</v>
      </c>
      <c r="C10378" t="s">
        <v>24527</v>
      </c>
      <c r="D10378">
        <v>36117</v>
      </c>
      <c r="E10378">
        <v>8440</v>
      </c>
      <c r="F10378" t="s">
        <v>24528</v>
      </c>
      <c r="G10378" t="s">
        <v>24528</v>
      </c>
      <c r="H10378" t="s">
        <v>23086</v>
      </c>
      <c r="I10378" s="1">
        <v>44860</v>
      </c>
      <c r="J10378" s="1">
        <v>45590</v>
      </c>
      <c r="K10378" s="1">
        <v>44860.321554861112</v>
      </c>
      <c r="L10378" s="1">
        <v>45590</v>
      </c>
      <c r="M10378" t="s">
        <v>36</v>
      </c>
      <c r="N10378" t="s">
        <v>37</v>
      </c>
      <c r="O10378">
        <v>35040</v>
      </c>
      <c r="P10378">
        <v>0</v>
      </c>
      <c r="Q10378">
        <v>-2303.84</v>
      </c>
      <c r="R10378">
        <v>37343.839999999997</v>
      </c>
      <c r="S10378">
        <v>0</v>
      </c>
      <c r="T10378">
        <v>-35040</v>
      </c>
      <c r="U10378">
        <v>0</v>
      </c>
      <c r="V10378">
        <v>0</v>
      </c>
      <c r="W10378">
        <v>0</v>
      </c>
      <c r="X10378">
        <v>0</v>
      </c>
      <c r="Y10378" s="2">
        <v>-35040</v>
      </c>
      <c r="Z10378" s="2">
        <v>-2303.84</v>
      </c>
      <c r="AA10378">
        <v>0</v>
      </c>
      <c r="AB10378" s="2">
        <v>37343.839999999997</v>
      </c>
      <c r="AC10378">
        <v>-35040</v>
      </c>
      <c r="AD10378">
        <v>-2303.84</v>
      </c>
      <c r="AE10378">
        <v>0</v>
      </c>
      <c r="AF10378">
        <f>Table1[[#This Row],[RPMO Balance]]-Table1[[#This Row],[RSP Balance]]</f>
        <v>0</v>
      </c>
      <c r="AG10378">
        <f>Table1[[#This Row],[RSP Total Charges]]+Table1[[#This Row],[TotalPaymentUnallocatedAmount]]+Table1[[#This Row],[TotalCreditUnallocatedAmount]]</f>
        <v>-3.637978807091713E-12</v>
      </c>
    </row>
    <row r="10379" spans="1:33" hidden="1" x14ac:dyDescent="0.25">
      <c r="A10379" t="s">
        <v>22736</v>
      </c>
      <c r="B10379">
        <v>40461</v>
      </c>
      <c r="C10379" t="s">
        <v>24529</v>
      </c>
      <c r="D10379">
        <v>36119</v>
      </c>
      <c r="E10379">
        <v>8441</v>
      </c>
      <c r="F10379" t="s">
        <v>24530</v>
      </c>
      <c r="G10379" t="s">
        <v>24530</v>
      </c>
      <c r="H10379" t="s">
        <v>23396</v>
      </c>
      <c r="I10379" s="1">
        <v>44860</v>
      </c>
      <c r="J10379" s="1">
        <v>45590</v>
      </c>
      <c r="K10379" s="1">
        <v>44860.321554861112</v>
      </c>
      <c r="L10379" s="1">
        <v>45590</v>
      </c>
      <c r="M10379" t="s">
        <v>36</v>
      </c>
      <c r="N10379" t="s">
        <v>37</v>
      </c>
      <c r="O10379">
        <v>35490</v>
      </c>
      <c r="P10379">
        <v>0</v>
      </c>
      <c r="Q10379">
        <v>-2303.84</v>
      </c>
      <c r="R10379">
        <v>37793.839999999997</v>
      </c>
      <c r="S10379">
        <v>0</v>
      </c>
      <c r="T10379">
        <v>-35340</v>
      </c>
      <c r="U10379">
        <v>150</v>
      </c>
      <c r="V10379">
        <v>0</v>
      </c>
      <c r="W10379">
        <v>0</v>
      </c>
      <c r="X10379">
        <v>0</v>
      </c>
      <c r="Y10379">
        <v>-35340</v>
      </c>
      <c r="Z10379">
        <v>-2303.84</v>
      </c>
      <c r="AA10379">
        <v>0</v>
      </c>
      <c r="AB10379">
        <v>37793.839999999997</v>
      </c>
      <c r="AC10379">
        <v>-35340</v>
      </c>
      <c r="AD10379">
        <v>-2303.84</v>
      </c>
      <c r="AE10379">
        <v>150</v>
      </c>
      <c r="AF10379">
        <f>Table1[[#This Row],[RPMO Balance]]-Table1[[#This Row],[RSP Balance]]</f>
        <v>0</v>
      </c>
      <c r="AG10379">
        <f>Table1[[#This Row],[RSP Total Charges]]+Table1[[#This Row],[TotalPaymentUnallocatedAmount]]+Table1[[#This Row],[TotalCreditUnallocatedAmount]]</f>
        <v>149.99999999999636</v>
      </c>
    </row>
    <row r="10380" spans="1:33" hidden="1" x14ac:dyDescent="0.25">
      <c r="A10380" t="s">
        <v>22736</v>
      </c>
      <c r="B10380">
        <v>40462</v>
      </c>
      <c r="C10380" t="s">
        <v>24531</v>
      </c>
      <c r="D10380">
        <v>36120</v>
      </c>
      <c r="E10380">
        <v>8442</v>
      </c>
      <c r="F10380" t="s">
        <v>24532</v>
      </c>
      <c r="G10380" t="s">
        <v>24532</v>
      </c>
      <c r="H10380" t="s">
        <v>23090</v>
      </c>
      <c r="I10380" s="1">
        <v>44860</v>
      </c>
      <c r="J10380" s="1">
        <v>45590</v>
      </c>
      <c r="K10380" s="1">
        <v>44860.321554861112</v>
      </c>
      <c r="L10380" s="1">
        <v>45590</v>
      </c>
      <c r="M10380" t="s">
        <v>36</v>
      </c>
      <c r="N10380" t="s">
        <v>37</v>
      </c>
      <c r="O10380">
        <v>34190</v>
      </c>
      <c r="P10380">
        <v>0</v>
      </c>
      <c r="Q10380">
        <v>-2255.14</v>
      </c>
      <c r="R10380">
        <v>36445.14</v>
      </c>
      <c r="S10380">
        <v>0</v>
      </c>
      <c r="T10380">
        <v>-34190</v>
      </c>
      <c r="U10380">
        <v>0</v>
      </c>
      <c r="V10380">
        <v>0</v>
      </c>
      <c r="W10380">
        <v>0</v>
      </c>
      <c r="X10380">
        <v>0</v>
      </c>
      <c r="Y10380" s="2">
        <v>-34190</v>
      </c>
      <c r="Z10380" s="2">
        <v>-2255.14</v>
      </c>
      <c r="AA10380">
        <v>0</v>
      </c>
      <c r="AB10380" s="2">
        <v>36445.14</v>
      </c>
      <c r="AC10380">
        <v>-34190</v>
      </c>
      <c r="AD10380">
        <v>-2255.14</v>
      </c>
      <c r="AE10380">
        <v>0</v>
      </c>
      <c r="AF10380">
        <f>Table1[[#This Row],[RPMO Balance]]-Table1[[#This Row],[RSP Balance]]</f>
        <v>0</v>
      </c>
      <c r="AG10380">
        <f>Table1[[#This Row],[RSP Total Charges]]+Table1[[#This Row],[TotalPaymentUnallocatedAmount]]+Table1[[#This Row],[TotalCreditUnallocatedAmount]]</f>
        <v>0</v>
      </c>
    </row>
    <row r="10381" spans="1:33" hidden="1" x14ac:dyDescent="0.25">
      <c r="A10381" t="s">
        <v>22736</v>
      </c>
      <c r="B10381">
        <v>40467</v>
      </c>
      <c r="C10381" t="s">
        <v>24533</v>
      </c>
      <c r="D10381">
        <v>36125</v>
      </c>
      <c r="E10381">
        <v>8447</v>
      </c>
      <c r="F10381" t="s">
        <v>24534</v>
      </c>
      <c r="G10381" t="s">
        <v>24534</v>
      </c>
      <c r="H10381" t="s">
        <v>23400</v>
      </c>
      <c r="I10381" s="1">
        <v>44860</v>
      </c>
      <c r="J10381" s="1">
        <v>45590</v>
      </c>
      <c r="K10381" s="1">
        <v>44860.321554861112</v>
      </c>
      <c r="L10381" s="1">
        <v>45590</v>
      </c>
      <c r="M10381" t="s">
        <v>36</v>
      </c>
      <c r="N10381" t="s">
        <v>37</v>
      </c>
      <c r="O10381">
        <v>34340</v>
      </c>
      <c r="P10381">
        <v>0</v>
      </c>
      <c r="Q10381">
        <v>-2255.14</v>
      </c>
      <c r="R10381">
        <v>36595.14</v>
      </c>
      <c r="S10381">
        <v>0</v>
      </c>
      <c r="T10381">
        <v>-34340</v>
      </c>
      <c r="U10381">
        <v>0</v>
      </c>
      <c r="V10381">
        <v>0</v>
      </c>
      <c r="W10381">
        <v>0</v>
      </c>
      <c r="X10381">
        <v>0</v>
      </c>
      <c r="Y10381" s="2">
        <v>-34340</v>
      </c>
      <c r="Z10381" s="2">
        <v>-2255.14</v>
      </c>
      <c r="AA10381">
        <v>0</v>
      </c>
      <c r="AB10381" s="2">
        <v>36595.14</v>
      </c>
      <c r="AC10381">
        <v>-34340</v>
      </c>
      <c r="AD10381">
        <v>-2255.14</v>
      </c>
      <c r="AE10381">
        <v>0</v>
      </c>
      <c r="AF10381">
        <f>Table1[[#This Row],[RPMO Balance]]-Table1[[#This Row],[RSP Balance]]</f>
        <v>0</v>
      </c>
      <c r="AG10381">
        <f>Table1[[#This Row],[RSP Total Charges]]+Table1[[#This Row],[TotalPaymentUnallocatedAmount]]+Table1[[#This Row],[TotalCreditUnallocatedAmount]]</f>
        <v>0</v>
      </c>
    </row>
    <row r="10382" spans="1:33" hidden="1" x14ac:dyDescent="0.25">
      <c r="A10382" t="s">
        <v>22736</v>
      </c>
      <c r="B10382">
        <v>40468</v>
      </c>
      <c r="C10382" t="s">
        <v>24535</v>
      </c>
      <c r="D10382">
        <v>36126</v>
      </c>
      <c r="E10382">
        <v>8448</v>
      </c>
      <c r="F10382" t="s">
        <v>24536</v>
      </c>
      <c r="G10382" t="s">
        <v>24536</v>
      </c>
      <c r="H10382" t="s">
        <v>23407</v>
      </c>
      <c r="I10382" s="1">
        <v>44860</v>
      </c>
      <c r="J10382" s="1">
        <v>45590</v>
      </c>
      <c r="K10382" s="1">
        <v>44860.321554861112</v>
      </c>
      <c r="L10382" s="1">
        <v>45590</v>
      </c>
      <c r="M10382" t="s">
        <v>36</v>
      </c>
      <c r="N10382" t="s">
        <v>37</v>
      </c>
      <c r="O10382">
        <v>34040</v>
      </c>
      <c r="P10382">
        <v>0</v>
      </c>
      <c r="Q10382">
        <v>-2255.14</v>
      </c>
      <c r="R10382">
        <v>36295.14</v>
      </c>
      <c r="S10382">
        <v>0</v>
      </c>
      <c r="T10382">
        <v>-34040</v>
      </c>
      <c r="U10382">
        <v>0</v>
      </c>
      <c r="V10382">
        <v>0</v>
      </c>
      <c r="W10382">
        <v>0</v>
      </c>
      <c r="X10382">
        <v>0</v>
      </c>
      <c r="Y10382" s="2">
        <v>-34040</v>
      </c>
      <c r="Z10382" s="2">
        <v>-2255.14</v>
      </c>
      <c r="AA10382">
        <v>0</v>
      </c>
      <c r="AB10382" s="2">
        <v>36295.14</v>
      </c>
      <c r="AC10382">
        <v>-34040</v>
      </c>
      <c r="AD10382">
        <v>-2255.14</v>
      </c>
      <c r="AE10382">
        <v>0</v>
      </c>
      <c r="AF10382">
        <f>Table1[[#This Row],[RPMO Balance]]-Table1[[#This Row],[RSP Balance]]</f>
        <v>0</v>
      </c>
      <c r="AG10382">
        <f>Table1[[#This Row],[RSP Total Charges]]+Table1[[#This Row],[TotalPaymentUnallocatedAmount]]+Table1[[#This Row],[TotalCreditUnallocatedAmount]]</f>
        <v>0</v>
      </c>
    </row>
    <row r="10383" spans="1:33" hidden="1" x14ac:dyDescent="0.25">
      <c r="A10383" t="s">
        <v>22736</v>
      </c>
      <c r="B10383">
        <v>40470</v>
      </c>
      <c r="C10383" t="s">
        <v>24537</v>
      </c>
      <c r="D10383">
        <v>36128</v>
      </c>
      <c r="E10383">
        <v>8449</v>
      </c>
      <c r="F10383" t="s">
        <v>24538</v>
      </c>
      <c r="G10383" t="s">
        <v>24538</v>
      </c>
      <c r="H10383" t="s">
        <v>23126</v>
      </c>
      <c r="I10383" s="1">
        <v>44860</v>
      </c>
      <c r="J10383" s="1">
        <v>45590</v>
      </c>
      <c r="K10383" s="1">
        <v>44860.321554861112</v>
      </c>
      <c r="L10383" s="1">
        <v>45590</v>
      </c>
      <c r="M10383" t="s">
        <v>36</v>
      </c>
      <c r="N10383" t="s">
        <v>37</v>
      </c>
      <c r="O10383">
        <v>34940</v>
      </c>
      <c r="P10383">
        <v>0</v>
      </c>
      <c r="Q10383">
        <v>-2255.14</v>
      </c>
      <c r="R10383">
        <v>37195.14</v>
      </c>
      <c r="S10383">
        <v>0</v>
      </c>
      <c r="T10383">
        <v>-34640</v>
      </c>
      <c r="U10383">
        <v>300</v>
      </c>
      <c r="V10383">
        <v>0</v>
      </c>
      <c r="W10383">
        <v>0</v>
      </c>
      <c r="X10383">
        <v>0</v>
      </c>
      <c r="Y10383">
        <v>-34640</v>
      </c>
      <c r="Z10383">
        <v>-2255.14</v>
      </c>
      <c r="AA10383">
        <v>0</v>
      </c>
      <c r="AB10383">
        <v>37195.14</v>
      </c>
      <c r="AC10383">
        <v>-34640</v>
      </c>
      <c r="AD10383">
        <v>-2255.14</v>
      </c>
      <c r="AE10383">
        <v>300</v>
      </c>
      <c r="AF10383">
        <f>Table1[[#This Row],[RPMO Balance]]-Table1[[#This Row],[RSP Balance]]</f>
        <v>0</v>
      </c>
      <c r="AG10383">
        <f>Table1[[#This Row],[RSP Total Charges]]+Table1[[#This Row],[TotalPaymentUnallocatedAmount]]+Table1[[#This Row],[TotalCreditUnallocatedAmount]]</f>
        <v>299.99999999999955</v>
      </c>
    </row>
    <row r="10384" spans="1:33" hidden="1" x14ac:dyDescent="0.25">
      <c r="A10384" t="s">
        <v>22736</v>
      </c>
      <c r="B10384">
        <v>40471</v>
      </c>
      <c r="C10384" t="s">
        <v>24539</v>
      </c>
      <c r="D10384">
        <v>36129</v>
      </c>
      <c r="E10384">
        <v>8473</v>
      </c>
      <c r="F10384" t="s">
        <v>24540</v>
      </c>
      <c r="G10384" t="s">
        <v>24540</v>
      </c>
      <c r="H10384" t="s">
        <v>23133</v>
      </c>
      <c r="I10384" s="1">
        <v>44860</v>
      </c>
      <c r="J10384" s="1">
        <v>45590</v>
      </c>
      <c r="K10384" s="1">
        <v>44860.321554861112</v>
      </c>
      <c r="L10384" s="1">
        <v>45590</v>
      </c>
      <c r="M10384" t="s">
        <v>36</v>
      </c>
      <c r="N10384" t="s">
        <v>37</v>
      </c>
      <c r="O10384">
        <v>34190</v>
      </c>
      <c r="P10384">
        <v>0</v>
      </c>
      <c r="Q10384">
        <v>-2255.14</v>
      </c>
      <c r="R10384">
        <v>36445.14</v>
      </c>
      <c r="S10384">
        <v>0</v>
      </c>
      <c r="T10384">
        <v>-34190</v>
      </c>
      <c r="U10384">
        <v>0</v>
      </c>
      <c r="V10384">
        <v>0</v>
      </c>
      <c r="W10384">
        <v>0</v>
      </c>
      <c r="X10384">
        <v>0</v>
      </c>
      <c r="Y10384" s="2">
        <v>-34190</v>
      </c>
      <c r="Z10384" s="2">
        <v>-2255.14</v>
      </c>
      <c r="AA10384">
        <v>0</v>
      </c>
      <c r="AB10384" s="2">
        <v>36445.14</v>
      </c>
      <c r="AC10384">
        <v>-34190</v>
      </c>
      <c r="AD10384">
        <v>-2255.14</v>
      </c>
      <c r="AE10384">
        <v>0</v>
      </c>
      <c r="AF10384">
        <f>Table1[[#This Row],[RPMO Balance]]-Table1[[#This Row],[RSP Balance]]</f>
        <v>0</v>
      </c>
      <c r="AG10384">
        <f>Table1[[#This Row],[RSP Total Charges]]+Table1[[#This Row],[TotalPaymentUnallocatedAmount]]+Table1[[#This Row],[TotalCreditUnallocatedAmount]]</f>
        <v>0</v>
      </c>
    </row>
    <row r="10385" spans="1:33" hidden="1" x14ac:dyDescent="0.25">
      <c r="A10385" t="s">
        <v>22736</v>
      </c>
      <c r="B10385">
        <v>40472</v>
      </c>
      <c r="C10385" t="s">
        <v>24541</v>
      </c>
      <c r="D10385">
        <v>36130</v>
      </c>
      <c r="E10385">
        <v>8474</v>
      </c>
      <c r="F10385" t="s">
        <v>24540</v>
      </c>
      <c r="G10385" t="s">
        <v>24540</v>
      </c>
      <c r="H10385" t="s">
        <v>23151</v>
      </c>
      <c r="I10385" s="1">
        <v>44860</v>
      </c>
      <c r="J10385" s="1">
        <v>45590</v>
      </c>
      <c r="K10385" s="1">
        <v>44860.321554861112</v>
      </c>
      <c r="L10385" s="1">
        <v>45590</v>
      </c>
      <c r="M10385" t="s">
        <v>36</v>
      </c>
      <c r="N10385" t="s">
        <v>37</v>
      </c>
      <c r="O10385">
        <v>34040</v>
      </c>
      <c r="P10385">
        <v>0</v>
      </c>
      <c r="Q10385">
        <v>-2255.14</v>
      </c>
      <c r="R10385">
        <v>36295.14</v>
      </c>
      <c r="S10385">
        <v>0</v>
      </c>
      <c r="T10385">
        <v>-34040</v>
      </c>
      <c r="U10385">
        <v>0</v>
      </c>
      <c r="V10385">
        <v>0</v>
      </c>
      <c r="W10385">
        <v>0</v>
      </c>
      <c r="X10385">
        <v>0</v>
      </c>
      <c r="Y10385" s="2">
        <v>-34040</v>
      </c>
      <c r="Z10385" s="2">
        <v>-2255.14</v>
      </c>
      <c r="AA10385">
        <v>0</v>
      </c>
      <c r="AB10385" s="2">
        <v>36295.14</v>
      </c>
      <c r="AC10385">
        <v>-34040</v>
      </c>
      <c r="AD10385">
        <v>-2255.14</v>
      </c>
      <c r="AE10385">
        <v>0</v>
      </c>
      <c r="AF10385">
        <f>Table1[[#This Row],[RPMO Balance]]-Table1[[#This Row],[RSP Balance]]</f>
        <v>0</v>
      </c>
      <c r="AG10385">
        <f>Table1[[#This Row],[RSP Total Charges]]+Table1[[#This Row],[TotalPaymentUnallocatedAmount]]+Table1[[#This Row],[TotalCreditUnallocatedAmount]]</f>
        <v>0</v>
      </c>
    </row>
    <row r="10386" spans="1:33" hidden="1" x14ac:dyDescent="0.25">
      <c r="A10386" t="s">
        <v>22736</v>
      </c>
      <c r="B10386">
        <v>40473</v>
      </c>
      <c r="C10386" t="s">
        <v>24542</v>
      </c>
      <c r="D10386">
        <v>36131</v>
      </c>
      <c r="E10386">
        <v>8475</v>
      </c>
      <c r="F10386" t="s">
        <v>24543</v>
      </c>
      <c r="G10386" t="s">
        <v>24543</v>
      </c>
      <c r="H10386" t="s">
        <v>22956</v>
      </c>
      <c r="I10386" s="1">
        <v>44860</v>
      </c>
      <c r="J10386" s="1">
        <v>45590</v>
      </c>
      <c r="K10386" s="1">
        <v>44860.321554861112</v>
      </c>
      <c r="L10386" s="1">
        <v>45590</v>
      </c>
      <c r="M10386" t="s">
        <v>36</v>
      </c>
      <c r="N10386" t="s">
        <v>37</v>
      </c>
      <c r="O10386">
        <v>34490</v>
      </c>
      <c r="P10386">
        <v>0</v>
      </c>
      <c r="Q10386">
        <v>-2255.14</v>
      </c>
      <c r="R10386">
        <v>36745.14</v>
      </c>
      <c r="S10386">
        <v>0</v>
      </c>
      <c r="T10386">
        <v>-34490</v>
      </c>
      <c r="U10386">
        <v>0</v>
      </c>
      <c r="V10386">
        <v>0</v>
      </c>
      <c r="W10386">
        <v>0</v>
      </c>
      <c r="X10386">
        <v>0</v>
      </c>
      <c r="Y10386" s="2">
        <v>-34490</v>
      </c>
      <c r="Z10386" s="2">
        <v>-2255.14</v>
      </c>
      <c r="AA10386">
        <v>0</v>
      </c>
      <c r="AB10386" s="2">
        <v>36745.14</v>
      </c>
      <c r="AC10386">
        <v>-34490</v>
      </c>
      <c r="AD10386">
        <v>-2255.14</v>
      </c>
      <c r="AE10386">
        <v>0</v>
      </c>
      <c r="AF10386">
        <f>Table1[[#This Row],[RPMO Balance]]-Table1[[#This Row],[RSP Balance]]</f>
        <v>0</v>
      </c>
      <c r="AG10386">
        <f>Table1[[#This Row],[RSP Total Charges]]+Table1[[#This Row],[TotalPaymentUnallocatedAmount]]+Table1[[#This Row],[TotalCreditUnallocatedAmount]]</f>
        <v>0</v>
      </c>
    </row>
    <row r="10387" spans="1:33" hidden="1" x14ac:dyDescent="0.25">
      <c r="A10387" t="s">
        <v>22736</v>
      </c>
      <c r="B10387">
        <v>40549</v>
      </c>
      <c r="C10387" t="s">
        <v>24544</v>
      </c>
      <c r="D10387">
        <v>36206</v>
      </c>
      <c r="E10387">
        <v>10907</v>
      </c>
      <c r="F10387" t="s">
        <v>775</v>
      </c>
      <c r="G10387" t="s">
        <v>776</v>
      </c>
      <c r="H10387" t="s">
        <v>23435</v>
      </c>
      <c r="I10387" s="1">
        <v>44896</v>
      </c>
      <c r="J10387" s="1">
        <v>45046</v>
      </c>
      <c r="K10387" s="1">
        <v>44896.321554861112</v>
      </c>
      <c r="L10387" s="1">
        <v>45046</v>
      </c>
      <c r="M10387" t="s">
        <v>36</v>
      </c>
      <c r="N10387" t="s">
        <v>37</v>
      </c>
      <c r="O10387">
        <v>32510</v>
      </c>
      <c r="P10387">
        <v>0</v>
      </c>
      <c r="Q10387">
        <v>0</v>
      </c>
      <c r="R10387">
        <v>32510</v>
      </c>
      <c r="S10387">
        <v>0</v>
      </c>
      <c r="T10387">
        <v>-32510</v>
      </c>
      <c r="U10387">
        <v>0</v>
      </c>
      <c r="V10387">
        <v>0</v>
      </c>
      <c r="W10387">
        <v>0</v>
      </c>
      <c r="X10387">
        <v>0</v>
      </c>
      <c r="Y10387" s="2">
        <v>-32510</v>
      </c>
      <c r="Z10387" s="2">
        <v>0</v>
      </c>
      <c r="AA10387">
        <v>0</v>
      </c>
      <c r="AB10387" s="2">
        <v>32510</v>
      </c>
      <c r="AC10387">
        <v>-32510</v>
      </c>
      <c r="AD10387">
        <v>0</v>
      </c>
      <c r="AE10387">
        <v>0</v>
      </c>
      <c r="AF10387">
        <f>Table1[[#This Row],[RPMO Balance]]-Table1[[#This Row],[RSP Balance]]</f>
        <v>0</v>
      </c>
      <c r="AG10387">
        <f>Table1[[#This Row],[RSP Total Charges]]+Table1[[#This Row],[TotalPaymentUnallocatedAmount]]+Table1[[#This Row],[TotalCreditUnallocatedAmount]]</f>
        <v>0</v>
      </c>
    </row>
    <row r="10388" spans="1:33" hidden="1" x14ac:dyDescent="0.25">
      <c r="A10388" t="s">
        <v>22736</v>
      </c>
      <c r="B10388">
        <v>41076</v>
      </c>
      <c r="C10388" t="s">
        <v>24545</v>
      </c>
      <c r="D10388">
        <v>36719</v>
      </c>
      <c r="E10388">
        <v>2432</v>
      </c>
      <c r="F10388" t="s">
        <v>22933</v>
      </c>
      <c r="G10388" t="s">
        <v>6808</v>
      </c>
      <c r="H10388" t="s">
        <v>24546</v>
      </c>
      <c r="I10388" s="1">
        <v>44865.321554861112</v>
      </c>
      <c r="J10388" s="1">
        <v>45291</v>
      </c>
      <c r="K10388" s="1">
        <v>44865.321554861112</v>
      </c>
      <c r="L10388" s="1">
        <v>45291</v>
      </c>
      <c r="M10388" t="s">
        <v>36</v>
      </c>
      <c r="N10388" t="s">
        <v>37</v>
      </c>
      <c r="O10388">
        <v>27194.75</v>
      </c>
      <c r="P10388">
        <v>0</v>
      </c>
      <c r="Q10388">
        <v>-300</v>
      </c>
      <c r="R10388">
        <v>27494.75</v>
      </c>
      <c r="S10388">
        <v>0</v>
      </c>
      <c r="T10388">
        <v>-27194.75</v>
      </c>
      <c r="U10388">
        <v>0</v>
      </c>
      <c r="V10388">
        <v>0</v>
      </c>
      <c r="W10388">
        <v>0</v>
      </c>
      <c r="X10388">
        <v>0</v>
      </c>
      <c r="Y10388" s="2">
        <v>-27194.75</v>
      </c>
      <c r="Z10388" s="2">
        <v>-300</v>
      </c>
      <c r="AA10388">
        <v>0</v>
      </c>
      <c r="AB10388" s="2">
        <v>27494.75</v>
      </c>
      <c r="AC10388">
        <v>-27194.75</v>
      </c>
      <c r="AD10388">
        <v>-300</v>
      </c>
      <c r="AE10388">
        <v>0</v>
      </c>
      <c r="AF10388">
        <f>Table1[[#This Row],[RPMO Balance]]-Table1[[#This Row],[RSP Balance]]</f>
        <v>0</v>
      </c>
      <c r="AG10388">
        <f>Table1[[#This Row],[RSP Total Charges]]+Table1[[#This Row],[TotalPaymentUnallocatedAmount]]+Table1[[#This Row],[TotalCreditUnallocatedAmount]]</f>
        <v>0</v>
      </c>
    </row>
    <row r="10389" spans="1:33" hidden="1" x14ac:dyDescent="0.25">
      <c r="A10389" t="s">
        <v>22736</v>
      </c>
      <c r="B10389">
        <v>41077</v>
      </c>
      <c r="C10389" t="s">
        <v>24547</v>
      </c>
      <c r="D10389">
        <v>36720</v>
      </c>
      <c r="E10389">
        <v>2612</v>
      </c>
      <c r="F10389" t="s">
        <v>5106</v>
      </c>
      <c r="G10389" t="s">
        <v>23446</v>
      </c>
      <c r="H10389" t="s">
        <v>24548</v>
      </c>
      <c r="I10389" s="1">
        <v>44865.321554861112</v>
      </c>
      <c r="J10389" s="1">
        <v>45291</v>
      </c>
      <c r="K10389" s="1">
        <v>44865.321554861112</v>
      </c>
      <c r="L10389" s="1">
        <v>45291</v>
      </c>
      <c r="M10389" t="s">
        <v>36</v>
      </c>
      <c r="N10389" t="s">
        <v>37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f>Table1[[#This Row],[RPMO Balance]]-Table1[[#This Row],[RSP Balance]]</f>
        <v>0</v>
      </c>
      <c r="AG10389">
        <f>Table1[[#This Row],[RSP Total Charges]]+Table1[[#This Row],[TotalPaymentUnallocatedAmount]]+Table1[[#This Row],[TotalCreditUnallocatedAmount]]</f>
        <v>0</v>
      </c>
    </row>
    <row r="10390" spans="1:33" hidden="1" x14ac:dyDescent="0.25">
      <c r="A10390" t="s">
        <v>22736</v>
      </c>
      <c r="B10390">
        <v>41078</v>
      </c>
      <c r="C10390" t="s">
        <v>24549</v>
      </c>
      <c r="D10390">
        <v>36721</v>
      </c>
      <c r="E10390">
        <v>6621</v>
      </c>
      <c r="F10390" t="s">
        <v>916</v>
      </c>
      <c r="G10390" t="s">
        <v>23611</v>
      </c>
      <c r="H10390" t="s">
        <v>24550</v>
      </c>
      <c r="I10390" s="1">
        <v>44865.321554861112</v>
      </c>
      <c r="J10390" s="1">
        <v>44865.321554861112</v>
      </c>
      <c r="K10390" s="1">
        <v>44865.321554861112</v>
      </c>
      <c r="L10390" s="1">
        <v>44865.321554861112</v>
      </c>
      <c r="M10390" t="s">
        <v>984</v>
      </c>
      <c r="N10390" t="s">
        <v>985</v>
      </c>
      <c r="O10390">
        <v>588.75</v>
      </c>
      <c r="P10390">
        <v>0</v>
      </c>
      <c r="Q10390">
        <v>0</v>
      </c>
      <c r="R10390">
        <v>588.75</v>
      </c>
      <c r="S10390">
        <v>0</v>
      </c>
      <c r="T10390">
        <v>-588.75</v>
      </c>
      <c r="U10390">
        <v>0</v>
      </c>
      <c r="V10390">
        <v>0</v>
      </c>
      <c r="W10390">
        <v>0</v>
      </c>
      <c r="X10390">
        <v>0</v>
      </c>
      <c r="Y10390" s="2">
        <v>-588.75</v>
      </c>
      <c r="Z10390" s="2">
        <v>0</v>
      </c>
      <c r="AA10390">
        <v>0</v>
      </c>
      <c r="AB10390" s="2">
        <v>588.75</v>
      </c>
      <c r="AC10390">
        <v>-588.75</v>
      </c>
      <c r="AD10390">
        <v>0</v>
      </c>
      <c r="AE10390">
        <v>0</v>
      </c>
      <c r="AF10390">
        <f>Table1[[#This Row],[RPMO Balance]]-Table1[[#This Row],[RSP Balance]]</f>
        <v>0</v>
      </c>
      <c r="AG10390">
        <f>Table1[[#This Row],[RSP Total Charges]]+Table1[[#This Row],[TotalPaymentUnallocatedAmount]]+Table1[[#This Row],[TotalCreditUnallocatedAmount]]</f>
        <v>0</v>
      </c>
    </row>
    <row r="10391" spans="1:33" hidden="1" x14ac:dyDescent="0.25">
      <c r="A10391" t="s">
        <v>22736</v>
      </c>
      <c r="B10391">
        <v>41483</v>
      </c>
      <c r="C10391" t="s">
        <v>24551</v>
      </c>
      <c r="D10391">
        <v>37123</v>
      </c>
      <c r="E10391">
        <v>11047</v>
      </c>
      <c r="F10391" t="s">
        <v>3682</v>
      </c>
      <c r="G10391" t="s">
        <v>14283</v>
      </c>
      <c r="H10391" t="s">
        <v>23805</v>
      </c>
      <c r="I10391" s="1">
        <v>44896</v>
      </c>
      <c r="J10391" s="1">
        <v>45260</v>
      </c>
      <c r="K10391" s="1">
        <v>44896.321554861112</v>
      </c>
      <c r="L10391" s="1">
        <v>45260</v>
      </c>
      <c r="M10391" t="s">
        <v>36</v>
      </c>
      <c r="N10391" t="s">
        <v>37</v>
      </c>
      <c r="O10391">
        <v>33940</v>
      </c>
      <c r="P10391">
        <v>0</v>
      </c>
      <c r="Q10391">
        <v>0</v>
      </c>
      <c r="R10391">
        <v>33940</v>
      </c>
      <c r="S10391">
        <v>33940</v>
      </c>
      <c r="T10391">
        <v>-33940</v>
      </c>
      <c r="U10391">
        <v>0</v>
      </c>
      <c r="V10391">
        <v>-33940</v>
      </c>
      <c r="W10391">
        <v>-33940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f>Table1[[#This Row],[RPMO Balance]]-Table1[[#This Row],[RSP Balance]]</f>
        <v>0</v>
      </c>
      <c r="AG10391">
        <f>Table1[[#This Row],[RSP Total Charges]]+Table1[[#This Row],[TotalPaymentUnallocatedAmount]]+Table1[[#This Row],[TotalCreditUnallocatedAmount]]</f>
        <v>0</v>
      </c>
    </row>
    <row r="10392" spans="1:33" hidden="1" x14ac:dyDescent="0.25">
      <c r="A10392" t="s">
        <v>22736</v>
      </c>
      <c r="B10392">
        <v>41483</v>
      </c>
      <c r="C10392" t="s">
        <v>24552</v>
      </c>
      <c r="D10392">
        <v>37555</v>
      </c>
      <c r="E10392">
        <v>11057</v>
      </c>
      <c r="F10392" t="s">
        <v>958</v>
      </c>
      <c r="G10392" t="s">
        <v>24553</v>
      </c>
      <c r="H10392" t="s">
        <v>23805</v>
      </c>
      <c r="I10392" s="1">
        <v>44896</v>
      </c>
      <c r="J10392" s="1">
        <v>45260</v>
      </c>
      <c r="K10392" s="1">
        <v>44896.321554861112</v>
      </c>
      <c r="L10392" s="1">
        <v>45260</v>
      </c>
      <c r="M10392" t="s">
        <v>36</v>
      </c>
      <c r="N10392" t="s">
        <v>37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f>Table1[[#This Row],[RPMO Balance]]-Table1[[#This Row],[RSP Balance]]</f>
        <v>0</v>
      </c>
      <c r="AG10392">
        <f>Table1[[#This Row],[RSP Total Charges]]+Table1[[#This Row],[TotalPaymentUnallocatedAmount]]+Table1[[#This Row],[TotalCreditUnallocatedAmount]]</f>
        <v>0</v>
      </c>
    </row>
    <row r="10393" spans="1:33" hidden="1" x14ac:dyDescent="0.25">
      <c r="A10393" t="s">
        <v>22736</v>
      </c>
      <c r="B10393">
        <v>41746</v>
      </c>
      <c r="C10393" t="s">
        <v>24554</v>
      </c>
      <c r="D10393">
        <v>37393</v>
      </c>
      <c r="E10393">
        <v>11144</v>
      </c>
      <c r="F10393" t="s">
        <v>363</v>
      </c>
      <c r="G10393" t="s">
        <v>24555</v>
      </c>
      <c r="H10393" t="s">
        <v>23694</v>
      </c>
      <c r="I10393" s="1">
        <v>44896</v>
      </c>
      <c r="J10393" s="1">
        <v>45291</v>
      </c>
      <c r="K10393" s="1">
        <v>44896.321554861112</v>
      </c>
      <c r="L10393" s="1">
        <v>45291</v>
      </c>
      <c r="M10393" t="s">
        <v>36</v>
      </c>
      <c r="N10393" t="s">
        <v>37</v>
      </c>
      <c r="O10393">
        <v>32510</v>
      </c>
      <c r="P10393">
        <v>0</v>
      </c>
      <c r="Q10393">
        <v>0</v>
      </c>
      <c r="R10393">
        <v>32510</v>
      </c>
      <c r="S10393">
        <v>32510</v>
      </c>
      <c r="T10393">
        <v>-32510</v>
      </c>
      <c r="U10393">
        <v>0</v>
      </c>
      <c r="V10393">
        <v>-32510</v>
      </c>
      <c r="W10393">
        <v>-32510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f>Table1[[#This Row],[RPMO Balance]]-Table1[[#This Row],[RSP Balance]]</f>
        <v>0</v>
      </c>
      <c r="AG10393">
        <f>Table1[[#This Row],[RSP Total Charges]]+Table1[[#This Row],[TotalPaymentUnallocatedAmount]]+Table1[[#This Row],[TotalCreditUnallocatedAmount]]</f>
        <v>0</v>
      </c>
    </row>
    <row r="10394" spans="1:33" hidden="1" x14ac:dyDescent="0.25">
      <c r="A10394" t="s">
        <v>22736</v>
      </c>
      <c r="B10394">
        <v>42335</v>
      </c>
      <c r="C10394" t="s">
        <v>24556</v>
      </c>
      <c r="D10394">
        <v>37983</v>
      </c>
      <c r="E10394">
        <v>11300</v>
      </c>
      <c r="F10394" t="s">
        <v>7514</v>
      </c>
      <c r="G10394" t="s">
        <v>24557</v>
      </c>
      <c r="H10394" t="s">
        <v>23216</v>
      </c>
      <c r="I10394" s="1">
        <v>44896</v>
      </c>
      <c r="J10394" s="1">
        <v>45291</v>
      </c>
      <c r="K10394" s="1">
        <v>44896.321554861112</v>
      </c>
      <c r="L10394" s="1">
        <v>45291</v>
      </c>
      <c r="M10394" t="s">
        <v>36</v>
      </c>
      <c r="N10394" t="s">
        <v>37</v>
      </c>
      <c r="O10394">
        <v>30220</v>
      </c>
      <c r="P10394">
        <v>0</v>
      </c>
      <c r="Q10394">
        <v>0</v>
      </c>
      <c r="R10394">
        <v>30220</v>
      </c>
      <c r="S10394">
        <v>30220</v>
      </c>
      <c r="T10394">
        <v>-30220</v>
      </c>
      <c r="U10394">
        <v>0</v>
      </c>
      <c r="V10394">
        <v>-30220</v>
      </c>
      <c r="W10394">
        <v>-30220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f>Table1[[#This Row],[RPMO Balance]]-Table1[[#This Row],[RSP Balance]]</f>
        <v>0</v>
      </c>
      <c r="AG10394">
        <f>Table1[[#This Row],[RSP Total Charges]]+Table1[[#This Row],[TotalPaymentUnallocatedAmount]]+Table1[[#This Row],[TotalCreditUnallocatedAmount]]</f>
        <v>0</v>
      </c>
    </row>
    <row r="10395" spans="1:33" hidden="1" x14ac:dyDescent="0.25">
      <c r="A10395" t="s">
        <v>22736</v>
      </c>
      <c r="B10395">
        <v>42491</v>
      </c>
      <c r="C10395" t="s">
        <v>24558</v>
      </c>
      <c r="D10395">
        <v>38149</v>
      </c>
      <c r="E10395">
        <v>11340</v>
      </c>
      <c r="F10395" t="s">
        <v>12581</v>
      </c>
      <c r="G10395" t="s">
        <v>24559</v>
      </c>
      <c r="H10395" t="s">
        <v>23977</v>
      </c>
      <c r="I10395" s="1">
        <v>44958</v>
      </c>
      <c r="J10395" s="1">
        <v>45322</v>
      </c>
      <c r="K10395" s="1">
        <v>44958.321554861112</v>
      </c>
      <c r="L10395" s="1">
        <v>45322</v>
      </c>
      <c r="M10395" t="s">
        <v>36</v>
      </c>
      <c r="N10395" t="s">
        <v>37</v>
      </c>
      <c r="O10395">
        <v>18380</v>
      </c>
      <c r="P10395">
        <v>0</v>
      </c>
      <c r="Q10395">
        <v>0</v>
      </c>
      <c r="R10395">
        <v>18380</v>
      </c>
      <c r="S10395">
        <v>18380</v>
      </c>
      <c r="T10395">
        <v>-18380</v>
      </c>
      <c r="U10395">
        <v>0</v>
      </c>
      <c r="V10395">
        <v>-18380</v>
      </c>
      <c r="W10395">
        <v>-18380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f>Table1[[#This Row],[RPMO Balance]]-Table1[[#This Row],[RSP Balance]]</f>
        <v>0</v>
      </c>
      <c r="AG10395">
        <f>Table1[[#This Row],[RSP Total Charges]]+Table1[[#This Row],[TotalPaymentUnallocatedAmount]]+Table1[[#This Row],[TotalCreditUnallocatedAmount]]</f>
        <v>0</v>
      </c>
    </row>
    <row r="10396" spans="1:33" hidden="1" x14ac:dyDescent="0.25">
      <c r="A10396" t="s">
        <v>22736</v>
      </c>
      <c r="B10396">
        <v>42502</v>
      </c>
      <c r="C10396" t="s">
        <v>24560</v>
      </c>
      <c r="D10396">
        <v>38160</v>
      </c>
      <c r="E10396">
        <v>11342</v>
      </c>
      <c r="F10396" t="s">
        <v>24561</v>
      </c>
      <c r="G10396" t="s">
        <v>24562</v>
      </c>
      <c r="H10396" t="s">
        <v>23342</v>
      </c>
      <c r="I10396" s="1">
        <v>44958</v>
      </c>
      <c r="J10396" s="1">
        <v>45322</v>
      </c>
      <c r="K10396" s="1">
        <v>44958.321554861112</v>
      </c>
      <c r="L10396" s="1">
        <v>45322</v>
      </c>
      <c r="M10396" t="s">
        <v>36</v>
      </c>
      <c r="N10396" t="s">
        <v>37</v>
      </c>
      <c r="O10396">
        <v>15680</v>
      </c>
      <c r="P10396">
        <v>0</v>
      </c>
      <c r="Q10396">
        <v>0</v>
      </c>
      <c r="R10396">
        <v>15680</v>
      </c>
      <c r="S10396">
        <v>15680</v>
      </c>
      <c r="T10396">
        <v>-15680</v>
      </c>
      <c r="U10396">
        <v>0</v>
      </c>
      <c r="V10396">
        <v>-15680</v>
      </c>
      <c r="W10396">
        <v>-15680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f>Table1[[#This Row],[RPMO Balance]]-Table1[[#This Row],[RSP Balance]]</f>
        <v>0</v>
      </c>
      <c r="AG10396">
        <f>Table1[[#This Row],[RSP Total Charges]]+Table1[[#This Row],[TotalPaymentUnallocatedAmount]]+Table1[[#This Row],[TotalCreditUnallocatedAmount]]</f>
        <v>0</v>
      </c>
    </row>
    <row r="10397" spans="1:33" hidden="1" x14ac:dyDescent="0.25">
      <c r="A10397" t="s">
        <v>22736</v>
      </c>
      <c r="B10397">
        <v>42507</v>
      </c>
      <c r="C10397" t="s">
        <v>24563</v>
      </c>
      <c r="D10397">
        <v>38165</v>
      </c>
      <c r="E10397">
        <v>11344</v>
      </c>
      <c r="F10397" t="s">
        <v>17689</v>
      </c>
      <c r="G10397" t="s">
        <v>24564</v>
      </c>
      <c r="H10397" t="s">
        <v>23624</v>
      </c>
      <c r="I10397" s="1">
        <v>44958</v>
      </c>
      <c r="J10397" s="1">
        <v>45323</v>
      </c>
      <c r="K10397" s="1">
        <v>44958.321554861112</v>
      </c>
      <c r="L10397" s="1">
        <v>45323</v>
      </c>
      <c r="M10397" t="s">
        <v>36</v>
      </c>
      <c r="N10397" t="s">
        <v>37</v>
      </c>
      <c r="O10397">
        <v>16280</v>
      </c>
      <c r="P10397">
        <v>0</v>
      </c>
      <c r="Q10397">
        <v>0</v>
      </c>
      <c r="R10397">
        <v>16280</v>
      </c>
      <c r="S10397">
        <v>16280</v>
      </c>
      <c r="T10397">
        <v>-16280</v>
      </c>
      <c r="U10397">
        <v>0</v>
      </c>
      <c r="V10397">
        <v>-16280</v>
      </c>
      <c r="W10397">
        <v>-16280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f>Table1[[#This Row],[RPMO Balance]]-Table1[[#This Row],[RSP Balance]]</f>
        <v>0</v>
      </c>
      <c r="AG10397">
        <f>Table1[[#This Row],[RSP Total Charges]]+Table1[[#This Row],[TotalPaymentUnallocatedAmount]]+Table1[[#This Row],[TotalCreditUnallocatedAmount]]</f>
        <v>0</v>
      </c>
    </row>
    <row r="10398" spans="1:33" hidden="1" x14ac:dyDescent="0.25">
      <c r="A10398" t="s">
        <v>22736</v>
      </c>
      <c r="B10398">
        <v>42509</v>
      </c>
      <c r="C10398" t="s">
        <v>24565</v>
      </c>
      <c r="D10398">
        <v>38167</v>
      </c>
      <c r="E10398">
        <v>11346</v>
      </c>
      <c r="F10398" t="s">
        <v>3945</v>
      </c>
      <c r="G10398" t="s">
        <v>15046</v>
      </c>
      <c r="H10398" t="s">
        <v>24007</v>
      </c>
      <c r="I10398" s="1">
        <v>44958</v>
      </c>
      <c r="J10398" s="1">
        <v>45107</v>
      </c>
      <c r="K10398" s="1">
        <v>44958.321554861112</v>
      </c>
      <c r="L10398" s="1">
        <v>45107</v>
      </c>
      <c r="M10398" t="s">
        <v>36</v>
      </c>
      <c r="N10398" t="s">
        <v>37</v>
      </c>
      <c r="O10398">
        <v>15680</v>
      </c>
      <c r="P10398">
        <v>0</v>
      </c>
      <c r="Q10398">
        <v>0</v>
      </c>
      <c r="R10398">
        <v>15680</v>
      </c>
      <c r="S10398">
        <v>15680</v>
      </c>
      <c r="T10398">
        <v>-15680</v>
      </c>
      <c r="U10398">
        <v>0</v>
      </c>
      <c r="V10398">
        <v>-15680</v>
      </c>
      <c r="W10398">
        <v>-15680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f>Table1[[#This Row],[RPMO Balance]]-Table1[[#This Row],[RSP Balance]]</f>
        <v>0</v>
      </c>
      <c r="AG10398">
        <f>Table1[[#This Row],[RSP Total Charges]]+Table1[[#This Row],[TotalPaymentUnallocatedAmount]]+Table1[[#This Row],[TotalCreditUnallocatedAmount]]</f>
        <v>0</v>
      </c>
    </row>
    <row r="10399" spans="1:33" hidden="1" x14ac:dyDescent="0.25">
      <c r="A10399" t="s">
        <v>22736</v>
      </c>
      <c r="B10399">
        <v>42512</v>
      </c>
      <c r="C10399" t="s">
        <v>24566</v>
      </c>
      <c r="D10399">
        <v>38170</v>
      </c>
      <c r="E10399">
        <v>11350</v>
      </c>
      <c r="F10399" t="s">
        <v>24567</v>
      </c>
      <c r="G10399" t="s">
        <v>24568</v>
      </c>
      <c r="H10399" t="s">
        <v>23269</v>
      </c>
      <c r="I10399" s="1">
        <v>44958</v>
      </c>
      <c r="J10399" s="1">
        <v>45322</v>
      </c>
      <c r="K10399" s="1">
        <v>44958.321554861112</v>
      </c>
      <c r="L10399" s="1">
        <v>45322</v>
      </c>
      <c r="M10399" t="s">
        <v>36</v>
      </c>
      <c r="N10399" t="s">
        <v>37</v>
      </c>
      <c r="O10399">
        <v>15680</v>
      </c>
      <c r="P10399">
        <v>0</v>
      </c>
      <c r="Q10399">
        <v>0</v>
      </c>
      <c r="R10399">
        <v>15680</v>
      </c>
      <c r="S10399">
        <v>15680</v>
      </c>
      <c r="T10399">
        <v>-15680</v>
      </c>
      <c r="U10399">
        <v>0</v>
      </c>
      <c r="V10399">
        <v>-15680</v>
      </c>
      <c r="W10399">
        <v>-15680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f>Table1[[#This Row],[RPMO Balance]]-Table1[[#This Row],[RSP Balance]]</f>
        <v>0</v>
      </c>
      <c r="AG10399">
        <f>Table1[[#This Row],[RSP Total Charges]]+Table1[[#This Row],[TotalPaymentUnallocatedAmount]]+Table1[[#This Row],[TotalCreditUnallocatedAmount]]</f>
        <v>0</v>
      </c>
    </row>
    <row r="10400" spans="1:33" hidden="1" x14ac:dyDescent="0.25">
      <c r="A10400" t="s">
        <v>22736</v>
      </c>
      <c r="B10400">
        <v>42515</v>
      </c>
      <c r="C10400" t="s">
        <v>24569</v>
      </c>
      <c r="D10400">
        <v>38173</v>
      </c>
      <c r="E10400">
        <v>11352</v>
      </c>
      <c r="F10400" t="s">
        <v>24570</v>
      </c>
      <c r="G10400" t="s">
        <v>24571</v>
      </c>
      <c r="H10400" t="s">
        <v>23371</v>
      </c>
      <c r="I10400" s="1">
        <v>44958</v>
      </c>
      <c r="J10400" s="1">
        <v>45107</v>
      </c>
      <c r="K10400" s="1">
        <v>44958.321554861112</v>
      </c>
      <c r="L10400" s="1">
        <v>45107</v>
      </c>
      <c r="M10400" t="s">
        <v>36</v>
      </c>
      <c r="N10400" t="s">
        <v>37</v>
      </c>
      <c r="O10400">
        <v>17030</v>
      </c>
      <c r="P10400">
        <v>0</v>
      </c>
      <c r="Q10400">
        <v>0</v>
      </c>
      <c r="R10400">
        <v>17030</v>
      </c>
      <c r="S10400">
        <v>17030</v>
      </c>
      <c r="T10400">
        <v>-17030</v>
      </c>
      <c r="U10400">
        <v>0</v>
      </c>
      <c r="V10400">
        <v>-17030</v>
      </c>
      <c r="W10400">
        <v>-17030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f>Table1[[#This Row],[RPMO Balance]]-Table1[[#This Row],[RSP Balance]]</f>
        <v>0</v>
      </c>
      <c r="AG10400">
        <f>Table1[[#This Row],[RSP Total Charges]]+Table1[[#This Row],[TotalPaymentUnallocatedAmount]]+Table1[[#This Row],[TotalCreditUnallocatedAmount]]</f>
        <v>0</v>
      </c>
    </row>
    <row r="10401" spans="1:33" hidden="1" x14ac:dyDescent="0.25">
      <c r="A10401" t="s">
        <v>22736</v>
      </c>
      <c r="B10401">
        <v>42516</v>
      </c>
      <c r="C10401" t="s">
        <v>24572</v>
      </c>
      <c r="D10401">
        <v>38174</v>
      </c>
      <c r="E10401">
        <v>11353</v>
      </c>
      <c r="F10401" t="s">
        <v>24573</v>
      </c>
      <c r="G10401" t="s">
        <v>14622</v>
      </c>
      <c r="H10401" t="s">
        <v>22829</v>
      </c>
      <c r="I10401" s="1">
        <v>44958</v>
      </c>
      <c r="J10401" s="1">
        <v>45107</v>
      </c>
      <c r="K10401" s="1">
        <v>44958.321554861112</v>
      </c>
      <c r="L10401" s="1">
        <v>45107</v>
      </c>
      <c r="M10401" t="s">
        <v>36</v>
      </c>
      <c r="N10401" t="s">
        <v>37</v>
      </c>
      <c r="O10401">
        <v>15680</v>
      </c>
      <c r="P10401">
        <v>0</v>
      </c>
      <c r="Q10401">
        <v>0</v>
      </c>
      <c r="R10401">
        <v>15680</v>
      </c>
      <c r="S10401">
        <v>15680</v>
      </c>
      <c r="T10401">
        <v>-15680</v>
      </c>
      <c r="U10401">
        <v>0</v>
      </c>
      <c r="V10401">
        <v>-15680</v>
      </c>
      <c r="W10401">
        <v>-15680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f>Table1[[#This Row],[RPMO Balance]]-Table1[[#This Row],[RSP Balance]]</f>
        <v>0</v>
      </c>
      <c r="AG10401">
        <f>Table1[[#This Row],[RSP Total Charges]]+Table1[[#This Row],[TotalPaymentUnallocatedAmount]]+Table1[[#This Row],[TotalCreditUnallocatedAmount]]</f>
        <v>0</v>
      </c>
    </row>
    <row r="10402" spans="1:33" hidden="1" x14ac:dyDescent="0.25">
      <c r="A10402" t="s">
        <v>22736</v>
      </c>
      <c r="B10402">
        <v>42518</v>
      </c>
      <c r="C10402" t="s">
        <v>24574</v>
      </c>
      <c r="D10402">
        <v>38176</v>
      </c>
      <c r="E10402">
        <v>11354</v>
      </c>
      <c r="F10402" t="s">
        <v>6563</v>
      </c>
      <c r="G10402" t="s">
        <v>17600</v>
      </c>
      <c r="H10402" t="s">
        <v>24575</v>
      </c>
      <c r="I10402" s="1">
        <v>44927</v>
      </c>
      <c r="J10402" s="1">
        <v>45291</v>
      </c>
      <c r="K10402" s="1">
        <v>44949.321554861112</v>
      </c>
      <c r="L10402" s="1">
        <v>45291</v>
      </c>
      <c r="M10402" t="s">
        <v>36</v>
      </c>
      <c r="N10402" t="s">
        <v>37</v>
      </c>
      <c r="O10402">
        <v>25520</v>
      </c>
      <c r="P10402">
        <v>0</v>
      </c>
      <c r="Q10402">
        <v>0</v>
      </c>
      <c r="R10402">
        <v>25520</v>
      </c>
      <c r="S10402">
        <v>25520</v>
      </c>
      <c r="T10402">
        <v>-25520</v>
      </c>
      <c r="U10402">
        <v>0</v>
      </c>
      <c r="V10402">
        <v>-25520</v>
      </c>
      <c r="W10402">
        <v>-25520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f>Table1[[#This Row],[RPMO Balance]]-Table1[[#This Row],[RSP Balance]]</f>
        <v>0</v>
      </c>
      <c r="AG10402">
        <f>Table1[[#This Row],[RSP Total Charges]]+Table1[[#This Row],[TotalPaymentUnallocatedAmount]]+Table1[[#This Row],[TotalCreditUnallocatedAmount]]</f>
        <v>0</v>
      </c>
    </row>
    <row r="10403" spans="1:33" hidden="1" x14ac:dyDescent="0.25">
      <c r="A10403" t="s">
        <v>22736</v>
      </c>
      <c r="B10403">
        <v>42520</v>
      </c>
      <c r="C10403" t="s">
        <v>24576</v>
      </c>
      <c r="D10403">
        <v>38178</v>
      </c>
      <c r="E10403">
        <v>11357</v>
      </c>
      <c r="F10403" t="s">
        <v>24577</v>
      </c>
      <c r="G10403" t="s">
        <v>24578</v>
      </c>
      <c r="H10403" t="s">
        <v>23910</v>
      </c>
      <c r="I10403" s="1">
        <v>44927</v>
      </c>
      <c r="J10403" s="1">
        <v>45291</v>
      </c>
      <c r="K10403" s="1">
        <v>44950.321554861112</v>
      </c>
      <c r="L10403" s="1">
        <v>45291</v>
      </c>
      <c r="M10403" t="s">
        <v>36</v>
      </c>
      <c r="N10403" t="s">
        <v>37</v>
      </c>
      <c r="O10403">
        <v>25520</v>
      </c>
      <c r="P10403">
        <v>0</v>
      </c>
      <c r="Q10403">
        <v>0</v>
      </c>
      <c r="R10403">
        <v>25520</v>
      </c>
      <c r="S10403">
        <v>25520</v>
      </c>
      <c r="T10403">
        <v>-25520</v>
      </c>
      <c r="U10403">
        <v>0</v>
      </c>
      <c r="V10403">
        <v>-25520</v>
      </c>
      <c r="W10403">
        <v>-25520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f>Table1[[#This Row],[RPMO Balance]]-Table1[[#This Row],[RSP Balance]]</f>
        <v>0</v>
      </c>
      <c r="AG10403">
        <f>Table1[[#This Row],[RSP Total Charges]]+Table1[[#This Row],[TotalPaymentUnallocatedAmount]]+Table1[[#This Row],[TotalCreditUnallocatedAmount]]</f>
        <v>0</v>
      </c>
    </row>
    <row r="10404" spans="1:33" hidden="1" x14ac:dyDescent="0.25">
      <c r="A10404" t="s">
        <v>22736</v>
      </c>
      <c r="B10404">
        <v>42523</v>
      </c>
      <c r="C10404" t="s">
        <v>24579</v>
      </c>
      <c r="D10404">
        <v>38181</v>
      </c>
      <c r="E10404">
        <v>11360</v>
      </c>
      <c r="F10404" t="s">
        <v>24580</v>
      </c>
      <c r="G10404" t="s">
        <v>24581</v>
      </c>
      <c r="H10404" t="s">
        <v>22821</v>
      </c>
      <c r="I10404" s="1">
        <v>44958</v>
      </c>
      <c r="J10404" s="1">
        <v>45107</v>
      </c>
      <c r="K10404" s="1">
        <v>44958.321554861112</v>
      </c>
      <c r="L10404" s="1">
        <v>45107</v>
      </c>
      <c r="M10404" t="s">
        <v>36</v>
      </c>
      <c r="N10404" t="s">
        <v>37</v>
      </c>
      <c r="O10404">
        <v>17780</v>
      </c>
      <c r="P10404">
        <v>0</v>
      </c>
      <c r="Q10404">
        <v>0</v>
      </c>
      <c r="R10404">
        <v>17780</v>
      </c>
      <c r="S10404">
        <v>17780</v>
      </c>
      <c r="T10404">
        <v>-17780</v>
      </c>
      <c r="U10404">
        <v>0</v>
      </c>
      <c r="V10404">
        <v>-17780</v>
      </c>
      <c r="W10404">
        <v>-17780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f>Table1[[#This Row],[RPMO Balance]]-Table1[[#This Row],[RSP Balance]]</f>
        <v>0</v>
      </c>
      <c r="AG10404">
        <f>Table1[[#This Row],[RSP Total Charges]]+Table1[[#This Row],[TotalPaymentUnallocatedAmount]]+Table1[[#This Row],[TotalCreditUnallocatedAmount]]</f>
        <v>0</v>
      </c>
    </row>
    <row r="10405" spans="1:33" hidden="1" x14ac:dyDescent="0.25">
      <c r="A10405" t="s">
        <v>22736</v>
      </c>
      <c r="B10405">
        <v>42567</v>
      </c>
      <c r="C10405" t="s">
        <v>24582</v>
      </c>
      <c r="D10405">
        <v>38226</v>
      </c>
      <c r="E10405">
        <v>11372</v>
      </c>
      <c r="F10405" t="s">
        <v>5503</v>
      </c>
      <c r="G10405" t="s">
        <v>1201</v>
      </c>
      <c r="H10405" t="s">
        <v>23321</v>
      </c>
      <c r="I10405" s="1">
        <v>44958</v>
      </c>
      <c r="J10405" s="1">
        <v>44985</v>
      </c>
      <c r="K10405" s="1">
        <v>44958.321554861112</v>
      </c>
      <c r="L10405" s="1">
        <v>44985.321554861112</v>
      </c>
      <c r="M10405" t="s">
        <v>984</v>
      </c>
      <c r="N10405" t="s">
        <v>985</v>
      </c>
      <c r="O10405">
        <v>8090</v>
      </c>
      <c r="P10405">
        <v>0</v>
      </c>
      <c r="Q10405">
        <v>0</v>
      </c>
      <c r="R10405">
        <v>8090</v>
      </c>
      <c r="S10405">
        <v>0</v>
      </c>
      <c r="T10405">
        <v>-8090</v>
      </c>
      <c r="U10405">
        <v>0</v>
      </c>
      <c r="V10405">
        <v>0</v>
      </c>
      <c r="W10405">
        <v>0</v>
      </c>
      <c r="X10405">
        <v>0</v>
      </c>
      <c r="Y10405" s="2">
        <v>-8090</v>
      </c>
      <c r="Z10405" s="2">
        <v>0</v>
      </c>
      <c r="AA10405">
        <v>0</v>
      </c>
      <c r="AB10405" s="2">
        <v>8090</v>
      </c>
      <c r="AC10405">
        <v>-8090</v>
      </c>
      <c r="AD10405">
        <v>0</v>
      </c>
      <c r="AE10405">
        <v>0</v>
      </c>
      <c r="AF10405">
        <f>Table1[[#This Row],[RPMO Balance]]-Table1[[#This Row],[RSP Balance]]</f>
        <v>0</v>
      </c>
      <c r="AG10405">
        <f>Table1[[#This Row],[RSP Total Charges]]+Table1[[#This Row],[TotalPaymentUnallocatedAmount]]+Table1[[#This Row],[TotalCreditUnallocatedAmount]]</f>
        <v>0</v>
      </c>
    </row>
    <row r="10406" spans="1:33" hidden="1" x14ac:dyDescent="0.25">
      <c r="A10406" t="s">
        <v>22736</v>
      </c>
      <c r="B10406">
        <v>42569</v>
      </c>
      <c r="C10406" t="s">
        <v>24583</v>
      </c>
      <c r="D10406">
        <v>38228</v>
      </c>
      <c r="E10406">
        <v>11374</v>
      </c>
      <c r="F10406" t="s">
        <v>17723</v>
      </c>
      <c r="G10406" t="s">
        <v>24584</v>
      </c>
      <c r="H10406" t="s">
        <v>22818</v>
      </c>
      <c r="I10406" s="1">
        <v>44958</v>
      </c>
      <c r="J10406" s="1">
        <v>45322</v>
      </c>
      <c r="K10406" s="1">
        <v>44958.321554861112</v>
      </c>
      <c r="L10406" s="1">
        <v>45322</v>
      </c>
      <c r="M10406" t="s">
        <v>36</v>
      </c>
      <c r="N10406" t="s">
        <v>37</v>
      </c>
      <c r="O10406">
        <v>15680</v>
      </c>
      <c r="P10406">
        <v>0</v>
      </c>
      <c r="Q10406">
        <v>0</v>
      </c>
      <c r="R10406">
        <v>15680</v>
      </c>
      <c r="S10406">
        <v>15680</v>
      </c>
      <c r="T10406">
        <v>-15680</v>
      </c>
      <c r="U10406">
        <v>0</v>
      </c>
      <c r="V10406">
        <v>-15680</v>
      </c>
      <c r="W10406">
        <v>-15680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f>Table1[[#This Row],[RPMO Balance]]-Table1[[#This Row],[RSP Balance]]</f>
        <v>0</v>
      </c>
      <c r="AG10406">
        <f>Table1[[#This Row],[RSP Total Charges]]+Table1[[#This Row],[TotalPaymentUnallocatedAmount]]+Table1[[#This Row],[TotalCreditUnallocatedAmount]]</f>
        <v>0</v>
      </c>
    </row>
    <row r="10407" spans="1:33" hidden="1" x14ac:dyDescent="0.25">
      <c r="A10407" t="s">
        <v>22736</v>
      </c>
      <c r="B10407">
        <v>42577</v>
      </c>
      <c r="C10407" t="s">
        <v>24585</v>
      </c>
      <c r="D10407">
        <v>38236</v>
      </c>
      <c r="E10407">
        <v>11377</v>
      </c>
      <c r="F10407" t="s">
        <v>6563</v>
      </c>
      <c r="G10407" t="s">
        <v>24586</v>
      </c>
      <c r="H10407" t="s">
        <v>23280</v>
      </c>
      <c r="I10407" s="1">
        <v>44958</v>
      </c>
      <c r="J10407" s="1">
        <v>45107</v>
      </c>
      <c r="K10407" s="1">
        <v>44958.321554861112</v>
      </c>
      <c r="L10407" s="1">
        <v>45107</v>
      </c>
      <c r="M10407" t="s">
        <v>36</v>
      </c>
      <c r="N10407" t="s">
        <v>37</v>
      </c>
      <c r="O10407">
        <v>15680</v>
      </c>
      <c r="P10407">
        <v>0</v>
      </c>
      <c r="Q10407">
        <v>0</v>
      </c>
      <c r="R10407">
        <v>15680</v>
      </c>
      <c r="S10407">
        <v>15680</v>
      </c>
      <c r="T10407">
        <v>-15680</v>
      </c>
      <c r="U10407">
        <v>0</v>
      </c>
      <c r="V10407">
        <v>-15680</v>
      </c>
      <c r="W10407">
        <v>-15680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f>Table1[[#This Row],[RPMO Balance]]-Table1[[#This Row],[RSP Balance]]</f>
        <v>0</v>
      </c>
      <c r="AG10407">
        <f>Table1[[#This Row],[RSP Total Charges]]+Table1[[#This Row],[TotalPaymentUnallocatedAmount]]+Table1[[#This Row],[TotalCreditUnallocatedAmount]]</f>
        <v>0</v>
      </c>
    </row>
    <row r="10408" spans="1:33" hidden="1" x14ac:dyDescent="0.25">
      <c r="A10408" t="s">
        <v>22736</v>
      </c>
      <c r="B10408">
        <v>42579</v>
      </c>
      <c r="C10408" t="s">
        <v>24587</v>
      </c>
      <c r="D10408">
        <v>38238</v>
      </c>
      <c r="E10408">
        <v>11379</v>
      </c>
      <c r="F10408" t="s">
        <v>707</v>
      </c>
      <c r="G10408" t="s">
        <v>21645</v>
      </c>
      <c r="H10408" t="s">
        <v>23870</v>
      </c>
      <c r="I10408" s="1">
        <v>44927</v>
      </c>
      <c r="J10408" s="1">
        <v>45657</v>
      </c>
      <c r="K10408" s="1">
        <v>44949.321554861112</v>
      </c>
      <c r="L10408" s="1">
        <v>45657</v>
      </c>
      <c r="M10408" t="s">
        <v>36</v>
      </c>
      <c r="N10408" t="s">
        <v>37</v>
      </c>
      <c r="O10408">
        <v>25520</v>
      </c>
      <c r="P10408">
        <v>0</v>
      </c>
      <c r="Q10408">
        <v>0</v>
      </c>
      <c r="R10408">
        <v>25520</v>
      </c>
      <c r="S10408">
        <v>25520</v>
      </c>
      <c r="T10408">
        <v>-25520</v>
      </c>
      <c r="U10408">
        <v>0</v>
      </c>
      <c r="V10408">
        <v>-25520</v>
      </c>
      <c r="W10408">
        <v>-25520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f>Table1[[#This Row],[RPMO Balance]]-Table1[[#This Row],[RSP Balance]]</f>
        <v>0</v>
      </c>
      <c r="AG10408">
        <f>Table1[[#This Row],[RSP Total Charges]]+Table1[[#This Row],[TotalPaymentUnallocatedAmount]]+Table1[[#This Row],[TotalCreditUnallocatedAmount]]</f>
        <v>0</v>
      </c>
    </row>
    <row r="10409" spans="1:33" hidden="1" x14ac:dyDescent="0.25">
      <c r="A10409" t="s">
        <v>22736</v>
      </c>
      <c r="B10409">
        <v>42580</v>
      </c>
      <c r="C10409" t="s">
        <v>24588</v>
      </c>
      <c r="D10409">
        <v>38239</v>
      </c>
      <c r="E10409">
        <v>11380</v>
      </c>
      <c r="F10409" t="s">
        <v>24589</v>
      </c>
      <c r="G10409" t="s">
        <v>24590</v>
      </c>
      <c r="H10409" t="s">
        <v>23515</v>
      </c>
      <c r="I10409" s="1">
        <v>44958</v>
      </c>
      <c r="J10409" s="1">
        <v>45322</v>
      </c>
      <c r="K10409" s="1">
        <v>44958.321554861112</v>
      </c>
      <c r="L10409" s="1">
        <v>45322</v>
      </c>
      <c r="M10409" t="s">
        <v>36</v>
      </c>
      <c r="N10409" t="s">
        <v>37</v>
      </c>
      <c r="O10409">
        <v>15830</v>
      </c>
      <c r="P10409">
        <v>0</v>
      </c>
      <c r="Q10409">
        <v>0</v>
      </c>
      <c r="R10409">
        <v>15830</v>
      </c>
      <c r="S10409">
        <v>15830</v>
      </c>
      <c r="T10409">
        <v>-15830</v>
      </c>
      <c r="U10409">
        <v>0</v>
      </c>
      <c r="V10409">
        <v>-15830</v>
      </c>
      <c r="W10409">
        <v>-15830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f>Table1[[#This Row],[RPMO Balance]]-Table1[[#This Row],[RSP Balance]]</f>
        <v>0</v>
      </c>
      <c r="AG10409">
        <f>Table1[[#This Row],[RSP Total Charges]]+Table1[[#This Row],[TotalPaymentUnallocatedAmount]]+Table1[[#This Row],[TotalCreditUnallocatedAmount]]</f>
        <v>0</v>
      </c>
    </row>
    <row r="10410" spans="1:33" hidden="1" x14ac:dyDescent="0.25">
      <c r="A10410" t="s">
        <v>22736</v>
      </c>
      <c r="B10410">
        <v>42585</v>
      </c>
      <c r="C10410" t="s">
        <v>24591</v>
      </c>
      <c r="D10410">
        <v>38245</v>
      </c>
      <c r="E10410">
        <v>11381</v>
      </c>
      <c r="F10410" t="s">
        <v>913</v>
      </c>
      <c r="G10410" t="s">
        <v>24592</v>
      </c>
      <c r="H10410" t="s">
        <v>23162</v>
      </c>
      <c r="I10410" s="1">
        <v>44927</v>
      </c>
      <c r="J10410" s="1">
        <v>45657</v>
      </c>
      <c r="K10410" s="1">
        <v>44944.321554861112</v>
      </c>
      <c r="L10410" s="1">
        <v>45657</v>
      </c>
      <c r="M10410" t="s">
        <v>36</v>
      </c>
      <c r="N10410" t="s">
        <v>37</v>
      </c>
      <c r="O10410">
        <v>25520</v>
      </c>
      <c r="P10410">
        <v>0</v>
      </c>
      <c r="Q10410">
        <v>0</v>
      </c>
      <c r="R10410">
        <v>25520</v>
      </c>
      <c r="S10410">
        <v>25520</v>
      </c>
      <c r="T10410">
        <v>-25520</v>
      </c>
      <c r="U10410">
        <v>0</v>
      </c>
      <c r="V10410">
        <v>-25520</v>
      </c>
      <c r="W10410">
        <v>-25520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f>Table1[[#This Row],[RPMO Balance]]-Table1[[#This Row],[RSP Balance]]</f>
        <v>0</v>
      </c>
      <c r="AG10410">
        <f>Table1[[#This Row],[RSP Total Charges]]+Table1[[#This Row],[TotalPaymentUnallocatedAmount]]+Table1[[#This Row],[TotalCreditUnallocatedAmount]]</f>
        <v>0</v>
      </c>
    </row>
    <row r="10411" spans="1:33" hidden="1" x14ac:dyDescent="0.25">
      <c r="A10411" t="s">
        <v>22736</v>
      </c>
      <c r="B10411">
        <v>42730</v>
      </c>
      <c r="C10411" t="s">
        <v>24593</v>
      </c>
      <c r="D10411">
        <v>38391</v>
      </c>
      <c r="E10411">
        <v>11418</v>
      </c>
      <c r="F10411" t="s">
        <v>1974</v>
      </c>
      <c r="G10411" t="s">
        <v>24594</v>
      </c>
      <c r="H10411" t="s">
        <v>23764</v>
      </c>
      <c r="I10411" s="1">
        <v>44927</v>
      </c>
      <c r="J10411" s="1">
        <v>45107</v>
      </c>
      <c r="K10411" s="1">
        <v>44949.321554861112</v>
      </c>
      <c r="L10411" s="1">
        <v>45107</v>
      </c>
      <c r="M10411" t="s">
        <v>36</v>
      </c>
      <c r="N10411" t="s">
        <v>37</v>
      </c>
      <c r="O10411">
        <v>23270</v>
      </c>
      <c r="P10411">
        <v>0</v>
      </c>
      <c r="Q10411">
        <v>0</v>
      </c>
      <c r="R10411">
        <v>23270</v>
      </c>
      <c r="S10411">
        <v>23270</v>
      </c>
      <c r="T10411">
        <v>-23270</v>
      </c>
      <c r="U10411">
        <v>0</v>
      </c>
      <c r="V10411">
        <v>-23270</v>
      </c>
      <c r="W10411">
        <v>-23270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f>Table1[[#This Row],[RPMO Balance]]-Table1[[#This Row],[RSP Balance]]</f>
        <v>0</v>
      </c>
      <c r="AG10411">
        <f>Table1[[#This Row],[RSP Total Charges]]+Table1[[#This Row],[TotalPaymentUnallocatedAmount]]+Table1[[#This Row],[TotalCreditUnallocatedAmount]]</f>
        <v>0</v>
      </c>
    </row>
    <row r="10412" spans="1:33" hidden="1" x14ac:dyDescent="0.25">
      <c r="A10412" t="s">
        <v>22736</v>
      </c>
      <c r="B10412">
        <v>42737</v>
      </c>
      <c r="C10412" t="s">
        <v>24595</v>
      </c>
      <c r="D10412">
        <v>38397</v>
      </c>
      <c r="E10412">
        <v>11427</v>
      </c>
      <c r="F10412" t="s">
        <v>24596</v>
      </c>
      <c r="G10412" t="s">
        <v>6824</v>
      </c>
      <c r="H10412" t="s">
        <v>22917</v>
      </c>
      <c r="I10412" s="1">
        <v>44958</v>
      </c>
      <c r="J10412" s="1">
        <v>45322</v>
      </c>
      <c r="K10412" s="1">
        <v>44958.321554861112</v>
      </c>
      <c r="L10412" s="1">
        <v>45322</v>
      </c>
      <c r="M10412" t="s">
        <v>36</v>
      </c>
      <c r="N10412" t="s">
        <v>37</v>
      </c>
      <c r="O10412">
        <v>15680</v>
      </c>
      <c r="P10412">
        <v>0</v>
      </c>
      <c r="Q10412">
        <v>0</v>
      </c>
      <c r="R10412">
        <v>15680</v>
      </c>
      <c r="S10412">
        <v>0</v>
      </c>
      <c r="T10412">
        <v>-8140</v>
      </c>
      <c r="U10412">
        <v>7540</v>
      </c>
      <c r="V10412">
        <v>0</v>
      </c>
      <c r="W10412">
        <v>0</v>
      </c>
      <c r="X10412">
        <v>0</v>
      </c>
      <c r="Y10412">
        <v>-8140</v>
      </c>
      <c r="Z10412">
        <v>0</v>
      </c>
      <c r="AA10412">
        <v>0</v>
      </c>
      <c r="AB10412">
        <v>15680</v>
      </c>
      <c r="AC10412">
        <v>-8140</v>
      </c>
      <c r="AD10412">
        <v>0</v>
      </c>
      <c r="AE10412">
        <v>7540</v>
      </c>
      <c r="AF10412">
        <f>Table1[[#This Row],[RPMO Balance]]-Table1[[#This Row],[RSP Balance]]</f>
        <v>0</v>
      </c>
      <c r="AG10412">
        <f>Table1[[#This Row],[RSP Total Charges]]+Table1[[#This Row],[TotalPaymentUnallocatedAmount]]+Table1[[#This Row],[TotalCreditUnallocatedAmount]]</f>
        <v>7540</v>
      </c>
    </row>
    <row r="10413" spans="1:33" hidden="1" x14ac:dyDescent="0.25">
      <c r="A10413" t="s">
        <v>22736</v>
      </c>
      <c r="B10413">
        <v>42756</v>
      </c>
      <c r="C10413" t="s">
        <v>24597</v>
      </c>
      <c r="D10413">
        <v>38415</v>
      </c>
      <c r="E10413">
        <v>11433</v>
      </c>
      <c r="F10413" t="s">
        <v>2962</v>
      </c>
      <c r="G10413" t="s">
        <v>24598</v>
      </c>
      <c r="H10413" t="s">
        <v>22937</v>
      </c>
      <c r="I10413" s="1">
        <v>44927</v>
      </c>
      <c r="J10413" s="1">
        <v>45107</v>
      </c>
      <c r="K10413" s="1">
        <v>44932.321554861112</v>
      </c>
      <c r="L10413" s="1">
        <v>45107</v>
      </c>
      <c r="M10413" t="s">
        <v>36</v>
      </c>
      <c r="N10413" t="s">
        <v>37</v>
      </c>
      <c r="O10413">
        <v>23900</v>
      </c>
      <c r="P10413">
        <v>0</v>
      </c>
      <c r="Q10413">
        <v>0</v>
      </c>
      <c r="R10413">
        <v>23900</v>
      </c>
      <c r="S10413">
        <v>23900</v>
      </c>
      <c r="T10413">
        <v>-23900</v>
      </c>
      <c r="U10413">
        <v>0</v>
      </c>
      <c r="V10413">
        <v>-23900</v>
      </c>
      <c r="W10413">
        <v>-23900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f>Table1[[#This Row],[RPMO Balance]]-Table1[[#This Row],[RSP Balance]]</f>
        <v>0</v>
      </c>
      <c r="AG10413">
        <f>Table1[[#This Row],[RSP Total Charges]]+Table1[[#This Row],[TotalPaymentUnallocatedAmount]]+Table1[[#This Row],[TotalCreditUnallocatedAmount]]</f>
        <v>0</v>
      </c>
    </row>
    <row r="10414" spans="1:33" hidden="1" x14ac:dyDescent="0.25">
      <c r="A10414" t="s">
        <v>22736</v>
      </c>
      <c r="B10414">
        <v>42757</v>
      </c>
      <c r="C10414" t="s">
        <v>24599</v>
      </c>
      <c r="D10414">
        <v>38416</v>
      </c>
      <c r="E10414">
        <v>11434</v>
      </c>
      <c r="F10414" t="s">
        <v>24600</v>
      </c>
      <c r="G10414" t="s">
        <v>24601</v>
      </c>
      <c r="H10414" t="s">
        <v>22982</v>
      </c>
      <c r="I10414" s="1">
        <v>44958</v>
      </c>
      <c r="J10414" s="1">
        <v>45107</v>
      </c>
      <c r="K10414" s="1">
        <v>44958.321554861112</v>
      </c>
      <c r="L10414" s="1">
        <v>45107</v>
      </c>
      <c r="M10414" t="s">
        <v>36</v>
      </c>
      <c r="N10414" t="s">
        <v>37</v>
      </c>
      <c r="O10414">
        <v>16100</v>
      </c>
      <c r="P10414">
        <v>0</v>
      </c>
      <c r="Q10414">
        <v>0</v>
      </c>
      <c r="R10414">
        <v>16100</v>
      </c>
      <c r="S10414">
        <v>16100</v>
      </c>
      <c r="T10414">
        <v>-16100</v>
      </c>
      <c r="U10414">
        <v>0</v>
      </c>
      <c r="V10414">
        <v>-16100</v>
      </c>
      <c r="W10414">
        <v>-16100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f>Table1[[#This Row],[RPMO Balance]]-Table1[[#This Row],[RSP Balance]]</f>
        <v>0</v>
      </c>
      <c r="AG10414">
        <f>Table1[[#This Row],[RSP Total Charges]]+Table1[[#This Row],[TotalPaymentUnallocatedAmount]]+Table1[[#This Row],[TotalCreditUnallocatedAmount]]</f>
        <v>0</v>
      </c>
    </row>
    <row r="10415" spans="1:33" hidden="1" x14ac:dyDescent="0.25">
      <c r="A10415" t="s">
        <v>22736</v>
      </c>
      <c r="B10415">
        <v>42821</v>
      </c>
      <c r="C10415" t="s">
        <v>24602</v>
      </c>
      <c r="D10415">
        <v>38477</v>
      </c>
      <c r="E10415">
        <v>2753</v>
      </c>
      <c r="F10415" t="s">
        <v>23847</v>
      </c>
      <c r="G10415" t="s">
        <v>23848</v>
      </c>
      <c r="H10415" t="s">
        <v>24603</v>
      </c>
      <c r="I10415" s="1">
        <v>44887.438032407408</v>
      </c>
      <c r="J10415" s="1">
        <v>44901.438032407408</v>
      </c>
      <c r="K10415" s="1">
        <v>44887.438032407408</v>
      </c>
      <c r="L10415" s="1">
        <v>44901.438032407408</v>
      </c>
      <c r="M10415" t="s">
        <v>36</v>
      </c>
      <c r="N10415" t="s">
        <v>37</v>
      </c>
      <c r="O10415">
        <v>47668.75</v>
      </c>
      <c r="P10415">
        <v>0</v>
      </c>
      <c r="Q10415">
        <v>-7050</v>
      </c>
      <c r="R10415">
        <v>54718.75</v>
      </c>
      <c r="S10415">
        <v>35250</v>
      </c>
      <c r="T10415">
        <v>-47668.75</v>
      </c>
      <c r="U10415">
        <v>0</v>
      </c>
      <c r="V10415">
        <v>-35250</v>
      </c>
      <c r="W10415">
        <v>-35250</v>
      </c>
      <c r="X10415">
        <v>0</v>
      </c>
      <c r="Y10415" s="2">
        <v>-12418.75</v>
      </c>
      <c r="Z10415" s="2">
        <v>-7050</v>
      </c>
      <c r="AA10415">
        <v>0</v>
      </c>
      <c r="AB10415" s="2">
        <v>19468.75</v>
      </c>
      <c r="AC10415">
        <v>-12418.75</v>
      </c>
      <c r="AD10415">
        <v>-7050</v>
      </c>
      <c r="AE10415">
        <v>0</v>
      </c>
      <c r="AF10415">
        <f>Table1[[#This Row],[RPMO Balance]]-Table1[[#This Row],[RSP Balance]]</f>
        <v>0</v>
      </c>
      <c r="AG10415">
        <f>Table1[[#This Row],[RSP Total Charges]]+Table1[[#This Row],[TotalPaymentUnallocatedAmount]]+Table1[[#This Row],[TotalCreditUnallocatedAmount]]</f>
        <v>0</v>
      </c>
    </row>
    <row r="10416" spans="1:33" hidden="1" x14ac:dyDescent="0.25">
      <c r="A10416" t="s">
        <v>22736</v>
      </c>
      <c r="B10416">
        <v>42853</v>
      </c>
      <c r="C10416" t="s">
        <v>24604</v>
      </c>
      <c r="D10416">
        <v>38510</v>
      </c>
      <c r="E10416">
        <v>11458</v>
      </c>
      <c r="F10416" t="s">
        <v>4101</v>
      </c>
      <c r="G10416" t="s">
        <v>24605</v>
      </c>
      <c r="H10416" t="s">
        <v>24045</v>
      </c>
      <c r="I10416" s="1">
        <v>44958</v>
      </c>
      <c r="J10416" s="1">
        <v>45322</v>
      </c>
      <c r="K10416" s="1">
        <v>44958.321554861112</v>
      </c>
      <c r="L10416" s="1">
        <v>45322</v>
      </c>
      <c r="M10416" t="s">
        <v>36</v>
      </c>
      <c r="N10416" t="s">
        <v>37</v>
      </c>
      <c r="O10416">
        <v>17980</v>
      </c>
      <c r="P10416">
        <v>0</v>
      </c>
      <c r="Q10416">
        <v>0</v>
      </c>
      <c r="R10416">
        <v>17980</v>
      </c>
      <c r="S10416">
        <v>17980</v>
      </c>
      <c r="T10416">
        <v>-17980</v>
      </c>
      <c r="U10416">
        <v>0</v>
      </c>
      <c r="V10416">
        <v>-17980</v>
      </c>
      <c r="W10416">
        <v>-17980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f>Table1[[#This Row],[RPMO Balance]]-Table1[[#This Row],[RSP Balance]]</f>
        <v>0</v>
      </c>
      <c r="AG10416">
        <f>Table1[[#This Row],[RSP Total Charges]]+Table1[[#This Row],[TotalPaymentUnallocatedAmount]]+Table1[[#This Row],[TotalCreditUnallocatedAmount]]</f>
        <v>0</v>
      </c>
    </row>
    <row r="10417" spans="1:33" hidden="1" x14ac:dyDescent="0.25">
      <c r="A10417" t="s">
        <v>22736</v>
      </c>
      <c r="B10417">
        <v>42854</v>
      </c>
      <c r="C10417" t="s">
        <v>24606</v>
      </c>
      <c r="D10417">
        <v>38511</v>
      </c>
      <c r="E10417">
        <v>11459</v>
      </c>
      <c r="F10417" t="s">
        <v>5780</v>
      </c>
      <c r="G10417" t="s">
        <v>24607</v>
      </c>
      <c r="H10417" t="s">
        <v>24608</v>
      </c>
      <c r="I10417" s="1">
        <v>44927</v>
      </c>
      <c r="J10417" s="1">
        <v>45107</v>
      </c>
      <c r="K10417" s="1">
        <v>44945.321554861112</v>
      </c>
      <c r="L10417" s="1">
        <v>45107</v>
      </c>
      <c r="M10417" t="s">
        <v>36</v>
      </c>
      <c r="N10417" t="s">
        <v>37</v>
      </c>
      <c r="O10417">
        <v>23270</v>
      </c>
      <c r="P10417">
        <v>0</v>
      </c>
      <c r="Q10417">
        <v>0</v>
      </c>
      <c r="R10417">
        <v>23270</v>
      </c>
      <c r="S10417">
        <v>23270</v>
      </c>
      <c r="T10417">
        <v>-23270</v>
      </c>
      <c r="U10417">
        <v>0</v>
      </c>
      <c r="V10417">
        <v>-23270</v>
      </c>
      <c r="W10417">
        <v>-23270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f>Table1[[#This Row],[RPMO Balance]]-Table1[[#This Row],[RSP Balance]]</f>
        <v>0</v>
      </c>
      <c r="AG10417">
        <f>Table1[[#This Row],[RSP Total Charges]]+Table1[[#This Row],[TotalPaymentUnallocatedAmount]]+Table1[[#This Row],[TotalCreditUnallocatedAmount]]</f>
        <v>0</v>
      </c>
    </row>
    <row r="10418" spans="1:33" hidden="1" x14ac:dyDescent="0.25">
      <c r="A10418" t="s">
        <v>22736</v>
      </c>
      <c r="B10418">
        <v>42855</v>
      </c>
      <c r="C10418" t="s">
        <v>24609</v>
      </c>
      <c r="D10418">
        <v>38512</v>
      </c>
      <c r="E10418">
        <v>11460</v>
      </c>
      <c r="F10418" t="s">
        <v>24610</v>
      </c>
      <c r="G10418" t="s">
        <v>24611</v>
      </c>
      <c r="H10418" t="s">
        <v>24612</v>
      </c>
      <c r="I10418" s="1">
        <v>44958</v>
      </c>
      <c r="J10418" s="1">
        <v>45107</v>
      </c>
      <c r="K10418" s="1">
        <v>44958.321554861112</v>
      </c>
      <c r="L10418" s="1">
        <v>45107</v>
      </c>
      <c r="M10418" t="s">
        <v>36</v>
      </c>
      <c r="N10418" t="s">
        <v>37</v>
      </c>
      <c r="O10418">
        <v>17880</v>
      </c>
      <c r="P10418">
        <v>0</v>
      </c>
      <c r="Q10418">
        <v>0</v>
      </c>
      <c r="R10418">
        <v>17880</v>
      </c>
      <c r="S10418">
        <v>17880</v>
      </c>
      <c r="T10418">
        <v>-17880</v>
      </c>
      <c r="U10418">
        <v>0</v>
      </c>
      <c r="V10418">
        <v>-17880</v>
      </c>
      <c r="W10418">
        <v>-17880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f>Table1[[#This Row],[RPMO Balance]]-Table1[[#This Row],[RSP Balance]]</f>
        <v>0</v>
      </c>
      <c r="AG10418">
        <f>Table1[[#This Row],[RSP Total Charges]]+Table1[[#This Row],[TotalPaymentUnallocatedAmount]]+Table1[[#This Row],[TotalCreditUnallocatedAmount]]</f>
        <v>0</v>
      </c>
    </row>
    <row r="10419" spans="1:33" hidden="1" x14ac:dyDescent="0.25">
      <c r="A10419" t="s">
        <v>22736</v>
      </c>
      <c r="B10419">
        <v>42855</v>
      </c>
      <c r="C10419" t="s">
        <v>24613</v>
      </c>
      <c r="D10419">
        <v>38557</v>
      </c>
      <c r="E10419">
        <v>11473</v>
      </c>
      <c r="F10419" t="s">
        <v>24614</v>
      </c>
      <c r="G10419" t="s">
        <v>24615</v>
      </c>
      <c r="H10419" t="s">
        <v>24612</v>
      </c>
      <c r="I10419" s="1">
        <v>44958</v>
      </c>
      <c r="J10419" s="1">
        <v>45107</v>
      </c>
      <c r="K10419" s="1">
        <v>44958.321554861112</v>
      </c>
      <c r="L10419" s="1">
        <v>45107</v>
      </c>
      <c r="M10419" t="s">
        <v>36</v>
      </c>
      <c r="N10419" t="s">
        <v>37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f>Table1[[#This Row],[RPMO Balance]]-Table1[[#This Row],[RSP Balance]]</f>
        <v>0</v>
      </c>
      <c r="AG10419">
        <f>Table1[[#This Row],[RSP Total Charges]]+Table1[[#This Row],[TotalPaymentUnallocatedAmount]]+Table1[[#This Row],[TotalCreditUnallocatedAmount]]</f>
        <v>0</v>
      </c>
    </row>
    <row r="10420" spans="1:33" hidden="1" x14ac:dyDescent="0.25">
      <c r="A10420" t="s">
        <v>22736</v>
      </c>
      <c r="B10420">
        <v>42904</v>
      </c>
      <c r="C10420" t="s">
        <v>24616</v>
      </c>
      <c r="D10420">
        <v>38563</v>
      </c>
      <c r="E10420">
        <v>11478</v>
      </c>
      <c r="F10420" t="s">
        <v>19497</v>
      </c>
      <c r="G10420" t="s">
        <v>24617</v>
      </c>
      <c r="H10420" t="s">
        <v>23316</v>
      </c>
      <c r="I10420" s="1">
        <v>44958</v>
      </c>
      <c r="J10420" s="1">
        <v>45077</v>
      </c>
      <c r="K10420" s="1">
        <v>44963.321554861112</v>
      </c>
      <c r="L10420" s="1">
        <v>45077</v>
      </c>
      <c r="M10420" t="s">
        <v>36</v>
      </c>
      <c r="N10420" t="s">
        <v>37</v>
      </c>
      <c r="O10420">
        <v>16700</v>
      </c>
      <c r="P10420">
        <v>0</v>
      </c>
      <c r="Q10420">
        <v>0</v>
      </c>
      <c r="R10420">
        <v>16700</v>
      </c>
      <c r="S10420">
        <v>16700</v>
      </c>
      <c r="T10420">
        <v>-16700</v>
      </c>
      <c r="U10420">
        <v>0</v>
      </c>
      <c r="V10420">
        <v>-16700</v>
      </c>
      <c r="W10420">
        <v>-16700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f>Table1[[#This Row],[RPMO Balance]]-Table1[[#This Row],[RSP Balance]]</f>
        <v>0</v>
      </c>
      <c r="AG10420">
        <f>Table1[[#This Row],[RSP Total Charges]]+Table1[[#This Row],[TotalPaymentUnallocatedAmount]]+Table1[[#This Row],[TotalCreditUnallocatedAmount]]</f>
        <v>0</v>
      </c>
    </row>
    <row r="10421" spans="1:33" hidden="1" x14ac:dyDescent="0.25">
      <c r="A10421" t="s">
        <v>22736</v>
      </c>
      <c r="B10421">
        <v>42907</v>
      </c>
      <c r="C10421" t="s">
        <v>24618</v>
      </c>
      <c r="D10421">
        <v>38566</v>
      </c>
      <c r="E10421">
        <v>11479</v>
      </c>
      <c r="F10421" t="s">
        <v>24619</v>
      </c>
      <c r="G10421" t="s">
        <v>12971</v>
      </c>
      <c r="H10421" t="s">
        <v>22966</v>
      </c>
      <c r="I10421" s="1">
        <v>44958</v>
      </c>
      <c r="J10421" s="1">
        <v>45322</v>
      </c>
      <c r="K10421" s="1">
        <v>44958.321554861112</v>
      </c>
      <c r="L10421" s="1">
        <v>45322</v>
      </c>
      <c r="M10421" t="s">
        <v>36</v>
      </c>
      <c r="N10421" t="s">
        <v>37</v>
      </c>
      <c r="O10421">
        <v>16280</v>
      </c>
      <c r="P10421">
        <v>0</v>
      </c>
      <c r="Q10421">
        <v>0</v>
      </c>
      <c r="R10421">
        <v>16280</v>
      </c>
      <c r="S10421">
        <v>16280</v>
      </c>
      <c r="T10421">
        <v>-16280</v>
      </c>
      <c r="U10421">
        <v>0</v>
      </c>
      <c r="V10421">
        <v>-16280</v>
      </c>
      <c r="W10421">
        <v>-16280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f>Table1[[#This Row],[RPMO Balance]]-Table1[[#This Row],[RSP Balance]]</f>
        <v>0</v>
      </c>
      <c r="AG10421">
        <f>Table1[[#This Row],[RSP Total Charges]]+Table1[[#This Row],[TotalPaymentUnallocatedAmount]]+Table1[[#This Row],[TotalCreditUnallocatedAmount]]</f>
        <v>0</v>
      </c>
    </row>
    <row r="10422" spans="1:33" hidden="1" x14ac:dyDescent="0.25">
      <c r="A10422" t="s">
        <v>22736</v>
      </c>
      <c r="B10422">
        <v>42922</v>
      </c>
      <c r="C10422" t="s">
        <v>24620</v>
      </c>
      <c r="D10422">
        <v>38583</v>
      </c>
      <c r="E10422">
        <v>11482</v>
      </c>
      <c r="F10422" t="s">
        <v>2349</v>
      </c>
      <c r="G10422" t="s">
        <v>24621</v>
      </c>
      <c r="H10422" t="s">
        <v>22764</v>
      </c>
      <c r="I10422" s="1">
        <v>44927</v>
      </c>
      <c r="J10422" s="1">
        <v>45688</v>
      </c>
      <c r="K10422" s="1">
        <v>44945.321554861112</v>
      </c>
      <c r="L10422" s="1">
        <v>45688</v>
      </c>
      <c r="M10422" t="s">
        <v>36</v>
      </c>
      <c r="N10422" t="s">
        <v>37</v>
      </c>
      <c r="O10422">
        <v>23870</v>
      </c>
      <c r="P10422">
        <v>0</v>
      </c>
      <c r="Q10422">
        <v>0</v>
      </c>
      <c r="R10422">
        <v>23870</v>
      </c>
      <c r="S10422">
        <v>23870</v>
      </c>
      <c r="T10422">
        <v>-23870</v>
      </c>
      <c r="U10422">
        <v>0</v>
      </c>
      <c r="V10422">
        <v>-23870</v>
      </c>
      <c r="W10422">
        <v>-23870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f>Table1[[#This Row],[RPMO Balance]]-Table1[[#This Row],[RSP Balance]]</f>
        <v>0</v>
      </c>
      <c r="AG10422">
        <f>Table1[[#This Row],[RSP Total Charges]]+Table1[[#This Row],[TotalPaymentUnallocatedAmount]]+Table1[[#This Row],[TotalCreditUnallocatedAmount]]</f>
        <v>0</v>
      </c>
    </row>
    <row r="10423" spans="1:33" hidden="1" x14ac:dyDescent="0.25">
      <c r="A10423" t="s">
        <v>22736</v>
      </c>
      <c r="B10423">
        <v>43001</v>
      </c>
      <c r="C10423" t="s">
        <v>24622</v>
      </c>
      <c r="D10423">
        <v>38670</v>
      </c>
      <c r="E10423">
        <v>11500</v>
      </c>
      <c r="F10423" t="s">
        <v>24623</v>
      </c>
      <c r="G10423" t="s">
        <v>23872</v>
      </c>
      <c r="H10423" t="s">
        <v>23953</v>
      </c>
      <c r="I10423" s="1">
        <v>44927</v>
      </c>
      <c r="J10423" s="1">
        <v>45688</v>
      </c>
      <c r="K10423" s="1">
        <v>44928.321554861112</v>
      </c>
      <c r="L10423" s="1">
        <v>45688</v>
      </c>
      <c r="M10423" t="s">
        <v>36</v>
      </c>
      <c r="N10423" t="s">
        <v>37</v>
      </c>
      <c r="O10423">
        <v>23270</v>
      </c>
      <c r="P10423">
        <v>0</v>
      </c>
      <c r="Q10423">
        <v>0</v>
      </c>
      <c r="R10423">
        <v>23270</v>
      </c>
      <c r="S10423">
        <v>23270</v>
      </c>
      <c r="T10423">
        <v>-23270</v>
      </c>
      <c r="U10423">
        <v>0</v>
      </c>
      <c r="V10423">
        <v>-23270</v>
      </c>
      <c r="W10423">
        <v>-23270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f>Table1[[#This Row],[RPMO Balance]]-Table1[[#This Row],[RSP Balance]]</f>
        <v>0</v>
      </c>
      <c r="AG10423">
        <f>Table1[[#This Row],[RSP Total Charges]]+Table1[[#This Row],[TotalPaymentUnallocatedAmount]]+Table1[[#This Row],[TotalCreditUnallocatedAmount]]</f>
        <v>0</v>
      </c>
    </row>
    <row r="10424" spans="1:33" hidden="1" x14ac:dyDescent="0.25">
      <c r="A10424" t="s">
        <v>22736</v>
      </c>
      <c r="B10424">
        <v>43002</v>
      </c>
      <c r="C10424" t="s">
        <v>24624</v>
      </c>
      <c r="D10424">
        <v>38671</v>
      </c>
      <c r="E10424">
        <v>11501</v>
      </c>
      <c r="F10424" t="s">
        <v>4786</v>
      </c>
      <c r="G10424" t="s">
        <v>24625</v>
      </c>
      <c r="H10424" t="s">
        <v>22911</v>
      </c>
      <c r="I10424" s="1">
        <v>44958</v>
      </c>
      <c r="J10424" s="1">
        <v>45107</v>
      </c>
      <c r="K10424" s="1">
        <v>44959.321554861112</v>
      </c>
      <c r="L10424" s="1">
        <v>45107</v>
      </c>
      <c r="M10424" t="s">
        <v>36</v>
      </c>
      <c r="N10424" t="s">
        <v>37</v>
      </c>
      <c r="O10424">
        <v>17780</v>
      </c>
      <c r="P10424">
        <v>0</v>
      </c>
      <c r="Q10424">
        <v>0</v>
      </c>
      <c r="R10424">
        <v>17780</v>
      </c>
      <c r="S10424">
        <v>17780</v>
      </c>
      <c r="T10424">
        <v>-17780</v>
      </c>
      <c r="U10424">
        <v>0</v>
      </c>
      <c r="V10424">
        <v>-17780</v>
      </c>
      <c r="W10424">
        <v>-17780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f>Table1[[#This Row],[RPMO Balance]]-Table1[[#This Row],[RSP Balance]]</f>
        <v>0</v>
      </c>
      <c r="AG10424">
        <f>Table1[[#This Row],[RSP Total Charges]]+Table1[[#This Row],[TotalPaymentUnallocatedAmount]]+Table1[[#This Row],[TotalCreditUnallocatedAmount]]</f>
        <v>0</v>
      </c>
    </row>
    <row r="10425" spans="1:33" hidden="1" x14ac:dyDescent="0.25">
      <c r="A10425" t="s">
        <v>22736</v>
      </c>
      <c r="B10425">
        <v>43047</v>
      </c>
      <c r="C10425" t="s">
        <v>24626</v>
      </c>
      <c r="D10425">
        <v>38713</v>
      </c>
      <c r="E10425">
        <v>11082</v>
      </c>
      <c r="F10425" t="s">
        <v>24627</v>
      </c>
      <c r="G10425" t="s">
        <v>24628</v>
      </c>
      <c r="H10425" t="s">
        <v>22787</v>
      </c>
      <c r="I10425" s="1">
        <v>44927</v>
      </c>
      <c r="J10425" s="1">
        <v>45107</v>
      </c>
      <c r="K10425" s="1">
        <v>44951.321554861112</v>
      </c>
      <c r="L10425" s="1">
        <v>45107</v>
      </c>
      <c r="M10425" t="s">
        <v>36</v>
      </c>
      <c r="N10425" t="s">
        <v>37</v>
      </c>
      <c r="O10425">
        <v>23870</v>
      </c>
      <c r="P10425">
        <v>0</v>
      </c>
      <c r="Q10425">
        <v>0</v>
      </c>
      <c r="R10425">
        <v>23870</v>
      </c>
      <c r="S10425">
        <v>23870</v>
      </c>
      <c r="T10425">
        <v>-23870</v>
      </c>
      <c r="U10425">
        <v>0</v>
      </c>
      <c r="V10425">
        <v>-23870</v>
      </c>
      <c r="W10425">
        <v>-23870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f>Table1[[#This Row],[RPMO Balance]]-Table1[[#This Row],[RSP Balance]]</f>
        <v>0</v>
      </c>
      <c r="AG10425">
        <f>Table1[[#This Row],[RSP Total Charges]]+Table1[[#This Row],[TotalPaymentUnallocatedAmount]]+Table1[[#This Row],[TotalCreditUnallocatedAmount]]</f>
        <v>0</v>
      </c>
    </row>
    <row r="10426" spans="1:33" hidden="1" x14ac:dyDescent="0.25">
      <c r="A10426" t="s">
        <v>22736</v>
      </c>
      <c r="B10426">
        <v>43079</v>
      </c>
      <c r="C10426" t="s">
        <v>24629</v>
      </c>
      <c r="D10426">
        <v>38743</v>
      </c>
      <c r="E10426">
        <v>5834</v>
      </c>
      <c r="F10426" t="s">
        <v>4863</v>
      </c>
      <c r="G10426" t="s">
        <v>24630</v>
      </c>
      <c r="H10426" t="s">
        <v>22790</v>
      </c>
      <c r="I10426" s="1">
        <v>44927</v>
      </c>
      <c r="J10426" s="1">
        <v>45107</v>
      </c>
      <c r="K10426" s="1">
        <v>44949.321554861112</v>
      </c>
      <c r="L10426" s="1">
        <v>45107</v>
      </c>
      <c r="M10426" t="s">
        <v>36</v>
      </c>
      <c r="N10426" t="s">
        <v>37</v>
      </c>
      <c r="O10426">
        <v>23870</v>
      </c>
      <c r="P10426">
        <v>0</v>
      </c>
      <c r="Q10426">
        <v>0</v>
      </c>
      <c r="R10426">
        <v>23870</v>
      </c>
      <c r="S10426">
        <v>23870</v>
      </c>
      <c r="T10426">
        <v>-23870</v>
      </c>
      <c r="U10426">
        <v>0</v>
      </c>
      <c r="V10426">
        <v>-23870</v>
      </c>
      <c r="W10426">
        <v>-23870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f>Table1[[#This Row],[RPMO Balance]]-Table1[[#This Row],[RSP Balance]]</f>
        <v>0</v>
      </c>
      <c r="AG10426">
        <f>Table1[[#This Row],[RSP Total Charges]]+Table1[[#This Row],[TotalPaymentUnallocatedAmount]]+Table1[[#This Row],[TotalCreditUnallocatedAmount]]</f>
        <v>0</v>
      </c>
    </row>
    <row r="10427" spans="1:33" hidden="1" x14ac:dyDescent="0.25">
      <c r="A10427" t="s">
        <v>22736</v>
      </c>
      <c r="B10427">
        <v>43103</v>
      </c>
      <c r="C10427" t="s">
        <v>24631</v>
      </c>
      <c r="D10427">
        <v>38767</v>
      </c>
      <c r="E10427">
        <v>11378</v>
      </c>
      <c r="F10427" t="s">
        <v>24632</v>
      </c>
      <c r="G10427" t="s">
        <v>24633</v>
      </c>
      <c r="H10427" t="s">
        <v>23345</v>
      </c>
      <c r="I10427" s="1">
        <v>44927</v>
      </c>
      <c r="J10427" s="1">
        <v>45107</v>
      </c>
      <c r="K10427" s="1">
        <v>44950.321554861112</v>
      </c>
      <c r="L10427" s="1">
        <v>45107</v>
      </c>
      <c r="M10427" t="s">
        <v>36</v>
      </c>
      <c r="N10427" t="s">
        <v>37</v>
      </c>
      <c r="O10427">
        <v>23870</v>
      </c>
      <c r="P10427">
        <v>0</v>
      </c>
      <c r="Q10427">
        <v>0</v>
      </c>
      <c r="R10427">
        <v>23870</v>
      </c>
      <c r="S10427">
        <v>23870</v>
      </c>
      <c r="T10427">
        <v>-23870</v>
      </c>
      <c r="U10427">
        <v>0</v>
      </c>
      <c r="V10427">
        <v>-23870</v>
      </c>
      <c r="W10427">
        <v>-23870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f>Table1[[#This Row],[RPMO Balance]]-Table1[[#This Row],[RSP Balance]]</f>
        <v>0</v>
      </c>
      <c r="AG10427">
        <f>Table1[[#This Row],[RSP Total Charges]]+Table1[[#This Row],[TotalPaymentUnallocatedAmount]]+Table1[[#This Row],[TotalCreditUnallocatedAmount]]</f>
        <v>0</v>
      </c>
    </row>
    <row r="10428" spans="1:33" hidden="1" x14ac:dyDescent="0.25">
      <c r="A10428" t="s">
        <v>22736</v>
      </c>
      <c r="B10428">
        <v>43139</v>
      </c>
      <c r="C10428" t="s">
        <v>24634</v>
      </c>
      <c r="D10428">
        <v>38804</v>
      </c>
      <c r="E10428">
        <v>11543</v>
      </c>
      <c r="F10428" t="s">
        <v>1001</v>
      </c>
      <c r="G10428" t="s">
        <v>24635</v>
      </c>
      <c r="H10428" t="s">
        <v>22992</v>
      </c>
      <c r="I10428" s="1">
        <v>44927</v>
      </c>
      <c r="J10428" s="1">
        <v>45322</v>
      </c>
      <c r="K10428" s="1">
        <v>44958.321554861112</v>
      </c>
      <c r="L10428" s="1">
        <v>45322</v>
      </c>
      <c r="M10428" t="s">
        <v>36</v>
      </c>
      <c r="N10428" t="s">
        <v>37</v>
      </c>
      <c r="O10428">
        <v>25520</v>
      </c>
      <c r="P10428">
        <v>0</v>
      </c>
      <c r="Q10428">
        <v>0</v>
      </c>
      <c r="R10428">
        <v>25520</v>
      </c>
      <c r="S10428">
        <v>25520</v>
      </c>
      <c r="T10428">
        <v>-25520</v>
      </c>
      <c r="U10428">
        <v>0</v>
      </c>
      <c r="V10428">
        <v>-25520</v>
      </c>
      <c r="W10428">
        <v>-25520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f>Table1[[#This Row],[RPMO Balance]]-Table1[[#This Row],[RSP Balance]]</f>
        <v>0</v>
      </c>
      <c r="AG10428">
        <f>Table1[[#This Row],[RSP Total Charges]]+Table1[[#This Row],[TotalPaymentUnallocatedAmount]]+Table1[[#This Row],[TotalCreditUnallocatedAmount]]</f>
        <v>0</v>
      </c>
    </row>
    <row r="10429" spans="1:33" hidden="1" x14ac:dyDescent="0.25">
      <c r="A10429" t="s">
        <v>22736</v>
      </c>
      <c r="B10429">
        <v>43155</v>
      </c>
      <c r="C10429" t="s">
        <v>24636</v>
      </c>
      <c r="D10429">
        <v>38819</v>
      </c>
      <c r="E10429">
        <v>11547</v>
      </c>
      <c r="F10429" t="s">
        <v>171</v>
      </c>
      <c r="G10429" t="s">
        <v>24637</v>
      </c>
      <c r="H10429" t="s">
        <v>23536</v>
      </c>
      <c r="I10429" s="1">
        <v>44958</v>
      </c>
      <c r="J10429" s="1">
        <v>45107</v>
      </c>
      <c r="K10429" s="1">
        <v>44958.321554861112</v>
      </c>
      <c r="L10429" s="1">
        <v>45107</v>
      </c>
      <c r="M10429" t="s">
        <v>36</v>
      </c>
      <c r="N10429" t="s">
        <v>37</v>
      </c>
      <c r="O10429">
        <v>17780</v>
      </c>
      <c r="P10429">
        <v>0</v>
      </c>
      <c r="Q10429">
        <v>0</v>
      </c>
      <c r="R10429">
        <v>17780</v>
      </c>
      <c r="S10429">
        <v>17780</v>
      </c>
      <c r="T10429">
        <v>-17780</v>
      </c>
      <c r="U10429">
        <v>0</v>
      </c>
      <c r="V10429">
        <v>-17780</v>
      </c>
      <c r="W10429">
        <v>-17780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f>Table1[[#This Row],[RPMO Balance]]-Table1[[#This Row],[RSP Balance]]</f>
        <v>0</v>
      </c>
      <c r="AG10429">
        <f>Table1[[#This Row],[RSP Total Charges]]+Table1[[#This Row],[TotalPaymentUnallocatedAmount]]+Table1[[#This Row],[TotalCreditUnallocatedAmount]]</f>
        <v>0</v>
      </c>
    </row>
    <row r="10430" spans="1:33" hidden="1" x14ac:dyDescent="0.25">
      <c r="A10430" t="s">
        <v>22736</v>
      </c>
      <c r="B10430">
        <v>43163</v>
      </c>
      <c r="C10430" t="s">
        <v>24638</v>
      </c>
      <c r="D10430">
        <v>38825</v>
      </c>
      <c r="E10430">
        <v>11548</v>
      </c>
      <c r="F10430" t="s">
        <v>24639</v>
      </c>
      <c r="G10430" t="s">
        <v>6022</v>
      </c>
      <c r="H10430" t="s">
        <v>23014</v>
      </c>
      <c r="I10430" s="1">
        <v>44927</v>
      </c>
      <c r="J10430" s="1">
        <v>45107</v>
      </c>
      <c r="K10430" s="1">
        <v>44945.321554861112</v>
      </c>
      <c r="L10430" s="1">
        <v>45107</v>
      </c>
      <c r="M10430" t="s">
        <v>36</v>
      </c>
      <c r="N10430" t="s">
        <v>37</v>
      </c>
      <c r="O10430">
        <v>26570</v>
      </c>
      <c r="P10430">
        <v>0</v>
      </c>
      <c r="Q10430">
        <v>0</v>
      </c>
      <c r="R10430">
        <v>26570</v>
      </c>
      <c r="S10430">
        <v>26570</v>
      </c>
      <c r="T10430">
        <v>-26570</v>
      </c>
      <c r="U10430">
        <v>0</v>
      </c>
      <c r="V10430">
        <v>-26570</v>
      </c>
      <c r="W10430">
        <v>-26570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f>Table1[[#This Row],[RPMO Balance]]-Table1[[#This Row],[RSP Balance]]</f>
        <v>0</v>
      </c>
      <c r="AG10430">
        <f>Table1[[#This Row],[RSP Total Charges]]+Table1[[#This Row],[TotalPaymentUnallocatedAmount]]+Table1[[#This Row],[TotalCreditUnallocatedAmount]]</f>
        <v>0</v>
      </c>
    </row>
    <row r="10431" spans="1:33" hidden="1" x14ac:dyDescent="0.25">
      <c r="A10431" t="s">
        <v>22736</v>
      </c>
      <c r="B10431">
        <v>43163</v>
      </c>
      <c r="C10431" t="s">
        <v>24640</v>
      </c>
      <c r="D10431">
        <v>38841</v>
      </c>
      <c r="E10431">
        <v>11554</v>
      </c>
      <c r="F10431" t="s">
        <v>24641</v>
      </c>
      <c r="G10431" t="s">
        <v>24642</v>
      </c>
      <c r="H10431" t="s">
        <v>23014</v>
      </c>
      <c r="I10431" s="1">
        <v>44927</v>
      </c>
      <c r="J10431" s="1">
        <v>45107</v>
      </c>
      <c r="K10431" s="1">
        <v>44945.321554861112</v>
      </c>
      <c r="L10431" s="1">
        <v>45107</v>
      </c>
      <c r="M10431" t="s">
        <v>36</v>
      </c>
      <c r="N10431" t="s">
        <v>37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f>Table1[[#This Row],[RPMO Balance]]-Table1[[#This Row],[RSP Balance]]</f>
        <v>0</v>
      </c>
      <c r="AG10431">
        <f>Table1[[#This Row],[RSP Total Charges]]+Table1[[#This Row],[TotalPaymentUnallocatedAmount]]+Table1[[#This Row],[TotalCreditUnallocatedAmount]]</f>
        <v>0</v>
      </c>
    </row>
    <row r="10432" spans="1:33" hidden="1" x14ac:dyDescent="0.25">
      <c r="A10432" t="s">
        <v>22736</v>
      </c>
      <c r="B10432">
        <v>43164</v>
      </c>
      <c r="C10432" t="s">
        <v>24643</v>
      </c>
      <c r="D10432">
        <v>38826</v>
      </c>
      <c r="E10432">
        <v>11549</v>
      </c>
      <c r="F10432" t="s">
        <v>24644</v>
      </c>
      <c r="G10432" t="s">
        <v>24645</v>
      </c>
      <c r="H10432" t="s">
        <v>22798</v>
      </c>
      <c r="I10432" s="1">
        <v>44958</v>
      </c>
      <c r="J10432" s="1">
        <v>45716</v>
      </c>
      <c r="K10432" s="1">
        <v>44958.321554861112</v>
      </c>
      <c r="L10432" s="1">
        <v>45716</v>
      </c>
      <c r="M10432" t="s">
        <v>36</v>
      </c>
      <c r="N10432" t="s">
        <v>37</v>
      </c>
      <c r="O10432">
        <v>16280</v>
      </c>
      <c r="P10432">
        <v>0</v>
      </c>
      <c r="Q10432">
        <v>0</v>
      </c>
      <c r="R10432">
        <v>16280</v>
      </c>
      <c r="S10432">
        <v>16280</v>
      </c>
      <c r="T10432">
        <v>-16280</v>
      </c>
      <c r="U10432">
        <v>0</v>
      </c>
      <c r="V10432">
        <v>-16280</v>
      </c>
      <c r="W10432">
        <v>-16280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f>Table1[[#This Row],[RPMO Balance]]-Table1[[#This Row],[RSP Balance]]</f>
        <v>0</v>
      </c>
      <c r="AG10432">
        <f>Table1[[#This Row],[RSP Total Charges]]+Table1[[#This Row],[TotalPaymentUnallocatedAmount]]+Table1[[#This Row],[TotalCreditUnallocatedAmount]]</f>
        <v>0</v>
      </c>
    </row>
    <row r="10433" spans="1:33" hidden="1" x14ac:dyDescent="0.25">
      <c r="A10433" t="s">
        <v>22736</v>
      </c>
      <c r="B10433">
        <v>43176</v>
      </c>
      <c r="C10433" t="s">
        <v>24646</v>
      </c>
      <c r="D10433">
        <v>38834</v>
      </c>
      <c r="E10433">
        <v>11551</v>
      </c>
      <c r="F10433" t="s">
        <v>13989</v>
      </c>
      <c r="G10433" t="s">
        <v>24647</v>
      </c>
      <c r="H10433" t="s">
        <v>24042</v>
      </c>
      <c r="I10433" s="1">
        <v>44927</v>
      </c>
      <c r="J10433" s="1">
        <v>45107</v>
      </c>
      <c r="K10433" s="1">
        <v>44935.321554861112</v>
      </c>
      <c r="L10433" s="1">
        <v>45107</v>
      </c>
      <c r="M10433" t="s">
        <v>36</v>
      </c>
      <c r="N10433" t="s">
        <v>37</v>
      </c>
      <c r="O10433">
        <v>25520</v>
      </c>
      <c r="P10433">
        <v>0</v>
      </c>
      <c r="Q10433">
        <v>0</v>
      </c>
      <c r="R10433">
        <v>25520</v>
      </c>
      <c r="S10433">
        <v>25520</v>
      </c>
      <c r="T10433">
        <v>-25520</v>
      </c>
      <c r="U10433">
        <v>0</v>
      </c>
      <c r="V10433">
        <v>-25520</v>
      </c>
      <c r="W10433">
        <v>-25520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f>Table1[[#This Row],[RPMO Balance]]-Table1[[#This Row],[RSP Balance]]</f>
        <v>0</v>
      </c>
      <c r="AG10433">
        <f>Table1[[#This Row],[RSP Total Charges]]+Table1[[#This Row],[TotalPaymentUnallocatedAmount]]+Table1[[#This Row],[TotalCreditUnallocatedAmount]]</f>
        <v>0</v>
      </c>
    </row>
    <row r="10434" spans="1:33" hidden="1" x14ac:dyDescent="0.25">
      <c r="A10434" t="s">
        <v>22736</v>
      </c>
      <c r="B10434">
        <v>43198</v>
      </c>
      <c r="C10434" t="s">
        <v>24648</v>
      </c>
      <c r="D10434">
        <v>38851</v>
      </c>
      <c r="E10434">
        <v>11517</v>
      </c>
      <c r="F10434" t="s">
        <v>2305</v>
      </c>
      <c r="G10434" t="s">
        <v>24649</v>
      </c>
      <c r="H10434" t="s">
        <v>23524</v>
      </c>
      <c r="I10434" s="1">
        <v>44927</v>
      </c>
      <c r="J10434" s="1">
        <v>45107</v>
      </c>
      <c r="K10434" s="1">
        <v>44938.321554861112</v>
      </c>
      <c r="L10434" s="1">
        <v>45107</v>
      </c>
      <c r="M10434" t="s">
        <v>36</v>
      </c>
      <c r="N10434" t="s">
        <v>37</v>
      </c>
      <c r="O10434">
        <v>23930</v>
      </c>
      <c r="P10434">
        <v>0</v>
      </c>
      <c r="Q10434">
        <v>0</v>
      </c>
      <c r="R10434">
        <v>23930</v>
      </c>
      <c r="S10434">
        <v>23630</v>
      </c>
      <c r="T10434">
        <v>-23630</v>
      </c>
      <c r="U10434">
        <v>300</v>
      </c>
      <c r="V10434">
        <v>-23630</v>
      </c>
      <c r="W10434">
        <v>-23630</v>
      </c>
      <c r="X10434">
        <v>0</v>
      </c>
      <c r="Y10434">
        <v>0</v>
      </c>
      <c r="Z10434">
        <v>0</v>
      </c>
      <c r="AA10434">
        <v>0</v>
      </c>
      <c r="AB10434">
        <v>300</v>
      </c>
      <c r="AC10434">
        <v>0</v>
      </c>
      <c r="AD10434">
        <v>0</v>
      </c>
      <c r="AE10434">
        <v>300</v>
      </c>
      <c r="AF10434">
        <f>Table1[[#This Row],[RPMO Balance]]-Table1[[#This Row],[RSP Balance]]</f>
        <v>0</v>
      </c>
      <c r="AG10434">
        <f>Table1[[#This Row],[RSP Total Charges]]+Table1[[#This Row],[TotalPaymentUnallocatedAmount]]+Table1[[#This Row],[TotalCreditUnallocatedAmount]]</f>
        <v>300</v>
      </c>
    </row>
    <row r="10435" spans="1:33" hidden="1" x14ac:dyDescent="0.25">
      <c r="A10435" t="s">
        <v>22736</v>
      </c>
      <c r="B10435">
        <v>43252</v>
      </c>
      <c r="C10435" t="s">
        <v>24650</v>
      </c>
      <c r="D10435">
        <v>38899</v>
      </c>
      <c r="E10435">
        <v>11471</v>
      </c>
      <c r="F10435" t="s">
        <v>5769</v>
      </c>
      <c r="G10435" t="s">
        <v>24651</v>
      </c>
      <c r="H10435" t="s">
        <v>23313</v>
      </c>
      <c r="I10435" s="1">
        <v>44927</v>
      </c>
      <c r="J10435" s="1">
        <v>45107</v>
      </c>
      <c r="K10435" s="1">
        <v>44932.321554861112</v>
      </c>
      <c r="L10435" s="1">
        <v>45107</v>
      </c>
      <c r="M10435" t="s">
        <v>36</v>
      </c>
      <c r="N10435" t="s">
        <v>37</v>
      </c>
      <c r="O10435">
        <v>23270</v>
      </c>
      <c r="P10435">
        <v>0</v>
      </c>
      <c r="Q10435">
        <v>0</v>
      </c>
      <c r="R10435">
        <v>23270</v>
      </c>
      <c r="S10435">
        <v>23270</v>
      </c>
      <c r="T10435">
        <v>-23270</v>
      </c>
      <c r="U10435">
        <v>0</v>
      </c>
      <c r="V10435">
        <v>-23270</v>
      </c>
      <c r="W10435">
        <v>-23270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f>Table1[[#This Row],[RPMO Balance]]-Table1[[#This Row],[RSP Balance]]</f>
        <v>0</v>
      </c>
      <c r="AG10435">
        <f>Table1[[#This Row],[RSP Total Charges]]+Table1[[#This Row],[TotalPaymentUnallocatedAmount]]+Table1[[#This Row],[TotalCreditUnallocatedAmount]]</f>
        <v>0</v>
      </c>
    </row>
    <row r="10436" spans="1:33" hidden="1" x14ac:dyDescent="0.25">
      <c r="A10436" t="s">
        <v>22736</v>
      </c>
      <c r="B10436">
        <v>43279</v>
      </c>
      <c r="C10436" t="s">
        <v>24652</v>
      </c>
      <c r="D10436">
        <v>38924</v>
      </c>
      <c r="E10436">
        <v>11565</v>
      </c>
      <c r="F10436" t="s">
        <v>502</v>
      </c>
      <c r="G10436" t="s">
        <v>24653</v>
      </c>
      <c r="H10436" t="s">
        <v>23137</v>
      </c>
      <c r="I10436" s="1">
        <v>44927</v>
      </c>
      <c r="J10436" s="1">
        <v>45322</v>
      </c>
      <c r="K10436" s="1">
        <v>44943.321554861112</v>
      </c>
      <c r="L10436" s="1">
        <v>45322</v>
      </c>
      <c r="M10436" t="s">
        <v>36</v>
      </c>
      <c r="N10436" t="s">
        <v>37</v>
      </c>
      <c r="O10436">
        <v>26420</v>
      </c>
      <c r="P10436">
        <v>0</v>
      </c>
      <c r="Q10436">
        <v>0</v>
      </c>
      <c r="R10436">
        <v>26420</v>
      </c>
      <c r="S10436">
        <v>26420</v>
      </c>
      <c r="T10436">
        <v>-26420</v>
      </c>
      <c r="U10436">
        <v>0</v>
      </c>
      <c r="V10436">
        <v>-26420</v>
      </c>
      <c r="W10436">
        <v>-26420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f>Table1[[#This Row],[RPMO Balance]]-Table1[[#This Row],[RSP Balance]]</f>
        <v>0</v>
      </c>
      <c r="AG10436">
        <f>Table1[[#This Row],[RSP Total Charges]]+Table1[[#This Row],[TotalPaymentUnallocatedAmount]]+Table1[[#This Row],[TotalCreditUnallocatedAmount]]</f>
        <v>0</v>
      </c>
    </row>
    <row r="10437" spans="1:33" hidden="1" x14ac:dyDescent="0.25">
      <c r="A10437" t="s">
        <v>22736</v>
      </c>
      <c r="B10437">
        <v>43316</v>
      </c>
      <c r="C10437" t="s">
        <v>24654</v>
      </c>
      <c r="D10437">
        <v>39016</v>
      </c>
      <c r="E10437">
        <v>11590</v>
      </c>
      <c r="F10437" t="s">
        <v>9970</v>
      </c>
      <c r="G10437" t="s">
        <v>24655</v>
      </c>
      <c r="H10437" t="s">
        <v>23633</v>
      </c>
      <c r="I10437" s="1">
        <v>44958</v>
      </c>
      <c r="J10437" s="1">
        <v>45716</v>
      </c>
      <c r="K10437" s="1">
        <v>45013</v>
      </c>
      <c r="L10437" s="1">
        <v>45716</v>
      </c>
      <c r="M10437" t="s">
        <v>169</v>
      </c>
      <c r="N10437" t="s">
        <v>940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f>Table1[[#This Row],[RPMO Balance]]-Table1[[#This Row],[RSP Balance]]</f>
        <v>0</v>
      </c>
      <c r="AG10437">
        <f>Table1[[#This Row],[RSP Total Charges]]+Table1[[#This Row],[TotalPaymentUnallocatedAmount]]+Table1[[#This Row],[TotalCreditUnallocatedAmount]]</f>
        <v>0</v>
      </c>
    </row>
    <row r="10438" spans="1:33" hidden="1" x14ac:dyDescent="0.25">
      <c r="A10438" t="s">
        <v>22736</v>
      </c>
      <c r="B10438">
        <v>43347</v>
      </c>
      <c r="C10438" t="s">
        <v>24656</v>
      </c>
      <c r="D10438">
        <v>38987</v>
      </c>
      <c r="E10438">
        <v>11594</v>
      </c>
      <c r="F10438" t="s">
        <v>24657</v>
      </c>
      <c r="G10438" t="s">
        <v>24658</v>
      </c>
      <c r="H10438" t="s">
        <v>22802</v>
      </c>
      <c r="I10438" s="1">
        <v>44958</v>
      </c>
      <c r="J10438" s="1">
        <v>45107</v>
      </c>
      <c r="K10438" s="1">
        <v>44958.321554861112</v>
      </c>
      <c r="L10438" s="1">
        <v>45107</v>
      </c>
      <c r="M10438" t="s">
        <v>36</v>
      </c>
      <c r="N10438" t="s">
        <v>37</v>
      </c>
      <c r="O10438">
        <v>16100</v>
      </c>
      <c r="P10438">
        <v>0</v>
      </c>
      <c r="Q10438">
        <v>0</v>
      </c>
      <c r="R10438">
        <v>16100</v>
      </c>
      <c r="S10438">
        <v>16100</v>
      </c>
      <c r="T10438">
        <v>-16100</v>
      </c>
      <c r="U10438">
        <v>0</v>
      </c>
      <c r="V10438">
        <v>-16100</v>
      </c>
      <c r="W10438">
        <v>-16100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f>Table1[[#This Row],[RPMO Balance]]-Table1[[#This Row],[RSP Balance]]</f>
        <v>0</v>
      </c>
      <c r="AG10438">
        <f>Table1[[#This Row],[RSP Total Charges]]+Table1[[#This Row],[TotalPaymentUnallocatedAmount]]+Table1[[#This Row],[TotalCreditUnallocatedAmount]]</f>
        <v>0</v>
      </c>
    </row>
    <row r="10439" spans="1:33" hidden="1" x14ac:dyDescent="0.25">
      <c r="A10439" t="s">
        <v>22736</v>
      </c>
      <c r="B10439">
        <v>43404</v>
      </c>
      <c r="C10439" t="s">
        <v>24659</v>
      </c>
      <c r="D10439">
        <v>39043</v>
      </c>
      <c r="E10439">
        <v>63</v>
      </c>
      <c r="F10439" t="s">
        <v>4992</v>
      </c>
      <c r="G10439" t="s">
        <v>23571</v>
      </c>
      <c r="H10439" t="s">
        <v>24660</v>
      </c>
      <c r="I10439" s="1">
        <v>44895.321554861112</v>
      </c>
      <c r="J10439" s="1">
        <v>45291</v>
      </c>
      <c r="K10439" s="1">
        <v>44895.321554861112</v>
      </c>
      <c r="L10439" s="1">
        <v>45291</v>
      </c>
      <c r="M10439" t="s">
        <v>36</v>
      </c>
      <c r="N10439" t="s">
        <v>37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f>Table1[[#This Row],[RPMO Balance]]-Table1[[#This Row],[RSP Balance]]</f>
        <v>0</v>
      </c>
      <c r="AG10439">
        <f>Table1[[#This Row],[RSP Total Charges]]+Table1[[#This Row],[TotalPaymentUnallocatedAmount]]+Table1[[#This Row],[TotalCreditUnallocatedAmount]]</f>
        <v>0</v>
      </c>
    </row>
    <row r="10440" spans="1:33" hidden="1" x14ac:dyDescent="0.25">
      <c r="A10440" t="s">
        <v>22736</v>
      </c>
      <c r="B10440">
        <v>43405</v>
      </c>
      <c r="C10440" t="s">
        <v>24661</v>
      </c>
      <c r="D10440">
        <v>39044</v>
      </c>
      <c r="E10440">
        <v>2722</v>
      </c>
      <c r="F10440" t="s">
        <v>2478</v>
      </c>
      <c r="G10440" t="s">
        <v>23770</v>
      </c>
      <c r="H10440" t="s">
        <v>24662</v>
      </c>
      <c r="I10440" s="1">
        <v>44895.321554861112</v>
      </c>
      <c r="J10440" s="1">
        <v>44925</v>
      </c>
      <c r="K10440" s="1">
        <v>44895.321554861112</v>
      </c>
      <c r="L10440" s="1">
        <v>44925.321554861112</v>
      </c>
      <c r="M10440" t="s">
        <v>984</v>
      </c>
      <c r="N10440" t="s">
        <v>985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f>Table1[[#This Row],[RPMO Balance]]-Table1[[#This Row],[RSP Balance]]</f>
        <v>0</v>
      </c>
      <c r="AG10440">
        <f>Table1[[#This Row],[RSP Total Charges]]+Table1[[#This Row],[TotalPaymentUnallocatedAmount]]+Table1[[#This Row],[TotalCreditUnallocatedAmount]]</f>
        <v>0</v>
      </c>
    </row>
    <row r="10441" spans="1:33" hidden="1" x14ac:dyDescent="0.25">
      <c r="A10441" t="s">
        <v>22736</v>
      </c>
      <c r="B10441">
        <v>43406</v>
      </c>
      <c r="C10441" t="s">
        <v>24663</v>
      </c>
      <c r="D10441">
        <v>39045</v>
      </c>
      <c r="E10441">
        <v>2782</v>
      </c>
      <c r="F10441" t="s">
        <v>4109</v>
      </c>
      <c r="G10441" t="s">
        <v>24664</v>
      </c>
      <c r="H10441" t="s">
        <v>24665</v>
      </c>
      <c r="I10441" s="1">
        <v>44895.321554861112</v>
      </c>
      <c r="J10441" s="1">
        <v>44923</v>
      </c>
      <c r="K10441" s="1">
        <v>44895.321554861112</v>
      </c>
      <c r="L10441" s="1">
        <v>44923.321554861112</v>
      </c>
      <c r="M10441" t="s">
        <v>984</v>
      </c>
      <c r="N10441" t="s">
        <v>985</v>
      </c>
      <c r="O10441">
        <v>0</v>
      </c>
      <c r="P10441">
        <v>0</v>
      </c>
      <c r="Q10441">
        <v>-129.56</v>
      </c>
      <c r="R10441">
        <v>129.56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-129.56</v>
      </c>
      <c r="AA10441">
        <v>0</v>
      </c>
      <c r="AB10441">
        <v>129.56</v>
      </c>
      <c r="AC10441">
        <v>0</v>
      </c>
      <c r="AD10441">
        <v>-129.56</v>
      </c>
      <c r="AE10441">
        <v>0</v>
      </c>
      <c r="AF10441">
        <f>Table1[[#This Row],[RPMO Balance]]-Table1[[#This Row],[RSP Balance]]</f>
        <v>0</v>
      </c>
      <c r="AG10441">
        <f>Table1[[#This Row],[RSP Total Charges]]+Table1[[#This Row],[TotalPaymentUnallocatedAmount]]+Table1[[#This Row],[TotalCreditUnallocatedAmount]]</f>
        <v>0</v>
      </c>
    </row>
    <row r="10442" spans="1:33" hidden="1" x14ac:dyDescent="0.25">
      <c r="A10442" t="s">
        <v>22736</v>
      </c>
      <c r="B10442">
        <v>43407</v>
      </c>
      <c r="C10442" t="s">
        <v>24666</v>
      </c>
      <c r="D10442">
        <v>39046</v>
      </c>
      <c r="E10442">
        <v>2664</v>
      </c>
      <c r="F10442" t="s">
        <v>23649</v>
      </c>
      <c r="G10442" t="s">
        <v>23650</v>
      </c>
      <c r="H10442" t="s">
        <v>24667</v>
      </c>
      <c r="I10442" s="1">
        <v>44895.321554861112</v>
      </c>
      <c r="J10442" s="1">
        <v>45291</v>
      </c>
      <c r="K10442" s="1">
        <v>44895.321554861112</v>
      </c>
      <c r="L10442" s="1">
        <v>45291</v>
      </c>
      <c r="M10442" t="s">
        <v>36</v>
      </c>
      <c r="N10442" t="s">
        <v>37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f>Table1[[#This Row],[RPMO Balance]]-Table1[[#This Row],[RSP Balance]]</f>
        <v>0</v>
      </c>
      <c r="AG10442">
        <f>Table1[[#This Row],[RSP Total Charges]]+Table1[[#This Row],[TotalPaymentUnallocatedAmount]]+Table1[[#This Row],[TotalCreditUnallocatedAmount]]</f>
        <v>0</v>
      </c>
    </row>
    <row r="10443" spans="1:33" hidden="1" x14ac:dyDescent="0.25">
      <c r="A10443" t="s">
        <v>22736</v>
      </c>
      <c r="B10443">
        <v>43408</v>
      </c>
      <c r="C10443" t="s">
        <v>24668</v>
      </c>
      <c r="D10443">
        <v>39047</v>
      </c>
      <c r="E10443">
        <v>2637</v>
      </c>
      <c r="F10443" t="s">
        <v>23194</v>
      </c>
      <c r="G10443" t="s">
        <v>23523</v>
      </c>
      <c r="H10443" t="s">
        <v>24669</v>
      </c>
      <c r="I10443" s="1">
        <v>44895.321554861112</v>
      </c>
      <c r="J10443" s="1">
        <v>45291</v>
      </c>
      <c r="K10443" s="1">
        <v>44895.321554861112</v>
      </c>
      <c r="L10443" s="1">
        <v>45291</v>
      </c>
      <c r="M10443" t="s">
        <v>36</v>
      </c>
      <c r="N10443" t="s">
        <v>37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f>Table1[[#This Row],[RPMO Balance]]-Table1[[#This Row],[RSP Balance]]</f>
        <v>0</v>
      </c>
      <c r="AG10443">
        <f>Table1[[#This Row],[RSP Total Charges]]+Table1[[#This Row],[TotalPaymentUnallocatedAmount]]+Table1[[#This Row],[TotalCreditUnallocatedAmount]]</f>
        <v>0</v>
      </c>
    </row>
    <row r="10444" spans="1:33" hidden="1" x14ac:dyDescent="0.25">
      <c r="A10444" t="s">
        <v>22736</v>
      </c>
      <c r="B10444">
        <v>43409</v>
      </c>
      <c r="C10444" t="s">
        <v>24670</v>
      </c>
      <c r="D10444">
        <v>39048</v>
      </c>
      <c r="E10444">
        <v>2738</v>
      </c>
      <c r="F10444" t="s">
        <v>18634</v>
      </c>
      <c r="G10444" t="s">
        <v>23804</v>
      </c>
      <c r="H10444" t="s">
        <v>24671</v>
      </c>
      <c r="I10444" s="1">
        <v>44895.321554861112</v>
      </c>
      <c r="J10444" s="1">
        <v>45291</v>
      </c>
      <c r="K10444" s="1">
        <v>44895.321554861112</v>
      </c>
      <c r="L10444" s="1">
        <v>45291</v>
      </c>
      <c r="M10444" t="s">
        <v>36</v>
      </c>
      <c r="N10444" t="s">
        <v>37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f>Table1[[#This Row],[RPMO Balance]]-Table1[[#This Row],[RSP Balance]]</f>
        <v>0</v>
      </c>
      <c r="AG10444">
        <f>Table1[[#This Row],[RSP Total Charges]]+Table1[[#This Row],[TotalPaymentUnallocatedAmount]]+Table1[[#This Row],[TotalCreditUnallocatedAmount]]</f>
        <v>0</v>
      </c>
    </row>
    <row r="10445" spans="1:33" hidden="1" x14ac:dyDescent="0.25">
      <c r="A10445" t="s">
        <v>22736</v>
      </c>
      <c r="B10445">
        <v>43410</v>
      </c>
      <c r="C10445" t="s">
        <v>24672</v>
      </c>
      <c r="D10445">
        <v>39049</v>
      </c>
      <c r="E10445">
        <v>2681</v>
      </c>
      <c r="F10445" t="s">
        <v>23692</v>
      </c>
      <c r="G10445" t="s">
        <v>23693</v>
      </c>
      <c r="H10445" t="s">
        <v>24673</v>
      </c>
      <c r="I10445" s="1">
        <v>44895.321554861112</v>
      </c>
      <c r="J10445" s="1">
        <v>45291</v>
      </c>
      <c r="K10445" s="1">
        <v>44895.321554861112</v>
      </c>
      <c r="L10445" s="1">
        <v>45291</v>
      </c>
      <c r="M10445" t="s">
        <v>36</v>
      </c>
      <c r="N10445" t="s">
        <v>37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f>Table1[[#This Row],[RPMO Balance]]-Table1[[#This Row],[RSP Balance]]</f>
        <v>0</v>
      </c>
      <c r="AG10445">
        <f>Table1[[#This Row],[RSP Total Charges]]+Table1[[#This Row],[TotalPaymentUnallocatedAmount]]+Table1[[#This Row],[TotalCreditUnallocatedAmount]]</f>
        <v>0</v>
      </c>
    </row>
    <row r="10446" spans="1:33" hidden="1" x14ac:dyDescent="0.25">
      <c r="A10446" t="s">
        <v>22736</v>
      </c>
      <c r="B10446">
        <v>43469</v>
      </c>
      <c r="C10446" t="s">
        <v>24674</v>
      </c>
      <c r="D10446">
        <v>39110</v>
      </c>
      <c r="E10446">
        <v>11606</v>
      </c>
      <c r="F10446" t="s">
        <v>24675</v>
      </c>
      <c r="G10446" t="s">
        <v>24676</v>
      </c>
      <c r="H10446" t="s">
        <v>23464</v>
      </c>
      <c r="I10446" s="1">
        <v>44927</v>
      </c>
      <c r="J10446" s="1">
        <v>45688</v>
      </c>
      <c r="K10446" s="1">
        <v>44949.321554861112</v>
      </c>
      <c r="L10446" s="1">
        <v>45688</v>
      </c>
      <c r="M10446" t="s">
        <v>36</v>
      </c>
      <c r="N10446" t="s">
        <v>37</v>
      </c>
      <c r="O10446">
        <v>23270</v>
      </c>
      <c r="P10446">
        <v>0</v>
      </c>
      <c r="Q10446">
        <v>0</v>
      </c>
      <c r="R10446">
        <v>23270</v>
      </c>
      <c r="S10446">
        <v>23270</v>
      </c>
      <c r="T10446">
        <v>-23270</v>
      </c>
      <c r="U10446">
        <v>0</v>
      </c>
      <c r="V10446">
        <v>-23270</v>
      </c>
      <c r="W10446">
        <v>-23270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f>Table1[[#This Row],[RPMO Balance]]-Table1[[#This Row],[RSP Balance]]</f>
        <v>0</v>
      </c>
      <c r="AG10446">
        <f>Table1[[#This Row],[RSP Total Charges]]+Table1[[#This Row],[TotalPaymentUnallocatedAmount]]+Table1[[#This Row],[TotalCreditUnallocatedAmount]]</f>
        <v>0</v>
      </c>
    </row>
    <row r="10447" spans="1:33" hidden="1" x14ac:dyDescent="0.25">
      <c r="A10447" t="s">
        <v>22736</v>
      </c>
      <c r="B10447">
        <v>43500</v>
      </c>
      <c r="C10447" t="s">
        <v>24677</v>
      </c>
      <c r="D10447">
        <v>39141</v>
      </c>
      <c r="E10447">
        <v>11362</v>
      </c>
      <c r="F10447" t="s">
        <v>24678</v>
      </c>
      <c r="G10447" t="s">
        <v>24679</v>
      </c>
      <c r="H10447" t="s">
        <v>23651</v>
      </c>
      <c r="I10447" s="1">
        <v>44958</v>
      </c>
      <c r="J10447" s="1">
        <v>45107</v>
      </c>
      <c r="K10447" s="1">
        <v>44958.321554861112</v>
      </c>
      <c r="L10447" s="1">
        <v>45107</v>
      </c>
      <c r="M10447" t="s">
        <v>36</v>
      </c>
      <c r="N10447" t="s">
        <v>37</v>
      </c>
      <c r="O10447">
        <v>16700</v>
      </c>
      <c r="P10447">
        <v>0</v>
      </c>
      <c r="Q10447">
        <v>0</v>
      </c>
      <c r="R10447">
        <v>16700</v>
      </c>
      <c r="S10447">
        <v>16700</v>
      </c>
      <c r="T10447">
        <v>-16700</v>
      </c>
      <c r="U10447">
        <v>0</v>
      </c>
      <c r="V10447">
        <v>-16700</v>
      </c>
      <c r="W10447">
        <v>-16700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f>Table1[[#This Row],[RPMO Balance]]-Table1[[#This Row],[RSP Balance]]</f>
        <v>0</v>
      </c>
      <c r="AG10447">
        <f>Table1[[#This Row],[RSP Total Charges]]+Table1[[#This Row],[TotalPaymentUnallocatedAmount]]+Table1[[#This Row],[TotalCreditUnallocatedAmount]]</f>
        <v>0</v>
      </c>
    </row>
    <row r="10448" spans="1:33" hidden="1" x14ac:dyDescent="0.25">
      <c r="A10448" t="s">
        <v>22736</v>
      </c>
      <c r="B10448">
        <v>43799</v>
      </c>
      <c r="C10448" t="s">
        <v>24680</v>
      </c>
      <c r="D10448">
        <v>39424</v>
      </c>
      <c r="E10448">
        <v>11667</v>
      </c>
      <c r="F10448" t="s">
        <v>24681</v>
      </c>
      <c r="G10448" t="s">
        <v>24682</v>
      </c>
      <c r="H10448" t="s">
        <v>22761</v>
      </c>
      <c r="I10448" s="1">
        <v>44958</v>
      </c>
      <c r="J10448" s="1">
        <v>45077</v>
      </c>
      <c r="K10448" s="1">
        <v>44965.321554861112</v>
      </c>
      <c r="L10448" s="1">
        <v>45077</v>
      </c>
      <c r="M10448" t="s">
        <v>36</v>
      </c>
      <c r="N10448" t="s">
        <v>37</v>
      </c>
      <c r="O10448">
        <v>17980</v>
      </c>
      <c r="P10448">
        <v>0</v>
      </c>
      <c r="Q10448">
        <v>0</v>
      </c>
      <c r="R10448">
        <v>17980</v>
      </c>
      <c r="S10448">
        <v>17980</v>
      </c>
      <c r="T10448">
        <v>-17980</v>
      </c>
      <c r="U10448">
        <v>0</v>
      </c>
      <c r="V10448">
        <v>-17980</v>
      </c>
      <c r="W10448">
        <v>-17980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f>Table1[[#This Row],[RPMO Balance]]-Table1[[#This Row],[RSP Balance]]</f>
        <v>0</v>
      </c>
      <c r="AG10448">
        <f>Table1[[#This Row],[RSP Total Charges]]+Table1[[#This Row],[TotalPaymentUnallocatedAmount]]+Table1[[#This Row],[TotalCreditUnallocatedAmount]]</f>
        <v>0</v>
      </c>
    </row>
    <row r="10449" spans="1:33" hidden="1" x14ac:dyDescent="0.25">
      <c r="A10449" t="s">
        <v>22736</v>
      </c>
      <c r="B10449">
        <v>43943</v>
      </c>
      <c r="C10449" t="s">
        <v>24683</v>
      </c>
      <c r="D10449">
        <v>39565</v>
      </c>
      <c r="E10449">
        <v>2608</v>
      </c>
      <c r="F10449" t="s">
        <v>23433</v>
      </c>
      <c r="G10449" t="s">
        <v>23434</v>
      </c>
      <c r="H10449" t="s">
        <v>24684</v>
      </c>
      <c r="I10449" s="1">
        <v>44901.456631944442</v>
      </c>
      <c r="J10449" s="1">
        <v>45291</v>
      </c>
      <c r="K10449" s="1">
        <v>44901.456631944442</v>
      </c>
      <c r="L10449" s="1">
        <v>45291</v>
      </c>
      <c r="M10449" t="s">
        <v>36</v>
      </c>
      <c r="N10449" t="s">
        <v>37</v>
      </c>
      <c r="O10449">
        <v>23311.56</v>
      </c>
      <c r="P10449">
        <v>0</v>
      </c>
      <c r="Q10449">
        <v>0</v>
      </c>
      <c r="R10449">
        <v>23311.56</v>
      </c>
      <c r="S10449">
        <v>22850</v>
      </c>
      <c r="T10449">
        <v>-23311.56</v>
      </c>
      <c r="U10449">
        <v>0</v>
      </c>
      <c r="V10449">
        <v>-22850</v>
      </c>
      <c r="W10449">
        <v>-22850</v>
      </c>
      <c r="X10449">
        <v>0</v>
      </c>
      <c r="Y10449" s="2">
        <v>-461.56</v>
      </c>
      <c r="Z10449" s="2">
        <v>0</v>
      </c>
      <c r="AA10449">
        <v>0</v>
      </c>
      <c r="AB10449" s="2">
        <v>461.56</v>
      </c>
      <c r="AC10449">
        <v>-461.56</v>
      </c>
      <c r="AD10449">
        <v>0</v>
      </c>
      <c r="AE10449">
        <v>0</v>
      </c>
      <c r="AF10449">
        <f>Table1[[#This Row],[RPMO Balance]]-Table1[[#This Row],[RSP Balance]]</f>
        <v>0</v>
      </c>
      <c r="AG10449">
        <f>Table1[[#This Row],[RSP Total Charges]]+Table1[[#This Row],[TotalPaymentUnallocatedAmount]]+Table1[[#This Row],[TotalCreditUnallocatedAmount]]</f>
        <v>0</v>
      </c>
    </row>
    <row r="10450" spans="1:33" hidden="1" x14ac:dyDescent="0.25">
      <c r="A10450" t="s">
        <v>22736</v>
      </c>
      <c r="B10450">
        <v>44367</v>
      </c>
      <c r="C10450" t="s">
        <v>24685</v>
      </c>
      <c r="D10450">
        <v>39973</v>
      </c>
      <c r="E10450">
        <v>11774</v>
      </c>
      <c r="F10450" t="s">
        <v>24686</v>
      </c>
      <c r="G10450" t="s">
        <v>24687</v>
      </c>
      <c r="H10450" t="s">
        <v>22976</v>
      </c>
      <c r="I10450" s="1">
        <v>44958</v>
      </c>
      <c r="J10450" s="1">
        <v>45107</v>
      </c>
      <c r="K10450" s="1">
        <v>44959.321554861112</v>
      </c>
      <c r="L10450" s="1">
        <v>45107</v>
      </c>
      <c r="M10450" t="s">
        <v>36</v>
      </c>
      <c r="N10450" t="s">
        <v>37</v>
      </c>
      <c r="O10450">
        <v>19559.5</v>
      </c>
      <c r="P10450">
        <v>0</v>
      </c>
      <c r="Q10450">
        <v>0</v>
      </c>
      <c r="R10450">
        <v>19559.5</v>
      </c>
      <c r="S10450">
        <v>17829.75</v>
      </c>
      <c r="T10450">
        <v>-17829.75</v>
      </c>
      <c r="U10450">
        <v>1729.75</v>
      </c>
      <c r="V10450">
        <v>-17829.75</v>
      </c>
      <c r="W10450">
        <v>-17829.75</v>
      </c>
      <c r="X10450">
        <v>0</v>
      </c>
      <c r="Y10450">
        <v>0</v>
      </c>
      <c r="Z10450">
        <v>0</v>
      </c>
      <c r="AA10450">
        <v>0</v>
      </c>
      <c r="AB10450">
        <v>1729.75</v>
      </c>
      <c r="AC10450">
        <v>0</v>
      </c>
      <c r="AD10450">
        <v>0</v>
      </c>
      <c r="AE10450">
        <v>1729.75</v>
      </c>
      <c r="AF10450">
        <f>Table1[[#This Row],[RPMO Balance]]-Table1[[#This Row],[RSP Balance]]</f>
        <v>0</v>
      </c>
      <c r="AG10450">
        <f>Table1[[#This Row],[RSP Total Charges]]+Table1[[#This Row],[TotalPaymentUnallocatedAmount]]+Table1[[#This Row],[TotalCreditUnallocatedAmount]]</f>
        <v>1729.75</v>
      </c>
    </row>
    <row r="10451" spans="1:33" hidden="1" x14ac:dyDescent="0.25">
      <c r="A10451" t="s">
        <v>22736</v>
      </c>
      <c r="B10451">
        <v>44463</v>
      </c>
      <c r="C10451" t="s">
        <v>24688</v>
      </c>
      <c r="D10451">
        <v>40069</v>
      </c>
      <c r="E10451">
        <v>11799</v>
      </c>
      <c r="F10451" t="s">
        <v>24689</v>
      </c>
      <c r="G10451" t="s">
        <v>24690</v>
      </c>
      <c r="H10451" t="s">
        <v>23010</v>
      </c>
      <c r="I10451" s="1">
        <v>44927</v>
      </c>
      <c r="J10451" s="1">
        <v>45322</v>
      </c>
      <c r="K10451" s="1">
        <v>44959.321554861112</v>
      </c>
      <c r="L10451" s="1">
        <v>45322</v>
      </c>
      <c r="M10451" t="s">
        <v>36</v>
      </c>
      <c r="N10451" t="s">
        <v>37</v>
      </c>
      <c r="O10451">
        <v>25520</v>
      </c>
      <c r="P10451">
        <v>0</v>
      </c>
      <c r="Q10451">
        <v>0</v>
      </c>
      <c r="R10451">
        <v>25520</v>
      </c>
      <c r="S10451">
        <v>25520</v>
      </c>
      <c r="T10451">
        <v>-25520</v>
      </c>
      <c r="U10451">
        <v>0</v>
      </c>
      <c r="V10451">
        <v>-25520</v>
      </c>
      <c r="W10451">
        <v>-25520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f>Table1[[#This Row],[RPMO Balance]]-Table1[[#This Row],[RSP Balance]]</f>
        <v>0</v>
      </c>
      <c r="AG10451">
        <f>Table1[[#This Row],[RSP Total Charges]]+Table1[[#This Row],[TotalPaymentUnallocatedAmount]]+Table1[[#This Row],[TotalCreditUnallocatedAmount]]</f>
        <v>0</v>
      </c>
    </row>
    <row r="10452" spans="1:33" hidden="1" x14ac:dyDescent="0.25">
      <c r="A10452" t="s">
        <v>22736</v>
      </c>
      <c r="B10452">
        <v>44750</v>
      </c>
      <c r="C10452" t="s">
        <v>24691</v>
      </c>
      <c r="D10452">
        <v>40360</v>
      </c>
      <c r="E10452">
        <v>11812</v>
      </c>
      <c r="F10452" t="s">
        <v>24692</v>
      </c>
      <c r="G10452" t="s">
        <v>24693</v>
      </c>
      <c r="H10452" t="s">
        <v>23030</v>
      </c>
      <c r="I10452" s="1">
        <v>44927</v>
      </c>
      <c r="J10452" s="1">
        <v>45322</v>
      </c>
      <c r="K10452" s="1">
        <v>44928.321554861112</v>
      </c>
      <c r="L10452" s="1">
        <v>45322</v>
      </c>
      <c r="M10452" t="s">
        <v>36</v>
      </c>
      <c r="N10452" t="s">
        <v>37</v>
      </c>
      <c r="O10452">
        <v>25520</v>
      </c>
      <c r="P10452">
        <v>0</v>
      </c>
      <c r="Q10452">
        <v>0</v>
      </c>
      <c r="R10452">
        <v>25520</v>
      </c>
      <c r="S10452">
        <v>25520</v>
      </c>
      <c r="T10452">
        <v>-25520</v>
      </c>
      <c r="U10452">
        <v>0</v>
      </c>
      <c r="V10452">
        <v>-25520</v>
      </c>
      <c r="W10452">
        <v>-25520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f>Table1[[#This Row],[RPMO Balance]]-Table1[[#This Row],[RSP Balance]]</f>
        <v>0</v>
      </c>
      <c r="AG10452">
        <f>Table1[[#This Row],[RSP Total Charges]]+Table1[[#This Row],[TotalPaymentUnallocatedAmount]]+Table1[[#This Row],[TotalCreditUnallocatedAmount]]</f>
        <v>0</v>
      </c>
    </row>
    <row r="10453" spans="1:33" hidden="1" x14ac:dyDescent="0.25">
      <c r="A10453" t="s">
        <v>22736</v>
      </c>
      <c r="B10453">
        <v>44850</v>
      </c>
      <c r="C10453" t="s">
        <v>24694</v>
      </c>
      <c r="D10453">
        <v>40463</v>
      </c>
      <c r="E10453">
        <v>11879</v>
      </c>
      <c r="F10453" t="s">
        <v>24695</v>
      </c>
      <c r="G10453" t="s">
        <v>24696</v>
      </c>
      <c r="H10453" t="s">
        <v>23325</v>
      </c>
      <c r="I10453" s="1">
        <v>44927</v>
      </c>
      <c r="J10453" s="1">
        <v>45322</v>
      </c>
      <c r="K10453" s="1">
        <v>44928.321554861112</v>
      </c>
      <c r="L10453" s="1">
        <v>45322</v>
      </c>
      <c r="M10453" t="s">
        <v>36</v>
      </c>
      <c r="N10453" t="s">
        <v>37</v>
      </c>
      <c r="O10453">
        <v>27329.5</v>
      </c>
      <c r="P10453">
        <v>0</v>
      </c>
      <c r="Q10453">
        <v>0</v>
      </c>
      <c r="R10453">
        <v>27329.5</v>
      </c>
      <c r="S10453">
        <v>27329.5</v>
      </c>
      <c r="T10453">
        <v>-27329.5</v>
      </c>
      <c r="U10453">
        <v>0</v>
      </c>
      <c r="V10453">
        <v>-27329.5</v>
      </c>
      <c r="W10453">
        <v>-27329.5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f>Table1[[#This Row],[RPMO Balance]]-Table1[[#This Row],[RSP Balance]]</f>
        <v>0</v>
      </c>
      <c r="AG10453">
        <f>Table1[[#This Row],[RSP Total Charges]]+Table1[[#This Row],[TotalPaymentUnallocatedAmount]]+Table1[[#This Row],[TotalCreditUnallocatedAmount]]</f>
        <v>0</v>
      </c>
    </row>
    <row r="10454" spans="1:33" hidden="1" x14ac:dyDescent="0.25">
      <c r="A10454" t="s">
        <v>22736</v>
      </c>
      <c r="B10454">
        <v>44863</v>
      </c>
      <c r="C10454" t="s">
        <v>24697</v>
      </c>
      <c r="D10454">
        <v>40476</v>
      </c>
      <c r="E10454">
        <v>11816</v>
      </c>
      <c r="F10454" t="s">
        <v>1122</v>
      </c>
      <c r="G10454" t="s">
        <v>23333</v>
      </c>
      <c r="H10454" t="s">
        <v>23222</v>
      </c>
      <c r="I10454" s="1">
        <v>44927</v>
      </c>
      <c r="J10454" s="1">
        <v>45016</v>
      </c>
      <c r="K10454" s="1">
        <v>44942.321554861112</v>
      </c>
      <c r="L10454" s="1">
        <v>45016</v>
      </c>
      <c r="M10454" t="s">
        <v>36</v>
      </c>
      <c r="N10454" t="s">
        <v>37</v>
      </c>
      <c r="O10454">
        <v>23270</v>
      </c>
      <c r="P10454">
        <v>0</v>
      </c>
      <c r="Q10454">
        <v>0</v>
      </c>
      <c r="R10454">
        <v>23270</v>
      </c>
      <c r="S10454">
        <v>23270</v>
      </c>
      <c r="T10454">
        <v>-23270</v>
      </c>
      <c r="U10454">
        <v>0</v>
      </c>
      <c r="V10454">
        <v>-23270</v>
      </c>
      <c r="W10454">
        <v>-23270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f>Table1[[#This Row],[RPMO Balance]]-Table1[[#This Row],[RSP Balance]]</f>
        <v>0</v>
      </c>
      <c r="AG10454">
        <f>Table1[[#This Row],[RSP Total Charges]]+Table1[[#This Row],[TotalPaymentUnallocatedAmount]]+Table1[[#This Row],[TotalCreditUnallocatedAmount]]</f>
        <v>0</v>
      </c>
    </row>
    <row r="10455" spans="1:33" hidden="1" x14ac:dyDescent="0.25">
      <c r="A10455" t="s">
        <v>22736</v>
      </c>
      <c r="B10455">
        <v>44904</v>
      </c>
      <c r="C10455" t="s">
        <v>24698</v>
      </c>
      <c r="D10455">
        <v>40502</v>
      </c>
      <c r="E10455">
        <v>11887</v>
      </c>
      <c r="F10455" t="s">
        <v>24699</v>
      </c>
      <c r="G10455" t="s">
        <v>24700</v>
      </c>
      <c r="H10455" t="s">
        <v>24063</v>
      </c>
      <c r="I10455" s="1">
        <v>44958</v>
      </c>
      <c r="J10455" s="1">
        <v>45716</v>
      </c>
      <c r="K10455" s="1">
        <v>44965.321554861112</v>
      </c>
      <c r="L10455" s="1">
        <v>45716</v>
      </c>
      <c r="M10455" t="s">
        <v>36</v>
      </c>
      <c r="N10455" t="s">
        <v>37</v>
      </c>
      <c r="O10455">
        <v>18030</v>
      </c>
      <c r="P10455">
        <v>0</v>
      </c>
      <c r="Q10455">
        <v>0</v>
      </c>
      <c r="R10455">
        <v>18030</v>
      </c>
      <c r="S10455">
        <v>18030</v>
      </c>
      <c r="T10455">
        <v>-18030</v>
      </c>
      <c r="U10455">
        <v>0</v>
      </c>
      <c r="V10455">
        <v>-18030</v>
      </c>
      <c r="W10455">
        <v>-18030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f>Table1[[#This Row],[RPMO Balance]]-Table1[[#This Row],[RSP Balance]]</f>
        <v>0</v>
      </c>
      <c r="AG10455">
        <f>Table1[[#This Row],[RSP Total Charges]]+Table1[[#This Row],[TotalPaymentUnallocatedAmount]]+Table1[[#This Row],[TotalCreditUnallocatedAmount]]</f>
        <v>0</v>
      </c>
    </row>
    <row r="10456" spans="1:33" hidden="1" x14ac:dyDescent="0.25">
      <c r="A10456" t="s">
        <v>22736</v>
      </c>
      <c r="B10456">
        <v>44904</v>
      </c>
      <c r="C10456" t="s">
        <v>24701</v>
      </c>
      <c r="D10456">
        <v>40503</v>
      </c>
      <c r="E10456">
        <v>11888</v>
      </c>
      <c r="F10456" t="s">
        <v>14818</v>
      </c>
      <c r="G10456" t="s">
        <v>24702</v>
      </c>
      <c r="H10456" t="s">
        <v>24063</v>
      </c>
      <c r="I10456" s="1">
        <v>44958</v>
      </c>
      <c r="J10456" s="1">
        <v>45716</v>
      </c>
      <c r="K10456" s="1">
        <v>44965.321554861112</v>
      </c>
      <c r="L10456" s="1">
        <v>45716</v>
      </c>
      <c r="M10456" t="s">
        <v>36</v>
      </c>
      <c r="N10456" t="s">
        <v>37</v>
      </c>
      <c r="O10456">
        <v>0</v>
      </c>
      <c r="P10456">
        <v>0</v>
      </c>
      <c r="Q10456">
        <v>-9190</v>
      </c>
      <c r="R10456">
        <v>9190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-9190</v>
      </c>
      <c r="AA10456">
        <v>0</v>
      </c>
      <c r="AB10456">
        <v>9190</v>
      </c>
      <c r="AC10456">
        <v>0</v>
      </c>
      <c r="AD10456">
        <v>-9190</v>
      </c>
      <c r="AE10456">
        <v>0</v>
      </c>
      <c r="AF10456">
        <f>Table1[[#This Row],[RPMO Balance]]-Table1[[#This Row],[RSP Balance]]</f>
        <v>0</v>
      </c>
      <c r="AG10456">
        <f>Table1[[#This Row],[RSP Total Charges]]+Table1[[#This Row],[TotalPaymentUnallocatedAmount]]+Table1[[#This Row],[TotalCreditUnallocatedAmount]]</f>
        <v>0</v>
      </c>
    </row>
    <row r="10457" spans="1:33" hidden="1" x14ac:dyDescent="0.25">
      <c r="A10457" t="s">
        <v>22736</v>
      </c>
      <c r="B10457">
        <v>44910</v>
      </c>
      <c r="C10457" t="s">
        <v>24703</v>
      </c>
      <c r="D10457">
        <v>40508</v>
      </c>
      <c r="E10457">
        <v>11891</v>
      </c>
      <c r="F10457" t="s">
        <v>3566</v>
      </c>
      <c r="G10457" t="s">
        <v>24704</v>
      </c>
      <c r="H10457" t="s">
        <v>23283</v>
      </c>
      <c r="I10457" s="1">
        <v>44927</v>
      </c>
      <c r="J10457" s="1">
        <v>45046</v>
      </c>
      <c r="K10457" s="1">
        <v>44928.321554861112</v>
      </c>
      <c r="L10457" s="1">
        <v>45046</v>
      </c>
      <c r="M10457" t="s">
        <v>36</v>
      </c>
      <c r="N10457" t="s">
        <v>37</v>
      </c>
      <c r="O10457">
        <v>23270</v>
      </c>
      <c r="P10457">
        <v>0</v>
      </c>
      <c r="Q10457">
        <v>0</v>
      </c>
      <c r="R10457">
        <v>23270</v>
      </c>
      <c r="S10457">
        <v>23270</v>
      </c>
      <c r="T10457">
        <v>-23270</v>
      </c>
      <c r="U10457">
        <v>0</v>
      </c>
      <c r="V10457">
        <v>-23270</v>
      </c>
      <c r="W10457">
        <v>-23270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f>Table1[[#This Row],[RPMO Balance]]-Table1[[#This Row],[RSP Balance]]</f>
        <v>0</v>
      </c>
      <c r="AG10457">
        <f>Table1[[#This Row],[RSP Total Charges]]+Table1[[#This Row],[TotalPaymentUnallocatedAmount]]+Table1[[#This Row],[TotalCreditUnallocatedAmount]]</f>
        <v>0</v>
      </c>
    </row>
    <row r="10458" spans="1:33" hidden="1" x14ac:dyDescent="0.25">
      <c r="A10458" t="s">
        <v>22736</v>
      </c>
      <c r="B10458">
        <v>44936</v>
      </c>
      <c r="C10458" t="s">
        <v>24705</v>
      </c>
      <c r="D10458">
        <v>40533</v>
      </c>
      <c r="E10458">
        <v>11808</v>
      </c>
      <c r="F10458" t="s">
        <v>24706</v>
      </c>
      <c r="G10458" t="s">
        <v>24707</v>
      </c>
      <c r="H10458" t="s">
        <v>23520</v>
      </c>
      <c r="I10458" s="1">
        <v>44927</v>
      </c>
      <c r="J10458" s="1">
        <v>45322</v>
      </c>
      <c r="K10458" s="1">
        <v>44944.321554861112</v>
      </c>
      <c r="L10458" s="1">
        <v>45322</v>
      </c>
      <c r="M10458" t="s">
        <v>36</v>
      </c>
      <c r="N10458" t="s">
        <v>37</v>
      </c>
      <c r="O10458">
        <v>23870</v>
      </c>
      <c r="P10458">
        <v>0</v>
      </c>
      <c r="Q10458">
        <v>0</v>
      </c>
      <c r="R10458">
        <v>23870</v>
      </c>
      <c r="S10458">
        <v>23870</v>
      </c>
      <c r="T10458">
        <v>-23870</v>
      </c>
      <c r="U10458">
        <v>0</v>
      </c>
      <c r="V10458">
        <v>-23870</v>
      </c>
      <c r="W10458">
        <v>-23870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f>Table1[[#This Row],[RPMO Balance]]-Table1[[#This Row],[RSP Balance]]</f>
        <v>0</v>
      </c>
      <c r="AG10458">
        <f>Table1[[#This Row],[RSP Total Charges]]+Table1[[#This Row],[TotalPaymentUnallocatedAmount]]+Table1[[#This Row],[TotalCreditUnallocatedAmount]]</f>
        <v>0</v>
      </c>
    </row>
    <row r="10459" spans="1:33" hidden="1" x14ac:dyDescent="0.25">
      <c r="A10459" t="s">
        <v>22736</v>
      </c>
      <c r="B10459">
        <v>45113</v>
      </c>
      <c r="C10459" t="s">
        <v>24708</v>
      </c>
      <c r="D10459">
        <v>40707</v>
      </c>
      <c r="E10459">
        <v>11919</v>
      </c>
      <c r="F10459" t="s">
        <v>24709</v>
      </c>
      <c r="G10459" t="s">
        <v>24710</v>
      </c>
      <c r="H10459" t="s">
        <v>23219</v>
      </c>
      <c r="I10459" s="1">
        <v>44958</v>
      </c>
      <c r="J10459" s="1">
        <v>45107</v>
      </c>
      <c r="K10459" s="1">
        <v>44958.321554861112</v>
      </c>
      <c r="L10459" s="1">
        <v>45107</v>
      </c>
      <c r="M10459" t="s">
        <v>36</v>
      </c>
      <c r="N10459" t="s">
        <v>37</v>
      </c>
      <c r="O10459">
        <v>15680</v>
      </c>
      <c r="P10459">
        <v>0</v>
      </c>
      <c r="Q10459">
        <v>0</v>
      </c>
      <c r="R10459">
        <v>15680</v>
      </c>
      <c r="S10459">
        <v>15680</v>
      </c>
      <c r="T10459">
        <v>-15680</v>
      </c>
      <c r="U10459">
        <v>0</v>
      </c>
      <c r="V10459">
        <v>-15680</v>
      </c>
      <c r="W10459">
        <v>-15680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f>Table1[[#This Row],[RPMO Balance]]-Table1[[#This Row],[RSP Balance]]</f>
        <v>0</v>
      </c>
      <c r="AG10459">
        <f>Table1[[#This Row],[RSP Total Charges]]+Table1[[#This Row],[TotalPaymentUnallocatedAmount]]+Table1[[#This Row],[TotalCreditUnallocatedAmount]]</f>
        <v>0</v>
      </c>
    </row>
    <row r="10460" spans="1:33" hidden="1" x14ac:dyDescent="0.25">
      <c r="A10460" t="s">
        <v>22736</v>
      </c>
      <c r="B10460">
        <v>45179</v>
      </c>
      <c r="C10460" t="s">
        <v>24711</v>
      </c>
      <c r="D10460">
        <v>40773</v>
      </c>
      <c r="E10460">
        <v>11510</v>
      </c>
      <c r="F10460" t="s">
        <v>24712</v>
      </c>
      <c r="G10460" t="s">
        <v>24713</v>
      </c>
      <c r="H10460" t="s">
        <v>23265</v>
      </c>
      <c r="I10460" s="1">
        <v>44927</v>
      </c>
      <c r="J10460" s="1">
        <v>45107</v>
      </c>
      <c r="K10460" s="1">
        <v>44944.321554861112</v>
      </c>
      <c r="L10460" s="1">
        <v>45107</v>
      </c>
      <c r="M10460" t="s">
        <v>36</v>
      </c>
      <c r="N10460" t="s">
        <v>37</v>
      </c>
      <c r="O10460">
        <v>23870</v>
      </c>
      <c r="P10460">
        <v>0</v>
      </c>
      <c r="Q10460">
        <v>0</v>
      </c>
      <c r="R10460">
        <v>23870</v>
      </c>
      <c r="S10460">
        <v>23870</v>
      </c>
      <c r="T10460">
        <v>-23870</v>
      </c>
      <c r="U10460">
        <v>0</v>
      </c>
      <c r="V10460">
        <v>-23870</v>
      </c>
      <c r="W10460">
        <v>-23870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f>Table1[[#This Row],[RPMO Balance]]-Table1[[#This Row],[RSP Balance]]</f>
        <v>0</v>
      </c>
      <c r="AG10460">
        <f>Table1[[#This Row],[RSP Total Charges]]+Table1[[#This Row],[TotalPaymentUnallocatedAmount]]+Table1[[#This Row],[TotalCreditUnallocatedAmount]]</f>
        <v>0</v>
      </c>
    </row>
    <row r="10461" spans="1:33" hidden="1" x14ac:dyDescent="0.25">
      <c r="A10461" t="s">
        <v>22736</v>
      </c>
      <c r="B10461">
        <v>45302</v>
      </c>
      <c r="C10461" t="s">
        <v>24714</v>
      </c>
      <c r="D10461">
        <v>40893</v>
      </c>
      <c r="E10461">
        <v>11198</v>
      </c>
      <c r="F10461" t="s">
        <v>24715</v>
      </c>
      <c r="G10461" t="s">
        <v>24716</v>
      </c>
      <c r="H10461" t="s">
        <v>23045</v>
      </c>
      <c r="I10461" s="1">
        <v>44927</v>
      </c>
      <c r="J10461" s="1">
        <v>45322</v>
      </c>
      <c r="K10461" s="1">
        <v>44943.321554861112</v>
      </c>
      <c r="L10461" s="1">
        <v>45322</v>
      </c>
      <c r="M10461" t="s">
        <v>36</v>
      </c>
      <c r="N10461" t="s">
        <v>37</v>
      </c>
      <c r="O10461">
        <v>26120</v>
      </c>
      <c r="P10461">
        <v>0</v>
      </c>
      <c r="Q10461">
        <v>0</v>
      </c>
      <c r="R10461">
        <v>26120</v>
      </c>
      <c r="S10461">
        <v>26120</v>
      </c>
      <c r="T10461">
        <v>-26120</v>
      </c>
      <c r="U10461">
        <v>0</v>
      </c>
      <c r="V10461">
        <v>-26120</v>
      </c>
      <c r="W10461">
        <v>-26120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f>Table1[[#This Row],[RPMO Balance]]-Table1[[#This Row],[RSP Balance]]</f>
        <v>0</v>
      </c>
      <c r="AG10461">
        <f>Table1[[#This Row],[RSP Total Charges]]+Table1[[#This Row],[TotalPaymentUnallocatedAmount]]+Table1[[#This Row],[TotalCreditUnallocatedAmount]]</f>
        <v>0</v>
      </c>
    </row>
    <row r="10462" spans="1:33" hidden="1" x14ac:dyDescent="0.25">
      <c r="A10462" t="s">
        <v>22736</v>
      </c>
      <c r="B10462">
        <v>45395</v>
      </c>
      <c r="C10462" t="s">
        <v>24717</v>
      </c>
      <c r="D10462">
        <v>40984</v>
      </c>
      <c r="E10462">
        <v>2829</v>
      </c>
      <c r="F10462" t="s">
        <v>1262</v>
      </c>
      <c r="G10462" t="s">
        <v>23993</v>
      </c>
      <c r="H10462" t="s">
        <v>24718</v>
      </c>
      <c r="I10462" s="1">
        <v>44925</v>
      </c>
      <c r="J10462" s="1">
        <v>44925</v>
      </c>
      <c r="K10462" s="1">
        <v>44925</v>
      </c>
      <c r="L10462" s="1">
        <v>44925.321554861112</v>
      </c>
      <c r="M10462" t="s">
        <v>984</v>
      </c>
      <c r="N10462" t="s">
        <v>985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f>Table1[[#This Row],[RPMO Balance]]-Table1[[#This Row],[RSP Balance]]</f>
        <v>0</v>
      </c>
      <c r="AG10462">
        <f>Table1[[#This Row],[RSP Total Charges]]+Table1[[#This Row],[TotalPaymentUnallocatedAmount]]+Table1[[#This Row],[TotalCreditUnallocatedAmount]]</f>
        <v>0</v>
      </c>
    </row>
    <row r="10463" spans="1:33" hidden="1" x14ac:dyDescent="0.25">
      <c r="A10463" t="s">
        <v>22736</v>
      </c>
      <c r="B10463">
        <v>45396</v>
      </c>
      <c r="C10463" t="s">
        <v>24719</v>
      </c>
      <c r="D10463">
        <v>40985</v>
      </c>
      <c r="E10463">
        <v>2704</v>
      </c>
      <c r="F10463" t="s">
        <v>355</v>
      </c>
      <c r="G10463" t="s">
        <v>23733</v>
      </c>
      <c r="H10463" t="s">
        <v>24720</v>
      </c>
      <c r="I10463" s="1">
        <v>44925</v>
      </c>
      <c r="J10463" s="1">
        <v>44925</v>
      </c>
      <c r="K10463" s="1">
        <v>44925</v>
      </c>
      <c r="L10463" s="1">
        <v>44925.321554861112</v>
      </c>
      <c r="M10463" t="s">
        <v>984</v>
      </c>
      <c r="N10463" t="s">
        <v>985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f>Table1[[#This Row],[RPMO Balance]]-Table1[[#This Row],[RSP Balance]]</f>
        <v>0</v>
      </c>
      <c r="AG10463">
        <f>Table1[[#This Row],[RSP Total Charges]]+Table1[[#This Row],[TotalPaymentUnallocatedAmount]]+Table1[[#This Row],[TotalCreditUnallocatedAmount]]</f>
        <v>0</v>
      </c>
    </row>
    <row r="10464" spans="1:33" hidden="1" x14ac:dyDescent="0.25">
      <c r="A10464" t="s">
        <v>22736</v>
      </c>
      <c r="B10464">
        <v>45458</v>
      </c>
      <c r="C10464" t="s">
        <v>24721</v>
      </c>
      <c r="D10464">
        <v>41045</v>
      </c>
      <c r="E10464">
        <v>2418</v>
      </c>
      <c r="F10464" t="s">
        <v>3930</v>
      </c>
      <c r="G10464" t="s">
        <v>4784</v>
      </c>
      <c r="H10464" t="s">
        <v>24722</v>
      </c>
      <c r="I10464" s="1">
        <v>44925.321554861112</v>
      </c>
      <c r="J10464" s="1">
        <v>45013</v>
      </c>
      <c r="K10464" s="1">
        <v>44925.321554861112</v>
      </c>
      <c r="L10464" s="1">
        <v>45013</v>
      </c>
      <c r="M10464" t="s">
        <v>36</v>
      </c>
      <c r="N10464" t="s">
        <v>37</v>
      </c>
      <c r="O10464">
        <v>0</v>
      </c>
      <c r="P10464">
        <v>0</v>
      </c>
      <c r="Q10464">
        <v>-7050</v>
      </c>
      <c r="R10464">
        <v>7050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-7050</v>
      </c>
      <c r="AA10464">
        <v>0</v>
      </c>
      <c r="AB10464">
        <v>7050</v>
      </c>
      <c r="AC10464">
        <v>0</v>
      </c>
      <c r="AD10464">
        <v>-7050</v>
      </c>
      <c r="AE10464">
        <v>0</v>
      </c>
      <c r="AF10464">
        <f>Table1[[#This Row],[RPMO Balance]]-Table1[[#This Row],[RSP Balance]]</f>
        <v>0</v>
      </c>
      <c r="AG10464">
        <f>Table1[[#This Row],[RSP Total Charges]]+Table1[[#This Row],[TotalPaymentUnallocatedAmount]]+Table1[[#This Row],[TotalCreditUnallocatedAmount]]</f>
        <v>0</v>
      </c>
    </row>
    <row r="10465" spans="1:33" hidden="1" x14ac:dyDescent="0.25">
      <c r="A10465" t="s">
        <v>22736</v>
      </c>
      <c r="B10465">
        <v>45519</v>
      </c>
      <c r="C10465" t="s">
        <v>24723</v>
      </c>
      <c r="D10465">
        <v>41106</v>
      </c>
      <c r="E10465">
        <v>187</v>
      </c>
      <c r="F10465" t="s">
        <v>3945</v>
      </c>
      <c r="G10465" t="s">
        <v>24724</v>
      </c>
      <c r="H10465" t="s">
        <v>24725</v>
      </c>
      <c r="I10465" s="1">
        <v>44926.321554861112</v>
      </c>
      <c r="J10465" s="1">
        <v>44926.321554861112</v>
      </c>
      <c r="K10465" s="1">
        <v>44926.321554861112</v>
      </c>
      <c r="L10465" s="1">
        <v>44926.321554861112</v>
      </c>
      <c r="M10465" t="s">
        <v>36</v>
      </c>
      <c r="N10465" t="s">
        <v>37</v>
      </c>
      <c r="O10465">
        <v>461.56</v>
      </c>
      <c r="P10465">
        <v>0</v>
      </c>
      <c r="Q10465">
        <v>0</v>
      </c>
      <c r="R10465">
        <v>461.56</v>
      </c>
      <c r="S10465">
        <v>0</v>
      </c>
      <c r="T10465">
        <v>-461.56</v>
      </c>
      <c r="U10465">
        <v>0</v>
      </c>
      <c r="V10465">
        <v>0</v>
      </c>
      <c r="W10465">
        <v>0</v>
      </c>
      <c r="X10465">
        <v>0</v>
      </c>
      <c r="Y10465" s="2">
        <v>-461.56</v>
      </c>
      <c r="Z10465" s="2">
        <v>0</v>
      </c>
      <c r="AA10465">
        <v>0</v>
      </c>
      <c r="AB10465" s="2">
        <v>461.56</v>
      </c>
      <c r="AC10465">
        <v>-461.56</v>
      </c>
      <c r="AD10465">
        <v>0</v>
      </c>
      <c r="AE10465">
        <v>0</v>
      </c>
      <c r="AF10465">
        <f>Table1[[#This Row],[RPMO Balance]]-Table1[[#This Row],[RSP Balance]]</f>
        <v>0</v>
      </c>
      <c r="AG10465">
        <f>Table1[[#This Row],[RSP Total Charges]]+Table1[[#This Row],[TotalPaymentUnallocatedAmount]]+Table1[[#This Row],[TotalCreditUnallocatedAmount]]</f>
        <v>0</v>
      </c>
    </row>
    <row r="10466" spans="1:33" hidden="1" x14ac:dyDescent="0.25">
      <c r="A10466" t="s">
        <v>22736</v>
      </c>
      <c r="B10466">
        <v>45523</v>
      </c>
      <c r="C10466" t="s">
        <v>24726</v>
      </c>
      <c r="D10466">
        <v>41110</v>
      </c>
      <c r="E10466">
        <v>2639</v>
      </c>
      <c r="F10466" t="s">
        <v>23530</v>
      </c>
      <c r="G10466" t="s">
        <v>11024</v>
      </c>
      <c r="H10466" t="s">
        <v>24727</v>
      </c>
      <c r="I10466" s="1">
        <v>44926.321554861112</v>
      </c>
      <c r="J10466" s="1">
        <v>44926.321554861112</v>
      </c>
      <c r="K10466" s="1">
        <v>44926.321554861112</v>
      </c>
      <c r="L10466" s="1">
        <v>44926.321554861112</v>
      </c>
      <c r="M10466" t="s">
        <v>36</v>
      </c>
      <c r="N10466" t="s">
        <v>37</v>
      </c>
      <c r="O10466">
        <v>461.56</v>
      </c>
      <c r="P10466">
        <v>0</v>
      </c>
      <c r="Q10466">
        <v>0</v>
      </c>
      <c r="R10466">
        <v>461.56</v>
      </c>
      <c r="S10466">
        <v>0</v>
      </c>
      <c r="T10466">
        <v>-461.56</v>
      </c>
      <c r="U10466">
        <v>0</v>
      </c>
      <c r="V10466">
        <v>0</v>
      </c>
      <c r="W10466">
        <v>0</v>
      </c>
      <c r="X10466">
        <v>0</v>
      </c>
      <c r="Y10466" s="2">
        <v>-461.56</v>
      </c>
      <c r="Z10466" s="2">
        <v>0</v>
      </c>
      <c r="AA10466">
        <v>0</v>
      </c>
      <c r="AB10466" s="2">
        <v>461.56</v>
      </c>
      <c r="AC10466">
        <v>-461.56</v>
      </c>
      <c r="AD10466">
        <v>0</v>
      </c>
      <c r="AE10466">
        <v>0</v>
      </c>
      <c r="AF10466">
        <f>Table1[[#This Row],[RPMO Balance]]-Table1[[#This Row],[RSP Balance]]</f>
        <v>0</v>
      </c>
      <c r="AG10466">
        <f>Table1[[#This Row],[RSP Total Charges]]+Table1[[#This Row],[TotalPaymentUnallocatedAmount]]+Table1[[#This Row],[TotalCreditUnallocatedAmount]]</f>
        <v>0</v>
      </c>
    </row>
    <row r="10467" spans="1:33" hidden="1" x14ac:dyDescent="0.25">
      <c r="A10467" t="s">
        <v>22736</v>
      </c>
      <c r="B10467">
        <v>45524</v>
      </c>
      <c r="C10467" t="s">
        <v>24728</v>
      </c>
      <c r="D10467">
        <v>41111</v>
      </c>
      <c r="E10467">
        <v>6599</v>
      </c>
      <c r="F10467" t="s">
        <v>95</v>
      </c>
      <c r="G10467" t="s">
        <v>23577</v>
      </c>
      <c r="H10467" t="s">
        <v>24729</v>
      </c>
      <c r="I10467" s="1">
        <v>44926.321554861112</v>
      </c>
      <c r="J10467" s="1">
        <v>44926.321554861112</v>
      </c>
      <c r="K10467" s="1">
        <v>44926.321554861112</v>
      </c>
      <c r="L10467" s="1">
        <v>44926.321554861112</v>
      </c>
      <c r="M10467" t="s">
        <v>36</v>
      </c>
      <c r="N10467" t="s">
        <v>37</v>
      </c>
      <c r="O10467">
        <v>1595.63</v>
      </c>
      <c r="P10467">
        <v>0</v>
      </c>
      <c r="Q10467">
        <v>0</v>
      </c>
      <c r="R10467">
        <v>1595.63</v>
      </c>
      <c r="S10467">
        <v>0</v>
      </c>
      <c r="T10467">
        <v>-1595.63</v>
      </c>
      <c r="U10467">
        <v>0</v>
      </c>
      <c r="V10467">
        <v>0</v>
      </c>
      <c r="W10467">
        <v>0</v>
      </c>
      <c r="X10467">
        <v>0</v>
      </c>
      <c r="Y10467" s="2">
        <v>-1595.63</v>
      </c>
      <c r="Z10467" s="2">
        <v>0</v>
      </c>
      <c r="AA10467">
        <v>0</v>
      </c>
      <c r="AB10467" s="2">
        <v>1595.63</v>
      </c>
      <c r="AC10467">
        <v>-1595.63</v>
      </c>
      <c r="AD10467">
        <v>0</v>
      </c>
      <c r="AE10467">
        <v>0</v>
      </c>
      <c r="AF10467">
        <f>Table1[[#This Row],[RPMO Balance]]-Table1[[#This Row],[RSP Balance]]</f>
        <v>0</v>
      </c>
      <c r="AG10467">
        <f>Table1[[#This Row],[RSP Total Charges]]+Table1[[#This Row],[TotalPaymentUnallocatedAmount]]+Table1[[#This Row],[TotalCreditUnallocatedAmount]]</f>
        <v>0</v>
      </c>
    </row>
    <row r="10468" spans="1:33" hidden="1" x14ac:dyDescent="0.25">
      <c r="A10468" t="s">
        <v>22736</v>
      </c>
      <c r="B10468">
        <v>45525</v>
      </c>
      <c r="C10468" t="s">
        <v>24730</v>
      </c>
      <c r="D10468">
        <v>41112</v>
      </c>
      <c r="E10468">
        <v>2648</v>
      </c>
      <c r="F10468" t="s">
        <v>17242</v>
      </c>
      <c r="G10468" t="s">
        <v>23551</v>
      </c>
      <c r="H10468" t="s">
        <v>24731</v>
      </c>
      <c r="I10468" s="1">
        <v>44926.321554861112</v>
      </c>
      <c r="J10468" s="1">
        <v>44926.321554861112</v>
      </c>
      <c r="K10468" s="1">
        <v>44926.321554861112</v>
      </c>
      <c r="L10468" s="1">
        <v>44926.321554861112</v>
      </c>
      <c r="M10468" t="s">
        <v>36</v>
      </c>
      <c r="N10468" t="s">
        <v>37</v>
      </c>
      <c r="O10468">
        <v>461.56</v>
      </c>
      <c r="P10468">
        <v>0</v>
      </c>
      <c r="Q10468">
        <v>0</v>
      </c>
      <c r="R10468">
        <v>461.56</v>
      </c>
      <c r="S10468">
        <v>0</v>
      </c>
      <c r="T10468">
        <v>-461.56</v>
      </c>
      <c r="U10468">
        <v>0</v>
      </c>
      <c r="V10468">
        <v>0</v>
      </c>
      <c r="W10468">
        <v>0</v>
      </c>
      <c r="X10468">
        <v>0</v>
      </c>
      <c r="Y10468" s="2">
        <v>-461.56</v>
      </c>
      <c r="Z10468" s="2">
        <v>0</v>
      </c>
      <c r="AA10468">
        <v>0</v>
      </c>
      <c r="AB10468" s="2">
        <v>461.56</v>
      </c>
      <c r="AC10468">
        <v>-461.56</v>
      </c>
      <c r="AD10468">
        <v>0</v>
      </c>
      <c r="AE10468">
        <v>0</v>
      </c>
      <c r="AF10468">
        <f>Table1[[#This Row],[RPMO Balance]]-Table1[[#This Row],[RSP Balance]]</f>
        <v>0</v>
      </c>
      <c r="AG10468">
        <f>Table1[[#This Row],[RSP Total Charges]]+Table1[[#This Row],[TotalPaymentUnallocatedAmount]]+Table1[[#This Row],[TotalCreditUnallocatedAmount]]</f>
        <v>0</v>
      </c>
    </row>
    <row r="10469" spans="1:33" hidden="1" x14ac:dyDescent="0.25">
      <c r="A10469" t="s">
        <v>22736</v>
      </c>
      <c r="B10469">
        <v>45526</v>
      </c>
      <c r="C10469" t="s">
        <v>24732</v>
      </c>
      <c r="D10469">
        <v>41113</v>
      </c>
      <c r="E10469">
        <v>2646</v>
      </c>
      <c r="F10469" t="s">
        <v>3964</v>
      </c>
      <c r="G10469" t="s">
        <v>23549</v>
      </c>
      <c r="H10469" t="s">
        <v>24733</v>
      </c>
      <c r="I10469" s="1">
        <v>44926.321554861112</v>
      </c>
      <c r="J10469" s="1">
        <v>44926.321554861112</v>
      </c>
      <c r="K10469" s="1">
        <v>44926.321554861112</v>
      </c>
      <c r="L10469" s="1">
        <v>44926.321554861112</v>
      </c>
      <c r="M10469" t="s">
        <v>36</v>
      </c>
      <c r="N10469" t="s">
        <v>37</v>
      </c>
      <c r="O10469">
        <v>770</v>
      </c>
      <c r="P10469">
        <v>0</v>
      </c>
      <c r="Q10469">
        <v>0</v>
      </c>
      <c r="R10469">
        <v>770</v>
      </c>
      <c r="S10469">
        <v>0</v>
      </c>
      <c r="T10469">
        <v>-770</v>
      </c>
      <c r="U10469">
        <v>0</v>
      </c>
      <c r="V10469">
        <v>0</v>
      </c>
      <c r="W10469">
        <v>0</v>
      </c>
      <c r="X10469">
        <v>0</v>
      </c>
      <c r="Y10469" s="2">
        <v>-770</v>
      </c>
      <c r="Z10469" s="2">
        <v>0</v>
      </c>
      <c r="AA10469">
        <v>0</v>
      </c>
      <c r="AB10469" s="2">
        <v>770</v>
      </c>
      <c r="AC10469">
        <v>-770</v>
      </c>
      <c r="AD10469">
        <v>0</v>
      </c>
      <c r="AE10469">
        <v>0</v>
      </c>
      <c r="AF10469">
        <f>Table1[[#This Row],[RPMO Balance]]-Table1[[#This Row],[RSP Balance]]</f>
        <v>0</v>
      </c>
      <c r="AG10469">
        <f>Table1[[#This Row],[RSP Total Charges]]+Table1[[#This Row],[TotalPaymentUnallocatedAmount]]+Table1[[#This Row],[TotalCreditUnallocatedAmount]]</f>
        <v>0</v>
      </c>
    </row>
    <row r="10470" spans="1:33" hidden="1" x14ac:dyDescent="0.25">
      <c r="A10470" t="s">
        <v>22736</v>
      </c>
      <c r="B10470">
        <v>45535</v>
      </c>
      <c r="C10470" t="s">
        <v>24734</v>
      </c>
      <c r="D10470">
        <v>41122</v>
      </c>
      <c r="E10470">
        <v>6380</v>
      </c>
      <c r="F10470" t="s">
        <v>6749</v>
      </c>
      <c r="G10470" t="s">
        <v>23585</v>
      </c>
      <c r="H10470" t="s">
        <v>24735</v>
      </c>
      <c r="I10470" s="1">
        <v>44926.321554861112</v>
      </c>
      <c r="J10470" s="1">
        <v>44926.321554861112</v>
      </c>
      <c r="K10470" s="1">
        <v>44926.321554861112</v>
      </c>
      <c r="L10470" s="1">
        <v>44926.321554861112</v>
      </c>
      <c r="M10470" t="s">
        <v>36</v>
      </c>
      <c r="N10470" t="s">
        <v>37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f>Table1[[#This Row],[RPMO Balance]]-Table1[[#This Row],[RSP Balance]]</f>
        <v>0</v>
      </c>
      <c r="AG10470">
        <f>Table1[[#This Row],[RSP Total Charges]]+Table1[[#This Row],[TotalPaymentUnallocatedAmount]]+Table1[[#This Row],[TotalCreditUnallocatedAmount]]</f>
        <v>0</v>
      </c>
    </row>
    <row r="10471" spans="1:33" hidden="1" x14ac:dyDescent="0.25">
      <c r="A10471" t="s">
        <v>22736</v>
      </c>
      <c r="B10471">
        <v>45538</v>
      </c>
      <c r="C10471" t="s">
        <v>24736</v>
      </c>
      <c r="D10471">
        <v>41125</v>
      </c>
      <c r="E10471">
        <v>2806</v>
      </c>
      <c r="F10471" t="s">
        <v>1778</v>
      </c>
      <c r="G10471" t="s">
        <v>23927</v>
      </c>
      <c r="H10471" t="s">
        <v>24737</v>
      </c>
      <c r="I10471" s="1">
        <v>44926.321554861112</v>
      </c>
      <c r="J10471" s="1">
        <v>44926.321554861112</v>
      </c>
      <c r="K10471" s="1">
        <v>44926.321554861112</v>
      </c>
      <c r="L10471" s="1">
        <v>44926.321554861112</v>
      </c>
      <c r="M10471" t="s">
        <v>36</v>
      </c>
      <c r="N10471" t="s">
        <v>37</v>
      </c>
      <c r="O10471">
        <v>461.56</v>
      </c>
      <c r="P10471">
        <v>0</v>
      </c>
      <c r="Q10471">
        <v>0</v>
      </c>
      <c r="R10471">
        <v>461.56</v>
      </c>
      <c r="S10471">
        <v>0</v>
      </c>
      <c r="T10471">
        <v>-461.56</v>
      </c>
      <c r="U10471">
        <v>0</v>
      </c>
      <c r="V10471">
        <v>0</v>
      </c>
      <c r="W10471">
        <v>0</v>
      </c>
      <c r="X10471">
        <v>0</v>
      </c>
      <c r="Y10471" s="2">
        <v>-461.56</v>
      </c>
      <c r="Z10471" s="2">
        <v>0</v>
      </c>
      <c r="AA10471">
        <v>0</v>
      </c>
      <c r="AB10471" s="2">
        <v>461.56</v>
      </c>
      <c r="AC10471">
        <v>-461.56</v>
      </c>
      <c r="AD10471">
        <v>0</v>
      </c>
      <c r="AE10471">
        <v>0</v>
      </c>
      <c r="AF10471">
        <f>Table1[[#This Row],[RPMO Balance]]-Table1[[#This Row],[RSP Balance]]</f>
        <v>0</v>
      </c>
      <c r="AG10471">
        <f>Table1[[#This Row],[RSP Total Charges]]+Table1[[#This Row],[TotalPaymentUnallocatedAmount]]+Table1[[#This Row],[TotalCreditUnallocatedAmount]]</f>
        <v>0</v>
      </c>
    </row>
    <row r="10472" spans="1:33" hidden="1" x14ac:dyDescent="0.25">
      <c r="A10472" t="s">
        <v>22736</v>
      </c>
      <c r="B10472">
        <v>45540</v>
      </c>
      <c r="C10472" t="s">
        <v>24738</v>
      </c>
      <c r="D10472">
        <v>41127</v>
      </c>
      <c r="E10472">
        <v>6390</v>
      </c>
      <c r="F10472" t="s">
        <v>14951</v>
      </c>
      <c r="G10472" t="s">
        <v>22789</v>
      </c>
      <c r="H10472" t="s">
        <v>24739</v>
      </c>
      <c r="I10472" s="1">
        <v>44926.321554861112</v>
      </c>
      <c r="J10472" s="1">
        <v>44926.321554861112</v>
      </c>
      <c r="K10472" s="1">
        <v>44926.321554861112</v>
      </c>
      <c r="L10472" s="1">
        <v>44926.321554861112</v>
      </c>
      <c r="M10472" t="s">
        <v>36</v>
      </c>
      <c r="N10472" t="s">
        <v>37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f>Table1[[#This Row],[RPMO Balance]]-Table1[[#This Row],[RSP Balance]]</f>
        <v>0</v>
      </c>
      <c r="AG10472">
        <f>Table1[[#This Row],[RSP Total Charges]]+Table1[[#This Row],[TotalPaymentUnallocatedAmount]]+Table1[[#This Row],[TotalCreditUnallocatedAmount]]</f>
        <v>0</v>
      </c>
    </row>
    <row r="10473" spans="1:33" hidden="1" x14ac:dyDescent="0.25">
      <c r="A10473" t="s">
        <v>22736</v>
      </c>
      <c r="B10473">
        <v>45542</v>
      </c>
      <c r="C10473" t="s">
        <v>24740</v>
      </c>
      <c r="D10473">
        <v>41129</v>
      </c>
      <c r="E10473">
        <v>2812</v>
      </c>
      <c r="F10473" t="s">
        <v>14797</v>
      </c>
      <c r="G10473" t="s">
        <v>23942</v>
      </c>
      <c r="H10473" t="s">
        <v>24741</v>
      </c>
      <c r="I10473" s="1">
        <v>44926.321554861112</v>
      </c>
      <c r="J10473" s="1">
        <v>44926.321554861112</v>
      </c>
      <c r="K10473" s="1">
        <v>44926.321554861112</v>
      </c>
      <c r="L10473" s="1">
        <v>44926.321554861112</v>
      </c>
      <c r="M10473" t="s">
        <v>36</v>
      </c>
      <c r="N10473" t="s">
        <v>37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f>Table1[[#This Row],[RPMO Balance]]-Table1[[#This Row],[RSP Balance]]</f>
        <v>0</v>
      </c>
      <c r="AG10473">
        <f>Table1[[#This Row],[RSP Total Charges]]+Table1[[#This Row],[TotalPaymentUnallocatedAmount]]+Table1[[#This Row],[TotalCreditUnallocatedAmount]]</f>
        <v>0</v>
      </c>
    </row>
    <row r="10474" spans="1:33" hidden="1" x14ac:dyDescent="0.25">
      <c r="A10474" t="s">
        <v>22736</v>
      </c>
      <c r="B10474">
        <v>45558</v>
      </c>
      <c r="C10474" t="s">
        <v>24742</v>
      </c>
      <c r="D10474">
        <v>41145</v>
      </c>
      <c r="E10474">
        <v>6604</v>
      </c>
      <c r="F10474" t="s">
        <v>454</v>
      </c>
      <c r="G10474" t="s">
        <v>23587</v>
      </c>
      <c r="H10474" t="s">
        <v>24743</v>
      </c>
      <c r="I10474" s="1">
        <v>44926.321554861112</v>
      </c>
      <c r="J10474" s="1">
        <v>44926.321554861112</v>
      </c>
      <c r="K10474" s="1">
        <v>44926.321554861112</v>
      </c>
      <c r="L10474" s="1">
        <v>44926.321554861112</v>
      </c>
      <c r="M10474" t="s">
        <v>36</v>
      </c>
      <c r="N10474" t="s">
        <v>37</v>
      </c>
      <c r="O10474">
        <v>461.56</v>
      </c>
      <c r="P10474">
        <v>0</v>
      </c>
      <c r="Q10474">
        <v>0</v>
      </c>
      <c r="R10474">
        <v>461.56</v>
      </c>
      <c r="S10474">
        <v>0</v>
      </c>
      <c r="T10474">
        <v>-461.56</v>
      </c>
      <c r="U10474">
        <v>0</v>
      </c>
      <c r="V10474">
        <v>0</v>
      </c>
      <c r="W10474">
        <v>0</v>
      </c>
      <c r="X10474">
        <v>0</v>
      </c>
      <c r="Y10474" s="2">
        <v>-461.56</v>
      </c>
      <c r="Z10474" s="2">
        <v>0</v>
      </c>
      <c r="AA10474">
        <v>0</v>
      </c>
      <c r="AB10474" s="2">
        <v>461.56</v>
      </c>
      <c r="AC10474">
        <v>-461.56</v>
      </c>
      <c r="AD10474">
        <v>0</v>
      </c>
      <c r="AE10474">
        <v>0</v>
      </c>
      <c r="AF10474">
        <f>Table1[[#This Row],[RPMO Balance]]-Table1[[#This Row],[RSP Balance]]</f>
        <v>0</v>
      </c>
      <c r="AG10474">
        <f>Table1[[#This Row],[RSP Total Charges]]+Table1[[#This Row],[TotalPaymentUnallocatedAmount]]+Table1[[#This Row],[TotalCreditUnallocatedAmount]]</f>
        <v>0</v>
      </c>
    </row>
    <row r="10475" spans="1:33" hidden="1" x14ac:dyDescent="0.25">
      <c r="A10475" t="s">
        <v>22736</v>
      </c>
      <c r="B10475">
        <v>45561</v>
      </c>
      <c r="C10475" t="s">
        <v>24744</v>
      </c>
      <c r="D10475">
        <v>41148</v>
      </c>
      <c r="E10475">
        <v>2643</v>
      </c>
      <c r="F10475" t="s">
        <v>3911</v>
      </c>
      <c r="G10475" t="s">
        <v>23540</v>
      </c>
      <c r="H10475" t="s">
        <v>24745</v>
      </c>
      <c r="I10475" s="1">
        <v>44926.321554861112</v>
      </c>
      <c r="J10475" s="1">
        <v>44926.321554861112</v>
      </c>
      <c r="K10475" s="1">
        <v>44926.321554861112</v>
      </c>
      <c r="L10475" s="1">
        <v>44926.321554861112</v>
      </c>
      <c r="M10475" t="s">
        <v>36</v>
      </c>
      <c r="N10475" t="s">
        <v>37</v>
      </c>
      <c r="O10475">
        <v>996.56</v>
      </c>
      <c r="P10475">
        <v>0</v>
      </c>
      <c r="Q10475">
        <v>0</v>
      </c>
      <c r="R10475">
        <v>996.56</v>
      </c>
      <c r="S10475">
        <v>0</v>
      </c>
      <c r="T10475">
        <v>-996.56</v>
      </c>
      <c r="U10475">
        <v>0</v>
      </c>
      <c r="V10475">
        <v>0</v>
      </c>
      <c r="W10475">
        <v>0</v>
      </c>
      <c r="X10475">
        <v>0</v>
      </c>
      <c r="Y10475" s="2">
        <v>-996.56</v>
      </c>
      <c r="Z10475" s="2">
        <v>0</v>
      </c>
      <c r="AA10475">
        <v>0</v>
      </c>
      <c r="AB10475" s="2">
        <v>996.56</v>
      </c>
      <c r="AC10475">
        <v>-996.56</v>
      </c>
      <c r="AD10475">
        <v>0</v>
      </c>
      <c r="AE10475">
        <v>0</v>
      </c>
      <c r="AF10475">
        <f>Table1[[#This Row],[RPMO Balance]]-Table1[[#This Row],[RSP Balance]]</f>
        <v>0</v>
      </c>
      <c r="AG10475">
        <f>Table1[[#This Row],[RSP Total Charges]]+Table1[[#This Row],[TotalPaymentUnallocatedAmount]]+Table1[[#This Row],[TotalCreditUnallocatedAmount]]</f>
        <v>0</v>
      </c>
    </row>
    <row r="10476" spans="1:33" hidden="1" x14ac:dyDescent="0.25">
      <c r="A10476" t="s">
        <v>22736</v>
      </c>
      <c r="B10476">
        <v>45563</v>
      </c>
      <c r="C10476" t="s">
        <v>24746</v>
      </c>
      <c r="D10476">
        <v>41150</v>
      </c>
      <c r="E10476">
        <v>5888</v>
      </c>
      <c r="F10476" t="s">
        <v>1259</v>
      </c>
      <c r="G10476" t="s">
        <v>22763</v>
      </c>
      <c r="H10476" t="s">
        <v>24747</v>
      </c>
      <c r="I10476" s="1">
        <v>44926.321554861112</v>
      </c>
      <c r="J10476" s="1">
        <v>44926.321554861112</v>
      </c>
      <c r="K10476" s="1">
        <v>44926.321554861112</v>
      </c>
      <c r="L10476" s="1">
        <v>44926.321554861112</v>
      </c>
      <c r="M10476" t="s">
        <v>36</v>
      </c>
      <c r="N10476" t="s">
        <v>37</v>
      </c>
      <c r="O10476">
        <v>461.56</v>
      </c>
      <c r="P10476">
        <v>0</v>
      </c>
      <c r="Q10476">
        <v>0</v>
      </c>
      <c r="R10476">
        <v>461.56</v>
      </c>
      <c r="S10476">
        <v>0</v>
      </c>
      <c r="T10476">
        <v>-461.56</v>
      </c>
      <c r="U10476">
        <v>0</v>
      </c>
      <c r="V10476">
        <v>0</v>
      </c>
      <c r="W10476">
        <v>0</v>
      </c>
      <c r="X10476">
        <v>0</v>
      </c>
      <c r="Y10476" s="2">
        <v>-461.56</v>
      </c>
      <c r="Z10476" s="2">
        <v>0</v>
      </c>
      <c r="AA10476">
        <v>0</v>
      </c>
      <c r="AB10476" s="2">
        <v>461.56</v>
      </c>
      <c r="AC10476">
        <v>-461.56</v>
      </c>
      <c r="AD10476">
        <v>0</v>
      </c>
      <c r="AE10476">
        <v>0</v>
      </c>
      <c r="AF10476">
        <f>Table1[[#This Row],[RPMO Balance]]-Table1[[#This Row],[RSP Balance]]</f>
        <v>0</v>
      </c>
      <c r="AG10476">
        <f>Table1[[#This Row],[RSP Total Charges]]+Table1[[#This Row],[TotalPaymentUnallocatedAmount]]+Table1[[#This Row],[TotalCreditUnallocatedAmount]]</f>
        <v>0</v>
      </c>
    </row>
    <row r="10477" spans="1:33" hidden="1" x14ac:dyDescent="0.25">
      <c r="A10477" t="s">
        <v>22736</v>
      </c>
      <c r="B10477">
        <v>45565</v>
      </c>
      <c r="C10477" t="s">
        <v>24748</v>
      </c>
      <c r="D10477">
        <v>41152</v>
      </c>
      <c r="E10477">
        <v>6338</v>
      </c>
      <c r="F10477" t="s">
        <v>23619</v>
      </c>
      <c r="G10477" t="s">
        <v>23620</v>
      </c>
      <c r="H10477" t="s">
        <v>24749</v>
      </c>
      <c r="I10477" s="1">
        <v>44926.321554861112</v>
      </c>
      <c r="J10477" s="1">
        <v>44926.321554861112</v>
      </c>
      <c r="K10477" s="1">
        <v>44926.321554861112</v>
      </c>
      <c r="L10477" s="1">
        <v>44926.321554861112</v>
      </c>
      <c r="M10477" t="s">
        <v>36</v>
      </c>
      <c r="N10477" t="s">
        <v>37</v>
      </c>
      <c r="O10477">
        <v>36064.07</v>
      </c>
      <c r="P10477">
        <v>0</v>
      </c>
      <c r="Q10477">
        <v>0</v>
      </c>
      <c r="R10477">
        <v>36064.07</v>
      </c>
      <c r="S10477">
        <v>35250</v>
      </c>
      <c r="T10477">
        <v>-36064.07</v>
      </c>
      <c r="U10477">
        <v>0</v>
      </c>
      <c r="V10477">
        <v>-35250</v>
      </c>
      <c r="W10477">
        <v>-35250</v>
      </c>
      <c r="X10477">
        <v>0</v>
      </c>
      <c r="Y10477" s="2">
        <v>-814.07</v>
      </c>
      <c r="Z10477" s="2">
        <v>0</v>
      </c>
      <c r="AA10477">
        <v>0</v>
      </c>
      <c r="AB10477" s="2">
        <v>814.07</v>
      </c>
      <c r="AC10477">
        <v>-814.07</v>
      </c>
      <c r="AD10477">
        <v>0</v>
      </c>
      <c r="AE10477">
        <v>0</v>
      </c>
      <c r="AF10477">
        <f>Table1[[#This Row],[RPMO Balance]]-Table1[[#This Row],[RSP Balance]]</f>
        <v>0</v>
      </c>
      <c r="AG10477">
        <f>Table1[[#This Row],[RSP Total Charges]]+Table1[[#This Row],[TotalPaymentUnallocatedAmount]]+Table1[[#This Row],[TotalCreditUnallocatedAmount]]</f>
        <v>0</v>
      </c>
    </row>
    <row r="10478" spans="1:33" hidden="1" x14ac:dyDescent="0.25">
      <c r="A10478" t="s">
        <v>22736</v>
      </c>
      <c r="B10478">
        <v>45567</v>
      </c>
      <c r="C10478" t="s">
        <v>24750</v>
      </c>
      <c r="D10478">
        <v>41154</v>
      </c>
      <c r="E10478">
        <v>2650</v>
      </c>
      <c r="F10478" t="s">
        <v>851</v>
      </c>
      <c r="G10478" t="s">
        <v>23555</v>
      </c>
      <c r="H10478" t="s">
        <v>24751</v>
      </c>
      <c r="I10478" s="1">
        <v>44926.321554861112</v>
      </c>
      <c r="J10478" s="1">
        <v>44926.321554861112</v>
      </c>
      <c r="K10478" s="1">
        <v>44926.321554861112</v>
      </c>
      <c r="L10478" s="1">
        <v>44926.321554861112</v>
      </c>
      <c r="M10478" t="s">
        <v>36</v>
      </c>
      <c r="N10478" t="s">
        <v>37</v>
      </c>
      <c r="O10478">
        <v>1093.75</v>
      </c>
      <c r="P10478">
        <v>0</v>
      </c>
      <c r="Q10478">
        <v>0</v>
      </c>
      <c r="R10478">
        <v>1093.75</v>
      </c>
      <c r="S10478">
        <v>0</v>
      </c>
      <c r="T10478">
        <v>-1093.75</v>
      </c>
      <c r="U10478">
        <v>0</v>
      </c>
      <c r="V10478">
        <v>0</v>
      </c>
      <c r="W10478">
        <v>0</v>
      </c>
      <c r="X10478">
        <v>0</v>
      </c>
      <c r="Y10478" s="2">
        <v>-1093.75</v>
      </c>
      <c r="Z10478" s="2">
        <v>0</v>
      </c>
      <c r="AA10478">
        <v>0</v>
      </c>
      <c r="AB10478" s="2">
        <v>1093.75</v>
      </c>
      <c r="AC10478">
        <v>-1093.75</v>
      </c>
      <c r="AD10478">
        <v>0</v>
      </c>
      <c r="AE10478">
        <v>0</v>
      </c>
      <c r="AF10478">
        <f>Table1[[#This Row],[RPMO Balance]]-Table1[[#This Row],[RSP Balance]]</f>
        <v>0</v>
      </c>
      <c r="AG10478">
        <f>Table1[[#This Row],[RSP Total Charges]]+Table1[[#This Row],[TotalPaymentUnallocatedAmount]]+Table1[[#This Row],[TotalCreditUnallocatedAmount]]</f>
        <v>0</v>
      </c>
    </row>
    <row r="10479" spans="1:33" hidden="1" x14ac:dyDescent="0.25">
      <c r="A10479" t="s">
        <v>22736</v>
      </c>
      <c r="B10479">
        <v>45569</v>
      </c>
      <c r="C10479" t="s">
        <v>24752</v>
      </c>
      <c r="D10479">
        <v>41156</v>
      </c>
      <c r="E10479">
        <v>5900</v>
      </c>
      <c r="F10479" t="s">
        <v>23596</v>
      </c>
      <c r="G10479" t="s">
        <v>23597</v>
      </c>
      <c r="H10479" t="s">
        <v>24753</v>
      </c>
      <c r="I10479" s="1">
        <v>44926.321554861112</v>
      </c>
      <c r="J10479" s="1">
        <v>44926.321554861112</v>
      </c>
      <c r="K10479" s="1">
        <v>44926.321554861112</v>
      </c>
      <c r="L10479" s="1">
        <v>44926.321554861112</v>
      </c>
      <c r="M10479" t="s">
        <v>36</v>
      </c>
      <c r="N10479" t="s">
        <v>37</v>
      </c>
      <c r="O10479">
        <v>13100</v>
      </c>
      <c r="P10479">
        <v>0</v>
      </c>
      <c r="Q10479">
        <v>-24450</v>
      </c>
      <c r="R10479">
        <v>37550</v>
      </c>
      <c r="S10479">
        <v>13100</v>
      </c>
      <c r="T10479">
        <v>-13100</v>
      </c>
      <c r="U10479">
        <v>0</v>
      </c>
      <c r="V10479">
        <v>-13100</v>
      </c>
      <c r="W10479">
        <v>-13100</v>
      </c>
      <c r="X10479">
        <v>0</v>
      </c>
      <c r="Y10479">
        <v>0</v>
      </c>
      <c r="Z10479">
        <v>-24450</v>
      </c>
      <c r="AA10479">
        <v>0</v>
      </c>
      <c r="AB10479">
        <v>24450</v>
      </c>
      <c r="AC10479">
        <v>0</v>
      </c>
      <c r="AD10479">
        <v>-24450</v>
      </c>
      <c r="AE10479">
        <v>0</v>
      </c>
      <c r="AF10479">
        <f>Table1[[#This Row],[RPMO Balance]]-Table1[[#This Row],[RSP Balance]]</f>
        <v>0</v>
      </c>
      <c r="AG10479">
        <f>Table1[[#This Row],[RSP Total Charges]]+Table1[[#This Row],[TotalPaymentUnallocatedAmount]]+Table1[[#This Row],[TotalCreditUnallocatedAmount]]</f>
        <v>0</v>
      </c>
    </row>
    <row r="10480" spans="1:33" hidden="1" x14ac:dyDescent="0.25">
      <c r="A10480" t="s">
        <v>22736</v>
      </c>
      <c r="B10480">
        <v>45570</v>
      </c>
      <c r="C10480" t="s">
        <v>24754</v>
      </c>
      <c r="D10480">
        <v>41157</v>
      </c>
      <c r="E10480">
        <v>2618</v>
      </c>
      <c r="F10480" t="s">
        <v>23463</v>
      </c>
      <c r="G10480" t="s">
        <v>4926</v>
      </c>
      <c r="H10480" t="s">
        <v>24755</v>
      </c>
      <c r="I10480" s="1">
        <v>44926.321554861112</v>
      </c>
      <c r="J10480" s="1">
        <v>44926.321554861112</v>
      </c>
      <c r="K10480" s="1">
        <v>44926.321554861112</v>
      </c>
      <c r="L10480" s="1">
        <v>44926.321554861112</v>
      </c>
      <c r="M10480" t="s">
        <v>36</v>
      </c>
      <c r="N10480" t="s">
        <v>37</v>
      </c>
      <c r="O10480">
        <v>37835</v>
      </c>
      <c r="P10480">
        <v>0</v>
      </c>
      <c r="Q10480">
        <v>0</v>
      </c>
      <c r="R10480">
        <v>37835</v>
      </c>
      <c r="S10480">
        <v>37600</v>
      </c>
      <c r="T10480">
        <v>-37835</v>
      </c>
      <c r="U10480">
        <v>0</v>
      </c>
      <c r="V10480">
        <v>-37600</v>
      </c>
      <c r="W10480">
        <v>-37600</v>
      </c>
      <c r="X10480">
        <v>0</v>
      </c>
      <c r="Y10480" s="2">
        <v>-235</v>
      </c>
      <c r="Z10480" s="2">
        <v>0</v>
      </c>
      <c r="AA10480">
        <v>0</v>
      </c>
      <c r="AB10480" s="2">
        <v>235</v>
      </c>
      <c r="AC10480">
        <v>-235</v>
      </c>
      <c r="AD10480">
        <v>0</v>
      </c>
      <c r="AE10480">
        <v>0</v>
      </c>
      <c r="AF10480">
        <f>Table1[[#This Row],[RPMO Balance]]-Table1[[#This Row],[RSP Balance]]</f>
        <v>0</v>
      </c>
      <c r="AG10480">
        <f>Table1[[#This Row],[RSP Total Charges]]+Table1[[#This Row],[TotalPaymentUnallocatedAmount]]+Table1[[#This Row],[TotalCreditUnallocatedAmount]]</f>
        <v>0</v>
      </c>
    </row>
    <row r="10481" spans="1:33" hidden="1" x14ac:dyDescent="0.25">
      <c r="A10481" t="s">
        <v>22736</v>
      </c>
      <c r="B10481">
        <v>45571</v>
      </c>
      <c r="C10481" t="s">
        <v>24756</v>
      </c>
      <c r="D10481">
        <v>41158</v>
      </c>
      <c r="E10481">
        <v>2815</v>
      </c>
      <c r="F10481" t="s">
        <v>4938</v>
      </c>
      <c r="G10481" t="s">
        <v>23955</v>
      </c>
      <c r="H10481" t="s">
        <v>24757</v>
      </c>
      <c r="I10481" s="1">
        <v>44926.321554861112</v>
      </c>
      <c r="J10481" s="1">
        <v>44926.321554861112</v>
      </c>
      <c r="K10481" s="1">
        <v>44926.321554861112</v>
      </c>
      <c r="L10481" s="1">
        <v>44926.321554861112</v>
      </c>
      <c r="M10481" t="s">
        <v>36</v>
      </c>
      <c r="N10481" t="s">
        <v>37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f>Table1[[#This Row],[RPMO Balance]]-Table1[[#This Row],[RSP Balance]]</f>
        <v>0</v>
      </c>
      <c r="AG10481">
        <f>Table1[[#This Row],[RSP Total Charges]]+Table1[[#This Row],[TotalPaymentUnallocatedAmount]]+Table1[[#This Row],[TotalCreditUnallocatedAmount]]</f>
        <v>0</v>
      </c>
    </row>
    <row r="10482" spans="1:33" hidden="1" x14ac:dyDescent="0.25">
      <c r="A10482" t="s">
        <v>22736</v>
      </c>
      <c r="B10482">
        <v>45573</v>
      </c>
      <c r="C10482" t="s">
        <v>24758</v>
      </c>
      <c r="D10482">
        <v>41160</v>
      </c>
      <c r="E10482">
        <v>2816</v>
      </c>
      <c r="F10482" t="s">
        <v>23957</v>
      </c>
      <c r="G10482" t="s">
        <v>23958</v>
      </c>
      <c r="H10482" t="s">
        <v>24759</v>
      </c>
      <c r="I10482" s="1">
        <v>44926.321554861112</v>
      </c>
      <c r="J10482" s="1">
        <v>44926.321554861112</v>
      </c>
      <c r="K10482" s="1">
        <v>44926.321554861112</v>
      </c>
      <c r="L10482" s="1">
        <v>44926.321554861112</v>
      </c>
      <c r="M10482" t="s">
        <v>36</v>
      </c>
      <c r="N10482" t="s">
        <v>37</v>
      </c>
      <c r="O10482">
        <v>34711.56</v>
      </c>
      <c r="P10482">
        <v>0</v>
      </c>
      <c r="Q10482">
        <v>0</v>
      </c>
      <c r="R10482">
        <v>34711.56</v>
      </c>
      <c r="S10482">
        <v>34250</v>
      </c>
      <c r="T10482">
        <v>-34711.56</v>
      </c>
      <c r="U10482">
        <v>0</v>
      </c>
      <c r="V10482">
        <v>-34250</v>
      </c>
      <c r="W10482">
        <v>-34250</v>
      </c>
      <c r="X10482">
        <v>0</v>
      </c>
      <c r="Y10482" s="2">
        <v>-461.56</v>
      </c>
      <c r="Z10482" s="2">
        <v>0</v>
      </c>
      <c r="AA10482">
        <v>0</v>
      </c>
      <c r="AB10482" s="2">
        <v>461.56</v>
      </c>
      <c r="AC10482">
        <v>-461.56</v>
      </c>
      <c r="AD10482">
        <v>0</v>
      </c>
      <c r="AE10482">
        <v>0</v>
      </c>
      <c r="AF10482">
        <f>Table1[[#This Row],[RPMO Balance]]-Table1[[#This Row],[RSP Balance]]</f>
        <v>0</v>
      </c>
      <c r="AG10482">
        <f>Table1[[#This Row],[RSP Total Charges]]+Table1[[#This Row],[TotalPaymentUnallocatedAmount]]+Table1[[#This Row],[TotalCreditUnallocatedAmount]]</f>
        <v>0</v>
      </c>
    </row>
    <row r="10483" spans="1:33" hidden="1" x14ac:dyDescent="0.25">
      <c r="A10483" t="s">
        <v>22736</v>
      </c>
      <c r="B10483">
        <v>45578</v>
      </c>
      <c r="C10483" t="s">
        <v>24760</v>
      </c>
      <c r="D10483">
        <v>41165</v>
      </c>
      <c r="E10483">
        <v>6600</v>
      </c>
      <c r="F10483" t="s">
        <v>23579</v>
      </c>
      <c r="G10483" t="s">
        <v>23580</v>
      </c>
      <c r="H10483" t="s">
        <v>24761</v>
      </c>
      <c r="I10483" s="1">
        <v>44926.321554861112</v>
      </c>
      <c r="J10483" s="1">
        <v>44926.321554861112</v>
      </c>
      <c r="K10483" s="1">
        <v>44926.321554861112</v>
      </c>
      <c r="L10483" s="1">
        <v>44926.321554861112</v>
      </c>
      <c r="M10483" t="s">
        <v>36</v>
      </c>
      <c r="N10483" t="s">
        <v>37</v>
      </c>
      <c r="O10483">
        <v>760.63</v>
      </c>
      <c r="P10483">
        <v>0</v>
      </c>
      <c r="Q10483">
        <v>0</v>
      </c>
      <c r="R10483">
        <v>760.63</v>
      </c>
      <c r="S10483">
        <v>0</v>
      </c>
      <c r="T10483">
        <v>-760.63</v>
      </c>
      <c r="U10483">
        <v>0</v>
      </c>
      <c r="V10483">
        <v>0</v>
      </c>
      <c r="W10483">
        <v>0</v>
      </c>
      <c r="X10483">
        <v>0</v>
      </c>
      <c r="Y10483" s="2">
        <v>-760.63</v>
      </c>
      <c r="Z10483" s="2">
        <v>0</v>
      </c>
      <c r="AA10483">
        <v>0</v>
      </c>
      <c r="AB10483" s="2">
        <v>760.63</v>
      </c>
      <c r="AC10483">
        <v>-760.63</v>
      </c>
      <c r="AD10483">
        <v>0</v>
      </c>
      <c r="AE10483">
        <v>0</v>
      </c>
      <c r="AF10483">
        <f>Table1[[#This Row],[RPMO Balance]]-Table1[[#This Row],[RSP Balance]]</f>
        <v>0</v>
      </c>
      <c r="AG10483">
        <f>Table1[[#This Row],[RSP Total Charges]]+Table1[[#This Row],[TotalPaymentUnallocatedAmount]]+Table1[[#This Row],[TotalCreditUnallocatedAmount]]</f>
        <v>0</v>
      </c>
    </row>
    <row r="10484" spans="1:33" hidden="1" x14ac:dyDescent="0.25">
      <c r="A10484" t="s">
        <v>22736</v>
      </c>
      <c r="B10484">
        <v>45579</v>
      </c>
      <c r="C10484" t="s">
        <v>24762</v>
      </c>
      <c r="D10484">
        <v>41166</v>
      </c>
      <c r="E10484">
        <v>6634</v>
      </c>
      <c r="F10484" t="s">
        <v>7597</v>
      </c>
      <c r="G10484" t="s">
        <v>23952</v>
      </c>
      <c r="H10484" t="s">
        <v>24763</v>
      </c>
      <c r="I10484" s="1">
        <v>44926.321554861112</v>
      </c>
      <c r="J10484" s="1">
        <v>44926.321554861112</v>
      </c>
      <c r="K10484" s="1">
        <v>44926.321554861112</v>
      </c>
      <c r="L10484" s="1">
        <v>44926.321554861112</v>
      </c>
      <c r="M10484" t="s">
        <v>36</v>
      </c>
      <c r="N10484" t="s">
        <v>37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f>Table1[[#This Row],[RPMO Balance]]-Table1[[#This Row],[RSP Balance]]</f>
        <v>0</v>
      </c>
      <c r="AG10484">
        <f>Table1[[#This Row],[RSP Total Charges]]+Table1[[#This Row],[TotalPaymentUnallocatedAmount]]+Table1[[#This Row],[TotalCreditUnallocatedAmount]]</f>
        <v>0</v>
      </c>
    </row>
    <row r="10485" spans="1:33" hidden="1" x14ac:dyDescent="0.25">
      <c r="A10485" t="s">
        <v>22736</v>
      </c>
      <c r="B10485">
        <v>45582</v>
      </c>
      <c r="C10485" t="s">
        <v>24764</v>
      </c>
      <c r="D10485">
        <v>41169</v>
      </c>
      <c r="E10485">
        <v>9915</v>
      </c>
      <c r="F10485" t="s">
        <v>24344</v>
      </c>
      <c r="G10485" t="s">
        <v>1046</v>
      </c>
      <c r="H10485" t="s">
        <v>24765</v>
      </c>
      <c r="I10485" s="1">
        <v>44926.321554861112</v>
      </c>
      <c r="J10485" s="1">
        <v>44926.321554861112</v>
      </c>
      <c r="K10485" s="1">
        <v>44926.321554861112</v>
      </c>
      <c r="L10485" s="1">
        <v>44926.321554861112</v>
      </c>
      <c r="M10485" t="s">
        <v>36</v>
      </c>
      <c r="N10485" t="s">
        <v>37</v>
      </c>
      <c r="O10485">
        <v>535</v>
      </c>
      <c r="P10485">
        <v>0</v>
      </c>
      <c r="Q10485">
        <v>0</v>
      </c>
      <c r="R10485">
        <v>535</v>
      </c>
      <c r="S10485">
        <v>0</v>
      </c>
      <c r="T10485">
        <v>-535</v>
      </c>
      <c r="U10485">
        <v>0</v>
      </c>
      <c r="V10485">
        <v>0</v>
      </c>
      <c r="W10485">
        <v>0</v>
      </c>
      <c r="X10485">
        <v>0</v>
      </c>
      <c r="Y10485" s="2">
        <v>-535</v>
      </c>
      <c r="Z10485" s="2">
        <v>0</v>
      </c>
      <c r="AA10485">
        <v>0</v>
      </c>
      <c r="AB10485" s="2">
        <v>535</v>
      </c>
      <c r="AC10485">
        <v>-535</v>
      </c>
      <c r="AD10485">
        <v>0</v>
      </c>
      <c r="AE10485">
        <v>0</v>
      </c>
      <c r="AF10485">
        <f>Table1[[#This Row],[RPMO Balance]]-Table1[[#This Row],[RSP Balance]]</f>
        <v>0</v>
      </c>
      <c r="AG10485">
        <f>Table1[[#This Row],[RSP Total Charges]]+Table1[[#This Row],[TotalPaymentUnallocatedAmount]]+Table1[[#This Row],[TotalCreditUnallocatedAmount]]</f>
        <v>0</v>
      </c>
    </row>
    <row r="10486" spans="1:33" hidden="1" x14ac:dyDescent="0.25">
      <c r="A10486" t="s">
        <v>22736</v>
      </c>
      <c r="B10486">
        <v>45583</v>
      </c>
      <c r="C10486" t="s">
        <v>24766</v>
      </c>
      <c r="D10486">
        <v>41170</v>
      </c>
      <c r="E10486">
        <v>2635</v>
      </c>
      <c r="F10486" t="s">
        <v>5377</v>
      </c>
      <c r="G10486" t="s">
        <v>23519</v>
      </c>
      <c r="H10486" t="s">
        <v>24767</v>
      </c>
      <c r="I10486" s="1">
        <v>44926.321554861112</v>
      </c>
      <c r="J10486" s="1">
        <v>44926.321554861112</v>
      </c>
      <c r="K10486" s="1">
        <v>44926.321554861112</v>
      </c>
      <c r="L10486" s="1">
        <v>44926.321554861112</v>
      </c>
      <c r="M10486" t="s">
        <v>36</v>
      </c>
      <c r="N10486" t="s">
        <v>37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f>Table1[[#This Row],[RPMO Balance]]-Table1[[#This Row],[RSP Balance]]</f>
        <v>0</v>
      </c>
      <c r="AG10486">
        <f>Table1[[#This Row],[RSP Total Charges]]+Table1[[#This Row],[TotalPaymentUnallocatedAmount]]+Table1[[#This Row],[TotalCreditUnallocatedAmount]]</f>
        <v>0</v>
      </c>
    </row>
    <row r="10487" spans="1:33" hidden="1" x14ac:dyDescent="0.25">
      <c r="A10487" t="s">
        <v>22736</v>
      </c>
      <c r="B10487">
        <v>45584</v>
      </c>
      <c r="C10487" t="s">
        <v>24768</v>
      </c>
      <c r="D10487">
        <v>41171</v>
      </c>
      <c r="E10487">
        <v>6420</v>
      </c>
      <c r="F10487" t="s">
        <v>2449</v>
      </c>
      <c r="G10487" t="s">
        <v>22786</v>
      </c>
      <c r="H10487" t="s">
        <v>24769</v>
      </c>
      <c r="I10487" s="1">
        <v>44926.321554861112</v>
      </c>
      <c r="J10487" s="1">
        <v>44926.321554861112</v>
      </c>
      <c r="K10487" s="1">
        <v>44926.321554861112</v>
      </c>
      <c r="L10487" s="1">
        <v>44926.321554861112</v>
      </c>
      <c r="M10487" t="s">
        <v>36</v>
      </c>
      <c r="N10487" t="s">
        <v>37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f>Table1[[#This Row],[RPMO Balance]]-Table1[[#This Row],[RSP Balance]]</f>
        <v>0</v>
      </c>
      <c r="AG10487">
        <f>Table1[[#This Row],[RSP Total Charges]]+Table1[[#This Row],[TotalPaymentUnallocatedAmount]]+Table1[[#This Row],[TotalCreditUnallocatedAmount]]</f>
        <v>0</v>
      </c>
    </row>
    <row r="10488" spans="1:33" hidden="1" x14ac:dyDescent="0.25">
      <c r="A10488" t="s">
        <v>22736</v>
      </c>
      <c r="B10488">
        <v>45586</v>
      </c>
      <c r="C10488" t="s">
        <v>24770</v>
      </c>
      <c r="D10488">
        <v>41173</v>
      </c>
      <c r="E10488">
        <v>6622</v>
      </c>
      <c r="F10488" t="s">
        <v>23614</v>
      </c>
      <c r="G10488" t="s">
        <v>23615</v>
      </c>
      <c r="H10488" t="s">
        <v>24771</v>
      </c>
      <c r="I10488" s="1">
        <v>44926.321554861112</v>
      </c>
      <c r="J10488" s="1">
        <v>44926.321554861112</v>
      </c>
      <c r="K10488" s="1">
        <v>44926.321554861112</v>
      </c>
      <c r="L10488" s="1">
        <v>44926.321554861112</v>
      </c>
      <c r="M10488" t="s">
        <v>36</v>
      </c>
      <c r="N10488" t="s">
        <v>37</v>
      </c>
      <c r="O10488">
        <v>996.56</v>
      </c>
      <c r="P10488">
        <v>0</v>
      </c>
      <c r="Q10488">
        <v>0</v>
      </c>
      <c r="R10488">
        <v>996.56</v>
      </c>
      <c r="S10488">
        <v>0</v>
      </c>
      <c r="T10488">
        <v>-996.56</v>
      </c>
      <c r="U10488">
        <v>0</v>
      </c>
      <c r="V10488">
        <v>0</v>
      </c>
      <c r="W10488">
        <v>0</v>
      </c>
      <c r="X10488">
        <v>0</v>
      </c>
      <c r="Y10488" s="2">
        <v>-996.56</v>
      </c>
      <c r="Z10488" s="2">
        <v>0</v>
      </c>
      <c r="AA10488">
        <v>0</v>
      </c>
      <c r="AB10488" s="2">
        <v>996.56</v>
      </c>
      <c r="AC10488">
        <v>-996.56</v>
      </c>
      <c r="AD10488">
        <v>0</v>
      </c>
      <c r="AE10488">
        <v>0</v>
      </c>
      <c r="AF10488">
        <f>Table1[[#This Row],[RPMO Balance]]-Table1[[#This Row],[RSP Balance]]</f>
        <v>0</v>
      </c>
      <c r="AG10488">
        <f>Table1[[#This Row],[RSP Total Charges]]+Table1[[#This Row],[TotalPaymentUnallocatedAmount]]+Table1[[#This Row],[TotalCreditUnallocatedAmount]]</f>
        <v>0</v>
      </c>
    </row>
    <row r="10489" spans="1:33" hidden="1" x14ac:dyDescent="0.25">
      <c r="A10489" t="s">
        <v>22736</v>
      </c>
      <c r="B10489">
        <v>45588</v>
      </c>
      <c r="C10489" t="s">
        <v>24772</v>
      </c>
      <c r="D10489">
        <v>41175</v>
      </c>
      <c r="E10489">
        <v>2593</v>
      </c>
      <c r="F10489" t="s">
        <v>553</v>
      </c>
      <c r="G10489" t="s">
        <v>21172</v>
      </c>
      <c r="H10489" t="s">
        <v>24773</v>
      </c>
      <c r="I10489" s="1">
        <v>44926.321554861112</v>
      </c>
      <c r="J10489" s="1">
        <v>44926.321554861112</v>
      </c>
      <c r="K10489" s="1">
        <v>44926.321554861112</v>
      </c>
      <c r="L10489" s="1">
        <v>44926.321554861112</v>
      </c>
      <c r="M10489" t="s">
        <v>36</v>
      </c>
      <c r="N10489" t="s">
        <v>37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f>Table1[[#This Row],[RPMO Balance]]-Table1[[#This Row],[RSP Balance]]</f>
        <v>0</v>
      </c>
      <c r="AG10489">
        <f>Table1[[#This Row],[RSP Total Charges]]+Table1[[#This Row],[TotalPaymentUnallocatedAmount]]+Table1[[#This Row],[TotalCreditUnallocatedAmount]]</f>
        <v>0</v>
      </c>
    </row>
    <row r="10490" spans="1:33" hidden="1" x14ac:dyDescent="0.25">
      <c r="A10490" t="s">
        <v>22736</v>
      </c>
      <c r="B10490">
        <v>45596</v>
      </c>
      <c r="C10490" t="s">
        <v>24774</v>
      </c>
      <c r="D10490">
        <v>41183</v>
      </c>
      <c r="E10490">
        <v>2649</v>
      </c>
      <c r="F10490" t="s">
        <v>12716</v>
      </c>
      <c r="G10490" t="s">
        <v>23553</v>
      </c>
      <c r="H10490" t="s">
        <v>24775</v>
      </c>
      <c r="I10490" s="1">
        <v>44926.321554861112</v>
      </c>
      <c r="J10490" s="1">
        <v>44926.321554861112</v>
      </c>
      <c r="K10490" s="1">
        <v>44926.321554861112</v>
      </c>
      <c r="L10490" s="1">
        <v>44926.321554861112</v>
      </c>
      <c r="M10490" t="s">
        <v>36</v>
      </c>
      <c r="N10490" t="s">
        <v>37</v>
      </c>
      <c r="O10490">
        <v>461.56</v>
      </c>
      <c r="P10490">
        <v>0</v>
      </c>
      <c r="Q10490">
        <v>0</v>
      </c>
      <c r="R10490">
        <v>461.56</v>
      </c>
      <c r="S10490">
        <v>0</v>
      </c>
      <c r="T10490">
        <v>-461.56</v>
      </c>
      <c r="U10490">
        <v>0</v>
      </c>
      <c r="V10490">
        <v>0</v>
      </c>
      <c r="W10490">
        <v>0</v>
      </c>
      <c r="X10490">
        <v>0</v>
      </c>
      <c r="Y10490" s="2">
        <v>-461.56</v>
      </c>
      <c r="Z10490" s="2">
        <v>0</v>
      </c>
      <c r="AA10490">
        <v>0</v>
      </c>
      <c r="AB10490" s="2">
        <v>461.56</v>
      </c>
      <c r="AC10490">
        <v>-461.56</v>
      </c>
      <c r="AD10490">
        <v>0</v>
      </c>
      <c r="AE10490">
        <v>0</v>
      </c>
      <c r="AF10490">
        <f>Table1[[#This Row],[RPMO Balance]]-Table1[[#This Row],[RSP Balance]]</f>
        <v>0</v>
      </c>
      <c r="AG10490">
        <f>Table1[[#This Row],[RSP Total Charges]]+Table1[[#This Row],[TotalPaymentUnallocatedAmount]]+Table1[[#This Row],[TotalCreditUnallocatedAmount]]</f>
        <v>0</v>
      </c>
    </row>
    <row r="10491" spans="1:33" hidden="1" x14ac:dyDescent="0.25">
      <c r="A10491" t="s">
        <v>22736</v>
      </c>
      <c r="B10491">
        <v>45601</v>
      </c>
      <c r="C10491" t="s">
        <v>24776</v>
      </c>
      <c r="D10491">
        <v>41188</v>
      </c>
      <c r="E10491">
        <v>201</v>
      </c>
      <c r="F10491" t="s">
        <v>958</v>
      </c>
      <c r="G10491" t="s">
        <v>24777</v>
      </c>
      <c r="H10491" t="s">
        <v>24778</v>
      </c>
      <c r="I10491" s="1">
        <v>44926.321554861112</v>
      </c>
      <c r="J10491" s="1">
        <v>44926.321554861112</v>
      </c>
      <c r="K10491" s="1">
        <v>44926.321554861112</v>
      </c>
      <c r="L10491" s="1">
        <v>44926.321554861112</v>
      </c>
      <c r="M10491" t="s">
        <v>36</v>
      </c>
      <c r="N10491" t="s">
        <v>37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f>Table1[[#This Row],[RPMO Balance]]-Table1[[#This Row],[RSP Balance]]</f>
        <v>0</v>
      </c>
      <c r="AG10491">
        <f>Table1[[#This Row],[RSP Total Charges]]+Table1[[#This Row],[TotalPaymentUnallocatedAmount]]+Table1[[#This Row],[TotalCreditUnallocatedAmount]]</f>
        <v>0</v>
      </c>
    </row>
    <row r="10492" spans="1:33" hidden="1" x14ac:dyDescent="0.25">
      <c r="A10492" t="s">
        <v>22736</v>
      </c>
      <c r="B10492">
        <v>45607</v>
      </c>
      <c r="C10492" t="s">
        <v>24779</v>
      </c>
      <c r="D10492">
        <v>41194</v>
      </c>
      <c r="E10492">
        <v>7180</v>
      </c>
      <c r="F10492" t="s">
        <v>741</v>
      </c>
      <c r="G10492" t="s">
        <v>19193</v>
      </c>
      <c r="H10492" t="s">
        <v>24780</v>
      </c>
      <c r="I10492" s="1">
        <v>44926.321554861112</v>
      </c>
      <c r="J10492" s="1">
        <v>44926.321554861112</v>
      </c>
      <c r="K10492" s="1">
        <v>44926.321554861112</v>
      </c>
      <c r="L10492" s="1">
        <v>44926.321554861112</v>
      </c>
      <c r="M10492" t="s">
        <v>36</v>
      </c>
      <c r="N10492" t="s">
        <v>37</v>
      </c>
      <c r="O10492">
        <v>461.56</v>
      </c>
      <c r="P10492">
        <v>0</v>
      </c>
      <c r="Q10492">
        <v>0</v>
      </c>
      <c r="R10492">
        <v>461.56</v>
      </c>
      <c r="S10492">
        <v>0</v>
      </c>
      <c r="T10492">
        <v>-461.56</v>
      </c>
      <c r="U10492">
        <v>0</v>
      </c>
      <c r="V10492">
        <v>0</v>
      </c>
      <c r="W10492">
        <v>0</v>
      </c>
      <c r="X10492">
        <v>0</v>
      </c>
      <c r="Y10492" s="2">
        <v>-461.56</v>
      </c>
      <c r="Z10492" s="2">
        <v>0</v>
      </c>
      <c r="AA10492">
        <v>0</v>
      </c>
      <c r="AB10492" s="2">
        <v>461.56</v>
      </c>
      <c r="AC10492">
        <v>-461.56</v>
      </c>
      <c r="AD10492">
        <v>0</v>
      </c>
      <c r="AE10492">
        <v>0</v>
      </c>
      <c r="AF10492">
        <f>Table1[[#This Row],[RPMO Balance]]-Table1[[#This Row],[RSP Balance]]</f>
        <v>0</v>
      </c>
      <c r="AG10492">
        <f>Table1[[#This Row],[RSP Total Charges]]+Table1[[#This Row],[TotalPaymentUnallocatedAmount]]+Table1[[#This Row],[TotalCreditUnallocatedAmount]]</f>
        <v>0</v>
      </c>
    </row>
    <row r="10493" spans="1:33" hidden="1" x14ac:dyDescent="0.25">
      <c r="A10493" t="s">
        <v>22736</v>
      </c>
      <c r="B10493">
        <v>45608</v>
      </c>
      <c r="C10493" t="s">
        <v>24781</v>
      </c>
      <c r="D10493">
        <v>41195</v>
      </c>
      <c r="E10493">
        <v>2809</v>
      </c>
      <c r="F10493" t="s">
        <v>15166</v>
      </c>
      <c r="G10493" t="s">
        <v>23936</v>
      </c>
      <c r="H10493" t="s">
        <v>24782</v>
      </c>
      <c r="I10493" s="1">
        <v>44926.321554861112</v>
      </c>
      <c r="J10493" s="1">
        <v>44926.321554861112</v>
      </c>
      <c r="K10493" s="1">
        <v>44926.321554861112</v>
      </c>
      <c r="L10493" s="1">
        <v>44926.321554861112</v>
      </c>
      <c r="M10493" t="s">
        <v>36</v>
      </c>
      <c r="N10493" t="s">
        <v>37</v>
      </c>
      <c r="O10493">
        <v>235</v>
      </c>
      <c r="P10493">
        <v>0</v>
      </c>
      <c r="Q10493">
        <v>0</v>
      </c>
      <c r="R10493">
        <v>235</v>
      </c>
      <c r="S10493">
        <v>0</v>
      </c>
      <c r="T10493">
        <v>-235</v>
      </c>
      <c r="U10493">
        <v>0</v>
      </c>
      <c r="V10493">
        <v>0</v>
      </c>
      <c r="W10493">
        <v>0</v>
      </c>
      <c r="X10493">
        <v>0</v>
      </c>
      <c r="Y10493" s="2">
        <v>-235</v>
      </c>
      <c r="Z10493" s="2">
        <v>0</v>
      </c>
      <c r="AA10493">
        <v>0</v>
      </c>
      <c r="AB10493" s="2">
        <v>235</v>
      </c>
      <c r="AC10493">
        <v>-235</v>
      </c>
      <c r="AD10493">
        <v>0</v>
      </c>
      <c r="AE10493">
        <v>0</v>
      </c>
      <c r="AF10493">
        <f>Table1[[#This Row],[RPMO Balance]]-Table1[[#This Row],[RSP Balance]]</f>
        <v>0</v>
      </c>
      <c r="AG10493">
        <f>Table1[[#This Row],[RSP Total Charges]]+Table1[[#This Row],[TotalPaymentUnallocatedAmount]]+Table1[[#This Row],[TotalCreditUnallocatedAmount]]</f>
        <v>0</v>
      </c>
    </row>
    <row r="10494" spans="1:33" hidden="1" x14ac:dyDescent="0.25">
      <c r="A10494" t="s">
        <v>22736</v>
      </c>
      <c r="B10494">
        <v>45609</v>
      </c>
      <c r="C10494" t="s">
        <v>24783</v>
      </c>
      <c r="D10494">
        <v>41196</v>
      </c>
      <c r="E10494">
        <v>6986</v>
      </c>
      <c r="F10494" t="s">
        <v>557</v>
      </c>
      <c r="G10494" t="s">
        <v>24041</v>
      </c>
      <c r="H10494" t="s">
        <v>24784</v>
      </c>
      <c r="I10494" s="1">
        <v>44926.321554861112</v>
      </c>
      <c r="J10494" s="1">
        <v>44926.321554861112</v>
      </c>
      <c r="K10494" s="1">
        <v>44926.321554861112</v>
      </c>
      <c r="L10494" s="1">
        <v>44926.321554861112</v>
      </c>
      <c r="M10494" t="s">
        <v>36</v>
      </c>
      <c r="N10494" t="s">
        <v>37</v>
      </c>
      <c r="O10494">
        <v>803.57</v>
      </c>
      <c r="P10494">
        <v>0</v>
      </c>
      <c r="Q10494">
        <v>0</v>
      </c>
      <c r="R10494">
        <v>803.57</v>
      </c>
      <c r="S10494">
        <v>0</v>
      </c>
      <c r="T10494">
        <v>-803.57</v>
      </c>
      <c r="U10494">
        <v>0</v>
      </c>
      <c r="V10494">
        <v>0</v>
      </c>
      <c r="W10494">
        <v>0</v>
      </c>
      <c r="X10494">
        <v>0</v>
      </c>
      <c r="Y10494" s="2">
        <v>-803.57</v>
      </c>
      <c r="Z10494" s="2">
        <v>0</v>
      </c>
      <c r="AA10494">
        <v>0</v>
      </c>
      <c r="AB10494" s="2">
        <v>803.57</v>
      </c>
      <c r="AC10494">
        <v>-803.57</v>
      </c>
      <c r="AD10494">
        <v>0</v>
      </c>
      <c r="AE10494">
        <v>0</v>
      </c>
      <c r="AF10494">
        <f>Table1[[#This Row],[RPMO Balance]]-Table1[[#This Row],[RSP Balance]]</f>
        <v>0</v>
      </c>
      <c r="AG10494">
        <f>Table1[[#This Row],[RSP Total Charges]]+Table1[[#This Row],[TotalPaymentUnallocatedAmount]]+Table1[[#This Row],[TotalCreditUnallocatedAmount]]</f>
        <v>0</v>
      </c>
    </row>
    <row r="10495" spans="1:33" hidden="1" x14ac:dyDescent="0.25">
      <c r="A10495" t="s">
        <v>22736</v>
      </c>
      <c r="B10495">
        <v>45611</v>
      </c>
      <c r="C10495" t="s">
        <v>24785</v>
      </c>
      <c r="D10495">
        <v>41198</v>
      </c>
      <c r="E10495">
        <v>2763</v>
      </c>
      <c r="F10495" t="s">
        <v>2813</v>
      </c>
      <c r="G10495" t="s">
        <v>23869</v>
      </c>
      <c r="H10495" t="s">
        <v>24786</v>
      </c>
      <c r="I10495" s="1">
        <v>44926.321554861112</v>
      </c>
      <c r="J10495" s="1">
        <v>44926.321554861112</v>
      </c>
      <c r="K10495" s="1">
        <v>44926.321554861112</v>
      </c>
      <c r="L10495" s="1">
        <v>44926.321554861112</v>
      </c>
      <c r="M10495" t="s">
        <v>36</v>
      </c>
      <c r="N10495" t="s">
        <v>37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f>Table1[[#This Row],[RPMO Balance]]-Table1[[#This Row],[RSP Balance]]</f>
        <v>0</v>
      </c>
      <c r="AG10495">
        <f>Table1[[#This Row],[RSP Total Charges]]+Table1[[#This Row],[TotalPaymentUnallocatedAmount]]+Table1[[#This Row],[TotalCreditUnallocatedAmount]]</f>
        <v>0</v>
      </c>
    </row>
    <row r="10496" spans="1:33" hidden="1" x14ac:dyDescent="0.25">
      <c r="A10496" t="s">
        <v>22736</v>
      </c>
      <c r="B10496">
        <v>45612</v>
      </c>
      <c r="C10496" t="s">
        <v>24787</v>
      </c>
      <c r="D10496">
        <v>41199</v>
      </c>
      <c r="E10496">
        <v>2644</v>
      </c>
      <c r="F10496" t="s">
        <v>23542</v>
      </c>
      <c r="G10496" t="s">
        <v>23543</v>
      </c>
      <c r="H10496" t="s">
        <v>24788</v>
      </c>
      <c r="I10496" s="1">
        <v>44926.321554861112</v>
      </c>
      <c r="J10496" s="1">
        <v>44926.321554861112</v>
      </c>
      <c r="K10496" s="1">
        <v>44926.321554861112</v>
      </c>
      <c r="L10496" s="1">
        <v>44926.321554861112</v>
      </c>
      <c r="M10496" t="s">
        <v>36</v>
      </c>
      <c r="N10496" t="s">
        <v>37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f>Table1[[#This Row],[RPMO Balance]]-Table1[[#This Row],[RSP Balance]]</f>
        <v>0</v>
      </c>
      <c r="AG10496">
        <f>Table1[[#This Row],[RSP Total Charges]]+Table1[[#This Row],[TotalPaymentUnallocatedAmount]]+Table1[[#This Row],[TotalCreditUnallocatedAmount]]</f>
        <v>0</v>
      </c>
    </row>
    <row r="10497" spans="1:33" hidden="1" x14ac:dyDescent="0.25">
      <c r="A10497" t="s">
        <v>22736</v>
      </c>
      <c r="B10497">
        <v>45614</v>
      </c>
      <c r="C10497" t="s">
        <v>24789</v>
      </c>
      <c r="D10497">
        <v>41201</v>
      </c>
      <c r="E10497">
        <v>2610</v>
      </c>
      <c r="F10497" t="s">
        <v>23440</v>
      </c>
      <c r="G10497" t="s">
        <v>23441</v>
      </c>
      <c r="H10497" t="s">
        <v>24790</v>
      </c>
      <c r="I10497" s="1">
        <v>44926.321554861112</v>
      </c>
      <c r="J10497" s="1">
        <v>44926.321554861112</v>
      </c>
      <c r="K10497" s="1">
        <v>44926.321554861112</v>
      </c>
      <c r="L10497" s="1">
        <v>44926.321554861112</v>
      </c>
      <c r="M10497" t="s">
        <v>36</v>
      </c>
      <c r="N10497" t="s">
        <v>37</v>
      </c>
      <c r="O10497">
        <v>461.56</v>
      </c>
      <c r="P10497">
        <v>0</v>
      </c>
      <c r="Q10497">
        <v>0</v>
      </c>
      <c r="R10497">
        <v>461.56</v>
      </c>
      <c r="S10497">
        <v>0</v>
      </c>
      <c r="T10497">
        <v>-461.56</v>
      </c>
      <c r="U10497">
        <v>0</v>
      </c>
      <c r="V10497">
        <v>0</v>
      </c>
      <c r="W10497">
        <v>0</v>
      </c>
      <c r="X10497">
        <v>0</v>
      </c>
      <c r="Y10497" s="2">
        <v>-461.56</v>
      </c>
      <c r="Z10497" s="2">
        <v>0</v>
      </c>
      <c r="AA10497">
        <v>0</v>
      </c>
      <c r="AB10497" s="2">
        <v>461.56</v>
      </c>
      <c r="AC10497">
        <v>-461.56</v>
      </c>
      <c r="AD10497">
        <v>0</v>
      </c>
      <c r="AE10497">
        <v>0</v>
      </c>
      <c r="AF10497">
        <f>Table1[[#This Row],[RPMO Balance]]-Table1[[#This Row],[RSP Balance]]</f>
        <v>0</v>
      </c>
      <c r="AG10497">
        <f>Table1[[#This Row],[RSP Total Charges]]+Table1[[#This Row],[TotalPaymentUnallocatedAmount]]+Table1[[#This Row],[TotalCreditUnallocatedAmount]]</f>
        <v>0</v>
      </c>
    </row>
    <row r="10498" spans="1:33" hidden="1" x14ac:dyDescent="0.25">
      <c r="A10498" t="s">
        <v>22736</v>
      </c>
      <c r="B10498">
        <v>45616</v>
      </c>
      <c r="C10498" t="s">
        <v>24791</v>
      </c>
      <c r="D10498">
        <v>41203</v>
      </c>
      <c r="E10498">
        <v>6623</v>
      </c>
      <c r="F10498" t="s">
        <v>17383</v>
      </c>
      <c r="G10498" t="s">
        <v>376</v>
      </c>
      <c r="H10498" t="s">
        <v>24792</v>
      </c>
      <c r="I10498" s="1">
        <v>44926.321554861112</v>
      </c>
      <c r="J10498" s="1">
        <v>44926.321554861112</v>
      </c>
      <c r="K10498" s="1">
        <v>44926.321554861112</v>
      </c>
      <c r="L10498" s="1">
        <v>44926.321554861112</v>
      </c>
      <c r="M10498" t="s">
        <v>36</v>
      </c>
      <c r="N10498" t="s">
        <v>37</v>
      </c>
      <c r="O10498">
        <v>38750</v>
      </c>
      <c r="P10498">
        <v>0</v>
      </c>
      <c r="Q10498">
        <v>0</v>
      </c>
      <c r="R10498">
        <v>38750</v>
      </c>
      <c r="S10498">
        <v>38750</v>
      </c>
      <c r="T10498">
        <v>-38750</v>
      </c>
      <c r="U10498">
        <v>0</v>
      </c>
      <c r="V10498">
        <v>-38750</v>
      </c>
      <c r="W10498">
        <v>-38750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f>Table1[[#This Row],[RPMO Balance]]-Table1[[#This Row],[RSP Balance]]</f>
        <v>0</v>
      </c>
      <c r="AG10498">
        <f>Table1[[#This Row],[RSP Total Charges]]+Table1[[#This Row],[TotalPaymentUnallocatedAmount]]+Table1[[#This Row],[TotalCreditUnallocatedAmount]]</f>
        <v>0</v>
      </c>
    </row>
    <row r="10499" spans="1:33" hidden="1" x14ac:dyDescent="0.25">
      <c r="A10499" t="s">
        <v>22736</v>
      </c>
      <c r="B10499">
        <v>45618</v>
      </c>
      <c r="C10499" t="s">
        <v>24793</v>
      </c>
      <c r="D10499">
        <v>41205</v>
      </c>
      <c r="E10499">
        <v>2477</v>
      </c>
      <c r="F10499" t="s">
        <v>22942</v>
      </c>
      <c r="G10499" t="s">
        <v>23009</v>
      </c>
      <c r="H10499" t="s">
        <v>24794</v>
      </c>
      <c r="I10499" s="1">
        <v>44926.321554861112</v>
      </c>
      <c r="J10499" s="1">
        <v>44926.321554861112</v>
      </c>
      <c r="K10499" s="1">
        <v>44926.321554861112</v>
      </c>
      <c r="L10499" s="1">
        <v>44926.321554861112</v>
      </c>
      <c r="M10499" t="s">
        <v>36</v>
      </c>
      <c r="N10499" t="s">
        <v>37</v>
      </c>
      <c r="O10499">
        <v>51000</v>
      </c>
      <c r="P10499">
        <v>0</v>
      </c>
      <c r="Q10499">
        <v>-150</v>
      </c>
      <c r="R10499">
        <v>51150</v>
      </c>
      <c r="S10499">
        <v>0</v>
      </c>
      <c r="T10499">
        <v>-51000</v>
      </c>
      <c r="U10499">
        <v>0</v>
      </c>
      <c r="V10499">
        <v>0</v>
      </c>
      <c r="W10499">
        <v>0</v>
      </c>
      <c r="X10499">
        <v>0</v>
      </c>
      <c r="Y10499" s="2">
        <v>-51000</v>
      </c>
      <c r="Z10499" s="2">
        <v>-150</v>
      </c>
      <c r="AA10499">
        <v>0</v>
      </c>
      <c r="AB10499" s="2">
        <v>51150</v>
      </c>
      <c r="AC10499">
        <v>-51000</v>
      </c>
      <c r="AD10499">
        <v>-150</v>
      </c>
      <c r="AE10499">
        <v>0</v>
      </c>
      <c r="AF10499">
        <f>Table1[[#This Row],[RPMO Balance]]-Table1[[#This Row],[RSP Balance]]</f>
        <v>0</v>
      </c>
      <c r="AG10499">
        <f>Table1[[#This Row],[RSP Total Charges]]+Table1[[#This Row],[TotalPaymentUnallocatedAmount]]+Table1[[#This Row],[TotalCreditUnallocatedAmount]]</f>
        <v>0</v>
      </c>
    </row>
    <row r="10500" spans="1:33" hidden="1" x14ac:dyDescent="0.25">
      <c r="A10500" t="s">
        <v>22736</v>
      </c>
      <c r="B10500">
        <v>45620</v>
      </c>
      <c r="C10500" t="s">
        <v>24795</v>
      </c>
      <c r="D10500">
        <v>41207</v>
      </c>
      <c r="E10500">
        <v>8417</v>
      </c>
      <c r="F10500" t="s">
        <v>24487</v>
      </c>
      <c r="G10500" t="s">
        <v>24487</v>
      </c>
      <c r="H10500" t="s">
        <v>24796</v>
      </c>
      <c r="I10500" s="1">
        <v>44926.321554861112</v>
      </c>
      <c r="J10500" s="1">
        <v>44926.321554861112</v>
      </c>
      <c r="K10500" s="1">
        <v>44926.321554861112</v>
      </c>
      <c r="L10500" s="1">
        <v>44926.321554861112</v>
      </c>
      <c r="M10500" t="s">
        <v>36</v>
      </c>
      <c r="N10500" t="s">
        <v>37</v>
      </c>
      <c r="O10500">
        <v>14850</v>
      </c>
      <c r="P10500">
        <v>0</v>
      </c>
      <c r="Q10500">
        <v>0</v>
      </c>
      <c r="R10500">
        <v>14850</v>
      </c>
      <c r="S10500">
        <v>0</v>
      </c>
      <c r="T10500">
        <v>-14850</v>
      </c>
      <c r="U10500">
        <v>0</v>
      </c>
      <c r="V10500">
        <v>0</v>
      </c>
      <c r="W10500">
        <v>0</v>
      </c>
      <c r="X10500">
        <v>0</v>
      </c>
      <c r="Y10500" s="2">
        <v>-14850</v>
      </c>
      <c r="Z10500" s="2">
        <v>0</v>
      </c>
      <c r="AA10500">
        <v>0</v>
      </c>
      <c r="AB10500" s="2">
        <v>14850</v>
      </c>
      <c r="AC10500">
        <v>-14850</v>
      </c>
      <c r="AD10500">
        <v>0</v>
      </c>
      <c r="AE10500">
        <v>0</v>
      </c>
      <c r="AF10500">
        <f>Table1[[#This Row],[RPMO Balance]]-Table1[[#This Row],[RSP Balance]]</f>
        <v>0</v>
      </c>
      <c r="AG10500">
        <f>Table1[[#This Row],[RSP Total Charges]]+Table1[[#This Row],[TotalPaymentUnallocatedAmount]]+Table1[[#This Row],[TotalCreditUnallocatedAmount]]</f>
        <v>0</v>
      </c>
    </row>
    <row r="10501" spans="1:33" hidden="1" x14ac:dyDescent="0.25">
      <c r="A10501" t="s">
        <v>22736</v>
      </c>
      <c r="B10501">
        <v>45622</v>
      </c>
      <c r="C10501" t="s">
        <v>24797</v>
      </c>
      <c r="D10501">
        <v>41209</v>
      </c>
      <c r="E10501">
        <v>2811</v>
      </c>
      <c r="F10501" t="s">
        <v>14939</v>
      </c>
      <c r="G10501" t="s">
        <v>19100</v>
      </c>
      <c r="H10501" t="s">
        <v>24798</v>
      </c>
      <c r="I10501" s="1">
        <v>44926.321554861112</v>
      </c>
      <c r="J10501" s="1">
        <v>44926.321554861112</v>
      </c>
      <c r="K10501" s="1">
        <v>44926.321554861112</v>
      </c>
      <c r="L10501" s="1">
        <v>44926.321554861112</v>
      </c>
      <c r="M10501" t="s">
        <v>36</v>
      </c>
      <c r="N10501" t="s">
        <v>37</v>
      </c>
      <c r="O10501">
        <v>235</v>
      </c>
      <c r="P10501">
        <v>0</v>
      </c>
      <c r="Q10501">
        <v>0</v>
      </c>
      <c r="R10501">
        <v>235</v>
      </c>
      <c r="S10501">
        <v>0</v>
      </c>
      <c r="T10501">
        <v>-235</v>
      </c>
      <c r="U10501">
        <v>0</v>
      </c>
      <c r="V10501">
        <v>0</v>
      </c>
      <c r="W10501">
        <v>0</v>
      </c>
      <c r="X10501">
        <v>0</v>
      </c>
      <c r="Y10501" s="2">
        <v>-235</v>
      </c>
      <c r="Z10501" s="2">
        <v>0</v>
      </c>
      <c r="AA10501">
        <v>0</v>
      </c>
      <c r="AB10501" s="2">
        <v>235</v>
      </c>
      <c r="AC10501">
        <v>-235</v>
      </c>
      <c r="AD10501">
        <v>0</v>
      </c>
      <c r="AE10501">
        <v>0</v>
      </c>
      <c r="AF10501">
        <f>Table1[[#This Row],[RPMO Balance]]-Table1[[#This Row],[RSP Balance]]</f>
        <v>0</v>
      </c>
      <c r="AG10501">
        <f>Table1[[#This Row],[RSP Total Charges]]+Table1[[#This Row],[TotalPaymentUnallocatedAmount]]+Table1[[#This Row],[TotalCreditUnallocatedAmount]]</f>
        <v>0</v>
      </c>
    </row>
    <row r="10502" spans="1:33" hidden="1" x14ac:dyDescent="0.25">
      <c r="A10502" t="s">
        <v>22736</v>
      </c>
      <c r="B10502">
        <v>45623</v>
      </c>
      <c r="C10502" t="s">
        <v>24799</v>
      </c>
      <c r="D10502">
        <v>41210</v>
      </c>
      <c r="E10502">
        <v>8544</v>
      </c>
      <c r="F10502" t="s">
        <v>24155</v>
      </c>
      <c r="G10502" t="s">
        <v>24156</v>
      </c>
      <c r="H10502" t="s">
        <v>24800</v>
      </c>
      <c r="I10502" s="1">
        <v>44926.321554861112</v>
      </c>
      <c r="J10502" s="1">
        <v>44926.321554861112</v>
      </c>
      <c r="K10502" s="1">
        <v>44926.321554861112</v>
      </c>
      <c r="L10502" s="1">
        <v>44926.321554861112</v>
      </c>
      <c r="M10502" t="s">
        <v>36</v>
      </c>
      <c r="N10502" t="s">
        <v>37</v>
      </c>
      <c r="O10502">
        <v>558.75</v>
      </c>
      <c r="P10502">
        <v>0</v>
      </c>
      <c r="Q10502">
        <v>0</v>
      </c>
      <c r="R10502">
        <v>558.75</v>
      </c>
      <c r="S10502">
        <v>0</v>
      </c>
      <c r="T10502">
        <v>-558.75</v>
      </c>
      <c r="U10502">
        <v>0</v>
      </c>
      <c r="V10502">
        <v>0</v>
      </c>
      <c r="W10502">
        <v>0</v>
      </c>
      <c r="X10502">
        <v>0</v>
      </c>
      <c r="Y10502" s="2">
        <v>-558.75</v>
      </c>
      <c r="Z10502" s="2">
        <v>0</v>
      </c>
      <c r="AA10502">
        <v>0</v>
      </c>
      <c r="AB10502" s="2">
        <v>558.75</v>
      </c>
      <c r="AC10502">
        <v>-558.75</v>
      </c>
      <c r="AD10502">
        <v>0</v>
      </c>
      <c r="AE10502">
        <v>0</v>
      </c>
      <c r="AF10502">
        <f>Table1[[#This Row],[RPMO Balance]]-Table1[[#This Row],[RSP Balance]]</f>
        <v>0</v>
      </c>
      <c r="AG10502">
        <f>Table1[[#This Row],[RSP Total Charges]]+Table1[[#This Row],[TotalPaymentUnallocatedAmount]]+Table1[[#This Row],[TotalCreditUnallocatedAmount]]</f>
        <v>0</v>
      </c>
    </row>
    <row r="10503" spans="1:33" hidden="1" x14ac:dyDescent="0.25">
      <c r="A10503" t="s">
        <v>22736</v>
      </c>
      <c r="B10503">
        <v>45625</v>
      </c>
      <c r="C10503" t="s">
        <v>24801</v>
      </c>
      <c r="D10503">
        <v>41212</v>
      </c>
      <c r="E10503">
        <v>2482</v>
      </c>
      <c r="F10503" t="s">
        <v>23028</v>
      </c>
      <c r="G10503" t="s">
        <v>23029</v>
      </c>
      <c r="H10503" t="s">
        <v>24802</v>
      </c>
      <c r="I10503" s="1">
        <v>44926.321554861112</v>
      </c>
      <c r="J10503" s="1">
        <v>44926.321554861112</v>
      </c>
      <c r="K10503" s="1">
        <v>44926.321554861112</v>
      </c>
      <c r="L10503" s="1">
        <v>44926.321554861112</v>
      </c>
      <c r="M10503" t="s">
        <v>36</v>
      </c>
      <c r="N10503" t="s">
        <v>37</v>
      </c>
      <c r="O10503">
        <v>50700</v>
      </c>
      <c r="P10503">
        <v>0</v>
      </c>
      <c r="Q10503">
        <v>0</v>
      </c>
      <c r="R10503">
        <v>50700</v>
      </c>
      <c r="S10503">
        <v>0</v>
      </c>
      <c r="T10503">
        <v>-50550</v>
      </c>
      <c r="U10503">
        <v>150</v>
      </c>
      <c r="V10503">
        <v>0</v>
      </c>
      <c r="W10503">
        <v>0</v>
      </c>
      <c r="X10503">
        <v>0</v>
      </c>
      <c r="Y10503">
        <v>-50550</v>
      </c>
      <c r="Z10503">
        <v>0</v>
      </c>
      <c r="AA10503">
        <v>0</v>
      </c>
      <c r="AB10503">
        <v>50700</v>
      </c>
      <c r="AC10503">
        <v>-50550</v>
      </c>
      <c r="AD10503">
        <v>0</v>
      </c>
      <c r="AE10503">
        <v>150</v>
      </c>
      <c r="AF10503">
        <f>Table1[[#This Row],[RPMO Balance]]-Table1[[#This Row],[RSP Balance]]</f>
        <v>0</v>
      </c>
      <c r="AG10503">
        <f>Table1[[#This Row],[RSP Total Charges]]+Table1[[#This Row],[TotalPaymentUnallocatedAmount]]+Table1[[#This Row],[TotalCreditUnallocatedAmount]]</f>
        <v>150</v>
      </c>
    </row>
    <row r="10504" spans="1:33" hidden="1" x14ac:dyDescent="0.25">
      <c r="A10504" t="s">
        <v>22736</v>
      </c>
      <c r="B10504">
        <v>45628</v>
      </c>
      <c r="C10504" t="s">
        <v>24803</v>
      </c>
      <c r="D10504">
        <v>41215</v>
      </c>
      <c r="E10504">
        <v>2486</v>
      </c>
      <c r="F10504" t="s">
        <v>23043</v>
      </c>
      <c r="G10504" t="s">
        <v>23044</v>
      </c>
      <c r="H10504" t="s">
        <v>24804</v>
      </c>
      <c r="I10504" s="1">
        <v>44926.321554861112</v>
      </c>
      <c r="J10504" s="1">
        <v>44926.321554861112</v>
      </c>
      <c r="K10504" s="1">
        <v>44926.321554861112</v>
      </c>
      <c r="L10504" s="1">
        <v>44926.321554861112</v>
      </c>
      <c r="M10504" t="s">
        <v>36</v>
      </c>
      <c r="N10504" t="s">
        <v>37</v>
      </c>
      <c r="O10504">
        <v>50550</v>
      </c>
      <c r="P10504">
        <v>0</v>
      </c>
      <c r="Q10504">
        <v>0</v>
      </c>
      <c r="R10504">
        <v>50550</v>
      </c>
      <c r="S10504">
        <v>0</v>
      </c>
      <c r="T10504">
        <v>-50550</v>
      </c>
      <c r="U10504">
        <v>0</v>
      </c>
      <c r="V10504">
        <v>0</v>
      </c>
      <c r="W10504">
        <v>0</v>
      </c>
      <c r="X10504">
        <v>0</v>
      </c>
      <c r="Y10504" s="2">
        <v>-50550</v>
      </c>
      <c r="Z10504" s="2">
        <v>0</v>
      </c>
      <c r="AA10504">
        <v>0</v>
      </c>
      <c r="AB10504" s="2">
        <v>50550</v>
      </c>
      <c r="AC10504">
        <v>-50550</v>
      </c>
      <c r="AD10504">
        <v>0</v>
      </c>
      <c r="AE10504">
        <v>0</v>
      </c>
      <c r="AF10504">
        <f>Table1[[#This Row],[RPMO Balance]]-Table1[[#This Row],[RSP Balance]]</f>
        <v>0</v>
      </c>
      <c r="AG10504">
        <f>Table1[[#This Row],[RSP Total Charges]]+Table1[[#This Row],[TotalPaymentUnallocatedAmount]]+Table1[[#This Row],[TotalCreditUnallocatedAmount]]</f>
        <v>0</v>
      </c>
    </row>
    <row r="10505" spans="1:33" hidden="1" x14ac:dyDescent="0.25">
      <c r="A10505" t="s">
        <v>22736</v>
      </c>
      <c r="B10505">
        <v>45632</v>
      </c>
      <c r="C10505" t="s">
        <v>24805</v>
      </c>
      <c r="D10505">
        <v>41219</v>
      </c>
      <c r="E10505">
        <v>8420</v>
      </c>
      <c r="F10505" t="s">
        <v>24493</v>
      </c>
      <c r="G10505" t="s">
        <v>24493</v>
      </c>
      <c r="H10505" t="s">
        <v>24806</v>
      </c>
      <c r="I10505" s="1">
        <v>44926.321554861112</v>
      </c>
      <c r="J10505" s="1">
        <v>44926.321554861112</v>
      </c>
      <c r="K10505" s="1">
        <v>44926.321554861112</v>
      </c>
      <c r="L10505" s="1">
        <v>44926.321554861112</v>
      </c>
      <c r="M10505" t="s">
        <v>36</v>
      </c>
      <c r="N10505" t="s">
        <v>37</v>
      </c>
      <c r="O10505">
        <v>14550</v>
      </c>
      <c r="P10505">
        <v>0</v>
      </c>
      <c r="Q10505">
        <v>-2880.62</v>
      </c>
      <c r="R10505">
        <v>17430.62</v>
      </c>
      <c r="S10505">
        <v>0</v>
      </c>
      <c r="T10505">
        <v>-14550</v>
      </c>
      <c r="U10505">
        <v>0</v>
      </c>
      <c r="V10505">
        <v>0</v>
      </c>
      <c r="W10505">
        <v>0</v>
      </c>
      <c r="X10505">
        <v>0</v>
      </c>
      <c r="Y10505" s="2">
        <v>-14550</v>
      </c>
      <c r="Z10505" s="2">
        <v>-2880.62</v>
      </c>
      <c r="AA10505">
        <v>0</v>
      </c>
      <c r="AB10505" s="2">
        <v>17430.62</v>
      </c>
      <c r="AC10505">
        <v>-14550</v>
      </c>
      <c r="AD10505">
        <v>-2880.62</v>
      </c>
      <c r="AE10505">
        <v>0</v>
      </c>
      <c r="AF10505">
        <f>Table1[[#This Row],[RPMO Balance]]-Table1[[#This Row],[RSP Balance]]</f>
        <v>0</v>
      </c>
      <c r="AG10505">
        <f>Table1[[#This Row],[RSP Total Charges]]+Table1[[#This Row],[TotalPaymentUnallocatedAmount]]+Table1[[#This Row],[TotalCreditUnallocatedAmount]]</f>
        <v>0</v>
      </c>
    </row>
    <row r="10506" spans="1:33" hidden="1" x14ac:dyDescent="0.25">
      <c r="A10506" t="s">
        <v>22736</v>
      </c>
      <c r="B10506">
        <v>45637</v>
      </c>
      <c r="C10506" t="s">
        <v>24807</v>
      </c>
      <c r="D10506">
        <v>41224</v>
      </c>
      <c r="E10506">
        <v>9343</v>
      </c>
      <c r="F10506" t="s">
        <v>707</v>
      </c>
      <c r="G10506" t="s">
        <v>24325</v>
      </c>
      <c r="H10506" t="s">
        <v>24808</v>
      </c>
      <c r="I10506" s="1">
        <v>44926.321554861112</v>
      </c>
      <c r="J10506" s="1">
        <v>44926.321554861112</v>
      </c>
      <c r="K10506" s="1">
        <v>44926.321554861112</v>
      </c>
      <c r="L10506" s="1">
        <v>44926.321554861112</v>
      </c>
      <c r="M10506" t="s">
        <v>36</v>
      </c>
      <c r="N10506" t="s">
        <v>37</v>
      </c>
      <c r="O10506">
        <v>8355</v>
      </c>
      <c r="P10506">
        <v>0</v>
      </c>
      <c r="Q10506">
        <v>0</v>
      </c>
      <c r="R10506">
        <v>8355</v>
      </c>
      <c r="S10506">
        <v>0</v>
      </c>
      <c r="T10506">
        <v>-8355</v>
      </c>
      <c r="U10506">
        <v>0</v>
      </c>
      <c r="V10506">
        <v>0</v>
      </c>
      <c r="W10506">
        <v>0</v>
      </c>
      <c r="X10506">
        <v>0</v>
      </c>
      <c r="Y10506" s="2">
        <v>-8355</v>
      </c>
      <c r="Z10506" s="2">
        <v>0</v>
      </c>
      <c r="AA10506">
        <v>0</v>
      </c>
      <c r="AB10506" s="2">
        <v>8355</v>
      </c>
      <c r="AC10506">
        <v>-8355</v>
      </c>
      <c r="AD10506">
        <v>0</v>
      </c>
      <c r="AE10506">
        <v>0</v>
      </c>
      <c r="AF10506">
        <f>Table1[[#This Row],[RPMO Balance]]-Table1[[#This Row],[RSP Balance]]</f>
        <v>0</v>
      </c>
      <c r="AG10506">
        <f>Table1[[#This Row],[RSP Total Charges]]+Table1[[#This Row],[TotalPaymentUnallocatedAmount]]+Table1[[#This Row],[TotalCreditUnallocatedAmount]]</f>
        <v>0</v>
      </c>
    </row>
    <row r="10507" spans="1:33" hidden="1" x14ac:dyDescent="0.25">
      <c r="A10507" t="s">
        <v>22736</v>
      </c>
      <c r="B10507">
        <v>45640</v>
      </c>
      <c r="C10507" t="s">
        <v>24809</v>
      </c>
      <c r="D10507">
        <v>41227</v>
      </c>
      <c r="E10507">
        <v>8426</v>
      </c>
      <c r="F10507" t="s">
        <v>24502</v>
      </c>
      <c r="G10507" t="s">
        <v>24502</v>
      </c>
      <c r="H10507" t="s">
        <v>24810</v>
      </c>
      <c r="I10507" s="1">
        <v>44926.321554861112</v>
      </c>
      <c r="J10507" s="1">
        <v>44926.321554861112</v>
      </c>
      <c r="K10507" s="1">
        <v>44926.321554861112</v>
      </c>
      <c r="L10507" s="1">
        <v>44926.321554861112</v>
      </c>
      <c r="M10507" t="s">
        <v>36</v>
      </c>
      <c r="N10507" t="s">
        <v>37</v>
      </c>
      <c r="O10507">
        <v>14550</v>
      </c>
      <c r="P10507">
        <v>0</v>
      </c>
      <c r="Q10507">
        <v>-1980.62</v>
      </c>
      <c r="R10507">
        <v>16530.62</v>
      </c>
      <c r="S10507">
        <v>0</v>
      </c>
      <c r="T10507">
        <v>-14550</v>
      </c>
      <c r="U10507">
        <v>0</v>
      </c>
      <c r="V10507">
        <v>0</v>
      </c>
      <c r="W10507">
        <v>0</v>
      </c>
      <c r="X10507">
        <v>0</v>
      </c>
      <c r="Y10507" s="2">
        <v>-14550</v>
      </c>
      <c r="Z10507" s="2">
        <v>-1980.62</v>
      </c>
      <c r="AA10507">
        <v>0</v>
      </c>
      <c r="AB10507" s="2">
        <v>16530.62</v>
      </c>
      <c r="AC10507">
        <v>-14550</v>
      </c>
      <c r="AD10507">
        <v>-1980.62</v>
      </c>
      <c r="AE10507">
        <v>0</v>
      </c>
      <c r="AF10507">
        <f>Table1[[#This Row],[RPMO Balance]]-Table1[[#This Row],[RSP Balance]]</f>
        <v>0</v>
      </c>
      <c r="AG10507">
        <f>Table1[[#This Row],[RSP Total Charges]]+Table1[[#This Row],[TotalPaymentUnallocatedAmount]]+Table1[[#This Row],[TotalCreditUnallocatedAmount]]</f>
        <v>0</v>
      </c>
    </row>
    <row r="10508" spans="1:33" hidden="1" x14ac:dyDescent="0.25">
      <c r="A10508" t="s">
        <v>22736</v>
      </c>
      <c r="B10508">
        <v>45643</v>
      </c>
      <c r="C10508" t="s">
        <v>24811</v>
      </c>
      <c r="D10508">
        <v>41230</v>
      </c>
      <c r="E10508">
        <v>2611</v>
      </c>
      <c r="F10508" t="s">
        <v>5780</v>
      </c>
      <c r="G10508" t="s">
        <v>23443</v>
      </c>
      <c r="H10508" t="s">
        <v>24812</v>
      </c>
      <c r="I10508" s="1">
        <v>44926.321554861112</v>
      </c>
      <c r="J10508" s="1">
        <v>44926.321554861112</v>
      </c>
      <c r="K10508" s="1">
        <v>44926.321554861112</v>
      </c>
      <c r="L10508" s="1">
        <v>44926.321554861112</v>
      </c>
      <c r="M10508" t="s">
        <v>36</v>
      </c>
      <c r="N10508" t="s">
        <v>37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f>Table1[[#This Row],[RPMO Balance]]-Table1[[#This Row],[RSP Balance]]</f>
        <v>0</v>
      </c>
      <c r="AG10508">
        <f>Table1[[#This Row],[RSP Total Charges]]+Table1[[#This Row],[TotalPaymentUnallocatedAmount]]+Table1[[#This Row],[TotalCreditUnallocatedAmount]]</f>
        <v>0</v>
      </c>
    </row>
    <row r="10509" spans="1:33" hidden="1" x14ac:dyDescent="0.25">
      <c r="A10509" t="s">
        <v>22736</v>
      </c>
      <c r="B10509">
        <v>45646</v>
      </c>
      <c r="C10509" t="s">
        <v>24813</v>
      </c>
      <c r="D10509">
        <v>41233</v>
      </c>
      <c r="E10509">
        <v>8429</v>
      </c>
      <c r="F10509" t="s">
        <v>24509</v>
      </c>
      <c r="G10509" t="s">
        <v>24510</v>
      </c>
      <c r="H10509" t="s">
        <v>24814</v>
      </c>
      <c r="I10509" s="1">
        <v>44926.321554861112</v>
      </c>
      <c r="J10509" s="1">
        <v>44926.321554861112</v>
      </c>
      <c r="K10509" s="1">
        <v>44926.321554861112</v>
      </c>
      <c r="L10509" s="1">
        <v>44926.321554861112</v>
      </c>
      <c r="M10509" t="s">
        <v>36</v>
      </c>
      <c r="N10509" t="s">
        <v>37</v>
      </c>
      <c r="O10509">
        <v>14700</v>
      </c>
      <c r="P10509">
        <v>0</v>
      </c>
      <c r="Q10509">
        <v>-1980.62</v>
      </c>
      <c r="R10509">
        <v>16680.62</v>
      </c>
      <c r="S10509">
        <v>0</v>
      </c>
      <c r="T10509">
        <v>-14700</v>
      </c>
      <c r="U10509">
        <v>0</v>
      </c>
      <c r="V10509">
        <v>0</v>
      </c>
      <c r="W10509">
        <v>0</v>
      </c>
      <c r="X10509">
        <v>0</v>
      </c>
      <c r="Y10509" s="2">
        <v>-14700</v>
      </c>
      <c r="Z10509" s="2">
        <v>-1980.62</v>
      </c>
      <c r="AA10509">
        <v>0</v>
      </c>
      <c r="AB10509" s="2">
        <v>16680.62</v>
      </c>
      <c r="AC10509">
        <v>-14700</v>
      </c>
      <c r="AD10509">
        <v>-1980.62</v>
      </c>
      <c r="AE10509">
        <v>0</v>
      </c>
      <c r="AF10509">
        <f>Table1[[#This Row],[RPMO Balance]]-Table1[[#This Row],[RSP Balance]]</f>
        <v>0</v>
      </c>
      <c r="AG10509">
        <f>Table1[[#This Row],[RSP Total Charges]]+Table1[[#This Row],[TotalPaymentUnallocatedAmount]]+Table1[[#This Row],[TotalCreditUnallocatedAmount]]</f>
        <v>0</v>
      </c>
    </row>
    <row r="10510" spans="1:33" hidden="1" x14ac:dyDescent="0.25">
      <c r="A10510" t="s">
        <v>22736</v>
      </c>
      <c r="B10510">
        <v>45648</v>
      </c>
      <c r="C10510" t="s">
        <v>24815</v>
      </c>
      <c r="D10510">
        <v>41235</v>
      </c>
      <c r="E10510">
        <v>218</v>
      </c>
      <c r="F10510" t="s">
        <v>24816</v>
      </c>
      <c r="G10510" t="s">
        <v>24817</v>
      </c>
      <c r="H10510" t="s">
        <v>24818</v>
      </c>
      <c r="I10510" s="1">
        <v>44926.321554861112</v>
      </c>
      <c r="J10510" s="1">
        <v>44926.321554861112</v>
      </c>
      <c r="K10510" s="1">
        <v>44926.321554861112</v>
      </c>
      <c r="L10510" s="1">
        <v>44926.321554861112</v>
      </c>
      <c r="M10510" t="s">
        <v>36</v>
      </c>
      <c r="N10510" t="s">
        <v>37</v>
      </c>
      <c r="O10510">
        <v>558.75</v>
      </c>
      <c r="P10510">
        <v>0</v>
      </c>
      <c r="Q10510">
        <v>0</v>
      </c>
      <c r="R10510">
        <v>558.75</v>
      </c>
      <c r="S10510">
        <v>0</v>
      </c>
      <c r="T10510">
        <v>-558.75</v>
      </c>
      <c r="U10510">
        <v>0</v>
      </c>
      <c r="V10510">
        <v>0</v>
      </c>
      <c r="W10510">
        <v>0</v>
      </c>
      <c r="X10510">
        <v>0</v>
      </c>
      <c r="Y10510" s="2">
        <v>-558.75</v>
      </c>
      <c r="Z10510" s="2">
        <v>0</v>
      </c>
      <c r="AA10510">
        <v>0</v>
      </c>
      <c r="AB10510" s="2">
        <v>558.75</v>
      </c>
      <c r="AC10510">
        <v>-558.75</v>
      </c>
      <c r="AD10510">
        <v>0</v>
      </c>
      <c r="AE10510">
        <v>0</v>
      </c>
      <c r="AF10510">
        <f>Table1[[#This Row],[RPMO Balance]]-Table1[[#This Row],[RSP Balance]]</f>
        <v>0</v>
      </c>
      <c r="AG10510">
        <f>Table1[[#This Row],[RSP Total Charges]]+Table1[[#This Row],[TotalPaymentUnallocatedAmount]]+Table1[[#This Row],[TotalCreditUnallocatedAmount]]</f>
        <v>0</v>
      </c>
    </row>
    <row r="10511" spans="1:33" hidden="1" x14ac:dyDescent="0.25">
      <c r="A10511" t="s">
        <v>22736</v>
      </c>
      <c r="B10511">
        <v>45650</v>
      </c>
      <c r="C10511" t="s">
        <v>24819</v>
      </c>
      <c r="D10511">
        <v>41237</v>
      </c>
      <c r="E10511">
        <v>2587</v>
      </c>
      <c r="F10511" t="s">
        <v>207</v>
      </c>
      <c r="H10511" t="s">
        <v>24820</v>
      </c>
      <c r="I10511" s="1">
        <v>44926.321554861112</v>
      </c>
      <c r="J10511" s="1">
        <v>44926.321554861112</v>
      </c>
      <c r="K10511" s="1">
        <v>44926.321554861112</v>
      </c>
      <c r="L10511" s="1">
        <v>44926.321554861112</v>
      </c>
      <c r="M10511" t="s">
        <v>36</v>
      </c>
      <c r="N10511" t="s">
        <v>37</v>
      </c>
      <c r="O10511">
        <v>51150</v>
      </c>
      <c r="P10511">
        <v>0</v>
      </c>
      <c r="Q10511">
        <v>0</v>
      </c>
      <c r="R10511">
        <v>51150</v>
      </c>
      <c r="S10511">
        <v>0</v>
      </c>
      <c r="T10511">
        <v>-51150</v>
      </c>
      <c r="U10511">
        <v>0</v>
      </c>
      <c r="V10511">
        <v>0</v>
      </c>
      <c r="W10511">
        <v>0</v>
      </c>
      <c r="X10511">
        <v>0</v>
      </c>
      <c r="Y10511" s="2">
        <v>-51150</v>
      </c>
      <c r="Z10511" s="2">
        <v>0</v>
      </c>
      <c r="AA10511">
        <v>0</v>
      </c>
      <c r="AB10511" s="2">
        <v>51150</v>
      </c>
      <c r="AC10511">
        <v>-51150</v>
      </c>
      <c r="AD10511">
        <v>0</v>
      </c>
      <c r="AE10511">
        <v>0</v>
      </c>
      <c r="AF10511">
        <f>Table1[[#This Row],[RPMO Balance]]-Table1[[#This Row],[RSP Balance]]</f>
        <v>0</v>
      </c>
      <c r="AG10511">
        <f>Table1[[#This Row],[RSP Total Charges]]+Table1[[#This Row],[TotalPaymentUnallocatedAmount]]+Table1[[#This Row],[TotalCreditUnallocatedAmount]]</f>
        <v>0</v>
      </c>
    </row>
    <row r="10512" spans="1:33" hidden="1" x14ac:dyDescent="0.25">
      <c r="A10512" t="s">
        <v>22736</v>
      </c>
      <c r="B10512">
        <v>45652</v>
      </c>
      <c r="C10512" t="s">
        <v>24821</v>
      </c>
      <c r="D10512">
        <v>41239</v>
      </c>
      <c r="E10512">
        <v>2515</v>
      </c>
      <c r="F10512" t="s">
        <v>23080</v>
      </c>
      <c r="G10512" t="s">
        <v>23139</v>
      </c>
      <c r="H10512" t="s">
        <v>24822</v>
      </c>
      <c r="I10512" s="1">
        <v>44926.321554861112</v>
      </c>
      <c r="J10512" s="1">
        <v>44926.321554861112</v>
      </c>
      <c r="K10512" s="1">
        <v>44926.321554861112</v>
      </c>
      <c r="L10512" s="1">
        <v>44926.321554861112</v>
      </c>
      <c r="M10512" t="s">
        <v>36</v>
      </c>
      <c r="N10512" t="s">
        <v>37</v>
      </c>
      <c r="O10512">
        <v>50850</v>
      </c>
      <c r="P10512">
        <v>0</v>
      </c>
      <c r="Q10512">
        <v>0</v>
      </c>
      <c r="R10512">
        <v>50850</v>
      </c>
      <c r="S10512">
        <v>0</v>
      </c>
      <c r="T10512">
        <v>-50850</v>
      </c>
      <c r="U10512">
        <v>0</v>
      </c>
      <c r="V10512">
        <v>0</v>
      </c>
      <c r="W10512">
        <v>0</v>
      </c>
      <c r="X10512">
        <v>0</v>
      </c>
      <c r="Y10512" s="2">
        <v>-50850</v>
      </c>
      <c r="Z10512" s="2">
        <v>0</v>
      </c>
      <c r="AA10512">
        <v>0</v>
      </c>
      <c r="AB10512" s="2">
        <v>50850</v>
      </c>
      <c r="AC10512">
        <v>-50850</v>
      </c>
      <c r="AD10512">
        <v>0</v>
      </c>
      <c r="AE10512">
        <v>0</v>
      </c>
      <c r="AF10512">
        <f>Table1[[#This Row],[RPMO Balance]]-Table1[[#This Row],[RSP Balance]]</f>
        <v>0</v>
      </c>
      <c r="AG10512">
        <f>Table1[[#This Row],[RSP Total Charges]]+Table1[[#This Row],[TotalPaymentUnallocatedAmount]]+Table1[[#This Row],[TotalCreditUnallocatedAmount]]</f>
        <v>0</v>
      </c>
    </row>
    <row r="10513" spans="1:33" hidden="1" x14ac:dyDescent="0.25">
      <c r="A10513" t="s">
        <v>22736</v>
      </c>
      <c r="B10513">
        <v>45655</v>
      </c>
      <c r="C10513" t="s">
        <v>24823</v>
      </c>
      <c r="D10513">
        <v>41242</v>
      </c>
      <c r="E10513">
        <v>6628</v>
      </c>
      <c r="F10513" t="s">
        <v>5787</v>
      </c>
      <c r="G10513" t="s">
        <v>23629</v>
      </c>
      <c r="H10513" t="s">
        <v>24824</v>
      </c>
      <c r="I10513" s="1">
        <v>44926.321554861112</v>
      </c>
      <c r="J10513" s="1">
        <v>44926.321554861112</v>
      </c>
      <c r="K10513" s="1">
        <v>44926.321554861112</v>
      </c>
      <c r="L10513" s="1">
        <v>44926.321554861112</v>
      </c>
      <c r="M10513" t="s">
        <v>36</v>
      </c>
      <c r="N10513" t="s">
        <v>37</v>
      </c>
      <c r="O10513">
        <v>235</v>
      </c>
      <c r="P10513">
        <v>0</v>
      </c>
      <c r="Q10513">
        <v>0</v>
      </c>
      <c r="R10513">
        <v>235</v>
      </c>
      <c r="S10513">
        <v>0</v>
      </c>
      <c r="T10513">
        <v>-235</v>
      </c>
      <c r="U10513">
        <v>0</v>
      </c>
      <c r="V10513">
        <v>0</v>
      </c>
      <c r="W10513">
        <v>0</v>
      </c>
      <c r="X10513">
        <v>0</v>
      </c>
      <c r="Y10513" s="2">
        <v>-235</v>
      </c>
      <c r="Z10513" s="2">
        <v>0</v>
      </c>
      <c r="AA10513">
        <v>0</v>
      </c>
      <c r="AB10513" s="2">
        <v>235</v>
      </c>
      <c r="AC10513">
        <v>-235</v>
      </c>
      <c r="AD10513">
        <v>0</v>
      </c>
      <c r="AE10513">
        <v>0</v>
      </c>
      <c r="AF10513">
        <f>Table1[[#This Row],[RPMO Balance]]-Table1[[#This Row],[RSP Balance]]</f>
        <v>0</v>
      </c>
      <c r="AG10513">
        <f>Table1[[#This Row],[RSP Total Charges]]+Table1[[#This Row],[TotalPaymentUnallocatedAmount]]+Table1[[#This Row],[TotalCreditUnallocatedAmount]]</f>
        <v>0</v>
      </c>
    </row>
    <row r="10514" spans="1:33" hidden="1" x14ac:dyDescent="0.25">
      <c r="A10514" t="s">
        <v>22736</v>
      </c>
      <c r="B10514">
        <v>45657</v>
      </c>
      <c r="C10514" t="s">
        <v>24825</v>
      </c>
      <c r="D10514">
        <v>41244</v>
      </c>
      <c r="E10514">
        <v>8432</v>
      </c>
      <c r="F10514" t="s">
        <v>24514</v>
      </c>
      <c r="G10514" t="s">
        <v>24514</v>
      </c>
      <c r="H10514" t="s">
        <v>24826</v>
      </c>
      <c r="I10514" s="1">
        <v>44926.321554861112</v>
      </c>
      <c r="J10514" s="1">
        <v>44926.321554861112</v>
      </c>
      <c r="K10514" s="1">
        <v>44926.321554861112</v>
      </c>
      <c r="L10514" s="1">
        <v>44926.321554861112</v>
      </c>
      <c r="M10514" t="s">
        <v>36</v>
      </c>
      <c r="N10514" t="s">
        <v>37</v>
      </c>
      <c r="O10514">
        <v>14700</v>
      </c>
      <c r="P10514">
        <v>0</v>
      </c>
      <c r="Q10514">
        <v>-1980.62</v>
      </c>
      <c r="R10514">
        <v>16680.62</v>
      </c>
      <c r="S10514">
        <v>0</v>
      </c>
      <c r="T10514">
        <v>-14700</v>
      </c>
      <c r="U10514">
        <v>0</v>
      </c>
      <c r="V10514">
        <v>0</v>
      </c>
      <c r="W10514">
        <v>0</v>
      </c>
      <c r="X10514">
        <v>0</v>
      </c>
      <c r="Y10514" s="2">
        <v>-14700</v>
      </c>
      <c r="Z10514" s="2">
        <v>-1980.62</v>
      </c>
      <c r="AA10514">
        <v>0</v>
      </c>
      <c r="AB10514" s="2">
        <v>16680.62</v>
      </c>
      <c r="AC10514">
        <v>-14700</v>
      </c>
      <c r="AD10514">
        <v>-1980.62</v>
      </c>
      <c r="AE10514">
        <v>0</v>
      </c>
      <c r="AF10514">
        <f>Table1[[#This Row],[RPMO Balance]]-Table1[[#This Row],[RSP Balance]]</f>
        <v>0</v>
      </c>
      <c r="AG10514">
        <f>Table1[[#This Row],[RSP Total Charges]]+Table1[[#This Row],[TotalPaymentUnallocatedAmount]]+Table1[[#This Row],[TotalCreditUnallocatedAmount]]</f>
        <v>0</v>
      </c>
    </row>
    <row r="10515" spans="1:33" hidden="1" x14ac:dyDescent="0.25">
      <c r="A10515" t="s">
        <v>22736</v>
      </c>
      <c r="B10515">
        <v>45660</v>
      </c>
      <c r="C10515" t="s">
        <v>24827</v>
      </c>
      <c r="D10515">
        <v>41247</v>
      </c>
      <c r="E10515">
        <v>2521</v>
      </c>
      <c r="F10515" t="s">
        <v>23160</v>
      </c>
      <c r="G10515" t="s">
        <v>23161</v>
      </c>
      <c r="H10515" t="s">
        <v>24828</v>
      </c>
      <c r="I10515" s="1">
        <v>44926.321554861112</v>
      </c>
      <c r="J10515" s="1">
        <v>44938</v>
      </c>
      <c r="K10515" s="1">
        <v>44926.321554861112</v>
      </c>
      <c r="L10515" s="1">
        <v>44938.321554861112</v>
      </c>
      <c r="M10515" t="s">
        <v>984</v>
      </c>
      <c r="N10515" t="s">
        <v>985</v>
      </c>
      <c r="O10515">
        <v>50850</v>
      </c>
      <c r="P10515">
        <v>0</v>
      </c>
      <c r="Q10515">
        <v>0</v>
      </c>
      <c r="R10515">
        <v>50850</v>
      </c>
      <c r="S10515">
        <v>0</v>
      </c>
      <c r="T10515">
        <v>-50850</v>
      </c>
      <c r="U10515">
        <v>0</v>
      </c>
      <c r="V10515">
        <v>0</v>
      </c>
      <c r="W10515">
        <v>0</v>
      </c>
      <c r="X10515">
        <v>0</v>
      </c>
      <c r="Y10515" s="2">
        <v>-50850</v>
      </c>
      <c r="Z10515" s="2">
        <v>0</v>
      </c>
      <c r="AA10515">
        <v>0</v>
      </c>
      <c r="AB10515" s="2">
        <v>50850</v>
      </c>
      <c r="AC10515">
        <v>-50850</v>
      </c>
      <c r="AD10515">
        <v>0</v>
      </c>
      <c r="AE10515">
        <v>0</v>
      </c>
      <c r="AF10515">
        <f>Table1[[#This Row],[RPMO Balance]]-Table1[[#This Row],[RSP Balance]]</f>
        <v>0</v>
      </c>
      <c r="AG10515">
        <f>Table1[[#This Row],[RSP Total Charges]]+Table1[[#This Row],[TotalPaymentUnallocatedAmount]]+Table1[[#This Row],[TotalCreditUnallocatedAmount]]</f>
        <v>0</v>
      </c>
    </row>
    <row r="10516" spans="1:33" hidden="1" x14ac:dyDescent="0.25">
      <c r="A10516" t="s">
        <v>22736</v>
      </c>
      <c r="B10516">
        <v>45661</v>
      </c>
      <c r="C10516" t="s">
        <v>24829</v>
      </c>
      <c r="D10516">
        <v>41248</v>
      </c>
      <c r="E10516">
        <v>9921</v>
      </c>
      <c r="F10516" t="s">
        <v>24349</v>
      </c>
      <c r="G10516" t="s">
        <v>24350</v>
      </c>
      <c r="H10516" t="s">
        <v>24830</v>
      </c>
      <c r="I10516" s="1">
        <v>44926.321554861112</v>
      </c>
      <c r="J10516" s="1">
        <v>44926.321554861112</v>
      </c>
      <c r="K10516" s="1">
        <v>44926.321554861112</v>
      </c>
      <c r="L10516" s="1">
        <v>44926.321554861112</v>
      </c>
      <c r="M10516" t="s">
        <v>36</v>
      </c>
      <c r="N10516" t="s">
        <v>37</v>
      </c>
      <c r="O10516">
        <v>52.5</v>
      </c>
      <c r="P10516">
        <v>0</v>
      </c>
      <c r="Q10516">
        <v>0</v>
      </c>
      <c r="R10516">
        <v>52.5</v>
      </c>
      <c r="S10516">
        <v>0</v>
      </c>
      <c r="T10516">
        <v>-52.5</v>
      </c>
      <c r="U10516">
        <v>0</v>
      </c>
      <c r="V10516">
        <v>0</v>
      </c>
      <c r="W10516">
        <v>0</v>
      </c>
      <c r="X10516">
        <v>0</v>
      </c>
      <c r="Y10516" s="2">
        <v>-52.5</v>
      </c>
      <c r="Z10516" s="2">
        <v>0</v>
      </c>
      <c r="AA10516">
        <v>0</v>
      </c>
      <c r="AB10516" s="2">
        <v>52.5</v>
      </c>
      <c r="AC10516">
        <v>-52.5</v>
      </c>
      <c r="AD10516">
        <v>0</v>
      </c>
      <c r="AE10516">
        <v>0</v>
      </c>
      <c r="AF10516">
        <f>Table1[[#This Row],[RPMO Balance]]-Table1[[#This Row],[RSP Balance]]</f>
        <v>0</v>
      </c>
      <c r="AG10516">
        <f>Table1[[#This Row],[RSP Total Charges]]+Table1[[#This Row],[TotalPaymentUnallocatedAmount]]+Table1[[#This Row],[TotalCreditUnallocatedAmount]]</f>
        <v>0</v>
      </c>
    </row>
    <row r="10517" spans="1:33" hidden="1" x14ac:dyDescent="0.25">
      <c r="A10517" t="s">
        <v>22736</v>
      </c>
      <c r="B10517">
        <v>45662</v>
      </c>
      <c r="C10517" t="s">
        <v>24831</v>
      </c>
      <c r="D10517">
        <v>41249</v>
      </c>
      <c r="E10517">
        <v>2645</v>
      </c>
      <c r="F10517" t="s">
        <v>741</v>
      </c>
      <c r="G10517" t="s">
        <v>23546</v>
      </c>
      <c r="H10517" t="s">
        <v>24832</v>
      </c>
      <c r="I10517" s="1">
        <v>44926.321554861112</v>
      </c>
      <c r="J10517" s="1">
        <v>44926.321554861112</v>
      </c>
      <c r="K10517" s="1">
        <v>44926.321554861112</v>
      </c>
      <c r="L10517" s="1">
        <v>44926.321554861112</v>
      </c>
      <c r="M10517" t="s">
        <v>36</v>
      </c>
      <c r="N10517" t="s">
        <v>37</v>
      </c>
      <c r="O10517">
        <v>586</v>
      </c>
      <c r="P10517">
        <v>0</v>
      </c>
      <c r="Q10517">
        <v>0</v>
      </c>
      <c r="R10517">
        <v>586</v>
      </c>
      <c r="S10517">
        <v>0</v>
      </c>
      <c r="T10517">
        <v>-586</v>
      </c>
      <c r="U10517">
        <v>0</v>
      </c>
      <c r="V10517">
        <v>0</v>
      </c>
      <c r="W10517">
        <v>0</v>
      </c>
      <c r="X10517">
        <v>0</v>
      </c>
      <c r="Y10517" s="2">
        <v>-586</v>
      </c>
      <c r="Z10517" s="2">
        <v>0</v>
      </c>
      <c r="AA10517">
        <v>0</v>
      </c>
      <c r="AB10517" s="2">
        <v>586</v>
      </c>
      <c r="AC10517">
        <v>-586</v>
      </c>
      <c r="AD10517">
        <v>0</v>
      </c>
      <c r="AE10517">
        <v>0</v>
      </c>
      <c r="AF10517">
        <f>Table1[[#This Row],[RPMO Balance]]-Table1[[#This Row],[RSP Balance]]</f>
        <v>0</v>
      </c>
      <c r="AG10517">
        <f>Table1[[#This Row],[RSP Total Charges]]+Table1[[#This Row],[TotalPaymentUnallocatedAmount]]+Table1[[#This Row],[TotalCreditUnallocatedAmount]]</f>
        <v>0</v>
      </c>
    </row>
    <row r="10518" spans="1:33" hidden="1" x14ac:dyDescent="0.25">
      <c r="A10518" t="s">
        <v>22736</v>
      </c>
      <c r="B10518">
        <v>45664</v>
      </c>
      <c r="C10518" t="s">
        <v>24833</v>
      </c>
      <c r="D10518">
        <v>41251</v>
      </c>
      <c r="E10518">
        <v>2522</v>
      </c>
      <c r="F10518" t="s">
        <v>23164</v>
      </c>
      <c r="G10518" t="s">
        <v>23165</v>
      </c>
      <c r="H10518" t="s">
        <v>24834</v>
      </c>
      <c r="I10518" s="1">
        <v>44926.321554861112</v>
      </c>
      <c r="J10518" s="1">
        <v>44926.321554861112</v>
      </c>
      <c r="K10518" s="1">
        <v>44926.321554861112</v>
      </c>
      <c r="L10518" s="1">
        <v>44926.321554861112</v>
      </c>
      <c r="M10518" t="s">
        <v>36</v>
      </c>
      <c r="N10518" t="s">
        <v>37</v>
      </c>
      <c r="O10518">
        <v>50850</v>
      </c>
      <c r="P10518">
        <v>0</v>
      </c>
      <c r="Q10518">
        <v>0</v>
      </c>
      <c r="R10518">
        <v>50850</v>
      </c>
      <c r="S10518">
        <v>0</v>
      </c>
      <c r="T10518">
        <v>-50850</v>
      </c>
      <c r="U10518">
        <v>0</v>
      </c>
      <c r="V10518">
        <v>0</v>
      </c>
      <c r="W10518">
        <v>0</v>
      </c>
      <c r="X10518">
        <v>0</v>
      </c>
      <c r="Y10518" s="2">
        <v>-50850</v>
      </c>
      <c r="Z10518" s="2">
        <v>0</v>
      </c>
      <c r="AA10518">
        <v>0</v>
      </c>
      <c r="AB10518" s="2">
        <v>50850</v>
      </c>
      <c r="AC10518">
        <v>-50850</v>
      </c>
      <c r="AD10518">
        <v>0</v>
      </c>
      <c r="AE10518">
        <v>0</v>
      </c>
      <c r="AF10518">
        <f>Table1[[#This Row],[RPMO Balance]]-Table1[[#This Row],[RSP Balance]]</f>
        <v>0</v>
      </c>
      <c r="AG10518">
        <f>Table1[[#This Row],[RSP Total Charges]]+Table1[[#This Row],[TotalPaymentUnallocatedAmount]]+Table1[[#This Row],[TotalCreditUnallocatedAmount]]</f>
        <v>0</v>
      </c>
    </row>
    <row r="10519" spans="1:33" hidden="1" x14ac:dyDescent="0.25">
      <c r="A10519" t="s">
        <v>22736</v>
      </c>
      <c r="B10519">
        <v>45667</v>
      </c>
      <c r="C10519" t="s">
        <v>24835</v>
      </c>
      <c r="D10519">
        <v>41254</v>
      </c>
      <c r="E10519">
        <v>2651</v>
      </c>
      <c r="F10519" t="s">
        <v>18864</v>
      </c>
      <c r="G10519" t="s">
        <v>23557</v>
      </c>
      <c r="H10519" t="s">
        <v>24836</v>
      </c>
      <c r="I10519" s="1">
        <v>44926.321554861112</v>
      </c>
      <c r="J10519" s="1">
        <v>44926.321554861112</v>
      </c>
      <c r="K10519" s="1">
        <v>44926.321554861112</v>
      </c>
      <c r="L10519" s="1">
        <v>44926.321554861112</v>
      </c>
      <c r="M10519" t="s">
        <v>36</v>
      </c>
      <c r="N10519" t="s">
        <v>37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f>Table1[[#This Row],[RPMO Balance]]-Table1[[#This Row],[RSP Balance]]</f>
        <v>0</v>
      </c>
      <c r="AG10519">
        <f>Table1[[#This Row],[RSP Total Charges]]+Table1[[#This Row],[TotalPaymentUnallocatedAmount]]+Table1[[#This Row],[TotalCreditUnallocatedAmount]]</f>
        <v>0</v>
      </c>
    </row>
    <row r="10520" spans="1:33" hidden="1" x14ac:dyDescent="0.25">
      <c r="A10520" t="s">
        <v>22736</v>
      </c>
      <c r="B10520">
        <v>45669</v>
      </c>
      <c r="C10520" t="s">
        <v>24837</v>
      </c>
      <c r="D10520">
        <v>41256</v>
      </c>
      <c r="E10520">
        <v>2514</v>
      </c>
      <c r="F10520" t="s">
        <v>23135</v>
      </c>
      <c r="G10520" t="s">
        <v>23136</v>
      </c>
      <c r="H10520" t="s">
        <v>24838</v>
      </c>
      <c r="I10520" s="1">
        <v>44926.321554861112</v>
      </c>
      <c r="J10520" s="1">
        <v>44926.321554861112</v>
      </c>
      <c r="K10520" s="1">
        <v>44926.321554861112</v>
      </c>
      <c r="L10520" s="1">
        <v>44926.321554861112</v>
      </c>
      <c r="M10520" t="s">
        <v>36</v>
      </c>
      <c r="N10520" t="s">
        <v>37</v>
      </c>
      <c r="O10520">
        <v>52300</v>
      </c>
      <c r="P10520">
        <v>0</v>
      </c>
      <c r="Q10520">
        <v>0</v>
      </c>
      <c r="R10520">
        <v>52300</v>
      </c>
      <c r="S10520">
        <v>0</v>
      </c>
      <c r="T10520">
        <v>-52300</v>
      </c>
      <c r="U10520">
        <v>0</v>
      </c>
      <c r="V10520">
        <v>0</v>
      </c>
      <c r="W10520">
        <v>0</v>
      </c>
      <c r="X10520">
        <v>0</v>
      </c>
      <c r="Y10520" s="2">
        <v>-52300</v>
      </c>
      <c r="Z10520" s="2">
        <v>0</v>
      </c>
      <c r="AA10520">
        <v>0</v>
      </c>
      <c r="AB10520" s="2">
        <v>52300</v>
      </c>
      <c r="AC10520">
        <v>-52300</v>
      </c>
      <c r="AD10520">
        <v>0</v>
      </c>
      <c r="AE10520">
        <v>0</v>
      </c>
      <c r="AF10520">
        <f>Table1[[#This Row],[RPMO Balance]]-Table1[[#This Row],[RSP Balance]]</f>
        <v>0</v>
      </c>
      <c r="AG10520">
        <f>Table1[[#This Row],[RSP Total Charges]]+Table1[[#This Row],[TotalPaymentUnallocatedAmount]]+Table1[[#This Row],[TotalCreditUnallocatedAmount]]</f>
        <v>0</v>
      </c>
    </row>
    <row r="10521" spans="1:33" hidden="1" x14ac:dyDescent="0.25">
      <c r="A10521" t="s">
        <v>22736</v>
      </c>
      <c r="B10521">
        <v>45670</v>
      </c>
      <c r="C10521" t="s">
        <v>24839</v>
      </c>
      <c r="D10521">
        <v>41257</v>
      </c>
      <c r="E10521">
        <v>2627</v>
      </c>
      <c r="F10521" t="s">
        <v>23492</v>
      </c>
      <c r="G10521" t="s">
        <v>23493</v>
      </c>
      <c r="H10521" t="s">
        <v>24840</v>
      </c>
      <c r="I10521" s="1">
        <v>44926.321554861112</v>
      </c>
      <c r="J10521" s="1">
        <v>44926.321554861112</v>
      </c>
      <c r="K10521" s="1">
        <v>44926.321554861112</v>
      </c>
      <c r="L10521" s="1">
        <v>44926.321554861112</v>
      </c>
      <c r="M10521" t="s">
        <v>36</v>
      </c>
      <c r="N10521" t="s">
        <v>37</v>
      </c>
      <c r="O10521">
        <v>461.56</v>
      </c>
      <c r="P10521">
        <v>0</v>
      </c>
      <c r="Q10521">
        <v>0</v>
      </c>
      <c r="R10521">
        <v>461.56</v>
      </c>
      <c r="S10521">
        <v>0</v>
      </c>
      <c r="T10521">
        <v>-461.56</v>
      </c>
      <c r="U10521">
        <v>0</v>
      </c>
      <c r="V10521">
        <v>0</v>
      </c>
      <c r="W10521">
        <v>0</v>
      </c>
      <c r="X10521">
        <v>0</v>
      </c>
      <c r="Y10521" s="2">
        <v>-461.56</v>
      </c>
      <c r="Z10521" s="2">
        <v>0</v>
      </c>
      <c r="AA10521">
        <v>0</v>
      </c>
      <c r="AB10521" s="2">
        <v>461.56</v>
      </c>
      <c r="AC10521">
        <v>-461.56</v>
      </c>
      <c r="AD10521">
        <v>0</v>
      </c>
      <c r="AE10521">
        <v>0</v>
      </c>
      <c r="AF10521">
        <f>Table1[[#This Row],[RPMO Balance]]-Table1[[#This Row],[RSP Balance]]</f>
        <v>0</v>
      </c>
      <c r="AG10521">
        <f>Table1[[#This Row],[RSP Total Charges]]+Table1[[#This Row],[TotalPaymentUnallocatedAmount]]+Table1[[#This Row],[TotalCreditUnallocatedAmount]]</f>
        <v>0</v>
      </c>
    </row>
    <row r="10522" spans="1:33" hidden="1" x14ac:dyDescent="0.25">
      <c r="A10522" t="s">
        <v>22736</v>
      </c>
      <c r="B10522">
        <v>45671</v>
      </c>
      <c r="C10522" t="s">
        <v>24841</v>
      </c>
      <c r="D10522">
        <v>41258</v>
      </c>
      <c r="E10522">
        <v>2821</v>
      </c>
      <c r="F10522" t="s">
        <v>541</v>
      </c>
      <c r="G10522" t="s">
        <v>23969</v>
      </c>
      <c r="H10522" t="s">
        <v>24842</v>
      </c>
      <c r="I10522" s="1">
        <v>44926.321554861112</v>
      </c>
      <c r="J10522" s="1">
        <v>44926.321554861112</v>
      </c>
      <c r="K10522" s="1">
        <v>44926.321554861112</v>
      </c>
      <c r="L10522" s="1">
        <v>44926.321554861112</v>
      </c>
      <c r="M10522" t="s">
        <v>36</v>
      </c>
      <c r="N10522" t="s">
        <v>37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f>Table1[[#This Row],[RPMO Balance]]-Table1[[#This Row],[RSP Balance]]</f>
        <v>0</v>
      </c>
      <c r="AG10522">
        <f>Table1[[#This Row],[RSP Total Charges]]+Table1[[#This Row],[TotalPaymentUnallocatedAmount]]+Table1[[#This Row],[TotalCreditUnallocatedAmount]]</f>
        <v>0</v>
      </c>
    </row>
    <row r="10523" spans="1:33" hidden="1" x14ac:dyDescent="0.25">
      <c r="A10523" t="s">
        <v>22736</v>
      </c>
      <c r="B10523">
        <v>45673</v>
      </c>
      <c r="C10523" t="s">
        <v>24843</v>
      </c>
      <c r="D10523">
        <v>41260</v>
      </c>
      <c r="E10523">
        <v>96</v>
      </c>
      <c r="F10523" t="s">
        <v>3163</v>
      </c>
      <c r="G10523" t="s">
        <v>24354</v>
      </c>
      <c r="H10523" t="s">
        <v>24844</v>
      </c>
      <c r="I10523" s="1">
        <v>44926.321554861112</v>
      </c>
      <c r="J10523" s="1">
        <v>44926.321554861112</v>
      </c>
      <c r="K10523" s="1">
        <v>44926.321554861112</v>
      </c>
      <c r="L10523" s="1">
        <v>44926.321554861112</v>
      </c>
      <c r="M10523" t="s">
        <v>36</v>
      </c>
      <c r="N10523" t="s">
        <v>37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f>Table1[[#This Row],[RPMO Balance]]-Table1[[#This Row],[RSP Balance]]</f>
        <v>0</v>
      </c>
      <c r="AG10523">
        <f>Table1[[#This Row],[RSP Total Charges]]+Table1[[#This Row],[TotalPaymentUnallocatedAmount]]+Table1[[#This Row],[TotalCreditUnallocatedAmount]]</f>
        <v>0</v>
      </c>
    </row>
    <row r="10524" spans="1:33" hidden="1" x14ac:dyDescent="0.25">
      <c r="A10524" t="s">
        <v>22736</v>
      </c>
      <c r="B10524">
        <v>45763</v>
      </c>
      <c r="C10524" t="s">
        <v>24845</v>
      </c>
      <c r="D10524">
        <v>41350</v>
      </c>
      <c r="E10524">
        <v>11843</v>
      </c>
      <c r="F10524" t="s">
        <v>24846</v>
      </c>
      <c r="G10524" t="s">
        <v>24847</v>
      </c>
      <c r="H10524" t="s">
        <v>23494</v>
      </c>
      <c r="I10524" s="1">
        <v>44927</v>
      </c>
      <c r="J10524" s="1">
        <v>45322</v>
      </c>
      <c r="K10524" s="1">
        <v>44932.321554861112</v>
      </c>
      <c r="L10524" s="1">
        <v>45322</v>
      </c>
      <c r="M10524" t="s">
        <v>36</v>
      </c>
      <c r="N10524" t="s">
        <v>37</v>
      </c>
      <c r="O10524">
        <v>25803.96</v>
      </c>
      <c r="P10524">
        <v>0</v>
      </c>
      <c r="Q10524">
        <v>0</v>
      </c>
      <c r="R10524">
        <v>25803.96</v>
      </c>
      <c r="S10524">
        <v>25803.96</v>
      </c>
      <c r="T10524">
        <v>-25803.96</v>
      </c>
      <c r="U10524">
        <v>0</v>
      </c>
      <c r="V10524">
        <v>-25803.96</v>
      </c>
      <c r="W10524">
        <v>-25803.96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f>Table1[[#This Row],[RPMO Balance]]-Table1[[#This Row],[RSP Balance]]</f>
        <v>0</v>
      </c>
      <c r="AG10524">
        <f>Table1[[#This Row],[RSP Total Charges]]+Table1[[#This Row],[TotalPaymentUnallocatedAmount]]+Table1[[#This Row],[TotalCreditUnallocatedAmount]]</f>
        <v>0</v>
      </c>
    </row>
    <row r="10525" spans="1:33" hidden="1" x14ac:dyDescent="0.25">
      <c r="A10525" t="s">
        <v>22736</v>
      </c>
      <c r="B10525">
        <v>45925</v>
      </c>
      <c r="C10525" t="s">
        <v>24848</v>
      </c>
      <c r="D10525">
        <v>41504</v>
      </c>
      <c r="E10525">
        <v>11811</v>
      </c>
      <c r="F10525" t="s">
        <v>1122</v>
      </c>
      <c r="G10525" t="s">
        <v>24849</v>
      </c>
      <c r="H10525" t="s">
        <v>22890</v>
      </c>
      <c r="I10525" s="1">
        <v>44958</v>
      </c>
      <c r="J10525" s="1">
        <v>45107</v>
      </c>
      <c r="K10525" s="1">
        <v>44958.321554861112</v>
      </c>
      <c r="L10525" s="1">
        <v>45107</v>
      </c>
      <c r="M10525" t="s">
        <v>36</v>
      </c>
      <c r="N10525" t="s">
        <v>37</v>
      </c>
      <c r="O10525">
        <v>17980</v>
      </c>
      <c r="P10525">
        <v>0</v>
      </c>
      <c r="Q10525">
        <v>0</v>
      </c>
      <c r="R10525">
        <v>17980</v>
      </c>
      <c r="S10525">
        <v>17980</v>
      </c>
      <c r="T10525">
        <v>-17980</v>
      </c>
      <c r="U10525">
        <v>0</v>
      </c>
      <c r="V10525">
        <v>-17980</v>
      </c>
      <c r="W10525">
        <v>-17980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f>Table1[[#This Row],[RPMO Balance]]-Table1[[#This Row],[RSP Balance]]</f>
        <v>0</v>
      </c>
      <c r="AG10525">
        <f>Table1[[#This Row],[RSP Total Charges]]+Table1[[#This Row],[TotalPaymentUnallocatedAmount]]+Table1[[#This Row],[TotalCreditUnallocatedAmount]]</f>
        <v>0</v>
      </c>
    </row>
    <row r="10526" spans="1:33" hidden="1" x14ac:dyDescent="0.25">
      <c r="A10526" t="s">
        <v>22736</v>
      </c>
      <c r="B10526">
        <v>45965</v>
      </c>
      <c r="C10526" t="s">
        <v>24850</v>
      </c>
      <c r="D10526">
        <v>41539</v>
      </c>
      <c r="E10526">
        <v>12020</v>
      </c>
      <c r="F10526" t="s">
        <v>541</v>
      </c>
      <c r="G10526" t="s">
        <v>22797</v>
      </c>
      <c r="H10526" t="s">
        <v>23166</v>
      </c>
      <c r="I10526" s="1">
        <v>44958</v>
      </c>
      <c r="J10526" s="1">
        <v>45322</v>
      </c>
      <c r="K10526" s="1">
        <v>44958.321554861112</v>
      </c>
      <c r="L10526" s="1">
        <v>45322</v>
      </c>
      <c r="M10526" t="s">
        <v>36</v>
      </c>
      <c r="N10526" t="s">
        <v>37</v>
      </c>
      <c r="O10526">
        <v>17880</v>
      </c>
      <c r="P10526">
        <v>0</v>
      </c>
      <c r="Q10526">
        <v>0</v>
      </c>
      <c r="R10526">
        <v>17880</v>
      </c>
      <c r="S10526">
        <v>17880</v>
      </c>
      <c r="T10526">
        <v>-17880</v>
      </c>
      <c r="U10526">
        <v>0</v>
      </c>
      <c r="V10526">
        <v>-17880</v>
      </c>
      <c r="W10526">
        <v>-17880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f>Table1[[#This Row],[RPMO Balance]]-Table1[[#This Row],[RSP Balance]]</f>
        <v>0</v>
      </c>
      <c r="AG10526">
        <f>Table1[[#This Row],[RSP Total Charges]]+Table1[[#This Row],[TotalPaymentUnallocatedAmount]]+Table1[[#This Row],[TotalCreditUnallocatedAmount]]</f>
        <v>0</v>
      </c>
    </row>
    <row r="10527" spans="1:33" hidden="1" x14ac:dyDescent="0.25">
      <c r="A10527" t="s">
        <v>22736</v>
      </c>
      <c r="B10527">
        <v>45965</v>
      </c>
      <c r="C10527" t="s">
        <v>24851</v>
      </c>
      <c r="D10527">
        <v>41542</v>
      </c>
      <c r="E10527">
        <v>12022</v>
      </c>
      <c r="F10527" t="s">
        <v>10573</v>
      </c>
      <c r="G10527" t="s">
        <v>24852</v>
      </c>
      <c r="H10527" t="s">
        <v>23166</v>
      </c>
      <c r="I10527" s="1">
        <v>44954</v>
      </c>
      <c r="J10527" s="1">
        <v>45322</v>
      </c>
      <c r="K10527" s="1">
        <v>44958.321554861112</v>
      </c>
      <c r="L10527" s="1">
        <v>45322</v>
      </c>
      <c r="M10527" t="s">
        <v>36</v>
      </c>
      <c r="N10527" t="s">
        <v>37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f>Table1[[#This Row],[RPMO Balance]]-Table1[[#This Row],[RSP Balance]]</f>
        <v>0</v>
      </c>
      <c r="AG10527">
        <f>Table1[[#This Row],[RSP Total Charges]]+Table1[[#This Row],[TotalPaymentUnallocatedAmount]]+Table1[[#This Row],[TotalCreditUnallocatedAmount]]</f>
        <v>0</v>
      </c>
    </row>
    <row r="10528" spans="1:33" hidden="1" x14ac:dyDescent="0.25">
      <c r="A10528" t="s">
        <v>22736</v>
      </c>
      <c r="B10528">
        <v>46087</v>
      </c>
      <c r="C10528" t="s">
        <v>24853</v>
      </c>
      <c r="D10528">
        <v>41659</v>
      </c>
      <c r="E10528">
        <v>12043</v>
      </c>
      <c r="F10528" t="s">
        <v>24854</v>
      </c>
      <c r="G10528" t="s">
        <v>24855</v>
      </c>
      <c r="H10528" t="s">
        <v>22874</v>
      </c>
      <c r="I10528" s="1">
        <v>45017</v>
      </c>
      <c r="J10528" s="1">
        <v>45777</v>
      </c>
      <c r="K10528" s="1">
        <v>45017</v>
      </c>
      <c r="L10528" s="1">
        <v>45777</v>
      </c>
      <c r="M10528" t="s">
        <v>169</v>
      </c>
      <c r="N10528" t="s">
        <v>37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f>Table1[[#This Row],[RPMO Balance]]-Table1[[#This Row],[RSP Balance]]</f>
        <v>0</v>
      </c>
      <c r="AG10528">
        <f>Table1[[#This Row],[RSP Total Charges]]+Table1[[#This Row],[TotalPaymentUnallocatedAmount]]+Table1[[#This Row],[TotalCreditUnallocatedAmount]]</f>
        <v>0</v>
      </c>
    </row>
    <row r="10529" spans="1:33" hidden="1" x14ac:dyDescent="0.25">
      <c r="A10529" t="s">
        <v>22736</v>
      </c>
      <c r="B10529">
        <v>46199</v>
      </c>
      <c r="C10529" t="s">
        <v>24856</v>
      </c>
      <c r="D10529">
        <v>41774</v>
      </c>
      <c r="E10529">
        <v>12075</v>
      </c>
      <c r="F10529" t="s">
        <v>24857</v>
      </c>
      <c r="G10529" t="s">
        <v>24858</v>
      </c>
      <c r="H10529" t="s">
        <v>23967</v>
      </c>
      <c r="I10529" s="1">
        <v>44958</v>
      </c>
      <c r="J10529" s="1">
        <v>45351</v>
      </c>
      <c r="K10529" s="1">
        <v>44963.321554861112</v>
      </c>
      <c r="L10529" s="1">
        <v>45351</v>
      </c>
      <c r="M10529" t="s">
        <v>36</v>
      </c>
      <c r="N10529" t="s">
        <v>37</v>
      </c>
      <c r="O10529">
        <v>17780</v>
      </c>
      <c r="P10529">
        <v>0</v>
      </c>
      <c r="Q10529">
        <v>0</v>
      </c>
      <c r="R10529">
        <v>17780</v>
      </c>
      <c r="S10529">
        <v>17780</v>
      </c>
      <c r="T10529">
        <v>-17780</v>
      </c>
      <c r="U10529">
        <v>0</v>
      </c>
      <c r="V10529">
        <v>-17780</v>
      </c>
      <c r="W10529">
        <v>-17780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f>Table1[[#This Row],[RPMO Balance]]-Table1[[#This Row],[RSP Balance]]</f>
        <v>0</v>
      </c>
      <c r="AG10529">
        <f>Table1[[#This Row],[RSP Total Charges]]+Table1[[#This Row],[TotalPaymentUnallocatedAmount]]+Table1[[#This Row],[TotalCreditUnallocatedAmount]]</f>
        <v>0</v>
      </c>
    </row>
    <row r="10530" spans="1:33" hidden="1" x14ac:dyDescent="0.25">
      <c r="A10530" t="s">
        <v>22736</v>
      </c>
      <c r="B10530">
        <v>46250</v>
      </c>
      <c r="C10530" t="s">
        <v>24859</v>
      </c>
      <c r="D10530">
        <v>41825</v>
      </c>
      <c r="E10530">
        <v>12016</v>
      </c>
      <c r="F10530" t="s">
        <v>24860</v>
      </c>
      <c r="G10530" t="s">
        <v>24861</v>
      </c>
      <c r="H10530" t="s">
        <v>23212</v>
      </c>
      <c r="I10530" s="1">
        <v>44958</v>
      </c>
      <c r="J10530" s="1">
        <v>45349</v>
      </c>
      <c r="K10530" s="1">
        <v>44959.321554861112</v>
      </c>
      <c r="L10530" s="1">
        <v>45349</v>
      </c>
      <c r="M10530" t="s">
        <v>36</v>
      </c>
      <c r="N10530" t="s">
        <v>37</v>
      </c>
      <c r="O10530">
        <v>16280</v>
      </c>
      <c r="P10530">
        <v>0</v>
      </c>
      <c r="Q10530">
        <v>0</v>
      </c>
      <c r="R10530">
        <v>16280</v>
      </c>
      <c r="S10530">
        <v>16280</v>
      </c>
      <c r="T10530">
        <v>-16280</v>
      </c>
      <c r="U10530">
        <v>0</v>
      </c>
      <c r="V10530">
        <v>-16280</v>
      </c>
      <c r="W10530">
        <v>-16280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f>Table1[[#This Row],[RPMO Balance]]-Table1[[#This Row],[RSP Balance]]</f>
        <v>0</v>
      </c>
      <c r="AG10530">
        <f>Table1[[#This Row],[RSP Total Charges]]+Table1[[#This Row],[TotalPaymentUnallocatedAmount]]+Table1[[#This Row],[TotalCreditUnallocatedAmount]]</f>
        <v>0</v>
      </c>
    </row>
    <row r="10531" spans="1:33" hidden="1" x14ac:dyDescent="0.25">
      <c r="A10531" t="s">
        <v>22736</v>
      </c>
      <c r="B10531">
        <v>46413</v>
      </c>
      <c r="C10531" t="s">
        <v>24862</v>
      </c>
      <c r="D10531">
        <v>41992</v>
      </c>
      <c r="E10531">
        <v>12122</v>
      </c>
      <c r="F10531" t="s">
        <v>707</v>
      </c>
      <c r="G10531" t="s">
        <v>24863</v>
      </c>
      <c r="H10531" t="s">
        <v>23276</v>
      </c>
      <c r="I10531" s="1">
        <v>44958</v>
      </c>
      <c r="J10531" s="1">
        <v>45351</v>
      </c>
      <c r="K10531" s="1">
        <v>44958.321554861112</v>
      </c>
      <c r="L10531" s="1">
        <v>45351</v>
      </c>
      <c r="M10531" t="s">
        <v>36</v>
      </c>
      <c r="N10531" t="s">
        <v>37</v>
      </c>
      <c r="O10531">
        <v>15680</v>
      </c>
      <c r="P10531">
        <v>0</v>
      </c>
      <c r="Q10531">
        <v>0</v>
      </c>
      <c r="R10531">
        <v>15680</v>
      </c>
      <c r="S10531">
        <v>15680</v>
      </c>
      <c r="T10531">
        <v>-15680</v>
      </c>
      <c r="U10531">
        <v>0</v>
      </c>
      <c r="V10531">
        <v>-15680</v>
      </c>
      <c r="W10531">
        <v>-15680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f>Table1[[#This Row],[RPMO Balance]]-Table1[[#This Row],[RSP Balance]]</f>
        <v>0</v>
      </c>
      <c r="AG10531">
        <f>Table1[[#This Row],[RSP Total Charges]]+Table1[[#This Row],[TotalPaymentUnallocatedAmount]]+Table1[[#This Row],[TotalCreditUnallocatedAmount]]</f>
        <v>0</v>
      </c>
    </row>
    <row r="10532" spans="1:33" hidden="1" x14ac:dyDescent="0.25">
      <c r="A10532" t="s">
        <v>22736</v>
      </c>
      <c r="B10532">
        <v>46724</v>
      </c>
      <c r="C10532" t="s">
        <v>24864</v>
      </c>
      <c r="D10532">
        <v>42296</v>
      </c>
      <c r="E10532">
        <v>12183</v>
      </c>
      <c r="F10532" t="s">
        <v>24865</v>
      </c>
      <c r="G10532" t="s">
        <v>1176</v>
      </c>
      <c r="H10532" t="s">
        <v>22806</v>
      </c>
      <c r="I10532" s="1">
        <v>44986</v>
      </c>
      <c r="J10532" s="1">
        <v>45382</v>
      </c>
      <c r="K10532" s="1">
        <v>44987.321554861112</v>
      </c>
      <c r="L10532" s="1">
        <v>45382</v>
      </c>
      <c r="M10532" t="s">
        <v>36</v>
      </c>
      <c r="N10532" t="s">
        <v>37</v>
      </c>
      <c r="O10532">
        <v>8300</v>
      </c>
      <c r="P10532">
        <v>0</v>
      </c>
      <c r="Q10532">
        <v>0</v>
      </c>
      <c r="R10532">
        <v>8300</v>
      </c>
      <c r="S10532">
        <v>0</v>
      </c>
      <c r="T10532">
        <v>-8300</v>
      </c>
      <c r="U10532">
        <v>0</v>
      </c>
      <c r="V10532">
        <v>0</v>
      </c>
      <c r="W10532">
        <v>0</v>
      </c>
      <c r="X10532">
        <v>0</v>
      </c>
      <c r="Y10532" s="2">
        <v>-8300</v>
      </c>
      <c r="Z10532" s="2">
        <v>0</v>
      </c>
      <c r="AA10532">
        <v>0</v>
      </c>
      <c r="AB10532" s="2">
        <v>8300</v>
      </c>
      <c r="AC10532">
        <v>-8300</v>
      </c>
      <c r="AD10532">
        <v>0</v>
      </c>
      <c r="AE10532">
        <v>0</v>
      </c>
      <c r="AF10532">
        <f>Table1[[#This Row],[RPMO Balance]]-Table1[[#This Row],[RSP Balance]]</f>
        <v>0</v>
      </c>
      <c r="AG10532">
        <f>Table1[[#This Row],[RSP Total Charges]]+Table1[[#This Row],[TotalPaymentUnallocatedAmount]]+Table1[[#This Row],[TotalCreditUnallocatedAmount]]</f>
        <v>0</v>
      </c>
    </row>
    <row r="10533" spans="1:33" hidden="1" x14ac:dyDescent="0.25">
      <c r="A10533" t="s">
        <v>22736</v>
      </c>
      <c r="B10533">
        <v>46951</v>
      </c>
      <c r="C10533" t="s">
        <v>24866</v>
      </c>
      <c r="D10533">
        <v>42518</v>
      </c>
      <c r="E10533">
        <v>2581</v>
      </c>
      <c r="F10533" t="s">
        <v>23340</v>
      </c>
      <c r="G10533" t="s">
        <v>23341</v>
      </c>
      <c r="H10533" t="s">
        <v>23602</v>
      </c>
      <c r="I10533" s="1">
        <v>44986</v>
      </c>
      <c r="J10533" s="1">
        <v>45382</v>
      </c>
      <c r="K10533" s="1">
        <v>44986.321554861112</v>
      </c>
      <c r="L10533" s="1">
        <v>45382</v>
      </c>
      <c r="M10533" t="s">
        <v>36</v>
      </c>
      <c r="N10533" t="s">
        <v>37</v>
      </c>
      <c r="O10533">
        <v>8090</v>
      </c>
      <c r="P10533">
        <v>0</v>
      </c>
      <c r="Q10533">
        <v>0</v>
      </c>
      <c r="R10533">
        <v>8090</v>
      </c>
      <c r="S10533">
        <v>0</v>
      </c>
      <c r="T10533">
        <v>-28214.06</v>
      </c>
      <c r="U10533">
        <v>-20124.060000000001</v>
      </c>
      <c r="V10533">
        <v>0</v>
      </c>
      <c r="W10533">
        <v>0</v>
      </c>
      <c r="X10533">
        <v>0</v>
      </c>
      <c r="Y10533">
        <v>-28214.06</v>
      </c>
      <c r="Z10533">
        <v>0</v>
      </c>
      <c r="AA10533">
        <v>0</v>
      </c>
      <c r="AB10533">
        <v>8090</v>
      </c>
      <c r="AC10533">
        <v>-28214.06</v>
      </c>
      <c r="AD10533">
        <v>0</v>
      </c>
      <c r="AE10533">
        <v>-20124.060000000001</v>
      </c>
      <c r="AF10533">
        <f>Table1[[#This Row],[RPMO Balance]]-Table1[[#This Row],[RSP Balance]]</f>
        <v>0</v>
      </c>
      <c r="AG10533">
        <f>Table1[[#This Row],[RSP Total Charges]]+Table1[[#This Row],[TotalPaymentUnallocatedAmount]]+Table1[[#This Row],[TotalCreditUnallocatedAmount]]</f>
        <v>-20124.060000000001</v>
      </c>
    </row>
    <row r="10534" spans="1:33" hidden="1" x14ac:dyDescent="0.25">
      <c r="A10534" t="s">
        <v>22736</v>
      </c>
      <c r="B10534">
        <v>47195</v>
      </c>
      <c r="C10534" t="s">
        <v>24867</v>
      </c>
      <c r="D10534">
        <v>42767</v>
      </c>
      <c r="E10534">
        <v>12285</v>
      </c>
      <c r="F10534" t="s">
        <v>24868</v>
      </c>
      <c r="G10534" t="s">
        <v>18655</v>
      </c>
      <c r="H10534" t="s">
        <v>23260</v>
      </c>
      <c r="I10534" s="1">
        <v>44958</v>
      </c>
      <c r="J10534" s="1">
        <v>45351</v>
      </c>
      <c r="K10534" s="1">
        <v>44974.321554861112</v>
      </c>
      <c r="L10534" s="1">
        <v>45351</v>
      </c>
      <c r="M10534" t="s">
        <v>36</v>
      </c>
      <c r="N10534" t="s">
        <v>37</v>
      </c>
      <c r="O10534">
        <v>15680</v>
      </c>
      <c r="P10534">
        <v>0</v>
      </c>
      <c r="Q10534">
        <v>0</v>
      </c>
      <c r="R10534">
        <v>15680</v>
      </c>
      <c r="S10534">
        <v>15680</v>
      </c>
      <c r="T10534">
        <v>-15680</v>
      </c>
      <c r="U10534">
        <v>0</v>
      </c>
      <c r="V10534">
        <v>-15680</v>
      </c>
      <c r="W10534">
        <v>-15680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f>Table1[[#This Row],[RPMO Balance]]-Table1[[#This Row],[RSP Balance]]</f>
        <v>0</v>
      </c>
      <c r="AG10534">
        <f>Table1[[#This Row],[RSP Total Charges]]+Table1[[#This Row],[TotalPaymentUnallocatedAmount]]+Table1[[#This Row],[TotalCreditUnallocatedAmount]]</f>
        <v>0</v>
      </c>
    </row>
    <row r="10535" spans="1:33" hidden="1" x14ac:dyDescent="0.25">
      <c r="A10535" t="s">
        <v>22736</v>
      </c>
      <c r="B10535">
        <v>47352</v>
      </c>
      <c r="C10535" t="s">
        <v>24869</v>
      </c>
      <c r="D10535">
        <v>42926</v>
      </c>
      <c r="E10535">
        <v>12316</v>
      </c>
      <c r="F10535" t="s">
        <v>972</v>
      </c>
      <c r="G10535" t="s">
        <v>24870</v>
      </c>
      <c r="H10535" t="s">
        <v>23750</v>
      </c>
      <c r="I10535" s="1">
        <v>45017</v>
      </c>
      <c r="J10535" s="1">
        <v>45412</v>
      </c>
      <c r="K10535" s="1">
        <v>45017</v>
      </c>
      <c r="L10535" s="1">
        <v>45412</v>
      </c>
      <c r="M10535" t="s">
        <v>169</v>
      </c>
      <c r="N10535" t="s">
        <v>37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f>Table1[[#This Row],[RPMO Balance]]-Table1[[#This Row],[RSP Balance]]</f>
        <v>0</v>
      </c>
      <c r="AG10535">
        <f>Table1[[#This Row],[RSP Total Charges]]+Table1[[#This Row],[TotalPaymentUnallocatedAmount]]+Table1[[#This Row],[TotalCreditUnallocatedAmount]]</f>
        <v>0</v>
      </c>
    </row>
    <row r="10536" spans="1:33" hidden="1" x14ac:dyDescent="0.25">
      <c r="A10536" t="s">
        <v>22736</v>
      </c>
      <c r="B10536">
        <v>47353</v>
      </c>
      <c r="C10536" t="s">
        <v>24871</v>
      </c>
      <c r="D10536">
        <v>42927</v>
      </c>
      <c r="E10536">
        <v>12317</v>
      </c>
      <c r="F10536" t="s">
        <v>24577</v>
      </c>
      <c r="G10536" t="s">
        <v>24872</v>
      </c>
      <c r="H10536" t="s">
        <v>23684</v>
      </c>
      <c r="I10536" s="1">
        <v>45017</v>
      </c>
      <c r="J10536" s="1">
        <v>45412</v>
      </c>
      <c r="K10536" s="1">
        <v>45017</v>
      </c>
      <c r="L10536" s="1">
        <v>45412</v>
      </c>
      <c r="M10536" t="s">
        <v>169</v>
      </c>
      <c r="N10536" t="s">
        <v>37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f>Table1[[#This Row],[RPMO Balance]]-Table1[[#This Row],[RSP Balance]]</f>
        <v>0</v>
      </c>
      <c r="AG10536">
        <f>Table1[[#This Row],[RSP Total Charges]]+Table1[[#This Row],[TotalPaymentUnallocatedAmount]]+Table1[[#This Row],[TotalCreditUnallocatedAmount]]</f>
        <v>0</v>
      </c>
    </row>
    <row r="10537" spans="1:33" hidden="1" x14ac:dyDescent="0.25">
      <c r="A10537" t="s">
        <v>22736</v>
      </c>
      <c r="B10537">
        <v>48095</v>
      </c>
      <c r="C10537" t="s">
        <v>24873</v>
      </c>
      <c r="D10537">
        <v>43627</v>
      </c>
      <c r="E10537">
        <v>12394</v>
      </c>
      <c r="F10537" t="s">
        <v>24874</v>
      </c>
      <c r="G10537" t="s">
        <v>24875</v>
      </c>
      <c r="H10537" t="s">
        <v>23677</v>
      </c>
      <c r="I10537" s="1">
        <v>44958</v>
      </c>
      <c r="J10537" s="1">
        <v>45077</v>
      </c>
      <c r="K10537" s="1">
        <v>44960.321554861112</v>
      </c>
      <c r="L10537" s="1">
        <v>45077</v>
      </c>
      <c r="M10537" t="s">
        <v>36</v>
      </c>
      <c r="N10537" t="s">
        <v>37</v>
      </c>
      <c r="O10537">
        <v>20070</v>
      </c>
      <c r="P10537">
        <v>0</v>
      </c>
      <c r="Q10537">
        <v>0</v>
      </c>
      <c r="R10537">
        <v>20070</v>
      </c>
      <c r="S10537">
        <v>20070</v>
      </c>
      <c r="T10537">
        <v>-20070</v>
      </c>
      <c r="U10537">
        <v>0</v>
      </c>
      <c r="V10537">
        <v>-20070</v>
      </c>
      <c r="W10537">
        <v>-20070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f>Table1[[#This Row],[RPMO Balance]]-Table1[[#This Row],[RSP Balance]]</f>
        <v>0</v>
      </c>
      <c r="AG10537">
        <f>Table1[[#This Row],[RSP Total Charges]]+Table1[[#This Row],[TotalPaymentUnallocatedAmount]]+Table1[[#This Row],[TotalCreditUnallocatedAmount]]</f>
        <v>0</v>
      </c>
    </row>
    <row r="10538" spans="1:33" hidden="1" x14ac:dyDescent="0.25">
      <c r="A10538" t="s">
        <v>22736</v>
      </c>
      <c r="B10538">
        <v>48594</v>
      </c>
      <c r="C10538" t="s">
        <v>24876</v>
      </c>
      <c r="D10538">
        <v>44106</v>
      </c>
      <c r="E10538">
        <v>6482</v>
      </c>
      <c r="F10538" t="s">
        <v>22816</v>
      </c>
      <c r="G10538" t="s">
        <v>22817</v>
      </c>
      <c r="H10538" t="s">
        <v>24877</v>
      </c>
      <c r="I10538" s="1">
        <v>44957.321554861112</v>
      </c>
      <c r="J10538" s="1">
        <v>45007.321554861112</v>
      </c>
      <c r="K10538" s="1">
        <v>44957.321554861112</v>
      </c>
      <c r="L10538" s="1">
        <v>45007.321554861112</v>
      </c>
      <c r="M10538" t="s">
        <v>36</v>
      </c>
      <c r="N10538" t="s">
        <v>37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f>Table1[[#This Row],[RPMO Balance]]-Table1[[#This Row],[RSP Balance]]</f>
        <v>0</v>
      </c>
      <c r="AG10538">
        <f>Table1[[#This Row],[RSP Total Charges]]+Table1[[#This Row],[TotalPaymentUnallocatedAmount]]+Table1[[#This Row],[TotalCreditUnallocatedAmount]]</f>
        <v>0</v>
      </c>
    </row>
    <row r="10539" spans="1:33" hidden="1" x14ac:dyDescent="0.25">
      <c r="A10539" t="s">
        <v>22736</v>
      </c>
      <c r="B10539">
        <v>48595</v>
      </c>
      <c r="C10539" t="s">
        <v>24878</v>
      </c>
      <c r="D10539">
        <v>44107</v>
      </c>
      <c r="E10539">
        <v>2840</v>
      </c>
      <c r="F10539" t="s">
        <v>4405</v>
      </c>
      <c r="G10539" t="s">
        <v>24006</v>
      </c>
      <c r="H10539" t="s">
        <v>24879</v>
      </c>
      <c r="I10539" s="1">
        <v>44957.321554861112</v>
      </c>
      <c r="J10539" s="1">
        <v>45013.321554861112</v>
      </c>
      <c r="K10539" s="1">
        <v>44957.321554861112</v>
      </c>
      <c r="L10539" s="1">
        <v>45013.321554861112</v>
      </c>
      <c r="M10539" t="s">
        <v>36</v>
      </c>
      <c r="N10539" t="s">
        <v>37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f>Table1[[#This Row],[RPMO Balance]]-Table1[[#This Row],[RSP Balance]]</f>
        <v>0</v>
      </c>
      <c r="AG10539">
        <f>Table1[[#This Row],[RSP Total Charges]]+Table1[[#This Row],[TotalPaymentUnallocatedAmount]]+Table1[[#This Row],[TotalCreditUnallocatedAmount]]</f>
        <v>0</v>
      </c>
    </row>
    <row r="10540" spans="1:33" hidden="1" x14ac:dyDescent="0.25">
      <c r="A10540" t="s">
        <v>22736</v>
      </c>
      <c r="B10540">
        <v>48596</v>
      </c>
      <c r="C10540" t="s">
        <v>24880</v>
      </c>
      <c r="D10540">
        <v>44108</v>
      </c>
      <c r="E10540">
        <v>6491</v>
      </c>
      <c r="F10540" t="s">
        <v>22827</v>
      </c>
      <c r="G10540" t="s">
        <v>22828</v>
      </c>
      <c r="H10540" t="s">
        <v>24881</v>
      </c>
      <c r="I10540" s="1">
        <v>44957.321554861112</v>
      </c>
      <c r="J10540" s="1">
        <v>45007.321554861112</v>
      </c>
      <c r="K10540" s="1">
        <v>44957.321554861112</v>
      </c>
      <c r="L10540" s="1">
        <v>45007.321554861112</v>
      </c>
      <c r="M10540" t="s">
        <v>36</v>
      </c>
      <c r="N10540" t="s">
        <v>37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f>Table1[[#This Row],[RPMO Balance]]-Table1[[#This Row],[RSP Balance]]</f>
        <v>0</v>
      </c>
      <c r="AG10540">
        <f>Table1[[#This Row],[RSP Total Charges]]+Table1[[#This Row],[TotalPaymentUnallocatedAmount]]+Table1[[#This Row],[TotalCreditUnallocatedAmount]]</f>
        <v>0</v>
      </c>
    </row>
    <row r="10541" spans="1:33" hidden="1" x14ac:dyDescent="0.25">
      <c r="A10541" t="s">
        <v>22736</v>
      </c>
      <c r="B10541">
        <v>48597</v>
      </c>
      <c r="C10541" t="s">
        <v>24882</v>
      </c>
      <c r="D10541">
        <v>44109</v>
      </c>
      <c r="E10541">
        <v>6626</v>
      </c>
      <c r="F10541" t="s">
        <v>15999</v>
      </c>
      <c r="G10541" t="s">
        <v>23623</v>
      </c>
      <c r="H10541" t="s">
        <v>24883</v>
      </c>
      <c r="I10541" s="1">
        <v>44957.321554861112</v>
      </c>
      <c r="J10541" s="1">
        <v>45007.321554861112</v>
      </c>
      <c r="K10541" s="1">
        <v>44957.321554861112</v>
      </c>
      <c r="L10541" s="1">
        <v>45007.321554861112</v>
      </c>
      <c r="M10541" t="s">
        <v>36</v>
      </c>
      <c r="N10541" t="s">
        <v>37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f>Table1[[#This Row],[RPMO Balance]]-Table1[[#This Row],[RSP Balance]]</f>
        <v>0</v>
      </c>
      <c r="AG10541">
        <f>Table1[[#This Row],[RSP Total Charges]]+Table1[[#This Row],[TotalPaymentUnallocatedAmount]]+Table1[[#This Row],[TotalCreditUnallocatedAmount]]</f>
        <v>0</v>
      </c>
    </row>
    <row r="10542" spans="1:33" hidden="1" x14ac:dyDescent="0.25">
      <c r="A10542" t="s">
        <v>22736</v>
      </c>
      <c r="B10542">
        <v>48598</v>
      </c>
      <c r="C10542" t="s">
        <v>24884</v>
      </c>
      <c r="D10542">
        <v>44110</v>
      </c>
      <c r="E10542">
        <v>6488</v>
      </c>
      <c r="F10542" t="s">
        <v>22812</v>
      </c>
      <c r="G10542" t="s">
        <v>22813</v>
      </c>
      <c r="H10542" t="s">
        <v>24885</v>
      </c>
      <c r="I10542" s="1">
        <v>44957.321554861112</v>
      </c>
      <c r="J10542" s="1">
        <v>45007.321554861112</v>
      </c>
      <c r="K10542" s="1">
        <v>44957.321554861112</v>
      </c>
      <c r="L10542" s="1">
        <v>45007.321554861112</v>
      </c>
      <c r="M10542" t="s">
        <v>36</v>
      </c>
      <c r="N10542" t="s">
        <v>37</v>
      </c>
      <c r="O10542">
        <v>1242.81</v>
      </c>
      <c r="P10542">
        <v>0</v>
      </c>
      <c r="Q10542">
        <v>0</v>
      </c>
      <c r="R10542">
        <v>1242.81</v>
      </c>
      <c r="S10542">
        <v>0</v>
      </c>
      <c r="T10542">
        <v>-1242.81</v>
      </c>
      <c r="U10542">
        <v>0</v>
      </c>
      <c r="V10542">
        <v>0</v>
      </c>
      <c r="W10542">
        <v>0</v>
      </c>
      <c r="X10542">
        <v>0</v>
      </c>
      <c r="Y10542" s="2">
        <v>-1242.81</v>
      </c>
      <c r="Z10542" s="2">
        <v>0</v>
      </c>
      <c r="AA10542">
        <v>0</v>
      </c>
      <c r="AB10542" s="2">
        <v>1242.81</v>
      </c>
      <c r="AC10542">
        <v>-1242.81</v>
      </c>
      <c r="AD10542">
        <v>0</v>
      </c>
      <c r="AE10542">
        <v>0</v>
      </c>
      <c r="AF10542">
        <f>Table1[[#This Row],[RPMO Balance]]-Table1[[#This Row],[RSP Balance]]</f>
        <v>0</v>
      </c>
      <c r="AG10542">
        <f>Table1[[#This Row],[RSP Total Charges]]+Table1[[#This Row],[TotalPaymentUnallocatedAmount]]+Table1[[#This Row],[TotalCreditUnallocatedAmount]]</f>
        <v>0</v>
      </c>
    </row>
    <row r="10543" spans="1:33" hidden="1" x14ac:dyDescent="0.25">
      <c r="A10543" t="s">
        <v>22736</v>
      </c>
      <c r="B10543">
        <v>48599</v>
      </c>
      <c r="C10543" t="s">
        <v>24886</v>
      </c>
      <c r="D10543">
        <v>44111</v>
      </c>
      <c r="E10543">
        <v>2640</v>
      </c>
      <c r="F10543" t="s">
        <v>14678</v>
      </c>
      <c r="G10543" t="s">
        <v>23532</v>
      </c>
      <c r="H10543" t="s">
        <v>24887</v>
      </c>
      <c r="I10543" s="1">
        <v>44957.321554861112</v>
      </c>
      <c r="J10543" s="1">
        <v>45007.321554861112</v>
      </c>
      <c r="K10543" s="1">
        <v>44957.321554861112</v>
      </c>
      <c r="L10543" s="1">
        <v>45007.321554861112</v>
      </c>
      <c r="M10543" t="s">
        <v>36</v>
      </c>
      <c r="N10543" t="s">
        <v>37</v>
      </c>
      <c r="O10543">
        <v>35990</v>
      </c>
      <c r="P10543">
        <v>0</v>
      </c>
      <c r="Q10543">
        <v>0</v>
      </c>
      <c r="R10543">
        <v>35990</v>
      </c>
      <c r="S10543">
        <v>28300</v>
      </c>
      <c r="T10543">
        <v>-35990</v>
      </c>
      <c r="U10543">
        <v>0</v>
      </c>
      <c r="V10543">
        <v>-28300</v>
      </c>
      <c r="W10543">
        <v>-28300</v>
      </c>
      <c r="X10543">
        <v>0</v>
      </c>
      <c r="Y10543" s="2">
        <v>-7690</v>
      </c>
      <c r="Z10543" s="2">
        <v>0</v>
      </c>
      <c r="AA10543">
        <v>0</v>
      </c>
      <c r="AB10543" s="2">
        <v>7690</v>
      </c>
      <c r="AC10543">
        <v>-7690</v>
      </c>
      <c r="AD10543">
        <v>0</v>
      </c>
      <c r="AE10543">
        <v>0</v>
      </c>
      <c r="AF10543">
        <f>Table1[[#This Row],[RPMO Balance]]-Table1[[#This Row],[RSP Balance]]</f>
        <v>0</v>
      </c>
      <c r="AG10543">
        <f>Table1[[#This Row],[RSP Total Charges]]+Table1[[#This Row],[TotalPaymentUnallocatedAmount]]+Table1[[#This Row],[TotalCreditUnallocatedAmount]]</f>
        <v>0</v>
      </c>
    </row>
    <row r="10544" spans="1:33" hidden="1" x14ac:dyDescent="0.25">
      <c r="A10544" t="s">
        <v>22736</v>
      </c>
      <c r="B10544">
        <v>48600</v>
      </c>
      <c r="C10544" t="s">
        <v>24888</v>
      </c>
      <c r="D10544">
        <v>44112</v>
      </c>
      <c r="E10544">
        <v>2636</v>
      </c>
      <c r="F10544" t="s">
        <v>4443</v>
      </c>
      <c r="G10544" t="s">
        <v>16034</v>
      </c>
      <c r="H10544" t="s">
        <v>24889</v>
      </c>
      <c r="I10544" s="1">
        <v>44957.321554861112</v>
      </c>
      <c r="J10544" s="1">
        <v>45007.321554861112</v>
      </c>
      <c r="K10544" s="1">
        <v>44957.321554861112</v>
      </c>
      <c r="L10544" s="1">
        <v>45007.321554861112</v>
      </c>
      <c r="M10544" t="s">
        <v>36</v>
      </c>
      <c r="N10544" t="s">
        <v>37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f>Table1[[#This Row],[RPMO Balance]]-Table1[[#This Row],[RSP Balance]]</f>
        <v>0</v>
      </c>
      <c r="AG10544">
        <f>Table1[[#This Row],[RSP Total Charges]]+Table1[[#This Row],[TotalPaymentUnallocatedAmount]]+Table1[[#This Row],[TotalCreditUnallocatedAmount]]</f>
        <v>0</v>
      </c>
    </row>
    <row r="10545" spans="1:33" hidden="1" x14ac:dyDescent="0.25">
      <c r="A10545" t="s">
        <v>22736</v>
      </c>
      <c r="B10545">
        <v>48601</v>
      </c>
      <c r="C10545" t="s">
        <v>24890</v>
      </c>
      <c r="D10545">
        <v>44113</v>
      </c>
      <c r="E10545">
        <v>2633</v>
      </c>
      <c r="F10545" t="s">
        <v>4755</v>
      </c>
      <c r="G10545" t="s">
        <v>23514</v>
      </c>
      <c r="H10545" t="s">
        <v>24891</v>
      </c>
      <c r="I10545" s="1">
        <v>44957.321554861112</v>
      </c>
      <c r="J10545" s="1">
        <v>45007.321554861112</v>
      </c>
      <c r="K10545" s="1">
        <v>44957.321554861112</v>
      </c>
      <c r="L10545" s="1">
        <v>45007.321554861112</v>
      </c>
      <c r="M10545" t="s">
        <v>36</v>
      </c>
      <c r="N10545" t="s">
        <v>37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f>Table1[[#This Row],[RPMO Balance]]-Table1[[#This Row],[RSP Balance]]</f>
        <v>0</v>
      </c>
      <c r="AG10545">
        <f>Table1[[#This Row],[RSP Total Charges]]+Table1[[#This Row],[TotalPaymentUnallocatedAmount]]+Table1[[#This Row],[TotalCreditUnallocatedAmount]]</f>
        <v>0</v>
      </c>
    </row>
    <row r="10546" spans="1:33" hidden="1" x14ac:dyDescent="0.25">
      <c r="A10546" t="s">
        <v>22736</v>
      </c>
      <c r="B10546">
        <v>48602</v>
      </c>
      <c r="C10546" t="s">
        <v>24892</v>
      </c>
      <c r="D10546">
        <v>44114</v>
      </c>
      <c r="E10546">
        <v>2431</v>
      </c>
      <c r="F10546" t="s">
        <v>22930</v>
      </c>
      <c r="G10546" t="s">
        <v>3265</v>
      </c>
      <c r="H10546" t="s">
        <v>24893</v>
      </c>
      <c r="I10546" s="1">
        <v>44957.321554861112</v>
      </c>
      <c r="J10546" s="1">
        <v>45007.321554861112</v>
      </c>
      <c r="K10546" s="1">
        <v>44957.321554861112</v>
      </c>
      <c r="L10546" s="1">
        <v>45007.321554861112</v>
      </c>
      <c r="M10546" t="s">
        <v>36</v>
      </c>
      <c r="N10546" t="s">
        <v>37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f>Table1[[#This Row],[RPMO Balance]]-Table1[[#This Row],[RSP Balance]]</f>
        <v>0</v>
      </c>
      <c r="AG10546">
        <f>Table1[[#This Row],[RSP Total Charges]]+Table1[[#This Row],[TotalPaymentUnallocatedAmount]]+Table1[[#This Row],[TotalCreditUnallocatedAmount]]</f>
        <v>0</v>
      </c>
    </row>
    <row r="10547" spans="1:33" hidden="1" x14ac:dyDescent="0.25">
      <c r="A10547" t="s">
        <v>22736</v>
      </c>
      <c r="B10547">
        <v>48603</v>
      </c>
      <c r="C10547" t="s">
        <v>24894</v>
      </c>
      <c r="D10547">
        <v>44115</v>
      </c>
      <c r="E10547">
        <v>2655</v>
      </c>
      <c r="F10547" t="s">
        <v>23567</v>
      </c>
      <c r="G10547" t="s">
        <v>23568</v>
      </c>
      <c r="H10547" t="s">
        <v>24895</v>
      </c>
      <c r="I10547" s="1">
        <v>44957.321554861112</v>
      </c>
      <c r="J10547" s="1">
        <v>45007.321554861112</v>
      </c>
      <c r="K10547" s="1">
        <v>44957.321554861112</v>
      </c>
      <c r="L10547" s="1">
        <v>45007.321554861112</v>
      </c>
      <c r="M10547" t="s">
        <v>36</v>
      </c>
      <c r="N10547" t="s">
        <v>37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f>Table1[[#This Row],[RPMO Balance]]-Table1[[#This Row],[RSP Balance]]</f>
        <v>0</v>
      </c>
      <c r="AG10547">
        <f>Table1[[#This Row],[RSP Total Charges]]+Table1[[#This Row],[TotalPaymentUnallocatedAmount]]+Table1[[#This Row],[TotalCreditUnallocatedAmount]]</f>
        <v>0</v>
      </c>
    </row>
    <row r="10548" spans="1:33" hidden="1" x14ac:dyDescent="0.25">
      <c r="A10548" t="s">
        <v>22736</v>
      </c>
      <c r="B10548">
        <v>48604</v>
      </c>
      <c r="C10548" t="s">
        <v>24896</v>
      </c>
      <c r="D10548">
        <v>44116</v>
      </c>
      <c r="E10548">
        <v>6602</v>
      </c>
      <c r="F10548" t="s">
        <v>23582</v>
      </c>
      <c r="G10548" t="s">
        <v>23583</v>
      </c>
      <c r="H10548" t="s">
        <v>24897</v>
      </c>
      <c r="I10548" s="1">
        <v>44957.321554861112</v>
      </c>
      <c r="J10548" s="1">
        <v>45013.321554861112</v>
      </c>
      <c r="K10548" s="1">
        <v>44957.321554861112</v>
      </c>
      <c r="L10548" s="1">
        <v>45013.321554861112</v>
      </c>
      <c r="M10548" t="s">
        <v>36</v>
      </c>
      <c r="N10548" t="s">
        <v>37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f>Table1[[#This Row],[RPMO Balance]]-Table1[[#This Row],[RSP Balance]]</f>
        <v>0</v>
      </c>
      <c r="AG10548">
        <f>Table1[[#This Row],[RSP Total Charges]]+Table1[[#This Row],[TotalPaymentUnallocatedAmount]]+Table1[[#This Row],[TotalCreditUnallocatedAmount]]</f>
        <v>0</v>
      </c>
    </row>
    <row r="10549" spans="1:33" hidden="1" x14ac:dyDescent="0.25">
      <c r="A10549" t="s">
        <v>22736</v>
      </c>
      <c r="B10549">
        <v>48605</v>
      </c>
      <c r="C10549" t="s">
        <v>24898</v>
      </c>
      <c r="D10549">
        <v>44117</v>
      </c>
      <c r="E10549">
        <v>6627</v>
      </c>
      <c r="F10549" t="s">
        <v>23626</v>
      </c>
      <c r="G10549" t="s">
        <v>23627</v>
      </c>
      <c r="H10549" t="s">
        <v>24899</v>
      </c>
      <c r="I10549" s="1">
        <v>44957.321554861112</v>
      </c>
      <c r="J10549" s="1">
        <v>45007.321554861112</v>
      </c>
      <c r="K10549" s="1">
        <v>44957.321554861112</v>
      </c>
      <c r="L10549" s="1">
        <v>45007.321554861112</v>
      </c>
      <c r="M10549" t="s">
        <v>36</v>
      </c>
      <c r="N10549" t="s">
        <v>37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f>Table1[[#This Row],[RPMO Balance]]-Table1[[#This Row],[RSP Balance]]</f>
        <v>0</v>
      </c>
      <c r="AG10549">
        <f>Table1[[#This Row],[RSP Total Charges]]+Table1[[#This Row],[TotalPaymentUnallocatedAmount]]+Table1[[#This Row],[TotalCreditUnallocatedAmount]]</f>
        <v>0</v>
      </c>
    </row>
    <row r="10550" spans="1:33" hidden="1" x14ac:dyDescent="0.25">
      <c r="A10550" t="s">
        <v>22736</v>
      </c>
      <c r="B10550">
        <v>48606</v>
      </c>
      <c r="C10550" t="s">
        <v>24900</v>
      </c>
      <c r="D10550">
        <v>44118</v>
      </c>
      <c r="E10550">
        <v>2652</v>
      </c>
      <c r="F10550" t="s">
        <v>23559</v>
      </c>
      <c r="G10550" t="s">
        <v>23560</v>
      </c>
      <c r="H10550" t="s">
        <v>24901</v>
      </c>
      <c r="I10550" s="1">
        <v>44957.321554861112</v>
      </c>
      <c r="J10550" s="1">
        <v>45007.321554861112</v>
      </c>
      <c r="K10550" s="1">
        <v>44957.321554861112</v>
      </c>
      <c r="L10550" s="1">
        <v>45007.321554861112</v>
      </c>
      <c r="M10550" t="s">
        <v>36</v>
      </c>
      <c r="N10550" t="s">
        <v>37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f>Table1[[#This Row],[RPMO Balance]]-Table1[[#This Row],[RSP Balance]]</f>
        <v>0</v>
      </c>
      <c r="AG10550">
        <f>Table1[[#This Row],[RSP Total Charges]]+Table1[[#This Row],[TotalPaymentUnallocatedAmount]]+Table1[[#This Row],[TotalCreditUnallocatedAmount]]</f>
        <v>0</v>
      </c>
    </row>
    <row r="10551" spans="1:33" hidden="1" x14ac:dyDescent="0.25">
      <c r="A10551" t="s">
        <v>22736</v>
      </c>
      <c r="B10551">
        <v>48607</v>
      </c>
      <c r="C10551" t="s">
        <v>24902</v>
      </c>
      <c r="D10551">
        <v>44119</v>
      </c>
      <c r="E10551">
        <v>222</v>
      </c>
      <c r="F10551" t="s">
        <v>22796</v>
      </c>
      <c r="G10551" t="s">
        <v>22797</v>
      </c>
      <c r="H10551" t="s">
        <v>24903</v>
      </c>
      <c r="I10551" s="1">
        <v>44957.321554861112</v>
      </c>
      <c r="J10551" s="1">
        <v>45007.321554861112</v>
      </c>
      <c r="K10551" s="1">
        <v>44957.321554861112</v>
      </c>
      <c r="L10551" s="1">
        <v>45007.321554861112</v>
      </c>
      <c r="M10551" t="s">
        <v>36</v>
      </c>
      <c r="N10551" t="s">
        <v>37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f>Table1[[#This Row],[RPMO Balance]]-Table1[[#This Row],[RSP Balance]]</f>
        <v>0</v>
      </c>
      <c r="AG10551">
        <f>Table1[[#This Row],[RSP Total Charges]]+Table1[[#This Row],[TotalPaymentUnallocatedAmount]]+Table1[[#This Row],[TotalCreditUnallocatedAmount]]</f>
        <v>0</v>
      </c>
    </row>
    <row r="10552" spans="1:33" hidden="1" x14ac:dyDescent="0.25">
      <c r="A10552" t="s">
        <v>22736</v>
      </c>
      <c r="B10552">
        <v>48608</v>
      </c>
      <c r="C10552" t="s">
        <v>24904</v>
      </c>
      <c r="D10552">
        <v>44120</v>
      </c>
      <c r="E10552">
        <v>2614</v>
      </c>
      <c r="F10552" t="s">
        <v>4995</v>
      </c>
      <c r="G10552" t="s">
        <v>23452</v>
      </c>
      <c r="H10552" t="s">
        <v>24905</v>
      </c>
      <c r="I10552" s="1">
        <v>44957.321554861112</v>
      </c>
      <c r="J10552" s="1">
        <v>45007.321554861112</v>
      </c>
      <c r="K10552" s="1">
        <v>44957.321554861112</v>
      </c>
      <c r="L10552" s="1">
        <v>45007.321554861112</v>
      </c>
      <c r="M10552" t="s">
        <v>36</v>
      </c>
      <c r="N10552" t="s">
        <v>37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f>Table1[[#This Row],[RPMO Balance]]-Table1[[#This Row],[RSP Balance]]</f>
        <v>0</v>
      </c>
      <c r="AG10552">
        <f>Table1[[#This Row],[RSP Total Charges]]+Table1[[#This Row],[TotalPaymentUnallocatedAmount]]+Table1[[#This Row],[TotalCreditUnallocatedAmount]]</f>
        <v>0</v>
      </c>
    </row>
    <row r="10553" spans="1:33" hidden="1" x14ac:dyDescent="0.25">
      <c r="A10553" t="s">
        <v>22736</v>
      </c>
      <c r="B10553">
        <v>48609</v>
      </c>
      <c r="C10553" t="s">
        <v>24906</v>
      </c>
      <c r="D10553">
        <v>44121</v>
      </c>
      <c r="E10553">
        <v>2653</v>
      </c>
      <c r="F10553" t="s">
        <v>858</v>
      </c>
      <c r="G10553" t="s">
        <v>23562</v>
      </c>
      <c r="H10553" t="s">
        <v>24907</v>
      </c>
      <c r="I10553" s="1">
        <v>44957.321554861112</v>
      </c>
      <c r="J10553" s="1">
        <v>45007.321554861112</v>
      </c>
      <c r="K10553" s="1">
        <v>44957.321554861112</v>
      </c>
      <c r="L10553" s="1">
        <v>45007.321554861112</v>
      </c>
      <c r="M10553" t="s">
        <v>36</v>
      </c>
      <c r="N10553" t="s">
        <v>37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f>Table1[[#This Row],[RPMO Balance]]-Table1[[#This Row],[RSP Balance]]</f>
        <v>0</v>
      </c>
      <c r="AG10553">
        <f>Table1[[#This Row],[RSP Total Charges]]+Table1[[#This Row],[TotalPaymentUnallocatedAmount]]+Table1[[#This Row],[TotalCreditUnallocatedAmount]]</f>
        <v>0</v>
      </c>
    </row>
    <row r="10554" spans="1:33" hidden="1" x14ac:dyDescent="0.25">
      <c r="A10554" t="s">
        <v>22736</v>
      </c>
      <c r="B10554">
        <v>48610</v>
      </c>
      <c r="C10554" t="s">
        <v>24908</v>
      </c>
      <c r="D10554">
        <v>44122</v>
      </c>
      <c r="E10554">
        <v>7812</v>
      </c>
      <c r="F10554" t="s">
        <v>407</v>
      </c>
      <c r="G10554" t="s">
        <v>18293</v>
      </c>
      <c r="H10554" t="s">
        <v>24909</v>
      </c>
      <c r="I10554" s="1">
        <v>44957.321554861112</v>
      </c>
      <c r="J10554" s="1">
        <v>45007.321554861112</v>
      </c>
      <c r="K10554" s="1">
        <v>44957.321554861112</v>
      </c>
      <c r="L10554" s="1">
        <v>45007.321554861112</v>
      </c>
      <c r="M10554" t="s">
        <v>36</v>
      </c>
      <c r="N10554" t="s">
        <v>37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f>Table1[[#This Row],[RPMO Balance]]-Table1[[#This Row],[RSP Balance]]</f>
        <v>0</v>
      </c>
      <c r="AG10554">
        <f>Table1[[#This Row],[RSP Total Charges]]+Table1[[#This Row],[TotalPaymentUnallocatedAmount]]+Table1[[#This Row],[TotalCreditUnallocatedAmount]]</f>
        <v>0</v>
      </c>
    </row>
    <row r="10555" spans="1:33" hidden="1" x14ac:dyDescent="0.25">
      <c r="A10555" t="s">
        <v>22736</v>
      </c>
      <c r="B10555">
        <v>48611</v>
      </c>
      <c r="C10555" t="s">
        <v>24910</v>
      </c>
      <c r="D10555">
        <v>44123</v>
      </c>
      <c r="E10555">
        <v>6365</v>
      </c>
      <c r="F10555" t="s">
        <v>22800</v>
      </c>
      <c r="G10555" t="s">
        <v>22801</v>
      </c>
      <c r="H10555" t="s">
        <v>24911</v>
      </c>
      <c r="I10555" s="1">
        <v>44957.321554861112</v>
      </c>
      <c r="J10555" s="1">
        <v>45007.321554861112</v>
      </c>
      <c r="K10555" s="1">
        <v>44957.321554861112</v>
      </c>
      <c r="L10555" s="1">
        <v>45007.321554861112</v>
      </c>
      <c r="M10555" t="s">
        <v>36</v>
      </c>
      <c r="N10555" t="s">
        <v>37</v>
      </c>
      <c r="O10555">
        <v>225</v>
      </c>
      <c r="P10555">
        <v>0</v>
      </c>
      <c r="Q10555">
        <v>0</v>
      </c>
      <c r="R10555">
        <v>225</v>
      </c>
      <c r="S10555">
        <v>0</v>
      </c>
      <c r="T10555">
        <v>-225</v>
      </c>
      <c r="U10555">
        <v>0</v>
      </c>
      <c r="V10555">
        <v>0</v>
      </c>
      <c r="W10555">
        <v>0</v>
      </c>
      <c r="X10555">
        <v>0</v>
      </c>
      <c r="Y10555" s="2">
        <v>-225</v>
      </c>
      <c r="Z10555" s="2">
        <v>0</v>
      </c>
      <c r="AA10555">
        <v>0</v>
      </c>
      <c r="AB10555" s="2">
        <v>225</v>
      </c>
      <c r="AC10555">
        <v>-225</v>
      </c>
      <c r="AD10555">
        <v>0</v>
      </c>
      <c r="AE10555">
        <v>0</v>
      </c>
      <c r="AF10555">
        <f>Table1[[#This Row],[RPMO Balance]]-Table1[[#This Row],[RSP Balance]]</f>
        <v>0</v>
      </c>
      <c r="AG10555">
        <f>Table1[[#This Row],[RSP Total Charges]]+Table1[[#This Row],[TotalPaymentUnallocatedAmount]]+Table1[[#This Row],[TotalCreditUnallocatedAmount]]</f>
        <v>0</v>
      </c>
    </row>
    <row r="10556" spans="1:33" hidden="1" x14ac:dyDescent="0.25">
      <c r="A10556" t="s">
        <v>22736</v>
      </c>
      <c r="B10556">
        <v>48612</v>
      </c>
      <c r="C10556" t="s">
        <v>24912</v>
      </c>
      <c r="D10556">
        <v>44124</v>
      </c>
      <c r="E10556">
        <v>2634</v>
      </c>
      <c r="F10556" t="s">
        <v>3163</v>
      </c>
      <c r="G10556" t="s">
        <v>23517</v>
      </c>
      <c r="H10556" t="s">
        <v>24913</v>
      </c>
      <c r="I10556" s="1">
        <v>44957.321554861112</v>
      </c>
      <c r="J10556" s="1">
        <v>45007.321554861112</v>
      </c>
      <c r="K10556" s="1">
        <v>44957.321554861112</v>
      </c>
      <c r="L10556" s="1">
        <v>45007.321554861112</v>
      </c>
      <c r="M10556" t="s">
        <v>36</v>
      </c>
      <c r="N10556" t="s">
        <v>37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f>Table1[[#This Row],[RPMO Balance]]-Table1[[#This Row],[RSP Balance]]</f>
        <v>0</v>
      </c>
      <c r="AG10556">
        <f>Table1[[#This Row],[RSP Total Charges]]+Table1[[#This Row],[TotalPaymentUnallocatedAmount]]+Table1[[#This Row],[TotalCreditUnallocatedAmount]]</f>
        <v>0</v>
      </c>
    </row>
    <row r="10557" spans="1:33" hidden="1" x14ac:dyDescent="0.25">
      <c r="A10557" t="s">
        <v>22736</v>
      </c>
      <c r="B10557">
        <v>48613</v>
      </c>
      <c r="C10557" t="s">
        <v>24914</v>
      </c>
      <c r="D10557">
        <v>44125</v>
      </c>
      <c r="E10557">
        <v>7997</v>
      </c>
      <c r="F10557" t="s">
        <v>17227</v>
      </c>
      <c r="G10557" t="s">
        <v>24120</v>
      </c>
      <c r="H10557" t="s">
        <v>24915</v>
      </c>
      <c r="I10557" s="1">
        <v>44957.321554861112</v>
      </c>
      <c r="J10557" s="1">
        <v>45007.321554861112</v>
      </c>
      <c r="K10557" s="1">
        <v>44957.321554861112</v>
      </c>
      <c r="L10557" s="1">
        <v>45007.321554861112</v>
      </c>
      <c r="M10557" t="s">
        <v>36</v>
      </c>
      <c r="N10557" t="s">
        <v>37</v>
      </c>
      <c r="O10557">
        <v>-760.63</v>
      </c>
      <c r="P10557">
        <v>0</v>
      </c>
      <c r="Q10557">
        <v>-760.63</v>
      </c>
      <c r="R10557">
        <v>0</v>
      </c>
      <c r="S10557">
        <v>0</v>
      </c>
      <c r="T10557">
        <v>760.63</v>
      </c>
      <c r="U10557">
        <v>0</v>
      </c>
      <c r="V10557">
        <v>0</v>
      </c>
      <c r="W10557">
        <v>0</v>
      </c>
      <c r="X10557">
        <v>0</v>
      </c>
      <c r="Y10557" s="2">
        <v>760.63</v>
      </c>
      <c r="Z10557" s="2">
        <v>-760.63</v>
      </c>
      <c r="AA10557">
        <v>0</v>
      </c>
      <c r="AB10557" s="2">
        <v>0</v>
      </c>
      <c r="AC10557">
        <v>760.63</v>
      </c>
      <c r="AD10557">
        <v>-760.63</v>
      </c>
      <c r="AE10557">
        <v>0</v>
      </c>
      <c r="AF10557">
        <f>Table1[[#This Row],[RPMO Balance]]-Table1[[#This Row],[RSP Balance]]</f>
        <v>0</v>
      </c>
      <c r="AG10557">
        <f>Table1[[#This Row],[RSP Total Charges]]+Table1[[#This Row],[TotalPaymentUnallocatedAmount]]+Table1[[#This Row],[TotalCreditUnallocatedAmount]]</f>
        <v>0</v>
      </c>
    </row>
    <row r="10558" spans="1:33" hidden="1" x14ac:dyDescent="0.25">
      <c r="A10558" t="s">
        <v>22736</v>
      </c>
      <c r="B10558">
        <v>48614</v>
      </c>
      <c r="C10558" t="s">
        <v>24916</v>
      </c>
      <c r="D10558">
        <v>44126</v>
      </c>
      <c r="E10558">
        <v>6597</v>
      </c>
      <c r="F10558" t="s">
        <v>23564</v>
      </c>
      <c r="G10558" t="s">
        <v>23565</v>
      </c>
      <c r="H10558" t="s">
        <v>24917</v>
      </c>
      <c r="I10558" s="1">
        <v>44957.321554861112</v>
      </c>
      <c r="J10558" s="1">
        <v>45007.321554861112</v>
      </c>
      <c r="K10558" s="1">
        <v>44957.321554861112</v>
      </c>
      <c r="L10558" s="1">
        <v>45007.321554861112</v>
      </c>
      <c r="M10558" t="s">
        <v>36</v>
      </c>
      <c r="N10558" t="s">
        <v>37</v>
      </c>
      <c r="O10558">
        <v>1339.75</v>
      </c>
      <c r="P10558">
        <v>0</v>
      </c>
      <c r="Q10558">
        <v>0</v>
      </c>
      <c r="R10558">
        <v>1339.75</v>
      </c>
      <c r="S10558">
        <v>0</v>
      </c>
      <c r="T10558">
        <v>-1339.75</v>
      </c>
      <c r="U10558">
        <v>0</v>
      </c>
      <c r="V10558">
        <v>0</v>
      </c>
      <c r="W10558">
        <v>0</v>
      </c>
      <c r="X10558">
        <v>0</v>
      </c>
      <c r="Y10558" s="2">
        <v>-1339.75</v>
      </c>
      <c r="Z10558" s="2">
        <v>0</v>
      </c>
      <c r="AA10558">
        <v>0</v>
      </c>
      <c r="AB10558" s="2">
        <v>1339.75</v>
      </c>
      <c r="AC10558">
        <v>-1339.75</v>
      </c>
      <c r="AD10558">
        <v>0</v>
      </c>
      <c r="AE10558">
        <v>0</v>
      </c>
      <c r="AF10558">
        <f>Table1[[#This Row],[RPMO Balance]]-Table1[[#This Row],[RSP Balance]]</f>
        <v>0</v>
      </c>
      <c r="AG10558">
        <f>Table1[[#This Row],[RSP Total Charges]]+Table1[[#This Row],[TotalPaymentUnallocatedAmount]]+Table1[[#This Row],[TotalCreditUnallocatedAmount]]</f>
        <v>0</v>
      </c>
    </row>
    <row r="10559" spans="1:33" hidden="1" x14ac:dyDescent="0.25">
      <c r="A10559" t="s">
        <v>22736</v>
      </c>
      <c r="B10559">
        <v>48615</v>
      </c>
      <c r="C10559" t="s">
        <v>24918</v>
      </c>
      <c r="D10559">
        <v>44127</v>
      </c>
      <c r="E10559">
        <v>2779</v>
      </c>
      <c r="F10559" t="s">
        <v>2090</v>
      </c>
      <c r="G10559" t="s">
        <v>352</v>
      </c>
      <c r="H10559" t="s">
        <v>24919</v>
      </c>
      <c r="I10559" s="1">
        <v>44957.321554861112</v>
      </c>
      <c r="J10559" s="1">
        <v>45007.321554861112</v>
      </c>
      <c r="K10559" s="1">
        <v>44957.321554861112</v>
      </c>
      <c r="L10559" s="1">
        <v>45007.321554861112</v>
      </c>
      <c r="M10559" t="s">
        <v>36</v>
      </c>
      <c r="N10559" t="s">
        <v>37</v>
      </c>
      <c r="O10559">
        <v>461.56</v>
      </c>
      <c r="P10559">
        <v>0</v>
      </c>
      <c r="Q10559">
        <v>0</v>
      </c>
      <c r="R10559">
        <v>461.56</v>
      </c>
      <c r="S10559">
        <v>0</v>
      </c>
      <c r="T10559">
        <v>-461.56</v>
      </c>
      <c r="U10559">
        <v>0</v>
      </c>
      <c r="V10559">
        <v>0</v>
      </c>
      <c r="W10559">
        <v>0</v>
      </c>
      <c r="X10559">
        <v>0</v>
      </c>
      <c r="Y10559" s="2">
        <v>-461.56</v>
      </c>
      <c r="Z10559" s="2">
        <v>0</v>
      </c>
      <c r="AA10559">
        <v>0</v>
      </c>
      <c r="AB10559" s="2">
        <v>461.56</v>
      </c>
      <c r="AC10559">
        <v>-461.56</v>
      </c>
      <c r="AD10559">
        <v>0</v>
      </c>
      <c r="AE10559">
        <v>0</v>
      </c>
      <c r="AF10559">
        <f>Table1[[#This Row],[RPMO Balance]]-Table1[[#This Row],[RSP Balance]]</f>
        <v>0</v>
      </c>
      <c r="AG10559">
        <f>Table1[[#This Row],[RSP Total Charges]]+Table1[[#This Row],[TotalPaymentUnallocatedAmount]]+Table1[[#This Row],[TotalCreditUnallocatedAmount]]</f>
        <v>0</v>
      </c>
    </row>
    <row r="10560" spans="1:33" hidden="1" x14ac:dyDescent="0.25">
      <c r="A10560" t="s">
        <v>22736</v>
      </c>
      <c r="B10560">
        <v>48616</v>
      </c>
      <c r="C10560" t="s">
        <v>24920</v>
      </c>
      <c r="D10560">
        <v>44128</v>
      </c>
      <c r="E10560">
        <v>2619</v>
      </c>
      <c r="F10560" t="s">
        <v>17723</v>
      </c>
      <c r="G10560" t="s">
        <v>23466</v>
      </c>
      <c r="H10560" t="s">
        <v>24921</v>
      </c>
      <c r="I10560" s="1">
        <v>44957.321554861112</v>
      </c>
      <c r="J10560" s="1">
        <v>45007.321554861112</v>
      </c>
      <c r="K10560" s="1">
        <v>44957.321554861112</v>
      </c>
      <c r="L10560" s="1">
        <v>45007.321554861112</v>
      </c>
      <c r="M10560" t="s">
        <v>36</v>
      </c>
      <c r="N10560" t="s">
        <v>37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f>Table1[[#This Row],[RPMO Balance]]-Table1[[#This Row],[RSP Balance]]</f>
        <v>0</v>
      </c>
      <c r="AG10560">
        <f>Table1[[#This Row],[RSP Total Charges]]+Table1[[#This Row],[TotalPaymentUnallocatedAmount]]+Table1[[#This Row],[TotalCreditUnallocatedAmount]]</f>
        <v>0</v>
      </c>
    </row>
    <row r="10561" spans="1:33" hidden="1" x14ac:dyDescent="0.25">
      <c r="A10561" t="s">
        <v>22736</v>
      </c>
      <c r="B10561">
        <v>48617</v>
      </c>
      <c r="C10561" t="s">
        <v>24922</v>
      </c>
      <c r="D10561">
        <v>44129</v>
      </c>
      <c r="E10561">
        <v>6462</v>
      </c>
      <c r="F10561" t="s">
        <v>2954</v>
      </c>
      <c r="G10561" t="s">
        <v>22820</v>
      </c>
      <c r="H10561" t="s">
        <v>24923</v>
      </c>
      <c r="I10561" s="1">
        <v>44957.321554861112</v>
      </c>
      <c r="J10561" s="1">
        <v>45007.321554861112</v>
      </c>
      <c r="K10561" s="1">
        <v>44957.321554861112</v>
      </c>
      <c r="L10561" s="1">
        <v>45007.321554861112</v>
      </c>
      <c r="M10561" t="s">
        <v>36</v>
      </c>
      <c r="N10561" t="s">
        <v>37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f>Table1[[#This Row],[RPMO Balance]]-Table1[[#This Row],[RSP Balance]]</f>
        <v>0</v>
      </c>
      <c r="AG10561">
        <f>Table1[[#This Row],[RSP Total Charges]]+Table1[[#This Row],[TotalPaymentUnallocatedAmount]]+Table1[[#This Row],[TotalCreditUnallocatedAmount]]</f>
        <v>0</v>
      </c>
    </row>
    <row r="10562" spans="1:33" hidden="1" x14ac:dyDescent="0.25">
      <c r="A10562" t="s">
        <v>22736</v>
      </c>
      <c r="B10562">
        <v>48618</v>
      </c>
      <c r="C10562" t="s">
        <v>24924</v>
      </c>
      <c r="D10562">
        <v>44130</v>
      </c>
      <c r="E10562">
        <v>221</v>
      </c>
      <c r="F10562" t="s">
        <v>24925</v>
      </c>
      <c r="G10562" t="s">
        <v>24926</v>
      </c>
      <c r="H10562" t="s">
        <v>24927</v>
      </c>
      <c r="I10562" s="1">
        <v>44957.321554861112</v>
      </c>
      <c r="J10562" s="1">
        <v>45013.321554861112</v>
      </c>
      <c r="K10562" s="1">
        <v>44957.321554861112</v>
      </c>
      <c r="L10562" s="1">
        <v>45013.321554861112</v>
      </c>
      <c r="M10562" t="s">
        <v>36</v>
      </c>
      <c r="N10562" t="s">
        <v>37</v>
      </c>
      <c r="O10562">
        <v>525.62</v>
      </c>
      <c r="P10562">
        <v>0</v>
      </c>
      <c r="Q10562">
        <v>0</v>
      </c>
      <c r="R10562">
        <v>525.62</v>
      </c>
      <c r="S10562">
        <v>0</v>
      </c>
      <c r="T10562">
        <v>-525.62</v>
      </c>
      <c r="U10562">
        <v>0</v>
      </c>
      <c r="V10562">
        <v>0</v>
      </c>
      <c r="W10562">
        <v>0</v>
      </c>
      <c r="X10562">
        <v>0</v>
      </c>
      <c r="Y10562" s="2">
        <v>-525.62</v>
      </c>
      <c r="Z10562" s="2">
        <v>0</v>
      </c>
      <c r="AA10562">
        <v>0</v>
      </c>
      <c r="AB10562" s="2">
        <v>525.62</v>
      </c>
      <c r="AC10562">
        <v>-525.62</v>
      </c>
      <c r="AD10562">
        <v>0</v>
      </c>
      <c r="AE10562">
        <v>0</v>
      </c>
      <c r="AF10562">
        <f>Table1[[#This Row],[RPMO Balance]]-Table1[[#This Row],[RSP Balance]]</f>
        <v>0</v>
      </c>
      <c r="AG10562">
        <f>Table1[[#This Row],[RSP Total Charges]]+Table1[[#This Row],[TotalPaymentUnallocatedAmount]]+Table1[[#This Row],[TotalCreditUnallocatedAmount]]</f>
        <v>0</v>
      </c>
    </row>
    <row r="10563" spans="1:33" hidden="1" x14ac:dyDescent="0.25">
      <c r="A10563" t="s">
        <v>22736</v>
      </c>
      <c r="B10563">
        <v>48619</v>
      </c>
      <c r="C10563" t="s">
        <v>24928</v>
      </c>
      <c r="D10563">
        <v>44131</v>
      </c>
      <c r="E10563">
        <v>2835</v>
      </c>
      <c r="F10563" t="s">
        <v>1354</v>
      </c>
      <c r="G10563" t="s">
        <v>15896</v>
      </c>
      <c r="H10563" t="s">
        <v>24929</v>
      </c>
      <c r="I10563" s="1">
        <v>44957.321554861112</v>
      </c>
      <c r="J10563" s="1">
        <v>45007.321554861112</v>
      </c>
      <c r="K10563" s="1">
        <v>44957.321554861112</v>
      </c>
      <c r="L10563" s="1">
        <v>45007.321554861112</v>
      </c>
      <c r="M10563" t="s">
        <v>36</v>
      </c>
      <c r="N10563" t="s">
        <v>37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f>Table1[[#This Row],[RPMO Balance]]-Table1[[#This Row],[RSP Balance]]</f>
        <v>0</v>
      </c>
      <c r="AG10563">
        <f>Table1[[#This Row],[RSP Total Charges]]+Table1[[#This Row],[TotalPaymentUnallocatedAmount]]+Table1[[#This Row],[TotalCreditUnallocatedAmount]]</f>
        <v>0</v>
      </c>
    </row>
    <row r="10564" spans="1:33" hidden="1" x14ac:dyDescent="0.25">
      <c r="A10564" t="s">
        <v>22736</v>
      </c>
      <c r="B10564">
        <v>48620</v>
      </c>
      <c r="C10564" t="s">
        <v>24930</v>
      </c>
      <c r="D10564">
        <v>44132</v>
      </c>
      <c r="E10564">
        <v>2641</v>
      </c>
      <c r="F10564" t="s">
        <v>23534</v>
      </c>
      <c r="G10564" t="s">
        <v>23535</v>
      </c>
      <c r="H10564" t="s">
        <v>24931</v>
      </c>
      <c r="I10564" s="1">
        <v>44957.321554861112</v>
      </c>
      <c r="J10564" s="1">
        <v>45013.321554861112</v>
      </c>
      <c r="K10564" s="1">
        <v>44957.321554861112</v>
      </c>
      <c r="L10564" s="1">
        <v>45013.321554861112</v>
      </c>
      <c r="M10564" t="s">
        <v>36</v>
      </c>
      <c r="N10564" t="s">
        <v>37</v>
      </c>
      <c r="O10564">
        <v>310</v>
      </c>
      <c r="P10564">
        <v>0</v>
      </c>
      <c r="Q10564">
        <v>0</v>
      </c>
      <c r="R10564">
        <v>310</v>
      </c>
      <c r="S10564">
        <v>0</v>
      </c>
      <c r="T10564">
        <v>-310</v>
      </c>
      <c r="U10564">
        <v>0</v>
      </c>
      <c r="V10564">
        <v>0</v>
      </c>
      <c r="W10564">
        <v>0</v>
      </c>
      <c r="X10564">
        <v>0</v>
      </c>
      <c r="Y10564" s="2">
        <v>-310</v>
      </c>
      <c r="Z10564" s="2">
        <v>0</v>
      </c>
      <c r="AA10564">
        <v>0</v>
      </c>
      <c r="AB10564" s="2">
        <v>310</v>
      </c>
      <c r="AC10564">
        <v>-310</v>
      </c>
      <c r="AD10564">
        <v>0</v>
      </c>
      <c r="AE10564">
        <v>0</v>
      </c>
      <c r="AF10564">
        <f>Table1[[#This Row],[RPMO Balance]]-Table1[[#This Row],[RSP Balance]]</f>
        <v>0</v>
      </c>
      <c r="AG10564">
        <f>Table1[[#This Row],[RSP Total Charges]]+Table1[[#This Row],[TotalPaymentUnallocatedAmount]]+Table1[[#This Row],[TotalCreditUnallocatedAmount]]</f>
        <v>0</v>
      </c>
    </row>
    <row r="10565" spans="1:33" hidden="1" x14ac:dyDescent="0.25">
      <c r="A10565" t="s">
        <v>22736</v>
      </c>
      <c r="B10565">
        <v>48621</v>
      </c>
      <c r="C10565" t="s">
        <v>24932</v>
      </c>
      <c r="D10565">
        <v>44133</v>
      </c>
      <c r="E10565">
        <v>2421</v>
      </c>
      <c r="F10565" t="s">
        <v>13831</v>
      </c>
      <c r="G10565" t="s">
        <v>22910</v>
      </c>
      <c r="H10565" t="s">
        <v>24933</v>
      </c>
      <c r="I10565" s="1">
        <v>44957.321554861112</v>
      </c>
      <c r="J10565" s="1">
        <v>45007.321554861112</v>
      </c>
      <c r="K10565" s="1">
        <v>44957.321554861112</v>
      </c>
      <c r="L10565" s="1">
        <v>45007.321554861112</v>
      </c>
      <c r="M10565" t="s">
        <v>36</v>
      </c>
      <c r="N10565" t="s">
        <v>37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f>Table1[[#This Row],[RPMO Balance]]-Table1[[#This Row],[RSP Balance]]</f>
        <v>0</v>
      </c>
      <c r="AG10565">
        <f>Table1[[#This Row],[RSP Total Charges]]+Table1[[#This Row],[TotalPaymentUnallocatedAmount]]+Table1[[#This Row],[TotalCreditUnallocatedAmount]]</f>
        <v>0</v>
      </c>
    </row>
    <row r="10566" spans="1:33" hidden="1" x14ac:dyDescent="0.25">
      <c r="A10566" t="s">
        <v>22736</v>
      </c>
      <c r="B10566">
        <v>48622</v>
      </c>
      <c r="C10566" t="s">
        <v>24934</v>
      </c>
      <c r="D10566">
        <v>44134</v>
      </c>
      <c r="E10566">
        <v>6517</v>
      </c>
      <c r="F10566" t="s">
        <v>24051</v>
      </c>
      <c r="G10566" t="s">
        <v>24052</v>
      </c>
      <c r="H10566" t="s">
        <v>24935</v>
      </c>
      <c r="I10566" s="1">
        <v>44957.321554861112</v>
      </c>
      <c r="J10566" s="1">
        <v>45007.321554861112</v>
      </c>
      <c r="K10566" s="1">
        <v>44957.321554861112</v>
      </c>
      <c r="L10566" s="1">
        <v>45007.321554861112</v>
      </c>
      <c r="M10566" t="s">
        <v>36</v>
      </c>
      <c r="N10566" t="s">
        <v>37</v>
      </c>
      <c r="O10566">
        <v>1197.5</v>
      </c>
      <c r="P10566">
        <v>0</v>
      </c>
      <c r="Q10566">
        <v>0</v>
      </c>
      <c r="R10566">
        <v>1197.5</v>
      </c>
      <c r="S10566">
        <v>0</v>
      </c>
      <c r="T10566">
        <v>-1197.5</v>
      </c>
      <c r="U10566">
        <v>0</v>
      </c>
      <c r="V10566">
        <v>0</v>
      </c>
      <c r="W10566">
        <v>0</v>
      </c>
      <c r="X10566">
        <v>0</v>
      </c>
      <c r="Y10566" s="2">
        <v>-1197.5</v>
      </c>
      <c r="Z10566" s="2">
        <v>0</v>
      </c>
      <c r="AA10566">
        <v>0</v>
      </c>
      <c r="AB10566" s="2">
        <v>1197.5</v>
      </c>
      <c r="AC10566">
        <v>-1197.5</v>
      </c>
      <c r="AD10566">
        <v>0</v>
      </c>
      <c r="AE10566">
        <v>0</v>
      </c>
      <c r="AF10566">
        <f>Table1[[#This Row],[RPMO Balance]]-Table1[[#This Row],[RSP Balance]]</f>
        <v>0</v>
      </c>
      <c r="AG10566">
        <f>Table1[[#This Row],[RSP Total Charges]]+Table1[[#This Row],[TotalPaymentUnallocatedAmount]]+Table1[[#This Row],[TotalCreditUnallocatedAmount]]</f>
        <v>0</v>
      </c>
    </row>
    <row r="10567" spans="1:33" hidden="1" x14ac:dyDescent="0.25">
      <c r="A10567" t="s">
        <v>22736</v>
      </c>
      <c r="B10567">
        <v>48623</v>
      </c>
      <c r="C10567" t="s">
        <v>24936</v>
      </c>
      <c r="D10567">
        <v>44135</v>
      </c>
      <c r="E10567">
        <v>8939</v>
      </c>
      <c r="F10567" t="s">
        <v>597</v>
      </c>
      <c r="G10567" t="s">
        <v>24316</v>
      </c>
      <c r="H10567" t="s">
        <v>24937</v>
      </c>
      <c r="I10567" s="1">
        <v>44957.321554861112</v>
      </c>
      <c r="J10567" s="1">
        <v>45007.321554861112</v>
      </c>
      <c r="K10567" s="1">
        <v>44957.321554861112</v>
      </c>
      <c r="L10567" s="1">
        <v>45007.321554861112</v>
      </c>
      <c r="M10567" t="s">
        <v>36</v>
      </c>
      <c r="N10567" t="s">
        <v>37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f>Table1[[#This Row],[RPMO Balance]]-Table1[[#This Row],[RSP Balance]]</f>
        <v>0</v>
      </c>
      <c r="AG10567">
        <f>Table1[[#This Row],[RSP Total Charges]]+Table1[[#This Row],[TotalPaymentUnallocatedAmount]]+Table1[[#This Row],[TotalCreditUnallocatedAmount]]</f>
        <v>0</v>
      </c>
    </row>
    <row r="10568" spans="1:33" hidden="1" x14ac:dyDescent="0.25">
      <c r="A10568" t="s">
        <v>22736</v>
      </c>
      <c r="B10568">
        <v>48624</v>
      </c>
      <c r="C10568" t="s">
        <v>24938</v>
      </c>
      <c r="D10568">
        <v>44136</v>
      </c>
      <c r="E10568">
        <v>7034</v>
      </c>
      <c r="F10568" t="s">
        <v>24062</v>
      </c>
      <c r="G10568" t="s">
        <v>1499</v>
      </c>
      <c r="H10568" t="s">
        <v>24939</v>
      </c>
      <c r="I10568" s="1">
        <v>44957.321554861112</v>
      </c>
      <c r="J10568" s="1">
        <v>45007.321554861112</v>
      </c>
      <c r="K10568" s="1">
        <v>44957.321554861112</v>
      </c>
      <c r="L10568" s="1">
        <v>45007.321554861112</v>
      </c>
      <c r="M10568" t="s">
        <v>36</v>
      </c>
      <c r="N10568" t="s">
        <v>37</v>
      </c>
      <c r="O10568">
        <v>760.63</v>
      </c>
      <c r="P10568">
        <v>0</v>
      </c>
      <c r="Q10568">
        <v>0</v>
      </c>
      <c r="R10568">
        <v>760.63</v>
      </c>
      <c r="S10568">
        <v>0</v>
      </c>
      <c r="T10568">
        <v>-760.63</v>
      </c>
      <c r="U10568">
        <v>0</v>
      </c>
      <c r="V10568">
        <v>0</v>
      </c>
      <c r="W10568">
        <v>0</v>
      </c>
      <c r="X10568">
        <v>0</v>
      </c>
      <c r="Y10568" s="2">
        <v>-760.63</v>
      </c>
      <c r="Z10568" s="2">
        <v>0</v>
      </c>
      <c r="AA10568">
        <v>0</v>
      </c>
      <c r="AB10568" s="2">
        <v>760.63</v>
      </c>
      <c r="AC10568">
        <v>-760.63</v>
      </c>
      <c r="AD10568">
        <v>0</v>
      </c>
      <c r="AE10568">
        <v>0</v>
      </c>
      <c r="AF10568">
        <f>Table1[[#This Row],[RPMO Balance]]-Table1[[#This Row],[RSP Balance]]</f>
        <v>0</v>
      </c>
      <c r="AG10568">
        <f>Table1[[#This Row],[RSP Total Charges]]+Table1[[#This Row],[TotalPaymentUnallocatedAmount]]+Table1[[#This Row],[TotalCreditUnallocatedAmount]]</f>
        <v>0</v>
      </c>
    </row>
    <row r="10569" spans="1:33" hidden="1" x14ac:dyDescent="0.25">
      <c r="A10569" t="s">
        <v>22736</v>
      </c>
      <c r="B10569">
        <v>48625</v>
      </c>
      <c r="C10569" t="s">
        <v>24940</v>
      </c>
      <c r="D10569">
        <v>44137</v>
      </c>
      <c r="E10569">
        <v>2819</v>
      </c>
      <c r="F10569" t="s">
        <v>23965</v>
      </c>
      <c r="G10569" t="s">
        <v>23966</v>
      </c>
      <c r="H10569" t="s">
        <v>24941</v>
      </c>
      <c r="I10569" s="1">
        <v>44957.321554861112</v>
      </c>
      <c r="J10569" s="1">
        <v>45007.321554861112</v>
      </c>
      <c r="K10569" s="1">
        <v>44957.321554861112</v>
      </c>
      <c r="L10569" s="1">
        <v>45007.321554861112</v>
      </c>
      <c r="M10569" t="s">
        <v>36</v>
      </c>
      <c r="N10569" t="s">
        <v>37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f>Table1[[#This Row],[RPMO Balance]]-Table1[[#This Row],[RSP Balance]]</f>
        <v>0</v>
      </c>
      <c r="AG10569">
        <f>Table1[[#This Row],[RSP Total Charges]]+Table1[[#This Row],[TotalPaymentUnallocatedAmount]]+Table1[[#This Row],[TotalCreditUnallocatedAmount]]</f>
        <v>0</v>
      </c>
    </row>
    <row r="10570" spans="1:33" hidden="1" x14ac:dyDescent="0.25">
      <c r="A10570" t="s">
        <v>22736</v>
      </c>
      <c r="B10570">
        <v>48626</v>
      </c>
      <c r="C10570" t="s">
        <v>24942</v>
      </c>
      <c r="D10570">
        <v>44138</v>
      </c>
      <c r="E10570">
        <v>2824</v>
      </c>
      <c r="F10570" t="s">
        <v>10573</v>
      </c>
      <c r="G10570" t="s">
        <v>23976</v>
      </c>
      <c r="H10570" t="s">
        <v>24943</v>
      </c>
      <c r="I10570" s="1">
        <v>44957.321554861112</v>
      </c>
      <c r="J10570" s="1">
        <v>45013.321554861112</v>
      </c>
      <c r="K10570" s="1">
        <v>44957.321554861112</v>
      </c>
      <c r="L10570" s="1">
        <v>45013.321554861112</v>
      </c>
      <c r="M10570" t="s">
        <v>36</v>
      </c>
      <c r="N10570" t="s">
        <v>37</v>
      </c>
      <c r="O10570">
        <v>845</v>
      </c>
      <c r="P10570">
        <v>0</v>
      </c>
      <c r="Q10570">
        <v>0</v>
      </c>
      <c r="R10570">
        <v>845</v>
      </c>
      <c r="S10570">
        <v>0</v>
      </c>
      <c r="T10570">
        <v>0</v>
      </c>
      <c r="U10570">
        <v>845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845</v>
      </c>
      <c r="AC10570">
        <v>0</v>
      </c>
      <c r="AD10570">
        <v>0</v>
      </c>
      <c r="AE10570">
        <v>845</v>
      </c>
      <c r="AF10570">
        <f>Table1[[#This Row],[RPMO Balance]]-Table1[[#This Row],[RSP Balance]]</f>
        <v>0</v>
      </c>
      <c r="AG10570">
        <f>Table1[[#This Row],[RSP Total Charges]]+Table1[[#This Row],[TotalPaymentUnallocatedAmount]]+Table1[[#This Row],[TotalCreditUnallocatedAmount]]</f>
        <v>845</v>
      </c>
    </row>
    <row r="10571" spans="1:33" hidden="1" x14ac:dyDescent="0.25">
      <c r="A10571" t="s">
        <v>22736</v>
      </c>
      <c r="B10571">
        <v>48627</v>
      </c>
      <c r="C10571" t="s">
        <v>24944</v>
      </c>
      <c r="D10571">
        <v>44139</v>
      </c>
      <c r="E10571">
        <v>2810</v>
      </c>
      <c r="F10571" t="s">
        <v>23938</v>
      </c>
      <c r="G10571" t="s">
        <v>23939</v>
      </c>
      <c r="H10571" t="s">
        <v>24945</v>
      </c>
      <c r="I10571" s="1">
        <v>44957.321554861112</v>
      </c>
      <c r="J10571" s="1">
        <v>45007.321554861112</v>
      </c>
      <c r="K10571" s="1">
        <v>44957.321554861112</v>
      </c>
      <c r="L10571" s="1">
        <v>45007.321554861112</v>
      </c>
      <c r="M10571" t="s">
        <v>36</v>
      </c>
      <c r="N10571" t="s">
        <v>37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f>Table1[[#This Row],[RPMO Balance]]-Table1[[#This Row],[RSP Balance]]</f>
        <v>0</v>
      </c>
      <c r="AG10571">
        <f>Table1[[#This Row],[RSP Total Charges]]+Table1[[#This Row],[TotalPaymentUnallocatedAmount]]+Table1[[#This Row],[TotalCreditUnallocatedAmount]]</f>
        <v>0</v>
      </c>
    </row>
    <row r="10572" spans="1:33" hidden="1" x14ac:dyDescent="0.25">
      <c r="A10572" t="s">
        <v>22736</v>
      </c>
      <c r="B10572">
        <v>48628</v>
      </c>
      <c r="C10572" t="s">
        <v>24946</v>
      </c>
      <c r="D10572">
        <v>44140</v>
      </c>
      <c r="E10572">
        <v>8856</v>
      </c>
      <c r="F10572" t="s">
        <v>5217</v>
      </c>
      <c r="G10572" t="s">
        <v>24165</v>
      </c>
      <c r="H10572" t="s">
        <v>24947</v>
      </c>
      <c r="I10572" s="1">
        <v>44957.321554861112</v>
      </c>
      <c r="J10572" s="1">
        <v>45007.321554861112</v>
      </c>
      <c r="K10572" s="1">
        <v>44957.321554861112</v>
      </c>
      <c r="L10572" s="1">
        <v>45007.321554861112</v>
      </c>
      <c r="M10572" t="s">
        <v>36</v>
      </c>
      <c r="N10572" t="s">
        <v>37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f>Table1[[#This Row],[RPMO Balance]]-Table1[[#This Row],[RSP Balance]]</f>
        <v>0</v>
      </c>
      <c r="AG10572">
        <f>Table1[[#This Row],[RSP Total Charges]]+Table1[[#This Row],[TotalPaymentUnallocatedAmount]]+Table1[[#This Row],[TotalCreditUnallocatedAmount]]</f>
        <v>0</v>
      </c>
    </row>
    <row r="10573" spans="1:33" hidden="1" x14ac:dyDescent="0.25">
      <c r="A10573" t="s">
        <v>22736</v>
      </c>
      <c r="B10573">
        <v>48629</v>
      </c>
      <c r="C10573" t="s">
        <v>24948</v>
      </c>
      <c r="D10573">
        <v>44141</v>
      </c>
      <c r="E10573">
        <v>6854</v>
      </c>
      <c r="F10573" t="s">
        <v>24044</v>
      </c>
      <c r="G10573" t="s">
        <v>11113</v>
      </c>
      <c r="H10573" t="s">
        <v>24949</v>
      </c>
      <c r="I10573" s="1">
        <v>44957.321554861112</v>
      </c>
      <c r="J10573" s="1">
        <v>45007.321554861112</v>
      </c>
      <c r="K10573" s="1">
        <v>44957.321554861112</v>
      </c>
      <c r="L10573" s="1">
        <v>45007.321554861112</v>
      </c>
      <c r="M10573" t="s">
        <v>36</v>
      </c>
      <c r="N10573" t="s">
        <v>37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f>Table1[[#This Row],[RPMO Balance]]-Table1[[#This Row],[RSP Balance]]</f>
        <v>0</v>
      </c>
      <c r="AG10573">
        <f>Table1[[#This Row],[RSP Total Charges]]+Table1[[#This Row],[TotalPaymentUnallocatedAmount]]+Table1[[#This Row],[TotalCreditUnallocatedAmount]]</f>
        <v>0</v>
      </c>
    </row>
    <row r="10574" spans="1:33" hidden="1" x14ac:dyDescent="0.25">
      <c r="A10574" t="s">
        <v>22736</v>
      </c>
      <c r="B10574">
        <v>48630</v>
      </c>
      <c r="C10574" t="s">
        <v>24950</v>
      </c>
      <c r="D10574">
        <v>44142</v>
      </c>
      <c r="E10574">
        <v>2837</v>
      </c>
      <c r="F10574" t="s">
        <v>9689</v>
      </c>
      <c r="G10574" t="s">
        <v>24001</v>
      </c>
      <c r="H10574" t="s">
        <v>24951</v>
      </c>
      <c r="I10574" s="1">
        <v>44957.321554861112</v>
      </c>
      <c r="J10574" s="1">
        <v>45013.321554861112</v>
      </c>
      <c r="K10574" s="1">
        <v>44957.321554861112</v>
      </c>
      <c r="L10574" s="1">
        <v>45013.321554861112</v>
      </c>
      <c r="M10574" t="s">
        <v>36</v>
      </c>
      <c r="N10574" t="s">
        <v>37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f>Table1[[#This Row],[RPMO Balance]]-Table1[[#This Row],[RSP Balance]]</f>
        <v>0</v>
      </c>
      <c r="AG10574">
        <f>Table1[[#This Row],[RSP Total Charges]]+Table1[[#This Row],[TotalPaymentUnallocatedAmount]]+Table1[[#This Row],[TotalCreditUnallocatedAmount]]</f>
        <v>0</v>
      </c>
    </row>
    <row r="10575" spans="1:33" hidden="1" x14ac:dyDescent="0.25">
      <c r="A10575" t="s">
        <v>22736</v>
      </c>
      <c r="B10575">
        <v>48631</v>
      </c>
      <c r="C10575" t="s">
        <v>24952</v>
      </c>
      <c r="D10575">
        <v>44143</v>
      </c>
      <c r="E10575">
        <v>5772</v>
      </c>
      <c r="F10575" t="s">
        <v>651</v>
      </c>
      <c r="G10575" t="s">
        <v>22760</v>
      </c>
      <c r="H10575" t="s">
        <v>24953</v>
      </c>
      <c r="I10575" s="1">
        <v>44957.321554861112</v>
      </c>
      <c r="J10575" s="1">
        <v>45013.321554861112</v>
      </c>
      <c r="K10575" s="1">
        <v>44957.321554861112</v>
      </c>
      <c r="L10575" s="1">
        <v>45013.321554861112</v>
      </c>
      <c r="M10575" t="s">
        <v>36</v>
      </c>
      <c r="N10575" t="s">
        <v>37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760.63</v>
      </c>
      <c r="U10575">
        <v>760.63</v>
      </c>
      <c r="V10575">
        <v>0</v>
      </c>
      <c r="W10575">
        <v>0</v>
      </c>
      <c r="X10575">
        <v>0</v>
      </c>
      <c r="Y10575">
        <v>760.63</v>
      </c>
      <c r="Z10575">
        <v>0</v>
      </c>
      <c r="AA10575">
        <v>0</v>
      </c>
      <c r="AB10575">
        <v>0</v>
      </c>
      <c r="AC10575">
        <v>760.63</v>
      </c>
      <c r="AD10575">
        <v>0</v>
      </c>
      <c r="AE10575">
        <v>760.63</v>
      </c>
      <c r="AF10575">
        <f>Table1[[#This Row],[RPMO Balance]]-Table1[[#This Row],[RSP Balance]]</f>
        <v>0</v>
      </c>
      <c r="AG10575">
        <f>Table1[[#This Row],[RSP Total Charges]]+Table1[[#This Row],[TotalPaymentUnallocatedAmount]]+Table1[[#This Row],[TotalCreditUnallocatedAmount]]</f>
        <v>760.63</v>
      </c>
    </row>
    <row r="10576" spans="1:33" hidden="1" x14ac:dyDescent="0.25">
      <c r="A10576" t="s">
        <v>22736</v>
      </c>
      <c r="B10576">
        <v>48632</v>
      </c>
      <c r="C10576" t="s">
        <v>24954</v>
      </c>
      <c r="D10576">
        <v>44144</v>
      </c>
      <c r="E10576">
        <v>6404</v>
      </c>
      <c r="F10576" t="s">
        <v>22776</v>
      </c>
      <c r="G10576" t="s">
        <v>477</v>
      </c>
      <c r="H10576" t="s">
        <v>24955</v>
      </c>
      <c r="I10576" s="1">
        <v>44957.321554861112</v>
      </c>
      <c r="J10576" s="1">
        <v>45013.321554861112</v>
      </c>
      <c r="K10576" s="1">
        <v>44957.321554861112</v>
      </c>
      <c r="L10576" s="1">
        <v>45013.321554861112</v>
      </c>
      <c r="M10576" t="s">
        <v>36</v>
      </c>
      <c r="N10576" t="s">
        <v>37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f>Table1[[#This Row],[RPMO Balance]]-Table1[[#This Row],[RSP Balance]]</f>
        <v>0</v>
      </c>
      <c r="AG10576">
        <f>Table1[[#This Row],[RSP Total Charges]]+Table1[[#This Row],[TotalPaymentUnallocatedAmount]]+Table1[[#This Row],[TotalCreditUnallocatedAmount]]</f>
        <v>0</v>
      </c>
    </row>
    <row r="10577" spans="1:33" hidden="1" x14ac:dyDescent="0.25">
      <c r="A10577" t="s">
        <v>22736</v>
      </c>
      <c r="B10577">
        <v>48633</v>
      </c>
      <c r="C10577" t="s">
        <v>24956</v>
      </c>
      <c r="D10577">
        <v>44145</v>
      </c>
      <c r="E10577">
        <v>2658</v>
      </c>
      <c r="F10577" t="s">
        <v>7329</v>
      </c>
      <c r="G10577" t="s">
        <v>23632</v>
      </c>
      <c r="H10577" t="s">
        <v>24957</v>
      </c>
      <c r="I10577" s="1">
        <v>44957.321554861112</v>
      </c>
      <c r="J10577" s="1">
        <v>45007.321554861112</v>
      </c>
      <c r="K10577" s="1">
        <v>44957.321554861112</v>
      </c>
      <c r="L10577" s="1">
        <v>45007.321554861112</v>
      </c>
      <c r="M10577" t="s">
        <v>36</v>
      </c>
      <c r="N10577" t="s">
        <v>37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f>Table1[[#This Row],[RPMO Balance]]-Table1[[#This Row],[RSP Balance]]</f>
        <v>0</v>
      </c>
      <c r="AG10577">
        <f>Table1[[#This Row],[RSP Total Charges]]+Table1[[#This Row],[TotalPaymentUnallocatedAmount]]+Table1[[#This Row],[TotalCreditUnallocatedAmount]]</f>
        <v>0</v>
      </c>
    </row>
    <row r="10578" spans="1:33" hidden="1" x14ac:dyDescent="0.25">
      <c r="A10578" t="s">
        <v>22736</v>
      </c>
      <c r="B10578">
        <v>48634</v>
      </c>
      <c r="C10578" t="s">
        <v>24958</v>
      </c>
      <c r="D10578">
        <v>44146</v>
      </c>
      <c r="E10578">
        <v>2823</v>
      </c>
      <c r="F10578" t="s">
        <v>15473</v>
      </c>
      <c r="G10578" t="s">
        <v>23974</v>
      </c>
      <c r="H10578" t="s">
        <v>24959</v>
      </c>
      <c r="I10578" s="1">
        <v>44957.321554861112</v>
      </c>
      <c r="J10578" s="1">
        <v>45007.321554861112</v>
      </c>
      <c r="K10578" s="1">
        <v>44957.321554861112</v>
      </c>
      <c r="L10578" s="1">
        <v>45007.321554861112</v>
      </c>
      <c r="M10578" t="s">
        <v>36</v>
      </c>
      <c r="N10578" t="s">
        <v>37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f>Table1[[#This Row],[RPMO Balance]]-Table1[[#This Row],[RSP Balance]]</f>
        <v>0</v>
      </c>
      <c r="AG10578">
        <f>Table1[[#This Row],[RSP Total Charges]]+Table1[[#This Row],[TotalPaymentUnallocatedAmount]]+Table1[[#This Row],[TotalCreditUnallocatedAmount]]</f>
        <v>0</v>
      </c>
    </row>
    <row r="10579" spans="1:33" hidden="1" x14ac:dyDescent="0.25">
      <c r="A10579" t="s">
        <v>22736</v>
      </c>
      <c r="B10579">
        <v>48635</v>
      </c>
      <c r="C10579" t="s">
        <v>24960</v>
      </c>
      <c r="D10579">
        <v>44147</v>
      </c>
      <c r="E10579">
        <v>2674</v>
      </c>
      <c r="F10579" t="s">
        <v>6563</v>
      </c>
      <c r="G10579" t="s">
        <v>23676</v>
      </c>
      <c r="H10579" t="s">
        <v>24961</v>
      </c>
      <c r="I10579" s="1">
        <v>44957.321554861112</v>
      </c>
      <c r="J10579" s="1">
        <v>45007.321554861112</v>
      </c>
      <c r="K10579" s="1">
        <v>44957.321554861112</v>
      </c>
      <c r="L10579" s="1">
        <v>45007.321554861112</v>
      </c>
      <c r="M10579" t="s">
        <v>36</v>
      </c>
      <c r="N10579" t="s">
        <v>37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f>Table1[[#This Row],[RPMO Balance]]-Table1[[#This Row],[RSP Balance]]</f>
        <v>0</v>
      </c>
      <c r="AG10579">
        <f>Table1[[#This Row],[RSP Total Charges]]+Table1[[#This Row],[TotalPaymentUnallocatedAmount]]+Table1[[#This Row],[TotalCreditUnallocatedAmount]]</f>
        <v>0</v>
      </c>
    </row>
    <row r="10580" spans="1:33" hidden="1" x14ac:dyDescent="0.25">
      <c r="A10580" t="s">
        <v>22736</v>
      </c>
      <c r="B10580">
        <v>49022</v>
      </c>
      <c r="C10580" t="s">
        <v>24962</v>
      </c>
      <c r="D10580">
        <v>44527</v>
      </c>
      <c r="E10580">
        <v>11935</v>
      </c>
      <c r="F10580" t="s">
        <v>1716</v>
      </c>
      <c r="G10580" t="s">
        <v>10972</v>
      </c>
      <c r="H10580" t="s">
        <v>22777</v>
      </c>
      <c r="I10580" s="1">
        <v>44958</v>
      </c>
      <c r="J10580" s="1">
        <v>45351</v>
      </c>
      <c r="K10580" s="1">
        <v>44967.321554861112</v>
      </c>
      <c r="L10580" s="1">
        <v>45351</v>
      </c>
      <c r="M10580" t="s">
        <v>36</v>
      </c>
      <c r="N10580" t="s">
        <v>37</v>
      </c>
      <c r="O10580">
        <v>18080</v>
      </c>
      <c r="P10580">
        <v>0</v>
      </c>
      <c r="Q10580">
        <v>0</v>
      </c>
      <c r="R10580">
        <v>18080</v>
      </c>
      <c r="S10580">
        <v>18080</v>
      </c>
      <c r="T10580">
        <v>-18080</v>
      </c>
      <c r="U10580">
        <v>0</v>
      </c>
      <c r="V10580">
        <v>-18080</v>
      </c>
      <c r="W10580">
        <v>-18080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f>Table1[[#This Row],[RPMO Balance]]-Table1[[#This Row],[RSP Balance]]</f>
        <v>0</v>
      </c>
      <c r="AG10580">
        <f>Table1[[#This Row],[RSP Total Charges]]+Table1[[#This Row],[TotalPaymentUnallocatedAmount]]+Table1[[#This Row],[TotalCreditUnallocatedAmount]]</f>
        <v>0</v>
      </c>
    </row>
    <row r="10581" spans="1:33" hidden="1" x14ac:dyDescent="0.25">
      <c r="A10581" t="s">
        <v>22736</v>
      </c>
      <c r="B10581">
        <v>49022</v>
      </c>
      <c r="C10581" t="s">
        <v>24963</v>
      </c>
      <c r="D10581">
        <v>44529</v>
      </c>
      <c r="E10581">
        <v>12546</v>
      </c>
      <c r="F10581" t="s">
        <v>24964</v>
      </c>
      <c r="G10581" t="s">
        <v>24965</v>
      </c>
      <c r="H10581" t="s">
        <v>22777</v>
      </c>
      <c r="I10581" s="1">
        <v>44960</v>
      </c>
      <c r="J10581" s="1">
        <v>45351</v>
      </c>
      <c r="K10581" s="1">
        <v>44967.321554861112</v>
      </c>
      <c r="L10581" s="1">
        <v>45351</v>
      </c>
      <c r="M10581" t="s">
        <v>36</v>
      </c>
      <c r="N10581" t="s">
        <v>37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f>Table1[[#This Row],[RPMO Balance]]-Table1[[#This Row],[RSP Balance]]</f>
        <v>0</v>
      </c>
      <c r="AG10581">
        <f>Table1[[#This Row],[RSP Total Charges]]+Table1[[#This Row],[TotalPaymentUnallocatedAmount]]+Table1[[#This Row],[TotalCreditUnallocatedAmount]]</f>
        <v>0</v>
      </c>
    </row>
    <row r="10582" spans="1:33" hidden="1" x14ac:dyDescent="0.25">
      <c r="A10582" t="s">
        <v>22736</v>
      </c>
      <c r="B10582">
        <v>49166</v>
      </c>
      <c r="C10582" t="s">
        <v>24966</v>
      </c>
      <c r="D10582">
        <v>44676</v>
      </c>
      <c r="E10582">
        <v>11336</v>
      </c>
      <c r="F10582" t="s">
        <v>958</v>
      </c>
      <c r="G10582" t="s">
        <v>23711</v>
      </c>
      <c r="H10582" t="s">
        <v>24132</v>
      </c>
      <c r="I10582" s="1">
        <v>44986</v>
      </c>
      <c r="J10582" s="1">
        <v>45328</v>
      </c>
      <c r="K10582" s="1">
        <v>44986.321554861112</v>
      </c>
      <c r="L10582" s="1">
        <v>45328</v>
      </c>
      <c r="M10582" t="s">
        <v>36</v>
      </c>
      <c r="N10582" t="s">
        <v>37</v>
      </c>
      <c r="O10582">
        <v>9910</v>
      </c>
      <c r="P10582">
        <v>0</v>
      </c>
      <c r="Q10582">
        <v>0</v>
      </c>
      <c r="R10582">
        <v>9910</v>
      </c>
      <c r="S10582">
        <v>0</v>
      </c>
      <c r="T10582">
        <v>-9910</v>
      </c>
      <c r="U10582">
        <v>0</v>
      </c>
      <c r="V10582">
        <v>0</v>
      </c>
      <c r="W10582">
        <v>0</v>
      </c>
      <c r="X10582">
        <v>0</v>
      </c>
      <c r="Y10582" s="2">
        <v>-9910</v>
      </c>
      <c r="Z10582" s="2">
        <v>0</v>
      </c>
      <c r="AA10582">
        <v>0</v>
      </c>
      <c r="AB10582" s="2">
        <v>9910</v>
      </c>
      <c r="AC10582">
        <v>-9910</v>
      </c>
      <c r="AD10582">
        <v>0</v>
      </c>
      <c r="AE10582">
        <v>0</v>
      </c>
      <c r="AF10582">
        <f>Table1[[#This Row],[RPMO Balance]]-Table1[[#This Row],[RSP Balance]]</f>
        <v>0</v>
      </c>
      <c r="AG10582">
        <f>Table1[[#This Row],[RSP Total Charges]]+Table1[[#This Row],[TotalPaymentUnallocatedAmount]]+Table1[[#This Row],[TotalCreditUnallocatedAmount]]</f>
        <v>0</v>
      </c>
    </row>
    <row r="10583" spans="1:33" hidden="1" x14ac:dyDescent="0.25">
      <c r="A10583" t="s">
        <v>22736</v>
      </c>
      <c r="B10583">
        <v>49199</v>
      </c>
      <c r="C10583" t="s">
        <v>24967</v>
      </c>
      <c r="D10583">
        <v>44711</v>
      </c>
      <c r="E10583">
        <v>12570</v>
      </c>
      <c r="F10583" t="s">
        <v>24968</v>
      </c>
      <c r="G10583" t="s">
        <v>1886</v>
      </c>
      <c r="H10583" t="s">
        <v>22849</v>
      </c>
      <c r="I10583" s="1">
        <v>44986</v>
      </c>
      <c r="J10583" s="1">
        <v>45382</v>
      </c>
      <c r="K10583" s="1">
        <v>44986.321554861112</v>
      </c>
      <c r="L10583" s="1">
        <v>45382</v>
      </c>
      <c r="M10583" t="s">
        <v>36</v>
      </c>
      <c r="N10583" t="s">
        <v>37</v>
      </c>
      <c r="O10583">
        <v>8090</v>
      </c>
      <c r="P10583">
        <v>0</v>
      </c>
      <c r="Q10583">
        <v>0</v>
      </c>
      <c r="R10583">
        <v>8090</v>
      </c>
      <c r="S10583">
        <v>0</v>
      </c>
      <c r="T10583">
        <v>-8090</v>
      </c>
      <c r="U10583">
        <v>0</v>
      </c>
      <c r="V10583">
        <v>0</v>
      </c>
      <c r="W10583">
        <v>0</v>
      </c>
      <c r="X10583">
        <v>0</v>
      </c>
      <c r="Y10583" s="2">
        <v>-8090</v>
      </c>
      <c r="Z10583" s="2">
        <v>0</v>
      </c>
      <c r="AA10583">
        <v>0</v>
      </c>
      <c r="AB10583" s="2">
        <v>8090</v>
      </c>
      <c r="AC10583">
        <v>-8090</v>
      </c>
      <c r="AD10583">
        <v>0</v>
      </c>
      <c r="AE10583">
        <v>0</v>
      </c>
      <c r="AF10583">
        <f>Table1[[#This Row],[RPMO Balance]]-Table1[[#This Row],[RSP Balance]]</f>
        <v>0</v>
      </c>
      <c r="AG10583">
        <f>Table1[[#This Row],[RSP Total Charges]]+Table1[[#This Row],[TotalPaymentUnallocatedAmount]]+Table1[[#This Row],[TotalCreditUnallocatedAmount]]</f>
        <v>0</v>
      </c>
    </row>
    <row r="10584" spans="1:33" hidden="1" x14ac:dyDescent="0.25">
      <c r="A10584" t="s">
        <v>22736</v>
      </c>
      <c r="B10584">
        <v>49570</v>
      </c>
      <c r="C10584" t="s">
        <v>24969</v>
      </c>
      <c r="D10584">
        <v>45067</v>
      </c>
      <c r="E10584">
        <v>12604</v>
      </c>
      <c r="F10584" t="s">
        <v>24561</v>
      </c>
      <c r="G10584" t="s">
        <v>24970</v>
      </c>
      <c r="H10584" t="s">
        <v>22794</v>
      </c>
      <c r="I10584" s="1">
        <v>44986</v>
      </c>
      <c r="J10584" s="1">
        <v>45107</v>
      </c>
      <c r="K10584" s="1">
        <v>44986.321554861112</v>
      </c>
      <c r="L10584" s="1">
        <v>45107</v>
      </c>
      <c r="M10584" t="s">
        <v>36</v>
      </c>
      <c r="N10584" t="s">
        <v>37</v>
      </c>
      <c r="O10584">
        <v>8090</v>
      </c>
      <c r="P10584">
        <v>0</v>
      </c>
      <c r="Q10584">
        <v>0</v>
      </c>
      <c r="R10584">
        <v>8090</v>
      </c>
      <c r="S10584">
        <v>0</v>
      </c>
      <c r="T10584">
        <v>-8090</v>
      </c>
      <c r="U10584">
        <v>0</v>
      </c>
      <c r="V10584">
        <v>0</v>
      </c>
      <c r="W10584">
        <v>0</v>
      </c>
      <c r="X10584">
        <v>0</v>
      </c>
      <c r="Y10584" s="2">
        <v>-8090</v>
      </c>
      <c r="Z10584" s="2">
        <v>0</v>
      </c>
      <c r="AA10584">
        <v>0</v>
      </c>
      <c r="AB10584" s="2">
        <v>8090</v>
      </c>
      <c r="AC10584">
        <v>-8090</v>
      </c>
      <c r="AD10584">
        <v>0</v>
      </c>
      <c r="AE10584">
        <v>0</v>
      </c>
      <c r="AF10584">
        <f>Table1[[#This Row],[RPMO Balance]]-Table1[[#This Row],[RSP Balance]]</f>
        <v>0</v>
      </c>
      <c r="AG10584">
        <f>Table1[[#This Row],[RSP Total Charges]]+Table1[[#This Row],[TotalPaymentUnallocatedAmount]]+Table1[[#This Row],[TotalCreditUnallocatedAmount]]</f>
        <v>0</v>
      </c>
    </row>
    <row r="10585" spans="1:33" hidden="1" x14ac:dyDescent="0.25">
      <c r="A10585" t="s">
        <v>22736</v>
      </c>
      <c r="B10585">
        <v>49572</v>
      </c>
      <c r="C10585" t="s">
        <v>24971</v>
      </c>
      <c r="D10585">
        <v>45069</v>
      </c>
      <c r="E10585">
        <v>12639</v>
      </c>
      <c r="F10585" t="s">
        <v>5162</v>
      </c>
      <c r="G10585" t="s">
        <v>24972</v>
      </c>
      <c r="H10585" t="s">
        <v>23310</v>
      </c>
      <c r="I10585" s="1">
        <v>44986</v>
      </c>
      <c r="J10585" s="1">
        <v>45107</v>
      </c>
      <c r="K10585" s="1">
        <v>44986.321554861112</v>
      </c>
      <c r="L10585" s="1">
        <v>45107</v>
      </c>
      <c r="M10585" t="s">
        <v>36</v>
      </c>
      <c r="N10585" t="s">
        <v>37</v>
      </c>
      <c r="O10585">
        <v>8240</v>
      </c>
      <c r="P10585">
        <v>0</v>
      </c>
      <c r="Q10585">
        <v>0</v>
      </c>
      <c r="R10585">
        <v>8240</v>
      </c>
      <c r="S10585">
        <v>0</v>
      </c>
      <c r="T10585">
        <v>-8090</v>
      </c>
      <c r="U10585">
        <v>150</v>
      </c>
      <c r="V10585">
        <v>0</v>
      </c>
      <c r="W10585">
        <v>0</v>
      </c>
      <c r="X10585">
        <v>0</v>
      </c>
      <c r="Y10585">
        <v>-8090</v>
      </c>
      <c r="Z10585">
        <v>0</v>
      </c>
      <c r="AA10585">
        <v>0</v>
      </c>
      <c r="AB10585">
        <v>8240</v>
      </c>
      <c r="AC10585">
        <v>-8090</v>
      </c>
      <c r="AD10585">
        <v>0</v>
      </c>
      <c r="AE10585">
        <v>150</v>
      </c>
      <c r="AF10585">
        <f>Table1[[#This Row],[RPMO Balance]]-Table1[[#This Row],[RSP Balance]]</f>
        <v>0</v>
      </c>
      <c r="AG10585">
        <f>Table1[[#This Row],[RSP Total Charges]]+Table1[[#This Row],[TotalPaymentUnallocatedAmount]]+Table1[[#This Row],[TotalCreditUnallocatedAmount]]</f>
        <v>150</v>
      </c>
    </row>
    <row r="10586" spans="1:33" hidden="1" x14ac:dyDescent="0.25">
      <c r="A10586" t="s">
        <v>22736</v>
      </c>
      <c r="B10586">
        <v>49654</v>
      </c>
      <c r="C10586" t="s">
        <v>24973</v>
      </c>
      <c r="D10586">
        <v>45151</v>
      </c>
      <c r="E10586">
        <v>12648</v>
      </c>
      <c r="F10586" t="s">
        <v>24974</v>
      </c>
      <c r="G10586" t="s">
        <v>24975</v>
      </c>
      <c r="H10586" t="s">
        <v>23455</v>
      </c>
      <c r="I10586" s="1">
        <v>44986</v>
      </c>
      <c r="J10586" s="1">
        <v>45107</v>
      </c>
      <c r="K10586" s="1">
        <v>44991.321554861112</v>
      </c>
      <c r="L10586" s="1">
        <v>45107</v>
      </c>
      <c r="M10586" t="s">
        <v>36</v>
      </c>
      <c r="N10586" t="s">
        <v>37</v>
      </c>
      <c r="O10586">
        <v>8390</v>
      </c>
      <c r="P10586">
        <v>0</v>
      </c>
      <c r="Q10586">
        <v>-600</v>
      </c>
      <c r="R10586">
        <v>8990</v>
      </c>
      <c r="S10586">
        <v>0</v>
      </c>
      <c r="T10586">
        <v>-8390</v>
      </c>
      <c r="U10586">
        <v>0</v>
      </c>
      <c r="V10586">
        <v>0</v>
      </c>
      <c r="W10586">
        <v>0</v>
      </c>
      <c r="X10586">
        <v>0</v>
      </c>
      <c r="Y10586" s="2">
        <v>-8390</v>
      </c>
      <c r="Z10586" s="2">
        <v>-600</v>
      </c>
      <c r="AA10586">
        <v>0</v>
      </c>
      <c r="AB10586" s="2">
        <v>8990</v>
      </c>
      <c r="AC10586">
        <v>-8390</v>
      </c>
      <c r="AD10586">
        <v>-600</v>
      </c>
      <c r="AE10586">
        <v>0</v>
      </c>
      <c r="AF10586">
        <f>Table1[[#This Row],[RPMO Balance]]-Table1[[#This Row],[RSP Balance]]</f>
        <v>0</v>
      </c>
      <c r="AG10586">
        <f>Table1[[#This Row],[RSP Total Charges]]+Table1[[#This Row],[TotalPaymentUnallocatedAmount]]+Table1[[#This Row],[TotalCreditUnallocatedAmount]]</f>
        <v>0</v>
      </c>
    </row>
    <row r="10587" spans="1:33" hidden="1" x14ac:dyDescent="0.25">
      <c r="A10587" t="s">
        <v>22736</v>
      </c>
      <c r="B10587">
        <v>49679</v>
      </c>
      <c r="C10587" t="s">
        <v>24976</v>
      </c>
      <c r="D10587">
        <v>45177</v>
      </c>
      <c r="E10587">
        <v>12656</v>
      </c>
      <c r="F10587" t="s">
        <v>24977</v>
      </c>
      <c r="G10587" t="s">
        <v>24978</v>
      </c>
      <c r="H10587" t="s">
        <v>23504</v>
      </c>
      <c r="I10587" s="1">
        <v>44986</v>
      </c>
      <c r="J10587" s="1">
        <v>45382</v>
      </c>
      <c r="K10587" s="1">
        <v>44986.321554861112</v>
      </c>
      <c r="L10587" s="1">
        <v>45382</v>
      </c>
      <c r="M10587" t="s">
        <v>36</v>
      </c>
      <c r="N10587" t="s">
        <v>37</v>
      </c>
      <c r="O10587">
        <v>8690</v>
      </c>
      <c r="P10587">
        <v>0</v>
      </c>
      <c r="Q10587">
        <v>0</v>
      </c>
      <c r="R10587">
        <v>8690</v>
      </c>
      <c r="S10587">
        <v>0</v>
      </c>
      <c r="T10587">
        <v>-8690</v>
      </c>
      <c r="U10587">
        <v>0</v>
      </c>
      <c r="V10587">
        <v>0</v>
      </c>
      <c r="W10587">
        <v>0</v>
      </c>
      <c r="X10587">
        <v>0</v>
      </c>
      <c r="Y10587" s="2">
        <v>-8690</v>
      </c>
      <c r="Z10587" s="2">
        <v>0</v>
      </c>
      <c r="AA10587">
        <v>0</v>
      </c>
      <c r="AB10587" s="2">
        <v>8690</v>
      </c>
      <c r="AC10587">
        <v>-8690</v>
      </c>
      <c r="AD10587">
        <v>0</v>
      </c>
      <c r="AE10587">
        <v>0</v>
      </c>
      <c r="AF10587">
        <f>Table1[[#This Row],[RPMO Balance]]-Table1[[#This Row],[RSP Balance]]</f>
        <v>0</v>
      </c>
      <c r="AG10587">
        <f>Table1[[#This Row],[RSP Total Charges]]+Table1[[#This Row],[TotalPaymentUnallocatedAmount]]+Table1[[#This Row],[TotalCreditUnallocatedAmount]]</f>
        <v>0</v>
      </c>
    </row>
    <row r="10588" spans="1:33" hidden="1" x14ac:dyDescent="0.25">
      <c r="A10588" t="s">
        <v>22736</v>
      </c>
      <c r="B10588">
        <v>50123</v>
      </c>
      <c r="C10588" t="s">
        <v>24979</v>
      </c>
      <c r="D10588">
        <v>45616</v>
      </c>
      <c r="E10588">
        <v>11435</v>
      </c>
      <c r="F10588" t="s">
        <v>17425</v>
      </c>
      <c r="G10588" t="s">
        <v>20323</v>
      </c>
      <c r="H10588" t="s">
        <v>22752</v>
      </c>
      <c r="I10588" s="1">
        <v>44986</v>
      </c>
      <c r="J10588" s="1">
        <v>45747</v>
      </c>
      <c r="K10588" s="1">
        <v>44986.321554861112</v>
      </c>
      <c r="L10588" s="1">
        <v>45747</v>
      </c>
      <c r="M10588" t="s">
        <v>36</v>
      </c>
      <c r="N10588" t="s">
        <v>37</v>
      </c>
      <c r="O10588">
        <v>8090</v>
      </c>
      <c r="P10588">
        <v>0</v>
      </c>
      <c r="Q10588">
        <v>0</v>
      </c>
      <c r="R10588">
        <v>8090</v>
      </c>
      <c r="S10588">
        <v>7590</v>
      </c>
      <c r="T10588">
        <v>-7590</v>
      </c>
      <c r="U10588">
        <v>500</v>
      </c>
      <c r="V10588">
        <v>-7590</v>
      </c>
      <c r="W10588">
        <v>-7590</v>
      </c>
      <c r="X10588">
        <v>0</v>
      </c>
      <c r="Y10588">
        <v>0</v>
      </c>
      <c r="Z10588">
        <v>0</v>
      </c>
      <c r="AA10588">
        <v>0</v>
      </c>
      <c r="AB10588">
        <v>500</v>
      </c>
      <c r="AC10588">
        <v>0</v>
      </c>
      <c r="AD10588">
        <v>0</v>
      </c>
      <c r="AE10588">
        <v>500</v>
      </c>
      <c r="AF10588">
        <f>Table1[[#This Row],[RPMO Balance]]-Table1[[#This Row],[RSP Balance]]</f>
        <v>0</v>
      </c>
      <c r="AG10588">
        <f>Table1[[#This Row],[RSP Total Charges]]+Table1[[#This Row],[TotalPaymentUnallocatedAmount]]+Table1[[#This Row],[TotalCreditUnallocatedAmount]]</f>
        <v>500</v>
      </c>
    </row>
    <row r="10589" spans="1:33" hidden="1" x14ac:dyDescent="0.25">
      <c r="A10589" t="s">
        <v>22736</v>
      </c>
      <c r="B10589">
        <v>50153</v>
      </c>
      <c r="C10589" t="s">
        <v>24980</v>
      </c>
      <c r="D10589">
        <v>45644</v>
      </c>
      <c r="E10589">
        <v>8414</v>
      </c>
      <c r="F10589" t="s">
        <v>24481</v>
      </c>
      <c r="G10589" t="s">
        <v>24481</v>
      </c>
      <c r="H10589" t="s">
        <v>22996</v>
      </c>
      <c r="I10589" s="1">
        <v>44977</v>
      </c>
      <c r="J10589" s="1">
        <v>45342</v>
      </c>
      <c r="K10589" s="1">
        <v>44978.321554861112</v>
      </c>
      <c r="L10589" s="1">
        <v>45342</v>
      </c>
      <c r="M10589" t="s">
        <v>36</v>
      </c>
      <c r="N10589" t="s">
        <v>940</v>
      </c>
      <c r="O10589">
        <v>34340</v>
      </c>
      <c r="P10589">
        <v>0</v>
      </c>
      <c r="Q10589">
        <v>-2743.61</v>
      </c>
      <c r="R10589">
        <v>37083.61</v>
      </c>
      <c r="S10589">
        <v>0</v>
      </c>
      <c r="T10589">
        <v>-34340</v>
      </c>
      <c r="U10589">
        <v>0</v>
      </c>
      <c r="V10589">
        <v>0</v>
      </c>
      <c r="W10589">
        <v>0</v>
      </c>
      <c r="X10589">
        <v>0</v>
      </c>
      <c r="Y10589" s="2">
        <v>-34340</v>
      </c>
      <c r="Z10589" s="2">
        <v>-2743.61</v>
      </c>
      <c r="AA10589">
        <v>0</v>
      </c>
      <c r="AB10589" s="2">
        <v>37083.61</v>
      </c>
      <c r="AC10589">
        <v>-34340</v>
      </c>
      <c r="AD10589">
        <v>-2743.61</v>
      </c>
      <c r="AE10589">
        <v>0</v>
      </c>
      <c r="AF10589">
        <f>Table1[[#This Row],[RPMO Balance]]-Table1[[#This Row],[RSP Balance]]</f>
        <v>0</v>
      </c>
      <c r="AG10589">
        <f>Table1[[#This Row],[RSP Total Charges]]+Table1[[#This Row],[TotalPaymentUnallocatedAmount]]+Table1[[#This Row],[TotalCreditUnallocatedAmount]]</f>
        <v>0</v>
      </c>
    </row>
    <row r="10590" spans="1:33" hidden="1" x14ac:dyDescent="0.25">
      <c r="A10590" t="s">
        <v>22736</v>
      </c>
      <c r="B10590">
        <v>50883</v>
      </c>
      <c r="C10590" t="s">
        <v>24981</v>
      </c>
      <c r="D10590">
        <v>46360</v>
      </c>
      <c r="E10590">
        <v>10606</v>
      </c>
      <c r="F10590" t="s">
        <v>20753</v>
      </c>
      <c r="G10590" t="s">
        <v>20754</v>
      </c>
      <c r="H10590" t="s">
        <v>23928</v>
      </c>
      <c r="I10590" s="1">
        <v>44986</v>
      </c>
      <c r="J10590" s="1">
        <v>46112</v>
      </c>
      <c r="K10590" s="1">
        <v>44986.321554861112</v>
      </c>
      <c r="L10590" s="1">
        <v>46112</v>
      </c>
      <c r="M10590" t="s">
        <v>36</v>
      </c>
      <c r="N10590" t="s">
        <v>37</v>
      </c>
      <c r="O10590">
        <v>8090</v>
      </c>
      <c r="P10590">
        <v>0</v>
      </c>
      <c r="Q10590">
        <v>0</v>
      </c>
      <c r="R10590">
        <v>8090</v>
      </c>
      <c r="S10590">
        <v>8090</v>
      </c>
      <c r="T10590">
        <v>-11420</v>
      </c>
      <c r="U10590">
        <v>-3330</v>
      </c>
      <c r="V10590">
        <v>-8090</v>
      </c>
      <c r="W10590">
        <v>-8090</v>
      </c>
      <c r="X10590">
        <v>0</v>
      </c>
      <c r="Y10590">
        <v>-3330</v>
      </c>
      <c r="Z10590">
        <v>0</v>
      </c>
      <c r="AA10590">
        <v>0</v>
      </c>
      <c r="AB10590">
        <v>0</v>
      </c>
      <c r="AC10590">
        <v>-3330</v>
      </c>
      <c r="AD10590">
        <v>0</v>
      </c>
      <c r="AE10590">
        <v>-3330</v>
      </c>
      <c r="AF10590">
        <f>Table1[[#This Row],[RPMO Balance]]-Table1[[#This Row],[RSP Balance]]</f>
        <v>0</v>
      </c>
      <c r="AG10590">
        <f>Table1[[#This Row],[RSP Total Charges]]+Table1[[#This Row],[TotalPaymentUnallocatedAmount]]+Table1[[#This Row],[TotalCreditUnallocatedAmount]]</f>
        <v>-3330</v>
      </c>
    </row>
    <row r="10591" spans="1:33" hidden="1" x14ac:dyDescent="0.25">
      <c r="A10591" t="s">
        <v>22736</v>
      </c>
      <c r="B10591">
        <v>50884</v>
      </c>
      <c r="C10591" t="s">
        <v>24982</v>
      </c>
      <c r="D10591">
        <v>46361</v>
      </c>
      <c r="E10591">
        <v>11351</v>
      </c>
      <c r="F10591" t="s">
        <v>20305</v>
      </c>
      <c r="G10591" t="s">
        <v>20306</v>
      </c>
      <c r="H10591" t="s">
        <v>22878</v>
      </c>
      <c r="I10591" s="1">
        <v>45017</v>
      </c>
      <c r="J10591" s="1">
        <v>45808</v>
      </c>
      <c r="K10591" s="1">
        <v>45017</v>
      </c>
      <c r="L10591" s="1">
        <v>45808</v>
      </c>
      <c r="M10591" t="s">
        <v>169</v>
      </c>
      <c r="N10591" t="s">
        <v>37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f>Table1[[#This Row],[RPMO Balance]]-Table1[[#This Row],[RSP Balance]]</f>
        <v>0</v>
      </c>
      <c r="AG10591">
        <f>Table1[[#This Row],[RSP Total Charges]]+Table1[[#This Row],[TotalPaymentUnallocatedAmount]]+Table1[[#This Row],[TotalCreditUnallocatedAmount]]</f>
        <v>0</v>
      </c>
    </row>
    <row r="10592" spans="1:33" hidden="1" x14ac:dyDescent="0.25">
      <c r="A10592" t="s">
        <v>22736</v>
      </c>
      <c r="B10592">
        <v>50969</v>
      </c>
      <c r="C10592" t="s">
        <v>24983</v>
      </c>
      <c r="D10592">
        <v>46444</v>
      </c>
      <c r="E10592">
        <v>12802</v>
      </c>
      <c r="F10592" t="s">
        <v>5184</v>
      </c>
      <c r="G10592" t="s">
        <v>24984</v>
      </c>
      <c r="H10592" t="s">
        <v>23321</v>
      </c>
      <c r="I10592" s="1">
        <v>44986</v>
      </c>
      <c r="J10592" s="1">
        <v>45107</v>
      </c>
      <c r="K10592" s="1">
        <v>44986.321554861112</v>
      </c>
      <c r="L10592" s="1">
        <v>45107</v>
      </c>
      <c r="M10592" t="s">
        <v>36</v>
      </c>
      <c r="N10592" t="s">
        <v>37</v>
      </c>
      <c r="O10592">
        <v>8090</v>
      </c>
      <c r="P10592">
        <v>0</v>
      </c>
      <c r="Q10592">
        <v>0</v>
      </c>
      <c r="R10592">
        <v>8090</v>
      </c>
      <c r="S10592">
        <v>0</v>
      </c>
      <c r="T10592">
        <v>-8090</v>
      </c>
      <c r="U10592">
        <v>0</v>
      </c>
      <c r="V10592">
        <v>0</v>
      </c>
      <c r="W10592">
        <v>0</v>
      </c>
      <c r="X10592">
        <v>0</v>
      </c>
      <c r="Y10592" s="2">
        <v>-8090</v>
      </c>
      <c r="Z10592" s="2">
        <v>0</v>
      </c>
      <c r="AA10592">
        <v>0</v>
      </c>
      <c r="AB10592" s="2">
        <v>8090</v>
      </c>
      <c r="AC10592">
        <v>-8090</v>
      </c>
      <c r="AD10592">
        <v>0</v>
      </c>
      <c r="AE10592">
        <v>0</v>
      </c>
      <c r="AF10592">
        <f>Table1[[#This Row],[RPMO Balance]]-Table1[[#This Row],[RSP Balance]]</f>
        <v>0</v>
      </c>
      <c r="AG10592">
        <f>Table1[[#This Row],[RSP Total Charges]]+Table1[[#This Row],[TotalPaymentUnallocatedAmount]]+Table1[[#This Row],[TotalCreditUnallocatedAmount]]</f>
        <v>0</v>
      </c>
    </row>
    <row r="10593" spans="1:33" hidden="1" x14ac:dyDescent="0.25">
      <c r="A10593" t="s">
        <v>22736</v>
      </c>
      <c r="B10593">
        <v>51004</v>
      </c>
      <c r="C10593" t="s">
        <v>24985</v>
      </c>
      <c r="D10593">
        <v>46479</v>
      </c>
      <c r="E10593">
        <v>12776</v>
      </c>
      <c r="F10593" t="s">
        <v>1122</v>
      </c>
      <c r="G10593" t="s">
        <v>24986</v>
      </c>
      <c r="H10593" t="s">
        <v>23790</v>
      </c>
      <c r="I10593" s="1">
        <v>44986</v>
      </c>
      <c r="J10593" s="1">
        <v>45107</v>
      </c>
      <c r="K10593" s="1">
        <v>44987.321554861112</v>
      </c>
      <c r="L10593" s="1">
        <v>45107</v>
      </c>
      <c r="M10593" t="s">
        <v>36</v>
      </c>
      <c r="N10593" t="s">
        <v>37</v>
      </c>
      <c r="O10593">
        <v>8240</v>
      </c>
      <c r="P10593">
        <v>0</v>
      </c>
      <c r="Q10593">
        <v>0</v>
      </c>
      <c r="R10593">
        <v>8240</v>
      </c>
      <c r="S10593">
        <v>8240</v>
      </c>
      <c r="T10593">
        <v>-8240</v>
      </c>
      <c r="U10593">
        <v>0</v>
      </c>
      <c r="V10593">
        <v>-8240</v>
      </c>
      <c r="W10593">
        <v>-8240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f>Table1[[#This Row],[RPMO Balance]]-Table1[[#This Row],[RSP Balance]]</f>
        <v>0</v>
      </c>
      <c r="AG10593">
        <f>Table1[[#This Row],[RSP Total Charges]]+Table1[[#This Row],[TotalPaymentUnallocatedAmount]]+Table1[[#This Row],[TotalCreditUnallocatedAmount]]</f>
        <v>0</v>
      </c>
    </row>
    <row r="10594" spans="1:33" hidden="1" x14ac:dyDescent="0.25">
      <c r="A10594" t="s">
        <v>22736</v>
      </c>
      <c r="B10594">
        <v>51368</v>
      </c>
      <c r="C10594" t="s">
        <v>24987</v>
      </c>
      <c r="D10594">
        <v>46844</v>
      </c>
      <c r="E10594">
        <v>2615</v>
      </c>
      <c r="F10594" t="s">
        <v>18880</v>
      </c>
      <c r="G10594" t="s">
        <v>23454</v>
      </c>
      <c r="H10594" t="s">
        <v>24988</v>
      </c>
      <c r="I10594" s="1">
        <v>44985.321554861112</v>
      </c>
      <c r="J10594" s="1">
        <v>45015.321554861112</v>
      </c>
      <c r="K10594" s="1">
        <v>44985.321554861112</v>
      </c>
      <c r="L10594" s="1">
        <v>45015.321554861112</v>
      </c>
      <c r="M10594" t="s">
        <v>36</v>
      </c>
      <c r="N10594" t="s">
        <v>37</v>
      </c>
      <c r="O10594">
        <v>48610</v>
      </c>
      <c r="P10594">
        <v>0</v>
      </c>
      <c r="Q10594">
        <v>0</v>
      </c>
      <c r="R10594">
        <v>48610</v>
      </c>
      <c r="S10594">
        <v>0</v>
      </c>
      <c r="T10594">
        <v>-48610</v>
      </c>
      <c r="U10594">
        <v>0</v>
      </c>
      <c r="V10594">
        <v>0</v>
      </c>
      <c r="W10594">
        <v>0</v>
      </c>
      <c r="X10594">
        <v>0</v>
      </c>
      <c r="Y10594" s="2">
        <v>-48610</v>
      </c>
      <c r="Z10594" s="2">
        <v>0</v>
      </c>
      <c r="AA10594">
        <v>0</v>
      </c>
      <c r="AB10594" s="2">
        <v>48610</v>
      </c>
      <c r="AC10594">
        <v>-48610</v>
      </c>
      <c r="AD10594">
        <v>0</v>
      </c>
      <c r="AE10594">
        <v>0</v>
      </c>
      <c r="AF10594">
        <f>Table1[[#This Row],[RPMO Balance]]-Table1[[#This Row],[RSP Balance]]</f>
        <v>0</v>
      </c>
      <c r="AG10594">
        <f>Table1[[#This Row],[RSP Total Charges]]+Table1[[#This Row],[TotalPaymentUnallocatedAmount]]+Table1[[#This Row],[TotalCreditUnallocatedAmount]]</f>
        <v>0</v>
      </c>
    </row>
    <row r="10595" spans="1:33" hidden="1" x14ac:dyDescent="0.25">
      <c r="A10595" t="s">
        <v>22736</v>
      </c>
      <c r="B10595">
        <v>51369</v>
      </c>
      <c r="C10595" t="s">
        <v>24989</v>
      </c>
      <c r="D10595">
        <v>46845</v>
      </c>
      <c r="E10595">
        <v>2568</v>
      </c>
      <c r="F10595" t="s">
        <v>3117</v>
      </c>
      <c r="G10595" t="s">
        <v>1928</v>
      </c>
      <c r="H10595" t="s">
        <v>24990</v>
      </c>
      <c r="I10595" s="1">
        <v>44985.321554861112</v>
      </c>
      <c r="J10595" s="1">
        <v>45015.321554861112</v>
      </c>
      <c r="K10595" s="1">
        <v>44985.321554861112</v>
      </c>
      <c r="L10595" s="1">
        <v>45015.321554861112</v>
      </c>
      <c r="M10595" t="s">
        <v>36</v>
      </c>
      <c r="N10595" t="s">
        <v>37</v>
      </c>
      <c r="O10595">
        <v>813.13</v>
      </c>
      <c r="P10595">
        <v>0</v>
      </c>
      <c r="Q10595">
        <v>0</v>
      </c>
      <c r="R10595">
        <v>813.13</v>
      </c>
      <c r="S10595">
        <v>0</v>
      </c>
      <c r="T10595">
        <v>-813.13</v>
      </c>
      <c r="U10595">
        <v>0</v>
      </c>
      <c r="V10595">
        <v>0</v>
      </c>
      <c r="W10595">
        <v>0</v>
      </c>
      <c r="X10595">
        <v>0</v>
      </c>
      <c r="Y10595" s="2">
        <v>-813.13</v>
      </c>
      <c r="Z10595" s="2">
        <v>0</v>
      </c>
      <c r="AA10595">
        <v>0</v>
      </c>
      <c r="AB10595" s="2">
        <v>813.13</v>
      </c>
      <c r="AC10595">
        <v>-813.13</v>
      </c>
      <c r="AD10595">
        <v>0</v>
      </c>
      <c r="AE10595">
        <v>0</v>
      </c>
      <c r="AF10595">
        <f>Table1[[#This Row],[RPMO Balance]]-Table1[[#This Row],[RSP Balance]]</f>
        <v>0</v>
      </c>
      <c r="AG10595">
        <f>Table1[[#This Row],[RSP Total Charges]]+Table1[[#This Row],[TotalPaymentUnallocatedAmount]]+Table1[[#This Row],[TotalCreditUnallocatedAmount]]</f>
        <v>0</v>
      </c>
    </row>
    <row r="10596" spans="1:33" hidden="1" x14ac:dyDescent="0.25">
      <c r="A10596" t="s">
        <v>22736</v>
      </c>
      <c r="B10596">
        <v>51370</v>
      </c>
      <c r="C10596" t="s">
        <v>24991</v>
      </c>
      <c r="D10596">
        <v>46846</v>
      </c>
      <c r="E10596">
        <v>6037</v>
      </c>
      <c r="F10596" t="s">
        <v>23600</v>
      </c>
      <c r="G10596" t="s">
        <v>23601</v>
      </c>
      <c r="H10596" t="s">
        <v>24992</v>
      </c>
      <c r="I10596" s="1">
        <v>44985.321554861112</v>
      </c>
      <c r="J10596" s="1">
        <v>45015.321554861112</v>
      </c>
      <c r="K10596" s="1">
        <v>44985.321554861112</v>
      </c>
      <c r="L10596" s="1">
        <v>45015.321554861112</v>
      </c>
      <c r="M10596" t="s">
        <v>36</v>
      </c>
      <c r="N10596" t="s">
        <v>37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f>Table1[[#This Row],[RPMO Balance]]-Table1[[#This Row],[RSP Balance]]</f>
        <v>0</v>
      </c>
      <c r="AG10596">
        <f>Table1[[#This Row],[RSP Total Charges]]+Table1[[#This Row],[TotalPaymentUnallocatedAmount]]+Table1[[#This Row],[TotalCreditUnallocatedAmount]]</f>
        <v>0</v>
      </c>
    </row>
    <row r="10597" spans="1:33" hidden="1" x14ac:dyDescent="0.25">
      <c r="A10597" t="s">
        <v>22736</v>
      </c>
      <c r="B10597">
        <v>51371</v>
      </c>
      <c r="C10597" t="s">
        <v>24993</v>
      </c>
      <c r="D10597">
        <v>46847</v>
      </c>
      <c r="E10597">
        <v>11372</v>
      </c>
      <c r="F10597" t="s">
        <v>5503</v>
      </c>
      <c r="G10597" t="s">
        <v>1201</v>
      </c>
      <c r="H10597" t="s">
        <v>24994</v>
      </c>
      <c r="I10597" s="1">
        <v>44985.321554861112</v>
      </c>
      <c r="J10597" s="1">
        <v>45015.321554861112</v>
      </c>
      <c r="K10597" s="1">
        <v>44985.321554861112</v>
      </c>
      <c r="L10597" s="1">
        <v>45015.321554861112</v>
      </c>
      <c r="M10597" t="s">
        <v>36</v>
      </c>
      <c r="N10597" t="s">
        <v>37</v>
      </c>
      <c r="O10597">
        <v>760.63</v>
      </c>
      <c r="P10597">
        <v>0</v>
      </c>
      <c r="Q10597">
        <v>0</v>
      </c>
      <c r="R10597">
        <v>760.63</v>
      </c>
      <c r="S10597">
        <v>0</v>
      </c>
      <c r="T10597">
        <v>-760.63</v>
      </c>
      <c r="U10597">
        <v>0</v>
      </c>
      <c r="V10597">
        <v>0</v>
      </c>
      <c r="W10597">
        <v>0</v>
      </c>
      <c r="X10597">
        <v>0</v>
      </c>
      <c r="Y10597" s="2">
        <v>-760.63</v>
      </c>
      <c r="Z10597" s="2">
        <v>0</v>
      </c>
      <c r="AA10597">
        <v>0</v>
      </c>
      <c r="AB10597" s="2">
        <v>760.63</v>
      </c>
      <c r="AC10597">
        <v>-760.63</v>
      </c>
      <c r="AD10597">
        <v>0</v>
      </c>
      <c r="AE10597">
        <v>0</v>
      </c>
      <c r="AF10597">
        <f>Table1[[#This Row],[RPMO Balance]]-Table1[[#This Row],[RSP Balance]]</f>
        <v>0</v>
      </c>
      <c r="AG10597">
        <f>Table1[[#This Row],[RSP Total Charges]]+Table1[[#This Row],[TotalPaymentUnallocatedAmount]]+Table1[[#This Row],[TotalCreditUnallocatedAmount]]</f>
        <v>0</v>
      </c>
    </row>
    <row r="10598" spans="1:33" hidden="1" x14ac:dyDescent="0.25">
      <c r="A10598" t="s">
        <v>22736</v>
      </c>
      <c r="B10598">
        <v>51372</v>
      </c>
      <c r="C10598" t="s">
        <v>24995</v>
      </c>
      <c r="D10598">
        <v>46848</v>
      </c>
      <c r="E10598">
        <v>2630</v>
      </c>
      <c r="F10598" t="s">
        <v>1974</v>
      </c>
      <c r="G10598" t="s">
        <v>23503</v>
      </c>
      <c r="H10598" t="s">
        <v>24996</v>
      </c>
      <c r="I10598" s="1">
        <v>44985.321554861112</v>
      </c>
      <c r="J10598" s="1">
        <v>45015.321554861112</v>
      </c>
      <c r="K10598" s="1">
        <v>44985.321554861112</v>
      </c>
      <c r="L10598" s="1">
        <v>45015.321554861112</v>
      </c>
      <c r="M10598" t="s">
        <v>36</v>
      </c>
      <c r="N10598" t="s">
        <v>37</v>
      </c>
      <c r="O10598">
        <v>781.25</v>
      </c>
      <c r="P10598">
        <v>0</v>
      </c>
      <c r="Q10598">
        <v>0</v>
      </c>
      <c r="R10598">
        <v>781.25</v>
      </c>
      <c r="S10598">
        <v>0</v>
      </c>
      <c r="T10598">
        <v>-781.25</v>
      </c>
      <c r="U10598">
        <v>0</v>
      </c>
      <c r="V10598">
        <v>0</v>
      </c>
      <c r="W10598">
        <v>0</v>
      </c>
      <c r="X10598">
        <v>0</v>
      </c>
      <c r="Y10598" s="2">
        <v>-781.25</v>
      </c>
      <c r="Z10598" s="2">
        <v>0</v>
      </c>
      <c r="AA10598">
        <v>0</v>
      </c>
      <c r="AB10598" s="2">
        <v>781.25</v>
      </c>
      <c r="AC10598">
        <v>-781.25</v>
      </c>
      <c r="AD10598">
        <v>0</v>
      </c>
      <c r="AE10598">
        <v>0</v>
      </c>
      <c r="AF10598">
        <f>Table1[[#This Row],[RPMO Balance]]-Table1[[#This Row],[RSP Balance]]</f>
        <v>0</v>
      </c>
      <c r="AG10598">
        <f>Table1[[#This Row],[RSP Total Charges]]+Table1[[#This Row],[TotalPaymentUnallocatedAmount]]+Table1[[#This Row],[TotalCreditUnallocatedAmount]]</f>
        <v>0</v>
      </c>
    </row>
    <row r="10599" spans="1:33" hidden="1" x14ac:dyDescent="0.25">
      <c r="A10599" t="s">
        <v>22736</v>
      </c>
      <c r="B10599">
        <v>51373</v>
      </c>
      <c r="C10599" t="s">
        <v>24997</v>
      </c>
      <c r="D10599">
        <v>46849</v>
      </c>
      <c r="E10599">
        <v>5852</v>
      </c>
      <c r="F10599" t="s">
        <v>24111</v>
      </c>
      <c r="G10599" t="s">
        <v>24112</v>
      </c>
      <c r="H10599" t="s">
        <v>24998</v>
      </c>
      <c r="I10599" s="1">
        <v>44985.321554861112</v>
      </c>
      <c r="J10599" s="1">
        <v>45015.321554861112</v>
      </c>
      <c r="K10599" s="1">
        <v>44985.321554861112</v>
      </c>
      <c r="L10599" s="1">
        <v>45015.321554861112</v>
      </c>
      <c r="M10599" t="s">
        <v>36</v>
      </c>
      <c r="N10599" t="s">
        <v>37</v>
      </c>
      <c r="O10599">
        <v>235</v>
      </c>
      <c r="P10599">
        <v>0</v>
      </c>
      <c r="Q10599">
        <v>0</v>
      </c>
      <c r="R10599">
        <v>235</v>
      </c>
      <c r="S10599">
        <v>0</v>
      </c>
      <c r="T10599">
        <v>-235</v>
      </c>
      <c r="U10599">
        <v>0</v>
      </c>
      <c r="V10599">
        <v>0</v>
      </c>
      <c r="W10599">
        <v>0</v>
      </c>
      <c r="X10599">
        <v>0</v>
      </c>
      <c r="Y10599" s="2">
        <v>-235</v>
      </c>
      <c r="Z10599" s="2">
        <v>0</v>
      </c>
      <c r="AA10599">
        <v>0</v>
      </c>
      <c r="AB10599" s="2">
        <v>235</v>
      </c>
      <c r="AC10599">
        <v>-235</v>
      </c>
      <c r="AD10599">
        <v>0</v>
      </c>
      <c r="AE10599">
        <v>0</v>
      </c>
      <c r="AF10599">
        <f>Table1[[#This Row],[RPMO Balance]]-Table1[[#This Row],[RSP Balance]]</f>
        <v>0</v>
      </c>
      <c r="AG10599">
        <f>Table1[[#This Row],[RSP Total Charges]]+Table1[[#This Row],[TotalPaymentUnallocatedAmount]]+Table1[[#This Row],[TotalCreditUnallocatedAmount]]</f>
        <v>0</v>
      </c>
    </row>
    <row r="10600" spans="1:33" hidden="1" x14ac:dyDescent="0.25">
      <c r="A10600" t="s">
        <v>22736</v>
      </c>
      <c r="B10600">
        <v>51374</v>
      </c>
      <c r="C10600" t="s">
        <v>24999</v>
      </c>
      <c r="D10600">
        <v>46850</v>
      </c>
      <c r="E10600">
        <v>263</v>
      </c>
      <c r="F10600" t="s">
        <v>3095</v>
      </c>
      <c r="G10600" t="s">
        <v>22848</v>
      </c>
      <c r="H10600" t="s">
        <v>25000</v>
      </c>
      <c r="I10600" s="1">
        <v>44985.321554861112</v>
      </c>
      <c r="J10600" s="1">
        <v>45015.321554861112</v>
      </c>
      <c r="K10600" s="1">
        <v>44985.321554861112</v>
      </c>
      <c r="L10600" s="1">
        <v>45015.321554861112</v>
      </c>
      <c r="M10600" t="s">
        <v>36</v>
      </c>
      <c r="N10600" t="s">
        <v>37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f>Table1[[#This Row],[RPMO Balance]]-Table1[[#This Row],[RSP Balance]]</f>
        <v>0</v>
      </c>
      <c r="AG10600">
        <f>Table1[[#This Row],[RSP Total Charges]]+Table1[[#This Row],[TotalPaymentUnallocatedAmount]]+Table1[[#This Row],[TotalCreditUnallocatedAmount]]</f>
        <v>0</v>
      </c>
    </row>
    <row r="10601" spans="1:33" hidden="1" x14ac:dyDescent="0.25">
      <c r="A10601" t="s">
        <v>22736</v>
      </c>
      <c r="B10601">
        <v>51375</v>
      </c>
      <c r="C10601" t="s">
        <v>25001</v>
      </c>
      <c r="D10601">
        <v>46851</v>
      </c>
      <c r="E10601">
        <v>6430</v>
      </c>
      <c r="F10601" t="s">
        <v>22792</v>
      </c>
      <c r="G10601" t="s">
        <v>22793</v>
      </c>
      <c r="H10601" t="s">
        <v>25002</v>
      </c>
      <c r="I10601" s="1">
        <v>44985.321554861112</v>
      </c>
      <c r="J10601" s="1">
        <v>45015.321554861112</v>
      </c>
      <c r="K10601" s="1">
        <v>44985.321554861112</v>
      </c>
      <c r="L10601" s="1">
        <v>45015.321554861112</v>
      </c>
      <c r="M10601" t="s">
        <v>36</v>
      </c>
      <c r="N10601" t="s">
        <v>37</v>
      </c>
      <c r="O10601">
        <v>461.56</v>
      </c>
      <c r="P10601">
        <v>0</v>
      </c>
      <c r="Q10601">
        <v>0</v>
      </c>
      <c r="R10601">
        <v>461.56</v>
      </c>
      <c r="S10601">
        <v>0</v>
      </c>
      <c r="T10601">
        <v>-461.56</v>
      </c>
      <c r="U10601">
        <v>0</v>
      </c>
      <c r="V10601">
        <v>0</v>
      </c>
      <c r="W10601">
        <v>0</v>
      </c>
      <c r="X10601">
        <v>0</v>
      </c>
      <c r="Y10601" s="2">
        <v>-461.56</v>
      </c>
      <c r="Z10601" s="2">
        <v>0</v>
      </c>
      <c r="AA10601">
        <v>0</v>
      </c>
      <c r="AB10601" s="2">
        <v>461.56</v>
      </c>
      <c r="AC10601">
        <v>-461.56</v>
      </c>
      <c r="AD10601">
        <v>0</v>
      </c>
      <c r="AE10601">
        <v>0</v>
      </c>
      <c r="AF10601">
        <f>Table1[[#This Row],[RPMO Balance]]-Table1[[#This Row],[RSP Balance]]</f>
        <v>0</v>
      </c>
      <c r="AG10601">
        <f>Table1[[#This Row],[RSP Total Charges]]+Table1[[#This Row],[TotalPaymentUnallocatedAmount]]+Table1[[#This Row],[TotalCreditUnallocatedAmount]]</f>
        <v>0</v>
      </c>
    </row>
    <row r="10602" spans="1:33" hidden="1" x14ac:dyDescent="0.25">
      <c r="A10602" t="s">
        <v>22736</v>
      </c>
      <c r="B10602">
        <v>51376</v>
      </c>
      <c r="C10602" t="s">
        <v>25003</v>
      </c>
      <c r="D10602">
        <v>46852</v>
      </c>
      <c r="E10602">
        <v>8636</v>
      </c>
      <c r="F10602" t="s">
        <v>1728</v>
      </c>
      <c r="G10602" t="s">
        <v>180</v>
      </c>
      <c r="H10602" t="s">
        <v>25004</v>
      </c>
      <c r="I10602" s="1">
        <v>44985.321554861112</v>
      </c>
      <c r="J10602" s="1">
        <v>45015.321554861112</v>
      </c>
      <c r="K10602" s="1">
        <v>44985.321554861112</v>
      </c>
      <c r="L10602" s="1">
        <v>45015.321554861112</v>
      </c>
      <c r="M10602" t="s">
        <v>36</v>
      </c>
      <c r="N10602" t="s">
        <v>37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f>Table1[[#This Row],[RPMO Balance]]-Table1[[#This Row],[RSP Balance]]</f>
        <v>0</v>
      </c>
      <c r="AG10602">
        <f>Table1[[#This Row],[RSP Total Charges]]+Table1[[#This Row],[TotalPaymentUnallocatedAmount]]+Table1[[#This Row],[TotalCreditUnallocatedAmount]]</f>
        <v>0</v>
      </c>
    </row>
    <row r="10603" spans="1:33" hidden="1" x14ac:dyDescent="0.25">
      <c r="A10603" t="s">
        <v>22736</v>
      </c>
      <c r="B10603">
        <v>51377</v>
      </c>
      <c r="C10603" t="s">
        <v>25005</v>
      </c>
      <c r="D10603">
        <v>46853</v>
      </c>
      <c r="E10603">
        <v>1153</v>
      </c>
      <c r="F10603" t="s">
        <v>17286</v>
      </c>
      <c r="G10603" t="s">
        <v>17287</v>
      </c>
      <c r="H10603" t="s">
        <v>25006</v>
      </c>
      <c r="I10603" s="1">
        <v>44985.321554861112</v>
      </c>
      <c r="J10603" s="1">
        <v>45015.321554861112</v>
      </c>
      <c r="K10603" s="1">
        <v>44985.321554861112</v>
      </c>
      <c r="L10603" s="1">
        <v>45015.321554861112</v>
      </c>
      <c r="M10603" t="s">
        <v>36</v>
      </c>
      <c r="N10603" t="s">
        <v>37</v>
      </c>
      <c r="O10603">
        <v>558.75</v>
      </c>
      <c r="P10603">
        <v>0</v>
      </c>
      <c r="Q10603">
        <v>0</v>
      </c>
      <c r="R10603">
        <v>558.75</v>
      </c>
      <c r="S10603">
        <v>0</v>
      </c>
      <c r="T10603">
        <v>-558.75</v>
      </c>
      <c r="U10603">
        <v>0</v>
      </c>
      <c r="V10603">
        <v>0</v>
      </c>
      <c r="W10603">
        <v>0</v>
      </c>
      <c r="X10603">
        <v>0</v>
      </c>
      <c r="Y10603" s="2">
        <v>-558.75</v>
      </c>
      <c r="Z10603" s="2">
        <v>0</v>
      </c>
      <c r="AA10603">
        <v>0</v>
      </c>
      <c r="AB10603" s="2">
        <v>558.75</v>
      </c>
      <c r="AC10603">
        <v>-558.75</v>
      </c>
      <c r="AD10603">
        <v>0</v>
      </c>
      <c r="AE10603">
        <v>0</v>
      </c>
      <c r="AF10603">
        <f>Table1[[#This Row],[RPMO Balance]]-Table1[[#This Row],[RSP Balance]]</f>
        <v>0</v>
      </c>
      <c r="AG10603">
        <f>Table1[[#This Row],[RSP Total Charges]]+Table1[[#This Row],[TotalPaymentUnallocatedAmount]]+Table1[[#This Row],[TotalCreditUnallocatedAmount]]</f>
        <v>0</v>
      </c>
    </row>
    <row r="10604" spans="1:33" hidden="1" x14ac:dyDescent="0.25">
      <c r="A10604" t="s">
        <v>22736</v>
      </c>
      <c r="B10604">
        <v>51378</v>
      </c>
      <c r="C10604" t="s">
        <v>25007</v>
      </c>
      <c r="D10604">
        <v>46854</v>
      </c>
      <c r="E10604">
        <v>6446</v>
      </c>
      <c r="F10604" t="s">
        <v>22804</v>
      </c>
      <c r="G10604" t="s">
        <v>22805</v>
      </c>
      <c r="H10604" t="s">
        <v>25008</v>
      </c>
      <c r="I10604" s="1">
        <v>44985.321554861112</v>
      </c>
      <c r="J10604" s="1">
        <v>45015.321554861112</v>
      </c>
      <c r="K10604" s="1">
        <v>44985.321554861112</v>
      </c>
      <c r="L10604" s="1">
        <v>45015.321554861112</v>
      </c>
      <c r="M10604" t="s">
        <v>36</v>
      </c>
      <c r="N10604" t="s">
        <v>37</v>
      </c>
      <c r="O10604">
        <v>558.75</v>
      </c>
      <c r="P10604">
        <v>0</v>
      </c>
      <c r="Q10604">
        <v>0</v>
      </c>
      <c r="R10604">
        <v>558.75</v>
      </c>
      <c r="S10604">
        <v>0</v>
      </c>
      <c r="T10604">
        <v>-558.75</v>
      </c>
      <c r="U10604">
        <v>0</v>
      </c>
      <c r="V10604">
        <v>0</v>
      </c>
      <c r="W10604">
        <v>0</v>
      </c>
      <c r="X10604">
        <v>0</v>
      </c>
      <c r="Y10604" s="2">
        <v>-558.75</v>
      </c>
      <c r="Z10604" s="2">
        <v>0</v>
      </c>
      <c r="AA10604">
        <v>0</v>
      </c>
      <c r="AB10604" s="2">
        <v>558.75</v>
      </c>
      <c r="AC10604">
        <v>-558.75</v>
      </c>
      <c r="AD10604">
        <v>0</v>
      </c>
      <c r="AE10604">
        <v>0</v>
      </c>
      <c r="AF10604">
        <f>Table1[[#This Row],[RPMO Balance]]-Table1[[#This Row],[RSP Balance]]</f>
        <v>0</v>
      </c>
      <c r="AG10604">
        <f>Table1[[#This Row],[RSP Total Charges]]+Table1[[#This Row],[TotalPaymentUnallocatedAmount]]+Table1[[#This Row],[TotalCreditUnallocatedAmount]]</f>
        <v>0</v>
      </c>
    </row>
    <row r="10605" spans="1:33" hidden="1" x14ac:dyDescent="0.25">
      <c r="A10605" t="s">
        <v>22736</v>
      </c>
      <c r="B10605">
        <v>51379</v>
      </c>
      <c r="C10605" t="s">
        <v>25009</v>
      </c>
      <c r="D10605">
        <v>46855</v>
      </c>
      <c r="E10605">
        <v>8388</v>
      </c>
      <c r="F10605" t="s">
        <v>7337</v>
      </c>
      <c r="G10605" t="s">
        <v>24141</v>
      </c>
      <c r="H10605" t="s">
        <v>25010</v>
      </c>
      <c r="I10605" s="1">
        <v>44985.321554861112</v>
      </c>
      <c r="J10605" s="1">
        <v>45015.321554861112</v>
      </c>
      <c r="K10605" s="1">
        <v>44985.321554861112</v>
      </c>
      <c r="L10605" s="1">
        <v>45015.321554861112</v>
      </c>
      <c r="M10605" t="s">
        <v>36</v>
      </c>
      <c r="N10605" t="s">
        <v>37</v>
      </c>
      <c r="O10605">
        <v>41204.69</v>
      </c>
      <c r="P10605">
        <v>0</v>
      </c>
      <c r="Q10605">
        <v>0</v>
      </c>
      <c r="R10605">
        <v>41204.69</v>
      </c>
      <c r="S10605">
        <v>0</v>
      </c>
      <c r="T10605">
        <v>-41204.69</v>
      </c>
      <c r="U10605">
        <v>0</v>
      </c>
      <c r="V10605">
        <v>0</v>
      </c>
      <c r="W10605">
        <v>0</v>
      </c>
      <c r="X10605">
        <v>0</v>
      </c>
      <c r="Y10605" s="2">
        <v>-41204.69</v>
      </c>
      <c r="Z10605" s="2">
        <v>0</v>
      </c>
      <c r="AA10605">
        <v>0</v>
      </c>
      <c r="AB10605" s="2">
        <v>41204.69</v>
      </c>
      <c r="AC10605">
        <v>-41204.69</v>
      </c>
      <c r="AD10605">
        <v>0</v>
      </c>
      <c r="AE10605">
        <v>0</v>
      </c>
      <c r="AF10605">
        <f>Table1[[#This Row],[RPMO Balance]]-Table1[[#This Row],[RSP Balance]]</f>
        <v>0</v>
      </c>
      <c r="AG10605">
        <f>Table1[[#This Row],[RSP Total Charges]]+Table1[[#This Row],[TotalPaymentUnallocatedAmount]]+Table1[[#This Row],[TotalCreditUnallocatedAmount]]</f>
        <v>0</v>
      </c>
    </row>
    <row r="10606" spans="1:33" hidden="1" x14ac:dyDescent="0.25">
      <c r="A10606" t="s">
        <v>22736</v>
      </c>
      <c r="B10606">
        <v>51380</v>
      </c>
      <c r="C10606" t="s">
        <v>25011</v>
      </c>
      <c r="D10606">
        <v>46856</v>
      </c>
      <c r="E10606">
        <v>6693</v>
      </c>
      <c r="F10606" t="s">
        <v>24126</v>
      </c>
      <c r="G10606" t="s">
        <v>7302</v>
      </c>
      <c r="H10606" t="s">
        <v>25012</v>
      </c>
      <c r="I10606" s="1">
        <v>44985.321554861112</v>
      </c>
      <c r="J10606" s="1">
        <v>45015.321554861112</v>
      </c>
      <c r="K10606" s="1">
        <v>44985.321554861112</v>
      </c>
      <c r="L10606" s="1">
        <v>45015.321554861112</v>
      </c>
      <c r="M10606" t="s">
        <v>36</v>
      </c>
      <c r="N10606" t="s">
        <v>37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f>Table1[[#This Row],[RPMO Balance]]-Table1[[#This Row],[RSP Balance]]</f>
        <v>0</v>
      </c>
      <c r="AG10606">
        <f>Table1[[#This Row],[RSP Total Charges]]+Table1[[#This Row],[TotalPaymentUnallocatedAmount]]+Table1[[#This Row],[TotalCreditUnallocatedAmount]]</f>
        <v>0</v>
      </c>
    </row>
    <row r="10607" spans="1:33" hidden="1" x14ac:dyDescent="0.25">
      <c r="A10607" t="s">
        <v>22736</v>
      </c>
      <c r="B10607">
        <v>51381</v>
      </c>
      <c r="C10607" t="s">
        <v>25013</v>
      </c>
      <c r="D10607">
        <v>46857</v>
      </c>
      <c r="E10607">
        <v>2624</v>
      </c>
      <c r="F10607" t="s">
        <v>23482</v>
      </c>
      <c r="G10607" t="s">
        <v>23483</v>
      </c>
      <c r="H10607" t="s">
        <v>25014</v>
      </c>
      <c r="I10607" s="1">
        <v>44985.321554861112</v>
      </c>
      <c r="J10607" s="1">
        <v>45015.321554861112</v>
      </c>
      <c r="K10607" s="1">
        <v>44985.321554861112</v>
      </c>
      <c r="L10607" s="1">
        <v>45015.321554861112</v>
      </c>
      <c r="M10607" t="s">
        <v>36</v>
      </c>
      <c r="N10607" t="s">
        <v>37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f>Table1[[#This Row],[RPMO Balance]]-Table1[[#This Row],[RSP Balance]]</f>
        <v>0</v>
      </c>
      <c r="AG10607">
        <f>Table1[[#This Row],[RSP Total Charges]]+Table1[[#This Row],[TotalPaymentUnallocatedAmount]]+Table1[[#This Row],[TotalCreditUnallocatedAmount]]</f>
        <v>0</v>
      </c>
    </row>
    <row r="10608" spans="1:33" hidden="1" x14ac:dyDescent="0.25">
      <c r="A10608" t="s">
        <v>22736</v>
      </c>
      <c r="B10608">
        <v>51382</v>
      </c>
      <c r="C10608" t="s">
        <v>25015</v>
      </c>
      <c r="D10608">
        <v>46858</v>
      </c>
      <c r="E10608">
        <v>2623</v>
      </c>
      <c r="F10608" t="s">
        <v>23478</v>
      </c>
      <c r="G10608" t="s">
        <v>23479</v>
      </c>
      <c r="H10608" t="s">
        <v>25016</v>
      </c>
      <c r="I10608" s="1">
        <v>44985.321554861112</v>
      </c>
      <c r="J10608" s="1">
        <v>45015.321554861112</v>
      </c>
      <c r="K10608" s="1">
        <v>44985.321554861112</v>
      </c>
      <c r="L10608" s="1">
        <v>45015.321554861112</v>
      </c>
      <c r="M10608" t="s">
        <v>36</v>
      </c>
      <c r="N10608" t="s">
        <v>37</v>
      </c>
      <c r="O10608">
        <v>558.75</v>
      </c>
      <c r="P10608">
        <v>0</v>
      </c>
      <c r="Q10608">
        <v>0</v>
      </c>
      <c r="R10608">
        <v>558.75</v>
      </c>
      <c r="S10608">
        <v>0</v>
      </c>
      <c r="T10608">
        <v>-558.75</v>
      </c>
      <c r="U10608">
        <v>0</v>
      </c>
      <c r="V10608">
        <v>0</v>
      </c>
      <c r="W10608">
        <v>0</v>
      </c>
      <c r="X10608">
        <v>0</v>
      </c>
      <c r="Y10608" s="2">
        <v>-558.75</v>
      </c>
      <c r="Z10608" s="2">
        <v>0</v>
      </c>
      <c r="AA10608">
        <v>0</v>
      </c>
      <c r="AB10608" s="2">
        <v>558.75</v>
      </c>
      <c r="AC10608">
        <v>-558.75</v>
      </c>
      <c r="AD10608">
        <v>0</v>
      </c>
      <c r="AE10608">
        <v>0</v>
      </c>
      <c r="AF10608">
        <f>Table1[[#This Row],[RPMO Balance]]-Table1[[#This Row],[RSP Balance]]</f>
        <v>0</v>
      </c>
      <c r="AG10608">
        <f>Table1[[#This Row],[RSP Total Charges]]+Table1[[#This Row],[TotalPaymentUnallocatedAmount]]+Table1[[#This Row],[TotalCreditUnallocatedAmount]]</f>
        <v>0</v>
      </c>
    </row>
    <row r="10609" spans="1:33" hidden="1" x14ac:dyDescent="0.25">
      <c r="A10609" t="s">
        <v>22736</v>
      </c>
      <c r="B10609">
        <v>51383</v>
      </c>
      <c r="C10609" t="s">
        <v>25017</v>
      </c>
      <c r="D10609">
        <v>46859</v>
      </c>
      <c r="E10609">
        <v>6567</v>
      </c>
      <c r="F10609" t="s">
        <v>541</v>
      </c>
      <c r="G10609" t="s">
        <v>24057</v>
      </c>
      <c r="H10609" t="s">
        <v>25018</v>
      </c>
      <c r="I10609" s="1">
        <v>44985.321554861112</v>
      </c>
      <c r="J10609" s="1">
        <v>45015.321554861112</v>
      </c>
      <c r="K10609" s="1">
        <v>44985.321554861112</v>
      </c>
      <c r="L10609" s="1">
        <v>45015.321554861112</v>
      </c>
      <c r="M10609" t="s">
        <v>36</v>
      </c>
      <c r="N10609" t="s">
        <v>37</v>
      </c>
      <c r="O10609">
        <v>200</v>
      </c>
      <c r="P10609">
        <v>0</v>
      </c>
      <c r="Q10609">
        <v>0</v>
      </c>
      <c r="R10609">
        <v>200</v>
      </c>
      <c r="S10609">
        <v>0</v>
      </c>
      <c r="T10609">
        <v>-200</v>
      </c>
      <c r="U10609">
        <v>0</v>
      </c>
      <c r="V10609">
        <v>0</v>
      </c>
      <c r="W10609">
        <v>0</v>
      </c>
      <c r="X10609">
        <v>0</v>
      </c>
      <c r="Y10609" s="2">
        <v>-200</v>
      </c>
      <c r="Z10609" s="2">
        <v>0</v>
      </c>
      <c r="AA10609">
        <v>0</v>
      </c>
      <c r="AB10609" s="2">
        <v>200</v>
      </c>
      <c r="AC10609">
        <v>-200</v>
      </c>
      <c r="AD10609">
        <v>0</v>
      </c>
      <c r="AE10609">
        <v>0</v>
      </c>
      <c r="AF10609">
        <f>Table1[[#This Row],[RPMO Balance]]-Table1[[#This Row],[RSP Balance]]</f>
        <v>0</v>
      </c>
      <c r="AG10609">
        <f>Table1[[#This Row],[RSP Total Charges]]+Table1[[#This Row],[TotalPaymentUnallocatedAmount]]+Table1[[#This Row],[TotalCreditUnallocatedAmount]]</f>
        <v>0</v>
      </c>
    </row>
    <row r="10610" spans="1:33" hidden="1" x14ac:dyDescent="0.25">
      <c r="A10610" t="s">
        <v>22736</v>
      </c>
      <c r="B10610">
        <v>51384</v>
      </c>
      <c r="C10610" t="s">
        <v>25019</v>
      </c>
      <c r="D10610">
        <v>46860</v>
      </c>
      <c r="E10610">
        <v>206</v>
      </c>
      <c r="F10610" t="s">
        <v>25020</v>
      </c>
      <c r="G10610" t="s">
        <v>21729</v>
      </c>
      <c r="H10610" t="s">
        <v>25021</v>
      </c>
      <c r="I10610" s="1">
        <v>44985.321554861112</v>
      </c>
      <c r="J10610" s="1">
        <v>45015.321554861112</v>
      </c>
      <c r="K10610" s="1">
        <v>44985.321554861112</v>
      </c>
      <c r="L10610" s="1">
        <v>45015.321554861112</v>
      </c>
      <c r="M10610" t="s">
        <v>36</v>
      </c>
      <c r="N10610" t="s">
        <v>37</v>
      </c>
      <c r="O10610">
        <v>2349.38</v>
      </c>
      <c r="P10610">
        <v>0</v>
      </c>
      <c r="Q10610">
        <v>0</v>
      </c>
      <c r="R10610">
        <v>2349.38</v>
      </c>
      <c r="S10610">
        <v>0</v>
      </c>
      <c r="T10610">
        <v>-2349.38</v>
      </c>
      <c r="U10610">
        <v>0</v>
      </c>
      <c r="V10610">
        <v>0</v>
      </c>
      <c r="W10610">
        <v>0</v>
      </c>
      <c r="X10610">
        <v>0</v>
      </c>
      <c r="Y10610" s="2">
        <v>-2349.38</v>
      </c>
      <c r="Z10610" s="2">
        <v>0</v>
      </c>
      <c r="AA10610">
        <v>0</v>
      </c>
      <c r="AB10610" s="2">
        <v>2349.38</v>
      </c>
      <c r="AC10610">
        <v>-2349.38</v>
      </c>
      <c r="AD10610">
        <v>0</v>
      </c>
      <c r="AE10610">
        <v>0</v>
      </c>
      <c r="AF10610">
        <f>Table1[[#This Row],[RPMO Balance]]-Table1[[#This Row],[RSP Balance]]</f>
        <v>0</v>
      </c>
      <c r="AG10610">
        <f>Table1[[#This Row],[RSP Total Charges]]+Table1[[#This Row],[TotalPaymentUnallocatedAmount]]+Table1[[#This Row],[TotalCreditUnallocatedAmount]]</f>
        <v>0</v>
      </c>
    </row>
    <row r="10611" spans="1:33" hidden="1" x14ac:dyDescent="0.25">
      <c r="A10611" t="s">
        <v>22736</v>
      </c>
      <c r="B10611">
        <v>51385</v>
      </c>
      <c r="C10611" t="s">
        <v>25022</v>
      </c>
      <c r="D10611">
        <v>46861</v>
      </c>
      <c r="E10611">
        <v>2808</v>
      </c>
      <c r="F10611" t="s">
        <v>2787</v>
      </c>
      <c r="G10611" t="s">
        <v>23933</v>
      </c>
      <c r="H10611" t="s">
        <v>25023</v>
      </c>
      <c r="I10611" s="1">
        <v>44985.321554861112</v>
      </c>
      <c r="J10611" s="1">
        <v>45015.321554861112</v>
      </c>
      <c r="K10611" s="1">
        <v>44985.321554861112</v>
      </c>
      <c r="L10611" s="1">
        <v>45015.321554861112</v>
      </c>
      <c r="M10611" t="s">
        <v>36</v>
      </c>
      <c r="N10611" t="s">
        <v>37</v>
      </c>
      <c r="O10611">
        <v>461.56</v>
      </c>
      <c r="P10611">
        <v>0</v>
      </c>
      <c r="Q10611">
        <v>0</v>
      </c>
      <c r="R10611">
        <v>461.56</v>
      </c>
      <c r="S10611">
        <v>0</v>
      </c>
      <c r="T10611">
        <v>-461.56</v>
      </c>
      <c r="U10611">
        <v>0</v>
      </c>
      <c r="V10611">
        <v>0</v>
      </c>
      <c r="W10611">
        <v>0</v>
      </c>
      <c r="X10611">
        <v>0</v>
      </c>
      <c r="Y10611" s="2">
        <v>-461.56</v>
      </c>
      <c r="Z10611" s="2">
        <v>0</v>
      </c>
      <c r="AA10611">
        <v>0</v>
      </c>
      <c r="AB10611" s="2">
        <v>461.56</v>
      </c>
      <c r="AC10611">
        <v>-461.56</v>
      </c>
      <c r="AD10611">
        <v>0</v>
      </c>
      <c r="AE10611">
        <v>0</v>
      </c>
      <c r="AF10611">
        <f>Table1[[#This Row],[RPMO Balance]]-Table1[[#This Row],[RSP Balance]]</f>
        <v>0</v>
      </c>
      <c r="AG10611">
        <f>Table1[[#This Row],[RSP Total Charges]]+Table1[[#This Row],[TotalPaymentUnallocatedAmount]]+Table1[[#This Row],[TotalCreditUnallocatedAmount]]</f>
        <v>0</v>
      </c>
    </row>
    <row r="10612" spans="1:33" hidden="1" x14ac:dyDescent="0.25">
      <c r="A10612" t="s">
        <v>22736</v>
      </c>
      <c r="B10612">
        <v>51386</v>
      </c>
      <c r="C10612" t="s">
        <v>25024</v>
      </c>
      <c r="D10612">
        <v>46862</v>
      </c>
      <c r="E10612">
        <v>6528</v>
      </c>
      <c r="F10612" t="s">
        <v>947</v>
      </c>
      <c r="G10612" t="s">
        <v>22859</v>
      </c>
      <c r="H10612" t="s">
        <v>25025</v>
      </c>
      <c r="I10612" s="1">
        <v>44985.321554861112</v>
      </c>
      <c r="J10612" s="1">
        <v>45015.321554861112</v>
      </c>
      <c r="K10612" s="1">
        <v>44985.321554861112</v>
      </c>
      <c r="L10612" s="1">
        <v>45015.321554861112</v>
      </c>
      <c r="M10612" t="s">
        <v>36</v>
      </c>
      <c r="N10612" t="s">
        <v>37</v>
      </c>
      <c r="O10612">
        <v>461.56</v>
      </c>
      <c r="P10612">
        <v>0</v>
      </c>
      <c r="Q10612">
        <v>0</v>
      </c>
      <c r="R10612">
        <v>461.56</v>
      </c>
      <c r="S10612">
        <v>0</v>
      </c>
      <c r="T10612">
        <v>-461.56</v>
      </c>
      <c r="U10612">
        <v>0</v>
      </c>
      <c r="V10612">
        <v>0</v>
      </c>
      <c r="W10612">
        <v>0</v>
      </c>
      <c r="X10612">
        <v>0</v>
      </c>
      <c r="Y10612" s="2">
        <v>-461.56</v>
      </c>
      <c r="Z10612" s="2">
        <v>0</v>
      </c>
      <c r="AA10612">
        <v>0</v>
      </c>
      <c r="AB10612" s="2">
        <v>461.56</v>
      </c>
      <c r="AC10612">
        <v>-461.56</v>
      </c>
      <c r="AD10612">
        <v>0</v>
      </c>
      <c r="AE10612">
        <v>0</v>
      </c>
      <c r="AF10612">
        <f>Table1[[#This Row],[RPMO Balance]]-Table1[[#This Row],[RSP Balance]]</f>
        <v>0</v>
      </c>
      <c r="AG10612">
        <f>Table1[[#This Row],[RSP Total Charges]]+Table1[[#This Row],[TotalPaymentUnallocatedAmount]]+Table1[[#This Row],[TotalCreditUnallocatedAmount]]</f>
        <v>0</v>
      </c>
    </row>
    <row r="10613" spans="1:33" hidden="1" x14ac:dyDescent="0.25">
      <c r="A10613" t="s">
        <v>22736</v>
      </c>
      <c r="B10613">
        <v>51387</v>
      </c>
      <c r="C10613" t="s">
        <v>25026</v>
      </c>
      <c r="D10613">
        <v>46863</v>
      </c>
      <c r="E10613">
        <v>8161</v>
      </c>
      <c r="F10613" t="s">
        <v>24130</v>
      </c>
      <c r="G10613" t="s">
        <v>24131</v>
      </c>
      <c r="H10613" t="s">
        <v>25027</v>
      </c>
      <c r="I10613" s="1">
        <v>44985.321554861112</v>
      </c>
      <c r="J10613" s="1">
        <v>45015.321554861112</v>
      </c>
      <c r="K10613" s="1">
        <v>44985.321554861112</v>
      </c>
      <c r="L10613" s="1">
        <v>45015.321554861112</v>
      </c>
      <c r="M10613" t="s">
        <v>36</v>
      </c>
      <c r="N10613" t="s">
        <v>37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f>Table1[[#This Row],[RPMO Balance]]-Table1[[#This Row],[RSP Balance]]</f>
        <v>0</v>
      </c>
      <c r="AG10613">
        <f>Table1[[#This Row],[RSP Total Charges]]+Table1[[#This Row],[TotalPaymentUnallocatedAmount]]+Table1[[#This Row],[TotalCreditUnallocatedAmount]]</f>
        <v>0</v>
      </c>
    </row>
    <row r="10614" spans="1:33" hidden="1" x14ac:dyDescent="0.25">
      <c r="A10614" t="s">
        <v>22736</v>
      </c>
      <c r="B10614">
        <v>52755</v>
      </c>
      <c r="C10614" t="s">
        <v>25028</v>
      </c>
      <c r="D10614">
        <v>48211</v>
      </c>
      <c r="E10614">
        <v>13105</v>
      </c>
      <c r="F10614" t="s">
        <v>952</v>
      </c>
      <c r="G10614" t="s">
        <v>19152</v>
      </c>
      <c r="H10614" t="s">
        <v>23426</v>
      </c>
      <c r="I10614" s="1">
        <v>45078</v>
      </c>
      <c r="J10614" s="1">
        <v>46173</v>
      </c>
      <c r="K10614" s="1">
        <v>45078</v>
      </c>
      <c r="L10614" s="1">
        <v>46173</v>
      </c>
      <c r="M10614" t="s">
        <v>169</v>
      </c>
      <c r="N10614" t="s">
        <v>37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f>Table1[[#This Row],[RPMO Balance]]-Table1[[#This Row],[RSP Balance]]</f>
        <v>0</v>
      </c>
      <c r="AG10614">
        <f>Table1[[#This Row],[RSP Total Charges]]+Table1[[#This Row],[TotalPaymentUnallocatedAmount]]+Table1[[#This Row],[TotalCreditUnallocatedAmount]]</f>
        <v>0</v>
      </c>
    </row>
    <row r="10615" spans="1:33" hidden="1" x14ac:dyDescent="0.25">
      <c r="A10615" t="s">
        <v>22736</v>
      </c>
      <c r="B10615">
        <v>52962</v>
      </c>
      <c r="C10615" t="s">
        <v>25029</v>
      </c>
      <c r="D10615">
        <v>48414</v>
      </c>
      <c r="E10615">
        <v>12657</v>
      </c>
      <c r="F10615" t="s">
        <v>25030</v>
      </c>
      <c r="G10615" t="s">
        <v>25031</v>
      </c>
      <c r="H10615" t="s">
        <v>24159</v>
      </c>
      <c r="I10615" s="1">
        <v>44986</v>
      </c>
      <c r="J10615" s="1">
        <v>45382</v>
      </c>
      <c r="K10615" s="1">
        <v>44992.321554861112</v>
      </c>
      <c r="L10615" s="1">
        <v>45382</v>
      </c>
      <c r="M10615" t="s">
        <v>36</v>
      </c>
      <c r="N10615" t="s">
        <v>37</v>
      </c>
      <c r="O10615">
        <v>8090</v>
      </c>
      <c r="P10615">
        <v>0</v>
      </c>
      <c r="Q10615">
        <v>0</v>
      </c>
      <c r="R10615">
        <v>8090</v>
      </c>
      <c r="S10615">
        <v>0</v>
      </c>
      <c r="T10615">
        <v>-8090</v>
      </c>
      <c r="U10615">
        <v>0</v>
      </c>
      <c r="V10615">
        <v>0</v>
      </c>
      <c r="W10615">
        <v>0</v>
      </c>
      <c r="X10615">
        <v>0</v>
      </c>
      <c r="Y10615" s="2">
        <v>-8090</v>
      </c>
      <c r="Z10615" s="2">
        <v>0</v>
      </c>
      <c r="AA10615">
        <v>0</v>
      </c>
      <c r="AB10615" s="2">
        <v>8090</v>
      </c>
      <c r="AC10615">
        <v>-8090</v>
      </c>
      <c r="AD10615">
        <v>0</v>
      </c>
      <c r="AE10615">
        <v>0</v>
      </c>
      <c r="AF10615">
        <f>Table1[[#This Row],[RPMO Balance]]-Table1[[#This Row],[RSP Balance]]</f>
        <v>0</v>
      </c>
      <c r="AG10615">
        <f>Table1[[#This Row],[RSP Total Charges]]+Table1[[#This Row],[TotalPaymentUnallocatedAmount]]+Table1[[#This Row],[TotalCreditUnallocatedAmount]]</f>
        <v>0</v>
      </c>
    </row>
    <row r="10616" spans="1:33" hidden="1" x14ac:dyDescent="0.25">
      <c r="A10616" t="s">
        <v>22736</v>
      </c>
      <c r="B10616">
        <v>53573</v>
      </c>
      <c r="C10616" t="s">
        <v>25032</v>
      </c>
      <c r="D10616">
        <v>49034</v>
      </c>
      <c r="E10616">
        <v>13199</v>
      </c>
      <c r="F10616" t="s">
        <v>25033</v>
      </c>
      <c r="G10616" t="s">
        <v>21008</v>
      </c>
      <c r="H10616" t="s">
        <v>25034</v>
      </c>
      <c r="I10616" s="1">
        <v>45015</v>
      </c>
      <c r="J10616" s="1">
        <v>45412</v>
      </c>
      <c r="K10616" s="1">
        <v>45015</v>
      </c>
      <c r="L10616" s="1">
        <v>45412</v>
      </c>
      <c r="M10616" t="s">
        <v>169</v>
      </c>
      <c r="N10616" t="s">
        <v>37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f>Table1[[#This Row],[RPMO Balance]]-Table1[[#This Row],[RSP Balance]]</f>
        <v>0</v>
      </c>
      <c r="AG10616">
        <f>Table1[[#This Row],[RSP Total Charges]]+Table1[[#This Row],[TotalPaymentUnallocatedAmount]]+Table1[[#This Row],[TotalCreditUnallocatedAmount]]</f>
        <v>0</v>
      </c>
    </row>
    <row r="10617" spans="1:33" hidden="1" x14ac:dyDescent="0.25">
      <c r="A10617" t="s">
        <v>22736</v>
      </c>
      <c r="B10617">
        <v>53777</v>
      </c>
      <c r="C10617" t="s">
        <v>25035</v>
      </c>
      <c r="D10617">
        <v>49240</v>
      </c>
      <c r="E10617">
        <v>13124</v>
      </c>
      <c r="F10617" t="s">
        <v>18580</v>
      </c>
      <c r="G10617" t="s">
        <v>384</v>
      </c>
      <c r="H10617" t="s">
        <v>23512</v>
      </c>
      <c r="I10617" s="1">
        <v>45000</v>
      </c>
      <c r="J10617" s="1">
        <v>45382</v>
      </c>
      <c r="K10617" s="1">
        <v>45003</v>
      </c>
      <c r="L10617" s="1">
        <v>45382</v>
      </c>
      <c r="M10617" t="s">
        <v>36</v>
      </c>
      <c r="N10617" t="s">
        <v>37</v>
      </c>
      <c r="O10617">
        <v>4662.28</v>
      </c>
      <c r="P10617">
        <v>0</v>
      </c>
      <c r="Q10617">
        <v>0</v>
      </c>
      <c r="R10617">
        <v>4662.28</v>
      </c>
      <c r="S10617">
        <v>4662.28</v>
      </c>
      <c r="T10617">
        <v>-8090</v>
      </c>
      <c r="U10617">
        <v>-3427.72</v>
      </c>
      <c r="V10617">
        <v>-4662.28</v>
      </c>
      <c r="W10617">
        <v>-4662.28</v>
      </c>
      <c r="X10617">
        <v>0</v>
      </c>
      <c r="Y10617">
        <v>-3427.72</v>
      </c>
      <c r="Z10617">
        <v>0</v>
      </c>
      <c r="AA10617">
        <v>0</v>
      </c>
      <c r="AB10617">
        <v>0</v>
      </c>
      <c r="AC10617">
        <v>-3427.72</v>
      </c>
      <c r="AD10617">
        <v>0</v>
      </c>
      <c r="AE10617">
        <v>-3427.72</v>
      </c>
      <c r="AF10617">
        <f>Table1[[#This Row],[RPMO Balance]]-Table1[[#This Row],[RSP Balance]]</f>
        <v>0</v>
      </c>
      <c r="AG10617">
        <f>Table1[[#This Row],[RSP Total Charges]]+Table1[[#This Row],[TotalPaymentUnallocatedAmount]]+Table1[[#This Row],[TotalCreditUnallocatedAmount]]</f>
        <v>-3427.72</v>
      </c>
    </row>
    <row r="10618" spans="1:33" hidden="1" x14ac:dyDescent="0.25">
      <c r="A10618" t="s">
        <v>22736</v>
      </c>
      <c r="B10618">
        <v>691</v>
      </c>
      <c r="C10618" t="s">
        <v>25036</v>
      </c>
      <c r="D10618">
        <v>693</v>
      </c>
      <c r="E10618">
        <v>187</v>
      </c>
      <c r="F10618" t="s">
        <v>3945</v>
      </c>
      <c r="G10618" t="s">
        <v>24724</v>
      </c>
      <c r="H10618" t="s">
        <v>24608</v>
      </c>
      <c r="I10618" s="1">
        <v>44774</v>
      </c>
      <c r="J10618" s="1">
        <v>44926</v>
      </c>
      <c r="K10618" s="1">
        <v>44804.255324074074</v>
      </c>
      <c r="L10618" s="1">
        <v>44926.321554861112</v>
      </c>
      <c r="M10618" t="s">
        <v>984</v>
      </c>
      <c r="N10618" t="s">
        <v>985</v>
      </c>
      <c r="O10618">
        <v>35700</v>
      </c>
      <c r="P10618">
        <v>0</v>
      </c>
      <c r="Q10618">
        <v>0</v>
      </c>
      <c r="R10618">
        <v>35700</v>
      </c>
      <c r="S10618">
        <v>35700</v>
      </c>
      <c r="T10618">
        <v>-35700</v>
      </c>
      <c r="U10618">
        <v>0</v>
      </c>
      <c r="V10618">
        <v>-35700</v>
      </c>
      <c r="W10618">
        <v>-35700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f>Table1[[#This Row],[RPMO Balance]]-Table1[[#This Row],[RSP Balance]]</f>
        <v>0</v>
      </c>
      <c r="AG10618">
        <f>Table1[[#This Row],[RSP Total Charges]]+Table1[[#This Row],[TotalPaymentUnallocatedAmount]]+Table1[[#This Row],[TotalCreditUnallocatedAmount]]</f>
        <v>0</v>
      </c>
    </row>
    <row r="10619" spans="1:33" hidden="1" x14ac:dyDescent="0.25">
      <c r="A10619" t="s">
        <v>22736</v>
      </c>
      <c r="B10619">
        <v>717</v>
      </c>
      <c r="C10619" t="s">
        <v>25037</v>
      </c>
      <c r="D10619">
        <v>719</v>
      </c>
      <c r="E10619">
        <v>206</v>
      </c>
      <c r="F10619" t="s">
        <v>25020</v>
      </c>
      <c r="G10619" t="s">
        <v>21729</v>
      </c>
      <c r="H10619" t="s">
        <v>23728</v>
      </c>
      <c r="I10619" s="1">
        <v>44774</v>
      </c>
      <c r="J10619" s="1">
        <v>44985</v>
      </c>
      <c r="K10619" s="1">
        <v>44806.321554861112</v>
      </c>
      <c r="L10619" s="1">
        <v>44985.321554861112</v>
      </c>
      <c r="M10619" t="s">
        <v>984</v>
      </c>
      <c r="N10619" t="s">
        <v>985</v>
      </c>
      <c r="O10619">
        <v>55140</v>
      </c>
      <c r="P10619">
        <v>0</v>
      </c>
      <c r="Q10619">
        <v>0</v>
      </c>
      <c r="R10619">
        <v>55140</v>
      </c>
      <c r="S10619">
        <v>55140</v>
      </c>
      <c r="T10619">
        <v>-55140</v>
      </c>
      <c r="U10619">
        <v>0</v>
      </c>
      <c r="V10619">
        <v>-55140</v>
      </c>
      <c r="W10619">
        <v>-55140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f>Table1[[#This Row],[RPMO Balance]]-Table1[[#This Row],[RSP Balance]]</f>
        <v>0</v>
      </c>
      <c r="AG10619">
        <f>Table1[[#This Row],[RSP Total Charges]]+Table1[[#This Row],[TotalPaymentUnallocatedAmount]]+Table1[[#This Row],[TotalCreditUnallocatedAmount]]</f>
        <v>0</v>
      </c>
    </row>
    <row r="10620" spans="1:33" hidden="1" x14ac:dyDescent="0.25">
      <c r="A10620" t="s">
        <v>22736</v>
      </c>
      <c r="B10620">
        <v>743</v>
      </c>
      <c r="C10620" t="s">
        <v>25038</v>
      </c>
      <c r="D10620">
        <v>745</v>
      </c>
      <c r="E10620">
        <v>218</v>
      </c>
      <c r="F10620" t="s">
        <v>24816</v>
      </c>
      <c r="G10620" t="s">
        <v>24817</v>
      </c>
      <c r="H10620" t="s">
        <v>24575</v>
      </c>
      <c r="I10620" s="1">
        <v>44805</v>
      </c>
      <c r="J10620" s="1">
        <v>44926</v>
      </c>
      <c r="K10620" s="1">
        <v>44811.321554861112</v>
      </c>
      <c r="L10620" s="1">
        <v>44926.321554861112</v>
      </c>
      <c r="M10620" t="s">
        <v>984</v>
      </c>
      <c r="N10620" t="s">
        <v>985</v>
      </c>
      <c r="O10620">
        <v>31100</v>
      </c>
      <c r="P10620">
        <v>0</v>
      </c>
      <c r="Q10620">
        <v>0</v>
      </c>
      <c r="R10620">
        <v>31100</v>
      </c>
      <c r="S10620">
        <v>31100</v>
      </c>
      <c r="T10620">
        <v>-31100</v>
      </c>
      <c r="U10620">
        <v>0</v>
      </c>
      <c r="V10620">
        <v>-31100</v>
      </c>
      <c r="W10620">
        <v>-31100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f>Table1[[#This Row],[RPMO Balance]]-Table1[[#This Row],[RSP Balance]]</f>
        <v>0</v>
      </c>
      <c r="AG10620">
        <f>Table1[[#This Row],[RSP Total Charges]]+Table1[[#This Row],[TotalPaymentUnallocatedAmount]]+Table1[[#This Row],[TotalCreditUnallocatedAmount]]</f>
        <v>0</v>
      </c>
    </row>
    <row r="10621" spans="1:33" hidden="1" x14ac:dyDescent="0.25">
      <c r="A10621" t="s">
        <v>22736</v>
      </c>
      <c r="B10621">
        <v>744</v>
      </c>
      <c r="C10621" t="s">
        <v>25039</v>
      </c>
      <c r="D10621">
        <v>746</v>
      </c>
      <c r="E10621">
        <v>217</v>
      </c>
      <c r="F10621" t="s">
        <v>95</v>
      </c>
      <c r="G10621" t="s">
        <v>25040</v>
      </c>
      <c r="H10621" t="s">
        <v>23873</v>
      </c>
      <c r="I10621" s="1">
        <v>44805</v>
      </c>
      <c r="J10621" s="1">
        <v>44926</v>
      </c>
      <c r="K10621" s="1">
        <v>44811.321554861112</v>
      </c>
      <c r="L10621" s="1">
        <v>44926</v>
      </c>
      <c r="M10621" t="s">
        <v>36</v>
      </c>
      <c r="N10621" t="s">
        <v>37</v>
      </c>
      <c r="O10621">
        <v>31921</v>
      </c>
      <c r="P10621">
        <v>0</v>
      </c>
      <c r="Q10621">
        <v>-7299</v>
      </c>
      <c r="R10621">
        <v>39220</v>
      </c>
      <c r="S10621">
        <v>31100</v>
      </c>
      <c r="T10621">
        <v>-31921</v>
      </c>
      <c r="U10621">
        <v>0</v>
      </c>
      <c r="V10621">
        <v>-31100</v>
      </c>
      <c r="W10621">
        <v>-31100</v>
      </c>
      <c r="X10621">
        <v>0</v>
      </c>
      <c r="Y10621" s="2">
        <v>-821</v>
      </c>
      <c r="Z10621" s="2">
        <v>-7299</v>
      </c>
      <c r="AA10621">
        <v>0</v>
      </c>
      <c r="AB10621" s="2">
        <v>8120</v>
      </c>
      <c r="AC10621">
        <v>-821</v>
      </c>
      <c r="AD10621">
        <v>-7299</v>
      </c>
      <c r="AE10621">
        <v>0</v>
      </c>
      <c r="AF10621">
        <f>Table1[[#This Row],[RPMO Balance]]-Table1[[#This Row],[RSP Balance]]</f>
        <v>0</v>
      </c>
      <c r="AG10621">
        <f>Table1[[#This Row],[RSP Total Charges]]+Table1[[#This Row],[TotalPaymentUnallocatedAmount]]+Table1[[#This Row],[TotalCreditUnallocatedAmount]]</f>
        <v>0</v>
      </c>
    </row>
    <row r="10622" spans="1:33" hidden="1" x14ac:dyDescent="0.25">
      <c r="A10622" t="s">
        <v>22736</v>
      </c>
      <c r="B10622">
        <v>749</v>
      </c>
      <c r="C10622" t="s">
        <v>25041</v>
      </c>
      <c r="D10622">
        <v>751</v>
      </c>
      <c r="E10622">
        <v>221</v>
      </c>
      <c r="F10622" t="s">
        <v>24925</v>
      </c>
      <c r="G10622" t="s">
        <v>24926</v>
      </c>
      <c r="H10622" t="s">
        <v>24612</v>
      </c>
      <c r="I10622" s="1">
        <v>44774</v>
      </c>
      <c r="J10622" s="1">
        <v>44957</v>
      </c>
      <c r="K10622" s="1">
        <v>44804.255324074074</v>
      </c>
      <c r="L10622" s="1">
        <v>44957.321554861112</v>
      </c>
      <c r="M10622" t="s">
        <v>984</v>
      </c>
      <c r="N10622" t="s">
        <v>985</v>
      </c>
      <c r="O10622">
        <v>47105</v>
      </c>
      <c r="P10622">
        <v>0</v>
      </c>
      <c r="Q10622">
        <v>0</v>
      </c>
      <c r="R10622">
        <v>47105</v>
      </c>
      <c r="S10622">
        <v>31100</v>
      </c>
      <c r="T10622">
        <v>-47105</v>
      </c>
      <c r="U10622">
        <v>0</v>
      </c>
      <c r="V10622">
        <v>-31100</v>
      </c>
      <c r="W10622">
        <v>-31100</v>
      </c>
      <c r="X10622">
        <v>0</v>
      </c>
      <c r="Y10622" s="2">
        <v>-16005</v>
      </c>
      <c r="Z10622" s="2">
        <v>0</v>
      </c>
      <c r="AA10622">
        <v>0</v>
      </c>
      <c r="AB10622" s="2">
        <v>16005</v>
      </c>
      <c r="AC10622">
        <v>-16005</v>
      </c>
      <c r="AD10622">
        <v>0</v>
      </c>
      <c r="AE10622">
        <v>0</v>
      </c>
      <c r="AF10622">
        <f>Table1[[#This Row],[RPMO Balance]]-Table1[[#This Row],[RSP Balance]]</f>
        <v>0</v>
      </c>
      <c r="AG10622">
        <f>Table1[[#This Row],[RSP Total Charges]]+Table1[[#This Row],[TotalPaymentUnallocatedAmount]]+Table1[[#This Row],[TotalCreditUnallocatedAmount]]</f>
        <v>0</v>
      </c>
    </row>
    <row r="10623" spans="1:33" hidden="1" x14ac:dyDescent="0.25">
      <c r="A10623" t="s">
        <v>22736</v>
      </c>
      <c r="B10623">
        <v>783</v>
      </c>
      <c r="C10623" t="s">
        <v>25042</v>
      </c>
      <c r="D10623">
        <v>785</v>
      </c>
      <c r="E10623">
        <v>201</v>
      </c>
      <c r="F10623" t="s">
        <v>958</v>
      </c>
      <c r="G10623" t="s">
        <v>24777</v>
      </c>
      <c r="H10623" t="s">
        <v>22937</v>
      </c>
      <c r="I10623" s="1">
        <v>44805</v>
      </c>
      <c r="J10623" s="1">
        <v>44926</v>
      </c>
      <c r="K10623" s="1">
        <v>44811.321554861112</v>
      </c>
      <c r="L10623" s="1">
        <v>44926.321554861112</v>
      </c>
      <c r="M10623" t="s">
        <v>984</v>
      </c>
      <c r="N10623" t="s">
        <v>985</v>
      </c>
      <c r="O10623">
        <v>29100</v>
      </c>
      <c r="P10623">
        <v>0</v>
      </c>
      <c r="Q10623">
        <v>0</v>
      </c>
      <c r="R10623">
        <v>29100</v>
      </c>
      <c r="S10623">
        <v>29100</v>
      </c>
      <c r="T10623">
        <v>-29100</v>
      </c>
      <c r="U10623">
        <v>0</v>
      </c>
      <c r="V10623">
        <v>-29100</v>
      </c>
      <c r="W10623">
        <v>-29100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f>Table1[[#This Row],[RPMO Balance]]-Table1[[#This Row],[RSP Balance]]</f>
        <v>0</v>
      </c>
      <c r="AG10623">
        <f>Table1[[#This Row],[RSP Total Charges]]+Table1[[#This Row],[TotalPaymentUnallocatedAmount]]+Table1[[#This Row],[TotalCreditUnallocatedAmount]]</f>
        <v>0</v>
      </c>
    </row>
    <row r="10624" spans="1:33" hidden="1" x14ac:dyDescent="0.25">
      <c r="A10624" t="s">
        <v>22736</v>
      </c>
      <c r="B10624">
        <v>800</v>
      </c>
      <c r="C10624" t="s">
        <v>25043</v>
      </c>
      <c r="D10624">
        <v>802</v>
      </c>
      <c r="E10624">
        <v>86</v>
      </c>
      <c r="F10624" t="s">
        <v>502</v>
      </c>
      <c r="G10624" t="s">
        <v>25044</v>
      </c>
      <c r="H10624" t="s">
        <v>25045</v>
      </c>
      <c r="I10624" s="1">
        <v>44774</v>
      </c>
      <c r="J10624" s="1">
        <v>45107</v>
      </c>
      <c r="K10624" s="1">
        <v>44792.255324074074</v>
      </c>
      <c r="L10624" s="1">
        <v>45107</v>
      </c>
      <c r="M10624" t="s">
        <v>36</v>
      </c>
      <c r="N10624" t="s">
        <v>37</v>
      </c>
      <c r="O10624">
        <v>59200</v>
      </c>
      <c r="P10624">
        <v>0</v>
      </c>
      <c r="Q10624">
        <v>0</v>
      </c>
      <c r="R10624">
        <v>59200</v>
      </c>
      <c r="S10624">
        <v>59200</v>
      </c>
      <c r="T10624">
        <v>-59200</v>
      </c>
      <c r="U10624">
        <v>0</v>
      </c>
      <c r="V10624">
        <v>-59200</v>
      </c>
      <c r="W10624">
        <v>-59200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f>Table1[[#This Row],[RPMO Balance]]-Table1[[#This Row],[RSP Balance]]</f>
        <v>0</v>
      </c>
      <c r="AG10624">
        <f>Table1[[#This Row],[RSP Total Charges]]+Table1[[#This Row],[TotalPaymentUnallocatedAmount]]+Table1[[#This Row],[TotalCreditUnallocatedAmount]]</f>
        <v>0</v>
      </c>
    </row>
    <row r="10625" spans="1:33" hidden="1" x14ac:dyDescent="0.25">
      <c r="A10625" t="s">
        <v>22736</v>
      </c>
      <c r="B10625">
        <v>8705</v>
      </c>
      <c r="C10625" t="s">
        <v>25046</v>
      </c>
      <c r="D10625">
        <v>8707</v>
      </c>
      <c r="E10625">
        <v>5766</v>
      </c>
      <c r="F10625" t="s">
        <v>25047</v>
      </c>
      <c r="G10625" t="s">
        <v>25048</v>
      </c>
      <c r="H10625" t="s">
        <v>25049</v>
      </c>
      <c r="I10625" s="1">
        <v>44805</v>
      </c>
      <c r="J10625" s="1">
        <v>45351</v>
      </c>
      <c r="K10625" s="1">
        <v>44811.321554861112</v>
      </c>
      <c r="L10625" s="1">
        <v>45351</v>
      </c>
      <c r="M10625" t="s">
        <v>36</v>
      </c>
      <c r="N10625" t="s">
        <v>37</v>
      </c>
      <c r="O10625">
        <v>50470</v>
      </c>
      <c r="P10625">
        <v>0</v>
      </c>
      <c r="Q10625">
        <v>0</v>
      </c>
      <c r="R10625">
        <v>50470</v>
      </c>
      <c r="S10625">
        <v>50470</v>
      </c>
      <c r="T10625">
        <v>-50470</v>
      </c>
      <c r="U10625">
        <v>0</v>
      </c>
      <c r="V10625">
        <v>-50470</v>
      </c>
      <c r="W10625">
        <v>-50470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f>Table1[[#This Row],[RPMO Balance]]-Table1[[#This Row],[RSP Balance]]</f>
        <v>0</v>
      </c>
      <c r="AG10625">
        <f>Table1[[#This Row],[RSP Total Charges]]+Table1[[#This Row],[TotalPaymentUnallocatedAmount]]+Table1[[#This Row],[TotalCreditUnallocatedAmount]]</f>
        <v>0</v>
      </c>
    </row>
    <row r="10626" spans="1:33" hidden="1" x14ac:dyDescent="0.25">
      <c r="A10626" t="s">
        <v>22736</v>
      </c>
      <c r="B10626">
        <v>917</v>
      </c>
      <c r="C10626" t="s">
        <v>25050</v>
      </c>
      <c r="D10626">
        <v>919</v>
      </c>
      <c r="E10626">
        <v>128</v>
      </c>
      <c r="F10626" t="s">
        <v>541</v>
      </c>
      <c r="G10626" t="s">
        <v>23592</v>
      </c>
      <c r="H10626" t="s">
        <v>24159</v>
      </c>
      <c r="I10626" s="1">
        <v>44743</v>
      </c>
      <c r="J10626" s="1">
        <v>44792</v>
      </c>
      <c r="K10626" s="1">
        <v>44750</v>
      </c>
      <c r="L10626" s="1">
        <v>44792.255324074074</v>
      </c>
      <c r="M10626" t="s">
        <v>984</v>
      </c>
      <c r="N10626" t="s">
        <v>985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f>Table1[[#This Row],[RPMO Balance]]-Table1[[#This Row],[RSP Balance]]</f>
        <v>0</v>
      </c>
      <c r="AG10626">
        <f>Table1[[#This Row],[RSP Total Charges]]+Table1[[#This Row],[TotalPaymentUnallocatedAmount]]+Table1[[#This Row],[TotalCreditUnallocatedAmount]]</f>
        <v>0</v>
      </c>
    </row>
    <row r="10627" spans="1:33" hidden="1" x14ac:dyDescent="0.25">
      <c r="A10627" t="s">
        <v>22736</v>
      </c>
      <c r="B10627">
        <v>940</v>
      </c>
      <c r="C10627" t="s">
        <v>25051</v>
      </c>
      <c r="D10627">
        <v>942</v>
      </c>
      <c r="E10627">
        <v>220</v>
      </c>
      <c r="F10627" t="s">
        <v>5202</v>
      </c>
      <c r="G10627" t="s">
        <v>25052</v>
      </c>
      <c r="H10627" t="s">
        <v>25053</v>
      </c>
      <c r="I10627" s="1">
        <v>44774</v>
      </c>
      <c r="J10627" s="1">
        <v>45322</v>
      </c>
      <c r="K10627" s="1">
        <v>44778.5937962963</v>
      </c>
      <c r="L10627" s="1">
        <v>45322</v>
      </c>
      <c r="M10627" t="s">
        <v>36</v>
      </c>
      <c r="N10627" t="s">
        <v>37</v>
      </c>
      <c r="O10627">
        <v>64510</v>
      </c>
      <c r="P10627">
        <v>0</v>
      </c>
      <c r="Q10627">
        <v>0</v>
      </c>
      <c r="R10627">
        <v>64510</v>
      </c>
      <c r="S10627">
        <v>56290</v>
      </c>
      <c r="T10627">
        <v>-56290</v>
      </c>
      <c r="U10627">
        <v>8220</v>
      </c>
      <c r="V10627">
        <v>-56290</v>
      </c>
      <c r="W10627">
        <v>-56290</v>
      </c>
      <c r="X10627">
        <v>0</v>
      </c>
      <c r="Y10627">
        <v>0</v>
      </c>
      <c r="Z10627">
        <v>0</v>
      </c>
      <c r="AA10627">
        <v>0</v>
      </c>
      <c r="AB10627">
        <v>8220</v>
      </c>
      <c r="AC10627">
        <v>0</v>
      </c>
      <c r="AD10627">
        <v>0</v>
      </c>
      <c r="AE10627">
        <v>8220</v>
      </c>
      <c r="AF10627">
        <f>Table1[[#This Row],[RPMO Balance]]-Table1[[#This Row],[RSP Balance]]</f>
        <v>0</v>
      </c>
      <c r="AG10627">
        <f>Table1[[#This Row],[RSP Total Charges]]+Table1[[#This Row],[TotalPaymentUnallocatedAmount]]+Table1[[#This Row],[TotalCreditUnallocatedAmount]]</f>
        <v>8220</v>
      </c>
    </row>
    <row r="10628" spans="1:33" hidden="1" x14ac:dyDescent="0.25">
      <c r="A10628" t="s">
        <v>25054</v>
      </c>
      <c r="B10628">
        <v>10138</v>
      </c>
      <c r="C10628" t="s">
        <v>25055</v>
      </c>
      <c r="D10628">
        <v>10140</v>
      </c>
      <c r="E10628">
        <v>5777</v>
      </c>
      <c r="F10628" t="s">
        <v>737</v>
      </c>
      <c r="G10628" t="s">
        <v>25056</v>
      </c>
      <c r="H10628" t="s">
        <v>25057</v>
      </c>
      <c r="I10628" s="1">
        <v>44805</v>
      </c>
      <c r="J10628" s="1">
        <v>44985</v>
      </c>
      <c r="K10628" s="1">
        <v>44819.321554861112</v>
      </c>
      <c r="L10628" s="1">
        <v>44985.321554861112</v>
      </c>
      <c r="M10628" t="s">
        <v>984</v>
      </c>
      <c r="N10628" t="s">
        <v>985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f>Table1[[#This Row],[RPMO Balance]]-Table1[[#This Row],[RSP Balance]]</f>
        <v>0</v>
      </c>
      <c r="AG10628">
        <f>Table1[[#This Row],[RSP Total Charges]]+Table1[[#This Row],[TotalPaymentUnallocatedAmount]]+Table1[[#This Row],[TotalCreditUnallocatedAmount]]</f>
        <v>0</v>
      </c>
    </row>
    <row r="10629" spans="1:33" hidden="1" x14ac:dyDescent="0.25">
      <c r="A10629" t="s">
        <v>25054</v>
      </c>
      <c r="B10629">
        <v>10143</v>
      </c>
      <c r="C10629" t="s">
        <v>25058</v>
      </c>
      <c r="D10629">
        <v>10145</v>
      </c>
      <c r="E10629">
        <v>5779</v>
      </c>
      <c r="F10629" t="s">
        <v>4905</v>
      </c>
      <c r="G10629" t="s">
        <v>25059</v>
      </c>
      <c r="H10629" t="s">
        <v>25060</v>
      </c>
      <c r="I10629" s="1">
        <v>44805</v>
      </c>
      <c r="J10629" s="1">
        <v>44985</v>
      </c>
      <c r="K10629" s="1">
        <v>44819.321554861112</v>
      </c>
      <c r="L10629" s="1">
        <v>44985.321554861112</v>
      </c>
      <c r="M10629" t="s">
        <v>984</v>
      </c>
      <c r="N10629" t="s">
        <v>985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f>Table1[[#This Row],[RPMO Balance]]-Table1[[#This Row],[RSP Balance]]</f>
        <v>0</v>
      </c>
      <c r="AG10629">
        <f>Table1[[#This Row],[RSP Total Charges]]+Table1[[#This Row],[TotalPaymentUnallocatedAmount]]+Table1[[#This Row],[TotalCreditUnallocatedAmount]]</f>
        <v>0</v>
      </c>
    </row>
    <row r="10630" spans="1:33" hidden="1" x14ac:dyDescent="0.25">
      <c r="A10630" t="s">
        <v>25054</v>
      </c>
      <c r="B10630">
        <v>10208</v>
      </c>
      <c r="C10630" t="s">
        <v>25061</v>
      </c>
      <c r="D10630">
        <v>10210</v>
      </c>
      <c r="E10630">
        <v>5782</v>
      </c>
      <c r="F10630" t="s">
        <v>4093</v>
      </c>
      <c r="G10630" t="s">
        <v>25062</v>
      </c>
      <c r="H10630" t="s">
        <v>25063</v>
      </c>
      <c r="I10630" s="1">
        <v>44805</v>
      </c>
      <c r="J10630" s="1">
        <v>45107</v>
      </c>
      <c r="K10630" s="1">
        <v>44809.321554861112</v>
      </c>
      <c r="L10630" s="1">
        <v>45107</v>
      </c>
      <c r="M10630" t="s">
        <v>36</v>
      </c>
      <c r="N10630" t="s">
        <v>37</v>
      </c>
      <c r="O10630">
        <v>13175.32</v>
      </c>
      <c r="P10630">
        <v>0</v>
      </c>
      <c r="Q10630">
        <v>-2004.68</v>
      </c>
      <c r="R10630">
        <v>15180</v>
      </c>
      <c r="S10630">
        <v>15180</v>
      </c>
      <c r="T10630">
        <v>-13175.32</v>
      </c>
      <c r="U10630">
        <v>0</v>
      </c>
      <c r="V10630">
        <v>-13175.32</v>
      </c>
      <c r="W10630">
        <v>-13175.32</v>
      </c>
      <c r="X10630">
        <v>-2004.68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f>Table1[[#This Row],[RPMO Balance]]-Table1[[#This Row],[RSP Balance]]</f>
        <v>0</v>
      </c>
      <c r="AG10630">
        <f>Table1[[#This Row],[RSP Total Charges]]+Table1[[#This Row],[TotalPaymentUnallocatedAmount]]+Table1[[#This Row],[TotalCreditUnallocatedAmount]]</f>
        <v>0</v>
      </c>
    </row>
    <row r="10631" spans="1:33" hidden="1" x14ac:dyDescent="0.25">
      <c r="A10631" t="s">
        <v>25054</v>
      </c>
      <c r="B10631">
        <v>10230</v>
      </c>
      <c r="C10631" t="s">
        <v>25064</v>
      </c>
      <c r="D10631">
        <v>10232</v>
      </c>
      <c r="E10631">
        <v>205</v>
      </c>
      <c r="F10631" t="s">
        <v>4905</v>
      </c>
      <c r="G10631" t="s">
        <v>25065</v>
      </c>
      <c r="H10631" t="s">
        <v>25066</v>
      </c>
      <c r="I10631" s="1">
        <v>44805</v>
      </c>
      <c r="J10631" s="1">
        <v>44985</v>
      </c>
      <c r="K10631" s="1">
        <v>44838.321554861112</v>
      </c>
      <c r="L10631" s="1">
        <v>44985.321554861112</v>
      </c>
      <c r="M10631" t="s">
        <v>984</v>
      </c>
      <c r="N10631" t="s">
        <v>985</v>
      </c>
      <c r="O10631">
        <v>13810</v>
      </c>
      <c r="P10631">
        <v>0</v>
      </c>
      <c r="Q10631">
        <v>0</v>
      </c>
      <c r="R10631">
        <v>13810</v>
      </c>
      <c r="S10631">
        <v>13810</v>
      </c>
      <c r="T10631">
        <v>-13810</v>
      </c>
      <c r="U10631">
        <v>0</v>
      </c>
      <c r="V10631">
        <v>-13810</v>
      </c>
      <c r="W10631">
        <v>-13810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f>Table1[[#This Row],[RPMO Balance]]-Table1[[#This Row],[RSP Balance]]</f>
        <v>0</v>
      </c>
      <c r="AG10631">
        <f>Table1[[#This Row],[RSP Total Charges]]+Table1[[#This Row],[TotalPaymentUnallocatedAmount]]+Table1[[#This Row],[TotalCreditUnallocatedAmount]]</f>
        <v>0</v>
      </c>
    </row>
    <row r="10632" spans="1:33" hidden="1" x14ac:dyDescent="0.25">
      <c r="A10632" t="s">
        <v>25054</v>
      </c>
      <c r="B10632">
        <v>10428</v>
      </c>
      <c r="C10632" t="s">
        <v>25067</v>
      </c>
      <c r="D10632">
        <v>10430</v>
      </c>
      <c r="E10632">
        <v>107</v>
      </c>
      <c r="F10632" t="s">
        <v>25068</v>
      </c>
      <c r="G10632" t="s">
        <v>25069</v>
      </c>
      <c r="H10632" t="s">
        <v>25070</v>
      </c>
      <c r="I10632" s="1">
        <v>44805</v>
      </c>
      <c r="J10632" s="1">
        <v>45107</v>
      </c>
      <c r="K10632" s="1">
        <v>44838.321554861112</v>
      </c>
      <c r="L10632" s="1">
        <v>45107</v>
      </c>
      <c r="M10632" t="s">
        <v>36</v>
      </c>
      <c r="N10632" t="s">
        <v>37</v>
      </c>
      <c r="O10632">
        <v>16485.39</v>
      </c>
      <c r="P10632">
        <v>0</v>
      </c>
      <c r="Q10632">
        <v>-2385</v>
      </c>
      <c r="R10632">
        <v>18870.39</v>
      </c>
      <c r="S10632">
        <v>18870.39</v>
      </c>
      <c r="T10632">
        <v>-16485.39</v>
      </c>
      <c r="U10632">
        <v>0</v>
      </c>
      <c r="V10632">
        <v>-16485.39</v>
      </c>
      <c r="W10632">
        <v>-16485.39</v>
      </c>
      <c r="X10632">
        <v>-2385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f>Table1[[#This Row],[RPMO Balance]]-Table1[[#This Row],[RSP Balance]]</f>
        <v>0</v>
      </c>
      <c r="AG10632">
        <f>Table1[[#This Row],[RSP Total Charges]]+Table1[[#This Row],[TotalPaymentUnallocatedAmount]]+Table1[[#This Row],[TotalCreditUnallocatedAmount]]</f>
        <v>0</v>
      </c>
    </row>
    <row r="10633" spans="1:33" hidden="1" x14ac:dyDescent="0.25">
      <c r="A10633" t="s">
        <v>25054</v>
      </c>
      <c r="B10633">
        <v>10536</v>
      </c>
      <c r="C10633" t="s">
        <v>25071</v>
      </c>
      <c r="D10633">
        <v>10538</v>
      </c>
      <c r="E10633">
        <v>5870</v>
      </c>
      <c r="F10633" t="s">
        <v>15796</v>
      </c>
      <c r="G10633" t="s">
        <v>25072</v>
      </c>
      <c r="H10633" t="s">
        <v>25073</v>
      </c>
      <c r="I10633" s="1">
        <v>44805</v>
      </c>
      <c r="J10633" s="1">
        <v>45107</v>
      </c>
      <c r="K10633" s="1">
        <v>44827.321554861112</v>
      </c>
      <c r="L10633" s="1">
        <v>45107</v>
      </c>
      <c r="M10633" t="s">
        <v>36</v>
      </c>
      <c r="N10633" t="s">
        <v>37</v>
      </c>
      <c r="O10633">
        <v>13166.52</v>
      </c>
      <c r="P10633">
        <v>0</v>
      </c>
      <c r="Q10633">
        <v>-2013.48</v>
      </c>
      <c r="R10633">
        <v>15180</v>
      </c>
      <c r="S10633">
        <v>15180</v>
      </c>
      <c r="T10633">
        <v>-13166.52</v>
      </c>
      <c r="U10633">
        <v>0</v>
      </c>
      <c r="V10633">
        <v>-13166.52</v>
      </c>
      <c r="W10633">
        <v>-13166.52</v>
      </c>
      <c r="X10633">
        <v>-2013.48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f>Table1[[#This Row],[RPMO Balance]]-Table1[[#This Row],[RSP Balance]]</f>
        <v>0</v>
      </c>
      <c r="AG10633">
        <f>Table1[[#This Row],[RSP Total Charges]]+Table1[[#This Row],[TotalPaymentUnallocatedAmount]]+Table1[[#This Row],[TotalCreditUnallocatedAmount]]</f>
        <v>0</v>
      </c>
    </row>
    <row r="10634" spans="1:33" hidden="1" x14ac:dyDescent="0.25">
      <c r="A10634" t="s">
        <v>25054</v>
      </c>
      <c r="B10634">
        <v>10621</v>
      </c>
      <c r="C10634" t="s">
        <v>25074</v>
      </c>
      <c r="D10634">
        <v>10623</v>
      </c>
      <c r="E10634">
        <v>5889</v>
      </c>
      <c r="F10634" t="s">
        <v>741</v>
      </c>
      <c r="G10634" t="s">
        <v>25075</v>
      </c>
      <c r="H10634" t="s">
        <v>25076</v>
      </c>
      <c r="I10634" s="1">
        <v>44805</v>
      </c>
      <c r="J10634" s="1">
        <v>44985</v>
      </c>
      <c r="K10634" s="1">
        <v>44832.321554861112</v>
      </c>
      <c r="L10634" s="1">
        <v>44985.321554861112</v>
      </c>
      <c r="M10634" t="s">
        <v>984</v>
      </c>
      <c r="N10634" t="s">
        <v>985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f>Table1[[#This Row],[RPMO Balance]]-Table1[[#This Row],[RSP Balance]]</f>
        <v>0</v>
      </c>
      <c r="AG10634">
        <f>Table1[[#This Row],[RSP Total Charges]]+Table1[[#This Row],[TotalPaymentUnallocatedAmount]]+Table1[[#This Row],[TotalCreditUnallocatedAmount]]</f>
        <v>0</v>
      </c>
    </row>
    <row r="10635" spans="1:33" hidden="1" x14ac:dyDescent="0.25">
      <c r="A10635" t="s">
        <v>25054</v>
      </c>
      <c r="B10635">
        <v>10841</v>
      </c>
      <c r="C10635" t="s">
        <v>25077</v>
      </c>
      <c r="D10635">
        <v>10843</v>
      </c>
      <c r="E10635">
        <v>5903</v>
      </c>
      <c r="F10635" t="s">
        <v>721</v>
      </c>
      <c r="G10635" t="s">
        <v>25078</v>
      </c>
      <c r="H10635" t="s">
        <v>3596</v>
      </c>
      <c r="I10635" s="1">
        <v>44805</v>
      </c>
      <c r="J10635" s="1">
        <v>44985</v>
      </c>
      <c r="K10635" s="1">
        <v>44838.321554861112</v>
      </c>
      <c r="L10635" s="1">
        <v>44985.321554861112</v>
      </c>
      <c r="M10635" t="s">
        <v>984</v>
      </c>
      <c r="N10635" t="s">
        <v>985</v>
      </c>
      <c r="O10635">
        <v>12902.77</v>
      </c>
      <c r="P10635">
        <v>0</v>
      </c>
      <c r="Q10635">
        <v>-102.38</v>
      </c>
      <c r="R10635">
        <v>13005.15</v>
      </c>
      <c r="S10635">
        <v>13005.15</v>
      </c>
      <c r="T10635">
        <v>-12902.77</v>
      </c>
      <c r="U10635">
        <v>0</v>
      </c>
      <c r="V10635">
        <v>-12902.77</v>
      </c>
      <c r="W10635">
        <v>-12902.77</v>
      </c>
      <c r="X10635">
        <v>-102.38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f>Table1[[#This Row],[RPMO Balance]]-Table1[[#This Row],[RSP Balance]]</f>
        <v>0</v>
      </c>
      <c r="AG10635">
        <f>Table1[[#This Row],[RSP Total Charges]]+Table1[[#This Row],[TotalPaymentUnallocatedAmount]]+Table1[[#This Row],[TotalCreditUnallocatedAmount]]</f>
        <v>0</v>
      </c>
    </row>
    <row r="10636" spans="1:33" hidden="1" x14ac:dyDescent="0.25">
      <c r="A10636" t="s">
        <v>25054</v>
      </c>
      <c r="B10636">
        <v>10879</v>
      </c>
      <c r="C10636" t="s">
        <v>25079</v>
      </c>
      <c r="D10636">
        <v>10881</v>
      </c>
      <c r="E10636">
        <v>5892</v>
      </c>
      <c r="F10636" t="s">
        <v>7792</v>
      </c>
      <c r="G10636" t="s">
        <v>25080</v>
      </c>
      <c r="H10636" t="s">
        <v>25081</v>
      </c>
      <c r="I10636" s="1">
        <v>44805</v>
      </c>
      <c r="J10636" s="1">
        <v>44985</v>
      </c>
      <c r="K10636" s="1">
        <v>44838.321554861112</v>
      </c>
      <c r="L10636" s="1">
        <v>44985.321554861112</v>
      </c>
      <c r="M10636" t="s">
        <v>984</v>
      </c>
      <c r="N10636" t="s">
        <v>985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f>Table1[[#This Row],[RPMO Balance]]-Table1[[#This Row],[RSP Balance]]</f>
        <v>0</v>
      </c>
      <c r="AG10636">
        <f>Table1[[#This Row],[RSP Total Charges]]+Table1[[#This Row],[TotalPaymentUnallocatedAmount]]+Table1[[#This Row],[TotalCreditUnallocatedAmount]]</f>
        <v>0</v>
      </c>
    </row>
    <row r="10637" spans="1:33" hidden="1" x14ac:dyDescent="0.25">
      <c r="A10637" t="s">
        <v>25054</v>
      </c>
      <c r="B10637">
        <v>11025</v>
      </c>
      <c r="C10637" t="s">
        <v>25082</v>
      </c>
      <c r="D10637">
        <v>11027</v>
      </c>
      <c r="E10637">
        <v>6167</v>
      </c>
      <c r="F10637" t="s">
        <v>5477</v>
      </c>
      <c r="G10637" t="s">
        <v>10701</v>
      </c>
      <c r="H10637" t="s">
        <v>25083</v>
      </c>
      <c r="I10637" s="1">
        <v>44805</v>
      </c>
      <c r="J10637" s="1">
        <v>45107</v>
      </c>
      <c r="K10637" s="1">
        <v>44836.321554861112</v>
      </c>
      <c r="L10637" s="1">
        <v>45107</v>
      </c>
      <c r="M10637" t="s">
        <v>36</v>
      </c>
      <c r="N10637" t="s">
        <v>37</v>
      </c>
      <c r="O10637">
        <v>13756.2</v>
      </c>
      <c r="P10637">
        <v>0</v>
      </c>
      <c r="Q10637">
        <v>-1960</v>
      </c>
      <c r="R10637">
        <v>15716.2</v>
      </c>
      <c r="S10637">
        <v>15716.2</v>
      </c>
      <c r="T10637">
        <v>-13756.2</v>
      </c>
      <c r="U10637">
        <v>0</v>
      </c>
      <c r="V10637">
        <v>-13756.2</v>
      </c>
      <c r="W10637">
        <v>-13756.2</v>
      </c>
      <c r="X10637">
        <v>-1960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f>Table1[[#This Row],[RPMO Balance]]-Table1[[#This Row],[RSP Balance]]</f>
        <v>0</v>
      </c>
      <c r="AG10637">
        <f>Table1[[#This Row],[RSP Total Charges]]+Table1[[#This Row],[TotalPaymentUnallocatedAmount]]+Table1[[#This Row],[TotalCreditUnallocatedAmount]]</f>
        <v>0</v>
      </c>
    </row>
    <row r="10638" spans="1:33" hidden="1" x14ac:dyDescent="0.25">
      <c r="A10638" t="s">
        <v>25054</v>
      </c>
      <c r="B10638">
        <v>11034</v>
      </c>
      <c r="C10638" t="s">
        <v>25084</v>
      </c>
      <c r="D10638">
        <v>11036</v>
      </c>
      <c r="E10638">
        <v>5850</v>
      </c>
      <c r="F10638" t="s">
        <v>25085</v>
      </c>
      <c r="G10638" t="s">
        <v>25086</v>
      </c>
      <c r="H10638" t="s">
        <v>25087</v>
      </c>
      <c r="I10638" s="1">
        <v>44805</v>
      </c>
      <c r="J10638" s="1">
        <v>44895</v>
      </c>
      <c r="K10638" s="1">
        <v>44838.321554861112</v>
      </c>
      <c r="L10638" s="1">
        <v>44895.321554861112</v>
      </c>
      <c r="M10638" t="s">
        <v>984</v>
      </c>
      <c r="N10638" t="s">
        <v>985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f>Table1[[#This Row],[RPMO Balance]]-Table1[[#This Row],[RSP Balance]]</f>
        <v>0</v>
      </c>
      <c r="AG10638">
        <f>Table1[[#This Row],[RSP Total Charges]]+Table1[[#This Row],[TotalPaymentUnallocatedAmount]]+Table1[[#This Row],[TotalCreditUnallocatedAmount]]</f>
        <v>0</v>
      </c>
    </row>
    <row r="10639" spans="1:33" hidden="1" x14ac:dyDescent="0.25">
      <c r="A10639" t="s">
        <v>25054</v>
      </c>
      <c r="B10639">
        <v>11272</v>
      </c>
      <c r="C10639" t="s">
        <v>25088</v>
      </c>
      <c r="D10639">
        <v>11275</v>
      </c>
      <c r="E10639">
        <v>6321</v>
      </c>
      <c r="F10639" t="s">
        <v>119</v>
      </c>
      <c r="G10639" t="s">
        <v>4777</v>
      </c>
      <c r="H10639" t="s">
        <v>25089</v>
      </c>
      <c r="I10639" s="1">
        <v>44805</v>
      </c>
      <c r="J10639" s="1">
        <v>45107</v>
      </c>
      <c r="K10639" s="1">
        <v>44838.321554861112</v>
      </c>
      <c r="L10639" s="1">
        <v>45107</v>
      </c>
      <c r="M10639" t="s">
        <v>36</v>
      </c>
      <c r="N10639" t="s">
        <v>37</v>
      </c>
      <c r="O10639">
        <v>13141.43</v>
      </c>
      <c r="P10639">
        <v>0</v>
      </c>
      <c r="Q10639">
        <v>-2038.57</v>
      </c>
      <c r="R10639">
        <v>15180</v>
      </c>
      <c r="S10639">
        <v>15180</v>
      </c>
      <c r="T10639">
        <v>-13141.43</v>
      </c>
      <c r="U10639">
        <v>0</v>
      </c>
      <c r="V10639">
        <v>-13141.43</v>
      </c>
      <c r="W10639">
        <v>-13141.43</v>
      </c>
      <c r="X10639">
        <v>-2038.57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f>Table1[[#This Row],[RPMO Balance]]-Table1[[#This Row],[RSP Balance]]</f>
        <v>0</v>
      </c>
      <c r="AG10639">
        <f>Table1[[#This Row],[RSP Total Charges]]+Table1[[#This Row],[TotalPaymentUnallocatedAmount]]+Table1[[#This Row],[TotalCreditUnallocatedAmount]]</f>
        <v>0</v>
      </c>
    </row>
    <row r="10640" spans="1:33" hidden="1" x14ac:dyDescent="0.25">
      <c r="A10640" t="s">
        <v>25054</v>
      </c>
      <c r="B10640">
        <v>115</v>
      </c>
      <c r="C10640" t="s">
        <v>25090</v>
      </c>
      <c r="D10640">
        <v>117</v>
      </c>
      <c r="E10640">
        <v>42</v>
      </c>
      <c r="F10640" t="s">
        <v>5750</v>
      </c>
      <c r="G10640" t="s">
        <v>25091</v>
      </c>
      <c r="H10640" t="s">
        <v>25092</v>
      </c>
      <c r="I10640" s="1">
        <v>44833</v>
      </c>
      <c r="J10640" s="1">
        <v>45107</v>
      </c>
      <c r="K10640" s="1">
        <v>44833.321554861112</v>
      </c>
      <c r="L10640" s="1">
        <v>45107</v>
      </c>
      <c r="M10640" t="s">
        <v>36</v>
      </c>
      <c r="N10640" t="s">
        <v>37</v>
      </c>
      <c r="O10640">
        <v>13855.18</v>
      </c>
      <c r="P10640">
        <v>0</v>
      </c>
      <c r="Q10640">
        <v>-2393.34</v>
      </c>
      <c r="R10640">
        <v>16248.52</v>
      </c>
      <c r="S10640">
        <v>16248.52</v>
      </c>
      <c r="T10640">
        <v>-13855.18</v>
      </c>
      <c r="U10640">
        <v>0</v>
      </c>
      <c r="V10640">
        <v>-13855.18</v>
      </c>
      <c r="W10640">
        <v>-13855.18</v>
      </c>
      <c r="X10640">
        <v>-2393.34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f>Table1[[#This Row],[RPMO Balance]]-Table1[[#This Row],[RSP Balance]]</f>
        <v>0</v>
      </c>
      <c r="AG10640">
        <f>Table1[[#This Row],[RSP Total Charges]]+Table1[[#This Row],[TotalPaymentUnallocatedAmount]]+Table1[[#This Row],[TotalCreditUnallocatedAmount]]</f>
        <v>0</v>
      </c>
    </row>
    <row r="10641" spans="1:33" hidden="1" x14ac:dyDescent="0.25">
      <c r="A10641" t="s">
        <v>25054</v>
      </c>
      <c r="B10641">
        <v>12614</v>
      </c>
      <c r="C10641" t="s">
        <v>25093</v>
      </c>
      <c r="D10641">
        <v>12016</v>
      </c>
      <c r="E10641">
        <v>142</v>
      </c>
      <c r="F10641" t="s">
        <v>1228</v>
      </c>
      <c r="G10641" t="s">
        <v>25094</v>
      </c>
      <c r="H10641" t="s">
        <v>25095</v>
      </c>
      <c r="I10641" s="1">
        <v>44835</v>
      </c>
      <c r="J10641" s="1">
        <v>45016</v>
      </c>
      <c r="K10641" s="1">
        <v>44835.321554861112</v>
      </c>
      <c r="L10641" s="1">
        <v>45016</v>
      </c>
      <c r="M10641" t="s">
        <v>36</v>
      </c>
      <c r="N10641" t="s">
        <v>37</v>
      </c>
      <c r="O10641">
        <v>11368.73</v>
      </c>
      <c r="P10641">
        <v>0</v>
      </c>
      <c r="Q10641">
        <v>-2010</v>
      </c>
      <c r="R10641">
        <v>13378.73</v>
      </c>
      <c r="S10641">
        <v>13378.73</v>
      </c>
      <c r="T10641">
        <v>-11418.73</v>
      </c>
      <c r="U10641">
        <v>-50</v>
      </c>
      <c r="V10641">
        <v>-11418.73</v>
      </c>
      <c r="W10641">
        <v>-11418.73</v>
      </c>
      <c r="X10641">
        <v>-1960</v>
      </c>
      <c r="Y10641">
        <v>0</v>
      </c>
      <c r="Z10641">
        <v>-50</v>
      </c>
      <c r="AA10641">
        <v>0</v>
      </c>
      <c r="AB10641">
        <v>0</v>
      </c>
      <c r="AC10641">
        <v>0</v>
      </c>
      <c r="AD10641">
        <v>-50</v>
      </c>
      <c r="AE10641">
        <v>-50</v>
      </c>
      <c r="AF10641">
        <f>Table1[[#This Row],[RPMO Balance]]-Table1[[#This Row],[RSP Balance]]</f>
        <v>0</v>
      </c>
      <c r="AG10641">
        <f>Table1[[#This Row],[RSP Total Charges]]+Table1[[#This Row],[TotalPaymentUnallocatedAmount]]+Table1[[#This Row],[TotalCreditUnallocatedAmount]]</f>
        <v>-50</v>
      </c>
    </row>
    <row r="10642" spans="1:33" hidden="1" x14ac:dyDescent="0.25">
      <c r="A10642" t="s">
        <v>25054</v>
      </c>
      <c r="B10642">
        <v>12615</v>
      </c>
      <c r="C10642" t="s">
        <v>25096</v>
      </c>
      <c r="D10642">
        <v>12017</v>
      </c>
      <c r="E10642">
        <v>61</v>
      </c>
      <c r="F10642" t="s">
        <v>3583</v>
      </c>
      <c r="G10642" t="s">
        <v>25097</v>
      </c>
      <c r="H10642" t="s">
        <v>25098</v>
      </c>
      <c r="I10642" s="1">
        <v>44805</v>
      </c>
      <c r="J10642" s="1">
        <v>45107</v>
      </c>
      <c r="K10642" s="1">
        <v>44830.321554861112</v>
      </c>
      <c r="L10642" s="1">
        <v>45107</v>
      </c>
      <c r="M10642" t="s">
        <v>36</v>
      </c>
      <c r="N10642" t="s">
        <v>37</v>
      </c>
      <c r="O10642">
        <v>16366.44</v>
      </c>
      <c r="P10642">
        <v>0</v>
      </c>
      <c r="Q10642">
        <v>-2385</v>
      </c>
      <c r="R10642">
        <v>18751.439999999999</v>
      </c>
      <c r="S10642">
        <v>18580</v>
      </c>
      <c r="T10642">
        <v>-16195</v>
      </c>
      <c r="U10642">
        <v>171.44</v>
      </c>
      <c r="V10642">
        <v>-16195</v>
      </c>
      <c r="W10642">
        <v>-16195</v>
      </c>
      <c r="X10642">
        <v>-2385</v>
      </c>
      <c r="Y10642">
        <v>0</v>
      </c>
      <c r="Z10642">
        <v>0</v>
      </c>
      <c r="AA10642">
        <v>0</v>
      </c>
      <c r="AB10642">
        <v>171.44</v>
      </c>
      <c r="AC10642">
        <v>0</v>
      </c>
      <c r="AD10642">
        <v>0</v>
      </c>
      <c r="AE10642">
        <v>171.44</v>
      </c>
      <c r="AF10642">
        <f>Table1[[#This Row],[RPMO Balance]]-Table1[[#This Row],[RSP Balance]]</f>
        <v>0</v>
      </c>
      <c r="AG10642">
        <f>Table1[[#This Row],[RSP Total Charges]]+Table1[[#This Row],[TotalPaymentUnallocatedAmount]]+Table1[[#This Row],[TotalCreditUnallocatedAmount]]</f>
        <v>171.44</v>
      </c>
    </row>
    <row r="10643" spans="1:33" hidden="1" x14ac:dyDescent="0.25">
      <c r="A10643" t="s">
        <v>25054</v>
      </c>
      <c r="B10643">
        <v>128</v>
      </c>
      <c r="C10643" t="s">
        <v>25099</v>
      </c>
      <c r="D10643">
        <v>130</v>
      </c>
      <c r="E10643">
        <v>39</v>
      </c>
      <c r="F10643" t="s">
        <v>16724</v>
      </c>
      <c r="G10643" t="s">
        <v>16958</v>
      </c>
      <c r="H10643" t="s">
        <v>25100</v>
      </c>
      <c r="I10643" s="1">
        <v>44805</v>
      </c>
      <c r="J10643" s="1">
        <v>44985</v>
      </c>
      <c r="K10643" s="1">
        <v>44820.321554861112</v>
      </c>
      <c r="L10643" s="1">
        <v>44985.321554861112</v>
      </c>
      <c r="M10643" t="s">
        <v>984</v>
      </c>
      <c r="N10643" t="s">
        <v>985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f>Table1[[#This Row],[RPMO Balance]]-Table1[[#This Row],[RSP Balance]]</f>
        <v>0</v>
      </c>
      <c r="AG10643">
        <f>Table1[[#This Row],[RSP Total Charges]]+Table1[[#This Row],[TotalPaymentUnallocatedAmount]]+Table1[[#This Row],[TotalCreditUnallocatedAmount]]</f>
        <v>0</v>
      </c>
    </row>
    <row r="10644" spans="1:33" hidden="1" x14ac:dyDescent="0.25">
      <c r="A10644" t="s">
        <v>25054</v>
      </c>
      <c r="B10644">
        <v>13165</v>
      </c>
      <c r="C10644" t="s">
        <v>25101</v>
      </c>
      <c r="D10644">
        <v>12570</v>
      </c>
      <c r="E10644">
        <v>202</v>
      </c>
      <c r="F10644" t="s">
        <v>4355</v>
      </c>
      <c r="G10644" t="s">
        <v>25102</v>
      </c>
      <c r="H10644" t="s">
        <v>25103</v>
      </c>
      <c r="I10644" s="1">
        <v>44805</v>
      </c>
      <c r="J10644" s="1">
        <v>44985</v>
      </c>
      <c r="K10644" s="1">
        <v>44827.321554861112</v>
      </c>
      <c r="L10644" s="1">
        <v>44985.321554861112</v>
      </c>
      <c r="M10644" t="s">
        <v>984</v>
      </c>
      <c r="N10644" t="s">
        <v>985</v>
      </c>
      <c r="O10644">
        <v>10980.89</v>
      </c>
      <c r="P10644">
        <v>0</v>
      </c>
      <c r="Q10644">
        <v>-279.11</v>
      </c>
      <c r="R10644">
        <v>11260</v>
      </c>
      <c r="S10644">
        <v>11260</v>
      </c>
      <c r="T10644">
        <v>-10980.89</v>
      </c>
      <c r="U10644">
        <v>0</v>
      </c>
      <c r="V10644">
        <v>-11260</v>
      </c>
      <c r="W10644">
        <v>-11260</v>
      </c>
      <c r="X10644">
        <v>0</v>
      </c>
      <c r="Y10644" s="2">
        <v>279.11</v>
      </c>
      <c r="Z10644" s="2">
        <v>-279.11</v>
      </c>
      <c r="AA10644">
        <v>0</v>
      </c>
      <c r="AB10644" s="2">
        <v>0</v>
      </c>
      <c r="AC10644">
        <v>279.11</v>
      </c>
      <c r="AD10644">
        <v>-279.11</v>
      </c>
      <c r="AE10644">
        <v>0</v>
      </c>
      <c r="AF10644">
        <f>Table1[[#This Row],[RPMO Balance]]-Table1[[#This Row],[RSP Balance]]</f>
        <v>0</v>
      </c>
      <c r="AG10644">
        <f>Table1[[#This Row],[RSP Total Charges]]+Table1[[#This Row],[TotalPaymentUnallocatedAmount]]+Table1[[#This Row],[TotalCreditUnallocatedAmount]]</f>
        <v>0</v>
      </c>
    </row>
    <row r="10645" spans="1:33" hidden="1" x14ac:dyDescent="0.25">
      <c r="A10645" t="s">
        <v>25054</v>
      </c>
      <c r="B10645">
        <v>139</v>
      </c>
      <c r="C10645" t="s">
        <v>25104</v>
      </c>
      <c r="D10645">
        <v>141</v>
      </c>
      <c r="E10645">
        <v>50</v>
      </c>
      <c r="F10645" t="s">
        <v>25105</v>
      </c>
      <c r="G10645" t="s">
        <v>25106</v>
      </c>
      <c r="H10645" t="s">
        <v>25107</v>
      </c>
      <c r="I10645" s="1">
        <v>44805</v>
      </c>
      <c r="J10645" s="1">
        <v>45138</v>
      </c>
      <c r="K10645" s="1">
        <v>44820.321554861112</v>
      </c>
      <c r="L10645" s="1">
        <v>45138</v>
      </c>
      <c r="M10645" t="s">
        <v>36</v>
      </c>
      <c r="N10645" t="s">
        <v>37</v>
      </c>
      <c r="O10645">
        <v>16533.060000000001</v>
      </c>
      <c r="P10645">
        <v>0</v>
      </c>
      <c r="Q10645">
        <v>-2385</v>
      </c>
      <c r="R10645">
        <v>18918.060000000001</v>
      </c>
      <c r="S10645">
        <v>18918.060000000001</v>
      </c>
      <c r="T10645">
        <v>-16533.060000000001</v>
      </c>
      <c r="U10645">
        <v>0</v>
      </c>
      <c r="V10645">
        <v>-16533.060000000001</v>
      </c>
      <c r="W10645">
        <v>-16533.060000000001</v>
      </c>
      <c r="X10645">
        <v>-2385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f>Table1[[#This Row],[RPMO Balance]]-Table1[[#This Row],[RSP Balance]]</f>
        <v>0</v>
      </c>
      <c r="AG10645">
        <f>Table1[[#This Row],[RSP Total Charges]]+Table1[[#This Row],[TotalPaymentUnallocatedAmount]]+Table1[[#This Row],[TotalCreditUnallocatedAmount]]</f>
        <v>0</v>
      </c>
    </row>
    <row r="10646" spans="1:33" hidden="1" x14ac:dyDescent="0.25">
      <c r="A10646" t="s">
        <v>25054</v>
      </c>
      <c r="B10646">
        <v>15406</v>
      </c>
      <c r="C10646" t="s">
        <v>25108</v>
      </c>
      <c r="D10646">
        <v>14078</v>
      </c>
      <c r="E10646">
        <v>6483</v>
      </c>
      <c r="F10646" t="s">
        <v>4351</v>
      </c>
      <c r="G10646" t="s">
        <v>25109</v>
      </c>
      <c r="H10646" t="s">
        <v>25110</v>
      </c>
      <c r="I10646" s="1">
        <v>44805</v>
      </c>
      <c r="J10646" s="1">
        <v>45107</v>
      </c>
      <c r="K10646" s="1">
        <v>44838.321554861112</v>
      </c>
      <c r="L10646" s="1">
        <v>45107</v>
      </c>
      <c r="M10646" t="s">
        <v>36</v>
      </c>
      <c r="N10646" t="s">
        <v>37</v>
      </c>
      <c r="O10646">
        <v>16179.09</v>
      </c>
      <c r="P10646">
        <v>0</v>
      </c>
      <c r="Q10646">
        <v>-3065.91</v>
      </c>
      <c r="R10646">
        <v>19245</v>
      </c>
      <c r="S10646">
        <v>19245</v>
      </c>
      <c r="T10646">
        <v>-16179.09</v>
      </c>
      <c r="U10646">
        <v>0</v>
      </c>
      <c r="V10646">
        <v>-16179.09</v>
      </c>
      <c r="W10646">
        <v>-16179.09</v>
      </c>
      <c r="X10646">
        <v>-3065.91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f>Table1[[#This Row],[RPMO Balance]]-Table1[[#This Row],[RSP Balance]]</f>
        <v>0</v>
      </c>
      <c r="AG10646">
        <f>Table1[[#This Row],[RSP Total Charges]]+Table1[[#This Row],[TotalPaymentUnallocatedAmount]]+Table1[[#This Row],[TotalCreditUnallocatedAmount]]</f>
        <v>0</v>
      </c>
    </row>
    <row r="10647" spans="1:33" hidden="1" x14ac:dyDescent="0.25">
      <c r="A10647" t="s">
        <v>25054</v>
      </c>
      <c r="B10647">
        <v>15443</v>
      </c>
      <c r="C10647" t="s">
        <v>25111</v>
      </c>
      <c r="D10647">
        <v>14115</v>
      </c>
      <c r="E10647">
        <v>6558</v>
      </c>
      <c r="F10647" t="s">
        <v>14818</v>
      </c>
      <c r="G10647" t="s">
        <v>25112</v>
      </c>
      <c r="H10647" t="s">
        <v>25113</v>
      </c>
      <c r="I10647" s="1">
        <v>44805</v>
      </c>
      <c r="J10647" s="1">
        <v>45107</v>
      </c>
      <c r="K10647" s="1">
        <v>44809.321554861112</v>
      </c>
      <c r="L10647" s="1">
        <v>45107</v>
      </c>
      <c r="M10647" t="s">
        <v>36</v>
      </c>
      <c r="N10647" t="s">
        <v>37</v>
      </c>
      <c r="O10647">
        <v>18263.330000000002</v>
      </c>
      <c r="P10647">
        <v>0</v>
      </c>
      <c r="Q10647">
        <v>-2640</v>
      </c>
      <c r="R10647">
        <v>20903.330000000002</v>
      </c>
      <c r="S10647">
        <v>18263.330000000002</v>
      </c>
      <c r="T10647">
        <v>-18263.330000000002</v>
      </c>
      <c r="U10647">
        <v>0</v>
      </c>
      <c r="V10647">
        <v>-18263.330000000002</v>
      </c>
      <c r="W10647">
        <v>-18263.330000000002</v>
      </c>
      <c r="X10647">
        <v>0</v>
      </c>
      <c r="Y10647">
        <v>0</v>
      </c>
      <c r="Z10647">
        <v>-2640</v>
      </c>
      <c r="AA10647">
        <v>0</v>
      </c>
      <c r="AB10647">
        <v>2640</v>
      </c>
      <c r="AC10647">
        <v>0</v>
      </c>
      <c r="AD10647">
        <v>-2640</v>
      </c>
      <c r="AE10647">
        <v>0</v>
      </c>
      <c r="AF10647">
        <f>Table1[[#This Row],[RPMO Balance]]-Table1[[#This Row],[RSP Balance]]</f>
        <v>0</v>
      </c>
      <c r="AG10647">
        <f>Table1[[#This Row],[RSP Total Charges]]+Table1[[#This Row],[TotalPaymentUnallocatedAmount]]+Table1[[#This Row],[TotalCreditUnallocatedAmount]]</f>
        <v>0</v>
      </c>
    </row>
    <row r="10648" spans="1:33" hidden="1" x14ac:dyDescent="0.25">
      <c r="A10648" t="s">
        <v>25054</v>
      </c>
      <c r="B10648">
        <v>1559</v>
      </c>
      <c r="C10648" t="s">
        <v>25114</v>
      </c>
      <c r="D10648">
        <v>1561</v>
      </c>
      <c r="E10648">
        <v>91</v>
      </c>
      <c r="F10648" t="s">
        <v>23440</v>
      </c>
      <c r="G10648" t="s">
        <v>25115</v>
      </c>
      <c r="H10648" t="s">
        <v>25116</v>
      </c>
      <c r="I10648" s="1">
        <v>44805</v>
      </c>
      <c r="J10648" s="1">
        <v>44985</v>
      </c>
      <c r="K10648" s="1">
        <v>44820.321554861112</v>
      </c>
      <c r="L10648" s="1">
        <v>44985.321554861112</v>
      </c>
      <c r="M10648" t="s">
        <v>984</v>
      </c>
      <c r="N10648" t="s">
        <v>985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f>Table1[[#This Row],[RPMO Balance]]-Table1[[#This Row],[RSP Balance]]</f>
        <v>0</v>
      </c>
      <c r="AG10648">
        <f>Table1[[#This Row],[RSP Total Charges]]+Table1[[#This Row],[TotalPaymentUnallocatedAmount]]+Table1[[#This Row],[TotalCreditUnallocatedAmount]]</f>
        <v>0</v>
      </c>
    </row>
    <row r="10649" spans="1:33" hidden="1" x14ac:dyDescent="0.25">
      <c r="A10649" t="s">
        <v>25054</v>
      </c>
      <c r="B10649">
        <v>16398</v>
      </c>
      <c r="C10649" t="s">
        <v>25117</v>
      </c>
      <c r="D10649">
        <v>14628</v>
      </c>
      <c r="E10649">
        <v>6533</v>
      </c>
      <c r="F10649" t="s">
        <v>2860</v>
      </c>
      <c r="G10649" t="s">
        <v>25118</v>
      </c>
      <c r="H10649" t="s">
        <v>25119</v>
      </c>
      <c r="I10649" s="1">
        <v>44835</v>
      </c>
      <c r="J10649" s="1">
        <v>45016</v>
      </c>
      <c r="K10649" s="1">
        <v>44836.321554861112</v>
      </c>
      <c r="L10649" s="1">
        <v>45016</v>
      </c>
      <c r="M10649" t="s">
        <v>36</v>
      </c>
      <c r="N10649" t="s">
        <v>37</v>
      </c>
      <c r="O10649">
        <v>11395.73</v>
      </c>
      <c r="P10649">
        <v>0</v>
      </c>
      <c r="Q10649">
        <v>-1960</v>
      </c>
      <c r="R10649">
        <v>13355.73</v>
      </c>
      <c r="S10649">
        <v>13355.73</v>
      </c>
      <c r="T10649">
        <v>-11395.73</v>
      </c>
      <c r="U10649">
        <v>0</v>
      </c>
      <c r="V10649">
        <v>-11395.73</v>
      </c>
      <c r="W10649">
        <v>-11395.73</v>
      </c>
      <c r="X10649">
        <v>-1960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f>Table1[[#This Row],[RPMO Balance]]-Table1[[#This Row],[RSP Balance]]</f>
        <v>0</v>
      </c>
      <c r="AG10649">
        <f>Table1[[#This Row],[RSP Total Charges]]+Table1[[#This Row],[TotalPaymentUnallocatedAmount]]+Table1[[#This Row],[TotalCreditUnallocatedAmount]]</f>
        <v>0</v>
      </c>
    </row>
    <row r="10650" spans="1:33" hidden="1" x14ac:dyDescent="0.25">
      <c r="A10650" t="s">
        <v>25054</v>
      </c>
      <c r="B10650">
        <v>16481</v>
      </c>
      <c r="C10650" t="s">
        <v>25120</v>
      </c>
      <c r="D10650">
        <v>14712</v>
      </c>
      <c r="E10650">
        <v>6692</v>
      </c>
      <c r="F10650" t="s">
        <v>25121</v>
      </c>
      <c r="G10650" t="s">
        <v>25122</v>
      </c>
      <c r="H10650" t="s">
        <v>25123</v>
      </c>
      <c r="I10650" s="1">
        <v>44805</v>
      </c>
      <c r="J10650" s="1">
        <v>44985</v>
      </c>
      <c r="K10650" s="1">
        <v>44838.321554861112</v>
      </c>
      <c r="L10650" s="1">
        <v>44985.321554861112</v>
      </c>
      <c r="M10650" t="s">
        <v>984</v>
      </c>
      <c r="N10650" t="s">
        <v>985</v>
      </c>
      <c r="O10650">
        <v>11260</v>
      </c>
      <c r="P10650">
        <v>0</v>
      </c>
      <c r="Q10650">
        <v>0</v>
      </c>
      <c r="R10650">
        <v>11260</v>
      </c>
      <c r="S10650">
        <v>11260</v>
      </c>
      <c r="T10650">
        <v>-11260</v>
      </c>
      <c r="U10650">
        <v>0</v>
      </c>
      <c r="V10650">
        <v>-11260</v>
      </c>
      <c r="W10650">
        <v>-11260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f>Table1[[#This Row],[RPMO Balance]]-Table1[[#This Row],[RSP Balance]]</f>
        <v>0</v>
      </c>
      <c r="AG10650">
        <f>Table1[[#This Row],[RSP Total Charges]]+Table1[[#This Row],[TotalPaymentUnallocatedAmount]]+Table1[[#This Row],[TotalCreditUnallocatedAmount]]</f>
        <v>0</v>
      </c>
    </row>
    <row r="10651" spans="1:33" hidden="1" x14ac:dyDescent="0.25">
      <c r="A10651" t="s">
        <v>25054</v>
      </c>
      <c r="B10651">
        <v>16522</v>
      </c>
      <c r="C10651" t="s">
        <v>25124</v>
      </c>
      <c r="D10651">
        <v>14753</v>
      </c>
      <c r="E10651">
        <v>6703</v>
      </c>
      <c r="F10651" t="s">
        <v>820</v>
      </c>
      <c r="G10651" t="s">
        <v>23421</v>
      </c>
      <c r="H10651" t="s">
        <v>25125</v>
      </c>
      <c r="I10651" s="1">
        <v>44805</v>
      </c>
      <c r="J10651" s="1">
        <v>44985</v>
      </c>
      <c r="K10651" s="1">
        <v>44838.321554861112</v>
      </c>
      <c r="L10651" s="1">
        <v>44985.321554861112</v>
      </c>
      <c r="M10651" t="s">
        <v>984</v>
      </c>
      <c r="N10651" t="s">
        <v>985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f>Table1[[#This Row],[RPMO Balance]]-Table1[[#This Row],[RSP Balance]]</f>
        <v>0</v>
      </c>
      <c r="AG10651">
        <f>Table1[[#This Row],[RSP Total Charges]]+Table1[[#This Row],[TotalPaymentUnallocatedAmount]]+Table1[[#This Row],[TotalCreditUnallocatedAmount]]</f>
        <v>0</v>
      </c>
    </row>
    <row r="10652" spans="1:33" hidden="1" x14ac:dyDescent="0.25">
      <c r="A10652" t="s">
        <v>25054</v>
      </c>
      <c r="B10652">
        <v>16522</v>
      </c>
      <c r="C10652" t="s">
        <v>25126</v>
      </c>
      <c r="D10652">
        <v>14756</v>
      </c>
      <c r="E10652">
        <v>6705</v>
      </c>
      <c r="F10652" t="s">
        <v>18725</v>
      </c>
      <c r="G10652" t="s">
        <v>25127</v>
      </c>
      <c r="H10652" t="s">
        <v>25125</v>
      </c>
      <c r="I10652" s="1">
        <v>44805</v>
      </c>
      <c r="J10652" s="1">
        <v>44985</v>
      </c>
      <c r="K10652" s="1">
        <v>44838.321554861112</v>
      </c>
      <c r="L10652" s="1">
        <v>44985.321554861112</v>
      </c>
      <c r="M10652" t="s">
        <v>984</v>
      </c>
      <c r="N10652" t="s">
        <v>985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f>Table1[[#This Row],[RPMO Balance]]-Table1[[#This Row],[RSP Balance]]</f>
        <v>0</v>
      </c>
      <c r="AG10652">
        <f>Table1[[#This Row],[RSP Total Charges]]+Table1[[#This Row],[TotalPaymentUnallocatedAmount]]+Table1[[#This Row],[TotalCreditUnallocatedAmount]]</f>
        <v>0</v>
      </c>
    </row>
    <row r="10653" spans="1:33" hidden="1" x14ac:dyDescent="0.25">
      <c r="A10653" t="s">
        <v>25054</v>
      </c>
      <c r="B10653">
        <v>17330</v>
      </c>
      <c r="C10653" t="s">
        <v>25128</v>
      </c>
      <c r="D10653">
        <v>15187</v>
      </c>
      <c r="E10653">
        <v>6714</v>
      </c>
      <c r="F10653" t="s">
        <v>25129</v>
      </c>
      <c r="G10653" t="s">
        <v>21199</v>
      </c>
      <c r="H10653" t="s">
        <v>25130</v>
      </c>
      <c r="I10653" s="1">
        <v>44805</v>
      </c>
      <c r="J10653" s="1">
        <v>45107</v>
      </c>
      <c r="K10653" s="1">
        <v>44837.321554861112</v>
      </c>
      <c r="L10653" s="1">
        <v>45107</v>
      </c>
      <c r="M10653" t="s">
        <v>36</v>
      </c>
      <c r="N10653" t="s">
        <v>37</v>
      </c>
      <c r="O10653">
        <v>13180.4</v>
      </c>
      <c r="P10653">
        <v>0</v>
      </c>
      <c r="Q10653">
        <v>-2039.21</v>
      </c>
      <c r="R10653">
        <v>15219.61</v>
      </c>
      <c r="S10653">
        <v>15219.61</v>
      </c>
      <c r="T10653">
        <v>-13180.4</v>
      </c>
      <c r="U10653">
        <v>0</v>
      </c>
      <c r="V10653">
        <v>-13180.4</v>
      </c>
      <c r="W10653">
        <v>-13180.4</v>
      </c>
      <c r="X10653">
        <v>-2039.21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f>Table1[[#This Row],[RPMO Balance]]-Table1[[#This Row],[RSP Balance]]</f>
        <v>0</v>
      </c>
      <c r="AG10653">
        <f>Table1[[#This Row],[RSP Total Charges]]+Table1[[#This Row],[TotalPaymentUnallocatedAmount]]+Table1[[#This Row],[TotalCreditUnallocatedAmount]]</f>
        <v>0</v>
      </c>
    </row>
    <row r="10654" spans="1:33" hidden="1" x14ac:dyDescent="0.25">
      <c r="A10654" t="s">
        <v>25054</v>
      </c>
      <c r="B10654">
        <v>17354</v>
      </c>
      <c r="C10654" t="s">
        <v>25131</v>
      </c>
      <c r="D10654">
        <v>15211</v>
      </c>
      <c r="E10654">
        <v>6723</v>
      </c>
      <c r="F10654" t="s">
        <v>11136</v>
      </c>
      <c r="G10654" t="s">
        <v>25132</v>
      </c>
      <c r="H10654" t="s">
        <v>25133</v>
      </c>
      <c r="I10654" s="1">
        <v>44805</v>
      </c>
      <c r="J10654" s="1">
        <v>45107</v>
      </c>
      <c r="K10654" s="1">
        <v>44811.321554861112</v>
      </c>
      <c r="L10654" s="1">
        <v>45107</v>
      </c>
      <c r="M10654" t="s">
        <v>36</v>
      </c>
      <c r="N10654" t="s">
        <v>37</v>
      </c>
      <c r="O10654">
        <v>16403.72</v>
      </c>
      <c r="P10654">
        <v>0</v>
      </c>
      <c r="Q10654">
        <v>-2385</v>
      </c>
      <c r="R10654">
        <v>18788.72</v>
      </c>
      <c r="S10654">
        <v>18788.72</v>
      </c>
      <c r="T10654">
        <v>-16403.72</v>
      </c>
      <c r="U10654">
        <v>0</v>
      </c>
      <c r="V10654">
        <v>-16403.72</v>
      </c>
      <c r="W10654">
        <v>-16403.72</v>
      </c>
      <c r="X10654">
        <v>-2385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f>Table1[[#This Row],[RPMO Balance]]-Table1[[#This Row],[RSP Balance]]</f>
        <v>0</v>
      </c>
      <c r="AG10654">
        <f>Table1[[#This Row],[RSP Total Charges]]+Table1[[#This Row],[TotalPaymentUnallocatedAmount]]+Table1[[#This Row],[TotalCreditUnallocatedAmount]]</f>
        <v>0</v>
      </c>
    </row>
    <row r="10655" spans="1:33" hidden="1" x14ac:dyDescent="0.25">
      <c r="A10655" t="s">
        <v>25054</v>
      </c>
      <c r="B10655">
        <v>17382</v>
      </c>
      <c r="C10655" t="s">
        <v>25134</v>
      </c>
      <c r="D10655">
        <v>15239</v>
      </c>
      <c r="E10655">
        <v>6728</v>
      </c>
      <c r="F10655" t="s">
        <v>25135</v>
      </c>
      <c r="G10655" t="s">
        <v>25136</v>
      </c>
      <c r="H10655" t="s">
        <v>25137</v>
      </c>
      <c r="I10655" s="1">
        <v>44805</v>
      </c>
      <c r="J10655" s="1">
        <v>45107</v>
      </c>
      <c r="K10655" s="1">
        <v>44818.321554861112</v>
      </c>
      <c r="L10655" s="1">
        <v>45107</v>
      </c>
      <c r="M10655" t="s">
        <v>36</v>
      </c>
      <c r="N10655" t="s">
        <v>37</v>
      </c>
      <c r="O10655">
        <v>16412.080000000002</v>
      </c>
      <c r="P10655">
        <v>0</v>
      </c>
      <c r="Q10655">
        <v>-2385</v>
      </c>
      <c r="R10655">
        <v>18797.080000000002</v>
      </c>
      <c r="S10655">
        <v>18797.080000000002</v>
      </c>
      <c r="T10655">
        <v>-16412.080000000002</v>
      </c>
      <c r="U10655">
        <v>0</v>
      </c>
      <c r="V10655">
        <v>-16412.080000000002</v>
      </c>
      <c r="W10655">
        <v>-16412.080000000002</v>
      </c>
      <c r="X10655">
        <v>-2385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f>Table1[[#This Row],[RPMO Balance]]-Table1[[#This Row],[RSP Balance]]</f>
        <v>0</v>
      </c>
      <c r="AG10655">
        <f>Table1[[#This Row],[RSP Total Charges]]+Table1[[#This Row],[TotalPaymentUnallocatedAmount]]+Table1[[#This Row],[TotalCreditUnallocatedAmount]]</f>
        <v>0</v>
      </c>
    </row>
    <row r="10656" spans="1:33" hidden="1" x14ac:dyDescent="0.25">
      <c r="A10656" t="s">
        <v>25054</v>
      </c>
      <c r="B10656">
        <v>17392</v>
      </c>
      <c r="C10656" t="s">
        <v>25138</v>
      </c>
      <c r="D10656">
        <v>15249</v>
      </c>
      <c r="E10656">
        <v>6686</v>
      </c>
      <c r="F10656" t="s">
        <v>4155</v>
      </c>
      <c r="G10656" t="s">
        <v>25139</v>
      </c>
      <c r="H10656" t="s">
        <v>25140</v>
      </c>
      <c r="I10656" s="1">
        <v>44805</v>
      </c>
      <c r="J10656" s="1">
        <v>45107</v>
      </c>
      <c r="K10656" s="1">
        <v>44809.321554861112</v>
      </c>
      <c r="L10656" s="1">
        <v>45107</v>
      </c>
      <c r="M10656" t="s">
        <v>36</v>
      </c>
      <c r="N10656" t="s">
        <v>37</v>
      </c>
      <c r="O10656">
        <v>18218.23</v>
      </c>
      <c r="P10656">
        <v>0</v>
      </c>
      <c r="Q10656">
        <v>-2640</v>
      </c>
      <c r="R10656">
        <v>20858.23</v>
      </c>
      <c r="S10656">
        <v>20858.23</v>
      </c>
      <c r="T10656">
        <v>-18218.23</v>
      </c>
      <c r="U10656">
        <v>0</v>
      </c>
      <c r="V10656">
        <v>-18218.23</v>
      </c>
      <c r="W10656">
        <v>-18218.23</v>
      </c>
      <c r="X10656">
        <v>-2640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f>Table1[[#This Row],[RPMO Balance]]-Table1[[#This Row],[RSP Balance]]</f>
        <v>0</v>
      </c>
      <c r="AG10656">
        <f>Table1[[#This Row],[RSP Total Charges]]+Table1[[#This Row],[TotalPaymentUnallocatedAmount]]+Table1[[#This Row],[TotalCreditUnallocatedAmount]]</f>
        <v>0</v>
      </c>
    </row>
    <row r="10657" spans="1:33" hidden="1" x14ac:dyDescent="0.25">
      <c r="A10657" t="s">
        <v>25054</v>
      </c>
      <c r="B10657">
        <v>17426</v>
      </c>
      <c r="C10657" t="s">
        <v>25141</v>
      </c>
      <c r="D10657">
        <v>15283</v>
      </c>
      <c r="E10657">
        <v>6734</v>
      </c>
      <c r="F10657" t="s">
        <v>4253</v>
      </c>
      <c r="G10657" t="s">
        <v>25142</v>
      </c>
      <c r="H10657" t="s">
        <v>25143</v>
      </c>
      <c r="I10657" s="1">
        <v>44805</v>
      </c>
      <c r="J10657" s="1">
        <v>45107</v>
      </c>
      <c r="K10657" s="1">
        <v>44817.321554861112</v>
      </c>
      <c r="L10657" s="1">
        <v>45107</v>
      </c>
      <c r="M10657" t="s">
        <v>36</v>
      </c>
      <c r="N10657" t="s">
        <v>37</v>
      </c>
      <c r="O10657">
        <v>13176.25</v>
      </c>
      <c r="P10657">
        <v>0</v>
      </c>
      <c r="Q10657">
        <v>-2003.75</v>
      </c>
      <c r="R10657">
        <v>15180</v>
      </c>
      <c r="S10657">
        <v>15180</v>
      </c>
      <c r="T10657">
        <v>-13176.25</v>
      </c>
      <c r="U10657">
        <v>0</v>
      </c>
      <c r="V10657">
        <v>-13176.25</v>
      </c>
      <c r="W10657">
        <v>-13176.25</v>
      </c>
      <c r="X10657">
        <v>-2003.75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f>Table1[[#This Row],[RPMO Balance]]-Table1[[#This Row],[RSP Balance]]</f>
        <v>0</v>
      </c>
      <c r="AG10657">
        <f>Table1[[#This Row],[RSP Total Charges]]+Table1[[#This Row],[TotalPaymentUnallocatedAmount]]+Table1[[#This Row],[TotalCreditUnallocatedAmount]]</f>
        <v>0</v>
      </c>
    </row>
    <row r="10658" spans="1:33" hidden="1" x14ac:dyDescent="0.25">
      <c r="A10658" t="s">
        <v>25054</v>
      </c>
      <c r="B10658">
        <v>17656</v>
      </c>
      <c r="C10658" t="s">
        <v>25144</v>
      </c>
      <c r="D10658">
        <v>15517</v>
      </c>
      <c r="E10658">
        <v>6778</v>
      </c>
      <c r="F10658" t="s">
        <v>4284</v>
      </c>
      <c r="G10658" t="s">
        <v>25145</v>
      </c>
      <c r="H10658" t="s">
        <v>25146</v>
      </c>
      <c r="I10658" s="1">
        <v>44805</v>
      </c>
      <c r="J10658" s="1">
        <v>45107</v>
      </c>
      <c r="K10658" s="1">
        <v>44838.321554861112</v>
      </c>
      <c r="L10658" s="1">
        <v>45107</v>
      </c>
      <c r="M10658" t="s">
        <v>36</v>
      </c>
      <c r="N10658" t="s">
        <v>37</v>
      </c>
      <c r="O10658">
        <v>13156.09</v>
      </c>
      <c r="P10658">
        <v>0</v>
      </c>
      <c r="Q10658">
        <v>-2023.91</v>
      </c>
      <c r="R10658">
        <v>15180</v>
      </c>
      <c r="S10658">
        <v>0</v>
      </c>
      <c r="T10658">
        <v>-13220</v>
      </c>
      <c r="U10658">
        <v>-63.91</v>
      </c>
      <c r="V10658">
        <v>0</v>
      </c>
      <c r="W10658">
        <v>0</v>
      </c>
      <c r="X10658">
        <v>0</v>
      </c>
      <c r="Y10658">
        <v>-13220</v>
      </c>
      <c r="Z10658">
        <v>-2023.91</v>
      </c>
      <c r="AA10658">
        <v>0</v>
      </c>
      <c r="AB10658">
        <v>15180</v>
      </c>
      <c r="AC10658">
        <v>-13220</v>
      </c>
      <c r="AD10658">
        <v>-2023.91</v>
      </c>
      <c r="AE10658">
        <v>-63.91</v>
      </c>
      <c r="AF10658">
        <f>Table1[[#This Row],[RPMO Balance]]-Table1[[#This Row],[RSP Balance]]</f>
        <v>0</v>
      </c>
      <c r="AG10658">
        <f>Table1[[#This Row],[RSP Total Charges]]+Table1[[#This Row],[TotalPaymentUnallocatedAmount]]+Table1[[#This Row],[TotalCreditUnallocatedAmount]]</f>
        <v>-63.910000000000082</v>
      </c>
    </row>
    <row r="10659" spans="1:33" hidden="1" x14ac:dyDescent="0.25">
      <c r="A10659" t="s">
        <v>25054</v>
      </c>
      <c r="B10659">
        <v>17673</v>
      </c>
      <c r="C10659" t="s">
        <v>25147</v>
      </c>
      <c r="D10659">
        <v>15535</v>
      </c>
      <c r="E10659">
        <v>6784</v>
      </c>
      <c r="F10659" t="s">
        <v>25148</v>
      </c>
      <c r="G10659" t="s">
        <v>25149</v>
      </c>
      <c r="H10659" t="s">
        <v>25150</v>
      </c>
      <c r="I10659" s="1">
        <v>44805</v>
      </c>
      <c r="J10659" s="1">
        <v>45107</v>
      </c>
      <c r="K10659" s="1">
        <v>44838.321554861112</v>
      </c>
      <c r="L10659" s="1">
        <v>45107</v>
      </c>
      <c r="M10659" t="s">
        <v>36</v>
      </c>
      <c r="N10659" t="s">
        <v>37</v>
      </c>
      <c r="O10659">
        <v>18206.63</v>
      </c>
      <c r="P10659">
        <v>0</v>
      </c>
      <c r="Q10659">
        <v>-2640</v>
      </c>
      <c r="R10659">
        <v>20846.63</v>
      </c>
      <c r="S10659">
        <v>20846.63</v>
      </c>
      <c r="T10659">
        <v>-18206.63</v>
      </c>
      <c r="U10659">
        <v>0</v>
      </c>
      <c r="V10659">
        <v>-18206.63</v>
      </c>
      <c r="W10659">
        <v>-18206.63</v>
      </c>
      <c r="X10659">
        <v>-2640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f>Table1[[#This Row],[RPMO Balance]]-Table1[[#This Row],[RSP Balance]]</f>
        <v>0</v>
      </c>
      <c r="AG10659">
        <f>Table1[[#This Row],[RSP Total Charges]]+Table1[[#This Row],[TotalPaymentUnallocatedAmount]]+Table1[[#This Row],[TotalCreditUnallocatedAmount]]</f>
        <v>0</v>
      </c>
    </row>
    <row r="10660" spans="1:33" hidden="1" x14ac:dyDescent="0.25">
      <c r="A10660" t="s">
        <v>25054</v>
      </c>
      <c r="B10660">
        <v>17788</v>
      </c>
      <c r="C10660" t="s">
        <v>25151</v>
      </c>
      <c r="D10660">
        <v>15654</v>
      </c>
      <c r="E10660">
        <v>6720</v>
      </c>
      <c r="F10660" t="s">
        <v>18895</v>
      </c>
      <c r="G10660" t="s">
        <v>25152</v>
      </c>
      <c r="H10660" t="s">
        <v>25153</v>
      </c>
      <c r="I10660" s="1">
        <v>44835</v>
      </c>
      <c r="J10660" s="1">
        <v>45016</v>
      </c>
      <c r="K10660" s="1">
        <v>44837.321554861112</v>
      </c>
      <c r="L10660" s="1">
        <v>45016</v>
      </c>
      <c r="M10660" t="s">
        <v>36</v>
      </c>
      <c r="N10660" t="s">
        <v>37</v>
      </c>
      <c r="O10660">
        <v>11535.16</v>
      </c>
      <c r="P10660">
        <v>0</v>
      </c>
      <c r="Q10660">
        <v>-1960</v>
      </c>
      <c r="R10660">
        <v>13495.16</v>
      </c>
      <c r="S10660">
        <v>13495.16</v>
      </c>
      <c r="T10660">
        <v>-11535.16</v>
      </c>
      <c r="U10660">
        <v>0</v>
      </c>
      <c r="V10660">
        <v>-11535.16</v>
      </c>
      <c r="W10660">
        <v>-11535.16</v>
      </c>
      <c r="X10660">
        <v>-1960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f>Table1[[#This Row],[RPMO Balance]]-Table1[[#This Row],[RSP Balance]]</f>
        <v>0</v>
      </c>
      <c r="AG10660">
        <f>Table1[[#This Row],[RSP Total Charges]]+Table1[[#This Row],[TotalPaymentUnallocatedAmount]]+Table1[[#This Row],[TotalCreditUnallocatedAmount]]</f>
        <v>0</v>
      </c>
    </row>
    <row r="10661" spans="1:33" hidden="1" x14ac:dyDescent="0.25">
      <c r="A10661" t="s">
        <v>25054</v>
      </c>
      <c r="B10661">
        <v>17823</v>
      </c>
      <c r="C10661" t="s">
        <v>25154</v>
      </c>
      <c r="D10661">
        <v>15689</v>
      </c>
      <c r="E10661">
        <v>6790</v>
      </c>
      <c r="F10661" t="s">
        <v>4231</v>
      </c>
      <c r="G10661" t="s">
        <v>25155</v>
      </c>
      <c r="H10661" t="s">
        <v>25156</v>
      </c>
      <c r="I10661" s="1">
        <v>44805</v>
      </c>
      <c r="J10661" s="1">
        <v>45107</v>
      </c>
      <c r="K10661" s="1">
        <v>44809.321554861112</v>
      </c>
      <c r="L10661" s="1">
        <v>45107</v>
      </c>
      <c r="M10661" t="s">
        <v>36</v>
      </c>
      <c r="N10661" t="s">
        <v>37</v>
      </c>
      <c r="O10661">
        <v>13335.79</v>
      </c>
      <c r="P10661">
        <v>0</v>
      </c>
      <c r="Q10661">
        <v>-1960</v>
      </c>
      <c r="R10661">
        <v>15295.79</v>
      </c>
      <c r="S10661">
        <v>15295.79</v>
      </c>
      <c r="T10661">
        <v>-13335.79</v>
      </c>
      <c r="U10661">
        <v>0</v>
      </c>
      <c r="V10661">
        <v>-13335.79</v>
      </c>
      <c r="W10661">
        <v>-13335.79</v>
      </c>
      <c r="X10661">
        <v>-1960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f>Table1[[#This Row],[RPMO Balance]]-Table1[[#This Row],[RSP Balance]]</f>
        <v>0</v>
      </c>
      <c r="AG10661">
        <f>Table1[[#This Row],[RSP Total Charges]]+Table1[[#This Row],[TotalPaymentUnallocatedAmount]]+Table1[[#This Row],[TotalCreditUnallocatedAmount]]</f>
        <v>0</v>
      </c>
    </row>
    <row r="10662" spans="1:33" hidden="1" x14ac:dyDescent="0.25">
      <c r="A10662" t="s">
        <v>25054</v>
      </c>
      <c r="B10662">
        <v>17826</v>
      </c>
      <c r="C10662" t="s">
        <v>25157</v>
      </c>
      <c r="D10662">
        <v>15692</v>
      </c>
      <c r="E10662">
        <v>6819</v>
      </c>
      <c r="F10662" t="s">
        <v>17956</v>
      </c>
      <c r="G10662" t="s">
        <v>25158</v>
      </c>
      <c r="H10662" t="s">
        <v>25159</v>
      </c>
      <c r="I10662" s="1">
        <v>44805</v>
      </c>
      <c r="J10662" s="1">
        <v>44985</v>
      </c>
      <c r="K10662" s="1">
        <v>44818.321554861112</v>
      </c>
      <c r="L10662" s="1">
        <v>44985.321554861112</v>
      </c>
      <c r="M10662" t="s">
        <v>984</v>
      </c>
      <c r="N10662" t="s">
        <v>985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f>Table1[[#This Row],[RPMO Balance]]-Table1[[#This Row],[RSP Balance]]</f>
        <v>0</v>
      </c>
      <c r="AG10662">
        <f>Table1[[#This Row],[RSP Total Charges]]+Table1[[#This Row],[TotalPaymentUnallocatedAmount]]+Table1[[#This Row],[TotalCreditUnallocatedAmount]]</f>
        <v>0</v>
      </c>
    </row>
    <row r="10663" spans="1:33" hidden="1" x14ac:dyDescent="0.25">
      <c r="A10663" t="s">
        <v>25054</v>
      </c>
      <c r="B10663">
        <v>179</v>
      </c>
      <c r="C10663" t="s">
        <v>25160</v>
      </c>
      <c r="D10663">
        <v>181</v>
      </c>
      <c r="E10663">
        <v>62</v>
      </c>
      <c r="F10663" t="s">
        <v>25161</v>
      </c>
      <c r="G10663" t="s">
        <v>25162</v>
      </c>
      <c r="H10663" t="s">
        <v>25163</v>
      </c>
      <c r="I10663" s="1">
        <v>44835</v>
      </c>
      <c r="J10663" s="1">
        <v>45107</v>
      </c>
      <c r="K10663" s="1">
        <v>44840.321554861112</v>
      </c>
      <c r="L10663" s="1">
        <v>45107</v>
      </c>
      <c r="M10663" t="s">
        <v>36</v>
      </c>
      <c r="N10663" t="s">
        <v>37</v>
      </c>
      <c r="O10663">
        <v>11599.3</v>
      </c>
      <c r="P10663">
        <v>0</v>
      </c>
      <c r="Q10663">
        <v>-1970.7</v>
      </c>
      <c r="R10663">
        <v>13570</v>
      </c>
      <c r="S10663">
        <v>13570</v>
      </c>
      <c r="T10663">
        <v>-11599.3</v>
      </c>
      <c r="U10663">
        <v>0</v>
      </c>
      <c r="V10663">
        <v>-11599.3</v>
      </c>
      <c r="W10663">
        <v>-11599.3</v>
      </c>
      <c r="X10663">
        <v>-1970.7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f>Table1[[#This Row],[RPMO Balance]]-Table1[[#This Row],[RSP Balance]]</f>
        <v>0</v>
      </c>
      <c r="AG10663">
        <f>Table1[[#This Row],[RSP Total Charges]]+Table1[[#This Row],[TotalPaymentUnallocatedAmount]]+Table1[[#This Row],[TotalCreditUnallocatedAmount]]</f>
        <v>0</v>
      </c>
    </row>
    <row r="10664" spans="1:33" hidden="1" x14ac:dyDescent="0.25">
      <c r="A10664" t="s">
        <v>25054</v>
      </c>
      <c r="B10664">
        <v>18190</v>
      </c>
      <c r="C10664" t="s">
        <v>25164</v>
      </c>
      <c r="D10664">
        <v>16059</v>
      </c>
      <c r="E10664">
        <v>6699</v>
      </c>
      <c r="F10664" t="s">
        <v>13631</v>
      </c>
      <c r="G10664" t="s">
        <v>25165</v>
      </c>
      <c r="H10664" t="s">
        <v>25166</v>
      </c>
      <c r="I10664" s="1">
        <v>44805</v>
      </c>
      <c r="J10664" s="1">
        <v>44985</v>
      </c>
      <c r="K10664" s="1">
        <v>44827.321554861112</v>
      </c>
      <c r="L10664" s="1">
        <v>44985.321554861112</v>
      </c>
      <c r="M10664" t="s">
        <v>984</v>
      </c>
      <c r="N10664" t="s">
        <v>985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f>Table1[[#This Row],[RPMO Balance]]-Table1[[#This Row],[RSP Balance]]</f>
        <v>0</v>
      </c>
      <c r="AG10664">
        <f>Table1[[#This Row],[RSP Total Charges]]+Table1[[#This Row],[TotalPaymentUnallocatedAmount]]+Table1[[#This Row],[TotalCreditUnallocatedAmount]]</f>
        <v>0</v>
      </c>
    </row>
    <row r="10665" spans="1:33" hidden="1" x14ac:dyDescent="0.25">
      <c r="A10665" t="s">
        <v>25054</v>
      </c>
      <c r="B10665">
        <v>18232</v>
      </c>
      <c r="C10665" t="s">
        <v>25167</v>
      </c>
      <c r="D10665">
        <v>16101</v>
      </c>
      <c r="E10665">
        <v>6804</v>
      </c>
      <c r="F10665" t="s">
        <v>3039</v>
      </c>
      <c r="G10665" t="s">
        <v>613</v>
      </c>
      <c r="H10665" t="s">
        <v>25168</v>
      </c>
      <c r="I10665" s="1">
        <v>44805</v>
      </c>
      <c r="J10665" s="1">
        <v>44985</v>
      </c>
      <c r="K10665" s="1">
        <v>44838.321554861112</v>
      </c>
      <c r="L10665" s="1">
        <v>44985.321554861112</v>
      </c>
      <c r="M10665" t="s">
        <v>984</v>
      </c>
      <c r="N10665" t="s">
        <v>985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f>Table1[[#This Row],[RPMO Balance]]-Table1[[#This Row],[RSP Balance]]</f>
        <v>0</v>
      </c>
      <c r="AG10665">
        <f>Table1[[#This Row],[RSP Total Charges]]+Table1[[#This Row],[TotalPaymentUnallocatedAmount]]+Table1[[#This Row],[TotalCreditUnallocatedAmount]]</f>
        <v>0</v>
      </c>
    </row>
    <row r="10666" spans="1:33" hidden="1" x14ac:dyDescent="0.25">
      <c r="A10666" t="s">
        <v>25054</v>
      </c>
      <c r="B10666">
        <v>18375</v>
      </c>
      <c r="C10666" t="s">
        <v>25169</v>
      </c>
      <c r="D10666">
        <v>16244</v>
      </c>
      <c r="E10666">
        <v>6711</v>
      </c>
      <c r="F10666" t="s">
        <v>15553</v>
      </c>
      <c r="G10666" t="s">
        <v>25170</v>
      </c>
      <c r="H10666" t="s">
        <v>3134</v>
      </c>
      <c r="I10666" s="1">
        <v>44805</v>
      </c>
      <c r="J10666" s="1">
        <v>44985</v>
      </c>
      <c r="K10666" s="1">
        <v>44827.321554861112</v>
      </c>
      <c r="L10666" s="1">
        <v>44985.321554861112</v>
      </c>
      <c r="M10666" t="s">
        <v>984</v>
      </c>
      <c r="N10666" t="s">
        <v>985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f>Table1[[#This Row],[RPMO Balance]]-Table1[[#This Row],[RSP Balance]]</f>
        <v>0</v>
      </c>
      <c r="AG10666">
        <f>Table1[[#This Row],[RSP Total Charges]]+Table1[[#This Row],[TotalPaymentUnallocatedAmount]]+Table1[[#This Row],[TotalCreditUnallocatedAmount]]</f>
        <v>0</v>
      </c>
    </row>
    <row r="10667" spans="1:33" hidden="1" x14ac:dyDescent="0.25">
      <c r="A10667" t="s">
        <v>25054</v>
      </c>
      <c r="B10667">
        <v>18379</v>
      </c>
      <c r="C10667" t="s">
        <v>25171</v>
      </c>
      <c r="D10667">
        <v>16248</v>
      </c>
      <c r="E10667">
        <v>6712</v>
      </c>
      <c r="F10667" t="s">
        <v>4908</v>
      </c>
      <c r="G10667" t="s">
        <v>25172</v>
      </c>
      <c r="H10667" t="s">
        <v>3381</v>
      </c>
      <c r="I10667" s="1">
        <v>44805</v>
      </c>
      <c r="J10667" s="1">
        <v>44985</v>
      </c>
      <c r="K10667" s="1">
        <v>44827.321554861112</v>
      </c>
      <c r="L10667" s="1">
        <v>44985.321554861112</v>
      </c>
      <c r="M10667" t="s">
        <v>984</v>
      </c>
      <c r="N10667" t="s">
        <v>985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f>Table1[[#This Row],[RPMO Balance]]-Table1[[#This Row],[RSP Balance]]</f>
        <v>0</v>
      </c>
      <c r="AG10667">
        <f>Table1[[#This Row],[RSP Total Charges]]+Table1[[#This Row],[TotalPaymentUnallocatedAmount]]+Table1[[#This Row],[TotalCreditUnallocatedAmount]]</f>
        <v>0</v>
      </c>
    </row>
    <row r="10668" spans="1:33" hidden="1" x14ac:dyDescent="0.25">
      <c r="A10668" t="s">
        <v>25054</v>
      </c>
      <c r="B10668">
        <v>18391</v>
      </c>
      <c r="C10668" t="s">
        <v>25173</v>
      </c>
      <c r="D10668">
        <v>16260</v>
      </c>
      <c r="E10668">
        <v>90</v>
      </c>
      <c r="F10668" t="s">
        <v>3995</v>
      </c>
      <c r="G10668" t="s">
        <v>4498</v>
      </c>
      <c r="H10668" t="s">
        <v>25174</v>
      </c>
      <c r="I10668" s="1">
        <v>44835</v>
      </c>
      <c r="J10668" s="1">
        <v>45138</v>
      </c>
      <c r="K10668" s="1">
        <v>44838.321554861112</v>
      </c>
      <c r="L10668" s="1">
        <v>45138</v>
      </c>
      <c r="M10668" t="s">
        <v>36</v>
      </c>
      <c r="N10668" t="s">
        <v>37</v>
      </c>
      <c r="O10668">
        <v>16598.89</v>
      </c>
      <c r="P10668">
        <v>0</v>
      </c>
      <c r="Q10668">
        <v>-2750</v>
      </c>
      <c r="R10668">
        <v>19348.89</v>
      </c>
      <c r="S10668">
        <v>16598.89</v>
      </c>
      <c r="T10668">
        <v>-16598.89</v>
      </c>
      <c r="U10668">
        <v>0</v>
      </c>
      <c r="V10668">
        <v>-16598.89</v>
      </c>
      <c r="W10668">
        <v>-16598.89</v>
      </c>
      <c r="X10668">
        <v>0</v>
      </c>
      <c r="Y10668">
        <v>0</v>
      </c>
      <c r="Z10668">
        <v>-2750</v>
      </c>
      <c r="AA10668">
        <v>0</v>
      </c>
      <c r="AB10668">
        <v>2750</v>
      </c>
      <c r="AC10668">
        <v>0</v>
      </c>
      <c r="AD10668">
        <v>-2750</v>
      </c>
      <c r="AE10668">
        <v>0</v>
      </c>
      <c r="AF10668">
        <f>Table1[[#This Row],[RPMO Balance]]-Table1[[#This Row],[RSP Balance]]</f>
        <v>0</v>
      </c>
      <c r="AG10668">
        <f>Table1[[#This Row],[RSP Total Charges]]+Table1[[#This Row],[TotalPaymentUnallocatedAmount]]+Table1[[#This Row],[TotalCreditUnallocatedAmount]]</f>
        <v>0</v>
      </c>
    </row>
    <row r="10669" spans="1:33" hidden="1" x14ac:dyDescent="0.25">
      <c r="A10669" t="s">
        <v>25054</v>
      </c>
      <c r="B10669">
        <v>18410</v>
      </c>
      <c r="C10669" t="s">
        <v>25175</v>
      </c>
      <c r="D10669">
        <v>16279</v>
      </c>
      <c r="E10669">
        <v>66</v>
      </c>
      <c r="F10669" t="s">
        <v>8441</v>
      </c>
      <c r="G10669" t="s">
        <v>25176</v>
      </c>
      <c r="H10669" t="s">
        <v>25177</v>
      </c>
      <c r="I10669" s="1">
        <v>44805</v>
      </c>
      <c r="J10669" s="1">
        <v>45107</v>
      </c>
      <c r="K10669" s="1">
        <v>44838.321554861112</v>
      </c>
      <c r="L10669" s="1">
        <v>45107</v>
      </c>
      <c r="M10669" t="s">
        <v>36</v>
      </c>
      <c r="N10669" t="s">
        <v>37</v>
      </c>
      <c r="O10669">
        <v>16599.98</v>
      </c>
      <c r="P10669">
        <v>0</v>
      </c>
      <c r="Q10669">
        <v>-2685</v>
      </c>
      <c r="R10669">
        <v>19284.98</v>
      </c>
      <c r="S10669">
        <v>19284.98</v>
      </c>
      <c r="T10669">
        <v>-16599.98</v>
      </c>
      <c r="U10669">
        <v>0</v>
      </c>
      <c r="V10669">
        <v>-16599.98</v>
      </c>
      <c r="W10669">
        <v>-16599.98</v>
      </c>
      <c r="X10669">
        <v>-2685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f>Table1[[#This Row],[RPMO Balance]]-Table1[[#This Row],[RSP Balance]]</f>
        <v>0</v>
      </c>
      <c r="AG10669">
        <f>Table1[[#This Row],[RSP Total Charges]]+Table1[[#This Row],[TotalPaymentUnallocatedAmount]]+Table1[[#This Row],[TotalCreditUnallocatedAmount]]</f>
        <v>0</v>
      </c>
    </row>
    <row r="10670" spans="1:33" hidden="1" x14ac:dyDescent="0.25">
      <c r="A10670" t="s">
        <v>25054</v>
      </c>
      <c r="B10670">
        <v>18415</v>
      </c>
      <c r="C10670" t="s">
        <v>25178</v>
      </c>
      <c r="D10670">
        <v>16284</v>
      </c>
      <c r="E10670">
        <v>6913</v>
      </c>
      <c r="F10670" t="s">
        <v>5162</v>
      </c>
      <c r="G10670" t="s">
        <v>25179</v>
      </c>
      <c r="H10670" t="s">
        <v>25180</v>
      </c>
      <c r="I10670" s="1">
        <v>44805</v>
      </c>
      <c r="J10670" s="1">
        <v>44985</v>
      </c>
      <c r="K10670" s="1">
        <v>44817.321554861112</v>
      </c>
      <c r="L10670" s="1">
        <v>44985.321554861112</v>
      </c>
      <c r="M10670" t="s">
        <v>984</v>
      </c>
      <c r="N10670" t="s">
        <v>985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f>Table1[[#This Row],[RPMO Balance]]-Table1[[#This Row],[RSP Balance]]</f>
        <v>0</v>
      </c>
      <c r="AG10670">
        <f>Table1[[#This Row],[RSP Total Charges]]+Table1[[#This Row],[TotalPaymentUnallocatedAmount]]+Table1[[#This Row],[TotalCreditUnallocatedAmount]]</f>
        <v>0</v>
      </c>
    </row>
    <row r="10671" spans="1:33" hidden="1" x14ac:dyDescent="0.25">
      <c r="A10671" t="s">
        <v>25054</v>
      </c>
      <c r="B10671">
        <v>18475</v>
      </c>
      <c r="C10671" t="s">
        <v>25181</v>
      </c>
      <c r="D10671">
        <v>16344</v>
      </c>
      <c r="E10671">
        <v>6813</v>
      </c>
      <c r="F10671" t="s">
        <v>25182</v>
      </c>
      <c r="G10671" t="s">
        <v>25183</v>
      </c>
      <c r="H10671" t="s">
        <v>3365</v>
      </c>
      <c r="I10671" s="1">
        <v>44829</v>
      </c>
      <c r="J10671" s="1">
        <v>44985</v>
      </c>
      <c r="K10671" s="1">
        <v>44838.321554861112</v>
      </c>
      <c r="L10671" s="1">
        <v>44985.321554861112</v>
      </c>
      <c r="M10671" t="s">
        <v>984</v>
      </c>
      <c r="N10671" t="s">
        <v>985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f>Table1[[#This Row],[RPMO Balance]]-Table1[[#This Row],[RSP Balance]]</f>
        <v>0</v>
      </c>
      <c r="AG10671">
        <f>Table1[[#This Row],[RSP Total Charges]]+Table1[[#This Row],[TotalPaymentUnallocatedAmount]]+Table1[[#This Row],[TotalCreditUnallocatedAmount]]</f>
        <v>0</v>
      </c>
    </row>
    <row r="10672" spans="1:33" hidden="1" x14ac:dyDescent="0.25">
      <c r="A10672" t="s">
        <v>25054</v>
      </c>
      <c r="B10672">
        <v>18480</v>
      </c>
      <c r="C10672" t="s">
        <v>25184</v>
      </c>
      <c r="D10672">
        <v>16349</v>
      </c>
      <c r="E10672">
        <v>6793</v>
      </c>
      <c r="F10672" t="s">
        <v>21808</v>
      </c>
      <c r="G10672" t="s">
        <v>25185</v>
      </c>
      <c r="H10672" t="s">
        <v>25186</v>
      </c>
      <c r="I10672" s="1">
        <v>44805</v>
      </c>
      <c r="J10672" s="1">
        <v>45107</v>
      </c>
      <c r="K10672" s="1">
        <v>44809.321554861112</v>
      </c>
      <c r="L10672" s="1">
        <v>45107</v>
      </c>
      <c r="M10672" t="s">
        <v>36</v>
      </c>
      <c r="N10672" t="s">
        <v>37</v>
      </c>
      <c r="O10672">
        <v>13282.01</v>
      </c>
      <c r="P10672">
        <v>0</v>
      </c>
      <c r="Q10672">
        <v>-1960</v>
      </c>
      <c r="R10672">
        <v>15242.01</v>
      </c>
      <c r="S10672">
        <v>15242.01</v>
      </c>
      <c r="T10672">
        <v>-13282.01</v>
      </c>
      <c r="U10672">
        <v>0</v>
      </c>
      <c r="V10672">
        <v>-13282.01</v>
      </c>
      <c r="W10672">
        <v>-13282.01</v>
      </c>
      <c r="X10672">
        <v>-1960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f>Table1[[#This Row],[RPMO Balance]]-Table1[[#This Row],[RSP Balance]]</f>
        <v>0</v>
      </c>
      <c r="AG10672">
        <f>Table1[[#This Row],[RSP Total Charges]]+Table1[[#This Row],[TotalPaymentUnallocatedAmount]]+Table1[[#This Row],[TotalCreditUnallocatedAmount]]</f>
        <v>0</v>
      </c>
    </row>
    <row r="10673" spans="1:33" hidden="1" x14ac:dyDescent="0.25">
      <c r="A10673" t="s">
        <v>25054</v>
      </c>
      <c r="B10673">
        <v>18503</v>
      </c>
      <c r="C10673" t="s">
        <v>25187</v>
      </c>
      <c r="D10673">
        <v>16372</v>
      </c>
      <c r="E10673">
        <v>6923</v>
      </c>
      <c r="F10673" t="s">
        <v>5041</v>
      </c>
      <c r="G10673" t="s">
        <v>25188</v>
      </c>
      <c r="H10673" t="s">
        <v>25189</v>
      </c>
      <c r="I10673" s="1">
        <v>44805</v>
      </c>
      <c r="J10673" s="1">
        <v>45107</v>
      </c>
      <c r="K10673" s="1">
        <v>44838.321554861112</v>
      </c>
      <c r="L10673" s="1">
        <v>45107</v>
      </c>
      <c r="M10673" t="s">
        <v>36</v>
      </c>
      <c r="N10673" t="s">
        <v>37</v>
      </c>
      <c r="O10673">
        <v>16385.939999999999</v>
      </c>
      <c r="P10673">
        <v>0</v>
      </c>
      <c r="Q10673">
        <v>-2385</v>
      </c>
      <c r="R10673">
        <v>18770.939999999999</v>
      </c>
      <c r="S10673">
        <v>18770.939999999999</v>
      </c>
      <c r="T10673">
        <v>-16385.939999999999</v>
      </c>
      <c r="U10673">
        <v>0</v>
      </c>
      <c r="V10673">
        <v>-16385.939999999999</v>
      </c>
      <c r="W10673">
        <v>-16385.939999999999</v>
      </c>
      <c r="X10673">
        <v>-2385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f>Table1[[#This Row],[RPMO Balance]]-Table1[[#This Row],[RSP Balance]]</f>
        <v>0</v>
      </c>
      <c r="AG10673">
        <f>Table1[[#This Row],[RSP Total Charges]]+Table1[[#This Row],[TotalPaymentUnallocatedAmount]]+Table1[[#This Row],[TotalCreditUnallocatedAmount]]</f>
        <v>0</v>
      </c>
    </row>
    <row r="10674" spans="1:33" hidden="1" x14ac:dyDescent="0.25">
      <c r="A10674" t="s">
        <v>25054</v>
      </c>
      <c r="B10674">
        <v>18512</v>
      </c>
      <c r="C10674" t="s">
        <v>25190</v>
      </c>
      <c r="D10674">
        <v>16381</v>
      </c>
      <c r="E10674">
        <v>6939</v>
      </c>
      <c r="F10674" t="s">
        <v>4591</v>
      </c>
      <c r="G10674" t="s">
        <v>25191</v>
      </c>
      <c r="H10674" t="s">
        <v>25192</v>
      </c>
      <c r="I10674" s="1">
        <v>44805</v>
      </c>
      <c r="J10674" s="1">
        <v>45107</v>
      </c>
      <c r="K10674" s="1">
        <v>44809.321554861112</v>
      </c>
      <c r="L10674" s="1">
        <v>45107</v>
      </c>
      <c r="M10674" t="s">
        <v>36</v>
      </c>
      <c r="N10674" t="s">
        <v>37</v>
      </c>
      <c r="O10674">
        <v>16696.62</v>
      </c>
      <c r="P10674">
        <v>0</v>
      </c>
      <c r="Q10674">
        <v>-2385</v>
      </c>
      <c r="R10674">
        <v>19081.62</v>
      </c>
      <c r="S10674">
        <v>19081.62</v>
      </c>
      <c r="T10674">
        <v>-16696.62</v>
      </c>
      <c r="U10674">
        <v>0</v>
      </c>
      <c r="V10674">
        <v>-16696.62</v>
      </c>
      <c r="W10674">
        <v>-16696.62</v>
      </c>
      <c r="X10674">
        <v>-2385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f>Table1[[#This Row],[RPMO Balance]]-Table1[[#This Row],[RSP Balance]]</f>
        <v>0</v>
      </c>
      <c r="AG10674">
        <f>Table1[[#This Row],[RSP Total Charges]]+Table1[[#This Row],[TotalPaymentUnallocatedAmount]]+Table1[[#This Row],[TotalCreditUnallocatedAmount]]</f>
        <v>0</v>
      </c>
    </row>
    <row r="10675" spans="1:33" hidden="1" x14ac:dyDescent="0.25">
      <c r="A10675" t="s">
        <v>25054</v>
      </c>
      <c r="B10675">
        <v>18546</v>
      </c>
      <c r="C10675" t="s">
        <v>25193</v>
      </c>
      <c r="D10675">
        <v>16416</v>
      </c>
      <c r="E10675">
        <v>6949</v>
      </c>
      <c r="F10675" t="s">
        <v>5487</v>
      </c>
      <c r="G10675" t="s">
        <v>25194</v>
      </c>
      <c r="H10675" t="s">
        <v>25195</v>
      </c>
      <c r="I10675" s="1">
        <v>44805</v>
      </c>
      <c r="J10675" s="1">
        <v>45107</v>
      </c>
      <c r="K10675" s="1">
        <v>44811.321554861112</v>
      </c>
      <c r="L10675" s="1">
        <v>45107</v>
      </c>
      <c r="M10675" t="s">
        <v>36</v>
      </c>
      <c r="N10675" t="s">
        <v>37</v>
      </c>
      <c r="O10675">
        <v>14252.46</v>
      </c>
      <c r="P10675">
        <v>0</v>
      </c>
      <c r="Q10675">
        <v>-4670</v>
      </c>
      <c r="R10675">
        <v>18922.46</v>
      </c>
      <c r="S10675">
        <v>18922.46</v>
      </c>
      <c r="T10675">
        <v>-14252.46</v>
      </c>
      <c r="U10675">
        <v>0</v>
      </c>
      <c r="V10675">
        <v>-14252.46</v>
      </c>
      <c r="W10675">
        <v>-14252.46</v>
      </c>
      <c r="X10675">
        <v>-4670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f>Table1[[#This Row],[RPMO Balance]]-Table1[[#This Row],[RSP Balance]]</f>
        <v>0</v>
      </c>
      <c r="AG10675">
        <f>Table1[[#This Row],[RSP Total Charges]]+Table1[[#This Row],[TotalPaymentUnallocatedAmount]]+Table1[[#This Row],[TotalCreditUnallocatedAmount]]</f>
        <v>0</v>
      </c>
    </row>
    <row r="10676" spans="1:33" hidden="1" x14ac:dyDescent="0.25">
      <c r="A10676" t="s">
        <v>25054</v>
      </c>
      <c r="B10676">
        <v>18551</v>
      </c>
      <c r="C10676" t="s">
        <v>25196</v>
      </c>
      <c r="D10676">
        <v>16421</v>
      </c>
      <c r="E10676">
        <v>6955</v>
      </c>
      <c r="F10676" t="s">
        <v>5547</v>
      </c>
      <c r="G10676" t="s">
        <v>25197</v>
      </c>
      <c r="H10676" t="s">
        <v>3835</v>
      </c>
      <c r="I10676" s="1">
        <v>44805</v>
      </c>
      <c r="J10676" s="1">
        <v>44985</v>
      </c>
      <c r="K10676" s="1">
        <v>44805</v>
      </c>
      <c r="L10676" s="1">
        <v>44985.321554861112</v>
      </c>
      <c r="M10676" t="s">
        <v>984</v>
      </c>
      <c r="N10676" t="s">
        <v>985</v>
      </c>
      <c r="O10676">
        <v>11260</v>
      </c>
      <c r="P10676">
        <v>0</v>
      </c>
      <c r="Q10676">
        <v>0</v>
      </c>
      <c r="R10676">
        <v>11260</v>
      </c>
      <c r="S10676">
        <v>11260</v>
      </c>
      <c r="T10676">
        <v>-11260</v>
      </c>
      <c r="U10676">
        <v>0</v>
      </c>
      <c r="V10676">
        <v>-11260</v>
      </c>
      <c r="W10676">
        <v>-11260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f>Table1[[#This Row],[RPMO Balance]]-Table1[[#This Row],[RSP Balance]]</f>
        <v>0</v>
      </c>
      <c r="AG10676">
        <f>Table1[[#This Row],[RSP Total Charges]]+Table1[[#This Row],[TotalPaymentUnallocatedAmount]]+Table1[[#This Row],[TotalCreditUnallocatedAmount]]</f>
        <v>0</v>
      </c>
    </row>
    <row r="10677" spans="1:33" hidden="1" x14ac:dyDescent="0.25">
      <c r="A10677" t="s">
        <v>25054</v>
      </c>
      <c r="B10677">
        <v>18567</v>
      </c>
      <c r="C10677" t="s">
        <v>25198</v>
      </c>
      <c r="D10677">
        <v>16438</v>
      </c>
      <c r="E10677">
        <v>6936</v>
      </c>
      <c r="F10677" t="s">
        <v>25199</v>
      </c>
      <c r="G10677" t="s">
        <v>25200</v>
      </c>
      <c r="H10677" t="s">
        <v>25201</v>
      </c>
      <c r="I10677" s="1">
        <v>44805</v>
      </c>
      <c r="J10677" s="1">
        <v>45107</v>
      </c>
      <c r="K10677" s="1">
        <v>44827.321554861112</v>
      </c>
      <c r="L10677" s="1">
        <v>45107</v>
      </c>
      <c r="M10677" t="s">
        <v>36</v>
      </c>
      <c r="N10677" t="s">
        <v>37</v>
      </c>
      <c r="O10677">
        <v>16481.52</v>
      </c>
      <c r="P10677">
        <v>0</v>
      </c>
      <c r="Q10677">
        <v>-2085</v>
      </c>
      <c r="R10677">
        <v>18566.52</v>
      </c>
      <c r="S10677">
        <v>18566.52</v>
      </c>
      <c r="T10677">
        <v>-16481.52</v>
      </c>
      <c r="U10677">
        <v>0</v>
      </c>
      <c r="V10677">
        <v>-16481.52</v>
      </c>
      <c r="W10677">
        <v>-16481.52</v>
      </c>
      <c r="X10677">
        <v>-2085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f>Table1[[#This Row],[RPMO Balance]]-Table1[[#This Row],[RSP Balance]]</f>
        <v>0</v>
      </c>
      <c r="AG10677">
        <f>Table1[[#This Row],[RSP Total Charges]]+Table1[[#This Row],[TotalPaymentUnallocatedAmount]]+Table1[[#This Row],[TotalCreditUnallocatedAmount]]</f>
        <v>0</v>
      </c>
    </row>
    <row r="10678" spans="1:33" hidden="1" x14ac:dyDescent="0.25">
      <c r="A10678" t="s">
        <v>25054</v>
      </c>
      <c r="B10678">
        <v>18575</v>
      </c>
      <c r="C10678" t="s">
        <v>25202</v>
      </c>
      <c r="D10678">
        <v>16446</v>
      </c>
      <c r="E10678">
        <v>5830</v>
      </c>
      <c r="F10678" t="s">
        <v>3979</v>
      </c>
      <c r="G10678" t="s">
        <v>25203</v>
      </c>
      <c r="H10678" t="s">
        <v>25204</v>
      </c>
      <c r="I10678" s="1">
        <v>44805</v>
      </c>
      <c r="J10678" s="1">
        <v>45107</v>
      </c>
      <c r="K10678" s="1">
        <v>44831.321554861112</v>
      </c>
      <c r="L10678" s="1">
        <v>45107</v>
      </c>
      <c r="M10678" t="s">
        <v>36</v>
      </c>
      <c r="N10678" t="s">
        <v>37</v>
      </c>
      <c r="O10678">
        <v>16439.27</v>
      </c>
      <c r="P10678">
        <v>0</v>
      </c>
      <c r="Q10678">
        <v>-300</v>
      </c>
      <c r="R10678">
        <v>16739.27</v>
      </c>
      <c r="S10678">
        <v>16739.27</v>
      </c>
      <c r="T10678">
        <v>-16439.27</v>
      </c>
      <c r="U10678">
        <v>0</v>
      </c>
      <c r="V10678">
        <v>-16439.27</v>
      </c>
      <c r="W10678">
        <v>-16439.27</v>
      </c>
      <c r="X10678">
        <v>-300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f>Table1[[#This Row],[RPMO Balance]]-Table1[[#This Row],[RSP Balance]]</f>
        <v>0</v>
      </c>
      <c r="AG10678">
        <f>Table1[[#This Row],[RSP Total Charges]]+Table1[[#This Row],[TotalPaymentUnallocatedAmount]]+Table1[[#This Row],[TotalCreditUnallocatedAmount]]</f>
        <v>0</v>
      </c>
    </row>
    <row r="10679" spans="1:33" hidden="1" x14ac:dyDescent="0.25">
      <c r="A10679" t="s">
        <v>25054</v>
      </c>
      <c r="B10679">
        <v>18607</v>
      </c>
      <c r="C10679" t="s">
        <v>25205</v>
      </c>
      <c r="D10679">
        <v>16478</v>
      </c>
      <c r="E10679">
        <v>6970</v>
      </c>
      <c r="F10679" t="s">
        <v>2289</v>
      </c>
      <c r="G10679" t="s">
        <v>25206</v>
      </c>
      <c r="H10679" t="s">
        <v>25207</v>
      </c>
      <c r="I10679" s="1">
        <v>44805</v>
      </c>
      <c r="J10679" s="1">
        <v>45107</v>
      </c>
      <c r="K10679" s="1">
        <v>44838.321554861112</v>
      </c>
      <c r="L10679" s="1">
        <v>45107</v>
      </c>
      <c r="M10679" t="s">
        <v>36</v>
      </c>
      <c r="N10679" t="s">
        <v>37</v>
      </c>
      <c r="O10679">
        <v>16435.259999999998</v>
      </c>
      <c r="P10679">
        <v>0</v>
      </c>
      <c r="Q10679">
        <v>0</v>
      </c>
      <c r="R10679">
        <v>16435.259999999998</v>
      </c>
      <c r="S10679">
        <v>16435.259999999998</v>
      </c>
      <c r="T10679">
        <v>-16435.259999999998</v>
      </c>
      <c r="U10679">
        <v>0</v>
      </c>
      <c r="V10679">
        <v>-16435.259999999998</v>
      </c>
      <c r="W10679">
        <v>-16435.259999999998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f>Table1[[#This Row],[RPMO Balance]]-Table1[[#This Row],[RSP Balance]]</f>
        <v>0</v>
      </c>
      <c r="AG10679">
        <f>Table1[[#This Row],[RSP Total Charges]]+Table1[[#This Row],[TotalPaymentUnallocatedAmount]]+Table1[[#This Row],[TotalCreditUnallocatedAmount]]</f>
        <v>0</v>
      </c>
    </row>
    <row r="10680" spans="1:33" hidden="1" x14ac:dyDescent="0.25">
      <c r="A10680" t="s">
        <v>25054</v>
      </c>
      <c r="B10680">
        <v>18753</v>
      </c>
      <c r="C10680" t="s">
        <v>25208</v>
      </c>
      <c r="D10680">
        <v>16625</v>
      </c>
      <c r="E10680">
        <v>7008</v>
      </c>
      <c r="F10680" t="s">
        <v>12609</v>
      </c>
      <c r="G10680" t="s">
        <v>25209</v>
      </c>
      <c r="H10680" t="s">
        <v>25210</v>
      </c>
      <c r="I10680" s="1">
        <v>44805</v>
      </c>
      <c r="J10680" s="1">
        <v>45107</v>
      </c>
      <c r="K10680" s="1">
        <v>44819.321554861112</v>
      </c>
      <c r="L10680" s="1">
        <v>45107</v>
      </c>
      <c r="M10680" t="s">
        <v>36</v>
      </c>
      <c r="N10680" t="s">
        <v>37</v>
      </c>
      <c r="O10680">
        <v>16364.05</v>
      </c>
      <c r="P10680">
        <v>0</v>
      </c>
      <c r="Q10680">
        <v>0</v>
      </c>
      <c r="R10680">
        <v>16364.05</v>
      </c>
      <c r="S10680">
        <v>16364.05</v>
      </c>
      <c r="T10680">
        <v>-16364.05</v>
      </c>
      <c r="U10680">
        <v>0</v>
      </c>
      <c r="V10680">
        <v>-16364.05</v>
      </c>
      <c r="W10680">
        <v>-16364.05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f>Table1[[#This Row],[RPMO Balance]]-Table1[[#This Row],[RSP Balance]]</f>
        <v>0</v>
      </c>
      <c r="AG10680">
        <f>Table1[[#This Row],[RSP Total Charges]]+Table1[[#This Row],[TotalPaymentUnallocatedAmount]]+Table1[[#This Row],[TotalCreditUnallocatedAmount]]</f>
        <v>0</v>
      </c>
    </row>
    <row r="10681" spans="1:33" hidden="1" x14ac:dyDescent="0.25">
      <c r="A10681" t="s">
        <v>25054</v>
      </c>
      <c r="B10681">
        <v>18832</v>
      </c>
      <c r="C10681" t="s">
        <v>25211</v>
      </c>
      <c r="D10681">
        <v>16704</v>
      </c>
      <c r="E10681">
        <v>7030</v>
      </c>
      <c r="F10681" t="s">
        <v>25212</v>
      </c>
      <c r="G10681" t="s">
        <v>25213</v>
      </c>
      <c r="H10681" t="s">
        <v>3831</v>
      </c>
      <c r="I10681" s="1">
        <v>44805</v>
      </c>
      <c r="J10681" s="1">
        <v>45107</v>
      </c>
      <c r="K10681" s="1">
        <v>44817.321554861112</v>
      </c>
      <c r="L10681" s="1">
        <v>45107</v>
      </c>
      <c r="M10681" t="s">
        <v>36</v>
      </c>
      <c r="N10681" t="s">
        <v>37</v>
      </c>
      <c r="O10681">
        <v>13123.13</v>
      </c>
      <c r="P10681">
        <v>0</v>
      </c>
      <c r="Q10681">
        <v>-96.87</v>
      </c>
      <c r="R10681">
        <v>13220</v>
      </c>
      <c r="S10681">
        <v>13220</v>
      </c>
      <c r="T10681">
        <v>-13123.13</v>
      </c>
      <c r="U10681">
        <v>0</v>
      </c>
      <c r="V10681">
        <v>-13123.13</v>
      </c>
      <c r="W10681">
        <v>-13123.13</v>
      </c>
      <c r="X10681">
        <v>-96.87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f>Table1[[#This Row],[RPMO Balance]]-Table1[[#This Row],[RSP Balance]]</f>
        <v>0</v>
      </c>
      <c r="AG10681">
        <f>Table1[[#This Row],[RSP Total Charges]]+Table1[[#This Row],[TotalPaymentUnallocatedAmount]]+Table1[[#This Row],[TotalCreditUnallocatedAmount]]</f>
        <v>0</v>
      </c>
    </row>
    <row r="10682" spans="1:33" hidden="1" x14ac:dyDescent="0.25">
      <c r="A10682" t="s">
        <v>25054</v>
      </c>
      <c r="B10682">
        <v>18907</v>
      </c>
      <c r="C10682" t="s">
        <v>25214</v>
      </c>
      <c r="D10682">
        <v>16780</v>
      </c>
      <c r="E10682">
        <v>7052</v>
      </c>
      <c r="F10682" t="s">
        <v>7691</v>
      </c>
      <c r="G10682" t="s">
        <v>5701</v>
      </c>
      <c r="H10682" t="s">
        <v>25215</v>
      </c>
      <c r="I10682" s="1">
        <v>44805</v>
      </c>
      <c r="J10682" s="1">
        <v>45107</v>
      </c>
      <c r="K10682" s="1">
        <v>44809.321554861112</v>
      </c>
      <c r="L10682" s="1">
        <v>45107</v>
      </c>
      <c r="M10682" t="s">
        <v>36</v>
      </c>
      <c r="N10682" t="s">
        <v>37</v>
      </c>
      <c r="O10682">
        <v>15480.01</v>
      </c>
      <c r="P10682">
        <v>0</v>
      </c>
      <c r="Q10682">
        <v>-19.989999999999998</v>
      </c>
      <c r="R10682">
        <v>15500</v>
      </c>
      <c r="S10682">
        <v>15500</v>
      </c>
      <c r="T10682">
        <v>-15480.01</v>
      </c>
      <c r="U10682">
        <v>0</v>
      </c>
      <c r="V10682">
        <v>-15480.01</v>
      </c>
      <c r="W10682">
        <v>-15480.01</v>
      </c>
      <c r="X10682">
        <v>-19.989999999999998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f>Table1[[#This Row],[RPMO Balance]]-Table1[[#This Row],[RSP Balance]]</f>
        <v>0</v>
      </c>
      <c r="AG10682">
        <f>Table1[[#This Row],[RSP Total Charges]]+Table1[[#This Row],[TotalPaymentUnallocatedAmount]]+Table1[[#This Row],[TotalCreditUnallocatedAmount]]</f>
        <v>0</v>
      </c>
    </row>
    <row r="10683" spans="1:33" hidden="1" x14ac:dyDescent="0.25">
      <c r="A10683" t="s">
        <v>25054</v>
      </c>
      <c r="B10683">
        <v>18969</v>
      </c>
      <c r="C10683" t="s">
        <v>25216</v>
      </c>
      <c r="D10683">
        <v>16844</v>
      </c>
      <c r="E10683">
        <v>7066</v>
      </c>
      <c r="F10683" t="s">
        <v>4109</v>
      </c>
      <c r="G10683" t="s">
        <v>25217</v>
      </c>
      <c r="H10683" t="s">
        <v>25218</v>
      </c>
      <c r="I10683" s="1">
        <v>44805</v>
      </c>
      <c r="J10683" s="1">
        <v>45107</v>
      </c>
      <c r="K10683" s="1">
        <v>44809.321554861112</v>
      </c>
      <c r="L10683" s="1">
        <v>45107</v>
      </c>
      <c r="M10683" t="s">
        <v>36</v>
      </c>
      <c r="N10683" t="s">
        <v>37</v>
      </c>
      <c r="O10683">
        <v>13192.49</v>
      </c>
      <c r="P10683">
        <v>0</v>
      </c>
      <c r="Q10683">
        <v>-27.51</v>
      </c>
      <c r="R10683">
        <v>13220</v>
      </c>
      <c r="S10683">
        <v>13220</v>
      </c>
      <c r="T10683">
        <v>-13192.49</v>
      </c>
      <c r="U10683">
        <v>0</v>
      </c>
      <c r="V10683">
        <v>-13192.49</v>
      </c>
      <c r="W10683">
        <v>-13192.49</v>
      </c>
      <c r="X10683">
        <v>-27.51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f>Table1[[#This Row],[RPMO Balance]]-Table1[[#This Row],[RSP Balance]]</f>
        <v>0</v>
      </c>
      <c r="AG10683">
        <f>Table1[[#This Row],[RSP Total Charges]]+Table1[[#This Row],[TotalPaymentUnallocatedAmount]]+Table1[[#This Row],[TotalCreditUnallocatedAmount]]</f>
        <v>0</v>
      </c>
    </row>
    <row r="10684" spans="1:33" hidden="1" x14ac:dyDescent="0.25">
      <c r="A10684" t="s">
        <v>25054</v>
      </c>
      <c r="B10684">
        <v>18998</v>
      </c>
      <c r="C10684" t="s">
        <v>25219</v>
      </c>
      <c r="D10684">
        <v>16873</v>
      </c>
      <c r="E10684">
        <v>7014</v>
      </c>
      <c r="F10684" t="s">
        <v>4246</v>
      </c>
      <c r="G10684" t="s">
        <v>25220</v>
      </c>
      <c r="H10684" t="s">
        <v>3362</v>
      </c>
      <c r="I10684" s="1">
        <v>44835</v>
      </c>
      <c r="J10684" s="1">
        <v>45016</v>
      </c>
      <c r="K10684" s="1">
        <v>44835.321554861112</v>
      </c>
      <c r="L10684" s="1">
        <v>45016</v>
      </c>
      <c r="M10684" t="s">
        <v>36</v>
      </c>
      <c r="N10684" t="s">
        <v>37</v>
      </c>
      <c r="O10684">
        <v>13250.62</v>
      </c>
      <c r="P10684">
        <v>0</v>
      </c>
      <c r="Q10684">
        <v>-99.38</v>
      </c>
      <c r="R10684">
        <v>13350</v>
      </c>
      <c r="S10684">
        <v>13350</v>
      </c>
      <c r="T10684">
        <v>-13340.62</v>
      </c>
      <c r="U10684">
        <v>-90</v>
      </c>
      <c r="V10684">
        <v>-13340.62</v>
      </c>
      <c r="W10684">
        <v>-13340.62</v>
      </c>
      <c r="X10684">
        <v>-9.3800000000000008</v>
      </c>
      <c r="Y10684">
        <v>0</v>
      </c>
      <c r="Z10684">
        <v>-90</v>
      </c>
      <c r="AA10684">
        <v>0</v>
      </c>
      <c r="AB10684">
        <v>0</v>
      </c>
      <c r="AC10684">
        <v>0</v>
      </c>
      <c r="AD10684">
        <v>-90</v>
      </c>
      <c r="AE10684">
        <v>-90</v>
      </c>
      <c r="AF10684">
        <f>Table1[[#This Row],[RPMO Balance]]-Table1[[#This Row],[RSP Balance]]</f>
        <v>0</v>
      </c>
      <c r="AG10684">
        <f>Table1[[#This Row],[RSP Total Charges]]+Table1[[#This Row],[TotalPaymentUnallocatedAmount]]+Table1[[#This Row],[TotalCreditUnallocatedAmount]]</f>
        <v>-90</v>
      </c>
    </row>
    <row r="10685" spans="1:33" hidden="1" x14ac:dyDescent="0.25">
      <c r="A10685" t="s">
        <v>25054</v>
      </c>
      <c r="B10685">
        <v>19010</v>
      </c>
      <c r="C10685" t="s">
        <v>25221</v>
      </c>
      <c r="D10685">
        <v>16885</v>
      </c>
      <c r="E10685">
        <v>7013</v>
      </c>
      <c r="F10685" t="s">
        <v>3171</v>
      </c>
      <c r="G10685" t="s">
        <v>10772</v>
      </c>
      <c r="H10685" t="s">
        <v>2979</v>
      </c>
      <c r="I10685" s="1">
        <v>44774</v>
      </c>
      <c r="J10685" s="1">
        <v>44985</v>
      </c>
      <c r="K10685" s="1">
        <v>44804</v>
      </c>
      <c r="L10685" s="1">
        <v>44985.321554861112</v>
      </c>
      <c r="M10685" t="s">
        <v>984</v>
      </c>
      <c r="N10685" t="s">
        <v>985</v>
      </c>
      <c r="O10685">
        <v>13120</v>
      </c>
      <c r="P10685">
        <v>0</v>
      </c>
      <c r="Q10685">
        <v>0</v>
      </c>
      <c r="R10685">
        <v>13120</v>
      </c>
      <c r="S10685">
        <v>13120</v>
      </c>
      <c r="T10685">
        <v>-13120</v>
      </c>
      <c r="U10685">
        <v>0</v>
      </c>
      <c r="V10685">
        <v>-13120</v>
      </c>
      <c r="W10685">
        <v>-13120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f>Table1[[#This Row],[RPMO Balance]]-Table1[[#This Row],[RSP Balance]]</f>
        <v>0</v>
      </c>
      <c r="AG10685">
        <f>Table1[[#This Row],[RSP Total Charges]]+Table1[[#This Row],[TotalPaymentUnallocatedAmount]]+Table1[[#This Row],[TotalCreditUnallocatedAmount]]</f>
        <v>0</v>
      </c>
    </row>
    <row r="10686" spans="1:33" hidden="1" x14ac:dyDescent="0.25">
      <c r="A10686" t="s">
        <v>25054</v>
      </c>
      <c r="B10686">
        <v>19123</v>
      </c>
      <c r="C10686" t="s">
        <v>25222</v>
      </c>
      <c r="D10686">
        <v>16998</v>
      </c>
      <c r="E10686">
        <v>7084</v>
      </c>
      <c r="F10686" t="s">
        <v>12716</v>
      </c>
      <c r="G10686" t="s">
        <v>25223</v>
      </c>
      <c r="H10686" t="s">
        <v>25224</v>
      </c>
      <c r="I10686" s="1">
        <v>44805</v>
      </c>
      <c r="J10686" s="1">
        <v>44985</v>
      </c>
      <c r="K10686" s="1">
        <v>44817.321554861112</v>
      </c>
      <c r="L10686" s="1">
        <v>44985.321554861112</v>
      </c>
      <c r="M10686" t="s">
        <v>984</v>
      </c>
      <c r="N10686" t="s">
        <v>985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f>Table1[[#This Row],[RPMO Balance]]-Table1[[#This Row],[RSP Balance]]</f>
        <v>0</v>
      </c>
      <c r="AG10686">
        <f>Table1[[#This Row],[RSP Total Charges]]+Table1[[#This Row],[TotalPaymentUnallocatedAmount]]+Table1[[#This Row],[TotalCreditUnallocatedAmount]]</f>
        <v>0</v>
      </c>
    </row>
    <row r="10687" spans="1:33" hidden="1" x14ac:dyDescent="0.25">
      <c r="A10687" t="s">
        <v>25054</v>
      </c>
      <c r="B10687">
        <v>19134</v>
      </c>
      <c r="C10687" t="s">
        <v>25225</v>
      </c>
      <c r="D10687">
        <v>17009</v>
      </c>
      <c r="E10687">
        <v>7065</v>
      </c>
      <c r="F10687" t="s">
        <v>5170</v>
      </c>
      <c r="G10687" t="s">
        <v>25226</v>
      </c>
      <c r="H10687" t="s">
        <v>25227</v>
      </c>
      <c r="I10687" s="1">
        <v>44805</v>
      </c>
      <c r="J10687" s="1">
        <v>45107</v>
      </c>
      <c r="K10687" s="1">
        <v>44817.321554861112</v>
      </c>
      <c r="L10687" s="1">
        <v>45107</v>
      </c>
      <c r="M10687" t="s">
        <v>36</v>
      </c>
      <c r="N10687" t="s">
        <v>37</v>
      </c>
      <c r="O10687">
        <v>16269.12</v>
      </c>
      <c r="P10687">
        <v>0</v>
      </c>
      <c r="Q10687">
        <v>0</v>
      </c>
      <c r="R10687">
        <v>16269.12</v>
      </c>
      <c r="S10687">
        <v>16269.12</v>
      </c>
      <c r="T10687">
        <v>-16269.12</v>
      </c>
      <c r="U10687">
        <v>0</v>
      </c>
      <c r="V10687">
        <v>-16269.12</v>
      </c>
      <c r="W10687">
        <v>-16269.12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f>Table1[[#This Row],[RPMO Balance]]-Table1[[#This Row],[RSP Balance]]</f>
        <v>0</v>
      </c>
      <c r="AG10687">
        <f>Table1[[#This Row],[RSP Total Charges]]+Table1[[#This Row],[TotalPaymentUnallocatedAmount]]+Table1[[#This Row],[TotalCreditUnallocatedAmount]]</f>
        <v>0</v>
      </c>
    </row>
    <row r="10688" spans="1:33" hidden="1" x14ac:dyDescent="0.25">
      <c r="A10688" t="s">
        <v>25054</v>
      </c>
      <c r="B10688">
        <v>19159</v>
      </c>
      <c r="C10688" t="s">
        <v>25228</v>
      </c>
      <c r="D10688">
        <v>17034</v>
      </c>
      <c r="E10688">
        <v>7041</v>
      </c>
      <c r="F10688" t="s">
        <v>4276</v>
      </c>
      <c r="G10688" t="s">
        <v>25229</v>
      </c>
      <c r="H10688" t="s">
        <v>3233</v>
      </c>
      <c r="I10688" s="1">
        <v>44805</v>
      </c>
      <c r="J10688" s="1">
        <v>45107</v>
      </c>
      <c r="K10688" s="1">
        <v>44832.321554861112</v>
      </c>
      <c r="L10688" s="1">
        <v>45107</v>
      </c>
      <c r="M10688" t="s">
        <v>36</v>
      </c>
      <c r="N10688" t="s">
        <v>37</v>
      </c>
      <c r="O10688">
        <v>13297.63</v>
      </c>
      <c r="P10688">
        <v>0</v>
      </c>
      <c r="Q10688">
        <v>0</v>
      </c>
      <c r="R10688">
        <v>13297.63</v>
      </c>
      <c r="S10688">
        <v>13297.63</v>
      </c>
      <c r="T10688">
        <v>-13297.63</v>
      </c>
      <c r="U10688">
        <v>0</v>
      </c>
      <c r="V10688">
        <v>-13297.63</v>
      </c>
      <c r="W10688">
        <v>-13297.63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f>Table1[[#This Row],[RPMO Balance]]-Table1[[#This Row],[RSP Balance]]</f>
        <v>0</v>
      </c>
      <c r="AG10688">
        <f>Table1[[#This Row],[RSP Total Charges]]+Table1[[#This Row],[TotalPaymentUnallocatedAmount]]+Table1[[#This Row],[TotalCreditUnallocatedAmount]]</f>
        <v>0</v>
      </c>
    </row>
    <row r="10689" spans="1:33" hidden="1" x14ac:dyDescent="0.25">
      <c r="A10689" t="s">
        <v>25054</v>
      </c>
      <c r="B10689">
        <v>19256</v>
      </c>
      <c r="C10689" t="s">
        <v>25230</v>
      </c>
      <c r="D10689">
        <v>17131</v>
      </c>
      <c r="E10689">
        <v>7032</v>
      </c>
      <c r="F10689" t="s">
        <v>25231</v>
      </c>
      <c r="G10689" t="s">
        <v>13976</v>
      </c>
      <c r="H10689" t="s">
        <v>25232</v>
      </c>
      <c r="I10689" s="1">
        <v>44805</v>
      </c>
      <c r="J10689" s="1">
        <v>44985</v>
      </c>
      <c r="K10689" s="1">
        <v>44805</v>
      </c>
      <c r="L10689" s="1">
        <v>44985.321554861112</v>
      </c>
      <c r="M10689" t="s">
        <v>984</v>
      </c>
      <c r="N10689" t="s">
        <v>985</v>
      </c>
      <c r="O10689">
        <v>13810</v>
      </c>
      <c r="P10689">
        <v>0</v>
      </c>
      <c r="Q10689">
        <v>-150</v>
      </c>
      <c r="R10689">
        <v>13960</v>
      </c>
      <c r="S10689">
        <v>13960</v>
      </c>
      <c r="T10689">
        <v>-13810</v>
      </c>
      <c r="U10689">
        <v>0</v>
      </c>
      <c r="V10689">
        <v>-13810</v>
      </c>
      <c r="W10689">
        <v>-13810</v>
      </c>
      <c r="X10689">
        <v>-150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f>Table1[[#This Row],[RPMO Balance]]-Table1[[#This Row],[RSP Balance]]</f>
        <v>0</v>
      </c>
      <c r="AG10689">
        <f>Table1[[#This Row],[RSP Total Charges]]+Table1[[#This Row],[TotalPaymentUnallocatedAmount]]+Table1[[#This Row],[TotalCreditUnallocatedAmount]]</f>
        <v>0</v>
      </c>
    </row>
    <row r="10690" spans="1:33" hidden="1" x14ac:dyDescent="0.25">
      <c r="A10690" t="s">
        <v>25054</v>
      </c>
      <c r="B10690">
        <v>19282</v>
      </c>
      <c r="C10690" t="s">
        <v>25233</v>
      </c>
      <c r="D10690">
        <v>17157</v>
      </c>
      <c r="E10690">
        <v>6996</v>
      </c>
      <c r="F10690" t="s">
        <v>4298</v>
      </c>
      <c r="G10690" t="s">
        <v>25234</v>
      </c>
      <c r="H10690" t="s">
        <v>3218</v>
      </c>
      <c r="I10690" s="1">
        <v>44805</v>
      </c>
      <c r="J10690" s="1">
        <v>45107</v>
      </c>
      <c r="K10690" s="1">
        <v>44838.321554861112</v>
      </c>
      <c r="L10690" s="1">
        <v>45107</v>
      </c>
      <c r="M10690" t="s">
        <v>36</v>
      </c>
      <c r="N10690" t="s">
        <v>37</v>
      </c>
      <c r="O10690">
        <v>13109.63</v>
      </c>
      <c r="P10690">
        <v>0</v>
      </c>
      <c r="Q10690">
        <v>-110.37</v>
      </c>
      <c r="R10690">
        <v>13220</v>
      </c>
      <c r="S10690">
        <v>13220</v>
      </c>
      <c r="T10690">
        <v>-13109.63</v>
      </c>
      <c r="U10690">
        <v>0</v>
      </c>
      <c r="V10690">
        <v>-13109.63</v>
      </c>
      <c r="W10690">
        <v>-13109.63</v>
      </c>
      <c r="X10690">
        <v>-110.37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f>Table1[[#This Row],[RPMO Balance]]-Table1[[#This Row],[RSP Balance]]</f>
        <v>0</v>
      </c>
      <c r="AG10690">
        <f>Table1[[#This Row],[RSP Total Charges]]+Table1[[#This Row],[TotalPaymentUnallocatedAmount]]+Table1[[#This Row],[TotalCreditUnallocatedAmount]]</f>
        <v>0</v>
      </c>
    </row>
    <row r="10691" spans="1:33" hidden="1" x14ac:dyDescent="0.25">
      <c r="A10691" t="s">
        <v>25054</v>
      </c>
      <c r="B10691">
        <v>19328</v>
      </c>
      <c r="C10691" t="s">
        <v>25235</v>
      </c>
      <c r="D10691">
        <v>17203</v>
      </c>
      <c r="E10691">
        <v>7067</v>
      </c>
      <c r="F10691" t="s">
        <v>4298</v>
      </c>
      <c r="G10691" t="s">
        <v>25236</v>
      </c>
      <c r="H10691" t="s">
        <v>25237</v>
      </c>
      <c r="I10691" s="1">
        <v>44805</v>
      </c>
      <c r="J10691" s="1">
        <v>45107</v>
      </c>
      <c r="K10691" s="1">
        <v>44809.321554861112</v>
      </c>
      <c r="L10691" s="1">
        <v>45107</v>
      </c>
      <c r="M10691" t="s">
        <v>36</v>
      </c>
      <c r="N10691" t="s">
        <v>37</v>
      </c>
      <c r="O10691">
        <v>16330.2</v>
      </c>
      <c r="P10691">
        <v>0</v>
      </c>
      <c r="Q10691">
        <v>0</v>
      </c>
      <c r="R10691">
        <v>16330.2</v>
      </c>
      <c r="S10691">
        <v>16330.2</v>
      </c>
      <c r="T10691">
        <v>-16330.2</v>
      </c>
      <c r="U10691">
        <v>0</v>
      </c>
      <c r="V10691">
        <v>-16330.2</v>
      </c>
      <c r="W10691">
        <v>-16330.2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f>Table1[[#This Row],[RPMO Balance]]-Table1[[#This Row],[RSP Balance]]</f>
        <v>0</v>
      </c>
      <c r="AG10691">
        <f>Table1[[#This Row],[RSP Total Charges]]+Table1[[#This Row],[TotalPaymentUnallocatedAmount]]+Table1[[#This Row],[TotalCreditUnallocatedAmount]]</f>
        <v>0</v>
      </c>
    </row>
    <row r="10692" spans="1:33" hidden="1" x14ac:dyDescent="0.25">
      <c r="A10692" t="s">
        <v>25054</v>
      </c>
      <c r="B10692">
        <v>19359</v>
      </c>
      <c r="C10692" t="s">
        <v>25238</v>
      </c>
      <c r="D10692">
        <v>17234</v>
      </c>
      <c r="E10692">
        <v>7022</v>
      </c>
      <c r="F10692" t="s">
        <v>11875</v>
      </c>
      <c r="G10692" t="s">
        <v>25239</v>
      </c>
      <c r="H10692" t="s">
        <v>25240</v>
      </c>
      <c r="I10692" s="1">
        <v>44805</v>
      </c>
      <c r="J10692" s="1">
        <v>44985</v>
      </c>
      <c r="K10692" s="1">
        <v>44811.321554861112</v>
      </c>
      <c r="L10692" s="1">
        <v>44985.321554861112</v>
      </c>
      <c r="M10692" t="s">
        <v>984</v>
      </c>
      <c r="N10692" t="s">
        <v>985</v>
      </c>
      <c r="O10692">
        <v>13810</v>
      </c>
      <c r="P10692">
        <v>0</v>
      </c>
      <c r="Q10692">
        <v>0</v>
      </c>
      <c r="R10692">
        <v>13810</v>
      </c>
      <c r="S10692">
        <v>13810</v>
      </c>
      <c r="T10692">
        <v>-13810</v>
      </c>
      <c r="U10692">
        <v>0</v>
      </c>
      <c r="V10692">
        <v>-13810</v>
      </c>
      <c r="W10692">
        <v>-13810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f>Table1[[#This Row],[RPMO Balance]]-Table1[[#This Row],[RSP Balance]]</f>
        <v>0</v>
      </c>
      <c r="AG10692">
        <f>Table1[[#This Row],[RSP Total Charges]]+Table1[[#This Row],[TotalPaymentUnallocatedAmount]]+Table1[[#This Row],[TotalCreditUnallocatedAmount]]</f>
        <v>0</v>
      </c>
    </row>
    <row r="10693" spans="1:33" hidden="1" x14ac:dyDescent="0.25">
      <c r="A10693" t="s">
        <v>25054</v>
      </c>
      <c r="B10693">
        <v>19398</v>
      </c>
      <c r="C10693" t="s">
        <v>25241</v>
      </c>
      <c r="D10693">
        <v>17273</v>
      </c>
      <c r="E10693">
        <v>7162</v>
      </c>
      <c r="F10693" t="s">
        <v>18238</v>
      </c>
      <c r="G10693" t="s">
        <v>25242</v>
      </c>
      <c r="H10693" t="s">
        <v>25243</v>
      </c>
      <c r="I10693" s="1">
        <v>44805</v>
      </c>
      <c r="J10693" s="1">
        <v>45107</v>
      </c>
      <c r="K10693" s="1">
        <v>44816.321554861112</v>
      </c>
      <c r="L10693" s="1">
        <v>45107</v>
      </c>
      <c r="M10693" t="s">
        <v>36</v>
      </c>
      <c r="N10693" t="s">
        <v>37</v>
      </c>
      <c r="O10693">
        <v>16306.09</v>
      </c>
      <c r="P10693">
        <v>0</v>
      </c>
      <c r="Q10693">
        <v>0</v>
      </c>
      <c r="R10693">
        <v>16306.09</v>
      </c>
      <c r="S10693">
        <v>16306.09</v>
      </c>
      <c r="T10693">
        <v>-16306.09</v>
      </c>
      <c r="U10693">
        <v>0</v>
      </c>
      <c r="V10693">
        <v>-16306.09</v>
      </c>
      <c r="W10693">
        <v>-16306.09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f>Table1[[#This Row],[RPMO Balance]]-Table1[[#This Row],[RSP Balance]]</f>
        <v>0</v>
      </c>
      <c r="AG10693">
        <f>Table1[[#This Row],[RSP Total Charges]]+Table1[[#This Row],[TotalPaymentUnallocatedAmount]]+Table1[[#This Row],[TotalCreditUnallocatedAmount]]</f>
        <v>0</v>
      </c>
    </row>
    <row r="10694" spans="1:33" hidden="1" x14ac:dyDescent="0.25">
      <c r="A10694" t="s">
        <v>25054</v>
      </c>
      <c r="B10694">
        <v>19437</v>
      </c>
      <c r="C10694" t="s">
        <v>25244</v>
      </c>
      <c r="D10694">
        <v>17314</v>
      </c>
      <c r="E10694">
        <v>7174</v>
      </c>
      <c r="F10694" t="s">
        <v>1262</v>
      </c>
      <c r="G10694" t="s">
        <v>25245</v>
      </c>
      <c r="H10694" t="s">
        <v>3189</v>
      </c>
      <c r="I10694" s="1">
        <v>44805</v>
      </c>
      <c r="J10694" s="1">
        <v>45107</v>
      </c>
      <c r="K10694" s="1">
        <v>44838.321554861112</v>
      </c>
      <c r="L10694" s="1">
        <v>45107</v>
      </c>
      <c r="M10694" t="s">
        <v>36</v>
      </c>
      <c r="N10694" t="s">
        <v>37</v>
      </c>
      <c r="O10694">
        <v>13385.46</v>
      </c>
      <c r="P10694">
        <v>0</v>
      </c>
      <c r="Q10694">
        <v>0</v>
      </c>
      <c r="R10694">
        <v>13385.46</v>
      </c>
      <c r="S10694">
        <v>13385.46</v>
      </c>
      <c r="T10694">
        <v>-13385.46</v>
      </c>
      <c r="U10694">
        <v>0</v>
      </c>
      <c r="V10694">
        <v>-13385.46</v>
      </c>
      <c r="W10694">
        <v>-13385.46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f>Table1[[#This Row],[RPMO Balance]]-Table1[[#This Row],[RSP Balance]]</f>
        <v>0</v>
      </c>
      <c r="AG10694">
        <f>Table1[[#This Row],[RSP Total Charges]]+Table1[[#This Row],[TotalPaymentUnallocatedAmount]]+Table1[[#This Row],[TotalCreditUnallocatedAmount]]</f>
        <v>0</v>
      </c>
    </row>
    <row r="10695" spans="1:33" hidden="1" x14ac:dyDescent="0.25">
      <c r="A10695" t="s">
        <v>25054</v>
      </c>
      <c r="B10695">
        <v>19447</v>
      </c>
      <c r="C10695" t="s">
        <v>25246</v>
      </c>
      <c r="D10695">
        <v>17324</v>
      </c>
      <c r="E10695">
        <v>7146</v>
      </c>
      <c r="F10695" t="s">
        <v>958</v>
      </c>
      <c r="G10695" t="s">
        <v>25247</v>
      </c>
      <c r="H10695" t="s">
        <v>25248</v>
      </c>
      <c r="I10695" s="1">
        <v>44805</v>
      </c>
      <c r="J10695" s="1">
        <v>45107</v>
      </c>
      <c r="K10695" s="1">
        <v>44838.321554861112</v>
      </c>
      <c r="L10695" s="1">
        <v>45107</v>
      </c>
      <c r="M10695" t="s">
        <v>36</v>
      </c>
      <c r="N10695" t="s">
        <v>37</v>
      </c>
      <c r="O10695">
        <v>16275.92</v>
      </c>
      <c r="P10695">
        <v>0</v>
      </c>
      <c r="Q10695">
        <v>0</v>
      </c>
      <c r="R10695">
        <v>16275.92</v>
      </c>
      <c r="S10695">
        <v>16275.92</v>
      </c>
      <c r="T10695">
        <v>-16275.92</v>
      </c>
      <c r="U10695">
        <v>0</v>
      </c>
      <c r="V10695">
        <v>-16275.92</v>
      </c>
      <c r="W10695">
        <v>-16275.92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f>Table1[[#This Row],[RPMO Balance]]-Table1[[#This Row],[RSP Balance]]</f>
        <v>0</v>
      </c>
      <c r="AG10695">
        <f>Table1[[#This Row],[RSP Total Charges]]+Table1[[#This Row],[TotalPaymentUnallocatedAmount]]+Table1[[#This Row],[TotalCreditUnallocatedAmount]]</f>
        <v>0</v>
      </c>
    </row>
    <row r="10696" spans="1:33" hidden="1" x14ac:dyDescent="0.25">
      <c r="A10696" t="s">
        <v>25054</v>
      </c>
      <c r="B10696">
        <v>19473</v>
      </c>
      <c r="C10696" t="s">
        <v>25249</v>
      </c>
      <c r="D10696">
        <v>17350</v>
      </c>
      <c r="E10696">
        <v>6933</v>
      </c>
      <c r="F10696" t="s">
        <v>25250</v>
      </c>
      <c r="G10696" t="s">
        <v>25251</v>
      </c>
      <c r="H10696" t="s">
        <v>25252</v>
      </c>
      <c r="I10696" s="1">
        <v>44805</v>
      </c>
      <c r="J10696" s="1">
        <v>45107</v>
      </c>
      <c r="K10696" s="1">
        <v>44838.321554861112</v>
      </c>
      <c r="L10696" s="1">
        <v>45107</v>
      </c>
      <c r="M10696" t="s">
        <v>36</v>
      </c>
      <c r="N10696" t="s">
        <v>37</v>
      </c>
      <c r="O10696">
        <v>16367.38</v>
      </c>
      <c r="P10696">
        <v>0</v>
      </c>
      <c r="Q10696">
        <v>-150</v>
      </c>
      <c r="R10696">
        <v>16517.38</v>
      </c>
      <c r="S10696">
        <v>16517.38</v>
      </c>
      <c r="T10696">
        <v>-16367.38</v>
      </c>
      <c r="U10696">
        <v>0</v>
      </c>
      <c r="V10696">
        <v>-16367.38</v>
      </c>
      <c r="W10696">
        <v>-16367.38</v>
      </c>
      <c r="X10696">
        <v>-150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f>Table1[[#This Row],[RPMO Balance]]-Table1[[#This Row],[RSP Balance]]</f>
        <v>0</v>
      </c>
      <c r="AG10696">
        <f>Table1[[#This Row],[RSP Total Charges]]+Table1[[#This Row],[TotalPaymentUnallocatedAmount]]+Table1[[#This Row],[TotalCreditUnallocatedAmount]]</f>
        <v>0</v>
      </c>
    </row>
    <row r="10697" spans="1:33" hidden="1" x14ac:dyDescent="0.25">
      <c r="A10697" t="s">
        <v>25054</v>
      </c>
      <c r="B10697">
        <v>19479</v>
      </c>
      <c r="C10697" t="s">
        <v>25253</v>
      </c>
      <c r="D10697">
        <v>17356</v>
      </c>
      <c r="E10697">
        <v>7142</v>
      </c>
      <c r="F10697" t="s">
        <v>1181</v>
      </c>
      <c r="G10697" t="s">
        <v>25254</v>
      </c>
      <c r="H10697" t="s">
        <v>3061</v>
      </c>
      <c r="I10697" s="1">
        <v>44805</v>
      </c>
      <c r="J10697" s="1">
        <v>45016</v>
      </c>
      <c r="K10697" s="1">
        <v>44830.321554861112</v>
      </c>
      <c r="L10697" s="1">
        <v>45016</v>
      </c>
      <c r="M10697" t="s">
        <v>36</v>
      </c>
      <c r="N10697" t="s">
        <v>37</v>
      </c>
      <c r="O10697">
        <v>13825.54</v>
      </c>
      <c r="P10697">
        <v>0</v>
      </c>
      <c r="Q10697">
        <v>-84.46</v>
      </c>
      <c r="R10697">
        <v>13910</v>
      </c>
      <c r="S10697">
        <v>13910</v>
      </c>
      <c r="T10697">
        <v>-13905.54</v>
      </c>
      <c r="U10697">
        <v>-80</v>
      </c>
      <c r="V10697">
        <v>-13905.54</v>
      </c>
      <c r="W10697">
        <v>-13905.54</v>
      </c>
      <c r="X10697">
        <v>-4.46</v>
      </c>
      <c r="Y10697">
        <v>0</v>
      </c>
      <c r="Z10697">
        <v>-80</v>
      </c>
      <c r="AA10697">
        <v>0</v>
      </c>
      <c r="AB10697">
        <v>0</v>
      </c>
      <c r="AC10697">
        <v>0</v>
      </c>
      <c r="AD10697">
        <v>-80</v>
      </c>
      <c r="AE10697">
        <v>-80</v>
      </c>
      <c r="AF10697">
        <f>Table1[[#This Row],[RPMO Balance]]-Table1[[#This Row],[RSP Balance]]</f>
        <v>0</v>
      </c>
      <c r="AG10697">
        <f>Table1[[#This Row],[RSP Total Charges]]+Table1[[#This Row],[TotalPaymentUnallocatedAmount]]+Table1[[#This Row],[TotalCreditUnallocatedAmount]]</f>
        <v>-80</v>
      </c>
    </row>
    <row r="10698" spans="1:33" hidden="1" x14ac:dyDescent="0.25">
      <c r="A10698" t="s">
        <v>25054</v>
      </c>
      <c r="B10698">
        <v>19494</v>
      </c>
      <c r="C10698" t="s">
        <v>25255</v>
      </c>
      <c r="D10698">
        <v>17371</v>
      </c>
      <c r="E10698">
        <v>7160</v>
      </c>
      <c r="F10698" t="s">
        <v>10514</v>
      </c>
      <c r="G10698" t="s">
        <v>25256</v>
      </c>
      <c r="H10698" t="s">
        <v>25257</v>
      </c>
      <c r="I10698" s="1">
        <v>44805</v>
      </c>
      <c r="J10698" s="1">
        <v>45107</v>
      </c>
      <c r="K10698" s="1">
        <v>44809.321554861112</v>
      </c>
      <c r="L10698" s="1">
        <v>45107</v>
      </c>
      <c r="M10698" t="s">
        <v>36</v>
      </c>
      <c r="N10698" t="s">
        <v>37</v>
      </c>
      <c r="O10698">
        <v>16340.37</v>
      </c>
      <c r="P10698">
        <v>0</v>
      </c>
      <c r="Q10698">
        <v>0</v>
      </c>
      <c r="R10698">
        <v>16340.37</v>
      </c>
      <c r="S10698">
        <v>16340.37</v>
      </c>
      <c r="T10698">
        <v>-16340.37</v>
      </c>
      <c r="U10698">
        <v>0</v>
      </c>
      <c r="V10698">
        <v>-16340.37</v>
      </c>
      <c r="W10698">
        <v>-16340.37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f>Table1[[#This Row],[RPMO Balance]]-Table1[[#This Row],[RSP Balance]]</f>
        <v>0</v>
      </c>
      <c r="AG10698">
        <f>Table1[[#This Row],[RSP Total Charges]]+Table1[[#This Row],[TotalPaymentUnallocatedAmount]]+Table1[[#This Row],[TotalCreditUnallocatedAmount]]</f>
        <v>0</v>
      </c>
    </row>
    <row r="10699" spans="1:33" hidden="1" x14ac:dyDescent="0.25">
      <c r="A10699" t="s">
        <v>25054</v>
      </c>
      <c r="B10699">
        <v>195</v>
      </c>
      <c r="C10699" t="s">
        <v>25258</v>
      </c>
      <c r="D10699">
        <v>197</v>
      </c>
      <c r="E10699">
        <v>38</v>
      </c>
      <c r="F10699" t="s">
        <v>24686</v>
      </c>
      <c r="G10699" t="s">
        <v>25259</v>
      </c>
      <c r="H10699" t="s">
        <v>25260</v>
      </c>
      <c r="I10699" s="1">
        <v>44805</v>
      </c>
      <c r="J10699" s="1">
        <v>45107</v>
      </c>
      <c r="K10699" s="1">
        <v>44838.321554861112</v>
      </c>
      <c r="L10699" s="1">
        <v>45107</v>
      </c>
      <c r="M10699" t="s">
        <v>36</v>
      </c>
      <c r="N10699" t="s">
        <v>37</v>
      </c>
      <c r="O10699">
        <v>13225.3</v>
      </c>
      <c r="P10699">
        <v>0</v>
      </c>
      <c r="Q10699">
        <v>-44.7</v>
      </c>
      <c r="R10699">
        <v>13270</v>
      </c>
      <c r="S10699">
        <v>13270</v>
      </c>
      <c r="T10699">
        <v>-13225.3</v>
      </c>
      <c r="U10699">
        <v>0</v>
      </c>
      <c r="V10699">
        <v>-13225.3</v>
      </c>
      <c r="W10699">
        <v>-13225.3</v>
      </c>
      <c r="X10699">
        <v>-44.7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f>Table1[[#This Row],[RPMO Balance]]-Table1[[#This Row],[RSP Balance]]</f>
        <v>0</v>
      </c>
      <c r="AG10699">
        <f>Table1[[#This Row],[RSP Total Charges]]+Table1[[#This Row],[TotalPaymentUnallocatedAmount]]+Table1[[#This Row],[TotalCreditUnallocatedAmount]]</f>
        <v>0</v>
      </c>
    </row>
    <row r="10700" spans="1:33" hidden="1" x14ac:dyDescent="0.25">
      <c r="A10700" t="s">
        <v>25054</v>
      </c>
      <c r="B10700">
        <v>19501</v>
      </c>
      <c r="C10700" t="s">
        <v>25261</v>
      </c>
      <c r="D10700">
        <v>17378</v>
      </c>
      <c r="E10700">
        <v>7183</v>
      </c>
      <c r="F10700" t="s">
        <v>13894</v>
      </c>
      <c r="G10700" t="s">
        <v>11087</v>
      </c>
      <c r="H10700" t="s">
        <v>25262</v>
      </c>
      <c r="I10700" s="1">
        <v>44805</v>
      </c>
      <c r="J10700" s="1">
        <v>45107</v>
      </c>
      <c r="K10700" s="1">
        <v>44809.321554861112</v>
      </c>
      <c r="L10700" s="1">
        <v>45107</v>
      </c>
      <c r="M10700" t="s">
        <v>36</v>
      </c>
      <c r="N10700" t="s">
        <v>37</v>
      </c>
      <c r="O10700">
        <v>16640.64</v>
      </c>
      <c r="P10700">
        <v>0</v>
      </c>
      <c r="Q10700">
        <v>0</v>
      </c>
      <c r="R10700">
        <v>16640.64</v>
      </c>
      <c r="S10700">
        <v>16640.64</v>
      </c>
      <c r="T10700">
        <v>-16640.64</v>
      </c>
      <c r="U10700">
        <v>0</v>
      </c>
      <c r="V10700">
        <v>-16640.64</v>
      </c>
      <c r="W10700">
        <v>-16640.64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f>Table1[[#This Row],[RPMO Balance]]-Table1[[#This Row],[RSP Balance]]</f>
        <v>0</v>
      </c>
      <c r="AG10700">
        <f>Table1[[#This Row],[RSP Total Charges]]+Table1[[#This Row],[TotalPaymentUnallocatedAmount]]+Table1[[#This Row],[TotalCreditUnallocatedAmount]]</f>
        <v>0</v>
      </c>
    </row>
    <row r="10701" spans="1:33" hidden="1" x14ac:dyDescent="0.25">
      <c r="A10701" t="s">
        <v>25054</v>
      </c>
      <c r="B10701">
        <v>19506</v>
      </c>
      <c r="C10701" t="s">
        <v>25263</v>
      </c>
      <c r="D10701">
        <v>17383</v>
      </c>
      <c r="E10701">
        <v>7187</v>
      </c>
      <c r="F10701" t="s">
        <v>4253</v>
      </c>
      <c r="G10701" t="s">
        <v>25264</v>
      </c>
      <c r="H10701" t="s">
        <v>25265</v>
      </c>
      <c r="I10701" s="1">
        <v>44805</v>
      </c>
      <c r="J10701" s="1">
        <v>45107</v>
      </c>
      <c r="K10701" s="1">
        <v>44817.321554861112</v>
      </c>
      <c r="L10701" s="1">
        <v>45107</v>
      </c>
      <c r="M10701" t="s">
        <v>36</v>
      </c>
      <c r="N10701" t="s">
        <v>37</v>
      </c>
      <c r="O10701">
        <v>13209.71</v>
      </c>
      <c r="P10701">
        <v>0</v>
      </c>
      <c r="Q10701">
        <v>-10.29</v>
      </c>
      <c r="R10701">
        <v>13220</v>
      </c>
      <c r="S10701">
        <v>13220</v>
      </c>
      <c r="T10701">
        <v>-13209.71</v>
      </c>
      <c r="U10701">
        <v>0</v>
      </c>
      <c r="V10701">
        <v>-13209.71</v>
      </c>
      <c r="W10701">
        <v>-13209.71</v>
      </c>
      <c r="X10701">
        <v>-10.29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f>Table1[[#This Row],[RPMO Balance]]-Table1[[#This Row],[RSP Balance]]</f>
        <v>0</v>
      </c>
      <c r="AG10701">
        <f>Table1[[#This Row],[RSP Total Charges]]+Table1[[#This Row],[TotalPaymentUnallocatedAmount]]+Table1[[#This Row],[TotalCreditUnallocatedAmount]]</f>
        <v>0</v>
      </c>
    </row>
    <row r="10702" spans="1:33" hidden="1" x14ac:dyDescent="0.25">
      <c r="A10702" t="s">
        <v>25054</v>
      </c>
      <c r="B10702">
        <v>19534</v>
      </c>
      <c r="C10702" t="s">
        <v>25266</v>
      </c>
      <c r="D10702">
        <v>17411</v>
      </c>
      <c r="E10702">
        <v>7194</v>
      </c>
      <c r="F10702" t="s">
        <v>3091</v>
      </c>
      <c r="G10702" t="s">
        <v>25267</v>
      </c>
      <c r="H10702" t="s">
        <v>25268</v>
      </c>
      <c r="I10702" s="1">
        <v>44805</v>
      </c>
      <c r="J10702" s="1">
        <v>44985</v>
      </c>
      <c r="K10702" s="1">
        <v>44823.321554861112</v>
      </c>
      <c r="L10702" s="1">
        <v>44985.321554861112</v>
      </c>
      <c r="M10702" t="s">
        <v>984</v>
      </c>
      <c r="N10702" t="s">
        <v>985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f>Table1[[#This Row],[RPMO Balance]]-Table1[[#This Row],[RSP Balance]]</f>
        <v>0</v>
      </c>
      <c r="AG10702">
        <f>Table1[[#This Row],[RSP Total Charges]]+Table1[[#This Row],[TotalPaymentUnallocatedAmount]]+Table1[[#This Row],[TotalCreditUnallocatedAmount]]</f>
        <v>0</v>
      </c>
    </row>
    <row r="10703" spans="1:33" hidden="1" x14ac:dyDescent="0.25">
      <c r="A10703" t="s">
        <v>25054</v>
      </c>
      <c r="B10703">
        <v>19541</v>
      </c>
      <c r="C10703" t="s">
        <v>25269</v>
      </c>
      <c r="D10703">
        <v>17418</v>
      </c>
      <c r="E10703">
        <v>7196</v>
      </c>
      <c r="F10703" t="s">
        <v>5487</v>
      </c>
      <c r="G10703" t="s">
        <v>25270</v>
      </c>
      <c r="H10703" t="s">
        <v>25271</v>
      </c>
      <c r="I10703" s="1">
        <v>44805</v>
      </c>
      <c r="J10703" s="1">
        <v>45107</v>
      </c>
      <c r="K10703" s="1">
        <v>44827.321554861112</v>
      </c>
      <c r="L10703" s="1">
        <v>45107</v>
      </c>
      <c r="M10703" t="s">
        <v>36</v>
      </c>
      <c r="N10703" t="s">
        <v>37</v>
      </c>
      <c r="O10703">
        <v>16709.05</v>
      </c>
      <c r="P10703">
        <v>0</v>
      </c>
      <c r="Q10703">
        <v>0</v>
      </c>
      <c r="R10703">
        <v>16709.05</v>
      </c>
      <c r="S10703">
        <v>16709.05</v>
      </c>
      <c r="T10703">
        <v>-16709.05</v>
      </c>
      <c r="U10703">
        <v>0</v>
      </c>
      <c r="V10703">
        <v>-16709.05</v>
      </c>
      <c r="W10703">
        <v>-16709.05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f>Table1[[#This Row],[RPMO Balance]]-Table1[[#This Row],[RSP Balance]]</f>
        <v>0</v>
      </c>
      <c r="AG10703">
        <f>Table1[[#This Row],[RSP Total Charges]]+Table1[[#This Row],[TotalPaymentUnallocatedAmount]]+Table1[[#This Row],[TotalCreditUnallocatedAmount]]</f>
        <v>0</v>
      </c>
    </row>
    <row r="10704" spans="1:33" hidden="1" x14ac:dyDescent="0.25">
      <c r="A10704" t="s">
        <v>25054</v>
      </c>
      <c r="B10704">
        <v>19552</v>
      </c>
      <c r="C10704" t="s">
        <v>25272</v>
      </c>
      <c r="D10704">
        <v>17429</v>
      </c>
      <c r="E10704">
        <v>7198</v>
      </c>
      <c r="F10704" t="s">
        <v>4319</v>
      </c>
      <c r="G10704" t="s">
        <v>25273</v>
      </c>
      <c r="H10704" t="s">
        <v>3222</v>
      </c>
      <c r="I10704" s="1">
        <v>44805</v>
      </c>
      <c r="J10704" s="1">
        <v>45107</v>
      </c>
      <c r="K10704" s="1">
        <v>44809.321554861112</v>
      </c>
      <c r="L10704" s="1">
        <v>45107</v>
      </c>
      <c r="M10704" t="s">
        <v>36</v>
      </c>
      <c r="N10704" t="s">
        <v>37</v>
      </c>
      <c r="O10704">
        <v>13188.25</v>
      </c>
      <c r="P10704">
        <v>0</v>
      </c>
      <c r="Q10704">
        <v>-31.75</v>
      </c>
      <c r="R10704">
        <v>13220</v>
      </c>
      <c r="S10704">
        <v>13220</v>
      </c>
      <c r="T10704">
        <v>-13188.25</v>
      </c>
      <c r="U10704">
        <v>0</v>
      </c>
      <c r="V10704">
        <v>-13188.25</v>
      </c>
      <c r="W10704">
        <v>-13188.25</v>
      </c>
      <c r="X10704">
        <v>-31.75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f>Table1[[#This Row],[RPMO Balance]]-Table1[[#This Row],[RSP Balance]]</f>
        <v>0</v>
      </c>
      <c r="AG10704">
        <f>Table1[[#This Row],[RSP Total Charges]]+Table1[[#This Row],[TotalPaymentUnallocatedAmount]]+Table1[[#This Row],[TotalCreditUnallocatedAmount]]</f>
        <v>0</v>
      </c>
    </row>
    <row r="10705" spans="1:33" hidden="1" x14ac:dyDescent="0.25">
      <c r="A10705" t="s">
        <v>25054</v>
      </c>
      <c r="B10705">
        <v>19645</v>
      </c>
      <c r="C10705" t="s">
        <v>25274</v>
      </c>
      <c r="D10705">
        <v>17522</v>
      </c>
      <c r="E10705">
        <v>7199</v>
      </c>
      <c r="F10705" t="s">
        <v>4315</v>
      </c>
      <c r="G10705" t="s">
        <v>25275</v>
      </c>
      <c r="H10705" t="s">
        <v>2995</v>
      </c>
      <c r="I10705" s="1">
        <v>44805</v>
      </c>
      <c r="J10705" s="1">
        <v>45107</v>
      </c>
      <c r="K10705" s="1">
        <v>44809.321554861112</v>
      </c>
      <c r="L10705" s="1">
        <v>45107</v>
      </c>
      <c r="M10705" t="s">
        <v>36</v>
      </c>
      <c r="N10705" t="s">
        <v>37</v>
      </c>
      <c r="O10705">
        <v>13233.53</v>
      </c>
      <c r="P10705">
        <v>0</v>
      </c>
      <c r="Q10705">
        <v>0</v>
      </c>
      <c r="R10705">
        <v>13233.53</v>
      </c>
      <c r="S10705">
        <v>13233.53</v>
      </c>
      <c r="T10705">
        <v>-13233.53</v>
      </c>
      <c r="U10705">
        <v>0</v>
      </c>
      <c r="V10705">
        <v>-13233.53</v>
      </c>
      <c r="W10705">
        <v>-13233.53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f>Table1[[#This Row],[RPMO Balance]]-Table1[[#This Row],[RSP Balance]]</f>
        <v>0</v>
      </c>
      <c r="AG10705">
        <f>Table1[[#This Row],[RSP Total Charges]]+Table1[[#This Row],[TotalPaymentUnallocatedAmount]]+Table1[[#This Row],[TotalCreditUnallocatedAmount]]</f>
        <v>0</v>
      </c>
    </row>
    <row r="10706" spans="1:33" hidden="1" x14ac:dyDescent="0.25">
      <c r="A10706" t="s">
        <v>25054</v>
      </c>
      <c r="B10706">
        <v>19687</v>
      </c>
      <c r="C10706" t="s">
        <v>25276</v>
      </c>
      <c r="D10706">
        <v>17564</v>
      </c>
      <c r="E10706">
        <v>7095</v>
      </c>
      <c r="F10706" t="s">
        <v>25277</v>
      </c>
      <c r="G10706" t="s">
        <v>25278</v>
      </c>
      <c r="H10706" t="s">
        <v>3639</v>
      </c>
      <c r="I10706" s="1">
        <v>44805</v>
      </c>
      <c r="J10706" s="1">
        <v>45107</v>
      </c>
      <c r="K10706" s="1">
        <v>44827.321554861112</v>
      </c>
      <c r="L10706" s="1">
        <v>45107</v>
      </c>
      <c r="M10706" t="s">
        <v>36</v>
      </c>
      <c r="N10706" t="s">
        <v>37</v>
      </c>
      <c r="O10706">
        <v>13139.32</v>
      </c>
      <c r="P10706">
        <v>0</v>
      </c>
      <c r="Q10706">
        <v>-80.680000000000007</v>
      </c>
      <c r="R10706">
        <v>13220</v>
      </c>
      <c r="S10706">
        <v>13220</v>
      </c>
      <c r="T10706">
        <v>-13139.32</v>
      </c>
      <c r="U10706">
        <v>0</v>
      </c>
      <c r="V10706">
        <v>-13139.32</v>
      </c>
      <c r="W10706">
        <v>-13139.32</v>
      </c>
      <c r="X10706">
        <v>-80.680000000000007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f>Table1[[#This Row],[RPMO Balance]]-Table1[[#This Row],[RSP Balance]]</f>
        <v>0</v>
      </c>
      <c r="AG10706">
        <f>Table1[[#This Row],[RSP Total Charges]]+Table1[[#This Row],[TotalPaymentUnallocatedAmount]]+Table1[[#This Row],[TotalCreditUnallocatedAmount]]</f>
        <v>0</v>
      </c>
    </row>
    <row r="10707" spans="1:33" hidden="1" x14ac:dyDescent="0.25">
      <c r="A10707" t="s">
        <v>25054</v>
      </c>
      <c r="B10707">
        <v>19720</v>
      </c>
      <c r="C10707" t="s">
        <v>25279</v>
      </c>
      <c r="D10707">
        <v>17598</v>
      </c>
      <c r="E10707">
        <v>7012</v>
      </c>
      <c r="F10707" t="s">
        <v>4086</v>
      </c>
      <c r="G10707" t="s">
        <v>25280</v>
      </c>
      <c r="H10707" t="s">
        <v>3165</v>
      </c>
      <c r="I10707" s="1">
        <v>44835</v>
      </c>
      <c r="J10707" s="1">
        <v>45138</v>
      </c>
      <c r="K10707" s="1">
        <v>44835.321554861112</v>
      </c>
      <c r="L10707" s="1">
        <v>45138</v>
      </c>
      <c r="M10707" t="s">
        <v>36</v>
      </c>
      <c r="N10707" t="s">
        <v>37</v>
      </c>
      <c r="O10707">
        <v>11319.97</v>
      </c>
      <c r="P10707">
        <v>0</v>
      </c>
      <c r="Q10707">
        <v>-40.03</v>
      </c>
      <c r="R10707">
        <v>11360</v>
      </c>
      <c r="S10707">
        <v>7440</v>
      </c>
      <c r="T10707">
        <v>-11319.97</v>
      </c>
      <c r="U10707">
        <v>0</v>
      </c>
      <c r="V10707">
        <v>-7440</v>
      </c>
      <c r="W10707">
        <v>-7440</v>
      </c>
      <c r="X10707">
        <v>0</v>
      </c>
      <c r="Y10707" s="2">
        <v>-3879.97</v>
      </c>
      <c r="Z10707" s="2">
        <v>-40.03</v>
      </c>
      <c r="AA10707">
        <v>0</v>
      </c>
      <c r="AB10707" s="2">
        <v>3920</v>
      </c>
      <c r="AC10707">
        <v>-3879.97</v>
      </c>
      <c r="AD10707">
        <v>-40.03</v>
      </c>
      <c r="AE10707">
        <v>0</v>
      </c>
      <c r="AF10707">
        <f>Table1[[#This Row],[RPMO Balance]]-Table1[[#This Row],[RSP Balance]]</f>
        <v>0</v>
      </c>
      <c r="AG10707">
        <f>Table1[[#This Row],[RSP Total Charges]]+Table1[[#This Row],[TotalPaymentUnallocatedAmount]]+Table1[[#This Row],[TotalCreditUnallocatedAmount]]</f>
        <v>1.9895196601282805E-13</v>
      </c>
    </row>
    <row r="10708" spans="1:33" hidden="1" x14ac:dyDescent="0.25">
      <c r="A10708" t="s">
        <v>25054</v>
      </c>
      <c r="B10708">
        <v>19725</v>
      </c>
      <c r="C10708" t="s">
        <v>25281</v>
      </c>
      <c r="D10708">
        <v>17603</v>
      </c>
      <c r="E10708">
        <v>6731</v>
      </c>
      <c r="F10708" t="s">
        <v>15999</v>
      </c>
      <c r="G10708" t="s">
        <v>25282</v>
      </c>
      <c r="H10708" t="s">
        <v>3019</v>
      </c>
      <c r="I10708" s="1">
        <v>44805</v>
      </c>
      <c r="J10708" s="1">
        <v>45107</v>
      </c>
      <c r="K10708" s="1">
        <v>44838.321554861112</v>
      </c>
      <c r="L10708" s="1">
        <v>45107</v>
      </c>
      <c r="M10708" t="s">
        <v>36</v>
      </c>
      <c r="N10708" t="s">
        <v>37</v>
      </c>
      <c r="O10708">
        <v>13224.35</v>
      </c>
      <c r="P10708">
        <v>0</v>
      </c>
      <c r="Q10708">
        <v>0</v>
      </c>
      <c r="R10708">
        <v>13224.35</v>
      </c>
      <c r="S10708">
        <v>13224.35</v>
      </c>
      <c r="T10708">
        <v>-13224.35</v>
      </c>
      <c r="U10708">
        <v>0</v>
      </c>
      <c r="V10708">
        <v>-13224.35</v>
      </c>
      <c r="W10708">
        <v>-13224.35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f>Table1[[#This Row],[RPMO Balance]]-Table1[[#This Row],[RSP Balance]]</f>
        <v>0</v>
      </c>
      <c r="AG10708">
        <f>Table1[[#This Row],[RSP Total Charges]]+Table1[[#This Row],[TotalPaymentUnallocatedAmount]]+Table1[[#This Row],[TotalCreditUnallocatedAmount]]</f>
        <v>0</v>
      </c>
    </row>
    <row r="10709" spans="1:33" hidden="1" x14ac:dyDescent="0.25">
      <c r="A10709" t="s">
        <v>25054</v>
      </c>
      <c r="B10709">
        <v>19731</v>
      </c>
      <c r="C10709" t="s">
        <v>25283</v>
      </c>
      <c r="D10709">
        <v>17609</v>
      </c>
      <c r="E10709">
        <v>7020</v>
      </c>
      <c r="F10709" t="s">
        <v>593</v>
      </c>
      <c r="G10709" t="s">
        <v>25284</v>
      </c>
      <c r="H10709" t="s">
        <v>25285</v>
      </c>
      <c r="I10709" s="1">
        <v>44805</v>
      </c>
      <c r="J10709" s="1">
        <v>44985</v>
      </c>
      <c r="K10709" s="1">
        <v>44838.321554861112</v>
      </c>
      <c r="L10709" s="1">
        <v>44985.321554861112</v>
      </c>
      <c r="M10709" t="s">
        <v>984</v>
      </c>
      <c r="N10709" t="s">
        <v>985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f>Table1[[#This Row],[RPMO Balance]]-Table1[[#This Row],[RSP Balance]]</f>
        <v>0</v>
      </c>
      <c r="AG10709">
        <f>Table1[[#This Row],[RSP Total Charges]]+Table1[[#This Row],[TotalPaymentUnallocatedAmount]]+Table1[[#This Row],[TotalCreditUnallocatedAmount]]</f>
        <v>0</v>
      </c>
    </row>
    <row r="10710" spans="1:33" hidden="1" x14ac:dyDescent="0.25">
      <c r="A10710" t="s">
        <v>25054</v>
      </c>
      <c r="B10710">
        <v>19753</v>
      </c>
      <c r="C10710" t="s">
        <v>25286</v>
      </c>
      <c r="D10710">
        <v>17631</v>
      </c>
      <c r="E10710">
        <v>7241</v>
      </c>
      <c r="F10710" t="s">
        <v>7161</v>
      </c>
      <c r="G10710" t="s">
        <v>25287</v>
      </c>
      <c r="H10710" t="s">
        <v>25288</v>
      </c>
      <c r="I10710" s="1">
        <v>44805</v>
      </c>
      <c r="J10710" s="1">
        <v>44985</v>
      </c>
      <c r="K10710" s="1">
        <v>44809.321554861112</v>
      </c>
      <c r="L10710" s="1">
        <v>44985.321554861112</v>
      </c>
      <c r="M10710" t="s">
        <v>984</v>
      </c>
      <c r="N10710" t="s">
        <v>985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f>Table1[[#This Row],[RPMO Balance]]-Table1[[#This Row],[RSP Balance]]</f>
        <v>0</v>
      </c>
      <c r="AG10710">
        <f>Table1[[#This Row],[RSP Total Charges]]+Table1[[#This Row],[TotalPaymentUnallocatedAmount]]+Table1[[#This Row],[TotalCreditUnallocatedAmount]]</f>
        <v>0</v>
      </c>
    </row>
    <row r="10711" spans="1:33" hidden="1" x14ac:dyDescent="0.25">
      <c r="A10711" t="s">
        <v>25054</v>
      </c>
      <c r="B10711">
        <v>19765</v>
      </c>
      <c r="C10711" t="s">
        <v>25289</v>
      </c>
      <c r="D10711">
        <v>17643</v>
      </c>
      <c r="E10711">
        <v>7247</v>
      </c>
      <c r="F10711" t="s">
        <v>2176</v>
      </c>
      <c r="G10711" t="s">
        <v>25290</v>
      </c>
      <c r="H10711" t="s">
        <v>25291</v>
      </c>
      <c r="I10711" s="1">
        <v>44805</v>
      </c>
      <c r="J10711" s="1">
        <v>45107</v>
      </c>
      <c r="K10711" s="1">
        <v>44809.321554861112</v>
      </c>
      <c r="L10711" s="1">
        <v>45107</v>
      </c>
      <c r="M10711" t="s">
        <v>36</v>
      </c>
      <c r="N10711" t="s">
        <v>37</v>
      </c>
      <c r="O10711">
        <v>18199.87</v>
      </c>
      <c r="P10711">
        <v>0</v>
      </c>
      <c r="Q10711">
        <v>0</v>
      </c>
      <c r="R10711">
        <v>18199.87</v>
      </c>
      <c r="S10711">
        <v>18199.87</v>
      </c>
      <c r="T10711">
        <v>-18199.87</v>
      </c>
      <c r="U10711">
        <v>0</v>
      </c>
      <c r="V10711">
        <v>-18199.87</v>
      </c>
      <c r="W10711">
        <v>-18199.87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f>Table1[[#This Row],[RPMO Balance]]-Table1[[#This Row],[RSP Balance]]</f>
        <v>0</v>
      </c>
      <c r="AG10711">
        <f>Table1[[#This Row],[RSP Total Charges]]+Table1[[#This Row],[TotalPaymentUnallocatedAmount]]+Table1[[#This Row],[TotalCreditUnallocatedAmount]]</f>
        <v>0</v>
      </c>
    </row>
    <row r="10712" spans="1:33" hidden="1" x14ac:dyDescent="0.25">
      <c r="A10712" t="s">
        <v>25054</v>
      </c>
      <c r="B10712">
        <v>19821</v>
      </c>
      <c r="C10712" t="s">
        <v>25292</v>
      </c>
      <c r="D10712">
        <v>17699</v>
      </c>
      <c r="E10712">
        <v>7181</v>
      </c>
      <c r="F10712" t="s">
        <v>151</v>
      </c>
      <c r="G10712" t="s">
        <v>25293</v>
      </c>
      <c r="H10712" t="s">
        <v>3323</v>
      </c>
      <c r="I10712" s="1">
        <v>44805</v>
      </c>
      <c r="J10712" s="1">
        <v>45107</v>
      </c>
      <c r="K10712" s="1">
        <v>44825.321554861112</v>
      </c>
      <c r="L10712" s="1">
        <v>45107</v>
      </c>
      <c r="M10712" t="s">
        <v>36</v>
      </c>
      <c r="N10712" t="s">
        <v>37</v>
      </c>
      <c r="O10712">
        <v>13262.52</v>
      </c>
      <c r="P10712">
        <v>0</v>
      </c>
      <c r="Q10712">
        <v>0</v>
      </c>
      <c r="R10712">
        <v>13262.52</v>
      </c>
      <c r="S10712">
        <v>13262.52</v>
      </c>
      <c r="T10712">
        <v>-13262.52</v>
      </c>
      <c r="U10712">
        <v>0</v>
      </c>
      <c r="V10712">
        <v>-13262.52</v>
      </c>
      <c r="W10712">
        <v>-13262.52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f>Table1[[#This Row],[RPMO Balance]]-Table1[[#This Row],[RSP Balance]]</f>
        <v>0</v>
      </c>
      <c r="AG10712">
        <f>Table1[[#This Row],[RSP Total Charges]]+Table1[[#This Row],[TotalPaymentUnallocatedAmount]]+Table1[[#This Row],[TotalCreditUnallocatedAmount]]</f>
        <v>0</v>
      </c>
    </row>
    <row r="10713" spans="1:33" hidden="1" x14ac:dyDescent="0.25">
      <c r="A10713" t="s">
        <v>25054</v>
      </c>
      <c r="B10713">
        <v>19867</v>
      </c>
      <c r="C10713" t="s">
        <v>25294</v>
      </c>
      <c r="D10713">
        <v>17745</v>
      </c>
      <c r="E10713">
        <v>7182</v>
      </c>
      <c r="F10713" t="s">
        <v>5487</v>
      </c>
      <c r="G10713" t="s">
        <v>25295</v>
      </c>
      <c r="H10713" t="s">
        <v>3142</v>
      </c>
      <c r="I10713" s="1">
        <v>44805</v>
      </c>
      <c r="J10713" s="1">
        <v>44985</v>
      </c>
      <c r="K10713" s="1">
        <v>44825.321554861112</v>
      </c>
      <c r="L10713" s="1">
        <v>44985.321554861112</v>
      </c>
      <c r="M10713" t="s">
        <v>984</v>
      </c>
      <c r="N10713" t="s">
        <v>985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f>Table1[[#This Row],[RPMO Balance]]-Table1[[#This Row],[RSP Balance]]</f>
        <v>0</v>
      </c>
      <c r="AG10713">
        <f>Table1[[#This Row],[RSP Total Charges]]+Table1[[#This Row],[TotalPaymentUnallocatedAmount]]+Table1[[#This Row],[TotalCreditUnallocatedAmount]]</f>
        <v>0</v>
      </c>
    </row>
    <row r="10714" spans="1:33" hidden="1" x14ac:dyDescent="0.25">
      <c r="A10714" t="s">
        <v>25054</v>
      </c>
      <c r="B10714">
        <v>19877</v>
      </c>
      <c r="C10714" t="s">
        <v>25296</v>
      </c>
      <c r="D10714">
        <v>17755</v>
      </c>
      <c r="E10714">
        <v>7267</v>
      </c>
      <c r="F10714" t="s">
        <v>17890</v>
      </c>
      <c r="G10714" t="s">
        <v>25297</v>
      </c>
      <c r="H10714" t="s">
        <v>25298</v>
      </c>
      <c r="I10714" s="1">
        <v>44805</v>
      </c>
      <c r="J10714" s="1">
        <v>44985</v>
      </c>
      <c r="K10714" s="1">
        <v>44838.321554861112</v>
      </c>
      <c r="L10714" s="1">
        <v>44985.321554861112</v>
      </c>
      <c r="M10714" t="s">
        <v>984</v>
      </c>
      <c r="N10714" t="s">
        <v>985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f>Table1[[#This Row],[RPMO Balance]]-Table1[[#This Row],[RSP Balance]]</f>
        <v>0</v>
      </c>
      <c r="AG10714">
        <f>Table1[[#This Row],[RSP Total Charges]]+Table1[[#This Row],[TotalPaymentUnallocatedAmount]]+Table1[[#This Row],[TotalCreditUnallocatedAmount]]</f>
        <v>0</v>
      </c>
    </row>
    <row r="10715" spans="1:33" hidden="1" x14ac:dyDescent="0.25">
      <c r="A10715" t="s">
        <v>25054</v>
      </c>
      <c r="B10715">
        <v>19954</v>
      </c>
      <c r="C10715" t="s">
        <v>25299</v>
      </c>
      <c r="D10715">
        <v>17834</v>
      </c>
      <c r="E10715">
        <v>7000</v>
      </c>
      <c r="F10715" t="s">
        <v>5487</v>
      </c>
      <c r="G10715" t="s">
        <v>12890</v>
      </c>
      <c r="H10715" t="s">
        <v>25300</v>
      </c>
      <c r="I10715" s="1">
        <v>44805</v>
      </c>
      <c r="J10715" s="1">
        <v>44874</v>
      </c>
      <c r="K10715" s="1">
        <v>44835.321554861112</v>
      </c>
      <c r="L10715" s="1">
        <v>44874.321554861112</v>
      </c>
      <c r="M10715" t="s">
        <v>984</v>
      </c>
      <c r="N10715" t="s">
        <v>985</v>
      </c>
      <c r="O10715">
        <v>9039</v>
      </c>
      <c r="P10715">
        <v>0</v>
      </c>
      <c r="Q10715">
        <v>0</v>
      </c>
      <c r="R10715">
        <v>9039</v>
      </c>
      <c r="S10715">
        <v>4869</v>
      </c>
      <c r="T10715">
        <v>-9039</v>
      </c>
      <c r="U10715">
        <v>0</v>
      </c>
      <c r="V10715">
        <v>-4869</v>
      </c>
      <c r="W10715">
        <v>-4869</v>
      </c>
      <c r="X10715">
        <v>0</v>
      </c>
      <c r="Y10715" s="2">
        <v>-4170</v>
      </c>
      <c r="Z10715" s="2">
        <v>0</v>
      </c>
      <c r="AA10715">
        <v>0</v>
      </c>
      <c r="AB10715" s="2">
        <v>4170</v>
      </c>
      <c r="AC10715">
        <v>-4170</v>
      </c>
      <c r="AD10715">
        <v>0</v>
      </c>
      <c r="AE10715">
        <v>0</v>
      </c>
      <c r="AF10715">
        <f>Table1[[#This Row],[RPMO Balance]]-Table1[[#This Row],[RSP Balance]]</f>
        <v>0</v>
      </c>
      <c r="AG10715">
        <f>Table1[[#This Row],[RSP Total Charges]]+Table1[[#This Row],[TotalPaymentUnallocatedAmount]]+Table1[[#This Row],[TotalCreditUnallocatedAmount]]</f>
        <v>0</v>
      </c>
    </row>
    <row r="10716" spans="1:33" hidden="1" x14ac:dyDescent="0.25">
      <c r="A10716" t="s">
        <v>25054</v>
      </c>
      <c r="B10716">
        <v>19998</v>
      </c>
      <c r="C10716" t="s">
        <v>25301</v>
      </c>
      <c r="D10716">
        <v>17878</v>
      </c>
      <c r="E10716">
        <v>6733</v>
      </c>
      <c r="F10716" t="s">
        <v>1814</v>
      </c>
      <c r="G10716" t="s">
        <v>25302</v>
      </c>
      <c r="H10716" t="s">
        <v>25303</v>
      </c>
      <c r="I10716" s="1">
        <v>44805</v>
      </c>
      <c r="J10716" s="1">
        <v>45107</v>
      </c>
      <c r="K10716" s="1">
        <v>44827.321554861112</v>
      </c>
      <c r="L10716" s="1">
        <v>45107</v>
      </c>
      <c r="M10716" t="s">
        <v>36</v>
      </c>
      <c r="N10716" t="s">
        <v>37</v>
      </c>
      <c r="O10716">
        <v>13482.68</v>
      </c>
      <c r="P10716">
        <v>0</v>
      </c>
      <c r="Q10716">
        <v>0</v>
      </c>
      <c r="R10716">
        <v>13482.68</v>
      </c>
      <c r="S10716">
        <v>13482.68</v>
      </c>
      <c r="T10716">
        <v>-13482.68</v>
      </c>
      <c r="U10716">
        <v>0</v>
      </c>
      <c r="V10716">
        <v>-13482.68</v>
      </c>
      <c r="W10716">
        <v>-13482.68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f>Table1[[#This Row],[RPMO Balance]]-Table1[[#This Row],[RSP Balance]]</f>
        <v>0</v>
      </c>
      <c r="AG10716">
        <f>Table1[[#This Row],[RSP Total Charges]]+Table1[[#This Row],[TotalPaymentUnallocatedAmount]]+Table1[[#This Row],[TotalCreditUnallocatedAmount]]</f>
        <v>0</v>
      </c>
    </row>
    <row r="10717" spans="1:33" hidden="1" x14ac:dyDescent="0.25">
      <c r="A10717" t="s">
        <v>25054</v>
      </c>
      <c r="B10717">
        <v>20059</v>
      </c>
      <c r="C10717" t="s">
        <v>25304</v>
      </c>
      <c r="D10717">
        <v>17939</v>
      </c>
      <c r="E10717">
        <v>7307</v>
      </c>
      <c r="F10717" t="s">
        <v>4355</v>
      </c>
      <c r="G10717" t="s">
        <v>7678</v>
      </c>
      <c r="H10717" t="s">
        <v>25305</v>
      </c>
      <c r="I10717" s="1">
        <v>44805</v>
      </c>
      <c r="J10717" s="1">
        <v>45107</v>
      </c>
      <c r="K10717" s="1">
        <v>44830.321554861112</v>
      </c>
      <c r="L10717" s="1">
        <v>45107</v>
      </c>
      <c r="M10717" t="s">
        <v>36</v>
      </c>
      <c r="N10717" t="s">
        <v>37</v>
      </c>
      <c r="O10717">
        <v>16163.93</v>
      </c>
      <c r="P10717">
        <v>0</v>
      </c>
      <c r="Q10717">
        <v>-224.31</v>
      </c>
      <c r="R10717">
        <v>16388.240000000002</v>
      </c>
      <c r="S10717">
        <v>13810</v>
      </c>
      <c r="T10717">
        <v>-15895</v>
      </c>
      <c r="U10717">
        <v>268.93</v>
      </c>
      <c r="V10717">
        <v>-13810</v>
      </c>
      <c r="W10717">
        <v>-13810</v>
      </c>
      <c r="X10717">
        <v>0</v>
      </c>
      <c r="Y10717">
        <v>-2085</v>
      </c>
      <c r="Z10717">
        <v>-224.31</v>
      </c>
      <c r="AA10717">
        <v>0</v>
      </c>
      <c r="AB10717">
        <v>2578.2399999999998</v>
      </c>
      <c r="AC10717">
        <v>-2085</v>
      </c>
      <c r="AD10717">
        <v>-224.31</v>
      </c>
      <c r="AE10717">
        <v>268.93</v>
      </c>
      <c r="AF10717">
        <f>Table1[[#This Row],[RPMO Balance]]-Table1[[#This Row],[RSP Balance]]</f>
        <v>0</v>
      </c>
      <c r="AG10717">
        <f>Table1[[#This Row],[RSP Total Charges]]+Table1[[#This Row],[TotalPaymentUnallocatedAmount]]+Table1[[#This Row],[TotalCreditUnallocatedAmount]]</f>
        <v>268.92999999999978</v>
      </c>
    </row>
    <row r="10718" spans="1:33" hidden="1" x14ac:dyDescent="0.25">
      <c r="A10718" t="s">
        <v>25054</v>
      </c>
      <c r="B10718">
        <v>20147</v>
      </c>
      <c r="C10718" t="s">
        <v>25306</v>
      </c>
      <c r="D10718">
        <v>18027</v>
      </c>
      <c r="E10718">
        <v>7314</v>
      </c>
      <c r="F10718" t="s">
        <v>454</v>
      </c>
      <c r="G10718" t="s">
        <v>25307</v>
      </c>
      <c r="H10718" t="s">
        <v>2991</v>
      </c>
      <c r="I10718" s="1">
        <v>44805</v>
      </c>
      <c r="J10718" s="1">
        <v>44956</v>
      </c>
      <c r="K10718" s="1">
        <v>44827.321554861112</v>
      </c>
      <c r="L10718" s="1">
        <v>44956.321554861112</v>
      </c>
      <c r="M10718" t="s">
        <v>984</v>
      </c>
      <c r="N10718" t="s">
        <v>985</v>
      </c>
      <c r="O10718">
        <v>10960</v>
      </c>
      <c r="P10718">
        <v>0</v>
      </c>
      <c r="Q10718">
        <v>0</v>
      </c>
      <c r="R10718">
        <v>10960</v>
      </c>
      <c r="S10718">
        <v>9300</v>
      </c>
      <c r="T10718">
        <v>-10960</v>
      </c>
      <c r="U10718">
        <v>0</v>
      </c>
      <c r="V10718">
        <v>-9300</v>
      </c>
      <c r="W10718">
        <v>-9300</v>
      </c>
      <c r="X10718">
        <v>0</v>
      </c>
      <c r="Y10718" s="2">
        <v>-1660</v>
      </c>
      <c r="Z10718" s="2">
        <v>0</v>
      </c>
      <c r="AA10718">
        <v>0</v>
      </c>
      <c r="AB10718" s="2">
        <v>1660</v>
      </c>
      <c r="AC10718">
        <v>-1660</v>
      </c>
      <c r="AD10718">
        <v>0</v>
      </c>
      <c r="AE10718">
        <v>0</v>
      </c>
      <c r="AF10718">
        <f>Table1[[#This Row],[RPMO Balance]]-Table1[[#This Row],[RSP Balance]]</f>
        <v>0</v>
      </c>
      <c r="AG10718">
        <f>Table1[[#This Row],[RSP Total Charges]]+Table1[[#This Row],[TotalPaymentUnallocatedAmount]]+Table1[[#This Row],[TotalCreditUnallocatedAmount]]</f>
        <v>0</v>
      </c>
    </row>
    <row r="10719" spans="1:33" hidden="1" x14ac:dyDescent="0.25">
      <c r="A10719" t="s">
        <v>25054</v>
      </c>
      <c r="B10719">
        <v>20176</v>
      </c>
      <c r="C10719" t="s">
        <v>25308</v>
      </c>
      <c r="D10719">
        <v>18057</v>
      </c>
      <c r="E10719">
        <v>7337</v>
      </c>
      <c r="F10719" t="s">
        <v>25309</v>
      </c>
      <c r="G10719" t="s">
        <v>25310</v>
      </c>
      <c r="H10719" t="s">
        <v>25311</v>
      </c>
      <c r="I10719" s="1">
        <v>44805</v>
      </c>
      <c r="J10719" s="1">
        <v>45107</v>
      </c>
      <c r="K10719" s="1">
        <v>44837.321554861112</v>
      </c>
      <c r="L10719" s="1">
        <v>45107</v>
      </c>
      <c r="M10719" t="s">
        <v>36</v>
      </c>
      <c r="N10719" t="s">
        <v>37</v>
      </c>
      <c r="O10719">
        <v>18204.45</v>
      </c>
      <c r="P10719">
        <v>0</v>
      </c>
      <c r="Q10719">
        <v>0</v>
      </c>
      <c r="R10719">
        <v>18204.45</v>
      </c>
      <c r="S10719">
        <v>18204.45</v>
      </c>
      <c r="T10719">
        <v>-18204.45</v>
      </c>
      <c r="U10719">
        <v>0</v>
      </c>
      <c r="V10719">
        <v>-18204.45</v>
      </c>
      <c r="W10719">
        <v>-18204.45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f>Table1[[#This Row],[RPMO Balance]]-Table1[[#This Row],[RSP Balance]]</f>
        <v>0</v>
      </c>
      <c r="AG10719">
        <f>Table1[[#This Row],[RSP Total Charges]]+Table1[[#This Row],[TotalPaymentUnallocatedAmount]]+Table1[[#This Row],[TotalCreditUnallocatedAmount]]</f>
        <v>0</v>
      </c>
    </row>
    <row r="10720" spans="1:33" hidden="1" x14ac:dyDescent="0.25">
      <c r="A10720" t="s">
        <v>25054</v>
      </c>
      <c r="B10720">
        <v>20266</v>
      </c>
      <c r="C10720" t="s">
        <v>25312</v>
      </c>
      <c r="D10720">
        <v>18149</v>
      </c>
      <c r="E10720">
        <v>7374</v>
      </c>
      <c r="F10720" t="s">
        <v>4315</v>
      </c>
      <c r="G10720" t="s">
        <v>25313</v>
      </c>
      <c r="H10720" t="s">
        <v>25314</v>
      </c>
      <c r="I10720" s="1">
        <v>44805</v>
      </c>
      <c r="J10720" s="1">
        <v>45107</v>
      </c>
      <c r="K10720" s="1">
        <v>44838.321554861112</v>
      </c>
      <c r="L10720" s="1">
        <v>45107</v>
      </c>
      <c r="M10720" t="s">
        <v>36</v>
      </c>
      <c r="N10720" t="s">
        <v>37</v>
      </c>
      <c r="O10720">
        <v>16220.33</v>
      </c>
      <c r="P10720">
        <v>0</v>
      </c>
      <c r="Q10720">
        <v>0</v>
      </c>
      <c r="R10720">
        <v>16220.33</v>
      </c>
      <c r="S10720">
        <v>4570</v>
      </c>
      <c r="T10720">
        <v>-16220.33</v>
      </c>
      <c r="U10720">
        <v>0</v>
      </c>
      <c r="V10720">
        <v>-4570</v>
      </c>
      <c r="W10720">
        <v>-4570</v>
      </c>
      <c r="X10720">
        <v>0</v>
      </c>
      <c r="Y10720" s="2">
        <v>-11650.33</v>
      </c>
      <c r="Z10720" s="2">
        <v>0</v>
      </c>
      <c r="AA10720">
        <v>0</v>
      </c>
      <c r="AB10720" s="2">
        <v>11650.33</v>
      </c>
      <c r="AC10720">
        <v>-11650.33</v>
      </c>
      <c r="AD10720">
        <v>0</v>
      </c>
      <c r="AE10720">
        <v>0</v>
      </c>
      <c r="AF10720">
        <f>Table1[[#This Row],[RPMO Balance]]-Table1[[#This Row],[RSP Balance]]</f>
        <v>0</v>
      </c>
      <c r="AG10720">
        <f>Table1[[#This Row],[RSP Total Charges]]+Table1[[#This Row],[TotalPaymentUnallocatedAmount]]+Table1[[#This Row],[TotalCreditUnallocatedAmount]]</f>
        <v>0</v>
      </c>
    </row>
    <row r="10721" spans="1:33" hidden="1" x14ac:dyDescent="0.25">
      <c r="A10721" t="s">
        <v>25054</v>
      </c>
      <c r="B10721">
        <v>20269</v>
      </c>
      <c r="C10721" t="s">
        <v>25315</v>
      </c>
      <c r="D10721">
        <v>18152</v>
      </c>
      <c r="E10721">
        <v>7376</v>
      </c>
      <c r="F10721" t="s">
        <v>5170</v>
      </c>
      <c r="G10721" t="s">
        <v>25316</v>
      </c>
      <c r="H10721" t="s">
        <v>25317</v>
      </c>
      <c r="I10721" s="1">
        <v>44805</v>
      </c>
      <c r="J10721" s="1">
        <v>45107</v>
      </c>
      <c r="K10721" s="1">
        <v>44823.321554861112</v>
      </c>
      <c r="L10721" s="1">
        <v>45107</v>
      </c>
      <c r="M10721" t="s">
        <v>36</v>
      </c>
      <c r="N10721" t="s">
        <v>37</v>
      </c>
      <c r="O10721">
        <v>13218.93</v>
      </c>
      <c r="P10721">
        <v>0</v>
      </c>
      <c r="Q10721">
        <v>-1.07</v>
      </c>
      <c r="R10721">
        <v>13220</v>
      </c>
      <c r="S10721">
        <v>13220</v>
      </c>
      <c r="T10721">
        <v>-13218.93</v>
      </c>
      <c r="U10721">
        <v>0</v>
      </c>
      <c r="V10721">
        <v>-13218.93</v>
      </c>
      <c r="W10721">
        <v>-13218.93</v>
      </c>
      <c r="X10721">
        <v>-1.07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f>Table1[[#This Row],[RPMO Balance]]-Table1[[#This Row],[RSP Balance]]</f>
        <v>0</v>
      </c>
      <c r="AG10721">
        <f>Table1[[#This Row],[RSP Total Charges]]+Table1[[#This Row],[TotalPaymentUnallocatedAmount]]+Table1[[#This Row],[TotalCreditUnallocatedAmount]]</f>
        <v>0</v>
      </c>
    </row>
    <row r="10722" spans="1:33" hidden="1" x14ac:dyDescent="0.25">
      <c r="A10722" t="s">
        <v>25054</v>
      </c>
      <c r="B10722">
        <v>20283</v>
      </c>
      <c r="C10722" t="s">
        <v>25318</v>
      </c>
      <c r="D10722">
        <v>18166</v>
      </c>
      <c r="E10722">
        <v>7322</v>
      </c>
      <c r="F10722" t="s">
        <v>17459</v>
      </c>
      <c r="G10722" t="s">
        <v>25319</v>
      </c>
      <c r="H10722" t="s">
        <v>25320</v>
      </c>
      <c r="I10722" s="1">
        <v>44805</v>
      </c>
      <c r="J10722" s="1">
        <v>45107</v>
      </c>
      <c r="K10722" s="1">
        <v>44838.321554861112</v>
      </c>
      <c r="L10722" s="1">
        <v>45107</v>
      </c>
      <c r="M10722" t="s">
        <v>36</v>
      </c>
      <c r="N10722" t="s">
        <v>37</v>
      </c>
      <c r="O10722">
        <v>16526.14</v>
      </c>
      <c r="P10722">
        <v>0</v>
      </c>
      <c r="Q10722">
        <v>-760</v>
      </c>
      <c r="R10722">
        <v>17286.14</v>
      </c>
      <c r="S10722">
        <v>17286.14</v>
      </c>
      <c r="T10722">
        <v>-16526.14</v>
      </c>
      <c r="U10722">
        <v>0</v>
      </c>
      <c r="V10722">
        <v>-16526.14</v>
      </c>
      <c r="W10722">
        <v>-16526.14</v>
      </c>
      <c r="X10722">
        <v>-760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f>Table1[[#This Row],[RPMO Balance]]-Table1[[#This Row],[RSP Balance]]</f>
        <v>0</v>
      </c>
      <c r="AG10722">
        <f>Table1[[#This Row],[RSP Total Charges]]+Table1[[#This Row],[TotalPaymentUnallocatedAmount]]+Table1[[#This Row],[TotalCreditUnallocatedAmount]]</f>
        <v>0</v>
      </c>
    </row>
    <row r="10723" spans="1:33" hidden="1" x14ac:dyDescent="0.25">
      <c r="A10723" t="s">
        <v>25054</v>
      </c>
      <c r="B10723">
        <v>20386</v>
      </c>
      <c r="C10723" t="s">
        <v>25321</v>
      </c>
      <c r="D10723">
        <v>18274</v>
      </c>
      <c r="E10723">
        <v>7405</v>
      </c>
      <c r="F10723" t="s">
        <v>4235</v>
      </c>
      <c r="G10723" t="s">
        <v>25322</v>
      </c>
      <c r="H10723" t="s">
        <v>25323</v>
      </c>
      <c r="I10723" s="1">
        <v>44805</v>
      </c>
      <c r="J10723" s="1">
        <v>45107</v>
      </c>
      <c r="K10723" s="1">
        <v>44811.321554861112</v>
      </c>
      <c r="L10723" s="1">
        <v>45107</v>
      </c>
      <c r="M10723" t="s">
        <v>36</v>
      </c>
      <c r="N10723" t="s">
        <v>37</v>
      </c>
      <c r="O10723">
        <v>16304.24</v>
      </c>
      <c r="P10723">
        <v>0</v>
      </c>
      <c r="Q10723">
        <v>0</v>
      </c>
      <c r="R10723">
        <v>16304.24</v>
      </c>
      <c r="S10723">
        <v>16304.24</v>
      </c>
      <c r="T10723">
        <v>-16304.24</v>
      </c>
      <c r="U10723">
        <v>0</v>
      </c>
      <c r="V10723">
        <v>-16304.24</v>
      </c>
      <c r="W10723">
        <v>-16304.24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f>Table1[[#This Row],[RPMO Balance]]-Table1[[#This Row],[RSP Balance]]</f>
        <v>0</v>
      </c>
      <c r="AG10723">
        <f>Table1[[#This Row],[RSP Total Charges]]+Table1[[#This Row],[TotalPaymentUnallocatedAmount]]+Table1[[#This Row],[TotalCreditUnallocatedAmount]]</f>
        <v>0</v>
      </c>
    </row>
    <row r="10724" spans="1:33" hidden="1" x14ac:dyDescent="0.25">
      <c r="A10724" t="s">
        <v>25054</v>
      </c>
      <c r="B10724">
        <v>20400</v>
      </c>
      <c r="C10724" t="s">
        <v>25324</v>
      </c>
      <c r="D10724">
        <v>18288</v>
      </c>
      <c r="E10724">
        <v>7408</v>
      </c>
      <c r="F10724" t="s">
        <v>17392</v>
      </c>
      <c r="G10724" t="s">
        <v>25325</v>
      </c>
      <c r="H10724" t="s">
        <v>25326</v>
      </c>
      <c r="I10724" s="1">
        <v>44805</v>
      </c>
      <c r="J10724" s="1">
        <v>45107</v>
      </c>
      <c r="K10724" s="1">
        <v>44809.321554861112</v>
      </c>
      <c r="L10724" s="1">
        <v>45107</v>
      </c>
      <c r="M10724" t="s">
        <v>36</v>
      </c>
      <c r="N10724" t="s">
        <v>37</v>
      </c>
      <c r="O10724">
        <v>16564.14</v>
      </c>
      <c r="P10724">
        <v>0</v>
      </c>
      <c r="Q10724">
        <v>0</v>
      </c>
      <c r="R10724">
        <v>16564.14</v>
      </c>
      <c r="S10724">
        <v>16564.14</v>
      </c>
      <c r="T10724">
        <v>-16564.14</v>
      </c>
      <c r="U10724">
        <v>0</v>
      </c>
      <c r="V10724">
        <v>-16564.14</v>
      </c>
      <c r="W10724">
        <v>-16564.14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f>Table1[[#This Row],[RPMO Balance]]-Table1[[#This Row],[RSP Balance]]</f>
        <v>0</v>
      </c>
      <c r="AG10724">
        <f>Table1[[#This Row],[RSP Total Charges]]+Table1[[#This Row],[TotalPaymentUnallocatedAmount]]+Table1[[#This Row],[TotalCreditUnallocatedAmount]]</f>
        <v>0</v>
      </c>
    </row>
    <row r="10725" spans="1:33" hidden="1" x14ac:dyDescent="0.25">
      <c r="A10725" t="s">
        <v>25054</v>
      </c>
      <c r="B10725">
        <v>20423</v>
      </c>
      <c r="C10725" t="s">
        <v>25327</v>
      </c>
      <c r="D10725">
        <v>18311</v>
      </c>
      <c r="E10725">
        <v>7366</v>
      </c>
      <c r="F10725" t="s">
        <v>5275</v>
      </c>
      <c r="G10725" t="s">
        <v>25328</v>
      </c>
      <c r="H10725" t="s">
        <v>25329</v>
      </c>
      <c r="I10725" s="1">
        <v>44805</v>
      </c>
      <c r="J10725" s="1">
        <v>45107</v>
      </c>
      <c r="K10725" s="1">
        <v>44809.321554861112</v>
      </c>
      <c r="L10725" s="1">
        <v>45107</v>
      </c>
      <c r="M10725" t="s">
        <v>36</v>
      </c>
      <c r="N10725" t="s">
        <v>37</v>
      </c>
      <c r="O10725">
        <v>16872.07</v>
      </c>
      <c r="P10725">
        <v>0</v>
      </c>
      <c r="Q10725">
        <v>0</v>
      </c>
      <c r="R10725">
        <v>16872.07</v>
      </c>
      <c r="S10725">
        <v>16872.07</v>
      </c>
      <c r="T10725">
        <v>-16872.07</v>
      </c>
      <c r="U10725">
        <v>0</v>
      </c>
      <c r="V10725">
        <v>-16872.07</v>
      </c>
      <c r="W10725">
        <v>-16872.07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f>Table1[[#This Row],[RPMO Balance]]-Table1[[#This Row],[RSP Balance]]</f>
        <v>0</v>
      </c>
      <c r="AG10725">
        <f>Table1[[#This Row],[RSP Total Charges]]+Table1[[#This Row],[TotalPaymentUnallocatedAmount]]+Table1[[#This Row],[TotalCreditUnallocatedAmount]]</f>
        <v>0</v>
      </c>
    </row>
    <row r="10726" spans="1:33" hidden="1" x14ac:dyDescent="0.25">
      <c r="A10726" t="s">
        <v>25054</v>
      </c>
      <c r="B10726">
        <v>20463</v>
      </c>
      <c r="C10726" t="s">
        <v>25330</v>
      </c>
      <c r="D10726">
        <v>18351</v>
      </c>
      <c r="E10726">
        <v>7232</v>
      </c>
      <c r="F10726" t="s">
        <v>25331</v>
      </c>
      <c r="G10726" t="s">
        <v>2243</v>
      </c>
      <c r="H10726" t="s">
        <v>25332</v>
      </c>
      <c r="I10726" s="1">
        <v>44830</v>
      </c>
      <c r="J10726" s="1">
        <v>44984</v>
      </c>
      <c r="K10726" s="1">
        <v>44830.321554861112</v>
      </c>
      <c r="L10726" s="1">
        <v>44984.321554861112</v>
      </c>
      <c r="M10726" t="s">
        <v>984</v>
      </c>
      <c r="N10726" t="s">
        <v>985</v>
      </c>
      <c r="O10726">
        <v>13610</v>
      </c>
      <c r="P10726">
        <v>0</v>
      </c>
      <c r="Q10726">
        <v>-380.85</v>
      </c>
      <c r="R10726">
        <v>13990.85</v>
      </c>
      <c r="S10726">
        <v>13990.85</v>
      </c>
      <c r="T10726">
        <v>-13610</v>
      </c>
      <c r="U10726">
        <v>0</v>
      </c>
      <c r="V10726">
        <v>-13610</v>
      </c>
      <c r="W10726">
        <v>-13610</v>
      </c>
      <c r="X10726">
        <v>-380.85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f>Table1[[#This Row],[RPMO Balance]]-Table1[[#This Row],[RSP Balance]]</f>
        <v>0</v>
      </c>
      <c r="AG10726">
        <f>Table1[[#This Row],[RSP Total Charges]]+Table1[[#This Row],[TotalPaymentUnallocatedAmount]]+Table1[[#This Row],[TotalCreditUnallocatedAmount]]</f>
        <v>0</v>
      </c>
    </row>
    <row r="10727" spans="1:33" hidden="1" x14ac:dyDescent="0.25">
      <c r="A10727" t="s">
        <v>25054</v>
      </c>
      <c r="B10727">
        <v>20530</v>
      </c>
      <c r="C10727" t="s">
        <v>25333</v>
      </c>
      <c r="D10727">
        <v>18418</v>
      </c>
      <c r="E10727">
        <v>7432</v>
      </c>
      <c r="F10727" t="s">
        <v>10312</v>
      </c>
      <c r="G10727" t="s">
        <v>25334</v>
      </c>
      <c r="H10727" t="s">
        <v>25335</v>
      </c>
      <c r="I10727" s="1">
        <v>44805</v>
      </c>
      <c r="J10727" s="1">
        <v>45107</v>
      </c>
      <c r="K10727" s="1">
        <v>44820.321554861112</v>
      </c>
      <c r="L10727" s="1">
        <v>45107</v>
      </c>
      <c r="M10727" t="s">
        <v>36</v>
      </c>
      <c r="N10727" t="s">
        <v>37</v>
      </c>
      <c r="O10727">
        <v>16362.39</v>
      </c>
      <c r="P10727">
        <v>0</v>
      </c>
      <c r="Q10727">
        <v>0</v>
      </c>
      <c r="R10727">
        <v>16362.39</v>
      </c>
      <c r="S10727">
        <v>16362.39</v>
      </c>
      <c r="T10727">
        <v>-16362.39</v>
      </c>
      <c r="U10727">
        <v>0</v>
      </c>
      <c r="V10727">
        <v>-16362.39</v>
      </c>
      <c r="W10727">
        <v>-16362.39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f>Table1[[#This Row],[RPMO Balance]]-Table1[[#This Row],[RSP Balance]]</f>
        <v>0</v>
      </c>
      <c r="AG10727">
        <f>Table1[[#This Row],[RSP Total Charges]]+Table1[[#This Row],[TotalPaymentUnallocatedAmount]]+Table1[[#This Row],[TotalCreditUnallocatedAmount]]</f>
        <v>0</v>
      </c>
    </row>
    <row r="10728" spans="1:33" hidden="1" x14ac:dyDescent="0.25">
      <c r="A10728" t="s">
        <v>25054</v>
      </c>
      <c r="B10728">
        <v>20575</v>
      </c>
      <c r="C10728" t="s">
        <v>25336</v>
      </c>
      <c r="D10728">
        <v>18467</v>
      </c>
      <c r="E10728">
        <v>5904</v>
      </c>
      <c r="F10728" t="s">
        <v>2067</v>
      </c>
      <c r="G10728" t="s">
        <v>25337</v>
      </c>
      <c r="H10728" t="s">
        <v>25338</v>
      </c>
      <c r="I10728" s="1">
        <v>44805</v>
      </c>
      <c r="J10728" s="1">
        <v>45107</v>
      </c>
      <c r="K10728" s="1">
        <v>44838.321554861112</v>
      </c>
      <c r="L10728" s="1">
        <v>45107</v>
      </c>
      <c r="M10728" t="s">
        <v>36</v>
      </c>
      <c r="N10728" t="s">
        <v>37</v>
      </c>
      <c r="O10728">
        <v>16278.02</v>
      </c>
      <c r="P10728">
        <v>0</v>
      </c>
      <c r="Q10728">
        <v>0</v>
      </c>
      <c r="R10728">
        <v>16278.02</v>
      </c>
      <c r="S10728">
        <v>16278.02</v>
      </c>
      <c r="T10728">
        <v>-16278.02</v>
      </c>
      <c r="U10728">
        <v>0</v>
      </c>
      <c r="V10728">
        <v>-16278.02</v>
      </c>
      <c r="W10728">
        <v>-16278.02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f>Table1[[#This Row],[RPMO Balance]]-Table1[[#This Row],[RSP Balance]]</f>
        <v>0</v>
      </c>
      <c r="AG10728">
        <f>Table1[[#This Row],[RSP Total Charges]]+Table1[[#This Row],[TotalPaymentUnallocatedAmount]]+Table1[[#This Row],[TotalCreditUnallocatedAmount]]</f>
        <v>0</v>
      </c>
    </row>
    <row r="10729" spans="1:33" hidden="1" x14ac:dyDescent="0.25">
      <c r="A10729" t="s">
        <v>25054</v>
      </c>
      <c r="B10729">
        <v>206</v>
      </c>
      <c r="C10729" t="s">
        <v>25339</v>
      </c>
      <c r="D10729">
        <v>208</v>
      </c>
      <c r="E10729">
        <v>43</v>
      </c>
      <c r="F10729" t="s">
        <v>947</v>
      </c>
      <c r="G10729" t="s">
        <v>25340</v>
      </c>
      <c r="H10729" t="s">
        <v>25341</v>
      </c>
      <c r="I10729" s="1">
        <v>44805</v>
      </c>
      <c r="J10729" s="1">
        <v>45107</v>
      </c>
      <c r="K10729" s="1">
        <v>44838.321554861112</v>
      </c>
      <c r="L10729" s="1">
        <v>45107</v>
      </c>
      <c r="M10729" t="s">
        <v>36</v>
      </c>
      <c r="N10729" t="s">
        <v>37</v>
      </c>
      <c r="O10729">
        <v>13263.95</v>
      </c>
      <c r="P10729">
        <v>0</v>
      </c>
      <c r="Q10729">
        <v>-6.05</v>
      </c>
      <c r="R10729">
        <v>13270</v>
      </c>
      <c r="S10729">
        <v>13270</v>
      </c>
      <c r="T10729">
        <v>-13263.95</v>
      </c>
      <c r="U10729">
        <v>0</v>
      </c>
      <c r="V10729">
        <v>-13263.95</v>
      </c>
      <c r="W10729">
        <v>-13263.95</v>
      </c>
      <c r="X10729">
        <v>-6.05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f>Table1[[#This Row],[RPMO Balance]]-Table1[[#This Row],[RSP Balance]]</f>
        <v>0</v>
      </c>
      <c r="AG10729">
        <f>Table1[[#This Row],[RSP Total Charges]]+Table1[[#This Row],[TotalPaymentUnallocatedAmount]]+Table1[[#This Row],[TotalCreditUnallocatedAmount]]</f>
        <v>0</v>
      </c>
    </row>
    <row r="10730" spans="1:33" hidden="1" x14ac:dyDescent="0.25">
      <c r="A10730" t="s">
        <v>25054</v>
      </c>
      <c r="B10730">
        <v>20601</v>
      </c>
      <c r="C10730" t="s">
        <v>25342</v>
      </c>
      <c r="D10730">
        <v>18496</v>
      </c>
      <c r="E10730">
        <v>6920</v>
      </c>
      <c r="F10730" t="s">
        <v>25343</v>
      </c>
      <c r="G10730" t="s">
        <v>21196</v>
      </c>
      <c r="H10730" t="s">
        <v>25344</v>
      </c>
      <c r="I10730" s="1">
        <v>44805</v>
      </c>
      <c r="J10730" s="1">
        <v>45107</v>
      </c>
      <c r="K10730" s="1">
        <v>44816.321554861112</v>
      </c>
      <c r="L10730" s="1">
        <v>45107</v>
      </c>
      <c r="M10730" t="s">
        <v>36</v>
      </c>
      <c r="N10730" t="s">
        <v>37</v>
      </c>
      <c r="O10730">
        <v>13339.64</v>
      </c>
      <c r="P10730">
        <v>0</v>
      </c>
      <c r="Q10730">
        <v>0</v>
      </c>
      <c r="R10730">
        <v>13339.64</v>
      </c>
      <c r="S10730">
        <v>13339.64</v>
      </c>
      <c r="T10730">
        <v>-13339.64</v>
      </c>
      <c r="U10730">
        <v>0</v>
      </c>
      <c r="V10730">
        <v>-13339.64</v>
      </c>
      <c r="W10730">
        <v>-13339.64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f>Table1[[#This Row],[RPMO Balance]]-Table1[[#This Row],[RSP Balance]]</f>
        <v>0</v>
      </c>
      <c r="AG10730">
        <f>Table1[[#This Row],[RSP Total Charges]]+Table1[[#This Row],[TotalPaymentUnallocatedAmount]]+Table1[[#This Row],[TotalCreditUnallocatedAmount]]</f>
        <v>0</v>
      </c>
    </row>
    <row r="10731" spans="1:33" hidden="1" x14ac:dyDescent="0.25">
      <c r="A10731" t="s">
        <v>25054</v>
      </c>
      <c r="B10731">
        <v>20711</v>
      </c>
      <c r="C10731" t="s">
        <v>25345</v>
      </c>
      <c r="D10731">
        <v>18610</v>
      </c>
      <c r="E10731">
        <v>7254</v>
      </c>
      <c r="F10731" t="s">
        <v>5206</v>
      </c>
      <c r="G10731" t="s">
        <v>25346</v>
      </c>
      <c r="H10731" t="s">
        <v>25347</v>
      </c>
      <c r="I10731" s="1">
        <v>44805</v>
      </c>
      <c r="J10731" s="1">
        <v>45107</v>
      </c>
      <c r="K10731" s="1">
        <v>44809.321554861112</v>
      </c>
      <c r="L10731" s="1">
        <v>45107</v>
      </c>
      <c r="M10731" t="s">
        <v>36</v>
      </c>
      <c r="N10731" t="s">
        <v>37</v>
      </c>
      <c r="O10731">
        <v>16292.96</v>
      </c>
      <c r="P10731">
        <v>0</v>
      </c>
      <c r="Q10731">
        <v>0</v>
      </c>
      <c r="R10731">
        <v>16292.96</v>
      </c>
      <c r="S10731">
        <v>16292.96</v>
      </c>
      <c r="T10731">
        <v>-16292.96</v>
      </c>
      <c r="U10731">
        <v>0</v>
      </c>
      <c r="V10731">
        <v>-16292.96</v>
      </c>
      <c r="W10731">
        <v>-16292.96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f>Table1[[#This Row],[RPMO Balance]]-Table1[[#This Row],[RSP Balance]]</f>
        <v>0</v>
      </c>
      <c r="AG10731">
        <f>Table1[[#This Row],[RSP Total Charges]]+Table1[[#This Row],[TotalPaymentUnallocatedAmount]]+Table1[[#This Row],[TotalCreditUnallocatedAmount]]</f>
        <v>0</v>
      </c>
    </row>
    <row r="10732" spans="1:33" hidden="1" x14ac:dyDescent="0.25">
      <c r="A10732" t="s">
        <v>25054</v>
      </c>
      <c r="B10732">
        <v>20768</v>
      </c>
      <c r="C10732" t="s">
        <v>25348</v>
      </c>
      <c r="D10732">
        <v>18669</v>
      </c>
      <c r="E10732">
        <v>7141</v>
      </c>
      <c r="F10732" t="s">
        <v>25349</v>
      </c>
      <c r="G10732" t="s">
        <v>25350</v>
      </c>
      <c r="H10732" t="s">
        <v>25351</v>
      </c>
      <c r="I10732" s="1">
        <v>44805</v>
      </c>
      <c r="J10732" s="1">
        <v>45107</v>
      </c>
      <c r="K10732" s="1">
        <v>44834.321554861112</v>
      </c>
      <c r="L10732" s="1">
        <v>45107</v>
      </c>
      <c r="M10732" t="s">
        <v>36</v>
      </c>
      <c r="N10732" t="s">
        <v>37</v>
      </c>
      <c r="O10732">
        <v>16686.599999999999</v>
      </c>
      <c r="P10732">
        <v>0</v>
      </c>
      <c r="Q10732">
        <v>0</v>
      </c>
      <c r="R10732">
        <v>16686.599999999999</v>
      </c>
      <c r="S10732">
        <v>16686.599999999999</v>
      </c>
      <c r="T10732">
        <v>-16686.599999999999</v>
      </c>
      <c r="U10732">
        <v>0</v>
      </c>
      <c r="V10732">
        <v>-16686.599999999999</v>
      </c>
      <c r="W10732">
        <v>-16686.599999999999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f>Table1[[#This Row],[RPMO Balance]]-Table1[[#This Row],[RSP Balance]]</f>
        <v>0</v>
      </c>
      <c r="AG10732">
        <f>Table1[[#This Row],[RSP Total Charges]]+Table1[[#This Row],[TotalPaymentUnallocatedAmount]]+Table1[[#This Row],[TotalCreditUnallocatedAmount]]</f>
        <v>0</v>
      </c>
    </row>
    <row r="10733" spans="1:33" hidden="1" x14ac:dyDescent="0.25">
      <c r="A10733" t="s">
        <v>25054</v>
      </c>
      <c r="B10733">
        <v>20829</v>
      </c>
      <c r="C10733" t="s">
        <v>25352</v>
      </c>
      <c r="D10733">
        <v>18731</v>
      </c>
      <c r="E10733">
        <v>7191</v>
      </c>
      <c r="F10733" t="s">
        <v>13932</v>
      </c>
      <c r="G10733" t="s">
        <v>17146</v>
      </c>
      <c r="H10733" t="s">
        <v>25353</v>
      </c>
      <c r="I10733" s="1">
        <v>44805</v>
      </c>
      <c r="J10733" s="1">
        <v>45107</v>
      </c>
      <c r="K10733" s="1">
        <v>44838.321554861112</v>
      </c>
      <c r="L10733" s="1">
        <v>45107</v>
      </c>
      <c r="M10733" t="s">
        <v>36</v>
      </c>
      <c r="N10733" t="s">
        <v>37</v>
      </c>
      <c r="O10733">
        <v>16802.2</v>
      </c>
      <c r="P10733">
        <v>0</v>
      </c>
      <c r="Q10733">
        <v>0</v>
      </c>
      <c r="R10733">
        <v>16802.2</v>
      </c>
      <c r="S10733">
        <v>16802.2</v>
      </c>
      <c r="T10733">
        <v>-16802.2</v>
      </c>
      <c r="U10733">
        <v>0</v>
      </c>
      <c r="V10733">
        <v>-16802.2</v>
      </c>
      <c r="W10733">
        <v>-16802.2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f>Table1[[#This Row],[RPMO Balance]]-Table1[[#This Row],[RSP Balance]]</f>
        <v>0</v>
      </c>
      <c r="AG10733">
        <f>Table1[[#This Row],[RSP Total Charges]]+Table1[[#This Row],[TotalPaymentUnallocatedAmount]]+Table1[[#This Row],[TotalCreditUnallocatedAmount]]</f>
        <v>0</v>
      </c>
    </row>
    <row r="10734" spans="1:33" hidden="1" x14ac:dyDescent="0.25">
      <c r="A10734" t="s">
        <v>25054</v>
      </c>
      <c r="B10734">
        <v>20846</v>
      </c>
      <c r="C10734" t="s">
        <v>25354</v>
      </c>
      <c r="D10734">
        <v>18748</v>
      </c>
      <c r="E10734">
        <v>7502</v>
      </c>
      <c r="F10734" t="s">
        <v>498</v>
      </c>
      <c r="G10734" t="s">
        <v>25355</v>
      </c>
      <c r="H10734" t="s">
        <v>25356</v>
      </c>
      <c r="I10734" s="1">
        <v>44805</v>
      </c>
      <c r="J10734" s="1">
        <v>44985</v>
      </c>
      <c r="K10734" s="1">
        <v>44838.321554861112</v>
      </c>
      <c r="L10734" s="1">
        <v>44985.321554861112</v>
      </c>
      <c r="M10734" t="s">
        <v>984</v>
      </c>
      <c r="N10734" t="s">
        <v>985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f>Table1[[#This Row],[RPMO Balance]]-Table1[[#This Row],[RSP Balance]]</f>
        <v>0</v>
      </c>
      <c r="AG10734">
        <f>Table1[[#This Row],[RSP Total Charges]]+Table1[[#This Row],[TotalPaymentUnallocatedAmount]]+Table1[[#This Row],[TotalCreditUnallocatedAmount]]</f>
        <v>0</v>
      </c>
    </row>
    <row r="10735" spans="1:33" hidden="1" x14ac:dyDescent="0.25">
      <c r="A10735" t="s">
        <v>25054</v>
      </c>
      <c r="B10735">
        <v>20855</v>
      </c>
      <c r="C10735" t="s">
        <v>25357</v>
      </c>
      <c r="D10735">
        <v>18757</v>
      </c>
      <c r="E10735">
        <v>7500</v>
      </c>
      <c r="F10735" t="s">
        <v>1262</v>
      </c>
      <c r="G10735" t="s">
        <v>25358</v>
      </c>
      <c r="H10735" t="s">
        <v>25359</v>
      </c>
      <c r="I10735" s="1">
        <v>44805</v>
      </c>
      <c r="J10735" s="1">
        <v>45169</v>
      </c>
      <c r="K10735" s="1">
        <v>44809.321554861112</v>
      </c>
      <c r="L10735" s="1">
        <v>45169</v>
      </c>
      <c r="M10735" t="s">
        <v>36</v>
      </c>
      <c r="N10735" t="s">
        <v>37</v>
      </c>
      <c r="O10735">
        <v>16533.919999999998</v>
      </c>
      <c r="P10735">
        <v>0</v>
      </c>
      <c r="Q10735">
        <v>0</v>
      </c>
      <c r="R10735">
        <v>16533.919999999998</v>
      </c>
      <c r="S10735">
        <v>16533.919999999998</v>
      </c>
      <c r="T10735">
        <v>-16533.919999999998</v>
      </c>
      <c r="U10735">
        <v>0</v>
      </c>
      <c r="V10735">
        <v>-16533.919999999998</v>
      </c>
      <c r="W10735">
        <v>-16533.919999999998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f>Table1[[#This Row],[RPMO Balance]]-Table1[[#This Row],[RSP Balance]]</f>
        <v>0</v>
      </c>
      <c r="AG10735">
        <f>Table1[[#This Row],[RSP Total Charges]]+Table1[[#This Row],[TotalPaymentUnallocatedAmount]]+Table1[[#This Row],[TotalCreditUnallocatedAmount]]</f>
        <v>0</v>
      </c>
    </row>
    <row r="10736" spans="1:33" hidden="1" x14ac:dyDescent="0.25">
      <c r="A10736" t="s">
        <v>25054</v>
      </c>
      <c r="B10736">
        <v>20859</v>
      </c>
      <c r="C10736" t="s">
        <v>25360</v>
      </c>
      <c r="D10736">
        <v>18761</v>
      </c>
      <c r="E10736">
        <v>7501</v>
      </c>
      <c r="F10736" t="s">
        <v>25361</v>
      </c>
      <c r="G10736" t="s">
        <v>25362</v>
      </c>
      <c r="H10736" t="s">
        <v>25363</v>
      </c>
      <c r="I10736" s="1">
        <v>44805</v>
      </c>
      <c r="J10736" s="1">
        <v>44985</v>
      </c>
      <c r="K10736" s="1">
        <v>44820.321554861112</v>
      </c>
      <c r="L10736" s="1">
        <v>44985.321554861112</v>
      </c>
      <c r="M10736" t="s">
        <v>984</v>
      </c>
      <c r="N10736" t="s">
        <v>985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f>Table1[[#This Row],[RPMO Balance]]-Table1[[#This Row],[RSP Balance]]</f>
        <v>0</v>
      </c>
      <c r="AG10736">
        <f>Table1[[#This Row],[RSP Total Charges]]+Table1[[#This Row],[TotalPaymentUnallocatedAmount]]+Table1[[#This Row],[TotalCreditUnallocatedAmount]]</f>
        <v>0</v>
      </c>
    </row>
    <row r="10737" spans="1:33" hidden="1" x14ac:dyDescent="0.25">
      <c r="A10737" t="s">
        <v>25054</v>
      </c>
      <c r="B10737">
        <v>20890</v>
      </c>
      <c r="C10737" t="s">
        <v>25364</v>
      </c>
      <c r="D10737">
        <v>18792</v>
      </c>
      <c r="E10737">
        <v>7511</v>
      </c>
      <c r="F10737" t="s">
        <v>3995</v>
      </c>
      <c r="G10737" t="s">
        <v>25365</v>
      </c>
      <c r="H10737" t="s">
        <v>25366</v>
      </c>
      <c r="I10737" s="1">
        <v>44805</v>
      </c>
      <c r="J10737" s="1">
        <v>44964</v>
      </c>
      <c r="K10737" s="1">
        <v>44838.321554861112</v>
      </c>
      <c r="L10737" s="1">
        <v>44964.321554861112</v>
      </c>
      <c r="M10737" t="s">
        <v>984</v>
      </c>
      <c r="N10737" t="s">
        <v>985</v>
      </c>
      <c r="O10737">
        <v>13760</v>
      </c>
      <c r="P10737">
        <v>0</v>
      </c>
      <c r="Q10737">
        <v>-300</v>
      </c>
      <c r="R10737">
        <v>14060</v>
      </c>
      <c r="S10737">
        <v>11675</v>
      </c>
      <c r="T10737">
        <v>-13760</v>
      </c>
      <c r="U10737">
        <v>0</v>
      </c>
      <c r="V10737">
        <v>-11675</v>
      </c>
      <c r="W10737">
        <v>-11675</v>
      </c>
      <c r="X10737">
        <v>0</v>
      </c>
      <c r="Y10737" s="2">
        <v>-2085</v>
      </c>
      <c r="Z10737" s="2">
        <v>-300</v>
      </c>
      <c r="AA10737">
        <v>0</v>
      </c>
      <c r="AB10737" s="2">
        <v>2385</v>
      </c>
      <c r="AC10737">
        <v>-2085</v>
      </c>
      <c r="AD10737">
        <v>-300</v>
      </c>
      <c r="AE10737">
        <v>0</v>
      </c>
      <c r="AF10737">
        <f>Table1[[#This Row],[RPMO Balance]]-Table1[[#This Row],[RSP Balance]]</f>
        <v>0</v>
      </c>
      <c r="AG10737">
        <f>Table1[[#This Row],[RSP Total Charges]]+Table1[[#This Row],[TotalPaymentUnallocatedAmount]]+Table1[[#This Row],[TotalCreditUnallocatedAmount]]</f>
        <v>0</v>
      </c>
    </row>
    <row r="10738" spans="1:33" hidden="1" x14ac:dyDescent="0.25">
      <c r="A10738" t="s">
        <v>25054</v>
      </c>
      <c r="B10738">
        <v>20894</v>
      </c>
      <c r="C10738" t="s">
        <v>25367</v>
      </c>
      <c r="D10738">
        <v>18796</v>
      </c>
      <c r="E10738">
        <v>7513</v>
      </c>
      <c r="F10738" t="s">
        <v>4362</v>
      </c>
      <c r="G10738" t="s">
        <v>25368</v>
      </c>
      <c r="H10738" t="s">
        <v>3247</v>
      </c>
      <c r="I10738" s="1">
        <v>44805</v>
      </c>
      <c r="J10738" s="1">
        <v>45107</v>
      </c>
      <c r="K10738" s="1">
        <v>44811.321554861112</v>
      </c>
      <c r="L10738" s="1">
        <v>45107</v>
      </c>
      <c r="M10738" t="s">
        <v>36</v>
      </c>
      <c r="N10738" t="s">
        <v>37</v>
      </c>
      <c r="O10738">
        <v>13507.05</v>
      </c>
      <c r="P10738">
        <v>0</v>
      </c>
      <c r="Q10738">
        <v>0</v>
      </c>
      <c r="R10738">
        <v>13507.05</v>
      </c>
      <c r="S10738">
        <v>13507.05</v>
      </c>
      <c r="T10738">
        <v>-13507.05</v>
      </c>
      <c r="U10738">
        <v>0</v>
      </c>
      <c r="V10738">
        <v>-13507.05</v>
      </c>
      <c r="W10738">
        <v>-13507.05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f>Table1[[#This Row],[RPMO Balance]]-Table1[[#This Row],[RSP Balance]]</f>
        <v>0</v>
      </c>
      <c r="AG10738">
        <f>Table1[[#This Row],[RSP Total Charges]]+Table1[[#This Row],[TotalPaymentUnallocatedAmount]]+Table1[[#This Row],[TotalCreditUnallocatedAmount]]</f>
        <v>0</v>
      </c>
    </row>
    <row r="10739" spans="1:33" hidden="1" x14ac:dyDescent="0.25">
      <c r="A10739" t="s">
        <v>25054</v>
      </c>
      <c r="B10739">
        <v>20921</v>
      </c>
      <c r="C10739" t="s">
        <v>25369</v>
      </c>
      <c r="D10739">
        <v>18823</v>
      </c>
      <c r="E10739">
        <v>7521</v>
      </c>
      <c r="F10739" t="s">
        <v>1175</v>
      </c>
      <c r="G10739" t="s">
        <v>25370</v>
      </c>
      <c r="H10739" t="s">
        <v>25371</v>
      </c>
      <c r="I10739" s="1">
        <v>44805</v>
      </c>
      <c r="J10739" s="1">
        <v>45107</v>
      </c>
      <c r="K10739" s="1">
        <v>44816.321554861112</v>
      </c>
      <c r="L10739" s="1">
        <v>45107</v>
      </c>
      <c r="M10739" t="s">
        <v>36</v>
      </c>
      <c r="N10739" t="s">
        <v>37</v>
      </c>
      <c r="O10739">
        <v>16536.39</v>
      </c>
      <c r="P10739">
        <v>0</v>
      </c>
      <c r="Q10739">
        <v>0</v>
      </c>
      <c r="R10739">
        <v>16536.39</v>
      </c>
      <c r="S10739">
        <v>16536.39</v>
      </c>
      <c r="T10739">
        <v>-16536.39</v>
      </c>
      <c r="U10739">
        <v>0</v>
      </c>
      <c r="V10739">
        <v>-16536.39</v>
      </c>
      <c r="W10739">
        <v>-16536.39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f>Table1[[#This Row],[RPMO Balance]]-Table1[[#This Row],[RSP Balance]]</f>
        <v>0</v>
      </c>
      <c r="AG10739">
        <f>Table1[[#This Row],[RSP Total Charges]]+Table1[[#This Row],[TotalPaymentUnallocatedAmount]]+Table1[[#This Row],[TotalCreditUnallocatedAmount]]</f>
        <v>0</v>
      </c>
    </row>
    <row r="10740" spans="1:33" hidden="1" x14ac:dyDescent="0.25">
      <c r="A10740" t="s">
        <v>25054</v>
      </c>
      <c r="B10740">
        <v>21077</v>
      </c>
      <c r="C10740" t="s">
        <v>25372</v>
      </c>
      <c r="D10740">
        <v>18983</v>
      </c>
      <c r="E10740">
        <v>7542</v>
      </c>
      <c r="F10740" t="s">
        <v>4101</v>
      </c>
      <c r="G10740" t="s">
        <v>25373</v>
      </c>
      <c r="H10740" t="s">
        <v>25374</v>
      </c>
      <c r="I10740" s="1">
        <v>44805</v>
      </c>
      <c r="J10740" s="1">
        <v>44985</v>
      </c>
      <c r="K10740" s="1">
        <v>44809.321554861112</v>
      </c>
      <c r="L10740" s="1">
        <v>44985.321554861112</v>
      </c>
      <c r="M10740" t="s">
        <v>984</v>
      </c>
      <c r="N10740" t="s">
        <v>985</v>
      </c>
      <c r="O10740">
        <v>15590</v>
      </c>
      <c r="P10740">
        <v>0</v>
      </c>
      <c r="Q10740">
        <v>0</v>
      </c>
      <c r="R10740">
        <v>15590</v>
      </c>
      <c r="S10740">
        <v>15590</v>
      </c>
      <c r="T10740">
        <v>-15590</v>
      </c>
      <c r="U10740">
        <v>0</v>
      </c>
      <c r="V10740">
        <v>-15590</v>
      </c>
      <c r="W10740">
        <v>-15590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f>Table1[[#This Row],[RPMO Balance]]-Table1[[#This Row],[RSP Balance]]</f>
        <v>0</v>
      </c>
      <c r="AG10740">
        <f>Table1[[#This Row],[RSP Total Charges]]+Table1[[#This Row],[TotalPaymentUnallocatedAmount]]+Table1[[#This Row],[TotalCreditUnallocatedAmount]]</f>
        <v>0</v>
      </c>
    </row>
    <row r="10741" spans="1:33" hidden="1" x14ac:dyDescent="0.25">
      <c r="A10741" t="s">
        <v>25054</v>
      </c>
      <c r="B10741">
        <v>21242</v>
      </c>
      <c r="C10741" t="s">
        <v>25375</v>
      </c>
      <c r="D10741">
        <v>19148</v>
      </c>
      <c r="E10741">
        <v>7559</v>
      </c>
      <c r="F10741" t="s">
        <v>1716</v>
      </c>
      <c r="G10741" t="s">
        <v>25376</v>
      </c>
      <c r="H10741" t="s">
        <v>3169</v>
      </c>
      <c r="I10741" s="1">
        <v>44805</v>
      </c>
      <c r="J10741" s="1">
        <v>45107</v>
      </c>
      <c r="K10741" s="1">
        <v>44827.321554861112</v>
      </c>
      <c r="L10741" s="1">
        <v>45107</v>
      </c>
      <c r="M10741" t="s">
        <v>36</v>
      </c>
      <c r="N10741" t="s">
        <v>37</v>
      </c>
      <c r="O10741">
        <v>13556.01</v>
      </c>
      <c r="P10741">
        <v>0</v>
      </c>
      <c r="Q10741">
        <v>0</v>
      </c>
      <c r="R10741">
        <v>13556.01</v>
      </c>
      <c r="S10741">
        <v>13556.01</v>
      </c>
      <c r="T10741">
        <v>-13556.01</v>
      </c>
      <c r="U10741">
        <v>0</v>
      </c>
      <c r="V10741">
        <v>-13556.01</v>
      </c>
      <c r="W10741">
        <v>-13556.01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f>Table1[[#This Row],[RPMO Balance]]-Table1[[#This Row],[RSP Balance]]</f>
        <v>0</v>
      </c>
      <c r="AG10741">
        <f>Table1[[#This Row],[RSP Total Charges]]+Table1[[#This Row],[TotalPaymentUnallocatedAmount]]+Table1[[#This Row],[TotalCreditUnallocatedAmount]]</f>
        <v>0</v>
      </c>
    </row>
    <row r="10742" spans="1:33" hidden="1" x14ac:dyDescent="0.25">
      <c r="A10742" t="s">
        <v>25054</v>
      </c>
      <c r="B10742">
        <v>21255</v>
      </c>
      <c r="C10742" t="s">
        <v>25377</v>
      </c>
      <c r="D10742">
        <v>19161</v>
      </c>
      <c r="E10742">
        <v>7301</v>
      </c>
      <c r="F10742" t="s">
        <v>18870</v>
      </c>
      <c r="G10742" t="s">
        <v>25378</v>
      </c>
      <c r="H10742" t="s">
        <v>25379</v>
      </c>
      <c r="I10742" s="1">
        <v>44805</v>
      </c>
      <c r="J10742" s="1">
        <v>44985</v>
      </c>
      <c r="K10742" s="1">
        <v>44809.321554861112</v>
      </c>
      <c r="L10742" s="1">
        <v>44985.321554861112</v>
      </c>
      <c r="M10742" t="s">
        <v>984</v>
      </c>
      <c r="N10742" t="s">
        <v>985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f>Table1[[#This Row],[RPMO Balance]]-Table1[[#This Row],[RSP Balance]]</f>
        <v>0</v>
      </c>
      <c r="AG10742">
        <f>Table1[[#This Row],[RSP Total Charges]]+Table1[[#This Row],[TotalPaymentUnallocatedAmount]]+Table1[[#This Row],[TotalCreditUnallocatedAmount]]</f>
        <v>0</v>
      </c>
    </row>
    <row r="10743" spans="1:33" hidden="1" x14ac:dyDescent="0.25">
      <c r="A10743" t="s">
        <v>25054</v>
      </c>
      <c r="B10743">
        <v>21333</v>
      </c>
      <c r="C10743" t="s">
        <v>25380</v>
      </c>
      <c r="D10743">
        <v>19240</v>
      </c>
      <c r="E10743">
        <v>7578</v>
      </c>
      <c r="F10743" t="s">
        <v>151</v>
      </c>
      <c r="G10743" t="s">
        <v>25381</v>
      </c>
      <c r="H10743" t="s">
        <v>25382</v>
      </c>
      <c r="I10743" s="1">
        <v>44805</v>
      </c>
      <c r="J10743" s="1">
        <v>45107</v>
      </c>
      <c r="K10743" s="1">
        <v>44809.321554861112</v>
      </c>
      <c r="L10743" s="1">
        <v>45107</v>
      </c>
      <c r="M10743" t="s">
        <v>36</v>
      </c>
      <c r="N10743" t="s">
        <v>37</v>
      </c>
      <c r="O10743">
        <v>16632.75</v>
      </c>
      <c r="P10743">
        <v>0</v>
      </c>
      <c r="Q10743">
        <v>0</v>
      </c>
      <c r="R10743">
        <v>16632.75</v>
      </c>
      <c r="S10743">
        <v>16632.75</v>
      </c>
      <c r="T10743">
        <v>-16632.75</v>
      </c>
      <c r="U10743">
        <v>0</v>
      </c>
      <c r="V10743">
        <v>-16632.75</v>
      </c>
      <c r="W10743">
        <v>-16632.75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f>Table1[[#This Row],[RPMO Balance]]-Table1[[#This Row],[RSP Balance]]</f>
        <v>0</v>
      </c>
      <c r="AG10743">
        <f>Table1[[#This Row],[RSP Total Charges]]+Table1[[#This Row],[TotalPaymentUnallocatedAmount]]+Table1[[#This Row],[TotalCreditUnallocatedAmount]]</f>
        <v>0</v>
      </c>
    </row>
    <row r="10744" spans="1:33" hidden="1" x14ac:dyDescent="0.25">
      <c r="A10744" t="s">
        <v>25054</v>
      </c>
      <c r="B10744">
        <v>21444</v>
      </c>
      <c r="C10744" t="s">
        <v>25383</v>
      </c>
      <c r="D10744">
        <v>19353</v>
      </c>
      <c r="E10744">
        <v>7489</v>
      </c>
      <c r="F10744" t="s">
        <v>4463</v>
      </c>
      <c r="G10744" t="s">
        <v>25384</v>
      </c>
      <c r="H10744" t="s">
        <v>25385</v>
      </c>
      <c r="I10744" s="1">
        <v>44805</v>
      </c>
      <c r="J10744" s="1">
        <v>44985</v>
      </c>
      <c r="K10744" s="1">
        <v>44805</v>
      </c>
      <c r="L10744" s="1">
        <v>44985.321554861112</v>
      </c>
      <c r="M10744" t="s">
        <v>984</v>
      </c>
      <c r="N10744" t="s">
        <v>985</v>
      </c>
      <c r="O10744">
        <v>11510</v>
      </c>
      <c r="P10744">
        <v>0</v>
      </c>
      <c r="Q10744">
        <v>0</v>
      </c>
      <c r="R10744">
        <v>11510</v>
      </c>
      <c r="S10744">
        <v>11510</v>
      </c>
      <c r="T10744">
        <v>-11510</v>
      </c>
      <c r="U10744">
        <v>0</v>
      </c>
      <c r="V10744">
        <v>-11510</v>
      </c>
      <c r="W10744">
        <v>-11510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f>Table1[[#This Row],[RPMO Balance]]-Table1[[#This Row],[RSP Balance]]</f>
        <v>0</v>
      </c>
      <c r="AG10744">
        <f>Table1[[#This Row],[RSP Total Charges]]+Table1[[#This Row],[TotalPaymentUnallocatedAmount]]+Table1[[#This Row],[TotalCreditUnallocatedAmount]]</f>
        <v>0</v>
      </c>
    </row>
    <row r="10745" spans="1:33" hidden="1" x14ac:dyDescent="0.25">
      <c r="A10745" t="s">
        <v>25054</v>
      </c>
      <c r="B10745">
        <v>21501</v>
      </c>
      <c r="C10745" t="s">
        <v>25386</v>
      </c>
      <c r="D10745">
        <v>19410</v>
      </c>
      <c r="E10745">
        <v>7607</v>
      </c>
      <c r="F10745" t="s">
        <v>25387</v>
      </c>
      <c r="G10745" t="s">
        <v>25388</v>
      </c>
      <c r="H10745" t="s">
        <v>25389</v>
      </c>
      <c r="I10745" s="1">
        <v>44805</v>
      </c>
      <c r="J10745" s="1">
        <v>45169</v>
      </c>
      <c r="K10745" s="1">
        <v>44809.321554861112</v>
      </c>
      <c r="L10745" s="1">
        <v>45169</v>
      </c>
      <c r="M10745" t="s">
        <v>36</v>
      </c>
      <c r="N10745" t="s">
        <v>37</v>
      </c>
      <c r="O10745">
        <v>17163.73</v>
      </c>
      <c r="P10745">
        <v>0</v>
      </c>
      <c r="Q10745">
        <v>0</v>
      </c>
      <c r="R10745">
        <v>17163.73</v>
      </c>
      <c r="S10745">
        <v>17163.73</v>
      </c>
      <c r="T10745">
        <v>-17163.73</v>
      </c>
      <c r="U10745">
        <v>0</v>
      </c>
      <c r="V10745">
        <v>-17163.73</v>
      </c>
      <c r="W10745">
        <v>-17163.73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f>Table1[[#This Row],[RPMO Balance]]-Table1[[#This Row],[RSP Balance]]</f>
        <v>0</v>
      </c>
      <c r="AG10745">
        <f>Table1[[#This Row],[RSP Total Charges]]+Table1[[#This Row],[TotalPaymentUnallocatedAmount]]+Table1[[#This Row],[TotalCreditUnallocatedAmount]]</f>
        <v>0</v>
      </c>
    </row>
    <row r="10746" spans="1:33" hidden="1" x14ac:dyDescent="0.25">
      <c r="A10746" t="s">
        <v>25054</v>
      </c>
      <c r="B10746">
        <v>21530</v>
      </c>
      <c r="C10746" t="s">
        <v>25390</v>
      </c>
      <c r="D10746">
        <v>19439</v>
      </c>
      <c r="E10746">
        <v>7613</v>
      </c>
      <c r="F10746" t="s">
        <v>4284</v>
      </c>
      <c r="G10746" t="s">
        <v>25391</v>
      </c>
      <c r="H10746" t="s">
        <v>25392</v>
      </c>
      <c r="I10746" s="1">
        <v>44805</v>
      </c>
      <c r="J10746" s="1">
        <v>44862</v>
      </c>
      <c r="K10746" s="1">
        <v>44809.321554861112</v>
      </c>
      <c r="L10746" s="1">
        <v>44862.321554861112</v>
      </c>
      <c r="M10746" t="s">
        <v>984</v>
      </c>
      <c r="N10746" t="s">
        <v>985</v>
      </c>
      <c r="O10746">
        <v>5630</v>
      </c>
      <c r="P10746">
        <v>0</v>
      </c>
      <c r="Q10746">
        <v>0</v>
      </c>
      <c r="R10746">
        <v>5630</v>
      </c>
      <c r="S10746">
        <v>3970</v>
      </c>
      <c r="T10746">
        <v>-5630</v>
      </c>
      <c r="U10746">
        <v>0</v>
      </c>
      <c r="V10746">
        <v>-3970</v>
      </c>
      <c r="W10746">
        <v>-3970</v>
      </c>
      <c r="X10746">
        <v>0</v>
      </c>
      <c r="Y10746" s="2">
        <v>-1660</v>
      </c>
      <c r="Z10746" s="2">
        <v>0</v>
      </c>
      <c r="AA10746">
        <v>0</v>
      </c>
      <c r="AB10746" s="2">
        <v>1660</v>
      </c>
      <c r="AC10746">
        <v>-1660</v>
      </c>
      <c r="AD10746">
        <v>0</v>
      </c>
      <c r="AE10746">
        <v>0</v>
      </c>
      <c r="AF10746">
        <f>Table1[[#This Row],[RPMO Balance]]-Table1[[#This Row],[RSP Balance]]</f>
        <v>0</v>
      </c>
      <c r="AG10746">
        <f>Table1[[#This Row],[RSP Total Charges]]+Table1[[#This Row],[TotalPaymentUnallocatedAmount]]+Table1[[#This Row],[TotalCreditUnallocatedAmount]]</f>
        <v>0</v>
      </c>
    </row>
    <row r="10747" spans="1:33" hidden="1" x14ac:dyDescent="0.25">
      <c r="A10747" t="s">
        <v>25054</v>
      </c>
      <c r="B10747">
        <v>21532</v>
      </c>
      <c r="C10747" t="s">
        <v>25393</v>
      </c>
      <c r="D10747">
        <v>19442</v>
      </c>
      <c r="E10747">
        <v>7591</v>
      </c>
      <c r="F10747" t="s">
        <v>10023</v>
      </c>
      <c r="G10747" t="s">
        <v>25394</v>
      </c>
      <c r="H10747" t="s">
        <v>25395</v>
      </c>
      <c r="I10747" s="1">
        <v>44805</v>
      </c>
      <c r="J10747" s="1">
        <v>45107</v>
      </c>
      <c r="K10747" s="1">
        <v>44809.321554861112</v>
      </c>
      <c r="L10747" s="1">
        <v>45107</v>
      </c>
      <c r="M10747" t="s">
        <v>36</v>
      </c>
      <c r="N10747" t="s">
        <v>37</v>
      </c>
      <c r="O10747">
        <v>13450.88</v>
      </c>
      <c r="P10747">
        <v>0</v>
      </c>
      <c r="Q10747">
        <v>-19.12</v>
      </c>
      <c r="R10747">
        <v>13470</v>
      </c>
      <c r="S10747">
        <v>13470</v>
      </c>
      <c r="T10747">
        <v>-13450.88</v>
      </c>
      <c r="U10747">
        <v>0</v>
      </c>
      <c r="V10747">
        <v>-13450.88</v>
      </c>
      <c r="W10747">
        <v>-13450.88</v>
      </c>
      <c r="X10747">
        <v>-19.12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f>Table1[[#This Row],[RPMO Balance]]-Table1[[#This Row],[RSP Balance]]</f>
        <v>0</v>
      </c>
      <c r="AG10747">
        <f>Table1[[#This Row],[RSP Total Charges]]+Table1[[#This Row],[TotalPaymentUnallocatedAmount]]+Table1[[#This Row],[TotalCreditUnallocatedAmount]]</f>
        <v>0</v>
      </c>
    </row>
    <row r="10748" spans="1:33" hidden="1" x14ac:dyDescent="0.25">
      <c r="A10748" t="s">
        <v>25054</v>
      </c>
      <c r="B10748">
        <v>21701</v>
      </c>
      <c r="C10748" t="s">
        <v>25396</v>
      </c>
      <c r="D10748">
        <v>19618</v>
      </c>
      <c r="E10748">
        <v>7550</v>
      </c>
      <c r="F10748" t="s">
        <v>12833</v>
      </c>
      <c r="G10748" t="s">
        <v>25397</v>
      </c>
      <c r="H10748" t="s">
        <v>25398</v>
      </c>
      <c r="I10748" s="1">
        <v>44805</v>
      </c>
      <c r="J10748" s="1">
        <v>45107</v>
      </c>
      <c r="K10748" s="1">
        <v>44809.321554861112</v>
      </c>
      <c r="L10748" s="1">
        <v>45107</v>
      </c>
      <c r="M10748" t="s">
        <v>36</v>
      </c>
      <c r="N10748" t="s">
        <v>37</v>
      </c>
      <c r="O10748">
        <v>18424.52</v>
      </c>
      <c r="P10748">
        <v>0</v>
      </c>
      <c r="Q10748">
        <v>0</v>
      </c>
      <c r="R10748">
        <v>18424.52</v>
      </c>
      <c r="S10748">
        <v>18424.52</v>
      </c>
      <c r="T10748">
        <v>-18424.52</v>
      </c>
      <c r="U10748">
        <v>0</v>
      </c>
      <c r="V10748">
        <v>-18424.52</v>
      </c>
      <c r="W10748">
        <v>-18424.52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f>Table1[[#This Row],[RPMO Balance]]-Table1[[#This Row],[RSP Balance]]</f>
        <v>0</v>
      </c>
      <c r="AG10748">
        <f>Table1[[#This Row],[RSP Total Charges]]+Table1[[#This Row],[TotalPaymentUnallocatedAmount]]+Table1[[#This Row],[TotalCreditUnallocatedAmount]]</f>
        <v>0</v>
      </c>
    </row>
    <row r="10749" spans="1:33" hidden="1" x14ac:dyDescent="0.25">
      <c r="A10749" t="s">
        <v>25054</v>
      </c>
      <c r="B10749">
        <v>21708</v>
      </c>
      <c r="C10749" t="s">
        <v>25399</v>
      </c>
      <c r="D10749">
        <v>19625</v>
      </c>
      <c r="E10749">
        <v>7410</v>
      </c>
      <c r="F10749" t="s">
        <v>25400</v>
      </c>
      <c r="G10749" t="s">
        <v>5487</v>
      </c>
      <c r="H10749" t="s">
        <v>25401</v>
      </c>
      <c r="I10749" s="1">
        <v>44805</v>
      </c>
      <c r="J10749" s="1">
        <v>45107</v>
      </c>
      <c r="K10749" s="1">
        <v>44809.321554861112</v>
      </c>
      <c r="L10749" s="1">
        <v>45107</v>
      </c>
      <c r="M10749" t="s">
        <v>36</v>
      </c>
      <c r="N10749" t="s">
        <v>37</v>
      </c>
      <c r="O10749">
        <v>16778.39</v>
      </c>
      <c r="P10749">
        <v>0</v>
      </c>
      <c r="Q10749">
        <v>0</v>
      </c>
      <c r="R10749">
        <v>16778.39</v>
      </c>
      <c r="S10749">
        <v>16778.39</v>
      </c>
      <c r="T10749">
        <v>-16778.39</v>
      </c>
      <c r="U10749">
        <v>0</v>
      </c>
      <c r="V10749">
        <v>-16778.39</v>
      </c>
      <c r="W10749">
        <v>-16778.39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f>Table1[[#This Row],[RPMO Balance]]-Table1[[#This Row],[RSP Balance]]</f>
        <v>0</v>
      </c>
      <c r="AG10749">
        <f>Table1[[#This Row],[RSP Total Charges]]+Table1[[#This Row],[TotalPaymentUnallocatedAmount]]+Table1[[#This Row],[TotalCreditUnallocatedAmount]]</f>
        <v>0</v>
      </c>
    </row>
    <row r="10750" spans="1:33" hidden="1" x14ac:dyDescent="0.25">
      <c r="A10750" t="s">
        <v>25054</v>
      </c>
      <c r="B10750">
        <v>21709</v>
      </c>
      <c r="C10750" t="s">
        <v>25402</v>
      </c>
      <c r="D10750">
        <v>19626</v>
      </c>
      <c r="E10750">
        <v>7639</v>
      </c>
      <c r="F10750" t="s">
        <v>958</v>
      </c>
      <c r="G10750" t="s">
        <v>25403</v>
      </c>
      <c r="H10750" t="s">
        <v>25404</v>
      </c>
      <c r="I10750" s="1">
        <v>44805</v>
      </c>
      <c r="J10750" s="1">
        <v>45473</v>
      </c>
      <c r="K10750" s="1">
        <v>44838.321554861112</v>
      </c>
      <c r="L10750" s="1">
        <v>45473</v>
      </c>
      <c r="M10750" t="s">
        <v>36</v>
      </c>
      <c r="N10750" t="s">
        <v>37</v>
      </c>
      <c r="O10750">
        <v>16603.830000000002</v>
      </c>
      <c r="P10750">
        <v>0</v>
      </c>
      <c r="Q10750">
        <v>0</v>
      </c>
      <c r="R10750">
        <v>16603.830000000002</v>
      </c>
      <c r="S10750">
        <v>16603.830000000002</v>
      </c>
      <c r="T10750">
        <v>-16603.830000000002</v>
      </c>
      <c r="U10750">
        <v>0</v>
      </c>
      <c r="V10750">
        <v>-16603.830000000002</v>
      </c>
      <c r="W10750">
        <v>-16603.830000000002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f>Table1[[#This Row],[RPMO Balance]]-Table1[[#This Row],[RSP Balance]]</f>
        <v>0</v>
      </c>
      <c r="AG10750">
        <f>Table1[[#This Row],[RSP Total Charges]]+Table1[[#This Row],[TotalPaymentUnallocatedAmount]]+Table1[[#This Row],[TotalCreditUnallocatedAmount]]</f>
        <v>0</v>
      </c>
    </row>
    <row r="10751" spans="1:33" hidden="1" x14ac:dyDescent="0.25">
      <c r="A10751" t="s">
        <v>25054</v>
      </c>
      <c r="B10751">
        <v>21727</v>
      </c>
      <c r="C10751" t="s">
        <v>25405</v>
      </c>
      <c r="D10751">
        <v>19644</v>
      </c>
      <c r="E10751">
        <v>7343</v>
      </c>
      <c r="F10751" t="s">
        <v>25406</v>
      </c>
      <c r="G10751" t="s">
        <v>25407</v>
      </c>
      <c r="H10751" t="s">
        <v>25408</v>
      </c>
      <c r="I10751" s="1">
        <v>44805</v>
      </c>
      <c r="J10751" s="1">
        <v>44985</v>
      </c>
      <c r="K10751" s="1">
        <v>44809.321554861112</v>
      </c>
      <c r="L10751" s="1">
        <v>44985.321554861112</v>
      </c>
      <c r="M10751" t="s">
        <v>984</v>
      </c>
      <c r="N10751" t="s">
        <v>985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f>Table1[[#This Row],[RPMO Balance]]-Table1[[#This Row],[RSP Balance]]</f>
        <v>0</v>
      </c>
      <c r="AG10751">
        <f>Table1[[#This Row],[RSP Total Charges]]+Table1[[#This Row],[TotalPaymentUnallocatedAmount]]+Table1[[#This Row],[TotalCreditUnallocatedAmount]]</f>
        <v>0</v>
      </c>
    </row>
    <row r="10752" spans="1:33" hidden="1" x14ac:dyDescent="0.25">
      <c r="A10752" t="s">
        <v>25054</v>
      </c>
      <c r="B10752">
        <v>21735</v>
      </c>
      <c r="C10752" t="s">
        <v>25409</v>
      </c>
      <c r="D10752">
        <v>19652</v>
      </c>
      <c r="E10752">
        <v>7594</v>
      </c>
      <c r="F10752" t="s">
        <v>25410</v>
      </c>
      <c r="G10752" t="s">
        <v>25411</v>
      </c>
      <c r="H10752" t="s">
        <v>25412</v>
      </c>
      <c r="I10752" s="1">
        <v>44805</v>
      </c>
      <c r="J10752" s="1">
        <v>45169</v>
      </c>
      <c r="K10752" s="1">
        <v>44809.321554861112</v>
      </c>
      <c r="L10752" s="1">
        <v>45169</v>
      </c>
      <c r="M10752" t="s">
        <v>36</v>
      </c>
      <c r="N10752" t="s">
        <v>37</v>
      </c>
      <c r="O10752">
        <v>16991.77</v>
      </c>
      <c r="P10752">
        <v>0</v>
      </c>
      <c r="Q10752">
        <v>0</v>
      </c>
      <c r="R10752">
        <v>16991.77</v>
      </c>
      <c r="S10752">
        <v>16991.77</v>
      </c>
      <c r="T10752">
        <v>-16991.77</v>
      </c>
      <c r="U10752">
        <v>0</v>
      </c>
      <c r="V10752">
        <v>-16991.77</v>
      </c>
      <c r="W10752">
        <v>-16991.77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f>Table1[[#This Row],[RPMO Balance]]-Table1[[#This Row],[RSP Balance]]</f>
        <v>0</v>
      </c>
      <c r="AG10752">
        <f>Table1[[#This Row],[RSP Total Charges]]+Table1[[#This Row],[TotalPaymentUnallocatedAmount]]+Table1[[#This Row],[TotalCreditUnallocatedAmount]]</f>
        <v>0</v>
      </c>
    </row>
    <row r="10753" spans="1:33" hidden="1" x14ac:dyDescent="0.25">
      <c r="A10753" t="s">
        <v>25054</v>
      </c>
      <c r="B10753">
        <v>21742</v>
      </c>
      <c r="C10753" t="s">
        <v>25413</v>
      </c>
      <c r="D10753">
        <v>19659</v>
      </c>
      <c r="E10753">
        <v>7663</v>
      </c>
      <c r="F10753" t="s">
        <v>25414</v>
      </c>
      <c r="G10753" t="s">
        <v>25415</v>
      </c>
      <c r="H10753" t="s">
        <v>25416</v>
      </c>
      <c r="I10753" s="1">
        <v>44805</v>
      </c>
      <c r="J10753" s="1">
        <v>45169</v>
      </c>
      <c r="K10753" s="1">
        <v>44809.321554861112</v>
      </c>
      <c r="L10753" s="1">
        <v>45169</v>
      </c>
      <c r="M10753" t="s">
        <v>36</v>
      </c>
      <c r="N10753" t="s">
        <v>37</v>
      </c>
      <c r="O10753">
        <v>13635.07</v>
      </c>
      <c r="P10753">
        <v>0</v>
      </c>
      <c r="Q10753">
        <v>0</v>
      </c>
      <c r="R10753">
        <v>13635.07</v>
      </c>
      <c r="S10753">
        <v>13635.07</v>
      </c>
      <c r="T10753">
        <v>-13635.07</v>
      </c>
      <c r="U10753">
        <v>0</v>
      </c>
      <c r="V10753">
        <v>-13635.07</v>
      </c>
      <c r="W10753">
        <v>-13635.07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f>Table1[[#This Row],[RPMO Balance]]-Table1[[#This Row],[RSP Balance]]</f>
        <v>0</v>
      </c>
      <c r="AG10753">
        <f>Table1[[#This Row],[RSP Total Charges]]+Table1[[#This Row],[TotalPaymentUnallocatedAmount]]+Table1[[#This Row],[TotalCreditUnallocatedAmount]]</f>
        <v>0</v>
      </c>
    </row>
    <row r="10754" spans="1:33" hidden="1" x14ac:dyDescent="0.25">
      <c r="A10754" t="s">
        <v>25054</v>
      </c>
      <c r="B10754">
        <v>21846</v>
      </c>
      <c r="C10754" t="s">
        <v>25417</v>
      </c>
      <c r="D10754">
        <v>19763</v>
      </c>
      <c r="E10754">
        <v>7723</v>
      </c>
      <c r="F10754" t="s">
        <v>15277</v>
      </c>
      <c r="G10754" t="s">
        <v>25418</v>
      </c>
      <c r="H10754" t="s">
        <v>25419</v>
      </c>
      <c r="I10754" s="1">
        <v>44835</v>
      </c>
      <c r="J10754" s="1">
        <v>44985</v>
      </c>
      <c r="K10754" s="1">
        <v>44836.321554861112</v>
      </c>
      <c r="L10754" s="1">
        <v>44985.321554861112</v>
      </c>
      <c r="M10754" t="s">
        <v>984</v>
      </c>
      <c r="N10754" t="s">
        <v>985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f>Table1[[#This Row],[RPMO Balance]]-Table1[[#This Row],[RSP Balance]]</f>
        <v>0</v>
      </c>
      <c r="AG10754">
        <f>Table1[[#This Row],[RSP Total Charges]]+Table1[[#This Row],[TotalPaymentUnallocatedAmount]]+Table1[[#This Row],[TotalCreditUnallocatedAmount]]</f>
        <v>0</v>
      </c>
    </row>
    <row r="10755" spans="1:33" hidden="1" x14ac:dyDescent="0.25">
      <c r="A10755" t="s">
        <v>25054</v>
      </c>
      <c r="B10755">
        <v>21858</v>
      </c>
      <c r="C10755" t="s">
        <v>25420</v>
      </c>
      <c r="D10755">
        <v>19775</v>
      </c>
      <c r="E10755">
        <v>7727</v>
      </c>
      <c r="F10755" t="s">
        <v>23542</v>
      </c>
      <c r="G10755" t="s">
        <v>25421</v>
      </c>
      <c r="H10755" t="s">
        <v>25422</v>
      </c>
      <c r="I10755" s="1">
        <v>44805</v>
      </c>
      <c r="J10755" s="1">
        <v>45138</v>
      </c>
      <c r="K10755" s="1">
        <v>44832.321554861112</v>
      </c>
      <c r="L10755" s="1">
        <v>45138</v>
      </c>
      <c r="M10755" t="s">
        <v>36</v>
      </c>
      <c r="N10755" t="s">
        <v>37</v>
      </c>
      <c r="O10755">
        <v>18446.439999999999</v>
      </c>
      <c r="P10755">
        <v>0</v>
      </c>
      <c r="Q10755">
        <v>0</v>
      </c>
      <c r="R10755">
        <v>18446.439999999999</v>
      </c>
      <c r="S10755">
        <v>18446.439999999999</v>
      </c>
      <c r="T10755">
        <v>-21086.44</v>
      </c>
      <c r="U10755">
        <v>-2640</v>
      </c>
      <c r="V10755">
        <v>-18446.439999999999</v>
      </c>
      <c r="W10755">
        <v>-18446.439999999999</v>
      </c>
      <c r="X10755">
        <v>0</v>
      </c>
      <c r="Y10755">
        <v>-2640</v>
      </c>
      <c r="Z10755">
        <v>0</v>
      </c>
      <c r="AA10755">
        <v>0</v>
      </c>
      <c r="AB10755">
        <v>0</v>
      </c>
      <c r="AC10755">
        <v>-2640</v>
      </c>
      <c r="AD10755">
        <v>0</v>
      </c>
      <c r="AE10755">
        <v>-2640</v>
      </c>
      <c r="AF10755">
        <f>Table1[[#This Row],[RPMO Balance]]-Table1[[#This Row],[RSP Balance]]</f>
        <v>0</v>
      </c>
      <c r="AG10755">
        <f>Table1[[#This Row],[RSP Total Charges]]+Table1[[#This Row],[TotalPaymentUnallocatedAmount]]+Table1[[#This Row],[TotalCreditUnallocatedAmount]]</f>
        <v>-2640</v>
      </c>
    </row>
    <row r="10756" spans="1:33" hidden="1" x14ac:dyDescent="0.25">
      <c r="A10756" t="s">
        <v>25054</v>
      </c>
      <c r="B10756">
        <v>21868</v>
      </c>
      <c r="C10756" t="s">
        <v>25423</v>
      </c>
      <c r="D10756">
        <v>19785</v>
      </c>
      <c r="E10756">
        <v>7734</v>
      </c>
      <c r="F10756" t="s">
        <v>1262</v>
      </c>
      <c r="G10756" t="s">
        <v>25424</v>
      </c>
      <c r="H10756" t="s">
        <v>25425</v>
      </c>
      <c r="I10756" s="1">
        <v>44805</v>
      </c>
      <c r="J10756" s="1">
        <v>45138</v>
      </c>
      <c r="K10756" s="1">
        <v>44832.321554861112</v>
      </c>
      <c r="L10756" s="1">
        <v>45138</v>
      </c>
      <c r="M10756" t="s">
        <v>36</v>
      </c>
      <c r="N10756" t="s">
        <v>37</v>
      </c>
      <c r="O10756">
        <v>18453.86</v>
      </c>
      <c r="P10756">
        <v>0</v>
      </c>
      <c r="Q10756">
        <v>0</v>
      </c>
      <c r="R10756">
        <v>18453.86</v>
      </c>
      <c r="S10756">
        <v>18453.86</v>
      </c>
      <c r="T10756">
        <v>-18453.86</v>
      </c>
      <c r="U10756">
        <v>0</v>
      </c>
      <c r="V10756">
        <v>-18453.86</v>
      </c>
      <c r="W10756">
        <v>-18453.86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f>Table1[[#This Row],[RPMO Balance]]-Table1[[#This Row],[RSP Balance]]</f>
        <v>0</v>
      </c>
      <c r="AG10756">
        <f>Table1[[#This Row],[RSP Total Charges]]+Table1[[#This Row],[TotalPaymentUnallocatedAmount]]+Table1[[#This Row],[TotalCreditUnallocatedAmount]]</f>
        <v>0</v>
      </c>
    </row>
    <row r="10757" spans="1:33" hidden="1" x14ac:dyDescent="0.25">
      <c r="A10757" t="s">
        <v>25054</v>
      </c>
      <c r="B10757">
        <v>21888</v>
      </c>
      <c r="C10757" t="s">
        <v>25426</v>
      </c>
      <c r="D10757">
        <v>19808</v>
      </c>
      <c r="E10757">
        <v>7740</v>
      </c>
      <c r="F10757" t="s">
        <v>25427</v>
      </c>
      <c r="G10757" t="s">
        <v>25428</v>
      </c>
      <c r="H10757" t="s">
        <v>25429</v>
      </c>
      <c r="I10757" s="1">
        <v>44805</v>
      </c>
      <c r="J10757" s="1">
        <v>45107</v>
      </c>
      <c r="K10757" s="1">
        <v>44830.321554861112</v>
      </c>
      <c r="L10757" s="1">
        <v>45107</v>
      </c>
      <c r="M10757" t="s">
        <v>36</v>
      </c>
      <c r="N10757" t="s">
        <v>37</v>
      </c>
      <c r="O10757">
        <v>16662.12</v>
      </c>
      <c r="P10757">
        <v>0</v>
      </c>
      <c r="Q10757">
        <v>0</v>
      </c>
      <c r="R10757">
        <v>16662.12</v>
      </c>
      <c r="S10757">
        <v>16662.12</v>
      </c>
      <c r="T10757">
        <v>-16662.12</v>
      </c>
      <c r="U10757">
        <v>0</v>
      </c>
      <c r="V10757">
        <v>-16662.12</v>
      </c>
      <c r="W10757">
        <v>-16662.12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f>Table1[[#This Row],[RPMO Balance]]-Table1[[#This Row],[RSP Balance]]</f>
        <v>0</v>
      </c>
      <c r="AG10757">
        <f>Table1[[#This Row],[RSP Total Charges]]+Table1[[#This Row],[TotalPaymentUnallocatedAmount]]+Table1[[#This Row],[TotalCreditUnallocatedAmount]]</f>
        <v>0</v>
      </c>
    </row>
    <row r="10758" spans="1:33" hidden="1" x14ac:dyDescent="0.25">
      <c r="A10758" t="s">
        <v>25054</v>
      </c>
      <c r="B10758">
        <v>219</v>
      </c>
      <c r="C10758" t="s">
        <v>25430</v>
      </c>
      <c r="D10758">
        <v>221</v>
      </c>
      <c r="E10758">
        <v>60</v>
      </c>
      <c r="F10758" t="s">
        <v>12977</v>
      </c>
      <c r="G10758" t="s">
        <v>25431</v>
      </c>
      <c r="H10758" t="s">
        <v>25432</v>
      </c>
      <c r="I10758" s="1">
        <v>44805</v>
      </c>
      <c r="J10758" s="1">
        <v>45107</v>
      </c>
      <c r="K10758" s="1">
        <v>44820.321554861112</v>
      </c>
      <c r="L10758" s="1">
        <v>45107</v>
      </c>
      <c r="M10758" t="s">
        <v>36</v>
      </c>
      <c r="N10758" t="s">
        <v>37</v>
      </c>
      <c r="O10758">
        <v>13028.37</v>
      </c>
      <c r="P10758">
        <v>0</v>
      </c>
      <c r="Q10758">
        <v>-41.63</v>
      </c>
      <c r="R10758">
        <v>13070</v>
      </c>
      <c r="S10758">
        <v>13070</v>
      </c>
      <c r="T10758">
        <v>-13028.37</v>
      </c>
      <c r="U10758">
        <v>0</v>
      </c>
      <c r="V10758">
        <v>-13028.37</v>
      </c>
      <c r="W10758">
        <v>-13028.37</v>
      </c>
      <c r="X10758">
        <v>-41.63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f>Table1[[#This Row],[RPMO Balance]]-Table1[[#This Row],[RSP Balance]]</f>
        <v>0</v>
      </c>
      <c r="AG10758">
        <f>Table1[[#This Row],[RSP Total Charges]]+Table1[[#This Row],[TotalPaymentUnallocatedAmount]]+Table1[[#This Row],[TotalCreditUnallocatedAmount]]</f>
        <v>0</v>
      </c>
    </row>
    <row r="10759" spans="1:33" hidden="1" x14ac:dyDescent="0.25">
      <c r="A10759" t="s">
        <v>25054</v>
      </c>
      <c r="B10759">
        <v>21906</v>
      </c>
      <c r="C10759" t="s">
        <v>25433</v>
      </c>
      <c r="D10759">
        <v>19826</v>
      </c>
      <c r="E10759">
        <v>7747</v>
      </c>
      <c r="F10759" t="s">
        <v>4109</v>
      </c>
      <c r="G10759" t="s">
        <v>25434</v>
      </c>
      <c r="H10759" t="s">
        <v>25435</v>
      </c>
      <c r="I10759" s="1">
        <v>44805</v>
      </c>
      <c r="J10759" s="1">
        <v>45107</v>
      </c>
      <c r="K10759" s="1">
        <v>44819.321554861112</v>
      </c>
      <c r="L10759" s="1">
        <v>45107</v>
      </c>
      <c r="M10759" t="s">
        <v>36</v>
      </c>
      <c r="N10759" t="s">
        <v>37</v>
      </c>
      <c r="O10759">
        <v>16600.91</v>
      </c>
      <c r="P10759">
        <v>0</v>
      </c>
      <c r="Q10759">
        <v>0</v>
      </c>
      <c r="R10759">
        <v>16600.91</v>
      </c>
      <c r="S10759">
        <v>16600.91</v>
      </c>
      <c r="T10759">
        <v>-16600.91</v>
      </c>
      <c r="U10759">
        <v>0</v>
      </c>
      <c r="V10759">
        <v>-16600.91</v>
      </c>
      <c r="W10759">
        <v>-16600.91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f>Table1[[#This Row],[RPMO Balance]]-Table1[[#This Row],[RSP Balance]]</f>
        <v>0</v>
      </c>
      <c r="AG10759">
        <f>Table1[[#This Row],[RSP Total Charges]]+Table1[[#This Row],[TotalPaymentUnallocatedAmount]]+Table1[[#This Row],[TotalCreditUnallocatedAmount]]</f>
        <v>0</v>
      </c>
    </row>
    <row r="10760" spans="1:33" hidden="1" x14ac:dyDescent="0.25">
      <c r="A10760" t="s">
        <v>25054</v>
      </c>
      <c r="B10760">
        <v>21934</v>
      </c>
      <c r="C10760" t="s">
        <v>25436</v>
      </c>
      <c r="D10760">
        <v>19854</v>
      </c>
      <c r="E10760">
        <v>7757</v>
      </c>
      <c r="F10760" t="s">
        <v>4086</v>
      </c>
      <c r="G10760" t="s">
        <v>25437</v>
      </c>
      <c r="H10760" t="s">
        <v>25438</v>
      </c>
      <c r="I10760" s="1">
        <v>44835</v>
      </c>
      <c r="J10760" s="1">
        <v>45016</v>
      </c>
      <c r="K10760" s="1">
        <v>44835.321554861112</v>
      </c>
      <c r="L10760" s="1">
        <v>45016</v>
      </c>
      <c r="M10760" t="s">
        <v>36</v>
      </c>
      <c r="N10760" t="s">
        <v>37</v>
      </c>
      <c r="O10760">
        <v>16420.07</v>
      </c>
      <c r="P10760">
        <v>0</v>
      </c>
      <c r="Q10760">
        <v>-70</v>
      </c>
      <c r="R10760">
        <v>16490.07</v>
      </c>
      <c r="S10760">
        <v>16490.07</v>
      </c>
      <c r="T10760">
        <v>-16490.07</v>
      </c>
      <c r="U10760">
        <v>-70</v>
      </c>
      <c r="V10760">
        <v>-16490.07</v>
      </c>
      <c r="W10760">
        <v>-16490.07</v>
      </c>
      <c r="X10760">
        <v>0</v>
      </c>
      <c r="Y10760">
        <v>0</v>
      </c>
      <c r="Z10760">
        <v>-70</v>
      </c>
      <c r="AA10760">
        <v>0</v>
      </c>
      <c r="AB10760">
        <v>0</v>
      </c>
      <c r="AC10760">
        <v>0</v>
      </c>
      <c r="AD10760">
        <v>-70</v>
      </c>
      <c r="AE10760">
        <v>-70</v>
      </c>
      <c r="AF10760">
        <f>Table1[[#This Row],[RPMO Balance]]-Table1[[#This Row],[RSP Balance]]</f>
        <v>0</v>
      </c>
      <c r="AG10760">
        <f>Table1[[#This Row],[RSP Total Charges]]+Table1[[#This Row],[TotalPaymentUnallocatedAmount]]+Table1[[#This Row],[TotalCreditUnallocatedAmount]]</f>
        <v>-70</v>
      </c>
    </row>
    <row r="10761" spans="1:33" hidden="1" x14ac:dyDescent="0.25">
      <c r="A10761" t="s">
        <v>25054</v>
      </c>
      <c r="B10761">
        <v>21952</v>
      </c>
      <c r="C10761" t="s">
        <v>25439</v>
      </c>
      <c r="D10761">
        <v>19873</v>
      </c>
      <c r="E10761">
        <v>7767</v>
      </c>
      <c r="F10761" t="s">
        <v>5487</v>
      </c>
      <c r="G10761" t="s">
        <v>25440</v>
      </c>
      <c r="H10761" t="s">
        <v>25441</v>
      </c>
      <c r="I10761" s="1">
        <v>44805</v>
      </c>
      <c r="J10761" s="1">
        <v>45107</v>
      </c>
      <c r="K10761" s="1">
        <v>44818.321554861112</v>
      </c>
      <c r="L10761" s="1">
        <v>45107</v>
      </c>
      <c r="M10761" t="s">
        <v>36</v>
      </c>
      <c r="N10761" t="s">
        <v>37</v>
      </c>
      <c r="O10761">
        <v>18331.78</v>
      </c>
      <c r="P10761">
        <v>0</v>
      </c>
      <c r="Q10761">
        <v>0</v>
      </c>
      <c r="R10761">
        <v>18331.78</v>
      </c>
      <c r="S10761">
        <v>18331.78</v>
      </c>
      <c r="T10761">
        <v>-18331.78</v>
      </c>
      <c r="U10761">
        <v>0</v>
      </c>
      <c r="V10761">
        <v>-18331.78</v>
      </c>
      <c r="W10761">
        <v>-18331.78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f>Table1[[#This Row],[RPMO Balance]]-Table1[[#This Row],[RSP Balance]]</f>
        <v>0</v>
      </c>
      <c r="AG10761">
        <f>Table1[[#This Row],[RSP Total Charges]]+Table1[[#This Row],[TotalPaymentUnallocatedAmount]]+Table1[[#This Row],[TotalCreditUnallocatedAmount]]</f>
        <v>0</v>
      </c>
    </row>
    <row r="10762" spans="1:33" hidden="1" x14ac:dyDescent="0.25">
      <c r="A10762" t="s">
        <v>25054</v>
      </c>
      <c r="B10762">
        <v>21974</v>
      </c>
      <c r="C10762" t="s">
        <v>25442</v>
      </c>
      <c r="D10762">
        <v>19895</v>
      </c>
      <c r="E10762">
        <v>7176</v>
      </c>
      <c r="F10762" t="s">
        <v>11875</v>
      </c>
      <c r="G10762" t="s">
        <v>25443</v>
      </c>
      <c r="H10762" t="s">
        <v>25444</v>
      </c>
      <c r="I10762" s="1">
        <v>44835</v>
      </c>
      <c r="J10762" s="1">
        <v>45138</v>
      </c>
      <c r="K10762" s="1">
        <v>44835.321554861112</v>
      </c>
      <c r="L10762" s="1">
        <v>45138</v>
      </c>
      <c r="M10762" t="s">
        <v>36</v>
      </c>
      <c r="N10762" t="s">
        <v>37</v>
      </c>
      <c r="O10762">
        <v>13391.29</v>
      </c>
      <c r="P10762">
        <v>0</v>
      </c>
      <c r="Q10762">
        <v>0</v>
      </c>
      <c r="R10762">
        <v>13391.29</v>
      </c>
      <c r="S10762">
        <v>13391.29</v>
      </c>
      <c r="T10762">
        <v>-13391.29</v>
      </c>
      <c r="U10762">
        <v>0</v>
      </c>
      <c r="V10762">
        <v>-13391.29</v>
      </c>
      <c r="W10762">
        <v>-13391.29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f>Table1[[#This Row],[RPMO Balance]]-Table1[[#This Row],[RSP Balance]]</f>
        <v>0</v>
      </c>
      <c r="AG10762">
        <f>Table1[[#This Row],[RSP Total Charges]]+Table1[[#This Row],[TotalPaymentUnallocatedAmount]]+Table1[[#This Row],[TotalCreditUnallocatedAmount]]</f>
        <v>0</v>
      </c>
    </row>
    <row r="10763" spans="1:33" hidden="1" x14ac:dyDescent="0.25">
      <c r="A10763" t="s">
        <v>25054</v>
      </c>
      <c r="B10763">
        <v>22073</v>
      </c>
      <c r="C10763" t="s">
        <v>25445</v>
      </c>
      <c r="D10763">
        <v>19996</v>
      </c>
      <c r="E10763">
        <v>7629</v>
      </c>
      <c r="F10763" t="s">
        <v>3930</v>
      </c>
      <c r="G10763" t="s">
        <v>7270</v>
      </c>
      <c r="H10763" t="s">
        <v>3037</v>
      </c>
      <c r="I10763" s="1">
        <v>44835</v>
      </c>
      <c r="J10763" s="1">
        <v>44985</v>
      </c>
      <c r="K10763" s="1">
        <v>44838.321554861112</v>
      </c>
      <c r="L10763" s="1">
        <v>44985.321554861112</v>
      </c>
      <c r="M10763" t="s">
        <v>984</v>
      </c>
      <c r="N10763" t="s">
        <v>985</v>
      </c>
      <c r="O10763">
        <v>11100</v>
      </c>
      <c r="P10763">
        <v>0</v>
      </c>
      <c r="Q10763">
        <v>0</v>
      </c>
      <c r="R10763">
        <v>11100</v>
      </c>
      <c r="S10763">
        <v>11100</v>
      </c>
      <c r="T10763">
        <v>-11100</v>
      </c>
      <c r="U10763">
        <v>0</v>
      </c>
      <c r="V10763">
        <v>-11100</v>
      </c>
      <c r="W10763">
        <v>-11100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f>Table1[[#This Row],[RPMO Balance]]-Table1[[#This Row],[RSP Balance]]</f>
        <v>0</v>
      </c>
      <c r="AG10763">
        <f>Table1[[#This Row],[RSP Total Charges]]+Table1[[#This Row],[TotalPaymentUnallocatedAmount]]+Table1[[#This Row],[TotalCreditUnallocatedAmount]]</f>
        <v>0</v>
      </c>
    </row>
    <row r="10764" spans="1:33" hidden="1" x14ac:dyDescent="0.25">
      <c r="A10764" t="s">
        <v>25054</v>
      </c>
      <c r="B10764">
        <v>22257</v>
      </c>
      <c r="C10764" t="s">
        <v>25446</v>
      </c>
      <c r="D10764">
        <v>20180</v>
      </c>
      <c r="E10764">
        <v>7808</v>
      </c>
      <c r="F10764" t="s">
        <v>151</v>
      </c>
      <c r="G10764" t="s">
        <v>25447</v>
      </c>
      <c r="H10764" t="s">
        <v>3100</v>
      </c>
      <c r="I10764" s="1">
        <v>44805</v>
      </c>
      <c r="J10764" s="1">
        <v>45107</v>
      </c>
      <c r="K10764" s="1">
        <v>44809.321554861112</v>
      </c>
      <c r="L10764" s="1">
        <v>45107</v>
      </c>
      <c r="M10764" t="s">
        <v>36</v>
      </c>
      <c r="N10764" t="s">
        <v>37</v>
      </c>
      <c r="O10764">
        <v>13552.91</v>
      </c>
      <c r="P10764">
        <v>0</v>
      </c>
      <c r="Q10764">
        <v>0</v>
      </c>
      <c r="R10764">
        <v>13552.91</v>
      </c>
      <c r="S10764">
        <v>13552.91</v>
      </c>
      <c r="T10764">
        <v>-13552.91</v>
      </c>
      <c r="U10764">
        <v>0</v>
      </c>
      <c r="V10764">
        <v>-13552.91</v>
      </c>
      <c r="W10764">
        <v>-13552.91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f>Table1[[#This Row],[RPMO Balance]]-Table1[[#This Row],[RSP Balance]]</f>
        <v>0</v>
      </c>
      <c r="AG10764">
        <f>Table1[[#This Row],[RSP Total Charges]]+Table1[[#This Row],[TotalPaymentUnallocatedAmount]]+Table1[[#This Row],[TotalCreditUnallocatedAmount]]</f>
        <v>0</v>
      </c>
    </row>
    <row r="10765" spans="1:33" hidden="1" x14ac:dyDescent="0.25">
      <c r="A10765" t="s">
        <v>25054</v>
      </c>
      <c r="B10765">
        <v>22263</v>
      </c>
      <c r="C10765" t="s">
        <v>25448</v>
      </c>
      <c r="D10765">
        <v>20186</v>
      </c>
      <c r="E10765">
        <v>7828</v>
      </c>
      <c r="F10765" t="s">
        <v>3583</v>
      </c>
      <c r="G10765" t="s">
        <v>25449</v>
      </c>
      <c r="H10765" t="s">
        <v>25450</v>
      </c>
      <c r="I10765" s="1">
        <v>44805</v>
      </c>
      <c r="J10765" s="1">
        <v>45107</v>
      </c>
      <c r="K10765" s="1">
        <v>44838.321554861112</v>
      </c>
      <c r="L10765" s="1">
        <v>45107</v>
      </c>
      <c r="M10765" t="s">
        <v>36</v>
      </c>
      <c r="N10765" t="s">
        <v>37</v>
      </c>
      <c r="O10765">
        <v>16658.330000000002</v>
      </c>
      <c r="P10765">
        <v>0</v>
      </c>
      <c r="Q10765">
        <v>0</v>
      </c>
      <c r="R10765">
        <v>16658.330000000002</v>
      </c>
      <c r="S10765">
        <v>16445</v>
      </c>
      <c r="T10765">
        <v>-16445</v>
      </c>
      <c r="U10765">
        <v>213.33</v>
      </c>
      <c r="V10765">
        <v>-16445</v>
      </c>
      <c r="W10765">
        <v>-16445</v>
      </c>
      <c r="X10765">
        <v>0</v>
      </c>
      <c r="Y10765">
        <v>0</v>
      </c>
      <c r="Z10765">
        <v>0</v>
      </c>
      <c r="AA10765">
        <v>0</v>
      </c>
      <c r="AB10765">
        <v>213.33</v>
      </c>
      <c r="AC10765">
        <v>0</v>
      </c>
      <c r="AD10765">
        <v>0</v>
      </c>
      <c r="AE10765">
        <v>213.33</v>
      </c>
      <c r="AF10765">
        <f>Table1[[#This Row],[RPMO Balance]]-Table1[[#This Row],[RSP Balance]]</f>
        <v>0</v>
      </c>
      <c r="AG10765">
        <f>Table1[[#This Row],[RSP Total Charges]]+Table1[[#This Row],[TotalPaymentUnallocatedAmount]]+Table1[[#This Row],[TotalCreditUnallocatedAmount]]</f>
        <v>213.33</v>
      </c>
    </row>
    <row r="10766" spans="1:33" hidden="1" x14ac:dyDescent="0.25">
      <c r="A10766" t="s">
        <v>25054</v>
      </c>
      <c r="B10766">
        <v>22274</v>
      </c>
      <c r="C10766" t="s">
        <v>25451</v>
      </c>
      <c r="D10766">
        <v>20197</v>
      </c>
      <c r="E10766">
        <v>7823</v>
      </c>
      <c r="F10766" t="s">
        <v>10312</v>
      </c>
      <c r="G10766" t="s">
        <v>25452</v>
      </c>
      <c r="H10766" t="s">
        <v>25453</v>
      </c>
      <c r="I10766" s="1">
        <v>44832</v>
      </c>
      <c r="J10766" s="1">
        <v>45138</v>
      </c>
      <c r="K10766" s="1">
        <v>44832.321554861112</v>
      </c>
      <c r="L10766" s="1">
        <v>45138</v>
      </c>
      <c r="M10766" t="s">
        <v>36</v>
      </c>
      <c r="N10766" t="s">
        <v>37</v>
      </c>
      <c r="O10766">
        <v>13329.35</v>
      </c>
      <c r="P10766">
        <v>0</v>
      </c>
      <c r="Q10766">
        <v>-235.66</v>
      </c>
      <c r="R10766">
        <v>13565.01</v>
      </c>
      <c r="S10766">
        <v>13565.01</v>
      </c>
      <c r="T10766">
        <v>-13329.35</v>
      </c>
      <c r="U10766">
        <v>0</v>
      </c>
      <c r="V10766">
        <v>-13329.35</v>
      </c>
      <c r="W10766">
        <v>-13329.35</v>
      </c>
      <c r="X10766">
        <v>-235.66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f>Table1[[#This Row],[RPMO Balance]]-Table1[[#This Row],[RSP Balance]]</f>
        <v>0</v>
      </c>
      <c r="AG10766">
        <f>Table1[[#This Row],[RSP Total Charges]]+Table1[[#This Row],[TotalPaymentUnallocatedAmount]]+Table1[[#This Row],[TotalCreditUnallocatedAmount]]</f>
        <v>0</v>
      </c>
    </row>
    <row r="10767" spans="1:33" hidden="1" x14ac:dyDescent="0.25">
      <c r="A10767" t="s">
        <v>25054</v>
      </c>
      <c r="B10767">
        <v>22278</v>
      </c>
      <c r="C10767" t="s">
        <v>25454</v>
      </c>
      <c r="D10767">
        <v>20201</v>
      </c>
      <c r="E10767">
        <v>7833</v>
      </c>
      <c r="F10767" t="s">
        <v>25455</v>
      </c>
      <c r="G10767" t="s">
        <v>25456</v>
      </c>
      <c r="H10767" t="s">
        <v>3805</v>
      </c>
      <c r="I10767" s="1">
        <v>44805</v>
      </c>
      <c r="J10767" s="1">
        <v>45169</v>
      </c>
      <c r="K10767" s="1">
        <v>44809.321554861112</v>
      </c>
      <c r="L10767" s="1">
        <v>45169</v>
      </c>
      <c r="M10767" t="s">
        <v>36</v>
      </c>
      <c r="N10767" t="s">
        <v>37</v>
      </c>
      <c r="O10767">
        <v>13908.41</v>
      </c>
      <c r="P10767">
        <v>0</v>
      </c>
      <c r="Q10767">
        <v>0</v>
      </c>
      <c r="R10767">
        <v>13908.41</v>
      </c>
      <c r="S10767">
        <v>13908.41</v>
      </c>
      <c r="T10767">
        <v>-13908.41</v>
      </c>
      <c r="U10767">
        <v>0</v>
      </c>
      <c r="V10767">
        <v>-13908.41</v>
      </c>
      <c r="W10767">
        <v>-13908.41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f>Table1[[#This Row],[RPMO Balance]]-Table1[[#This Row],[RSP Balance]]</f>
        <v>0</v>
      </c>
      <c r="AG10767">
        <f>Table1[[#This Row],[RSP Total Charges]]+Table1[[#This Row],[TotalPaymentUnallocatedAmount]]+Table1[[#This Row],[TotalCreditUnallocatedAmount]]</f>
        <v>0</v>
      </c>
    </row>
    <row r="10768" spans="1:33" hidden="1" x14ac:dyDescent="0.25">
      <c r="A10768" t="s">
        <v>25054</v>
      </c>
      <c r="B10768">
        <v>22307</v>
      </c>
      <c r="C10768" t="s">
        <v>25457</v>
      </c>
      <c r="D10768">
        <v>20231</v>
      </c>
      <c r="E10768">
        <v>7242</v>
      </c>
      <c r="F10768" t="s">
        <v>25458</v>
      </c>
      <c r="G10768" t="s">
        <v>3308</v>
      </c>
      <c r="H10768" t="s">
        <v>25459</v>
      </c>
      <c r="I10768" s="1">
        <v>44805</v>
      </c>
      <c r="J10768" s="1">
        <v>45107</v>
      </c>
      <c r="K10768" s="1">
        <v>44809.321554861112</v>
      </c>
      <c r="L10768" s="1">
        <v>45107</v>
      </c>
      <c r="M10768" t="s">
        <v>36</v>
      </c>
      <c r="N10768" t="s">
        <v>37</v>
      </c>
      <c r="O10768">
        <v>16750.16</v>
      </c>
      <c r="P10768">
        <v>0</v>
      </c>
      <c r="Q10768">
        <v>0</v>
      </c>
      <c r="R10768">
        <v>16750.16</v>
      </c>
      <c r="S10768">
        <v>16750.16</v>
      </c>
      <c r="T10768">
        <v>-16750.16</v>
      </c>
      <c r="U10768">
        <v>0</v>
      </c>
      <c r="V10768">
        <v>-16750.16</v>
      </c>
      <c r="W10768">
        <v>-16750.16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f>Table1[[#This Row],[RPMO Balance]]-Table1[[#This Row],[RSP Balance]]</f>
        <v>0</v>
      </c>
      <c r="AG10768">
        <f>Table1[[#This Row],[RSP Total Charges]]+Table1[[#This Row],[TotalPaymentUnallocatedAmount]]+Table1[[#This Row],[TotalCreditUnallocatedAmount]]</f>
        <v>0</v>
      </c>
    </row>
    <row r="10769" spans="1:33" hidden="1" x14ac:dyDescent="0.25">
      <c r="A10769" t="s">
        <v>25054</v>
      </c>
      <c r="B10769">
        <v>22316</v>
      </c>
      <c r="C10769" t="s">
        <v>25460</v>
      </c>
      <c r="D10769">
        <v>20240</v>
      </c>
      <c r="E10769">
        <v>7582</v>
      </c>
      <c r="F10769" t="s">
        <v>25461</v>
      </c>
      <c r="G10769" t="s">
        <v>25462</v>
      </c>
      <c r="H10769" t="s">
        <v>25463</v>
      </c>
      <c r="I10769" s="1">
        <v>44805</v>
      </c>
      <c r="J10769" s="1">
        <v>45107</v>
      </c>
      <c r="K10769" s="1">
        <v>44847.321554861112</v>
      </c>
      <c r="L10769" s="1">
        <v>45107</v>
      </c>
      <c r="M10769" t="s">
        <v>36</v>
      </c>
      <c r="N10769" t="s">
        <v>37</v>
      </c>
      <c r="O10769">
        <v>16504.63</v>
      </c>
      <c r="P10769">
        <v>0</v>
      </c>
      <c r="Q10769">
        <v>0</v>
      </c>
      <c r="R10769">
        <v>16504.63</v>
      </c>
      <c r="S10769">
        <v>16504.63</v>
      </c>
      <c r="T10769">
        <v>-16504.63</v>
      </c>
      <c r="U10769">
        <v>0</v>
      </c>
      <c r="V10769">
        <v>-16504.63</v>
      </c>
      <c r="W10769">
        <v>-16504.63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f>Table1[[#This Row],[RPMO Balance]]-Table1[[#This Row],[RSP Balance]]</f>
        <v>0</v>
      </c>
      <c r="AG10769">
        <f>Table1[[#This Row],[RSP Total Charges]]+Table1[[#This Row],[TotalPaymentUnallocatedAmount]]+Table1[[#This Row],[TotalCreditUnallocatedAmount]]</f>
        <v>0</v>
      </c>
    </row>
    <row r="10770" spans="1:33" hidden="1" x14ac:dyDescent="0.25">
      <c r="A10770" t="s">
        <v>25054</v>
      </c>
      <c r="B10770">
        <v>22337</v>
      </c>
      <c r="C10770" t="s">
        <v>25464</v>
      </c>
      <c r="D10770">
        <v>20261</v>
      </c>
      <c r="E10770">
        <v>7847</v>
      </c>
      <c r="F10770" t="s">
        <v>25465</v>
      </c>
      <c r="G10770" t="s">
        <v>25466</v>
      </c>
      <c r="H10770" t="s">
        <v>3122</v>
      </c>
      <c r="I10770" s="1">
        <v>44805</v>
      </c>
      <c r="J10770" s="1">
        <v>45169</v>
      </c>
      <c r="K10770" s="1">
        <v>44809.321554861112</v>
      </c>
      <c r="L10770" s="1">
        <v>45169</v>
      </c>
      <c r="M10770" t="s">
        <v>36</v>
      </c>
      <c r="N10770" t="s">
        <v>37</v>
      </c>
      <c r="O10770">
        <v>13518.69</v>
      </c>
      <c r="P10770">
        <v>0</v>
      </c>
      <c r="Q10770">
        <v>0</v>
      </c>
      <c r="R10770">
        <v>13518.69</v>
      </c>
      <c r="S10770">
        <v>13518.69</v>
      </c>
      <c r="T10770">
        <v>-13518.69</v>
      </c>
      <c r="U10770">
        <v>0</v>
      </c>
      <c r="V10770">
        <v>-13518.69</v>
      </c>
      <c r="W10770">
        <v>-13518.69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f>Table1[[#This Row],[RPMO Balance]]-Table1[[#This Row],[RSP Balance]]</f>
        <v>0</v>
      </c>
      <c r="AG10770">
        <f>Table1[[#This Row],[RSP Total Charges]]+Table1[[#This Row],[TotalPaymentUnallocatedAmount]]+Table1[[#This Row],[TotalCreditUnallocatedAmount]]</f>
        <v>0</v>
      </c>
    </row>
    <row r="10771" spans="1:33" hidden="1" x14ac:dyDescent="0.25">
      <c r="A10771" t="s">
        <v>25054</v>
      </c>
      <c r="B10771">
        <v>22385</v>
      </c>
      <c r="C10771" t="s">
        <v>25467</v>
      </c>
      <c r="D10771">
        <v>20309</v>
      </c>
      <c r="E10771">
        <v>7868</v>
      </c>
      <c r="F10771" t="s">
        <v>25468</v>
      </c>
      <c r="G10771" t="s">
        <v>25469</v>
      </c>
      <c r="H10771" t="s">
        <v>25470</v>
      </c>
      <c r="I10771" s="1">
        <v>44805</v>
      </c>
      <c r="J10771" s="1">
        <v>45107</v>
      </c>
      <c r="K10771" s="1">
        <v>44817.321554861112</v>
      </c>
      <c r="L10771" s="1">
        <v>45107</v>
      </c>
      <c r="M10771" t="s">
        <v>36</v>
      </c>
      <c r="N10771" t="s">
        <v>37</v>
      </c>
      <c r="O10771">
        <v>16591.349999999999</v>
      </c>
      <c r="P10771">
        <v>0</v>
      </c>
      <c r="Q10771">
        <v>0</v>
      </c>
      <c r="R10771">
        <v>16591.349999999999</v>
      </c>
      <c r="S10771">
        <v>16591.349999999999</v>
      </c>
      <c r="T10771">
        <v>-16591.349999999999</v>
      </c>
      <c r="U10771">
        <v>0</v>
      </c>
      <c r="V10771">
        <v>-16591.349999999999</v>
      </c>
      <c r="W10771">
        <v>-16591.349999999999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f>Table1[[#This Row],[RPMO Balance]]-Table1[[#This Row],[RSP Balance]]</f>
        <v>0</v>
      </c>
      <c r="AG10771">
        <f>Table1[[#This Row],[RSP Total Charges]]+Table1[[#This Row],[TotalPaymentUnallocatedAmount]]+Table1[[#This Row],[TotalCreditUnallocatedAmount]]</f>
        <v>0</v>
      </c>
    </row>
    <row r="10772" spans="1:33" hidden="1" x14ac:dyDescent="0.25">
      <c r="A10772" t="s">
        <v>25054</v>
      </c>
      <c r="B10772">
        <v>22388</v>
      </c>
      <c r="C10772" t="s">
        <v>25471</v>
      </c>
      <c r="D10772">
        <v>20312</v>
      </c>
      <c r="E10772">
        <v>7865</v>
      </c>
      <c r="F10772" t="s">
        <v>25472</v>
      </c>
      <c r="G10772" t="s">
        <v>25473</v>
      </c>
      <c r="H10772" t="s">
        <v>25474</v>
      </c>
      <c r="I10772" s="1">
        <v>44805</v>
      </c>
      <c r="J10772" s="1">
        <v>45169</v>
      </c>
      <c r="K10772" s="1">
        <v>44818.321554861112</v>
      </c>
      <c r="L10772" s="1">
        <v>45169</v>
      </c>
      <c r="M10772" t="s">
        <v>36</v>
      </c>
      <c r="N10772" t="s">
        <v>37</v>
      </c>
      <c r="O10772">
        <v>13412.38</v>
      </c>
      <c r="P10772">
        <v>0</v>
      </c>
      <c r="Q10772">
        <v>-57.62</v>
      </c>
      <c r="R10772">
        <v>13470</v>
      </c>
      <c r="S10772">
        <v>13470</v>
      </c>
      <c r="T10772">
        <v>-13412.38</v>
      </c>
      <c r="U10772">
        <v>0</v>
      </c>
      <c r="V10772">
        <v>-13412.38</v>
      </c>
      <c r="W10772">
        <v>-13412.38</v>
      </c>
      <c r="X10772">
        <v>-57.62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f>Table1[[#This Row],[RPMO Balance]]-Table1[[#This Row],[RSP Balance]]</f>
        <v>0</v>
      </c>
      <c r="AG10772">
        <f>Table1[[#This Row],[RSP Total Charges]]+Table1[[#This Row],[TotalPaymentUnallocatedAmount]]+Table1[[#This Row],[TotalCreditUnallocatedAmount]]</f>
        <v>0</v>
      </c>
    </row>
    <row r="10773" spans="1:33" hidden="1" x14ac:dyDescent="0.25">
      <c r="A10773" t="s">
        <v>25054</v>
      </c>
      <c r="B10773">
        <v>22421</v>
      </c>
      <c r="C10773" t="s">
        <v>25475</v>
      </c>
      <c r="D10773">
        <v>20347</v>
      </c>
      <c r="E10773">
        <v>7885</v>
      </c>
      <c r="F10773" t="s">
        <v>11677</v>
      </c>
      <c r="G10773" t="s">
        <v>25476</v>
      </c>
      <c r="H10773" t="s">
        <v>3138</v>
      </c>
      <c r="I10773" s="1">
        <v>44805</v>
      </c>
      <c r="J10773" s="1">
        <v>45107</v>
      </c>
      <c r="K10773" s="1">
        <v>44820.321554861112</v>
      </c>
      <c r="L10773" s="1">
        <v>45107</v>
      </c>
      <c r="M10773" t="s">
        <v>36</v>
      </c>
      <c r="N10773" t="s">
        <v>37</v>
      </c>
      <c r="O10773">
        <v>13384.12</v>
      </c>
      <c r="P10773">
        <v>0</v>
      </c>
      <c r="Q10773">
        <v>-85.88</v>
      </c>
      <c r="R10773">
        <v>13470</v>
      </c>
      <c r="S10773">
        <v>13470</v>
      </c>
      <c r="T10773">
        <v>-13384.12</v>
      </c>
      <c r="U10773">
        <v>0</v>
      </c>
      <c r="V10773">
        <v>-13384.12</v>
      </c>
      <c r="W10773">
        <v>-13384.12</v>
      </c>
      <c r="X10773">
        <v>-85.88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f>Table1[[#This Row],[RPMO Balance]]-Table1[[#This Row],[RSP Balance]]</f>
        <v>0</v>
      </c>
      <c r="AG10773">
        <f>Table1[[#This Row],[RSP Total Charges]]+Table1[[#This Row],[TotalPaymentUnallocatedAmount]]+Table1[[#This Row],[TotalCreditUnallocatedAmount]]</f>
        <v>0</v>
      </c>
    </row>
    <row r="10774" spans="1:33" hidden="1" x14ac:dyDescent="0.25">
      <c r="A10774" t="s">
        <v>25054</v>
      </c>
      <c r="B10774">
        <v>22493</v>
      </c>
      <c r="C10774" t="s">
        <v>25477</v>
      </c>
      <c r="D10774">
        <v>20421</v>
      </c>
      <c r="E10774">
        <v>7864</v>
      </c>
      <c r="F10774" t="s">
        <v>10023</v>
      </c>
      <c r="G10774" t="s">
        <v>613</v>
      </c>
      <c r="H10774" t="s">
        <v>25478</v>
      </c>
      <c r="I10774" s="1">
        <v>44805</v>
      </c>
      <c r="J10774" s="1">
        <v>45107</v>
      </c>
      <c r="K10774" s="1">
        <v>44835.321554861112</v>
      </c>
      <c r="L10774" s="1">
        <v>45107</v>
      </c>
      <c r="M10774" t="s">
        <v>36</v>
      </c>
      <c r="N10774" t="s">
        <v>37</v>
      </c>
      <c r="O10774">
        <v>16666.349999999999</v>
      </c>
      <c r="P10774">
        <v>0</v>
      </c>
      <c r="Q10774">
        <v>0</v>
      </c>
      <c r="R10774">
        <v>16666.349999999999</v>
      </c>
      <c r="S10774">
        <v>16666.349999999999</v>
      </c>
      <c r="T10774">
        <v>-16666.349999999999</v>
      </c>
      <c r="U10774">
        <v>0</v>
      </c>
      <c r="V10774">
        <v>-16666.349999999999</v>
      </c>
      <c r="W10774">
        <v>-16666.349999999999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f>Table1[[#This Row],[RPMO Balance]]-Table1[[#This Row],[RSP Balance]]</f>
        <v>0</v>
      </c>
      <c r="AG10774">
        <f>Table1[[#This Row],[RSP Total Charges]]+Table1[[#This Row],[TotalPaymentUnallocatedAmount]]+Table1[[#This Row],[TotalCreditUnallocatedAmount]]</f>
        <v>0</v>
      </c>
    </row>
    <row r="10775" spans="1:33" hidden="1" x14ac:dyDescent="0.25">
      <c r="A10775" t="s">
        <v>25054</v>
      </c>
      <c r="B10775">
        <v>22536</v>
      </c>
      <c r="C10775" t="s">
        <v>25479</v>
      </c>
      <c r="D10775">
        <v>20464</v>
      </c>
      <c r="E10775">
        <v>7909</v>
      </c>
      <c r="F10775" t="s">
        <v>151</v>
      </c>
      <c r="G10775" t="s">
        <v>25480</v>
      </c>
      <c r="H10775" t="s">
        <v>25481</v>
      </c>
      <c r="I10775" s="1">
        <v>44805</v>
      </c>
      <c r="J10775" s="1">
        <v>45107</v>
      </c>
      <c r="K10775" s="1">
        <v>44809.321554861112</v>
      </c>
      <c r="L10775" s="1">
        <v>45107</v>
      </c>
      <c r="M10775" t="s">
        <v>36</v>
      </c>
      <c r="N10775" t="s">
        <v>37</v>
      </c>
      <c r="O10775">
        <v>16613.25</v>
      </c>
      <c r="P10775">
        <v>0</v>
      </c>
      <c r="Q10775">
        <v>0</v>
      </c>
      <c r="R10775">
        <v>16613.25</v>
      </c>
      <c r="S10775">
        <v>16613.25</v>
      </c>
      <c r="T10775">
        <v>-16613.25</v>
      </c>
      <c r="U10775">
        <v>0</v>
      </c>
      <c r="V10775">
        <v>-16613.25</v>
      </c>
      <c r="W10775">
        <v>-16613.25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f>Table1[[#This Row],[RPMO Balance]]-Table1[[#This Row],[RSP Balance]]</f>
        <v>0</v>
      </c>
      <c r="AG10775">
        <f>Table1[[#This Row],[RSP Total Charges]]+Table1[[#This Row],[TotalPaymentUnallocatedAmount]]+Table1[[#This Row],[TotalCreditUnallocatedAmount]]</f>
        <v>0</v>
      </c>
    </row>
    <row r="10776" spans="1:33" hidden="1" x14ac:dyDescent="0.25">
      <c r="A10776" t="s">
        <v>25054</v>
      </c>
      <c r="B10776">
        <v>22585</v>
      </c>
      <c r="C10776" t="s">
        <v>25482</v>
      </c>
      <c r="D10776">
        <v>20513</v>
      </c>
      <c r="E10776">
        <v>7920</v>
      </c>
      <c r="F10776" t="s">
        <v>4002</v>
      </c>
      <c r="G10776" t="s">
        <v>25483</v>
      </c>
      <c r="H10776" t="s">
        <v>3040</v>
      </c>
      <c r="I10776" s="1">
        <v>44805</v>
      </c>
      <c r="J10776" s="1">
        <v>45107</v>
      </c>
      <c r="K10776" s="1">
        <v>44809.321554861112</v>
      </c>
      <c r="L10776" s="1">
        <v>45107</v>
      </c>
      <c r="M10776" t="s">
        <v>36</v>
      </c>
      <c r="N10776" t="s">
        <v>37</v>
      </c>
      <c r="O10776">
        <v>13442.16</v>
      </c>
      <c r="P10776">
        <v>0</v>
      </c>
      <c r="Q10776">
        <v>-27.84</v>
      </c>
      <c r="R10776">
        <v>13470</v>
      </c>
      <c r="S10776">
        <v>13470</v>
      </c>
      <c r="T10776">
        <v>-13442.16</v>
      </c>
      <c r="U10776">
        <v>0</v>
      </c>
      <c r="V10776">
        <v>-13442.16</v>
      </c>
      <c r="W10776">
        <v>-13442.16</v>
      </c>
      <c r="X10776">
        <v>-27.84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f>Table1[[#This Row],[RPMO Balance]]-Table1[[#This Row],[RSP Balance]]</f>
        <v>0</v>
      </c>
      <c r="AG10776">
        <f>Table1[[#This Row],[RSP Total Charges]]+Table1[[#This Row],[TotalPaymentUnallocatedAmount]]+Table1[[#This Row],[TotalCreditUnallocatedAmount]]</f>
        <v>0</v>
      </c>
    </row>
    <row r="10777" spans="1:33" hidden="1" x14ac:dyDescent="0.25">
      <c r="A10777" t="s">
        <v>25054</v>
      </c>
      <c r="B10777">
        <v>22601</v>
      </c>
      <c r="C10777" t="s">
        <v>25484</v>
      </c>
      <c r="D10777">
        <v>20530</v>
      </c>
      <c r="E10777">
        <v>7925</v>
      </c>
      <c r="F10777" t="s">
        <v>4280</v>
      </c>
      <c r="G10777" t="s">
        <v>25485</v>
      </c>
      <c r="H10777" t="s">
        <v>3096</v>
      </c>
      <c r="I10777" s="1">
        <v>44835</v>
      </c>
      <c r="J10777" s="1">
        <v>44985</v>
      </c>
      <c r="K10777" s="1">
        <v>44838.321554861112</v>
      </c>
      <c r="L10777" s="1">
        <v>44985.321554861112</v>
      </c>
      <c r="M10777" t="s">
        <v>984</v>
      </c>
      <c r="N10777" t="s">
        <v>985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f>Table1[[#This Row],[RPMO Balance]]-Table1[[#This Row],[RSP Balance]]</f>
        <v>0</v>
      </c>
      <c r="AG10777">
        <f>Table1[[#This Row],[RSP Total Charges]]+Table1[[#This Row],[TotalPaymentUnallocatedAmount]]+Table1[[#This Row],[TotalCreditUnallocatedAmount]]</f>
        <v>0</v>
      </c>
    </row>
    <row r="10778" spans="1:33" hidden="1" x14ac:dyDescent="0.25">
      <c r="A10778" t="s">
        <v>25054</v>
      </c>
      <c r="B10778">
        <v>22657</v>
      </c>
      <c r="C10778" t="s">
        <v>25486</v>
      </c>
      <c r="D10778">
        <v>20587</v>
      </c>
      <c r="E10778">
        <v>7878</v>
      </c>
      <c r="F10778" t="s">
        <v>541</v>
      </c>
      <c r="G10778" t="s">
        <v>25487</v>
      </c>
      <c r="H10778" t="s">
        <v>25488</v>
      </c>
      <c r="I10778" s="1">
        <v>44805</v>
      </c>
      <c r="J10778" s="1">
        <v>45107</v>
      </c>
      <c r="K10778" s="1">
        <v>44811.321554861112</v>
      </c>
      <c r="L10778" s="1">
        <v>45107</v>
      </c>
      <c r="M10778" t="s">
        <v>36</v>
      </c>
      <c r="N10778" t="s">
        <v>37</v>
      </c>
      <c r="O10778">
        <v>16588.16</v>
      </c>
      <c r="P10778">
        <v>0</v>
      </c>
      <c r="Q10778">
        <v>0</v>
      </c>
      <c r="R10778">
        <v>16588.16</v>
      </c>
      <c r="S10778">
        <v>16588.16</v>
      </c>
      <c r="T10778">
        <v>-16588.16</v>
      </c>
      <c r="U10778">
        <v>0</v>
      </c>
      <c r="V10778">
        <v>-16588.16</v>
      </c>
      <c r="W10778">
        <v>-16588.16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f>Table1[[#This Row],[RPMO Balance]]-Table1[[#This Row],[RSP Balance]]</f>
        <v>0</v>
      </c>
      <c r="AG10778">
        <f>Table1[[#This Row],[RSP Total Charges]]+Table1[[#This Row],[TotalPaymentUnallocatedAmount]]+Table1[[#This Row],[TotalCreditUnallocatedAmount]]</f>
        <v>0</v>
      </c>
    </row>
    <row r="10779" spans="1:33" hidden="1" x14ac:dyDescent="0.25">
      <c r="A10779" t="s">
        <v>25054</v>
      </c>
      <c r="B10779">
        <v>22692</v>
      </c>
      <c r="C10779" t="s">
        <v>25489</v>
      </c>
      <c r="D10779">
        <v>20622</v>
      </c>
      <c r="E10779">
        <v>7913</v>
      </c>
      <c r="F10779" t="s">
        <v>151</v>
      </c>
      <c r="G10779" t="s">
        <v>25490</v>
      </c>
      <c r="H10779" t="s">
        <v>3115</v>
      </c>
      <c r="I10779" s="1">
        <v>44805</v>
      </c>
      <c r="J10779" s="1">
        <v>45107</v>
      </c>
      <c r="K10779" s="1">
        <v>44838.321554861112</v>
      </c>
      <c r="L10779" s="1">
        <v>45107</v>
      </c>
      <c r="M10779" t="s">
        <v>36</v>
      </c>
      <c r="N10779" t="s">
        <v>37</v>
      </c>
      <c r="O10779">
        <v>13497.63</v>
      </c>
      <c r="P10779">
        <v>0</v>
      </c>
      <c r="Q10779">
        <v>0</v>
      </c>
      <c r="R10779">
        <v>13497.63</v>
      </c>
      <c r="S10779">
        <v>13497.63</v>
      </c>
      <c r="T10779">
        <v>-13497.63</v>
      </c>
      <c r="U10779">
        <v>0</v>
      </c>
      <c r="V10779">
        <v>-13497.63</v>
      </c>
      <c r="W10779">
        <v>-13497.63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f>Table1[[#This Row],[RPMO Balance]]-Table1[[#This Row],[RSP Balance]]</f>
        <v>0</v>
      </c>
      <c r="AG10779">
        <f>Table1[[#This Row],[RSP Total Charges]]+Table1[[#This Row],[TotalPaymentUnallocatedAmount]]+Table1[[#This Row],[TotalCreditUnallocatedAmount]]</f>
        <v>0</v>
      </c>
    </row>
    <row r="10780" spans="1:33" hidden="1" x14ac:dyDescent="0.25">
      <c r="A10780" t="s">
        <v>25054</v>
      </c>
      <c r="B10780">
        <v>22697</v>
      </c>
      <c r="C10780" t="s">
        <v>25491</v>
      </c>
      <c r="D10780">
        <v>20627</v>
      </c>
      <c r="E10780">
        <v>7883</v>
      </c>
      <c r="F10780" t="s">
        <v>25492</v>
      </c>
      <c r="G10780" t="s">
        <v>25493</v>
      </c>
      <c r="H10780" t="s">
        <v>25494</v>
      </c>
      <c r="I10780" s="1">
        <v>44805</v>
      </c>
      <c r="J10780" s="1">
        <v>45169</v>
      </c>
      <c r="K10780" s="1">
        <v>44809.321554861112</v>
      </c>
      <c r="L10780" s="1">
        <v>45169</v>
      </c>
      <c r="M10780" t="s">
        <v>36</v>
      </c>
      <c r="N10780" t="s">
        <v>37</v>
      </c>
      <c r="O10780">
        <v>16679.150000000001</v>
      </c>
      <c r="P10780">
        <v>0</v>
      </c>
      <c r="Q10780">
        <v>0</v>
      </c>
      <c r="R10780">
        <v>16679.150000000001</v>
      </c>
      <c r="S10780">
        <v>16679.150000000001</v>
      </c>
      <c r="T10780">
        <v>-16679.150000000001</v>
      </c>
      <c r="U10780">
        <v>0</v>
      </c>
      <c r="V10780">
        <v>-16679.150000000001</v>
      </c>
      <c r="W10780">
        <v>-16679.150000000001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f>Table1[[#This Row],[RPMO Balance]]-Table1[[#This Row],[RSP Balance]]</f>
        <v>0</v>
      </c>
      <c r="AG10780">
        <f>Table1[[#This Row],[RSP Total Charges]]+Table1[[#This Row],[TotalPaymentUnallocatedAmount]]+Table1[[#This Row],[TotalCreditUnallocatedAmount]]</f>
        <v>0</v>
      </c>
    </row>
    <row r="10781" spans="1:33" hidden="1" x14ac:dyDescent="0.25">
      <c r="A10781" t="s">
        <v>25054</v>
      </c>
      <c r="B10781">
        <v>22703</v>
      </c>
      <c r="C10781" t="s">
        <v>25495</v>
      </c>
      <c r="D10781">
        <v>20633</v>
      </c>
      <c r="E10781">
        <v>7592</v>
      </c>
      <c r="F10781" t="s">
        <v>25496</v>
      </c>
      <c r="G10781" t="s">
        <v>25497</v>
      </c>
      <c r="H10781" t="s">
        <v>25498</v>
      </c>
      <c r="I10781" s="1">
        <v>44835</v>
      </c>
      <c r="J10781" s="1">
        <v>45138</v>
      </c>
      <c r="K10781" s="1">
        <v>44835.321554861112</v>
      </c>
      <c r="L10781" s="1">
        <v>45138</v>
      </c>
      <c r="M10781" t="s">
        <v>36</v>
      </c>
      <c r="N10781" t="s">
        <v>37</v>
      </c>
      <c r="O10781">
        <v>11582.26</v>
      </c>
      <c r="P10781">
        <v>0</v>
      </c>
      <c r="Q10781">
        <v>-27.74</v>
      </c>
      <c r="R10781">
        <v>11610</v>
      </c>
      <c r="S10781">
        <v>11610</v>
      </c>
      <c r="T10781">
        <v>-11582.26</v>
      </c>
      <c r="U10781">
        <v>0</v>
      </c>
      <c r="V10781">
        <v>-11582.26</v>
      </c>
      <c r="W10781">
        <v>-11582.26</v>
      </c>
      <c r="X10781">
        <v>-27.74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f>Table1[[#This Row],[RPMO Balance]]-Table1[[#This Row],[RSP Balance]]</f>
        <v>0</v>
      </c>
      <c r="AG10781">
        <f>Table1[[#This Row],[RSP Total Charges]]+Table1[[#This Row],[TotalPaymentUnallocatedAmount]]+Table1[[#This Row],[TotalCreditUnallocatedAmount]]</f>
        <v>0</v>
      </c>
    </row>
    <row r="10782" spans="1:33" hidden="1" x14ac:dyDescent="0.25">
      <c r="A10782" t="s">
        <v>25054</v>
      </c>
      <c r="B10782">
        <v>22708</v>
      </c>
      <c r="C10782" t="s">
        <v>25499</v>
      </c>
      <c r="D10782">
        <v>20638</v>
      </c>
      <c r="E10782">
        <v>7949</v>
      </c>
      <c r="F10782" t="s">
        <v>4086</v>
      </c>
      <c r="G10782" t="s">
        <v>25500</v>
      </c>
      <c r="H10782" t="s">
        <v>25501</v>
      </c>
      <c r="I10782" s="1">
        <v>44805</v>
      </c>
      <c r="J10782" s="1">
        <v>45107</v>
      </c>
      <c r="K10782" s="1">
        <v>44816.321554861112</v>
      </c>
      <c r="L10782" s="1">
        <v>45107</v>
      </c>
      <c r="M10782" t="s">
        <v>36</v>
      </c>
      <c r="N10782" t="s">
        <v>37</v>
      </c>
      <c r="O10782">
        <v>16524.71</v>
      </c>
      <c r="P10782">
        <v>0</v>
      </c>
      <c r="Q10782">
        <v>0</v>
      </c>
      <c r="R10782">
        <v>16524.71</v>
      </c>
      <c r="S10782">
        <v>16524.71</v>
      </c>
      <c r="T10782">
        <v>-16524.71</v>
      </c>
      <c r="U10782">
        <v>0</v>
      </c>
      <c r="V10782">
        <v>-16524.71</v>
      </c>
      <c r="W10782">
        <v>-16524.71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f>Table1[[#This Row],[RPMO Balance]]-Table1[[#This Row],[RSP Balance]]</f>
        <v>0</v>
      </c>
      <c r="AG10782">
        <f>Table1[[#This Row],[RSP Total Charges]]+Table1[[#This Row],[TotalPaymentUnallocatedAmount]]+Table1[[#This Row],[TotalCreditUnallocatedAmount]]</f>
        <v>0</v>
      </c>
    </row>
    <row r="10783" spans="1:33" hidden="1" x14ac:dyDescent="0.25">
      <c r="A10783" t="s">
        <v>25054</v>
      </c>
      <c r="B10783">
        <v>22807</v>
      </c>
      <c r="C10783" t="s">
        <v>25502</v>
      </c>
      <c r="D10783">
        <v>20734</v>
      </c>
      <c r="E10783">
        <v>7266</v>
      </c>
      <c r="F10783" t="s">
        <v>1262</v>
      </c>
      <c r="G10783" t="s">
        <v>25503</v>
      </c>
      <c r="H10783" t="s">
        <v>25504</v>
      </c>
      <c r="I10783" s="1">
        <v>44805</v>
      </c>
      <c r="J10783" s="1">
        <v>45169</v>
      </c>
      <c r="K10783" s="1">
        <v>44809.321554861112</v>
      </c>
      <c r="L10783" s="1">
        <v>45169</v>
      </c>
      <c r="M10783" t="s">
        <v>36</v>
      </c>
      <c r="N10783" t="s">
        <v>37</v>
      </c>
      <c r="O10783">
        <v>18444.88</v>
      </c>
      <c r="P10783">
        <v>0</v>
      </c>
      <c r="Q10783">
        <v>0</v>
      </c>
      <c r="R10783">
        <v>18444.88</v>
      </c>
      <c r="S10783">
        <v>18444.88</v>
      </c>
      <c r="T10783">
        <v>-18444.88</v>
      </c>
      <c r="U10783">
        <v>0</v>
      </c>
      <c r="V10783">
        <v>-18444.88</v>
      </c>
      <c r="W10783">
        <v>-18444.88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f>Table1[[#This Row],[RPMO Balance]]-Table1[[#This Row],[RSP Balance]]</f>
        <v>0</v>
      </c>
      <c r="AG10783">
        <f>Table1[[#This Row],[RSP Total Charges]]+Table1[[#This Row],[TotalPaymentUnallocatedAmount]]+Table1[[#This Row],[TotalCreditUnallocatedAmount]]</f>
        <v>0</v>
      </c>
    </row>
    <row r="10784" spans="1:33" hidden="1" x14ac:dyDescent="0.25">
      <c r="A10784" t="s">
        <v>25054</v>
      </c>
      <c r="B10784">
        <v>22925</v>
      </c>
      <c r="C10784" t="s">
        <v>25505</v>
      </c>
      <c r="D10784">
        <v>20817</v>
      </c>
      <c r="E10784">
        <v>7970</v>
      </c>
      <c r="F10784" t="s">
        <v>4726</v>
      </c>
      <c r="G10784" t="s">
        <v>25506</v>
      </c>
      <c r="H10784" t="s">
        <v>25507</v>
      </c>
      <c r="I10784" s="1">
        <v>44805</v>
      </c>
      <c r="J10784" s="1">
        <v>45138</v>
      </c>
      <c r="K10784" s="1">
        <v>44817.321554861112</v>
      </c>
      <c r="L10784" s="1">
        <v>45138</v>
      </c>
      <c r="M10784" t="s">
        <v>36</v>
      </c>
      <c r="N10784" t="s">
        <v>37</v>
      </c>
      <c r="O10784">
        <v>17055.400000000001</v>
      </c>
      <c r="P10784">
        <v>0</v>
      </c>
      <c r="Q10784">
        <v>0</v>
      </c>
      <c r="R10784">
        <v>17055.400000000001</v>
      </c>
      <c r="S10784">
        <v>17055.400000000001</v>
      </c>
      <c r="T10784">
        <v>-17055.400000000001</v>
      </c>
      <c r="U10784">
        <v>0</v>
      </c>
      <c r="V10784">
        <v>-17055.400000000001</v>
      </c>
      <c r="W10784">
        <v>-17055.400000000001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f>Table1[[#This Row],[RPMO Balance]]-Table1[[#This Row],[RSP Balance]]</f>
        <v>0</v>
      </c>
      <c r="AG10784">
        <f>Table1[[#This Row],[RSP Total Charges]]+Table1[[#This Row],[TotalPaymentUnallocatedAmount]]+Table1[[#This Row],[TotalCreditUnallocatedAmount]]</f>
        <v>0</v>
      </c>
    </row>
    <row r="10785" spans="1:33" hidden="1" x14ac:dyDescent="0.25">
      <c r="A10785" t="s">
        <v>25054</v>
      </c>
      <c r="B10785">
        <v>22927</v>
      </c>
      <c r="C10785" t="s">
        <v>25508</v>
      </c>
      <c r="D10785">
        <v>20819</v>
      </c>
      <c r="E10785">
        <v>7971</v>
      </c>
      <c r="F10785" t="s">
        <v>628</v>
      </c>
      <c r="G10785" t="s">
        <v>25509</v>
      </c>
      <c r="H10785" t="s">
        <v>25510</v>
      </c>
      <c r="I10785" s="1">
        <v>44835</v>
      </c>
      <c r="J10785" s="1">
        <v>45138</v>
      </c>
      <c r="K10785" s="1">
        <v>44837.321554861112</v>
      </c>
      <c r="L10785" s="1">
        <v>45138</v>
      </c>
      <c r="M10785" t="s">
        <v>36</v>
      </c>
      <c r="N10785" t="s">
        <v>37</v>
      </c>
      <c r="O10785">
        <v>11555.72</v>
      </c>
      <c r="P10785">
        <v>0</v>
      </c>
      <c r="Q10785">
        <v>-54.28</v>
      </c>
      <c r="R10785">
        <v>11610</v>
      </c>
      <c r="S10785">
        <v>11610</v>
      </c>
      <c r="T10785">
        <v>-11555.72</v>
      </c>
      <c r="U10785">
        <v>0</v>
      </c>
      <c r="V10785">
        <v>-11555.72</v>
      </c>
      <c r="W10785">
        <v>-11555.72</v>
      </c>
      <c r="X10785">
        <v>-54.28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f>Table1[[#This Row],[RPMO Balance]]-Table1[[#This Row],[RSP Balance]]</f>
        <v>0</v>
      </c>
      <c r="AG10785">
        <f>Table1[[#This Row],[RSP Total Charges]]+Table1[[#This Row],[TotalPaymentUnallocatedAmount]]+Table1[[#This Row],[TotalCreditUnallocatedAmount]]</f>
        <v>0</v>
      </c>
    </row>
    <row r="10786" spans="1:33" hidden="1" x14ac:dyDescent="0.25">
      <c r="A10786" t="s">
        <v>25054</v>
      </c>
      <c r="B10786">
        <v>22943</v>
      </c>
      <c r="C10786" t="s">
        <v>25511</v>
      </c>
      <c r="D10786">
        <v>20835</v>
      </c>
      <c r="E10786">
        <v>7974</v>
      </c>
      <c r="F10786" t="s">
        <v>3290</v>
      </c>
      <c r="G10786" t="s">
        <v>25512</v>
      </c>
      <c r="H10786" t="s">
        <v>25513</v>
      </c>
      <c r="I10786" s="1">
        <v>44805</v>
      </c>
      <c r="J10786" s="1">
        <v>44985</v>
      </c>
      <c r="K10786" s="1">
        <v>44809.321554861112</v>
      </c>
      <c r="L10786" s="1">
        <v>44985.321554861112</v>
      </c>
      <c r="M10786" t="s">
        <v>984</v>
      </c>
      <c r="N10786" t="s">
        <v>985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f>Table1[[#This Row],[RPMO Balance]]-Table1[[#This Row],[RSP Balance]]</f>
        <v>0</v>
      </c>
      <c r="AG10786">
        <f>Table1[[#This Row],[RSP Total Charges]]+Table1[[#This Row],[TotalPaymentUnallocatedAmount]]+Table1[[#This Row],[TotalCreditUnallocatedAmount]]</f>
        <v>0</v>
      </c>
    </row>
    <row r="10787" spans="1:33" hidden="1" x14ac:dyDescent="0.25">
      <c r="A10787" t="s">
        <v>25054</v>
      </c>
      <c r="B10787">
        <v>22952</v>
      </c>
      <c r="C10787" t="s">
        <v>25514</v>
      </c>
      <c r="D10787">
        <v>20844</v>
      </c>
      <c r="E10787">
        <v>7957</v>
      </c>
      <c r="F10787" t="s">
        <v>25515</v>
      </c>
      <c r="G10787" t="s">
        <v>25516</v>
      </c>
      <c r="H10787" t="s">
        <v>25517</v>
      </c>
      <c r="I10787" s="1">
        <v>44805</v>
      </c>
      <c r="J10787" s="1">
        <v>45169</v>
      </c>
      <c r="K10787" s="1">
        <v>44817.321554861112</v>
      </c>
      <c r="L10787" s="1">
        <v>45169</v>
      </c>
      <c r="M10787" t="s">
        <v>36</v>
      </c>
      <c r="N10787" t="s">
        <v>37</v>
      </c>
      <c r="O10787">
        <v>16665.349999999999</v>
      </c>
      <c r="P10787">
        <v>0</v>
      </c>
      <c r="Q10787">
        <v>0</v>
      </c>
      <c r="R10787">
        <v>16665.349999999999</v>
      </c>
      <c r="S10787">
        <v>16665.349999999999</v>
      </c>
      <c r="T10787">
        <v>-16665.349999999999</v>
      </c>
      <c r="U10787">
        <v>0</v>
      </c>
      <c r="V10787">
        <v>-16665.349999999999</v>
      </c>
      <c r="W10787">
        <v>-16665.349999999999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f>Table1[[#This Row],[RPMO Balance]]-Table1[[#This Row],[RSP Balance]]</f>
        <v>0</v>
      </c>
      <c r="AG10787">
        <f>Table1[[#This Row],[RSP Total Charges]]+Table1[[#This Row],[TotalPaymentUnallocatedAmount]]+Table1[[#This Row],[TotalCreditUnallocatedAmount]]</f>
        <v>0</v>
      </c>
    </row>
    <row r="10788" spans="1:33" hidden="1" x14ac:dyDescent="0.25">
      <c r="A10788" t="s">
        <v>25054</v>
      </c>
      <c r="B10788">
        <v>22970</v>
      </c>
      <c r="C10788" t="s">
        <v>25518</v>
      </c>
      <c r="D10788">
        <v>20862</v>
      </c>
      <c r="E10788">
        <v>7979</v>
      </c>
      <c r="F10788" t="s">
        <v>25519</v>
      </c>
      <c r="G10788" t="s">
        <v>23945</v>
      </c>
      <c r="H10788" t="s">
        <v>25520</v>
      </c>
      <c r="I10788" s="1">
        <v>44805</v>
      </c>
      <c r="J10788" s="1">
        <v>45169</v>
      </c>
      <c r="K10788" s="1">
        <v>44809.321554861112</v>
      </c>
      <c r="L10788" s="1">
        <v>45169</v>
      </c>
      <c r="M10788" t="s">
        <v>36</v>
      </c>
      <c r="N10788" t="s">
        <v>37</v>
      </c>
      <c r="O10788">
        <v>13735.47</v>
      </c>
      <c r="P10788">
        <v>0</v>
      </c>
      <c r="Q10788">
        <v>0</v>
      </c>
      <c r="R10788">
        <v>13735.47</v>
      </c>
      <c r="S10788">
        <v>13735.47</v>
      </c>
      <c r="T10788">
        <v>-13735.47</v>
      </c>
      <c r="U10788">
        <v>0</v>
      </c>
      <c r="V10788">
        <v>-13735.47</v>
      </c>
      <c r="W10788">
        <v>-13735.47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f>Table1[[#This Row],[RPMO Balance]]-Table1[[#This Row],[RSP Balance]]</f>
        <v>0</v>
      </c>
      <c r="AG10788">
        <f>Table1[[#This Row],[RSP Total Charges]]+Table1[[#This Row],[TotalPaymentUnallocatedAmount]]+Table1[[#This Row],[TotalCreditUnallocatedAmount]]</f>
        <v>0</v>
      </c>
    </row>
    <row r="10789" spans="1:33" hidden="1" x14ac:dyDescent="0.25">
      <c r="A10789" t="s">
        <v>25054</v>
      </c>
      <c r="B10789">
        <v>22971</v>
      </c>
      <c r="C10789" t="s">
        <v>25521</v>
      </c>
      <c r="D10789">
        <v>20863</v>
      </c>
      <c r="E10789">
        <v>7811</v>
      </c>
      <c r="F10789" t="s">
        <v>4963</v>
      </c>
      <c r="G10789" t="s">
        <v>25522</v>
      </c>
      <c r="H10789" t="s">
        <v>25523</v>
      </c>
      <c r="I10789" s="1">
        <v>44835</v>
      </c>
      <c r="J10789" s="1">
        <v>44985</v>
      </c>
      <c r="K10789" s="1">
        <v>44836.321554861112</v>
      </c>
      <c r="L10789" s="1">
        <v>44985.321554861112</v>
      </c>
      <c r="M10789" t="s">
        <v>984</v>
      </c>
      <c r="N10789" t="s">
        <v>985</v>
      </c>
      <c r="O10789">
        <v>11775</v>
      </c>
      <c r="P10789">
        <v>0</v>
      </c>
      <c r="Q10789">
        <v>-300</v>
      </c>
      <c r="R10789">
        <v>12075</v>
      </c>
      <c r="S10789">
        <v>12075</v>
      </c>
      <c r="T10789">
        <v>-11775</v>
      </c>
      <c r="U10789">
        <v>0</v>
      </c>
      <c r="V10789">
        <v>-11775</v>
      </c>
      <c r="W10789">
        <v>-11775</v>
      </c>
      <c r="X10789">
        <v>-300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f>Table1[[#This Row],[RPMO Balance]]-Table1[[#This Row],[RSP Balance]]</f>
        <v>0</v>
      </c>
      <c r="AG10789">
        <f>Table1[[#This Row],[RSP Total Charges]]+Table1[[#This Row],[TotalPaymentUnallocatedAmount]]+Table1[[#This Row],[TotalCreditUnallocatedAmount]]</f>
        <v>0</v>
      </c>
    </row>
    <row r="10790" spans="1:33" hidden="1" x14ac:dyDescent="0.25">
      <c r="A10790" t="s">
        <v>25054</v>
      </c>
      <c r="B10790">
        <v>22976</v>
      </c>
      <c r="C10790" t="s">
        <v>25524</v>
      </c>
      <c r="D10790">
        <v>20868</v>
      </c>
      <c r="E10790">
        <v>7981</v>
      </c>
      <c r="F10790" t="s">
        <v>4429</v>
      </c>
      <c r="G10790" t="s">
        <v>25525</v>
      </c>
      <c r="H10790" t="s">
        <v>25526</v>
      </c>
      <c r="I10790" s="1">
        <v>44805</v>
      </c>
      <c r="J10790" s="1">
        <v>45107</v>
      </c>
      <c r="K10790" s="1">
        <v>44838.321554861112</v>
      </c>
      <c r="L10790" s="1">
        <v>45107</v>
      </c>
      <c r="M10790" t="s">
        <v>36</v>
      </c>
      <c r="N10790" t="s">
        <v>37</v>
      </c>
      <c r="O10790">
        <v>16508.18</v>
      </c>
      <c r="P10790">
        <v>0</v>
      </c>
      <c r="Q10790">
        <v>0</v>
      </c>
      <c r="R10790">
        <v>16508.18</v>
      </c>
      <c r="S10790">
        <v>16508.18</v>
      </c>
      <c r="T10790">
        <v>-16508.18</v>
      </c>
      <c r="U10790">
        <v>0</v>
      </c>
      <c r="V10790">
        <v>-16508.18</v>
      </c>
      <c r="W10790">
        <v>-16508.18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f>Table1[[#This Row],[RPMO Balance]]-Table1[[#This Row],[RSP Balance]]</f>
        <v>0</v>
      </c>
      <c r="AG10790">
        <f>Table1[[#This Row],[RSP Total Charges]]+Table1[[#This Row],[TotalPaymentUnallocatedAmount]]+Table1[[#This Row],[TotalCreditUnallocatedAmount]]</f>
        <v>0</v>
      </c>
    </row>
    <row r="10791" spans="1:33" hidden="1" x14ac:dyDescent="0.25">
      <c r="A10791" t="s">
        <v>25054</v>
      </c>
      <c r="B10791">
        <v>23023</v>
      </c>
      <c r="C10791" t="s">
        <v>25527</v>
      </c>
      <c r="D10791">
        <v>20915</v>
      </c>
      <c r="E10791">
        <v>7952</v>
      </c>
      <c r="F10791" t="s">
        <v>25528</v>
      </c>
      <c r="G10791" t="s">
        <v>25529</v>
      </c>
      <c r="H10791" t="s">
        <v>3811</v>
      </c>
      <c r="I10791" s="1">
        <v>44805</v>
      </c>
      <c r="J10791" s="1">
        <v>44985</v>
      </c>
      <c r="K10791" s="1">
        <v>44827.321554861112</v>
      </c>
      <c r="L10791" s="1">
        <v>44985.321554861112</v>
      </c>
      <c r="M10791" t="s">
        <v>984</v>
      </c>
      <c r="N10791" t="s">
        <v>985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f>Table1[[#This Row],[RPMO Balance]]-Table1[[#This Row],[RSP Balance]]</f>
        <v>0</v>
      </c>
      <c r="AG10791">
        <f>Table1[[#This Row],[RSP Total Charges]]+Table1[[#This Row],[TotalPaymentUnallocatedAmount]]+Table1[[#This Row],[TotalCreditUnallocatedAmount]]</f>
        <v>0</v>
      </c>
    </row>
    <row r="10792" spans="1:33" hidden="1" x14ac:dyDescent="0.25">
      <c r="A10792" t="s">
        <v>25054</v>
      </c>
      <c r="B10792">
        <v>23696</v>
      </c>
      <c r="C10792" t="s">
        <v>25530</v>
      </c>
      <c r="D10792">
        <v>21334</v>
      </c>
      <c r="E10792">
        <v>8079</v>
      </c>
      <c r="F10792" t="s">
        <v>25531</v>
      </c>
      <c r="G10792" t="s">
        <v>25532</v>
      </c>
      <c r="H10792" t="s">
        <v>25533</v>
      </c>
      <c r="I10792" s="1">
        <v>44805</v>
      </c>
      <c r="J10792" s="1">
        <v>45107</v>
      </c>
      <c r="K10792" s="1">
        <v>44830.321554861112</v>
      </c>
      <c r="L10792" s="1">
        <v>45107</v>
      </c>
      <c r="M10792" t="s">
        <v>36</v>
      </c>
      <c r="N10792" t="s">
        <v>37</v>
      </c>
      <c r="O10792">
        <v>13453.32</v>
      </c>
      <c r="P10792">
        <v>0</v>
      </c>
      <c r="Q10792">
        <v>-316.68</v>
      </c>
      <c r="R10792">
        <v>13770</v>
      </c>
      <c r="S10792">
        <v>13770</v>
      </c>
      <c r="T10792">
        <v>-13453.32</v>
      </c>
      <c r="U10792">
        <v>0</v>
      </c>
      <c r="V10792">
        <v>-13453.32</v>
      </c>
      <c r="W10792">
        <v>-13453.32</v>
      </c>
      <c r="X10792">
        <v>-316.68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f>Table1[[#This Row],[RPMO Balance]]-Table1[[#This Row],[RSP Balance]]</f>
        <v>0</v>
      </c>
      <c r="AG10792">
        <f>Table1[[#This Row],[RSP Total Charges]]+Table1[[#This Row],[TotalPaymentUnallocatedAmount]]+Table1[[#This Row],[TotalCreditUnallocatedAmount]]</f>
        <v>0</v>
      </c>
    </row>
    <row r="10793" spans="1:33" hidden="1" x14ac:dyDescent="0.25">
      <c r="A10793" t="s">
        <v>25054</v>
      </c>
      <c r="B10793">
        <v>23701</v>
      </c>
      <c r="C10793" t="s">
        <v>25534</v>
      </c>
      <c r="D10793">
        <v>21337</v>
      </c>
      <c r="E10793">
        <v>8080</v>
      </c>
      <c r="F10793" t="s">
        <v>25535</v>
      </c>
      <c r="G10793" t="s">
        <v>16668</v>
      </c>
      <c r="H10793" t="s">
        <v>25536</v>
      </c>
      <c r="I10793" s="1">
        <v>44805</v>
      </c>
      <c r="J10793" s="1">
        <v>45107</v>
      </c>
      <c r="K10793" s="1">
        <v>44830.321554861112</v>
      </c>
      <c r="L10793" s="1">
        <v>45107</v>
      </c>
      <c r="M10793" t="s">
        <v>36</v>
      </c>
      <c r="N10793" t="s">
        <v>37</v>
      </c>
      <c r="O10793">
        <v>13500.37</v>
      </c>
      <c r="P10793">
        <v>0</v>
      </c>
      <c r="Q10793">
        <v>0</v>
      </c>
      <c r="R10793">
        <v>13500.37</v>
      </c>
      <c r="S10793">
        <v>13500.37</v>
      </c>
      <c r="T10793">
        <v>-13500.37</v>
      </c>
      <c r="U10793">
        <v>0</v>
      </c>
      <c r="V10793">
        <v>-13500.37</v>
      </c>
      <c r="W10793">
        <v>-13500.37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f>Table1[[#This Row],[RPMO Balance]]-Table1[[#This Row],[RSP Balance]]</f>
        <v>0</v>
      </c>
      <c r="AG10793">
        <f>Table1[[#This Row],[RSP Total Charges]]+Table1[[#This Row],[TotalPaymentUnallocatedAmount]]+Table1[[#This Row],[TotalCreditUnallocatedAmount]]</f>
        <v>0</v>
      </c>
    </row>
    <row r="10794" spans="1:33" hidden="1" x14ac:dyDescent="0.25">
      <c r="A10794" t="s">
        <v>25054</v>
      </c>
      <c r="B10794">
        <v>23766</v>
      </c>
      <c r="C10794" t="s">
        <v>25537</v>
      </c>
      <c r="D10794">
        <v>21372</v>
      </c>
      <c r="E10794">
        <v>7946</v>
      </c>
      <c r="F10794" t="s">
        <v>3875</v>
      </c>
      <c r="G10794" t="s">
        <v>25538</v>
      </c>
      <c r="H10794" t="s">
        <v>25539</v>
      </c>
      <c r="I10794" s="1">
        <v>44835</v>
      </c>
      <c r="J10794" s="1">
        <v>45138</v>
      </c>
      <c r="K10794" s="1">
        <v>44838.321554861112</v>
      </c>
      <c r="L10794" s="1">
        <v>45138</v>
      </c>
      <c r="M10794" t="s">
        <v>36</v>
      </c>
      <c r="N10794" t="s">
        <v>37</v>
      </c>
      <c r="O10794">
        <v>14314.72</v>
      </c>
      <c r="P10794">
        <v>0</v>
      </c>
      <c r="Q10794">
        <v>0</v>
      </c>
      <c r="R10794">
        <v>14314.72</v>
      </c>
      <c r="S10794">
        <v>14314.72</v>
      </c>
      <c r="T10794">
        <v>-14314.72</v>
      </c>
      <c r="U10794">
        <v>0</v>
      </c>
      <c r="V10794">
        <v>-14314.72</v>
      </c>
      <c r="W10794">
        <v>-14314.72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f>Table1[[#This Row],[RPMO Balance]]-Table1[[#This Row],[RSP Balance]]</f>
        <v>0</v>
      </c>
      <c r="AG10794">
        <f>Table1[[#This Row],[RSP Total Charges]]+Table1[[#This Row],[TotalPaymentUnallocatedAmount]]+Table1[[#This Row],[TotalCreditUnallocatedAmount]]</f>
        <v>0</v>
      </c>
    </row>
    <row r="10795" spans="1:33" hidden="1" x14ac:dyDescent="0.25">
      <c r="A10795" t="s">
        <v>25054</v>
      </c>
      <c r="B10795">
        <v>23915</v>
      </c>
      <c r="C10795" t="s">
        <v>25540</v>
      </c>
      <c r="D10795">
        <v>21457</v>
      </c>
      <c r="E10795">
        <v>8086</v>
      </c>
      <c r="F10795" t="s">
        <v>4298</v>
      </c>
      <c r="G10795" t="s">
        <v>25541</v>
      </c>
      <c r="H10795" t="s">
        <v>25542</v>
      </c>
      <c r="I10795" s="1">
        <v>44832</v>
      </c>
      <c r="J10795" s="1">
        <v>45138</v>
      </c>
      <c r="K10795" s="1">
        <v>44832.321554861112</v>
      </c>
      <c r="L10795" s="1">
        <v>45138</v>
      </c>
      <c r="M10795" t="s">
        <v>36</v>
      </c>
      <c r="N10795" t="s">
        <v>37</v>
      </c>
      <c r="O10795">
        <v>17783.310000000001</v>
      </c>
      <c r="P10795">
        <v>0</v>
      </c>
      <c r="Q10795">
        <v>-254.01</v>
      </c>
      <c r="R10795">
        <v>18037.32</v>
      </c>
      <c r="S10795">
        <v>18037.32</v>
      </c>
      <c r="T10795">
        <v>-17783.310000000001</v>
      </c>
      <c r="U10795">
        <v>0</v>
      </c>
      <c r="V10795">
        <v>-17783.310000000001</v>
      </c>
      <c r="W10795">
        <v>-17783.310000000001</v>
      </c>
      <c r="X10795">
        <v>-254.01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f>Table1[[#This Row],[RPMO Balance]]-Table1[[#This Row],[RSP Balance]]</f>
        <v>0</v>
      </c>
      <c r="AG10795">
        <f>Table1[[#This Row],[RSP Total Charges]]+Table1[[#This Row],[TotalPaymentUnallocatedAmount]]+Table1[[#This Row],[TotalCreditUnallocatedAmount]]</f>
        <v>0</v>
      </c>
    </row>
    <row r="10796" spans="1:33" hidden="1" x14ac:dyDescent="0.25">
      <c r="A10796" t="s">
        <v>25054</v>
      </c>
      <c r="B10796">
        <v>23978</v>
      </c>
      <c r="C10796" t="s">
        <v>25543</v>
      </c>
      <c r="D10796">
        <v>21492</v>
      </c>
      <c r="E10796">
        <v>8087</v>
      </c>
      <c r="F10796" t="s">
        <v>25544</v>
      </c>
      <c r="G10796" t="s">
        <v>25545</v>
      </c>
      <c r="H10796" t="s">
        <v>25546</v>
      </c>
      <c r="I10796" s="1">
        <v>44805</v>
      </c>
      <c r="J10796" s="1">
        <v>45107</v>
      </c>
      <c r="K10796" s="1">
        <v>44830.321554861112</v>
      </c>
      <c r="L10796" s="1">
        <v>45107</v>
      </c>
      <c r="M10796" t="s">
        <v>36</v>
      </c>
      <c r="N10796" t="s">
        <v>37</v>
      </c>
      <c r="O10796">
        <v>13463.86</v>
      </c>
      <c r="P10796">
        <v>0</v>
      </c>
      <c r="Q10796">
        <v>-6.14</v>
      </c>
      <c r="R10796">
        <v>13470</v>
      </c>
      <c r="S10796">
        <v>13470</v>
      </c>
      <c r="T10796">
        <v>-13463.86</v>
      </c>
      <c r="U10796">
        <v>0</v>
      </c>
      <c r="V10796">
        <v>-13463.86</v>
      </c>
      <c r="W10796">
        <v>-13463.86</v>
      </c>
      <c r="X10796">
        <v>-6.14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f>Table1[[#This Row],[RPMO Balance]]-Table1[[#This Row],[RSP Balance]]</f>
        <v>0</v>
      </c>
      <c r="AG10796">
        <f>Table1[[#This Row],[RSP Total Charges]]+Table1[[#This Row],[TotalPaymentUnallocatedAmount]]+Table1[[#This Row],[TotalCreditUnallocatedAmount]]</f>
        <v>0</v>
      </c>
    </row>
    <row r="10797" spans="1:33" hidden="1" x14ac:dyDescent="0.25">
      <c r="A10797" t="s">
        <v>25054</v>
      </c>
      <c r="B10797">
        <v>24297</v>
      </c>
      <c r="C10797" t="s">
        <v>25547</v>
      </c>
      <c r="D10797">
        <v>21667</v>
      </c>
      <c r="E10797">
        <v>8094</v>
      </c>
      <c r="F10797" t="s">
        <v>4109</v>
      </c>
      <c r="G10797" t="s">
        <v>25548</v>
      </c>
      <c r="H10797" t="s">
        <v>25549</v>
      </c>
      <c r="I10797" s="1">
        <v>44835</v>
      </c>
      <c r="J10797" s="1">
        <v>44985</v>
      </c>
      <c r="K10797" s="1">
        <v>44836.321554861112</v>
      </c>
      <c r="L10797" s="1">
        <v>44985.321554861112</v>
      </c>
      <c r="M10797" t="s">
        <v>984</v>
      </c>
      <c r="N10797" t="s">
        <v>985</v>
      </c>
      <c r="O10797">
        <v>13270</v>
      </c>
      <c r="P10797">
        <v>0</v>
      </c>
      <c r="Q10797">
        <v>0</v>
      </c>
      <c r="R10797">
        <v>13270</v>
      </c>
      <c r="S10797">
        <v>13270</v>
      </c>
      <c r="T10797">
        <v>-13270</v>
      </c>
      <c r="U10797">
        <v>0</v>
      </c>
      <c r="V10797">
        <v>-13270</v>
      </c>
      <c r="W10797">
        <v>-13270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f>Table1[[#This Row],[RPMO Balance]]-Table1[[#This Row],[RSP Balance]]</f>
        <v>0</v>
      </c>
      <c r="AG10797">
        <f>Table1[[#This Row],[RSP Total Charges]]+Table1[[#This Row],[TotalPaymentUnallocatedAmount]]+Table1[[#This Row],[TotalCreditUnallocatedAmount]]</f>
        <v>0</v>
      </c>
    </row>
    <row r="10798" spans="1:33" hidden="1" x14ac:dyDescent="0.25">
      <c r="A10798" t="s">
        <v>25054</v>
      </c>
      <c r="B10798">
        <v>24878</v>
      </c>
      <c r="C10798" t="s">
        <v>25550</v>
      </c>
      <c r="D10798">
        <v>21973</v>
      </c>
      <c r="E10798">
        <v>7642</v>
      </c>
      <c r="F10798" t="s">
        <v>4963</v>
      </c>
      <c r="G10798" t="s">
        <v>4603</v>
      </c>
      <c r="H10798" t="s">
        <v>25551</v>
      </c>
      <c r="I10798" s="1">
        <v>44805</v>
      </c>
      <c r="J10798" s="1">
        <v>45107</v>
      </c>
      <c r="K10798" s="1">
        <v>44832.321554861112</v>
      </c>
      <c r="L10798" s="1">
        <v>45107</v>
      </c>
      <c r="M10798" t="s">
        <v>36</v>
      </c>
      <c r="N10798" t="s">
        <v>37</v>
      </c>
      <c r="O10798">
        <v>13577.49</v>
      </c>
      <c r="P10798">
        <v>0</v>
      </c>
      <c r="Q10798">
        <v>0</v>
      </c>
      <c r="R10798">
        <v>13577.49</v>
      </c>
      <c r="S10798">
        <v>13577.49</v>
      </c>
      <c r="T10798">
        <v>-13577.49</v>
      </c>
      <c r="U10798">
        <v>0</v>
      </c>
      <c r="V10798">
        <v>-13577.49</v>
      </c>
      <c r="W10798">
        <v>-13577.49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f>Table1[[#This Row],[RPMO Balance]]-Table1[[#This Row],[RSP Balance]]</f>
        <v>0</v>
      </c>
      <c r="AG10798">
        <f>Table1[[#This Row],[RSP Total Charges]]+Table1[[#This Row],[TotalPaymentUnallocatedAmount]]+Table1[[#This Row],[TotalCreditUnallocatedAmount]]</f>
        <v>0</v>
      </c>
    </row>
    <row r="10799" spans="1:33" hidden="1" x14ac:dyDescent="0.25">
      <c r="A10799" t="s">
        <v>25054</v>
      </c>
      <c r="B10799">
        <v>25010</v>
      </c>
      <c r="C10799" t="s">
        <v>25552</v>
      </c>
      <c r="D10799">
        <v>22107</v>
      </c>
      <c r="E10799">
        <v>8068</v>
      </c>
      <c r="F10799" t="s">
        <v>5750</v>
      </c>
      <c r="G10799" t="s">
        <v>25553</v>
      </c>
      <c r="H10799" t="s">
        <v>3185</v>
      </c>
      <c r="I10799" s="1">
        <v>44805</v>
      </c>
      <c r="J10799" s="1">
        <v>45107</v>
      </c>
      <c r="K10799" s="1">
        <v>44817.321554861112</v>
      </c>
      <c r="L10799" s="1">
        <v>45107</v>
      </c>
      <c r="M10799" t="s">
        <v>36</v>
      </c>
      <c r="N10799" t="s">
        <v>37</v>
      </c>
      <c r="O10799">
        <v>13541.85</v>
      </c>
      <c r="P10799">
        <v>0</v>
      </c>
      <c r="Q10799">
        <v>0</v>
      </c>
      <c r="R10799">
        <v>13541.85</v>
      </c>
      <c r="S10799">
        <v>11510</v>
      </c>
      <c r="T10799">
        <v>-11510</v>
      </c>
      <c r="U10799">
        <v>2031.85</v>
      </c>
      <c r="V10799">
        <v>-11510</v>
      </c>
      <c r="W10799">
        <v>-11510</v>
      </c>
      <c r="X10799">
        <v>0</v>
      </c>
      <c r="Y10799">
        <v>0</v>
      </c>
      <c r="Z10799">
        <v>0</v>
      </c>
      <c r="AA10799">
        <v>0</v>
      </c>
      <c r="AB10799">
        <v>2031.85</v>
      </c>
      <c r="AC10799">
        <v>0</v>
      </c>
      <c r="AD10799">
        <v>0</v>
      </c>
      <c r="AE10799">
        <v>2031.85</v>
      </c>
      <c r="AF10799">
        <f>Table1[[#This Row],[RPMO Balance]]-Table1[[#This Row],[RSP Balance]]</f>
        <v>0</v>
      </c>
      <c r="AG10799">
        <f>Table1[[#This Row],[RSP Total Charges]]+Table1[[#This Row],[TotalPaymentUnallocatedAmount]]+Table1[[#This Row],[TotalCreditUnallocatedAmount]]</f>
        <v>2031.85</v>
      </c>
    </row>
    <row r="10800" spans="1:33" hidden="1" x14ac:dyDescent="0.25">
      <c r="A10800" t="s">
        <v>25054</v>
      </c>
      <c r="B10800">
        <v>25024</v>
      </c>
      <c r="C10800" t="s">
        <v>25554</v>
      </c>
      <c r="D10800">
        <v>22123</v>
      </c>
      <c r="E10800">
        <v>8139</v>
      </c>
      <c r="F10800" t="s">
        <v>4429</v>
      </c>
      <c r="G10800" t="s">
        <v>25555</v>
      </c>
      <c r="H10800" t="s">
        <v>25556</v>
      </c>
      <c r="I10800" s="1">
        <v>44835</v>
      </c>
      <c r="J10800" s="1">
        <v>45138</v>
      </c>
      <c r="K10800" s="1">
        <v>44838.321554861112</v>
      </c>
      <c r="L10800" s="1">
        <v>45138</v>
      </c>
      <c r="M10800" t="s">
        <v>36</v>
      </c>
      <c r="N10800" t="s">
        <v>37</v>
      </c>
      <c r="O10800">
        <v>11596.81</v>
      </c>
      <c r="P10800">
        <v>0</v>
      </c>
      <c r="Q10800">
        <v>-13.19</v>
      </c>
      <c r="R10800">
        <v>11610</v>
      </c>
      <c r="S10800">
        <v>11610</v>
      </c>
      <c r="T10800">
        <v>-11596.81</v>
      </c>
      <c r="U10800">
        <v>0</v>
      </c>
      <c r="V10800">
        <v>-11596.81</v>
      </c>
      <c r="W10800">
        <v>-11596.81</v>
      </c>
      <c r="X10800">
        <v>-13.19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f>Table1[[#This Row],[RPMO Balance]]-Table1[[#This Row],[RSP Balance]]</f>
        <v>0</v>
      </c>
      <c r="AG10800">
        <f>Table1[[#This Row],[RSP Total Charges]]+Table1[[#This Row],[TotalPaymentUnallocatedAmount]]+Table1[[#This Row],[TotalCreditUnallocatedAmount]]</f>
        <v>0</v>
      </c>
    </row>
    <row r="10801" spans="1:33" hidden="1" x14ac:dyDescent="0.25">
      <c r="A10801" t="s">
        <v>25054</v>
      </c>
      <c r="B10801">
        <v>25027</v>
      </c>
      <c r="C10801" t="s">
        <v>25557</v>
      </c>
      <c r="D10801">
        <v>22126</v>
      </c>
      <c r="E10801">
        <v>8141</v>
      </c>
      <c r="F10801" t="s">
        <v>2242</v>
      </c>
      <c r="G10801" t="s">
        <v>25558</v>
      </c>
      <c r="H10801" t="s">
        <v>25559</v>
      </c>
      <c r="I10801" s="1">
        <v>44835</v>
      </c>
      <c r="J10801" s="1">
        <v>45138</v>
      </c>
      <c r="K10801" s="1">
        <v>44835.321554861112</v>
      </c>
      <c r="L10801" s="1">
        <v>45138</v>
      </c>
      <c r="M10801" t="s">
        <v>36</v>
      </c>
      <c r="N10801" t="s">
        <v>37</v>
      </c>
      <c r="O10801">
        <v>16045.34</v>
      </c>
      <c r="P10801">
        <v>0</v>
      </c>
      <c r="Q10801">
        <v>0</v>
      </c>
      <c r="R10801">
        <v>16045.34</v>
      </c>
      <c r="S10801">
        <v>16045.34</v>
      </c>
      <c r="T10801">
        <v>-16045.34</v>
      </c>
      <c r="U10801">
        <v>0</v>
      </c>
      <c r="V10801">
        <v>-16045.34</v>
      </c>
      <c r="W10801">
        <v>-16045.34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f>Table1[[#This Row],[RPMO Balance]]-Table1[[#This Row],[RSP Balance]]</f>
        <v>0</v>
      </c>
      <c r="AG10801">
        <f>Table1[[#This Row],[RSP Total Charges]]+Table1[[#This Row],[TotalPaymentUnallocatedAmount]]+Table1[[#This Row],[TotalCreditUnallocatedAmount]]</f>
        <v>0</v>
      </c>
    </row>
    <row r="10802" spans="1:33" hidden="1" x14ac:dyDescent="0.25">
      <c r="A10802" t="s">
        <v>25054</v>
      </c>
      <c r="B10802">
        <v>25598</v>
      </c>
      <c r="C10802" t="s">
        <v>25560</v>
      </c>
      <c r="D10802">
        <v>22599</v>
      </c>
      <c r="E10802">
        <v>7856</v>
      </c>
      <c r="F10802" t="s">
        <v>958</v>
      </c>
      <c r="G10802" t="s">
        <v>25561</v>
      </c>
      <c r="H10802" t="s">
        <v>25562</v>
      </c>
      <c r="I10802" s="1">
        <v>44805</v>
      </c>
      <c r="J10802" s="1">
        <v>45107</v>
      </c>
      <c r="K10802" s="1">
        <v>44809.321554861112</v>
      </c>
      <c r="L10802" s="1">
        <v>45107</v>
      </c>
      <c r="M10802" t="s">
        <v>36</v>
      </c>
      <c r="N10802" t="s">
        <v>37</v>
      </c>
      <c r="O10802">
        <v>16635.14</v>
      </c>
      <c r="P10802">
        <v>0</v>
      </c>
      <c r="Q10802">
        <v>0</v>
      </c>
      <c r="R10802">
        <v>16635.14</v>
      </c>
      <c r="S10802">
        <v>16635.14</v>
      </c>
      <c r="T10802">
        <v>-16635.14</v>
      </c>
      <c r="U10802">
        <v>0</v>
      </c>
      <c r="V10802">
        <v>-16635.14</v>
      </c>
      <c r="W10802">
        <v>-16635.14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f>Table1[[#This Row],[RPMO Balance]]-Table1[[#This Row],[RSP Balance]]</f>
        <v>0</v>
      </c>
      <c r="AG10802">
        <f>Table1[[#This Row],[RSP Total Charges]]+Table1[[#This Row],[TotalPaymentUnallocatedAmount]]+Table1[[#This Row],[TotalCreditUnallocatedAmount]]</f>
        <v>0</v>
      </c>
    </row>
    <row r="10803" spans="1:33" hidden="1" x14ac:dyDescent="0.25">
      <c r="A10803" t="s">
        <v>25054</v>
      </c>
      <c r="B10803">
        <v>25619</v>
      </c>
      <c r="C10803" t="s">
        <v>25563</v>
      </c>
      <c r="D10803">
        <v>22620</v>
      </c>
      <c r="E10803">
        <v>8159</v>
      </c>
      <c r="F10803" t="s">
        <v>4231</v>
      </c>
      <c r="G10803" t="s">
        <v>25564</v>
      </c>
      <c r="H10803" t="s">
        <v>25565</v>
      </c>
      <c r="I10803" s="1">
        <v>44835</v>
      </c>
      <c r="J10803" s="1">
        <v>45138</v>
      </c>
      <c r="K10803" s="1">
        <v>44838.321554861112</v>
      </c>
      <c r="L10803" s="1">
        <v>45138</v>
      </c>
      <c r="M10803" t="s">
        <v>36</v>
      </c>
      <c r="N10803" t="s">
        <v>37</v>
      </c>
      <c r="O10803">
        <v>11582.71</v>
      </c>
      <c r="P10803">
        <v>0</v>
      </c>
      <c r="Q10803">
        <v>-27.29</v>
      </c>
      <c r="R10803">
        <v>11610</v>
      </c>
      <c r="S10803">
        <v>11610</v>
      </c>
      <c r="T10803">
        <v>-11582.71</v>
      </c>
      <c r="U10803">
        <v>0</v>
      </c>
      <c r="V10803">
        <v>-11582.71</v>
      </c>
      <c r="W10803">
        <v>-11582.71</v>
      </c>
      <c r="X10803">
        <v>-27.29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f>Table1[[#This Row],[RPMO Balance]]-Table1[[#This Row],[RSP Balance]]</f>
        <v>0</v>
      </c>
      <c r="AG10803">
        <f>Table1[[#This Row],[RSP Total Charges]]+Table1[[#This Row],[TotalPaymentUnallocatedAmount]]+Table1[[#This Row],[TotalCreditUnallocatedAmount]]</f>
        <v>0</v>
      </c>
    </row>
    <row r="10804" spans="1:33" hidden="1" x14ac:dyDescent="0.25">
      <c r="A10804" t="s">
        <v>25054</v>
      </c>
      <c r="B10804">
        <v>25623</v>
      </c>
      <c r="C10804" t="s">
        <v>25566</v>
      </c>
      <c r="D10804">
        <v>22624</v>
      </c>
      <c r="E10804">
        <v>8142</v>
      </c>
      <c r="F10804" t="s">
        <v>25567</v>
      </c>
      <c r="G10804" t="s">
        <v>25568</v>
      </c>
      <c r="H10804" t="s">
        <v>25569</v>
      </c>
      <c r="I10804" s="1">
        <v>44805</v>
      </c>
      <c r="J10804" s="1">
        <v>45107</v>
      </c>
      <c r="K10804" s="1">
        <v>44809.321554861112</v>
      </c>
      <c r="L10804" s="1">
        <v>45107</v>
      </c>
      <c r="M10804" t="s">
        <v>36</v>
      </c>
      <c r="N10804" t="s">
        <v>37</v>
      </c>
      <c r="O10804">
        <v>18640.8</v>
      </c>
      <c r="P10804">
        <v>0</v>
      </c>
      <c r="Q10804">
        <v>0</v>
      </c>
      <c r="R10804">
        <v>18640.8</v>
      </c>
      <c r="S10804">
        <v>18230</v>
      </c>
      <c r="T10804">
        <v>-18230</v>
      </c>
      <c r="U10804">
        <v>410.8</v>
      </c>
      <c r="V10804">
        <v>-18230</v>
      </c>
      <c r="W10804">
        <v>-18230</v>
      </c>
      <c r="X10804">
        <v>0</v>
      </c>
      <c r="Y10804">
        <v>0</v>
      </c>
      <c r="Z10804">
        <v>0</v>
      </c>
      <c r="AA10804">
        <v>0</v>
      </c>
      <c r="AB10804">
        <v>410.8</v>
      </c>
      <c r="AC10804">
        <v>0</v>
      </c>
      <c r="AD10804">
        <v>0</v>
      </c>
      <c r="AE10804">
        <v>410.8</v>
      </c>
      <c r="AF10804">
        <f>Table1[[#This Row],[RPMO Balance]]-Table1[[#This Row],[RSP Balance]]</f>
        <v>0</v>
      </c>
      <c r="AG10804">
        <f>Table1[[#This Row],[RSP Total Charges]]+Table1[[#This Row],[TotalPaymentUnallocatedAmount]]+Table1[[#This Row],[TotalCreditUnallocatedAmount]]</f>
        <v>410.8</v>
      </c>
    </row>
    <row r="10805" spans="1:33" hidden="1" x14ac:dyDescent="0.25">
      <c r="A10805" t="s">
        <v>25054</v>
      </c>
      <c r="B10805">
        <v>25637</v>
      </c>
      <c r="C10805" t="s">
        <v>25570</v>
      </c>
      <c r="D10805">
        <v>22638</v>
      </c>
      <c r="E10805">
        <v>7936</v>
      </c>
      <c r="F10805" t="s">
        <v>25571</v>
      </c>
      <c r="G10805" t="s">
        <v>25572</v>
      </c>
      <c r="H10805" t="s">
        <v>25573</v>
      </c>
      <c r="I10805" s="1">
        <v>44835</v>
      </c>
      <c r="J10805" s="1">
        <v>45138</v>
      </c>
      <c r="K10805" s="1">
        <v>44835.321554861112</v>
      </c>
      <c r="L10805" s="1">
        <v>45138</v>
      </c>
      <c r="M10805" t="s">
        <v>36</v>
      </c>
      <c r="N10805" t="s">
        <v>37</v>
      </c>
      <c r="O10805">
        <v>11567.74</v>
      </c>
      <c r="P10805">
        <v>0</v>
      </c>
      <c r="Q10805">
        <v>-42.26</v>
      </c>
      <c r="R10805">
        <v>11610</v>
      </c>
      <c r="S10805">
        <v>11610</v>
      </c>
      <c r="T10805">
        <v>-11567.74</v>
      </c>
      <c r="U10805">
        <v>0</v>
      </c>
      <c r="V10805">
        <v>-11567.74</v>
      </c>
      <c r="W10805">
        <v>-11567.74</v>
      </c>
      <c r="X10805">
        <v>-42.26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f>Table1[[#This Row],[RPMO Balance]]-Table1[[#This Row],[RSP Balance]]</f>
        <v>0</v>
      </c>
      <c r="AG10805">
        <f>Table1[[#This Row],[RSP Total Charges]]+Table1[[#This Row],[TotalPaymentUnallocatedAmount]]+Table1[[#This Row],[TotalCreditUnallocatedAmount]]</f>
        <v>0</v>
      </c>
    </row>
    <row r="10806" spans="1:33" hidden="1" x14ac:dyDescent="0.25">
      <c r="A10806" t="s">
        <v>25054</v>
      </c>
      <c r="B10806">
        <v>25656</v>
      </c>
      <c r="C10806" t="s">
        <v>25574</v>
      </c>
      <c r="D10806">
        <v>22657</v>
      </c>
      <c r="E10806">
        <v>8169</v>
      </c>
      <c r="F10806" t="s">
        <v>5722</v>
      </c>
      <c r="G10806" t="s">
        <v>25575</v>
      </c>
      <c r="H10806" t="s">
        <v>25576</v>
      </c>
      <c r="I10806" s="1">
        <v>44805</v>
      </c>
      <c r="J10806" s="1">
        <v>45169</v>
      </c>
      <c r="K10806" s="1">
        <v>44809.321554861112</v>
      </c>
      <c r="L10806" s="1">
        <v>45169</v>
      </c>
      <c r="M10806" t="s">
        <v>36</v>
      </c>
      <c r="N10806" t="s">
        <v>37</v>
      </c>
      <c r="O10806">
        <v>16846.169999999998</v>
      </c>
      <c r="P10806">
        <v>0</v>
      </c>
      <c r="Q10806">
        <v>0</v>
      </c>
      <c r="R10806">
        <v>16846.169999999998</v>
      </c>
      <c r="S10806">
        <v>16846.169999999998</v>
      </c>
      <c r="T10806">
        <v>-16846.169999999998</v>
      </c>
      <c r="U10806">
        <v>0</v>
      </c>
      <c r="V10806">
        <v>-16846.169999999998</v>
      </c>
      <c r="W10806">
        <v>-16846.169999999998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f>Table1[[#This Row],[RPMO Balance]]-Table1[[#This Row],[RSP Balance]]</f>
        <v>0</v>
      </c>
      <c r="AG10806">
        <f>Table1[[#This Row],[RSP Total Charges]]+Table1[[#This Row],[TotalPaymentUnallocatedAmount]]+Table1[[#This Row],[TotalCreditUnallocatedAmount]]</f>
        <v>0</v>
      </c>
    </row>
    <row r="10807" spans="1:33" hidden="1" x14ac:dyDescent="0.25">
      <c r="A10807" t="s">
        <v>25054</v>
      </c>
      <c r="B10807">
        <v>25680</v>
      </c>
      <c r="C10807" t="s">
        <v>25577</v>
      </c>
      <c r="D10807">
        <v>22681</v>
      </c>
      <c r="E10807">
        <v>8174</v>
      </c>
      <c r="F10807" t="s">
        <v>5149</v>
      </c>
      <c r="G10807" t="s">
        <v>9684</v>
      </c>
      <c r="H10807" t="s">
        <v>25578</v>
      </c>
      <c r="I10807" s="1">
        <v>44835</v>
      </c>
      <c r="J10807" s="1">
        <v>44985</v>
      </c>
      <c r="K10807" s="1">
        <v>44835.321554861112</v>
      </c>
      <c r="L10807" s="1">
        <v>44985.321554861112</v>
      </c>
      <c r="M10807" t="s">
        <v>984</v>
      </c>
      <c r="N10807" t="s">
        <v>985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f>Table1[[#This Row],[RPMO Balance]]-Table1[[#This Row],[RSP Balance]]</f>
        <v>0</v>
      </c>
      <c r="AG10807">
        <f>Table1[[#This Row],[RSP Total Charges]]+Table1[[#This Row],[TotalPaymentUnallocatedAmount]]+Table1[[#This Row],[TotalCreditUnallocatedAmount]]</f>
        <v>0</v>
      </c>
    </row>
    <row r="10808" spans="1:33" hidden="1" x14ac:dyDescent="0.25">
      <c r="A10808" t="s">
        <v>25054</v>
      </c>
      <c r="B10808">
        <v>25693</v>
      </c>
      <c r="C10808" t="s">
        <v>25579</v>
      </c>
      <c r="D10808">
        <v>22695</v>
      </c>
      <c r="E10808">
        <v>8179</v>
      </c>
      <c r="F10808" t="s">
        <v>25571</v>
      </c>
      <c r="G10808" t="s">
        <v>25580</v>
      </c>
      <c r="H10808" t="s">
        <v>25581</v>
      </c>
      <c r="I10808" s="1">
        <v>44835</v>
      </c>
      <c r="J10808" s="1">
        <v>45138</v>
      </c>
      <c r="K10808" s="1">
        <v>44835.321554861112</v>
      </c>
      <c r="L10808" s="1">
        <v>45138</v>
      </c>
      <c r="M10808" t="s">
        <v>36</v>
      </c>
      <c r="N10808" t="s">
        <v>37</v>
      </c>
      <c r="O10808">
        <v>14292.24</v>
      </c>
      <c r="P10808">
        <v>0</v>
      </c>
      <c r="Q10808">
        <v>0</v>
      </c>
      <c r="R10808">
        <v>14292.24</v>
      </c>
      <c r="S10808">
        <v>14292.24</v>
      </c>
      <c r="T10808">
        <v>-14292.24</v>
      </c>
      <c r="U10808">
        <v>0</v>
      </c>
      <c r="V10808">
        <v>-14292.24</v>
      </c>
      <c r="W10808">
        <v>-14292.24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f>Table1[[#This Row],[RPMO Balance]]-Table1[[#This Row],[RSP Balance]]</f>
        <v>0</v>
      </c>
      <c r="AG10808">
        <f>Table1[[#This Row],[RSP Total Charges]]+Table1[[#This Row],[TotalPaymentUnallocatedAmount]]+Table1[[#This Row],[TotalCreditUnallocatedAmount]]</f>
        <v>0</v>
      </c>
    </row>
    <row r="10809" spans="1:33" hidden="1" x14ac:dyDescent="0.25">
      <c r="A10809" t="s">
        <v>25054</v>
      </c>
      <c r="B10809">
        <v>25705</v>
      </c>
      <c r="C10809" t="s">
        <v>25582</v>
      </c>
      <c r="D10809">
        <v>22707</v>
      </c>
      <c r="E10809">
        <v>8185</v>
      </c>
      <c r="F10809" t="s">
        <v>4331</v>
      </c>
      <c r="G10809" t="s">
        <v>25583</v>
      </c>
      <c r="H10809" t="s">
        <v>25584</v>
      </c>
      <c r="I10809" s="1">
        <v>44805</v>
      </c>
      <c r="J10809" s="1">
        <v>45107</v>
      </c>
      <c r="K10809" s="1">
        <v>44817.321554861112</v>
      </c>
      <c r="L10809" s="1">
        <v>45107</v>
      </c>
      <c r="M10809" t="s">
        <v>36</v>
      </c>
      <c r="N10809" t="s">
        <v>37</v>
      </c>
      <c r="O10809">
        <v>18425.169999999998</v>
      </c>
      <c r="P10809">
        <v>0</v>
      </c>
      <c r="Q10809">
        <v>0</v>
      </c>
      <c r="R10809">
        <v>18425.169999999998</v>
      </c>
      <c r="S10809">
        <v>18425.169999999998</v>
      </c>
      <c r="T10809">
        <v>-18425.169999999998</v>
      </c>
      <c r="U10809">
        <v>0</v>
      </c>
      <c r="V10809">
        <v>-18425.169999999998</v>
      </c>
      <c r="W10809">
        <v>-18425.169999999998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f>Table1[[#This Row],[RPMO Balance]]-Table1[[#This Row],[RSP Balance]]</f>
        <v>0</v>
      </c>
      <c r="AG10809">
        <f>Table1[[#This Row],[RSP Total Charges]]+Table1[[#This Row],[TotalPaymentUnallocatedAmount]]+Table1[[#This Row],[TotalCreditUnallocatedAmount]]</f>
        <v>0</v>
      </c>
    </row>
    <row r="10810" spans="1:33" hidden="1" x14ac:dyDescent="0.25">
      <c r="A10810" t="s">
        <v>25054</v>
      </c>
      <c r="B10810">
        <v>25721</v>
      </c>
      <c r="C10810" t="s">
        <v>25585</v>
      </c>
      <c r="D10810">
        <v>22723</v>
      </c>
      <c r="E10810">
        <v>7053</v>
      </c>
      <c r="F10810" t="s">
        <v>17383</v>
      </c>
      <c r="G10810" t="s">
        <v>25586</v>
      </c>
      <c r="H10810" t="s">
        <v>25587</v>
      </c>
      <c r="I10810" s="1">
        <v>44835</v>
      </c>
      <c r="J10810" s="1">
        <v>45138</v>
      </c>
      <c r="K10810" s="1">
        <v>44840.321554861112</v>
      </c>
      <c r="L10810" s="1">
        <v>45138</v>
      </c>
      <c r="M10810" t="s">
        <v>36</v>
      </c>
      <c r="N10810" t="s">
        <v>37</v>
      </c>
      <c r="O10810">
        <v>14419.12</v>
      </c>
      <c r="P10810">
        <v>0</v>
      </c>
      <c r="Q10810">
        <v>0</v>
      </c>
      <c r="R10810">
        <v>14419.12</v>
      </c>
      <c r="S10810">
        <v>14419.12</v>
      </c>
      <c r="T10810">
        <v>-14419.12</v>
      </c>
      <c r="U10810">
        <v>0</v>
      </c>
      <c r="V10810">
        <v>-14419.12</v>
      </c>
      <c r="W10810">
        <v>-14419.12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f>Table1[[#This Row],[RPMO Balance]]-Table1[[#This Row],[RSP Balance]]</f>
        <v>0</v>
      </c>
      <c r="AG10810">
        <f>Table1[[#This Row],[RSP Total Charges]]+Table1[[#This Row],[TotalPaymentUnallocatedAmount]]+Table1[[#This Row],[TotalCreditUnallocatedAmount]]</f>
        <v>0</v>
      </c>
    </row>
    <row r="10811" spans="1:33" hidden="1" x14ac:dyDescent="0.25">
      <c r="A10811" t="s">
        <v>25054</v>
      </c>
      <c r="B10811">
        <v>25746</v>
      </c>
      <c r="C10811" t="s">
        <v>25588</v>
      </c>
      <c r="D10811">
        <v>22748</v>
      </c>
      <c r="E10811">
        <v>8193</v>
      </c>
      <c r="F10811" t="s">
        <v>25589</v>
      </c>
      <c r="G10811" t="s">
        <v>25590</v>
      </c>
      <c r="H10811" t="s">
        <v>25591</v>
      </c>
      <c r="I10811" s="1">
        <v>44827</v>
      </c>
      <c r="J10811" s="1">
        <v>45138</v>
      </c>
      <c r="K10811" s="1">
        <v>44827.321554861112</v>
      </c>
      <c r="L10811" s="1">
        <v>45138</v>
      </c>
      <c r="M10811" t="s">
        <v>36</v>
      </c>
      <c r="N10811" t="s">
        <v>37</v>
      </c>
      <c r="O10811">
        <v>14265.44</v>
      </c>
      <c r="P10811">
        <v>0</v>
      </c>
      <c r="Q10811">
        <v>-609.36</v>
      </c>
      <c r="R10811">
        <v>14874.8</v>
      </c>
      <c r="S10811">
        <v>14874.8</v>
      </c>
      <c r="T10811">
        <v>-14265.44</v>
      </c>
      <c r="U10811">
        <v>0</v>
      </c>
      <c r="V10811">
        <v>-14265.44</v>
      </c>
      <c r="W10811">
        <v>-14265.44</v>
      </c>
      <c r="X10811">
        <v>-609.36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f>Table1[[#This Row],[RPMO Balance]]-Table1[[#This Row],[RSP Balance]]</f>
        <v>0</v>
      </c>
      <c r="AG10811">
        <f>Table1[[#This Row],[RSP Total Charges]]+Table1[[#This Row],[TotalPaymentUnallocatedAmount]]+Table1[[#This Row],[TotalCreditUnallocatedAmount]]</f>
        <v>0</v>
      </c>
    </row>
    <row r="10812" spans="1:33" hidden="1" x14ac:dyDescent="0.25">
      <c r="A10812" t="s">
        <v>25054</v>
      </c>
      <c r="B10812">
        <v>25862</v>
      </c>
      <c r="C10812" t="s">
        <v>25592</v>
      </c>
      <c r="D10812">
        <v>22868</v>
      </c>
      <c r="E10812">
        <v>8216</v>
      </c>
      <c r="F10812" t="s">
        <v>5041</v>
      </c>
      <c r="G10812" t="s">
        <v>25593</v>
      </c>
      <c r="H10812" t="s">
        <v>25594</v>
      </c>
      <c r="I10812" s="1">
        <v>44835</v>
      </c>
      <c r="J10812" s="1">
        <v>45138</v>
      </c>
      <c r="K10812" s="1">
        <v>44835.321554861112</v>
      </c>
      <c r="L10812" s="1">
        <v>45138</v>
      </c>
      <c r="M10812" t="s">
        <v>36</v>
      </c>
      <c r="N10812" t="s">
        <v>37</v>
      </c>
      <c r="O10812">
        <v>11617.66</v>
      </c>
      <c r="P10812">
        <v>0</v>
      </c>
      <c r="Q10812">
        <v>0</v>
      </c>
      <c r="R10812">
        <v>11617.66</v>
      </c>
      <c r="S10812">
        <v>11617.66</v>
      </c>
      <c r="T10812">
        <v>-11617.66</v>
      </c>
      <c r="U10812">
        <v>0</v>
      </c>
      <c r="V10812">
        <v>-11617.66</v>
      </c>
      <c r="W10812">
        <v>-11617.66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f>Table1[[#This Row],[RPMO Balance]]-Table1[[#This Row],[RSP Balance]]</f>
        <v>0</v>
      </c>
      <c r="AG10812">
        <f>Table1[[#This Row],[RSP Total Charges]]+Table1[[#This Row],[TotalPaymentUnallocatedAmount]]+Table1[[#This Row],[TotalCreditUnallocatedAmount]]</f>
        <v>0</v>
      </c>
    </row>
    <row r="10813" spans="1:33" hidden="1" x14ac:dyDescent="0.25">
      <c r="A10813" t="s">
        <v>25054</v>
      </c>
      <c r="B10813">
        <v>25879</v>
      </c>
      <c r="C10813" t="s">
        <v>25595</v>
      </c>
      <c r="D10813">
        <v>22885</v>
      </c>
      <c r="E10813">
        <v>8217</v>
      </c>
      <c r="F10813" t="s">
        <v>17749</v>
      </c>
      <c r="G10813" t="s">
        <v>25493</v>
      </c>
      <c r="H10813" t="s">
        <v>25596</v>
      </c>
      <c r="I10813" s="1">
        <v>44805</v>
      </c>
      <c r="J10813" s="1">
        <v>44985</v>
      </c>
      <c r="K10813" s="1">
        <v>44809.321554861112</v>
      </c>
      <c r="L10813" s="1">
        <v>44985.321554861112</v>
      </c>
      <c r="M10813" t="s">
        <v>984</v>
      </c>
      <c r="N10813" t="s">
        <v>985</v>
      </c>
      <c r="O10813">
        <v>18050</v>
      </c>
      <c r="P10813">
        <v>0</v>
      </c>
      <c r="Q10813">
        <v>0</v>
      </c>
      <c r="R10813">
        <v>18050</v>
      </c>
      <c r="S10813">
        <v>18050</v>
      </c>
      <c r="T10813">
        <v>-18050</v>
      </c>
      <c r="U10813">
        <v>0</v>
      </c>
      <c r="V10813">
        <v>-18050</v>
      </c>
      <c r="W10813">
        <v>-18050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f>Table1[[#This Row],[RPMO Balance]]-Table1[[#This Row],[RSP Balance]]</f>
        <v>0</v>
      </c>
      <c r="AG10813">
        <f>Table1[[#This Row],[RSP Total Charges]]+Table1[[#This Row],[TotalPaymentUnallocatedAmount]]+Table1[[#This Row],[TotalCreditUnallocatedAmount]]</f>
        <v>0</v>
      </c>
    </row>
    <row r="10814" spans="1:33" hidden="1" x14ac:dyDescent="0.25">
      <c r="A10814" t="s">
        <v>25054</v>
      </c>
      <c r="B10814">
        <v>25900</v>
      </c>
      <c r="C10814" t="s">
        <v>25597</v>
      </c>
      <c r="D10814">
        <v>22906</v>
      </c>
      <c r="E10814">
        <v>8228</v>
      </c>
      <c r="F10814" t="s">
        <v>4109</v>
      </c>
      <c r="G10814" t="s">
        <v>25598</v>
      </c>
      <c r="H10814" t="s">
        <v>25599</v>
      </c>
      <c r="I10814" s="1">
        <v>44835</v>
      </c>
      <c r="J10814" s="1">
        <v>45016</v>
      </c>
      <c r="K10814" s="1">
        <v>44835.321554861112</v>
      </c>
      <c r="L10814" s="1">
        <v>45016</v>
      </c>
      <c r="M10814" t="s">
        <v>36</v>
      </c>
      <c r="N10814" t="s">
        <v>37</v>
      </c>
      <c r="O10814">
        <v>13219.49</v>
      </c>
      <c r="P10814">
        <v>0</v>
      </c>
      <c r="Q10814">
        <v>-130.51</v>
      </c>
      <c r="R10814">
        <v>13350</v>
      </c>
      <c r="S10814">
        <v>13350</v>
      </c>
      <c r="T10814">
        <v>-13299.49</v>
      </c>
      <c r="U10814">
        <v>-80</v>
      </c>
      <c r="V10814">
        <v>-13299.49</v>
      </c>
      <c r="W10814">
        <v>-13299.49</v>
      </c>
      <c r="X10814">
        <v>-50.51</v>
      </c>
      <c r="Y10814">
        <v>0</v>
      </c>
      <c r="Z10814">
        <v>-80</v>
      </c>
      <c r="AA10814">
        <v>0</v>
      </c>
      <c r="AB10814">
        <v>0</v>
      </c>
      <c r="AC10814">
        <v>0</v>
      </c>
      <c r="AD10814">
        <v>-80</v>
      </c>
      <c r="AE10814">
        <v>-80</v>
      </c>
      <c r="AF10814">
        <f>Table1[[#This Row],[RPMO Balance]]-Table1[[#This Row],[RSP Balance]]</f>
        <v>0</v>
      </c>
      <c r="AG10814">
        <f>Table1[[#This Row],[RSP Total Charges]]+Table1[[#This Row],[TotalPaymentUnallocatedAmount]]+Table1[[#This Row],[TotalCreditUnallocatedAmount]]</f>
        <v>-80</v>
      </c>
    </row>
    <row r="10815" spans="1:33" hidden="1" x14ac:dyDescent="0.25">
      <c r="A10815" t="s">
        <v>25054</v>
      </c>
      <c r="B10815">
        <v>25956</v>
      </c>
      <c r="C10815" t="s">
        <v>25600</v>
      </c>
      <c r="D10815">
        <v>22962</v>
      </c>
      <c r="E10815">
        <v>8075</v>
      </c>
      <c r="F10815" t="s">
        <v>3290</v>
      </c>
      <c r="G10815" t="s">
        <v>25601</v>
      </c>
      <c r="H10815" t="s">
        <v>25602</v>
      </c>
      <c r="I10815" s="1">
        <v>44835</v>
      </c>
      <c r="J10815" s="1">
        <v>44895</v>
      </c>
      <c r="K10815" s="1">
        <v>44835.321554861112</v>
      </c>
      <c r="L10815" s="1">
        <v>44895.321554861112</v>
      </c>
      <c r="M10815" t="s">
        <v>984</v>
      </c>
      <c r="N10815" t="s">
        <v>985</v>
      </c>
      <c r="O10815">
        <v>7820</v>
      </c>
      <c r="P10815">
        <v>0</v>
      </c>
      <c r="Q10815">
        <v>0</v>
      </c>
      <c r="R10815">
        <v>7820</v>
      </c>
      <c r="S10815">
        <v>7820</v>
      </c>
      <c r="T10815">
        <v>-7820</v>
      </c>
      <c r="U10815">
        <v>0</v>
      </c>
      <c r="V10815">
        <v>-7820</v>
      </c>
      <c r="W10815">
        <v>-7820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f>Table1[[#This Row],[RPMO Balance]]-Table1[[#This Row],[RSP Balance]]</f>
        <v>0</v>
      </c>
      <c r="AG10815">
        <f>Table1[[#This Row],[RSP Total Charges]]+Table1[[#This Row],[TotalPaymentUnallocatedAmount]]+Table1[[#This Row],[TotalCreditUnallocatedAmount]]</f>
        <v>0</v>
      </c>
    </row>
    <row r="10816" spans="1:33" hidden="1" x14ac:dyDescent="0.25">
      <c r="A10816" t="s">
        <v>25054</v>
      </c>
      <c r="B10816">
        <v>25987</v>
      </c>
      <c r="C10816" t="s">
        <v>25603</v>
      </c>
      <c r="D10816">
        <v>22993</v>
      </c>
      <c r="E10816">
        <v>8246</v>
      </c>
      <c r="F10816" t="s">
        <v>25604</v>
      </c>
      <c r="G10816" t="s">
        <v>25605</v>
      </c>
      <c r="H10816" t="s">
        <v>25606</v>
      </c>
      <c r="I10816" s="1">
        <v>44805</v>
      </c>
      <c r="J10816" s="1">
        <v>45107</v>
      </c>
      <c r="K10816" s="1">
        <v>44817.321554861112</v>
      </c>
      <c r="L10816" s="1">
        <v>45107</v>
      </c>
      <c r="M10816" t="s">
        <v>36</v>
      </c>
      <c r="N10816" t="s">
        <v>37</v>
      </c>
      <c r="O10816">
        <v>13376.74</v>
      </c>
      <c r="P10816">
        <v>0</v>
      </c>
      <c r="Q10816">
        <v>-93.26</v>
      </c>
      <c r="R10816">
        <v>13470</v>
      </c>
      <c r="S10816">
        <v>13470</v>
      </c>
      <c r="T10816">
        <v>-13376.74</v>
      </c>
      <c r="U10816">
        <v>0</v>
      </c>
      <c r="V10816">
        <v>-13376.74</v>
      </c>
      <c r="W10816">
        <v>-13376.74</v>
      </c>
      <c r="X10816">
        <v>-93.26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f>Table1[[#This Row],[RPMO Balance]]-Table1[[#This Row],[RSP Balance]]</f>
        <v>0</v>
      </c>
      <c r="AG10816">
        <f>Table1[[#This Row],[RSP Total Charges]]+Table1[[#This Row],[TotalPaymentUnallocatedAmount]]+Table1[[#This Row],[TotalCreditUnallocatedAmount]]</f>
        <v>0</v>
      </c>
    </row>
    <row r="10817" spans="1:33" hidden="1" x14ac:dyDescent="0.25">
      <c r="A10817" t="s">
        <v>25054</v>
      </c>
      <c r="B10817">
        <v>26059</v>
      </c>
      <c r="C10817" t="s">
        <v>25607</v>
      </c>
      <c r="D10817">
        <v>23065</v>
      </c>
      <c r="E10817">
        <v>7115</v>
      </c>
      <c r="F10817" t="s">
        <v>4463</v>
      </c>
      <c r="G10817" t="s">
        <v>25608</v>
      </c>
      <c r="H10817" t="s">
        <v>25609</v>
      </c>
      <c r="I10817" s="1">
        <v>44835</v>
      </c>
      <c r="J10817" s="1">
        <v>45138</v>
      </c>
      <c r="K10817" s="1">
        <v>44838.321554861112</v>
      </c>
      <c r="L10817" s="1">
        <v>45138</v>
      </c>
      <c r="M10817" t="s">
        <v>36</v>
      </c>
      <c r="N10817" t="s">
        <v>37</v>
      </c>
      <c r="O10817">
        <v>14317.37</v>
      </c>
      <c r="P10817">
        <v>0</v>
      </c>
      <c r="Q10817">
        <v>0</v>
      </c>
      <c r="R10817">
        <v>14317.37</v>
      </c>
      <c r="S10817">
        <v>14317.37</v>
      </c>
      <c r="T10817">
        <v>-14317.37</v>
      </c>
      <c r="U10817">
        <v>0</v>
      </c>
      <c r="V10817">
        <v>-14317.37</v>
      </c>
      <c r="W10817">
        <v>-14317.37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f>Table1[[#This Row],[RPMO Balance]]-Table1[[#This Row],[RSP Balance]]</f>
        <v>0</v>
      </c>
      <c r="AG10817">
        <f>Table1[[#This Row],[RSP Total Charges]]+Table1[[#This Row],[TotalPaymentUnallocatedAmount]]+Table1[[#This Row],[TotalCreditUnallocatedAmount]]</f>
        <v>0</v>
      </c>
    </row>
    <row r="10818" spans="1:33" hidden="1" x14ac:dyDescent="0.25">
      <c r="A10818" t="s">
        <v>25054</v>
      </c>
      <c r="B10818">
        <v>26187</v>
      </c>
      <c r="C10818" t="s">
        <v>25610</v>
      </c>
      <c r="D10818">
        <v>23195</v>
      </c>
      <c r="E10818">
        <v>8205</v>
      </c>
      <c r="F10818" t="s">
        <v>4253</v>
      </c>
      <c r="G10818" t="s">
        <v>25611</v>
      </c>
      <c r="H10818" t="s">
        <v>25612</v>
      </c>
      <c r="I10818" s="1">
        <v>44835</v>
      </c>
      <c r="J10818" s="1">
        <v>45138</v>
      </c>
      <c r="K10818" s="1">
        <v>44835.321554861112</v>
      </c>
      <c r="L10818" s="1">
        <v>45138</v>
      </c>
      <c r="M10818" t="s">
        <v>36</v>
      </c>
      <c r="N10818" t="s">
        <v>37</v>
      </c>
      <c r="O10818">
        <v>11566.61</v>
      </c>
      <c r="P10818">
        <v>0</v>
      </c>
      <c r="Q10818">
        <v>-43.39</v>
      </c>
      <c r="R10818">
        <v>11610</v>
      </c>
      <c r="S10818">
        <v>11610</v>
      </c>
      <c r="T10818">
        <v>-11566.61</v>
      </c>
      <c r="U10818">
        <v>0</v>
      </c>
      <c r="V10818">
        <v>-11566.61</v>
      </c>
      <c r="W10818">
        <v>-11566.61</v>
      </c>
      <c r="X10818">
        <v>-43.39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f>Table1[[#This Row],[RPMO Balance]]-Table1[[#This Row],[RSP Balance]]</f>
        <v>0</v>
      </c>
      <c r="AG10818">
        <f>Table1[[#This Row],[RSP Total Charges]]+Table1[[#This Row],[TotalPaymentUnallocatedAmount]]+Table1[[#This Row],[TotalCreditUnallocatedAmount]]</f>
        <v>0</v>
      </c>
    </row>
    <row r="10819" spans="1:33" hidden="1" x14ac:dyDescent="0.25">
      <c r="A10819" t="s">
        <v>25054</v>
      </c>
      <c r="B10819">
        <v>26203</v>
      </c>
      <c r="C10819" t="s">
        <v>25613</v>
      </c>
      <c r="D10819">
        <v>23211</v>
      </c>
      <c r="E10819">
        <v>8299</v>
      </c>
      <c r="F10819" t="s">
        <v>835</v>
      </c>
      <c r="G10819" t="s">
        <v>25614</v>
      </c>
      <c r="H10819" t="s">
        <v>25615</v>
      </c>
      <c r="I10819" s="1">
        <v>44835</v>
      </c>
      <c r="J10819" s="1">
        <v>45138</v>
      </c>
      <c r="K10819" s="1">
        <v>44837.321554861112</v>
      </c>
      <c r="L10819" s="1">
        <v>45138</v>
      </c>
      <c r="M10819" t="s">
        <v>36</v>
      </c>
      <c r="N10819" t="s">
        <v>37</v>
      </c>
      <c r="O10819">
        <v>11555.94</v>
      </c>
      <c r="P10819">
        <v>0</v>
      </c>
      <c r="Q10819">
        <v>-54.06</v>
      </c>
      <c r="R10819">
        <v>11610</v>
      </c>
      <c r="S10819">
        <v>11610</v>
      </c>
      <c r="T10819">
        <v>-11555.94</v>
      </c>
      <c r="U10819">
        <v>0</v>
      </c>
      <c r="V10819">
        <v>-11555.94</v>
      </c>
      <c r="W10819">
        <v>-11555.94</v>
      </c>
      <c r="X10819">
        <v>-54.06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f>Table1[[#This Row],[RPMO Balance]]-Table1[[#This Row],[RSP Balance]]</f>
        <v>0</v>
      </c>
      <c r="AG10819">
        <f>Table1[[#This Row],[RSP Total Charges]]+Table1[[#This Row],[TotalPaymentUnallocatedAmount]]+Table1[[#This Row],[TotalCreditUnallocatedAmount]]</f>
        <v>0</v>
      </c>
    </row>
    <row r="10820" spans="1:33" hidden="1" x14ac:dyDescent="0.25">
      <c r="A10820" t="s">
        <v>25054</v>
      </c>
      <c r="B10820">
        <v>26220</v>
      </c>
      <c r="C10820" t="s">
        <v>25616</v>
      </c>
      <c r="D10820">
        <v>23228</v>
      </c>
      <c r="E10820">
        <v>7956</v>
      </c>
      <c r="F10820" t="s">
        <v>454</v>
      </c>
      <c r="G10820" t="s">
        <v>25617</v>
      </c>
      <c r="H10820" t="s">
        <v>25618</v>
      </c>
      <c r="I10820" s="1">
        <v>44805</v>
      </c>
      <c r="J10820" s="1">
        <v>44985</v>
      </c>
      <c r="K10820" s="1">
        <v>44832.321554861112</v>
      </c>
      <c r="L10820" s="1">
        <v>44985.321554861112</v>
      </c>
      <c r="M10820" t="s">
        <v>984</v>
      </c>
      <c r="N10820" t="s">
        <v>985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f>Table1[[#This Row],[RPMO Balance]]-Table1[[#This Row],[RSP Balance]]</f>
        <v>0</v>
      </c>
      <c r="AG10820">
        <f>Table1[[#This Row],[RSP Total Charges]]+Table1[[#This Row],[TotalPaymentUnallocatedAmount]]+Table1[[#This Row],[TotalCreditUnallocatedAmount]]</f>
        <v>0</v>
      </c>
    </row>
    <row r="10821" spans="1:33" hidden="1" x14ac:dyDescent="0.25">
      <c r="A10821" t="s">
        <v>25054</v>
      </c>
      <c r="B10821">
        <v>26228</v>
      </c>
      <c r="C10821" t="s">
        <v>25619</v>
      </c>
      <c r="D10821">
        <v>23236</v>
      </c>
      <c r="E10821">
        <v>8309</v>
      </c>
      <c r="F10821" t="s">
        <v>2176</v>
      </c>
      <c r="G10821" t="s">
        <v>25620</v>
      </c>
      <c r="H10821" t="s">
        <v>25621</v>
      </c>
      <c r="I10821" s="1">
        <v>44833</v>
      </c>
      <c r="J10821" s="1">
        <v>45138</v>
      </c>
      <c r="K10821" s="1">
        <v>44833.321554861112</v>
      </c>
      <c r="L10821" s="1">
        <v>45138</v>
      </c>
      <c r="M10821" t="s">
        <v>36</v>
      </c>
      <c r="N10821" t="s">
        <v>37</v>
      </c>
      <c r="O10821">
        <v>16125.17</v>
      </c>
      <c r="P10821">
        <v>0</v>
      </c>
      <c r="Q10821">
        <v>-152.34</v>
      </c>
      <c r="R10821">
        <v>16277.51</v>
      </c>
      <c r="S10821">
        <v>16277.51</v>
      </c>
      <c r="T10821">
        <v>-16125.17</v>
      </c>
      <c r="U10821">
        <v>0</v>
      </c>
      <c r="V10821">
        <v>-16125.17</v>
      </c>
      <c r="W10821">
        <v>-16125.17</v>
      </c>
      <c r="X10821">
        <v>-152.34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f>Table1[[#This Row],[RPMO Balance]]-Table1[[#This Row],[RSP Balance]]</f>
        <v>0</v>
      </c>
      <c r="AG10821">
        <f>Table1[[#This Row],[RSP Total Charges]]+Table1[[#This Row],[TotalPaymentUnallocatedAmount]]+Table1[[#This Row],[TotalCreditUnallocatedAmount]]</f>
        <v>0</v>
      </c>
    </row>
    <row r="10822" spans="1:33" hidden="1" x14ac:dyDescent="0.25">
      <c r="A10822" t="s">
        <v>25054</v>
      </c>
      <c r="B10822">
        <v>26243</v>
      </c>
      <c r="C10822" t="s">
        <v>25622</v>
      </c>
      <c r="D10822">
        <v>23251</v>
      </c>
      <c r="E10822">
        <v>7679</v>
      </c>
      <c r="F10822" t="s">
        <v>25623</v>
      </c>
      <c r="G10822" t="s">
        <v>25624</v>
      </c>
      <c r="H10822" t="s">
        <v>25625</v>
      </c>
      <c r="I10822" s="1">
        <v>44835</v>
      </c>
      <c r="J10822" s="1">
        <v>45138</v>
      </c>
      <c r="K10822" s="1">
        <v>44840.321554861112</v>
      </c>
      <c r="L10822" s="1">
        <v>45138</v>
      </c>
      <c r="M10822" t="s">
        <v>36</v>
      </c>
      <c r="N10822" t="s">
        <v>37</v>
      </c>
      <c r="O10822">
        <v>14435.63</v>
      </c>
      <c r="P10822">
        <v>0</v>
      </c>
      <c r="Q10822">
        <v>0</v>
      </c>
      <c r="R10822">
        <v>14435.63</v>
      </c>
      <c r="S10822">
        <v>14160</v>
      </c>
      <c r="T10822">
        <v>-14160</v>
      </c>
      <c r="U10822">
        <v>275.63</v>
      </c>
      <c r="V10822">
        <v>-14160</v>
      </c>
      <c r="W10822">
        <v>-14160</v>
      </c>
      <c r="X10822">
        <v>0</v>
      </c>
      <c r="Y10822">
        <v>0</v>
      </c>
      <c r="Z10822">
        <v>0</v>
      </c>
      <c r="AA10822">
        <v>0</v>
      </c>
      <c r="AB10822">
        <v>275.63</v>
      </c>
      <c r="AC10822">
        <v>0</v>
      </c>
      <c r="AD10822">
        <v>0</v>
      </c>
      <c r="AE10822">
        <v>275.63</v>
      </c>
      <c r="AF10822">
        <f>Table1[[#This Row],[RPMO Balance]]-Table1[[#This Row],[RSP Balance]]</f>
        <v>0</v>
      </c>
      <c r="AG10822">
        <f>Table1[[#This Row],[RSP Total Charges]]+Table1[[#This Row],[TotalPaymentUnallocatedAmount]]+Table1[[#This Row],[TotalCreditUnallocatedAmount]]</f>
        <v>275.63</v>
      </c>
    </row>
    <row r="10823" spans="1:33" hidden="1" x14ac:dyDescent="0.25">
      <c r="A10823" t="s">
        <v>25054</v>
      </c>
      <c r="B10823">
        <v>26246</v>
      </c>
      <c r="C10823" t="s">
        <v>25626</v>
      </c>
      <c r="D10823">
        <v>23254</v>
      </c>
      <c r="E10823">
        <v>8302</v>
      </c>
      <c r="F10823" t="s">
        <v>1043</v>
      </c>
      <c r="G10823" t="s">
        <v>25627</v>
      </c>
      <c r="H10823" t="s">
        <v>25628</v>
      </c>
      <c r="I10823" s="1">
        <v>44835</v>
      </c>
      <c r="J10823" s="1">
        <v>44985</v>
      </c>
      <c r="K10823" s="1">
        <v>44835.321554861112</v>
      </c>
      <c r="L10823" s="1">
        <v>44985.321554861112</v>
      </c>
      <c r="M10823" t="s">
        <v>984</v>
      </c>
      <c r="N10823" t="s">
        <v>985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f>Table1[[#This Row],[RPMO Balance]]-Table1[[#This Row],[RSP Balance]]</f>
        <v>0</v>
      </c>
      <c r="AG10823">
        <f>Table1[[#This Row],[RSP Total Charges]]+Table1[[#This Row],[TotalPaymentUnallocatedAmount]]+Table1[[#This Row],[TotalCreditUnallocatedAmount]]</f>
        <v>0</v>
      </c>
    </row>
    <row r="10824" spans="1:33" hidden="1" x14ac:dyDescent="0.25">
      <c r="A10824" t="s">
        <v>25054</v>
      </c>
      <c r="B10824">
        <v>26248</v>
      </c>
      <c r="C10824" t="s">
        <v>25629</v>
      </c>
      <c r="D10824">
        <v>23256</v>
      </c>
      <c r="E10824">
        <v>8275</v>
      </c>
      <c r="F10824" t="s">
        <v>4109</v>
      </c>
      <c r="G10824" t="s">
        <v>25630</v>
      </c>
      <c r="H10824" t="s">
        <v>25631</v>
      </c>
      <c r="I10824" s="1">
        <v>44835</v>
      </c>
      <c r="J10824" s="1">
        <v>45138</v>
      </c>
      <c r="K10824" s="1">
        <v>44835.321554861112</v>
      </c>
      <c r="L10824" s="1">
        <v>45138</v>
      </c>
      <c r="M10824" t="s">
        <v>36</v>
      </c>
      <c r="N10824" t="s">
        <v>37</v>
      </c>
      <c r="O10824">
        <v>14271.59</v>
      </c>
      <c r="P10824">
        <v>0</v>
      </c>
      <c r="Q10824">
        <v>0</v>
      </c>
      <c r="R10824">
        <v>14271.59</v>
      </c>
      <c r="S10824">
        <v>14271.59</v>
      </c>
      <c r="T10824">
        <v>-14271.59</v>
      </c>
      <c r="U10824">
        <v>0</v>
      </c>
      <c r="V10824">
        <v>-14271.59</v>
      </c>
      <c r="W10824">
        <v>-14271.59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f>Table1[[#This Row],[RPMO Balance]]-Table1[[#This Row],[RSP Balance]]</f>
        <v>0</v>
      </c>
      <c r="AG10824">
        <f>Table1[[#This Row],[RSP Total Charges]]+Table1[[#This Row],[TotalPaymentUnallocatedAmount]]+Table1[[#This Row],[TotalCreditUnallocatedAmount]]</f>
        <v>0</v>
      </c>
    </row>
    <row r="10825" spans="1:33" hidden="1" x14ac:dyDescent="0.25">
      <c r="A10825" t="s">
        <v>25054</v>
      </c>
      <c r="B10825">
        <v>26339</v>
      </c>
      <c r="C10825" t="s">
        <v>25632</v>
      </c>
      <c r="D10825">
        <v>23348</v>
      </c>
      <c r="E10825">
        <v>8133</v>
      </c>
      <c r="F10825" t="s">
        <v>3450</v>
      </c>
      <c r="G10825" t="s">
        <v>25633</v>
      </c>
      <c r="H10825" t="s">
        <v>25634</v>
      </c>
      <c r="I10825" s="1">
        <v>44835</v>
      </c>
      <c r="J10825" s="1">
        <v>45138</v>
      </c>
      <c r="K10825" s="1">
        <v>44858.321554861112</v>
      </c>
      <c r="L10825" s="1">
        <v>45138</v>
      </c>
      <c r="M10825" t="s">
        <v>36</v>
      </c>
      <c r="N10825" t="s">
        <v>37</v>
      </c>
      <c r="O10825">
        <v>14253.11</v>
      </c>
      <c r="P10825">
        <v>0</v>
      </c>
      <c r="Q10825">
        <v>0</v>
      </c>
      <c r="R10825">
        <v>14253.11</v>
      </c>
      <c r="S10825">
        <v>14253.11</v>
      </c>
      <c r="T10825">
        <v>-14253.11</v>
      </c>
      <c r="U10825">
        <v>0</v>
      </c>
      <c r="V10825">
        <v>-14253.11</v>
      </c>
      <c r="W10825">
        <v>-14253.11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f>Table1[[#This Row],[RPMO Balance]]-Table1[[#This Row],[RSP Balance]]</f>
        <v>0</v>
      </c>
      <c r="AG10825">
        <f>Table1[[#This Row],[RSP Total Charges]]+Table1[[#This Row],[TotalPaymentUnallocatedAmount]]+Table1[[#This Row],[TotalCreditUnallocatedAmount]]</f>
        <v>0</v>
      </c>
    </row>
    <row r="10826" spans="1:33" hidden="1" x14ac:dyDescent="0.25">
      <c r="A10826" t="s">
        <v>25054</v>
      </c>
      <c r="B10826">
        <v>26366</v>
      </c>
      <c r="C10826" t="s">
        <v>25635</v>
      </c>
      <c r="D10826">
        <v>23375</v>
      </c>
      <c r="E10826">
        <v>7427</v>
      </c>
      <c r="F10826" t="s">
        <v>151</v>
      </c>
      <c r="G10826" t="s">
        <v>25636</v>
      </c>
      <c r="H10826" t="s">
        <v>25637</v>
      </c>
      <c r="I10826" s="1">
        <v>44835</v>
      </c>
      <c r="J10826" s="1">
        <v>45138</v>
      </c>
      <c r="K10826" s="1">
        <v>44838.321554861112</v>
      </c>
      <c r="L10826" s="1">
        <v>45138</v>
      </c>
      <c r="M10826" t="s">
        <v>36</v>
      </c>
      <c r="N10826" t="s">
        <v>37</v>
      </c>
      <c r="O10826">
        <v>11552.28</v>
      </c>
      <c r="P10826">
        <v>0</v>
      </c>
      <c r="Q10826">
        <v>-57.72</v>
      </c>
      <c r="R10826">
        <v>11610</v>
      </c>
      <c r="S10826">
        <v>11610</v>
      </c>
      <c r="T10826">
        <v>-11552.28</v>
      </c>
      <c r="U10826">
        <v>0</v>
      </c>
      <c r="V10826">
        <v>-11552.28</v>
      </c>
      <c r="W10826">
        <v>-11552.28</v>
      </c>
      <c r="X10826">
        <v>-57.72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f>Table1[[#This Row],[RPMO Balance]]-Table1[[#This Row],[RSP Balance]]</f>
        <v>0</v>
      </c>
      <c r="AG10826">
        <f>Table1[[#This Row],[RSP Total Charges]]+Table1[[#This Row],[TotalPaymentUnallocatedAmount]]+Table1[[#This Row],[TotalCreditUnallocatedAmount]]</f>
        <v>0</v>
      </c>
    </row>
    <row r="10827" spans="1:33" hidden="1" x14ac:dyDescent="0.25">
      <c r="A10827" t="s">
        <v>25054</v>
      </c>
      <c r="B10827">
        <v>26409</v>
      </c>
      <c r="C10827" t="s">
        <v>25638</v>
      </c>
      <c r="D10827">
        <v>23418</v>
      </c>
      <c r="E10827">
        <v>8355</v>
      </c>
      <c r="F10827" t="s">
        <v>5547</v>
      </c>
      <c r="G10827" t="s">
        <v>25639</v>
      </c>
      <c r="H10827" t="s">
        <v>25640</v>
      </c>
      <c r="I10827" s="1">
        <v>44835</v>
      </c>
      <c r="J10827" s="1">
        <v>45138</v>
      </c>
      <c r="K10827" s="1">
        <v>44838.321554861112</v>
      </c>
      <c r="L10827" s="1">
        <v>45138</v>
      </c>
      <c r="M10827" t="s">
        <v>36</v>
      </c>
      <c r="N10827" t="s">
        <v>37</v>
      </c>
      <c r="O10827">
        <v>11603.03</v>
      </c>
      <c r="P10827">
        <v>0</v>
      </c>
      <c r="Q10827">
        <v>-6.97</v>
      </c>
      <c r="R10827">
        <v>11610</v>
      </c>
      <c r="S10827">
        <v>11610</v>
      </c>
      <c r="T10827">
        <v>-11603.03</v>
      </c>
      <c r="U10827">
        <v>0</v>
      </c>
      <c r="V10827">
        <v>-11603.03</v>
      </c>
      <c r="W10827">
        <v>-11603.03</v>
      </c>
      <c r="X10827">
        <v>-6.97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f>Table1[[#This Row],[RPMO Balance]]-Table1[[#This Row],[RSP Balance]]</f>
        <v>0</v>
      </c>
      <c r="AG10827">
        <f>Table1[[#This Row],[RSP Total Charges]]+Table1[[#This Row],[TotalPaymentUnallocatedAmount]]+Table1[[#This Row],[TotalCreditUnallocatedAmount]]</f>
        <v>0</v>
      </c>
    </row>
    <row r="10828" spans="1:33" hidden="1" x14ac:dyDescent="0.25">
      <c r="A10828" t="s">
        <v>25054</v>
      </c>
      <c r="B10828">
        <v>26501</v>
      </c>
      <c r="C10828" t="s">
        <v>25641</v>
      </c>
      <c r="D10828">
        <v>23513</v>
      </c>
      <c r="E10828">
        <v>8325</v>
      </c>
      <c r="F10828" t="s">
        <v>12833</v>
      </c>
      <c r="G10828" t="s">
        <v>25642</v>
      </c>
      <c r="H10828" t="s">
        <v>25643</v>
      </c>
      <c r="I10828" s="1">
        <v>44835</v>
      </c>
      <c r="J10828" s="1">
        <v>45138</v>
      </c>
      <c r="K10828" s="1">
        <v>44835.321554861112</v>
      </c>
      <c r="L10828" s="1">
        <v>45138</v>
      </c>
      <c r="M10828" t="s">
        <v>36</v>
      </c>
      <c r="N10828" t="s">
        <v>37</v>
      </c>
      <c r="O10828">
        <v>14350.43</v>
      </c>
      <c r="P10828">
        <v>0</v>
      </c>
      <c r="Q10828">
        <v>0</v>
      </c>
      <c r="R10828">
        <v>14350.43</v>
      </c>
      <c r="S10828">
        <v>14350.43</v>
      </c>
      <c r="T10828">
        <v>-14350.43</v>
      </c>
      <c r="U10828">
        <v>0</v>
      </c>
      <c r="V10828">
        <v>-14350.43</v>
      </c>
      <c r="W10828">
        <v>-14350.43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f>Table1[[#This Row],[RPMO Balance]]-Table1[[#This Row],[RSP Balance]]</f>
        <v>0</v>
      </c>
      <c r="AG10828">
        <f>Table1[[#This Row],[RSP Total Charges]]+Table1[[#This Row],[TotalPaymentUnallocatedAmount]]+Table1[[#This Row],[TotalCreditUnallocatedAmount]]</f>
        <v>0</v>
      </c>
    </row>
    <row r="10829" spans="1:33" hidden="1" x14ac:dyDescent="0.25">
      <c r="A10829" t="s">
        <v>25054</v>
      </c>
      <c r="B10829">
        <v>26502</v>
      </c>
      <c r="C10829" t="s">
        <v>25644</v>
      </c>
      <c r="D10829">
        <v>23514</v>
      </c>
      <c r="E10829">
        <v>8181</v>
      </c>
      <c r="F10829" t="s">
        <v>25645</v>
      </c>
      <c r="G10829" t="s">
        <v>25646</v>
      </c>
      <c r="H10829" t="s">
        <v>25647</v>
      </c>
      <c r="I10829" s="1">
        <v>44805</v>
      </c>
      <c r="J10829" s="1">
        <v>45169</v>
      </c>
      <c r="K10829" s="1">
        <v>44809.321554861112</v>
      </c>
      <c r="L10829" s="1">
        <v>45169</v>
      </c>
      <c r="M10829" t="s">
        <v>36</v>
      </c>
      <c r="N10829" t="s">
        <v>37</v>
      </c>
      <c r="O10829">
        <v>13426.23</v>
      </c>
      <c r="P10829">
        <v>0</v>
      </c>
      <c r="Q10829">
        <v>-43.77</v>
      </c>
      <c r="R10829">
        <v>13470</v>
      </c>
      <c r="S10829">
        <v>13470</v>
      </c>
      <c r="T10829">
        <v>-13426.23</v>
      </c>
      <c r="U10829">
        <v>0</v>
      </c>
      <c r="V10829">
        <v>-13426.23</v>
      </c>
      <c r="W10829">
        <v>-13426.23</v>
      </c>
      <c r="X10829">
        <v>-43.77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f>Table1[[#This Row],[RPMO Balance]]-Table1[[#This Row],[RSP Balance]]</f>
        <v>0</v>
      </c>
      <c r="AG10829">
        <f>Table1[[#This Row],[RSP Total Charges]]+Table1[[#This Row],[TotalPaymentUnallocatedAmount]]+Table1[[#This Row],[TotalCreditUnallocatedAmount]]</f>
        <v>0</v>
      </c>
    </row>
    <row r="10830" spans="1:33" hidden="1" x14ac:dyDescent="0.25">
      <c r="A10830" t="s">
        <v>25054</v>
      </c>
      <c r="B10830">
        <v>26517</v>
      </c>
      <c r="C10830" t="s">
        <v>25648</v>
      </c>
      <c r="D10830">
        <v>23529</v>
      </c>
      <c r="E10830">
        <v>7991</v>
      </c>
      <c r="F10830" t="s">
        <v>25649</v>
      </c>
      <c r="G10830" t="s">
        <v>25650</v>
      </c>
      <c r="H10830" t="s">
        <v>25651</v>
      </c>
      <c r="I10830" s="1">
        <v>44805</v>
      </c>
      <c r="J10830" s="1">
        <v>45107</v>
      </c>
      <c r="K10830" s="1">
        <v>44838.321554861112</v>
      </c>
      <c r="L10830" s="1">
        <v>45107</v>
      </c>
      <c r="M10830" t="s">
        <v>36</v>
      </c>
      <c r="N10830" t="s">
        <v>37</v>
      </c>
      <c r="O10830">
        <v>16879.66</v>
      </c>
      <c r="P10830">
        <v>0</v>
      </c>
      <c r="Q10830">
        <v>0</v>
      </c>
      <c r="R10830">
        <v>16879.66</v>
      </c>
      <c r="S10830">
        <v>16879.66</v>
      </c>
      <c r="T10830">
        <v>-16879.66</v>
      </c>
      <c r="U10830">
        <v>0</v>
      </c>
      <c r="V10830">
        <v>-16879.66</v>
      </c>
      <c r="W10830">
        <v>-16879.66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f>Table1[[#This Row],[RPMO Balance]]-Table1[[#This Row],[RSP Balance]]</f>
        <v>0</v>
      </c>
      <c r="AG10830">
        <f>Table1[[#This Row],[RSP Total Charges]]+Table1[[#This Row],[TotalPaymentUnallocatedAmount]]+Table1[[#This Row],[TotalCreditUnallocatedAmount]]</f>
        <v>0</v>
      </c>
    </row>
    <row r="10831" spans="1:33" hidden="1" x14ac:dyDescent="0.25">
      <c r="A10831" t="s">
        <v>25054</v>
      </c>
      <c r="B10831">
        <v>26709</v>
      </c>
      <c r="C10831" t="s">
        <v>25652</v>
      </c>
      <c r="D10831">
        <v>23722</v>
      </c>
      <c r="E10831">
        <v>7315</v>
      </c>
      <c r="F10831" t="s">
        <v>359</v>
      </c>
      <c r="G10831" t="s">
        <v>1176</v>
      </c>
      <c r="H10831" t="s">
        <v>25653</v>
      </c>
      <c r="I10831" s="1">
        <v>44835</v>
      </c>
      <c r="J10831" s="1">
        <v>44985</v>
      </c>
      <c r="K10831" s="1">
        <v>44835.321554861112</v>
      </c>
      <c r="L10831" s="1">
        <v>44985.321554861112</v>
      </c>
      <c r="M10831" t="s">
        <v>984</v>
      </c>
      <c r="N10831" t="s">
        <v>985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f>Table1[[#This Row],[RPMO Balance]]-Table1[[#This Row],[RSP Balance]]</f>
        <v>0</v>
      </c>
      <c r="AG10831">
        <f>Table1[[#This Row],[RSP Total Charges]]+Table1[[#This Row],[TotalPaymentUnallocatedAmount]]+Table1[[#This Row],[TotalCreditUnallocatedAmount]]</f>
        <v>0</v>
      </c>
    </row>
    <row r="10832" spans="1:33" hidden="1" x14ac:dyDescent="0.25">
      <c r="A10832" t="s">
        <v>25054</v>
      </c>
      <c r="B10832">
        <v>26728</v>
      </c>
      <c r="C10832" t="s">
        <v>25654</v>
      </c>
      <c r="D10832">
        <v>23741</v>
      </c>
      <c r="E10832">
        <v>8515</v>
      </c>
      <c r="F10832" t="s">
        <v>5647</v>
      </c>
      <c r="G10832" t="s">
        <v>25655</v>
      </c>
      <c r="H10832" t="s">
        <v>25656</v>
      </c>
      <c r="I10832" s="1">
        <v>44835</v>
      </c>
      <c r="J10832" s="1">
        <v>45138</v>
      </c>
      <c r="K10832" s="1">
        <v>44835.321554861112</v>
      </c>
      <c r="L10832" s="1">
        <v>45138</v>
      </c>
      <c r="M10832" t="s">
        <v>36</v>
      </c>
      <c r="N10832" t="s">
        <v>37</v>
      </c>
      <c r="O10832">
        <v>16588.72</v>
      </c>
      <c r="P10832">
        <v>0</v>
      </c>
      <c r="Q10832">
        <v>0</v>
      </c>
      <c r="R10832">
        <v>16588.72</v>
      </c>
      <c r="S10832">
        <v>16588.72</v>
      </c>
      <c r="T10832">
        <v>-16588.72</v>
      </c>
      <c r="U10832">
        <v>0</v>
      </c>
      <c r="V10832">
        <v>-16588.72</v>
      </c>
      <c r="W10832">
        <v>-16588.72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f>Table1[[#This Row],[RPMO Balance]]-Table1[[#This Row],[RSP Balance]]</f>
        <v>0</v>
      </c>
      <c r="AG10832">
        <f>Table1[[#This Row],[RSP Total Charges]]+Table1[[#This Row],[TotalPaymentUnallocatedAmount]]+Table1[[#This Row],[TotalCreditUnallocatedAmount]]</f>
        <v>0</v>
      </c>
    </row>
    <row r="10833" spans="1:33" hidden="1" x14ac:dyDescent="0.25">
      <c r="A10833" t="s">
        <v>25054</v>
      </c>
      <c r="B10833">
        <v>26731</v>
      </c>
      <c r="C10833" t="s">
        <v>25657</v>
      </c>
      <c r="D10833">
        <v>23744</v>
      </c>
      <c r="E10833">
        <v>8516</v>
      </c>
      <c r="F10833" t="s">
        <v>609</v>
      </c>
      <c r="G10833" t="s">
        <v>22373</v>
      </c>
      <c r="H10833" t="s">
        <v>25658</v>
      </c>
      <c r="I10833" s="1">
        <v>44835</v>
      </c>
      <c r="J10833" s="1">
        <v>44985</v>
      </c>
      <c r="K10833" s="1">
        <v>44838.321554861112</v>
      </c>
      <c r="L10833" s="1">
        <v>44985.321554861112</v>
      </c>
      <c r="M10833" t="s">
        <v>984</v>
      </c>
      <c r="N10833" t="s">
        <v>985</v>
      </c>
      <c r="O10833">
        <v>13600</v>
      </c>
      <c r="P10833">
        <v>0</v>
      </c>
      <c r="Q10833">
        <v>0</v>
      </c>
      <c r="R10833">
        <v>13600</v>
      </c>
      <c r="S10833">
        <v>13600</v>
      </c>
      <c r="T10833">
        <v>-13600</v>
      </c>
      <c r="U10833">
        <v>0</v>
      </c>
      <c r="V10833">
        <v>-13600</v>
      </c>
      <c r="W10833">
        <v>-13600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f>Table1[[#This Row],[RPMO Balance]]-Table1[[#This Row],[RSP Balance]]</f>
        <v>0</v>
      </c>
      <c r="AG10833">
        <f>Table1[[#This Row],[RSP Total Charges]]+Table1[[#This Row],[TotalPaymentUnallocatedAmount]]+Table1[[#This Row],[TotalCreditUnallocatedAmount]]</f>
        <v>0</v>
      </c>
    </row>
    <row r="10834" spans="1:33" hidden="1" x14ac:dyDescent="0.25">
      <c r="A10834" t="s">
        <v>25054</v>
      </c>
      <c r="B10834">
        <v>26865</v>
      </c>
      <c r="C10834" t="s">
        <v>25659</v>
      </c>
      <c r="D10834">
        <v>23880</v>
      </c>
      <c r="E10834">
        <v>8336</v>
      </c>
      <c r="F10834" t="s">
        <v>151</v>
      </c>
      <c r="G10834" t="s">
        <v>25660</v>
      </c>
      <c r="H10834" t="s">
        <v>25661</v>
      </c>
      <c r="I10834" s="1">
        <v>44805</v>
      </c>
      <c r="J10834" s="1">
        <v>45169</v>
      </c>
      <c r="K10834" s="1">
        <v>44809.321554861112</v>
      </c>
      <c r="L10834" s="1">
        <v>45169</v>
      </c>
      <c r="M10834" t="s">
        <v>36</v>
      </c>
      <c r="N10834" t="s">
        <v>37</v>
      </c>
      <c r="O10834">
        <v>15441.97</v>
      </c>
      <c r="P10834">
        <v>0</v>
      </c>
      <c r="Q10834">
        <v>-58.03</v>
      </c>
      <c r="R10834">
        <v>15500</v>
      </c>
      <c r="S10834">
        <v>15500</v>
      </c>
      <c r="T10834">
        <v>-15441.97</v>
      </c>
      <c r="U10834">
        <v>0</v>
      </c>
      <c r="V10834">
        <v>-15441.97</v>
      </c>
      <c r="W10834">
        <v>-15441.97</v>
      </c>
      <c r="X10834">
        <v>-58.03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f>Table1[[#This Row],[RPMO Balance]]-Table1[[#This Row],[RSP Balance]]</f>
        <v>0</v>
      </c>
      <c r="AG10834">
        <f>Table1[[#This Row],[RSP Total Charges]]+Table1[[#This Row],[TotalPaymentUnallocatedAmount]]+Table1[[#This Row],[TotalCreditUnallocatedAmount]]</f>
        <v>0</v>
      </c>
    </row>
    <row r="10835" spans="1:33" hidden="1" x14ac:dyDescent="0.25">
      <c r="A10835" t="s">
        <v>25054</v>
      </c>
      <c r="B10835">
        <v>27105</v>
      </c>
      <c r="C10835" t="s">
        <v>25662</v>
      </c>
      <c r="D10835">
        <v>24125</v>
      </c>
      <c r="E10835">
        <v>5780</v>
      </c>
      <c r="F10835" t="s">
        <v>25663</v>
      </c>
      <c r="G10835" t="s">
        <v>25664</v>
      </c>
      <c r="H10835" t="s">
        <v>25665</v>
      </c>
      <c r="I10835" s="1">
        <v>44827</v>
      </c>
      <c r="J10835" s="1">
        <v>45382</v>
      </c>
      <c r="K10835" s="1">
        <v>44827.321554861112</v>
      </c>
      <c r="L10835" s="1">
        <v>45382</v>
      </c>
      <c r="M10835" t="s">
        <v>36</v>
      </c>
      <c r="N10835" t="s">
        <v>37</v>
      </c>
      <c r="O10835">
        <v>13098.94</v>
      </c>
      <c r="P10835">
        <v>0</v>
      </c>
      <c r="Q10835">
        <v>-2254.36</v>
      </c>
      <c r="R10835">
        <v>15353.3</v>
      </c>
      <c r="S10835">
        <v>15353.3</v>
      </c>
      <c r="T10835">
        <v>-13098.94</v>
      </c>
      <c r="U10835">
        <v>0</v>
      </c>
      <c r="V10835">
        <v>-13098.94</v>
      </c>
      <c r="W10835">
        <v>-13098.94</v>
      </c>
      <c r="X10835">
        <v>-2254.36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f>Table1[[#This Row],[RPMO Balance]]-Table1[[#This Row],[RSP Balance]]</f>
        <v>0</v>
      </c>
      <c r="AG10835">
        <f>Table1[[#This Row],[RSP Total Charges]]+Table1[[#This Row],[TotalPaymentUnallocatedAmount]]+Table1[[#This Row],[TotalCreditUnallocatedAmount]]</f>
        <v>0</v>
      </c>
    </row>
    <row r="10836" spans="1:33" hidden="1" x14ac:dyDescent="0.25">
      <c r="A10836" t="s">
        <v>25054</v>
      </c>
      <c r="B10836">
        <v>27169</v>
      </c>
      <c r="C10836" t="s">
        <v>25666</v>
      </c>
      <c r="D10836">
        <v>24191</v>
      </c>
      <c r="E10836">
        <v>8617</v>
      </c>
      <c r="F10836" t="s">
        <v>17814</v>
      </c>
      <c r="G10836" t="s">
        <v>25667</v>
      </c>
      <c r="H10836" t="s">
        <v>25668</v>
      </c>
      <c r="I10836" s="1">
        <v>44832</v>
      </c>
      <c r="J10836" s="1">
        <v>44956</v>
      </c>
      <c r="K10836" s="1">
        <v>44832.321554861112</v>
      </c>
      <c r="L10836" s="1">
        <v>44956.321554861112</v>
      </c>
      <c r="M10836" t="s">
        <v>984</v>
      </c>
      <c r="N10836" t="s">
        <v>985</v>
      </c>
      <c r="O10836">
        <v>13300</v>
      </c>
      <c r="P10836">
        <v>0</v>
      </c>
      <c r="Q10836">
        <v>-265.02</v>
      </c>
      <c r="R10836">
        <v>13565.02</v>
      </c>
      <c r="S10836">
        <v>13565.02</v>
      </c>
      <c r="T10836">
        <v>-13300</v>
      </c>
      <c r="U10836">
        <v>0</v>
      </c>
      <c r="V10836">
        <v>-13300</v>
      </c>
      <c r="W10836">
        <v>-13300</v>
      </c>
      <c r="X10836">
        <v>-265.02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f>Table1[[#This Row],[RPMO Balance]]-Table1[[#This Row],[RSP Balance]]</f>
        <v>0</v>
      </c>
      <c r="AG10836">
        <f>Table1[[#This Row],[RSP Total Charges]]+Table1[[#This Row],[TotalPaymentUnallocatedAmount]]+Table1[[#This Row],[TotalCreditUnallocatedAmount]]</f>
        <v>0</v>
      </c>
    </row>
    <row r="10837" spans="1:33" hidden="1" x14ac:dyDescent="0.25">
      <c r="A10837" t="s">
        <v>25054</v>
      </c>
      <c r="B10837">
        <v>27231</v>
      </c>
      <c r="C10837" t="s">
        <v>25669</v>
      </c>
      <c r="D10837">
        <v>24253</v>
      </c>
      <c r="E10837">
        <v>7534</v>
      </c>
      <c r="F10837" t="s">
        <v>887</v>
      </c>
      <c r="G10837" t="s">
        <v>25670</v>
      </c>
      <c r="H10837" t="s">
        <v>25671</v>
      </c>
      <c r="I10837" s="1">
        <v>44805</v>
      </c>
      <c r="J10837" s="1">
        <v>45107</v>
      </c>
      <c r="K10837" s="1">
        <v>44817.321554861112</v>
      </c>
      <c r="L10837" s="1">
        <v>45107</v>
      </c>
      <c r="M10837" t="s">
        <v>36</v>
      </c>
      <c r="N10837" t="s">
        <v>37</v>
      </c>
      <c r="O10837">
        <v>15432.54</v>
      </c>
      <c r="P10837">
        <v>0</v>
      </c>
      <c r="Q10837">
        <v>-67.459999999999994</v>
      </c>
      <c r="R10837">
        <v>15500</v>
      </c>
      <c r="S10837">
        <v>15500</v>
      </c>
      <c r="T10837">
        <v>-15432.54</v>
      </c>
      <c r="U10837">
        <v>0</v>
      </c>
      <c r="V10837">
        <v>-15432.54</v>
      </c>
      <c r="W10837">
        <v>-15432.54</v>
      </c>
      <c r="X10837">
        <v>-67.459999999999994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f>Table1[[#This Row],[RPMO Balance]]-Table1[[#This Row],[RSP Balance]]</f>
        <v>0</v>
      </c>
      <c r="AG10837">
        <f>Table1[[#This Row],[RSP Total Charges]]+Table1[[#This Row],[TotalPaymentUnallocatedAmount]]+Table1[[#This Row],[TotalCreditUnallocatedAmount]]</f>
        <v>0</v>
      </c>
    </row>
    <row r="10838" spans="1:33" hidden="1" x14ac:dyDescent="0.25">
      <c r="A10838" t="s">
        <v>25054</v>
      </c>
      <c r="B10838">
        <v>27235</v>
      </c>
      <c r="C10838" t="s">
        <v>25672</v>
      </c>
      <c r="D10838">
        <v>24258</v>
      </c>
      <c r="E10838">
        <v>7807</v>
      </c>
      <c r="F10838" t="s">
        <v>14060</v>
      </c>
      <c r="G10838" t="s">
        <v>25673</v>
      </c>
      <c r="H10838" t="s">
        <v>25674</v>
      </c>
      <c r="I10838" s="1">
        <v>44832</v>
      </c>
      <c r="J10838" s="1">
        <v>45138</v>
      </c>
      <c r="K10838" s="1">
        <v>44832.321554861112</v>
      </c>
      <c r="L10838" s="1">
        <v>45138</v>
      </c>
      <c r="M10838" t="s">
        <v>36</v>
      </c>
      <c r="N10838" t="s">
        <v>37</v>
      </c>
      <c r="O10838">
        <v>23918.11</v>
      </c>
      <c r="P10838">
        <v>0</v>
      </c>
      <c r="Q10838">
        <v>-5165.0200000000004</v>
      </c>
      <c r="R10838">
        <v>29083.13</v>
      </c>
      <c r="S10838">
        <v>29083.13</v>
      </c>
      <c r="T10838">
        <v>-23918.11</v>
      </c>
      <c r="U10838">
        <v>0</v>
      </c>
      <c r="V10838">
        <v>-23918.11</v>
      </c>
      <c r="W10838">
        <v>-23918.11</v>
      </c>
      <c r="X10838">
        <v>-5165.0200000000004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f>Table1[[#This Row],[RPMO Balance]]-Table1[[#This Row],[RSP Balance]]</f>
        <v>0</v>
      </c>
      <c r="AG10838">
        <f>Table1[[#This Row],[RSP Total Charges]]+Table1[[#This Row],[TotalPaymentUnallocatedAmount]]+Table1[[#This Row],[TotalCreditUnallocatedAmount]]</f>
        <v>0</v>
      </c>
    </row>
    <row r="10839" spans="1:33" hidden="1" x14ac:dyDescent="0.25">
      <c r="A10839" t="s">
        <v>25054</v>
      </c>
      <c r="B10839">
        <v>27284</v>
      </c>
      <c r="C10839" t="s">
        <v>25675</v>
      </c>
      <c r="D10839">
        <v>24307</v>
      </c>
      <c r="E10839">
        <v>8538</v>
      </c>
      <c r="F10839" t="s">
        <v>25676</v>
      </c>
      <c r="G10839" t="s">
        <v>25677</v>
      </c>
      <c r="H10839" t="s">
        <v>25678</v>
      </c>
      <c r="I10839" s="1">
        <v>44835</v>
      </c>
      <c r="J10839" s="1">
        <v>45138</v>
      </c>
      <c r="K10839" s="1">
        <v>44837.321554861112</v>
      </c>
      <c r="L10839" s="1">
        <v>45138</v>
      </c>
      <c r="M10839" t="s">
        <v>36</v>
      </c>
      <c r="N10839" t="s">
        <v>37</v>
      </c>
      <c r="O10839">
        <v>13743.81</v>
      </c>
      <c r="P10839">
        <v>0</v>
      </c>
      <c r="Q10839">
        <v>0</v>
      </c>
      <c r="R10839">
        <v>13743.81</v>
      </c>
      <c r="S10839">
        <v>13743.81</v>
      </c>
      <c r="T10839">
        <v>-13743.81</v>
      </c>
      <c r="U10839">
        <v>0</v>
      </c>
      <c r="V10839">
        <v>-13743.81</v>
      </c>
      <c r="W10839">
        <v>-13743.81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f>Table1[[#This Row],[RPMO Balance]]-Table1[[#This Row],[RSP Balance]]</f>
        <v>0</v>
      </c>
      <c r="AG10839">
        <f>Table1[[#This Row],[RSP Total Charges]]+Table1[[#This Row],[TotalPaymentUnallocatedAmount]]+Table1[[#This Row],[TotalCreditUnallocatedAmount]]</f>
        <v>0</v>
      </c>
    </row>
    <row r="10840" spans="1:33" hidden="1" x14ac:dyDescent="0.25">
      <c r="A10840" t="s">
        <v>25054</v>
      </c>
      <c r="B10840">
        <v>27577</v>
      </c>
      <c r="C10840" t="s">
        <v>25679</v>
      </c>
      <c r="D10840">
        <v>24603</v>
      </c>
      <c r="E10840">
        <v>8633</v>
      </c>
      <c r="F10840" t="s">
        <v>18650</v>
      </c>
      <c r="G10840" t="s">
        <v>25680</v>
      </c>
      <c r="H10840" t="s">
        <v>25681</v>
      </c>
      <c r="I10840" s="1">
        <v>44835</v>
      </c>
      <c r="J10840" s="1">
        <v>45138</v>
      </c>
      <c r="K10840" s="1">
        <v>44835.321554861112</v>
      </c>
      <c r="L10840" s="1">
        <v>45138</v>
      </c>
      <c r="M10840" t="s">
        <v>36</v>
      </c>
      <c r="N10840" t="s">
        <v>37</v>
      </c>
      <c r="O10840">
        <v>12747.98</v>
      </c>
      <c r="P10840">
        <v>0</v>
      </c>
      <c r="Q10840">
        <v>-357.02</v>
      </c>
      <c r="R10840">
        <v>13105</v>
      </c>
      <c r="S10840">
        <v>13105</v>
      </c>
      <c r="T10840">
        <v>-12747.98</v>
      </c>
      <c r="U10840">
        <v>0</v>
      </c>
      <c r="V10840">
        <v>-12747.98</v>
      </c>
      <c r="W10840">
        <v>-12747.98</v>
      </c>
      <c r="X10840">
        <v>-357.02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f>Table1[[#This Row],[RPMO Balance]]-Table1[[#This Row],[RSP Balance]]</f>
        <v>0</v>
      </c>
      <c r="AG10840">
        <f>Table1[[#This Row],[RSP Total Charges]]+Table1[[#This Row],[TotalPaymentUnallocatedAmount]]+Table1[[#This Row],[TotalCreditUnallocatedAmount]]</f>
        <v>0</v>
      </c>
    </row>
    <row r="10841" spans="1:33" hidden="1" x14ac:dyDescent="0.25">
      <c r="A10841" t="s">
        <v>25054</v>
      </c>
      <c r="B10841">
        <v>27594</v>
      </c>
      <c r="C10841" t="s">
        <v>25682</v>
      </c>
      <c r="D10841">
        <v>24620</v>
      </c>
      <c r="E10841">
        <v>8749</v>
      </c>
      <c r="F10841" t="s">
        <v>25683</v>
      </c>
      <c r="G10841" t="s">
        <v>25684</v>
      </c>
      <c r="H10841" t="s">
        <v>25685</v>
      </c>
      <c r="I10841" s="1">
        <v>44830</v>
      </c>
      <c r="J10841" s="1">
        <v>44985</v>
      </c>
      <c r="K10841" s="1">
        <v>44830.321554861112</v>
      </c>
      <c r="L10841" s="1">
        <v>44985.321554861112</v>
      </c>
      <c r="M10841" t="s">
        <v>984</v>
      </c>
      <c r="N10841" t="s">
        <v>985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f>Table1[[#This Row],[RPMO Balance]]-Table1[[#This Row],[RSP Balance]]</f>
        <v>0</v>
      </c>
      <c r="AG10841">
        <f>Table1[[#This Row],[RSP Total Charges]]+Table1[[#This Row],[TotalPaymentUnallocatedAmount]]+Table1[[#This Row],[TotalCreditUnallocatedAmount]]</f>
        <v>0</v>
      </c>
    </row>
    <row r="10842" spans="1:33" hidden="1" x14ac:dyDescent="0.25">
      <c r="A10842" t="s">
        <v>25054</v>
      </c>
      <c r="B10842">
        <v>27648</v>
      </c>
      <c r="C10842" t="s">
        <v>25686</v>
      </c>
      <c r="D10842">
        <v>24675</v>
      </c>
      <c r="E10842">
        <v>8768</v>
      </c>
      <c r="F10842" t="s">
        <v>25687</v>
      </c>
      <c r="G10842" t="s">
        <v>25688</v>
      </c>
      <c r="H10842" t="s">
        <v>25689</v>
      </c>
      <c r="I10842" s="1">
        <v>44835</v>
      </c>
      <c r="J10842" s="1">
        <v>44985</v>
      </c>
      <c r="K10842" s="1">
        <v>44837.321554861112</v>
      </c>
      <c r="L10842" s="1">
        <v>44985.321554861112</v>
      </c>
      <c r="M10842" t="s">
        <v>984</v>
      </c>
      <c r="N10842" t="s">
        <v>985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f>Table1[[#This Row],[RPMO Balance]]-Table1[[#This Row],[RSP Balance]]</f>
        <v>0</v>
      </c>
      <c r="AG10842">
        <f>Table1[[#This Row],[RSP Total Charges]]+Table1[[#This Row],[TotalPaymentUnallocatedAmount]]+Table1[[#This Row],[TotalCreditUnallocatedAmount]]</f>
        <v>0</v>
      </c>
    </row>
    <row r="10843" spans="1:33" hidden="1" x14ac:dyDescent="0.25">
      <c r="A10843" t="s">
        <v>25054</v>
      </c>
      <c r="B10843">
        <v>27650</v>
      </c>
      <c r="C10843" t="s">
        <v>25690</v>
      </c>
      <c r="D10843">
        <v>24677</v>
      </c>
      <c r="E10843">
        <v>7955</v>
      </c>
      <c r="F10843" t="s">
        <v>12827</v>
      </c>
      <c r="G10843" t="s">
        <v>25691</v>
      </c>
      <c r="H10843" t="s">
        <v>25692</v>
      </c>
      <c r="I10843" s="1">
        <v>44835</v>
      </c>
      <c r="J10843" s="1">
        <v>44985</v>
      </c>
      <c r="K10843" s="1">
        <v>44835.321554861112</v>
      </c>
      <c r="L10843" s="1">
        <v>44985.321554861112</v>
      </c>
      <c r="M10843" t="s">
        <v>984</v>
      </c>
      <c r="N10843" t="s">
        <v>985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f>Table1[[#This Row],[RPMO Balance]]-Table1[[#This Row],[RSP Balance]]</f>
        <v>0</v>
      </c>
      <c r="AG10843">
        <f>Table1[[#This Row],[RSP Total Charges]]+Table1[[#This Row],[TotalPaymentUnallocatedAmount]]+Table1[[#This Row],[TotalCreditUnallocatedAmount]]</f>
        <v>0</v>
      </c>
    </row>
    <row r="10844" spans="1:33" hidden="1" x14ac:dyDescent="0.25">
      <c r="A10844" t="s">
        <v>25054</v>
      </c>
      <c r="B10844">
        <v>27650</v>
      </c>
      <c r="C10844" t="s">
        <v>25693</v>
      </c>
      <c r="D10844">
        <v>24678</v>
      </c>
      <c r="E10844">
        <v>8769</v>
      </c>
      <c r="F10844" t="s">
        <v>25694</v>
      </c>
      <c r="G10844" t="s">
        <v>25695</v>
      </c>
      <c r="H10844" t="s">
        <v>25692</v>
      </c>
      <c r="I10844" s="1">
        <v>44835</v>
      </c>
      <c r="J10844" s="1">
        <v>44985</v>
      </c>
      <c r="K10844" s="1">
        <v>44838.321554861112</v>
      </c>
      <c r="L10844" s="1">
        <v>44985.321554861112</v>
      </c>
      <c r="M10844" t="s">
        <v>984</v>
      </c>
      <c r="N10844" t="s">
        <v>985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f>Table1[[#This Row],[RPMO Balance]]-Table1[[#This Row],[RSP Balance]]</f>
        <v>0</v>
      </c>
      <c r="AG10844">
        <f>Table1[[#This Row],[RSP Total Charges]]+Table1[[#This Row],[TotalPaymentUnallocatedAmount]]+Table1[[#This Row],[TotalCreditUnallocatedAmount]]</f>
        <v>0</v>
      </c>
    </row>
    <row r="10845" spans="1:33" hidden="1" x14ac:dyDescent="0.25">
      <c r="A10845" t="s">
        <v>25054</v>
      </c>
      <c r="B10845">
        <v>27776</v>
      </c>
      <c r="C10845" t="s">
        <v>25696</v>
      </c>
      <c r="D10845">
        <v>24803</v>
      </c>
      <c r="E10845">
        <v>8804</v>
      </c>
      <c r="F10845" t="s">
        <v>6818</v>
      </c>
      <c r="G10845" t="s">
        <v>25697</v>
      </c>
      <c r="H10845" t="s">
        <v>25698</v>
      </c>
      <c r="I10845" s="1">
        <v>44835</v>
      </c>
      <c r="J10845" s="1">
        <v>44985</v>
      </c>
      <c r="K10845" s="1">
        <v>44838.321554861112</v>
      </c>
      <c r="L10845" s="1">
        <v>44985.321554861112</v>
      </c>
      <c r="M10845" t="s">
        <v>984</v>
      </c>
      <c r="N10845" t="s">
        <v>985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f>Table1[[#This Row],[RPMO Balance]]-Table1[[#This Row],[RSP Balance]]</f>
        <v>0</v>
      </c>
      <c r="AG10845">
        <f>Table1[[#This Row],[RSP Total Charges]]+Table1[[#This Row],[TotalPaymentUnallocatedAmount]]+Table1[[#This Row],[TotalCreditUnallocatedAmount]]</f>
        <v>0</v>
      </c>
    </row>
    <row r="10846" spans="1:33" hidden="1" x14ac:dyDescent="0.25">
      <c r="A10846" t="s">
        <v>25054</v>
      </c>
      <c r="B10846">
        <v>27794</v>
      </c>
      <c r="C10846" t="s">
        <v>25699</v>
      </c>
      <c r="D10846">
        <v>24822</v>
      </c>
      <c r="E10846">
        <v>7215</v>
      </c>
      <c r="F10846" t="s">
        <v>25700</v>
      </c>
      <c r="G10846" t="s">
        <v>25701</v>
      </c>
      <c r="H10846" t="s">
        <v>25702</v>
      </c>
      <c r="I10846" s="1">
        <v>44805</v>
      </c>
      <c r="J10846" s="1">
        <v>44985</v>
      </c>
      <c r="K10846" s="1">
        <v>44838.321554861112</v>
      </c>
      <c r="L10846" s="1">
        <v>44985.321554861112</v>
      </c>
      <c r="M10846" t="s">
        <v>984</v>
      </c>
      <c r="N10846" t="s">
        <v>985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f>Table1[[#This Row],[RPMO Balance]]-Table1[[#This Row],[RSP Balance]]</f>
        <v>0</v>
      </c>
      <c r="AG10846">
        <f>Table1[[#This Row],[RSP Total Charges]]+Table1[[#This Row],[TotalPaymentUnallocatedAmount]]+Table1[[#This Row],[TotalCreditUnallocatedAmount]]</f>
        <v>0</v>
      </c>
    </row>
    <row r="10847" spans="1:33" hidden="1" x14ac:dyDescent="0.25">
      <c r="A10847" t="s">
        <v>25054</v>
      </c>
      <c r="B10847">
        <v>27870</v>
      </c>
      <c r="C10847" t="s">
        <v>25703</v>
      </c>
      <c r="D10847">
        <v>24898</v>
      </c>
      <c r="E10847">
        <v>8832</v>
      </c>
      <c r="F10847" t="s">
        <v>4101</v>
      </c>
      <c r="G10847" t="s">
        <v>25704</v>
      </c>
      <c r="H10847" t="s">
        <v>25705</v>
      </c>
      <c r="I10847" s="1">
        <v>44835</v>
      </c>
      <c r="J10847" s="1">
        <v>45138</v>
      </c>
      <c r="K10847" s="1">
        <v>44835.321554861112</v>
      </c>
      <c r="L10847" s="1">
        <v>45138</v>
      </c>
      <c r="M10847" t="s">
        <v>36</v>
      </c>
      <c r="N10847" t="s">
        <v>37</v>
      </c>
      <c r="O10847">
        <v>18499.12</v>
      </c>
      <c r="P10847">
        <v>0</v>
      </c>
      <c r="Q10847">
        <v>0</v>
      </c>
      <c r="R10847">
        <v>18499.12</v>
      </c>
      <c r="S10847">
        <v>18499.12</v>
      </c>
      <c r="T10847">
        <v>-18499.12</v>
      </c>
      <c r="U10847">
        <v>0</v>
      </c>
      <c r="V10847">
        <v>-18499.12</v>
      </c>
      <c r="W10847">
        <v>-18499.12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f>Table1[[#This Row],[RPMO Balance]]-Table1[[#This Row],[RSP Balance]]</f>
        <v>0</v>
      </c>
      <c r="AG10847">
        <f>Table1[[#This Row],[RSP Total Charges]]+Table1[[#This Row],[TotalPaymentUnallocatedAmount]]+Table1[[#This Row],[TotalCreditUnallocatedAmount]]</f>
        <v>0</v>
      </c>
    </row>
    <row r="10848" spans="1:33" hidden="1" x14ac:dyDescent="0.25">
      <c r="A10848" t="s">
        <v>25054</v>
      </c>
      <c r="B10848">
        <v>27890</v>
      </c>
      <c r="C10848" t="s">
        <v>25706</v>
      </c>
      <c r="D10848">
        <v>24918</v>
      </c>
      <c r="E10848">
        <v>8329</v>
      </c>
      <c r="F10848" t="s">
        <v>18566</v>
      </c>
      <c r="G10848" t="s">
        <v>25707</v>
      </c>
      <c r="H10848" t="s">
        <v>25708</v>
      </c>
      <c r="I10848" s="1">
        <v>44805</v>
      </c>
      <c r="J10848" s="1">
        <v>45107</v>
      </c>
      <c r="K10848" s="1">
        <v>44809.321554861112</v>
      </c>
      <c r="L10848" s="1">
        <v>45107</v>
      </c>
      <c r="M10848" t="s">
        <v>36</v>
      </c>
      <c r="N10848" t="s">
        <v>37</v>
      </c>
      <c r="O10848">
        <v>20887.38</v>
      </c>
      <c r="P10848">
        <v>0</v>
      </c>
      <c r="Q10848">
        <v>0</v>
      </c>
      <c r="R10848">
        <v>20887.38</v>
      </c>
      <c r="S10848">
        <v>20887.38</v>
      </c>
      <c r="T10848">
        <v>-20887.38</v>
      </c>
      <c r="U10848">
        <v>0</v>
      </c>
      <c r="V10848">
        <v>-20887.38</v>
      </c>
      <c r="W10848">
        <v>-20887.38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f>Table1[[#This Row],[RPMO Balance]]-Table1[[#This Row],[RSP Balance]]</f>
        <v>0</v>
      </c>
      <c r="AG10848">
        <f>Table1[[#This Row],[RSP Total Charges]]+Table1[[#This Row],[TotalPaymentUnallocatedAmount]]+Table1[[#This Row],[TotalCreditUnallocatedAmount]]</f>
        <v>0</v>
      </c>
    </row>
    <row r="10849" spans="1:33" hidden="1" x14ac:dyDescent="0.25">
      <c r="A10849" t="s">
        <v>25054</v>
      </c>
      <c r="B10849">
        <v>27898</v>
      </c>
      <c r="C10849" t="s">
        <v>25709</v>
      </c>
      <c r="D10849">
        <v>24926</v>
      </c>
      <c r="E10849">
        <v>8595</v>
      </c>
      <c r="F10849" t="s">
        <v>25710</v>
      </c>
      <c r="G10849" t="s">
        <v>25711</v>
      </c>
      <c r="H10849" t="s">
        <v>25712</v>
      </c>
      <c r="I10849" s="1">
        <v>44835</v>
      </c>
      <c r="J10849" s="1">
        <v>44985</v>
      </c>
      <c r="K10849" s="1">
        <v>44835.321554861112</v>
      </c>
      <c r="L10849" s="1">
        <v>44985.321554861112</v>
      </c>
      <c r="M10849" t="s">
        <v>984</v>
      </c>
      <c r="N10849" t="s">
        <v>985</v>
      </c>
      <c r="O10849">
        <v>15100</v>
      </c>
      <c r="P10849">
        <v>0</v>
      </c>
      <c r="Q10849">
        <v>0</v>
      </c>
      <c r="R10849">
        <v>15100</v>
      </c>
      <c r="S10849">
        <v>15100</v>
      </c>
      <c r="T10849">
        <v>-15100</v>
      </c>
      <c r="U10849">
        <v>0</v>
      </c>
      <c r="V10849">
        <v>-15100</v>
      </c>
      <c r="W10849">
        <v>-15100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f>Table1[[#This Row],[RPMO Balance]]-Table1[[#This Row],[RSP Balance]]</f>
        <v>0</v>
      </c>
      <c r="AG10849">
        <f>Table1[[#This Row],[RSP Total Charges]]+Table1[[#This Row],[TotalPaymentUnallocatedAmount]]+Table1[[#This Row],[TotalCreditUnallocatedAmount]]</f>
        <v>0</v>
      </c>
    </row>
    <row r="10850" spans="1:33" hidden="1" x14ac:dyDescent="0.25">
      <c r="A10850" t="s">
        <v>25054</v>
      </c>
      <c r="B10850">
        <v>27949</v>
      </c>
      <c r="C10850" t="s">
        <v>25713</v>
      </c>
      <c r="D10850">
        <v>14530</v>
      </c>
      <c r="E10850">
        <v>6561</v>
      </c>
      <c r="F10850" t="s">
        <v>25714</v>
      </c>
      <c r="G10850" t="s">
        <v>25715</v>
      </c>
      <c r="H10850" t="s">
        <v>25716</v>
      </c>
      <c r="I10850" s="1">
        <v>44805</v>
      </c>
      <c r="J10850" s="1">
        <v>45107</v>
      </c>
      <c r="K10850" s="1">
        <v>44809.321554861112</v>
      </c>
      <c r="L10850" s="1">
        <v>45107</v>
      </c>
      <c r="M10850" t="s">
        <v>36</v>
      </c>
      <c r="N10850" t="s">
        <v>37</v>
      </c>
      <c r="O10850">
        <v>13501.57</v>
      </c>
      <c r="P10850">
        <v>0</v>
      </c>
      <c r="Q10850">
        <v>0</v>
      </c>
      <c r="R10850">
        <v>13501.57</v>
      </c>
      <c r="S10850">
        <v>13501.57</v>
      </c>
      <c r="T10850">
        <v>-13501.57</v>
      </c>
      <c r="U10850">
        <v>0</v>
      </c>
      <c r="V10850">
        <v>-13501.57</v>
      </c>
      <c r="W10850">
        <v>-13501.57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f>Table1[[#This Row],[RPMO Balance]]-Table1[[#This Row],[RSP Balance]]</f>
        <v>0</v>
      </c>
      <c r="AG10850">
        <f>Table1[[#This Row],[RSP Total Charges]]+Table1[[#This Row],[TotalPaymentUnallocatedAmount]]+Table1[[#This Row],[TotalCreditUnallocatedAmount]]</f>
        <v>0</v>
      </c>
    </row>
    <row r="10851" spans="1:33" hidden="1" x14ac:dyDescent="0.25">
      <c r="A10851" t="s">
        <v>25054</v>
      </c>
      <c r="B10851">
        <v>27950</v>
      </c>
      <c r="C10851" t="s">
        <v>25717</v>
      </c>
      <c r="D10851">
        <v>24568</v>
      </c>
      <c r="E10851">
        <v>8626</v>
      </c>
      <c r="F10851" t="s">
        <v>25718</v>
      </c>
      <c r="G10851" t="s">
        <v>25719</v>
      </c>
      <c r="H10851" t="s">
        <v>25720</v>
      </c>
      <c r="I10851" s="1">
        <v>44805</v>
      </c>
      <c r="J10851" s="1">
        <v>44917</v>
      </c>
      <c r="K10851" s="1">
        <v>44809.321554861112</v>
      </c>
      <c r="L10851" s="1">
        <v>44917.321554861112</v>
      </c>
      <c r="M10851" t="s">
        <v>984</v>
      </c>
      <c r="N10851" t="s">
        <v>985</v>
      </c>
      <c r="O10851">
        <v>14300</v>
      </c>
      <c r="P10851">
        <v>0</v>
      </c>
      <c r="Q10851">
        <v>0</v>
      </c>
      <c r="R10851">
        <v>14300</v>
      </c>
      <c r="S10851">
        <v>11650</v>
      </c>
      <c r="T10851">
        <v>-14300</v>
      </c>
      <c r="U10851">
        <v>0</v>
      </c>
      <c r="V10851">
        <v>-11650</v>
      </c>
      <c r="W10851">
        <v>-11650</v>
      </c>
      <c r="X10851">
        <v>0</v>
      </c>
      <c r="Y10851" s="2">
        <v>-2650</v>
      </c>
      <c r="Z10851" s="2">
        <v>0</v>
      </c>
      <c r="AA10851">
        <v>0</v>
      </c>
      <c r="AB10851" s="2">
        <v>2650</v>
      </c>
      <c r="AC10851">
        <v>-2650</v>
      </c>
      <c r="AD10851">
        <v>0</v>
      </c>
      <c r="AE10851">
        <v>0</v>
      </c>
      <c r="AF10851">
        <f>Table1[[#This Row],[RPMO Balance]]-Table1[[#This Row],[RSP Balance]]</f>
        <v>0</v>
      </c>
      <c r="AG10851">
        <f>Table1[[#This Row],[RSP Total Charges]]+Table1[[#This Row],[TotalPaymentUnallocatedAmount]]+Table1[[#This Row],[TotalCreditUnallocatedAmount]]</f>
        <v>0</v>
      </c>
    </row>
    <row r="10852" spans="1:33" hidden="1" x14ac:dyDescent="0.25">
      <c r="A10852" t="s">
        <v>25054</v>
      </c>
      <c r="B10852">
        <v>27973</v>
      </c>
      <c r="C10852" t="s">
        <v>25721</v>
      </c>
      <c r="D10852">
        <v>25000</v>
      </c>
      <c r="E10852">
        <v>8731</v>
      </c>
      <c r="F10852" t="s">
        <v>25722</v>
      </c>
      <c r="G10852" t="s">
        <v>25723</v>
      </c>
      <c r="H10852" t="s">
        <v>25724</v>
      </c>
      <c r="I10852" s="1">
        <v>44835</v>
      </c>
      <c r="J10852" s="1">
        <v>45138</v>
      </c>
      <c r="K10852" s="1">
        <v>44838.321554861112</v>
      </c>
      <c r="L10852" s="1">
        <v>45138</v>
      </c>
      <c r="M10852" t="s">
        <v>36</v>
      </c>
      <c r="N10852" t="s">
        <v>37</v>
      </c>
      <c r="O10852">
        <v>18324.09</v>
      </c>
      <c r="P10852">
        <v>0</v>
      </c>
      <c r="Q10852">
        <v>0</v>
      </c>
      <c r="R10852">
        <v>18324.09</v>
      </c>
      <c r="S10852">
        <v>18324.09</v>
      </c>
      <c r="T10852">
        <v>-18324.09</v>
      </c>
      <c r="U10852">
        <v>0</v>
      </c>
      <c r="V10852">
        <v>-18324.09</v>
      </c>
      <c r="W10852">
        <v>-18324.09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f>Table1[[#This Row],[RPMO Balance]]-Table1[[#This Row],[RSP Balance]]</f>
        <v>0</v>
      </c>
      <c r="AG10852">
        <f>Table1[[#This Row],[RSP Total Charges]]+Table1[[#This Row],[TotalPaymentUnallocatedAmount]]+Table1[[#This Row],[TotalCreditUnallocatedAmount]]</f>
        <v>0</v>
      </c>
    </row>
    <row r="10853" spans="1:33" hidden="1" x14ac:dyDescent="0.25">
      <c r="A10853" t="s">
        <v>25054</v>
      </c>
      <c r="B10853">
        <v>28080</v>
      </c>
      <c r="C10853" t="s">
        <v>25725</v>
      </c>
      <c r="D10853">
        <v>25107</v>
      </c>
      <c r="E10853">
        <v>8870</v>
      </c>
      <c r="F10853" t="s">
        <v>25726</v>
      </c>
      <c r="G10853" t="s">
        <v>25727</v>
      </c>
      <c r="H10853" t="s">
        <v>25728</v>
      </c>
      <c r="I10853" s="1">
        <v>44805</v>
      </c>
      <c r="J10853" s="1">
        <v>45107</v>
      </c>
      <c r="K10853" s="1">
        <v>44811.321554861112</v>
      </c>
      <c r="L10853" s="1">
        <v>45107</v>
      </c>
      <c r="M10853" t="s">
        <v>36</v>
      </c>
      <c r="N10853" t="s">
        <v>37</v>
      </c>
      <c r="O10853">
        <v>20551.48</v>
      </c>
      <c r="P10853">
        <v>0</v>
      </c>
      <c r="Q10853">
        <v>0</v>
      </c>
      <c r="R10853">
        <v>20551.48</v>
      </c>
      <c r="S10853">
        <v>20551.48</v>
      </c>
      <c r="T10853">
        <v>-20551.48</v>
      </c>
      <c r="U10853">
        <v>0</v>
      </c>
      <c r="V10853">
        <v>-20551.48</v>
      </c>
      <c r="W10853">
        <v>-20551.48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f>Table1[[#This Row],[RPMO Balance]]-Table1[[#This Row],[RSP Balance]]</f>
        <v>0</v>
      </c>
      <c r="AG10853">
        <f>Table1[[#This Row],[RSP Total Charges]]+Table1[[#This Row],[TotalPaymentUnallocatedAmount]]+Table1[[#This Row],[TotalCreditUnallocatedAmount]]</f>
        <v>0</v>
      </c>
    </row>
    <row r="10854" spans="1:33" hidden="1" x14ac:dyDescent="0.25">
      <c r="A10854" t="s">
        <v>25054</v>
      </c>
      <c r="B10854">
        <v>28156</v>
      </c>
      <c r="C10854" t="s">
        <v>25729</v>
      </c>
      <c r="D10854">
        <v>25183</v>
      </c>
      <c r="E10854">
        <v>8890</v>
      </c>
      <c r="F10854" t="s">
        <v>11260</v>
      </c>
      <c r="G10854" t="s">
        <v>25730</v>
      </c>
      <c r="H10854" t="s">
        <v>25731</v>
      </c>
      <c r="I10854" s="1">
        <v>44805</v>
      </c>
      <c r="J10854" s="1">
        <v>44985</v>
      </c>
      <c r="K10854" s="1">
        <v>44811.321554861112</v>
      </c>
      <c r="L10854" s="1">
        <v>44985.321554861112</v>
      </c>
      <c r="M10854" t="s">
        <v>984</v>
      </c>
      <c r="N10854" t="s">
        <v>985</v>
      </c>
      <c r="O10854">
        <v>17450</v>
      </c>
      <c r="P10854">
        <v>0</v>
      </c>
      <c r="Q10854">
        <v>-224.74</v>
      </c>
      <c r="R10854">
        <v>17674.740000000002</v>
      </c>
      <c r="S10854">
        <v>17450</v>
      </c>
      <c r="T10854">
        <v>-17450</v>
      </c>
      <c r="U10854">
        <v>0</v>
      </c>
      <c r="V10854">
        <v>-17450</v>
      </c>
      <c r="W10854">
        <v>-17450</v>
      </c>
      <c r="X10854">
        <v>0</v>
      </c>
      <c r="Y10854">
        <v>0</v>
      </c>
      <c r="Z10854">
        <v>-224.74</v>
      </c>
      <c r="AA10854">
        <v>0</v>
      </c>
      <c r="AB10854">
        <v>224.74</v>
      </c>
      <c r="AC10854">
        <v>0</v>
      </c>
      <c r="AD10854">
        <v>-224.74</v>
      </c>
      <c r="AE10854">
        <v>0</v>
      </c>
      <c r="AF10854">
        <f>Table1[[#This Row],[RPMO Balance]]-Table1[[#This Row],[RSP Balance]]</f>
        <v>0</v>
      </c>
      <c r="AG10854">
        <f>Table1[[#This Row],[RSP Total Charges]]+Table1[[#This Row],[TotalPaymentUnallocatedAmount]]+Table1[[#This Row],[TotalCreditUnallocatedAmount]]</f>
        <v>0</v>
      </c>
    </row>
    <row r="10855" spans="1:33" hidden="1" x14ac:dyDescent="0.25">
      <c r="A10855" t="s">
        <v>25054</v>
      </c>
      <c r="B10855">
        <v>28240</v>
      </c>
      <c r="C10855" t="s">
        <v>25732</v>
      </c>
      <c r="D10855">
        <v>25267</v>
      </c>
      <c r="E10855">
        <v>6973</v>
      </c>
      <c r="F10855" t="s">
        <v>17622</v>
      </c>
      <c r="G10855" t="s">
        <v>25733</v>
      </c>
      <c r="H10855" t="s">
        <v>25734</v>
      </c>
      <c r="I10855" s="1">
        <v>44835</v>
      </c>
      <c r="J10855" s="1">
        <v>44985</v>
      </c>
      <c r="K10855" s="1">
        <v>44840.321554861112</v>
      </c>
      <c r="L10855" s="1">
        <v>44985.321554861112</v>
      </c>
      <c r="M10855" t="s">
        <v>984</v>
      </c>
      <c r="N10855" t="s">
        <v>985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f>Table1[[#This Row],[RPMO Balance]]-Table1[[#This Row],[RSP Balance]]</f>
        <v>0</v>
      </c>
      <c r="AG10855">
        <f>Table1[[#This Row],[RSP Total Charges]]+Table1[[#This Row],[TotalPaymentUnallocatedAmount]]+Table1[[#This Row],[TotalCreditUnallocatedAmount]]</f>
        <v>0</v>
      </c>
    </row>
    <row r="10856" spans="1:33" hidden="1" x14ac:dyDescent="0.25">
      <c r="A10856" t="s">
        <v>25054</v>
      </c>
      <c r="B10856">
        <v>28261</v>
      </c>
      <c r="C10856" t="s">
        <v>25735</v>
      </c>
      <c r="D10856">
        <v>14640</v>
      </c>
      <c r="E10856">
        <v>6593</v>
      </c>
      <c r="F10856" t="s">
        <v>1228</v>
      </c>
      <c r="G10856" t="s">
        <v>25736</v>
      </c>
      <c r="H10856" t="s">
        <v>25737</v>
      </c>
      <c r="I10856" s="1">
        <v>44805</v>
      </c>
      <c r="J10856" s="1">
        <v>45107</v>
      </c>
      <c r="K10856" s="1">
        <v>44838.321554861112</v>
      </c>
      <c r="L10856" s="1">
        <v>45107</v>
      </c>
      <c r="M10856" t="s">
        <v>36</v>
      </c>
      <c r="N10856" t="s">
        <v>37</v>
      </c>
      <c r="O10856">
        <v>16800.25</v>
      </c>
      <c r="P10856">
        <v>0</v>
      </c>
      <c r="Q10856">
        <v>0</v>
      </c>
      <c r="R10856">
        <v>16800.25</v>
      </c>
      <c r="S10856">
        <v>16800.25</v>
      </c>
      <c r="T10856">
        <v>-16800.25</v>
      </c>
      <c r="U10856">
        <v>0</v>
      </c>
      <c r="V10856">
        <v>-16800.25</v>
      </c>
      <c r="W10856">
        <v>-16800.25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f>Table1[[#This Row],[RPMO Balance]]-Table1[[#This Row],[RSP Balance]]</f>
        <v>0</v>
      </c>
      <c r="AG10856">
        <f>Table1[[#This Row],[RSP Total Charges]]+Table1[[#This Row],[TotalPaymentUnallocatedAmount]]+Table1[[#This Row],[TotalCreditUnallocatedAmount]]</f>
        <v>0</v>
      </c>
    </row>
    <row r="10857" spans="1:33" hidden="1" x14ac:dyDescent="0.25">
      <c r="A10857" t="s">
        <v>25054</v>
      </c>
      <c r="B10857">
        <v>28262</v>
      </c>
      <c r="C10857" t="s">
        <v>25738</v>
      </c>
      <c r="D10857">
        <v>15305</v>
      </c>
      <c r="E10857">
        <v>6739</v>
      </c>
      <c r="F10857" t="s">
        <v>14567</v>
      </c>
      <c r="G10857" t="s">
        <v>25739</v>
      </c>
      <c r="H10857" t="s">
        <v>25740</v>
      </c>
      <c r="I10857" s="1">
        <v>44805</v>
      </c>
      <c r="J10857" s="1">
        <v>44985</v>
      </c>
      <c r="K10857" s="1">
        <v>44825.321554861112</v>
      </c>
      <c r="L10857" s="1">
        <v>44985.321554861112</v>
      </c>
      <c r="M10857" t="s">
        <v>984</v>
      </c>
      <c r="N10857" t="s">
        <v>985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f>Table1[[#This Row],[RPMO Balance]]-Table1[[#This Row],[RSP Balance]]</f>
        <v>0</v>
      </c>
      <c r="AG10857">
        <f>Table1[[#This Row],[RSP Total Charges]]+Table1[[#This Row],[TotalPaymentUnallocatedAmount]]+Table1[[#This Row],[TotalCreditUnallocatedAmount]]</f>
        <v>0</v>
      </c>
    </row>
    <row r="10858" spans="1:33" hidden="1" x14ac:dyDescent="0.25">
      <c r="A10858" t="s">
        <v>25054</v>
      </c>
      <c r="B10858">
        <v>28263</v>
      </c>
      <c r="C10858" t="s">
        <v>25741</v>
      </c>
      <c r="D10858">
        <v>15380</v>
      </c>
      <c r="E10858">
        <v>6679</v>
      </c>
      <c r="F10858" t="s">
        <v>25742</v>
      </c>
      <c r="G10858" t="s">
        <v>25743</v>
      </c>
      <c r="H10858" t="s">
        <v>25744</v>
      </c>
      <c r="I10858" s="1">
        <v>44805</v>
      </c>
      <c r="J10858" s="1">
        <v>45107</v>
      </c>
      <c r="K10858" s="1">
        <v>44831.321554861112</v>
      </c>
      <c r="L10858" s="1">
        <v>45107</v>
      </c>
      <c r="M10858" t="s">
        <v>36</v>
      </c>
      <c r="N10858" t="s">
        <v>37</v>
      </c>
      <c r="O10858">
        <v>16540.810000000001</v>
      </c>
      <c r="P10858">
        <v>0</v>
      </c>
      <c r="Q10858">
        <v>0</v>
      </c>
      <c r="R10858">
        <v>16540.810000000001</v>
      </c>
      <c r="S10858">
        <v>16540.810000000001</v>
      </c>
      <c r="T10858">
        <v>-16540.810000000001</v>
      </c>
      <c r="U10858">
        <v>0</v>
      </c>
      <c r="V10858">
        <v>-16540.810000000001</v>
      </c>
      <c r="W10858">
        <v>-16540.810000000001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f>Table1[[#This Row],[RPMO Balance]]-Table1[[#This Row],[RSP Balance]]</f>
        <v>0</v>
      </c>
      <c r="AG10858">
        <f>Table1[[#This Row],[RSP Total Charges]]+Table1[[#This Row],[TotalPaymentUnallocatedAmount]]+Table1[[#This Row],[TotalCreditUnallocatedAmount]]</f>
        <v>0</v>
      </c>
    </row>
    <row r="10859" spans="1:33" hidden="1" x14ac:dyDescent="0.25">
      <c r="A10859" t="s">
        <v>25054</v>
      </c>
      <c r="B10859">
        <v>28267</v>
      </c>
      <c r="C10859" t="s">
        <v>25745</v>
      </c>
      <c r="D10859">
        <v>15492</v>
      </c>
      <c r="E10859">
        <v>6751</v>
      </c>
      <c r="F10859" t="s">
        <v>13982</v>
      </c>
      <c r="G10859" t="s">
        <v>25746</v>
      </c>
      <c r="H10859" t="s">
        <v>25747</v>
      </c>
      <c r="I10859" s="1">
        <v>44805</v>
      </c>
      <c r="J10859" s="1">
        <v>45107</v>
      </c>
      <c r="K10859" s="1">
        <v>44816.321554861112</v>
      </c>
      <c r="L10859" s="1">
        <v>45107</v>
      </c>
      <c r="M10859" t="s">
        <v>36</v>
      </c>
      <c r="N10859" t="s">
        <v>37</v>
      </c>
      <c r="O10859">
        <v>16915.310000000001</v>
      </c>
      <c r="P10859">
        <v>0</v>
      </c>
      <c r="Q10859">
        <v>-299</v>
      </c>
      <c r="R10859">
        <v>17214.310000000001</v>
      </c>
      <c r="S10859">
        <v>17214.310000000001</v>
      </c>
      <c r="T10859">
        <v>-16915.310000000001</v>
      </c>
      <c r="U10859">
        <v>0</v>
      </c>
      <c r="V10859">
        <v>-16915.310000000001</v>
      </c>
      <c r="W10859">
        <v>-16915.310000000001</v>
      </c>
      <c r="X10859">
        <v>-299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f>Table1[[#This Row],[RPMO Balance]]-Table1[[#This Row],[RSP Balance]]</f>
        <v>0</v>
      </c>
      <c r="AG10859">
        <f>Table1[[#This Row],[RSP Total Charges]]+Table1[[#This Row],[TotalPaymentUnallocatedAmount]]+Table1[[#This Row],[TotalCreditUnallocatedAmount]]</f>
        <v>0</v>
      </c>
    </row>
    <row r="10860" spans="1:33" hidden="1" x14ac:dyDescent="0.25">
      <c r="A10860" t="s">
        <v>25054</v>
      </c>
      <c r="B10860">
        <v>28268</v>
      </c>
      <c r="C10860" t="s">
        <v>25748</v>
      </c>
      <c r="D10860">
        <v>15521</v>
      </c>
      <c r="E10860">
        <v>6324</v>
      </c>
      <c r="F10860" t="s">
        <v>1262</v>
      </c>
      <c r="G10860" t="s">
        <v>10977</v>
      </c>
      <c r="H10860" t="s">
        <v>25749</v>
      </c>
      <c r="I10860" s="1">
        <v>44805</v>
      </c>
      <c r="J10860" s="1">
        <v>44985</v>
      </c>
      <c r="K10860" s="1">
        <v>44838.321554861112</v>
      </c>
      <c r="L10860" s="1">
        <v>44985.321554861112</v>
      </c>
      <c r="M10860" t="s">
        <v>984</v>
      </c>
      <c r="N10860" t="s">
        <v>985</v>
      </c>
      <c r="O10860">
        <v>13810</v>
      </c>
      <c r="P10860">
        <v>0</v>
      </c>
      <c r="Q10860">
        <v>0</v>
      </c>
      <c r="R10860">
        <v>13810</v>
      </c>
      <c r="S10860">
        <v>13810</v>
      </c>
      <c r="T10860">
        <v>-13810</v>
      </c>
      <c r="U10860">
        <v>0</v>
      </c>
      <c r="V10860">
        <v>-13810</v>
      </c>
      <c r="W10860">
        <v>-13810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f>Table1[[#This Row],[RPMO Balance]]-Table1[[#This Row],[RSP Balance]]</f>
        <v>0</v>
      </c>
      <c r="AG10860">
        <f>Table1[[#This Row],[RSP Total Charges]]+Table1[[#This Row],[TotalPaymentUnallocatedAmount]]+Table1[[#This Row],[TotalCreditUnallocatedAmount]]</f>
        <v>0</v>
      </c>
    </row>
    <row r="10861" spans="1:33" hidden="1" x14ac:dyDescent="0.25">
      <c r="A10861" t="s">
        <v>25054</v>
      </c>
      <c r="B10861">
        <v>28270</v>
      </c>
      <c r="C10861" t="s">
        <v>25750</v>
      </c>
      <c r="D10861">
        <v>12466</v>
      </c>
      <c r="E10861">
        <v>1096</v>
      </c>
      <c r="F10861" t="s">
        <v>25751</v>
      </c>
      <c r="G10861" t="s">
        <v>13575</v>
      </c>
      <c r="H10861" t="s">
        <v>25752</v>
      </c>
      <c r="I10861" s="1">
        <v>44805</v>
      </c>
      <c r="J10861" s="1">
        <v>45107</v>
      </c>
      <c r="K10861" s="1">
        <v>44809.321554861112</v>
      </c>
      <c r="L10861" s="1">
        <v>45107</v>
      </c>
      <c r="M10861" t="s">
        <v>36</v>
      </c>
      <c r="N10861" t="s">
        <v>37</v>
      </c>
      <c r="O10861">
        <v>16476.189999999999</v>
      </c>
      <c r="P10861">
        <v>0</v>
      </c>
      <c r="Q10861">
        <v>0</v>
      </c>
      <c r="R10861">
        <v>16476.189999999999</v>
      </c>
      <c r="S10861">
        <v>16476.189999999999</v>
      </c>
      <c r="T10861">
        <v>-16476.189999999999</v>
      </c>
      <c r="U10861">
        <v>0</v>
      </c>
      <c r="V10861">
        <v>-16476.189999999999</v>
      </c>
      <c r="W10861">
        <v>-16476.189999999999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f>Table1[[#This Row],[RPMO Balance]]-Table1[[#This Row],[RSP Balance]]</f>
        <v>0</v>
      </c>
      <c r="AG10861">
        <f>Table1[[#This Row],[RSP Total Charges]]+Table1[[#This Row],[TotalPaymentUnallocatedAmount]]+Table1[[#This Row],[TotalCreditUnallocatedAmount]]</f>
        <v>0</v>
      </c>
    </row>
    <row r="10862" spans="1:33" hidden="1" x14ac:dyDescent="0.25">
      <c r="A10862" t="s">
        <v>25054</v>
      </c>
      <c r="B10862">
        <v>28271</v>
      </c>
      <c r="C10862" t="s">
        <v>25753</v>
      </c>
      <c r="D10862">
        <v>16782</v>
      </c>
      <c r="E10862">
        <v>7054</v>
      </c>
      <c r="F10862" t="s">
        <v>4201</v>
      </c>
      <c r="G10862" t="s">
        <v>25754</v>
      </c>
      <c r="H10862" t="s">
        <v>25755</v>
      </c>
      <c r="I10862" s="1">
        <v>44805</v>
      </c>
      <c r="J10862" s="1">
        <v>45107</v>
      </c>
      <c r="K10862" s="1">
        <v>44809.321554861112</v>
      </c>
      <c r="L10862" s="1">
        <v>45107</v>
      </c>
      <c r="M10862" t="s">
        <v>36</v>
      </c>
      <c r="N10862" t="s">
        <v>37</v>
      </c>
      <c r="O10862">
        <v>16291.87</v>
      </c>
      <c r="P10862">
        <v>0</v>
      </c>
      <c r="Q10862">
        <v>0</v>
      </c>
      <c r="R10862">
        <v>16291.87</v>
      </c>
      <c r="S10862">
        <v>16291.87</v>
      </c>
      <c r="T10862">
        <v>-16291.87</v>
      </c>
      <c r="U10862">
        <v>0</v>
      </c>
      <c r="V10862">
        <v>-16291.87</v>
      </c>
      <c r="W10862">
        <v>-16291.87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f>Table1[[#This Row],[RPMO Balance]]-Table1[[#This Row],[RSP Balance]]</f>
        <v>0</v>
      </c>
      <c r="AG10862">
        <f>Table1[[#This Row],[RSP Total Charges]]+Table1[[#This Row],[TotalPaymentUnallocatedAmount]]+Table1[[#This Row],[TotalCreditUnallocatedAmount]]</f>
        <v>0</v>
      </c>
    </row>
    <row r="10863" spans="1:33" hidden="1" x14ac:dyDescent="0.25">
      <c r="A10863" t="s">
        <v>25054</v>
      </c>
      <c r="B10863">
        <v>28273</v>
      </c>
      <c r="C10863" t="s">
        <v>25756</v>
      </c>
      <c r="D10863">
        <v>10318</v>
      </c>
      <c r="E10863">
        <v>5828</v>
      </c>
      <c r="F10863" t="s">
        <v>25757</v>
      </c>
      <c r="G10863" t="s">
        <v>25758</v>
      </c>
      <c r="H10863" t="s">
        <v>25759</v>
      </c>
      <c r="I10863" s="1">
        <v>44805</v>
      </c>
      <c r="J10863" s="1">
        <v>45107</v>
      </c>
      <c r="K10863" s="1">
        <v>44838.321554861112</v>
      </c>
      <c r="L10863" s="1">
        <v>45107</v>
      </c>
      <c r="M10863" t="s">
        <v>36</v>
      </c>
      <c r="N10863" t="s">
        <v>37</v>
      </c>
      <c r="O10863">
        <v>16632.060000000001</v>
      </c>
      <c r="P10863">
        <v>0</v>
      </c>
      <c r="Q10863">
        <v>0</v>
      </c>
      <c r="R10863">
        <v>16632.060000000001</v>
      </c>
      <c r="S10863">
        <v>16632.060000000001</v>
      </c>
      <c r="T10863">
        <v>-16632.060000000001</v>
      </c>
      <c r="U10863">
        <v>0</v>
      </c>
      <c r="V10863">
        <v>-16632.060000000001</v>
      </c>
      <c r="W10863">
        <v>-16632.060000000001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f>Table1[[#This Row],[RPMO Balance]]-Table1[[#This Row],[RSP Balance]]</f>
        <v>0</v>
      </c>
      <c r="AG10863">
        <f>Table1[[#This Row],[RSP Total Charges]]+Table1[[#This Row],[TotalPaymentUnallocatedAmount]]+Table1[[#This Row],[TotalCreditUnallocatedAmount]]</f>
        <v>0</v>
      </c>
    </row>
    <row r="10864" spans="1:33" hidden="1" x14ac:dyDescent="0.25">
      <c r="A10864" t="s">
        <v>25054</v>
      </c>
      <c r="B10864">
        <v>28274</v>
      </c>
      <c r="C10864" t="s">
        <v>25760</v>
      </c>
      <c r="D10864">
        <v>660</v>
      </c>
      <c r="E10864">
        <v>155</v>
      </c>
      <c r="F10864" t="s">
        <v>25761</v>
      </c>
      <c r="G10864" t="s">
        <v>25762</v>
      </c>
      <c r="H10864" t="s">
        <v>25763</v>
      </c>
      <c r="I10864" s="1">
        <v>44805</v>
      </c>
      <c r="J10864" s="1">
        <v>45107</v>
      </c>
      <c r="K10864" s="1">
        <v>44834.321554861112</v>
      </c>
      <c r="L10864" s="1">
        <v>45107</v>
      </c>
      <c r="M10864" t="s">
        <v>36</v>
      </c>
      <c r="N10864" t="s">
        <v>37</v>
      </c>
      <c r="O10864">
        <v>15224.34</v>
      </c>
      <c r="P10864">
        <v>0</v>
      </c>
      <c r="Q10864">
        <v>0</v>
      </c>
      <c r="R10864">
        <v>15224.34</v>
      </c>
      <c r="S10864">
        <v>15224.34</v>
      </c>
      <c r="T10864">
        <v>-15224.34</v>
      </c>
      <c r="U10864">
        <v>0</v>
      </c>
      <c r="V10864">
        <v>-15224.34</v>
      </c>
      <c r="W10864">
        <v>-15224.34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f>Table1[[#This Row],[RPMO Balance]]-Table1[[#This Row],[RSP Balance]]</f>
        <v>0</v>
      </c>
      <c r="AG10864">
        <f>Table1[[#This Row],[RSP Total Charges]]+Table1[[#This Row],[TotalPaymentUnallocatedAmount]]+Table1[[#This Row],[TotalCreditUnallocatedAmount]]</f>
        <v>0</v>
      </c>
    </row>
    <row r="10865" spans="1:33" hidden="1" x14ac:dyDescent="0.25">
      <c r="A10865" t="s">
        <v>25054</v>
      </c>
      <c r="B10865">
        <v>28290</v>
      </c>
      <c r="C10865" t="s">
        <v>25764</v>
      </c>
      <c r="D10865">
        <v>14102</v>
      </c>
      <c r="E10865">
        <v>6588</v>
      </c>
      <c r="F10865" t="s">
        <v>3256</v>
      </c>
      <c r="G10865" t="s">
        <v>25765</v>
      </c>
      <c r="H10865" t="s">
        <v>25766</v>
      </c>
      <c r="I10865" s="1">
        <v>44805</v>
      </c>
      <c r="J10865" s="1">
        <v>45107</v>
      </c>
      <c r="K10865" s="1">
        <v>44817.321554861112</v>
      </c>
      <c r="L10865" s="1">
        <v>45107</v>
      </c>
      <c r="M10865" t="s">
        <v>36</v>
      </c>
      <c r="N10865" t="s">
        <v>37</v>
      </c>
      <c r="O10865">
        <v>16322.02</v>
      </c>
      <c r="P10865">
        <v>0</v>
      </c>
      <c r="Q10865">
        <v>0</v>
      </c>
      <c r="R10865">
        <v>16322.02</v>
      </c>
      <c r="S10865">
        <v>16322.02</v>
      </c>
      <c r="T10865">
        <v>-16322.02</v>
      </c>
      <c r="U10865">
        <v>0</v>
      </c>
      <c r="V10865">
        <v>-16322.02</v>
      </c>
      <c r="W10865">
        <v>-16322.02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f>Table1[[#This Row],[RPMO Balance]]-Table1[[#This Row],[RSP Balance]]</f>
        <v>0</v>
      </c>
      <c r="AG10865">
        <f>Table1[[#This Row],[RSP Total Charges]]+Table1[[#This Row],[TotalPaymentUnallocatedAmount]]+Table1[[#This Row],[TotalCreditUnallocatedAmount]]</f>
        <v>0</v>
      </c>
    </row>
    <row r="10866" spans="1:33" hidden="1" x14ac:dyDescent="0.25">
      <c r="A10866" t="s">
        <v>25054</v>
      </c>
      <c r="B10866">
        <v>28381</v>
      </c>
      <c r="C10866" t="s">
        <v>25767</v>
      </c>
      <c r="D10866">
        <v>25412</v>
      </c>
      <c r="E10866">
        <v>8232</v>
      </c>
      <c r="F10866" t="s">
        <v>25768</v>
      </c>
      <c r="G10866" t="s">
        <v>25769</v>
      </c>
      <c r="H10866" t="s">
        <v>25770</v>
      </c>
      <c r="I10866" s="1">
        <v>44805</v>
      </c>
      <c r="J10866" s="1">
        <v>45169</v>
      </c>
      <c r="K10866" s="1">
        <v>44817.321554861112</v>
      </c>
      <c r="L10866" s="1">
        <v>45169</v>
      </c>
      <c r="M10866" t="s">
        <v>36</v>
      </c>
      <c r="N10866" t="s">
        <v>37</v>
      </c>
      <c r="O10866">
        <v>20723.97</v>
      </c>
      <c r="P10866">
        <v>0</v>
      </c>
      <c r="Q10866">
        <v>0</v>
      </c>
      <c r="R10866">
        <v>20723.97</v>
      </c>
      <c r="S10866">
        <v>20723.97</v>
      </c>
      <c r="T10866">
        <v>-20723.97</v>
      </c>
      <c r="U10866">
        <v>0</v>
      </c>
      <c r="V10866">
        <v>-20723.97</v>
      </c>
      <c r="W10866">
        <v>-20723.97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f>Table1[[#This Row],[RPMO Balance]]-Table1[[#This Row],[RSP Balance]]</f>
        <v>0</v>
      </c>
      <c r="AG10866">
        <f>Table1[[#This Row],[RSP Total Charges]]+Table1[[#This Row],[TotalPaymentUnallocatedAmount]]+Table1[[#This Row],[TotalCreditUnallocatedAmount]]</f>
        <v>0</v>
      </c>
    </row>
    <row r="10867" spans="1:33" hidden="1" x14ac:dyDescent="0.25">
      <c r="A10867" t="s">
        <v>25054</v>
      </c>
      <c r="B10867">
        <v>28473</v>
      </c>
      <c r="C10867" t="s">
        <v>25771</v>
      </c>
      <c r="D10867">
        <v>25503</v>
      </c>
      <c r="E10867">
        <v>8967</v>
      </c>
      <c r="F10867" t="s">
        <v>25772</v>
      </c>
      <c r="G10867" t="s">
        <v>25773</v>
      </c>
      <c r="H10867" t="s">
        <v>25774</v>
      </c>
      <c r="I10867" s="1">
        <v>44805</v>
      </c>
      <c r="J10867" s="1">
        <v>45169</v>
      </c>
      <c r="K10867" s="1">
        <v>44809.321554861112</v>
      </c>
      <c r="L10867" s="1">
        <v>45169</v>
      </c>
      <c r="M10867" t="s">
        <v>36</v>
      </c>
      <c r="N10867" t="s">
        <v>37</v>
      </c>
      <c r="O10867">
        <v>20625.599999999999</v>
      </c>
      <c r="P10867">
        <v>0</v>
      </c>
      <c r="Q10867">
        <v>0</v>
      </c>
      <c r="R10867">
        <v>20625.599999999999</v>
      </c>
      <c r="S10867">
        <v>20625.599999999999</v>
      </c>
      <c r="T10867">
        <v>-20625.599999999999</v>
      </c>
      <c r="U10867">
        <v>0</v>
      </c>
      <c r="V10867">
        <v>-20625.599999999999</v>
      </c>
      <c r="W10867">
        <v>-20625.599999999999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f>Table1[[#This Row],[RPMO Balance]]-Table1[[#This Row],[RSP Balance]]</f>
        <v>0</v>
      </c>
      <c r="AG10867">
        <f>Table1[[#This Row],[RSP Total Charges]]+Table1[[#This Row],[TotalPaymentUnallocatedAmount]]+Table1[[#This Row],[TotalCreditUnallocatedAmount]]</f>
        <v>0</v>
      </c>
    </row>
    <row r="10868" spans="1:33" hidden="1" x14ac:dyDescent="0.25">
      <c r="A10868" t="s">
        <v>25054</v>
      </c>
      <c r="B10868">
        <v>28782</v>
      </c>
      <c r="C10868" t="s">
        <v>25775</v>
      </c>
      <c r="D10868">
        <v>25656</v>
      </c>
      <c r="E10868">
        <v>8971</v>
      </c>
      <c r="F10868" t="s">
        <v>25776</v>
      </c>
      <c r="G10868" t="s">
        <v>25777</v>
      </c>
      <c r="H10868" t="s">
        <v>25778</v>
      </c>
      <c r="I10868" s="1">
        <v>44805</v>
      </c>
      <c r="J10868" s="1">
        <v>44985</v>
      </c>
      <c r="K10868" s="1">
        <v>44838.321554861112</v>
      </c>
      <c r="L10868" s="1">
        <v>44985.321554861112</v>
      </c>
      <c r="M10868" t="s">
        <v>984</v>
      </c>
      <c r="N10868" t="s">
        <v>985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f>Table1[[#This Row],[RPMO Balance]]-Table1[[#This Row],[RSP Balance]]</f>
        <v>0</v>
      </c>
      <c r="AG10868">
        <f>Table1[[#This Row],[RSP Total Charges]]+Table1[[#This Row],[TotalPaymentUnallocatedAmount]]+Table1[[#This Row],[TotalCreditUnallocatedAmount]]</f>
        <v>0</v>
      </c>
    </row>
    <row r="10869" spans="1:33" hidden="1" x14ac:dyDescent="0.25">
      <c r="A10869" t="s">
        <v>25054</v>
      </c>
      <c r="B10869">
        <v>29396</v>
      </c>
      <c r="C10869" t="s">
        <v>25779</v>
      </c>
      <c r="D10869">
        <v>25855</v>
      </c>
      <c r="E10869">
        <v>7845</v>
      </c>
      <c r="F10869" t="s">
        <v>761</v>
      </c>
      <c r="G10869" t="s">
        <v>25780</v>
      </c>
      <c r="H10869" t="s">
        <v>25781</v>
      </c>
      <c r="I10869" s="1">
        <v>44833</v>
      </c>
      <c r="J10869" s="1">
        <v>45138</v>
      </c>
      <c r="K10869" s="1">
        <v>44833.321554861112</v>
      </c>
      <c r="L10869" s="1">
        <v>45138</v>
      </c>
      <c r="M10869" t="s">
        <v>36</v>
      </c>
      <c r="N10869" t="s">
        <v>37</v>
      </c>
      <c r="O10869">
        <v>18444.07</v>
      </c>
      <c r="P10869">
        <v>0</v>
      </c>
      <c r="Q10869">
        <v>-196.68</v>
      </c>
      <c r="R10869">
        <v>18640.75</v>
      </c>
      <c r="S10869">
        <v>18640.75</v>
      </c>
      <c r="T10869">
        <v>-18444.07</v>
      </c>
      <c r="U10869">
        <v>0</v>
      </c>
      <c r="V10869">
        <v>-18444.07</v>
      </c>
      <c r="W10869">
        <v>-18444.07</v>
      </c>
      <c r="X10869">
        <v>-196.68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f>Table1[[#This Row],[RPMO Balance]]-Table1[[#This Row],[RSP Balance]]</f>
        <v>0</v>
      </c>
      <c r="AG10869">
        <f>Table1[[#This Row],[RSP Total Charges]]+Table1[[#This Row],[TotalPaymentUnallocatedAmount]]+Table1[[#This Row],[TotalCreditUnallocatedAmount]]</f>
        <v>0</v>
      </c>
    </row>
    <row r="10870" spans="1:33" hidden="1" x14ac:dyDescent="0.25">
      <c r="A10870" t="s">
        <v>25054</v>
      </c>
      <c r="B10870">
        <v>29538</v>
      </c>
      <c r="C10870" t="s">
        <v>25782</v>
      </c>
      <c r="D10870">
        <v>25969</v>
      </c>
      <c r="E10870">
        <v>7049</v>
      </c>
      <c r="F10870" t="s">
        <v>25783</v>
      </c>
      <c r="G10870" t="s">
        <v>25784</v>
      </c>
      <c r="H10870" t="s">
        <v>25785</v>
      </c>
      <c r="I10870" s="1">
        <v>44805</v>
      </c>
      <c r="J10870" s="1">
        <v>45107</v>
      </c>
      <c r="K10870" s="1">
        <v>44838.321554861112</v>
      </c>
      <c r="L10870" s="1">
        <v>45107</v>
      </c>
      <c r="M10870" t="s">
        <v>36</v>
      </c>
      <c r="N10870" t="s">
        <v>37</v>
      </c>
      <c r="O10870">
        <v>20571.79</v>
      </c>
      <c r="P10870">
        <v>0</v>
      </c>
      <c r="Q10870">
        <v>0</v>
      </c>
      <c r="R10870">
        <v>20571.79</v>
      </c>
      <c r="S10870">
        <v>20571.79</v>
      </c>
      <c r="T10870">
        <v>-20571.79</v>
      </c>
      <c r="U10870">
        <v>0</v>
      </c>
      <c r="V10870">
        <v>-20571.79</v>
      </c>
      <c r="W10870">
        <v>-20571.79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f>Table1[[#This Row],[RPMO Balance]]-Table1[[#This Row],[RSP Balance]]</f>
        <v>0</v>
      </c>
      <c r="AG10870">
        <f>Table1[[#This Row],[RSP Total Charges]]+Table1[[#This Row],[TotalPaymentUnallocatedAmount]]+Table1[[#This Row],[TotalCreditUnallocatedAmount]]</f>
        <v>0</v>
      </c>
    </row>
    <row r="10871" spans="1:33" hidden="1" x14ac:dyDescent="0.25">
      <c r="A10871" t="s">
        <v>25054</v>
      </c>
      <c r="B10871">
        <v>29745</v>
      </c>
      <c r="C10871" t="s">
        <v>25786</v>
      </c>
      <c r="D10871">
        <v>26138</v>
      </c>
      <c r="E10871">
        <v>7908</v>
      </c>
      <c r="F10871" t="s">
        <v>23823</v>
      </c>
      <c r="G10871" t="s">
        <v>25787</v>
      </c>
      <c r="H10871" t="s">
        <v>25788</v>
      </c>
      <c r="I10871" s="1">
        <v>44830</v>
      </c>
      <c r="J10871" s="1">
        <v>44985</v>
      </c>
      <c r="K10871" s="1">
        <v>44830.321554861112</v>
      </c>
      <c r="L10871" s="1">
        <v>44985.321554861112</v>
      </c>
      <c r="M10871" t="s">
        <v>984</v>
      </c>
      <c r="N10871" t="s">
        <v>985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f>Table1[[#This Row],[RPMO Balance]]-Table1[[#This Row],[RSP Balance]]</f>
        <v>0</v>
      </c>
      <c r="AG10871">
        <f>Table1[[#This Row],[RSP Total Charges]]+Table1[[#This Row],[TotalPaymentUnallocatedAmount]]+Table1[[#This Row],[TotalCreditUnallocatedAmount]]</f>
        <v>0</v>
      </c>
    </row>
    <row r="10872" spans="1:33" hidden="1" x14ac:dyDescent="0.25">
      <c r="A10872" t="s">
        <v>25054</v>
      </c>
      <c r="B10872">
        <v>29971</v>
      </c>
      <c r="C10872" t="s">
        <v>25789</v>
      </c>
      <c r="D10872">
        <v>26306</v>
      </c>
      <c r="E10872">
        <v>6817</v>
      </c>
      <c r="F10872" t="s">
        <v>3024</v>
      </c>
      <c r="G10872" t="s">
        <v>25790</v>
      </c>
      <c r="H10872" t="s">
        <v>25791</v>
      </c>
      <c r="I10872" s="1">
        <v>44806</v>
      </c>
      <c r="J10872" s="1">
        <v>45046</v>
      </c>
      <c r="K10872" s="1">
        <v>44817.321554861112</v>
      </c>
      <c r="L10872" s="1">
        <v>45046</v>
      </c>
      <c r="M10872" t="s">
        <v>36</v>
      </c>
      <c r="N10872" t="s">
        <v>37</v>
      </c>
      <c r="O10872">
        <v>20599.3</v>
      </c>
      <c r="P10872">
        <v>0</v>
      </c>
      <c r="Q10872">
        <v>-521.62</v>
      </c>
      <c r="R10872">
        <v>21120.92</v>
      </c>
      <c r="S10872">
        <v>21120.92</v>
      </c>
      <c r="T10872">
        <v>-20599.3</v>
      </c>
      <c r="U10872">
        <v>0</v>
      </c>
      <c r="V10872">
        <v>-20599.3</v>
      </c>
      <c r="W10872">
        <v>-20599.3</v>
      </c>
      <c r="X10872">
        <v>-521.62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f>Table1[[#This Row],[RPMO Balance]]-Table1[[#This Row],[RSP Balance]]</f>
        <v>0</v>
      </c>
      <c r="AG10872">
        <f>Table1[[#This Row],[RSP Total Charges]]+Table1[[#This Row],[TotalPaymentUnallocatedAmount]]+Table1[[#This Row],[TotalCreditUnallocatedAmount]]</f>
        <v>0</v>
      </c>
    </row>
    <row r="10873" spans="1:33" hidden="1" x14ac:dyDescent="0.25">
      <c r="A10873" t="s">
        <v>25054</v>
      </c>
      <c r="B10873">
        <v>30035</v>
      </c>
      <c r="C10873" t="s">
        <v>25792</v>
      </c>
      <c r="D10873">
        <v>26371</v>
      </c>
      <c r="E10873">
        <v>6506</v>
      </c>
      <c r="F10873" t="s">
        <v>6902</v>
      </c>
      <c r="G10873" t="s">
        <v>25793</v>
      </c>
      <c r="H10873" t="s">
        <v>25794</v>
      </c>
      <c r="I10873" s="1">
        <v>44806.657986111109</v>
      </c>
      <c r="J10873" s="1">
        <v>44825</v>
      </c>
      <c r="K10873" s="1">
        <v>44806.657986111109</v>
      </c>
      <c r="L10873" s="1">
        <v>44825.321554861112</v>
      </c>
      <c r="M10873" t="s">
        <v>984</v>
      </c>
      <c r="N10873" t="s">
        <v>985</v>
      </c>
      <c r="O10873">
        <v>250</v>
      </c>
      <c r="P10873">
        <v>0</v>
      </c>
      <c r="Q10873">
        <v>0</v>
      </c>
      <c r="R10873">
        <v>250</v>
      </c>
      <c r="S10873">
        <v>0</v>
      </c>
      <c r="T10873">
        <v>-250</v>
      </c>
      <c r="U10873">
        <v>0</v>
      </c>
      <c r="V10873">
        <v>0</v>
      </c>
      <c r="W10873">
        <v>0</v>
      </c>
      <c r="X10873">
        <v>0</v>
      </c>
      <c r="Y10873" s="2">
        <v>-250</v>
      </c>
      <c r="Z10873" s="2">
        <v>0</v>
      </c>
      <c r="AA10873">
        <v>0</v>
      </c>
      <c r="AB10873" s="2">
        <v>250</v>
      </c>
      <c r="AC10873">
        <v>-250</v>
      </c>
      <c r="AD10873">
        <v>0</v>
      </c>
      <c r="AE10873">
        <v>0</v>
      </c>
      <c r="AF10873">
        <f>Table1[[#This Row],[RPMO Balance]]-Table1[[#This Row],[RSP Balance]]</f>
        <v>0</v>
      </c>
      <c r="AG10873">
        <f>Table1[[#This Row],[RSP Total Charges]]+Table1[[#This Row],[TotalPaymentUnallocatedAmount]]+Table1[[#This Row],[TotalCreditUnallocatedAmount]]</f>
        <v>0</v>
      </c>
    </row>
    <row r="10874" spans="1:33" hidden="1" x14ac:dyDescent="0.25">
      <c r="A10874" t="s">
        <v>25054</v>
      </c>
      <c r="B10874">
        <v>30137</v>
      </c>
      <c r="C10874" t="s">
        <v>25795</v>
      </c>
      <c r="D10874">
        <v>26464</v>
      </c>
      <c r="E10874">
        <v>9151</v>
      </c>
      <c r="F10874" t="s">
        <v>18402</v>
      </c>
      <c r="G10874" t="s">
        <v>25796</v>
      </c>
      <c r="H10874" t="s">
        <v>25797</v>
      </c>
      <c r="I10874" s="1">
        <v>44835</v>
      </c>
      <c r="J10874" s="1">
        <v>44985</v>
      </c>
      <c r="K10874" s="1">
        <v>44835.321554861112</v>
      </c>
      <c r="L10874" s="1">
        <v>44985.321554861112</v>
      </c>
      <c r="M10874" t="s">
        <v>984</v>
      </c>
      <c r="N10874" t="s">
        <v>985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f>Table1[[#This Row],[RPMO Balance]]-Table1[[#This Row],[RSP Balance]]</f>
        <v>0</v>
      </c>
      <c r="AG10874">
        <f>Table1[[#This Row],[RSP Total Charges]]+Table1[[#This Row],[TotalPaymentUnallocatedAmount]]+Table1[[#This Row],[TotalCreditUnallocatedAmount]]</f>
        <v>0</v>
      </c>
    </row>
    <row r="10875" spans="1:33" hidden="1" x14ac:dyDescent="0.25">
      <c r="A10875" t="s">
        <v>25054</v>
      </c>
      <c r="B10875">
        <v>30261</v>
      </c>
      <c r="C10875" t="s">
        <v>25798</v>
      </c>
      <c r="D10875">
        <v>26590</v>
      </c>
      <c r="E10875">
        <v>9130</v>
      </c>
      <c r="F10875" t="s">
        <v>25799</v>
      </c>
      <c r="G10875" t="s">
        <v>25800</v>
      </c>
      <c r="H10875" t="s">
        <v>25801</v>
      </c>
      <c r="I10875" s="1">
        <v>44808</v>
      </c>
      <c r="J10875" s="1">
        <v>45107</v>
      </c>
      <c r="K10875" s="1">
        <v>44817.321554861112</v>
      </c>
      <c r="L10875" s="1">
        <v>45107</v>
      </c>
      <c r="M10875" t="s">
        <v>36</v>
      </c>
      <c r="N10875" t="s">
        <v>37</v>
      </c>
      <c r="O10875">
        <v>20266.509999999998</v>
      </c>
      <c r="P10875">
        <v>0</v>
      </c>
      <c r="Q10875">
        <v>0</v>
      </c>
      <c r="R10875">
        <v>20266.509999999998</v>
      </c>
      <c r="S10875">
        <v>20266.509999999998</v>
      </c>
      <c r="T10875">
        <v>-20266.509999999998</v>
      </c>
      <c r="U10875">
        <v>0</v>
      </c>
      <c r="V10875">
        <v>-20266.509999999998</v>
      </c>
      <c r="W10875">
        <v>-20266.509999999998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f>Table1[[#This Row],[RPMO Balance]]-Table1[[#This Row],[RSP Balance]]</f>
        <v>0</v>
      </c>
      <c r="AG10875">
        <f>Table1[[#This Row],[RSP Total Charges]]+Table1[[#This Row],[TotalPaymentUnallocatedAmount]]+Table1[[#This Row],[TotalCreditUnallocatedAmount]]</f>
        <v>0</v>
      </c>
    </row>
    <row r="10876" spans="1:33" hidden="1" x14ac:dyDescent="0.25">
      <c r="A10876" t="s">
        <v>25054</v>
      </c>
      <c r="B10876">
        <v>30291</v>
      </c>
      <c r="C10876" t="s">
        <v>25802</v>
      </c>
      <c r="D10876">
        <v>26620</v>
      </c>
      <c r="E10876">
        <v>7842</v>
      </c>
      <c r="F10876" t="s">
        <v>24130</v>
      </c>
      <c r="G10876" t="s">
        <v>25803</v>
      </c>
      <c r="H10876" t="s">
        <v>25804</v>
      </c>
      <c r="I10876" s="1">
        <v>44808</v>
      </c>
      <c r="J10876" s="1">
        <v>45021</v>
      </c>
      <c r="K10876" s="1">
        <v>44817.321554861112</v>
      </c>
      <c r="L10876" s="1">
        <v>45021</v>
      </c>
      <c r="M10876" t="s">
        <v>36</v>
      </c>
      <c r="N10876" t="s">
        <v>37</v>
      </c>
      <c r="O10876">
        <v>20353.560000000001</v>
      </c>
      <c r="P10876">
        <v>0</v>
      </c>
      <c r="Q10876">
        <v>0</v>
      </c>
      <c r="R10876">
        <v>20353.560000000001</v>
      </c>
      <c r="S10876">
        <v>20353.560000000001</v>
      </c>
      <c r="T10876">
        <v>-20353.560000000001</v>
      </c>
      <c r="U10876">
        <v>0</v>
      </c>
      <c r="V10876">
        <v>-20353.560000000001</v>
      </c>
      <c r="W10876">
        <v>-20353.560000000001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f>Table1[[#This Row],[RPMO Balance]]-Table1[[#This Row],[RSP Balance]]</f>
        <v>0</v>
      </c>
      <c r="AG10876">
        <f>Table1[[#This Row],[RSP Total Charges]]+Table1[[#This Row],[TotalPaymentUnallocatedAmount]]+Table1[[#This Row],[TotalCreditUnallocatedAmount]]</f>
        <v>0</v>
      </c>
    </row>
    <row r="10877" spans="1:33" hidden="1" x14ac:dyDescent="0.25">
      <c r="A10877" t="s">
        <v>25054</v>
      </c>
      <c r="B10877">
        <v>31347</v>
      </c>
      <c r="C10877" t="s">
        <v>25805</v>
      </c>
      <c r="D10877">
        <v>27660</v>
      </c>
      <c r="E10877">
        <v>8578</v>
      </c>
      <c r="F10877" t="s">
        <v>25806</v>
      </c>
      <c r="G10877" t="s">
        <v>25807</v>
      </c>
      <c r="H10877" t="s">
        <v>25665</v>
      </c>
      <c r="I10877" s="1">
        <v>44809</v>
      </c>
      <c r="J10877" s="1">
        <v>44985</v>
      </c>
      <c r="K10877" s="1">
        <v>44832.321554861112</v>
      </c>
      <c r="L10877" s="1">
        <v>44985.321554861112</v>
      </c>
      <c r="M10877" t="s">
        <v>984</v>
      </c>
      <c r="N10877" t="s">
        <v>985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f>Table1[[#This Row],[RPMO Balance]]-Table1[[#This Row],[RSP Balance]]</f>
        <v>0</v>
      </c>
      <c r="AG10877">
        <f>Table1[[#This Row],[RSP Total Charges]]+Table1[[#This Row],[TotalPaymentUnallocatedAmount]]+Table1[[#This Row],[TotalCreditUnallocatedAmount]]</f>
        <v>0</v>
      </c>
    </row>
    <row r="10878" spans="1:33" hidden="1" x14ac:dyDescent="0.25">
      <c r="A10878" t="s">
        <v>25054</v>
      </c>
      <c r="B10878">
        <v>31481</v>
      </c>
      <c r="C10878" t="s">
        <v>25808</v>
      </c>
      <c r="D10878">
        <v>27786</v>
      </c>
      <c r="E10878">
        <v>9291</v>
      </c>
      <c r="F10878" t="s">
        <v>847</v>
      </c>
      <c r="G10878" t="s">
        <v>25809</v>
      </c>
      <c r="H10878" t="s">
        <v>25810</v>
      </c>
      <c r="I10878" s="1">
        <v>44835</v>
      </c>
      <c r="J10878" s="1">
        <v>44985</v>
      </c>
      <c r="K10878" s="1">
        <v>44835.321554861112</v>
      </c>
      <c r="L10878" s="1">
        <v>44985.321554861112</v>
      </c>
      <c r="M10878" t="s">
        <v>984</v>
      </c>
      <c r="N10878" t="s">
        <v>985</v>
      </c>
      <c r="O10878">
        <v>16600</v>
      </c>
      <c r="P10878">
        <v>0</v>
      </c>
      <c r="Q10878">
        <v>0</v>
      </c>
      <c r="R10878">
        <v>16600</v>
      </c>
      <c r="S10878">
        <v>16600</v>
      </c>
      <c r="T10878">
        <v>-16600</v>
      </c>
      <c r="U10878">
        <v>0</v>
      </c>
      <c r="V10878">
        <v>-16600</v>
      </c>
      <c r="W10878">
        <v>-16600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f>Table1[[#This Row],[RPMO Balance]]-Table1[[#This Row],[RSP Balance]]</f>
        <v>0</v>
      </c>
      <c r="AG10878">
        <f>Table1[[#This Row],[RSP Total Charges]]+Table1[[#This Row],[TotalPaymentUnallocatedAmount]]+Table1[[#This Row],[TotalCreditUnallocatedAmount]]</f>
        <v>0</v>
      </c>
    </row>
    <row r="10879" spans="1:33" hidden="1" x14ac:dyDescent="0.25">
      <c r="A10879" t="s">
        <v>25054</v>
      </c>
      <c r="B10879">
        <v>31580</v>
      </c>
      <c r="C10879" t="s">
        <v>25811</v>
      </c>
      <c r="D10879">
        <v>27868</v>
      </c>
      <c r="E10879">
        <v>7922</v>
      </c>
      <c r="F10879" t="s">
        <v>613</v>
      </c>
      <c r="G10879" t="s">
        <v>25812</v>
      </c>
      <c r="H10879" t="s">
        <v>25813</v>
      </c>
      <c r="I10879" s="1">
        <v>44830</v>
      </c>
      <c r="J10879" s="1">
        <v>44985</v>
      </c>
      <c r="K10879" s="1">
        <v>44830.321554861112</v>
      </c>
      <c r="L10879" s="1">
        <v>44985.321554861112</v>
      </c>
      <c r="M10879" t="s">
        <v>984</v>
      </c>
      <c r="N10879" t="s">
        <v>985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f>Table1[[#This Row],[RPMO Balance]]-Table1[[#This Row],[RSP Balance]]</f>
        <v>0</v>
      </c>
      <c r="AG10879">
        <f>Table1[[#This Row],[RSP Total Charges]]+Table1[[#This Row],[TotalPaymentUnallocatedAmount]]+Table1[[#This Row],[TotalCreditUnallocatedAmount]]</f>
        <v>0</v>
      </c>
    </row>
    <row r="10880" spans="1:33" hidden="1" x14ac:dyDescent="0.25">
      <c r="A10880" t="s">
        <v>25054</v>
      </c>
      <c r="B10880">
        <v>31631</v>
      </c>
      <c r="C10880" t="s">
        <v>25814</v>
      </c>
      <c r="D10880">
        <v>27918</v>
      </c>
      <c r="E10880">
        <v>9272</v>
      </c>
      <c r="F10880" t="s">
        <v>20664</v>
      </c>
      <c r="G10880" t="s">
        <v>25815</v>
      </c>
      <c r="H10880" t="s">
        <v>25816</v>
      </c>
      <c r="I10880" s="1">
        <v>44835</v>
      </c>
      <c r="J10880" s="1">
        <v>44964</v>
      </c>
      <c r="K10880" s="1">
        <v>44838.321554861112</v>
      </c>
      <c r="L10880" s="1">
        <v>44964.321554861112</v>
      </c>
      <c r="M10880" t="s">
        <v>984</v>
      </c>
      <c r="N10880" t="s">
        <v>985</v>
      </c>
      <c r="O10880">
        <v>14800</v>
      </c>
      <c r="P10880">
        <v>0</v>
      </c>
      <c r="Q10880">
        <v>-300</v>
      </c>
      <c r="R10880">
        <v>15100</v>
      </c>
      <c r="S10880">
        <v>12050</v>
      </c>
      <c r="T10880">
        <v>-14800</v>
      </c>
      <c r="U10880">
        <v>0</v>
      </c>
      <c r="V10880">
        <v>-12050</v>
      </c>
      <c r="W10880">
        <v>-12050</v>
      </c>
      <c r="X10880">
        <v>0</v>
      </c>
      <c r="Y10880" s="2">
        <v>-2750</v>
      </c>
      <c r="Z10880" s="2">
        <v>-300</v>
      </c>
      <c r="AA10880">
        <v>0</v>
      </c>
      <c r="AB10880" s="2">
        <v>3050</v>
      </c>
      <c r="AC10880">
        <v>-2750</v>
      </c>
      <c r="AD10880">
        <v>-300</v>
      </c>
      <c r="AE10880">
        <v>0</v>
      </c>
      <c r="AF10880">
        <f>Table1[[#This Row],[RPMO Balance]]-Table1[[#This Row],[RSP Balance]]</f>
        <v>0</v>
      </c>
      <c r="AG10880">
        <f>Table1[[#This Row],[RSP Total Charges]]+Table1[[#This Row],[TotalPaymentUnallocatedAmount]]+Table1[[#This Row],[TotalCreditUnallocatedAmount]]</f>
        <v>0</v>
      </c>
    </row>
    <row r="10881" spans="1:33" hidden="1" x14ac:dyDescent="0.25">
      <c r="A10881" t="s">
        <v>25054</v>
      </c>
      <c r="B10881">
        <v>31976</v>
      </c>
      <c r="C10881" t="s">
        <v>25817</v>
      </c>
      <c r="D10881">
        <v>28248</v>
      </c>
      <c r="E10881">
        <v>7226</v>
      </c>
      <c r="F10881" t="s">
        <v>25818</v>
      </c>
      <c r="G10881" t="s">
        <v>25819</v>
      </c>
      <c r="H10881" t="s">
        <v>25820</v>
      </c>
      <c r="I10881" s="1">
        <v>44812</v>
      </c>
      <c r="J10881" s="1">
        <v>44985</v>
      </c>
      <c r="K10881" s="1">
        <v>44840.321554861112</v>
      </c>
      <c r="L10881" s="1">
        <v>44985.321554861112</v>
      </c>
      <c r="M10881" t="s">
        <v>984</v>
      </c>
      <c r="N10881" t="s">
        <v>985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f>Table1[[#This Row],[RPMO Balance]]-Table1[[#This Row],[RSP Balance]]</f>
        <v>0</v>
      </c>
      <c r="AG10881">
        <f>Table1[[#This Row],[RSP Total Charges]]+Table1[[#This Row],[TotalPaymentUnallocatedAmount]]+Table1[[#This Row],[TotalCreditUnallocatedAmount]]</f>
        <v>0</v>
      </c>
    </row>
    <row r="10882" spans="1:33" hidden="1" x14ac:dyDescent="0.25">
      <c r="A10882" t="s">
        <v>25054</v>
      </c>
      <c r="B10882">
        <v>31976</v>
      </c>
      <c r="C10882" t="s">
        <v>25821</v>
      </c>
      <c r="D10882">
        <v>28250</v>
      </c>
      <c r="E10882">
        <v>9411</v>
      </c>
      <c r="F10882" t="s">
        <v>13898</v>
      </c>
      <c r="G10882" t="s">
        <v>25822</v>
      </c>
      <c r="H10882" t="s">
        <v>25820</v>
      </c>
      <c r="I10882" s="1">
        <v>44812</v>
      </c>
      <c r="J10882" s="1">
        <v>44985</v>
      </c>
      <c r="K10882" s="1">
        <v>44827.321554861112</v>
      </c>
      <c r="L10882" s="1">
        <v>44985.321554861112</v>
      </c>
      <c r="M10882" t="s">
        <v>984</v>
      </c>
      <c r="N10882" t="s">
        <v>985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f>Table1[[#This Row],[RPMO Balance]]-Table1[[#This Row],[RSP Balance]]</f>
        <v>0</v>
      </c>
      <c r="AG10882">
        <f>Table1[[#This Row],[RSP Total Charges]]+Table1[[#This Row],[TotalPaymentUnallocatedAmount]]+Table1[[#This Row],[TotalCreditUnallocatedAmount]]</f>
        <v>0</v>
      </c>
    </row>
    <row r="10883" spans="1:33" hidden="1" x14ac:dyDescent="0.25">
      <c r="A10883" t="s">
        <v>25054</v>
      </c>
      <c r="B10883">
        <v>32088</v>
      </c>
      <c r="C10883" t="s">
        <v>25823</v>
      </c>
      <c r="D10883">
        <v>28352</v>
      </c>
      <c r="E10883">
        <v>9350</v>
      </c>
      <c r="F10883" t="s">
        <v>761</v>
      </c>
      <c r="G10883" t="s">
        <v>25824</v>
      </c>
      <c r="H10883" t="s">
        <v>25825</v>
      </c>
      <c r="I10883" s="1">
        <v>44835</v>
      </c>
      <c r="J10883" s="1">
        <v>44985</v>
      </c>
      <c r="K10883" s="1">
        <v>44835.321554861112</v>
      </c>
      <c r="L10883" s="1">
        <v>44985.321554861112</v>
      </c>
      <c r="M10883" t="s">
        <v>984</v>
      </c>
      <c r="N10883" t="s">
        <v>985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f>Table1[[#This Row],[RPMO Balance]]-Table1[[#This Row],[RSP Balance]]</f>
        <v>0</v>
      </c>
      <c r="AG10883">
        <f>Table1[[#This Row],[RSP Total Charges]]+Table1[[#This Row],[TotalPaymentUnallocatedAmount]]+Table1[[#This Row],[TotalCreditUnallocatedAmount]]</f>
        <v>0</v>
      </c>
    </row>
    <row r="10884" spans="1:33" hidden="1" x14ac:dyDescent="0.25">
      <c r="A10884" t="s">
        <v>25054</v>
      </c>
      <c r="B10884">
        <v>32088</v>
      </c>
      <c r="C10884" t="s">
        <v>25826</v>
      </c>
      <c r="D10884">
        <v>28353</v>
      </c>
      <c r="E10884">
        <v>9434</v>
      </c>
      <c r="F10884" t="s">
        <v>1122</v>
      </c>
      <c r="G10884" t="s">
        <v>25827</v>
      </c>
      <c r="H10884" t="s">
        <v>25825</v>
      </c>
      <c r="I10884" s="1">
        <v>44835</v>
      </c>
      <c r="J10884" s="1">
        <v>44985</v>
      </c>
      <c r="K10884" s="1">
        <v>44835</v>
      </c>
      <c r="L10884" s="1">
        <v>44985.321554861112</v>
      </c>
      <c r="M10884" t="s">
        <v>984</v>
      </c>
      <c r="N10884" t="s">
        <v>985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f>Table1[[#This Row],[RPMO Balance]]-Table1[[#This Row],[RSP Balance]]</f>
        <v>0</v>
      </c>
      <c r="AG10884">
        <f>Table1[[#This Row],[RSP Total Charges]]+Table1[[#This Row],[TotalPaymentUnallocatedAmount]]+Table1[[#This Row],[TotalCreditUnallocatedAmount]]</f>
        <v>0</v>
      </c>
    </row>
    <row r="10885" spans="1:33" hidden="1" x14ac:dyDescent="0.25">
      <c r="A10885" t="s">
        <v>25054</v>
      </c>
      <c r="B10885">
        <v>32088</v>
      </c>
      <c r="C10885" t="s">
        <v>25828</v>
      </c>
      <c r="D10885">
        <v>28429</v>
      </c>
      <c r="E10885">
        <v>9453</v>
      </c>
      <c r="F10885" t="s">
        <v>1122</v>
      </c>
      <c r="G10885" t="s">
        <v>25827</v>
      </c>
      <c r="H10885" t="s">
        <v>25825</v>
      </c>
      <c r="I10885" s="1">
        <v>44835</v>
      </c>
      <c r="J10885" s="1">
        <v>44985</v>
      </c>
      <c r="K10885" s="1">
        <v>44853.321554861112</v>
      </c>
      <c r="L10885" s="1">
        <v>44985.321554861112</v>
      </c>
      <c r="M10885" t="s">
        <v>984</v>
      </c>
      <c r="N10885" t="s">
        <v>985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f>Table1[[#This Row],[RPMO Balance]]-Table1[[#This Row],[RSP Balance]]</f>
        <v>0</v>
      </c>
      <c r="AG10885">
        <f>Table1[[#This Row],[RSP Total Charges]]+Table1[[#This Row],[TotalPaymentUnallocatedAmount]]+Table1[[#This Row],[TotalCreditUnallocatedAmount]]</f>
        <v>0</v>
      </c>
    </row>
    <row r="10886" spans="1:33" hidden="1" x14ac:dyDescent="0.25">
      <c r="A10886" t="s">
        <v>25054</v>
      </c>
      <c r="B10886">
        <v>32137</v>
      </c>
      <c r="C10886" t="s">
        <v>25829</v>
      </c>
      <c r="D10886">
        <v>28378</v>
      </c>
      <c r="E10886">
        <v>9395</v>
      </c>
      <c r="F10886" t="s">
        <v>25830</v>
      </c>
      <c r="G10886" t="s">
        <v>25831</v>
      </c>
      <c r="H10886" t="s">
        <v>25832</v>
      </c>
      <c r="I10886" s="1">
        <v>44835</v>
      </c>
      <c r="J10886" s="1">
        <v>44985</v>
      </c>
      <c r="K10886" s="1">
        <v>44838.321554861112</v>
      </c>
      <c r="L10886" s="1">
        <v>44985.321554861112</v>
      </c>
      <c r="M10886" t="s">
        <v>984</v>
      </c>
      <c r="N10886" t="s">
        <v>985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f>Table1[[#This Row],[RPMO Balance]]-Table1[[#This Row],[RSP Balance]]</f>
        <v>0</v>
      </c>
      <c r="AG10886">
        <f>Table1[[#This Row],[RSP Total Charges]]+Table1[[#This Row],[TotalPaymentUnallocatedAmount]]+Table1[[#This Row],[TotalCreditUnallocatedAmount]]</f>
        <v>0</v>
      </c>
    </row>
    <row r="10887" spans="1:33" hidden="1" x14ac:dyDescent="0.25">
      <c r="A10887" t="s">
        <v>25054</v>
      </c>
      <c r="B10887">
        <v>32145</v>
      </c>
      <c r="C10887" t="s">
        <v>25833</v>
      </c>
      <c r="D10887">
        <v>28384</v>
      </c>
      <c r="E10887">
        <v>9046</v>
      </c>
      <c r="F10887" t="s">
        <v>11842</v>
      </c>
      <c r="G10887" t="s">
        <v>25834</v>
      </c>
      <c r="H10887" t="s">
        <v>25835</v>
      </c>
      <c r="I10887" s="1">
        <v>44813</v>
      </c>
      <c r="J10887" s="1">
        <v>45107</v>
      </c>
      <c r="K10887" s="1">
        <v>44838.321554861112</v>
      </c>
      <c r="L10887" s="1">
        <v>45107</v>
      </c>
      <c r="M10887" t="s">
        <v>36</v>
      </c>
      <c r="N10887" t="s">
        <v>37</v>
      </c>
      <c r="O10887">
        <v>17961.21</v>
      </c>
      <c r="P10887">
        <v>0</v>
      </c>
      <c r="Q10887">
        <v>0</v>
      </c>
      <c r="R10887">
        <v>17961.21</v>
      </c>
      <c r="S10887">
        <v>17961.21</v>
      </c>
      <c r="T10887">
        <v>-17961.21</v>
      </c>
      <c r="U10887">
        <v>0</v>
      </c>
      <c r="V10887">
        <v>-17961.21</v>
      </c>
      <c r="W10887">
        <v>-17961.21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f>Table1[[#This Row],[RPMO Balance]]-Table1[[#This Row],[RSP Balance]]</f>
        <v>0</v>
      </c>
      <c r="AG10887">
        <f>Table1[[#This Row],[RSP Total Charges]]+Table1[[#This Row],[TotalPaymentUnallocatedAmount]]+Table1[[#This Row],[TotalCreditUnallocatedAmount]]</f>
        <v>0</v>
      </c>
    </row>
    <row r="10888" spans="1:33" hidden="1" x14ac:dyDescent="0.25">
      <c r="A10888" t="s">
        <v>25054</v>
      </c>
      <c r="B10888">
        <v>32147</v>
      </c>
      <c r="C10888" t="s">
        <v>25836</v>
      </c>
      <c r="D10888">
        <v>28386</v>
      </c>
      <c r="E10888">
        <v>9318</v>
      </c>
      <c r="F10888" t="s">
        <v>5041</v>
      </c>
      <c r="G10888" t="s">
        <v>25837</v>
      </c>
      <c r="H10888" t="s">
        <v>25838</v>
      </c>
      <c r="I10888" s="1">
        <v>44835</v>
      </c>
      <c r="J10888" s="1">
        <v>45138</v>
      </c>
      <c r="K10888" s="1">
        <v>44835.321554861112</v>
      </c>
      <c r="L10888" s="1">
        <v>45138</v>
      </c>
      <c r="M10888" t="s">
        <v>36</v>
      </c>
      <c r="N10888" t="s">
        <v>37</v>
      </c>
      <c r="O10888">
        <v>11566.27</v>
      </c>
      <c r="P10888">
        <v>0</v>
      </c>
      <c r="Q10888">
        <v>-43.73</v>
      </c>
      <c r="R10888">
        <v>11610</v>
      </c>
      <c r="S10888">
        <v>11610</v>
      </c>
      <c r="T10888">
        <v>-11566.27</v>
      </c>
      <c r="U10888">
        <v>0</v>
      </c>
      <c r="V10888">
        <v>-11566.27</v>
      </c>
      <c r="W10888">
        <v>-11566.27</v>
      </c>
      <c r="X10888">
        <v>-43.73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f>Table1[[#This Row],[RPMO Balance]]-Table1[[#This Row],[RSP Balance]]</f>
        <v>0</v>
      </c>
      <c r="AG10888">
        <f>Table1[[#This Row],[RSP Total Charges]]+Table1[[#This Row],[TotalPaymentUnallocatedAmount]]+Table1[[#This Row],[TotalCreditUnallocatedAmount]]</f>
        <v>0</v>
      </c>
    </row>
    <row r="10889" spans="1:33" hidden="1" x14ac:dyDescent="0.25">
      <c r="A10889" t="s">
        <v>25054</v>
      </c>
      <c r="B10889">
        <v>32791</v>
      </c>
      <c r="C10889" t="s">
        <v>25839</v>
      </c>
      <c r="D10889">
        <v>29029</v>
      </c>
      <c r="E10889">
        <v>9504</v>
      </c>
      <c r="F10889" t="s">
        <v>25840</v>
      </c>
      <c r="G10889" t="s">
        <v>10874</v>
      </c>
      <c r="H10889" t="s">
        <v>25841</v>
      </c>
      <c r="I10889" s="1">
        <v>44815</v>
      </c>
      <c r="J10889" s="1">
        <v>45107</v>
      </c>
      <c r="K10889" s="1">
        <v>44825.321554861112</v>
      </c>
      <c r="L10889" s="1">
        <v>45107</v>
      </c>
      <c r="M10889" t="s">
        <v>36</v>
      </c>
      <c r="N10889" t="s">
        <v>37</v>
      </c>
      <c r="O10889">
        <v>21803.06</v>
      </c>
      <c r="P10889">
        <v>0</v>
      </c>
      <c r="Q10889">
        <v>0</v>
      </c>
      <c r="R10889">
        <v>21803.06</v>
      </c>
      <c r="S10889">
        <v>21803.06</v>
      </c>
      <c r="T10889">
        <v>-21803.06</v>
      </c>
      <c r="U10889">
        <v>0</v>
      </c>
      <c r="V10889">
        <v>-21803.06</v>
      </c>
      <c r="W10889">
        <v>-21803.06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f>Table1[[#This Row],[RPMO Balance]]-Table1[[#This Row],[RSP Balance]]</f>
        <v>0</v>
      </c>
      <c r="AG10889">
        <f>Table1[[#This Row],[RSP Total Charges]]+Table1[[#This Row],[TotalPaymentUnallocatedAmount]]+Table1[[#This Row],[TotalCreditUnallocatedAmount]]</f>
        <v>0</v>
      </c>
    </row>
    <row r="10890" spans="1:33" hidden="1" x14ac:dyDescent="0.25">
      <c r="A10890" t="s">
        <v>25054</v>
      </c>
      <c r="B10890">
        <v>32801</v>
      </c>
      <c r="C10890" t="s">
        <v>25842</v>
      </c>
      <c r="D10890">
        <v>29039</v>
      </c>
      <c r="E10890">
        <v>9113</v>
      </c>
      <c r="F10890" t="s">
        <v>15314</v>
      </c>
      <c r="G10890" t="s">
        <v>25843</v>
      </c>
      <c r="H10890" t="s">
        <v>25844</v>
      </c>
      <c r="I10890" s="1">
        <v>44830</v>
      </c>
      <c r="J10890" s="1">
        <v>44985</v>
      </c>
      <c r="K10890" s="1">
        <v>44830.321554861112</v>
      </c>
      <c r="L10890" s="1">
        <v>44985.321554861112</v>
      </c>
      <c r="M10890" t="s">
        <v>984</v>
      </c>
      <c r="N10890" t="s">
        <v>985</v>
      </c>
      <c r="O10890">
        <v>15100</v>
      </c>
      <c r="P10890">
        <v>0</v>
      </c>
      <c r="Q10890">
        <v>-642.34</v>
      </c>
      <c r="R10890">
        <v>15742.34</v>
      </c>
      <c r="S10890">
        <v>15742.34</v>
      </c>
      <c r="T10890">
        <v>-15100</v>
      </c>
      <c r="U10890">
        <v>0</v>
      </c>
      <c r="V10890">
        <v>-15100</v>
      </c>
      <c r="W10890">
        <v>-15100</v>
      </c>
      <c r="X10890">
        <v>-642.34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f>Table1[[#This Row],[RPMO Balance]]-Table1[[#This Row],[RSP Balance]]</f>
        <v>0</v>
      </c>
      <c r="AG10890">
        <f>Table1[[#This Row],[RSP Total Charges]]+Table1[[#This Row],[TotalPaymentUnallocatedAmount]]+Table1[[#This Row],[TotalCreditUnallocatedAmount]]</f>
        <v>0</v>
      </c>
    </row>
    <row r="10891" spans="1:33" hidden="1" x14ac:dyDescent="0.25">
      <c r="A10891" t="s">
        <v>25054</v>
      </c>
      <c r="B10891">
        <v>33487</v>
      </c>
      <c r="C10891" t="s">
        <v>25845</v>
      </c>
      <c r="D10891">
        <v>29713</v>
      </c>
      <c r="E10891">
        <v>9607</v>
      </c>
      <c r="F10891" t="s">
        <v>25846</v>
      </c>
      <c r="G10891" t="s">
        <v>25847</v>
      </c>
      <c r="H10891" t="s">
        <v>25848</v>
      </c>
      <c r="I10891" s="1">
        <v>44817</v>
      </c>
      <c r="J10891" s="1">
        <v>44833</v>
      </c>
      <c r="K10891" s="1">
        <v>44817.321554861112</v>
      </c>
      <c r="L10891" s="1">
        <v>44833.321554861112</v>
      </c>
      <c r="M10891" t="s">
        <v>984</v>
      </c>
      <c r="N10891" t="s">
        <v>985</v>
      </c>
      <c r="O10891">
        <v>0</v>
      </c>
      <c r="P10891">
        <v>0</v>
      </c>
      <c r="Q10891">
        <v>-2020.12</v>
      </c>
      <c r="R10891">
        <v>2020.12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-2020.12</v>
      </c>
      <c r="AA10891">
        <v>0</v>
      </c>
      <c r="AB10891">
        <v>2020.12</v>
      </c>
      <c r="AC10891">
        <v>0</v>
      </c>
      <c r="AD10891">
        <v>-2020.12</v>
      </c>
      <c r="AE10891">
        <v>0</v>
      </c>
      <c r="AF10891">
        <f>Table1[[#This Row],[RPMO Balance]]-Table1[[#This Row],[RSP Balance]]</f>
        <v>0</v>
      </c>
      <c r="AG10891">
        <f>Table1[[#This Row],[RSP Total Charges]]+Table1[[#This Row],[TotalPaymentUnallocatedAmount]]+Table1[[#This Row],[TotalCreditUnallocatedAmount]]</f>
        <v>0</v>
      </c>
    </row>
    <row r="10892" spans="1:33" hidden="1" x14ac:dyDescent="0.25">
      <c r="A10892" t="s">
        <v>25054</v>
      </c>
      <c r="B10892">
        <v>33491</v>
      </c>
      <c r="C10892" t="s">
        <v>25849</v>
      </c>
      <c r="D10892">
        <v>29717</v>
      </c>
      <c r="E10892">
        <v>9608</v>
      </c>
      <c r="F10892" t="s">
        <v>25846</v>
      </c>
      <c r="G10892" t="s">
        <v>25847</v>
      </c>
      <c r="H10892" t="s">
        <v>25850</v>
      </c>
      <c r="I10892" s="1">
        <v>44817</v>
      </c>
      <c r="J10892" s="1">
        <v>44833</v>
      </c>
      <c r="K10892" s="1">
        <v>44817.321554861112</v>
      </c>
      <c r="L10892" s="1">
        <v>44833.321554861112</v>
      </c>
      <c r="M10892" t="s">
        <v>984</v>
      </c>
      <c r="N10892" t="s">
        <v>985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f>Table1[[#This Row],[RPMO Balance]]-Table1[[#This Row],[RSP Balance]]</f>
        <v>0</v>
      </c>
      <c r="AG10892">
        <f>Table1[[#This Row],[RSP Total Charges]]+Table1[[#This Row],[TotalPaymentUnallocatedAmount]]+Table1[[#This Row],[TotalCreditUnallocatedAmount]]</f>
        <v>0</v>
      </c>
    </row>
    <row r="10893" spans="1:33" hidden="1" x14ac:dyDescent="0.25">
      <c r="A10893" t="s">
        <v>25054</v>
      </c>
      <c r="B10893">
        <v>33492</v>
      </c>
      <c r="C10893" t="s">
        <v>25851</v>
      </c>
      <c r="D10893">
        <v>29718</v>
      </c>
      <c r="E10893">
        <v>9615</v>
      </c>
      <c r="F10893" t="s">
        <v>25846</v>
      </c>
      <c r="G10893" t="s">
        <v>25847</v>
      </c>
      <c r="H10893" t="s">
        <v>25852</v>
      </c>
      <c r="I10893" s="1">
        <v>44817</v>
      </c>
      <c r="J10893" s="1">
        <v>44833</v>
      </c>
      <c r="K10893" s="1">
        <v>44817.321554861112</v>
      </c>
      <c r="L10893" s="1">
        <v>44833.321554861112</v>
      </c>
      <c r="M10893" t="s">
        <v>984</v>
      </c>
      <c r="N10893" t="s">
        <v>985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f>Table1[[#This Row],[RPMO Balance]]-Table1[[#This Row],[RSP Balance]]</f>
        <v>0</v>
      </c>
      <c r="AG10893">
        <f>Table1[[#This Row],[RSP Total Charges]]+Table1[[#This Row],[TotalPaymentUnallocatedAmount]]+Table1[[#This Row],[TotalCreditUnallocatedAmount]]</f>
        <v>0</v>
      </c>
    </row>
    <row r="10894" spans="1:33" hidden="1" x14ac:dyDescent="0.25">
      <c r="A10894" t="s">
        <v>25054</v>
      </c>
      <c r="B10894">
        <v>33493</v>
      </c>
      <c r="C10894" t="s">
        <v>25853</v>
      </c>
      <c r="D10894">
        <v>29719</v>
      </c>
      <c r="E10894">
        <v>9616</v>
      </c>
      <c r="F10894" t="s">
        <v>25846</v>
      </c>
      <c r="G10894" t="s">
        <v>25847</v>
      </c>
      <c r="H10894" t="s">
        <v>25854</v>
      </c>
      <c r="I10894" s="1">
        <v>44817</v>
      </c>
      <c r="J10894" s="1">
        <v>44833</v>
      </c>
      <c r="K10894" s="1">
        <v>44817.321554861112</v>
      </c>
      <c r="L10894" s="1">
        <v>44833.321554861112</v>
      </c>
      <c r="M10894" t="s">
        <v>984</v>
      </c>
      <c r="N10894" t="s">
        <v>985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f>Table1[[#This Row],[RPMO Balance]]-Table1[[#This Row],[RSP Balance]]</f>
        <v>0</v>
      </c>
      <c r="AG10894">
        <f>Table1[[#This Row],[RSP Total Charges]]+Table1[[#This Row],[TotalPaymentUnallocatedAmount]]+Table1[[#This Row],[TotalCreditUnallocatedAmount]]</f>
        <v>0</v>
      </c>
    </row>
    <row r="10895" spans="1:33" hidden="1" x14ac:dyDescent="0.25">
      <c r="A10895" t="s">
        <v>25054</v>
      </c>
      <c r="B10895">
        <v>3354</v>
      </c>
      <c r="C10895" t="s">
        <v>25855</v>
      </c>
      <c r="D10895">
        <v>3356</v>
      </c>
      <c r="E10895">
        <v>2845</v>
      </c>
      <c r="F10895" t="s">
        <v>25856</v>
      </c>
      <c r="G10895" t="s">
        <v>25857</v>
      </c>
      <c r="H10895" t="s">
        <v>25858</v>
      </c>
      <c r="I10895" s="1">
        <v>44805</v>
      </c>
      <c r="J10895" s="1">
        <v>44985</v>
      </c>
      <c r="K10895" s="1">
        <v>44838.321554861112</v>
      </c>
      <c r="L10895" s="1">
        <v>44985.321554861112</v>
      </c>
      <c r="M10895" t="s">
        <v>984</v>
      </c>
      <c r="N10895" t="s">
        <v>985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f>Table1[[#This Row],[RPMO Balance]]-Table1[[#This Row],[RSP Balance]]</f>
        <v>0</v>
      </c>
      <c r="AG10895">
        <f>Table1[[#This Row],[RSP Total Charges]]+Table1[[#This Row],[TotalPaymentUnallocatedAmount]]+Table1[[#This Row],[TotalCreditUnallocatedAmount]]</f>
        <v>0</v>
      </c>
    </row>
    <row r="10896" spans="1:33" hidden="1" x14ac:dyDescent="0.25">
      <c r="A10896" t="s">
        <v>25054</v>
      </c>
      <c r="B10896">
        <v>33670</v>
      </c>
      <c r="C10896" t="s">
        <v>25859</v>
      </c>
      <c r="D10896">
        <v>29877</v>
      </c>
      <c r="E10896">
        <v>8214</v>
      </c>
      <c r="F10896" t="s">
        <v>4078</v>
      </c>
      <c r="G10896" t="s">
        <v>25860</v>
      </c>
      <c r="H10896" t="s">
        <v>25861</v>
      </c>
      <c r="I10896" s="1">
        <v>44818</v>
      </c>
      <c r="J10896" s="1">
        <v>45107</v>
      </c>
      <c r="K10896" s="1">
        <v>44838.321554861112</v>
      </c>
      <c r="L10896" s="1">
        <v>45107</v>
      </c>
      <c r="M10896" t="s">
        <v>36</v>
      </c>
      <c r="N10896" t="s">
        <v>37</v>
      </c>
      <c r="O10896">
        <v>14545.2</v>
      </c>
      <c r="P10896">
        <v>0</v>
      </c>
      <c r="Q10896">
        <v>-23.19</v>
      </c>
      <c r="R10896">
        <v>14568.39</v>
      </c>
      <c r="S10896">
        <v>14568.39</v>
      </c>
      <c r="T10896">
        <v>-14545.2</v>
      </c>
      <c r="U10896">
        <v>0</v>
      </c>
      <c r="V10896">
        <v>-14545.2</v>
      </c>
      <c r="W10896">
        <v>-14545.2</v>
      </c>
      <c r="X10896">
        <v>-23.19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f>Table1[[#This Row],[RPMO Balance]]-Table1[[#This Row],[RSP Balance]]</f>
        <v>0</v>
      </c>
      <c r="AG10896">
        <f>Table1[[#This Row],[RSP Total Charges]]+Table1[[#This Row],[TotalPaymentUnallocatedAmount]]+Table1[[#This Row],[TotalCreditUnallocatedAmount]]</f>
        <v>0</v>
      </c>
    </row>
    <row r="10897" spans="1:33" hidden="1" x14ac:dyDescent="0.25">
      <c r="A10897" t="s">
        <v>25054</v>
      </c>
      <c r="B10897">
        <v>33712</v>
      </c>
      <c r="C10897" t="s">
        <v>25862</v>
      </c>
      <c r="D10897">
        <v>29915</v>
      </c>
      <c r="E10897">
        <v>9403</v>
      </c>
      <c r="F10897" t="s">
        <v>25863</v>
      </c>
      <c r="G10897" t="s">
        <v>25864</v>
      </c>
      <c r="H10897" t="s">
        <v>25865</v>
      </c>
      <c r="I10897" s="1">
        <v>44835</v>
      </c>
      <c r="J10897" s="1">
        <v>44985</v>
      </c>
      <c r="K10897" s="1">
        <v>44840.321554861112</v>
      </c>
      <c r="L10897" s="1">
        <v>44985.321554861112</v>
      </c>
      <c r="M10897" t="s">
        <v>984</v>
      </c>
      <c r="N10897" t="s">
        <v>985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f>Table1[[#This Row],[RPMO Balance]]-Table1[[#This Row],[RSP Balance]]</f>
        <v>0</v>
      </c>
      <c r="AG10897">
        <f>Table1[[#This Row],[RSP Total Charges]]+Table1[[#This Row],[TotalPaymentUnallocatedAmount]]+Table1[[#This Row],[TotalCreditUnallocatedAmount]]</f>
        <v>0</v>
      </c>
    </row>
    <row r="10898" spans="1:33" hidden="1" x14ac:dyDescent="0.25">
      <c r="A10898" t="s">
        <v>25054</v>
      </c>
      <c r="B10898">
        <v>33731</v>
      </c>
      <c r="C10898" t="s">
        <v>25866</v>
      </c>
      <c r="D10898">
        <v>29937</v>
      </c>
      <c r="E10898">
        <v>8570</v>
      </c>
      <c r="F10898" t="s">
        <v>7741</v>
      </c>
      <c r="G10898" t="s">
        <v>25867</v>
      </c>
      <c r="H10898" t="s">
        <v>25868</v>
      </c>
      <c r="I10898" s="1">
        <v>44835</v>
      </c>
      <c r="J10898" s="1">
        <v>45138</v>
      </c>
      <c r="K10898" s="1">
        <v>44838.321554861112</v>
      </c>
      <c r="L10898" s="1">
        <v>45138</v>
      </c>
      <c r="M10898" t="s">
        <v>36</v>
      </c>
      <c r="N10898" t="s">
        <v>37</v>
      </c>
      <c r="O10898">
        <v>18503.39</v>
      </c>
      <c r="P10898">
        <v>0</v>
      </c>
      <c r="Q10898">
        <v>0</v>
      </c>
      <c r="R10898">
        <v>18503.39</v>
      </c>
      <c r="S10898">
        <v>18503.39</v>
      </c>
      <c r="T10898">
        <v>-18503.39</v>
      </c>
      <c r="U10898">
        <v>0</v>
      </c>
      <c r="V10898">
        <v>-18503.39</v>
      </c>
      <c r="W10898">
        <v>-18503.39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f>Table1[[#This Row],[RPMO Balance]]-Table1[[#This Row],[RSP Balance]]</f>
        <v>0</v>
      </c>
      <c r="AG10898">
        <f>Table1[[#This Row],[RSP Total Charges]]+Table1[[#This Row],[TotalPaymentUnallocatedAmount]]+Table1[[#This Row],[TotalCreditUnallocatedAmount]]</f>
        <v>0</v>
      </c>
    </row>
    <row r="10899" spans="1:33" hidden="1" x14ac:dyDescent="0.25">
      <c r="A10899" t="s">
        <v>25054</v>
      </c>
      <c r="B10899">
        <v>33783</v>
      </c>
      <c r="C10899" t="s">
        <v>25869</v>
      </c>
      <c r="D10899">
        <v>29989</v>
      </c>
      <c r="E10899">
        <v>9704</v>
      </c>
      <c r="F10899" t="s">
        <v>25870</v>
      </c>
      <c r="G10899" t="s">
        <v>25871</v>
      </c>
      <c r="H10899" t="s">
        <v>25872</v>
      </c>
      <c r="I10899" s="1">
        <v>44818</v>
      </c>
      <c r="J10899" s="1">
        <v>44985</v>
      </c>
      <c r="K10899" s="1">
        <v>44834.321554861112</v>
      </c>
      <c r="L10899" s="1">
        <v>44985.321554861112</v>
      </c>
      <c r="M10899" t="s">
        <v>984</v>
      </c>
      <c r="N10899" t="s">
        <v>985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f>Table1[[#This Row],[RPMO Balance]]-Table1[[#This Row],[RSP Balance]]</f>
        <v>0</v>
      </c>
      <c r="AG10899">
        <f>Table1[[#This Row],[RSP Total Charges]]+Table1[[#This Row],[TotalPaymentUnallocatedAmount]]+Table1[[#This Row],[TotalCreditUnallocatedAmount]]</f>
        <v>0</v>
      </c>
    </row>
    <row r="10900" spans="1:33" hidden="1" x14ac:dyDescent="0.25">
      <c r="A10900" t="s">
        <v>25054</v>
      </c>
      <c r="B10900">
        <v>34154</v>
      </c>
      <c r="C10900" t="s">
        <v>25873</v>
      </c>
      <c r="D10900">
        <v>30337</v>
      </c>
      <c r="E10900">
        <v>9765</v>
      </c>
      <c r="F10900" t="s">
        <v>25874</v>
      </c>
      <c r="G10900" t="s">
        <v>25875</v>
      </c>
      <c r="H10900" t="s">
        <v>25876</v>
      </c>
      <c r="I10900" s="1">
        <v>44820</v>
      </c>
      <c r="J10900" s="1">
        <v>44985</v>
      </c>
      <c r="K10900" s="1">
        <v>44823.321554861112</v>
      </c>
      <c r="L10900" s="1">
        <v>44985.321554861112</v>
      </c>
      <c r="M10900" t="s">
        <v>984</v>
      </c>
      <c r="N10900" t="s">
        <v>985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f>Table1[[#This Row],[RPMO Balance]]-Table1[[#This Row],[RSP Balance]]</f>
        <v>0</v>
      </c>
      <c r="AG10900">
        <f>Table1[[#This Row],[RSP Total Charges]]+Table1[[#This Row],[TotalPaymentUnallocatedAmount]]+Table1[[#This Row],[TotalCreditUnallocatedAmount]]</f>
        <v>0</v>
      </c>
    </row>
    <row r="10901" spans="1:33" hidden="1" x14ac:dyDescent="0.25">
      <c r="A10901" t="s">
        <v>25054</v>
      </c>
      <c r="B10901">
        <v>34528</v>
      </c>
      <c r="C10901" t="s">
        <v>25877</v>
      </c>
      <c r="D10901">
        <v>30717</v>
      </c>
      <c r="E10901">
        <v>8763</v>
      </c>
      <c r="F10901" t="s">
        <v>25878</v>
      </c>
      <c r="G10901" t="s">
        <v>25879</v>
      </c>
      <c r="H10901" t="s">
        <v>25880</v>
      </c>
      <c r="I10901" s="1">
        <v>44833</v>
      </c>
      <c r="J10901" s="1">
        <v>44985</v>
      </c>
      <c r="K10901" s="1">
        <v>44833.321554861112</v>
      </c>
      <c r="L10901" s="1">
        <v>44985.321554861112</v>
      </c>
      <c r="M10901" t="s">
        <v>984</v>
      </c>
      <c r="N10901" t="s">
        <v>985</v>
      </c>
      <c r="O10901">
        <v>15100</v>
      </c>
      <c r="P10901">
        <v>0</v>
      </c>
      <c r="Q10901">
        <v>-196.68</v>
      </c>
      <c r="R10901">
        <v>15296.68</v>
      </c>
      <c r="S10901">
        <v>15296.68</v>
      </c>
      <c r="T10901">
        <v>-15100</v>
      </c>
      <c r="U10901">
        <v>0</v>
      </c>
      <c r="V10901">
        <v>-15100</v>
      </c>
      <c r="W10901">
        <v>-15100</v>
      </c>
      <c r="X10901">
        <v>-196.68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f>Table1[[#This Row],[RPMO Balance]]-Table1[[#This Row],[RSP Balance]]</f>
        <v>0</v>
      </c>
      <c r="AG10901">
        <f>Table1[[#This Row],[RSP Total Charges]]+Table1[[#This Row],[TotalPaymentUnallocatedAmount]]+Table1[[#This Row],[TotalCreditUnallocatedAmount]]</f>
        <v>0</v>
      </c>
    </row>
    <row r="10902" spans="1:33" hidden="1" x14ac:dyDescent="0.25">
      <c r="A10902" t="s">
        <v>25054</v>
      </c>
      <c r="B10902">
        <v>34629</v>
      </c>
      <c r="C10902" t="s">
        <v>25881</v>
      </c>
      <c r="D10902">
        <v>30821</v>
      </c>
      <c r="E10902">
        <v>9858</v>
      </c>
      <c r="F10902" t="s">
        <v>25882</v>
      </c>
      <c r="G10902" t="s">
        <v>17566</v>
      </c>
      <c r="H10902" t="s">
        <v>25883</v>
      </c>
      <c r="I10902" s="1">
        <v>44835</v>
      </c>
      <c r="J10902" s="1">
        <v>45138</v>
      </c>
      <c r="K10902" s="1">
        <v>44835.321554861112</v>
      </c>
      <c r="L10902" s="1">
        <v>45138</v>
      </c>
      <c r="M10902" t="s">
        <v>36</v>
      </c>
      <c r="N10902" t="s">
        <v>37</v>
      </c>
      <c r="O10902">
        <v>18703.490000000002</v>
      </c>
      <c r="P10902">
        <v>0</v>
      </c>
      <c r="Q10902">
        <v>0</v>
      </c>
      <c r="R10902">
        <v>18703.490000000002</v>
      </c>
      <c r="S10902">
        <v>18703.490000000002</v>
      </c>
      <c r="T10902">
        <v>-18703.490000000002</v>
      </c>
      <c r="U10902">
        <v>0</v>
      </c>
      <c r="V10902">
        <v>-18703.490000000002</v>
      </c>
      <c r="W10902">
        <v>-18703.490000000002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f>Table1[[#This Row],[RPMO Balance]]-Table1[[#This Row],[RSP Balance]]</f>
        <v>0</v>
      </c>
      <c r="AG10902">
        <f>Table1[[#This Row],[RSP Total Charges]]+Table1[[#This Row],[TotalPaymentUnallocatedAmount]]+Table1[[#This Row],[TotalCreditUnallocatedAmount]]</f>
        <v>0</v>
      </c>
    </row>
    <row r="10903" spans="1:33" hidden="1" x14ac:dyDescent="0.25">
      <c r="A10903" t="s">
        <v>25054</v>
      </c>
      <c r="B10903">
        <v>34648</v>
      </c>
      <c r="C10903" t="s">
        <v>25884</v>
      </c>
      <c r="D10903">
        <v>30840</v>
      </c>
      <c r="E10903">
        <v>9835</v>
      </c>
      <c r="F10903" t="s">
        <v>25885</v>
      </c>
      <c r="G10903" t="s">
        <v>25886</v>
      </c>
      <c r="H10903" t="s">
        <v>25887</v>
      </c>
      <c r="I10903" s="1">
        <v>44823</v>
      </c>
      <c r="J10903" s="1">
        <v>44985</v>
      </c>
      <c r="K10903" s="1">
        <v>44823.321554861112</v>
      </c>
      <c r="L10903" s="1">
        <v>44985.321554861112</v>
      </c>
      <c r="M10903" t="s">
        <v>984</v>
      </c>
      <c r="N10903" t="s">
        <v>985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f>Table1[[#This Row],[RPMO Balance]]-Table1[[#This Row],[RSP Balance]]</f>
        <v>0</v>
      </c>
      <c r="AG10903">
        <f>Table1[[#This Row],[RSP Total Charges]]+Table1[[#This Row],[TotalPaymentUnallocatedAmount]]+Table1[[#This Row],[TotalCreditUnallocatedAmount]]</f>
        <v>0</v>
      </c>
    </row>
    <row r="10904" spans="1:33" hidden="1" x14ac:dyDescent="0.25">
      <c r="A10904" t="s">
        <v>25054</v>
      </c>
      <c r="B10904">
        <v>34654</v>
      </c>
      <c r="C10904" t="s">
        <v>25888</v>
      </c>
      <c r="D10904">
        <v>30846</v>
      </c>
      <c r="E10904">
        <v>9869</v>
      </c>
      <c r="F10904" t="s">
        <v>1826</v>
      </c>
      <c r="G10904" t="s">
        <v>25889</v>
      </c>
      <c r="H10904" t="s">
        <v>25890</v>
      </c>
      <c r="I10904" s="1">
        <v>44823</v>
      </c>
      <c r="J10904" s="1">
        <v>45169</v>
      </c>
      <c r="K10904" s="1">
        <v>44834.321554861112</v>
      </c>
      <c r="L10904" s="1">
        <v>45169</v>
      </c>
      <c r="M10904" t="s">
        <v>36</v>
      </c>
      <c r="N10904" t="s">
        <v>37</v>
      </c>
      <c r="O10904">
        <v>18948.38</v>
      </c>
      <c r="P10904">
        <v>0</v>
      </c>
      <c r="Q10904">
        <v>0</v>
      </c>
      <c r="R10904">
        <v>18948.38</v>
      </c>
      <c r="S10904">
        <v>18948.38</v>
      </c>
      <c r="T10904">
        <v>-20538.419999999998</v>
      </c>
      <c r="U10904">
        <v>-1590.04</v>
      </c>
      <c r="V10904">
        <v>-18948.38</v>
      </c>
      <c r="W10904">
        <v>-18948.38</v>
      </c>
      <c r="X10904">
        <v>0</v>
      </c>
      <c r="Y10904">
        <v>-1590.04</v>
      </c>
      <c r="Z10904">
        <v>0</v>
      </c>
      <c r="AA10904">
        <v>0</v>
      </c>
      <c r="AB10904">
        <v>0</v>
      </c>
      <c r="AC10904">
        <v>-1590.04</v>
      </c>
      <c r="AD10904">
        <v>0</v>
      </c>
      <c r="AE10904">
        <v>-1590.04</v>
      </c>
      <c r="AF10904">
        <f>Table1[[#This Row],[RPMO Balance]]-Table1[[#This Row],[RSP Balance]]</f>
        <v>0</v>
      </c>
      <c r="AG10904">
        <f>Table1[[#This Row],[RSP Total Charges]]+Table1[[#This Row],[TotalPaymentUnallocatedAmount]]+Table1[[#This Row],[TotalCreditUnallocatedAmount]]</f>
        <v>-1590.04</v>
      </c>
    </row>
    <row r="10905" spans="1:33" hidden="1" x14ac:dyDescent="0.25">
      <c r="A10905" t="s">
        <v>25054</v>
      </c>
      <c r="B10905">
        <v>34714</v>
      </c>
      <c r="C10905" t="s">
        <v>25891</v>
      </c>
      <c r="D10905">
        <v>30891</v>
      </c>
      <c r="E10905">
        <v>9876</v>
      </c>
      <c r="F10905" t="s">
        <v>10543</v>
      </c>
      <c r="G10905" t="s">
        <v>25892</v>
      </c>
      <c r="H10905" t="s">
        <v>25893</v>
      </c>
      <c r="I10905" s="1">
        <v>44823</v>
      </c>
      <c r="J10905" s="1">
        <v>44985</v>
      </c>
      <c r="K10905" s="1">
        <v>44854.321554861112</v>
      </c>
      <c r="L10905" s="1">
        <v>44985.321554861112</v>
      </c>
      <c r="M10905" t="s">
        <v>984</v>
      </c>
      <c r="N10905" t="s">
        <v>985</v>
      </c>
      <c r="O10905">
        <v>15659.96</v>
      </c>
      <c r="P10905">
        <v>0</v>
      </c>
      <c r="Q10905">
        <v>0</v>
      </c>
      <c r="R10905">
        <v>15659.96</v>
      </c>
      <c r="S10905">
        <v>15659.96</v>
      </c>
      <c r="T10905">
        <v>-15659.96</v>
      </c>
      <c r="U10905">
        <v>0</v>
      </c>
      <c r="V10905">
        <v>-15659.96</v>
      </c>
      <c r="W10905">
        <v>-15659.96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f>Table1[[#This Row],[RPMO Balance]]-Table1[[#This Row],[RSP Balance]]</f>
        <v>0</v>
      </c>
      <c r="AG10905">
        <f>Table1[[#This Row],[RSP Total Charges]]+Table1[[#This Row],[TotalPaymentUnallocatedAmount]]+Table1[[#This Row],[TotalCreditUnallocatedAmount]]</f>
        <v>0</v>
      </c>
    </row>
    <row r="10906" spans="1:33" hidden="1" x14ac:dyDescent="0.25">
      <c r="A10906" t="s">
        <v>25054</v>
      </c>
      <c r="B10906">
        <v>34761</v>
      </c>
      <c r="C10906" t="s">
        <v>25894</v>
      </c>
      <c r="D10906">
        <v>30938</v>
      </c>
      <c r="E10906">
        <v>8078</v>
      </c>
      <c r="F10906" t="s">
        <v>25895</v>
      </c>
      <c r="G10906" t="s">
        <v>25896</v>
      </c>
      <c r="H10906" t="s">
        <v>25897</v>
      </c>
      <c r="I10906" s="1">
        <v>44830</v>
      </c>
      <c r="J10906" s="1">
        <v>44985</v>
      </c>
      <c r="K10906" s="1">
        <v>44830.321554861112</v>
      </c>
      <c r="L10906" s="1">
        <v>44985.321554861112</v>
      </c>
      <c r="M10906" t="s">
        <v>984</v>
      </c>
      <c r="N10906" t="s">
        <v>985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f>Table1[[#This Row],[RPMO Balance]]-Table1[[#This Row],[RSP Balance]]</f>
        <v>0</v>
      </c>
      <c r="AG10906">
        <f>Table1[[#This Row],[RSP Total Charges]]+Table1[[#This Row],[TotalPaymentUnallocatedAmount]]+Table1[[#This Row],[TotalCreditUnallocatedAmount]]</f>
        <v>0</v>
      </c>
    </row>
    <row r="10907" spans="1:33" hidden="1" x14ac:dyDescent="0.25">
      <c r="A10907" t="s">
        <v>25054</v>
      </c>
      <c r="B10907">
        <v>34768</v>
      </c>
      <c r="C10907" t="s">
        <v>25898</v>
      </c>
      <c r="D10907">
        <v>30945</v>
      </c>
      <c r="E10907">
        <v>9814</v>
      </c>
      <c r="F10907" t="s">
        <v>25899</v>
      </c>
      <c r="G10907" t="s">
        <v>25900</v>
      </c>
      <c r="H10907" t="s">
        <v>25901</v>
      </c>
      <c r="I10907" s="1">
        <v>44835</v>
      </c>
      <c r="J10907" s="1">
        <v>44985</v>
      </c>
      <c r="K10907" s="1">
        <v>44854.321554861112</v>
      </c>
      <c r="L10907" s="1">
        <v>44985.321554861112</v>
      </c>
      <c r="M10907" t="s">
        <v>984</v>
      </c>
      <c r="N10907" t="s">
        <v>985</v>
      </c>
      <c r="O10907">
        <v>15170</v>
      </c>
      <c r="P10907">
        <v>0</v>
      </c>
      <c r="Q10907">
        <v>0</v>
      </c>
      <c r="R10907">
        <v>15170</v>
      </c>
      <c r="S10907">
        <v>15170</v>
      </c>
      <c r="T10907">
        <v>-15170</v>
      </c>
      <c r="U10907">
        <v>0</v>
      </c>
      <c r="V10907">
        <v>-15170</v>
      </c>
      <c r="W10907">
        <v>-15170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f>Table1[[#This Row],[RPMO Balance]]-Table1[[#This Row],[RSP Balance]]</f>
        <v>0</v>
      </c>
      <c r="AG10907">
        <f>Table1[[#This Row],[RSP Total Charges]]+Table1[[#This Row],[TotalPaymentUnallocatedAmount]]+Table1[[#This Row],[TotalCreditUnallocatedAmount]]</f>
        <v>0</v>
      </c>
    </row>
    <row r="10908" spans="1:33" hidden="1" x14ac:dyDescent="0.25">
      <c r="A10908" t="s">
        <v>25054</v>
      </c>
      <c r="B10908">
        <v>34770</v>
      </c>
      <c r="C10908" t="s">
        <v>25902</v>
      </c>
      <c r="D10908">
        <v>30948</v>
      </c>
      <c r="E10908">
        <v>9885</v>
      </c>
      <c r="F10908" t="s">
        <v>25903</v>
      </c>
      <c r="G10908" t="s">
        <v>25904</v>
      </c>
      <c r="H10908" t="s">
        <v>25905</v>
      </c>
      <c r="I10908" s="1">
        <v>44823</v>
      </c>
      <c r="J10908" s="1">
        <v>44985</v>
      </c>
      <c r="K10908" s="1">
        <v>44835.321554861112</v>
      </c>
      <c r="L10908" s="1">
        <v>44985.321554861112</v>
      </c>
      <c r="M10908" t="s">
        <v>984</v>
      </c>
      <c r="N10908" t="s">
        <v>985</v>
      </c>
      <c r="O10908">
        <v>17330.04</v>
      </c>
      <c r="P10908">
        <v>0</v>
      </c>
      <c r="Q10908">
        <v>0</v>
      </c>
      <c r="R10908">
        <v>17330.04</v>
      </c>
      <c r="S10908">
        <v>17330.04</v>
      </c>
      <c r="T10908">
        <v>-17330.04</v>
      </c>
      <c r="U10908">
        <v>0</v>
      </c>
      <c r="V10908">
        <v>-17330.04</v>
      </c>
      <c r="W10908">
        <v>-17330.04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f>Table1[[#This Row],[RPMO Balance]]-Table1[[#This Row],[RSP Balance]]</f>
        <v>0</v>
      </c>
      <c r="AG10908">
        <f>Table1[[#This Row],[RSP Total Charges]]+Table1[[#This Row],[TotalPaymentUnallocatedAmount]]+Table1[[#This Row],[TotalCreditUnallocatedAmount]]</f>
        <v>0</v>
      </c>
    </row>
    <row r="10909" spans="1:33" hidden="1" x14ac:dyDescent="0.25">
      <c r="A10909" t="s">
        <v>25054</v>
      </c>
      <c r="B10909">
        <v>35022</v>
      </c>
      <c r="C10909" t="s">
        <v>25906</v>
      </c>
      <c r="D10909">
        <v>31173</v>
      </c>
      <c r="E10909">
        <v>8772</v>
      </c>
      <c r="F10909" t="s">
        <v>25907</v>
      </c>
      <c r="G10909" t="s">
        <v>25908</v>
      </c>
      <c r="H10909" t="s">
        <v>25909</v>
      </c>
      <c r="I10909" s="1">
        <v>44824</v>
      </c>
      <c r="J10909" s="1">
        <v>44985</v>
      </c>
      <c r="K10909" s="1">
        <v>44830.321554861112</v>
      </c>
      <c r="L10909" s="1">
        <v>44985.321554861112</v>
      </c>
      <c r="M10909" t="s">
        <v>984</v>
      </c>
      <c r="N10909" t="s">
        <v>985</v>
      </c>
      <c r="O10909">
        <v>18850</v>
      </c>
      <c r="P10909">
        <v>0</v>
      </c>
      <c r="Q10909">
        <v>-4098.96</v>
      </c>
      <c r="R10909">
        <v>22948.959999999999</v>
      </c>
      <c r="S10909">
        <v>22948.959999999999</v>
      </c>
      <c r="T10909">
        <v>-18850</v>
      </c>
      <c r="U10909">
        <v>0</v>
      </c>
      <c r="V10909">
        <v>-18850</v>
      </c>
      <c r="W10909">
        <v>-18850</v>
      </c>
      <c r="X10909">
        <v>-4098.96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f>Table1[[#This Row],[RPMO Balance]]-Table1[[#This Row],[RSP Balance]]</f>
        <v>0</v>
      </c>
      <c r="AG10909">
        <f>Table1[[#This Row],[RSP Total Charges]]+Table1[[#This Row],[TotalPaymentUnallocatedAmount]]+Table1[[#This Row],[TotalCreditUnallocatedAmount]]</f>
        <v>0</v>
      </c>
    </row>
    <row r="10910" spans="1:33" hidden="1" x14ac:dyDescent="0.25">
      <c r="A10910" t="s">
        <v>25054</v>
      </c>
      <c r="B10910">
        <v>35022</v>
      </c>
      <c r="C10910" t="s">
        <v>25910</v>
      </c>
      <c r="D10910">
        <v>31175</v>
      </c>
      <c r="E10910">
        <v>9913</v>
      </c>
      <c r="F10910" t="s">
        <v>4063</v>
      </c>
      <c r="G10910" t="s">
        <v>25911</v>
      </c>
      <c r="H10910" t="s">
        <v>25909</v>
      </c>
      <c r="I10910" s="1">
        <v>44824</v>
      </c>
      <c r="J10910" s="1">
        <v>44985</v>
      </c>
      <c r="K10910" s="1">
        <v>44838.321554861112</v>
      </c>
      <c r="L10910" s="1">
        <v>44985.321554861112</v>
      </c>
      <c r="M10910" t="s">
        <v>984</v>
      </c>
      <c r="N10910" t="s">
        <v>985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f>Table1[[#This Row],[RPMO Balance]]-Table1[[#This Row],[RSP Balance]]</f>
        <v>0</v>
      </c>
      <c r="AG10910">
        <f>Table1[[#This Row],[RSP Total Charges]]+Table1[[#This Row],[TotalPaymentUnallocatedAmount]]+Table1[[#This Row],[TotalCreditUnallocatedAmount]]</f>
        <v>0</v>
      </c>
    </row>
    <row r="10911" spans="1:33" hidden="1" x14ac:dyDescent="0.25">
      <c r="A10911" t="s">
        <v>25054</v>
      </c>
      <c r="B10911">
        <v>35035</v>
      </c>
      <c r="C10911" t="s">
        <v>25912</v>
      </c>
      <c r="D10911">
        <v>31176</v>
      </c>
      <c r="E10911">
        <v>7208</v>
      </c>
      <c r="F10911" t="s">
        <v>25913</v>
      </c>
      <c r="G10911" t="s">
        <v>25914</v>
      </c>
      <c r="H10911" t="s">
        <v>25915</v>
      </c>
      <c r="I10911" s="1">
        <v>44827</v>
      </c>
      <c r="J10911" s="1">
        <v>44985</v>
      </c>
      <c r="K10911" s="1">
        <v>44827.321554861112</v>
      </c>
      <c r="L10911" s="1">
        <v>44985.321554861112</v>
      </c>
      <c r="M10911" t="s">
        <v>984</v>
      </c>
      <c r="N10911" t="s">
        <v>985</v>
      </c>
      <c r="O10911">
        <v>11900</v>
      </c>
      <c r="P10911">
        <v>0</v>
      </c>
      <c r="Q10911">
        <v>0</v>
      </c>
      <c r="R10911">
        <v>11900</v>
      </c>
      <c r="S10911">
        <v>11900</v>
      </c>
      <c r="T10911">
        <v>-11900</v>
      </c>
      <c r="U10911">
        <v>0</v>
      </c>
      <c r="V10911">
        <v>-11900</v>
      </c>
      <c r="W10911">
        <v>-11900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f>Table1[[#This Row],[RPMO Balance]]-Table1[[#This Row],[RSP Balance]]</f>
        <v>0</v>
      </c>
      <c r="AG10911">
        <f>Table1[[#This Row],[RSP Total Charges]]+Table1[[#This Row],[TotalPaymentUnallocatedAmount]]+Table1[[#This Row],[TotalCreditUnallocatedAmount]]</f>
        <v>0</v>
      </c>
    </row>
    <row r="10912" spans="1:33" hidden="1" x14ac:dyDescent="0.25">
      <c r="A10912" t="s">
        <v>25054</v>
      </c>
      <c r="B10912">
        <v>35181</v>
      </c>
      <c r="C10912" t="s">
        <v>25916</v>
      </c>
      <c r="D10912">
        <v>31315</v>
      </c>
      <c r="E10912">
        <v>9949</v>
      </c>
      <c r="F10912" t="s">
        <v>4355</v>
      </c>
      <c r="G10912" t="s">
        <v>25917</v>
      </c>
      <c r="H10912" t="s">
        <v>25918</v>
      </c>
      <c r="I10912" s="1">
        <v>44830</v>
      </c>
      <c r="J10912" s="1">
        <v>44985</v>
      </c>
      <c r="K10912" s="1">
        <v>44830.321554861112</v>
      </c>
      <c r="L10912" s="1">
        <v>44985.321554861112</v>
      </c>
      <c r="M10912" t="s">
        <v>984</v>
      </c>
      <c r="N10912" t="s">
        <v>985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f>Table1[[#This Row],[RPMO Balance]]-Table1[[#This Row],[RSP Balance]]</f>
        <v>0</v>
      </c>
      <c r="AG10912">
        <f>Table1[[#This Row],[RSP Total Charges]]+Table1[[#This Row],[TotalPaymentUnallocatedAmount]]+Table1[[#This Row],[TotalCreditUnallocatedAmount]]</f>
        <v>0</v>
      </c>
    </row>
    <row r="10913" spans="1:33" hidden="1" x14ac:dyDescent="0.25">
      <c r="A10913" t="s">
        <v>25054</v>
      </c>
      <c r="B10913">
        <v>35496</v>
      </c>
      <c r="C10913" t="s">
        <v>25919</v>
      </c>
      <c r="D10913">
        <v>31395</v>
      </c>
      <c r="E10913">
        <v>7216</v>
      </c>
      <c r="F10913" t="s">
        <v>4794</v>
      </c>
      <c r="G10913" t="s">
        <v>25920</v>
      </c>
      <c r="H10913" t="s">
        <v>25921</v>
      </c>
      <c r="I10913" s="1">
        <v>44825.591307870367</v>
      </c>
      <c r="J10913" s="1">
        <v>44825.591307870367</v>
      </c>
      <c r="K10913" s="1">
        <v>44825.591307870367</v>
      </c>
      <c r="L10913" s="1">
        <v>44825.321554861112</v>
      </c>
      <c r="M10913" t="s">
        <v>984</v>
      </c>
      <c r="N10913" t="s">
        <v>985</v>
      </c>
      <c r="O10913">
        <v>250</v>
      </c>
      <c r="P10913">
        <v>0</v>
      </c>
      <c r="Q10913">
        <v>0</v>
      </c>
      <c r="R10913">
        <v>250</v>
      </c>
      <c r="S10913">
        <v>0</v>
      </c>
      <c r="T10913">
        <v>-250</v>
      </c>
      <c r="U10913">
        <v>0</v>
      </c>
      <c r="V10913">
        <v>0</v>
      </c>
      <c r="W10913">
        <v>0</v>
      </c>
      <c r="X10913">
        <v>0</v>
      </c>
      <c r="Y10913" s="2">
        <v>-250</v>
      </c>
      <c r="Z10913" s="2">
        <v>0</v>
      </c>
      <c r="AA10913">
        <v>0</v>
      </c>
      <c r="AB10913" s="2">
        <v>250</v>
      </c>
      <c r="AC10913">
        <v>-250</v>
      </c>
      <c r="AD10913">
        <v>0</v>
      </c>
      <c r="AE10913">
        <v>0</v>
      </c>
      <c r="AF10913">
        <f>Table1[[#This Row],[RPMO Balance]]-Table1[[#This Row],[RSP Balance]]</f>
        <v>0</v>
      </c>
      <c r="AG10913">
        <f>Table1[[#This Row],[RSP Total Charges]]+Table1[[#This Row],[TotalPaymentUnallocatedAmount]]+Table1[[#This Row],[TotalCreditUnallocatedAmount]]</f>
        <v>0</v>
      </c>
    </row>
    <row r="10914" spans="1:33" hidden="1" x14ac:dyDescent="0.25">
      <c r="A10914" t="s">
        <v>25054</v>
      </c>
      <c r="B10914">
        <v>35682</v>
      </c>
      <c r="C10914" t="s">
        <v>25922</v>
      </c>
      <c r="D10914">
        <v>31561</v>
      </c>
      <c r="E10914">
        <v>9724</v>
      </c>
      <c r="F10914" t="s">
        <v>4362</v>
      </c>
      <c r="G10914" t="s">
        <v>4630</v>
      </c>
      <c r="H10914" t="s">
        <v>25923</v>
      </c>
      <c r="I10914" s="1">
        <v>44835</v>
      </c>
      <c r="J10914" s="1">
        <v>44985</v>
      </c>
      <c r="K10914" s="1">
        <v>44836.321554861112</v>
      </c>
      <c r="L10914" s="1">
        <v>44985.321554861112</v>
      </c>
      <c r="M10914" t="s">
        <v>984</v>
      </c>
      <c r="N10914" t="s">
        <v>985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f>Table1[[#This Row],[RPMO Balance]]-Table1[[#This Row],[RSP Balance]]</f>
        <v>0</v>
      </c>
      <c r="AG10914">
        <f>Table1[[#This Row],[RSP Total Charges]]+Table1[[#This Row],[TotalPaymentUnallocatedAmount]]+Table1[[#This Row],[TotalCreditUnallocatedAmount]]</f>
        <v>0</v>
      </c>
    </row>
    <row r="10915" spans="1:33" hidden="1" x14ac:dyDescent="0.25">
      <c r="A10915" t="s">
        <v>25054</v>
      </c>
      <c r="B10915">
        <v>35786</v>
      </c>
      <c r="C10915" t="s">
        <v>25924</v>
      </c>
      <c r="D10915">
        <v>31637</v>
      </c>
      <c r="E10915">
        <v>9998</v>
      </c>
      <c r="F10915" t="s">
        <v>25925</v>
      </c>
      <c r="G10915" t="s">
        <v>25926</v>
      </c>
      <c r="H10915" t="s">
        <v>25927</v>
      </c>
      <c r="I10915" s="1">
        <v>44826</v>
      </c>
      <c r="J10915" s="1">
        <v>44985</v>
      </c>
      <c r="K10915" s="1">
        <v>44838.321554861112</v>
      </c>
      <c r="L10915" s="1">
        <v>44985.321554861112</v>
      </c>
      <c r="M10915" t="s">
        <v>984</v>
      </c>
      <c r="N10915" t="s">
        <v>985</v>
      </c>
      <c r="O10915">
        <v>15455</v>
      </c>
      <c r="P10915">
        <v>0</v>
      </c>
      <c r="Q10915">
        <v>0</v>
      </c>
      <c r="R10915">
        <v>15455</v>
      </c>
      <c r="S10915">
        <v>15455</v>
      </c>
      <c r="T10915">
        <v>-15455</v>
      </c>
      <c r="U10915">
        <v>0</v>
      </c>
      <c r="V10915">
        <v>-15455</v>
      </c>
      <c r="W10915">
        <v>-15455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f>Table1[[#This Row],[RPMO Balance]]-Table1[[#This Row],[RSP Balance]]</f>
        <v>0</v>
      </c>
      <c r="AG10915">
        <f>Table1[[#This Row],[RSP Total Charges]]+Table1[[#This Row],[TotalPaymentUnallocatedAmount]]+Table1[[#This Row],[TotalCreditUnallocatedAmount]]</f>
        <v>0</v>
      </c>
    </row>
    <row r="10916" spans="1:33" hidden="1" x14ac:dyDescent="0.25">
      <c r="A10916" t="s">
        <v>25054</v>
      </c>
      <c r="B10916">
        <v>35873</v>
      </c>
      <c r="C10916" t="s">
        <v>25928</v>
      </c>
      <c r="D10916">
        <v>31722</v>
      </c>
      <c r="E10916">
        <v>10019</v>
      </c>
      <c r="F10916" t="s">
        <v>851</v>
      </c>
      <c r="G10916" t="s">
        <v>25929</v>
      </c>
      <c r="H10916" t="s">
        <v>25463</v>
      </c>
      <c r="I10916" s="1">
        <v>44835</v>
      </c>
      <c r="J10916" s="1">
        <v>44985</v>
      </c>
      <c r="K10916" s="1">
        <v>44838.321554861112</v>
      </c>
      <c r="L10916" s="1">
        <v>44846.321554861112</v>
      </c>
      <c r="M10916" t="s">
        <v>984</v>
      </c>
      <c r="N10916" t="s">
        <v>985</v>
      </c>
      <c r="O10916">
        <v>0</v>
      </c>
      <c r="P10916">
        <v>0</v>
      </c>
      <c r="Q10916">
        <v>-3200</v>
      </c>
      <c r="R10916">
        <v>3200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-3200</v>
      </c>
      <c r="AA10916">
        <v>0</v>
      </c>
      <c r="AB10916">
        <v>3200</v>
      </c>
      <c r="AC10916">
        <v>0</v>
      </c>
      <c r="AD10916">
        <v>-3200</v>
      </c>
      <c r="AE10916">
        <v>0</v>
      </c>
      <c r="AF10916">
        <f>Table1[[#This Row],[RPMO Balance]]-Table1[[#This Row],[RSP Balance]]</f>
        <v>0</v>
      </c>
      <c r="AG10916">
        <f>Table1[[#This Row],[RSP Total Charges]]+Table1[[#This Row],[TotalPaymentUnallocatedAmount]]+Table1[[#This Row],[TotalCreditUnallocatedAmount]]</f>
        <v>0</v>
      </c>
    </row>
    <row r="10917" spans="1:33" hidden="1" x14ac:dyDescent="0.25">
      <c r="A10917" t="s">
        <v>25054</v>
      </c>
      <c r="B10917">
        <v>35878</v>
      </c>
      <c r="C10917" t="s">
        <v>25930</v>
      </c>
      <c r="D10917">
        <v>31727</v>
      </c>
      <c r="E10917">
        <v>10019</v>
      </c>
      <c r="F10917" t="s">
        <v>851</v>
      </c>
      <c r="G10917" t="s">
        <v>25929</v>
      </c>
      <c r="H10917" t="s">
        <v>25931</v>
      </c>
      <c r="I10917" s="1">
        <v>44835</v>
      </c>
      <c r="J10917" s="1">
        <v>44957</v>
      </c>
      <c r="K10917" s="1">
        <v>44835.321554861112</v>
      </c>
      <c r="L10917" s="1">
        <v>44957.321554861112</v>
      </c>
      <c r="M10917" t="s">
        <v>984</v>
      </c>
      <c r="N10917" t="s">
        <v>985</v>
      </c>
      <c r="O10917">
        <v>11850</v>
      </c>
      <c r="P10917">
        <v>0</v>
      </c>
      <c r="Q10917">
        <v>-200</v>
      </c>
      <c r="R10917">
        <v>12050</v>
      </c>
      <c r="S10917">
        <v>9100</v>
      </c>
      <c r="T10917">
        <v>-11850</v>
      </c>
      <c r="U10917">
        <v>0</v>
      </c>
      <c r="V10917">
        <v>-9100</v>
      </c>
      <c r="W10917">
        <v>-9100</v>
      </c>
      <c r="X10917">
        <v>0</v>
      </c>
      <c r="Y10917" s="2">
        <v>-2750</v>
      </c>
      <c r="Z10917" s="2">
        <v>-200</v>
      </c>
      <c r="AA10917">
        <v>0</v>
      </c>
      <c r="AB10917" s="2">
        <v>2950</v>
      </c>
      <c r="AC10917">
        <v>-2750</v>
      </c>
      <c r="AD10917">
        <v>-200</v>
      </c>
      <c r="AE10917">
        <v>0</v>
      </c>
      <c r="AF10917">
        <f>Table1[[#This Row],[RPMO Balance]]-Table1[[#This Row],[RSP Balance]]</f>
        <v>0</v>
      </c>
      <c r="AG10917">
        <f>Table1[[#This Row],[RSP Total Charges]]+Table1[[#This Row],[TotalPaymentUnallocatedAmount]]+Table1[[#This Row],[TotalCreditUnallocatedAmount]]</f>
        <v>0</v>
      </c>
    </row>
    <row r="10918" spans="1:33" hidden="1" x14ac:dyDescent="0.25">
      <c r="A10918" t="s">
        <v>25054</v>
      </c>
      <c r="B10918">
        <v>36277</v>
      </c>
      <c r="C10918" t="s">
        <v>25932</v>
      </c>
      <c r="D10918">
        <v>32081</v>
      </c>
      <c r="E10918">
        <v>10100</v>
      </c>
      <c r="F10918" t="s">
        <v>25933</v>
      </c>
      <c r="G10918" t="s">
        <v>25934</v>
      </c>
      <c r="H10918" t="s">
        <v>25935</v>
      </c>
      <c r="I10918" s="1">
        <v>44835</v>
      </c>
      <c r="J10918" s="1">
        <v>45016</v>
      </c>
      <c r="K10918" s="1">
        <v>44837.321554861112</v>
      </c>
      <c r="L10918" s="1">
        <v>45016</v>
      </c>
      <c r="M10918" t="s">
        <v>36</v>
      </c>
      <c r="N10918" t="s">
        <v>37</v>
      </c>
      <c r="O10918">
        <v>18204.830000000002</v>
      </c>
      <c r="P10918">
        <v>0</v>
      </c>
      <c r="Q10918">
        <v>0</v>
      </c>
      <c r="R10918">
        <v>18204.830000000002</v>
      </c>
      <c r="S10918">
        <v>18204.830000000002</v>
      </c>
      <c r="T10918">
        <v>-18204.830000000002</v>
      </c>
      <c r="U10918">
        <v>0</v>
      </c>
      <c r="V10918">
        <v>-18204.830000000002</v>
      </c>
      <c r="W10918">
        <v>-18204.830000000002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f>Table1[[#This Row],[RPMO Balance]]-Table1[[#This Row],[RSP Balance]]</f>
        <v>0</v>
      </c>
      <c r="AG10918">
        <f>Table1[[#This Row],[RSP Total Charges]]+Table1[[#This Row],[TotalPaymentUnallocatedAmount]]+Table1[[#This Row],[TotalCreditUnallocatedAmount]]</f>
        <v>0</v>
      </c>
    </row>
    <row r="10919" spans="1:33" hidden="1" x14ac:dyDescent="0.25">
      <c r="A10919" t="s">
        <v>25054</v>
      </c>
      <c r="B10919">
        <v>36288</v>
      </c>
      <c r="C10919" t="s">
        <v>25936</v>
      </c>
      <c r="D10919">
        <v>32093</v>
      </c>
      <c r="E10919">
        <v>10103</v>
      </c>
      <c r="F10919" t="s">
        <v>4454</v>
      </c>
      <c r="G10919" t="s">
        <v>15143</v>
      </c>
      <c r="H10919" t="s">
        <v>25937</v>
      </c>
      <c r="I10919" s="1">
        <v>44831</v>
      </c>
      <c r="J10919" s="1">
        <v>45138</v>
      </c>
      <c r="K10919" s="1">
        <v>44831.321554861112</v>
      </c>
      <c r="L10919" s="1">
        <v>45138</v>
      </c>
      <c r="M10919" t="s">
        <v>36</v>
      </c>
      <c r="N10919" t="s">
        <v>37</v>
      </c>
      <c r="O10919">
        <v>18294.14</v>
      </c>
      <c r="P10919">
        <v>0</v>
      </c>
      <c r="Q10919">
        <v>-393.36</v>
      </c>
      <c r="R10919">
        <v>18687.5</v>
      </c>
      <c r="S10919">
        <v>18687.5</v>
      </c>
      <c r="T10919">
        <v>-18294.14</v>
      </c>
      <c r="U10919">
        <v>0</v>
      </c>
      <c r="V10919">
        <v>-18294.14</v>
      </c>
      <c r="W10919">
        <v>-18294.14</v>
      </c>
      <c r="X10919">
        <v>-393.36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f>Table1[[#This Row],[RPMO Balance]]-Table1[[#This Row],[RSP Balance]]</f>
        <v>0</v>
      </c>
      <c r="AG10919">
        <f>Table1[[#This Row],[RSP Total Charges]]+Table1[[#This Row],[TotalPaymentUnallocatedAmount]]+Table1[[#This Row],[TotalCreditUnallocatedAmount]]</f>
        <v>0</v>
      </c>
    </row>
    <row r="10920" spans="1:33" hidden="1" x14ac:dyDescent="0.25">
      <c r="A10920" t="s">
        <v>25054</v>
      </c>
      <c r="B10920">
        <v>36329</v>
      </c>
      <c r="C10920" t="s">
        <v>25938</v>
      </c>
      <c r="D10920">
        <v>32122</v>
      </c>
      <c r="E10920">
        <v>10108</v>
      </c>
      <c r="F10920" t="s">
        <v>25939</v>
      </c>
      <c r="G10920" t="s">
        <v>25940</v>
      </c>
      <c r="H10920" t="s">
        <v>25941</v>
      </c>
      <c r="I10920" s="1">
        <v>44835</v>
      </c>
      <c r="J10920" s="1">
        <v>44985</v>
      </c>
      <c r="K10920" s="1">
        <v>44838.321554861112</v>
      </c>
      <c r="L10920" s="1">
        <v>44847.321554861112</v>
      </c>
      <c r="M10920" t="s">
        <v>984</v>
      </c>
      <c r="N10920" t="s">
        <v>985</v>
      </c>
      <c r="O10920">
        <v>3200</v>
      </c>
      <c r="P10920">
        <v>0</v>
      </c>
      <c r="Q10920">
        <v>0</v>
      </c>
      <c r="R10920">
        <v>3200</v>
      </c>
      <c r="S10920">
        <v>0</v>
      </c>
      <c r="T10920">
        <v>-3200</v>
      </c>
      <c r="U10920">
        <v>0</v>
      </c>
      <c r="V10920">
        <v>0</v>
      </c>
      <c r="W10920">
        <v>0</v>
      </c>
      <c r="X10920">
        <v>0</v>
      </c>
      <c r="Y10920" s="2">
        <v>-3200</v>
      </c>
      <c r="Z10920" s="2">
        <v>0</v>
      </c>
      <c r="AA10920">
        <v>0</v>
      </c>
      <c r="AB10920" s="2">
        <v>3200</v>
      </c>
      <c r="AC10920">
        <v>-3200</v>
      </c>
      <c r="AD10920">
        <v>0</v>
      </c>
      <c r="AE10920">
        <v>0</v>
      </c>
      <c r="AF10920">
        <f>Table1[[#This Row],[RPMO Balance]]-Table1[[#This Row],[RSP Balance]]</f>
        <v>0</v>
      </c>
      <c r="AG10920">
        <f>Table1[[#This Row],[RSP Total Charges]]+Table1[[#This Row],[TotalPaymentUnallocatedAmount]]+Table1[[#This Row],[TotalCreditUnallocatedAmount]]</f>
        <v>0</v>
      </c>
    </row>
    <row r="10921" spans="1:33" hidden="1" x14ac:dyDescent="0.25">
      <c r="A10921" t="s">
        <v>25054</v>
      </c>
      <c r="B10921">
        <v>36432</v>
      </c>
      <c r="C10921" t="s">
        <v>25942</v>
      </c>
      <c r="D10921">
        <v>32226</v>
      </c>
      <c r="E10921">
        <v>10124</v>
      </c>
      <c r="F10921" t="s">
        <v>25943</v>
      </c>
      <c r="G10921" t="s">
        <v>25944</v>
      </c>
      <c r="H10921" t="s">
        <v>25945</v>
      </c>
      <c r="I10921" s="1">
        <v>44835</v>
      </c>
      <c r="J10921" s="1">
        <v>44985</v>
      </c>
      <c r="K10921" s="1">
        <v>44846.321554861112</v>
      </c>
      <c r="L10921" s="1">
        <v>44985.321554861112</v>
      </c>
      <c r="M10921" t="s">
        <v>984</v>
      </c>
      <c r="N10921" t="s">
        <v>985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f>Table1[[#This Row],[RPMO Balance]]-Table1[[#This Row],[RSP Balance]]</f>
        <v>0</v>
      </c>
      <c r="AG10921">
        <f>Table1[[#This Row],[RSP Total Charges]]+Table1[[#This Row],[TotalPaymentUnallocatedAmount]]+Table1[[#This Row],[TotalCreditUnallocatedAmount]]</f>
        <v>0</v>
      </c>
    </row>
    <row r="10922" spans="1:33" hidden="1" x14ac:dyDescent="0.25">
      <c r="A10922" t="s">
        <v>25054</v>
      </c>
      <c r="B10922">
        <v>36453</v>
      </c>
      <c r="C10922" t="s">
        <v>25946</v>
      </c>
      <c r="D10922">
        <v>32241</v>
      </c>
      <c r="E10922">
        <v>10123</v>
      </c>
      <c r="F10922" t="s">
        <v>5533</v>
      </c>
      <c r="G10922" t="s">
        <v>25947</v>
      </c>
      <c r="H10922" t="s">
        <v>25948</v>
      </c>
      <c r="I10922" s="1">
        <v>44831</v>
      </c>
      <c r="J10922" s="1">
        <v>44985</v>
      </c>
      <c r="K10922" s="1">
        <v>44837.321554861112</v>
      </c>
      <c r="L10922" s="1">
        <v>44985.321554861112</v>
      </c>
      <c r="M10922" t="s">
        <v>984</v>
      </c>
      <c r="N10922" t="s">
        <v>985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f>Table1[[#This Row],[RPMO Balance]]-Table1[[#This Row],[RSP Balance]]</f>
        <v>0</v>
      </c>
      <c r="AG10922">
        <f>Table1[[#This Row],[RSP Total Charges]]+Table1[[#This Row],[TotalPaymentUnallocatedAmount]]+Table1[[#This Row],[TotalCreditUnallocatedAmount]]</f>
        <v>0</v>
      </c>
    </row>
    <row r="10923" spans="1:33" hidden="1" x14ac:dyDescent="0.25">
      <c r="A10923" t="s">
        <v>25054</v>
      </c>
      <c r="B10923">
        <v>36456</v>
      </c>
      <c r="C10923" t="s">
        <v>25949</v>
      </c>
      <c r="D10923">
        <v>32244</v>
      </c>
      <c r="E10923">
        <v>9955</v>
      </c>
      <c r="F10923" t="s">
        <v>4945</v>
      </c>
      <c r="G10923" t="s">
        <v>25950</v>
      </c>
      <c r="H10923" t="s">
        <v>25951</v>
      </c>
      <c r="I10923" s="1">
        <v>44831</v>
      </c>
      <c r="J10923" s="1">
        <v>45169</v>
      </c>
      <c r="K10923" s="1">
        <v>44831.321554861112</v>
      </c>
      <c r="L10923" s="1">
        <v>45169</v>
      </c>
      <c r="M10923" t="s">
        <v>36</v>
      </c>
      <c r="N10923" t="s">
        <v>37</v>
      </c>
      <c r="O10923">
        <v>17973.900000000001</v>
      </c>
      <c r="P10923">
        <v>0</v>
      </c>
      <c r="Q10923">
        <v>-2676.68</v>
      </c>
      <c r="R10923">
        <v>20650.580000000002</v>
      </c>
      <c r="S10923">
        <v>20650.580000000002</v>
      </c>
      <c r="T10923">
        <v>-17973.900000000001</v>
      </c>
      <c r="U10923">
        <v>0</v>
      </c>
      <c r="V10923">
        <v>-17973.900000000001</v>
      </c>
      <c r="W10923">
        <v>-17973.900000000001</v>
      </c>
      <c r="X10923">
        <v>-2676.68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f>Table1[[#This Row],[RPMO Balance]]-Table1[[#This Row],[RSP Balance]]</f>
        <v>0</v>
      </c>
      <c r="AG10923">
        <f>Table1[[#This Row],[RSP Total Charges]]+Table1[[#This Row],[TotalPaymentUnallocatedAmount]]+Table1[[#This Row],[TotalCreditUnallocatedAmount]]</f>
        <v>0</v>
      </c>
    </row>
    <row r="10924" spans="1:33" hidden="1" x14ac:dyDescent="0.25">
      <c r="A10924" t="s">
        <v>25054</v>
      </c>
      <c r="B10924">
        <v>36753</v>
      </c>
      <c r="C10924" t="s">
        <v>25952</v>
      </c>
      <c r="D10924">
        <v>32504</v>
      </c>
      <c r="E10924">
        <v>9422</v>
      </c>
      <c r="F10924" t="s">
        <v>4155</v>
      </c>
      <c r="G10924" t="s">
        <v>5799</v>
      </c>
      <c r="H10924" t="s">
        <v>25953</v>
      </c>
      <c r="I10924" s="1">
        <v>44835</v>
      </c>
      <c r="J10924" s="1">
        <v>44985</v>
      </c>
      <c r="K10924" s="1">
        <v>44838.321554861112</v>
      </c>
      <c r="L10924" s="1">
        <v>44985.321554861112</v>
      </c>
      <c r="M10924" t="s">
        <v>984</v>
      </c>
      <c r="N10924" t="s">
        <v>985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f>Table1[[#This Row],[RPMO Balance]]-Table1[[#This Row],[RSP Balance]]</f>
        <v>0</v>
      </c>
      <c r="AG10924">
        <f>Table1[[#This Row],[RSP Total Charges]]+Table1[[#This Row],[TotalPaymentUnallocatedAmount]]+Table1[[#This Row],[TotalCreditUnallocatedAmount]]</f>
        <v>0</v>
      </c>
    </row>
    <row r="10925" spans="1:33" hidden="1" x14ac:dyDescent="0.25">
      <c r="A10925" t="s">
        <v>25054</v>
      </c>
      <c r="B10925">
        <v>36785</v>
      </c>
      <c r="C10925" t="s">
        <v>25954</v>
      </c>
      <c r="D10925">
        <v>32536</v>
      </c>
      <c r="E10925">
        <v>10194</v>
      </c>
      <c r="F10925" t="s">
        <v>25955</v>
      </c>
      <c r="G10925" t="s">
        <v>25956</v>
      </c>
      <c r="H10925" t="s">
        <v>25957</v>
      </c>
      <c r="I10925" s="1">
        <v>44835</v>
      </c>
      <c r="J10925" s="1">
        <v>44895</v>
      </c>
      <c r="K10925" s="1">
        <v>44835.321554861112</v>
      </c>
      <c r="L10925" s="1">
        <v>44895.321554861112</v>
      </c>
      <c r="M10925" t="s">
        <v>984</v>
      </c>
      <c r="N10925" t="s">
        <v>985</v>
      </c>
      <c r="O10925">
        <v>9800</v>
      </c>
      <c r="P10925">
        <v>0</v>
      </c>
      <c r="Q10925">
        <v>0</v>
      </c>
      <c r="R10925">
        <v>9800</v>
      </c>
      <c r="S10925">
        <v>6750</v>
      </c>
      <c r="T10925">
        <v>-9800</v>
      </c>
      <c r="U10925">
        <v>0</v>
      </c>
      <c r="V10925">
        <v>-6750</v>
      </c>
      <c r="W10925">
        <v>-6750</v>
      </c>
      <c r="X10925">
        <v>0</v>
      </c>
      <c r="Y10925" s="2">
        <v>-3050</v>
      </c>
      <c r="Z10925" s="2">
        <v>0</v>
      </c>
      <c r="AA10925">
        <v>0</v>
      </c>
      <c r="AB10925" s="2">
        <v>3050</v>
      </c>
      <c r="AC10925">
        <v>-3050</v>
      </c>
      <c r="AD10925">
        <v>0</v>
      </c>
      <c r="AE10925">
        <v>0</v>
      </c>
      <c r="AF10925">
        <f>Table1[[#This Row],[RPMO Balance]]-Table1[[#This Row],[RSP Balance]]</f>
        <v>0</v>
      </c>
      <c r="AG10925">
        <f>Table1[[#This Row],[RSP Total Charges]]+Table1[[#This Row],[TotalPaymentUnallocatedAmount]]+Table1[[#This Row],[TotalCreditUnallocatedAmount]]</f>
        <v>0</v>
      </c>
    </row>
    <row r="10926" spans="1:33" hidden="1" x14ac:dyDescent="0.25">
      <c r="A10926" t="s">
        <v>25054</v>
      </c>
      <c r="B10926">
        <v>36831</v>
      </c>
      <c r="C10926" t="s">
        <v>25958</v>
      </c>
      <c r="D10926">
        <v>32579</v>
      </c>
      <c r="E10926">
        <v>10207</v>
      </c>
      <c r="F10926" t="s">
        <v>25925</v>
      </c>
      <c r="G10926" t="s">
        <v>25959</v>
      </c>
      <c r="H10926" t="s">
        <v>25960</v>
      </c>
      <c r="I10926" s="1">
        <v>44835</v>
      </c>
      <c r="J10926" s="1">
        <v>44985</v>
      </c>
      <c r="K10926" s="1">
        <v>44838.321554861112</v>
      </c>
      <c r="L10926" s="1">
        <v>44985.321554861112</v>
      </c>
      <c r="M10926" t="s">
        <v>984</v>
      </c>
      <c r="N10926" t="s">
        <v>985</v>
      </c>
      <c r="O10926">
        <v>15100</v>
      </c>
      <c r="P10926">
        <v>0</v>
      </c>
      <c r="Q10926">
        <v>0</v>
      </c>
      <c r="R10926">
        <v>15100</v>
      </c>
      <c r="S10926">
        <v>15100</v>
      </c>
      <c r="T10926">
        <v>-15100</v>
      </c>
      <c r="U10926">
        <v>0</v>
      </c>
      <c r="V10926">
        <v>-15100</v>
      </c>
      <c r="W10926">
        <v>-15100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f>Table1[[#This Row],[RPMO Balance]]-Table1[[#This Row],[RSP Balance]]</f>
        <v>0</v>
      </c>
      <c r="AG10926">
        <f>Table1[[#This Row],[RSP Total Charges]]+Table1[[#This Row],[TotalPaymentUnallocatedAmount]]+Table1[[#This Row],[TotalCreditUnallocatedAmount]]</f>
        <v>0</v>
      </c>
    </row>
    <row r="10927" spans="1:33" hidden="1" x14ac:dyDescent="0.25">
      <c r="A10927" t="s">
        <v>25054</v>
      </c>
      <c r="B10927">
        <v>36844</v>
      </c>
      <c r="C10927" t="s">
        <v>25961</v>
      </c>
      <c r="D10927">
        <v>32592</v>
      </c>
      <c r="E10927">
        <v>10162</v>
      </c>
      <c r="F10927" t="s">
        <v>1262</v>
      </c>
      <c r="G10927" t="s">
        <v>25962</v>
      </c>
      <c r="H10927" t="s">
        <v>25963</v>
      </c>
      <c r="I10927" s="1">
        <v>44835</v>
      </c>
      <c r="J10927" s="1">
        <v>44985</v>
      </c>
      <c r="K10927" s="1">
        <v>44838.321554861112</v>
      </c>
      <c r="L10927" s="1">
        <v>44985.321554861112</v>
      </c>
      <c r="M10927" t="s">
        <v>984</v>
      </c>
      <c r="N10927" t="s">
        <v>985</v>
      </c>
      <c r="O10927">
        <v>15100</v>
      </c>
      <c r="P10927">
        <v>0</v>
      </c>
      <c r="Q10927">
        <v>0</v>
      </c>
      <c r="R10927">
        <v>15100</v>
      </c>
      <c r="S10927">
        <v>15100</v>
      </c>
      <c r="T10927">
        <v>-15100</v>
      </c>
      <c r="U10927">
        <v>0</v>
      </c>
      <c r="V10927">
        <v>-15100</v>
      </c>
      <c r="W10927">
        <v>-15100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f>Table1[[#This Row],[RPMO Balance]]-Table1[[#This Row],[RSP Balance]]</f>
        <v>0</v>
      </c>
      <c r="AG10927">
        <f>Table1[[#This Row],[RSP Total Charges]]+Table1[[#This Row],[TotalPaymentUnallocatedAmount]]+Table1[[#This Row],[TotalCreditUnallocatedAmount]]</f>
        <v>0</v>
      </c>
    </row>
    <row r="10928" spans="1:33" hidden="1" x14ac:dyDescent="0.25">
      <c r="A10928" t="s">
        <v>25054</v>
      </c>
      <c r="B10928">
        <v>36855</v>
      </c>
      <c r="C10928" t="s">
        <v>25964</v>
      </c>
      <c r="D10928">
        <v>32607</v>
      </c>
      <c r="E10928">
        <v>9316</v>
      </c>
      <c r="F10928" t="s">
        <v>25965</v>
      </c>
      <c r="G10928" t="s">
        <v>714</v>
      </c>
      <c r="H10928" t="s">
        <v>25966</v>
      </c>
      <c r="I10928" s="1">
        <v>44835</v>
      </c>
      <c r="J10928" s="1">
        <v>45016</v>
      </c>
      <c r="K10928" s="1">
        <v>44837.321554861112</v>
      </c>
      <c r="L10928" s="1">
        <v>45016</v>
      </c>
      <c r="M10928" t="s">
        <v>36</v>
      </c>
      <c r="N10928" t="s">
        <v>37</v>
      </c>
      <c r="O10928">
        <v>18300.21</v>
      </c>
      <c r="P10928">
        <v>0</v>
      </c>
      <c r="Q10928">
        <v>-50</v>
      </c>
      <c r="R10928">
        <v>18350.21</v>
      </c>
      <c r="S10928">
        <v>18350.21</v>
      </c>
      <c r="T10928">
        <v>-18350.21</v>
      </c>
      <c r="U10928">
        <v>-50</v>
      </c>
      <c r="V10928">
        <v>-18350.21</v>
      </c>
      <c r="W10928">
        <v>-18350.21</v>
      </c>
      <c r="X10928">
        <v>0</v>
      </c>
      <c r="Y10928">
        <v>0</v>
      </c>
      <c r="Z10928">
        <v>-50</v>
      </c>
      <c r="AA10928">
        <v>0</v>
      </c>
      <c r="AB10928">
        <v>0</v>
      </c>
      <c r="AC10928">
        <v>0</v>
      </c>
      <c r="AD10928">
        <v>-50</v>
      </c>
      <c r="AE10928">
        <v>-50</v>
      </c>
      <c r="AF10928">
        <f>Table1[[#This Row],[RPMO Balance]]-Table1[[#This Row],[RSP Balance]]</f>
        <v>0</v>
      </c>
      <c r="AG10928">
        <f>Table1[[#This Row],[RSP Total Charges]]+Table1[[#This Row],[TotalPaymentUnallocatedAmount]]+Table1[[#This Row],[TotalCreditUnallocatedAmount]]</f>
        <v>-50</v>
      </c>
    </row>
    <row r="10929" spans="1:33" hidden="1" x14ac:dyDescent="0.25">
      <c r="A10929" t="s">
        <v>25054</v>
      </c>
      <c r="B10929">
        <v>36979</v>
      </c>
      <c r="C10929" t="s">
        <v>25967</v>
      </c>
      <c r="D10929">
        <v>32670</v>
      </c>
      <c r="E10929">
        <v>8466</v>
      </c>
      <c r="F10929" t="s">
        <v>5180</v>
      </c>
      <c r="G10929" t="s">
        <v>25968</v>
      </c>
      <c r="H10929" t="s">
        <v>25969</v>
      </c>
      <c r="I10929" s="1">
        <v>44833.418182870373</v>
      </c>
      <c r="J10929" s="1">
        <v>44846</v>
      </c>
      <c r="K10929" s="1">
        <v>44833.418182870373</v>
      </c>
      <c r="L10929" s="1">
        <v>44846.321554861112</v>
      </c>
      <c r="M10929" t="s">
        <v>984</v>
      </c>
      <c r="N10929" t="s">
        <v>985</v>
      </c>
      <c r="O10929">
        <v>250</v>
      </c>
      <c r="P10929">
        <v>0</v>
      </c>
      <c r="Q10929">
        <v>0</v>
      </c>
      <c r="R10929">
        <v>250</v>
      </c>
      <c r="S10929">
        <v>0</v>
      </c>
      <c r="T10929">
        <v>-250</v>
      </c>
      <c r="U10929">
        <v>0</v>
      </c>
      <c r="V10929">
        <v>0</v>
      </c>
      <c r="W10929">
        <v>0</v>
      </c>
      <c r="X10929">
        <v>0</v>
      </c>
      <c r="Y10929" s="2">
        <v>-250</v>
      </c>
      <c r="Z10929" s="2">
        <v>0</v>
      </c>
      <c r="AA10929">
        <v>0</v>
      </c>
      <c r="AB10929" s="2">
        <v>250</v>
      </c>
      <c r="AC10929">
        <v>-250</v>
      </c>
      <c r="AD10929">
        <v>0</v>
      </c>
      <c r="AE10929">
        <v>0</v>
      </c>
      <c r="AF10929">
        <f>Table1[[#This Row],[RPMO Balance]]-Table1[[#This Row],[RSP Balance]]</f>
        <v>0</v>
      </c>
      <c r="AG10929">
        <f>Table1[[#This Row],[RSP Total Charges]]+Table1[[#This Row],[TotalPaymentUnallocatedAmount]]+Table1[[#This Row],[TotalCreditUnallocatedAmount]]</f>
        <v>0</v>
      </c>
    </row>
    <row r="10930" spans="1:33" hidden="1" x14ac:dyDescent="0.25">
      <c r="A10930" t="s">
        <v>25054</v>
      </c>
      <c r="B10930">
        <v>37056</v>
      </c>
      <c r="C10930" t="s">
        <v>25970</v>
      </c>
      <c r="D10930">
        <v>32753</v>
      </c>
      <c r="E10930">
        <v>10246</v>
      </c>
      <c r="F10930" t="s">
        <v>10471</v>
      </c>
      <c r="G10930" t="s">
        <v>25971</v>
      </c>
      <c r="H10930" t="s">
        <v>25848</v>
      </c>
      <c r="I10930" s="1">
        <v>44835</v>
      </c>
      <c r="J10930" s="1">
        <v>44985</v>
      </c>
      <c r="K10930" s="1">
        <v>44837.321554861112</v>
      </c>
      <c r="L10930" s="1">
        <v>44985.321554861112</v>
      </c>
      <c r="M10930" t="s">
        <v>984</v>
      </c>
      <c r="N10930" t="s">
        <v>985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f>Table1[[#This Row],[RPMO Balance]]-Table1[[#This Row],[RSP Balance]]</f>
        <v>0</v>
      </c>
      <c r="AG10930">
        <f>Table1[[#This Row],[RSP Total Charges]]+Table1[[#This Row],[TotalPaymentUnallocatedAmount]]+Table1[[#This Row],[TotalCreditUnallocatedAmount]]</f>
        <v>0</v>
      </c>
    </row>
    <row r="10931" spans="1:33" hidden="1" x14ac:dyDescent="0.25">
      <c r="A10931" t="s">
        <v>25054</v>
      </c>
      <c r="B10931">
        <v>37073</v>
      </c>
      <c r="C10931" t="s">
        <v>25972</v>
      </c>
      <c r="D10931">
        <v>32776</v>
      </c>
      <c r="E10931">
        <v>9372</v>
      </c>
      <c r="F10931" t="s">
        <v>25973</v>
      </c>
      <c r="G10931" t="s">
        <v>25974</v>
      </c>
      <c r="H10931" t="s">
        <v>25975</v>
      </c>
      <c r="I10931" s="1">
        <v>44835</v>
      </c>
      <c r="J10931" s="1">
        <v>44985</v>
      </c>
      <c r="K10931" s="1">
        <v>44835.321554861112</v>
      </c>
      <c r="L10931" s="1">
        <v>44985.321554861112</v>
      </c>
      <c r="M10931" t="s">
        <v>984</v>
      </c>
      <c r="N10931" t="s">
        <v>985</v>
      </c>
      <c r="O10931">
        <v>15100</v>
      </c>
      <c r="P10931">
        <v>0</v>
      </c>
      <c r="Q10931">
        <v>-204.5</v>
      </c>
      <c r="R10931">
        <v>15304.5</v>
      </c>
      <c r="S10931">
        <v>15100</v>
      </c>
      <c r="T10931">
        <v>-15100</v>
      </c>
      <c r="U10931">
        <v>0</v>
      </c>
      <c r="V10931">
        <v>-15100</v>
      </c>
      <c r="W10931">
        <v>-15100</v>
      </c>
      <c r="X10931">
        <v>0</v>
      </c>
      <c r="Y10931">
        <v>0</v>
      </c>
      <c r="Z10931">
        <v>-204.5</v>
      </c>
      <c r="AA10931">
        <v>0</v>
      </c>
      <c r="AB10931">
        <v>204.5</v>
      </c>
      <c r="AC10931">
        <v>0</v>
      </c>
      <c r="AD10931">
        <v>-204.5</v>
      </c>
      <c r="AE10931">
        <v>0</v>
      </c>
      <c r="AF10931">
        <f>Table1[[#This Row],[RPMO Balance]]-Table1[[#This Row],[RSP Balance]]</f>
        <v>0</v>
      </c>
      <c r="AG10931">
        <f>Table1[[#This Row],[RSP Total Charges]]+Table1[[#This Row],[TotalPaymentUnallocatedAmount]]+Table1[[#This Row],[TotalCreditUnallocatedAmount]]</f>
        <v>0</v>
      </c>
    </row>
    <row r="10932" spans="1:33" hidden="1" x14ac:dyDescent="0.25">
      <c r="A10932" t="s">
        <v>25054</v>
      </c>
      <c r="B10932">
        <v>37105</v>
      </c>
      <c r="C10932" t="s">
        <v>25976</v>
      </c>
      <c r="D10932">
        <v>32477</v>
      </c>
      <c r="E10932">
        <v>10185</v>
      </c>
      <c r="F10932" t="s">
        <v>4429</v>
      </c>
      <c r="G10932" t="s">
        <v>25977</v>
      </c>
      <c r="H10932" t="s">
        <v>25978</v>
      </c>
      <c r="I10932" s="1">
        <v>44835</v>
      </c>
      <c r="J10932" s="1">
        <v>44991</v>
      </c>
      <c r="K10932" s="1">
        <v>44841.321554861112</v>
      </c>
      <c r="L10932" s="1">
        <v>44991.321554861112</v>
      </c>
      <c r="M10932" t="s">
        <v>984</v>
      </c>
      <c r="N10932" t="s">
        <v>985</v>
      </c>
      <c r="O10932">
        <v>15796.3</v>
      </c>
      <c r="P10932">
        <v>0</v>
      </c>
      <c r="Q10932">
        <v>-81.819999999999993</v>
      </c>
      <c r="R10932">
        <v>15878.12</v>
      </c>
      <c r="S10932">
        <v>15878.12</v>
      </c>
      <c r="T10932">
        <v>-15796.3</v>
      </c>
      <c r="U10932">
        <v>0</v>
      </c>
      <c r="V10932">
        <v>-15796.3</v>
      </c>
      <c r="W10932">
        <v>-15796.3</v>
      </c>
      <c r="X10932">
        <v>-81.819999999999993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f>Table1[[#This Row],[RPMO Balance]]-Table1[[#This Row],[RSP Balance]]</f>
        <v>0</v>
      </c>
      <c r="AG10932">
        <f>Table1[[#This Row],[RSP Total Charges]]+Table1[[#This Row],[TotalPaymentUnallocatedAmount]]+Table1[[#This Row],[TotalCreditUnallocatedAmount]]</f>
        <v>0</v>
      </c>
    </row>
    <row r="10933" spans="1:33" hidden="1" x14ac:dyDescent="0.25">
      <c r="A10933" t="s">
        <v>25054</v>
      </c>
      <c r="B10933">
        <v>37188</v>
      </c>
      <c r="C10933" t="s">
        <v>25979</v>
      </c>
      <c r="D10933">
        <v>32900</v>
      </c>
      <c r="E10933">
        <v>9608</v>
      </c>
      <c r="F10933" t="s">
        <v>25846</v>
      </c>
      <c r="G10933" t="s">
        <v>25847</v>
      </c>
      <c r="H10933" t="s">
        <v>25980</v>
      </c>
      <c r="I10933" s="1">
        <v>44833.321554861112</v>
      </c>
      <c r="J10933" s="1">
        <v>44834</v>
      </c>
      <c r="K10933" s="1">
        <v>44833.321554861112</v>
      </c>
      <c r="L10933" s="1">
        <v>44834.321554861112</v>
      </c>
      <c r="M10933" t="s">
        <v>984</v>
      </c>
      <c r="N10933" t="s">
        <v>985</v>
      </c>
      <c r="O10933">
        <v>0</v>
      </c>
      <c r="P10933">
        <v>0</v>
      </c>
      <c r="Q10933">
        <v>-2020.12</v>
      </c>
      <c r="R10933">
        <v>2020.12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-2020.12</v>
      </c>
      <c r="AA10933">
        <v>0</v>
      </c>
      <c r="AB10933">
        <v>2020.12</v>
      </c>
      <c r="AC10933">
        <v>0</v>
      </c>
      <c r="AD10933">
        <v>-2020.12</v>
      </c>
      <c r="AE10933">
        <v>0</v>
      </c>
      <c r="AF10933">
        <f>Table1[[#This Row],[RPMO Balance]]-Table1[[#This Row],[RSP Balance]]</f>
        <v>0</v>
      </c>
      <c r="AG10933">
        <f>Table1[[#This Row],[RSP Total Charges]]+Table1[[#This Row],[TotalPaymentUnallocatedAmount]]+Table1[[#This Row],[TotalCreditUnallocatedAmount]]</f>
        <v>0</v>
      </c>
    </row>
    <row r="10934" spans="1:33" hidden="1" x14ac:dyDescent="0.25">
      <c r="A10934" t="s">
        <v>25054</v>
      </c>
      <c r="B10934">
        <v>37189</v>
      </c>
      <c r="C10934" t="s">
        <v>25981</v>
      </c>
      <c r="D10934">
        <v>32901</v>
      </c>
      <c r="E10934">
        <v>9615</v>
      </c>
      <c r="F10934" t="s">
        <v>25846</v>
      </c>
      <c r="G10934" t="s">
        <v>25847</v>
      </c>
      <c r="H10934" t="s">
        <v>25982</v>
      </c>
      <c r="I10934" s="1">
        <v>44833.321554861112</v>
      </c>
      <c r="J10934" s="1">
        <v>44834</v>
      </c>
      <c r="K10934" s="1">
        <v>44833.321554861112</v>
      </c>
      <c r="L10934" s="1">
        <v>44834.321554861112</v>
      </c>
      <c r="M10934" t="s">
        <v>984</v>
      </c>
      <c r="N10934" t="s">
        <v>985</v>
      </c>
      <c r="O10934">
        <v>0</v>
      </c>
      <c r="P10934">
        <v>0</v>
      </c>
      <c r="Q10934">
        <v>-2020.12</v>
      </c>
      <c r="R10934">
        <v>2020.12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-2020.12</v>
      </c>
      <c r="AA10934">
        <v>0</v>
      </c>
      <c r="AB10934">
        <v>2020.12</v>
      </c>
      <c r="AC10934">
        <v>0</v>
      </c>
      <c r="AD10934">
        <v>-2020.12</v>
      </c>
      <c r="AE10934">
        <v>0</v>
      </c>
      <c r="AF10934">
        <f>Table1[[#This Row],[RPMO Balance]]-Table1[[#This Row],[RSP Balance]]</f>
        <v>0</v>
      </c>
      <c r="AG10934">
        <f>Table1[[#This Row],[RSP Total Charges]]+Table1[[#This Row],[TotalPaymentUnallocatedAmount]]+Table1[[#This Row],[TotalCreditUnallocatedAmount]]</f>
        <v>0</v>
      </c>
    </row>
    <row r="10935" spans="1:33" hidden="1" x14ac:dyDescent="0.25">
      <c r="A10935" t="s">
        <v>25054</v>
      </c>
      <c r="B10935">
        <v>37190</v>
      </c>
      <c r="C10935" t="s">
        <v>25983</v>
      </c>
      <c r="D10935">
        <v>32902</v>
      </c>
      <c r="E10935">
        <v>9616</v>
      </c>
      <c r="F10935" t="s">
        <v>25846</v>
      </c>
      <c r="G10935" t="s">
        <v>25847</v>
      </c>
      <c r="H10935" t="s">
        <v>25984</v>
      </c>
      <c r="I10935" s="1">
        <v>44833.321554861112</v>
      </c>
      <c r="J10935" s="1">
        <v>44834</v>
      </c>
      <c r="K10935" s="1">
        <v>44833.321554861112</v>
      </c>
      <c r="L10935" s="1">
        <v>44834.321554861112</v>
      </c>
      <c r="M10935" t="s">
        <v>984</v>
      </c>
      <c r="N10935" t="s">
        <v>985</v>
      </c>
      <c r="O10935">
        <v>0</v>
      </c>
      <c r="P10935">
        <v>0</v>
      </c>
      <c r="Q10935">
        <v>-2020.12</v>
      </c>
      <c r="R10935">
        <v>2020.12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-2020.12</v>
      </c>
      <c r="AA10935">
        <v>0</v>
      </c>
      <c r="AB10935">
        <v>2020.12</v>
      </c>
      <c r="AC10935">
        <v>0</v>
      </c>
      <c r="AD10935">
        <v>-2020.12</v>
      </c>
      <c r="AE10935">
        <v>0</v>
      </c>
      <c r="AF10935">
        <f>Table1[[#This Row],[RPMO Balance]]-Table1[[#This Row],[RSP Balance]]</f>
        <v>0</v>
      </c>
      <c r="AG10935">
        <f>Table1[[#This Row],[RSP Total Charges]]+Table1[[#This Row],[TotalPaymentUnallocatedAmount]]+Table1[[#This Row],[TotalCreditUnallocatedAmount]]</f>
        <v>0</v>
      </c>
    </row>
    <row r="10936" spans="1:33" hidden="1" x14ac:dyDescent="0.25">
      <c r="A10936" t="s">
        <v>25054</v>
      </c>
      <c r="B10936">
        <v>37209</v>
      </c>
      <c r="C10936" t="s">
        <v>25985</v>
      </c>
      <c r="D10936">
        <v>32925</v>
      </c>
      <c r="E10936">
        <v>9607</v>
      </c>
      <c r="F10936" t="s">
        <v>25846</v>
      </c>
      <c r="G10936" t="s">
        <v>25847</v>
      </c>
      <c r="H10936" t="s">
        <v>25986</v>
      </c>
      <c r="I10936" s="1">
        <v>44834.433634259258</v>
      </c>
      <c r="J10936" s="1">
        <v>44834</v>
      </c>
      <c r="K10936" s="1">
        <v>44834.433634259258</v>
      </c>
      <c r="L10936" s="1">
        <v>44834.321554861112</v>
      </c>
      <c r="M10936" t="s">
        <v>984</v>
      </c>
      <c r="N10936" t="s">
        <v>985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f>Table1[[#This Row],[RPMO Balance]]-Table1[[#This Row],[RSP Balance]]</f>
        <v>0</v>
      </c>
      <c r="AG10936">
        <f>Table1[[#This Row],[RSP Total Charges]]+Table1[[#This Row],[TotalPaymentUnallocatedAmount]]+Table1[[#This Row],[TotalCreditUnallocatedAmount]]</f>
        <v>0</v>
      </c>
    </row>
    <row r="10937" spans="1:33" hidden="1" x14ac:dyDescent="0.25">
      <c r="A10937" t="s">
        <v>25054</v>
      </c>
      <c r="B10937">
        <v>37539</v>
      </c>
      <c r="C10937" t="s">
        <v>25987</v>
      </c>
      <c r="D10937">
        <v>33255</v>
      </c>
      <c r="E10937">
        <v>8113</v>
      </c>
      <c r="F10937" t="s">
        <v>2688</v>
      </c>
      <c r="G10937" t="s">
        <v>25988</v>
      </c>
      <c r="H10937" t="s">
        <v>25850</v>
      </c>
      <c r="I10937" s="1">
        <v>44835</v>
      </c>
      <c r="J10937" s="1">
        <v>44985</v>
      </c>
      <c r="K10937" s="1">
        <v>44835.321554861112</v>
      </c>
      <c r="L10937" s="1">
        <v>44985.321554861112</v>
      </c>
      <c r="M10937" t="s">
        <v>984</v>
      </c>
      <c r="N10937" t="s">
        <v>985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f>Table1[[#This Row],[RPMO Balance]]-Table1[[#This Row],[RSP Balance]]</f>
        <v>0</v>
      </c>
      <c r="AG10937">
        <f>Table1[[#This Row],[RSP Total Charges]]+Table1[[#This Row],[TotalPaymentUnallocatedAmount]]+Table1[[#This Row],[TotalCreditUnallocatedAmount]]</f>
        <v>0</v>
      </c>
    </row>
    <row r="10938" spans="1:33" hidden="1" x14ac:dyDescent="0.25">
      <c r="A10938" t="s">
        <v>25054</v>
      </c>
      <c r="B10938">
        <v>37545</v>
      </c>
      <c r="C10938" t="s">
        <v>25989</v>
      </c>
      <c r="D10938">
        <v>33261</v>
      </c>
      <c r="E10938">
        <v>10319</v>
      </c>
      <c r="F10938" t="s">
        <v>3995</v>
      </c>
      <c r="G10938" t="s">
        <v>25990</v>
      </c>
      <c r="H10938" t="s">
        <v>25854</v>
      </c>
      <c r="I10938" s="1">
        <v>44835</v>
      </c>
      <c r="J10938" s="1">
        <v>44953</v>
      </c>
      <c r="K10938" s="1">
        <v>44838.321554861112</v>
      </c>
      <c r="L10938" s="1">
        <v>44953.321554861112</v>
      </c>
      <c r="M10938" t="s">
        <v>984</v>
      </c>
      <c r="N10938" t="s">
        <v>985</v>
      </c>
      <c r="O10938">
        <v>11850</v>
      </c>
      <c r="P10938">
        <v>0</v>
      </c>
      <c r="Q10938">
        <v>-500</v>
      </c>
      <c r="R10938">
        <v>12350</v>
      </c>
      <c r="S10938">
        <v>9100</v>
      </c>
      <c r="T10938">
        <v>-11850</v>
      </c>
      <c r="U10938">
        <v>0</v>
      </c>
      <c r="V10938">
        <v>-9100</v>
      </c>
      <c r="W10938">
        <v>-9100</v>
      </c>
      <c r="X10938">
        <v>0</v>
      </c>
      <c r="Y10938" s="2">
        <v>-2750</v>
      </c>
      <c r="Z10938" s="2">
        <v>-500</v>
      </c>
      <c r="AA10938">
        <v>0</v>
      </c>
      <c r="AB10938" s="2">
        <v>3250</v>
      </c>
      <c r="AC10938">
        <v>-2750</v>
      </c>
      <c r="AD10938">
        <v>-500</v>
      </c>
      <c r="AE10938">
        <v>0</v>
      </c>
      <c r="AF10938">
        <f>Table1[[#This Row],[RPMO Balance]]-Table1[[#This Row],[RSP Balance]]</f>
        <v>0</v>
      </c>
      <c r="AG10938">
        <f>Table1[[#This Row],[RSP Total Charges]]+Table1[[#This Row],[TotalPaymentUnallocatedAmount]]+Table1[[#This Row],[TotalCreditUnallocatedAmount]]</f>
        <v>0</v>
      </c>
    </row>
    <row r="10939" spans="1:33" hidden="1" x14ac:dyDescent="0.25">
      <c r="A10939" t="s">
        <v>25054</v>
      </c>
      <c r="B10939">
        <v>37566</v>
      </c>
      <c r="C10939" t="s">
        <v>25991</v>
      </c>
      <c r="D10939">
        <v>33281</v>
      </c>
      <c r="E10939">
        <v>10325</v>
      </c>
      <c r="F10939" t="s">
        <v>659</v>
      </c>
      <c r="G10939" t="s">
        <v>25992</v>
      </c>
      <c r="H10939" t="s">
        <v>25852</v>
      </c>
      <c r="I10939" s="1">
        <v>44835</v>
      </c>
      <c r="J10939" s="1">
        <v>44964</v>
      </c>
      <c r="K10939" s="1">
        <v>44838.321554861112</v>
      </c>
      <c r="L10939" s="1">
        <v>44964.321554861112</v>
      </c>
      <c r="M10939" t="s">
        <v>984</v>
      </c>
      <c r="N10939" t="s">
        <v>985</v>
      </c>
      <c r="O10939">
        <v>14800</v>
      </c>
      <c r="P10939">
        <v>0</v>
      </c>
      <c r="Q10939">
        <v>-300</v>
      </c>
      <c r="R10939">
        <v>15100</v>
      </c>
      <c r="S10939">
        <v>12050</v>
      </c>
      <c r="T10939">
        <v>-14800</v>
      </c>
      <c r="U10939">
        <v>0</v>
      </c>
      <c r="V10939">
        <v>-12050</v>
      </c>
      <c r="W10939">
        <v>-12050</v>
      </c>
      <c r="X10939">
        <v>0</v>
      </c>
      <c r="Y10939" s="2">
        <v>-2750</v>
      </c>
      <c r="Z10939" s="2">
        <v>-300</v>
      </c>
      <c r="AA10939">
        <v>0</v>
      </c>
      <c r="AB10939" s="2">
        <v>3050</v>
      </c>
      <c r="AC10939">
        <v>-2750</v>
      </c>
      <c r="AD10939">
        <v>-300</v>
      </c>
      <c r="AE10939">
        <v>0</v>
      </c>
      <c r="AF10939">
        <f>Table1[[#This Row],[RPMO Balance]]-Table1[[#This Row],[RSP Balance]]</f>
        <v>0</v>
      </c>
      <c r="AG10939">
        <f>Table1[[#This Row],[RSP Total Charges]]+Table1[[#This Row],[TotalPaymentUnallocatedAmount]]+Table1[[#This Row],[TotalCreditUnallocatedAmount]]</f>
        <v>0</v>
      </c>
    </row>
    <row r="10940" spans="1:33" hidden="1" x14ac:dyDescent="0.25">
      <c r="A10940" t="s">
        <v>25054</v>
      </c>
      <c r="B10940">
        <v>37602</v>
      </c>
      <c r="C10940" t="s">
        <v>25993</v>
      </c>
      <c r="D10940">
        <v>33306</v>
      </c>
      <c r="E10940">
        <v>10331</v>
      </c>
      <c r="F10940" t="s">
        <v>2161</v>
      </c>
      <c r="G10940" t="s">
        <v>25994</v>
      </c>
      <c r="H10940" t="s">
        <v>25995</v>
      </c>
      <c r="I10940" s="1">
        <v>44835</v>
      </c>
      <c r="J10940" s="1">
        <v>44895</v>
      </c>
      <c r="K10940" s="1">
        <v>44835.321554861112</v>
      </c>
      <c r="L10940" s="1">
        <v>44895.321554861112</v>
      </c>
      <c r="M10940" t="s">
        <v>984</v>
      </c>
      <c r="N10940" t="s">
        <v>985</v>
      </c>
      <c r="O10940">
        <v>8900</v>
      </c>
      <c r="P10940">
        <v>0</v>
      </c>
      <c r="Q10940">
        <v>0</v>
      </c>
      <c r="R10940">
        <v>8900</v>
      </c>
      <c r="S10940">
        <v>6150</v>
      </c>
      <c r="T10940">
        <v>-8900</v>
      </c>
      <c r="U10940">
        <v>0</v>
      </c>
      <c r="V10940">
        <v>-6150</v>
      </c>
      <c r="W10940">
        <v>-6150</v>
      </c>
      <c r="X10940">
        <v>0</v>
      </c>
      <c r="Y10940" s="2">
        <v>-2750</v>
      </c>
      <c r="Z10940" s="2">
        <v>0</v>
      </c>
      <c r="AA10940">
        <v>0</v>
      </c>
      <c r="AB10940" s="2">
        <v>2750</v>
      </c>
      <c r="AC10940">
        <v>-2750</v>
      </c>
      <c r="AD10940">
        <v>0</v>
      </c>
      <c r="AE10940">
        <v>0</v>
      </c>
      <c r="AF10940">
        <f>Table1[[#This Row],[RPMO Balance]]-Table1[[#This Row],[RSP Balance]]</f>
        <v>0</v>
      </c>
      <c r="AG10940">
        <f>Table1[[#This Row],[RSP Total Charges]]+Table1[[#This Row],[TotalPaymentUnallocatedAmount]]+Table1[[#This Row],[TotalCreditUnallocatedAmount]]</f>
        <v>0</v>
      </c>
    </row>
    <row r="10941" spans="1:33" hidden="1" x14ac:dyDescent="0.25">
      <c r="A10941" t="s">
        <v>25054</v>
      </c>
      <c r="B10941">
        <v>37703</v>
      </c>
      <c r="C10941" t="s">
        <v>25996</v>
      </c>
      <c r="D10941">
        <v>33401</v>
      </c>
      <c r="E10941">
        <v>9950</v>
      </c>
      <c r="F10941" t="s">
        <v>25997</v>
      </c>
      <c r="G10941" t="s">
        <v>21754</v>
      </c>
      <c r="H10941" t="s">
        <v>25998</v>
      </c>
      <c r="I10941" s="1">
        <v>44836</v>
      </c>
      <c r="J10941" s="1">
        <v>44985</v>
      </c>
      <c r="K10941" s="1">
        <v>44855.321554861112</v>
      </c>
      <c r="L10941" s="1">
        <v>44985.321554861112</v>
      </c>
      <c r="M10941" t="s">
        <v>984</v>
      </c>
      <c r="N10941" t="s">
        <v>985</v>
      </c>
      <c r="O10941">
        <v>15004.8</v>
      </c>
      <c r="P10941">
        <v>0</v>
      </c>
      <c r="Q10941">
        <v>0</v>
      </c>
      <c r="R10941">
        <v>15004.8</v>
      </c>
      <c r="S10941">
        <v>15004.8</v>
      </c>
      <c r="T10941">
        <v>-15004.8</v>
      </c>
      <c r="U10941">
        <v>0</v>
      </c>
      <c r="V10941">
        <v>-15004.8</v>
      </c>
      <c r="W10941">
        <v>-15004.8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f>Table1[[#This Row],[RPMO Balance]]-Table1[[#This Row],[RSP Balance]]</f>
        <v>0</v>
      </c>
      <c r="AG10941">
        <f>Table1[[#This Row],[RSP Total Charges]]+Table1[[#This Row],[TotalPaymentUnallocatedAmount]]+Table1[[#This Row],[TotalCreditUnallocatedAmount]]</f>
        <v>0</v>
      </c>
    </row>
    <row r="10942" spans="1:33" hidden="1" x14ac:dyDescent="0.25">
      <c r="A10942" t="s">
        <v>25054</v>
      </c>
      <c r="B10942">
        <v>37762</v>
      </c>
      <c r="C10942" t="s">
        <v>25999</v>
      </c>
      <c r="D10942">
        <v>33459</v>
      </c>
      <c r="E10942">
        <v>10349</v>
      </c>
      <c r="F10942" t="s">
        <v>26000</v>
      </c>
      <c r="G10942" t="s">
        <v>26001</v>
      </c>
      <c r="H10942" t="s">
        <v>26002</v>
      </c>
      <c r="I10942" s="1">
        <v>44837</v>
      </c>
      <c r="J10942" s="1">
        <v>44985</v>
      </c>
      <c r="K10942" s="1">
        <v>44845.321554861112</v>
      </c>
      <c r="L10942" s="1">
        <v>44985.321554861112</v>
      </c>
      <c r="M10942" t="s">
        <v>984</v>
      </c>
      <c r="N10942" t="s">
        <v>985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f>Table1[[#This Row],[RPMO Balance]]-Table1[[#This Row],[RSP Balance]]</f>
        <v>0</v>
      </c>
      <c r="AG10942">
        <f>Table1[[#This Row],[RSP Total Charges]]+Table1[[#This Row],[TotalPaymentUnallocatedAmount]]+Table1[[#This Row],[TotalCreditUnallocatedAmount]]</f>
        <v>0</v>
      </c>
    </row>
    <row r="10943" spans="1:33" hidden="1" x14ac:dyDescent="0.25">
      <c r="A10943" t="s">
        <v>25054</v>
      </c>
      <c r="B10943">
        <v>37802</v>
      </c>
      <c r="C10943" t="s">
        <v>26003</v>
      </c>
      <c r="D10943">
        <v>33513</v>
      </c>
      <c r="E10943">
        <v>10372</v>
      </c>
      <c r="F10943" t="s">
        <v>159</v>
      </c>
      <c r="G10943" t="s">
        <v>26004</v>
      </c>
      <c r="H10943" t="s">
        <v>26005</v>
      </c>
      <c r="I10943" s="1">
        <v>44837</v>
      </c>
      <c r="J10943" s="1">
        <v>44985</v>
      </c>
      <c r="K10943" s="1">
        <v>44839.321554861112</v>
      </c>
      <c r="L10943" s="1">
        <v>44985.321554861112</v>
      </c>
      <c r="M10943" t="s">
        <v>984</v>
      </c>
      <c r="N10943" t="s">
        <v>985</v>
      </c>
      <c r="O10943">
        <v>16180.68</v>
      </c>
      <c r="P10943">
        <v>0</v>
      </c>
      <c r="Q10943">
        <v>-209.68</v>
      </c>
      <c r="R10943">
        <v>16390.36</v>
      </c>
      <c r="S10943">
        <v>0</v>
      </c>
      <c r="T10943">
        <v>-16180.68</v>
      </c>
      <c r="U10943">
        <v>0</v>
      </c>
      <c r="V10943">
        <v>0</v>
      </c>
      <c r="W10943">
        <v>0</v>
      </c>
      <c r="X10943">
        <v>0</v>
      </c>
      <c r="Y10943" s="2">
        <v>-16180.68</v>
      </c>
      <c r="Z10943" s="2">
        <v>-209.68</v>
      </c>
      <c r="AA10943">
        <v>0</v>
      </c>
      <c r="AB10943" s="2">
        <v>16390.36</v>
      </c>
      <c r="AC10943">
        <v>-16180.68</v>
      </c>
      <c r="AD10943">
        <v>-209.68</v>
      </c>
      <c r="AE10943">
        <v>0</v>
      </c>
      <c r="AF10943">
        <f>Table1[[#This Row],[RPMO Balance]]-Table1[[#This Row],[RSP Balance]]</f>
        <v>0</v>
      </c>
      <c r="AG10943">
        <f>Table1[[#This Row],[RSP Total Charges]]+Table1[[#This Row],[TotalPaymentUnallocatedAmount]]+Table1[[#This Row],[TotalCreditUnallocatedAmount]]</f>
        <v>2.8421709430404007E-13</v>
      </c>
    </row>
    <row r="10944" spans="1:33" hidden="1" x14ac:dyDescent="0.25">
      <c r="A10944" t="s">
        <v>25054</v>
      </c>
      <c r="B10944">
        <v>37893</v>
      </c>
      <c r="C10944" t="s">
        <v>26006</v>
      </c>
      <c r="D10944">
        <v>33599</v>
      </c>
      <c r="E10944">
        <v>10346</v>
      </c>
      <c r="F10944" t="s">
        <v>26007</v>
      </c>
      <c r="G10944" t="s">
        <v>26008</v>
      </c>
      <c r="H10944" t="s">
        <v>25392</v>
      </c>
      <c r="I10944" s="1">
        <v>44838</v>
      </c>
      <c r="J10944" s="1">
        <v>44985</v>
      </c>
      <c r="K10944" s="1">
        <v>44840.321554861112</v>
      </c>
      <c r="L10944" s="1">
        <v>44985.321554861112</v>
      </c>
      <c r="M10944" t="s">
        <v>984</v>
      </c>
      <c r="N10944" t="s">
        <v>985</v>
      </c>
      <c r="O10944">
        <v>13214.48</v>
      </c>
      <c r="P10944">
        <v>0</v>
      </c>
      <c r="Q10944">
        <v>0</v>
      </c>
      <c r="R10944">
        <v>13214.48</v>
      </c>
      <c r="S10944">
        <v>13214.48</v>
      </c>
      <c r="T10944">
        <v>-13214.48</v>
      </c>
      <c r="U10944">
        <v>0</v>
      </c>
      <c r="V10944">
        <v>-13214.48</v>
      </c>
      <c r="W10944">
        <v>-13214.48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f>Table1[[#This Row],[RPMO Balance]]-Table1[[#This Row],[RSP Balance]]</f>
        <v>0</v>
      </c>
      <c r="AG10944">
        <f>Table1[[#This Row],[RSP Total Charges]]+Table1[[#This Row],[TotalPaymentUnallocatedAmount]]+Table1[[#This Row],[TotalCreditUnallocatedAmount]]</f>
        <v>0</v>
      </c>
    </row>
    <row r="10945" spans="1:33" hidden="1" x14ac:dyDescent="0.25">
      <c r="A10945" t="s">
        <v>25054</v>
      </c>
      <c r="B10945">
        <v>37935</v>
      </c>
      <c r="C10945" t="s">
        <v>26009</v>
      </c>
      <c r="D10945">
        <v>33645</v>
      </c>
      <c r="E10945">
        <v>10380</v>
      </c>
      <c r="F10945" t="s">
        <v>3915</v>
      </c>
      <c r="G10945" t="s">
        <v>26010</v>
      </c>
      <c r="H10945" t="s">
        <v>26011</v>
      </c>
      <c r="I10945" s="1">
        <v>44838</v>
      </c>
      <c r="J10945" s="1">
        <v>44985</v>
      </c>
      <c r="K10945" s="1">
        <v>44845.321554861112</v>
      </c>
      <c r="L10945" s="1">
        <v>44985.321554861112</v>
      </c>
      <c r="M10945" t="s">
        <v>984</v>
      </c>
      <c r="N10945" t="s">
        <v>985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f>Table1[[#This Row],[RPMO Balance]]-Table1[[#This Row],[RSP Balance]]</f>
        <v>0</v>
      </c>
      <c r="AG10945">
        <f>Table1[[#This Row],[RSP Total Charges]]+Table1[[#This Row],[TotalPaymentUnallocatedAmount]]+Table1[[#This Row],[TotalCreditUnallocatedAmount]]</f>
        <v>0</v>
      </c>
    </row>
    <row r="10946" spans="1:33" hidden="1" x14ac:dyDescent="0.25">
      <c r="A10946" t="s">
        <v>25054</v>
      </c>
      <c r="B10946">
        <v>37950</v>
      </c>
      <c r="C10946" t="s">
        <v>26012</v>
      </c>
      <c r="D10946">
        <v>33660</v>
      </c>
      <c r="E10946">
        <v>9685</v>
      </c>
      <c r="F10946" t="s">
        <v>10589</v>
      </c>
      <c r="G10946" t="s">
        <v>26013</v>
      </c>
      <c r="H10946" t="s">
        <v>26014</v>
      </c>
      <c r="I10946" s="1">
        <v>44838</v>
      </c>
      <c r="J10946" s="1">
        <v>44985</v>
      </c>
      <c r="K10946" s="1">
        <v>44845.321554861112</v>
      </c>
      <c r="L10946" s="1">
        <v>44985.321554861112</v>
      </c>
      <c r="M10946" t="s">
        <v>984</v>
      </c>
      <c r="N10946" t="s">
        <v>985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f>Table1[[#This Row],[RPMO Balance]]-Table1[[#This Row],[RSP Balance]]</f>
        <v>0</v>
      </c>
      <c r="AG10946">
        <f>Table1[[#This Row],[RSP Total Charges]]+Table1[[#This Row],[TotalPaymentUnallocatedAmount]]+Table1[[#This Row],[TotalCreditUnallocatedAmount]]</f>
        <v>0</v>
      </c>
    </row>
    <row r="10947" spans="1:33" hidden="1" x14ac:dyDescent="0.25">
      <c r="A10947" t="s">
        <v>25054</v>
      </c>
      <c r="B10947">
        <v>37974</v>
      </c>
      <c r="C10947" t="s">
        <v>26015</v>
      </c>
      <c r="D10947">
        <v>33683</v>
      </c>
      <c r="E10947">
        <v>10396</v>
      </c>
      <c r="F10947" t="s">
        <v>11399</v>
      </c>
      <c r="G10947" t="s">
        <v>26016</v>
      </c>
      <c r="H10947" t="s">
        <v>26017</v>
      </c>
      <c r="I10947" s="1">
        <v>44838</v>
      </c>
      <c r="J10947" s="1">
        <v>45138</v>
      </c>
      <c r="K10947" s="1">
        <v>44845.321554861112</v>
      </c>
      <c r="L10947" s="1">
        <v>45138</v>
      </c>
      <c r="M10947" t="s">
        <v>36</v>
      </c>
      <c r="N10947" t="s">
        <v>37</v>
      </c>
      <c r="O10947">
        <v>18048.240000000002</v>
      </c>
      <c r="P10947">
        <v>0</v>
      </c>
      <c r="Q10947">
        <v>0</v>
      </c>
      <c r="R10947">
        <v>18048.240000000002</v>
      </c>
      <c r="S10947">
        <v>8814.48</v>
      </c>
      <c r="T10947">
        <v>-18048.240000000002</v>
      </c>
      <c r="U10947">
        <v>0</v>
      </c>
      <c r="V10947">
        <v>-8814.48</v>
      </c>
      <c r="W10947">
        <v>-8814.48</v>
      </c>
      <c r="X10947">
        <v>0</v>
      </c>
      <c r="Y10947" s="2">
        <v>-9233.76</v>
      </c>
      <c r="Z10947" s="2">
        <v>0</v>
      </c>
      <c r="AA10947">
        <v>0</v>
      </c>
      <c r="AB10947" s="2">
        <v>9233.76</v>
      </c>
      <c r="AC10947">
        <v>-9233.76</v>
      </c>
      <c r="AD10947">
        <v>0</v>
      </c>
      <c r="AE10947">
        <v>0</v>
      </c>
      <c r="AF10947">
        <f>Table1[[#This Row],[RPMO Balance]]-Table1[[#This Row],[RSP Balance]]</f>
        <v>0</v>
      </c>
      <c r="AG10947">
        <f>Table1[[#This Row],[RSP Total Charges]]+Table1[[#This Row],[TotalPaymentUnallocatedAmount]]+Table1[[#This Row],[TotalCreditUnallocatedAmount]]</f>
        <v>0</v>
      </c>
    </row>
    <row r="10948" spans="1:33" hidden="1" x14ac:dyDescent="0.25">
      <c r="A10948" t="s">
        <v>25054</v>
      </c>
      <c r="B10948">
        <v>38267</v>
      </c>
      <c r="C10948" t="s">
        <v>26018</v>
      </c>
      <c r="D10948">
        <v>33973</v>
      </c>
      <c r="E10948">
        <v>10311</v>
      </c>
      <c r="F10948" t="s">
        <v>4998</v>
      </c>
      <c r="G10948" t="s">
        <v>18983</v>
      </c>
      <c r="H10948" t="s">
        <v>26019</v>
      </c>
      <c r="I10948" s="1">
        <v>44840</v>
      </c>
      <c r="J10948" s="1">
        <v>44985</v>
      </c>
      <c r="K10948" s="1">
        <v>44854.321554861112</v>
      </c>
      <c r="L10948" s="1">
        <v>44985.321554861112</v>
      </c>
      <c r="M10948" t="s">
        <v>984</v>
      </c>
      <c r="N10948" t="s">
        <v>985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f>Table1[[#This Row],[RPMO Balance]]-Table1[[#This Row],[RSP Balance]]</f>
        <v>0</v>
      </c>
      <c r="AG10948">
        <f>Table1[[#This Row],[RSP Total Charges]]+Table1[[#This Row],[TotalPaymentUnallocatedAmount]]+Table1[[#This Row],[TotalCreditUnallocatedAmount]]</f>
        <v>0</v>
      </c>
    </row>
    <row r="10949" spans="1:33" hidden="1" x14ac:dyDescent="0.25">
      <c r="A10949" t="s">
        <v>25054</v>
      </c>
      <c r="B10949">
        <v>38299</v>
      </c>
      <c r="C10949" t="s">
        <v>26020</v>
      </c>
      <c r="D10949">
        <v>33996</v>
      </c>
      <c r="E10949">
        <v>10374</v>
      </c>
      <c r="F10949" t="s">
        <v>26021</v>
      </c>
      <c r="G10949" t="s">
        <v>26022</v>
      </c>
      <c r="H10949" t="s">
        <v>26023</v>
      </c>
      <c r="I10949" s="1">
        <v>44840</v>
      </c>
      <c r="J10949" s="1">
        <v>44985</v>
      </c>
      <c r="K10949" s="1">
        <v>44841.321554861112</v>
      </c>
      <c r="L10949" s="1">
        <v>44985.321554861112</v>
      </c>
      <c r="M10949" t="s">
        <v>984</v>
      </c>
      <c r="N10949" t="s">
        <v>985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f>Table1[[#This Row],[RPMO Balance]]-Table1[[#This Row],[RSP Balance]]</f>
        <v>0</v>
      </c>
      <c r="AG10949">
        <f>Table1[[#This Row],[RSP Total Charges]]+Table1[[#This Row],[TotalPaymentUnallocatedAmount]]+Table1[[#This Row],[TotalCreditUnallocatedAmount]]</f>
        <v>0</v>
      </c>
    </row>
    <row r="10950" spans="1:33" hidden="1" x14ac:dyDescent="0.25">
      <c r="A10950" t="s">
        <v>25054</v>
      </c>
      <c r="B10950">
        <v>38299</v>
      </c>
      <c r="C10950" t="s">
        <v>26024</v>
      </c>
      <c r="D10950">
        <v>33997</v>
      </c>
      <c r="E10950">
        <v>10449</v>
      </c>
      <c r="F10950" t="s">
        <v>26025</v>
      </c>
      <c r="G10950" t="s">
        <v>26026</v>
      </c>
      <c r="H10950" t="s">
        <v>26023</v>
      </c>
      <c r="I10950" s="1">
        <v>44840</v>
      </c>
      <c r="J10950" s="1">
        <v>44985</v>
      </c>
      <c r="K10950" s="1">
        <v>44841.321554861112</v>
      </c>
      <c r="L10950" s="1">
        <v>44985.321554861112</v>
      </c>
      <c r="M10950" t="s">
        <v>984</v>
      </c>
      <c r="N10950" t="s">
        <v>985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f>Table1[[#This Row],[RPMO Balance]]-Table1[[#This Row],[RSP Balance]]</f>
        <v>0</v>
      </c>
      <c r="AG10950">
        <f>Table1[[#This Row],[RSP Total Charges]]+Table1[[#This Row],[TotalPaymentUnallocatedAmount]]+Table1[[#This Row],[TotalCreditUnallocatedAmount]]</f>
        <v>0</v>
      </c>
    </row>
    <row r="10951" spans="1:33" hidden="1" x14ac:dyDescent="0.25">
      <c r="A10951" t="s">
        <v>25054</v>
      </c>
      <c r="B10951">
        <v>38386</v>
      </c>
      <c r="C10951" t="s">
        <v>26027</v>
      </c>
      <c r="D10951">
        <v>34085</v>
      </c>
      <c r="E10951">
        <v>10453</v>
      </c>
      <c r="F10951" t="s">
        <v>13982</v>
      </c>
      <c r="G10951" t="s">
        <v>26028</v>
      </c>
      <c r="H10951" t="s">
        <v>26029</v>
      </c>
      <c r="I10951" s="1">
        <v>44841</v>
      </c>
      <c r="J10951" s="1">
        <v>45016</v>
      </c>
      <c r="K10951" s="1">
        <v>44841.321554861112</v>
      </c>
      <c r="L10951" s="1">
        <v>45016</v>
      </c>
      <c r="M10951" t="s">
        <v>36</v>
      </c>
      <c r="N10951" t="s">
        <v>37</v>
      </c>
      <c r="O10951">
        <v>17673.080000000002</v>
      </c>
      <c r="P10951">
        <v>0</v>
      </c>
      <c r="Q10951">
        <v>-50</v>
      </c>
      <c r="R10951">
        <v>17723.080000000002</v>
      </c>
      <c r="S10951">
        <v>17723.080000000002</v>
      </c>
      <c r="T10951">
        <v>-17723.080000000002</v>
      </c>
      <c r="U10951">
        <v>-50</v>
      </c>
      <c r="V10951">
        <v>-17723.080000000002</v>
      </c>
      <c r="W10951">
        <v>-17723.080000000002</v>
      </c>
      <c r="X10951">
        <v>0</v>
      </c>
      <c r="Y10951">
        <v>0</v>
      </c>
      <c r="Z10951">
        <v>-50</v>
      </c>
      <c r="AA10951">
        <v>0</v>
      </c>
      <c r="AB10951">
        <v>0</v>
      </c>
      <c r="AC10951">
        <v>0</v>
      </c>
      <c r="AD10951">
        <v>-50</v>
      </c>
      <c r="AE10951">
        <v>-50</v>
      </c>
      <c r="AF10951">
        <f>Table1[[#This Row],[RPMO Balance]]-Table1[[#This Row],[RSP Balance]]</f>
        <v>0</v>
      </c>
      <c r="AG10951">
        <f>Table1[[#This Row],[RSP Total Charges]]+Table1[[#This Row],[TotalPaymentUnallocatedAmount]]+Table1[[#This Row],[TotalCreditUnallocatedAmount]]</f>
        <v>-50</v>
      </c>
    </row>
    <row r="10952" spans="1:33" hidden="1" x14ac:dyDescent="0.25">
      <c r="A10952" t="s">
        <v>25054</v>
      </c>
      <c r="B10952">
        <v>38467</v>
      </c>
      <c r="C10952" t="s">
        <v>26030</v>
      </c>
      <c r="D10952">
        <v>34168</v>
      </c>
      <c r="E10952">
        <v>10445</v>
      </c>
      <c r="F10952" t="s">
        <v>26031</v>
      </c>
      <c r="G10952" t="s">
        <v>26032</v>
      </c>
      <c r="H10952" t="s">
        <v>26033</v>
      </c>
      <c r="I10952" s="1">
        <v>44841</v>
      </c>
      <c r="J10952" s="1">
        <v>44985</v>
      </c>
      <c r="K10952" s="1">
        <v>44842.321554861112</v>
      </c>
      <c r="L10952" s="1">
        <v>44985.321554861112</v>
      </c>
      <c r="M10952" t="s">
        <v>984</v>
      </c>
      <c r="N10952" t="s">
        <v>985</v>
      </c>
      <c r="O10952">
        <v>12606.5</v>
      </c>
      <c r="P10952">
        <v>0</v>
      </c>
      <c r="Q10952">
        <v>-161.25</v>
      </c>
      <c r="R10952">
        <v>12767.75</v>
      </c>
      <c r="S10952">
        <v>12767.75</v>
      </c>
      <c r="T10952">
        <v>-12606.5</v>
      </c>
      <c r="U10952">
        <v>0</v>
      </c>
      <c r="V10952">
        <v>-12606.5</v>
      </c>
      <c r="W10952">
        <v>-12606.5</v>
      </c>
      <c r="X10952">
        <v>-161.25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f>Table1[[#This Row],[RPMO Balance]]-Table1[[#This Row],[RSP Balance]]</f>
        <v>0</v>
      </c>
      <c r="AG10952">
        <f>Table1[[#This Row],[RSP Total Charges]]+Table1[[#This Row],[TotalPaymentUnallocatedAmount]]+Table1[[#This Row],[TotalCreditUnallocatedAmount]]</f>
        <v>0</v>
      </c>
    </row>
    <row r="10953" spans="1:33" hidden="1" x14ac:dyDescent="0.25">
      <c r="A10953" t="s">
        <v>25054</v>
      </c>
      <c r="B10953">
        <v>38734</v>
      </c>
      <c r="C10953" t="s">
        <v>26034</v>
      </c>
      <c r="D10953">
        <v>34439</v>
      </c>
      <c r="E10953">
        <v>10528</v>
      </c>
      <c r="F10953" t="s">
        <v>2276</v>
      </c>
      <c r="G10953" t="s">
        <v>14002</v>
      </c>
      <c r="H10953" t="s">
        <v>26035</v>
      </c>
      <c r="I10953" s="1">
        <v>44844</v>
      </c>
      <c r="J10953" s="1">
        <v>45138</v>
      </c>
      <c r="K10953" s="1">
        <v>44848.321554861112</v>
      </c>
      <c r="L10953" s="1">
        <v>45138</v>
      </c>
      <c r="M10953" t="s">
        <v>36</v>
      </c>
      <c r="N10953" t="s">
        <v>37</v>
      </c>
      <c r="O10953">
        <v>17376.68</v>
      </c>
      <c r="P10953">
        <v>0</v>
      </c>
      <c r="Q10953">
        <v>-141.9</v>
      </c>
      <c r="R10953">
        <v>17518.580000000002</v>
      </c>
      <c r="S10953">
        <v>17518.580000000002</v>
      </c>
      <c r="T10953">
        <v>-17376.68</v>
      </c>
      <c r="U10953">
        <v>0</v>
      </c>
      <c r="V10953">
        <v>-17376.68</v>
      </c>
      <c r="W10953">
        <v>-17376.68</v>
      </c>
      <c r="X10953">
        <v>-141.9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f>Table1[[#This Row],[RPMO Balance]]-Table1[[#This Row],[RSP Balance]]</f>
        <v>0</v>
      </c>
      <c r="AG10953">
        <f>Table1[[#This Row],[RSP Total Charges]]+Table1[[#This Row],[TotalPaymentUnallocatedAmount]]+Table1[[#This Row],[TotalCreditUnallocatedAmount]]</f>
        <v>0</v>
      </c>
    </row>
    <row r="10954" spans="1:33" hidden="1" x14ac:dyDescent="0.25">
      <c r="A10954" t="s">
        <v>25054</v>
      </c>
      <c r="B10954">
        <v>38862</v>
      </c>
      <c r="C10954" t="s">
        <v>26036</v>
      </c>
      <c r="D10954">
        <v>34567</v>
      </c>
      <c r="E10954">
        <v>8278</v>
      </c>
      <c r="F10954" t="s">
        <v>4463</v>
      </c>
      <c r="G10954" t="s">
        <v>26037</v>
      </c>
      <c r="H10954" t="s">
        <v>26038</v>
      </c>
      <c r="I10954" s="1">
        <v>44845</v>
      </c>
      <c r="J10954" s="1">
        <v>44854</v>
      </c>
      <c r="K10954" s="1">
        <v>44845.321554861112</v>
      </c>
      <c r="L10954" s="1">
        <v>44854.321554861112</v>
      </c>
      <c r="M10954" t="s">
        <v>984</v>
      </c>
      <c r="N10954" t="s">
        <v>985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f>Table1[[#This Row],[RPMO Balance]]-Table1[[#This Row],[RSP Balance]]</f>
        <v>0</v>
      </c>
      <c r="AG10954">
        <f>Table1[[#This Row],[RSP Total Charges]]+Table1[[#This Row],[TotalPaymentUnallocatedAmount]]+Table1[[#This Row],[TotalCreditUnallocatedAmount]]</f>
        <v>0</v>
      </c>
    </row>
    <row r="10955" spans="1:33" hidden="1" x14ac:dyDescent="0.25">
      <c r="A10955" t="s">
        <v>25054</v>
      </c>
      <c r="B10955">
        <v>39065</v>
      </c>
      <c r="C10955" t="s">
        <v>26039</v>
      </c>
      <c r="D10955">
        <v>34737</v>
      </c>
      <c r="E10955">
        <v>10019</v>
      </c>
      <c r="F10955" t="s">
        <v>851</v>
      </c>
      <c r="G10955" t="s">
        <v>25929</v>
      </c>
      <c r="H10955" t="s">
        <v>26040</v>
      </c>
      <c r="I10955" s="1">
        <v>44846.729675925926</v>
      </c>
      <c r="J10955" s="1">
        <v>44852</v>
      </c>
      <c r="K10955" s="1">
        <v>44846.729675925926</v>
      </c>
      <c r="L10955" s="1">
        <v>44852.321554861112</v>
      </c>
      <c r="M10955" t="s">
        <v>984</v>
      </c>
      <c r="N10955" t="s">
        <v>985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f>Table1[[#This Row],[RPMO Balance]]-Table1[[#This Row],[RSP Balance]]</f>
        <v>0</v>
      </c>
      <c r="AG10955">
        <f>Table1[[#This Row],[RSP Total Charges]]+Table1[[#This Row],[TotalPaymentUnallocatedAmount]]+Table1[[#This Row],[TotalCreditUnallocatedAmount]]</f>
        <v>0</v>
      </c>
    </row>
    <row r="10956" spans="1:33" hidden="1" x14ac:dyDescent="0.25">
      <c r="A10956" t="s">
        <v>25054</v>
      </c>
      <c r="B10956">
        <v>39068</v>
      </c>
      <c r="C10956" t="s">
        <v>26041</v>
      </c>
      <c r="D10956">
        <v>34740</v>
      </c>
      <c r="E10956">
        <v>7461</v>
      </c>
      <c r="F10956" t="s">
        <v>5041</v>
      </c>
      <c r="G10956" t="s">
        <v>26042</v>
      </c>
      <c r="H10956" t="s">
        <v>26043</v>
      </c>
      <c r="I10956" s="1">
        <v>44846.750509259262</v>
      </c>
      <c r="J10956" s="1">
        <v>44846.750509259262</v>
      </c>
      <c r="K10956" s="1">
        <v>44846.750509259262</v>
      </c>
      <c r="L10956" s="1">
        <v>44846.321554861112</v>
      </c>
      <c r="M10956" t="s">
        <v>984</v>
      </c>
      <c r="N10956" t="s">
        <v>985</v>
      </c>
      <c r="O10956">
        <v>2300</v>
      </c>
      <c r="P10956">
        <v>0</v>
      </c>
      <c r="Q10956">
        <v>0</v>
      </c>
      <c r="R10956">
        <v>2300</v>
      </c>
      <c r="S10956">
        <v>0</v>
      </c>
      <c r="T10956">
        <v>-2300</v>
      </c>
      <c r="U10956">
        <v>0</v>
      </c>
      <c r="V10956">
        <v>0</v>
      </c>
      <c r="W10956">
        <v>0</v>
      </c>
      <c r="X10956">
        <v>0</v>
      </c>
      <c r="Y10956" s="2">
        <v>-2300</v>
      </c>
      <c r="Z10956" s="2">
        <v>0</v>
      </c>
      <c r="AA10956">
        <v>0</v>
      </c>
      <c r="AB10956" s="2">
        <v>2300</v>
      </c>
      <c r="AC10956">
        <v>-2300</v>
      </c>
      <c r="AD10956">
        <v>0</v>
      </c>
      <c r="AE10956">
        <v>0</v>
      </c>
      <c r="AF10956">
        <f>Table1[[#This Row],[RPMO Balance]]-Table1[[#This Row],[RSP Balance]]</f>
        <v>0</v>
      </c>
      <c r="AG10956">
        <f>Table1[[#This Row],[RSP Total Charges]]+Table1[[#This Row],[TotalPaymentUnallocatedAmount]]+Table1[[#This Row],[TotalCreditUnallocatedAmount]]</f>
        <v>0</v>
      </c>
    </row>
    <row r="10957" spans="1:33" hidden="1" x14ac:dyDescent="0.25">
      <c r="A10957" t="s">
        <v>25054</v>
      </c>
      <c r="B10957">
        <v>39141</v>
      </c>
      <c r="C10957" t="s">
        <v>26044</v>
      </c>
      <c r="D10957">
        <v>34803</v>
      </c>
      <c r="E10957">
        <v>10108</v>
      </c>
      <c r="F10957" t="s">
        <v>25939</v>
      </c>
      <c r="G10957" t="s">
        <v>25940</v>
      </c>
      <c r="H10957" t="s">
        <v>26045</v>
      </c>
      <c r="I10957" s="1">
        <v>44847.461064814815</v>
      </c>
      <c r="J10957" s="1">
        <v>44847.461064814815</v>
      </c>
      <c r="K10957" s="1">
        <v>44847.461064814815</v>
      </c>
      <c r="L10957" s="1">
        <v>44847.321554861112</v>
      </c>
      <c r="M10957" t="s">
        <v>984</v>
      </c>
      <c r="N10957" t="s">
        <v>985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f>Table1[[#This Row],[RPMO Balance]]-Table1[[#This Row],[RSP Balance]]</f>
        <v>0</v>
      </c>
      <c r="AG10957">
        <f>Table1[[#This Row],[RSP Total Charges]]+Table1[[#This Row],[TotalPaymentUnallocatedAmount]]+Table1[[#This Row],[TotalCreditUnallocatedAmount]]</f>
        <v>0</v>
      </c>
    </row>
    <row r="10958" spans="1:33" hidden="1" x14ac:dyDescent="0.25">
      <c r="A10958" t="s">
        <v>25054</v>
      </c>
      <c r="B10958">
        <v>39143</v>
      </c>
      <c r="C10958" t="s">
        <v>26046</v>
      </c>
      <c r="D10958">
        <v>34805</v>
      </c>
      <c r="E10958">
        <v>10108</v>
      </c>
      <c r="F10958" t="s">
        <v>25939</v>
      </c>
      <c r="G10958" t="s">
        <v>25940</v>
      </c>
      <c r="H10958" t="s">
        <v>26047</v>
      </c>
      <c r="I10958" s="1">
        <v>44847</v>
      </c>
      <c r="J10958" s="1">
        <v>44925</v>
      </c>
      <c r="K10958" s="1">
        <v>44847</v>
      </c>
      <c r="L10958" s="1">
        <v>44847.321554861112</v>
      </c>
      <c r="M10958" t="s">
        <v>984</v>
      </c>
      <c r="N10958" t="s">
        <v>985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f>Table1[[#This Row],[RPMO Balance]]-Table1[[#This Row],[RSP Balance]]</f>
        <v>0</v>
      </c>
      <c r="AG10958">
        <f>Table1[[#This Row],[RSP Total Charges]]+Table1[[#This Row],[TotalPaymentUnallocatedAmount]]+Table1[[#This Row],[TotalCreditUnallocatedAmount]]</f>
        <v>0</v>
      </c>
    </row>
    <row r="10959" spans="1:33" hidden="1" x14ac:dyDescent="0.25">
      <c r="A10959" t="s">
        <v>25054</v>
      </c>
      <c r="B10959">
        <v>39186</v>
      </c>
      <c r="C10959" t="s">
        <v>26048</v>
      </c>
      <c r="D10959">
        <v>34849</v>
      </c>
      <c r="E10959">
        <v>8173</v>
      </c>
      <c r="F10959" t="s">
        <v>4983</v>
      </c>
      <c r="G10959" t="s">
        <v>26049</v>
      </c>
      <c r="H10959" t="s">
        <v>26050</v>
      </c>
      <c r="I10959" s="1">
        <v>44847.620752314811</v>
      </c>
      <c r="J10959" s="1">
        <v>44847.620752314811</v>
      </c>
      <c r="K10959" s="1">
        <v>44847.620752314811</v>
      </c>
      <c r="L10959" s="1">
        <v>44847.321554861112</v>
      </c>
      <c r="M10959" t="s">
        <v>984</v>
      </c>
      <c r="N10959" t="s">
        <v>985</v>
      </c>
      <c r="O10959">
        <v>250</v>
      </c>
      <c r="P10959">
        <v>0</v>
      </c>
      <c r="Q10959">
        <v>0</v>
      </c>
      <c r="R10959">
        <v>250</v>
      </c>
      <c r="S10959">
        <v>0</v>
      </c>
      <c r="T10959">
        <v>-250</v>
      </c>
      <c r="U10959">
        <v>0</v>
      </c>
      <c r="V10959">
        <v>0</v>
      </c>
      <c r="W10959">
        <v>0</v>
      </c>
      <c r="X10959">
        <v>0</v>
      </c>
      <c r="Y10959" s="2">
        <v>-250</v>
      </c>
      <c r="Z10959" s="2">
        <v>0</v>
      </c>
      <c r="AA10959">
        <v>0</v>
      </c>
      <c r="AB10959" s="2">
        <v>250</v>
      </c>
      <c r="AC10959">
        <v>-250</v>
      </c>
      <c r="AD10959">
        <v>0</v>
      </c>
      <c r="AE10959">
        <v>0</v>
      </c>
      <c r="AF10959">
        <f>Table1[[#This Row],[RPMO Balance]]-Table1[[#This Row],[RSP Balance]]</f>
        <v>0</v>
      </c>
      <c r="AG10959">
        <f>Table1[[#This Row],[RSP Total Charges]]+Table1[[#This Row],[TotalPaymentUnallocatedAmount]]+Table1[[#This Row],[TotalCreditUnallocatedAmount]]</f>
        <v>0</v>
      </c>
    </row>
    <row r="10960" spans="1:33" hidden="1" x14ac:dyDescent="0.25">
      <c r="A10960" t="s">
        <v>25054</v>
      </c>
      <c r="B10960">
        <v>39213</v>
      </c>
      <c r="C10960" t="s">
        <v>26051</v>
      </c>
      <c r="D10960">
        <v>34868</v>
      </c>
      <c r="E10960">
        <v>10623</v>
      </c>
      <c r="F10960" t="s">
        <v>14060</v>
      </c>
      <c r="G10960" t="s">
        <v>26052</v>
      </c>
      <c r="H10960" t="s">
        <v>26053</v>
      </c>
      <c r="I10960" s="1">
        <v>44847</v>
      </c>
      <c r="J10960" s="1">
        <v>45016</v>
      </c>
      <c r="K10960" s="1">
        <v>44852.321554861112</v>
      </c>
      <c r="L10960" s="1">
        <v>45016</v>
      </c>
      <c r="M10960" t="s">
        <v>36</v>
      </c>
      <c r="N10960" t="s">
        <v>37</v>
      </c>
      <c r="O10960">
        <v>17328.77</v>
      </c>
      <c r="P10960">
        <v>0</v>
      </c>
      <c r="Q10960">
        <v>-50</v>
      </c>
      <c r="R10960">
        <v>17378.77</v>
      </c>
      <c r="S10960">
        <v>17378.77</v>
      </c>
      <c r="T10960">
        <v>-17378.77</v>
      </c>
      <c r="U10960">
        <v>-50</v>
      </c>
      <c r="V10960">
        <v>-17378.77</v>
      </c>
      <c r="W10960">
        <v>-17378.77</v>
      </c>
      <c r="X10960">
        <v>0</v>
      </c>
      <c r="Y10960">
        <v>0</v>
      </c>
      <c r="Z10960">
        <v>-50</v>
      </c>
      <c r="AA10960">
        <v>0</v>
      </c>
      <c r="AB10960">
        <v>0</v>
      </c>
      <c r="AC10960">
        <v>0</v>
      </c>
      <c r="AD10960">
        <v>-50</v>
      </c>
      <c r="AE10960">
        <v>-50</v>
      </c>
      <c r="AF10960">
        <f>Table1[[#This Row],[RPMO Balance]]-Table1[[#This Row],[RSP Balance]]</f>
        <v>0</v>
      </c>
      <c r="AG10960">
        <f>Table1[[#This Row],[RSP Total Charges]]+Table1[[#This Row],[TotalPaymentUnallocatedAmount]]+Table1[[#This Row],[TotalCreditUnallocatedAmount]]</f>
        <v>-50</v>
      </c>
    </row>
    <row r="10961" spans="1:33" hidden="1" x14ac:dyDescent="0.25">
      <c r="A10961" t="s">
        <v>25054</v>
      </c>
      <c r="B10961">
        <v>39242</v>
      </c>
      <c r="C10961" t="s">
        <v>26054</v>
      </c>
      <c r="D10961">
        <v>34897</v>
      </c>
      <c r="E10961">
        <v>10622</v>
      </c>
      <c r="F10961" t="s">
        <v>26055</v>
      </c>
      <c r="G10961" t="s">
        <v>26056</v>
      </c>
      <c r="H10961" t="s">
        <v>26057</v>
      </c>
      <c r="I10961" s="1">
        <v>44847</v>
      </c>
      <c r="J10961" s="1">
        <v>44977</v>
      </c>
      <c r="K10961" s="1">
        <v>44848.321554861112</v>
      </c>
      <c r="L10961" s="1">
        <v>44977.321554861112</v>
      </c>
      <c r="M10961" t="s">
        <v>984</v>
      </c>
      <c r="N10961" t="s">
        <v>985</v>
      </c>
      <c r="O10961">
        <v>11812.94</v>
      </c>
      <c r="P10961">
        <v>0</v>
      </c>
      <c r="Q10961">
        <v>-300</v>
      </c>
      <c r="R10961">
        <v>12112.94</v>
      </c>
      <c r="S10961">
        <v>9462.94</v>
      </c>
      <c r="T10961">
        <v>-11812.94</v>
      </c>
      <c r="U10961">
        <v>0</v>
      </c>
      <c r="V10961">
        <v>-9462.94</v>
      </c>
      <c r="W10961">
        <v>-9462.94</v>
      </c>
      <c r="X10961">
        <v>0</v>
      </c>
      <c r="Y10961" s="2">
        <v>-2350</v>
      </c>
      <c r="Z10961" s="2">
        <v>-300</v>
      </c>
      <c r="AA10961">
        <v>0</v>
      </c>
      <c r="AB10961" s="2">
        <v>2650</v>
      </c>
      <c r="AC10961">
        <v>-2350</v>
      </c>
      <c r="AD10961">
        <v>-300</v>
      </c>
      <c r="AE10961">
        <v>0</v>
      </c>
      <c r="AF10961">
        <f>Table1[[#This Row],[RPMO Balance]]-Table1[[#This Row],[RSP Balance]]</f>
        <v>0</v>
      </c>
      <c r="AG10961">
        <f>Table1[[#This Row],[RSP Total Charges]]+Table1[[#This Row],[TotalPaymentUnallocatedAmount]]+Table1[[#This Row],[TotalCreditUnallocatedAmount]]</f>
        <v>0</v>
      </c>
    </row>
    <row r="10962" spans="1:33" hidden="1" x14ac:dyDescent="0.25">
      <c r="A10962" t="s">
        <v>25054</v>
      </c>
      <c r="B10962">
        <v>39273</v>
      </c>
      <c r="C10962" t="s">
        <v>26058</v>
      </c>
      <c r="D10962">
        <v>34927</v>
      </c>
      <c r="E10962">
        <v>27</v>
      </c>
      <c r="F10962" t="s">
        <v>11387</v>
      </c>
      <c r="G10962" t="s">
        <v>11388</v>
      </c>
      <c r="I10962" s="1">
        <v>44853</v>
      </c>
      <c r="J10962" s="1">
        <v>44855</v>
      </c>
      <c r="K10962" s="1">
        <v>44900</v>
      </c>
      <c r="L10962" s="1">
        <v>44855</v>
      </c>
      <c r="M10962" t="s">
        <v>984</v>
      </c>
      <c r="N10962" t="s">
        <v>985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f>Table1[[#This Row],[RPMO Balance]]-Table1[[#This Row],[RSP Balance]]</f>
        <v>0</v>
      </c>
      <c r="AG10962">
        <f>Table1[[#This Row],[RSP Total Charges]]+Table1[[#This Row],[TotalPaymentUnallocatedAmount]]+Table1[[#This Row],[TotalCreditUnallocatedAmount]]</f>
        <v>0</v>
      </c>
    </row>
    <row r="10963" spans="1:33" hidden="1" x14ac:dyDescent="0.25">
      <c r="A10963" t="s">
        <v>25054</v>
      </c>
      <c r="B10963">
        <v>39295</v>
      </c>
      <c r="C10963" t="s">
        <v>26059</v>
      </c>
      <c r="D10963">
        <v>34950</v>
      </c>
      <c r="E10963">
        <v>10655</v>
      </c>
      <c r="F10963" t="s">
        <v>4086</v>
      </c>
      <c r="G10963" t="s">
        <v>26060</v>
      </c>
      <c r="H10963" t="s">
        <v>26061</v>
      </c>
      <c r="I10963" s="1">
        <v>44848</v>
      </c>
      <c r="J10963" s="1">
        <v>44895</v>
      </c>
      <c r="K10963" s="1">
        <v>44851.321554861112</v>
      </c>
      <c r="L10963" s="1">
        <v>44895.321554861112</v>
      </c>
      <c r="M10963" t="s">
        <v>984</v>
      </c>
      <c r="N10963" t="s">
        <v>985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f>Table1[[#This Row],[RPMO Balance]]-Table1[[#This Row],[RSP Balance]]</f>
        <v>0</v>
      </c>
      <c r="AG10963">
        <f>Table1[[#This Row],[RSP Total Charges]]+Table1[[#This Row],[TotalPaymentUnallocatedAmount]]+Table1[[#This Row],[TotalCreditUnallocatedAmount]]</f>
        <v>0</v>
      </c>
    </row>
    <row r="10964" spans="1:33" hidden="1" x14ac:dyDescent="0.25">
      <c r="A10964" t="s">
        <v>25054</v>
      </c>
      <c r="B10964">
        <v>39376</v>
      </c>
      <c r="C10964" t="s">
        <v>26062</v>
      </c>
      <c r="D10964">
        <v>35032</v>
      </c>
      <c r="E10964">
        <v>10665</v>
      </c>
      <c r="F10964" t="s">
        <v>26063</v>
      </c>
      <c r="G10964" t="s">
        <v>26064</v>
      </c>
      <c r="H10964" t="s">
        <v>26065</v>
      </c>
      <c r="I10964" s="1">
        <v>44849</v>
      </c>
      <c r="J10964" s="1">
        <v>45138</v>
      </c>
      <c r="K10964" s="1">
        <v>44851.321554861112</v>
      </c>
      <c r="L10964" s="1">
        <v>45138</v>
      </c>
      <c r="M10964" t="s">
        <v>36</v>
      </c>
      <c r="N10964" t="s">
        <v>37</v>
      </c>
      <c r="O10964">
        <v>16859.7</v>
      </c>
      <c r="P10964">
        <v>0</v>
      </c>
      <c r="Q10964">
        <v>0</v>
      </c>
      <c r="R10964">
        <v>16859.7</v>
      </c>
      <c r="S10964">
        <v>16859.7</v>
      </c>
      <c r="T10964">
        <v>-16859.7</v>
      </c>
      <c r="U10964">
        <v>0</v>
      </c>
      <c r="V10964">
        <v>-16859.7</v>
      </c>
      <c r="W10964">
        <v>-16859.7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f>Table1[[#This Row],[RPMO Balance]]-Table1[[#This Row],[RSP Balance]]</f>
        <v>0</v>
      </c>
      <c r="AG10964">
        <f>Table1[[#This Row],[RSP Total Charges]]+Table1[[#This Row],[TotalPaymentUnallocatedAmount]]+Table1[[#This Row],[TotalCreditUnallocatedAmount]]</f>
        <v>0</v>
      </c>
    </row>
    <row r="10965" spans="1:33" hidden="1" x14ac:dyDescent="0.25">
      <c r="A10965" t="s">
        <v>25054</v>
      </c>
      <c r="B10965">
        <v>39513</v>
      </c>
      <c r="C10965" t="s">
        <v>26066</v>
      </c>
      <c r="D10965">
        <v>35183</v>
      </c>
      <c r="E10965">
        <v>10678</v>
      </c>
      <c r="F10965" t="s">
        <v>17415</v>
      </c>
      <c r="G10965" t="s">
        <v>26067</v>
      </c>
      <c r="H10965" t="s">
        <v>26068</v>
      </c>
      <c r="I10965" s="1">
        <v>44866</v>
      </c>
      <c r="J10965" s="1">
        <v>45016</v>
      </c>
      <c r="K10965" s="1">
        <v>44866.321554861112</v>
      </c>
      <c r="L10965" s="1">
        <v>45016</v>
      </c>
      <c r="M10965" t="s">
        <v>36</v>
      </c>
      <c r="N10965" t="s">
        <v>37</v>
      </c>
      <c r="O10965">
        <v>13258.58</v>
      </c>
      <c r="P10965">
        <v>0</v>
      </c>
      <c r="Q10965">
        <v>-11.42</v>
      </c>
      <c r="R10965">
        <v>13270</v>
      </c>
      <c r="S10965">
        <v>13270</v>
      </c>
      <c r="T10965">
        <v>-13258.58</v>
      </c>
      <c r="U10965">
        <v>0</v>
      </c>
      <c r="V10965">
        <v>-13258.58</v>
      </c>
      <c r="W10965">
        <v>-13258.58</v>
      </c>
      <c r="X10965">
        <v>-11.42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f>Table1[[#This Row],[RPMO Balance]]-Table1[[#This Row],[RSP Balance]]</f>
        <v>0</v>
      </c>
      <c r="AG10965">
        <f>Table1[[#This Row],[RSP Total Charges]]+Table1[[#This Row],[TotalPaymentUnallocatedAmount]]+Table1[[#This Row],[TotalCreditUnallocatedAmount]]</f>
        <v>0</v>
      </c>
    </row>
    <row r="10966" spans="1:33" hidden="1" x14ac:dyDescent="0.25">
      <c r="A10966" t="s">
        <v>25054</v>
      </c>
      <c r="B10966">
        <v>40100</v>
      </c>
      <c r="C10966" t="s">
        <v>26069</v>
      </c>
      <c r="D10966">
        <v>35753</v>
      </c>
      <c r="E10966">
        <v>10776</v>
      </c>
      <c r="F10966" t="s">
        <v>26070</v>
      </c>
      <c r="G10966" t="s">
        <v>26071</v>
      </c>
      <c r="H10966" t="s">
        <v>26038</v>
      </c>
      <c r="I10966" s="1">
        <v>44866</v>
      </c>
      <c r="J10966" s="1">
        <v>45138</v>
      </c>
      <c r="K10966" s="1">
        <v>44872.321554861112</v>
      </c>
      <c r="L10966" s="1">
        <v>45138</v>
      </c>
      <c r="M10966" t="s">
        <v>36</v>
      </c>
      <c r="N10966" t="s">
        <v>37</v>
      </c>
      <c r="O10966">
        <v>13262.65</v>
      </c>
      <c r="P10966">
        <v>0</v>
      </c>
      <c r="Q10966">
        <v>0</v>
      </c>
      <c r="R10966">
        <v>13262.65</v>
      </c>
      <c r="S10966">
        <v>13262.65</v>
      </c>
      <c r="T10966">
        <v>-13262.65</v>
      </c>
      <c r="U10966">
        <v>0</v>
      </c>
      <c r="V10966">
        <v>-13262.65</v>
      </c>
      <c r="W10966">
        <v>-13262.65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f>Table1[[#This Row],[RPMO Balance]]-Table1[[#This Row],[RSP Balance]]</f>
        <v>0</v>
      </c>
      <c r="AG10966">
        <f>Table1[[#This Row],[RSP Total Charges]]+Table1[[#This Row],[TotalPaymentUnallocatedAmount]]+Table1[[#This Row],[TotalCreditUnallocatedAmount]]</f>
        <v>0</v>
      </c>
    </row>
    <row r="10967" spans="1:33" hidden="1" x14ac:dyDescent="0.25">
      <c r="A10967" t="s">
        <v>25054</v>
      </c>
      <c r="B10967">
        <v>40272</v>
      </c>
      <c r="C10967" t="s">
        <v>26072</v>
      </c>
      <c r="D10967">
        <v>35934</v>
      </c>
      <c r="E10967">
        <v>8278</v>
      </c>
      <c r="F10967" t="s">
        <v>4463</v>
      </c>
      <c r="G10967" t="s">
        <v>26037</v>
      </c>
      <c r="H10967" t="s">
        <v>26073</v>
      </c>
      <c r="I10967" s="1">
        <v>44858</v>
      </c>
      <c r="J10967" s="1">
        <v>44863</v>
      </c>
      <c r="K10967" s="1">
        <v>44858.321554861112</v>
      </c>
      <c r="L10967" s="1">
        <v>44863.321554861112</v>
      </c>
      <c r="M10967" t="s">
        <v>984</v>
      </c>
      <c r="N10967" t="s">
        <v>985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f>Table1[[#This Row],[RPMO Balance]]-Table1[[#This Row],[RSP Balance]]</f>
        <v>0</v>
      </c>
      <c r="AG10967">
        <f>Table1[[#This Row],[RSP Total Charges]]+Table1[[#This Row],[TotalPaymentUnallocatedAmount]]+Table1[[#This Row],[TotalCreditUnallocatedAmount]]</f>
        <v>0</v>
      </c>
    </row>
    <row r="10968" spans="1:33" hidden="1" x14ac:dyDescent="0.25">
      <c r="A10968" t="s">
        <v>25054</v>
      </c>
      <c r="B10968">
        <v>40589</v>
      </c>
      <c r="C10968" t="s">
        <v>26074</v>
      </c>
      <c r="D10968">
        <v>36247</v>
      </c>
      <c r="E10968">
        <v>10918</v>
      </c>
      <c r="F10968" t="s">
        <v>26075</v>
      </c>
      <c r="G10968" t="s">
        <v>26076</v>
      </c>
      <c r="H10968" t="s">
        <v>26077</v>
      </c>
      <c r="I10968" s="1">
        <v>44866</v>
      </c>
      <c r="J10968" s="1">
        <v>45138</v>
      </c>
      <c r="K10968" s="1">
        <v>44868.321554861112</v>
      </c>
      <c r="L10968" s="1">
        <v>45138</v>
      </c>
      <c r="M10968" t="s">
        <v>36</v>
      </c>
      <c r="N10968" t="s">
        <v>37</v>
      </c>
      <c r="O10968">
        <v>15350.64</v>
      </c>
      <c r="P10968">
        <v>0</v>
      </c>
      <c r="Q10968">
        <v>0</v>
      </c>
      <c r="R10968">
        <v>15350.64</v>
      </c>
      <c r="S10968">
        <v>15350.64</v>
      </c>
      <c r="T10968">
        <v>-15350.64</v>
      </c>
      <c r="U10968">
        <v>0</v>
      </c>
      <c r="V10968">
        <v>-15350.64</v>
      </c>
      <c r="W10968">
        <v>-15350.64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f>Table1[[#This Row],[RPMO Balance]]-Table1[[#This Row],[RSP Balance]]</f>
        <v>0</v>
      </c>
      <c r="AG10968">
        <f>Table1[[#This Row],[RSP Total Charges]]+Table1[[#This Row],[TotalPaymentUnallocatedAmount]]+Table1[[#This Row],[TotalCreditUnallocatedAmount]]</f>
        <v>0</v>
      </c>
    </row>
    <row r="10969" spans="1:33" hidden="1" x14ac:dyDescent="0.25">
      <c r="A10969" t="s">
        <v>25054</v>
      </c>
      <c r="B10969">
        <v>41015</v>
      </c>
      <c r="C10969" t="s">
        <v>26078</v>
      </c>
      <c r="D10969">
        <v>36662</v>
      </c>
      <c r="E10969">
        <v>11004</v>
      </c>
      <c r="F10969" t="s">
        <v>1814</v>
      </c>
      <c r="G10969" t="s">
        <v>26079</v>
      </c>
      <c r="H10969" t="s">
        <v>26080</v>
      </c>
      <c r="I10969" s="1">
        <v>44865</v>
      </c>
      <c r="J10969" s="1">
        <v>45138</v>
      </c>
      <c r="K10969" s="1">
        <v>44865.321554861112</v>
      </c>
      <c r="L10969" s="1">
        <v>45138</v>
      </c>
      <c r="M10969" t="s">
        <v>36</v>
      </c>
      <c r="N10969" t="s">
        <v>37</v>
      </c>
      <c r="O10969">
        <v>15463.32</v>
      </c>
      <c r="P10969">
        <v>0</v>
      </c>
      <c r="Q10969">
        <v>0</v>
      </c>
      <c r="R10969">
        <v>15463.32</v>
      </c>
      <c r="S10969">
        <v>15463.32</v>
      </c>
      <c r="T10969">
        <v>-15463.32</v>
      </c>
      <c r="U10969">
        <v>0</v>
      </c>
      <c r="V10969">
        <v>-15463.32</v>
      </c>
      <c r="W10969">
        <v>-15463.32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f>Table1[[#This Row],[RPMO Balance]]-Table1[[#This Row],[RSP Balance]]</f>
        <v>0</v>
      </c>
      <c r="AG10969">
        <f>Table1[[#This Row],[RSP Total Charges]]+Table1[[#This Row],[TotalPaymentUnallocatedAmount]]+Table1[[#This Row],[TotalCreditUnallocatedAmount]]</f>
        <v>0</v>
      </c>
    </row>
    <row r="10970" spans="1:33" hidden="1" x14ac:dyDescent="0.25">
      <c r="A10970" t="s">
        <v>25054</v>
      </c>
      <c r="B10970">
        <v>41032</v>
      </c>
      <c r="C10970" t="s">
        <v>26081</v>
      </c>
      <c r="D10970">
        <v>36682</v>
      </c>
      <c r="E10970">
        <v>6803</v>
      </c>
      <c r="F10970" t="s">
        <v>26082</v>
      </c>
      <c r="G10970" t="s">
        <v>26083</v>
      </c>
      <c r="H10970" t="s">
        <v>26084</v>
      </c>
      <c r="I10970" s="1">
        <v>44865.660277777781</v>
      </c>
      <c r="J10970" s="1">
        <v>44873</v>
      </c>
      <c r="K10970" s="1">
        <v>44865.660277777781</v>
      </c>
      <c r="L10970" s="1">
        <v>44873.321554861112</v>
      </c>
      <c r="M10970" t="s">
        <v>984</v>
      </c>
      <c r="N10970" t="s">
        <v>985</v>
      </c>
      <c r="O10970">
        <v>1860</v>
      </c>
      <c r="P10970">
        <v>0</v>
      </c>
      <c r="Q10970">
        <v>0</v>
      </c>
      <c r="R10970">
        <v>1860</v>
      </c>
      <c r="S10970">
        <v>0</v>
      </c>
      <c r="T10970">
        <v>-1860</v>
      </c>
      <c r="U10970">
        <v>0</v>
      </c>
      <c r="V10970">
        <v>0</v>
      </c>
      <c r="W10970">
        <v>0</v>
      </c>
      <c r="X10970">
        <v>0</v>
      </c>
      <c r="Y10970" s="2">
        <v>-1860</v>
      </c>
      <c r="Z10970" s="2">
        <v>0</v>
      </c>
      <c r="AA10970">
        <v>0</v>
      </c>
      <c r="AB10970" s="2">
        <v>1860</v>
      </c>
      <c r="AC10970">
        <v>-1860</v>
      </c>
      <c r="AD10970">
        <v>0</v>
      </c>
      <c r="AE10970">
        <v>0</v>
      </c>
      <c r="AF10970">
        <f>Table1[[#This Row],[RPMO Balance]]-Table1[[#This Row],[RSP Balance]]</f>
        <v>0</v>
      </c>
      <c r="AG10970">
        <f>Table1[[#This Row],[RSP Total Charges]]+Table1[[#This Row],[TotalPaymentUnallocatedAmount]]+Table1[[#This Row],[TotalCreditUnallocatedAmount]]</f>
        <v>0</v>
      </c>
    </row>
    <row r="10971" spans="1:33" hidden="1" x14ac:dyDescent="0.25">
      <c r="A10971" t="s">
        <v>25054</v>
      </c>
      <c r="B10971">
        <v>41036</v>
      </c>
      <c r="C10971" t="s">
        <v>26085</v>
      </c>
      <c r="D10971">
        <v>36686</v>
      </c>
      <c r="E10971">
        <v>11011</v>
      </c>
      <c r="F10971" t="s">
        <v>26086</v>
      </c>
      <c r="G10971" t="s">
        <v>13254</v>
      </c>
      <c r="H10971" t="s">
        <v>26087</v>
      </c>
      <c r="I10971" s="1">
        <v>44866</v>
      </c>
      <c r="J10971" s="1">
        <v>45504</v>
      </c>
      <c r="K10971" s="1">
        <v>44868.321554861112</v>
      </c>
      <c r="L10971" s="1">
        <v>45504</v>
      </c>
      <c r="M10971" t="s">
        <v>36</v>
      </c>
      <c r="N10971" t="s">
        <v>37</v>
      </c>
      <c r="O10971">
        <v>15252.5</v>
      </c>
      <c r="P10971">
        <v>0</v>
      </c>
      <c r="Q10971">
        <v>0</v>
      </c>
      <c r="R10971">
        <v>15252.5</v>
      </c>
      <c r="S10971">
        <v>15252.5</v>
      </c>
      <c r="T10971">
        <v>-15252.5</v>
      </c>
      <c r="U10971">
        <v>0</v>
      </c>
      <c r="V10971">
        <v>-15252.5</v>
      </c>
      <c r="W10971">
        <v>-15252.5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f>Table1[[#This Row],[RPMO Balance]]-Table1[[#This Row],[RSP Balance]]</f>
        <v>0</v>
      </c>
      <c r="AG10971">
        <f>Table1[[#This Row],[RSP Total Charges]]+Table1[[#This Row],[TotalPaymentUnallocatedAmount]]+Table1[[#This Row],[TotalCreditUnallocatedAmount]]</f>
        <v>0</v>
      </c>
    </row>
    <row r="10972" spans="1:33" hidden="1" x14ac:dyDescent="0.25">
      <c r="A10972" t="s">
        <v>25054</v>
      </c>
      <c r="B10972">
        <v>41306</v>
      </c>
      <c r="C10972" t="s">
        <v>26088</v>
      </c>
      <c r="D10972">
        <v>36947</v>
      </c>
      <c r="E10972">
        <v>11028</v>
      </c>
      <c r="F10972" t="s">
        <v>26089</v>
      </c>
      <c r="G10972" t="s">
        <v>26090</v>
      </c>
      <c r="H10972" t="s">
        <v>26073</v>
      </c>
      <c r="I10972" s="1">
        <v>44867</v>
      </c>
      <c r="J10972" s="1">
        <v>44957</v>
      </c>
      <c r="K10972" s="1">
        <v>44872.321554861112</v>
      </c>
      <c r="L10972" s="1">
        <v>44957.321554861112</v>
      </c>
      <c r="M10972" t="s">
        <v>984</v>
      </c>
      <c r="N10972" t="s">
        <v>985</v>
      </c>
      <c r="O10972">
        <v>7615</v>
      </c>
      <c r="P10972">
        <v>0</v>
      </c>
      <c r="Q10972">
        <v>-200</v>
      </c>
      <c r="R10972">
        <v>7815</v>
      </c>
      <c r="S10972">
        <v>5265</v>
      </c>
      <c r="T10972">
        <v>-7615</v>
      </c>
      <c r="U10972">
        <v>0</v>
      </c>
      <c r="V10972">
        <v>-5265</v>
      </c>
      <c r="W10972">
        <v>-5265</v>
      </c>
      <c r="X10972">
        <v>0</v>
      </c>
      <c r="Y10972" s="2">
        <v>-2350</v>
      </c>
      <c r="Z10972" s="2">
        <v>-200</v>
      </c>
      <c r="AA10972">
        <v>0</v>
      </c>
      <c r="AB10972" s="2">
        <v>2550</v>
      </c>
      <c r="AC10972">
        <v>-2350</v>
      </c>
      <c r="AD10972">
        <v>-200</v>
      </c>
      <c r="AE10972">
        <v>0</v>
      </c>
      <c r="AF10972">
        <f>Table1[[#This Row],[RPMO Balance]]-Table1[[#This Row],[RSP Balance]]</f>
        <v>0</v>
      </c>
      <c r="AG10972">
        <f>Table1[[#This Row],[RSP Total Charges]]+Table1[[#This Row],[TotalPaymentUnallocatedAmount]]+Table1[[#This Row],[TotalCreditUnallocatedAmount]]</f>
        <v>0</v>
      </c>
    </row>
    <row r="10973" spans="1:33" hidden="1" x14ac:dyDescent="0.25">
      <c r="A10973" t="s">
        <v>25054</v>
      </c>
      <c r="B10973">
        <v>41355</v>
      </c>
      <c r="C10973" t="s">
        <v>26091</v>
      </c>
      <c r="D10973">
        <v>36997</v>
      </c>
      <c r="E10973">
        <v>8278</v>
      </c>
      <c r="F10973" t="s">
        <v>4463</v>
      </c>
      <c r="G10973" t="s">
        <v>26037</v>
      </c>
      <c r="H10973" t="s">
        <v>3676</v>
      </c>
      <c r="I10973" s="1">
        <v>44868</v>
      </c>
      <c r="J10973" s="1">
        <v>44886</v>
      </c>
      <c r="K10973" s="1">
        <v>44868.321554861112</v>
      </c>
      <c r="L10973" s="1">
        <v>44886.321554861112</v>
      </c>
      <c r="M10973" t="s">
        <v>984</v>
      </c>
      <c r="N10973" t="s">
        <v>985</v>
      </c>
      <c r="O10973">
        <v>0</v>
      </c>
      <c r="P10973">
        <v>0</v>
      </c>
      <c r="Q10973">
        <v>-1185</v>
      </c>
      <c r="R10973">
        <v>1185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-1185</v>
      </c>
      <c r="AA10973">
        <v>0</v>
      </c>
      <c r="AB10973">
        <v>1185</v>
      </c>
      <c r="AC10973">
        <v>0</v>
      </c>
      <c r="AD10973">
        <v>-1185</v>
      </c>
      <c r="AE10973">
        <v>0</v>
      </c>
      <c r="AF10973">
        <f>Table1[[#This Row],[RPMO Balance]]-Table1[[#This Row],[RSP Balance]]</f>
        <v>0</v>
      </c>
      <c r="AG10973">
        <f>Table1[[#This Row],[RSP Total Charges]]+Table1[[#This Row],[TotalPaymentUnallocatedAmount]]+Table1[[#This Row],[TotalCreditUnallocatedAmount]]</f>
        <v>0</v>
      </c>
    </row>
    <row r="10974" spans="1:33" hidden="1" x14ac:dyDescent="0.25">
      <c r="A10974" t="s">
        <v>25054</v>
      </c>
      <c r="B10974">
        <v>41432</v>
      </c>
      <c r="C10974" t="s">
        <v>26092</v>
      </c>
      <c r="D10974">
        <v>37075</v>
      </c>
      <c r="E10974">
        <v>11056</v>
      </c>
      <c r="F10974" t="s">
        <v>26093</v>
      </c>
      <c r="G10974" t="s">
        <v>26094</v>
      </c>
      <c r="H10974" t="s">
        <v>26095</v>
      </c>
      <c r="I10974" s="1">
        <v>44868</v>
      </c>
      <c r="J10974" s="1">
        <v>45138</v>
      </c>
      <c r="K10974" s="1">
        <v>44869.321554861112</v>
      </c>
      <c r="L10974" s="1">
        <v>45138</v>
      </c>
      <c r="M10974" t="s">
        <v>36</v>
      </c>
      <c r="N10974" t="s">
        <v>37</v>
      </c>
      <c r="O10974">
        <v>15130.2</v>
      </c>
      <c r="P10974">
        <v>0</v>
      </c>
      <c r="Q10974">
        <v>0</v>
      </c>
      <c r="R10974">
        <v>15130.2</v>
      </c>
      <c r="S10974">
        <v>15130.2</v>
      </c>
      <c r="T10974">
        <v>-15130.2</v>
      </c>
      <c r="U10974">
        <v>0</v>
      </c>
      <c r="V10974">
        <v>-15130.2</v>
      </c>
      <c r="W10974">
        <v>-15130.2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f>Table1[[#This Row],[RPMO Balance]]-Table1[[#This Row],[RSP Balance]]</f>
        <v>0</v>
      </c>
      <c r="AG10974">
        <f>Table1[[#This Row],[RSP Total Charges]]+Table1[[#This Row],[TotalPaymentUnallocatedAmount]]+Table1[[#This Row],[TotalCreditUnallocatedAmount]]</f>
        <v>0</v>
      </c>
    </row>
    <row r="10975" spans="1:33" hidden="1" x14ac:dyDescent="0.25">
      <c r="A10975" t="s">
        <v>25054</v>
      </c>
      <c r="B10975">
        <v>42253</v>
      </c>
      <c r="C10975" t="s">
        <v>26096</v>
      </c>
      <c r="D10975">
        <v>37897</v>
      </c>
      <c r="E10975">
        <v>10962</v>
      </c>
      <c r="F10975" t="s">
        <v>26097</v>
      </c>
      <c r="G10975" t="s">
        <v>26098</v>
      </c>
      <c r="H10975" t="s">
        <v>3262</v>
      </c>
      <c r="I10975" s="1">
        <v>44879</v>
      </c>
      <c r="J10975" s="1">
        <v>45138</v>
      </c>
      <c r="K10975" s="1">
        <v>44880.321554861112</v>
      </c>
      <c r="L10975" s="1">
        <v>45138</v>
      </c>
      <c r="M10975" t="s">
        <v>36</v>
      </c>
      <c r="N10975" t="s">
        <v>37</v>
      </c>
      <c r="O10975">
        <v>12001.9</v>
      </c>
      <c r="P10975">
        <v>0</v>
      </c>
      <c r="Q10975">
        <v>-93.1</v>
      </c>
      <c r="R10975">
        <v>12095</v>
      </c>
      <c r="S10975">
        <v>12095</v>
      </c>
      <c r="T10975">
        <v>-12001.9</v>
      </c>
      <c r="U10975">
        <v>0</v>
      </c>
      <c r="V10975">
        <v>-12001.9</v>
      </c>
      <c r="W10975">
        <v>-12001.9</v>
      </c>
      <c r="X10975">
        <v>-93.1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f>Table1[[#This Row],[RPMO Balance]]-Table1[[#This Row],[RSP Balance]]</f>
        <v>0</v>
      </c>
      <c r="AG10975">
        <f>Table1[[#This Row],[RSP Total Charges]]+Table1[[#This Row],[TotalPaymentUnallocatedAmount]]+Table1[[#This Row],[TotalCreditUnallocatedAmount]]</f>
        <v>0</v>
      </c>
    </row>
    <row r="10976" spans="1:33" hidden="1" x14ac:dyDescent="0.25">
      <c r="A10976" t="s">
        <v>25054</v>
      </c>
      <c r="B10976">
        <v>42349</v>
      </c>
      <c r="C10976" t="s">
        <v>26099</v>
      </c>
      <c r="D10976">
        <v>38000</v>
      </c>
      <c r="E10976">
        <v>11305</v>
      </c>
      <c r="F10976" t="s">
        <v>26100</v>
      </c>
      <c r="G10976" t="s">
        <v>26101</v>
      </c>
      <c r="H10976" t="s">
        <v>25300</v>
      </c>
      <c r="I10976" s="1">
        <v>44880</v>
      </c>
      <c r="J10976" s="1">
        <v>45012</v>
      </c>
      <c r="K10976" s="1">
        <v>44882.321554861112</v>
      </c>
      <c r="L10976" s="1">
        <v>45012.321554861112</v>
      </c>
      <c r="M10976" t="s">
        <v>984</v>
      </c>
      <c r="N10976" t="s">
        <v>985</v>
      </c>
      <c r="O10976">
        <v>13523.44</v>
      </c>
      <c r="P10976">
        <v>0</v>
      </c>
      <c r="Q10976">
        <v>-3078.45</v>
      </c>
      <c r="R10976">
        <v>16601.89</v>
      </c>
      <c r="S10976">
        <v>10773.44</v>
      </c>
      <c r="T10976">
        <v>-13523.44</v>
      </c>
      <c r="U10976">
        <v>0</v>
      </c>
      <c r="V10976">
        <v>-10773.44</v>
      </c>
      <c r="W10976">
        <v>-10773.44</v>
      </c>
      <c r="X10976">
        <v>0</v>
      </c>
      <c r="Y10976" s="2">
        <v>-2750</v>
      </c>
      <c r="Z10976" s="2">
        <v>-3078.45</v>
      </c>
      <c r="AA10976">
        <v>0</v>
      </c>
      <c r="AB10976" s="2">
        <v>5828.45</v>
      </c>
      <c r="AC10976">
        <v>-2750</v>
      </c>
      <c r="AD10976">
        <v>-3078.45</v>
      </c>
      <c r="AE10976">
        <v>0</v>
      </c>
      <c r="AF10976">
        <f>Table1[[#This Row],[RPMO Balance]]-Table1[[#This Row],[RSP Balance]]</f>
        <v>0</v>
      </c>
      <c r="AG10976">
        <f>Table1[[#This Row],[RSP Total Charges]]+Table1[[#This Row],[TotalPaymentUnallocatedAmount]]+Table1[[#This Row],[TotalCreditUnallocatedAmount]]</f>
        <v>0</v>
      </c>
    </row>
    <row r="10977" spans="1:33" hidden="1" x14ac:dyDescent="0.25">
      <c r="A10977" t="s">
        <v>25054</v>
      </c>
      <c r="B10977">
        <v>42400</v>
      </c>
      <c r="C10977" t="s">
        <v>26102</v>
      </c>
      <c r="D10977">
        <v>38053</v>
      </c>
      <c r="E10977">
        <v>8278</v>
      </c>
      <c r="F10977" t="s">
        <v>4463</v>
      </c>
      <c r="G10977" t="s">
        <v>26037</v>
      </c>
      <c r="H10977" t="s">
        <v>26103</v>
      </c>
      <c r="I10977" s="1">
        <v>44881</v>
      </c>
      <c r="J10977" s="1">
        <v>44894</v>
      </c>
      <c r="K10977" s="1">
        <v>44881.321554861112</v>
      </c>
      <c r="L10977" s="1">
        <v>44894.321554861112</v>
      </c>
      <c r="M10977" t="s">
        <v>984</v>
      </c>
      <c r="N10977" t="s">
        <v>985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f>Table1[[#This Row],[RPMO Balance]]-Table1[[#This Row],[RSP Balance]]</f>
        <v>0</v>
      </c>
      <c r="AG10977">
        <f>Table1[[#This Row],[RSP Total Charges]]+Table1[[#This Row],[TotalPaymentUnallocatedAmount]]+Table1[[#This Row],[TotalCreditUnallocatedAmount]]</f>
        <v>0</v>
      </c>
    </row>
    <row r="10978" spans="1:33" hidden="1" x14ac:dyDescent="0.25">
      <c r="A10978" t="s">
        <v>25054</v>
      </c>
      <c r="B10978">
        <v>42410</v>
      </c>
      <c r="C10978" t="s">
        <v>26104</v>
      </c>
      <c r="D10978">
        <v>38061</v>
      </c>
      <c r="E10978">
        <v>6803</v>
      </c>
      <c r="F10978" t="s">
        <v>26082</v>
      </c>
      <c r="G10978" t="s">
        <v>26083</v>
      </c>
      <c r="H10978" t="s">
        <v>26105</v>
      </c>
      <c r="I10978" s="1">
        <v>44881</v>
      </c>
      <c r="J10978" s="1">
        <v>45291</v>
      </c>
      <c r="K10978" s="1">
        <v>44881</v>
      </c>
      <c r="L10978" s="1">
        <v>45291</v>
      </c>
      <c r="M10978" t="s">
        <v>36</v>
      </c>
      <c r="N10978" t="s">
        <v>37</v>
      </c>
      <c r="O10978">
        <v>-1860</v>
      </c>
      <c r="P10978">
        <v>0</v>
      </c>
      <c r="Q10978">
        <v>-1860</v>
      </c>
      <c r="R10978">
        <v>0</v>
      </c>
      <c r="S10978">
        <v>0</v>
      </c>
      <c r="T10978">
        <v>1860</v>
      </c>
      <c r="U10978">
        <v>0</v>
      </c>
      <c r="V10978">
        <v>0</v>
      </c>
      <c r="W10978">
        <v>0</v>
      </c>
      <c r="X10978">
        <v>0</v>
      </c>
      <c r="Y10978" s="2">
        <v>1860</v>
      </c>
      <c r="Z10978" s="2">
        <v>-1860</v>
      </c>
      <c r="AA10978">
        <v>0</v>
      </c>
      <c r="AB10978" s="2">
        <v>0</v>
      </c>
      <c r="AC10978">
        <v>1860</v>
      </c>
      <c r="AD10978">
        <v>-1860</v>
      </c>
      <c r="AE10978">
        <v>0</v>
      </c>
      <c r="AF10978">
        <f>Table1[[#This Row],[RPMO Balance]]-Table1[[#This Row],[RSP Balance]]</f>
        <v>0</v>
      </c>
      <c r="AG10978">
        <f>Table1[[#This Row],[RSP Total Charges]]+Table1[[#This Row],[TotalPaymentUnallocatedAmount]]+Table1[[#This Row],[TotalCreditUnallocatedAmount]]</f>
        <v>0</v>
      </c>
    </row>
    <row r="10979" spans="1:33" hidden="1" x14ac:dyDescent="0.25">
      <c r="A10979" t="s">
        <v>25054</v>
      </c>
      <c r="B10979">
        <v>42767</v>
      </c>
      <c r="C10979" t="s">
        <v>26106</v>
      </c>
      <c r="D10979">
        <v>38426</v>
      </c>
      <c r="E10979">
        <v>11437</v>
      </c>
      <c r="F10979" t="s">
        <v>21500</v>
      </c>
      <c r="G10979" t="s">
        <v>26107</v>
      </c>
      <c r="H10979" t="s">
        <v>26108</v>
      </c>
      <c r="I10979" s="1">
        <v>44886</v>
      </c>
      <c r="J10979" s="1">
        <v>45138</v>
      </c>
      <c r="K10979" s="1">
        <v>44888.321554861112</v>
      </c>
      <c r="L10979" s="1">
        <v>45138</v>
      </c>
      <c r="M10979" t="s">
        <v>36</v>
      </c>
      <c r="N10979" t="s">
        <v>37</v>
      </c>
      <c r="O10979">
        <v>11745.3</v>
      </c>
      <c r="P10979">
        <v>0</v>
      </c>
      <c r="Q10979">
        <v>0</v>
      </c>
      <c r="R10979">
        <v>11745.3</v>
      </c>
      <c r="S10979">
        <v>11745.3</v>
      </c>
      <c r="T10979">
        <v>-11745.3</v>
      </c>
      <c r="U10979">
        <v>0</v>
      </c>
      <c r="V10979">
        <v>-11745.3</v>
      </c>
      <c r="W10979">
        <v>-11745.3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f>Table1[[#This Row],[RPMO Balance]]-Table1[[#This Row],[RSP Balance]]</f>
        <v>0</v>
      </c>
      <c r="AG10979">
        <f>Table1[[#This Row],[RSP Total Charges]]+Table1[[#This Row],[TotalPaymentUnallocatedAmount]]+Table1[[#This Row],[TotalCreditUnallocatedAmount]]</f>
        <v>0</v>
      </c>
    </row>
    <row r="10980" spans="1:33" hidden="1" x14ac:dyDescent="0.25">
      <c r="A10980" t="s">
        <v>25054</v>
      </c>
      <c r="B10980">
        <v>43053</v>
      </c>
      <c r="C10980" t="s">
        <v>26109</v>
      </c>
      <c r="D10980">
        <v>38719</v>
      </c>
      <c r="E10980">
        <v>11512</v>
      </c>
      <c r="F10980" t="s">
        <v>26110</v>
      </c>
      <c r="G10980" t="s">
        <v>3265</v>
      </c>
      <c r="H10980" t="s">
        <v>26111</v>
      </c>
      <c r="I10980" s="1">
        <v>44890</v>
      </c>
      <c r="J10980" s="1">
        <v>45138</v>
      </c>
      <c r="K10980" s="1">
        <v>44891.321554861112</v>
      </c>
      <c r="L10980" s="1">
        <v>45138</v>
      </c>
      <c r="M10980" t="s">
        <v>36</v>
      </c>
      <c r="N10980" t="s">
        <v>37</v>
      </c>
      <c r="O10980">
        <v>12991.42</v>
      </c>
      <c r="P10980">
        <v>0</v>
      </c>
      <c r="Q10980">
        <v>0</v>
      </c>
      <c r="R10980">
        <v>12991.42</v>
      </c>
      <c r="S10980">
        <v>12991.42</v>
      </c>
      <c r="T10980">
        <v>-12991.42</v>
      </c>
      <c r="U10980">
        <v>0</v>
      </c>
      <c r="V10980">
        <v>-12991.42</v>
      </c>
      <c r="W10980">
        <v>-12991.42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f>Table1[[#This Row],[RPMO Balance]]-Table1[[#This Row],[RSP Balance]]</f>
        <v>0</v>
      </c>
      <c r="AG10980">
        <f>Table1[[#This Row],[RSP Total Charges]]+Table1[[#This Row],[TotalPaymentUnallocatedAmount]]+Table1[[#This Row],[TotalCreditUnallocatedAmount]]</f>
        <v>0</v>
      </c>
    </row>
    <row r="10981" spans="1:33" hidden="1" x14ac:dyDescent="0.25">
      <c r="A10981" t="s">
        <v>25054</v>
      </c>
      <c r="B10981">
        <v>43185</v>
      </c>
      <c r="C10981" t="s">
        <v>26112</v>
      </c>
      <c r="D10981">
        <v>38838</v>
      </c>
      <c r="E10981">
        <v>11408</v>
      </c>
      <c r="F10981" t="s">
        <v>4707</v>
      </c>
      <c r="G10981" t="s">
        <v>26113</v>
      </c>
      <c r="H10981" t="s">
        <v>26114</v>
      </c>
      <c r="I10981" s="1">
        <v>44893</v>
      </c>
      <c r="J10981" s="1">
        <v>45012</v>
      </c>
      <c r="K10981" s="1">
        <v>44893.321554861112</v>
      </c>
      <c r="L10981" s="1">
        <v>45012.321554861112</v>
      </c>
      <c r="M10981" t="s">
        <v>984</v>
      </c>
      <c r="N10981" t="s">
        <v>6170</v>
      </c>
      <c r="O10981">
        <v>10986.5</v>
      </c>
      <c r="P10981">
        <v>0</v>
      </c>
      <c r="Q10981">
        <v>-20</v>
      </c>
      <c r="R10981">
        <v>11006.5</v>
      </c>
      <c r="S10981">
        <v>11006.5</v>
      </c>
      <c r="T10981">
        <v>-11006.5</v>
      </c>
      <c r="U10981">
        <v>-20</v>
      </c>
      <c r="V10981">
        <v>-11006.5</v>
      </c>
      <c r="W10981">
        <v>-11006.5</v>
      </c>
      <c r="X10981">
        <v>0</v>
      </c>
      <c r="Y10981">
        <v>0</v>
      </c>
      <c r="Z10981">
        <v>-20</v>
      </c>
      <c r="AA10981">
        <v>0</v>
      </c>
      <c r="AB10981">
        <v>0</v>
      </c>
      <c r="AC10981">
        <v>0</v>
      </c>
      <c r="AD10981">
        <v>-20</v>
      </c>
      <c r="AE10981">
        <v>-20</v>
      </c>
      <c r="AF10981">
        <f>Table1[[#This Row],[RPMO Balance]]-Table1[[#This Row],[RSP Balance]]</f>
        <v>0</v>
      </c>
      <c r="AG10981">
        <f>Table1[[#This Row],[RSP Total Charges]]+Table1[[#This Row],[TotalPaymentUnallocatedAmount]]+Table1[[#This Row],[TotalCreditUnallocatedAmount]]</f>
        <v>-20</v>
      </c>
    </row>
    <row r="10982" spans="1:33" hidden="1" x14ac:dyDescent="0.25">
      <c r="A10982" t="s">
        <v>25054</v>
      </c>
      <c r="B10982">
        <v>43266</v>
      </c>
      <c r="C10982" t="s">
        <v>26115</v>
      </c>
      <c r="D10982">
        <v>38911</v>
      </c>
      <c r="E10982">
        <v>11359</v>
      </c>
      <c r="F10982" t="s">
        <v>26116</v>
      </c>
      <c r="G10982" t="s">
        <v>26117</v>
      </c>
      <c r="H10982" t="s">
        <v>26118</v>
      </c>
      <c r="I10982" s="1">
        <v>44896</v>
      </c>
      <c r="J10982" s="1">
        <v>45138</v>
      </c>
      <c r="K10982" s="1">
        <v>44897.321554861112</v>
      </c>
      <c r="L10982" s="1">
        <v>45138</v>
      </c>
      <c r="M10982" t="s">
        <v>36</v>
      </c>
      <c r="N10982" t="s">
        <v>37</v>
      </c>
      <c r="O10982">
        <v>12376.87</v>
      </c>
      <c r="P10982">
        <v>0</v>
      </c>
      <c r="Q10982">
        <v>0</v>
      </c>
      <c r="R10982">
        <v>12376.87</v>
      </c>
      <c r="S10982">
        <v>12376.87</v>
      </c>
      <c r="T10982">
        <v>-12376.87</v>
      </c>
      <c r="U10982">
        <v>0</v>
      </c>
      <c r="V10982">
        <v>-12376.87</v>
      </c>
      <c r="W10982">
        <v>-12376.87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f>Table1[[#This Row],[RPMO Balance]]-Table1[[#This Row],[RSP Balance]]</f>
        <v>0</v>
      </c>
      <c r="AG10982">
        <f>Table1[[#This Row],[RSP Total Charges]]+Table1[[#This Row],[TotalPaymentUnallocatedAmount]]+Table1[[#This Row],[TotalCreditUnallocatedAmount]]</f>
        <v>0</v>
      </c>
    </row>
    <row r="10983" spans="1:33" hidden="1" x14ac:dyDescent="0.25">
      <c r="A10983" t="s">
        <v>25054</v>
      </c>
      <c r="B10983">
        <v>43333</v>
      </c>
      <c r="C10983" t="s">
        <v>26119</v>
      </c>
      <c r="D10983">
        <v>38974</v>
      </c>
      <c r="E10983">
        <v>10617</v>
      </c>
      <c r="F10983" t="s">
        <v>4086</v>
      </c>
      <c r="G10983" t="s">
        <v>26060</v>
      </c>
      <c r="H10983" t="s">
        <v>26120</v>
      </c>
      <c r="I10983" s="1">
        <v>44895</v>
      </c>
      <c r="J10983" s="1">
        <v>44895</v>
      </c>
      <c r="K10983" s="1">
        <v>44895</v>
      </c>
      <c r="L10983" s="1">
        <v>44895.321554861112</v>
      </c>
      <c r="M10983" t="s">
        <v>984</v>
      </c>
      <c r="N10983" t="s">
        <v>985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f>Table1[[#This Row],[RPMO Balance]]-Table1[[#This Row],[RSP Balance]]</f>
        <v>0</v>
      </c>
      <c r="AG10983">
        <f>Table1[[#This Row],[RSP Total Charges]]+Table1[[#This Row],[TotalPaymentUnallocatedAmount]]+Table1[[#This Row],[TotalCreditUnallocatedAmount]]</f>
        <v>0</v>
      </c>
    </row>
    <row r="10984" spans="1:33" hidden="1" x14ac:dyDescent="0.25">
      <c r="A10984" t="s">
        <v>25054</v>
      </c>
      <c r="B10984">
        <v>43346</v>
      </c>
      <c r="C10984" t="s">
        <v>26121</v>
      </c>
      <c r="D10984">
        <v>38986</v>
      </c>
      <c r="E10984">
        <v>10655</v>
      </c>
      <c r="F10984" t="s">
        <v>4086</v>
      </c>
      <c r="G10984" t="s">
        <v>26060</v>
      </c>
      <c r="H10984" t="s">
        <v>26122</v>
      </c>
      <c r="I10984" s="1">
        <v>44895</v>
      </c>
      <c r="J10984" s="1">
        <v>44895</v>
      </c>
      <c r="K10984" s="1">
        <v>44895</v>
      </c>
      <c r="L10984" s="1">
        <v>44895.321554861112</v>
      </c>
      <c r="M10984" t="s">
        <v>984</v>
      </c>
      <c r="N10984" t="s">
        <v>985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f>Table1[[#This Row],[RPMO Balance]]-Table1[[#This Row],[RSP Balance]]</f>
        <v>0</v>
      </c>
      <c r="AG10984">
        <f>Table1[[#This Row],[RSP Total Charges]]+Table1[[#This Row],[TotalPaymentUnallocatedAmount]]+Table1[[#This Row],[TotalCreditUnallocatedAmount]]</f>
        <v>0</v>
      </c>
    </row>
    <row r="10985" spans="1:33" hidden="1" x14ac:dyDescent="0.25">
      <c r="A10985" t="s">
        <v>25054</v>
      </c>
      <c r="B10985">
        <v>43365</v>
      </c>
      <c r="C10985" t="s">
        <v>26123</v>
      </c>
      <c r="D10985">
        <v>39001</v>
      </c>
      <c r="E10985">
        <v>10655</v>
      </c>
      <c r="F10985" t="s">
        <v>4086</v>
      </c>
      <c r="G10985" t="s">
        <v>26060</v>
      </c>
      <c r="H10985" t="s">
        <v>26124</v>
      </c>
      <c r="I10985" s="1">
        <v>44895.561909722222</v>
      </c>
      <c r="J10985" s="1">
        <v>44904</v>
      </c>
      <c r="K10985" s="1">
        <v>44895.561909722222</v>
      </c>
      <c r="L10985" s="1">
        <v>44904.321554861112</v>
      </c>
      <c r="M10985" t="s">
        <v>984</v>
      </c>
      <c r="N10985" t="s">
        <v>985</v>
      </c>
      <c r="O10985">
        <v>4280.68</v>
      </c>
      <c r="P10985">
        <v>0</v>
      </c>
      <c r="Q10985">
        <v>0</v>
      </c>
      <c r="R10985">
        <v>4280.68</v>
      </c>
      <c r="S10985">
        <v>4280.68</v>
      </c>
      <c r="T10985">
        <v>-4280.68</v>
      </c>
      <c r="U10985">
        <v>0</v>
      </c>
      <c r="V10985">
        <v>-4280.68</v>
      </c>
      <c r="W10985">
        <v>-4280.68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f>Table1[[#This Row],[RPMO Balance]]-Table1[[#This Row],[RSP Balance]]</f>
        <v>0</v>
      </c>
      <c r="AG10985">
        <f>Table1[[#This Row],[RSP Total Charges]]+Table1[[#This Row],[TotalPaymentUnallocatedAmount]]+Table1[[#This Row],[TotalCreditUnallocatedAmount]]</f>
        <v>0</v>
      </c>
    </row>
    <row r="10986" spans="1:33" hidden="1" x14ac:dyDescent="0.25">
      <c r="A10986" t="s">
        <v>25054</v>
      </c>
      <c r="B10986">
        <v>43367</v>
      </c>
      <c r="C10986" t="s">
        <v>26125</v>
      </c>
      <c r="D10986">
        <v>39003</v>
      </c>
      <c r="E10986">
        <v>11142</v>
      </c>
      <c r="F10986" t="s">
        <v>26126</v>
      </c>
      <c r="G10986" t="s">
        <v>26127</v>
      </c>
      <c r="H10986" t="s">
        <v>25087</v>
      </c>
      <c r="I10986" s="1">
        <v>44896</v>
      </c>
      <c r="J10986" s="1">
        <v>44985</v>
      </c>
      <c r="K10986" s="1">
        <v>44900.321554861112</v>
      </c>
      <c r="L10986" s="1">
        <v>44985.321554861112</v>
      </c>
      <c r="M10986" t="s">
        <v>984</v>
      </c>
      <c r="N10986" t="s">
        <v>985</v>
      </c>
      <c r="O10986">
        <v>6445</v>
      </c>
      <c r="P10986">
        <v>0</v>
      </c>
      <c r="Q10986">
        <v>-250</v>
      </c>
      <c r="R10986">
        <v>6695</v>
      </c>
      <c r="S10986">
        <v>0</v>
      </c>
      <c r="T10986">
        <v>-6445</v>
      </c>
      <c r="U10986">
        <v>0</v>
      </c>
      <c r="V10986">
        <v>0</v>
      </c>
      <c r="W10986">
        <v>0</v>
      </c>
      <c r="X10986">
        <v>0</v>
      </c>
      <c r="Y10986" s="2">
        <v>-6445</v>
      </c>
      <c r="Z10986" s="2">
        <v>-250</v>
      </c>
      <c r="AA10986">
        <v>0</v>
      </c>
      <c r="AB10986" s="2">
        <v>6695</v>
      </c>
      <c r="AC10986">
        <v>-6445</v>
      </c>
      <c r="AD10986">
        <v>-250</v>
      </c>
      <c r="AE10986">
        <v>0</v>
      </c>
      <c r="AF10986">
        <f>Table1[[#This Row],[RPMO Balance]]-Table1[[#This Row],[RSP Balance]]</f>
        <v>0</v>
      </c>
      <c r="AG10986">
        <f>Table1[[#This Row],[RSP Total Charges]]+Table1[[#This Row],[TotalPaymentUnallocatedAmount]]+Table1[[#This Row],[TotalCreditUnallocatedAmount]]</f>
        <v>0</v>
      </c>
    </row>
    <row r="10987" spans="1:33" hidden="1" x14ac:dyDescent="0.25">
      <c r="A10987" t="s">
        <v>25054</v>
      </c>
      <c r="B10987">
        <v>43371</v>
      </c>
      <c r="C10987" t="s">
        <v>26128</v>
      </c>
      <c r="D10987">
        <v>39007</v>
      </c>
      <c r="E10987">
        <v>5850</v>
      </c>
      <c r="F10987" t="s">
        <v>25085</v>
      </c>
      <c r="G10987" t="s">
        <v>25086</v>
      </c>
      <c r="H10987" t="s">
        <v>26129</v>
      </c>
      <c r="I10987" s="1">
        <v>44895.586400462962</v>
      </c>
      <c r="J10987" s="1">
        <v>44910</v>
      </c>
      <c r="K10987" s="1">
        <v>44895.586400462962</v>
      </c>
      <c r="L10987" s="1">
        <v>44910.321554861112</v>
      </c>
      <c r="M10987" t="s">
        <v>984</v>
      </c>
      <c r="N10987" t="s">
        <v>985</v>
      </c>
      <c r="O10987">
        <v>6345</v>
      </c>
      <c r="P10987">
        <v>0</v>
      </c>
      <c r="Q10987">
        <v>0</v>
      </c>
      <c r="R10987">
        <v>6345</v>
      </c>
      <c r="S10987">
        <v>6345</v>
      </c>
      <c r="T10987">
        <v>-6345</v>
      </c>
      <c r="U10987">
        <v>0</v>
      </c>
      <c r="V10987">
        <v>-6345</v>
      </c>
      <c r="W10987">
        <v>-6345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f>Table1[[#This Row],[RPMO Balance]]-Table1[[#This Row],[RSP Balance]]</f>
        <v>0</v>
      </c>
      <c r="AG10987">
        <f>Table1[[#This Row],[RSP Total Charges]]+Table1[[#This Row],[TotalPaymentUnallocatedAmount]]+Table1[[#This Row],[TotalCreditUnallocatedAmount]]</f>
        <v>0</v>
      </c>
    </row>
    <row r="10988" spans="1:33" hidden="1" x14ac:dyDescent="0.25">
      <c r="A10988" t="s">
        <v>25054</v>
      </c>
      <c r="B10988">
        <v>43467</v>
      </c>
      <c r="C10988" t="s">
        <v>26130</v>
      </c>
      <c r="D10988">
        <v>39107</v>
      </c>
      <c r="E10988">
        <v>8278</v>
      </c>
      <c r="F10988" t="s">
        <v>4463</v>
      </c>
      <c r="G10988" t="s">
        <v>26037</v>
      </c>
      <c r="H10988" t="s">
        <v>26131</v>
      </c>
      <c r="I10988" s="1">
        <v>44896</v>
      </c>
      <c r="J10988" s="1">
        <v>44910</v>
      </c>
      <c r="K10988" s="1">
        <v>44896.321554861112</v>
      </c>
      <c r="L10988" s="1">
        <v>44910.321554861112</v>
      </c>
      <c r="M10988" t="s">
        <v>984</v>
      </c>
      <c r="N10988" t="s">
        <v>985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f>Table1[[#This Row],[RPMO Balance]]-Table1[[#This Row],[RSP Balance]]</f>
        <v>0</v>
      </c>
      <c r="AG10988">
        <f>Table1[[#This Row],[RSP Total Charges]]+Table1[[#This Row],[TotalPaymentUnallocatedAmount]]+Table1[[#This Row],[TotalCreditUnallocatedAmount]]</f>
        <v>0</v>
      </c>
    </row>
    <row r="10989" spans="1:33" hidden="1" x14ac:dyDescent="0.25">
      <c r="A10989" t="s">
        <v>25054</v>
      </c>
      <c r="B10989">
        <v>43810</v>
      </c>
      <c r="C10989" t="s">
        <v>26132</v>
      </c>
      <c r="D10989">
        <v>39433</v>
      </c>
      <c r="E10989">
        <v>8278</v>
      </c>
      <c r="F10989" t="s">
        <v>4463</v>
      </c>
      <c r="G10989" t="s">
        <v>26037</v>
      </c>
      <c r="H10989" t="s">
        <v>26103</v>
      </c>
      <c r="I10989" s="1">
        <v>44900</v>
      </c>
      <c r="J10989" s="1">
        <v>44909</v>
      </c>
      <c r="K10989" s="1">
        <v>44900.321554861112</v>
      </c>
      <c r="L10989" s="1">
        <v>44909.321554861112</v>
      </c>
      <c r="M10989" t="s">
        <v>984</v>
      </c>
      <c r="N10989" t="s">
        <v>985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f>Table1[[#This Row],[RPMO Balance]]-Table1[[#This Row],[RSP Balance]]</f>
        <v>0</v>
      </c>
      <c r="AG10989">
        <f>Table1[[#This Row],[RSP Total Charges]]+Table1[[#This Row],[TotalPaymentUnallocatedAmount]]+Table1[[#This Row],[TotalCreditUnallocatedAmount]]</f>
        <v>0</v>
      </c>
    </row>
    <row r="10990" spans="1:33" hidden="1" x14ac:dyDescent="0.25">
      <c r="A10990" t="s">
        <v>25054</v>
      </c>
      <c r="B10990">
        <v>43845</v>
      </c>
      <c r="C10990" t="s">
        <v>26133</v>
      </c>
      <c r="D10990">
        <v>39468</v>
      </c>
      <c r="E10990">
        <v>11676</v>
      </c>
      <c r="F10990" t="s">
        <v>557</v>
      </c>
      <c r="G10990" t="s">
        <v>2798</v>
      </c>
      <c r="H10990" t="s">
        <v>25602</v>
      </c>
      <c r="I10990" s="1">
        <v>44958</v>
      </c>
      <c r="J10990" s="1">
        <v>45107</v>
      </c>
      <c r="K10990" s="1">
        <v>44974.321554861112</v>
      </c>
      <c r="L10990" s="1">
        <v>45107</v>
      </c>
      <c r="M10990" t="s">
        <v>36</v>
      </c>
      <c r="N10990" t="s">
        <v>37</v>
      </c>
      <c r="O10990">
        <v>6950</v>
      </c>
      <c r="P10990">
        <v>0</v>
      </c>
      <c r="Q10990">
        <v>0</v>
      </c>
      <c r="R10990">
        <v>6950</v>
      </c>
      <c r="S10990">
        <v>6950</v>
      </c>
      <c r="T10990">
        <v>-6950</v>
      </c>
      <c r="U10990">
        <v>0</v>
      </c>
      <c r="V10990">
        <v>-6950</v>
      </c>
      <c r="W10990">
        <v>-6950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f>Table1[[#This Row],[RPMO Balance]]-Table1[[#This Row],[RSP Balance]]</f>
        <v>0</v>
      </c>
      <c r="AG10990">
        <f>Table1[[#This Row],[RSP Total Charges]]+Table1[[#This Row],[TotalPaymentUnallocatedAmount]]+Table1[[#This Row],[TotalCreditUnallocatedAmount]]</f>
        <v>0</v>
      </c>
    </row>
    <row r="10991" spans="1:33" hidden="1" x14ac:dyDescent="0.25">
      <c r="A10991" t="s">
        <v>25054</v>
      </c>
      <c r="B10991">
        <v>43989</v>
      </c>
      <c r="C10991" t="s">
        <v>26134</v>
      </c>
      <c r="D10991">
        <v>39617</v>
      </c>
      <c r="E10991">
        <v>11701</v>
      </c>
      <c r="F10991" t="s">
        <v>26135</v>
      </c>
      <c r="G10991" t="s">
        <v>26136</v>
      </c>
      <c r="H10991" t="s">
        <v>25995</v>
      </c>
      <c r="I10991" s="1">
        <v>44901</v>
      </c>
      <c r="J10991" s="1">
        <v>45107</v>
      </c>
      <c r="K10991" s="1">
        <v>44902.321554861112</v>
      </c>
      <c r="L10991" s="1">
        <v>45107</v>
      </c>
      <c r="M10991" t="s">
        <v>36</v>
      </c>
      <c r="N10991" t="s">
        <v>37</v>
      </c>
      <c r="O10991">
        <v>11800.14</v>
      </c>
      <c r="P10991">
        <v>0</v>
      </c>
      <c r="Q10991">
        <v>0</v>
      </c>
      <c r="R10991">
        <v>11800.14</v>
      </c>
      <c r="S10991">
        <v>11800.14</v>
      </c>
      <c r="T10991">
        <v>-11800.14</v>
      </c>
      <c r="U10991">
        <v>0</v>
      </c>
      <c r="V10991">
        <v>-11800.14</v>
      </c>
      <c r="W10991">
        <v>-11800.14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f>Table1[[#This Row],[RPMO Balance]]-Table1[[#This Row],[RSP Balance]]</f>
        <v>0</v>
      </c>
      <c r="AG10991">
        <f>Table1[[#This Row],[RSP Total Charges]]+Table1[[#This Row],[TotalPaymentUnallocatedAmount]]+Table1[[#This Row],[TotalCreditUnallocatedAmount]]</f>
        <v>0</v>
      </c>
    </row>
    <row r="10992" spans="1:33" hidden="1" x14ac:dyDescent="0.25">
      <c r="A10992" t="s">
        <v>25054</v>
      </c>
      <c r="B10992">
        <v>43989</v>
      </c>
      <c r="C10992" t="s">
        <v>26137</v>
      </c>
      <c r="D10992">
        <v>43955</v>
      </c>
      <c r="E10992">
        <v>11701</v>
      </c>
      <c r="F10992" t="s">
        <v>26135</v>
      </c>
      <c r="G10992" t="s">
        <v>26136</v>
      </c>
      <c r="H10992" t="s">
        <v>25995</v>
      </c>
      <c r="I10992" s="1">
        <v>44986</v>
      </c>
      <c r="J10992" s="1">
        <v>45169</v>
      </c>
      <c r="K10992" s="1">
        <v>44986</v>
      </c>
      <c r="L10992" s="1">
        <v>45169</v>
      </c>
      <c r="M10992" t="s">
        <v>169</v>
      </c>
      <c r="N10992" t="s">
        <v>37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f>Table1[[#This Row],[RPMO Balance]]-Table1[[#This Row],[RSP Balance]]</f>
        <v>0</v>
      </c>
      <c r="AG10992">
        <f>Table1[[#This Row],[RSP Total Charges]]+Table1[[#This Row],[TotalPaymentUnallocatedAmount]]+Table1[[#This Row],[TotalCreditUnallocatedAmount]]</f>
        <v>0</v>
      </c>
    </row>
    <row r="10993" spans="1:33" hidden="1" x14ac:dyDescent="0.25">
      <c r="A10993" t="s">
        <v>25054</v>
      </c>
      <c r="B10993">
        <v>44108</v>
      </c>
      <c r="C10993" t="s">
        <v>26138</v>
      </c>
      <c r="D10993">
        <v>39730</v>
      </c>
      <c r="E10993">
        <v>10058</v>
      </c>
      <c r="F10993" t="s">
        <v>26139</v>
      </c>
      <c r="G10993" t="s">
        <v>26140</v>
      </c>
      <c r="H10993" t="s">
        <v>3669</v>
      </c>
      <c r="I10993" s="1">
        <v>44903</v>
      </c>
      <c r="J10993" s="1">
        <v>45016</v>
      </c>
      <c r="K10993" s="1">
        <v>44903.321554861112</v>
      </c>
      <c r="L10993" s="1">
        <v>45016</v>
      </c>
      <c r="M10993" t="s">
        <v>36</v>
      </c>
      <c r="N10993" t="s">
        <v>37</v>
      </c>
      <c r="O10993">
        <v>12682.04</v>
      </c>
      <c r="P10993">
        <v>0</v>
      </c>
      <c r="Q10993">
        <v>-70</v>
      </c>
      <c r="R10993">
        <v>12752.04</v>
      </c>
      <c r="S10993">
        <v>6016.16</v>
      </c>
      <c r="T10993">
        <v>-6016.16</v>
      </c>
      <c r="U10993">
        <v>6665.88</v>
      </c>
      <c r="V10993">
        <v>-6016.16</v>
      </c>
      <c r="W10993">
        <v>-6016.16</v>
      </c>
      <c r="X10993">
        <v>0</v>
      </c>
      <c r="Y10993">
        <v>0</v>
      </c>
      <c r="Z10993">
        <v>-70</v>
      </c>
      <c r="AA10993">
        <v>0</v>
      </c>
      <c r="AB10993">
        <v>6735.88</v>
      </c>
      <c r="AC10993">
        <v>0</v>
      </c>
      <c r="AD10993">
        <v>-70</v>
      </c>
      <c r="AE10993">
        <v>6665.88</v>
      </c>
      <c r="AF10993">
        <f>Table1[[#This Row],[RPMO Balance]]-Table1[[#This Row],[RSP Balance]]</f>
        <v>0</v>
      </c>
      <c r="AG10993">
        <f>Table1[[#This Row],[RSP Total Charges]]+Table1[[#This Row],[TotalPaymentUnallocatedAmount]]+Table1[[#This Row],[TotalCreditUnallocatedAmount]]</f>
        <v>6665.88</v>
      </c>
    </row>
    <row r="10994" spans="1:33" hidden="1" x14ac:dyDescent="0.25">
      <c r="A10994" t="s">
        <v>25054</v>
      </c>
      <c r="B10994">
        <v>44146</v>
      </c>
      <c r="C10994" t="s">
        <v>26141</v>
      </c>
      <c r="D10994">
        <v>39764</v>
      </c>
      <c r="E10994">
        <v>11731</v>
      </c>
      <c r="F10994" t="s">
        <v>14509</v>
      </c>
      <c r="G10994" t="s">
        <v>26142</v>
      </c>
      <c r="H10994" t="s">
        <v>26131</v>
      </c>
      <c r="I10994" s="1">
        <v>44958</v>
      </c>
      <c r="J10994" s="1">
        <v>45107</v>
      </c>
      <c r="K10994" s="1">
        <v>44974.321554861112</v>
      </c>
      <c r="L10994" s="1">
        <v>45107</v>
      </c>
      <c r="M10994" t="s">
        <v>36</v>
      </c>
      <c r="N10994" t="s">
        <v>37</v>
      </c>
      <c r="O10994">
        <v>5550</v>
      </c>
      <c r="P10994">
        <v>0</v>
      </c>
      <c r="Q10994">
        <v>0</v>
      </c>
      <c r="R10994">
        <v>5550</v>
      </c>
      <c r="S10994">
        <v>5550</v>
      </c>
      <c r="T10994">
        <v>-5550</v>
      </c>
      <c r="U10994">
        <v>0</v>
      </c>
      <c r="V10994">
        <v>-5550</v>
      </c>
      <c r="W10994">
        <v>-5550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f>Table1[[#This Row],[RPMO Balance]]-Table1[[#This Row],[RSP Balance]]</f>
        <v>0</v>
      </c>
      <c r="AG10994">
        <f>Table1[[#This Row],[RSP Total Charges]]+Table1[[#This Row],[TotalPaymentUnallocatedAmount]]+Table1[[#This Row],[TotalCreditUnallocatedAmount]]</f>
        <v>0</v>
      </c>
    </row>
    <row r="10995" spans="1:33" hidden="1" x14ac:dyDescent="0.25">
      <c r="A10995" t="s">
        <v>25054</v>
      </c>
      <c r="B10995">
        <v>44187</v>
      </c>
      <c r="C10995" t="s">
        <v>26143</v>
      </c>
      <c r="D10995">
        <v>39809</v>
      </c>
      <c r="E10995">
        <v>11713</v>
      </c>
      <c r="F10995" t="s">
        <v>26144</v>
      </c>
      <c r="G10995" t="s">
        <v>26145</v>
      </c>
      <c r="H10995" t="s">
        <v>26103</v>
      </c>
      <c r="I10995" s="1">
        <v>44927</v>
      </c>
      <c r="J10995" s="1">
        <v>45291</v>
      </c>
      <c r="K10995" s="1">
        <v>45013</v>
      </c>
      <c r="L10995" s="1">
        <v>45291</v>
      </c>
      <c r="M10995" t="s">
        <v>169</v>
      </c>
      <c r="N10995" t="s">
        <v>37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f>Table1[[#This Row],[RPMO Balance]]-Table1[[#This Row],[RSP Balance]]</f>
        <v>0</v>
      </c>
      <c r="AG10995">
        <f>Table1[[#This Row],[RSP Total Charges]]+Table1[[#This Row],[TotalPaymentUnallocatedAmount]]+Table1[[#This Row],[TotalCreditUnallocatedAmount]]</f>
        <v>0</v>
      </c>
    </row>
    <row r="10996" spans="1:33" hidden="1" x14ac:dyDescent="0.25">
      <c r="A10996" t="s">
        <v>25054</v>
      </c>
      <c r="B10996">
        <v>44286</v>
      </c>
      <c r="C10996" t="s">
        <v>26146</v>
      </c>
      <c r="D10996">
        <v>39888</v>
      </c>
      <c r="E10996">
        <v>11726</v>
      </c>
      <c r="F10996" t="s">
        <v>4272</v>
      </c>
      <c r="G10996" t="s">
        <v>4872</v>
      </c>
      <c r="H10996" t="s">
        <v>26061</v>
      </c>
      <c r="I10996" s="1">
        <v>44958</v>
      </c>
      <c r="J10996" s="1">
        <v>45107</v>
      </c>
      <c r="K10996" s="1">
        <v>44958.321554861112</v>
      </c>
      <c r="L10996" s="1">
        <v>45107</v>
      </c>
      <c r="M10996" t="s">
        <v>36</v>
      </c>
      <c r="N10996" t="s">
        <v>37</v>
      </c>
      <c r="O10996">
        <v>5550</v>
      </c>
      <c r="P10996">
        <v>0</v>
      </c>
      <c r="Q10996">
        <v>0</v>
      </c>
      <c r="R10996">
        <v>5550</v>
      </c>
      <c r="S10996">
        <v>5550</v>
      </c>
      <c r="T10996">
        <v>-5550</v>
      </c>
      <c r="U10996">
        <v>0</v>
      </c>
      <c r="V10996">
        <v>-5550</v>
      </c>
      <c r="W10996">
        <v>-5550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f>Table1[[#This Row],[RPMO Balance]]-Table1[[#This Row],[RSP Balance]]</f>
        <v>0</v>
      </c>
      <c r="AG10996">
        <f>Table1[[#This Row],[RSP Total Charges]]+Table1[[#This Row],[TotalPaymentUnallocatedAmount]]+Table1[[#This Row],[TotalCreditUnallocatedAmount]]</f>
        <v>0</v>
      </c>
    </row>
    <row r="10997" spans="1:33" hidden="1" x14ac:dyDescent="0.25">
      <c r="A10997" t="s">
        <v>25054</v>
      </c>
      <c r="B10997">
        <v>44387</v>
      </c>
      <c r="C10997" t="s">
        <v>26147</v>
      </c>
      <c r="D10997">
        <v>39993</v>
      </c>
      <c r="E10997">
        <v>9916</v>
      </c>
      <c r="F10997" t="s">
        <v>3915</v>
      </c>
      <c r="G10997" t="s">
        <v>26148</v>
      </c>
      <c r="H10997" t="s">
        <v>26149</v>
      </c>
      <c r="I10997" s="1">
        <v>44958</v>
      </c>
      <c r="J10997" s="1">
        <v>45107</v>
      </c>
      <c r="K10997" s="1">
        <v>44970.321554861112</v>
      </c>
      <c r="L10997" s="1">
        <v>45107</v>
      </c>
      <c r="M10997" t="s">
        <v>36</v>
      </c>
      <c r="N10997" t="s">
        <v>37</v>
      </c>
      <c r="O10997">
        <v>6350</v>
      </c>
      <c r="P10997">
        <v>0</v>
      </c>
      <c r="Q10997">
        <v>0</v>
      </c>
      <c r="R10997">
        <v>6350</v>
      </c>
      <c r="S10997">
        <v>6350</v>
      </c>
      <c r="T10997">
        <v>-6350</v>
      </c>
      <c r="U10997">
        <v>0</v>
      </c>
      <c r="V10997">
        <v>-6350</v>
      </c>
      <c r="W10997">
        <v>-6350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f>Table1[[#This Row],[RPMO Balance]]-Table1[[#This Row],[RSP Balance]]</f>
        <v>0</v>
      </c>
      <c r="AG10997">
        <f>Table1[[#This Row],[RSP Total Charges]]+Table1[[#This Row],[TotalPaymentUnallocatedAmount]]+Table1[[#This Row],[TotalCreditUnallocatedAmount]]</f>
        <v>0</v>
      </c>
    </row>
    <row r="10998" spans="1:33" hidden="1" x14ac:dyDescent="0.25">
      <c r="A10998" t="s">
        <v>25054</v>
      </c>
      <c r="B10998">
        <v>44428</v>
      </c>
      <c r="C10998" t="s">
        <v>26150</v>
      </c>
      <c r="D10998">
        <v>40034</v>
      </c>
      <c r="E10998">
        <v>11766</v>
      </c>
      <c r="F10998" t="s">
        <v>1262</v>
      </c>
      <c r="G10998" t="s">
        <v>26151</v>
      </c>
      <c r="H10998" t="s">
        <v>26152</v>
      </c>
      <c r="I10998" s="1">
        <v>44927</v>
      </c>
      <c r="J10998" s="1">
        <v>45107</v>
      </c>
      <c r="K10998" s="1">
        <v>44935.321554861112</v>
      </c>
      <c r="L10998" s="1">
        <v>45107</v>
      </c>
      <c r="M10998" t="s">
        <v>36</v>
      </c>
      <c r="N10998" t="s">
        <v>37</v>
      </c>
      <c r="O10998">
        <v>9407.49</v>
      </c>
      <c r="P10998">
        <v>0</v>
      </c>
      <c r="Q10998">
        <v>0</v>
      </c>
      <c r="R10998">
        <v>9407.49</v>
      </c>
      <c r="S10998">
        <v>9407.49</v>
      </c>
      <c r="T10998">
        <v>-9407.49</v>
      </c>
      <c r="U10998">
        <v>0</v>
      </c>
      <c r="V10998">
        <v>-9407.49</v>
      </c>
      <c r="W10998">
        <v>-9407.49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f>Table1[[#This Row],[RPMO Balance]]-Table1[[#This Row],[RSP Balance]]</f>
        <v>0</v>
      </c>
      <c r="AG10998">
        <f>Table1[[#This Row],[RSP Total Charges]]+Table1[[#This Row],[TotalPaymentUnallocatedAmount]]+Table1[[#This Row],[TotalCreditUnallocatedAmount]]</f>
        <v>0</v>
      </c>
    </row>
    <row r="10999" spans="1:33" hidden="1" x14ac:dyDescent="0.25">
      <c r="A10999" t="s">
        <v>25054</v>
      </c>
      <c r="B10999">
        <v>44939</v>
      </c>
      <c r="C10999" t="s">
        <v>26153</v>
      </c>
      <c r="D10999">
        <v>40536</v>
      </c>
      <c r="E10999">
        <v>11637</v>
      </c>
      <c r="F10999" t="s">
        <v>1006</v>
      </c>
      <c r="G10999" t="s">
        <v>26154</v>
      </c>
      <c r="H10999" t="s">
        <v>26155</v>
      </c>
      <c r="I10999" s="1">
        <v>44958</v>
      </c>
      <c r="J10999" s="1">
        <v>45107</v>
      </c>
      <c r="K10999" s="1">
        <v>44968.321554861112</v>
      </c>
      <c r="L10999" s="1">
        <v>45107</v>
      </c>
      <c r="M10999" t="s">
        <v>36</v>
      </c>
      <c r="N10999" t="s">
        <v>37</v>
      </c>
      <c r="O10999">
        <v>6350</v>
      </c>
      <c r="P10999">
        <v>0</v>
      </c>
      <c r="Q10999">
        <v>0</v>
      </c>
      <c r="R10999">
        <v>6350</v>
      </c>
      <c r="S10999">
        <v>6350</v>
      </c>
      <c r="T10999">
        <v>-6350</v>
      </c>
      <c r="U10999">
        <v>0</v>
      </c>
      <c r="V10999">
        <v>-6350</v>
      </c>
      <c r="W10999">
        <v>-6350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f>Table1[[#This Row],[RPMO Balance]]-Table1[[#This Row],[RSP Balance]]</f>
        <v>0</v>
      </c>
      <c r="AG10999">
        <f>Table1[[#This Row],[RSP Total Charges]]+Table1[[#This Row],[TotalPaymentUnallocatedAmount]]+Table1[[#This Row],[TotalCreditUnallocatedAmount]]</f>
        <v>0</v>
      </c>
    </row>
    <row r="11000" spans="1:33" hidden="1" x14ac:dyDescent="0.25">
      <c r="A11000" t="s">
        <v>25054</v>
      </c>
      <c r="B11000">
        <v>45049</v>
      </c>
      <c r="C11000" t="s">
        <v>26156</v>
      </c>
      <c r="D11000">
        <v>40643</v>
      </c>
      <c r="E11000">
        <v>8516</v>
      </c>
      <c r="F11000" t="s">
        <v>609</v>
      </c>
      <c r="G11000" t="s">
        <v>22373</v>
      </c>
      <c r="H11000" t="s">
        <v>25658</v>
      </c>
      <c r="I11000" s="1">
        <v>44986</v>
      </c>
      <c r="J11000" s="1">
        <v>45107</v>
      </c>
      <c r="K11000" s="1">
        <v>44986.321554861112</v>
      </c>
      <c r="L11000" s="1">
        <v>45107</v>
      </c>
      <c r="M11000" t="s">
        <v>36</v>
      </c>
      <c r="N11000" t="s">
        <v>37</v>
      </c>
      <c r="O11000">
        <v>3108.12</v>
      </c>
      <c r="P11000">
        <v>0</v>
      </c>
      <c r="Q11000">
        <v>0</v>
      </c>
      <c r="R11000">
        <v>3108.12</v>
      </c>
      <c r="S11000">
        <v>3108.12</v>
      </c>
      <c r="T11000">
        <v>-3108.12</v>
      </c>
      <c r="U11000">
        <v>0</v>
      </c>
      <c r="V11000">
        <v>-3108.12</v>
      </c>
      <c r="W11000">
        <v>-3108.12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f>Table1[[#This Row],[RPMO Balance]]-Table1[[#This Row],[RSP Balance]]</f>
        <v>0</v>
      </c>
      <c r="AG11000">
        <f>Table1[[#This Row],[RSP Total Charges]]+Table1[[#This Row],[TotalPaymentUnallocatedAmount]]+Table1[[#This Row],[TotalCreditUnallocatedAmount]]</f>
        <v>0</v>
      </c>
    </row>
    <row r="11001" spans="1:33" hidden="1" x14ac:dyDescent="0.25">
      <c r="A11001" t="s">
        <v>25054</v>
      </c>
      <c r="B11001">
        <v>45301</v>
      </c>
      <c r="C11001" t="s">
        <v>26157</v>
      </c>
      <c r="D11001">
        <v>40892</v>
      </c>
      <c r="E11001">
        <v>7629</v>
      </c>
      <c r="F11001" t="s">
        <v>3930</v>
      </c>
      <c r="G11001" t="s">
        <v>7270</v>
      </c>
      <c r="H11001" t="s">
        <v>3037</v>
      </c>
      <c r="I11001" s="1">
        <v>44986</v>
      </c>
      <c r="J11001" s="1">
        <v>45107</v>
      </c>
      <c r="K11001" s="1">
        <v>44986.321554861112</v>
      </c>
      <c r="L11001" s="1">
        <v>45107</v>
      </c>
      <c r="M11001" t="s">
        <v>36</v>
      </c>
      <c r="N11001" t="s">
        <v>37</v>
      </c>
      <c r="O11001">
        <v>2491.31</v>
      </c>
      <c r="P11001">
        <v>0</v>
      </c>
      <c r="Q11001">
        <v>-41.69</v>
      </c>
      <c r="R11001">
        <v>2533</v>
      </c>
      <c r="S11001">
        <v>0</v>
      </c>
      <c r="T11001">
        <v>-2533</v>
      </c>
      <c r="U11001">
        <v>-41.69</v>
      </c>
      <c r="V11001">
        <v>0</v>
      </c>
      <c r="W11001">
        <v>0</v>
      </c>
      <c r="X11001">
        <v>0</v>
      </c>
      <c r="Y11001">
        <v>-2533</v>
      </c>
      <c r="Z11001">
        <v>-41.69</v>
      </c>
      <c r="AA11001">
        <v>0</v>
      </c>
      <c r="AB11001">
        <v>2533</v>
      </c>
      <c r="AC11001">
        <v>-2533</v>
      </c>
      <c r="AD11001">
        <v>-41.69</v>
      </c>
      <c r="AE11001">
        <v>-41.69</v>
      </c>
      <c r="AF11001">
        <f>Table1[[#This Row],[RPMO Balance]]-Table1[[#This Row],[RSP Balance]]</f>
        <v>0</v>
      </c>
      <c r="AG11001">
        <f>Table1[[#This Row],[RSP Total Charges]]+Table1[[#This Row],[TotalPaymentUnallocatedAmount]]+Table1[[#This Row],[TotalCreditUnallocatedAmount]]</f>
        <v>-41.69</v>
      </c>
    </row>
    <row r="11002" spans="1:33" hidden="1" x14ac:dyDescent="0.25">
      <c r="A11002" t="s">
        <v>25054</v>
      </c>
      <c r="B11002">
        <v>45769</v>
      </c>
      <c r="C11002" t="s">
        <v>26158</v>
      </c>
      <c r="D11002">
        <v>41356</v>
      </c>
      <c r="E11002">
        <v>9885</v>
      </c>
      <c r="F11002" t="s">
        <v>25903</v>
      </c>
      <c r="G11002" t="s">
        <v>25904</v>
      </c>
      <c r="H11002" t="s">
        <v>25905</v>
      </c>
      <c r="I11002" s="1">
        <v>44986</v>
      </c>
      <c r="J11002" s="1">
        <v>45107</v>
      </c>
      <c r="K11002" s="1">
        <v>44986.321554861112</v>
      </c>
      <c r="L11002" s="1">
        <v>45107</v>
      </c>
      <c r="M11002" t="s">
        <v>36</v>
      </c>
      <c r="N11002" t="s">
        <v>37</v>
      </c>
      <c r="O11002">
        <v>3151.27</v>
      </c>
      <c r="P11002">
        <v>0</v>
      </c>
      <c r="Q11002">
        <v>0</v>
      </c>
      <c r="R11002">
        <v>3151.27</v>
      </c>
      <c r="S11002">
        <v>3151.27</v>
      </c>
      <c r="T11002">
        <v>-3151.27</v>
      </c>
      <c r="U11002">
        <v>0</v>
      </c>
      <c r="V11002">
        <v>-3151.27</v>
      </c>
      <c r="W11002">
        <v>-3151.27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f>Table1[[#This Row],[RPMO Balance]]-Table1[[#This Row],[RSP Balance]]</f>
        <v>0</v>
      </c>
      <c r="AG11002">
        <f>Table1[[#This Row],[RSP Total Charges]]+Table1[[#This Row],[TotalPaymentUnallocatedAmount]]+Table1[[#This Row],[TotalCreditUnallocatedAmount]]</f>
        <v>0</v>
      </c>
    </row>
    <row r="11003" spans="1:33" hidden="1" x14ac:dyDescent="0.25">
      <c r="A11003" t="s">
        <v>25054</v>
      </c>
      <c r="B11003">
        <v>45845</v>
      </c>
      <c r="C11003" t="s">
        <v>26159</v>
      </c>
      <c r="D11003">
        <v>41425</v>
      </c>
      <c r="E11003">
        <v>6955</v>
      </c>
      <c r="F11003" t="s">
        <v>5547</v>
      </c>
      <c r="G11003" t="s">
        <v>25197</v>
      </c>
      <c r="H11003" t="s">
        <v>3835</v>
      </c>
      <c r="I11003" s="1">
        <v>44986</v>
      </c>
      <c r="J11003" s="1">
        <v>45138</v>
      </c>
      <c r="K11003" s="1">
        <v>44986.321554861112</v>
      </c>
      <c r="L11003" s="1">
        <v>45138</v>
      </c>
      <c r="M11003" t="s">
        <v>36</v>
      </c>
      <c r="N11003" t="s">
        <v>37</v>
      </c>
      <c r="O11003">
        <v>2381.9499999999998</v>
      </c>
      <c r="P11003">
        <v>0</v>
      </c>
      <c r="Q11003">
        <v>-68.05</v>
      </c>
      <c r="R11003">
        <v>2450</v>
      </c>
      <c r="S11003">
        <v>0</v>
      </c>
      <c r="T11003">
        <v>-2450</v>
      </c>
      <c r="U11003">
        <v>-68.05</v>
      </c>
      <c r="V11003">
        <v>0</v>
      </c>
      <c r="W11003">
        <v>0</v>
      </c>
      <c r="X11003">
        <v>0</v>
      </c>
      <c r="Y11003">
        <v>-2450</v>
      </c>
      <c r="Z11003">
        <v>-68.05</v>
      </c>
      <c r="AA11003">
        <v>0</v>
      </c>
      <c r="AB11003">
        <v>2450</v>
      </c>
      <c r="AC11003">
        <v>-2450</v>
      </c>
      <c r="AD11003">
        <v>-68.05</v>
      </c>
      <c r="AE11003">
        <v>-68.05</v>
      </c>
      <c r="AF11003">
        <f>Table1[[#This Row],[RPMO Balance]]-Table1[[#This Row],[RSP Balance]]</f>
        <v>0</v>
      </c>
      <c r="AG11003">
        <f>Table1[[#This Row],[RSP Total Charges]]+Table1[[#This Row],[TotalPaymentUnallocatedAmount]]+Table1[[#This Row],[TotalCreditUnallocatedAmount]]</f>
        <v>-68.05</v>
      </c>
    </row>
    <row r="11004" spans="1:33" hidden="1" x14ac:dyDescent="0.25">
      <c r="A11004" t="s">
        <v>25054</v>
      </c>
      <c r="B11004">
        <v>45891</v>
      </c>
      <c r="C11004" t="s">
        <v>26160</v>
      </c>
      <c r="D11004">
        <v>41468</v>
      </c>
      <c r="E11004">
        <v>7208</v>
      </c>
      <c r="F11004" t="s">
        <v>25913</v>
      </c>
      <c r="G11004" t="s">
        <v>25914</v>
      </c>
      <c r="H11004" t="s">
        <v>25915</v>
      </c>
      <c r="I11004" s="1">
        <v>44986</v>
      </c>
      <c r="J11004" s="1">
        <v>45107</v>
      </c>
      <c r="K11004" s="1">
        <v>44986.321554861112</v>
      </c>
      <c r="L11004" s="1">
        <v>45107</v>
      </c>
      <c r="M11004" t="s">
        <v>36</v>
      </c>
      <c r="N11004" t="s">
        <v>37</v>
      </c>
      <c r="O11004">
        <v>3113.38</v>
      </c>
      <c r="P11004">
        <v>0</v>
      </c>
      <c r="Q11004">
        <v>0</v>
      </c>
      <c r="R11004">
        <v>3113.38</v>
      </c>
      <c r="S11004">
        <v>3113.38</v>
      </c>
      <c r="T11004">
        <v>-3113.38</v>
      </c>
      <c r="U11004">
        <v>0</v>
      </c>
      <c r="V11004">
        <v>-3113.38</v>
      </c>
      <c r="W11004">
        <v>-3113.38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f>Table1[[#This Row],[RPMO Balance]]-Table1[[#This Row],[RSP Balance]]</f>
        <v>0</v>
      </c>
      <c r="AG11004">
        <f>Table1[[#This Row],[RSP Total Charges]]+Table1[[#This Row],[TotalPaymentUnallocatedAmount]]+Table1[[#This Row],[TotalCreditUnallocatedAmount]]</f>
        <v>0</v>
      </c>
    </row>
    <row r="11005" spans="1:33" hidden="1" x14ac:dyDescent="0.25">
      <c r="A11005" t="s">
        <v>25054</v>
      </c>
      <c r="B11005">
        <v>45970</v>
      </c>
      <c r="C11005" t="s">
        <v>26161</v>
      </c>
      <c r="D11005">
        <v>41546</v>
      </c>
      <c r="E11005">
        <v>6692</v>
      </c>
      <c r="F11005" t="s">
        <v>25121</v>
      </c>
      <c r="G11005" t="s">
        <v>25122</v>
      </c>
      <c r="H11005" t="s">
        <v>25123</v>
      </c>
      <c r="I11005" s="1">
        <v>44986</v>
      </c>
      <c r="J11005" s="1">
        <v>45107</v>
      </c>
      <c r="K11005" s="1">
        <v>44986.321554861112</v>
      </c>
      <c r="L11005" s="1">
        <v>45107</v>
      </c>
      <c r="M11005" t="s">
        <v>36</v>
      </c>
      <c r="N11005" t="s">
        <v>37</v>
      </c>
      <c r="O11005">
        <v>2349.89</v>
      </c>
      <c r="P11005">
        <v>0</v>
      </c>
      <c r="Q11005">
        <v>-100.11</v>
      </c>
      <c r="R11005">
        <v>2450</v>
      </c>
      <c r="S11005">
        <v>0</v>
      </c>
      <c r="T11005">
        <v>-2450</v>
      </c>
      <c r="U11005">
        <v>-100.11</v>
      </c>
      <c r="V11005">
        <v>0</v>
      </c>
      <c r="W11005">
        <v>0</v>
      </c>
      <c r="X11005">
        <v>0</v>
      </c>
      <c r="Y11005">
        <v>-2450</v>
      </c>
      <c r="Z11005">
        <v>-100.11</v>
      </c>
      <c r="AA11005">
        <v>0</v>
      </c>
      <c r="AB11005">
        <v>2450</v>
      </c>
      <c r="AC11005">
        <v>-2450</v>
      </c>
      <c r="AD11005">
        <v>-100.11</v>
      </c>
      <c r="AE11005">
        <v>-100.11</v>
      </c>
      <c r="AF11005">
        <f>Table1[[#This Row],[RPMO Balance]]-Table1[[#This Row],[RSP Balance]]</f>
        <v>0</v>
      </c>
      <c r="AG11005">
        <f>Table1[[#This Row],[RSP Total Charges]]+Table1[[#This Row],[TotalPaymentUnallocatedAmount]]+Table1[[#This Row],[TotalCreditUnallocatedAmount]]</f>
        <v>-100.11</v>
      </c>
    </row>
    <row r="11006" spans="1:33" hidden="1" x14ac:dyDescent="0.25">
      <c r="A11006" t="s">
        <v>25054</v>
      </c>
      <c r="B11006">
        <v>46016</v>
      </c>
      <c r="C11006" t="s">
        <v>26162</v>
      </c>
      <c r="D11006">
        <v>41587</v>
      </c>
      <c r="E11006">
        <v>11995</v>
      </c>
      <c r="F11006" t="s">
        <v>18909</v>
      </c>
      <c r="G11006" t="s">
        <v>26163</v>
      </c>
      <c r="H11006" t="s">
        <v>26164</v>
      </c>
      <c r="I11006" s="1">
        <v>44958</v>
      </c>
      <c r="J11006" s="1">
        <v>45107</v>
      </c>
      <c r="K11006" s="1">
        <v>44971.321554861112</v>
      </c>
      <c r="L11006" s="1">
        <v>45107</v>
      </c>
      <c r="M11006" t="s">
        <v>36</v>
      </c>
      <c r="N11006" t="s">
        <v>37</v>
      </c>
      <c r="O11006">
        <v>5550</v>
      </c>
      <c r="P11006">
        <v>0</v>
      </c>
      <c r="Q11006">
        <v>0</v>
      </c>
      <c r="R11006">
        <v>5550</v>
      </c>
      <c r="S11006">
        <v>5550</v>
      </c>
      <c r="T11006">
        <v>-5550</v>
      </c>
      <c r="U11006">
        <v>0</v>
      </c>
      <c r="V11006">
        <v>-5550</v>
      </c>
      <c r="W11006">
        <v>-5550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f>Table1[[#This Row],[RPMO Balance]]-Table1[[#This Row],[RSP Balance]]</f>
        <v>0</v>
      </c>
      <c r="AG11006">
        <f>Table1[[#This Row],[RSP Total Charges]]+Table1[[#This Row],[TotalPaymentUnallocatedAmount]]+Table1[[#This Row],[TotalCreditUnallocatedAmount]]</f>
        <v>0</v>
      </c>
    </row>
    <row r="11007" spans="1:33" hidden="1" x14ac:dyDescent="0.25">
      <c r="A11007" t="s">
        <v>25054</v>
      </c>
      <c r="B11007">
        <v>46027</v>
      </c>
      <c r="C11007" t="s">
        <v>26165</v>
      </c>
      <c r="D11007">
        <v>41598</v>
      </c>
      <c r="E11007">
        <v>10346</v>
      </c>
      <c r="F11007" t="s">
        <v>26007</v>
      </c>
      <c r="G11007" t="s">
        <v>26008</v>
      </c>
      <c r="H11007" t="s">
        <v>25392</v>
      </c>
      <c r="I11007" s="1">
        <v>44986</v>
      </c>
      <c r="J11007" s="1">
        <v>45107</v>
      </c>
      <c r="K11007" s="1">
        <v>44986.321554861112</v>
      </c>
      <c r="L11007" s="1">
        <v>45107</v>
      </c>
      <c r="M11007" t="s">
        <v>36</v>
      </c>
      <c r="N11007" t="s">
        <v>37</v>
      </c>
      <c r="O11007">
        <v>2485.64</v>
      </c>
      <c r="P11007">
        <v>0</v>
      </c>
      <c r="Q11007">
        <v>-47.36</v>
      </c>
      <c r="R11007">
        <v>2533</v>
      </c>
      <c r="S11007">
        <v>0</v>
      </c>
      <c r="T11007">
        <v>-2533</v>
      </c>
      <c r="U11007">
        <v>-47.36</v>
      </c>
      <c r="V11007">
        <v>0</v>
      </c>
      <c r="W11007">
        <v>0</v>
      </c>
      <c r="X11007">
        <v>0</v>
      </c>
      <c r="Y11007">
        <v>-2533</v>
      </c>
      <c r="Z11007">
        <v>-47.36</v>
      </c>
      <c r="AA11007">
        <v>0</v>
      </c>
      <c r="AB11007">
        <v>2533</v>
      </c>
      <c r="AC11007">
        <v>-2533</v>
      </c>
      <c r="AD11007">
        <v>-47.36</v>
      </c>
      <c r="AE11007">
        <v>-47.36</v>
      </c>
      <c r="AF11007">
        <f>Table1[[#This Row],[RPMO Balance]]-Table1[[#This Row],[RSP Balance]]</f>
        <v>0</v>
      </c>
      <c r="AG11007">
        <f>Table1[[#This Row],[RSP Total Charges]]+Table1[[#This Row],[TotalPaymentUnallocatedAmount]]+Table1[[#This Row],[TotalCreditUnallocatedAmount]]</f>
        <v>-47.36</v>
      </c>
    </row>
    <row r="11008" spans="1:33" hidden="1" x14ac:dyDescent="0.25">
      <c r="A11008" t="s">
        <v>25054</v>
      </c>
      <c r="B11008">
        <v>46214</v>
      </c>
      <c r="C11008" t="s">
        <v>26166</v>
      </c>
      <c r="D11008">
        <v>41788</v>
      </c>
      <c r="E11008">
        <v>9411</v>
      </c>
      <c r="F11008" t="s">
        <v>13898</v>
      </c>
      <c r="G11008" t="s">
        <v>25822</v>
      </c>
      <c r="H11008" t="s">
        <v>3077</v>
      </c>
      <c r="I11008" s="1">
        <v>44932</v>
      </c>
      <c r="J11008" s="1">
        <v>45107</v>
      </c>
      <c r="K11008" s="1">
        <v>44932.321554861112</v>
      </c>
      <c r="L11008" s="1">
        <v>45107</v>
      </c>
      <c r="M11008" t="s">
        <v>36</v>
      </c>
      <c r="N11008" t="s">
        <v>37</v>
      </c>
      <c r="O11008">
        <v>7198.66</v>
      </c>
      <c r="P11008">
        <v>0</v>
      </c>
      <c r="Q11008">
        <v>0</v>
      </c>
      <c r="R11008">
        <v>7198.66</v>
      </c>
      <c r="S11008">
        <v>7198.66</v>
      </c>
      <c r="T11008">
        <v>-7198.66</v>
      </c>
      <c r="U11008">
        <v>0</v>
      </c>
      <c r="V11008">
        <v>-7198.66</v>
      </c>
      <c r="W11008">
        <v>-7198.66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f>Table1[[#This Row],[RPMO Balance]]-Table1[[#This Row],[RSP Balance]]</f>
        <v>0</v>
      </c>
      <c r="AG11008">
        <f>Table1[[#This Row],[RSP Total Charges]]+Table1[[#This Row],[TotalPaymentUnallocatedAmount]]+Table1[[#This Row],[TotalCreditUnallocatedAmount]]</f>
        <v>0</v>
      </c>
    </row>
    <row r="11009" spans="1:33" hidden="1" x14ac:dyDescent="0.25">
      <c r="A11009" t="s">
        <v>25054</v>
      </c>
      <c r="B11009">
        <v>46312</v>
      </c>
      <c r="C11009" t="s">
        <v>26167</v>
      </c>
      <c r="D11009">
        <v>41886</v>
      </c>
      <c r="E11009">
        <v>9876</v>
      </c>
      <c r="F11009" t="s">
        <v>10543</v>
      </c>
      <c r="G11009" t="s">
        <v>25892</v>
      </c>
      <c r="H11009" t="s">
        <v>25893</v>
      </c>
      <c r="I11009" s="1">
        <v>44986</v>
      </c>
      <c r="J11009" s="1">
        <v>45351</v>
      </c>
      <c r="K11009" s="1">
        <v>44986.321554861112</v>
      </c>
      <c r="L11009" s="1">
        <v>45351</v>
      </c>
      <c r="M11009" t="s">
        <v>36</v>
      </c>
      <c r="N11009" t="s">
        <v>37</v>
      </c>
      <c r="O11009">
        <v>2770.5</v>
      </c>
      <c r="P11009">
        <v>0</v>
      </c>
      <c r="Q11009">
        <v>0</v>
      </c>
      <c r="R11009">
        <v>2770.5</v>
      </c>
      <c r="S11009">
        <v>2770.5</v>
      </c>
      <c r="T11009">
        <v>-2770.5</v>
      </c>
      <c r="U11009">
        <v>0</v>
      </c>
      <c r="V11009">
        <v>-2770.5</v>
      </c>
      <c r="W11009">
        <v>-2770.5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f>Table1[[#This Row],[RPMO Balance]]-Table1[[#This Row],[RSP Balance]]</f>
        <v>0</v>
      </c>
      <c r="AG11009">
        <f>Table1[[#This Row],[RSP Total Charges]]+Table1[[#This Row],[TotalPaymentUnallocatedAmount]]+Table1[[#This Row],[TotalCreditUnallocatedAmount]]</f>
        <v>0</v>
      </c>
    </row>
    <row r="11010" spans="1:33" hidden="1" x14ac:dyDescent="0.25">
      <c r="A11010" t="s">
        <v>25054</v>
      </c>
      <c r="B11010">
        <v>46332</v>
      </c>
      <c r="C11010" t="s">
        <v>26168</v>
      </c>
      <c r="D11010">
        <v>41907</v>
      </c>
      <c r="E11010">
        <v>12103</v>
      </c>
      <c r="F11010" t="s">
        <v>876</v>
      </c>
      <c r="G11010" t="s">
        <v>26169</v>
      </c>
      <c r="H11010" t="s">
        <v>26170</v>
      </c>
      <c r="I11010" s="1">
        <v>44986</v>
      </c>
      <c r="J11010" s="1">
        <v>45199</v>
      </c>
      <c r="K11010" s="1">
        <v>44987.321554861112</v>
      </c>
      <c r="L11010" s="1">
        <v>45199</v>
      </c>
      <c r="M11010" t="s">
        <v>36</v>
      </c>
      <c r="N11010" t="s">
        <v>37</v>
      </c>
      <c r="O11010">
        <v>3708</v>
      </c>
      <c r="P11010">
        <v>0</v>
      </c>
      <c r="Q11010">
        <v>0</v>
      </c>
      <c r="R11010">
        <v>3708</v>
      </c>
      <c r="S11010">
        <v>3708</v>
      </c>
      <c r="T11010">
        <v>-3708</v>
      </c>
      <c r="U11010">
        <v>0</v>
      </c>
      <c r="V11010">
        <v>-3708</v>
      </c>
      <c r="W11010">
        <v>-3708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f>Table1[[#This Row],[RPMO Balance]]-Table1[[#This Row],[RSP Balance]]</f>
        <v>0</v>
      </c>
      <c r="AG11010">
        <f>Table1[[#This Row],[RSP Total Charges]]+Table1[[#This Row],[TotalPaymentUnallocatedAmount]]+Table1[[#This Row],[TotalCreditUnallocatedAmount]]</f>
        <v>0</v>
      </c>
    </row>
    <row r="11011" spans="1:33" hidden="1" x14ac:dyDescent="0.25">
      <c r="A11011" t="s">
        <v>25054</v>
      </c>
      <c r="B11011">
        <v>46470</v>
      </c>
      <c r="C11011" t="s">
        <v>26171</v>
      </c>
      <c r="D11011">
        <v>42049</v>
      </c>
      <c r="E11011">
        <v>11975</v>
      </c>
      <c r="F11011" t="s">
        <v>26172</v>
      </c>
      <c r="G11011" t="s">
        <v>1273</v>
      </c>
      <c r="H11011" t="s">
        <v>26173</v>
      </c>
      <c r="I11011" s="1">
        <v>44957</v>
      </c>
      <c r="J11011" s="1">
        <v>45322</v>
      </c>
      <c r="K11011" s="1">
        <v>44957.321554861112</v>
      </c>
      <c r="L11011" s="1">
        <v>45322</v>
      </c>
      <c r="M11011" t="s">
        <v>36</v>
      </c>
      <c r="N11011" t="s">
        <v>37</v>
      </c>
      <c r="O11011">
        <v>5889.51</v>
      </c>
      <c r="P11011">
        <v>0</v>
      </c>
      <c r="Q11011">
        <v>0</v>
      </c>
      <c r="R11011">
        <v>5889.51</v>
      </c>
      <c r="S11011">
        <v>5889.51</v>
      </c>
      <c r="T11011">
        <v>-5889.51</v>
      </c>
      <c r="U11011">
        <v>0</v>
      </c>
      <c r="V11011">
        <v>-5889.51</v>
      </c>
      <c r="W11011">
        <v>-5889.51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f>Table1[[#This Row],[RPMO Balance]]-Table1[[#This Row],[RSP Balance]]</f>
        <v>0</v>
      </c>
      <c r="AG11011">
        <f>Table1[[#This Row],[RSP Total Charges]]+Table1[[#This Row],[TotalPaymentUnallocatedAmount]]+Table1[[#This Row],[TotalCreditUnallocatedAmount]]</f>
        <v>0</v>
      </c>
    </row>
    <row r="11012" spans="1:33" hidden="1" x14ac:dyDescent="0.25">
      <c r="A11012" t="s">
        <v>25054</v>
      </c>
      <c r="B11012">
        <v>46489</v>
      </c>
      <c r="C11012" t="s">
        <v>26174</v>
      </c>
      <c r="D11012">
        <v>42069</v>
      </c>
      <c r="E11012">
        <v>8763</v>
      </c>
      <c r="F11012" t="s">
        <v>25878</v>
      </c>
      <c r="G11012" t="s">
        <v>25879</v>
      </c>
      <c r="H11012" t="s">
        <v>25116</v>
      </c>
      <c r="I11012" s="1">
        <v>44986</v>
      </c>
      <c r="J11012" s="1">
        <v>45107</v>
      </c>
      <c r="K11012" s="1">
        <v>44986.321554861112</v>
      </c>
      <c r="L11012" s="1">
        <v>45107</v>
      </c>
      <c r="M11012" t="s">
        <v>36</v>
      </c>
      <c r="N11012" t="s">
        <v>37</v>
      </c>
      <c r="O11012">
        <v>2669.88</v>
      </c>
      <c r="P11012">
        <v>0</v>
      </c>
      <c r="Q11012">
        <v>0</v>
      </c>
      <c r="R11012">
        <v>2669.88</v>
      </c>
      <c r="S11012">
        <v>2669.88</v>
      </c>
      <c r="T11012">
        <v>-2669.88</v>
      </c>
      <c r="U11012">
        <v>0</v>
      </c>
      <c r="V11012">
        <v>-2669.88</v>
      </c>
      <c r="W11012">
        <v>-2669.88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f>Table1[[#This Row],[RPMO Balance]]-Table1[[#This Row],[RSP Balance]]</f>
        <v>0</v>
      </c>
      <c r="AG11012">
        <f>Table1[[#This Row],[RSP Total Charges]]+Table1[[#This Row],[TotalPaymentUnallocatedAmount]]+Table1[[#This Row],[TotalCreditUnallocatedAmount]]</f>
        <v>0</v>
      </c>
    </row>
    <row r="11013" spans="1:33" hidden="1" x14ac:dyDescent="0.25">
      <c r="A11013" t="s">
        <v>25054</v>
      </c>
      <c r="B11013">
        <v>46573</v>
      </c>
      <c r="C11013" t="s">
        <v>26175</v>
      </c>
      <c r="D11013">
        <v>42156</v>
      </c>
      <c r="E11013">
        <v>10372</v>
      </c>
      <c r="F11013" t="s">
        <v>159</v>
      </c>
      <c r="G11013" t="s">
        <v>26004</v>
      </c>
      <c r="H11013" t="s">
        <v>26005</v>
      </c>
      <c r="I11013" s="1">
        <v>44986</v>
      </c>
      <c r="J11013" s="1">
        <v>45107</v>
      </c>
      <c r="K11013" s="1">
        <v>44986.321554861112</v>
      </c>
      <c r="L11013" s="1">
        <v>45107</v>
      </c>
      <c r="M11013" t="s">
        <v>36</v>
      </c>
      <c r="N11013" t="s">
        <v>37</v>
      </c>
      <c r="O11013">
        <v>3532.07</v>
      </c>
      <c r="P11013">
        <v>0</v>
      </c>
      <c r="Q11013">
        <v>0</v>
      </c>
      <c r="R11013">
        <v>3532.07</v>
      </c>
      <c r="S11013">
        <v>0</v>
      </c>
      <c r="T11013">
        <v>-3617.32</v>
      </c>
      <c r="U11013">
        <v>-85.25</v>
      </c>
      <c r="V11013">
        <v>0</v>
      </c>
      <c r="W11013">
        <v>0</v>
      </c>
      <c r="X11013">
        <v>0</v>
      </c>
      <c r="Y11013">
        <v>-3617.32</v>
      </c>
      <c r="Z11013">
        <v>0</v>
      </c>
      <c r="AA11013">
        <v>0</v>
      </c>
      <c r="AB11013">
        <v>3532.07</v>
      </c>
      <c r="AC11013">
        <v>-3617.32</v>
      </c>
      <c r="AD11013">
        <v>0</v>
      </c>
      <c r="AE11013">
        <v>-85.25</v>
      </c>
      <c r="AF11013">
        <f>Table1[[#This Row],[RPMO Balance]]-Table1[[#This Row],[RSP Balance]]</f>
        <v>0</v>
      </c>
      <c r="AG11013">
        <f>Table1[[#This Row],[RSP Total Charges]]+Table1[[#This Row],[TotalPaymentUnallocatedAmount]]+Table1[[#This Row],[TotalCreditUnallocatedAmount]]</f>
        <v>-85.25</v>
      </c>
    </row>
    <row r="11014" spans="1:33" hidden="1" x14ac:dyDescent="0.25">
      <c r="A11014" t="s">
        <v>25054</v>
      </c>
      <c r="B11014">
        <v>46752</v>
      </c>
      <c r="C11014" t="s">
        <v>26176</v>
      </c>
      <c r="D11014">
        <v>42324</v>
      </c>
      <c r="E11014">
        <v>6720</v>
      </c>
      <c r="F11014" t="s">
        <v>18895</v>
      </c>
      <c r="G11014" t="s">
        <v>25152</v>
      </c>
      <c r="H11014" t="s">
        <v>25153</v>
      </c>
      <c r="I11014" s="1">
        <v>45017</v>
      </c>
      <c r="J11014" s="1">
        <v>45107</v>
      </c>
      <c r="K11014" s="1">
        <v>45017</v>
      </c>
      <c r="L11014" s="1">
        <v>45107</v>
      </c>
      <c r="M11014" t="s">
        <v>169</v>
      </c>
      <c r="N11014" t="s">
        <v>37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f>Table1[[#This Row],[RPMO Balance]]-Table1[[#This Row],[RSP Balance]]</f>
        <v>0</v>
      </c>
      <c r="AG11014">
        <f>Table1[[#This Row],[RSP Total Charges]]+Table1[[#This Row],[TotalPaymentUnallocatedAmount]]+Table1[[#This Row],[TotalCreditUnallocatedAmount]]</f>
        <v>0</v>
      </c>
    </row>
    <row r="11015" spans="1:33" hidden="1" x14ac:dyDescent="0.25">
      <c r="A11015" t="s">
        <v>25054</v>
      </c>
      <c r="B11015">
        <v>47009</v>
      </c>
      <c r="C11015" t="s">
        <v>26177</v>
      </c>
      <c r="D11015">
        <v>40955</v>
      </c>
      <c r="E11015">
        <v>11959</v>
      </c>
      <c r="F11015" t="s">
        <v>26178</v>
      </c>
      <c r="G11015" t="s">
        <v>8227</v>
      </c>
      <c r="H11015" t="s">
        <v>26179</v>
      </c>
      <c r="I11015" s="1">
        <v>44958</v>
      </c>
      <c r="J11015" s="1">
        <v>45107</v>
      </c>
      <c r="K11015" s="1">
        <v>44981.321554861112</v>
      </c>
      <c r="L11015" s="1">
        <v>45107</v>
      </c>
      <c r="M11015" t="s">
        <v>36</v>
      </c>
      <c r="N11015" t="s">
        <v>37</v>
      </c>
      <c r="O11015">
        <v>6350</v>
      </c>
      <c r="P11015">
        <v>0</v>
      </c>
      <c r="Q11015">
        <v>0</v>
      </c>
      <c r="R11015">
        <v>6350</v>
      </c>
      <c r="S11015">
        <v>6350</v>
      </c>
      <c r="T11015">
        <v>-6350</v>
      </c>
      <c r="U11015">
        <v>0</v>
      </c>
      <c r="V11015">
        <v>-6350</v>
      </c>
      <c r="W11015">
        <v>-6350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f>Table1[[#This Row],[RPMO Balance]]-Table1[[#This Row],[RSP Balance]]</f>
        <v>0</v>
      </c>
      <c r="AG11015">
        <f>Table1[[#This Row],[RSP Total Charges]]+Table1[[#This Row],[TotalPaymentUnallocatedAmount]]+Table1[[#This Row],[TotalCreditUnallocatedAmount]]</f>
        <v>0</v>
      </c>
    </row>
    <row r="11016" spans="1:33" hidden="1" x14ac:dyDescent="0.25">
      <c r="A11016" t="s">
        <v>25054</v>
      </c>
      <c r="B11016">
        <v>47050</v>
      </c>
      <c r="C11016" t="s">
        <v>26180</v>
      </c>
      <c r="D11016">
        <v>42620</v>
      </c>
      <c r="E11016">
        <v>8217</v>
      </c>
      <c r="F11016" t="s">
        <v>17749</v>
      </c>
      <c r="G11016" t="s">
        <v>25493</v>
      </c>
      <c r="H11016" t="s">
        <v>26181</v>
      </c>
      <c r="I11016" s="1">
        <v>44986</v>
      </c>
      <c r="J11016" s="1">
        <v>45169</v>
      </c>
      <c r="K11016" s="1">
        <v>44986.321554861112</v>
      </c>
      <c r="L11016" s="1">
        <v>45169</v>
      </c>
      <c r="M11016" t="s">
        <v>36</v>
      </c>
      <c r="N11016" t="s">
        <v>37</v>
      </c>
      <c r="O11016">
        <v>3277.53</v>
      </c>
      <c r="P11016">
        <v>0</v>
      </c>
      <c r="Q11016">
        <v>0</v>
      </c>
      <c r="R11016">
        <v>3277.53</v>
      </c>
      <c r="S11016">
        <v>3277.53</v>
      </c>
      <c r="T11016">
        <v>-3277.53</v>
      </c>
      <c r="U11016">
        <v>0</v>
      </c>
      <c r="V11016">
        <v>-3277.53</v>
      </c>
      <c r="W11016">
        <v>-3277.53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f>Table1[[#This Row],[RPMO Balance]]-Table1[[#This Row],[RSP Balance]]</f>
        <v>0</v>
      </c>
      <c r="AG11016">
        <f>Table1[[#This Row],[RSP Total Charges]]+Table1[[#This Row],[TotalPaymentUnallocatedAmount]]+Table1[[#This Row],[TotalCreditUnallocatedAmount]]</f>
        <v>0</v>
      </c>
    </row>
    <row r="11017" spans="1:33" hidden="1" x14ac:dyDescent="0.25">
      <c r="A11017" t="s">
        <v>25054</v>
      </c>
      <c r="B11017">
        <v>47212</v>
      </c>
      <c r="C11017" t="s">
        <v>26182</v>
      </c>
      <c r="D11017">
        <v>42784</v>
      </c>
      <c r="E11017">
        <v>5903</v>
      </c>
      <c r="F11017" t="s">
        <v>721</v>
      </c>
      <c r="G11017" t="s">
        <v>25078</v>
      </c>
      <c r="H11017" t="s">
        <v>3596</v>
      </c>
      <c r="I11017" s="1">
        <v>44986</v>
      </c>
      <c r="J11017" s="1">
        <v>45169</v>
      </c>
      <c r="K11017" s="1">
        <v>44986.321554861112</v>
      </c>
      <c r="L11017" s="1">
        <v>45169</v>
      </c>
      <c r="M11017" t="s">
        <v>36</v>
      </c>
      <c r="N11017" t="s">
        <v>37</v>
      </c>
      <c r="O11017">
        <v>3100</v>
      </c>
      <c r="P11017">
        <v>0</v>
      </c>
      <c r="Q11017">
        <v>0</v>
      </c>
      <c r="R11017">
        <v>3100</v>
      </c>
      <c r="S11017">
        <v>3100</v>
      </c>
      <c r="T11017">
        <v>-3100</v>
      </c>
      <c r="U11017">
        <v>0</v>
      </c>
      <c r="V11017">
        <v>-3100</v>
      </c>
      <c r="W11017">
        <v>-3100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f>Table1[[#This Row],[RPMO Balance]]-Table1[[#This Row],[RSP Balance]]</f>
        <v>0</v>
      </c>
      <c r="AG11017">
        <f>Table1[[#This Row],[RSP Total Charges]]+Table1[[#This Row],[TotalPaymentUnallocatedAmount]]+Table1[[#This Row],[TotalCreditUnallocatedAmount]]</f>
        <v>0</v>
      </c>
    </row>
    <row r="11018" spans="1:33" hidden="1" x14ac:dyDescent="0.25">
      <c r="A11018" t="s">
        <v>25054</v>
      </c>
      <c r="B11018">
        <v>47248</v>
      </c>
      <c r="C11018" t="s">
        <v>26183</v>
      </c>
      <c r="D11018">
        <v>42821</v>
      </c>
      <c r="E11018">
        <v>12293</v>
      </c>
      <c r="F11018" t="s">
        <v>4109</v>
      </c>
      <c r="G11018" t="s">
        <v>26184</v>
      </c>
      <c r="H11018" t="s">
        <v>25100</v>
      </c>
      <c r="I11018" s="1">
        <v>44986</v>
      </c>
      <c r="J11018" s="1">
        <v>45107</v>
      </c>
      <c r="K11018" s="1">
        <v>44987.321554861112</v>
      </c>
      <c r="L11018" s="1">
        <v>45107</v>
      </c>
      <c r="M11018" t="s">
        <v>36</v>
      </c>
      <c r="N11018" t="s">
        <v>37</v>
      </c>
      <c r="O11018">
        <v>3165</v>
      </c>
      <c r="P11018">
        <v>0</v>
      </c>
      <c r="Q11018">
        <v>0</v>
      </c>
      <c r="R11018">
        <v>3165</v>
      </c>
      <c r="S11018">
        <v>0</v>
      </c>
      <c r="T11018">
        <v>-2900</v>
      </c>
      <c r="U11018">
        <v>265</v>
      </c>
      <c r="V11018">
        <v>0</v>
      </c>
      <c r="W11018">
        <v>0</v>
      </c>
      <c r="X11018">
        <v>0</v>
      </c>
      <c r="Y11018">
        <v>-2900</v>
      </c>
      <c r="Z11018">
        <v>0</v>
      </c>
      <c r="AA11018">
        <v>0</v>
      </c>
      <c r="AB11018">
        <v>3165</v>
      </c>
      <c r="AC11018">
        <v>-2900</v>
      </c>
      <c r="AD11018">
        <v>0</v>
      </c>
      <c r="AE11018">
        <v>265</v>
      </c>
      <c r="AF11018">
        <f>Table1[[#This Row],[RPMO Balance]]-Table1[[#This Row],[RSP Balance]]</f>
        <v>0</v>
      </c>
      <c r="AG11018">
        <f>Table1[[#This Row],[RSP Total Charges]]+Table1[[#This Row],[TotalPaymentUnallocatedAmount]]+Table1[[#This Row],[TotalCreditUnallocatedAmount]]</f>
        <v>265</v>
      </c>
    </row>
    <row r="11019" spans="1:33" hidden="1" x14ac:dyDescent="0.25">
      <c r="A11019" t="s">
        <v>25054</v>
      </c>
      <c r="B11019">
        <v>47316</v>
      </c>
      <c r="C11019" t="s">
        <v>26185</v>
      </c>
      <c r="D11019">
        <v>42890</v>
      </c>
      <c r="E11019">
        <v>93</v>
      </c>
      <c r="F11019" t="s">
        <v>1006</v>
      </c>
      <c r="G11019" t="s">
        <v>26186</v>
      </c>
      <c r="H11019" t="s">
        <v>26187</v>
      </c>
      <c r="I11019" s="1">
        <v>44986</v>
      </c>
      <c r="J11019" s="1">
        <v>45107</v>
      </c>
      <c r="K11019" s="1">
        <v>44986</v>
      </c>
      <c r="L11019" s="1">
        <v>45107</v>
      </c>
      <c r="M11019" t="s">
        <v>169</v>
      </c>
      <c r="N11019" t="s">
        <v>37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f>Table1[[#This Row],[RPMO Balance]]-Table1[[#This Row],[RSP Balance]]</f>
        <v>0</v>
      </c>
      <c r="AG11019">
        <f>Table1[[#This Row],[RSP Total Charges]]+Table1[[#This Row],[TotalPaymentUnallocatedAmount]]+Table1[[#This Row],[TotalCreditUnallocatedAmount]]</f>
        <v>0</v>
      </c>
    </row>
    <row r="11020" spans="1:33" hidden="1" x14ac:dyDescent="0.25">
      <c r="A11020" t="s">
        <v>25054</v>
      </c>
      <c r="B11020">
        <v>47470</v>
      </c>
      <c r="C11020" t="s">
        <v>26188</v>
      </c>
      <c r="D11020">
        <v>43042</v>
      </c>
      <c r="E11020">
        <v>12339</v>
      </c>
      <c r="F11020" t="s">
        <v>26189</v>
      </c>
      <c r="G11020" t="s">
        <v>56</v>
      </c>
      <c r="H11020" t="s">
        <v>25918</v>
      </c>
      <c r="I11020" s="1">
        <v>44986</v>
      </c>
      <c r="J11020" s="1">
        <v>45107</v>
      </c>
      <c r="K11020" s="1">
        <v>44986.321554861112</v>
      </c>
      <c r="L11020" s="1">
        <v>45107</v>
      </c>
      <c r="M11020" t="s">
        <v>36</v>
      </c>
      <c r="N11020" t="s">
        <v>37</v>
      </c>
      <c r="O11020">
        <v>3300</v>
      </c>
      <c r="P11020">
        <v>0</v>
      </c>
      <c r="Q11020">
        <v>0</v>
      </c>
      <c r="R11020">
        <v>3300</v>
      </c>
      <c r="S11020">
        <v>0</v>
      </c>
      <c r="T11020">
        <v>-3300</v>
      </c>
      <c r="U11020">
        <v>0</v>
      </c>
      <c r="V11020">
        <v>0</v>
      </c>
      <c r="W11020">
        <v>0</v>
      </c>
      <c r="X11020">
        <v>0</v>
      </c>
      <c r="Y11020" s="2">
        <v>-3300</v>
      </c>
      <c r="Z11020" s="2">
        <v>0</v>
      </c>
      <c r="AA11020">
        <v>0</v>
      </c>
      <c r="AB11020" s="2">
        <v>3300</v>
      </c>
      <c r="AC11020">
        <v>-3300</v>
      </c>
      <c r="AD11020">
        <v>0</v>
      </c>
      <c r="AE11020">
        <v>0</v>
      </c>
      <c r="AF11020">
        <f>Table1[[#This Row],[RPMO Balance]]-Table1[[#This Row],[RSP Balance]]</f>
        <v>0</v>
      </c>
      <c r="AG11020">
        <f>Table1[[#This Row],[RSP Total Charges]]+Table1[[#This Row],[TotalPaymentUnallocatedAmount]]+Table1[[#This Row],[TotalCreditUnallocatedAmount]]</f>
        <v>0</v>
      </c>
    </row>
    <row r="11021" spans="1:33" hidden="1" x14ac:dyDescent="0.25">
      <c r="A11021" t="s">
        <v>25054</v>
      </c>
      <c r="B11021">
        <v>47489</v>
      </c>
      <c r="C11021" t="s">
        <v>26190</v>
      </c>
      <c r="D11021">
        <v>43061</v>
      </c>
      <c r="E11021">
        <v>12341</v>
      </c>
      <c r="F11021" t="s">
        <v>13962</v>
      </c>
      <c r="G11021" t="s">
        <v>26191</v>
      </c>
      <c r="H11021" t="s">
        <v>26192</v>
      </c>
      <c r="I11021" s="1">
        <v>44958</v>
      </c>
      <c r="J11021" s="1">
        <v>45322</v>
      </c>
      <c r="K11021" s="1">
        <v>44979.321554861112</v>
      </c>
      <c r="L11021" s="1">
        <v>45322</v>
      </c>
      <c r="M11021" t="s">
        <v>36</v>
      </c>
      <c r="N11021" t="s">
        <v>37</v>
      </c>
      <c r="O11021">
        <v>5800</v>
      </c>
      <c r="P11021">
        <v>0</v>
      </c>
      <c r="Q11021">
        <v>0</v>
      </c>
      <c r="R11021">
        <v>5800</v>
      </c>
      <c r="S11021">
        <v>5800</v>
      </c>
      <c r="T11021">
        <v>-5800</v>
      </c>
      <c r="U11021">
        <v>0</v>
      </c>
      <c r="V11021">
        <v>-5800</v>
      </c>
      <c r="W11021">
        <v>-5800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f>Table1[[#This Row],[RPMO Balance]]-Table1[[#This Row],[RSP Balance]]</f>
        <v>0</v>
      </c>
      <c r="AG11021">
        <f>Table1[[#This Row],[RSP Total Charges]]+Table1[[#This Row],[TotalPaymentUnallocatedAmount]]+Table1[[#This Row],[TotalCreditUnallocatedAmount]]</f>
        <v>0</v>
      </c>
    </row>
    <row r="11022" spans="1:33" hidden="1" x14ac:dyDescent="0.25">
      <c r="A11022" t="s">
        <v>25054</v>
      </c>
      <c r="B11022">
        <v>47500</v>
      </c>
      <c r="C11022" t="s">
        <v>26193</v>
      </c>
      <c r="D11022">
        <v>43072</v>
      </c>
      <c r="E11022">
        <v>12331</v>
      </c>
      <c r="F11022" t="s">
        <v>16459</v>
      </c>
      <c r="G11022" t="s">
        <v>26194</v>
      </c>
      <c r="H11022" t="s">
        <v>26195</v>
      </c>
      <c r="I11022" s="1">
        <v>44947</v>
      </c>
      <c r="J11022" s="1">
        <v>45107</v>
      </c>
      <c r="K11022" s="1">
        <v>44948.321554861112</v>
      </c>
      <c r="L11022" s="1">
        <v>45107</v>
      </c>
      <c r="M11022" t="s">
        <v>36</v>
      </c>
      <c r="N11022" t="s">
        <v>37</v>
      </c>
      <c r="O11022">
        <v>7432.18</v>
      </c>
      <c r="P11022">
        <v>0</v>
      </c>
      <c r="Q11022">
        <v>0</v>
      </c>
      <c r="R11022">
        <v>7432.18</v>
      </c>
      <c r="S11022">
        <v>7432.18</v>
      </c>
      <c r="T11022">
        <v>-7432.18</v>
      </c>
      <c r="U11022">
        <v>0</v>
      </c>
      <c r="V11022">
        <v>-7432.18</v>
      </c>
      <c r="W11022">
        <v>-7432.18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f>Table1[[#This Row],[RPMO Balance]]-Table1[[#This Row],[RSP Balance]]</f>
        <v>0</v>
      </c>
      <c r="AG11022">
        <f>Table1[[#This Row],[RSP Total Charges]]+Table1[[#This Row],[TotalPaymentUnallocatedAmount]]+Table1[[#This Row],[TotalCreditUnallocatedAmount]]</f>
        <v>0</v>
      </c>
    </row>
    <row r="11023" spans="1:33" hidden="1" x14ac:dyDescent="0.25">
      <c r="A11023" t="s">
        <v>25054</v>
      </c>
      <c r="B11023">
        <v>47514</v>
      </c>
      <c r="C11023" t="s">
        <v>26196</v>
      </c>
      <c r="D11023">
        <v>43086</v>
      </c>
      <c r="E11023">
        <v>7013</v>
      </c>
      <c r="F11023" t="s">
        <v>3171</v>
      </c>
      <c r="G11023" t="s">
        <v>10772</v>
      </c>
      <c r="H11023" t="s">
        <v>2979</v>
      </c>
      <c r="I11023" s="1">
        <v>44986</v>
      </c>
      <c r="J11023" s="1">
        <v>45169</v>
      </c>
      <c r="K11023" s="1">
        <v>44986.321554861112</v>
      </c>
      <c r="L11023" s="1">
        <v>45169</v>
      </c>
      <c r="M11023" t="s">
        <v>36</v>
      </c>
      <c r="N11023" t="s">
        <v>37</v>
      </c>
      <c r="O11023">
        <v>2500.7199999999998</v>
      </c>
      <c r="P11023">
        <v>0</v>
      </c>
      <c r="Q11023">
        <v>0</v>
      </c>
      <c r="R11023">
        <v>2500.7199999999998</v>
      </c>
      <c r="S11023">
        <v>2500.7199999999998</v>
      </c>
      <c r="T11023">
        <v>-2500.7199999999998</v>
      </c>
      <c r="U11023">
        <v>0</v>
      </c>
      <c r="V11023">
        <v>-2500.7199999999998</v>
      </c>
      <c r="W11023">
        <v>-2500.7199999999998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f>Table1[[#This Row],[RPMO Balance]]-Table1[[#This Row],[RSP Balance]]</f>
        <v>0</v>
      </c>
      <c r="AG11023">
        <f>Table1[[#This Row],[RSP Total Charges]]+Table1[[#This Row],[TotalPaymentUnallocatedAmount]]+Table1[[#This Row],[TotalCreditUnallocatedAmount]]</f>
        <v>0</v>
      </c>
    </row>
    <row r="11024" spans="1:33" hidden="1" x14ac:dyDescent="0.25">
      <c r="A11024" t="s">
        <v>25054</v>
      </c>
      <c r="B11024">
        <v>47532</v>
      </c>
      <c r="C11024" t="s">
        <v>26197</v>
      </c>
      <c r="D11024">
        <v>43104</v>
      </c>
      <c r="E11024">
        <v>7542</v>
      </c>
      <c r="F11024" t="s">
        <v>4101</v>
      </c>
      <c r="G11024" t="s">
        <v>25373</v>
      </c>
      <c r="H11024" t="s">
        <v>25374</v>
      </c>
      <c r="I11024" s="1">
        <v>44986</v>
      </c>
      <c r="J11024" s="1">
        <v>45291</v>
      </c>
      <c r="K11024" s="1">
        <v>44986.321554861112</v>
      </c>
      <c r="L11024" s="1">
        <v>45291</v>
      </c>
      <c r="M11024" t="s">
        <v>36</v>
      </c>
      <c r="N11024" t="s">
        <v>37</v>
      </c>
      <c r="O11024">
        <v>3283.23</v>
      </c>
      <c r="P11024">
        <v>0</v>
      </c>
      <c r="Q11024">
        <v>0</v>
      </c>
      <c r="R11024">
        <v>3283.23</v>
      </c>
      <c r="S11024">
        <v>3283.23</v>
      </c>
      <c r="T11024">
        <v>-3283.23</v>
      </c>
      <c r="U11024">
        <v>0</v>
      </c>
      <c r="V11024">
        <v>-3283.23</v>
      </c>
      <c r="W11024">
        <v>-3283.23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f>Table1[[#This Row],[RPMO Balance]]-Table1[[#This Row],[RSP Balance]]</f>
        <v>0</v>
      </c>
      <c r="AG11024">
        <f>Table1[[#This Row],[RSP Total Charges]]+Table1[[#This Row],[TotalPaymentUnallocatedAmount]]+Table1[[#This Row],[TotalCreditUnallocatedAmount]]</f>
        <v>0</v>
      </c>
    </row>
    <row r="11025" spans="1:33" hidden="1" x14ac:dyDescent="0.25">
      <c r="A11025" t="s">
        <v>25054</v>
      </c>
      <c r="B11025">
        <v>47547</v>
      </c>
      <c r="C11025" t="s">
        <v>26198</v>
      </c>
      <c r="D11025">
        <v>43119</v>
      </c>
      <c r="E11025">
        <v>10162</v>
      </c>
      <c r="F11025" t="s">
        <v>1262</v>
      </c>
      <c r="G11025" t="s">
        <v>25962</v>
      </c>
      <c r="H11025" t="s">
        <v>25298</v>
      </c>
      <c r="I11025" s="1">
        <v>44986</v>
      </c>
      <c r="J11025" s="1">
        <v>45169</v>
      </c>
      <c r="K11025" s="1">
        <v>44986.321554861112</v>
      </c>
      <c r="L11025" s="1">
        <v>45169</v>
      </c>
      <c r="M11025" t="s">
        <v>36</v>
      </c>
      <c r="N11025" t="s">
        <v>37</v>
      </c>
      <c r="O11025">
        <v>2880.52</v>
      </c>
      <c r="P11025">
        <v>0</v>
      </c>
      <c r="Q11025">
        <v>0</v>
      </c>
      <c r="R11025">
        <v>2880.52</v>
      </c>
      <c r="S11025">
        <v>2880.52</v>
      </c>
      <c r="T11025">
        <v>-2880.52</v>
      </c>
      <c r="U11025">
        <v>0</v>
      </c>
      <c r="V11025">
        <v>-2880.52</v>
      </c>
      <c r="W11025">
        <v>-2880.52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f>Table1[[#This Row],[RPMO Balance]]-Table1[[#This Row],[RSP Balance]]</f>
        <v>0</v>
      </c>
      <c r="AG11025">
        <f>Table1[[#This Row],[RSP Total Charges]]+Table1[[#This Row],[TotalPaymentUnallocatedAmount]]+Table1[[#This Row],[TotalCreditUnallocatedAmount]]</f>
        <v>0</v>
      </c>
    </row>
    <row r="11026" spans="1:33" hidden="1" x14ac:dyDescent="0.25">
      <c r="A11026" t="s">
        <v>25054</v>
      </c>
      <c r="B11026">
        <v>47688</v>
      </c>
      <c r="C11026" t="s">
        <v>26199</v>
      </c>
      <c r="D11026">
        <v>43253</v>
      </c>
      <c r="E11026">
        <v>8094</v>
      </c>
      <c r="F11026" t="s">
        <v>4109</v>
      </c>
      <c r="G11026" t="s">
        <v>25548</v>
      </c>
      <c r="H11026" t="s">
        <v>25549</v>
      </c>
      <c r="I11026" s="1">
        <v>44986</v>
      </c>
      <c r="J11026" s="1">
        <v>45107</v>
      </c>
      <c r="K11026" s="1">
        <v>44986.321554861112</v>
      </c>
      <c r="L11026" s="1">
        <v>45107</v>
      </c>
      <c r="M11026" t="s">
        <v>36</v>
      </c>
      <c r="N11026" t="s">
        <v>37</v>
      </c>
      <c r="O11026">
        <v>3392.93</v>
      </c>
      <c r="P11026">
        <v>0</v>
      </c>
      <c r="Q11026">
        <v>0</v>
      </c>
      <c r="R11026">
        <v>3392.93</v>
      </c>
      <c r="S11026">
        <v>3392.93</v>
      </c>
      <c r="T11026">
        <v>-3392.93</v>
      </c>
      <c r="U11026">
        <v>0</v>
      </c>
      <c r="V11026">
        <v>-3392.93</v>
      </c>
      <c r="W11026">
        <v>-3392.93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f>Table1[[#This Row],[RPMO Balance]]-Table1[[#This Row],[RSP Balance]]</f>
        <v>0</v>
      </c>
      <c r="AG11026">
        <f>Table1[[#This Row],[RSP Total Charges]]+Table1[[#This Row],[TotalPaymentUnallocatedAmount]]+Table1[[#This Row],[TotalCreditUnallocatedAmount]]</f>
        <v>0</v>
      </c>
    </row>
    <row r="11027" spans="1:33" hidden="1" x14ac:dyDescent="0.25">
      <c r="A11027" t="s">
        <v>25054</v>
      </c>
      <c r="B11027">
        <v>47825</v>
      </c>
      <c r="C11027" t="s">
        <v>26200</v>
      </c>
      <c r="D11027">
        <v>43385</v>
      </c>
      <c r="E11027">
        <v>7022</v>
      </c>
      <c r="F11027" t="s">
        <v>11875</v>
      </c>
      <c r="G11027" t="s">
        <v>25239</v>
      </c>
      <c r="H11027" t="s">
        <v>26201</v>
      </c>
      <c r="I11027" s="1">
        <v>44986</v>
      </c>
      <c r="J11027" s="1">
        <v>45107</v>
      </c>
      <c r="K11027" s="1">
        <v>44986.321554861112</v>
      </c>
      <c r="L11027" s="1">
        <v>45107</v>
      </c>
      <c r="M11027" t="s">
        <v>36</v>
      </c>
      <c r="N11027" t="s">
        <v>37</v>
      </c>
      <c r="O11027">
        <v>2744.44</v>
      </c>
      <c r="P11027">
        <v>0</v>
      </c>
      <c r="Q11027">
        <v>0</v>
      </c>
      <c r="R11027">
        <v>2744.44</v>
      </c>
      <c r="S11027">
        <v>2744.44</v>
      </c>
      <c r="T11027">
        <v>-2744.44</v>
      </c>
      <c r="U11027">
        <v>0</v>
      </c>
      <c r="V11027">
        <v>-2744.44</v>
      </c>
      <c r="W11027">
        <v>-2744.44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f>Table1[[#This Row],[RPMO Balance]]-Table1[[#This Row],[RSP Balance]]</f>
        <v>0</v>
      </c>
      <c r="AG11027">
        <f>Table1[[#This Row],[RSP Total Charges]]+Table1[[#This Row],[TotalPaymentUnallocatedAmount]]+Table1[[#This Row],[TotalCreditUnallocatedAmount]]</f>
        <v>0</v>
      </c>
    </row>
    <row r="11028" spans="1:33" hidden="1" x14ac:dyDescent="0.25">
      <c r="A11028" t="s">
        <v>25054</v>
      </c>
      <c r="B11028">
        <v>47888</v>
      </c>
      <c r="C11028" t="s">
        <v>26202</v>
      </c>
      <c r="D11028">
        <v>43434</v>
      </c>
      <c r="E11028">
        <v>7241</v>
      </c>
      <c r="F11028" t="s">
        <v>7161</v>
      </c>
      <c r="G11028" t="s">
        <v>25287</v>
      </c>
      <c r="H11028" t="s">
        <v>25288</v>
      </c>
      <c r="I11028" s="1">
        <v>44986</v>
      </c>
      <c r="J11028" s="1">
        <v>45260</v>
      </c>
      <c r="K11028" s="1">
        <v>44986.321554861112</v>
      </c>
      <c r="L11028" s="1">
        <v>45260</v>
      </c>
      <c r="M11028" t="s">
        <v>36</v>
      </c>
      <c r="N11028" t="s">
        <v>37</v>
      </c>
      <c r="O11028">
        <v>2819.29</v>
      </c>
      <c r="P11028">
        <v>0</v>
      </c>
      <c r="Q11028">
        <v>0</v>
      </c>
      <c r="R11028">
        <v>2819.29</v>
      </c>
      <c r="S11028">
        <v>0</v>
      </c>
      <c r="T11028">
        <v>-2652</v>
      </c>
      <c r="U11028">
        <v>167.29</v>
      </c>
      <c r="V11028">
        <v>0</v>
      </c>
      <c r="W11028">
        <v>0</v>
      </c>
      <c r="X11028">
        <v>0</v>
      </c>
      <c r="Y11028">
        <v>-2652</v>
      </c>
      <c r="Z11028">
        <v>0</v>
      </c>
      <c r="AA11028">
        <v>0</v>
      </c>
      <c r="AB11028">
        <v>2819.29</v>
      </c>
      <c r="AC11028">
        <v>-2652</v>
      </c>
      <c r="AD11028">
        <v>0</v>
      </c>
      <c r="AE11028">
        <v>167.29</v>
      </c>
      <c r="AF11028">
        <f>Table1[[#This Row],[RPMO Balance]]-Table1[[#This Row],[RSP Balance]]</f>
        <v>0</v>
      </c>
      <c r="AG11028">
        <f>Table1[[#This Row],[RSP Total Charges]]+Table1[[#This Row],[TotalPaymentUnallocatedAmount]]+Table1[[#This Row],[TotalCreditUnallocatedAmount]]</f>
        <v>167.28999999999996</v>
      </c>
    </row>
    <row r="11029" spans="1:33" hidden="1" x14ac:dyDescent="0.25">
      <c r="A11029" t="s">
        <v>25054</v>
      </c>
      <c r="B11029">
        <v>47894</v>
      </c>
      <c r="C11029" t="s">
        <v>26203</v>
      </c>
      <c r="D11029">
        <v>43441</v>
      </c>
      <c r="E11029">
        <v>6533</v>
      </c>
      <c r="F11029" t="s">
        <v>2860</v>
      </c>
      <c r="G11029" t="s">
        <v>25118</v>
      </c>
      <c r="H11029" t="s">
        <v>25119</v>
      </c>
      <c r="I11029" s="1">
        <v>45017</v>
      </c>
      <c r="J11029" s="1">
        <v>45291</v>
      </c>
      <c r="K11029" s="1">
        <v>45017</v>
      </c>
      <c r="L11029" s="1">
        <v>45291</v>
      </c>
      <c r="M11029" t="s">
        <v>169</v>
      </c>
      <c r="N11029" t="s">
        <v>37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f>Table1[[#This Row],[RPMO Balance]]-Table1[[#This Row],[RSP Balance]]</f>
        <v>0</v>
      </c>
      <c r="AG11029">
        <f>Table1[[#This Row],[RSP Total Charges]]+Table1[[#This Row],[TotalPaymentUnallocatedAmount]]+Table1[[#This Row],[TotalCreditUnallocatedAmount]]</f>
        <v>0</v>
      </c>
    </row>
    <row r="11030" spans="1:33" hidden="1" x14ac:dyDescent="0.25">
      <c r="A11030" t="s">
        <v>25054</v>
      </c>
      <c r="B11030">
        <v>47989</v>
      </c>
      <c r="C11030" t="s">
        <v>26204</v>
      </c>
      <c r="D11030">
        <v>43531</v>
      </c>
      <c r="E11030">
        <v>10445</v>
      </c>
      <c r="F11030" t="s">
        <v>26031</v>
      </c>
      <c r="G11030" t="s">
        <v>26032</v>
      </c>
      <c r="H11030" t="s">
        <v>26033</v>
      </c>
      <c r="I11030" s="1">
        <v>44986</v>
      </c>
      <c r="J11030" s="1">
        <v>45169</v>
      </c>
      <c r="K11030" s="1">
        <v>44986.321554861112</v>
      </c>
      <c r="L11030" s="1">
        <v>45169</v>
      </c>
      <c r="M11030" t="s">
        <v>36</v>
      </c>
      <c r="N11030" t="s">
        <v>37</v>
      </c>
      <c r="O11030">
        <v>2466.31</v>
      </c>
      <c r="P11030">
        <v>0</v>
      </c>
      <c r="Q11030">
        <v>-66.69</v>
      </c>
      <c r="R11030">
        <v>2533</v>
      </c>
      <c r="S11030">
        <v>2533</v>
      </c>
      <c r="T11030">
        <v>-2533</v>
      </c>
      <c r="U11030">
        <v>-66.69</v>
      </c>
      <c r="V11030">
        <v>-2533</v>
      </c>
      <c r="W11030">
        <v>-2533</v>
      </c>
      <c r="X11030">
        <v>0</v>
      </c>
      <c r="Y11030">
        <v>0</v>
      </c>
      <c r="Z11030">
        <v>-66.69</v>
      </c>
      <c r="AA11030">
        <v>0</v>
      </c>
      <c r="AB11030">
        <v>0</v>
      </c>
      <c r="AC11030">
        <v>0</v>
      </c>
      <c r="AD11030">
        <v>-66.69</v>
      </c>
      <c r="AE11030">
        <v>-66.69</v>
      </c>
      <c r="AF11030">
        <f>Table1[[#This Row],[RPMO Balance]]-Table1[[#This Row],[RSP Balance]]</f>
        <v>0</v>
      </c>
      <c r="AG11030">
        <f>Table1[[#This Row],[RSP Total Charges]]+Table1[[#This Row],[TotalPaymentUnallocatedAmount]]+Table1[[#This Row],[TotalCreditUnallocatedAmount]]</f>
        <v>-66.69</v>
      </c>
    </row>
    <row r="11031" spans="1:33" hidden="1" x14ac:dyDescent="0.25">
      <c r="A11031" t="s">
        <v>25054</v>
      </c>
      <c r="B11031">
        <v>48005</v>
      </c>
      <c r="C11031" t="s">
        <v>26205</v>
      </c>
      <c r="D11031">
        <v>43546</v>
      </c>
      <c r="E11031">
        <v>12412</v>
      </c>
      <c r="F11031" t="s">
        <v>26206</v>
      </c>
      <c r="G11031" t="s">
        <v>26207</v>
      </c>
      <c r="H11031" t="s">
        <v>25854</v>
      </c>
      <c r="I11031" s="1">
        <v>44958</v>
      </c>
      <c r="J11031" s="1">
        <v>45322</v>
      </c>
      <c r="K11031" s="1">
        <v>44958.321554861112</v>
      </c>
      <c r="L11031" s="1">
        <v>45322</v>
      </c>
      <c r="M11031" t="s">
        <v>36</v>
      </c>
      <c r="N11031" t="s">
        <v>37</v>
      </c>
      <c r="O11031">
        <v>5800</v>
      </c>
      <c r="P11031">
        <v>0</v>
      </c>
      <c r="Q11031">
        <v>0</v>
      </c>
      <c r="R11031">
        <v>5800</v>
      </c>
      <c r="S11031">
        <v>5800</v>
      </c>
      <c r="T11031">
        <v>-5800</v>
      </c>
      <c r="U11031">
        <v>0</v>
      </c>
      <c r="V11031">
        <v>-5800</v>
      </c>
      <c r="W11031">
        <v>-5800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f>Table1[[#This Row],[RPMO Balance]]-Table1[[#This Row],[RSP Balance]]</f>
        <v>0</v>
      </c>
      <c r="AG11031">
        <f>Table1[[#This Row],[RSP Total Charges]]+Table1[[#This Row],[TotalPaymentUnallocatedAmount]]+Table1[[#This Row],[TotalCreditUnallocatedAmount]]</f>
        <v>0</v>
      </c>
    </row>
    <row r="11032" spans="1:33" hidden="1" x14ac:dyDescent="0.25">
      <c r="A11032" t="s">
        <v>25054</v>
      </c>
      <c r="B11032">
        <v>48116</v>
      </c>
      <c r="C11032" t="s">
        <v>26208</v>
      </c>
      <c r="D11032">
        <v>43645</v>
      </c>
      <c r="E11032">
        <v>205</v>
      </c>
      <c r="F11032" t="s">
        <v>4905</v>
      </c>
      <c r="G11032" t="s">
        <v>25065</v>
      </c>
      <c r="H11032" t="s">
        <v>25066</v>
      </c>
      <c r="I11032" s="1">
        <v>44986</v>
      </c>
      <c r="J11032" s="1">
        <v>45107</v>
      </c>
      <c r="K11032" s="1">
        <v>44986.321554861112</v>
      </c>
      <c r="L11032" s="1">
        <v>45107</v>
      </c>
      <c r="M11032" t="s">
        <v>36</v>
      </c>
      <c r="N11032" t="s">
        <v>37</v>
      </c>
      <c r="O11032">
        <v>3106.93</v>
      </c>
      <c r="P11032">
        <v>0</v>
      </c>
      <c r="Q11032">
        <v>0</v>
      </c>
      <c r="R11032">
        <v>3106.93</v>
      </c>
      <c r="S11032">
        <v>3106.93</v>
      </c>
      <c r="T11032">
        <v>-3106.93</v>
      </c>
      <c r="U11032">
        <v>0</v>
      </c>
      <c r="V11032">
        <v>-3106.93</v>
      </c>
      <c r="W11032">
        <v>-3106.93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f>Table1[[#This Row],[RPMO Balance]]-Table1[[#This Row],[RSP Balance]]</f>
        <v>0</v>
      </c>
      <c r="AG11032">
        <f>Table1[[#This Row],[RSP Total Charges]]+Table1[[#This Row],[TotalPaymentUnallocatedAmount]]+Table1[[#This Row],[TotalCreditUnallocatedAmount]]</f>
        <v>0</v>
      </c>
    </row>
    <row r="11033" spans="1:33" hidden="1" x14ac:dyDescent="0.25">
      <c r="A11033" t="s">
        <v>25054</v>
      </c>
      <c r="B11033">
        <v>48236</v>
      </c>
      <c r="C11033" t="s">
        <v>26209</v>
      </c>
      <c r="D11033">
        <v>43765</v>
      </c>
      <c r="E11033">
        <v>7811</v>
      </c>
      <c r="F11033" t="s">
        <v>4963</v>
      </c>
      <c r="G11033" t="s">
        <v>25522</v>
      </c>
      <c r="H11033" t="s">
        <v>25523</v>
      </c>
      <c r="I11033" s="1">
        <v>44986</v>
      </c>
      <c r="J11033" s="1">
        <v>45107</v>
      </c>
      <c r="K11033" s="1">
        <v>44986.321554861112</v>
      </c>
      <c r="L11033" s="1">
        <v>45107</v>
      </c>
      <c r="M11033" t="s">
        <v>36</v>
      </c>
      <c r="N11033" t="s">
        <v>37</v>
      </c>
      <c r="O11033">
        <v>3026.63</v>
      </c>
      <c r="P11033">
        <v>0</v>
      </c>
      <c r="Q11033">
        <v>0</v>
      </c>
      <c r="R11033">
        <v>3026.63</v>
      </c>
      <c r="S11033">
        <v>0</v>
      </c>
      <c r="T11033">
        <v>-2850</v>
      </c>
      <c r="U11033">
        <v>176.63</v>
      </c>
      <c r="V11033">
        <v>0</v>
      </c>
      <c r="W11033">
        <v>0</v>
      </c>
      <c r="X11033">
        <v>0</v>
      </c>
      <c r="Y11033">
        <v>-2850</v>
      </c>
      <c r="Z11033">
        <v>0</v>
      </c>
      <c r="AA11033">
        <v>0</v>
      </c>
      <c r="AB11033">
        <v>3026.63</v>
      </c>
      <c r="AC11033">
        <v>-2850</v>
      </c>
      <c r="AD11033">
        <v>0</v>
      </c>
      <c r="AE11033">
        <v>176.63</v>
      </c>
      <c r="AF11033">
        <f>Table1[[#This Row],[RPMO Balance]]-Table1[[#This Row],[RSP Balance]]</f>
        <v>0</v>
      </c>
      <c r="AG11033">
        <f>Table1[[#This Row],[RSP Total Charges]]+Table1[[#This Row],[TotalPaymentUnallocatedAmount]]+Table1[[#This Row],[TotalCreditUnallocatedAmount]]</f>
        <v>176.63000000000011</v>
      </c>
    </row>
    <row r="11034" spans="1:33" hidden="1" x14ac:dyDescent="0.25">
      <c r="A11034" t="s">
        <v>25054</v>
      </c>
      <c r="B11034">
        <v>48241</v>
      </c>
      <c r="C11034" t="s">
        <v>26210</v>
      </c>
      <c r="D11034">
        <v>43770</v>
      </c>
      <c r="E11034">
        <v>12449</v>
      </c>
      <c r="F11034" t="s">
        <v>26211</v>
      </c>
      <c r="G11034" t="s">
        <v>26212</v>
      </c>
      <c r="H11034" t="s">
        <v>25957</v>
      </c>
      <c r="I11034" s="1">
        <v>44955</v>
      </c>
      <c r="J11034" s="1">
        <v>45291</v>
      </c>
      <c r="K11034" s="1">
        <v>44956.321554861112</v>
      </c>
      <c r="L11034" s="1">
        <v>45291</v>
      </c>
      <c r="M11034" t="s">
        <v>36</v>
      </c>
      <c r="N11034" t="s">
        <v>37</v>
      </c>
      <c r="O11034">
        <v>7850.79</v>
      </c>
      <c r="P11034">
        <v>0</v>
      </c>
      <c r="Q11034">
        <v>0</v>
      </c>
      <c r="R11034">
        <v>7850.79</v>
      </c>
      <c r="S11034">
        <v>7850.79</v>
      </c>
      <c r="T11034">
        <v>-7850.79</v>
      </c>
      <c r="U11034">
        <v>0</v>
      </c>
      <c r="V11034">
        <v>-7850.79</v>
      </c>
      <c r="W11034">
        <v>-7850.79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f>Table1[[#This Row],[RPMO Balance]]-Table1[[#This Row],[RSP Balance]]</f>
        <v>0</v>
      </c>
      <c r="AG11034">
        <f>Table1[[#This Row],[RSP Total Charges]]+Table1[[#This Row],[TotalPaymentUnallocatedAmount]]+Table1[[#This Row],[TotalCreditUnallocatedAmount]]</f>
        <v>0</v>
      </c>
    </row>
    <row r="11035" spans="1:33" hidden="1" x14ac:dyDescent="0.25">
      <c r="A11035" t="s">
        <v>25054</v>
      </c>
      <c r="B11035">
        <v>48241</v>
      </c>
      <c r="C11035" t="s">
        <v>26213</v>
      </c>
      <c r="D11035">
        <v>43772</v>
      </c>
      <c r="E11035">
        <v>12450</v>
      </c>
      <c r="F11035" t="s">
        <v>26214</v>
      </c>
      <c r="G11035" t="s">
        <v>26215</v>
      </c>
      <c r="H11035" t="s">
        <v>25957</v>
      </c>
      <c r="I11035" s="1">
        <v>44955</v>
      </c>
      <c r="J11035" s="1">
        <v>45291</v>
      </c>
      <c r="K11035" s="1">
        <v>45013</v>
      </c>
      <c r="L11035" s="1">
        <v>45291</v>
      </c>
      <c r="M11035" t="s">
        <v>169</v>
      </c>
      <c r="N11035" t="s">
        <v>37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f>Table1[[#This Row],[RPMO Balance]]-Table1[[#This Row],[RSP Balance]]</f>
        <v>0</v>
      </c>
      <c r="AG11035">
        <f>Table1[[#This Row],[RSP Total Charges]]+Table1[[#This Row],[TotalPaymentUnallocatedAmount]]+Table1[[#This Row],[TotalCreditUnallocatedAmount]]</f>
        <v>0</v>
      </c>
    </row>
    <row r="11036" spans="1:33" hidden="1" x14ac:dyDescent="0.25">
      <c r="A11036" t="s">
        <v>25054</v>
      </c>
      <c r="B11036">
        <v>48249</v>
      </c>
      <c r="C11036" t="s">
        <v>26216</v>
      </c>
      <c r="D11036">
        <v>43779</v>
      </c>
      <c r="E11036">
        <v>12438</v>
      </c>
      <c r="F11036" t="s">
        <v>3938</v>
      </c>
      <c r="G11036" t="s">
        <v>26217</v>
      </c>
      <c r="H11036" t="s">
        <v>25618</v>
      </c>
      <c r="I11036" s="1">
        <v>44958</v>
      </c>
      <c r="J11036" s="1">
        <v>45107</v>
      </c>
      <c r="K11036" s="1">
        <v>44970.321554861112</v>
      </c>
      <c r="L11036" s="1">
        <v>45107</v>
      </c>
      <c r="M11036" t="s">
        <v>36</v>
      </c>
      <c r="N11036" t="s">
        <v>37</v>
      </c>
      <c r="O11036">
        <v>5950</v>
      </c>
      <c r="P11036">
        <v>0</v>
      </c>
      <c r="Q11036">
        <v>-400</v>
      </c>
      <c r="R11036">
        <v>6350</v>
      </c>
      <c r="S11036">
        <v>6350</v>
      </c>
      <c r="T11036">
        <v>-5950</v>
      </c>
      <c r="U11036">
        <v>0</v>
      </c>
      <c r="V11036">
        <v>-5950</v>
      </c>
      <c r="W11036">
        <v>-5950</v>
      </c>
      <c r="X11036">
        <v>-400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f>Table1[[#This Row],[RPMO Balance]]-Table1[[#This Row],[RSP Balance]]</f>
        <v>0</v>
      </c>
      <c r="AG11036">
        <f>Table1[[#This Row],[RSP Total Charges]]+Table1[[#This Row],[TotalPaymentUnallocatedAmount]]+Table1[[#This Row],[TotalCreditUnallocatedAmount]]</f>
        <v>0</v>
      </c>
    </row>
    <row r="11037" spans="1:33" hidden="1" x14ac:dyDescent="0.25">
      <c r="A11037" t="s">
        <v>25054</v>
      </c>
      <c r="B11037">
        <v>48371</v>
      </c>
      <c r="C11037" t="s">
        <v>26218</v>
      </c>
      <c r="D11037">
        <v>43887</v>
      </c>
      <c r="E11037">
        <v>12470</v>
      </c>
      <c r="F11037" t="s">
        <v>26219</v>
      </c>
      <c r="G11037" t="s">
        <v>26220</v>
      </c>
      <c r="H11037" t="s">
        <v>25076</v>
      </c>
      <c r="I11037" s="1">
        <v>44986</v>
      </c>
      <c r="J11037" s="1">
        <v>45107</v>
      </c>
      <c r="K11037" s="1">
        <v>44986.321554861112</v>
      </c>
      <c r="L11037" s="1">
        <v>45107</v>
      </c>
      <c r="M11037" t="s">
        <v>36</v>
      </c>
      <c r="N11037" t="s">
        <v>37</v>
      </c>
      <c r="O11037">
        <v>2900</v>
      </c>
      <c r="P11037">
        <v>0</v>
      </c>
      <c r="Q11037">
        <v>0</v>
      </c>
      <c r="R11037">
        <v>2900</v>
      </c>
      <c r="S11037">
        <v>0</v>
      </c>
      <c r="T11037">
        <v>-2900</v>
      </c>
      <c r="U11037">
        <v>0</v>
      </c>
      <c r="V11037">
        <v>0</v>
      </c>
      <c r="W11037">
        <v>0</v>
      </c>
      <c r="X11037">
        <v>0</v>
      </c>
      <c r="Y11037" s="2">
        <v>-2900</v>
      </c>
      <c r="Z11037" s="2">
        <v>0</v>
      </c>
      <c r="AA11037">
        <v>0</v>
      </c>
      <c r="AB11037" s="2">
        <v>2900</v>
      </c>
      <c r="AC11037">
        <v>-2900</v>
      </c>
      <c r="AD11037">
        <v>0</v>
      </c>
      <c r="AE11037">
        <v>0</v>
      </c>
      <c r="AF11037">
        <f>Table1[[#This Row],[RPMO Balance]]-Table1[[#This Row],[RSP Balance]]</f>
        <v>0</v>
      </c>
      <c r="AG11037">
        <f>Table1[[#This Row],[RSP Total Charges]]+Table1[[#This Row],[TotalPaymentUnallocatedAmount]]+Table1[[#This Row],[TotalCreditUnallocatedAmount]]</f>
        <v>0</v>
      </c>
    </row>
    <row r="11038" spans="1:33" hidden="1" x14ac:dyDescent="0.25">
      <c r="A11038" t="s">
        <v>25054</v>
      </c>
      <c r="B11038">
        <v>48560</v>
      </c>
      <c r="C11038" t="s">
        <v>26221</v>
      </c>
      <c r="D11038">
        <v>44072</v>
      </c>
      <c r="E11038">
        <v>11701</v>
      </c>
      <c r="F11038" t="s">
        <v>26135</v>
      </c>
      <c r="G11038" t="s">
        <v>26136</v>
      </c>
      <c r="H11038" t="s">
        <v>25995</v>
      </c>
      <c r="I11038" s="1">
        <v>45200</v>
      </c>
      <c r="J11038" s="1">
        <v>45473</v>
      </c>
      <c r="K11038" s="1">
        <v>45200</v>
      </c>
      <c r="L11038" s="1">
        <v>45473</v>
      </c>
      <c r="M11038" t="s">
        <v>169</v>
      </c>
      <c r="N11038" t="s">
        <v>37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f>Table1[[#This Row],[RPMO Balance]]-Table1[[#This Row],[RSP Balance]]</f>
        <v>0</v>
      </c>
      <c r="AG11038">
        <f>Table1[[#This Row],[RSP Total Charges]]+Table1[[#This Row],[TotalPaymentUnallocatedAmount]]+Table1[[#This Row],[TotalCreditUnallocatedAmount]]</f>
        <v>0</v>
      </c>
    </row>
    <row r="11039" spans="1:33" hidden="1" x14ac:dyDescent="0.25">
      <c r="A11039" t="s">
        <v>25054</v>
      </c>
      <c r="B11039">
        <v>48729</v>
      </c>
      <c r="C11039" t="s">
        <v>26222</v>
      </c>
      <c r="D11039">
        <v>44246</v>
      </c>
      <c r="E11039">
        <v>9291</v>
      </c>
      <c r="F11039" t="s">
        <v>847</v>
      </c>
      <c r="G11039" t="s">
        <v>25809</v>
      </c>
      <c r="H11039" t="s">
        <v>25810</v>
      </c>
      <c r="I11039" s="1">
        <v>44986</v>
      </c>
      <c r="J11039" s="1">
        <v>45138</v>
      </c>
      <c r="K11039" s="1">
        <v>44986.321554861112</v>
      </c>
      <c r="L11039" s="1">
        <v>45138</v>
      </c>
      <c r="M11039" t="s">
        <v>36</v>
      </c>
      <c r="N11039" t="s">
        <v>37</v>
      </c>
      <c r="O11039">
        <v>3991.17</v>
      </c>
      <c r="P11039">
        <v>0</v>
      </c>
      <c r="Q11039">
        <v>0</v>
      </c>
      <c r="R11039">
        <v>3991.17</v>
      </c>
      <c r="S11039">
        <v>3991.17</v>
      </c>
      <c r="T11039">
        <v>-3991.17</v>
      </c>
      <c r="U11039">
        <v>0</v>
      </c>
      <c r="V11039">
        <v>-3991.17</v>
      </c>
      <c r="W11039">
        <v>-3991.17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f>Table1[[#This Row],[RPMO Balance]]-Table1[[#This Row],[RSP Balance]]</f>
        <v>0</v>
      </c>
      <c r="AG11039">
        <f>Table1[[#This Row],[RSP Total Charges]]+Table1[[#This Row],[TotalPaymentUnallocatedAmount]]+Table1[[#This Row],[TotalCreditUnallocatedAmount]]</f>
        <v>0</v>
      </c>
    </row>
    <row r="11040" spans="1:33" hidden="1" x14ac:dyDescent="0.25">
      <c r="A11040" t="s">
        <v>25054</v>
      </c>
      <c r="B11040">
        <v>48756</v>
      </c>
      <c r="C11040" t="s">
        <v>26223</v>
      </c>
      <c r="D11040">
        <v>44274</v>
      </c>
      <c r="E11040">
        <v>8595</v>
      </c>
      <c r="F11040" t="s">
        <v>25710</v>
      </c>
      <c r="G11040" t="s">
        <v>25711</v>
      </c>
      <c r="H11040" t="s">
        <v>25712</v>
      </c>
      <c r="I11040" s="1">
        <v>44986</v>
      </c>
      <c r="J11040" s="1">
        <v>45107</v>
      </c>
      <c r="K11040" s="1">
        <v>44986.321554861112</v>
      </c>
      <c r="L11040" s="1">
        <v>45107</v>
      </c>
      <c r="M11040" t="s">
        <v>36</v>
      </c>
      <c r="N11040" t="s">
        <v>37</v>
      </c>
      <c r="O11040">
        <v>3049.53</v>
      </c>
      <c r="P11040">
        <v>0</v>
      </c>
      <c r="Q11040">
        <v>0</v>
      </c>
      <c r="R11040">
        <v>3049.53</v>
      </c>
      <c r="S11040">
        <v>0</v>
      </c>
      <c r="T11040">
        <v>-2913</v>
      </c>
      <c r="U11040">
        <v>136.53</v>
      </c>
      <c r="V11040">
        <v>0</v>
      </c>
      <c r="W11040">
        <v>0</v>
      </c>
      <c r="X11040">
        <v>0</v>
      </c>
      <c r="Y11040">
        <v>-2913</v>
      </c>
      <c r="Z11040">
        <v>0</v>
      </c>
      <c r="AA11040">
        <v>0</v>
      </c>
      <c r="AB11040">
        <v>3049.53</v>
      </c>
      <c r="AC11040">
        <v>-2913</v>
      </c>
      <c r="AD11040">
        <v>0</v>
      </c>
      <c r="AE11040">
        <v>136.53</v>
      </c>
      <c r="AF11040">
        <f>Table1[[#This Row],[RPMO Balance]]-Table1[[#This Row],[RSP Balance]]</f>
        <v>0</v>
      </c>
      <c r="AG11040">
        <f>Table1[[#This Row],[RSP Total Charges]]+Table1[[#This Row],[TotalPaymentUnallocatedAmount]]+Table1[[#This Row],[TotalCreditUnallocatedAmount]]</f>
        <v>136.5300000000002</v>
      </c>
    </row>
    <row r="11041" spans="1:33" hidden="1" x14ac:dyDescent="0.25">
      <c r="A11041" t="s">
        <v>25054</v>
      </c>
      <c r="B11041">
        <v>48847</v>
      </c>
      <c r="C11041" t="s">
        <v>26224</v>
      </c>
      <c r="D11041">
        <v>44358</v>
      </c>
      <c r="E11041">
        <v>10678</v>
      </c>
      <c r="F11041" t="s">
        <v>17415</v>
      </c>
      <c r="G11041" t="s">
        <v>26067</v>
      </c>
      <c r="H11041" t="s">
        <v>26068</v>
      </c>
      <c r="I11041" s="1">
        <v>45017</v>
      </c>
      <c r="J11041" s="1">
        <v>45351</v>
      </c>
      <c r="K11041" s="1">
        <v>45017</v>
      </c>
      <c r="L11041" s="1">
        <v>45351</v>
      </c>
      <c r="M11041" t="s">
        <v>169</v>
      </c>
      <c r="N11041" t="s">
        <v>37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f>Table1[[#This Row],[RPMO Balance]]-Table1[[#This Row],[RSP Balance]]</f>
        <v>0</v>
      </c>
      <c r="AG11041">
        <f>Table1[[#This Row],[RSP Total Charges]]+Table1[[#This Row],[TotalPaymentUnallocatedAmount]]+Table1[[#This Row],[TotalCreditUnallocatedAmount]]</f>
        <v>0</v>
      </c>
    </row>
    <row r="11042" spans="1:33" hidden="1" x14ac:dyDescent="0.25">
      <c r="A11042" t="s">
        <v>25054</v>
      </c>
      <c r="B11042">
        <v>48866</v>
      </c>
      <c r="C11042" t="s">
        <v>26225</v>
      </c>
      <c r="D11042">
        <v>44372</v>
      </c>
      <c r="E11042">
        <v>9814</v>
      </c>
      <c r="F11042" t="s">
        <v>25899</v>
      </c>
      <c r="G11042" t="s">
        <v>25900</v>
      </c>
      <c r="H11042" t="s">
        <v>25901</v>
      </c>
      <c r="I11042" s="1">
        <v>44986</v>
      </c>
      <c r="J11042" s="1">
        <v>45107</v>
      </c>
      <c r="K11042" s="1">
        <v>44986.321554861112</v>
      </c>
      <c r="L11042" s="1">
        <v>45107</v>
      </c>
      <c r="M11042" t="s">
        <v>36</v>
      </c>
      <c r="N11042" t="s">
        <v>37</v>
      </c>
      <c r="O11042">
        <v>2984.6</v>
      </c>
      <c r="P11042">
        <v>0</v>
      </c>
      <c r="Q11042">
        <v>0</v>
      </c>
      <c r="R11042">
        <v>2984.6</v>
      </c>
      <c r="S11042">
        <v>2984.6</v>
      </c>
      <c r="T11042">
        <v>-2984.6</v>
      </c>
      <c r="U11042">
        <v>0</v>
      </c>
      <c r="V11042">
        <v>-2984.6</v>
      </c>
      <c r="W11042">
        <v>-2984.6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f>Table1[[#This Row],[RPMO Balance]]-Table1[[#This Row],[RSP Balance]]</f>
        <v>0</v>
      </c>
      <c r="AG11042">
        <f>Table1[[#This Row],[RSP Total Charges]]+Table1[[#This Row],[TotalPaymentUnallocatedAmount]]+Table1[[#This Row],[TotalCreditUnallocatedAmount]]</f>
        <v>0</v>
      </c>
    </row>
    <row r="11043" spans="1:33" hidden="1" x14ac:dyDescent="0.25">
      <c r="A11043" t="s">
        <v>25054</v>
      </c>
      <c r="B11043">
        <v>48913</v>
      </c>
      <c r="C11043" t="s">
        <v>26226</v>
      </c>
      <c r="D11043">
        <v>44420</v>
      </c>
      <c r="E11043">
        <v>10207</v>
      </c>
      <c r="F11043" t="s">
        <v>25925</v>
      </c>
      <c r="G11043" t="s">
        <v>25959</v>
      </c>
      <c r="H11043" t="s">
        <v>25960</v>
      </c>
      <c r="I11043" s="1">
        <v>44986</v>
      </c>
      <c r="J11043" s="1">
        <v>45107</v>
      </c>
      <c r="K11043" s="1">
        <v>44986.321554861112</v>
      </c>
      <c r="L11043" s="1">
        <v>45107</v>
      </c>
      <c r="M11043" t="s">
        <v>36</v>
      </c>
      <c r="N11043" t="s">
        <v>37</v>
      </c>
      <c r="O11043">
        <v>2984.6</v>
      </c>
      <c r="P11043">
        <v>0</v>
      </c>
      <c r="Q11043">
        <v>0</v>
      </c>
      <c r="R11043">
        <v>2984.6</v>
      </c>
      <c r="S11043">
        <v>2984.6</v>
      </c>
      <c r="T11043">
        <v>-2984.6</v>
      </c>
      <c r="U11043">
        <v>0</v>
      </c>
      <c r="V11043">
        <v>-2984.6</v>
      </c>
      <c r="W11043">
        <v>-2984.6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f>Table1[[#This Row],[RPMO Balance]]-Table1[[#This Row],[RSP Balance]]</f>
        <v>0</v>
      </c>
      <c r="AG11043">
        <f>Table1[[#This Row],[RSP Total Charges]]+Table1[[#This Row],[TotalPaymentUnallocatedAmount]]+Table1[[#This Row],[TotalCreditUnallocatedAmount]]</f>
        <v>0</v>
      </c>
    </row>
    <row r="11044" spans="1:33" hidden="1" x14ac:dyDescent="0.25">
      <c r="A11044" t="s">
        <v>25054</v>
      </c>
      <c r="B11044">
        <v>49040</v>
      </c>
      <c r="C11044" t="s">
        <v>26227</v>
      </c>
      <c r="D11044">
        <v>44546</v>
      </c>
      <c r="E11044">
        <v>10100</v>
      </c>
      <c r="F11044" t="s">
        <v>25933</v>
      </c>
      <c r="G11044" t="s">
        <v>25934</v>
      </c>
      <c r="H11044" t="s">
        <v>25935</v>
      </c>
      <c r="I11044" s="1">
        <v>45017</v>
      </c>
      <c r="J11044" s="1">
        <v>45107</v>
      </c>
      <c r="K11044" s="1">
        <v>45017</v>
      </c>
      <c r="L11044" s="1">
        <v>45107</v>
      </c>
      <c r="M11044" t="s">
        <v>169</v>
      </c>
      <c r="N11044" t="s">
        <v>37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f>Table1[[#This Row],[RPMO Balance]]-Table1[[#This Row],[RSP Balance]]</f>
        <v>0</v>
      </c>
      <c r="AG11044">
        <f>Table1[[#This Row],[RSP Total Charges]]+Table1[[#This Row],[TotalPaymentUnallocatedAmount]]+Table1[[#This Row],[TotalCreditUnallocatedAmount]]</f>
        <v>0</v>
      </c>
    </row>
    <row r="11045" spans="1:33" hidden="1" x14ac:dyDescent="0.25">
      <c r="A11045" t="s">
        <v>25054</v>
      </c>
      <c r="B11045">
        <v>49069</v>
      </c>
      <c r="C11045" t="s">
        <v>26228</v>
      </c>
      <c r="D11045">
        <v>44575</v>
      </c>
      <c r="E11045">
        <v>12554</v>
      </c>
      <c r="F11045" t="s">
        <v>5533</v>
      </c>
      <c r="G11045" t="s">
        <v>26229</v>
      </c>
      <c r="H11045" t="s">
        <v>3134</v>
      </c>
      <c r="I11045" s="1">
        <v>44986</v>
      </c>
      <c r="J11045" s="1">
        <v>45107</v>
      </c>
      <c r="K11045" s="1">
        <v>44986.321554861112</v>
      </c>
      <c r="L11045" s="1">
        <v>45107</v>
      </c>
      <c r="M11045" t="s">
        <v>36</v>
      </c>
      <c r="N11045" t="s">
        <v>37</v>
      </c>
      <c r="O11045">
        <v>2900</v>
      </c>
      <c r="P11045">
        <v>0</v>
      </c>
      <c r="Q11045">
        <v>0</v>
      </c>
      <c r="R11045">
        <v>2900</v>
      </c>
      <c r="S11045">
        <v>0</v>
      </c>
      <c r="T11045">
        <v>-2900</v>
      </c>
      <c r="U11045">
        <v>0</v>
      </c>
      <c r="V11045">
        <v>0</v>
      </c>
      <c r="W11045">
        <v>0</v>
      </c>
      <c r="X11045">
        <v>0</v>
      </c>
      <c r="Y11045" s="2">
        <v>-2900</v>
      </c>
      <c r="Z11045" s="2">
        <v>0</v>
      </c>
      <c r="AA11045">
        <v>0</v>
      </c>
      <c r="AB11045" s="2">
        <v>2900</v>
      </c>
      <c r="AC11045">
        <v>-2900</v>
      </c>
      <c r="AD11045">
        <v>0</v>
      </c>
      <c r="AE11045">
        <v>0</v>
      </c>
      <c r="AF11045">
        <f>Table1[[#This Row],[RPMO Balance]]-Table1[[#This Row],[RSP Balance]]</f>
        <v>0</v>
      </c>
      <c r="AG11045">
        <f>Table1[[#This Row],[RSP Total Charges]]+Table1[[#This Row],[TotalPaymentUnallocatedAmount]]+Table1[[#This Row],[TotalCreditUnallocatedAmount]]</f>
        <v>0</v>
      </c>
    </row>
    <row r="11046" spans="1:33" hidden="1" x14ac:dyDescent="0.25">
      <c r="A11046" t="s">
        <v>25054</v>
      </c>
      <c r="B11046">
        <v>49109</v>
      </c>
      <c r="C11046" t="s">
        <v>26230</v>
      </c>
      <c r="D11046">
        <v>44618</v>
      </c>
      <c r="E11046">
        <v>9950</v>
      </c>
      <c r="F11046" t="s">
        <v>25997</v>
      </c>
      <c r="G11046" t="s">
        <v>21754</v>
      </c>
      <c r="H11046" t="s">
        <v>25998</v>
      </c>
      <c r="I11046" s="1">
        <v>44986</v>
      </c>
      <c r="J11046" s="1">
        <v>45107</v>
      </c>
      <c r="K11046" s="1">
        <v>44986.321554861112</v>
      </c>
      <c r="L11046" s="1">
        <v>45107</v>
      </c>
      <c r="M11046" t="s">
        <v>36</v>
      </c>
      <c r="N11046" t="s">
        <v>37</v>
      </c>
      <c r="O11046">
        <v>3042.29</v>
      </c>
      <c r="P11046">
        <v>0</v>
      </c>
      <c r="Q11046">
        <v>0</v>
      </c>
      <c r="R11046">
        <v>3042.29</v>
      </c>
      <c r="S11046">
        <v>0</v>
      </c>
      <c r="T11046">
        <v>-2913</v>
      </c>
      <c r="U11046">
        <v>129.29</v>
      </c>
      <c r="V11046">
        <v>0</v>
      </c>
      <c r="W11046">
        <v>0</v>
      </c>
      <c r="X11046">
        <v>0</v>
      </c>
      <c r="Y11046">
        <v>-2913</v>
      </c>
      <c r="Z11046">
        <v>0</v>
      </c>
      <c r="AA11046">
        <v>0</v>
      </c>
      <c r="AB11046">
        <v>3042.29</v>
      </c>
      <c r="AC11046">
        <v>-2913</v>
      </c>
      <c r="AD11046">
        <v>0</v>
      </c>
      <c r="AE11046">
        <v>129.29</v>
      </c>
      <c r="AF11046">
        <f>Table1[[#This Row],[RPMO Balance]]-Table1[[#This Row],[RSP Balance]]</f>
        <v>0</v>
      </c>
      <c r="AG11046">
        <f>Table1[[#This Row],[RSP Total Charges]]+Table1[[#This Row],[TotalPaymentUnallocatedAmount]]+Table1[[#This Row],[TotalCreditUnallocatedAmount]]</f>
        <v>129.28999999999996</v>
      </c>
    </row>
    <row r="11047" spans="1:33" hidden="1" x14ac:dyDescent="0.25">
      <c r="A11047" t="s">
        <v>25054</v>
      </c>
      <c r="B11047">
        <v>49142</v>
      </c>
      <c r="C11047" t="s">
        <v>26231</v>
      </c>
      <c r="D11047">
        <v>44651</v>
      </c>
      <c r="E11047">
        <v>11870</v>
      </c>
      <c r="F11047" t="s">
        <v>1122</v>
      </c>
      <c r="G11047" t="s">
        <v>26232</v>
      </c>
      <c r="H11047" t="s">
        <v>3381</v>
      </c>
      <c r="I11047" s="1">
        <v>44986</v>
      </c>
      <c r="J11047" s="1">
        <v>45107</v>
      </c>
      <c r="K11047" s="1">
        <v>44986.321554861112</v>
      </c>
      <c r="L11047" s="1">
        <v>45107</v>
      </c>
      <c r="M11047" t="s">
        <v>36</v>
      </c>
      <c r="N11047" t="s">
        <v>37</v>
      </c>
      <c r="O11047">
        <v>2900</v>
      </c>
      <c r="P11047">
        <v>0</v>
      </c>
      <c r="Q11047">
        <v>0</v>
      </c>
      <c r="R11047">
        <v>2900</v>
      </c>
      <c r="S11047">
        <v>0</v>
      </c>
      <c r="T11047">
        <v>-2900</v>
      </c>
      <c r="U11047">
        <v>0</v>
      </c>
      <c r="V11047">
        <v>0</v>
      </c>
      <c r="W11047">
        <v>0</v>
      </c>
      <c r="X11047">
        <v>0</v>
      </c>
      <c r="Y11047" s="2">
        <v>-2900</v>
      </c>
      <c r="Z11047" s="2">
        <v>0</v>
      </c>
      <c r="AA11047">
        <v>0</v>
      </c>
      <c r="AB11047" s="2">
        <v>2900</v>
      </c>
      <c r="AC11047">
        <v>-2900</v>
      </c>
      <c r="AD11047">
        <v>0</v>
      </c>
      <c r="AE11047">
        <v>0</v>
      </c>
      <c r="AF11047">
        <f>Table1[[#This Row],[RPMO Balance]]-Table1[[#This Row],[RSP Balance]]</f>
        <v>0</v>
      </c>
      <c r="AG11047">
        <f>Table1[[#This Row],[RSP Total Charges]]+Table1[[#This Row],[TotalPaymentUnallocatedAmount]]+Table1[[#This Row],[TotalCreditUnallocatedAmount]]</f>
        <v>0</v>
      </c>
    </row>
    <row r="11048" spans="1:33" hidden="1" x14ac:dyDescent="0.25">
      <c r="A11048" t="s">
        <v>25054</v>
      </c>
      <c r="B11048">
        <v>49184</v>
      </c>
      <c r="C11048" t="s">
        <v>26233</v>
      </c>
      <c r="D11048">
        <v>44696</v>
      </c>
      <c r="E11048">
        <v>12542</v>
      </c>
      <c r="F11048" t="s">
        <v>26234</v>
      </c>
      <c r="G11048" t="s">
        <v>26235</v>
      </c>
      <c r="H11048" t="s">
        <v>25931</v>
      </c>
      <c r="I11048" s="1">
        <v>44963</v>
      </c>
      <c r="J11048" s="1">
        <v>45107</v>
      </c>
      <c r="K11048" s="1">
        <v>44976.321554861112</v>
      </c>
      <c r="L11048" s="1">
        <v>45107</v>
      </c>
      <c r="M11048" t="s">
        <v>36</v>
      </c>
      <c r="N11048" t="s">
        <v>37</v>
      </c>
      <c r="O11048">
        <v>5805.39</v>
      </c>
      <c r="P11048">
        <v>0</v>
      </c>
      <c r="Q11048">
        <v>0</v>
      </c>
      <c r="R11048">
        <v>5805.39</v>
      </c>
      <c r="S11048">
        <v>5805.39</v>
      </c>
      <c r="T11048">
        <v>-5805.39</v>
      </c>
      <c r="U11048">
        <v>0</v>
      </c>
      <c r="V11048">
        <v>-5805.39</v>
      </c>
      <c r="W11048">
        <v>-5805.39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f>Table1[[#This Row],[RPMO Balance]]-Table1[[#This Row],[RSP Balance]]</f>
        <v>0</v>
      </c>
      <c r="AG11048">
        <f>Table1[[#This Row],[RSP Total Charges]]+Table1[[#This Row],[TotalPaymentUnallocatedAmount]]+Table1[[#This Row],[TotalCreditUnallocatedAmount]]</f>
        <v>0</v>
      </c>
    </row>
    <row r="11049" spans="1:33" hidden="1" x14ac:dyDescent="0.25">
      <c r="A11049" t="s">
        <v>25054</v>
      </c>
      <c r="B11049">
        <v>49287</v>
      </c>
      <c r="C11049" t="s">
        <v>26236</v>
      </c>
      <c r="D11049">
        <v>44790</v>
      </c>
      <c r="E11049">
        <v>12591</v>
      </c>
      <c r="F11049" t="s">
        <v>4992</v>
      </c>
      <c r="G11049" t="s">
        <v>26237</v>
      </c>
      <c r="H11049" t="s">
        <v>26238</v>
      </c>
      <c r="I11049" s="1">
        <v>44986</v>
      </c>
      <c r="J11049" s="1">
        <v>45199</v>
      </c>
      <c r="K11049" s="1">
        <v>44992.321554861112</v>
      </c>
      <c r="L11049" s="1">
        <v>45199</v>
      </c>
      <c r="M11049" t="s">
        <v>36</v>
      </c>
      <c r="N11049" t="s">
        <v>37</v>
      </c>
      <c r="O11049">
        <v>2900</v>
      </c>
      <c r="P11049">
        <v>0</v>
      </c>
      <c r="Q11049">
        <v>0</v>
      </c>
      <c r="R11049">
        <v>2900</v>
      </c>
      <c r="S11049">
        <v>2900</v>
      </c>
      <c r="T11049">
        <v>-2900</v>
      </c>
      <c r="U11049">
        <v>0</v>
      </c>
      <c r="V11049">
        <v>-2900</v>
      </c>
      <c r="W11049">
        <v>-2900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f>Table1[[#This Row],[RPMO Balance]]-Table1[[#This Row],[RSP Balance]]</f>
        <v>0</v>
      </c>
      <c r="AG11049">
        <f>Table1[[#This Row],[RSP Total Charges]]+Table1[[#This Row],[TotalPaymentUnallocatedAmount]]+Table1[[#This Row],[TotalCreditUnallocatedAmount]]</f>
        <v>0</v>
      </c>
    </row>
    <row r="11050" spans="1:33" hidden="1" x14ac:dyDescent="0.25">
      <c r="A11050" t="s">
        <v>25054</v>
      </c>
      <c r="B11050">
        <v>49307</v>
      </c>
      <c r="C11050" t="s">
        <v>26239</v>
      </c>
      <c r="D11050">
        <v>44810</v>
      </c>
      <c r="E11050">
        <v>9998</v>
      </c>
      <c r="F11050" t="s">
        <v>25925</v>
      </c>
      <c r="G11050" t="s">
        <v>25926</v>
      </c>
      <c r="H11050" t="s">
        <v>25927</v>
      </c>
      <c r="I11050" s="1">
        <v>44986</v>
      </c>
      <c r="J11050" s="1">
        <v>45107</v>
      </c>
      <c r="K11050" s="1">
        <v>44986.321554861112</v>
      </c>
      <c r="L11050" s="1">
        <v>45107</v>
      </c>
      <c r="M11050" t="s">
        <v>36</v>
      </c>
      <c r="N11050" t="s">
        <v>37</v>
      </c>
      <c r="O11050">
        <v>3102.59</v>
      </c>
      <c r="P11050">
        <v>0</v>
      </c>
      <c r="Q11050">
        <v>0</v>
      </c>
      <c r="R11050">
        <v>3102.59</v>
      </c>
      <c r="S11050">
        <v>3102.59</v>
      </c>
      <c r="T11050">
        <v>-3102.59</v>
      </c>
      <c r="U11050">
        <v>0</v>
      </c>
      <c r="V11050">
        <v>-3102.59</v>
      </c>
      <c r="W11050">
        <v>-3102.59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f>Table1[[#This Row],[RPMO Balance]]-Table1[[#This Row],[RSP Balance]]</f>
        <v>0</v>
      </c>
      <c r="AG11050">
        <f>Table1[[#This Row],[RSP Total Charges]]+Table1[[#This Row],[TotalPaymentUnallocatedAmount]]+Table1[[#This Row],[TotalCreditUnallocatedAmount]]</f>
        <v>0</v>
      </c>
    </row>
    <row r="11051" spans="1:33" hidden="1" x14ac:dyDescent="0.25">
      <c r="A11051" t="s">
        <v>25054</v>
      </c>
      <c r="B11051">
        <v>49332</v>
      </c>
      <c r="C11051" t="s">
        <v>26240</v>
      </c>
      <c r="D11051">
        <v>44836</v>
      </c>
      <c r="E11051">
        <v>6324</v>
      </c>
      <c r="F11051" t="s">
        <v>1262</v>
      </c>
      <c r="G11051" t="s">
        <v>10977</v>
      </c>
      <c r="H11051" t="s">
        <v>25749</v>
      </c>
      <c r="I11051" s="1">
        <v>44986</v>
      </c>
      <c r="J11051" s="1">
        <v>45107</v>
      </c>
      <c r="K11051" s="1">
        <v>44986.321554861112</v>
      </c>
      <c r="L11051" s="1">
        <v>45107</v>
      </c>
      <c r="M11051" t="s">
        <v>36</v>
      </c>
      <c r="N11051" t="s">
        <v>37</v>
      </c>
      <c r="O11051">
        <v>3018.5</v>
      </c>
      <c r="P11051">
        <v>0</v>
      </c>
      <c r="Q11051">
        <v>0</v>
      </c>
      <c r="R11051">
        <v>3018.5</v>
      </c>
      <c r="S11051">
        <v>3018.5</v>
      </c>
      <c r="T11051">
        <v>-3018.5</v>
      </c>
      <c r="U11051">
        <v>0</v>
      </c>
      <c r="V11051">
        <v>-3018.5</v>
      </c>
      <c r="W11051">
        <v>-3018.5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f>Table1[[#This Row],[RPMO Balance]]-Table1[[#This Row],[RSP Balance]]</f>
        <v>0</v>
      </c>
      <c r="AG11051">
        <f>Table1[[#This Row],[RSP Total Charges]]+Table1[[#This Row],[TotalPaymentUnallocatedAmount]]+Table1[[#This Row],[TotalCreditUnallocatedAmount]]</f>
        <v>0</v>
      </c>
    </row>
    <row r="11052" spans="1:33" hidden="1" x14ac:dyDescent="0.25">
      <c r="A11052" t="s">
        <v>25054</v>
      </c>
      <c r="B11052">
        <v>49725</v>
      </c>
      <c r="C11052" t="s">
        <v>26241</v>
      </c>
      <c r="D11052">
        <v>45224</v>
      </c>
      <c r="E11052">
        <v>12663</v>
      </c>
      <c r="F11052" t="s">
        <v>26242</v>
      </c>
      <c r="G11052" t="s">
        <v>26243</v>
      </c>
      <c r="H11052" t="s">
        <v>25366</v>
      </c>
      <c r="I11052" s="1">
        <v>44971</v>
      </c>
      <c r="J11052" s="1">
        <v>45107</v>
      </c>
      <c r="K11052" s="1">
        <v>44992.321554861112</v>
      </c>
      <c r="L11052" s="1">
        <v>45107</v>
      </c>
      <c r="M11052" t="s">
        <v>36</v>
      </c>
      <c r="N11052" t="s">
        <v>37</v>
      </c>
      <c r="O11052">
        <v>4933.95</v>
      </c>
      <c r="P11052">
        <v>0</v>
      </c>
      <c r="Q11052">
        <v>0</v>
      </c>
      <c r="R11052">
        <v>4933.95</v>
      </c>
      <c r="S11052">
        <v>4933.95</v>
      </c>
      <c r="T11052">
        <v>-4933.95</v>
      </c>
      <c r="U11052">
        <v>0</v>
      </c>
      <c r="V11052">
        <v>-4933.95</v>
      </c>
      <c r="W11052">
        <v>-4933.95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f>Table1[[#This Row],[RPMO Balance]]-Table1[[#This Row],[RSP Balance]]</f>
        <v>0</v>
      </c>
      <c r="AG11052">
        <f>Table1[[#This Row],[RSP Total Charges]]+Table1[[#This Row],[TotalPaymentUnallocatedAmount]]+Table1[[#This Row],[TotalCreditUnallocatedAmount]]</f>
        <v>0</v>
      </c>
    </row>
    <row r="11053" spans="1:33" hidden="1" x14ac:dyDescent="0.25">
      <c r="A11053" t="s">
        <v>25054</v>
      </c>
      <c r="B11053">
        <v>49746</v>
      </c>
      <c r="C11053" t="s">
        <v>26244</v>
      </c>
      <c r="D11053">
        <v>45244</v>
      </c>
      <c r="E11053">
        <v>8772</v>
      </c>
      <c r="F11053" t="s">
        <v>25907</v>
      </c>
      <c r="G11053" t="s">
        <v>25908</v>
      </c>
      <c r="H11053" t="s">
        <v>25087</v>
      </c>
      <c r="I11053" s="1">
        <v>44986</v>
      </c>
      <c r="J11053" s="1">
        <v>45138</v>
      </c>
      <c r="K11053" s="1">
        <v>44986.321554861112</v>
      </c>
      <c r="L11053" s="1">
        <v>45138</v>
      </c>
      <c r="M11053" t="s">
        <v>36</v>
      </c>
      <c r="N11053" t="s">
        <v>37</v>
      </c>
      <c r="O11053">
        <v>3498.59</v>
      </c>
      <c r="P11053">
        <v>0</v>
      </c>
      <c r="Q11053">
        <v>-250</v>
      </c>
      <c r="R11053">
        <v>3748.59</v>
      </c>
      <c r="S11053">
        <v>3748.59</v>
      </c>
      <c r="T11053">
        <v>-3498.59</v>
      </c>
      <c r="U11053">
        <v>0</v>
      </c>
      <c r="V11053">
        <v>-3498.59</v>
      </c>
      <c r="W11053">
        <v>-3498.59</v>
      </c>
      <c r="X11053">
        <v>-250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f>Table1[[#This Row],[RPMO Balance]]-Table1[[#This Row],[RSP Balance]]</f>
        <v>0</v>
      </c>
      <c r="AG11053">
        <f>Table1[[#This Row],[RSP Total Charges]]+Table1[[#This Row],[TotalPaymentUnallocatedAmount]]+Table1[[#This Row],[TotalCreditUnallocatedAmount]]</f>
        <v>0</v>
      </c>
    </row>
    <row r="11054" spans="1:33" hidden="1" x14ac:dyDescent="0.25">
      <c r="A11054" t="s">
        <v>25054</v>
      </c>
      <c r="B11054">
        <v>49746</v>
      </c>
      <c r="C11054" t="s">
        <v>26245</v>
      </c>
      <c r="D11054">
        <v>45589</v>
      </c>
      <c r="E11054">
        <v>9913</v>
      </c>
      <c r="F11054" t="s">
        <v>4063</v>
      </c>
      <c r="G11054" t="s">
        <v>25911</v>
      </c>
      <c r="H11054" t="s">
        <v>25087</v>
      </c>
      <c r="I11054" s="1">
        <v>44986</v>
      </c>
      <c r="J11054" s="1">
        <v>45138</v>
      </c>
      <c r="K11054" s="1">
        <v>45013</v>
      </c>
      <c r="L11054" s="1">
        <v>45138</v>
      </c>
      <c r="M11054" t="s">
        <v>169</v>
      </c>
      <c r="N11054" t="s">
        <v>37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f>Table1[[#This Row],[RPMO Balance]]-Table1[[#This Row],[RSP Balance]]</f>
        <v>0</v>
      </c>
      <c r="AG11054">
        <f>Table1[[#This Row],[RSP Total Charges]]+Table1[[#This Row],[TotalPaymentUnallocatedAmount]]+Table1[[#This Row],[TotalCreditUnallocatedAmount]]</f>
        <v>0</v>
      </c>
    </row>
    <row r="11055" spans="1:33" hidden="1" x14ac:dyDescent="0.25">
      <c r="A11055" t="s">
        <v>25054</v>
      </c>
      <c r="B11055">
        <v>49751</v>
      </c>
      <c r="C11055" t="s">
        <v>26246</v>
      </c>
      <c r="D11055">
        <v>45249</v>
      </c>
      <c r="E11055">
        <v>12390</v>
      </c>
      <c r="F11055" t="s">
        <v>26247</v>
      </c>
      <c r="G11055" t="s">
        <v>26248</v>
      </c>
      <c r="H11055" t="s">
        <v>26073</v>
      </c>
      <c r="I11055" s="1">
        <v>44971</v>
      </c>
      <c r="J11055" s="1">
        <v>45473</v>
      </c>
      <c r="K11055" s="1">
        <v>45013</v>
      </c>
      <c r="L11055" s="1">
        <v>45473</v>
      </c>
      <c r="M11055" t="s">
        <v>169</v>
      </c>
      <c r="N11055" t="s">
        <v>940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f>Table1[[#This Row],[RPMO Balance]]-Table1[[#This Row],[RSP Balance]]</f>
        <v>0</v>
      </c>
      <c r="AG11055">
        <f>Table1[[#This Row],[RSP Total Charges]]+Table1[[#This Row],[TotalPaymentUnallocatedAmount]]+Table1[[#This Row],[TotalCreditUnallocatedAmount]]</f>
        <v>0</v>
      </c>
    </row>
    <row r="11056" spans="1:33" hidden="1" x14ac:dyDescent="0.25">
      <c r="A11056" t="s">
        <v>25054</v>
      </c>
      <c r="B11056">
        <v>49881</v>
      </c>
      <c r="C11056" t="s">
        <v>26249</v>
      </c>
      <c r="D11056">
        <v>45374</v>
      </c>
      <c r="E11056">
        <v>12646</v>
      </c>
      <c r="F11056" t="s">
        <v>3075</v>
      </c>
      <c r="G11056" t="s">
        <v>26250</v>
      </c>
      <c r="H11056" t="s">
        <v>25125</v>
      </c>
      <c r="I11056" s="1">
        <v>44986</v>
      </c>
      <c r="J11056" s="1">
        <v>45107</v>
      </c>
      <c r="K11056" s="1">
        <v>44986.321554861112</v>
      </c>
      <c r="L11056" s="1">
        <v>45107</v>
      </c>
      <c r="M11056" t="s">
        <v>36</v>
      </c>
      <c r="N11056" t="s">
        <v>37</v>
      </c>
      <c r="O11056">
        <v>3300</v>
      </c>
      <c r="P11056">
        <v>0</v>
      </c>
      <c r="Q11056">
        <v>0</v>
      </c>
      <c r="R11056">
        <v>3300</v>
      </c>
      <c r="S11056">
        <v>0</v>
      </c>
      <c r="T11056">
        <v>-3300</v>
      </c>
      <c r="U11056">
        <v>0</v>
      </c>
      <c r="V11056">
        <v>0</v>
      </c>
      <c r="W11056">
        <v>0</v>
      </c>
      <c r="X11056">
        <v>0</v>
      </c>
      <c r="Y11056" s="2">
        <v>-3300</v>
      </c>
      <c r="Z11056" s="2">
        <v>0</v>
      </c>
      <c r="AA11056">
        <v>0</v>
      </c>
      <c r="AB11056" s="2">
        <v>3300</v>
      </c>
      <c r="AC11056">
        <v>-3300</v>
      </c>
      <c r="AD11056">
        <v>0</v>
      </c>
      <c r="AE11056">
        <v>0</v>
      </c>
      <c r="AF11056">
        <f>Table1[[#This Row],[RPMO Balance]]-Table1[[#This Row],[RSP Balance]]</f>
        <v>0</v>
      </c>
      <c r="AG11056">
        <f>Table1[[#This Row],[RSP Total Charges]]+Table1[[#This Row],[TotalPaymentUnallocatedAmount]]+Table1[[#This Row],[TotalCreditUnallocatedAmount]]</f>
        <v>0</v>
      </c>
    </row>
    <row r="11057" spans="1:33" hidden="1" x14ac:dyDescent="0.25">
      <c r="A11057" t="s">
        <v>25054</v>
      </c>
      <c r="B11057">
        <v>49903</v>
      </c>
      <c r="C11057" t="s">
        <v>26251</v>
      </c>
      <c r="D11057">
        <v>45396</v>
      </c>
      <c r="E11057">
        <v>9151</v>
      </c>
      <c r="F11057" t="s">
        <v>18402</v>
      </c>
      <c r="G11057" t="s">
        <v>25796</v>
      </c>
      <c r="H11057" t="s">
        <v>25057</v>
      </c>
      <c r="I11057" s="1">
        <v>44986</v>
      </c>
      <c r="J11057" s="1">
        <v>45107</v>
      </c>
      <c r="K11057" s="1">
        <v>44987.321554861112</v>
      </c>
      <c r="L11057" s="1">
        <v>45107</v>
      </c>
      <c r="M11057" t="s">
        <v>36</v>
      </c>
      <c r="N11057" t="s">
        <v>37</v>
      </c>
      <c r="O11057">
        <v>3600</v>
      </c>
      <c r="P11057">
        <v>0</v>
      </c>
      <c r="Q11057">
        <v>0</v>
      </c>
      <c r="R11057">
        <v>3600</v>
      </c>
      <c r="S11057">
        <v>0</v>
      </c>
      <c r="T11057">
        <v>-3600</v>
      </c>
      <c r="U11057">
        <v>0</v>
      </c>
      <c r="V11057">
        <v>0</v>
      </c>
      <c r="W11057">
        <v>0</v>
      </c>
      <c r="X11057">
        <v>0</v>
      </c>
      <c r="Y11057" s="2">
        <v>-3600</v>
      </c>
      <c r="Z11057" s="2">
        <v>0</v>
      </c>
      <c r="AA11057">
        <v>0</v>
      </c>
      <c r="AB11057" s="2">
        <v>3600</v>
      </c>
      <c r="AC11057">
        <v>-3600</v>
      </c>
      <c r="AD11057">
        <v>0</v>
      </c>
      <c r="AE11057">
        <v>0</v>
      </c>
      <c r="AF11057">
        <f>Table1[[#This Row],[RPMO Balance]]-Table1[[#This Row],[RSP Balance]]</f>
        <v>0</v>
      </c>
      <c r="AG11057">
        <f>Table1[[#This Row],[RSP Total Charges]]+Table1[[#This Row],[TotalPaymentUnallocatedAmount]]+Table1[[#This Row],[TotalCreditUnallocatedAmount]]</f>
        <v>0</v>
      </c>
    </row>
    <row r="11058" spans="1:33" hidden="1" x14ac:dyDescent="0.25">
      <c r="A11058" t="s">
        <v>25054</v>
      </c>
      <c r="B11058">
        <v>49904</v>
      </c>
      <c r="C11058" t="s">
        <v>26252</v>
      </c>
      <c r="D11058">
        <v>45397</v>
      </c>
      <c r="E11058">
        <v>12680</v>
      </c>
      <c r="F11058" t="s">
        <v>26253</v>
      </c>
      <c r="G11058" t="s">
        <v>15373</v>
      </c>
      <c r="H11058" t="s">
        <v>25816</v>
      </c>
      <c r="I11058" s="1">
        <v>44973</v>
      </c>
      <c r="J11058" s="1">
        <v>45322</v>
      </c>
      <c r="K11058" s="1">
        <v>44974.321554861112</v>
      </c>
      <c r="L11058" s="1">
        <v>45322</v>
      </c>
      <c r="M11058" t="s">
        <v>36</v>
      </c>
      <c r="N11058" t="s">
        <v>37</v>
      </c>
      <c r="O11058">
        <v>4313.43</v>
      </c>
      <c r="P11058">
        <v>0</v>
      </c>
      <c r="Q11058">
        <v>0</v>
      </c>
      <c r="R11058">
        <v>4313.43</v>
      </c>
      <c r="S11058">
        <v>4313.43</v>
      </c>
      <c r="T11058">
        <v>-4313.43</v>
      </c>
      <c r="U11058">
        <v>0</v>
      </c>
      <c r="V11058">
        <v>-4313.43</v>
      </c>
      <c r="W11058">
        <v>-4313.43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f>Table1[[#This Row],[RPMO Balance]]-Table1[[#This Row],[RSP Balance]]</f>
        <v>0</v>
      </c>
      <c r="AG11058">
        <f>Table1[[#This Row],[RSP Total Charges]]+Table1[[#This Row],[TotalPaymentUnallocatedAmount]]+Table1[[#This Row],[TotalCreditUnallocatedAmount]]</f>
        <v>0</v>
      </c>
    </row>
    <row r="11059" spans="1:33" hidden="1" x14ac:dyDescent="0.25">
      <c r="A11059" t="s">
        <v>25054</v>
      </c>
      <c r="B11059">
        <v>50146</v>
      </c>
      <c r="C11059" t="s">
        <v>26254</v>
      </c>
      <c r="D11059">
        <v>45637</v>
      </c>
      <c r="E11059">
        <v>12734</v>
      </c>
      <c r="F11059" t="s">
        <v>13456</v>
      </c>
      <c r="G11059" t="s">
        <v>26255</v>
      </c>
      <c r="H11059" t="s">
        <v>25740</v>
      </c>
      <c r="I11059" s="1">
        <v>44986</v>
      </c>
      <c r="J11059" s="1">
        <v>45107</v>
      </c>
      <c r="K11059" s="1">
        <v>44989.321554861112</v>
      </c>
      <c r="L11059" s="1">
        <v>45107</v>
      </c>
      <c r="M11059" t="s">
        <v>36</v>
      </c>
      <c r="N11059" t="s">
        <v>37</v>
      </c>
      <c r="O11059">
        <v>3300</v>
      </c>
      <c r="P11059">
        <v>0</v>
      </c>
      <c r="Q11059">
        <v>0</v>
      </c>
      <c r="R11059">
        <v>3300</v>
      </c>
      <c r="S11059">
        <v>0</v>
      </c>
      <c r="T11059">
        <v>-3300</v>
      </c>
      <c r="U11059">
        <v>0</v>
      </c>
      <c r="V11059">
        <v>0</v>
      </c>
      <c r="W11059">
        <v>0</v>
      </c>
      <c r="X11059">
        <v>0</v>
      </c>
      <c r="Y11059" s="2">
        <v>-3300</v>
      </c>
      <c r="Z11059" s="2">
        <v>0</v>
      </c>
      <c r="AA11059">
        <v>0</v>
      </c>
      <c r="AB11059" s="2">
        <v>3300</v>
      </c>
      <c r="AC11059">
        <v>-3300</v>
      </c>
      <c r="AD11059">
        <v>0</v>
      </c>
      <c r="AE11059">
        <v>0</v>
      </c>
      <c r="AF11059">
        <f>Table1[[#This Row],[RPMO Balance]]-Table1[[#This Row],[RSP Balance]]</f>
        <v>0</v>
      </c>
      <c r="AG11059">
        <f>Table1[[#This Row],[RSP Total Charges]]+Table1[[#This Row],[TotalPaymentUnallocatedAmount]]+Table1[[#This Row],[TotalCreditUnallocatedAmount]]</f>
        <v>0</v>
      </c>
    </row>
    <row r="11060" spans="1:33" hidden="1" x14ac:dyDescent="0.25">
      <c r="A11060" t="s">
        <v>25054</v>
      </c>
      <c r="B11060">
        <v>50350</v>
      </c>
      <c r="C11060" t="s">
        <v>26256</v>
      </c>
      <c r="D11060">
        <v>45841</v>
      </c>
      <c r="E11060">
        <v>11142</v>
      </c>
      <c r="F11060" t="s">
        <v>26126</v>
      </c>
      <c r="G11060" t="s">
        <v>26127</v>
      </c>
      <c r="H11060" t="s">
        <v>25363</v>
      </c>
      <c r="I11060" s="1">
        <v>44986</v>
      </c>
      <c r="J11060" s="1">
        <v>45169</v>
      </c>
      <c r="K11060" s="1">
        <v>44986.321554861112</v>
      </c>
      <c r="L11060" s="1">
        <v>45169</v>
      </c>
      <c r="M11060" t="s">
        <v>36</v>
      </c>
      <c r="N11060" t="s">
        <v>37</v>
      </c>
      <c r="O11060">
        <v>2667.73</v>
      </c>
      <c r="P11060">
        <v>0</v>
      </c>
      <c r="Q11060">
        <v>0</v>
      </c>
      <c r="R11060">
        <v>2667.73</v>
      </c>
      <c r="S11060">
        <v>0</v>
      </c>
      <c r="T11060">
        <v>-2533</v>
      </c>
      <c r="U11060">
        <v>134.72999999999999</v>
      </c>
      <c r="V11060">
        <v>0</v>
      </c>
      <c r="W11060">
        <v>0</v>
      </c>
      <c r="X11060">
        <v>0</v>
      </c>
      <c r="Y11060">
        <v>-2533</v>
      </c>
      <c r="Z11060">
        <v>0</v>
      </c>
      <c r="AA11060">
        <v>0</v>
      </c>
      <c r="AB11060">
        <v>2667.73</v>
      </c>
      <c r="AC11060">
        <v>-2533</v>
      </c>
      <c r="AD11060">
        <v>0</v>
      </c>
      <c r="AE11060">
        <v>134.72999999999999</v>
      </c>
      <c r="AF11060">
        <f>Table1[[#This Row],[RPMO Balance]]-Table1[[#This Row],[RSP Balance]]</f>
        <v>0</v>
      </c>
      <c r="AG11060">
        <f>Table1[[#This Row],[RSP Total Charges]]+Table1[[#This Row],[TotalPaymentUnallocatedAmount]]+Table1[[#This Row],[TotalCreditUnallocatedAmount]]</f>
        <v>134.73000000000002</v>
      </c>
    </row>
    <row r="11061" spans="1:33" hidden="1" x14ac:dyDescent="0.25">
      <c r="A11061" t="s">
        <v>25054</v>
      </c>
      <c r="B11061">
        <v>50526</v>
      </c>
      <c r="C11061" t="s">
        <v>26257</v>
      </c>
      <c r="D11061">
        <v>46006</v>
      </c>
      <c r="E11061">
        <v>12803</v>
      </c>
      <c r="F11061" t="s">
        <v>26258</v>
      </c>
      <c r="G11061" t="s">
        <v>10764</v>
      </c>
      <c r="H11061" t="s">
        <v>25060</v>
      </c>
      <c r="I11061" s="1">
        <v>44986</v>
      </c>
      <c r="J11061" s="1">
        <v>45107</v>
      </c>
      <c r="K11061" s="1">
        <v>44987.321554861112</v>
      </c>
      <c r="L11061" s="1">
        <v>45107</v>
      </c>
      <c r="M11061" t="s">
        <v>36</v>
      </c>
      <c r="N11061" t="s">
        <v>37</v>
      </c>
      <c r="O11061">
        <v>3399.9</v>
      </c>
      <c r="P11061">
        <v>0</v>
      </c>
      <c r="Q11061">
        <v>-103.5</v>
      </c>
      <c r="R11061">
        <v>3503.4</v>
      </c>
      <c r="S11061">
        <v>3300</v>
      </c>
      <c r="T11061">
        <v>-3300</v>
      </c>
      <c r="U11061">
        <v>99.9</v>
      </c>
      <c r="V11061">
        <v>-3300</v>
      </c>
      <c r="W11061">
        <v>-3300</v>
      </c>
      <c r="X11061">
        <v>0</v>
      </c>
      <c r="Y11061">
        <v>0</v>
      </c>
      <c r="Z11061">
        <v>-103.5</v>
      </c>
      <c r="AA11061">
        <v>0</v>
      </c>
      <c r="AB11061">
        <v>203.4</v>
      </c>
      <c r="AC11061">
        <v>0</v>
      </c>
      <c r="AD11061">
        <v>-103.5</v>
      </c>
      <c r="AE11061">
        <v>99.9</v>
      </c>
      <c r="AF11061">
        <f>Table1[[#This Row],[RPMO Balance]]-Table1[[#This Row],[RSP Balance]]</f>
        <v>0</v>
      </c>
      <c r="AG11061">
        <f>Table1[[#This Row],[RSP Total Charges]]+Table1[[#This Row],[TotalPaymentUnallocatedAmount]]+Table1[[#This Row],[TotalCreditUnallocatedAmount]]</f>
        <v>99.9</v>
      </c>
    </row>
    <row r="11062" spans="1:33" hidden="1" x14ac:dyDescent="0.25">
      <c r="A11062" t="s">
        <v>25054</v>
      </c>
      <c r="B11062">
        <v>50580</v>
      </c>
      <c r="C11062" t="s">
        <v>26259</v>
      </c>
      <c r="D11062">
        <v>46060</v>
      </c>
      <c r="E11062">
        <v>10124</v>
      </c>
      <c r="F11062" t="s">
        <v>25943</v>
      </c>
      <c r="G11062" t="s">
        <v>25944</v>
      </c>
      <c r="H11062" t="s">
        <v>25945</v>
      </c>
      <c r="I11062" s="1">
        <v>44986</v>
      </c>
      <c r="J11062" s="1">
        <v>45107</v>
      </c>
      <c r="K11062" s="1">
        <v>44986.321554861112</v>
      </c>
      <c r="L11062" s="1">
        <v>45107</v>
      </c>
      <c r="M11062" t="s">
        <v>36</v>
      </c>
      <c r="N11062" t="s">
        <v>37</v>
      </c>
      <c r="O11062">
        <v>2913</v>
      </c>
      <c r="P11062">
        <v>0</v>
      </c>
      <c r="Q11062">
        <v>0</v>
      </c>
      <c r="R11062">
        <v>2913</v>
      </c>
      <c r="S11062">
        <v>2913</v>
      </c>
      <c r="T11062">
        <v>-2985.76</v>
      </c>
      <c r="U11062">
        <v>-72.760000000000005</v>
      </c>
      <c r="V11062">
        <v>-2913</v>
      </c>
      <c r="W11062">
        <v>-2913</v>
      </c>
      <c r="X11062">
        <v>0</v>
      </c>
      <c r="Y11062">
        <v>-72.760000000000005</v>
      </c>
      <c r="Z11062">
        <v>0</v>
      </c>
      <c r="AA11062">
        <v>0</v>
      </c>
      <c r="AB11062">
        <v>0</v>
      </c>
      <c r="AC11062">
        <v>-72.760000000000005</v>
      </c>
      <c r="AD11062">
        <v>0</v>
      </c>
      <c r="AE11062">
        <v>-72.760000000000005</v>
      </c>
      <c r="AF11062">
        <f>Table1[[#This Row],[RPMO Balance]]-Table1[[#This Row],[RSP Balance]]</f>
        <v>0</v>
      </c>
      <c r="AG11062">
        <f>Table1[[#This Row],[RSP Total Charges]]+Table1[[#This Row],[TotalPaymentUnallocatedAmount]]+Table1[[#This Row],[TotalCreditUnallocatedAmount]]</f>
        <v>-72.760000000000005</v>
      </c>
    </row>
    <row r="11063" spans="1:33" hidden="1" x14ac:dyDescent="0.25">
      <c r="A11063" t="s">
        <v>25054</v>
      </c>
      <c r="B11063">
        <v>50636</v>
      </c>
      <c r="C11063" t="s">
        <v>26260</v>
      </c>
      <c r="D11063">
        <v>46113</v>
      </c>
      <c r="E11063">
        <v>7489</v>
      </c>
      <c r="F11063" t="s">
        <v>4463</v>
      </c>
      <c r="G11063" t="s">
        <v>25384</v>
      </c>
      <c r="H11063" t="s">
        <v>25385</v>
      </c>
      <c r="I11063" s="1">
        <v>44986</v>
      </c>
      <c r="J11063" s="1">
        <v>45351</v>
      </c>
      <c r="K11063" s="1">
        <v>44986.321554861112</v>
      </c>
      <c r="L11063" s="1">
        <v>45351</v>
      </c>
      <c r="M11063" t="s">
        <v>36</v>
      </c>
      <c r="N11063" t="s">
        <v>37</v>
      </c>
      <c r="O11063">
        <v>2219.73</v>
      </c>
      <c r="P11063">
        <v>0</v>
      </c>
      <c r="Q11063">
        <v>-78.27</v>
      </c>
      <c r="R11063">
        <v>2298</v>
      </c>
      <c r="S11063">
        <v>0</v>
      </c>
      <c r="T11063">
        <v>-2450</v>
      </c>
      <c r="U11063">
        <v>-230.27</v>
      </c>
      <c r="V11063">
        <v>0</v>
      </c>
      <c r="W11063">
        <v>0</v>
      </c>
      <c r="X11063">
        <v>0</v>
      </c>
      <c r="Y11063">
        <v>-2450</v>
      </c>
      <c r="Z11063">
        <v>-78.27</v>
      </c>
      <c r="AA11063">
        <v>0</v>
      </c>
      <c r="AB11063">
        <v>2298</v>
      </c>
      <c r="AC11063">
        <v>-2450</v>
      </c>
      <c r="AD11063">
        <v>-78.27</v>
      </c>
      <c r="AE11063">
        <v>-230.27</v>
      </c>
      <c r="AF11063">
        <f>Table1[[#This Row],[RPMO Balance]]-Table1[[#This Row],[RSP Balance]]</f>
        <v>0</v>
      </c>
      <c r="AG11063">
        <f>Table1[[#This Row],[RSP Total Charges]]+Table1[[#This Row],[TotalPaymentUnallocatedAmount]]+Table1[[#This Row],[TotalCreditUnallocatedAmount]]</f>
        <v>-230.26999999999998</v>
      </c>
    </row>
    <row r="11064" spans="1:33" hidden="1" x14ac:dyDescent="0.25">
      <c r="A11064" t="s">
        <v>25054</v>
      </c>
      <c r="B11064">
        <v>50653</v>
      </c>
      <c r="C11064" t="s">
        <v>26261</v>
      </c>
      <c r="D11064">
        <v>46131</v>
      </c>
      <c r="E11064">
        <v>12610</v>
      </c>
      <c r="F11064" t="s">
        <v>26262</v>
      </c>
      <c r="G11064" t="s">
        <v>26263</v>
      </c>
      <c r="H11064" t="s">
        <v>25359</v>
      </c>
      <c r="I11064" s="1">
        <v>45170</v>
      </c>
      <c r="J11064" s="1">
        <v>45473</v>
      </c>
      <c r="K11064" s="1">
        <v>45170</v>
      </c>
      <c r="L11064" s="1">
        <v>45473</v>
      </c>
      <c r="M11064" t="s">
        <v>169</v>
      </c>
      <c r="N11064" t="s">
        <v>37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f>Table1[[#This Row],[RPMO Balance]]-Table1[[#This Row],[RSP Balance]]</f>
        <v>0</v>
      </c>
      <c r="AG11064">
        <f>Table1[[#This Row],[RSP Total Charges]]+Table1[[#This Row],[TotalPaymentUnallocatedAmount]]+Table1[[#This Row],[TotalCreditUnallocatedAmount]]</f>
        <v>0</v>
      </c>
    </row>
    <row r="11065" spans="1:33" hidden="1" x14ac:dyDescent="0.25">
      <c r="A11065" t="s">
        <v>25054</v>
      </c>
      <c r="B11065">
        <v>50654</v>
      </c>
      <c r="C11065" t="s">
        <v>26264</v>
      </c>
      <c r="D11065">
        <v>41628</v>
      </c>
      <c r="E11065">
        <v>9372</v>
      </c>
      <c r="F11065" t="s">
        <v>25973</v>
      </c>
      <c r="G11065" t="s">
        <v>25974</v>
      </c>
      <c r="H11065" t="s">
        <v>25975</v>
      </c>
      <c r="I11065" s="1">
        <v>44986</v>
      </c>
      <c r="J11065" s="1">
        <v>45107</v>
      </c>
      <c r="K11065" s="1">
        <v>44986.321554861112</v>
      </c>
      <c r="L11065" s="1">
        <v>45107</v>
      </c>
      <c r="M11065" t="s">
        <v>36</v>
      </c>
      <c r="N11065" t="s">
        <v>37</v>
      </c>
      <c r="O11065">
        <v>3117.5</v>
      </c>
      <c r="P11065">
        <v>0</v>
      </c>
      <c r="Q11065">
        <v>0</v>
      </c>
      <c r="R11065">
        <v>3117.5</v>
      </c>
      <c r="S11065">
        <v>3117.5</v>
      </c>
      <c r="T11065">
        <v>-3117.5</v>
      </c>
      <c r="U11065">
        <v>0</v>
      </c>
      <c r="V11065">
        <v>-3117.5</v>
      </c>
      <c r="W11065">
        <v>-3117.5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f>Table1[[#This Row],[RPMO Balance]]-Table1[[#This Row],[RSP Balance]]</f>
        <v>0</v>
      </c>
      <c r="AG11065">
        <f>Table1[[#This Row],[RSP Total Charges]]+Table1[[#This Row],[TotalPaymentUnallocatedAmount]]+Table1[[#This Row],[TotalCreditUnallocatedAmount]]</f>
        <v>0</v>
      </c>
    </row>
    <row r="11066" spans="1:33" hidden="1" x14ac:dyDescent="0.25">
      <c r="A11066" t="s">
        <v>25054</v>
      </c>
      <c r="B11066">
        <v>5071</v>
      </c>
      <c r="C11066" t="s">
        <v>26265</v>
      </c>
      <c r="D11066">
        <v>5073</v>
      </c>
      <c r="E11066">
        <v>3285</v>
      </c>
      <c r="F11066" t="s">
        <v>26266</v>
      </c>
      <c r="G11066" t="s">
        <v>26267</v>
      </c>
      <c r="H11066" t="s">
        <v>26268</v>
      </c>
      <c r="I11066" s="1">
        <v>44805</v>
      </c>
      <c r="J11066" s="1">
        <v>45107</v>
      </c>
      <c r="K11066" s="1">
        <v>44817.321554861112</v>
      </c>
      <c r="L11066" s="1">
        <v>45107</v>
      </c>
      <c r="M11066" t="s">
        <v>36</v>
      </c>
      <c r="N11066" t="s">
        <v>37</v>
      </c>
      <c r="O11066">
        <v>16431.64</v>
      </c>
      <c r="P11066">
        <v>0</v>
      </c>
      <c r="Q11066">
        <v>0</v>
      </c>
      <c r="R11066">
        <v>16431.64</v>
      </c>
      <c r="S11066">
        <v>16431.64</v>
      </c>
      <c r="T11066">
        <v>-16431.64</v>
      </c>
      <c r="U11066">
        <v>0</v>
      </c>
      <c r="V11066">
        <v>-16431.64</v>
      </c>
      <c r="W11066">
        <v>-16431.64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f>Table1[[#This Row],[RPMO Balance]]-Table1[[#This Row],[RSP Balance]]</f>
        <v>0</v>
      </c>
      <c r="AG11066">
        <f>Table1[[#This Row],[RSP Total Charges]]+Table1[[#This Row],[TotalPaymentUnallocatedAmount]]+Table1[[#This Row],[TotalCreditUnallocatedAmount]]</f>
        <v>0</v>
      </c>
    </row>
    <row r="11067" spans="1:33" hidden="1" x14ac:dyDescent="0.25">
      <c r="A11067" t="s">
        <v>25054</v>
      </c>
      <c r="B11067">
        <v>50889</v>
      </c>
      <c r="C11067" t="s">
        <v>26269</v>
      </c>
      <c r="D11067">
        <v>42253</v>
      </c>
      <c r="E11067">
        <v>7032</v>
      </c>
      <c r="F11067" t="s">
        <v>25231</v>
      </c>
      <c r="G11067" t="s">
        <v>13976</v>
      </c>
      <c r="H11067" t="s">
        <v>25232</v>
      </c>
      <c r="I11067" s="1">
        <v>44986</v>
      </c>
      <c r="J11067" s="1">
        <v>45351</v>
      </c>
      <c r="K11067" s="1">
        <v>44986.321554861112</v>
      </c>
      <c r="L11067" s="1">
        <v>45351</v>
      </c>
      <c r="M11067" t="s">
        <v>36</v>
      </c>
      <c r="N11067" t="s">
        <v>37</v>
      </c>
      <c r="O11067">
        <v>2839.35</v>
      </c>
      <c r="P11067">
        <v>0</v>
      </c>
      <c r="Q11067">
        <v>0</v>
      </c>
      <c r="R11067">
        <v>2839.35</v>
      </c>
      <c r="S11067">
        <v>2839.35</v>
      </c>
      <c r="T11067">
        <v>-2839.35</v>
      </c>
      <c r="U11067">
        <v>0</v>
      </c>
      <c r="V11067">
        <v>-2839.35</v>
      </c>
      <c r="W11067">
        <v>-2839.35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f>Table1[[#This Row],[RPMO Balance]]-Table1[[#This Row],[RSP Balance]]</f>
        <v>0</v>
      </c>
      <c r="AG11067">
        <f>Table1[[#This Row],[RSP Total Charges]]+Table1[[#This Row],[TotalPaymentUnallocatedAmount]]+Table1[[#This Row],[TotalCreditUnallocatedAmount]]</f>
        <v>0</v>
      </c>
    </row>
    <row r="11068" spans="1:33" hidden="1" x14ac:dyDescent="0.25">
      <c r="A11068" t="s">
        <v>25054</v>
      </c>
      <c r="B11068">
        <v>50894</v>
      </c>
      <c r="C11068" t="s">
        <v>26270</v>
      </c>
      <c r="D11068">
        <v>46369</v>
      </c>
      <c r="E11068">
        <v>12034</v>
      </c>
      <c r="F11068" t="s">
        <v>26271</v>
      </c>
      <c r="G11068" t="s">
        <v>26272</v>
      </c>
      <c r="H11068" t="s">
        <v>25166</v>
      </c>
      <c r="I11068" s="1">
        <v>44986</v>
      </c>
      <c r="J11068" s="1">
        <v>45107</v>
      </c>
      <c r="K11068" s="1">
        <v>44992.321554861112</v>
      </c>
      <c r="L11068" s="1">
        <v>45107</v>
      </c>
      <c r="M11068" t="s">
        <v>36</v>
      </c>
      <c r="N11068" t="s">
        <v>37</v>
      </c>
      <c r="O11068">
        <v>3300</v>
      </c>
      <c r="P11068">
        <v>0</v>
      </c>
      <c r="Q11068">
        <v>0</v>
      </c>
      <c r="R11068">
        <v>3300</v>
      </c>
      <c r="S11068">
        <v>0</v>
      </c>
      <c r="T11068">
        <v>-3300</v>
      </c>
      <c r="U11068">
        <v>0</v>
      </c>
      <c r="V11068">
        <v>0</v>
      </c>
      <c r="W11068">
        <v>0</v>
      </c>
      <c r="X11068">
        <v>0</v>
      </c>
      <c r="Y11068" s="2">
        <v>-3300</v>
      </c>
      <c r="Z11068" s="2">
        <v>0</v>
      </c>
      <c r="AA11068">
        <v>0</v>
      </c>
      <c r="AB11068" s="2">
        <v>3300</v>
      </c>
      <c r="AC11068">
        <v>-3300</v>
      </c>
      <c r="AD11068">
        <v>0</v>
      </c>
      <c r="AE11068">
        <v>0</v>
      </c>
      <c r="AF11068">
        <f>Table1[[#This Row],[RPMO Balance]]-Table1[[#This Row],[RSP Balance]]</f>
        <v>0</v>
      </c>
      <c r="AG11068">
        <f>Table1[[#This Row],[RSP Total Charges]]+Table1[[#This Row],[TotalPaymentUnallocatedAmount]]+Table1[[#This Row],[TotalCreditUnallocatedAmount]]</f>
        <v>0</v>
      </c>
    </row>
    <row r="11069" spans="1:33" hidden="1" x14ac:dyDescent="0.25">
      <c r="A11069" t="s">
        <v>25054</v>
      </c>
      <c r="B11069">
        <v>50911</v>
      </c>
      <c r="C11069" t="s">
        <v>26273</v>
      </c>
      <c r="D11069">
        <v>46389</v>
      </c>
      <c r="E11069">
        <v>8890</v>
      </c>
      <c r="F11069" t="s">
        <v>11260</v>
      </c>
      <c r="G11069" t="s">
        <v>25730</v>
      </c>
      <c r="H11069" t="s">
        <v>25731</v>
      </c>
      <c r="I11069" s="1">
        <v>44986</v>
      </c>
      <c r="J11069" s="1">
        <v>45169</v>
      </c>
      <c r="K11069" s="1">
        <v>44987.321554861112</v>
      </c>
      <c r="L11069" s="1">
        <v>45169</v>
      </c>
      <c r="M11069" t="s">
        <v>36</v>
      </c>
      <c r="N11069" t="s">
        <v>37</v>
      </c>
      <c r="O11069">
        <v>3137.74</v>
      </c>
      <c r="P11069">
        <v>0</v>
      </c>
      <c r="Q11069">
        <v>0</v>
      </c>
      <c r="R11069">
        <v>3137.74</v>
      </c>
      <c r="S11069">
        <v>3137.74</v>
      </c>
      <c r="T11069">
        <v>-3137.74</v>
      </c>
      <c r="U11069">
        <v>0</v>
      </c>
      <c r="V11069">
        <v>-3137.74</v>
      </c>
      <c r="W11069">
        <v>-3137.74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f>Table1[[#This Row],[RPMO Balance]]-Table1[[#This Row],[RSP Balance]]</f>
        <v>0</v>
      </c>
      <c r="AG11069">
        <f>Table1[[#This Row],[RSP Total Charges]]+Table1[[#This Row],[TotalPaymentUnallocatedAmount]]+Table1[[#This Row],[TotalCreditUnallocatedAmount]]</f>
        <v>0</v>
      </c>
    </row>
    <row r="11070" spans="1:33" hidden="1" x14ac:dyDescent="0.25">
      <c r="A11070" t="s">
        <v>25054</v>
      </c>
      <c r="B11070">
        <v>50947</v>
      </c>
      <c r="C11070" t="s">
        <v>26274</v>
      </c>
      <c r="D11070">
        <v>46425</v>
      </c>
      <c r="E11070">
        <v>9113</v>
      </c>
      <c r="F11070" t="s">
        <v>15314</v>
      </c>
      <c r="G11070" t="s">
        <v>25843</v>
      </c>
      <c r="H11070" t="s">
        <v>25844</v>
      </c>
      <c r="I11070" s="1">
        <v>44986</v>
      </c>
      <c r="J11070" s="1">
        <v>45107</v>
      </c>
      <c r="K11070" s="1">
        <v>44987.321554861112</v>
      </c>
      <c r="L11070" s="1">
        <v>45107</v>
      </c>
      <c r="M11070" t="s">
        <v>36</v>
      </c>
      <c r="N11070" t="s">
        <v>37</v>
      </c>
      <c r="O11070">
        <v>3019.65</v>
      </c>
      <c r="P11070">
        <v>0</v>
      </c>
      <c r="Q11070">
        <v>0</v>
      </c>
      <c r="R11070">
        <v>3019.65</v>
      </c>
      <c r="S11070">
        <v>0</v>
      </c>
      <c r="T11070">
        <v>-2913</v>
      </c>
      <c r="U11070">
        <v>106.65</v>
      </c>
      <c r="V11070">
        <v>0</v>
      </c>
      <c r="W11070">
        <v>0</v>
      </c>
      <c r="X11070">
        <v>0</v>
      </c>
      <c r="Y11070">
        <v>-2913</v>
      </c>
      <c r="Z11070">
        <v>0</v>
      </c>
      <c r="AA11070">
        <v>0</v>
      </c>
      <c r="AB11070">
        <v>3019.65</v>
      </c>
      <c r="AC11070">
        <v>-2913</v>
      </c>
      <c r="AD11070">
        <v>0</v>
      </c>
      <c r="AE11070">
        <v>106.65</v>
      </c>
      <c r="AF11070">
        <f>Table1[[#This Row],[RPMO Balance]]-Table1[[#This Row],[RSP Balance]]</f>
        <v>0</v>
      </c>
      <c r="AG11070">
        <f>Table1[[#This Row],[RSP Total Charges]]+Table1[[#This Row],[TotalPaymentUnallocatedAmount]]+Table1[[#This Row],[TotalCreditUnallocatedAmount]]</f>
        <v>106.65000000000009</v>
      </c>
    </row>
    <row r="11071" spans="1:33" hidden="1" x14ac:dyDescent="0.25">
      <c r="A11071" t="s">
        <v>25054</v>
      </c>
      <c r="B11071">
        <v>51089</v>
      </c>
      <c r="C11071" t="s">
        <v>26275</v>
      </c>
      <c r="D11071">
        <v>46564</v>
      </c>
      <c r="E11071">
        <v>41</v>
      </c>
      <c r="F11071" t="s">
        <v>26276</v>
      </c>
      <c r="G11071" t="s">
        <v>26277</v>
      </c>
      <c r="H11071" t="s">
        <v>26278</v>
      </c>
      <c r="I11071" s="1">
        <v>44985.455312500002</v>
      </c>
      <c r="J11071" s="1">
        <v>45015.455312500002</v>
      </c>
      <c r="K11071" s="1">
        <v>44985.455312500002</v>
      </c>
      <c r="L11071" s="1">
        <v>44999.321554861112</v>
      </c>
      <c r="M11071" t="s">
        <v>984</v>
      </c>
      <c r="N11071" t="s">
        <v>985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f>Table1[[#This Row],[RPMO Balance]]-Table1[[#This Row],[RSP Balance]]</f>
        <v>0</v>
      </c>
      <c r="AG11071">
        <f>Table1[[#This Row],[RSP Total Charges]]+Table1[[#This Row],[TotalPaymentUnallocatedAmount]]+Table1[[#This Row],[TotalCreditUnallocatedAmount]]</f>
        <v>0</v>
      </c>
    </row>
    <row r="11072" spans="1:33" hidden="1" x14ac:dyDescent="0.25">
      <c r="A11072" t="s">
        <v>25054</v>
      </c>
      <c r="B11072">
        <v>51104</v>
      </c>
      <c r="C11072" t="s">
        <v>26279</v>
      </c>
      <c r="D11072">
        <v>46577</v>
      </c>
      <c r="E11072">
        <v>7955</v>
      </c>
      <c r="F11072" t="s">
        <v>12827</v>
      </c>
      <c r="G11072" t="s">
        <v>25691</v>
      </c>
      <c r="H11072" t="s">
        <v>26280</v>
      </c>
      <c r="I11072" s="1">
        <v>44985.49355324074</v>
      </c>
      <c r="J11072" s="1">
        <v>45015.49355324074</v>
      </c>
      <c r="K11072" s="1">
        <v>44985.49355324074</v>
      </c>
      <c r="L11072" s="1">
        <v>44998.321554861112</v>
      </c>
      <c r="M11072" t="s">
        <v>984</v>
      </c>
      <c r="N11072" t="s">
        <v>985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f>Table1[[#This Row],[RPMO Balance]]-Table1[[#This Row],[RSP Balance]]</f>
        <v>0</v>
      </c>
      <c r="AG11072">
        <f>Table1[[#This Row],[RSP Total Charges]]+Table1[[#This Row],[TotalPaymentUnallocatedAmount]]+Table1[[#This Row],[TotalCreditUnallocatedAmount]]</f>
        <v>0</v>
      </c>
    </row>
    <row r="11073" spans="1:33" hidden="1" x14ac:dyDescent="0.25">
      <c r="A11073" t="s">
        <v>25054</v>
      </c>
      <c r="B11073">
        <v>51333</v>
      </c>
      <c r="C11073" t="s">
        <v>26281</v>
      </c>
      <c r="D11073">
        <v>46809</v>
      </c>
      <c r="E11073">
        <v>7084</v>
      </c>
      <c r="F11073" t="s">
        <v>12716</v>
      </c>
      <c r="G11073" t="s">
        <v>25223</v>
      </c>
      <c r="H11073" t="s">
        <v>26282</v>
      </c>
      <c r="I11073" s="1">
        <v>44985.795648148145</v>
      </c>
      <c r="J11073" s="1">
        <v>45015.795648148145</v>
      </c>
      <c r="K11073" s="1">
        <v>44985.795648148145</v>
      </c>
      <c r="L11073" s="1">
        <v>44999.321554861112</v>
      </c>
      <c r="M11073" t="s">
        <v>984</v>
      </c>
      <c r="N11073" t="s">
        <v>985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f>Table1[[#This Row],[RPMO Balance]]-Table1[[#This Row],[RSP Balance]]</f>
        <v>0</v>
      </c>
      <c r="AG11073">
        <f>Table1[[#This Row],[RSP Total Charges]]+Table1[[#This Row],[TotalPaymentUnallocatedAmount]]+Table1[[#This Row],[TotalCreditUnallocatedAmount]]</f>
        <v>0</v>
      </c>
    </row>
    <row r="11074" spans="1:33" hidden="1" x14ac:dyDescent="0.25">
      <c r="A11074" t="s">
        <v>25054</v>
      </c>
      <c r="B11074">
        <v>51340</v>
      </c>
      <c r="C11074" t="s">
        <v>26283</v>
      </c>
      <c r="D11074">
        <v>46816</v>
      </c>
      <c r="E11074">
        <v>8804</v>
      </c>
      <c r="F11074" t="s">
        <v>6818</v>
      </c>
      <c r="G11074" t="s">
        <v>25697</v>
      </c>
      <c r="H11074" t="s">
        <v>26284</v>
      </c>
      <c r="I11074" s="1">
        <v>44985.81994212963</v>
      </c>
      <c r="J11074" s="1">
        <v>45015.81994212963</v>
      </c>
      <c r="K11074" s="1">
        <v>44985.81994212963</v>
      </c>
      <c r="L11074" s="1">
        <v>44999.321554861112</v>
      </c>
      <c r="M11074" t="s">
        <v>984</v>
      </c>
      <c r="N11074" t="s">
        <v>985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f>Table1[[#This Row],[RPMO Balance]]-Table1[[#This Row],[RSP Balance]]</f>
        <v>0</v>
      </c>
      <c r="AG11074">
        <f>Table1[[#This Row],[RSP Total Charges]]+Table1[[#This Row],[TotalPaymentUnallocatedAmount]]+Table1[[#This Row],[TotalCreditUnallocatedAmount]]</f>
        <v>0</v>
      </c>
    </row>
    <row r="11075" spans="1:33" hidden="1" x14ac:dyDescent="0.25">
      <c r="A11075" t="s">
        <v>25054</v>
      </c>
      <c r="B11075">
        <v>51341</v>
      </c>
      <c r="C11075" t="s">
        <v>26285</v>
      </c>
      <c r="D11075">
        <v>46817</v>
      </c>
      <c r="E11075">
        <v>9422</v>
      </c>
      <c r="F11075" t="s">
        <v>4155</v>
      </c>
      <c r="G11075" t="s">
        <v>5799</v>
      </c>
      <c r="H11075" t="s">
        <v>26286</v>
      </c>
      <c r="I11075" s="1">
        <v>44985.823425925926</v>
      </c>
      <c r="J11075" s="1">
        <v>45015.823425925926</v>
      </c>
      <c r="K11075" s="1">
        <v>44985.823425925926</v>
      </c>
      <c r="L11075" s="1">
        <v>44987.321554861112</v>
      </c>
      <c r="M11075" t="s">
        <v>984</v>
      </c>
      <c r="N11075" t="s">
        <v>985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f>Table1[[#This Row],[RPMO Balance]]-Table1[[#This Row],[RSP Balance]]</f>
        <v>0</v>
      </c>
      <c r="AG11075">
        <f>Table1[[#This Row],[RSP Total Charges]]+Table1[[#This Row],[TotalPaymentUnallocatedAmount]]+Table1[[#This Row],[TotalCreditUnallocatedAmount]]</f>
        <v>0</v>
      </c>
    </row>
    <row r="11076" spans="1:33" hidden="1" x14ac:dyDescent="0.25">
      <c r="A11076" t="s">
        <v>25054</v>
      </c>
      <c r="B11076">
        <v>51356</v>
      </c>
      <c r="C11076" t="s">
        <v>26287</v>
      </c>
      <c r="D11076">
        <v>46832</v>
      </c>
      <c r="E11076">
        <v>12818</v>
      </c>
      <c r="F11076" t="s">
        <v>4897</v>
      </c>
      <c r="G11076" t="s">
        <v>26288</v>
      </c>
      <c r="H11076" t="s">
        <v>25416</v>
      </c>
      <c r="I11076" s="1">
        <v>45170</v>
      </c>
      <c r="J11076" s="1">
        <v>45473</v>
      </c>
      <c r="K11076" s="1">
        <v>45170</v>
      </c>
      <c r="L11076" s="1">
        <v>45473</v>
      </c>
      <c r="M11076" t="s">
        <v>169</v>
      </c>
      <c r="N11076" t="s">
        <v>37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f>Table1[[#This Row],[RPMO Balance]]-Table1[[#This Row],[RSP Balance]]</f>
        <v>0</v>
      </c>
      <c r="AG11076">
        <f>Table1[[#This Row],[RSP Total Charges]]+Table1[[#This Row],[TotalPaymentUnallocatedAmount]]+Table1[[#This Row],[TotalCreditUnallocatedAmount]]</f>
        <v>0</v>
      </c>
    </row>
    <row r="11077" spans="1:33" hidden="1" x14ac:dyDescent="0.25">
      <c r="A11077" t="s">
        <v>25054</v>
      </c>
      <c r="B11077">
        <v>516</v>
      </c>
      <c r="C11077" t="s">
        <v>26289</v>
      </c>
      <c r="D11077">
        <v>518</v>
      </c>
      <c r="E11077">
        <v>93</v>
      </c>
      <c r="F11077" t="s">
        <v>1006</v>
      </c>
      <c r="G11077" t="s">
        <v>26186</v>
      </c>
      <c r="H11077" t="s">
        <v>26187</v>
      </c>
      <c r="I11077" s="1">
        <v>44805</v>
      </c>
      <c r="J11077" s="1">
        <v>44985</v>
      </c>
      <c r="K11077" s="1">
        <v>44835.321554861112</v>
      </c>
      <c r="L11077" s="1">
        <v>44985.321554861112</v>
      </c>
      <c r="M11077" t="s">
        <v>984</v>
      </c>
      <c r="N11077" t="s">
        <v>985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f>Table1[[#This Row],[RPMO Balance]]-Table1[[#This Row],[RSP Balance]]</f>
        <v>0</v>
      </c>
      <c r="AG11077">
        <f>Table1[[#This Row],[RSP Total Charges]]+Table1[[#This Row],[TotalPaymentUnallocatedAmount]]+Table1[[#This Row],[TotalCreditUnallocatedAmount]]</f>
        <v>0</v>
      </c>
    </row>
    <row r="11078" spans="1:33" hidden="1" x14ac:dyDescent="0.25">
      <c r="A11078" t="s">
        <v>25054</v>
      </c>
      <c r="B11078">
        <v>51727</v>
      </c>
      <c r="C11078" t="s">
        <v>26290</v>
      </c>
      <c r="D11078">
        <v>47203</v>
      </c>
      <c r="E11078">
        <v>7182</v>
      </c>
      <c r="F11078" t="s">
        <v>5487</v>
      </c>
      <c r="G11078" t="s">
        <v>25295</v>
      </c>
      <c r="H11078" t="s">
        <v>26291</v>
      </c>
      <c r="I11078" s="1">
        <v>44985.321554861112</v>
      </c>
      <c r="J11078" s="1">
        <v>45015.321554861112</v>
      </c>
      <c r="K11078" s="1">
        <v>44985.321554861112</v>
      </c>
      <c r="L11078" s="1">
        <v>45001.321554861112</v>
      </c>
      <c r="M11078" t="s">
        <v>984</v>
      </c>
      <c r="N11078" t="s">
        <v>985</v>
      </c>
      <c r="O11078">
        <v>11395.32</v>
      </c>
      <c r="P11078">
        <v>0</v>
      </c>
      <c r="Q11078">
        <v>0</v>
      </c>
      <c r="R11078">
        <v>11395.32</v>
      </c>
      <c r="S11078">
        <v>11260</v>
      </c>
      <c r="T11078">
        <v>-11395.32</v>
      </c>
      <c r="U11078">
        <v>0</v>
      </c>
      <c r="V11078">
        <v>-11260</v>
      </c>
      <c r="W11078">
        <v>-11260</v>
      </c>
      <c r="X11078">
        <v>0</v>
      </c>
      <c r="Y11078" s="2">
        <v>-135.32</v>
      </c>
      <c r="Z11078" s="2">
        <v>0</v>
      </c>
      <c r="AA11078">
        <v>0</v>
      </c>
      <c r="AB11078" s="2">
        <v>135.32</v>
      </c>
      <c r="AC11078">
        <v>-135.32</v>
      </c>
      <c r="AD11078">
        <v>0</v>
      </c>
      <c r="AE11078">
        <v>0</v>
      </c>
      <c r="AF11078">
        <f>Table1[[#This Row],[RPMO Balance]]-Table1[[#This Row],[RSP Balance]]</f>
        <v>0</v>
      </c>
      <c r="AG11078">
        <f>Table1[[#This Row],[RSP Total Charges]]+Table1[[#This Row],[TotalPaymentUnallocatedAmount]]+Table1[[#This Row],[TotalCreditUnallocatedAmount]]</f>
        <v>0</v>
      </c>
    </row>
    <row r="11079" spans="1:33" hidden="1" x14ac:dyDescent="0.25">
      <c r="A11079" t="s">
        <v>25054</v>
      </c>
      <c r="B11079">
        <v>51728</v>
      </c>
      <c r="C11079" t="s">
        <v>26292</v>
      </c>
      <c r="D11079">
        <v>47204</v>
      </c>
      <c r="E11079">
        <v>6813</v>
      </c>
      <c r="F11079" t="s">
        <v>25182</v>
      </c>
      <c r="G11079" t="s">
        <v>25183</v>
      </c>
      <c r="H11079" t="s">
        <v>26293</v>
      </c>
      <c r="I11079" s="1">
        <v>44985.321554861112</v>
      </c>
      <c r="J11079" s="1">
        <v>44999</v>
      </c>
      <c r="K11079" s="1">
        <v>44985.321554861112</v>
      </c>
      <c r="L11079" s="1">
        <v>44999.321554861112</v>
      </c>
      <c r="M11079" t="s">
        <v>984</v>
      </c>
      <c r="N11079" t="s">
        <v>985</v>
      </c>
      <c r="O11079">
        <v>14602.8</v>
      </c>
      <c r="P11079">
        <v>0</v>
      </c>
      <c r="Q11079">
        <v>0</v>
      </c>
      <c r="R11079">
        <v>14602.8</v>
      </c>
      <c r="S11079">
        <v>13090</v>
      </c>
      <c r="T11079">
        <v>-14602.8</v>
      </c>
      <c r="U11079">
        <v>0</v>
      </c>
      <c r="V11079">
        <v>-13090</v>
      </c>
      <c r="W11079">
        <v>-13090</v>
      </c>
      <c r="X11079">
        <v>0</v>
      </c>
      <c r="Y11079" s="2">
        <v>-1512.8</v>
      </c>
      <c r="Z11079" s="2">
        <v>0</v>
      </c>
      <c r="AA11079">
        <v>0</v>
      </c>
      <c r="AB11079" s="2">
        <v>1512.8</v>
      </c>
      <c r="AC11079">
        <v>-1512.8</v>
      </c>
      <c r="AD11079">
        <v>0</v>
      </c>
      <c r="AE11079">
        <v>0</v>
      </c>
      <c r="AF11079">
        <f>Table1[[#This Row],[RPMO Balance]]-Table1[[#This Row],[RSP Balance]]</f>
        <v>0</v>
      </c>
      <c r="AG11079">
        <f>Table1[[#This Row],[RSP Total Charges]]+Table1[[#This Row],[TotalPaymentUnallocatedAmount]]+Table1[[#This Row],[TotalCreditUnallocatedAmount]]</f>
        <v>0</v>
      </c>
    </row>
    <row r="11080" spans="1:33" hidden="1" x14ac:dyDescent="0.25">
      <c r="A11080" t="s">
        <v>25054</v>
      </c>
      <c r="B11080">
        <v>51729</v>
      </c>
      <c r="C11080" t="s">
        <v>26294</v>
      </c>
      <c r="D11080">
        <v>47205</v>
      </c>
      <c r="E11080">
        <v>6711</v>
      </c>
      <c r="F11080" t="s">
        <v>15553</v>
      </c>
      <c r="G11080" t="s">
        <v>25170</v>
      </c>
      <c r="H11080" t="s">
        <v>26295</v>
      </c>
      <c r="I11080" s="1">
        <v>44985.321554861112</v>
      </c>
      <c r="J11080" s="1">
        <v>44992</v>
      </c>
      <c r="K11080" s="1">
        <v>44985.321554861112</v>
      </c>
      <c r="L11080" s="1">
        <v>44992.321554861112</v>
      </c>
      <c r="M11080" t="s">
        <v>984</v>
      </c>
      <c r="N11080" t="s">
        <v>985</v>
      </c>
      <c r="O11080">
        <v>10932.71</v>
      </c>
      <c r="P11080">
        <v>0</v>
      </c>
      <c r="Q11080">
        <v>-327.29000000000002</v>
      </c>
      <c r="R11080">
        <v>11260</v>
      </c>
      <c r="S11080">
        <v>11260</v>
      </c>
      <c r="T11080">
        <v>-10932.71</v>
      </c>
      <c r="U11080">
        <v>0</v>
      </c>
      <c r="V11080">
        <v>-11260</v>
      </c>
      <c r="W11080">
        <v>-11260</v>
      </c>
      <c r="X11080">
        <v>0</v>
      </c>
      <c r="Y11080" s="2">
        <v>327.29000000000002</v>
      </c>
      <c r="Z11080" s="2">
        <v>-327.29000000000002</v>
      </c>
      <c r="AA11080">
        <v>0</v>
      </c>
      <c r="AB11080" s="2">
        <v>0</v>
      </c>
      <c r="AC11080">
        <v>327.29000000000002</v>
      </c>
      <c r="AD11080">
        <v>-327.29000000000002</v>
      </c>
      <c r="AE11080">
        <v>0</v>
      </c>
      <c r="AF11080">
        <f>Table1[[#This Row],[RPMO Balance]]-Table1[[#This Row],[RSP Balance]]</f>
        <v>0</v>
      </c>
      <c r="AG11080">
        <f>Table1[[#This Row],[RSP Total Charges]]+Table1[[#This Row],[TotalPaymentUnallocatedAmount]]+Table1[[#This Row],[TotalCreditUnallocatedAmount]]</f>
        <v>0</v>
      </c>
    </row>
    <row r="11081" spans="1:33" hidden="1" x14ac:dyDescent="0.25">
      <c r="A11081" t="s">
        <v>25054</v>
      </c>
      <c r="B11081">
        <v>51730</v>
      </c>
      <c r="C11081" t="s">
        <v>26296</v>
      </c>
      <c r="D11081">
        <v>47206</v>
      </c>
      <c r="E11081">
        <v>6712</v>
      </c>
      <c r="F11081" t="s">
        <v>4908</v>
      </c>
      <c r="G11081" t="s">
        <v>25172</v>
      </c>
      <c r="H11081" t="s">
        <v>26297</v>
      </c>
      <c r="I11081" s="1">
        <v>44985.321554861112</v>
      </c>
      <c r="J11081" s="1">
        <v>44992</v>
      </c>
      <c r="K11081" s="1">
        <v>44985.321554861112</v>
      </c>
      <c r="L11081" s="1">
        <v>44992.321554861112</v>
      </c>
      <c r="M11081" t="s">
        <v>984</v>
      </c>
      <c r="N11081" t="s">
        <v>985</v>
      </c>
      <c r="O11081">
        <v>11223.97</v>
      </c>
      <c r="P11081">
        <v>0</v>
      </c>
      <c r="Q11081">
        <v>-134.21</v>
      </c>
      <c r="R11081">
        <v>11358.18</v>
      </c>
      <c r="S11081">
        <v>11358.18</v>
      </c>
      <c r="T11081">
        <v>-11223.97</v>
      </c>
      <c r="U11081">
        <v>0</v>
      </c>
      <c r="V11081">
        <v>-11358.18</v>
      </c>
      <c r="W11081">
        <v>-11358.18</v>
      </c>
      <c r="X11081">
        <v>0</v>
      </c>
      <c r="Y11081" s="2">
        <v>134.21</v>
      </c>
      <c r="Z11081" s="2">
        <v>-134.21</v>
      </c>
      <c r="AA11081">
        <v>0</v>
      </c>
      <c r="AB11081" s="2">
        <v>0</v>
      </c>
      <c r="AC11081">
        <v>134.21</v>
      </c>
      <c r="AD11081">
        <v>-134.21</v>
      </c>
      <c r="AE11081">
        <v>0</v>
      </c>
      <c r="AF11081">
        <f>Table1[[#This Row],[RPMO Balance]]-Table1[[#This Row],[RSP Balance]]</f>
        <v>0</v>
      </c>
      <c r="AG11081">
        <f>Table1[[#This Row],[RSP Total Charges]]+Table1[[#This Row],[TotalPaymentUnallocatedAmount]]+Table1[[#This Row],[TotalCreditUnallocatedAmount]]</f>
        <v>0</v>
      </c>
    </row>
    <row r="11082" spans="1:33" hidden="1" x14ac:dyDescent="0.25">
      <c r="A11082" t="s">
        <v>25054</v>
      </c>
      <c r="B11082">
        <v>51731</v>
      </c>
      <c r="C11082" t="s">
        <v>26298</v>
      </c>
      <c r="D11082">
        <v>47207</v>
      </c>
      <c r="E11082">
        <v>7952</v>
      </c>
      <c r="F11082" t="s">
        <v>25528</v>
      </c>
      <c r="G11082" t="s">
        <v>25529</v>
      </c>
      <c r="H11082" t="s">
        <v>26299</v>
      </c>
      <c r="I11082" s="1">
        <v>44985.321554861112</v>
      </c>
      <c r="J11082" s="1">
        <v>44992</v>
      </c>
      <c r="K11082" s="1">
        <v>44985.321554861112</v>
      </c>
      <c r="L11082" s="1">
        <v>44992.321554861112</v>
      </c>
      <c r="M11082" t="s">
        <v>984</v>
      </c>
      <c r="N11082" t="s">
        <v>985</v>
      </c>
      <c r="O11082">
        <v>11319.38</v>
      </c>
      <c r="P11082">
        <v>0</v>
      </c>
      <c r="Q11082">
        <v>-190.62</v>
      </c>
      <c r="R11082">
        <v>11510</v>
      </c>
      <c r="S11082">
        <v>11510</v>
      </c>
      <c r="T11082">
        <v>-11319.38</v>
      </c>
      <c r="U11082">
        <v>0</v>
      </c>
      <c r="V11082">
        <v>-11510</v>
      </c>
      <c r="W11082">
        <v>-11510</v>
      </c>
      <c r="X11082">
        <v>0</v>
      </c>
      <c r="Y11082" s="2">
        <v>190.62</v>
      </c>
      <c r="Z11082" s="2">
        <v>-190.62</v>
      </c>
      <c r="AA11082">
        <v>0</v>
      </c>
      <c r="AB11082" s="2">
        <v>0</v>
      </c>
      <c r="AC11082">
        <v>190.62</v>
      </c>
      <c r="AD11082">
        <v>-190.62</v>
      </c>
      <c r="AE11082">
        <v>0</v>
      </c>
      <c r="AF11082">
        <f>Table1[[#This Row],[RPMO Balance]]-Table1[[#This Row],[RSP Balance]]</f>
        <v>0</v>
      </c>
      <c r="AG11082">
        <f>Table1[[#This Row],[RSP Total Charges]]+Table1[[#This Row],[TotalPaymentUnallocatedAmount]]+Table1[[#This Row],[TotalCreditUnallocatedAmount]]</f>
        <v>0</v>
      </c>
    </row>
    <row r="11083" spans="1:33" hidden="1" x14ac:dyDescent="0.25">
      <c r="A11083" t="s">
        <v>25054</v>
      </c>
      <c r="B11083">
        <v>51732</v>
      </c>
      <c r="C11083" t="s">
        <v>26300</v>
      </c>
      <c r="D11083">
        <v>47208</v>
      </c>
      <c r="E11083">
        <v>7925</v>
      </c>
      <c r="F11083" t="s">
        <v>4280</v>
      </c>
      <c r="G11083" t="s">
        <v>25485</v>
      </c>
      <c r="H11083" t="s">
        <v>26301</v>
      </c>
      <c r="I11083" s="1">
        <v>44985.321554861112</v>
      </c>
      <c r="J11083" s="1">
        <v>44992</v>
      </c>
      <c r="K11083" s="1">
        <v>44985.321554861112</v>
      </c>
      <c r="L11083" s="1">
        <v>44992.321554861112</v>
      </c>
      <c r="M11083" t="s">
        <v>984</v>
      </c>
      <c r="N11083" t="s">
        <v>985</v>
      </c>
      <c r="O11083">
        <v>9452.39</v>
      </c>
      <c r="P11083">
        <v>0</v>
      </c>
      <c r="Q11083">
        <v>-197.61</v>
      </c>
      <c r="R11083">
        <v>9650</v>
      </c>
      <c r="S11083">
        <v>9650</v>
      </c>
      <c r="T11083">
        <v>-9452.39</v>
      </c>
      <c r="U11083">
        <v>0</v>
      </c>
      <c r="V11083">
        <v>-9650</v>
      </c>
      <c r="W11083">
        <v>-9650</v>
      </c>
      <c r="X11083">
        <v>0</v>
      </c>
      <c r="Y11083" s="2">
        <v>197.61</v>
      </c>
      <c r="Z11083" s="2">
        <v>-197.61</v>
      </c>
      <c r="AA11083">
        <v>0</v>
      </c>
      <c r="AB11083" s="2">
        <v>0</v>
      </c>
      <c r="AC11083">
        <v>197.61</v>
      </c>
      <c r="AD11083">
        <v>-197.61</v>
      </c>
      <c r="AE11083">
        <v>0</v>
      </c>
      <c r="AF11083">
        <f>Table1[[#This Row],[RPMO Balance]]-Table1[[#This Row],[RSP Balance]]</f>
        <v>0</v>
      </c>
      <c r="AG11083">
        <f>Table1[[#This Row],[RSP Total Charges]]+Table1[[#This Row],[TotalPaymentUnallocatedAmount]]+Table1[[#This Row],[TotalCreditUnallocatedAmount]]</f>
        <v>0</v>
      </c>
    </row>
    <row r="11084" spans="1:33" hidden="1" x14ac:dyDescent="0.25">
      <c r="A11084" t="s">
        <v>25054</v>
      </c>
      <c r="B11084">
        <v>51733</v>
      </c>
      <c r="C11084" t="s">
        <v>26302</v>
      </c>
      <c r="D11084">
        <v>47209</v>
      </c>
      <c r="E11084">
        <v>7723</v>
      </c>
      <c r="F11084" t="s">
        <v>15277</v>
      </c>
      <c r="G11084" t="s">
        <v>25418</v>
      </c>
      <c r="H11084" t="s">
        <v>26303</v>
      </c>
      <c r="I11084" s="1">
        <v>44985.321554861112</v>
      </c>
      <c r="J11084" s="1">
        <v>44992</v>
      </c>
      <c r="K11084" s="1">
        <v>44985.321554861112</v>
      </c>
      <c r="L11084" s="1">
        <v>44992.321554861112</v>
      </c>
      <c r="M11084" t="s">
        <v>984</v>
      </c>
      <c r="N11084" t="s">
        <v>985</v>
      </c>
      <c r="O11084">
        <v>10878.58</v>
      </c>
      <c r="P11084">
        <v>0</v>
      </c>
      <c r="Q11084">
        <v>-221.42</v>
      </c>
      <c r="R11084">
        <v>11100</v>
      </c>
      <c r="S11084">
        <v>11100</v>
      </c>
      <c r="T11084">
        <v>-10878.58</v>
      </c>
      <c r="U11084">
        <v>0</v>
      </c>
      <c r="V11084">
        <v>-11100</v>
      </c>
      <c r="W11084">
        <v>-11100</v>
      </c>
      <c r="X11084">
        <v>0</v>
      </c>
      <c r="Y11084" s="2">
        <v>221.42</v>
      </c>
      <c r="Z11084" s="2">
        <v>-221.42</v>
      </c>
      <c r="AA11084">
        <v>0</v>
      </c>
      <c r="AB11084" s="2">
        <v>0</v>
      </c>
      <c r="AC11084">
        <v>221.42</v>
      </c>
      <c r="AD11084">
        <v>-221.42</v>
      </c>
      <c r="AE11084">
        <v>0</v>
      </c>
      <c r="AF11084">
        <f>Table1[[#This Row],[RPMO Balance]]-Table1[[#This Row],[RSP Balance]]</f>
        <v>0</v>
      </c>
      <c r="AG11084">
        <f>Table1[[#This Row],[RSP Total Charges]]+Table1[[#This Row],[TotalPaymentUnallocatedAmount]]+Table1[[#This Row],[TotalCreditUnallocatedAmount]]</f>
        <v>0</v>
      </c>
    </row>
    <row r="11085" spans="1:33" hidden="1" x14ac:dyDescent="0.25">
      <c r="A11085" t="s">
        <v>25054</v>
      </c>
      <c r="B11085">
        <v>51734</v>
      </c>
      <c r="C11085" t="s">
        <v>26304</v>
      </c>
      <c r="D11085">
        <v>47210</v>
      </c>
      <c r="E11085">
        <v>7501</v>
      </c>
      <c r="F11085" t="s">
        <v>25361</v>
      </c>
      <c r="G11085" t="s">
        <v>25362</v>
      </c>
      <c r="H11085" t="s">
        <v>26305</v>
      </c>
      <c r="I11085" s="1">
        <v>44985.321554861112</v>
      </c>
      <c r="J11085" s="1">
        <v>44992</v>
      </c>
      <c r="K11085" s="1">
        <v>44985.321554861112</v>
      </c>
      <c r="L11085" s="1">
        <v>44992.321554861112</v>
      </c>
      <c r="M11085" t="s">
        <v>984</v>
      </c>
      <c r="N11085" t="s">
        <v>985</v>
      </c>
      <c r="O11085">
        <v>11237.26</v>
      </c>
      <c r="P11085">
        <v>0</v>
      </c>
      <c r="Q11085">
        <v>-272.74</v>
      </c>
      <c r="R11085">
        <v>11510</v>
      </c>
      <c r="S11085">
        <v>11510</v>
      </c>
      <c r="T11085">
        <v>-11237.26</v>
      </c>
      <c r="U11085">
        <v>0</v>
      </c>
      <c r="V11085">
        <v>-11510</v>
      </c>
      <c r="W11085">
        <v>-11510</v>
      </c>
      <c r="X11085">
        <v>0</v>
      </c>
      <c r="Y11085" s="2">
        <v>272.74</v>
      </c>
      <c r="Z11085" s="2">
        <v>-272.74</v>
      </c>
      <c r="AA11085">
        <v>0</v>
      </c>
      <c r="AB11085" s="2">
        <v>0</v>
      </c>
      <c r="AC11085">
        <v>272.74</v>
      </c>
      <c r="AD11085">
        <v>-272.74</v>
      </c>
      <c r="AE11085">
        <v>0</v>
      </c>
      <c r="AF11085">
        <f>Table1[[#This Row],[RPMO Balance]]-Table1[[#This Row],[RSP Balance]]</f>
        <v>0</v>
      </c>
      <c r="AG11085">
        <f>Table1[[#This Row],[RSP Total Charges]]+Table1[[#This Row],[TotalPaymentUnallocatedAmount]]+Table1[[#This Row],[TotalCreditUnallocatedAmount]]</f>
        <v>0</v>
      </c>
    </row>
    <row r="11086" spans="1:33" hidden="1" x14ac:dyDescent="0.25">
      <c r="A11086" t="s">
        <v>25054</v>
      </c>
      <c r="B11086">
        <v>51735</v>
      </c>
      <c r="C11086" t="s">
        <v>26306</v>
      </c>
      <c r="D11086">
        <v>47211</v>
      </c>
      <c r="E11086">
        <v>41</v>
      </c>
      <c r="F11086" t="s">
        <v>26276</v>
      </c>
      <c r="G11086" t="s">
        <v>26277</v>
      </c>
      <c r="H11086" t="s">
        <v>26307</v>
      </c>
      <c r="I11086" s="1">
        <v>44985.321554861112</v>
      </c>
      <c r="J11086" s="1">
        <v>45015.321554861112</v>
      </c>
      <c r="K11086" s="1">
        <v>44985.321554861112</v>
      </c>
      <c r="L11086" s="1">
        <v>44999.321554861112</v>
      </c>
      <c r="M11086" t="s">
        <v>984</v>
      </c>
      <c r="N11086" t="s">
        <v>985</v>
      </c>
      <c r="O11086">
        <v>10990.03</v>
      </c>
      <c r="P11086">
        <v>0</v>
      </c>
      <c r="Q11086">
        <v>-269.97000000000003</v>
      </c>
      <c r="R11086">
        <v>11260</v>
      </c>
      <c r="S11086">
        <v>11260</v>
      </c>
      <c r="T11086">
        <v>-10990.03</v>
      </c>
      <c r="U11086">
        <v>0</v>
      </c>
      <c r="V11086">
        <v>-11260</v>
      </c>
      <c r="W11086">
        <v>-11260</v>
      </c>
      <c r="X11086">
        <v>0</v>
      </c>
      <c r="Y11086" s="2">
        <v>269.97000000000003</v>
      </c>
      <c r="Z11086" s="2">
        <v>-269.97000000000003</v>
      </c>
      <c r="AA11086">
        <v>0</v>
      </c>
      <c r="AB11086" s="2">
        <v>0</v>
      </c>
      <c r="AC11086">
        <v>269.97000000000003</v>
      </c>
      <c r="AD11086">
        <v>-269.97000000000003</v>
      </c>
      <c r="AE11086">
        <v>0</v>
      </c>
      <c r="AF11086">
        <f>Table1[[#This Row],[RPMO Balance]]-Table1[[#This Row],[RSP Balance]]</f>
        <v>0</v>
      </c>
      <c r="AG11086">
        <f>Table1[[#This Row],[RSP Total Charges]]+Table1[[#This Row],[TotalPaymentUnallocatedAmount]]+Table1[[#This Row],[TotalCreditUnallocatedAmount]]</f>
        <v>0</v>
      </c>
    </row>
    <row r="11087" spans="1:33" hidden="1" x14ac:dyDescent="0.25">
      <c r="A11087" t="s">
        <v>25054</v>
      </c>
      <c r="B11087">
        <v>51736</v>
      </c>
      <c r="C11087" t="s">
        <v>26308</v>
      </c>
      <c r="D11087">
        <v>47212</v>
      </c>
      <c r="E11087">
        <v>202</v>
      </c>
      <c r="F11087" t="s">
        <v>4355</v>
      </c>
      <c r="G11087" t="s">
        <v>25102</v>
      </c>
      <c r="H11087" t="s">
        <v>26309</v>
      </c>
      <c r="I11087" s="1">
        <v>44985.321554861112</v>
      </c>
      <c r="J11087" s="1">
        <v>44991</v>
      </c>
      <c r="K11087" s="1">
        <v>44985.321554861112</v>
      </c>
      <c r="L11087" s="1">
        <v>44991.321554861112</v>
      </c>
      <c r="M11087" t="s">
        <v>984</v>
      </c>
      <c r="N11087" t="s">
        <v>985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f>Table1[[#This Row],[RPMO Balance]]-Table1[[#This Row],[RSP Balance]]</f>
        <v>0</v>
      </c>
      <c r="AG11087">
        <f>Table1[[#This Row],[RSP Total Charges]]+Table1[[#This Row],[TotalPaymentUnallocatedAmount]]+Table1[[#This Row],[TotalCreditUnallocatedAmount]]</f>
        <v>0</v>
      </c>
    </row>
    <row r="11088" spans="1:33" hidden="1" x14ac:dyDescent="0.25">
      <c r="A11088" t="s">
        <v>25054</v>
      </c>
      <c r="B11088">
        <v>51737</v>
      </c>
      <c r="C11088" t="s">
        <v>26310</v>
      </c>
      <c r="D11088">
        <v>47213</v>
      </c>
      <c r="E11088">
        <v>5889</v>
      </c>
      <c r="F11088" t="s">
        <v>741</v>
      </c>
      <c r="G11088" t="s">
        <v>25075</v>
      </c>
      <c r="H11088" t="s">
        <v>26311</v>
      </c>
      <c r="I11088" s="1">
        <v>44985.321554861112</v>
      </c>
      <c r="J11088" s="1">
        <v>44992</v>
      </c>
      <c r="K11088" s="1">
        <v>44985.321554861112</v>
      </c>
      <c r="L11088" s="1">
        <v>44992.321554861112</v>
      </c>
      <c r="M11088" t="s">
        <v>984</v>
      </c>
      <c r="N11088" t="s">
        <v>985</v>
      </c>
      <c r="O11088">
        <v>10959.97</v>
      </c>
      <c r="P11088">
        <v>0</v>
      </c>
      <c r="Q11088">
        <v>-300.02999999999997</v>
      </c>
      <c r="R11088">
        <v>11260</v>
      </c>
      <c r="S11088">
        <v>11260</v>
      </c>
      <c r="T11088">
        <v>-10959.97</v>
      </c>
      <c r="U11088">
        <v>0</v>
      </c>
      <c r="V11088">
        <v>-11260</v>
      </c>
      <c r="W11088">
        <v>-11260</v>
      </c>
      <c r="X11088">
        <v>0</v>
      </c>
      <c r="Y11088" s="2">
        <v>300.02999999999997</v>
      </c>
      <c r="Z11088" s="2">
        <v>-300.02999999999997</v>
      </c>
      <c r="AA11088">
        <v>0</v>
      </c>
      <c r="AB11088" s="2">
        <v>0</v>
      </c>
      <c r="AC11088">
        <v>300.02999999999997</v>
      </c>
      <c r="AD11088">
        <v>-300.02999999999997</v>
      </c>
      <c r="AE11088">
        <v>0</v>
      </c>
      <c r="AF11088">
        <f>Table1[[#This Row],[RPMO Balance]]-Table1[[#This Row],[RSP Balance]]</f>
        <v>0</v>
      </c>
      <c r="AG11088">
        <f>Table1[[#This Row],[RSP Total Charges]]+Table1[[#This Row],[TotalPaymentUnallocatedAmount]]+Table1[[#This Row],[TotalCreditUnallocatedAmount]]</f>
        <v>0</v>
      </c>
    </row>
    <row r="11089" spans="1:33" hidden="1" x14ac:dyDescent="0.25">
      <c r="A11089" t="s">
        <v>25054</v>
      </c>
      <c r="B11089">
        <v>51738</v>
      </c>
      <c r="C11089" t="s">
        <v>26312</v>
      </c>
      <c r="D11089">
        <v>47214</v>
      </c>
      <c r="E11089">
        <v>93</v>
      </c>
      <c r="F11089" t="s">
        <v>1006</v>
      </c>
      <c r="G11089" t="s">
        <v>26186</v>
      </c>
      <c r="H11089" t="s">
        <v>26313</v>
      </c>
      <c r="I11089" s="1">
        <v>44985.321554861112</v>
      </c>
      <c r="J11089" s="1">
        <v>44992</v>
      </c>
      <c r="K11089" s="1">
        <v>44985.321554861112</v>
      </c>
      <c r="L11089" s="1">
        <v>44992.321554861112</v>
      </c>
      <c r="M11089" t="s">
        <v>984</v>
      </c>
      <c r="N11089" t="s">
        <v>985</v>
      </c>
      <c r="O11089">
        <v>11283.78</v>
      </c>
      <c r="P11089">
        <v>0</v>
      </c>
      <c r="Q11089">
        <v>-226.22</v>
      </c>
      <c r="R11089">
        <v>11510</v>
      </c>
      <c r="S11089">
        <v>11510</v>
      </c>
      <c r="T11089">
        <v>-11283.78</v>
      </c>
      <c r="U11089">
        <v>0</v>
      </c>
      <c r="V11089">
        <v>-11510</v>
      </c>
      <c r="W11089">
        <v>-11510</v>
      </c>
      <c r="X11089">
        <v>0</v>
      </c>
      <c r="Y11089" s="2">
        <v>226.22</v>
      </c>
      <c r="Z11089" s="2">
        <v>-226.22</v>
      </c>
      <c r="AA11089">
        <v>0</v>
      </c>
      <c r="AB11089" s="2">
        <v>0</v>
      </c>
      <c r="AC11089">
        <v>226.22</v>
      </c>
      <c r="AD11089">
        <v>-226.22</v>
      </c>
      <c r="AE11089">
        <v>0</v>
      </c>
      <c r="AF11089">
        <f>Table1[[#This Row],[RPMO Balance]]-Table1[[#This Row],[RSP Balance]]</f>
        <v>0</v>
      </c>
      <c r="AG11089">
        <f>Table1[[#This Row],[RSP Total Charges]]+Table1[[#This Row],[TotalPaymentUnallocatedAmount]]+Table1[[#This Row],[TotalCreditUnallocatedAmount]]</f>
        <v>0</v>
      </c>
    </row>
    <row r="11090" spans="1:33" hidden="1" x14ac:dyDescent="0.25">
      <c r="A11090" t="s">
        <v>25054</v>
      </c>
      <c r="B11090">
        <v>51739</v>
      </c>
      <c r="C11090" t="s">
        <v>26314</v>
      </c>
      <c r="D11090">
        <v>47215</v>
      </c>
      <c r="E11090">
        <v>7956</v>
      </c>
      <c r="F11090" t="s">
        <v>454</v>
      </c>
      <c r="G11090" t="s">
        <v>25617</v>
      </c>
      <c r="H11090" t="s">
        <v>26315</v>
      </c>
      <c r="I11090" s="1">
        <v>44985.321554861112</v>
      </c>
      <c r="J11090" s="1">
        <v>44992</v>
      </c>
      <c r="K11090" s="1">
        <v>44985.321554861112</v>
      </c>
      <c r="L11090" s="1">
        <v>44992.321554861112</v>
      </c>
      <c r="M11090" t="s">
        <v>984</v>
      </c>
      <c r="N11090" t="s">
        <v>985</v>
      </c>
      <c r="O11090">
        <v>11322.13</v>
      </c>
      <c r="P11090">
        <v>0</v>
      </c>
      <c r="Q11090">
        <v>-189.17</v>
      </c>
      <c r="R11090">
        <v>11511.3</v>
      </c>
      <c r="S11090">
        <v>11510</v>
      </c>
      <c r="T11090">
        <v>-11322.13</v>
      </c>
      <c r="U11090">
        <v>0</v>
      </c>
      <c r="V11090">
        <v>-11510</v>
      </c>
      <c r="W11090">
        <v>-11510</v>
      </c>
      <c r="X11090">
        <v>0</v>
      </c>
      <c r="Y11090" s="2">
        <v>187.87</v>
      </c>
      <c r="Z11090" s="2">
        <v>-189.17</v>
      </c>
      <c r="AA11090">
        <v>0</v>
      </c>
      <c r="AB11090" s="2">
        <v>1.3</v>
      </c>
      <c r="AC11090">
        <v>187.87</v>
      </c>
      <c r="AD11090">
        <v>-189.17</v>
      </c>
      <c r="AE11090">
        <v>0</v>
      </c>
      <c r="AF11090">
        <f>Table1[[#This Row],[RPMO Balance]]-Table1[[#This Row],[RSP Balance]]</f>
        <v>0</v>
      </c>
      <c r="AG11090">
        <f>Table1[[#This Row],[RSP Total Charges]]+Table1[[#This Row],[TotalPaymentUnallocatedAmount]]+Table1[[#This Row],[TotalCreditUnallocatedAmount]]</f>
        <v>0</v>
      </c>
    </row>
    <row r="11091" spans="1:33" hidden="1" x14ac:dyDescent="0.25">
      <c r="A11091" t="s">
        <v>25054</v>
      </c>
      <c r="B11091">
        <v>51740</v>
      </c>
      <c r="C11091" t="s">
        <v>26316</v>
      </c>
      <c r="D11091">
        <v>47216</v>
      </c>
      <c r="E11091">
        <v>39</v>
      </c>
      <c r="F11091" t="s">
        <v>16724</v>
      </c>
      <c r="G11091" t="s">
        <v>16958</v>
      </c>
      <c r="H11091" t="s">
        <v>26317</v>
      </c>
      <c r="I11091" s="1">
        <v>44985.321554861112</v>
      </c>
      <c r="J11091" s="1">
        <v>44992</v>
      </c>
      <c r="K11091" s="1">
        <v>44985.321554861112</v>
      </c>
      <c r="L11091" s="1">
        <v>44992.321554861112</v>
      </c>
      <c r="M11091" t="s">
        <v>984</v>
      </c>
      <c r="N11091" t="s">
        <v>985</v>
      </c>
      <c r="O11091">
        <v>11265.34</v>
      </c>
      <c r="P11091">
        <v>0</v>
      </c>
      <c r="Q11091">
        <v>-244.66</v>
      </c>
      <c r="R11091">
        <v>11510</v>
      </c>
      <c r="S11091">
        <v>11510</v>
      </c>
      <c r="T11091">
        <v>-11265.34</v>
      </c>
      <c r="U11091">
        <v>0</v>
      </c>
      <c r="V11091">
        <v>-11510</v>
      </c>
      <c r="W11091">
        <v>-11510</v>
      </c>
      <c r="X11091">
        <v>0</v>
      </c>
      <c r="Y11091" s="2">
        <v>244.66</v>
      </c>
      <c r="Z11091" s="2">
        <v>-244.66</v>
      </c>
      <c r="AA11091">
        <v>0</v>
      </c>
      <c r="AB11091" s="2">
        <v>0</v>
      </c>
      <c r="AC11091">
        <v>244.66</v>
      </c>
      <c r="AD11091">
        <v>-244.66</v>
      </c>
      <c r="AE11091">
        <v>0</v>
      </c>
      <c r="AF11091">
        <f>Table1[[#This Row],[RPMO Balance]]-Table1[[#This Row],[RSP Balance]]</f>
        <v>0</v>
      </c>
      <c r="AG11091">
        <f>Table1[[#This Row],[RSP Total Charges]]+Table1[[#This Row],[TotalPaymentUnallocatedAmount]]+Table1[[#This Row],[TotalCreditUnallocatedAmount]]</f>
        <v>0</v>
      </c>
    </row>
    <row r="11092" spans="1:33" hidden="1" x14ac:dyDescent="0.25">
      <c r="A11092" t="s">
        <v>25054</v>
      </c>
      <c r="B11092">
        <v>51741</v>
      </c>
      <c r="C11092" t="s">
        <v>26318</v>
      </c>
      <c r="D11092">
        <v>47217</v>
      </c>
      <c r="E11092">
        <v>91</v>
      </c>
      <c r="F11092" t="s">
        <v>23440</v>
      </c>
      <c r="G11092" t="s">
        <v>25115</v>
      </c>
      <c r="H11092" t="s">
        <v>26319</v>
      </c>
      <c r="I11092" s="1">
        <v>44985.321554861112</v>
      </c>
      <c r="J11092" s="1">
        <v>44992</v>
      </c>
      <c r="K11092" s="1">
        <v>44985.321554861112</v>
      </c>
      <c r="L11092" s="1">
        <v>44992.321554861112</v>
      </c>
      <c r="M11092" t="s">
        <v>984</v>
      </c>
      <c r="N11092" t="s">
        <v>985</v>
      </c>
      <c r="O11092">
        <v>10897.35</v>
      </c>
      <c r="P11092">
        <v>0</v>
      </c>
      <c r="Q11092">
        <v>-362.65</v>
      </c>
      <c r="R11092">
        <v>11260</v>
      </c>
      <c r="S11092">
        <v>0</v>
      </c>
      <c r="T11092">
        <v>-10897.35</v>
      </c>
      <c r="U11092">
        <v>0</v>
      </c>
      <c r="V11092">
        <v>0</v>
      </c>
      <c r="W11092">
        <v>0</v>
      </c>
      <c r="X11092">
        <v>0</v>
      </c>
      <c r="Y11092" s="2">
        <v>-10897.35</v>
      </c>
      <c r="Z11092" s="2">
        <v>-362.65</v>
      </c>
      <c r="AA11092">
        <v>0</v>
      </c>
      <c r="AB11092" s="2">
        <v>11260</v>
      </c>
      <c r="AC11092">
        <v>-10897.35</v>
      </c>
      <c r="AD11092">
        <v>-362.65</v>
      </c>
      <c r="AE11092">
        <v>0</v>
      </c>
      <c r="AF11092">
        <f>Table1[[#This Row],[RPMO Balance]]-Table1[[#This Row],[RSP Balance]]</f>
        <v>0</v>
      </c>
      <c r="AG11092">
        <f>Table1[[#This Row],[RSP Total Charges]]+Table1[[#This Row],[TotalPaymentUnallocatedAmount]]+Table1[[#This Row],[TotalCreditUnallocatedAmount]]</f>
        <v>0</v>
      </c>
    </row>
    <row r="11093" spans="1:33" hidden="1" x14ac:dyDescent="0.25">
      <c r="A11093" t="s">
        <v>25054</v>
      </c>
      <c r="B11093">
        <v>51742</v>
      </c>
      <c r="C11093" t="s">
        <v>26320</v>
      </c>
      <c r="D11093">
        <v>47218</v>
      </c>
      <c r="E11093">
        <v>244</v>
      </c>
      <c r="F11093" t="s">
        <v>916</v>
      </c>
      <c r="G11093" t="s">
        <v>26321</v>
      </c>
      <c r="H11093" t="s">
        <v>26322</v>
      </c>
      <c r="I11093" s="1">
        <v>44985.321554861112</v>
      </c>
      <c r="J11093" s="1">
        <v>44992</v>
      </c>
      <c r="K11093" s="1">
        <v>44985.321554861112</v>
      </c>
      <c r="L11093" s="1">
        <v>44992.321554861112</v>
      </c>
      <c r="M11093" t="s">
        <v>984</v>
      </c>
      <c r="N11093" t="s">
        <v>985</v>
      </c>
      <c r="O11093">
        <v>11307.01</v>
      </c>
      <c r="P11093">
        <v>0</v>
      </c>
      <c r="Q11093">
        <v>-202.99</v>
      </c>
      <c r="R11093">
        <v>11510</v>
      </c>
      <c r="S11093">
        <v>11510</v>
      </c>
      <c r="T11093">
        <v>-11307.01</v>
      </c>
      <c r="U11093">
        <v>0</v>
      </c>
      <c r="V11093">
        <v>-11510</v>
      </c>
      <c r="W11093">
        <v>-11510</v>
      </c>
      <c r="X11093">
        <v>0</v>
      </c>
      <c r="Y11093" s="2">
        <v>202.99</v>
      </c>
      <c r="Z11093" s="2">
        <v>-202.99</v>
      </c>
      <c r="AA11093">
        <v>0</v>
      </c>
      <c r="AB11093" s="2">
        <v>0</v>
      </c>
      <c r="AC11093">
        <v>202.99</v>
      </c>
      <c r="AD11093">
        <v>-202.99</v>
      </c>
      <c r="AE11093">
        <v>0</v>
      </c>
      <c r="AF11093">
        <f>Table1[[#This Row],[RPMO Balance]]-Table1[[#This Row],[RSP Balance]]</f>
        <v>0</v>
      </c>
      <c r="AG11093">
        <f>Table1[[#This Row],[RSP Total Charges]]+Table1[[#This Row],[TotalPaymentUnallocatedAmount]]+Table1[[#This Row],[TotalCreditUnallocatedAmount]]</f>
        <v>0</v>
      </c>
    </row>
    <row r="11094" spans="1:33" hidden="1" x14ac:dyDescent="0.25">
      <c r="A11094" t="s">
        <v>25054</v>
      </c>
      <c r="B11094">
        <v>51743</v>
      </c>
      <c r="C11094" t="s">
        <v>26323</v>
      </c>
      <c r="D11094">
        <v>47219</v>
      </c>
      <c r="E11094">
        <v>7267</v>
      </c>
      <c r="F11094" t="s">
        <v>17890</v>
      </c>
      <c r="G11094" t="s">
        <v>25297</v>
      </c>
      <c r="H11094" t="s">
        <v>26324</v>
      </c>
      <c r="I11094" s="1">
        <v>44985.321554861112</v>
      </c>
      <c r="J11094" s="1">
        <v>45015.321554861112</v>
      </c>
      <c r="K11094" s="1">
        <v>44985.321554861112</v>
      </c>
      <c r="L11094" s="1">
        <v>45001.321554861112</v>
      </c>
      <c r="M11094" t="s">
        <v>984</v>
      </c>
      <c r="N11094" t="s">
        <v>985</v>
      </c>
      <c r="O11094">
        <v>12866.51</v>
      </c>
      <c r="P11094">
        <v>0</v>
      </c>
      <c r="Q11094">
        <v>-122.9</v>
      </c>
      <c r="R11094">
        <v>12989.41</v>
      </c>
      <c r="S11094">
        <v>12790</v>
      </c>
      <c r="T11094">
        <v>-12866.51</v>
      </c>
      <c r="U11094">
        <v>0</v>
      </c>
      <c r="V11094">
        <v>-12790</v>
      </c>
      <c r="W11094">
        <v>-12790</v>
      </c>
      <c r="X11094">
        <v>0</v>
      </c>
      <c r="Y11094" s="2">
        <v>-76.510000000000005</v>
      </c>
      <c r="Z11094" s="2">
        <v>-122.9</v>
      </c>
      <c r="AA11094">
        <v>0</v>
      </c>
      <c r="AB11094" s="2">
        <v>199.41</v>
      </c>
      <c r="AC11094">
        <v>-76.510000000000005</v>
      </c>
      <c r="AD11094">
        <v>-122.9</v>
      </c>
      <c r="AE11094">
        <v>0</v>
      </c>
      <c r="AF11094">
        <f>Table1[[#This Row],[RPMO Balance]]-Table1[[#This Row],[RSP Balance]]</f>
        <v>0</v>
      </c>
      <c r="AG11094">
        <f>Table1[[#This Row],[RSP Total Charges]]+Table1[[#This Row],[TotalPaymentUnallocatedAmount]]+Table1[[#This Row],[TotalCreditUnallocatedAmount]]</f>
        <v>0</v>
      </c>
    </row>
    <row r="11095" spans="1:33" hidden="1" x14ac:dyDescent="0.25">
      <c r="A11095" t="s">
        <v>25054</v>
      </c>
      <c r="B11095">
        <v>51744</v>
      </c>
      <c r="C11095" t="s">
        <v>26325</v>
      </c>
      <c r="D11095">
        <v>47220</v>
      </c>
      <c r="E11095">
        <v>2845</v>
      </c>
      <c r="F11095" t="s">
        <v>25856</v>
      </c>
      <c r="G11095" t="s">
        <v>25857</v>
      </c>
      <c r="H11095" t="s">
        <v>26326</v>
      </c>
      <c r="I11095" s="1">
        <v>44985.321554861112</v>
      </c>
      <c r="J11095" s="1">
        <v>44992</v>
      </c>
      <c r="K11095" s="1">
        <v>44985.321554861112</v>
      </c>
      <c r="L11095" s="1">
        <v>44992.321554861112</v>
      </c>
      <c r="M11095" t="s">
        <v>984</v>
      </c>
      <c r="N11095" t="s">
        <v>985</v>
      </c>
      <c r="O11095">
        <v>13779.03</v>
      </c>
      <c r="P11095">
        <v>0</v>
      </c>
      <c r="Q11095">
        <v>-149.41999999999999</v>
      </c>
      <c r="R11095">
        <v>13928.45</v>
      </c>
      <c r="S11095">
        <v>13810</v>
      </c>
      <c r="T11095">
        <v>-13779.03</v>
      </c>
      <c r="U11095">
        <v>0</v>
      </c>
      <c r="V11095">
        <v>-13810</v>
      </c>
      <c r="W11095">
        <v>-13810</v>
      </c>
      <c r="X11095">
        <v>0</v>
      </c>
      <c r="Y11095" s="2">
        <v>30.97</v>
      </c>
      <c r="Z11095" s="2">
        <v>-149.41999999999999</v>
      </c>
      <c r="AA11095">
        <v>0</v>
      </c>
      <c r="AB11095" s="2">
        <v>118.45</v>
      </c>
      <c r="AC11095">
        <v>30.97</v>
      </c>
      <c r="AD11095">
        <v>-149.41999999999999</v>
      </c>
      <c r="AE11095">
        <v>0</v>
      </c>
      <c r="AF11095">
        <f>Table1[[#This Row],[RPMO Balance]]-Table1[[#This Row],[RSP Balance]]</f>
        <v>0</v>
      </c>
      <c r="AG11095">
        <f>Table1[[#This Row],[RSP Total Charges]]+Table1[[#This Row],[TotalPaymentUnallocatedAmount]]+Table1[[#This Row],[TotalCreditUnallocatedAmount]]</f>
        <v>0</v>
      </c>
    </row>
    <row r="11096" spans="1:33" hidden="1" x14ac:dyDescent="0.25">
      <c r="A11096" t="s">
        <v>25054</v>
      </c>
      <c r="B11096">
        <v>51745</v>
      </c>
      <c r="C11096" t="s">
        <v>26327</v>
      </c>
      <c r="D11096">
        <v>47221</v>
      </c>
      <c r="E11096">
        <v>189</v>
      </c>
      <c r="F11096" t="s">
        <v>7072</v>
      </c>
      <c r="G11096" t="s">
        <v>26328</v>
      </c>
      <c r="H11096" t="s">
        <v>26329</v>
      </c>
      <c r="I11096" s="1">
        <v>44985.321554861112</v>
      </c>
      <c r="J11096" s="1">
        <v>44992</v>
      </c>
      <c r="K11096" s="1">
        <v>44985.321554861112</v>
      </c>
      <c r="L11096" s="1">
        <v>44992.321554861112</v>
      </c>
      <c r="M11096" t="s">
        <v>984</v>
      </c>
      <c r="N11096" t="s">
        <v>985</v>
      </c>
      <c r="O11096">
        <v>13798.08</v>
      </c>
      <c r="P11096">
        <v>0</v>
      </c>
      <c r="Q11096">
        <v>-168.34</v>
      </c>
      <c r="R11096">
        <v>13966.42</v>
      </c>
      <c r="S11096">
        <v>13810</v>
      </c>
      <c r="T11096">
        <v>-13798.08</v>
      </c>
      <c r="U11096">
        <v>0</v>
      </c>
      <c r="V11096">
        <v>-13810</v>
      </c>
      <c r="W11096">
        <v>-13810</v>
      </c>
      <c r="X11096">
        <v>0</v>
      </c>
      <c r="Y11096" s="2">
        <v>11.92</v>
      </c>
      <c r="Z11096" s="2">
        <v>-168.34</v>
      </c>
      <c r="AA11096">
        <v>0</v>
      </c>
      <c r="AB11096" s="2">
        <v>156.41999999999999</v>
      </c>
      <c r="AC11096">
        <v>11.92</v>
      </c>
      <c r="AD11096">
        <v>-168.34</v>
      </c>
      <c r="AE11096">
        <v>0</v>
      </c>
      <c r="AF11096">
        <f>Table1[[#This Row],[RPMO Balance]]-Table1[[#This Row],[RSP Balance]]</f>
        <v>0</v>
      </c>
      <c r="AG11096">
        <f>Table1[[#This Row],[RSP Total Charges]]+Table1[[#This Row],[TotalPaymentUnallocatedAmount]]+Table1[[#This Row],[TotalCreditUnallocatedAmount]]</f>
        <v>0</v>
      </c>
    </row>
    <row r="11097" spans="1:33" hidden="1" x14ac:dyDescent="0.25">
      <c r="A11097" t="s">
        <v>25054</v>
      </c>
      <c r="B11097">
        <v>51746</v>
      </c>
      <c r="C11097" t="s">
        <v>26330</v>
      </c>
      <c r="D11097">
        <v>47222</v>
      </c>
      <c r="E11097">
        <v>5779</v>
      </c>
      <c r="F11097" t="s">
        <v>4905</v>
      </c>
      <c r="G11097" t="s">
        <v>25059</v>
      </c>
      <c r="H11097" t="s">
        <v>26331</v>
      </c>
      <c r="I11097" s="1">
        <v>44985.321554861112</v>
      </c>
      <c r="J11097" s="1">
        <v>45015.321554861112</v>
      </c>
      <c r="K11097" s="1">
        <v>44985.321554861112</v>
      </c>
      <c r="L11097" s="1">
        <v>45001.321554861112</v>
      </c>
      <c r="M11097" t="s">
        <v>984</v>
      </c>
      <c r="N11097" t="s">
        <v>985</v>
      </c>
      <c r="O11097">
        <v>13819.17</v>
      </c>
      <c r="P11097">
        <v>0</v>
      </c>
      <c r="Q11097">
        <v>-159.80000000000001</v>
      </c>
      <c r="R11097">
        <v>13978.97</v>
      </c>
      <c r="S11097">
        <v>13810</v>
      </c>
      <c r="T11097">
        <v>-13819.17</v>
      </c>
      <c r="U11097">
        <v>0</v>
      </c>
      <c r="V11097">
        <v>-13810</v>
      </c>
      <c r="W11097">
        <v>-13810</v>
      </c>
      <c r="X11097">
        <v>0</v>
      </c>
      <c r="Y11097" s="2">
        <v>-9.17</v>
      </c>
      <c r="Z11097" s="2">
        <v>-159.80000000000001</v>
      </c>
      <c r="AA11097">
        <v>0</v>
      </c>
      <c r="AB11097" s="2">
        <v>168.97</v>
      </c>
      <c r="AC11097">
        <v>-9.17</v>
      </c>
      <c r="AD11097">
        <v>-159.80000000000001</v>
      </c>
      <c r="AE11097">
        <v>0</v>
      </c>
      <c r="AF11097">
        <f>Table1[[#This Row],[RPMO Balance]]-Table1[[#This Row],[RSP Balance]]</f>
        <v>0</v>
      </c>
      <c r="AG11097">
        <f>Table1[[#This Row],[RSP Total Charges]]+Table1[[#This Row],[TotalPaymentUnallocatedAmount]]+Table1[[#This Row],[TotalCreditUnallocatedAmount]]</f>
        <v>0</v>
      </c>
    </row>
    <row r="11098" spans="1:33" hidden="1" x14ac:dyDescent="0.25">
      <c r="A11098" t="s">
        <v>25054</v>
      </c>
      <c r="B11098">
        <v>51747</v>
      </c>
      <c r="C11098" t="s">
        <v>26332</v>
      </c>
      <c r="D11098">
        <v>47223</v>
      </c>
      <c r="E11098">
        <v>6703</v>
      </c>
      <c r="F11098" t="s">
        <v>820</v>
      </c>
      <c r="G11098" t="s">
        <v>23421</v>
      </c>
      <c r="H11098" t="s">
        <v>26333</v>
      </c>
      <c r="I11098" s="1">
        <v>44985.321554861112</v>
      </c>
      <c r="J11098" s="1">
        <v>45015.321554861112</v>
      </c>
      <c r="K11098" s="1">
        <v>44985.321554861112</v>
      </c>
      <c r="L11098" s="1">
        <v>45001.321554861112</v>
      </c>
      <c r="M11098" t="s">
        <v>984</v>
      </c>
      <c r="N11098" t="s">
        <v>985</v>
      </c>
      <c r="O11098">
        <v>18961.07</v>
      </c>
      <c r="P11098">
        <v>0</v>
      </c>
      <c r="Q11098">
        <v>-180.44</v>
      </c>
      <c r="R11098">
        <v>19141.509999999998</v>
      </c>
      <c r="S11098">
        <v>18950</v>
      </c>
      <c r="T11098">
        <v>-18961.07</v>
      </c>
      <c r="U11098">
        <v>0</v>
      </c>
      <c r="V11098">
        <v>-18950</v>
      </c>
      <c r="W11098">
        <v>-18950</v>
      </c>
      <c r="X11098">
        <v>0</v>
      </c>
      <c r="Y11098" s="2">
        <v>-11.07</v>
      </c>
      <c r="Z11098" s="2">
        <v>-180.44</v>
      </c>
      <c r="AA11098">
        <v>0</v>
      </c>
      <c r="AB11098" s="2">
        <v>191.51</v>
      </c>
      <c r="AC11098">
        <v>-11.07</v>
      </c>
      <c r="AD11098">
        <v>-180.44</v>
      </c>
      <c r="AE11098">
        <v>0</v>
      </c>
      <c r="AF11098">
        <f>Table1[[#This Row],[RPMO Balance]]-Table1[[#This Row],[RSP Balance]]</f>
        <v>0</v>
      </c>
      <c r="AG11098">
        <f>Table1[[#This Row],[RSP Total Charges]]+Table1[[#This Row],[TotalPaymentUnallocatedAmount]]+Table1[[#This Row],[TotalCreditUnallocatedAmount]]</f>
        <v>0</v>
      </c>
    </row>
    <row r="11099" spans="1:33" hidden="1" x14ac:dyDescent="0.25">
      <c r="A11099" t="s">
        <v>25054</v>
      </c>
      <c r="B11099">
        <v>51748</v>
      </c>
      <c r="C11099" t="s">
        <v>26334</v>
      </c>
      <c r="D11099">
        <v>47224</v>
      </c>
      <c r="E11099">
        <v>7955</v>
      </c>
      <c r="F11099" t="s">
        <v>12827</v>
      </c>
      <c r="G11099" t="s">
        <v>25691</v>
      </c>
      <c r="H11099" t="s">
        <v>26335</v>
      </c>
      <c r="I11099" s="1">
        <v>44985.321554861112</v>
      </c>
      <c r="J11099" s="1">
        <v>45015.321554861112</v>
      </c>
      <c r="K11099" s="1">
        <v>44985.321554861112</v>
      </c>
      <c r="L11099" s="1">
        <v>44998.321554861112</v>
      </c>
      <c r="M11099" t="s">
        <v>984</v>
      </c>
      <c r="N11099" t="s">
        <v>985</v>
      </c>
      <c r="O11099">
        <v>18396.71</v>
      </c>
      <c r="P11099">
        <v>0</v>
      </c>
      <c r="Q11099">
        <v>-1006.31</v>
      </c>
      <c r="R11099">
        <v>19403.02</v>
      </c>
      <c r="S11099">
        <v>0</v>
      </c>
      <c r="T11099">
        <v>-18396.71</v>
      </c>
      <c r="U11099">
        <v>0</v>
      </c>
      <c r="V11099">
        <v>0</v>
      </c>
      <c r="W11099">
        <v>0</v>
      </c>
      <c r="X11099">
        <v>0</v>
      </c>
      <c r="Y11099" s="2">
        <v>-18396.71</v>
      </c>
      <c r="Z11099" s="2">
        <v>-1006.31</v>
      </c>
      <c r="AA11099">
        <v>0</v>
      </c>
      <c r="AB11099" s="2">
        <v>19403.02</v>
      </c>
      <c r="AC11099">
        <v>-18396.71</v>
      </c>
      <c r="AD11099">
        <v>-1006.31</v>
      </c>
      <c r="AE11099">
        <v>0</v>
      </c>
      <c r="AF11099">
        <f>Table1[[#This Row],[RPMO Balance]]-Table1[[#This Row],[RSP Balance]]</f>
        <v>0</v>
      </c>
      <c r="AG11099">
        <f>Table1[[#This Row],[RSP Total Charges]]+Table1[[#This Row],[TotalPaymentUnallocatedAmount]]+Table1[[#This Row],[TotalCreditUnallocatedAmount]]</f>
        <v>1.3642420526593924E-12</v>
      </c>
    </row>
    <row r="11100" spans="1:33" hidden="1" x14ac:dyDescent="0.25">
      <c r="A11100" t="s">
        <v>25054</v>
      </c>
      <c r="B11100">
        <v>51749</v>
      </c>
      <c r="C11100" t="s">
        <v>26336</v>
      </c>
      <c r="D11100">
        <v>47225</v>
      </c>
      <c r="E11100">
        <v>7215</v>
      </c>
      <c r="F11100" t="s">
        <v>25700</v>
      </c>
      <c r="G11100" t="s">
        <v>25701</v>
      </c>
      <c r="H11100" t="s">
        <v>26337</v>
      </c>
      <c r="I11100" s="1">
        <v>44985.321554861112</v>
      </c>
      <c r="J11100" s="1">
        <v>45015.321554861112</v>
      </c>
      <c r="K11100" s="1">
        <v>44985.321554861112</v>
      </c>
      <c r="L11100" s="1">
        <v>45001.321554861112</v>
      </c>
      <c r="M11100" t="s">
        <v>984</v>
      </c>
      <c r="N11100" t="s">
        <v>985</v>
      </c>
      <c r="O11100">
        <v>17555.28</v>
      </c>
      <c r="P11100">
        <v>0</v>
      </c>
      <c r="Q11100">
        <v>-98.56</v>
      </c>
      <c r="R11100">
        <v>17653.84</v>
      </c>
      <c r="S11100">
        <v>17450</v>
      </c>
      <c r="T11100">
        <v>-17555.28</v>
      </c>
      <c r="U11100">
        <v>0</v>
      </c>
      <c r="V11100">
        <v>-17450</v>
      </c>
      <c r="W11100">
        <v>-17450</v>
      </c>
      <c r="X11100">
        <v>0</v>
      </c>
      <c r="Y11100" s="2">
        <v>-105.28</v>
      </c>
      <c r="Z11100" s="2">
        <v>-98.56</v>
      </c>
      <c r="AA11100">
        <v>0</v>
      </c>
      <c r="AB11100" s="2">
        <v>203.84</v>
      </c>
      <c r="AC11100">
        <v>-105.28</v>
      </c>
      <c r="AD11100">
        <v>-98.56</v>
      </c>
      <c r="AE11100">
        <v>0</v>
      </c>
      <c r="AF11100">
        <f>Table1[[#This Row],[RPMO Balance]]-Table1[[#This Row],[RSP Balance]]</f>
        <v>0</v>
      </c>
      <c r="AG11100">
        <f>Table1[[#This Row],[RSP Total Charges]]+Table1[[#This Row],[TotalPaymentUnallocatedAmount]]+Table1[[#This Row],[TotalCreditUnallocatedAmount]]</f>
        <v>0</v>
      </c>
    </row>
    <row r="11101" spans="1:33" hidden="1" x14ac:dyDescent="0.25">
      <c r="A11101" t="s">
        <v>25054</v>
      </c>
      <c r="B11101">
        <v>51750</v>
      </c>
      <c r="C11101" t="s">
        <v>26338</v>
      </c>
      <c r="D11101">
        <v>47226</v>
      </c>
      <c r="E11101">
        <v>8804</v>
      </c>
      <c r="F11101" t="s">
        <v>6818</v>
      </c>
      <c r="G11101" t="s">
        <v>25697</v>
      </c>
      <c r="H11101" t="s">
        <v>26339</v>
      </c>
      <c r="I11101" s="1">
        <v>44985.321554861112</v>
      </c>
      <c r="J11101" s="1">
        <v>45015.321554861112</v>
      </c>
      <c r="K11101" s="1">
        <v>44985.321554861112</v>
      </c>
      <c r="L11101" s="1">
        <v>44999.321554861112</v>
      </c>
      <c r="M11101" t="s">
        <v>984</v>
      </c>
      <c r="N11101" t="s">
        <v>985</v>
      </c>
      <c r="O11101">
        <v>15232.67</v>
      </c>
      <c r="P11101">
        <v>0</v>
      </c>
      <c r="Q11101">
        <v>-55.34</v>
      </c>
      <c r="R11101">
        <v>15288.01</v>
      </c>
      <c r="S11101">
        <v>15288.01</v>
      </c>
      <c r="T11101">
        <v>-15232.67</v>
      </c>
      <c r="U11101">
        <v>0</v>
      </c>
      <c r="V11101">
        <v>-15288.01</v>
      </c>
      <c r="W11101">
        <v>-15288.01</v>
      </c>
      <c r="X11101">
        <v>0</v>
      </c>
      <c r="Y11101" s="2">
        <v>55.34</v>
      </c>
      <c r="Z11101" s="2">
        <v>-55.34</v>
      </c>
      <c r="AA11101">
        <v>0</v>
      </c>
      <c r="AB11101" s="2">
        <v>0</v>
      </c>
      <c r="AC11101">
        <v>55.34</v>
      </c>
      <c r="AD11101">
        <v>-55.34</v>
      </c>
      <c r="AE11101">
        <v>0</v>
      </c>
      <c r="AF11101">
        <f>Table1[[#This Row],[RPMO Balance]]-Table1[[#This Row],[RSP Balance]]</f>
        <v>0</v>
      </c>
      <c r="AG11101">
        <f>Table1[[#This Row],[RSP Total Charges]]+Table1[[#This Row],[TotalPaymentUnallocatedAmount]]+Table1[[#This Row],[TotalCreditUnallocatedAmount]]</f>
        <v>0</v>
      </c>
    </row>
    <row r="11102" spans="1:33" hidden="1" x14ac:dyDescent="0.25">
      <c r="A11102" t="s">
        <v>25054</v>
      </c>
      <c r="B11102">
        <v>51751</v>
      </c>
      <c r="C11102" t="s">
        <v>26340</v>
      </c>
      <c r="D11102">
        <v>47227</v>
      </c>
      <c r="E11102">
        <v>6973</v>
      </c>
      <c r="F11102" t="s">
        <v>17622</v>
      </c>
      <c r="G11102" t="s">
        <v>25733</v>
      </c>
      <c r="H11102" t="s">
        <v>26341</v>
      </c>
      <c r="I11102" s="1">
        <v>44985.321554861112</v>
      </c>
      <c r="J11102" s="1">
        <v>44986</v>
      </c>
      <c r="K11102" s="1">
        <v>44985.321554861112</v>
      </c>
      <c r="L11102" s="1">
        <v>44986.321554861112</v>
      </c>
      <c r="M11102" t="s">
        <v>984</v>
      </c>
      <c r="N11102" t="s">
        <v>985</v>
      </c>
      <c r="O11102">
        <v>15149.76</v>
      </c>
      <c r="P11102">
        <v>0</v>
      </c>
      <c r="Q11102">
        <v>-132.16</v>
      </c>
      <c r="R11102">
        <v>15281.92</v>
      </c>
      <c r="S11102">
        <v>15100</v>
      </c>
      <c r="T11102">
        <v>-15149.76</v>
      </c>
      <c r="U11102">
        <v>0</v>
      </c>
      <c r="V11102">
        <v>-15100</v>
      </c>
      <c r="W11102">
        <v>-15100</v>
      </c>
      <c r="X11102">
        <v>0</v>
      </c>
      <c r="Y11102" s="2">
        <v>-49.76</v>
      </c>
      <c r="Z11102" s="2">
        <v>-132.16</v>
      </c>
      <c r="AA11102">
        <v>0</v>
      </c>
      <c r="AB11102" s="2">
        <v>181.92</v>
      </c>
      <c r="AC11102">
        <v>-49.76</v>
      </c>
      <c r="AD11102">
        <v>-132.16</v>
      </c>
      <c r="AE11102">
        <v>0</v>
      </c>
      <c r="AF11102">
        <f>Table1[[#This Row],[RPMO Balance]]-Table1[[#This Row],[RSP Balance]]</f>
        <v>0</v>
      </c>
      <c r="AG11102">
        <f>Table1[[#This Row],[RSP Total Charges]]+Table1[[#This Row],[TotalPaymentUnallocatedAmount]]+Table1[[#This Row],[TotalCreditUnallocatedAmount]]</f>
        <v>0</v>
      </c>
    </row>
    <row r="11103" spans="1:33" hidden="1" x14ac:dyDescent="0.25">
      <c r="A11103" t="s">
        <v>25054</v>
      </c>
      <c r="B11103">
        <v>51752</v>
      </c>
      <c r="C11103" t="s">
        <v>26342</v>
      </c>
      <c r="D11103">
        <v>47228</v>
      </c>
      <c r="E11103">
        <v>8971</v>
      </c>
      <c r="F11103" t="s">
        <v>25776</v>
      </c>
      <c r="G11103" t="s">
        <v>25777</v>
      </c>
      <c r="H11103" t="s">
        <v>26343</v>
      </c>
      <c r="I11103" s="1">
        <v>44985.321554861112</v>
      </c>
      <c r="J11103" s="1">
        <v>45015.321554861112</v>
      </c>
      <c r="K11103" s="1">
        <v>44985.321554861112</v>
      </c>
      <c r="L11103" s="1">
        <v>45001.321554861112</v>
      </c>
      <c r="M11103" t="s">
        <v>984</v>
      </c>
      <c r="N11103" t="s">
        <v>985</v>
      </c>
      <c r="O11103">
        <v>17988.2</v>
      </c>
      <c r="P11103">
        <v>0</v>
      </c>
      <c r="Q11103">
        <v>0</v>
      </c>
      <c r="R11103">
        <v>17988.2</v>
      </c>
      <c r="S11103">
        <v>17450</v>
      </c>
      <c r="T11103">
        <v>-17988.2</v>
      </c>
      <c r="U11103">
        <v>0</v>
      </c>
      <c r="V11103">
        <v>-17450</v>
      </c>
      <c r="W11103">
        <v>-17450</v>
      </c>
      <c r="X11103">
        <v>0</v>
      </c>
      <c r="Y11103" s="2">
        <v>-538.20000000000005</v>
      </c>
      <c r="Z11103" s="2">
        <v>0</v>
      </c>
      <c r="AA11103">
        <v>0</v>
      </c>
      <c r="AB11103" s="2">
        <v>538.20000000000005</v>
      </c>
      <c r="AC11103">
        <v>-538.20000000000005</v>
      </c>
      <c r="AD11103">
        <v>0</v>
      </c>
      <c r="AE11103">
        <v>0</v>
      </c>
      <c r="AF11103">
        <f>Table1[[#This Row],[RPMO Balance]]-Table1[[#This Row],[RSP Balance]]</f>
        <v>0</v>
      </c>
      <c r="AG11103">
        <f>Table1[[#This Row],[RSP Total Charges]]+Table1[[#This Row],[TotalPaymentUnallocatedAmount]]+Table1[[#This Row],[TotalCreditUnallocatedAmount]]</f>
        <v>0</v>
      </c>
    </row>
    <row r="11104" spans="1:33" hidden="1" x14ac:dyDescent="0.25">
      <c r="A11104" t="s">
        <v>25054</v>
      </c>
      <c r="B11104">
        <v>51753</v>
      </c>
      <c r="C11104" t="s">
        <v>26344</v>
      </c>
      <c r="D11104">
        <v>47229</v>
      </c>
      <c r="E11104">
        <v>7908</v>
      </c>
      <c r="F11104" t="s">
        <v>23823</v>
      </c>
      <c r="G11104" t="s">
        <v>25787</v>
      </c>
      <c r="H11104" t="s">
        <v>26345</v>
      </c>
      <c r="I11104" s="1">
        <v>44985.321554861112</v>
      </c>
      <c r="J11104" s="1">
        <v>45015.321554861112</v>
      </c>
      <c r="K11104" s="1">
        <v>44985.321554861112</v>
      </c>
      <c r="L11104" s="1">
        <v>45001.321554861112</v>
      </c>
      <c r="M11104" t="s">
        <v>984</v>
      </c>
      <c r="N11104" t="s">
        <v>985</v>
      </c>
      <c r="O11104">
        <v>15195.11</v>
      </c>
      <c r="P11104">
        <v>0</v>
      </c>
      <c r="Q11104">
        <v>-613.51</v>
      </c>
      <c r="R11104">
        <v>15808.62</v>
      </c>
      <c r="S11104">
        <v>0</v>
      </c>
      <c r="T11104">
        <v>-15195.11</v>
      </c>
      <c r="U11104">
        <v>0</v>
      </c>
      <c r="V11104">
        <v>0</v>
      </c>
      <c r="W11104">
        <v>0</v>
      </c>
      <c r="X11104">
        <v>0</v>
      </c>
      <c r="Y11104" s="2">
        <v>-15195.11</v>
      </c>
      <c r="Z11104" s="2">
        <v>-613.51</v>
      </c>
      <c r="AA11104">
        <v>0</v>
      </c>
      <c r="AB11104" s="2">
        <v>15808.62</v>
      </c>
      <c r="AC11104">
        <v>-15195.11</v>
      </c>
      <c r="AD11104">
        <v>-613.51</v>
      </c>
      <c r="AE11104">
        <v>0</v>
      </c>
      <c r="AF11104">
        <f>Table1[[#This Row],[RPMO Balance]]-Table1[[#This Row],[RSP Balance]]</f>
        <v>0</v>
      </c>
      <c r="AG11104">
        <f>Table1[[#This Row],[RSP Total Charges]]+Table1[[#This Row],[TotalPaymentUnallocatedAmount]]+Table1[[#This Row],[TotalCreditUnallocatedAmount]]</f>
        <v>0</v>
      </c>
    </row>
    <row r="11105" spans="1:33" hidden="1" x14ac:dyDescent="0.25">
      <c r="A11105" t="s">
        <v>25054</v>
      </c>
      <c r="B11105">
        <v>51754</v>
      </c>
      <c r="C11105" t="s">
        <v>26346</v>
      </c>
      <c r="D11105">
        <v>47230</v>
      </c>
      <c r="E11105">
        <v>9151</v>
      </c>
      <c r="F11105" t="s">
        <v>18402</v>
      </c>
      <c r="G11105" t="s">
        <v>25796</v>
      </c>
      <c r="H11105" t="s">
        <v>26347</v>
      </c>
      <c r="I11105" s="1">
        <v>44985.321554861112</v>
      </c>
      <c r="J11105" s="1">
        <v>44992</v>
      </c>
      <c r="K11105" s="1">
        <v>44985.321554861112</v>
      </c>
      <c r="L11105" s="1">
        <v>44992.321554861112</v>
      </c>
      <c r="M11105" t="s">
        <v>984</v>
      </c>
      <c r="N11105" t="s">
        <v>985</v>
      </c>
      <c r="O11105">
        <v>15079.56</v>
      </c>
      <c r="P11105">
        <v>0</v>
      </c>
      <c r="Q11105">
        <v>-156.75</v>
      </c>
      <c r="R11105">
        <v>15236.31</v>
      </c>
      <c r="S11105">
        <v>15100</v>
      </c>
      <c r="T11105">
        <v>-15079.56</v>
      </c>
      <c r="U11105">
        <v>0</v>
      </c>
      <c r="V11105">
        <v>-15100</v>
      </c>
      <c r="W11105">
        <v>-15100</v>
      </c>
      <c r="X11105">
        <v>0</v>
      </c>
      <c r="Y11105" s="2">
        <v>20.440000000000001</v>
      </c>
      <c r="Z11105" s="2">
        <v>-156.75</v>
      </c>
      <c r="AA11105">
        <v>0</v>
      </c>
      <c r="AB11105" s="2">
        <v>136.31</v>
      </c>
      <c r="AC11105">
        <v>20.440000000000001</v>
      </c>
      <c r="AD11105">
        <v>-156.75</v>
      </c>
      <c r="AE11105">
        <v>0</v>
      </c>
      <c r="AF11105">
        <f>Table1[[#This Row],[RPMO Balance]]-Table1[[#This Row],[RSP Balance]]</f>
        <v>0</v>
      </c>
      <c r="AG11105">
        <f>Table1[[#This Row],[RSP Total Charges]]+Table1[[#This Row],[TotalPaymentUnallocatedAmount]]+Table1[[#This Row],[TotalCreditUnallocatedAmount]]</f>
        <v>0</v>
      </c>
    </row>
    <row r="11106" spans="1:33" hidden="1" x14ac:dyDescent="0.25">
      <c r="A11106" t="s">
        <v>25054</v>
      </c>
      <c r="B11106">
        <v>51755</v>
      </c>
      <c r="C11106" t="s">
        <v>26348</v>
      </c>
      <c r="D11106">
        <v>47231</v>
      </c>
      <c r="E11106">
        <v>7922</v>
      </c>
      <c r="F11106" t="s">
        <v>613</v>
      </c>
      <c r="G11106" t="s">
        <v>25812</v>
      </c>
      <c r="H11106" t="s">
        <v>26349</v>
      </c>
      <c r="I11106" s="1">
        <v>44985.321554861112</v>
      </c>
      <c r="J11106" s="1">
        <v>45015.321554861112</v>
      </c>
      <c r="K11106" s="1">
        <v>44985.321554861112</v>
      </c>
      <c r="L11106" s="1">
        <v>45001.321554861112</v>
      </c>
      <c r="M11106" t="s">
        <v>984</v>
      </c>
      <c r="N11106" t="s">
        <v>985</v>
      </c>
      <c r="O11106">
        <v>15229.09</v>
      </c>
      <c r="P11106">
        <v>0</v>
      </c>
      <c r="Q11106">
        <v>-577.19000000000005</v>
      </c>
      <c r="R11106">
        <v>15806.28</v>
      </c>
      <c r="S11106">
        <v>0</v>
      </c>
      <c r="T11106">
        <v>-15229.09</v>
      </c>
      <c r="U11106">
        <v>0</v>
      </c>
      <c r="V11106">
        <v>0</v>
      </c>
      <c r="W11106">
        <v>0</v>
      </c>
      <c r="X11106">
        <v>0</v>
      </c>
      <c r="Y11106" s="2">
        <v>-15229.09</v>
      </c>
      <c r="Z11106" s="2">
        <v>-577.19000000000005</v>
      </c>
      <c r="AA11106">
        <v>0</v>
      </c>
      <c r="AB11106" s="2">
        <v>15806.28</v>
      </c>
      <c r="AC11106">
        <v>-15229.09</v>
      </c>
      <c r="AD11106">
        <v>-577.19000000000005</v>
      </c>
      <c r="AE11106">
        <v>0</v>
      </c>
      <c r="AF11106">
        <f>Table1[[#This Row],[RPMO Balance]]-Table1[[#This Row],[RSP Balance]]</f>
        <v>0</v>
      </c>
      <c r="AG11106">
        <f>Table1[[#This Row],[RSP Total Charges]]+Table1[[#This Row],[TotalPaymentUnallocatedAmount]]+Table1[[#This Row],[TotalCreditUnallocatedAmount]]</f>
        <v>0</v>
      </c>
    </row>
    <row r="11107" spans="1:33" hidden="1" x14ac:dyDescent="0.25">
      <c r="A11107" t="s">
        <v>25054</v>
      </c>
      <c r="B11107">
        <v>51756</v>
      </c>
      <c r="C11107" t="s">
        <v>26350</v>
      </c>
      <c r="D11107">
        <v>47232</v>
      </c>
      <c r="E11107">
        <v>9685</v>
      </c>
      <c r="F11107" t="s">
        <v>10589</v>
      </c>
      <c r="G11107" t="s">
        <v>26013</v>
      </c>
      <c r="H11107" t="s">
        <v>26351</v>
      </c>
      <c r="I11107" s="1">
        <v>44985.321554861112</v>
      </c>
      <c r="J11107" s="1">
        <v>45015.321554861112</v>
      </c>
      <c r="K11107" s="1">
        <v>44985.321554861112</v>
      </c>
      <c r="L11107" s="1">
        <v>45001.321554861112</v>
      </c>
      <c r="M11107" t="s">
        <v>984</v>
      </c>
      <c r="N11107" t="s">
        <v>985</v>
      </c>
      <c r="O11107">
        <v>14960.31</v>
      </c>
      <c r="P11107">
        <v>0</v>
      </c>
      <c r="Q11107">
        <v>-71.59</v>
      </c>
      <c r="R11107">
        <v>15031.9</v>
      </c>
      <c r="S11107">
        <v>14814.48</v>
      </c>
      <c r="T11107">
        <v>-14960.31</v>
      </c>
      <c r="U11107">
        <v>0</v>
      </c>
      <c r="V11107">
        <v>-14814.48</v>
      </c>
      <c r="W11107">
        <v>-14814.48</v>
      </c>
      <c r="X11107">
        <v>0</v>
      </c>
      <c r="Y11107" s="2">
        <v>-145.83000000000001</v>
      </c>
      <c r="Z11107" s="2">
        <v>-71.59</v>
      </c>
      <c r="AA11107">
        <v>0</v>
      </c>
      <c r="AB11107" s="2">
        <v>217.42</v>
      </c>
      <c r="AC11107">
        <v>-145.83000000000001</v>
      </c>
      <c r="AD11107">
        <v>-71.59</v>
      </c>
      <c r="AE11107">
        <v>0</v>
      </c>
      <c r="AF11107">
        <f>Table1[[#This Row],[RPMO Balance]]-Table1[[#This Row],[RSP Balance]]</f>
        <v>0</v>
      </c>
      <c r="AG11107">
        <f>Table1[[#This Row],[RSP Total Charges]]+Table1[[#This Row],[TotalPaymentUnallocatedAmount]]+Table1[[#This Row],[TotalCreditUnallocatedAmount]]</f>
        <v>0</v>
      </c>
    </row>
    <row r="11108" spans="1:33" hidden="1" x14ac:dyDescent="0.25">
      <c r="A11108" t="s">
        <v>25054</v>
      </c>
      <c r="B11108">
        <v>51757</v>
      </c>
      <c r="C11108" t="s">
        <v>26352</v>
      </c>
      <c r="D11108">
        <v>47233</v>
      </c>
      <c r="E11108">
        <v>10380</v>
      </c>
      <c r="F11108" t="s">
        <v>3915</v>
      </c>
      <c r="G11108" t="s">
        <v>26010</v>
      </c>
      <c r="H11108" t="s">
        <v>26353</v>
      </c>
      <c r="I11108" s="1">
        <v>44985.321554861112</v>
      </c>
      <c r="J11108" s="1">
        <v>45015.321554861112</v>
      </c>
      <c r="K11108" s="1">
        <v>44985.321554861112</v>
      </c>
      <c r="L11108" s="1">
        <v>45001.321554861112</v>
      </c>
      <c r="M11108" t="s">
        <v>984</v>
      </c>
      <c r="N11108" t="s">
        <v>985</v>
      </c>
      <c r="O11108">
        <v>14896.36</v>
      </c>
      <c r="P11108">
        <v>0</v>
      </c>
      <c r="Q11108">
        <v>-99.55</v>
      </c>
      <c r="R11108">
        <v>14995.91</v>
      </c>
      <c r="S11108">
        <v>14814.48</v>
      </c>
      <c r="T11108">
        <v>-14896.36</v>
      </c>
      <c r="U11108">
        <v>0</v>
      </c>
      <c r="V11108">
        <v>-14814.48</v>
      </c>
      <c r="W11108">
        <v>-14814.48</v>
      </c>
      <c r="X11108">
        <v>0</v>
      </c>
      <c r="Y11108" s="2">
        <v>-81.88</v>
      </c>
      <c r="Z11108" s="2">
        <v>-99.55</v>
      </c>
      <c r="AA11108">
        <v>0</v>
      </c>
      <c r="AB11108" s="2">
        <v>181.43</v>
      </c>
      <c r="AC11108">
        <v>-81.88</v>
      </c>
      <c r="AD11108">
        <v>-99.55</v>
      </c>
      <c r="AE11108">
        <v>0</v>
      </c>
      <c r="AF11108">
        <f>Table1[[#This Row],[RPMO Balance]]-Table1[[#This Row],[RSP Balance]]</f>
        <v>0</v>
      </c>
      <c r="AG11108">
        <f>Table1[[#This Row],[RSP Total Charges]]+Table1[[#This Row],[TotalPaymentUnallocatedAmount]]+Table1[[#This Row],[TotalCreditUnallocatedAmount]]</f>
        <v>0</v>
      </c>
    </row>
    <row r="11109" spans="1:33" hidden="1" x14ac:dyDescent="0.25">
      <c r="A11109" t="s">
        <v>25054</v>
      </c>
      <c r="B11109">
        <v>51758</v>
      </c>
      <c r="C11109" t="s">
        <v>26354</v>
      </c>
      <c r="D11109">
        <v>47234</v>
      </c>
      <c r="E11109">
        <v>10311</v>
      </c>
      <c r="F11109" t="s">
        <v>4998</v>
      </c>
      <c r="G11109" t="s">
        <v>18983</v>
      </c>
      <c r="H11109" t="s">
        <v>26355</v>
      </c>
      <c r="I11109" s="1">
        <v>44985.321554861112</v>
      </c>
      <c r="J11109" s="1">
        <v>45015.321554861112</v>
      </c>
      <c r="K11109" s="1">
        <v>44985.321554861112</v>
      </c>
      <c r="L11109" s="1">
        <v>45001.321554861112</v>
      </c>
      <c r="M11109" t="s">
        <v>984</v>
      </c>
      <c r="N11109" t="s">
        <v>985</v>
      </c>
      <c r="O11109">
        <v>14763.62</v>
      </c>
      <c r="P11109">
        <v>0</v>
      </c>
      <c r="Q11109">
        <v>-235.04</v>
      </c>
      <c r="R11109">
        <v>14998.66</v>
      </c>
      <c r="S11109">
        <v>0</v>
      </c>
      <c r="T11109">
        <v>-14763.62</v>
      </c>
      <c r="U11109">
        <v>0</v>
      </c>
      <c r="V11109">
        <v>0</v>
      </c>
      <c r="W11109">
        <v>0</v>
      </c>
      <c r="X11109">
        <v>0</v>
      </c>
      <c r="Y11109" s="2">
        <v>-14763.62</v>
      </c>
      <c r="Z11109" s="2">
        <v>-235.04</v>
      </c>
      <c r="AA11109">
        <v>0</v>
      </c>
      <c r="AB11109" s="2">
        <v>14998.66</v>
      </c>
      <c r="AC11109">
        <v>-14763.62</v>
      </c>
      <c r="AD11109">
        <v>-235.04</v>
      </c>
      <c r="AE11109">
        <v>0</v>
      </c>
      <c r="AF11109">
        <f>Table1[[#This Row],[RPMO Balance]]-Table1[[#This Row],[RSP Balance]]</f>
        <v>0</v>
      </c>
      <c r="AG11109">
        <f>Table1[[#This Row],[RSP Total Charges]]+Table1[[#This Row],[TotalPaymentUnallocatedAmount]]+Table1[[#This Row],[TotalCreditUnallocatedAmount]]</f>
        <v>-9.3791641120333225E-13</v>
      </c>
    </row>
    <row r="11110" spans="1:33" hidden="1" x14ac:dyDescent="0.25">
      <c r="A11110" t="s">
        <v>25054</v>
      </c>
      <c r="B11110">
        <v>51759</v>
      </c>
      <c r="C11110" t="s">
        <v>26356</v>
      </c>
      <c r="D11110">
        <v>47235</v>
      </c>
      <c r="E11110">
        <v>6699</v>
      </c>
      <c r="F11110" t="s">
        <v>13631</v>
      </c>
      <c r="G11110" t="s">
        <v>25165</v>
      </c>
      <c r="H11110" t="s">
        <v>26357</v>
      </c>
      <c r="I11110" s="1">
        <v>44985.321554861112</v>
      </c>
      <c r="J11110" s="1">
        <v>45015.321554861112</v>
      </c>
      <c r="K11110" s="1">
        <v>44985.321554861112</v>
      </c>
      <c r="L11110" s="1">
        <v>45001.321554861112</v>
      </c>
      <c r="M11110" t="s">
        <v>984</v>
      </c>
      <c r="N11110" t="s">
        <v>985</v>
      </c>
      <c r="O11110">
        <v>14325.24</v>
      </c>
      <c r="P11110">
        <v>0</v>
      </c>
      <c r="Q11110">
        <v>0</v>
      </c>
      <c r="R11110">
        <v>14325.24</v>
      </c>
      <c r="S11110">
        <v>13810</v>
      </c>
      <c r="T11110">
        <v>-14325.24</v>
      </c>
      <c r="U11110">
        <v>0</v>
      </c>
      <c r="V11110">
        <v>-13810</v>
      </c>
      <c r="W11110">
        <v>-13810</v>
      </c>
      <c r="X11110">
        <v>0</v>
      </c>
      <c r="Y11110" s="2">
        <v>-515.24</v>
      </c>
      <c r="Z11110" s="2">
        <v>0</v>
      </c>
      <c r="AA11110">
        <v>0</v>
      </c>
      <c r="AB11110" s="2">
        <v>515.24</v>
      </c>
      <c r="AC11110">
        <v>-515.24</v>
      </c>
      <c r="AD11110">
        <v>0</v>
      </c>
      <c r="AE11110">
        <v>0</v>
      </c>
      <c r="AF11110">
        <f>Table1[[#This Row],[RPMO Balance]]-Table1[[#This Row],[RSP Balance]]</f>
        <v>0</v>
      </c>
      <c r="AG11110">
        <f>Table1[[#This Row],[RSP Total Charges]]+Table1[[#This Row],[TotalPaymentUnallocatedAmount]]+Table1[[#This Row],[TotalCreditUnallocatedAmount]]</f>
        <v>0</v>
      </c>
    </row>
    <row r="11111" spans="1:33" hidden="1" x14ac:dyDescent="0.25">
      <c r="A11111" t="s">
        <v>25054</v>
      </c>
      <c r="B11111">
        <v>51760</v>
      </c>
      <c r="C11111" t="s">
        <v>26358</v>
      </c>
      <c r="D11111">
        <v>47236</v>
      </c>
      <c r="E11111">
        <v>6804</v>
      </c>
      <c r="F11111" t="s">
        <v>3039</v>
      </c>
      <c r="G11111" t="s">
        <v>613</v>
      </c>
      <c r="H11111" t="s">
        <v>26359</v>
      </c>
      <c r="I11111" s="1">
        <v>44985.321554861112</v>
      </c>
      <c r="J11111" s="1">
        <v>44992</v>
      </c>
      <c r="K11111" s="1">
        <v>44985.321554861112</v>
      </c>
      <c r="L11111" s="1">
        <v>44992.321554861112</v>
      </c>
      <c r="M11111" t="s">
        <v>984</v>
      </c>
      <c r="N11111" t="s">
        <v>985</v>
      </c>
      <c r="O11111">
        <v>13800.17</v>
      </c>
      <c r="P11111">
        <v>0</v>
      </c>
      <c r="Q11111">
        <v>-136.01</v>
      </c>
      <c r="R11111">
        <v>13936.18</v>
      </c>
      <c r="S11111">
        <v>13810</v>
      </c>
      <c r="T11111">
        <v>-13800.17</v>
      </c>
      <c r="U11111">
        <v>0</v>
      </c>
      <c r="V11111">
        <v>-13810</v>
      </c>
      <c r="W11111">
        <v>-13810</v>
      </c>
      <c r="X11111">
        <v>0</v>
      </c>
      <c r="Y11111" s="2">
        <v>9.83</v>
      </c>
      <c r="Z11111" s="2">
        <v>-136.01</v>
      </c>
      <c r="AA11111">
        <v>0</v>
      </c>
      <c r="AB11111" s="2">
        <v>126.18</v>
      </c>
      <c r="AC11111">
        <v>9.83</v>
      </c>
      <c r="AD11111">
        <v>-136.01</v>
      </c>
      <c r="AE11111">
        <v>0</v>
      </c>
      <c r="AF11111">
        <f>Table1[[#This Row],[RPMO Balance]]-Table1[[#This Row],[RSP Balance]]</f>
        <v>0</v>
      </c>
      <c r="AG11111">
        <f>Table1[[#This Row],[RSP Total Charges]]+Table1[[#This Row],[TotalPaymentUnallocatedAmount]]+Table1[[#This Row],[TotalCreditUnallocatedAmount]]</f>
        <v>0</v>
      </c>
    </row>
    <row r="11112" spans="1:33" hidden="1" x14ac:dyDescent="0.25">
      <c r="A11112" t="s">
        <v>25054</v>
      </c>
      <c r="B11112">
        <v>51761</v>
      </c>
      <c r="C11112" t="s">
        <v>26360</v>
      </c>
      <c r="D11112">
        <v>47237</v>
      </c>
      <c r="E11112">
        <v>6913</v>
      </c>
      <c r="F11112" t="s">
        <v>5162</v>
      </c>
      <c r="G11112" t="s">
        <v>25179</v>
      </c>
      <c r="H11112" t="s">
        <v>26361</v>
      </c>
      <c r="I11112" s="1">
        <v>44985.321554861112</v>
      </c>
      <c r="J11112" s="1">
        <v>45015.321554861112</v>
      </c>
      <c r="K11112" s="1">
        <v>44985.321554861112</v>
      </c>
      <c r="L11112" s="1">
        <v>45001.321554861112</v>
      </c>
      <c r="M11112" t="s">
        <v>984</v>
      </c>
      <c r="N11112" t="s">
        <v>985</v>
      </c>
      <c r="O11112">
        <v>15962.95</v>
      </c>
      <c r="P11112">
        <v>0</v>
      </c>
      <c r="Q11112">
        <v>-314.79000000000002</v>
      </c>
      <c r="R11112">
        <v>16277.74</v>
      </c>
      <c r="S11112">
        <v>0</v>
      </c>
      <c r="T11112">
        <v>-15962.95</v>
      </c>
      <c r="U11112">
        <v>0</v>
      </c>
      <c r="V11112">
        <v>0</v>
      </c>
      <c r="W11112">
        <v>0</v>
      </c>
      <c r="X11112">
        <v>0</v>
      </c>
      <c r="Y11112" s="2">
        <v>-15962.95</v>
      </c>
      <c r="Z11112" s="2">
        <v>-314.79000000000002</v>
      </c>
      <c r="AA11112">
        <v>0</v>
      </c>
      <c r="AB11112" s="2">
        <v>16277.74</v>
      </c>
      <c r="AC11112">
        <v>-15962.95</v>
      </c>
      <c r="AD11112">
        <v>-314.79000000000002</v>
      </c>
      <c r="AE11112">
        <v>0</v>
      </c>
      <c r="AF11112">
        <f>Table1[[#This Row],[RPMO Balance]]-Table1[[#This Row],[RSP Balance]]</f>
        <v>0</v>
      </c>
      <c r="AG11112">
        <f>Table1[[#This Row],[RSP Total Charges]]+Table1[[#This Row],[TotalPaymentUnallocatedAmount]]+Table1[[#This Row],[TotalCreditUnallocatedAmount]]</f>
        <v>-9.6633812063373625E-13</v>
      </c>
    </row>
    <row r="11113" spans="1:33" hidden="1" x14ac:dyDescent="0.25">
      <c r="A11113" t="s">
        <v>25054</v>
      </c>
      <c r="B11113">
        <v>51762</v>
      </c>
      <c r="C11113" t="s">
        <v>26362</v>
      </c>
      <c r="D11113">
        <v>47238</v>
      </c>
      <c r="E11113">
        <v>7084</v>
      </c>
      <c r="F11113" t="s">
        <v>12716</v>
      </c>
      <c r="G11113" t="s">
        <v>25223</v>
      </c>
      <c r="H11113" t="s">
        <v>26363</v>
      </c>
      <c r="I11113" s="1">
        <v>44985.321554861112</v>
      </c>
      <c r="J11113" s="1">
        <v>45015.321554861112</v>
      </c>
      <c r="K11113" s="1">
        <v>44985.321554861112</v>
      </c>
      <c r="L11113" s="1">
        <v>44999.321554861112</v>
      </c>
      <c r="M11113" t="s">
        <v>984</v>
      </c>
      <c r="N11113" t="s">
        <v>985</v>
      </c>
      <c r="O11113">
        <v>13774.06</v>
      </c>
      <c r="P11113">
        <v>0</v>
      </c>
      <c r="Q11113">
        <v>-170.8</v>
      </c>
      <c r="R11113">
        <v>13944.86</v>
      </c>
      <c r="S11113">
        <v>13810</v>
      </c>
      <c r="T11113">
        <v>-13774.06</v>
      </c>
      <c r="U11113">
        <v>0</v>
      </c>
      <c r="V11113">
        <v>-13810</v>
      </c>
      <c r="W11113">
        <v>-13810</v>
      </c>
      <c r="X11113">
        <v>0</v>
      </c>
      <c r="Y11113" s="2">
        <v>35.94</v>
      </c>
      <c r="Z11113" s="2">
        <v>-170.8</v>
      </c>
      <c r="AA11113">
        <v>0</v>
      </c>
      <c r="AB11113" s="2">
        <v>134.86000000000001</v>
      </c>
      <c r="AC11113">
        <v>35.94</v>
      </c>
      <c r="AD11113">
        <v>-170.8</v>
      </c>
      <c r="AE11113">
        <v>0</v>
      </c>
      <c r="AF11113">
        <f>Table1[[#This Row],[RPMO Balance]]-Table1[[#This Row],[RSP Balance]]</f>
        <v>0</v>
      </c>
      <c r="AG11113">
        <f>Table1[[#This Row],[RSP Total Charges]]+Table1[[#This Row],[TotalPaymentUnallocatedAmount]]+Table1[[#This Row],[TotalCreditUnallocatedAmount]]</f>
        <v>0</v>
      </c>
    </row>
    <row r="11114" spans="1:33" hidden="1" x14ac:dyDescent="0.25">
      <c r="A11114" t="s">
        <v>25054</v>
      </c>
      <c r="B11114">
        <v>51763</v>
      </c>
      <c r="C11114" t="s">
        <v>26364</v>
      </c>
      <c r="D11114">
        <v>47239</v>
      </c>
      <c r="E11114">
        <v>7194</v>
      </c>
      <c r="F11114" t="s">
        <v>3091</v>
      </c>
      <c r="G11114" t="s">
        <v>25267</v>
      </c>
      <c r="H11114" t="s">
        <v>26365</v>
      </c>
      <c r="I11114" s="1">
        <v>44985.321554861112</v>
      </c>
      <c r="J11114" s="1">
        <v>44992</v>
      </c>
      <c r="K11114" s="1">
        <v>44985.321554861112</v>
      </c>
      <c r="L11114" s="1">
        <v>44992.321554861112</v>
      </c>
      <c r="M11114" t="s">
        <v>984</v>
      </c>
      <c r="N11114" t="s">
        <v>985</v>
      </c>
      <c r="O11114">
        <v>13801.1</v>
      </c>
      <c r="P11114">
        <v>0</v>
      </c>
      <c r="Q11114">
        <v>-136.02000000000001</v>
      </c>
      <c r="R11114">
        <v>13937.12</v>
      </c>
      <c r="S11114">
        <v>13810</v>
      </c>
      <c r="T11114">
        <v>-13801.1</v>
      </c>
      <c r="U11114">
        <v>0</v>
      </c>
      <c r="V11114">
        <v>-13810</v>
      </c>
      <c r="W11114">
        <v>-13810</v>
      </c>
      <c r="X11114">
        <v>0</v>
      </c>
      <c r="Y11114" s="2">
        <v>8.9</v>
      </c>
      <c r="Z11114" s="2">
        <v>-136.02000000000001</v>
      </c>
      <c r="AA11114">
        <v>0</v>
      </c>
      <c r="AB11114" s="2">
        <v>127.12</v>
      </c>
      <c r="AC11114">
        <v>8.9</v>
      </c>
      <c r="AD11114">
        <v>-136.02000000000001</v>
      </c>
      <c r="AE11114">
        <v>0</v>
      </c>
      <c r="AF11114">
        <f>Table1[[#This Row],[RPMO Balance]]-Table1[[#This Row],[RSP Balance]]</f>
        <v>0</v>
      </c>
      <c r="AG11114">
        <f>Table1[[#This Row],[RSP Total Charges]]+Table1[[#This Row],[TotalPaymentUnallocatedAmount]]+Table1[[#This Row],[TotalCreditUnallocatedAmount]]</f>
        <v>0</v>
      </c>
    </row>
    <row r="11115" spans="1:33" hidden="1" x14ac:dyDescent="0.25">
      <c r="A11115" t="s">
        <v>25054</v>
      </c>
      <c r="B11115">
        <v>51764</v>
      </c>
      <c r="C11115" t="s">
        <v>26366</v>
      </c>
      <c r="D11115">
        <v>47240</v>
      </c>
      <c r="E11115">
        <v>7241</v>
      </c>
      <c r="F11115" t="s">
        <v>7161</v>
      </c>
      <c r="G11115" t="s">
        <v>25287</v>
      </c>
      <c r="H11115" t="s">
        <v>26367</v>
      </c>
      <c r="I11115" s="1">
        <v>44985.321554861112</v>
      </c>
      <c r="J11115" s="1">
        <v>45015.321554861112</v>
      </c>
      <c r="K11115" s="1">
        <v>44985.321554861112</v>
      </c>
      <c r="L11115" s="1">
        <v>45015.321554861112</v>
      </c>
      <c r="M11115" t="s">
        <v>36</v>
      </c>
      <c r="N11115" t="s">
        <v>37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f>Table1[[#This Row],[RPMO Balance]]-Table1[[#This Row],[RSP Balance]]</f>
        <v>0</v>
      </c>
      <c r="AG11115">
        <f>Table1[[#This Row],[RSP Total Charges]]+Table1[[#This Row],[TotalPaymentUnallocatedAmount]]+Table1[[#This Row],[TotalCreditUnallocatedAmount]]</f>
        <v>0</v>
      </c>
    </row>
    <row r="11116" spans="1:33" hidden="1" x14ac:dyDescent="0.25">
      <c r="A11116" t="s">
        <v>25054</v>
      </c>
      <c r="B11116">
        <v>51765</v>
      </c>
      <c r="C11116" t="s">
        <v>26368</v>
      </c>
      <c r="D11116">
        <v>47241</v>
      </c>
      <c r="E11116">
        <v>7502</v>
      </c>
      <c r="F11116" t="s">
        <v>498</v>
      </c>
      <c r="G11116" t="s">
        <v>25355</v>
      </c>
      <c r="H11116" t="s">
        <v>26369</v>
      </c>
      <c r="I11116" s="1">
        <v>44985.321554861112</v>
      </c>
      <c r="J11116" s="1">
        <v>45015.321554861112</v>
      </c>
      <c r="K11116" s="1">
        <v>44985.321554861112</v>
      </c>
      <c r="L11116" s="1">
        <v>45012.321554861112</v>
      </c>
      <c r="M11116" t="s">
        <v>984</v>
      </c>
      <c r="N11116" t="s">
        <v>985</v>
      </c>
      <c r="O11116">
        <v>14068.42</v>
      </c>
      <c r="P11116">
        <v>0</v>
      </c>
      <c r="Q11116">
        <v>-110.65</v>
      </c>
      <c r="R11116">
        <v>14179.07</v>
      </c>
      <c r="S11116">
        <v>14060</v>
      </c>
      <c r="T11116">
        <v>-14068.42</v>
      </c>
      <c r="U11116">
        <v>0</v>
      </c>
      <c r="V11116">
        <v>-14060</v>
      </c>
      <c r="W11116">
        <v>-14060</v>
      </c>
      <c r="X11116">
        <v>0</v>
      </c>
      <c r="Y11116" s="2">
        <v>-8.42</v>
      </c>
      <c r="Z11116" s="2">
        <v>-110.65</v>
      </c>
      <c r="AA11116">
        <v>0</v>
      </c>
      <c r="AB11116" s="2">
        <v>119.07</v>
      </c>
      <c r="AC11116">
        <v>-8.42</v>
      </c>
      <c r="AD11116">
        <v>-110.65</v>
      </c>
      <c r="AE11116">
        <v>0</v>
      </c>
      <c r="AF11116">
        <f>Table1[[#This Row],[RPMO Balance]]-Table1[[#This Row],[RSP Balance]]</f>
        <v>0</v>
      </c>
      <c r="AG11116">
        <f>Table1[[#This Row],[RSP Total Charges]]+Table1[[#This Row],[TotalPaymentUnallocatedAmount]]+Table1[[#This Row],[TotalCreditUnallocatedAmount]]</f>
        <v>0</v>
      </c>
    </row>
    <row r="11117" spans="1:33" hidden="1" x14ac:dyDescent="0.25">
      <c r="A11117" t="s">
        <v>25054</v>
      </c>
      <c r="B11117">
        <v>51766</v>
      </c>
      <c r="C11117" t="s">
        <v>26370</v>
      </c>
      <c r="D11117">
        <v>47242</v>
      </c>
      <c r="E11117">
        <v>7343</v>
      </c>
      <c r="F11117" t="s">
        <v>25406</v>
      </c>
      <c r="G11117" t="s">
        <v>25407</v>
      </c>
      <c r="H11117" t="s">
        <v>26371</v>
      </c>
      <c r="I11117" s="1">
        <v>44985.321554861112</v>
      </c>
      <c r="J11117" s="1">
        <v>44987</v>
      </c>
      <c r="K11117" s="1">
        <v>44985.321554861112</v>
      </c>
      <c r="L11117" s="1">
        <v>44987.321554861112</v>
      </c>
      <c r="M11117" t="s">
        <v>984</v>
      </c>
      <c r="N11117" t="s">
        <v>985</v>
      </c>
      <c r="O11117">
        <v>14070.03</v>
      </c>
      <c r="P11117">
        <v>0</v>
      </c>
      <c r="Q11117">
        <v>-136.19</v>
      </c>
      <c r="R11117">
        <v>14206.22</v>
      </c>
      <c r="S11117">
        <v>14206.22</v>
      </c>
      <c r="T11117">
        <v>-14070.03</v>
      </c>
      <c r="U11117">
        <v>0</v>
      </c>
      <c r="V11117">
        <v>-14206.22</v>
      </c>
      <c r="W11117">
        <v>-14206.22</v>
      </c>
      <c r="X11117">
        <v>0</v>
      </c>
      <c r="Y11117" s="2">
        <v>136.19</v>
      </c>
      <c r="Z11117" s="2">
        <v>-136.19</v>
      </c>
      <c r="AA11117">
        <v>0</v>
      </c>
      <c r="AB11117" s="2">
        <v>0</v>
      </c>
      <c r="AC11117">
        <v>136.19</v>
      </c>
      <c r="AD11117">
        <v>-136.19</v>
      </c>
      <c r="AE11117">
        <v>0</v>
      </c>
      <c r="AF11117">
        <f>Table1[[#This Row],[RPMO Balance]]-Table1[[#This Row],[RSP Balance]]</f>
        <v>0</v>
      </c>
      <c r="AG11117">
        <f>Table1[[#This Row],[RSP Total Charges]]+Table1[[#This Row],[TotalPaymentUnallocatedAmount]]+Table1[[#This Row],[TotalCreditUnallocatedAmount]]</f>
        <v>0</v>
      </c>
    </row>
    <row r="11118" spans="1:33" hidden="1" x14ac:dyDescent="0.25">
      <c r="A11118" t="s">
        <v>25054</v>
      </c>
      <c r="B11118">
        <v>51767</v>
      </c>
      <c r="C11118" t="s">
        <v>26372</v>
      </c>
      <c r="D11118">
        <v>47243</v>
      </c>
      <c r="E11118">
        <v>8174</v>
      </c>
      <c r="F11118" t="s">
        <v>5149</v>
      </c>
      <c r="G11118" t="s">
        <v>9684</v>
      </c>
      <c r="H11118" t="s">
        <v>26373</v>
      </c>
      <c r="I11118" s="1">
        <v>44985.321554861112</v>
      </c>
      <c r="J11118" s="1">
        <v>45015.321554861112</v>
      </c>
      <c r="K11118" s="1">
        <v>44985.321554861112</v>
      </c>
      <c r="L11118" s="1">
        <v>45012.321554861112</v>
      </c>
      <c r="M11118" t="s">
        <v>984</v>
      </c>
      <c r="N11118" t="s">
        <v>985</v>
      </c>
      <c r="O11118">
        <v>13622.78</v>
      </c>
      <c r="P11118">
        <v>0</v>
      </c>
      <c r="Q11118">
        <v>-110.6</v>
      </c>
      <c r="R11118">
        <v>13733.38</v>
      </c>
      <c r="S11118">
        <v>13600</v>
      </c>
      <c r="T11118">
        <v>-13622.78</v>
      </c>
      <c r="U11118">
        <v>0</v>
      </c>
      <c r="V11118">
        <v>-13600</v>
      </c>
      <c r="W11118">
        <v>-13600</v>
      </c>
      <c r="X11118">
        <v>0</v>
      </c>
      <c r="Y11118" s="2">
        <v>-22.78</v>
      </c>
      <c r="Z11118" s="2">
        <v>-110.6</v>
      </c>
      <c r="AA11118">
        <v>0</v>
      </c>
      <c r="AB11118" s="2">
        <v>133.38</v>
      </c>
      <c r="AC11118">
        <v>-22.78</v>
      </c>
      <c r="AD11118">
        <v>-110.6</v>
      </c>
      <c r="AE11118">
        <v>0</v>
      </c>
      <c r="AF11118">
        <f>Table1[[#This Row],[RPMO Balance]]-Table1[[#This Row],[RSP Balance]]</f>
        <v>0</v>
      </c>
      <c r="AG11118">
        <f>Table1[[#This Row],[RSP Total Charges]]+Table1[[#This Row],[TotalPaymentUnallocatedAmount]]+Table1[[#This Row],[TotalCreditUnallocatedAmount]]</f>
        <v>0</v>
      </c>
    </row>
    <row r="11119" spans="1:33" hidden="1" x14ac:dyDescent="0.25">
      <c r="A11119" t="s">
        <v>25054</v>
      </c>
      <c r="B11119">
        <v>51768</v>
      </c>
      <c r="C11119" t="s">
        <v>26374</v>
      </c>
      <c r="D11119">
        <v>47244</v>
      </c>
      <c r="E11119">
        <v>7226</v>
      </c>
      <c r="F11119" t="s">
        <v>25818</v>
      </c>
      <c r="G11119" t="s">
        <v>25819</v>
      </c>
      <c r="H11119" t="s">
        <v>26375</v>
      </c>
      <c r="I11119" s="1">
        <v>44985.321554861112</v>
      </c>
      <c r="J11119" s="1">
        <v>45015.321554861112</v>
      </c>
      <c r="K11119" s="1">
        <v>44985.321554861112</v>
      </c>
      <c r="L11119" s="1">
        <v>45012.321554861112</v>
      </c>
      <c r="M11119" t="s">
        <v>984</v>
      </c>
      <c r="N11119" t="s">
        <v>985</v>
      </c>
      <c r="O11119">
        <v>16815.07</v>
      </c>
      <c r="P11119">
        <v>0</v>
      </c>
      <c r="Q11119">
        <v>-48.25</v>
      </c>
      <c r="R11119">
        <v>16863.32</v>
      </c>
      <c r="S11119">
        <v>16400</v>
      </c>
      <c r="T11119">
        <v>-16815.07</v>
      </c>
      <c r="U11119">
        <v>0</v>
      </c>
      <c r="V11119">
        <v>-16400</v>
      </c>
      <c r="W11119">
        <v>-16400</v>
      </c>
      <c r="X11119">
        <v>0</v>
      </c>
      <c r="Y11119" s="2">
        <v>-415.07</v>
      </c>
      <c r="Z11119" s="2">
        <v>-48.25</v>
      </c>
      <c r="AA11119">
        <v>0</v>
      </c>
      <c r="AB11119" s="2">
        <v>463.32</v>
      </c>
      <c r="AC11119">
        <v>-415.07</v>
      </c>
      <c r="AD11119">
        <v>-48.25</v>
      </c>
      <c r="AE11119">
        <v>0</v>
      </c>
      <c r="AF11119">
        <f>Table1[[#This Row],[RPMO Balance]]-Table1[[#This Row],[RSP Balance]]</f>
        <v>0</v>
      </c>
      <c r="AG11119">
        <f>Table1[[#This Row],[RSP Total Charges]]+Table1[[#This Row],[TotalPaymentUnallocatedAmount]]+Table1[[#This Row],[TotalCreditUnallocatedAmount]]</f>
        <v>0</v>
      </c>
    </row>
    <row r="11120" spans="1:33" hidden="1" x14ac:dyDescent="0.25">
      <c r="A11120" t="s">
        <v>25054</v>
      </c>
      <c r="B11120">
        <v>51769</v>
      </c>
      <c r="C11120" t="s">
        <v>26376</v>
      </c>
      <c r="D11120">
        <v>47245</v>
      </c>
      <c r="E11120">
        <v>7315</v>
      </c>
      <c r="F11120" t="s">
        <v>359</v>
      </c>
      <c r="G11120" t="s">
        <v>1176</v>
      </c>
      <c r="H11120" t="s">
        <v>26377</v>
      </c>
      <c r="I11120" s="1">
        <v>44985.321554861112</v>
      </c>
      <c r="J11120" s="1">
        <v>44992</v>
      </c>
      <c r="K11120" s="1">
        <v>44985.321554861112</v>
      </c>
      <c r="L11120" s="1">
        <v>44992.321554861112</v>
      </c>
      <c r="M11120" t="s">
        <v>984</v>
      </c>
      <c r="N11120" t="s">
        <v>985</v>
      </c>
      <c r="O11120">
        <v>13575.74</v>
      </c>
      <c r="P11120">
        <v>0</v>
      </c>
      <c r="Q11120">
        <v>-133.74</v>
      </c>
      <c r="R11120">
        <v>13709.48</v>
      </c>
      <c r="S11120">
        <v>13600</v>
      </c>
      <c r="T11120">
        <v>-13575.74</v>
      </c>
      <c r="U11120">
        <v>0</v>
      </c>
      <c r="V11120">
        <v>-13600</v>
      </c>
      <c r="W11120">
        <v>-13600</v>
      </c>
      <c r="X11120">
        <v>0</v>
      </c>
      <c r="Y11120" s="2">
        <v>24.26</v>
      </c>
      <c r="Z11120" s="2">
        <v>-133.74</v>
      </c>
      <c r="AA11120">
        <v>0</v>
      </c>
      <c r="AB11120" s="2">
        <v>109.48</v>
      </c>
      <c r="AC11120">
        <v>24.26</v>
      </c>
      <c r="AD11120">
        <v>-133.74</v>
      </c>
      <c r="AE11120">
        <v>0</v>
      </c>
      <c r="AF11120">
        <f>Table1[[#This Row],[RPMO Balance]]-Table1[[#This Row],[RSP Balance]]</f>
        <v>0</v>
      </c>
      <c r="AG11120">
        <f>Table1[[#This Row],[RSP Total Charges]]+Table1[[#This Row],[TotalPaymentUnallocatedAmount]]+Table1[[#This Row],[TotalCreditUnallocatedAmount]]</f>
        <v>0</v>
      </c>
    </row>
    <row r="11121" spans="1:33" hidden="1" x14ac:dyDescent="0.25">
      <c r="A11121" t="s">
        <v>25054</v>
      </c>
      <c r="B11121">
        <v>51770</v>
      </c>
      <c r="C11121" t="s">
        <v>26378</v>
      </c>
      <c r="D11121">
        <v>47246</v>
      </c>
      <c r="E11121">
        <v>9395</v>
      </c>
      <c r="F11121" t="s">
        <v>25830</v>
      </c>
      <c r="G11121" t="s">
        <v>25831</v>
      </c>
      <c r="H11121" t="s">
        <v>26379</v>
      </c>
      <c r="I11121" s="1">
        <v>44985.321554861112</v>
      </c>
      <c r="J11121" s="1">
        <v>44992</v>
      </c>
      <c r="K11121" s="1">
        <v>44985.321554861112</v>
      </c>
      <c r="L11121" s="1">
        <v>44992.321554861112</v>
      </c>
      <c r="M11121" t="s">
        <v>984</v>
      </c>
      <c r="N11121" t="s">
        <v>985</v>
      </c>
      <c r="O11121">
        <v>11766.33</v>
      </c>
      <c r="P11121">
        <v>0</v>
      </c>
      <c r="Q11121">
        <v>-150.96</v>
      </c>
      <c r="R11121">
        <v>11917.29</v>
      </c>
      <c r="S11121">
        <v>11775</v>
      </c>
      <c r="T11121">
        <v>-11766.33</v>
      </c>
      <c r="U11121">
        <v>0</v>
      </c>
      <c r="V11121">
        <v>-11775</v>
      </c>
      <c r="W11121">
        <v>-11775</v>
      </c>
      <c r="X11121">
        <v>0</v>
      </c>
      <c r="Y11121" s="2">
        <v>8.67</v>
      </c>
      <c r="Z11121" s="2">
        <v>-150.96</v>
      </c>
      <c r="AA11121">
        <v>0</v>
      </c>
      <c r="AB11121" s="2">
        <v>142.29</v>
      </c>
      <c r="AC11121">
        <v>8.67</v>
      </c>
      <c r="AD11121">
        <v>-150.96</v>
      </c>
      <c r="AE11121">
        <v>0</v>
      </c>
      <c r="AF11121">
        <f>Table1[[#This Row],[RPMO Balance]]-Table1[[#This Row],[RSP Balance]]</f>
        <v>0</v>
      </c>
      <c r="AG11121">
        <f>Table1[[#This Row],[RSP Total Charges]]+Table1[[#This Row],[TotalPaymentUnallocatedAmount]]+Table1[[#This Row],[TotalCreditUnallocatedAmount]]</f>
        <v>0</v>
      </c>
    </row>
    <row r="11122" spans="1:33" hidden="1" x14ac:dyDescent="0.25">
      <c r="A11122" t="s">
        <v>25054</v>
      </c>
      <c r="B11122">
        <v>51771</v>
      </c>
      <c r="C11122" t="s">
        <v>26380</v>
      </c>
      <c r="D11122">
        <v>47247</v>
      </c>
      <c r="E11122">
        <v>9350</v>
      </c>
      <c r="F11122" t="s">
        <v>761</v>
      </c>
      <c r="G11122" t="s">
        <v>25824</v>
      </c>
      <c r="H11122" t="s">
        <v>26381</v>
      </c>
      <c r="I11122" s="1">
        <v>44985.321554861112</v>
      </c>
      <c r="J11122" s="1">
        <v>45015.321554861112</v>
      </c>
      <c r="K11122" s="1">
        <v>44985.321554861112</v>
      </c>
      <c r="L11122" s="1">
        <v>45015.321554861112</v>
      </c>
      <c r="M11122" t="s">
        <v>36</v>
      </c>
      <c r="N11122" t="s">
        <v>37</v>
      </c>
      <c r="O11122">
        <v>17426.77</v>
      </c>
      <c r="P11122">
        <v>0</v>
      </c>
      <c r="Q11122">
        <v>-96.18</v>
      </c>
      <c r="R11122">
        <v>17522.95</v>
      </c>
      <c r="S11122">
        <v>17350</v>
      </c>
      <c r="T11122">
        <v>-17350</v>
      </c>
      <c r="U11122">
        <v>76.77</v>
      </c>
      <c r="V11122">
        <v>-17350</v>
      </c>
      <c r="W11122">
        <v>-17350</v>
      </c>
      <c r="X11122">
        <v>0</v>
      </c>
      <c r="Y11122">
        <v>0</v>
      </c>
      <c r="Z11122">
        <v>-96.18</v>
      </c>
      <c r="AA11122">
        <v>0</v>
      </c>
      <c r="AB11122">
        <v>172.95</v>
      </c>
      <c r="AC11122">
        <v>0</v>
      </c>
      <c r="AD11122">
        <v>-96.18</v>
      </c>
      <c r="AE11122">
        <v>76.77</v>
      </c>
      <c r="AF11122">
        <f>Table1[[#This Row],[RPMO Balance]]-Table1[[#This Row],[RSP Balance]]</f>
        <v>0</v>
      </c>
      <c r="AG11122">
        <f>Table1[[#This Row],[RSP Total Charges]]+Table1[[#This Row],[TotalPaymentUnallocatedAmount]]+Table1[[#This Row],[TotalCreditUnallocatedAmount]]</f>
        <v>76.769999999999982</v>
      </c>
    </row>
    <row r="11123" spans="1:33" hidden="1" x14ac:dyDescent="0.25">
      <c r="A11123" t="s">
        <v>25054</v>
      </c>
      <c r="B11123">
        <v>51772</v>
      </c>
      <c r="C11123" t="s">
        <v>26382</v>
      </c>
      <c r="D11123">
        <v>47248</v>
      </c>
      <c r="E11123">
        <v>8768</v>
      </c>
      <c r="F11123" t="s">
        <v>25687</v>
      </c>
      <c r="G11123" t="s">
        <v>25688</v>
      </c>
      <c r="H11123" t="s">
        <v>26383</v>
      </c>
      <c r="I11123" s="1">
        <v>44985.321554861112</v>
      </c>
      <c r="J11123" s="1">
        <v>45015.321554861112</v>
      </c>
      <c r="K11123" s="1">
        <v>44985.321554861112</v>
      </c>
      <c r="L11123" s="1">
        <v>45015.321554861112</v>
      </c>
      <c r="M11123" t="s">
        <v>36</v>
      </c>
      <c r="N11123" t="s">
        <v>37</v>
      </c>
      <c r="O11123">
        <v>15122.79</v>
      </c>
      <c r="P11123">
        <v>0</v>
      </c>
      <c r="Q11123">
        <v>-199.6</v>
      </c>
      <c r="R11123">
        <v>15322.39</v>
      </c>
      <c r="S11123">
        <v>15100</v>
      </c>
      <c r="T11123">
        <v>-15100</v>
      </c>
      <c r="U11123">
        <v>22.79</v>
      </c>
      <c r="V11123">
        <v>-15100</v>
      </c>
      <c r="W11123">
        <v>-15100</v>
      </c>
      <c r="X11123">
        <v>0</v>
      </c>
      <c r="Y11123">
        <v>0</v>
      </c>
      <c r="Z11123">
        <v>-199.6</v>
      </c>
      <c r="AA11123">
        <v>0</v>
      </c>
      <c r="AB11123">
        <v>222.39</v>
      </c>
      <c r="AC11123">
        <v>0</v>
      </c>
      <c r="AD11123">
        <v>-199.6</v>
      </c>
      <c r="AE11123">
        <v>22.79</v>
      </c>
      <c r="AF11123">
        <f>Table1[[#This Row],[RPMO Balance]]-Table1[[#This Row],[RSP Balance]]</f>
        <v>0</v>
      </c>
      <c r="AG11123">
        <f>Table1[[#This Row],[RSP Total Charges]]+Table1[[#This Row],[TotalPaymentUnallocatedAmount]]+Table1[[#This Row],[TotalCreditUnallocatedAmount]]</f>
        <v>22.789999999999992</v>
      </c>
    </row>
    <row r="11124" spans="1:33" hidden="1" x14ac:dyDescent="0.25">
      <c r="A11124" t="s">
        <v>25054</v>
      </c>
      <c r="B11124">
        <v>51773</v>
      </c>
      <c r="C11124" t="s">
        <v>26384</v>
      </c>
      <c r="D11124">
        <v>47249</v>
      </c>
      <c r="E11124">
        <v>8749</v>
      </c>
      <c r="F11124" t="s">
        <v>25683</v>
      </c>
      <c r="G11124" t="s">
        <v>25684</v>
      </c>
      <c r="H11124" t="s">
        <v>26385</v>
      </c>
      <c r="I11124" s="1">
        <v>44985.321554861112</v>
      </c>
      <c r="J11124" s="1">
        <v>45015.321554861112</v>
      </c>
      <c r="K11124" s="1">
        <v>44985.321554861112</v>
      </c>
      <c r="L11124" s="1">
        <v>45015.321554861112</v>
      </c>
      <c r="M11124" t="s">
        <v>36</v>
      </c>
      <c r="N11124" t="s">
        <v>37</v>
      </c>
      <c r="O11124">
        <v>15228.25</v>
      </c>
      <c r="P11124">
        <v>0</v>
      </c>
      <c r="Q11124">
        <v>-475</v>
      </c>
      <c r="R11124">
        <v>15703.25</v>
      </c>
      <c r="S11124">
        <v>0</v>
      </c>
      <c r="T11124">
        <v>-14600</v>
      </c>
      <c r="U11124">
        <v>628.25</v>
      </c>
      <c r="V11124">
        <v>0</v>
      </c>
      <c r="W11124">
        <v>0</v>
      </c>
      <c r="X11124">
        <v>0</v>
      </c>
      <c r="Y11124">
        <v>-14600</v>
      </c>
      <c r="Z11124">
        <v>-475</v>
      </c>
      <c r="AA11124">
        <v>0</v>
      </c>
      <c r="AB11124">
        <v>15703.25</v>
      </c>
      <c r="AC11124">
        <v>-14600</v>
      </c>
      <c r="AD11124">
        <v>-475</v>
      </c>
      <c r="AE11124">
        <v>628.25</v>
      </c>
      <c r="AF11124">
        <f>Table1[[#This Row],[RPMO Balance]]-Table1[[#This Row],[RSP Balance]]</f>
        <v>0</v>
      </c>
      <c r="AG11124">
        <f>Table1[[#This Row],[RSP Total Charges]]+Table1[[#This Row],[TotalPaymentUnallocatedAmount]]+Table1[[#This Row],[TotalCreditUnallocatedAmount]]</f>
        <v>628.25</v>
      </c>
    </row>
    <row r="11125" spans="1:33" hidden="1" x14ac:dyDescent="0.25">
      <c r="A11125" t="s">
        <v>25054</v>
      </c>
      <c r="B11125">
        <v>51774</v>
      </c>
      <c r="C11125" t="s">
        <v>26386</v>
      </c>
      <c r="D11125">
        <v>47250</v>
      </c>
      <c r="E11125">
        <v>5892</v>
      </c>
      <c r="F11125" t="s">
        <v>7792</v>
      </c>
      <c r="G11125" t="s">
        <v>25080</v>
      </c>
      <c r="H11125" t="s">
        <v>26387</v>
      </c>
      <c r="I11125" s="1">
        <v>44985.321554861112</v>
      </c>
      <c r="J11125" s="1">
        <v>44992</v>
      </c>
      <c r="K11125" s="1">
        <v>44985.321554861112</v>
      </c>
      <c r="L11125" s="1">
        <v>44992.321554861112</v>
      </c>
      <c r="M11125" t="s">
        <v>984</v>
      </c>
      <c r="N11125" t="s">
        <v>985</v>
      </c>
      <c r="O11125">
        <v>13795.87</v>
      </c>
      <c r="P11125">
        <v>0</v>
      </c>
      <c r="Q11125">
        <v>-145.07</v>
      </c>
      <c r="R11125">
        <v>13940.94</v>
      </c>
      <c r="S11125">
        <v>13810</v>
      </c>
      <c r="T11125">
        <v>-13795.87</v>
      </c>
      <c r="U11125">
        <v>0</v>
      </c>
      <c r="V11125">
        <v>-13810</v>
      </c>
      <c r="W11125">
        <v>-13810</v>
      </c>
      <c r="X11125">
        <v>0</v>
      </c>
      <c r="Y11125" s="2">
        <v>14.13</v>
      </c>
      <c r="Z11125" s="2">
        <v>-145.07</v>
      </c>
      <c r="AA11125">
        <v>0</v>
      </c>
      <c r="AB11125" s="2">
        <v>130.94</v>
      </c>
      <c r="AC11125">
        <v>14.13</v>
      </c>
      <c r="AD11125">
        <v>-145.07</v>
      </c>
      <c r="AE11125">
        <v>0</v>
      </c>
      <c r="AF11125">
        <f>Table1[[#This Row],[RPMO Balance]]-Table1[[#This Row],[RSP Balance]]</f>
        <v>0</v>
      </c>
      <c r="AG11125">
        <f>Table1[[#This Row],[RSP Total Charges]]+Table1[[#This Row],[TotalPaymentUnallocatedAmount]]+Table1[[#This Row],[TotalCreditUnallocatedAmount]]</f>
        <v>0</v>
      </c>
    </row>
    <row r="11126" spans="1:33" hidden="1" x14ac:dyDescent="0.25">
      <c r="A11126" t="s">
        <v>25054</v>
      </c>
      <c r="B11126">
        <v>51775</v>
      </c>
      <c r="C11126" t="s">
        <v>26388</v>
      </c>
      <c r="D11126">
        <v>47251</v>
      </c>
      <c r="E11126">
        <v>10124</v>
      </c>
      <c r="F11126" t="s">
        <v>25943</v>
      </c>
      <c r="G11126" t="s">
        <v>25944</v>
      </c>
      <c r="H11126" t="s">
        <v>26389</v>
      </c>
      <c r="I11126" s="1">
        <v>44985.321554861112</v>
      </c>
      <c r="J11126" s="1">
        <v>45015.321554861112</v>
      </c>
      <c r="K11126" s="1">
        <v>44985.321554861112</v>
      </c>
      <c r="L11126" s="1">
        <v>44986.321554861112</v>
      </c>
      <c r="M11126" t="s">
        <v>984</v>
      </c>
      <c r="N11126" t="s">
        <v>985</v>
      </c>
      <c r="O11126">
        <v>15027.24</v>
      </c>
      <c r="P11126">
        <v>0</v>
      </c>
      <c r="Q11126">
        <v>-95.94</v>
      </c>
      <c r="R11126">
        <v>15123.18</v>
      </c>
      <c r="S11126">
        <v>15100</v>
      </c>
      <c r="T11126">
        <v>-15027.24</v>
      </c>
      <c r="U11126">
        <v>0</v>
      </c>
      <c r="V11126">
        <v>-15100</v>
      </c>
      <c r="W11126">
        <v>-15100</v>
      </c>
      <c r="X11126">
        <v>0</v>
      </c>
      <c r="Y11126" s="2">
        <v>72.760000000000005</v>
      </c>
      <c r="Z11126" s="2">
        <v>-95.94</v>
      </c>
      <c r="AA11126">
        <v>0</v>
      </c>
      <c r="AB11126" s="2">
        <v>23.18</v>
      </c>
      <c r="AC11126">
        <v>72.760000000000005</v>
      </c>
      <c r="AD11126">
        <v>-95.94</v>
      </c>
      <c r="AE11126">
        <v>0</v>
      </c>
      <c r="AF11126">
        <f>Table1[[#This Row],[RPMO Balance]]-Table1[[#This Row],[RSP Balance]]</f>
        <v>0</v>
      </c>
      <c r="AG11126">
        <f>Table1[[#This Row],[RSP Total Charges]]+Table1[[#This Row],[TotalPaymentUnallocatedAmount]]+Table1[[#This Row],[TotalCreditUnallocatedAmount]]</f>
        <v>0</v>
      </c>
    </row>
    <row r="11127" spans="1:33" hidden="1" x14ac:dyDescent="0.25">
      <c r="A11127" t="s">
        <v>25054</v>
      </c>
      <c r="B11127">
        <v>51776</v>
      </c>
      <c r="C11127" t="s">
        <v>26390</v>
      </c>
      <c r="D11127">
        <v>47252</v>
      </c>
      <c r="E11127">
        <v>6739</v>
      </c>
      <c r="F11127" t="s">
        <v>14567</v>
      </c>
      <c r="G11127" t="s">
        <v>25739</v>
      </c>
      <c r="H11127" t="s">
        <v>26391</v>
      </c>
      <c r="I11127" s="1">
        <v>44985.321554861112</v>
      </c>
      <c r="J11127" s="1">
        <v>45015.321554861112</v>
      </c>
      <c r="K11127" s="1">
        <v>44985.321554861112</v>
      </c>
      <c r="L11127" s="1">
        <v>45015.321554861112</v>
      </c>
      <c r="M11127" t="s">
        <v>36</v>
      </c>
      <c r="N11127" t="s">
        <v>37</v>
      </c>
      <c r="O11127">
        <v>14669.66</v>
      </c>
      <c r="P11127">
        <v>0</v>
      </c>
      <c r="Q11127">
        <v>0</v>
      </c>
      <c r="R11127">
        <v>14669.66</v>
      </c>
      <c r="S11127">
        <v>14188.83</v>
      </c>
      <c r="T11127">
        <v>-14188.83</v>
      </c>
      <c r="U11127">
        <v>480.83</v>
      </c>
      <c r="V11127">
        <v>-14188.83</v>
      </c>
      <c r="W11127">
        <v>-14188.83</v>
      </c>
      <c r="X11127">
        <v>0</v>
      </c>
      <c r="Y11127">
        <v>0</v>
      </c>
      <c r="Z11127">
        <v>0</v>
      </c>
      <c r="AA11127">
        <v>0</v>
      </c>
      <c r="AB11127">
        <v>480.83</v>
      </c>
      <c r="AC11127">
        <v>0</v>
      </c>
      <c r="AD11127">
        <v>0</v>
      </c>
      <c r="AE11127">
        <v>480.83</v>
      </c>
      <c r="AF11127">
        <f>Table1[[#This Row],[RPMO Balance]]-Table1[[#This Row],[RSP Balance]]</f>
        <v>0</v>
      </c>
      <c r="AG11127">
        <f>Table1[[#This Row],[RSP Total Charges]]+Table1[[#This Row],[TotalPaymentUnallocatedAmount]]+Table1[[#This Row],[TotalCreditUnallocatedAmount]]</f>
        <v>480.83</v>
      </c>
    </row>
    <row r="11128" spans="1:33" hidden="1" x14ac:dyDescent="0.25">
      <c r="A11128" t="s">
        <v>25054</v>
      </c>
      <c r="B11128">
        <v>51777</v>
      </c>
      <c r="C11128" t="s">
        <v>26392</v>
      </c>
      <c r="D11128">
        <v>47253</v>
      </c>
      <c r="E11128">
        <v>9403</v>
      </c>
      <c r="F11128" t="s">
        <v>25863</v>
      </c>
      <c r="G11128" t="s">
        <v>25864</v>
      </c>
      <c r="H11128" t="s">
        <v>26393</v>
      </c>
      <c r="I11128" s="1">
        <v>44985.321554861112</v>
      </c>
      <c r="J11128" s="1">
        <v>44987</v>
      </c>
      <c r="K11128" s="1">
        <v>44985.321554861112</v>
      </c>
      <c r="L11128" s="1">
        <v>44987.321554861112</v>
      </c>
      <c r="M11128" t="s">
        <v>984</v>
      </c>
      <c r="N11128" t="s">
        <v>985</v>
      </c>
      <c r="O11128">
        <v>15223.71</v>
      </c>
      <c r="P11128">
        <v>0</v>
      </c>
      <c r="Q11128">
        <v>-84.88</v>
      </c>
      <c r="R11128">
        <v>15308.59</v>
      </c>
      <c r="S11128">
        <v>15100</v>
      </c>
      <c r="T11128">
        <v>-15223.71</v>
      </c>
      <c r="U11128">
        <v>0</v>
      </c>
      <c r="V11128">
        <v>-15100</v>
      </c>
      <c r="W11128">
        <v>-15100</v>
      </c>
      <c r="X11128">
        <v>0</v>
      </c>
      <c r="Y11128" s="2">
        <v>-123.71</v>
      </c>
      <c r="Z11128" s="2">
        <v>-84.88</v>
      </c>
      <c r="AA11128">
        <v>0</v>
      </c>
      <c r="AB11128" s="2">
        <v>208.59</v>
      </c>
      <c r="AC11128">
        <v>-123.71</v>
      </c>
      <c r="AD11128">
        <v>-84.88</v>
      </c>
      <c r="AE11128">
        <v>0</v>
      </c>
      <c r="AF11128">
        <f>Table1[[#This Row],[RPMO Balance]]-Table1[[#This Row],[RSP Balance]]</f>
        <v>0</v>
      </c>
      <c r="AG11128">
        <f>Table1[[#This Row],[RSP Total Charges]]+Table1[[#This Row],[TotalPaymentUnallocatedAmount]]+Table1[[#This Row],[TotalCreditUnallocatedAmount]]</f>
        <v>0</v>
      </c>
    </row>
    <row r="11129" spans="1:33" hidden="1" x14ac:dyDescent="0.25">
      <c r="A11129" t="s">
        <v>25054</v>
      </c>
      <c r="B11129">
        <v>51778</v>
      </c>
      <c r="C11129" t="s">
        <v>26394</v>
      </c>
      <c r="D11129">
        <v>47254</v>
      </c>
      <c r="E11129">
        <v>9765</v>
      </c>
      <c r="F11129" t="s">
        <v>25874</v>
      </c>
      <c r="G11129" t="s">
        <v>25875</v>
      </c>
      <c r="H11129" t="s">
        <v>26395</v>
      </c>
      <c r="I11129" s="1">
        <v>44985.321554861112</v>
      </c>
      <c r="J11129" s="1">
        <v>45015.321554861112</v>
      </c>
      <c r="K11129" s="1">
        <v>44985.321554861112</v>
      </c>
      <c r="L11129" s="1">
        <v>45015.321554861112</v>
      </c>
      <c r="M11129" t="s">
        <v>36</v>
      </c>
      <c r="N11129" t="s">
        <v>37</v>
      </c>
      <c r="O11129">
        <v>17472.009999999998</v>
      </c>
      <c r="P11129">
        <v>0</v>
      </c>
      <c r="Q11129">
        <v>-118</v>
      </c>
      <c r="R11129">
        <v>17590.009999999998</v>
      </c>
      <c r="S11129">
        <v>17350.05</v>
      </c>
      <c r="T11129">
        <v>-17350.05</v>
      </c>
      <c r="U11129">
        <v>121.96</v>
      </c>
      <c r="V11129">
        <v>-17350.05</v>
      </c>
      <c r="W11129">
        <v>-17350.05</v>
      </c>
      <c r="X11129">
        <v>0</v>
      </c>
      <c r="Y11129">
        <v>0</v>
      </c>
      <c r="Z11129">
        <v>-118</v>
      </c>
      <c r="AA11129">
        <v>0</v>
      </c>
      <c r="AB11129">
        <v>239.96</v>
      </c>
      <c r="AC11129">
        <v>0</v>
      </c>
      <c r="AD11129">
        <v>-118</v>
      </c>
      <c r="AE11129">
        <v>121.96</v>
      </c>
      <c r="AF11129">
        <f>Table1[[#This Row],[RPMO Balance]]-Table1[[#This Row],[RSP Balance]]</f>
        <v>0</v>
      </c>
      <c r="AG11129">
        <f>Table1[[#This Row],[RSP Total Charges]]+Table1[[#This Row],[TotalPaymentUnallocatedAmount]]+Table1[[#This Row],[TotalCreditUnallocatedAmount]]</f>
        <v>121.96000000000001</v>
      </c>
    </row>
    <row r="11130" spans="1:33" hidden="1" x14ac:dyDescent="0.25">
      <c r="A11130" t="s">
        <v>25054</v>
      </c>
      <c r="B11130">
        <v>51779</v>
      </c>
      <c r="C11130" t="s">
        <v>26396</v>
      </c>
      <c r="D11130">
        <v>47255</v>
      </c>
      <c r="E11130">
        <v>9704</v>
      </c>
      <c r="F11130" t="s">
        <v>25870</v>
      </c>
      <c r="G11130" t="s">
        <v>25871</v>
      </c>
      <c r="H11130" t="s">
        <v>26397</v>
      </c>
      <c r="I11130" s="1">
        <v>44985.321554861112</v>
      </c>
      <c r="J11130" s="1">
        <v>45015.321554861112</v>
      </c>
      <c r="K11130" s="1">
        <v>44985.321554861112</v>
      </c>
      <c r="L11130" s="1">
        <v>45015.321554861112</v>
      </c>
      <c r="M11130" t="s">
        <v>36</v>
      </c>
      <c r="N11130" t="s">
        <v>37</v>
      </c>
      <c r="O11130">
        <v>16318.9</v>
      </c>
      <c r="P11130">
        <v>0</v>
      </c>
      <c r="Q11130">
        <v>-1244.19</v>
      </c>
      <c r="R11130">
        <v>17563.09</v>
      </c>
      <c r="S11130">
        <v>0</v>
      </c>
      <c r="T11130">
        <v>-16215</v>
      </c>
      <c r="U11130">
        <v>103.9</v>
      </c>
      <c r="V11130">
        <v>0</v>
      </c>
      <c r="W11130">
        <v>0</v>
      </c>
      <c r="X11130">
        <v>0</v>
      </c>
      <c r="Y11130">
        <v>-16215</v>
      </c>
      <c r="Z11130">
        <v>-1244.19</v>
      </c>
      <c r="AA11130">
        <v>0</v>
      </c>
      <c r="AB11130">
        <v>17563.09</v>
      </c>
      <c r="AC11130">
        <v>-16215</v>
      </c>
      <c r="AD11130">
        <v>-1244.19</v>
      </c>
      <c r="AE11130">
        <v>103.9</v>
      </c>
      <c r="AF11130">
        <f>Table1[[#This Row],[RPMO Balance]]-Table1[[#This Row],[RSP Balance]]</f>
        <v>0</v>
      </c>
      <c r="AG11130">
        <f>Table1[[#This Row],[RSP Total Charges]]+Table1[[#This Row],[TotalPaymentUnallocatedAmount]]+Table1[[#This Row],[TotalCreditUnallocatedAmount]]</f>
        <v>103.90000000000009</v>
      </c>
    </row>
    <row r="11131" spans="1:33" hidden="1" x14ac:dyDescent="0.25">
      <c r="A11131" t="s">
        <v>25054</v>
      </c>
      <c r="B11131">
        <v>51780</v>
      </c>
      <c r="C11131" t="s">
        <v>26398</v>
      </c>
      <c r="D11131">
        <v>47256</v>
      </c>
      <c r="E11131">
        <v>9835</v>
      </c>
      <c r="F11131" t="s">
        <v>25885</v>
      </c>
      <c r="G11131" t="s">
        <v>25886</v>
      </c>
      <c r="H11131" t="s">
        <v>26399</v>
      </c>
      <c r="I11131" s="1">
        <v>44985.321554861112</v>
      </c>
      <c r="J11131" s="1">
        <v>44992</v>
      </c>
      <c r="K11131" s="1">
        <v>44985.321554861112</v>
      </c>
      <c r="L11131" s="1">
        <v>44992.321554861112</v>
      </c>
      <c r="M11131" t="s">
        <v>984</v>
      </c>
      <c r="N11131" t="s">
        <v>985</v>
      </c>
      <c r="O11131">
        <v>15737.62</v>
      </c>
      <c r="P11131">
        <v>0</v>
      </c>
      <c r="Q11131">
        <v>-136.02000000000001</v>
      </c>
      <c r="R11131">
        <v>15873.64</v>
      </c>
      <c r="S11131">
        <v>15740</v>
      </c>
      <c r="T11131">
        <v>-15737.62</v>
      </c>
      <c r="U11131">
        <v>0</v>
      </c>
      <c r="V11131">
        <v>-15740</v>
      </c>
      <c r="W11131">
        <v>-15740</v>
      </c>
      <c r="X11131">
        <v>0</v>
      </c>
      <c r="Y11131" s="2">
        <v>2.38</v>
      </c>
      <c r="Z11131" s="2">
        <v>-136.02000000000001</v>
      </c>
      <c r="AA11131">
        <v>0</v>
      </c>
      <c r="AB11131" s="2">
        <v>133.63999999999999</v>
      </c>
      <c r="AC11131">
        <v>2.38</v>
      </c>
      <c r="AD11131">
        <v>-136.02000000000001</v>
      </c>
      <c r="AE11131">
        <v>0</v>
      </c>
      <c r="AF11131">
        <f>Table1[[#This Row],[RPMO Balance]]-Table1[[#This Row],[RSP Balance]]</f>
        <v>0</v>
      </c>
      <c r="AG11131">
        <f>Table1[[#This Row],[RSP Total Charges]]+Table1[[#This Row],[TotalPaymentUnallocatedAmount]]+Table1[[#This Row],[TotalCreditUnallocatedAmount]]</f>
        <v>0</v>
      </c>
    </row>
    <row r="11132" spans="1:33" hidden="1" x14ac:dyDescent="0.25">
      <c r="A11132" t="s">
        <v>25054</v>
      </c>
      <c r="B11132">
        <v>51781</v>
      </c>
      <c r="C11132" t="s">
        <v>26400</v>
      </c>
      <c r="D11132">
        <v>47257</v>
      </c>
      <c r="E11132">
        <v>8078</v>
      </c>
      <c r="F11132" t="s">
        <v>25895</v>
      </c>
      <c r="G11132" t="s">
        <v>25896</v>
      </c>
      <c r="H11132" t="s">
        <v>26401</v>
      </c>
      <c r="I11132" s="1">
        <v>44985.321554861112</v>
      </c>
      <c r="J11132" s="1">
        <v>45015.321554861112</v>
      </c>
      <c r="K11132" s="1">
        <v>44985.321554861112</v>
      </c>
      <c r="L11132" s="1">
        <v>45015.321554861112</v>
      </c>
      <c r="M11132" t="s">
        <v>36</v>
      </c>
      <c r="N11132" t="s">
        <v>37</v>
      </c>
      <c r="O11132">
        <v>15566.65</v>
      </c>
      <c r="P11132">
        <v>0</v>
      </c>
      <c r="Q11132">
        <v>-491.7</v>
      </c>
      <c r="R11132">
        <v>16058.35</v>
      </c>
      <c r="S11132">
        <v>0</v>
      </c>
      <c r="T11132">
        <v>-15100</v>
      </c>
      <c r="U11132">
        <v>466.65</v>
      </c>
      <c r="V11132">
        <v>0</v>
      </c>
      <c r="W11132">
        <v>0</v>
      </c>
      <c r="X11132">
        <v>0</v>
      </c>
      <c r="Y11132">
        <v>-15100</v>
      </c>
      <c r="Z11132">
        <v>-491.7</v>
      </c>
      <c r="AA11132">
        <v>0</v>
      </c>
      <c r="AB11132">
        <v>16058.35</v>
      </c>
      <c r="AC11132">
        <v>-15100</v>
      </c>
      <c r="AD11132">
        <v>-491.7</v>
      </c>
      <c r="AE11132">
        <v>466.65</v>
      </c>
      <c r="AF11132">
        <f>Table1[[#This Row],[RPMO Balance]]-Table1[[#This Row],[RSP Balance]]</f>
        <v>0</v>
      </c>
      <c r="AG11132">
        <f>Table1[[#This Row],[RSP Total Charges]]+Table1[[#This Row],[TotalPaymentUnallocatedAmount]]+Table1[[#This Row],[TotalCreditUnallocatedAmount]]</f>
        <v>466.65000000000038</v>
      </c>
    </row>
    <row r="11133" spans="1:33" hidden="1" x14ac:dyDescent="0.25">
      <c r="A11133" t="s">
        <v>25054</v>
      </c>
      <c r="B11133">
        <v>51782</v>
      </c>
      <c r="C11133" t="s">
        <v>26402</v>
      </c>
      <c r="D11133">
        <v>47258</v>
      </c>
      <c r="E11133">
        <v>10246</v>
      </c>
      <c r="F11133" t="s">
        <v>10471</v>
      </c>
      <c r="G11133" t="s">
        <v>25971</v>
      </c>
      <c r="H11133" t="s">
        <v>26403</v>
      </c>
      <c r="I11133" s="1">
        <v>44985.321554861112</v>
      </c>
      <c r="J11133" s="1">
        <v>44992</v>
      </c>
      <c r="K11133" s="1">
        <v>44985.321554861112</v>
      </c>
      <c r="L11133" s="1">
        <v>44992.321554861112</v>
      </c>
      <c r="M11133" t="s">
        <v>984</v>
      </c>
      <c r="N11133" t="s">
        <v>985</v>
      </c>
      <c r="O11133">
        <v>15004.76</v>
      </c>
      <c r="P11133">
        <v>0</v>
      </c>
      <c r="Q11133">
        <v>-181.14</v>
      </c>
      <c r="R11133">
        <v>15185.9</v>
      </c>
      <c r="S11133">
        <v>15100</v>
      </c>
      <c r="T11133">
        <v>-15004.76</v>
      </c>
      <c r="U11133">
        <v>0</v>
      </c>
      <c r="V11133">
        <v>-15100</v>
      </c>
      <c r="W11133">
        <v>-15100</v>
      </c>
      <c r="X11133">
        <v>0</v>
      </c>
      <c r="Y11133" s="2">
        <v>95.24</v>
      </c>
      <c r="Z11133" s="2">
        <v>-181.14</v>
      </c>
      <c r="AA11133">
        <v>0</v>
      </c>
      <c r="AB11133" s="2">
        <v>85.9</v>
      </c>
      <c r="AC11133">
        <v>95.24</v>
      </c>
      <c r="AD11133">
        <v>-181.14</v>
      </c>
      <c r="AE11133">
        <v>0</v>
      </c>
      <c r="AF11133">
        <f>Table1[[#This Row],[RPMO Balance]]-Table1[[#This Row],[RSP Balance]]</f>
        <v>0</v>
      </c>
      <c r="AG11133">
        <f>Table1[[#This Row],[RSP Total Charges]]+Table1[[#This Row],[TotalPaymentUnallocatedAmount]]+Table1[[#This Row],[TotalCreditUnallocatedAmount]]</f>
        <v>0</v>
      </c>
    </row>
    <row r="11134" spans="1:33" hidden="1" x14ac:dyDescent="0.25">
      <c r="A11134" t="s">
        <v>25054</v>
      </c>
      <c r="B11134">
        <v>51783</v>
      </c>
      <c r="C11134" t="s">
        <v>26404</v>
      </c>
      <c r="D11134">
        <v>47259</v>
      </c>
      <c r="E11134">
        <v>8113</v>
      </c>
      <c r="F11134" t="s">
        <v>2688</v>
      </c>
      <c r="G11134" t="s">
        <v>25988</v>
      </c>
      <c r="H11134" t="s">
        <v>26405</v>
      </c>
      <c r="I11134" s="1">
        <v>44985.321554861112</v>
      </c>
      <c r="J11134" s="1">
        <v>45015.321554861112</v>
      </c>
      <c r="K11134" s="1">
        <v>44985.321554861112</v>
      </c>
      <c r="L11134" s="1">
        <v>45015.321554861112</v>
      </c>
      <c r="M11134" t="s">
        <v>36</v>
      </c>
      <c r="N11134" t="s">
        <v>37</v>
      </c>
      <c r="O11134">
        <v>15101.69</v>
      </c>
      <c r="P11134">
        <v>0</v>
      </c>
      <c r="Q11134">
        <v>-137.66999999999999</v>
      </c>
      <c r="R11134">
        <v>15239.36</v>
      </c>
      <c r="S11134">
        <v>15100</v>
      </c>
      <c r="T11134">
        <v>-15100</v>
      </c>
      <c r="U11134">
        <v>1.69</v>
      </c>
      <c r="V11134">
        <v>-15100</v>
      </c>
      <c r="W11134">
        <v>-15100</v>
      </c>
      <c r="X11134">
        <v>0</v>
      </c>
      <c r="Y11134">
        <v>0</v>
      </c>
      <c r="Z11134">
        <v>-137.66999999999999</v>
      </c>
      <c r="AA11134">
        <v>0</v>
      </c>
      <c r="AB11134">
        <v>139.36000000000001</v>
      </c>
      <c r="AC11134">
        <v>0</v>
      </c>
      <c r="AD11134">
        <v>-137.66999999999999</v>
      </c>
      <c r="AE11134">
        <v>1.69</v>
      </c>
      <c r="AF11134">
        <f>Table1[[#This Row],[RPMO Balance]]-Table1[[#This Row],[RSP Balance]]</f>
        <v>0</v>
      </c>
      <c r="AG11134">
        <f>Table1[[#This Row],[RSP Total Charges]]+Table1[[#This Row],[TotalPaymentUnallocatedAmount]]+Table1[[#This Row],[TotalCreditUnallocatedAmount]]</f>
        <v>1.6900000000000261</v>
      </c>
    </row>
    <row r="11135" spans="1:33" hidden="1" x14ac:dyDescent="0.25">
      <c r="A11135" t="s">
        <v>25054</v>
      </c>
      <c r="B11135">
        <v>51784</v>
      </c>
      <c r="C11135" t="s">
        <v>26406</v>
      </c>
      <c r="D11135">
        <v>47260</v>
      </c>
      <c r="E11135">
        <v>9724</v>
      </c>
      <c r="F11135" t="s">
        <v>4362</v>
      </c>
      <c r="G11135" t="s">
        <v>4630</v>
      </c>
      <c r="H11135" t="s">
        <v>26407</v>
      </c>
      <c r="I11135" s="1">
        <v>44985.321554861112</v>
      </c>
      <c r="J11135" s="1">
        <v>45015.321554861112</v>
      </c>
      <c r="K11135" s="1">
        <v>44985.321554861112</v>
      </c>
      <c r="L11135" s="1">
        <v>45015.321554861112</v>
      </c>
      <c r="M11135" t="s">
        <v>36</v>
      </c>
      <c r="N11135" t="s">
        <v>37</v>
      </c>
      <c r="O11135">
        <v>15550.85</v>
      </c>
      <c r="P11135">
        <v>0</v>
      </c>
      <c r="Q11135">
        <v>0</v>
      </c>
      <c r="R11135">
        <v>15550.85</v>
      </c>
      <c r="S11135">
        <v>15100</v>
      </c>
      <c r="T11135">
        <v>-15100</v>
      </c>
      <c r="U11135">
        <v>450.85</v>
      </c>
      <c r="V11135">
        <v>-15100</v>
      </c>
      <c r="W11135">
        <v>-15100</v>
      </c>
      <c r="X11135">
        <v>0</v>
      </c>
      <c r="Y11135">
        <v>0</v>
      </c>
      <c r="Z11135">
        <v>0</v>
      </c>
      <c r="AA11135">
        <v>0</v>
      </c>
      <c r="AB11135">
        <v>450.85</v>
      </c>
      <c r="AC11135">
        <v>0</v>
      </c>
      <c r="AD11135">
        <v>0</v>
      </c>
      <c r="AE11135">
        <v>450.85</v>
      </c>
      <c r="AF11135">
        <f>Table1[[#This Row],[RPMO Balance]]-Table1[[#This Row],[RSP Balance]]</f>
        <v>0</v>
      </c>
      <c r="AG11135">
        <f>Table1[[#This Row],[RSP Total Charges]]+Table1[[#This Row],[TotalPaymentUnallocatedAmount]]+Table1[[#This Row],[TotalCreditUnallocatedAmount]]</f>
        <v>450.85</v>
      </c>
    </row>
    <row r="11136" spans="1:33" hidden="1" x14ac:dyDescent="0.25">
      <c r="A11136" t="s">
        <v>25054</v>
      </c>
      <c r="B11136">
        <v>51785</v>
      </c>
      <c r="C11136" t="s">
        <v>26408</v>
      </c>
      <c r="D11136">
        <v>47261</v>
      </c>
      <c r="E11136">
        <v>9949</v>
      </c>
      <c r="F11136" t="s">
        <v>4355</v>
      </c>
      <c r="G11136" t="s">
        <v>25917</v>
      </c>
      <c r="H11136" t="s">
        <v>26409</v>
      </c>
      <c r="I11136" s="1">
        <v>44985.321554861112</v>
      </c>
      <c r="J11136" s="1">
        <v>45015.321554861112</v>
      </c>
      <c r="K11136" s="1">
        <v>44985.321554861112</v>
      </c>
      <c r="L11136" s="1">
        <v>45015.321554861112</v>
      </c>
      <c r="M11136" t="s">
        <v>36</v>
      </c>
      <c r="N11136" t="s">
        <v>37</v>
      </c>
      <c r="O11136">
        <v>15137.42</v>
      </c>
      <c r="P11136">
        <v>0</v>
      </c>
      <c r="Q11136">
        <v>-621.72</v>
      </c>
      <c r="R11136">
        <v>15759.14</v>
      </c>
      <c r="S11136">
        <v>0</v>
      </c>
      <c r="T11136">
        <v>-15100</v>
      </c>
      <c r="U11136">
        <v>37.42</v>
      </c>
      <c r="V11136">
        <v>0</v>
      </c>
      <c r="W11136">
        <v>0</v>
      </c>
      <c r="X11136">
        <v>0</v>
      </c>
      <c r="Y11136">
        <v>-15100</v>
      </c>
      <c r="Z11136">
        <v>-621.72</v>
      </c>
      <c r="AA11136">
        <v>0</v>
      </c>
      <c r="AB11136">
        <v>15759.14</v>
      </c>
      <c r="AC11136">
        <v>-15100</v>
      </c>
      <c r="AD11136">
        <v>-621.72</v>
      </c>
      <c r="AE11136">
        <v>37.42</v>
      </c>
      <c r="AF11136">
        <f>Table1[[#This Row],[RPMO Balance]]-Table1[[#This Row],[RSP Balance]]</f>
        <v>0</v>
      </c>
      <c r="AG11136">
        <f>Table1[[#This Row],[RSP Total Charges]]+Table1[[#This Row],[TotalPaymentUnallocatedAmount]]+Table1[[#This Row],[TotalCreditUnallocatedAmount]]</f>
        <v>37.419999999999391</v>
      </c>
    </row>
    <row r="11137" spans="1:33" hidden="1" x14ac:dyDescent="0.25">
      <c r="A11137" t="s">
        <v>25054</v>
      </c>
      <c r="B11137">
        <v>51786</v>
      </c>
      <c r="C11137" t="s">
        <v>26410</v>
      </c>
      <c r="D11137">
        <v>47262</v>
      </c>
      <c r="E11137">
        <v>10123</v>
      </c>
      <c r="F11137" t="s">
        <v>5533</v>
      </c>
      <c r="G11137" t="s">
        <v>25947</v>
      </c>
      <c r="H11137" t="s">
        <v>26411</v>
      </c>
      <c r="I11137" s="1">
        <v>44985.321554861112</v>
      </c>
      <c r="J11137" s="1">
        <v>45015.321554861112</v>
      </c>
      <c r="K11137" s="1">
        <v>44985.321554861112</v>
      </c>
      <c r="L11137" s="1">
        <v>45015.321554861112</v>
      </c>
      <c r="M11137" t="s">
        <v>36</v>
      </c>
      <c r="N11137" t="s">
        <v>37</v>
      </c>
      <c r="O11137">
        <v>15103.11</v>
      </c>
      <c r="P11137">
        <v>0</v>
      </c>
      <c r="Q11137">
        <v>-88.49</v>
      </c>
      <c r="R11137">
        <v>15191.6</v>
      </c>
      <c r="S11137">
        <v>14980</v>
      </c>
      <c r="T11137">
        <v>-14980</v>
      </c>
      <c r="U11137">
        <v>123.11</v>
      </c>
      <c r="V11137">
        <v>-14980</v>
      </c>
      <c r="W11137">
        <v>-14980</v>
      </c>
      <c r="X11137">
        <v>0</v>
      </c>
      <c r="Y11137">
        <v>0</v>
      </c>
      <c r="Z11137">
        <v>-88.49</v>
      </c>
      <c r="AA11137">
        <v>0</v>
      </c>
      <c r="AB11137">
        <v>211.6</v>
      </c>
      <c r="AC11137">
        <v>0</v>
      </c>
      <c r="AD11137">
        <v>-88.49</v>
      </c>
      <c r="AE11137">
        <v>123.11</v>
      </c>
      <c r="AF11137">
        <f>Table1[[#This Row],[RPMO Balance]]-Table1[[#This Row],[RSP Balance]]</f>
        <v>0</v>
      </c>
      <c r="AG11137">
        <f>Table1[[#This Row],[RSP Total Charges]]+Table1[[#This Row],[TotalPaymentUnallocatedAmount]]+Table1[[#This Row],[TotalCreditUnallocatedAmount]]</f>
        <v>123.11</v>
      </c>
    </row>
    <row r="11138" spans="1:33" hidden="1" x14ac:dyDescent="0.25">
      <c r="A11138" t="s">
        <v>25054</v>
      </c>
      <c r="B11138">
        <v>51787</v>
      </c>
      <c r="C11138" t="s">
        <v>26412</v>
      </c>
      <c r="D11138">
        <v>47263</v>
      </c>
      <c r="E11138">
        <v>9422</v>
      </c>
      <c r="F11138" t="s">
        <v>4155</v>
      </c>
      <c r="G11138" t="s">
        <v>5799</v>
      </c>
      <c r="H11138" t="s">
        <v>26413</v>
      </c>
      <c r="I11138" s="1">
        <v>44985.321554861112</v>
      </c>
      <c r="J11138" s="1">
        <v>45015</v>
      </c>
      <c r="K11138" s="1">
        <v>44985.321554861112</v>
      </c>
      <c r="L11138" s="1">
        <v>44999.321554861112</v>
      </c>
      <c r="M11138" t="s">
        <v>984</v>
      </c>
      <c r="N11138" t="s">
        <v>985</v>
      </c>
      <c r="O11138">
        <v>15087.12</v>
      </c>
      <c r="P11138">
        <v>0</v>
      </c>
      <c r="Q11138">
        <v>-146.08000000000001</v>
      </c>
      <c r="R11138">
        <v>15233.2</v>
      </c>
      <c r="S11138">
        <v>15100</v>
      </c>
      <c r="T11138">
        <v>-15087.12</v>
      </c>
      <c r="U11138">
        <v>0</v>
      </c>
      <c r="V11138">
        <v>-15100</v>
      </c>
      <c r="W11138">
        <v>-15100</v>
      </c>
      <c r="X11138">
        <v>0</v>
      </c>
      <c r="Y11138" s="2">
        <v>12.88</v>
      </c>
      <c r="Z11138" s="2">
        <v>-146.08000000000001</v>
      </c>
      <c r="AA11138">
        <v>0</v>
      </c>
      <c r="AB11138" s="2">
        <v>133.19999999999999</v>
      </c>
      <c r="AC11138">
        <v>12.88</v>
      </c>
      <c r="AD11138">
        <v>-146.08000000000001</v>
      </c>
      <c r="AE11138">
        <v>0</v>
      </c>
      <c r="AF11138">
        <f>Table1[[#This Row],[RPMO Balance]]-Table1[[#This Row],[RSP Balance]]</f>
        <v>0</v>
      </c>
      <c r="AG11138">
        <f>Table1[[#This Row],[RSP Total Charges]]+Table1[[#This Row],[TotalPaymentUnallocatedAmount]]+Table1[[#This Row],[TotalCreditUnallocatedAmount]]</f>
        <v>0</v>
      </c>
    </row>
    <row r="11139" spans="1:33" hidden="1" x14ac:dyDescent="0.25">
      <c r="A11139" t="s">
        <v>25054</v>
      </c>
      <c r="B11139">
        <v>51788</v>
      </c>
      <c r="C11139" t="s">
        <v>26414</v>
      </c>
      <c r="D11139">
        <v>47264</v>
      </c>
      <c r="E11139">
        <v>8302</v>
      </c>
      <c r="F11139" t="s">
        <v>1043</v>
      </c>
      <c r="G11139" t="s">
        <v>25627</v>
      </c>
      <c r="H11139" t="s">
        <v>26415</v>
      </c>
      <c r="I11139" s="1">
        <v>44985.321554861112</v>
      </c>
      <c r="J11139" s="1">
        <v>45015.321554861112</v>
      </c>
      <c r="K11139" s="1">
        <v>44985.321554861112</v>
      </c>
      <c r="L11139" s="1">
        <v>45015.321554861112</v>
      </c>
      <c r="M11139" t="s">
        <v>36</v>
      </c>
      <c r="N11139" t="s">
        <v>37</v>
      </c>
      <c r="O11139">
        <v>15165.62</v>
      </c>
      <c r="P11139">
        <v>0</v>
      </c>
      <c r="Q11139">
        <v>-105.45</v>
      </c>
      <c r="R11139">
        <v>15271.07</v>
      </c>
      <c r="S11139">
        <v>15095</v>
      </c>
      <c r="T11139">
        <v>-15095</v>
      </c>
      <c r="U11139">
        <v>70.62</v>
      </c>
      <c r="V11139">
        <v>-15095</v>
      </c>
      <c r="W11139">
        <v>-15095</v>
      </c>
      <c r="X11139">
        <v>0</v>
      </c>
      <c r="Y11139">
        <v>0</v>
      </c>
      <c r="Z11139">
        <v>-105.45</v>
      </c>
      <c r="AA11139">
        <v>0</v>
      </c>
      <c r="AB11139">
        <v>176.07</v>
      </c>
      <c r="AC11139">
        <v>0</v>
      </c>
      <c r="AD11139">
        <v>-105.45</v>
      </c>
      <c r="AE11139">
        <v>70.62</v>
      </c>
      <c r="AF11139">
        <f>Table1[[#This Row],[RPMO Balance]]-Table1[[#This Row],[RSP Balance]]</f>
        <v>0</v>
      </c>
      <c r="AG11139">
        <f>Table1[[#This Row],[RSP Total Charges]]+Table1[[#This Row],[TotalPaymentUnallocatedAmount]]+Table1[[#This Row],[TotalCreditUnallocatedAmount]]</f>
        <v>70.61999999999999</v>
      </c>
    </row>
    <row r="11140" spans="1:33" hidden="1" x14ac:dyDescent="0.25">
      <c r="A11140" t="s">
        <v>25054</v>
      </c>
      <c r="B11140">
        <v>51789</v>
      </c>
      <c r="C11140" t="s">
        <v>26416</v>
      </c>
      <c r="D11140">
        <v>47265</v>
      </c>
      <c r="E11140">
        <v>10349</v>
      </c>
      <c r="F11140" t="s">
        <v>26000</v>
      </c>
      <c r="G11140" t="s">
        <v>26001</v>
      </c>
      <c r="H11140" t="s">
        <v>26417</v>
      </c>
      <c r="I11140" s="1">
        <v>44985.321554861112</v>
      </c>
      <c r="J11140" s="1">
        <v>44986</v>
      </c>
      <c r="K11140" s="1">
        <v>44985.321554861112</v>
      </c>
      <c r="L11140" s="1">
        <v>44986.321554861112</v>
      </c>
      <c r="M11140" t="s">
        <v>984</v>
      </c>
      <c r="N11140" t="s">
        <v>985</v>
      </c>
      <c r="O11140">
        <v>14947.72</v>
      </c>
      <c r="P11140">
        <v>0</v>
      </c>
      <c r="Q11140">
        <v>-124.07</v>
      </c>
      <c r="R11140">
        <v>15071.79</v>
      </c>
      <c r="S11140">
        <v>14909.64</v>
      </c>
      <c r="T11140">
        <v>-14947.72</v>
      </c>
      <c r="U11140">
        <v>0</v>
      </c>
      <c r="V11140">
        <v>-14909.64</v>
      </c>
      <c r="W11140">
        <v>-14909.64</v>
      </c>
      <c r="X11140">
        <v>0</v>
      </c>
      <c r="Y11140" s="2">
        <v>-38.08</v>
      </c>
      <c r="Z11140" s="2">
        <v>-124.07</v>
      </c>
      <c r="AA11140">
        <v>0</v>
      </c>
      <c r="AB11140" s="2">
        <v>162.15</v>
      </c>
      <c r="AC11140">
        <v>-38.08</v>
      </c>
      <c r="AD11140">
        <v>-124.07</v>
      </c>
      <c r="AE11140">
        <v>0</v>
      </c>
      <c r="AF11140">
        <f>Table1[[#This Row],[RPMO Balance]]-Table1[[#This Row],[RSP Balance]]</f>
        <v>0</v>
      </c>
      <c r="AG11140">
        <f>Table1[[#This Row],[RSP Total Charges]]+Table1[[#This Row],[TotalPaymentUnallocatedAmount]]+Table1[[#This Row],[TotalCreditUnallocatedAmount]]</f>
        <v>0</v>
      </c>
    </row>
    <row r="11141" spans="1:33" hidden="1" x14ac:dyDescent="0.25">
      <c r="A11141" t="s">
        <v>25054</v>
      </c>
      <c r="B11141">
        <v>51790</v>
      </c>
      <c r="C11141" t="s">
        <v>26418</v>
      </c>
      <c r="D11141">
        <v>47266</v>
      </c>
      <c r="E11141">
        <v>8578</v>
      </c>
      <c r="F11141" t="s">
        <v>25806</v>
      </c>
      <c r="G11141" t="s">
        <v>25807</v>
      </c>
      <c r="H11141" t="s">
        <v>26419</v>
      </c>
      <c r="I11141" s="1">
        <v>44985.321554861112</v>
      </c>
      <c r="J11141" s="1">
        <v>45015.321554861112</v>
      </c>
      <c r="K11141" s="1">
        <v>44985.321554861112</v>
      </c>
      <c r="L11141" s="1">
        <v>45015.321554861112</v>
      </c>
      <c r="M11141" t="s">
        <v>36</v>
      </c>
      <c r="N11141" t="s">
        <v>37</v>
      </c>
      <c r="O11141">
        <v>17204.28</v>
      </c>
      <c r="P11141">
        <v>0</v>
      </c>
      <c r="Q11141">
        <v>-188.44</v>
      </c>
      <c r="R11141">
        <v>17392.72</v>
      </c>
      <c r="S11141">
        <v>0</v>
      </c>
      <c r="T11141">
        <v>-17070</v>
      </c>
      <c r="U11141">
        <v>134.28</v>
      </c>
      <c r="V11141">
        <v>0</v>
      </c>
      <c r="W11141">
        <v>0</v>
      </c>
      <c r="X11141">
        <v>0</v>
      </c>
      <c r="Y11141">
        <v>-17070</v>
      </c>
      <c r="Z11141">
        <v>-188.44</v>
      </c>
      <c r="AA11141">
        <v>0</v>
      </c>
      <c r="AB11141">
        <v>17392.72</v>
      </c>
      <c r="AC11141">
        <v>-17070</v>
      </c>
      <c r="AD11141">
        <v>-188.44</v>
      </c>
      <c r="AE11141">
        <v>134.28</v>
      </c>
      <c r="AF11141">
        <f>Table1[[#This Row],[RPMO Balance]]-Table1[[#This Row],[RSP Balance]]</f>
        <v>0</v>
      </c>
      <c r="AG11141">
        <f>Table1[[#This Row],[RSP Total Charges]]+Table1[[#This Row],[TotalPaymentUnallocatedAmount]]+Table1[[#This Row],[TotalCreditUnallocatedAmount]]</f>
        <v>134.28000000000117</v>
      </c>
    </row>
    <row r="11142" spans="1:33" hidden="1" x14ac:dyDescent="0.25">
      <c r="A11142" t="s">
        <v>25054</v>
      </c>
      <c r="B11142">
        <v>51791</v>
      </c>
      <c r="C11142" t="s">
        <v>26420</v>
      </c>
      <c r="D11142">
        <v>47267</v>
      </c>
      <c r="E11142">
        <v>10374</v>
      </c>
      <c r="F11142" t="s">
        <v>26021</v>
      </c>
      <c r="G11142" t="s">
        <v>26022</v>
      </c>
      <c r="H11142" t="s">
        <v>26421</v>
      </c>
      <c r="I11142" s="1">
        <v>44985.321554861112</v>
      </c>
      <c r="J11142" s="1">
        <v>44999</v>
      </c>
      <c r="K11142" s="1">
        <v>44985.321554861112</v>
      </c>
      <c r="L11142" s="1">
        <v>44999.321554861112</v>
      </c>
      <c r="M11142" t="s">
        <v>984</v>
      </c>
      <c r="N11142" t="s">
        <v>985</v>
      </c>
      <c r="O11142">
        <v>19305.099999999999</v>
      </c>
      <c r="P11142">
        <v>0</v>
      </c>
      <c r="Q11142">
        <v>-3700</v>
      </c>
      <c r="R11142">
        <v>23005.1</v>
      </c>
      <c r="S11142">
        <v>0</v>
      </c>
      <c r="T11142">
        <v>-19305.099999999999</v>
      </c>
      <c r="U11142">
        <v>0</v>
      </c>
      <c r="V11142">
        <v>0</v>
      </c>
      <c r="W11142">
        <v>0</v>
      </c>
      <c r="X11142">
        <v>0</v>
      </c>
      <c r="Y11142" s="2">
        <v>-19305.099999999999</v>
      </c>
      <c r="Z11142" s="2">
        <v>-3700</v>
      </c>
      <c r="AA11142">
        <v>0</v>
      </c>
      <c r="AB11142" s="2">
        <v>23005.1</v>
      </c>
      <c r="AC11142">
        <v>-19305.099999999999</v>
      </c>
      <c r="AD11142">
        <v>-3700</v>
      </c>
      <c r="AE11142">
        <v>0</v>
      </c>
      <c r="AF11142">
        <f>Table1[[#This Row],[RPMO Balance]]-Table1[[#This Row],[RSP Balance]]</f>
        <v>0</v>
      </c>
      <c r="AG11142">
        <f>Table1[[#This Row],[RSP Total Charges]]+Table1[[#This Row],[TotalPaymentUnallocatedAmount]]+Table1[[#This Row],[TotalCreditUnallocatedAmount]]</f>
        <v>0</v>
      </c>
    </row>
    <row r="11143" spans="1:33" hidden="1" x14ac:dyDescent="0.25">
      <c r="A11143" t="s">
        <v>25054</v>
      </c>
      <c r="B11143">
        <v>51792</v>
      </c>
      <c r="C11143" t="s">
        <v>26422</v>
      </c>
      <c r="D11143">
        <v>47268</v>
      </c>
      <c r="E11143">
        <v>5777</v>
      </c>
      <c r="F11143" t="s">
        <v>737</v>
      </c>
      <c r="G11143" t="s">
        <v>25056</v>
      </c>
      <c r="H11143" t="s">
        <v>26423</v>
      </c>
      <c r="I11143" s="1">
        <v>44985.321554861112</v>
      </c>
      <c r="J11143" s="1">
        <v>45015.321554861112</v>
      </c>
      <c r="K11143" s="1">
        <v>44985.321554861112</v>
      </c>
      <c r="L11143" s="1">
        <v>45015.321554861112</v>
      </c>
      <c r="M11143" t="s">
        <v>36</v>
      </c>
      <c r="N11143" t="s">
        <v>37</v>
      </c>
      <c r="O11143">
        <v>15486.68</v>
      </c>
      <c r="P11143">
        <v>0</v>
      </c>
      <c r="Q11143">
        <v>-134.76</v>
      </c>
      <c r="R11143">
        <v>15621.44</v>
      </c>
      <c r="S11143">
        <v>15340</v>
      </c>
      <c r="T11143">
        <v>-15340</v>
      </c>
      <c r="U11143">
        <v>146.68</v>
      </c>
      <c r="V11143">
        <v>-15340</v>
      </c>
      <c r="W11143">
        <v>-15340</v>
      </c>
      <c r="X11143">
        <v>0</v>
      </c>
      <c r="Y11143">
        <v>0</v>
      </c>
      <c r="Z11143">
        <v>-134.76</v>
      </c>
      <c r="AA11143">
        <v>0</v>
      </c>
      <c r="AB11143">
        <v>281.44</v>
      </c>
      <c r="AC11143">
        <v>0</v>
      </c>
      <c r="AD11143">
        <v>-134.76</v>
      </c>
      <c r="AE11143">
        <v>146.68</v>
      </c>
      <c r="AF11143">
        <f>Table1[[#This Row],[RPMO Balance]]-Table1[[#This Row],[RSP Balance]]</f>
        <v>0</v>
      </c>
      <c r="AG11143">
        <f>Table1[[#This Row],[RSP Total Charges]]+Table1[[#This Row],[TotalPaymentUnallocatedAmount]]+Table1[[#This Row],[TotalCreditUnallocatedAmount]]</f>
        <v>146.68</v>
      </c>
    </row>
    <row r="11144" spans="1:33" hidden="1" x14ac:dyDescent="0.25">
      <c r="A11144" t="s">
        <v>25054</v>
      </c>
      <c r="B11144">
        <v>51793</v>
      </c>
      <c r="C11144" t="s">
        <v>26424</v>
      </c>
      <c r="D11144">
        <v>47269</v>
      </c>
      <c r="E11144">
        <v>6819</v>
      </c>
      <c r="F11144" t="s">
        <v>17956</v>
      </c>
      <c r="G11144" t="s">
        <v>25158</v>
      </c>
      <c r="H11144" t="s">
        <v>26425</v>
      </c>
      <c r="I11144" s="1">
        <v>44985.321554861112</v>
      </c>
      <c r="J11144" s="1">
        <v>45015.321554861112</v>
      </c>
      <c r="K11144" s="1">
        <v>44985.321554861112</v>
      </c>
      <c r="L11144" s="1">
        <v>45015.321554861112</v>
      </c>
      <c r="M11144" t="s">
        <v>36</v>
      </c>
      <c r="N11144" t="s">
        <v>37</v>
      </c>
      <c r="O11144">
        <v>15821.42</v>
      </c>
      <c r="P11144">
        <v>0</v>
      </c>
      <c r="Q11144">
        <v>-58.66</v>
      </c>
      <c r="R11144">
        <v>15880.08</v>
      </c>
      <c r="S11144">
        <v>15340</v>
      </c>
      <c r="T11144">
        <v>-15340</v>
      </c>
      <c r="U11144">
        <v>481.42</v>
      </c>
      <c r="V11144">
        <v>-15340</v>
      </c>
      <c r="W11144">
        <v>-15340</v>
      </c>
      <c r="X11144">
        <v>0</v>
      </c>
      <c r="Y11144">
        <v>0</v>
      </c>
      <c r="Z11144">
        <v>-58.66</v>
      </c>
      <c r="AA11144">
        <v>0</v>
      </c>
      <c r="AB11144">
        <v>540.08000000000004</v>
      </c>
      <c r="AC11144">
        <v>0</v>
      </c>
      <c r="AD11144">
        <v>-58.66</v>
      </c>
      <c r="AE11144">
        <v>481.42</v>
      </c>
      <c r="AF11144">
        <f>Table1[[#This Row],[RPMO Balance]]-Table1[[#This Row],[RSP Balance]]</f>
        <v>0</v>
      </c>
      <c r="AG11144">
        <f>Table1[[#This Row],[RSP Total Charges]]+Table1[[#This Row],[TotalPaymentUnallocatedAmount]]+Table1[[#This Row],[TotalCreditUnallocatedAmount]]</f>
        <v>481.42000000000007</v>
      </c>
    </row>
    <row r="11145" spans="1:33" hidden="1" x14ac:dyDescent="0.25">
      <c r="A11145" t="s">
        <v>25054</v>
      </c>
      <c r="B11145">
        <v>51794</v>
      </c>
      <c r="C11145" t="s">
        <v>26426</v>
      </c>
      <c r="D11145">
        <v>47270</v>
      </c>
      <c r="E11145">
        <v>7020</v>
      </c>
      <c r="F11145" t="s">
        <v>593</v>
      </c>
      <c r="G11145" t="s">
        <v>25284</v>
      </c>
      <c r="H11145" t="s">
        <v>26427</v>
      </c>
      <c r="I11145" s="1">
        <v>44985.321554861112</v>
      </c>
      <c r="J11145" s="1">
        <v>45015.321554861112</v>
      </c>
      <c r="K11145" s="1">
        <v>44985.321554861112</v>
      </c>
      <c r="L11145" s="1">
        <v>45015.321554861112</v>
      </c>
      <c r="M11145" t="s">
        <v>36</v>
      </c>
      <c r="N11145" t="s">
        <v>37</v>
      </c>
      <c r="O11145">
        <v>16000.89</v>
      </c>
      <c r="P11145">
        <v>0</v>
      </c>
      <c r="Q11145">
        <v>-611.84</v>
      </c>
      <c r="R11145">
        <v>16612.73</v>
      </c>
      <c r="S11145">
        <v>0</v>
      </c>
      <c r="T11145">
        <v>-16000.89</v>
      </c>
      <c r="U11145">
        <v>0</v>
      </c>
      <c r="V11145">
        <v>0</v>
      </c>
      <c r="W11145">
        <v>0</v>
      </c>
      <c r="X11145">
        <v>0</v>
      </c>
      <c r="Y11145" s="2">
        <v>-16000.89</v>
      </c>
      <c r="Z11145" s="2">
        <v>-611.84</v>
      </c>
      <c r="AA11145">
        <v>0</v>
      </c>
      <c r="AB11145" s="2">
        <v>16612.73</v>
      </c>
      <c r="AC11145">
        <v>-16000.89</v>
      </c>
      <c r="AD11145">
        <v>-611.84</v>
      </c>
      <c r="AE11145">
        <v>0</v>
      </c>
      <c r="AF11145">
        <f>Table1[[#This Row],[RPMO Balance]]-Table1[[#This Row],[RSP Balance]]</f>
        <v>0</v>
      </c>
      <c r="AG11145">
        <f>Table1[[#This Row],[RSP Total Charges]]+Table1[[#This Row],[TotalPaymentUnallocatedAmount]]+Table1[[#This Row],[TotalCreditUnallocatedAmount]]</f>
        <v>0</v>
      </c>
    </row>
    <row r="11146" spans="1:33" hidden="1" x14ac:dyDescent="0.25">
      <c r="A11146" t="s">
        <v>25054</v>
      </c>
      <c r="B11146">
        <v>51795</v>
      </c>
      <c r="C11146" t="s">
        <v>26428</v>
      </c>
      <c r="D11146">
        <v>47271</v>
      </c>
      <c r="E11146">
        <v>7301</v>
      </c>
      <c r="F11146" t="s">
        <v>18870</v>
      </c>
      <c r="G11146" t="s">
        <v>25378</v>
      </c>
      <c r="H11146" t="s">
        <v>26429</v>
      </c>
      <c r="I11146" s="1">
        <v>44985.321554861112</v>
      </c>
      <c r="J11146" s="1">
        <v>45015.321554861112</v>
      </c>
      <c r="K11146" s="1">
        <v>44985.321554861112</v>
      </c>
      <c r="L11146" s="1">
        <v>45015.321554861112</v>
      </c>
      <c r="M11146" t="s">
        <v>36</v>
      </c>
      <c r="N11146" t="s">
        <v>37</v>
      </c>
      <c r="O11146">
        <v>15751.34</v>
      </c>
      <c r="P11146">
        <v>0</v>
      </c>
      <c r="Q11146">
        <v>-94.03</v>
      </c>
      <c r="R11146">
        <v>15845.37</v>
      </c>
      <c r="S11146">
        <v>15590</v>
      </c>
      <c r="T11146">
        <v>-15590</v>
      </c>
      <c r="U11146">
        <v>161.34</v>
      </c>
      <c r="V11146">
        <v>-15590</v>
      </c>
      <c r="W11146">
        <v>-15590</v>
      </c>
      <c r="X11146">
        <v>0</v>
      </c>
      <c r="Y11146">
        <v>0</v>
      </c>
      <c r="Z11146">
        <v>-94.03</v>
      </c>
      <c r="AA11146">
        <v>0</v>
      </c>
      <c r="AB11146">
        <v>255.37</v>
      </c>
      <c r="AC11146">
        <v>0</v>
      </c>
      <c r="AD11146">
        <v>-94.03</v>
      </c>
      <c r="AE11146">
        <v>161.34</v>
      </c>
      <c r="AF11146">
        <f>Table1[[#This Row],[RPMO Balance]]-Table1[[#This Row],[RSP Balance]]</f>
        <v>0</v>
      </c>
      <c r="AG11146">
        <f>Table1[[#This Row],[RSP Total Charges]]+Table1[[#This Row],[TotalPaymentUnallocatedAmount]]+Table1[[#This Row],[TotalCreditUnallocatedAmount]]</f>
        <v>161.34</v>
      </c>
    </row>
    <row r="11147" spans="1:33" hidden="1" x14ac:dyDescent="0.25">
      <c r="A11147" t="s">
        <v>25054</v>
      </c>
      <c r="B11147">
        <v>51796</v>
      </c>
      <c r="C11147" t="s">
        <v>26430</v>
      </c>
      <c r="D11147">
        <v>47272</v>
      </c>
      <c r="E11147">
        <v>7974</v>
      </c>
      <c r="F11147" t="s">
        <v>3290</v>
      </c>
      <c r="G11147" t="s">
        <v>25512</v>
      </c>
      <c r="H11147" t="s">
        <v>26431</v>
      </c>
      <c r="I11147" s="1">
        <v>44985.321554861112</v>
      </c>
      <c r="J11147" s="1">
        <v>45015.321554861112</v>
      </c>
      <c r="K11147" s="1">
        <v>44985.321554861112</v>
      </c>
      <c r="L11147" s="1">
        <v>45001.321554861112</v>
      </c>
      <c r="M11147" t="s">
        <v>984</v>
      </c>
      <c r="N11147" t="s">
        <v>985</v>
      </c>
      <c r="O11147">
        <v>16316.59</v>
      </c>
      <c r="P11147">
        <v>0</v>
      </c>
      <c r="Q11147">
        <v>0</v>
      </c>
      <c r="R11147">
        <v>16316.59</v>
      </c>
      <c r="S11147">
        <v>15590</v>
      </c>
      <c r="T11147">
        <v>-16316.59</v>
      </c>
      <c r="U11147">
        <v>0</v>
      </c>
      <c r="V11147">
        <v>-15590</v>
      </c>
      <c r="W11147">
        <v>-15590</v>
      </c>
      <c r="X11147">
        <v>0</v>
      </c>
      <c r="Y11147" s="2">
        <v>-726.59</v>
      </c>
      <c r="Z11147" s="2">
        <v>0</v>
      </c>
      <c r="AA11147">
        <v>0</v>
      </c>
      <c r="AB11147" s="2">
        <v>726.59</v>
      </c>
      <c r="AC11147">
        <v>-726.59</v>
      </c>
      <c r="AD11147">
        <v>0</v>
      </c>
      <c r="AE11147">
        <v>0</v>
      </c>
      <c r="AF11147">
        <f>Table1[[#This Row],[RPMO Balance]]-Table1[[#This Row],[RSP Balance]]</f>
        <v>0</v>
      </c>
      <c r="AG11147">
        <f>Table1[[#This Row],[RSP Total Charges]]+Table1[[#This Row],[TotalPaymentUnallocatedAmount]]+Table1[[#This Row],[TotalCreditUnallocatedAmount]]</f>
        <v>0</v>
      </c>
    </row>
    <row r="11148" spans="1:33" hidden="1" x14ac:dyDescent="0.25">
      <c r="A11148" t="s">
        <v>25054</v>
      </c>
      <c r="B11148">
        <v>51797</v>
      </c>
      <c r="C11148" t="s">
        <v>26432</v>
      </c>
      <c r="D11148">
        <v>47273</v>
      </c>
      <c r="E11148">
        <v>9291</v>
      </c>
      <c r="F11148" t="s">
        <v>847</v>
      </c>
      <c r="G11148" t="s">
        <v>25809</v>
      </c>
      <c r="H11148" t="s">
        <v>26433</v>
      </c>
      <c r="I11148" s="1">
        <v>44985.321554861112</v>
      </c>
      <c r="J11148" s="1">
        <v>45015</v>
      </c>
      <c r="K11148" s="1">
        <v>44985.321554861112</v>
      </c>
      <c r="L11148" s="1">
        <v>45015</v>
      </c>
      <c r="M11148" t="s">
        <v>36</v>
      </c>
      <c r="N11148" t="s">
        <v>37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f>Table1[[#This Row],[RPMO Balance]]-Table1[[#This Row],[RSP Balance]]</f>
        <v>0</v>
      </c>
      <c r="AG11148">
        <f>Table1[[#This Row],[RSP Total Charges]]+Table1[[#This Row],[TotalPaymentUnallocatedAmount]]+Table1[[#This Row],[TotalCreditUnallocatedAmount]]</f>
        <v>0</v>
      </c>
    </row>
    <row r="11149" spans="1:33" hidden="1" x14ac:dyDescent="0.25">
      <c r="A11149" t="s">
        <v>25054</v>
      </c>
      <c r="B11149">
        <v>51994</v>
      </c>
      <c r="C11149" t="s">
        <v>26434</v>
      </c>
      <c r="D11149">
        <v>47452</v>
      </c>
      <c r="E11149">
        <v>12951</v>
      </c>
      <c r="F11149" t="s">
        <v>3290</v>
      </c>
      <c r="G11149" t="s">
        <v>26435</v>
      </c>
      <c r="H11149" t="s">
        <v>25389</v>
      </c>
      <c r="I11149" s="1">
        <v>45170</v>
      </c>
      <c r="J11149" s="1">
        <v>45473</v>
      </c>
      <c r="K11149" s="1">
        <v>45170</v>
      </c>
      <c r="L11149" s="1">
        <v>45473</v>
      </c>
      <c r="M11149" t="s">
        <v>169</v>
      </c>
      <c r="N11149" t="s">
        <v>37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f>Table1[[#This Row],[RPMO Balance]]-Table1[[#This Row],[RSP Balance]]</f>
        <v>0</v>
      </c>
      <c r="AG11149">
        <f>Table1[[#This Row],[RSP Total Charges]]+Table1[[#This Row],[TotalPaymentUnallocatedAmount]]+Table1[[#This Row],[TotalCreditUnallocatedAmount]]</f>
        <v>0</v>
      </c>
    </row>
    <row r="11150" spans="1:33" hidden="1" x14ac:dyDescent="0.25">
      <c r="A11150" t="s">
        <v>25054</v>
      </c>
      <c r="B11150">
        <v>52006</v>
      </c>
      <c r="C11150" t="s">
        <v>26436</v>
      </c>
      <c r="D11150">
        <v>47460</v>
      </c>
      <c r="E11150">
        <v>9403</v>
      </c>
      <c r="F11150" t="s">
        <v>25863</v>
      </c>
      <c r="G11150" t="s">
        <v>25864</v>
      </c>
      <c r="H11150" t="s">
        <v>25865</v>
      </c>
      <c r="I11150" s="1">
        <v>44986</v>
      </c>
      <c r="J11150" s="1">
        <v>45107</v>
      </c>
      <c r="K11150" s="1">
        <v>44987.321554861112</v>
      </c>
      <c r="L11150" s="1">
        <v>45107</v>
      </c>
      <c r="M11150" t="s">
        <v>36</v>
      </c>
      <c r="N11150" t="s">
        <v>37</v>
      </c>
      <c r="O11150">
        <v>2913</v>
      </c>
      <c r="P11150">
        <v>0</v>
      </c>
      <c r="Q11150">
        <v>0</v>
      </c>
      <c r="R11150">
        <v>2913</v>
      </c>
      <c r="S11150">
        <v>0</v>
      </c>
      <c r="T11150">
        <v>-2913</v>
      </c>
      <c r="U11150">
        <v>0</v>
      </c>
      <c r="V11150">
        <v>0</v>
      </c>
      <c r="W11150">
        <v>0</v>
      </c>
      <c r="X11150">
        <v>0</v>
      </c>
      <c r="Y11150" s="2">
        <v>-2913</v>
      </c>
      <c r="Z11150" s="2">
        <v>0</v>
      </c>
      <c r="AA11150">
        <v>0</v>
      </c>
      <c r="AB11150" s="2">
        <v>2913</v>
      </c>
      <c r="AC11150">
        <v>-2913</v>
      </c>
      <c r="AD11150">
        <v>0</v>
      </c>
      <c r="AE11150">
        <v>0</v>
      </c>
      <c r="AF11150">
        <f>Table1[[#This Row],[RPMO Balance]]-Table1[[#This Row],[RSP Balance]]</f>
        <v>0</v>
      </c>
      <c r="AG11150">
        <f>Table1[[#This Row],[RSP Total Charges]]+Table1[[#This Row],[TotalPaymentUnallocatedAmount]]+Table1[[#This Row],[TotalCreditUnallocatedAmount]]</f>
        <v>0</v>
      </c>
    </row>
    <row r="11151" spans="1:33" hidden="1" x14ac:dyDescent="0.25">
      <c r="A11151" t="s">
        <v>25054</v>
      </c>
      <c r="B11151">
        <v>52027</v>
      </c>
      <c r="C11151" t="s">
        <v>26437</v>
      </c>
      <c r="D11151">
        <v>47481</v>
      </c>
      <c r="E11151">
        <v>12962</v>
      </c>
      <c r="F11151" t="s">
        <v>119</v>
      </c>
      <c r="G11151" t="s">
        <v>26438</v>
      </c>
      <c r="H11151" t="s">
        <v>3805</v>
      </c>
      <c r="I11151" s="1">
        <v>45170</v>
      </c>
      <c r="J11151" s="1">
        <v>45473</v>
      </c>
      <c r="K11151" s="1">
        <v>45170</v>
      </c>
      <c r="L11151" s="1">
        <v>45473</v>
      </c>
      <c r="M11151" t="s">
        <v>169</v>
      </c>
      <c r="N11151" t="s">
        <v>37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f>Table1[[#This Row],[RPMO Balance]]-Table1[[#This Row],[RSP Balance]]</f>
        <v>0</v>
      </c>
      <c r="AG11151">
        <f>Table1[[#This Row],[RSP Total Charges]]+Table1[[#This Row],[TotalPaymentUnallocatedAmount]]+Table1[[#This Row],[TotalCreditUnallocatedAmount]]</f>
        <v>0</v>
      </c>
    </row>
    <row r="11152" spans="1:33" hidden="1" x14ac:dyDescent="0.25">
      <c r="A11152" t="s">
        <v>25054</v>
      </c>
      <c r="B11152">
        <v>52861</v>
      </c>
      <c r="C11152" t="s">
        <v>26439</v>
      </c>
      <c r="D11152">
        <v>48310</v>
      </c>
      <c r="E11152">
        <v>13102</v>
      </c>
      <c r="F11152" t="s">
        <v>3911</v>
      </c>
      <c r="G11152" t="s">
        <v>26440</v>
      </c>
      <c r="H11152" t="s">
        <v>25412</v>
      </c>
      <c r="I11152" s="1">
        <v>45170</v>
      </c>
      <c r="J11152" s="1">
        <v>45473</v>
      </c>
      <c r="K11152" s="1">
        <v>45170</v>
      </c>
      <c r="L11152" s="1">
        <v>45473</v>
      </c>
      <c r="M11152" t="s">
        <v>169</v>
      </c>
      <c r="N11152" t="s">
        <v>37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f>Table1[[#This Row],[RPMO Balance]]-Table1[[#This Row],[RSP Balance]]</f>
        <v>0</v>
      </c>
      <c r="AG11152">
        <f>Table1[[#This Row],[RSP Total Charges]]+Table1[[#This Row],[TotalPaymentUnallocatedAmount]]+Table1[[#This Row],[TotalCreditUnallocatedAmount]]</f>
        <v>0</v>
      </c>
    </row>
    <row r="11153" spans="1:33" hidden="1" x14ac:dyDescent="0.25">
      <c r="A11153" t="s">
        <v>25054</v>
      </c>
      <c r="B11153">
        <v>52934</v>
      </c>
      <c r="C11153" t="s">
        <v>26441</v>
      </c>
      <c r="D11153">
        <v>48385</v>
      </c>
      <c r="E11153">
        <v>7174</v>
      </c>
      <c r="F11153" t="s">
        <v>1262</v>
      </c>
      <c r="G11153" t="s">
        <v>25245</v>
      </c>
      <c r="H11153" t="s">
        <v>3189</v>
      </c>
      <c r="I11153" s="1">
        <v>45108</v>
      </c>
      <c r="J11153" s="1">
        <v>45473</v>
      </c>
      <c r="K11153" s="1">
        <v>45108</v>
      </c>
      <c r="L11153" s="1">
        <v>45473</v>
      </c>
      <c r="M11153" t="s">
        <v>169</v>
      </c>
      <c r="N11153" t="s">
        <v>37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f>Table1[[#This Row],[RPMO Balance]]-Table1[[#This Row],[RSP Balance]]</f>
        <v>0</v>
      </c>
      <c r="AG11153">
        <f>Table1[[#This Row],[RSP Total Charges]]+Table1[[#This Row],[TotalPaymentUnallocatedAmount]]+Table1[[#This Row],[TotalCreditUnallocatedAmount]]</f>
        <v>0</v>
      </c>
    </row>
    <row r="11154" spans="1:33" hidden="1" x14ac:dyDescent="0.25">
      <c r="A11154" t="s">
        <v>25054</v>
      </c>
      <c r="B11154">
        <v>53110</v>
      </c>
      <c r="C11154" t="s">
        <v>26442</v>
      </c>
      <c r="D11154">
        <v>48567</v>
      </c>
      <c r="E11154">
        <v>10185</v>
      </c>
      <c r="F11154" t="s">
        <v>4429</v>
      </c>
      <c r="G11154" t="s">
        <v>25977</v>
      </c>
      <c r="H11154" t="s">
        <v>26443</v>
      </c>
      <c r="I11154" s="1">
        <v>44991.321554861112</v>
      </c>
      <c r="J11154" s="1">
        <v>45001</v>
      </c>
      <c r="K11154" s="1">
        <v>44991.321554861112</v>
      </c>
      <c r="L11154" s="1">
        <v>45001.321554861112</v>
      </c>
      <c r="M11154" t="s">
        <v>984</v>
      </c>
      <c r="N11154" t="s">
        <v>985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f>Table1[[#This Row],[RPMO Balance]]-Table1[[#This Row],[RSP Balance]]</f>
        <v>0</v>
      </c>
      <c r="AG11154">
        <f>Table1[[#This Row],[RSP Total Charges]]+Table1[[#This Row],[TotalPaymentUnallocatedAmount]]+Table1[[#This Row],[TotalCreditUnallocatedAmount]]</f>
        <v>0</v>
      </c>
    </row>
    <row r="11155" spans="1:33" hidden="1" x14ac:dyDescent="0.25">
      <c r="A11155" t="s">
        <v>25054</v>
      </c>
      <c r="B11155">
        <v>53148</v>
      </c>
      <c r="C11155" t="s">
        <v>26444</v>
      </c>
      <c r="D11155">
        <v>48608</v>
      </c>
      <c r="E11155">
        <v>10185</v>
      </c>
      <c r="F11155" t="s">
        <v>4429</v>
      </c>
      <c r="G11155" t="s">
        <v>25977</v>
      </c>
      <c r="H11155" t="s">
        <v>25978</v>
      </c>
      <c r="I11155" s="1">
        <v>44992</v>
      </c>
      <c r="J11155" s="1">
        <v>45107</v>
      </c>
      <c r="K11155" s="1">
        <v>44993.321554861112</v>
      </c>
      <c r="L11155" s="1">
        <v>45107</v>
      </c>
      <c r="M11155" t="s">
        <v>36</v>
      </c>
      <c r="N11155" t="s">
        <v>37</v>
      </c>
      <c r="O11155">
        <v>2459.5</v>
      </c>
      <c r="P11155">
        <v>0</v>
      </c>
      <c r="Q11155">
        <v>-250</v>
      </c>
      <c r="R11155">
        <v>2709.5</v>
      </c>
      <c r="S11155">
        <v>0</v>
      </c>
      <c r="T11155">
        <v>-3300</v>
      </c>
      <c r="U11155">
        <v>-840.5</v>
      </c>
      <c r="V11155">
        <v>0</v>
      </c>
      <c r="W11155">
        <v>0</v>
      </c>
      <c r="X11155">
        <v>0</v>
      </c>
      <c r="Y11155">
        <v>-3300</v>
      </c>
      <c r="Z11155">
        <v>-250</v>
      </c>
      <c r="AA11155">
        <v>0</v>
      </c>
      <c r="AB11155">
        <v>2709.5</v>
      </c>
      <c r="AC11155">
        <v>-3300</v>
      </c>
      <c r="AD11155">
        <v>-250</v>
      </c>
      <c r="AE11155">
        <v>-840.5</v>
      </c>
      <c r="AF11155">
        <f>Table1[[#This Row],[RPMO Balance]]-Table1[[#This Row],[RSP Balance]]</f>
        <v>0</v>
      </c>
      <c r="AG11155">
        <f>Table1[[#This Row],[RSP Total Charges]]+Table1[[#This Row],[TotalPaymentUnallocatedAmount]]+Table1[[#This Row],[TotalCreditUnallocatedAmount]]</f>
        <v>-840.5</v>
      </c>
    </row>
    <row r="11156" spans="1:33" hidden="1" x14ac:dyDescent="0.25">
      <c r="A11156" t="s">
        <v>25054</v>
      </c>
      <c r="B11156">
        <v>53266</v>
      </c>
      <c r="C11156" t="s">
        <v>26445</v>
      </c>
      <c r="D11156">
        <v>48721</v>
      </c>
      <c r="E11156">
        <v>13215</v>
      </c>
      <c r="F11156" t="s">
        <v>26446</v>
      </c>
      <c r="G11156" t="s">
        <v>26447</v>
      </c>
      <c r="H11156" t="s">
        <v>3122</v>
      </c>
      <c r="I11156" s="1">
        <v>45170</v>
      </c>
      <c r="J11156" s="1">
        <v>45473</v>
      </c>
      <c r="K11156" s="1">
        <v>45170</v>
      </c>
      <c r="L11156" s="1">
        <v>45473</v>
      </c>
      <c r="M11156" t="s">
        <v>169</v>
      </c>
      <c r="N11156" t="s">
        <v>37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f>Table1[[#This Row],[RPMO Balance]]-Table1[[#This Row],[RSP Balance]]</f>
        <v>0</v>
      </c>
      <c r="AG11156">
        <f>Table1[[#This Row],[RSP Total Charges]]+Table1[[#This Row],[TotalPaymentUnallocatedAmount]]+Table1[[#This Row],[TotalCreditUnallocatedAmount]]</f>
        <v>0</v>
      </c>
    </row>
    <row r="11157" spans="1:33" hidden="1" x14ac:dyDescent="0.25">
      <c r="A11157" t="s">
        <v>25054</v>
      </c>
      <c r="B11157">
        <v>53289</v>
      </c>
      <c r="C11157" t="s">
        <v>26448</v>
      </c>
      <c r="D11157">
        <v>48743</v>
      </c>
      <c r="E11157">
        <v>7226</v>
      </c>
      <c r="F11157" t="s">
        <v>25818</v>
      </c>
      <c r="G11157" t="s">
        <v>25819</v>
      </c>
      <c r="H11157" t="s">
        <v>25379</v>
      </c>
      <c r="I11157" s="1">
        <v>44993</v>
      </c>
      <c r="J11157" s="1">
        <v>45107</v>
      </c>
      <c r="K11157" s="1">
        <v>44998.321554861112</v>
      </c>
      <c r="L11157" s="1">
        <v>45107</v>
      </c>
      <c r="M11157" t="s">
        <v>36</v>
      </c>
      <c r="N11157" t="s">
        <v>37</v>
      </c>
      <c r="O11157">
        <v>2475.6</v>
      </c>
      <c r="P11157">
        <v>0</v>
      </c>
      <c r="Q11157">
        <v>0</v>
      </c>
      <c r="R11157">
        <v>2475.6</v>
      </c>
      <c r="S11157">
        <v>0</v>
      </c>
      <c r="T11157">
        <v>-3198</v>
      </c>
      <c r="U11157">
        <v>-722.4</v>
      </c>
      <c r="V11157">
        <v>0</v>
      </c>
      <c r="W11157">
        <v>0</v>
      </c>
      <c r="X11157">
        <v>0</v>
      </c>
      <c r="Y11157">
        <v>-3198</v>
      </c>
      <c r="Z11157">
        <v>0</v>
      </c>
      <c r="AA11157">
        <v>0</v>
      </c>
      <c r="AB11157">
        <v>2475.6</v>
      </c>
      <c r="AC11157">
        <v>-3198</v>
      </c>
      <c r="AD11157">
        <v>0</v>
      </c>
      <c r="AE11157">
        <v>-722.4</v>
      </c>
      <c r="AF11157">
        <f>Table1[[#This Row],[RPMO Balance]]-Table1[[#This Row],[RSP Balance]]</f>
        <v>0</v>
      </c>
      <c r="AG11157">
        <f>Table1[[#This Row],[RSP Total Charges]]+Table1[[#This Row],[TotalPaymentUnallocatedAmount]]+Table1[[#This Row],[TotalCreditUnallocatedAmount]]</f>
        <v>-722.40000000000009</v>
      </c>
    </row>
    <row r="11158" spans="1:33" hidden="1" x14ac:dyDescent="0.25">
      <c r="A11158" t="s">
        <v>25054</v>
      </c>
      <c r="B11158">
        <v>53332</v>
      </c>
      <c r="C11158" t="s">
        <v>26449</v>
      </c>
      <c r="D11158">
        <v>48787</v>
      </c>
      <c r="E11158">
        <v>13243</v>
      </c>
      <c r="F11158" t="s">
        <v>4078</v>
      </c>
      <c r="G11158" t="s">
        <v>26450</v>
      </c>
      <c r="H11158" t="s">
        <v>25494</v>
      </c>
      <c r="I11158" s="1">
        <v>45170</v>
      </c>
      <c r="J11158" s="1">
        <v>45473</v>
      </c>
      <c r="K11158" s="1">
        <v>45170</v>
      </c>
      <c r="L11158" s="1">
        <v>45473</v>
      </c>
      <c r="M11158" t="s">
        <v>169</v>
      </c>
      <c r="N11158" t="s">
        <v>37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f>Table1[[#This Row],[RPMO Balance]]-Table1[[#This Row],[RSP Balance]]</f>
        <v>0</v>
      </c>
      <c r="AG11158">
        <f>Table1[[#This Row],[RSP Total Charges]]+Table1[[#This Row],[TotalPaymentUnallocatedAmount]]+Table1[[#This Row],[TotalCreditUnallocatedAmount]]</f>
        <v>0</v>
      </c>
    </row>
    <row r="11159" spans="1:33" hidden="1" x14ac:dyDescent="0.25">
      <c r="A11159" t="s">
        <v>25054</v>
      </c>
      <c r="B11159">
        <v>53333</v>
      </c>
      <c r="C11159" t="s">
        <v>26451</v>
      </c>
      <c r="D11159">
        <v>48788</v>
      </c>
      <c r="E11159">
        <v>12378</v>
      </c>
      <c r="F11159" t="s">
        <v>16019</v>
      </c>
      <c r="G11159" t="s">
        <v>26452</v>
      </c>
      <c r="H11159" t="s">
        <v>25504</v>
      </c>
      <c r="I11159" s="1">
        <v>45170</v>
      </c>
      <c r="J11159" s="1">
        <v>45473</v>
      </c>
      <c r="K11159" s="1">
        <v>45170</v>
      </c>
      <c r="L11159" s="1">
        <v>45473</v>
      </c>
      <c r="M11159" t="s">
        <v>169</v>
      </c>
      <c r="N11159" t="s">
        <v>37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f>Table1[[#This Row],[RPMO Balance]]-Table1[[#This Row],[RSP Balance]]</f>
        <v>0</v>
      </c>
      <c r="AG11159">
        <f>Table1[[#This Row],[RSP Total Charges]]+Table1[[#This Row],[TotalPaymentUnallocatedAmount]]+Table1[[#This Row],[TotalCreditUnallocatedAmount]]</f>
        <v>0</v>
      </c>
    </row>
    <row r="11160" spans="1:33" hidden="1" x14ac:dyDescent="0.25">
      <c r="A11160" t="s">
        <v>25054</v>
      </c>
      <c r="B11160">
        <v>53351</v>
      </c>
      <c r="C11160" t="s">
        <v>26453</v>
      </c>
      <c r="D11160">
        <v>48809</v>
      </c>
      <c r="E11160">
        <v>13247</v>
      </c>
      <c r="F11160" t="s">
        <v>26454</v>
      </c>
      <c r="G11160" t="s">
        <v>14501</v>
      </c>
      <c r="H11160" t="s">
        <v>25103</v>
      </c>
      <c r="I11160" s="1">
        <v>44994</v>
      </c>
      <c r="J11160" s="1">
        <v>45107</v>
      </c>
      <c r="K11160" s="1">
        <v>44994.321554861112</v>
      </c>
      <c r="L11160" s="1">
        <v>45107</v>
      </c>
      <c r="M11160" t="s">
        <v>36</v>
      </c>
      <c r="N11160" t="s">
        <v>37</v>
      </c>
      <c r="O11160">
        <v>2216.04</v>
      </c>
      <c r="P11160">
        <v>0</v>
      </c>
      <c r="Q11160">
        <v>0</v>
      </c>
      <c r="R11160">
        <v>2216.04</v>
      </c>
      <c r="S11160">
        <v>2216.04</v>
      </c>
      <c r="T11160">
        <v>-2900</v>
      </c>
      <c r="U11160">
        <v>-683.96</v>
      </c>
      <c r="V11160">
        <v>-2216.04</v>
      </c>
      <c r="W11160">
        <v>-2216.04</v>
      </c>
      <c r="X11160">
        <v>0</v>
      </c>
      <c r="Y11160">
        <v>-683.96</v>
      </c>
      <c r="Z11160">
        <v>0</v>
      </c>
      <c r="AA11160">
        <v>0</v>
      </c>
      <c r="AB11160">
        <v>0</v>
      </c>
      <c r="AC11160">
        <v>-683.96</v>
      </c>
      <c r="AD11160">
        <v>0</v>
      </c>
      <c r="AE11160">
        <v>-683.96</v>
      </c>
      <c r="AF11160">
        <f>Table1[[#This Row],[RPMO Balance]]-Table1[[#This Row],[RSP Balance]]</f>
        <v>0</v>
      </c>
      <c r="AG11160">
        <f>Table1[[#This Row],[RSP Total Charges]]+Table1[[#This Row],[TotalPaymentUnallocatedAmount]]+Table1[[#This Row],[TotalCreditUnallocatedAmount]]</f>
        <v>-683.96</v>
      </c>
    </row>
    <row r="11161" spans="1:33" hidden="1" x14ac:dyDescent="0.25">
      <c r="A11161" t="s">
        <v>25054</v>
      </c>
      <c r="B11161">
        <v>53394</v>
      </c>
      <c r="C11161" t="s">
        <v>26455</v>
      </c>
      <c r="D11161">
        <v>48854</v>
      </c>
      <c r="E11161">
        <v>7241</v>
      </c>
      <c r="F11161" t="s">
        <v>7161</v>
      </c>
      <c r="G11161" t="s">
        <v>25287</v>
      </c>
      <c r="H11161" t="s">
        <v>26367</v>
      </c>
      <c r="I11161" s="1">
        <v>44995.207870370374</v>
      </c>
      <c r="J11161" s="1">
        <v>45025.207870370374</v>
      </c>
      <c r="K11161" s="1">
        <v>44995.207870370374</v>
      </c>
      <c r="L11161" s="1">
        <v>45025.207870370374</v>
      </c>
      <c r="M11161" t="s">
        <v>36</v>
      </c>
      <c r="N11161" t="s">
        <v>37</v>
      </c>
      <c r="O11161">
        <v>13810</v>
      </c>
      <c r="P11161">
        <v>0</v>
      </c>
      <c r="Q11161">
        <v>0</v>
      </c>
      <c r="R11161">
        <v>13810</v>
      </c>
      <c r="S11161">
        <v>13810</v>
      </c>
      <c r="T11161">
        <v>-13810</v>
      </c>
      <c r="U11161">
        <v>0</v>
      </c>
      <c r="V11161">
        <v>-13810</v>
      </c>
      <c r="W11161">
        <v>-13810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f>Table1[[#This Row],[RPMO Balance]]-Table1[[#This Row],[RSP Balance]]</f>
        <v>0</v>
      </c>
      <c r="AG11161">
        <f>Table1[[#This Row],[RSP Total Charges]]+Table1[[#This Row],[TotalPaymentUnallocatedAmount]]+Table1[[#This Row],[TotalCreditUnallocatedAmount]]</f>
        <v>0</v>
      </c>
    </row>
    <row r="11162" spans="1:33" hidden="1" x14ac:dyDescent="0.25">
      <c r="A11162" t="s">
        <v>25054</v>
      </c>
      <c r="B11162">
        <v>53417</v>
      </c>
      <c r="C11162" t="s">
        <v>26456</v>
      </c>
      <c r="D11162">
        <v>48877</v>
      </c>
      <c r="E11162">
        <v>13267</v>
      </c>
      <c r="F11162" t="s">
        <v>26457</v>
      </c>
      <c r="G11162" t="s">
        <v>22927</v>
      </c>
      <c r="H11162" t="s">
        <v>3365</v>
      </c>
      <c r="I11162" s="1">
        <v>44995</v>
      </c>
      <c r="J11162" s="1">
        <v>45199</v>
      </c>
      <c r="K11162" s="1">
        <v>45013</v>
      </c>
      <c r="L11162" s="1">
        <v>45199</v>
      </c>
      <c r="M11162" t="s">
        <v>169</v>
      </c>
      <c r="N11162" t="s">
        <v>37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f>Table1[[#This Row],[RPMO Balance]]-Table1[[#This Row],[RSP Balance]]</f>
        <v>0</v>
      </c>
      <c r="AG11162">
        <f>Table1[[#This Row],[RSP Total Charges]]+Table1[[#This Row],[TotalPaymentUnallocatedAmount]]+Table1[[#This Row],[TotalCreditUnallocatedAmount]]</f>
        <v>0</v>
      </c>
    </row>
    <row r="11163" spans="1:33" hidden="1" x14ac:dyDescent="0.25">
      <c r="A11163" t="s">
        <v>25054</v>
      </c>
      <c r="B11163">
        <v>53568</v>
      </c>
      <c r="C11163" t="s">
        <v>26458</v>
      </c>
      <c r="D11163">
        <v>49029</v>
      </c>
      <c r="E11163">
        <v>7337</v>
      </c>
      <c r="F11163" t="s">
        <v>25309</v>
      </c>
      <c r="G11163" t="s">
        <v>25310</v>
      </c>
      <c r="H11163" t="s">
        <v>25311</v>
      </c>
      <c r="I11163" s="1">
        <v>45108</v>
      </c>
      <c r="J11163" s="1">
        <v>45473</v>
      </c>
      <c r="K11163" s="1">
        <v>45108</v>
      </c>
      <c r="L11163" s="1">
        <v>45473</v>
      </c>
      <c r="M11163" t="s">
        <v>169</v>
      </c>
      <c r="N11163" t="s">
        <v>37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f>Table1[[#This Row],[RPMO Balance]]-Table1[[#This Row],[RSP Balance]]</f>
        <v>0</v>
      </c>
      <c r="AG11163">
        <f>Table1[[#This Row],[RSP Total Charges]]+Table1[[#This Row],[TotalPaymentUnallocatedAmount]]+Table1[[#This Row],[TotalCreditUnallocatedAmount]]</f>
        <v>0</v>
      </c>
    </row>
    <row r="11164" spans="1:33" hidden="1" x14ac:dyDescent="0.25">
      <c r="A11164" t="s">
        <v>25054</v>
      </c>
      <c r="B11164">
        <v>53779</v>
      </c>
      <c r="C11164" t="s">
        <v>26459</v>
      </c>
      <c r="D11164">
        <v>49241</v>
      </c>
      <c r="E11164">
        <v>13324</v>
      </c>
      <c r="F11164" t="s">
        <v>6818</v>
      </c>
      <c r="G11164" t="s">
        <v>26460</v>
      </c>
      <c r="H11164" t="s">
        <v>25422</v>
      </c>
      <c r="I11164" s="1">
        <v>45170</v>
      </c>
      <c r="J11164" s="1">
        <v>45473</v>
      </c>
      <c r="K11164" s="1">
        <v>45170</v>
      </c>
      <c r="L11164" s="1">
        <v>45473</v>
      </c>
      <c r="M11164" t="s">
        <v>169</v>
      </c>
      <c r="N11164" t="s">
        <v>37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f>Table1[[#This Row],[RPMO Balance]]-Table1[[#This Row],[RSP Balance]]</f>
        <v>0</v>
      </c>
      <c r="AG11164">
        <f>Table1[[#This Row],[RSP Total Charges]]+Table1[[#This Row],[TotalPaymentUnallocatedAmount]]+Table1[[#This Row],[TotalCreditUnallocatedAmount]]</f>
        <v>0</v>
      </c>
    </row>
    <row r="11165" spans="1:33" hidden="1" x14ac:dyDescent="0.25">
      <c r="A11165" t="s">
        <v>25054</v>
      </c>
      <c r="B11165">
        <v>53782</v>
      </c>
      <c r="C11165" t="s">
        <v>26461</v>
      </c>
      <c r="D11165">
        <v>49244</v>
      </c>
      <c r="E11165">
        <v>13354</v>
      </c>
      <c r="F11165" t="s">
        <v>151</v>
      </c>
      <c r="G11165" t="s">
        <v>26462</v>
      </c>
      <c r="H11165" t="s">
        <v>25517</v>
      </c>
      <c r="I11165" s="1">
        <v>45170</v>
      </c>
      <c r="J11165" s="1">
        <v>45473</v>
      </c>
      <c r="K11165" s="1">
        <v>45170</v>
      </c>
      <c r="L11165" s="1">
        <v>45473</v>
      </c>
      <c r="M11165" t="s">
        <v>169</v>
      </c>
      <c r="N11165" t="s">
        <v>37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f>Table1[[#This Row],[RPMO Balance]]-Table1[[#This Row],[RSP Balance]]</f>
        <v>0</v>
      </c>
      <c r="AG11165">
        <f>Table1[[#This Row],[RSP Total Charges]]+Table1[[#This Row],[TotalPaymentUnallocatedAmount]]+Table1[[#This Row],[TotalCreditUnallocatedAmount]]</f>
        <v>0</v>
      </c>
    </row>
    <row r="11166" spans="1:33" hidden="1" x14ac:dyDescent="0.25">
      <c r="A11166" t="s">
        <v>25054</v>
      </c>
      <c r="B11166">
        <v>53903</v>
      </c>
      <c r="C11166" t="s">
        <v>26463</v>
      </c>
      <c r="D11166">
        <v>49362</v>
      </c>
      <c r="E11166">
        <v>13154</v>
      </c>
      <c r="F11166" t="s">
        <v>3871</v>
      </c>
      <c r="G11166" t="s">
        <v>26464</v>
      </c>
      <c r="H11166" t="s">
        <v>3596</v>
      </c>
      <c r="I11166" s="1">
        <v>45170</v>
      </c>
      <c r="J11166" s="1">
        <v>45473</v>
      </c>
      <c r="K11166" s="1">
        <v>45170</v>
      </c>
      <c r="L11166" s="1">
        <v>45473</v>
      </c>
      <c r="M11166" t="s">
        <v>169</v>
      </c>
      <c r="N11166" t="s">
        <v>37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f>Table1[[#This Row],[RPMO Balance]]-Table1[[#This Row],[RSP Balance]]</f>
        <v>0</v>
      </c>
      <c r="AG11166">
        <f>Table1[[#This Row],[RSP Total Charges]]+Table1[[#This Row],[TotalPaymentUnallocatedAmount]]+Table1[[#This Row],[TotalCreditUnallocatedAmount]]</f>
        <v>0</v>
      </c>
    </row>
    <row r="11167" spans="1:33" hidden="1" x14ac:dyDescent="0.25">
      <c r="A11167" t="s">
        <v>25054</v>
      </c>
      <c r="B11167">
        <v>53983</v>
      </c>
      <c r="C11167" t="s">
        <v>26465</v>
      </c>
      <c r="D11167">
        <v>49443</v>
      </c>
      <c r="E11167">
        <v>13395</v>
      </c>
      <c r="F11167" t="s">
        <v>26466</v>
      </c>
      <c r="G11167" t="s">
        <v>26467</v>
      </c>
      <c r="H11167" t="s">
        <v>26468</v>
      </c>
      <c r="I11167" s="1">
        <v>45002</v>
      </c>
      <c r="J11167" s="1">
        <v>45107</v>
      </c>
      <c r="K11167" s="1">
        <v>45002.321554861112</v>
      </c>
      <c r="L11167" s="1">
        <v>45107</v>
      </c>
      <c r="M11167" t="s">
        <v>36</v>
      </c>
      <c r="N11167" t="s">
        <v>37</v>
      </c>
      <c r="O11167">
        <v>1943.5</v>
      </c>
      <c r="P11167">
        <v>0</v>
      </c>
      <c r="Q11167">
        <v>0</v>
      </c>
      <c r="R11167">
        <v>1943.5</v>
      </c>
      <c r="S11167">
        <v>0</v>
      </c>
      <c r="T11167">
        <v>-3750</v>
      </c>
      <c r="U11167">
        <v>-1806.5</v>
      </c>
      <c r="V11167">
        <v>0</v>
      </c>
      <c r="W11167">
        <v>0</v>
      </c>
      <c r="X11167">
        <v>0</v>
      </c>
      <c r="Y11167">
        <v>-3750</v>
      </c>
      <c r="Z11167">
        <v>0</v>
      </c>
      <c r="AA11167">
        <v>0</v>
      </c>
      <c r="AB11167">
        <v>1943.5</v>
      </c>
      <c r="AC11167">
        <v>-3750</v>
      </c>
      <c r="AD11167">
        <v>0</v>
      </c>
      <c r="AE11167">
        <v>-1806.5</v>
      </c>
      <c r="AF11167">
        <f>Table1[[#This Row],[RPMO Balance]]-Table1[[#This Row],[RSP Balance]]</f>
        <v>0</v>
      </c>
      <c r="AG11167">
        <f>Table1[[#This Row],[RSP Total Charges]]+Table1[[#This Row],[TotalPaymentUnallocatedAmount]]+Table1[[#This Row],[TotalCreditUnallocatedAmount]]</f>
        <v>-1806.5</v>
      </c>
    </row>
    <row r="11168" spans="1:33" hidden="1" x14ac:dyDescent="0.25">
      <c r="A11168" t="s">
        <v>25054</v>
      </c>
      <c r="B11168">
        <v>53983</v>
      </c>
      <c r="C11168" t="s">
        <v>26469</v>
      </c>
      <c r="D11168">
        <v>49445</v>
      </c>
      <c r="E11168">
        <v>13396</v>
      </c>
      <c r="F11168" t="s">
        <v>2139</v>
      </c>
      <c r="G11168" t="s">
        <v>26467</v>
      </c>
      <c r="H11168" t="s">
        <v>26468</v>
      </c>
      <c r="I11168" s="1">
        <v>45002</v>
      </c>
      <c r="J11168" s="1">
        <v>45107</v>
      </c>
      <c r="K11168" s="1">
        <v>45002.321554861112</v>
      </c>
      <c r="L11168" s="1">
        <v>45107</v>
      </c>
      <c r="M11168" t="s">
        <v>36</v>
      </c>
      <c r="N11168" t="s">
        <v>37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f>Table1[[#This Row],[RPMO Balance]]-Table1[[#This Row],[RSP Balance]]</f>
        <v>0</v>
      </c>
      <c r="AG11168">
        <f>Table1[[#This Row],[RSP Total Charges]]+Table1[[#This Row],[TotalPaymentUnallocatedAmount]]+Table1[[#This Row],[TotalCreditUnallocatedAmount]]</f>
        <v>0</v>
      </c>
    </row>
    <row r="11169" spans="1:33" hidden="1" x14ac:dyDescent="0.25">
      <c r="A11169" t="s">
        <v>25054</v>
      </c>
      <c r="B11169">
        <v>54139</v>
      </c>
      <c r="C11169" t="s">
        <v>26470</v>
      </c>
      <c r="D11169">
        <v>49598</v>
      </c>
      <c r="E11169">
        <v>12931</v>
      </c>
      <c r="F11169" t="s">
        <v>20897</v>
      </c>
      <c r="G11169" t="s">
        <v>4784</v>
      </c>
      <c r="H11169" t="s">
        <v>25474</v>
      </c>
      <c r="I11169" s="1">
        <v>45170</v>
      </c>
      <c r="J11169" s="1">
        <v>45473</v>
      </c>
      <c r="K11169" s="1">
        <v>45170</v>
      </c>
      <c r="L11169" s="1">
        <v>45473</v>
      </c>
      <c r="M11169" t="s">
        <v>169</v>
      </c>
      <c r="N11169" t="s">
        <v>37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f>Table1[[#This Row],[RPMO Balance]]-Table1[[#This Row],[RSP Balance]]</f>
        <v>0</v>
      </c>
      <c r="AG11169">
        <f>Table1[[#This Row],[RSP Total Charges]]+Table1[[#This Row],[TotalPaymentUnallocatedAmount]]+Table1[[#This Row],[TotalCreditUnallocatedAmount]]</f>
        <v>0</v>
      </c>
    </row>
    <row r="11170" spans="1:33" hidden="1" x14ac:dyDescent="0.25">
      <c r="A11170" t="s">
        <v>25054</v>
      </c>
      <c r="B11170">
        <v>54166</v>
      </c>
      <c r="C11170" t="s">
        <v>26471</v>
      </c>
      <c r="D11170">
        <v>49625</v>
      </c>
      <c r="E11170">
        <v>13432</v>
      </c>
      <c r="F11170" t="s">
        <v>7082</v>
      </c>
      <c r="G11170" t="s">
        <v>26472</v>
      </c>
      <c r="H11170" t="s">
        <v>25858</v>
      </c>
      <c r="I11170" s="1">
        <v>45004</v>
      </c>
      <c r="J11170" s="1">
        <v>45351</v>
      </c>
      <c r="K11170" s="1">
        <v>45005.321554861112</v>
      </c>
      <c r="L11170" s="1">
        <v>45351</v>
      </c>
      <c r="M11170" t="s">
        <v>36</v>
      </c>
      <c r="N11170" t="s">
        <v>37</v>
      </c>
      <c r="O11170">
        <v>1413.63</v>
      </c>
      <c r="P11170">
        <v>0</v>
      </c>
      <c r="Q11170">
        <v>0</v>
      </c>
      <c r="R11170">
        <v>1413.63</v>
      </c>
      <c r="S11170">
        <v>0</v>
      </c>
      <c r="T11170">
        <v>-3025</v>
      </c>
      <c r="U11170">
        <v>-1611.37</v>
      </c>
      <c r="V11170">
        <v>0</v>
      </c>
      <c r="W11170">
        <v>0</v>
      </c>
      <c r="X11170">
        <v>0</v>
      </c>
      <c r="Y11170">
        <v>-3025</v>
      </c>
      <c r="Z11170">
        <v>0</v>
      </c>
      <c r="AA11170">
        <v>0</v>
      </c>
      <c r="AB11170">
        <v>1413.63</v>
      </c>
      <c r="AC11170">
        <v>-3025</v>
      </c>
      <c r="AD11170">
        <v>0</v>
      </c>
      <c r="AE11170">
        <v>-1611.37</v>
      </c>
      <c r="AF11170">
        <f>Table1[[#This Row],[RPMO Balance]]-Table1[[#This Row],[RSP Balance]]</f>
        <v>0</v>
      </c>
      <c r="AG11170">
        <f>Table1[[#This Row],[RSP Total Charges]]+Table1[[#This Row],[TotalPaymentUnallocatedAmount]]+Table1[[#This Row],[TotalCreditUnallocatedAmount]]</f>
        <v>-1611.37</v>
      </c>
    </row>
    <row r="11171" spans="1:33" hidden="1" x14ac:dyDescent="0.25">
      <c r="A11171" t="s">
        <v>25054</v>
      </c>
      <c r="B11171">
        <v>54447</v>
      </c>
      <c r="C11171" t="s">
        <v>26473</v>
      </c>
      <c r="D11171">
        <v>50899</v>
      </c>
      <c r="E11171">
        <v>14497</v>
      </c>
      <c r="F11171" t="s">
        <v>95</v>
      </c>
      <c r="G11171" t="s">
        <v>26474</v>
      </c>
      <c r="H11171" t="s">
        <v>25576</v>
      </c>
      <c r="I11171" s="1">
        <v>45170</v>
      </c>
      <c r="J11171" s="1">
        <v>45473</v>
      </c>
      <c r="K11171" s="1">
        <v>45170</v>
      </c>
      <c r="L11171" s="1">
        <v>45473</v>
      </c>
      <c r="M11171" t="s">
        <v>169</v>
      </c>
      <c r="N11171" t="s">
        <v>37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f>Table1[[#This Row],[RPMO Balance]]-Table1[[#This Row],[RSP Balance]]</f>
        <v>0</v>
      </c>
      <c r="AG11171">
        <f>Table1[[#This Row],[RSP Total Charges]]+Table1[[#This Row],[TotalPaymentUnallocatedAmount]]+Table1[[#This Row],[TotalCreditUnallocatedAmount]]</f>
        <v>0</v>
      </c>
    </row>
    <row r="11172" spans="1:33" hidden="1" x14ac:dyDescent="0.25">
      <c r="A11172" t="s">
        <v>25054</v>
      </c>
      <c r="B11172">
        <v>54456</v>
      </c>
      <c r="C11172" t="s">
        <v>26475</v>
      </c>
      <c r="D11172">
        <v>50910</v>
      </c>
      <c r="E11172">
        <v>14502</v>
      </c>
      <c r="F11172" t="s">
        <v>26476</v>
      </c>
      <c r="G11172" t="s">
        <v>26477</v>
      </c>
      <c r="H11172" t="s">
        <v>25520</v>
      </c>
      <c r="I11172" s="1">
        <v>45170</v>
      </c>
      <c r="J11172" s="1">
        <v>45351</v>
      </c>
      <c r="K11172" s="1">
        <v>45170</v>
      </c>
      <c r="L11172" s="1">
        <v>45351</v>
      </c>
      <c r="M11172" t="s">
        <v>169</v>
      </c>
      <c r="N11172" t="s">
        <v>37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f>Table1[[#This Row],[RPMO Balance]]-Table1[[#This Row],[RSP Balance]]</f>
        <v>0</v>
      </c>
      <c r="AG11172">
        <f>Table1[[#This Row],[RSP Total Charges]]+Table1[[#This Row],[TotalPaymentUnallocatedAmount]]+Table1[[#This Row],[TotalCreditUnallocatedAmount]]</f>
        <v>0</v>
      </c>
    </row>
    <row r="11173" spans="1:33" hidden="1" x14ac:dyDescent="0.25">
      <c r="A11173" t="s">
        <v>25054</v>
      </c>
      <c r="B11173">
        <v>54499</v>
      </c>
      <c r="C11173" t="s">
        <v>26478</v>
      </c>
      <c r="D11173">
        <v>50950</v>
      </c>
      <c r="E11173">
        <v>6784</v>
      </c>
      <c r="F11173" t="s">
        <v>25148</v>
      </c>
      <c r="G11173" t="s">
        <v>25149</v>
      </c>
      <c r="H11173" t="s">
        <v>25150</v>
      </c>
      <c r="I11173" s="1">
        <v>45200</v>
      </c>
      <c r="J11173" s="1">
        <v>45322</v>
      </c>
      <c r="K11173" s="1">
        <v>45200</v>
      </c>
      <c r="L11173" s="1">
        <v>45322</v>
      </c>
      <c r="M11173" t="s">
        <v>169</v>
      </c>
      <c r="N11173" t="s">
        <v>37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f>Table1[[#This Row],[RPMO Balance]]-Table1[[#This Row],[RSP Balance]]</f>
        <v>0</v>
      </c>
      <c r="AG11173">
        <f>Table1[[#This Row],[RSP Total Charges]]+Table1[[#This Row],[TotalPaymentUnallocatedAmount]]+Table1[[#This Row],[TotalCreditUnallocatedAmount]]</f>
        <v>0</v>
      </c>
    </row>
    <row r="11174" spans="1:33" hidden="1" x14ac:dyDescent="0.25">
      <c r="A11174" t="s">
        <v>25054</v>
      </c>
      <c r="B11174">
        <v>54622</v>
      </c>
      <c r="C11174" t="s">
        <v>26479</v>
      </c>
      <c r="D11174">
        <v>51084</v>
      </c>
      <c r="E11174">
        <v>13380</v>
      </c>
      <c r="F11174" t="s">
        <v>1262</v>
      </c>
      <c r="G11174" t="s">
        <v>26480</v>
      </c>
      <c r="H11174" t="s">
        <v>25692</v>
      </c>
      <c r="I11174" s="1">
        <v>45010</v>
      </c>
      <c r="J11174" s="1">
        <v>45199</v>
      </c>
      <c r="K11174" s="1">
        <v>45013</v>
      </c>
      <c r="L11174" s="1">
        <v>45199</v>
      </c>
      <c r="M11174" t="s">
        <v>169</v>
      </c>
      <c r="N11174" t="s">
        <v>37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f>Table1[[#This Row],[RPMO Balance]]-Table1[[#This Row],[RSP Balance]]</f>
        <v>0</v>
      </c>
      <c r="AG11174">
        <f>Table1[[#This Row],[RSP Total Charges]]+Table1[[#This Row],[TotalPaymentUnallocatedAmount]]+Table1[[#This Row],[TotalCreditUnallocatedAmount]]</f>
        <v>0</v>
      </c>
    </row>
    <row r="11175" spans="1:33" hidden="1" x14ac:dyDescent="0.25">
      <c r="A11175" t="s">
        <v>25054</v>
      </c>
      <c r="B11175">
        <v>54638</v>
      </c>
      <c r="C11175" t="s">
        <v>26481</v>
      </c>
      <c r="D11175">
        <v>51100</v>
      </c>
      <c r="E11175">
        <v>9316</v>
      </c>
      <c r="F11175" t="s">
        <v>25965</v>
      </c>
      <c r="G11175" t="s">
        <v>714</v>
      </c>
      <c r="H11175" t="s">
        <v>26482</v>
      </c>
      <c r="I11175" s="1">
        <v>45017</v>
      </c>
      <c r="J11175" s="1">
        <v>45107</v>
      </c>
      <c r="K11175" s="1">
        <v>45017</v>
      </c>
      <c r="L11175" s="1">
        <v>45107</v>
      </c>
      <c r="M11175" t="s">
        <v>169</v>
      </c>
      <c r="N11175" t="s">
        <v>37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f>Table1[[#This Row],[RPMO Balance]]-Table1[[#This Row],[RSP Balance]]</f>
        <v>0</v>
      </c>
      <c r="AG11175">
        <f>Table1[[#This Row],[RSP Total Charges]]+Table1[[#This Row],[TotalPaymentUnallocatedAmount]]+Table1[[#This Row],[TotalCreditUnallocatedAmount]]</f>
        <v>0</v>
      </c>
    </row>
    <row r="11176" spans="1:33" hidden="1" x14ac:dyDescent="0.25">
      <c r="A11176" t="s">
        <v>25054</v>
      </c>
      <c r="B11176">
        <v>54738</v>
      </c>
      <c r="C11176" t="s">
        <v>26483</v>
      </c>
      <c r="D11176">
        <v>51203</v>
      </c>
      <c r="E11176">
        <v>14575</v>
      </c>
      <c r="F11176" t="s">
        <v>26484</v>
      </c>
      <c r="G11176" t="s">
        <v>26485</v>
      </c>
      <c r="H11176" t="s">
        <v>969</v>
      </c>
      <c r="I11176" s="1">
        <v>45170</v>
      </c>
      <c r="J11176" s="1">
        <v>45473</v>
      </c>
      <c r="K11176" s="1">
        <v>45170</v>
      </c>
      <c r="L11176" s="1">
        <v>45473</v>
      </c>
      <c r="M11176" t="s">
        <v>169</v>
      </c>
      <c r="N11176" t="s">
        <v>940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f>Table1[[#This Row],[RPMO Balance]]-Table1[[#This Row],[RSP Balance]]</f>
        <v>0</v>
      </c>
      <c r="AG11176">
        <f>Table1[[#This Row],[RSP Total Charges]]+Table1[[#This Row],[TotalPaymentUnallocatedAmount]]+Table1[[#This Row],[TotalCreditUnallocatedAmount]]</f>
        <v>0</v>
      </c>
    </row>
    <row r="11177" spans="1:33" hidden="1" x14ac:dyDescent="0.25">
      <c r="A11177" t="s">
        <v>25054</v>
      </c>
      <c r="B11177">
        <v>54790</v>
      </c>
      <c r="C11177" t="s">
        <v>26486</v>
      </c>
      <c r="D11177">
        <v>51254</v>
      </c>
      <c r="E11177">
        <v>8179</v>
      </c>
      <c r="F11177" t="s">
        <v>25571</v>
      </c>
      <c r="G11177" t="s">
        <v>25580</v>
      </c>
      <c r="H11177" t="s">
        <v>969</v>
      </c>
      <c r="I11177" s="1">
        <v>45047</v>
      </c>
      <c r="J11177" s="1">
        <v>45230</v>
      </c>
      <c r="K11177" s="1">
        <v>45047</v>
      </c>
      <c r="L11177" s="1">
        <v>45230</v>
      </c>
      <c r="M11177" t="s">
        <v>169</v>
      </c>
      <c r="N11177" t="s">
        <v>940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f>Table1[[#This Row],[RPMO Balance]]-Table1[[#This Row],[RSP Balance]]</f>
        <v>0</v>
      </c>
      <c r="AG11177">
        <f>Table1[[#This Row],[RSP Total Charges]]+Table1[[#This Row],[TotalPaymentUnallocatedAmount]]+Table1[[#This Row],[TotalCreditUnallocatedAmount]]</f>
        <v>0</v>
      </c>
    </row>
    <row r="11178" spans="1:33" hidden="1" x14ac:dyDescent="0.25">
      <c r="A11178" t="s">
        <v>25054</v>
      </c>
      <c r="B11178">
        <v>54799</v>
      </c>
      <c r="C11178" t="s">
        <v>26487</v>
      </c>
      <c r="D11178">
        <v>51263</v>
      </c>
      <c r="E11178">
        <v>8179</v>
      </c>
      <c r="F11178" t="s">
        <v>25571</v>
      </c>
      <c r="G11178" t="s">
        <v>25580</v>
      </c>
      <c r="H11178" t="s">
        <v>969</v>
      </c>
      <c r="I11178" s="1">
        <v>45047</v>
      </c>
      <c r="J11178" s="1">
        <v>45230</v>
      </c>
      <c r="K11178" s="1">
        <v>45047</v>
      </c>
      <c r="L11178" s="1">
        <v>45230</v>
      </c>
      <c r="M11178" t="s">
        <v>169</v>
      </c>
      <c r="N11178" t="s">
        <v>940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f>Table1[[#This Row],[RPMO Balance]]-Table1[[#This Row],[RSP Balance]]</f>
        <v>0</v>
      </c>
      <c r="AG11178">
        <f>Table1[[#This Row],[RSP Total Charges]]+Table1[[#This Row],[TotalPaymentUnallocatedAmount]]+Table1[[#This Row],[TotalCreditUnallocatedAmount]]</f>
        <v>0</v>
      </c>
    </row>
    <row r="11179" spans="1:33" hidden="1" x14ac:dyDescent="0.25">
      <c r="A11179" t="s">
        <v>25054</v>
      </c>
      <c r="B11179">
        <v>54800</v>
      </c>
      <c r="C11179" t="s">
        <v>26488</v>
      </c>
      <c r="D11179">
        <v>51264</v>
      </c>
      <c r="E11179">
        <v>8179</v>
      </c>
      <c r="F11179" t="s">
        <v>25571</v>
      </c>
      <c r="G11179" t="s">
        <v>25580</v>
      </c>
      <c r="H11179" t="s">
        <v>969</v>
      </c>
      <c r="I11179" s="1">
        <v>45047</v>
      </c>
      <c r="J11179" s="1">
        <v>45230</v>
      </c>
      <c r="K11179" s="1">
        <v>45047</v>
      </c>
      <c r="L11179" s="1">
        <v>45230</v>
      </c>
      <c r="M11179" t="s">
        <v>169</v>
      </c>
      <c r="N11179" t="s">
        <v>940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f>Table1[[#This Row],[RPMO Balance]]-Table1[[#This Row],[RSP Balance]]</f>
        <v>0</v>
      </c>
      <c r="AG11179">
        <f>Table1[[#This Row],[RSP Total Charges]]+Table1[[#This Row],[TotalPaymentUnallocatedAmount]]+Table1[[#This Row],[TotalCreditUnallocatedAmount]]</f>
        <v>0</v>
      </c>
    </row>
    <row r="11180" spans="1:33" hidden="1" x14ac:dyDescent="0.25">
      <c r="A11180" t="s">
        <v>25054</v>
      </c>
      <c r="B11180">
        <v>54801</v>
      </c>
      <c r="C11180" t="s">
        <v>26489</v>
      </c>
      <c r="D11180">
        <v>51265</v>
      </c>
      <c r="E11180">
        <v>8179</v>
      </c>
      <c r="F11180" t="s">
        <v>25571</v>
      </c>
      <c r="G11180" t="s">
        <v>25580</v>
      </c>
      <c r="H11180" t="s">
        <v>969</v>
      </c>
      <c r="I11180" s="1">
        <v>45200</v>
      </c>
      <c r="J11180" s="1">
        <v>45473</v>
      </c>
      <c r="K11180" s="1">
        <v>45200</v>
      </c>
      <c r="L11180" s="1">
        <v>45473</v>
      </c>
      <c r="M11180" t="s">
        <v>169</v>
      </c>
      <c r="N11180" t="s">
        <v>940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f>Table1[[#This Row],[RPMO Balance]]-Table1[[#This Row],[RSP Balance]]</f>
        <v>0</v>
      </c>
      <c r="AG11180">
        <f>Table1[[#This Row],[RSP Total Charges]]+Table1[[#This Row],[TotalPaymentUnallocatedAmount]]+Table1[[#This Row],[TotalCreditUnallocatedAmount]]</f>
        <v>0</v>
      </c>
    </row>
    <row r="11181" spans="1:33" hidden="1" x14ac:dyDescent="0.25">
      <c r="A11181" t="s">
        <v>25054</v>
      </c>
      <c r="B11181">
        <v>554</v>
      </c>
      <c r="C11181" t="s">
        <v>26490</v>
      </c>
      <c r="D11181">
        <v>556</v>
      </c>
      <c r="E11181">
        <v>163</v>
      </c>
      <c r="F11181" t="s">
        <v>26491</v>
      </c>
      <c r="G11181" t="s">
        <v>26492</v>
      </c>
      <c r="H11181" t="s">
        <v>26493</v>
      </c>
      <c r="I11181" s="1">
        <v>44835</v>
      </c>
      <c r="J11181" s="1">
        <v>45107</v>
      </c>
      <c r="K11181" s="1">
        <v>44835.321554861112</v>
      </c>
      <c r="L11181" s="1">
        <v>45107</v>
      </c>
      <c r="M11181" t="s">
        <v>36</v>
      </c>
      <c r="N11181" t="s">
        <v>37</v>
      </c>
      <c r="O11181">
        <v>15709.48</v>
      </c>
      <c r="P11181">
        <v>0</v>
      </c>
      <c r="Q11181">
        <v>0</v>
      </c>
      <c r="R11181">
        <v>15709.48</v>
      </c>
      <c r="S11181">
        <v>15709.48</v>
      </c>
      <c r="T11181">
        <v>-15709.48</v>
      </c>
      <c r="U11181">
        <v>0</v>
      </c>
      <c r="V11181">
        <v>-15709.48</v>
      </c>
      <c r="W11181">
        <v>-15709.48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f>Table1[[#This Row],[RPMO Balance]]-Table1[[#This Row],[RSP Balance]]</f>
        <v>0</v>
      </c>
      <c r="AG11181">
        <f>Table1[[#This Row],[RSP Total Charges]]+Table1[[#This Row],[TotalPaymentUnallocatedAmount]]+Table1[[#This Row],[TotalCreditUnallocatedAmount]]</f>
        <v>0</v>
      </c>
    </row>
    <row r="11182" spans="1:33" hidden="1" x14ac:dyDescent="0.25">
      <c r="A11182" t="s">
        <v>25054</v>
      </c>
      <c r="B11182">
        <v>632</v>
      </c>
      <c r="C11182" t="s">
        <v>26494</v>
      </c>
      <c r="D11182">
        <v>634</v>
      </c>
      <c r="E11182">
        <v>53</v>
      </c>
      <c r="F11182" t="s">
        <v>4105</v>
      </c>
      <c r="G11182" t="s">
        <v>26495</v>
      </c>
      <c r="H11182" t="s">
        <v>26496</v>
      </c>
      <c r="I11182" s="1">
        <v>44805</v>
      </c>
      <c r="J11182" s="1">
        <v>45107</v>
      </c>
      <c r="K11182" s="1">
        <v>44820.321554861112</v>
      </c>
      <c r="L11182" s="1">
        <v>45107</v>
      </c>
      <c r="M11182" t="s">
        <v>36</v>
      </c>
      <c r="N11182" t="s">
        <v>37</v>
      </c>
      <c r="O11182">
        <v>13672.97</v>
      </c>
      <c r="P11182">
        <v>0</v>
      </c>
      <c r="Q11182">
        <v>-47.03</v>
      </c>
      <c r="R11182">
        <v>13720</v>
      </c>
      <c r="S11182">
        <v>13720</v>
      </c>
      <c r="T11182">
        <v>-13672.97</v>
      </c>
      <c r="U11182">
        <v>0</v>
      </c>
      <c r="V11182">
        <v>-13672.97</v>
      </c>
      <c r="W11182">
        <v>-13672.97</v>
      </c>
      <c r="X11182">
        <v>-47.03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f>Table1[[#This Row],[RPMO Balance]]-Table1[[#This Row],[RSP Balance]]</f>
        <v>0</v>
      </c>
      <c r="AG11182">
        <f>Table1[[#This Row],[RSP Total Charges]]+Table1[[#This Row],[TotalPaymentUnallocatedAmount]]+Table1[[#This Row],[TotalCreditUnallocatedAmount]]</f>
        <v>0</v>
      </c>
    </row>
    <row r="11183" spans="1:33" hidden="1" x14ac:dyDescent="0.25">
      <c r="A11183" t="s">
        <v>25054</v>
      </c>
      <c r="B11183">
        <v>642</v>
      </c>
      <c r="C11183" t="s">
        <v>26497</v>
      </c>
      <c r="D11183">
        <v>644</v>
      </c>
      <c r="E11183">
        <v>67</v>
      </c>
      <c r="F11183" t="s">
        <v>947</v>
      </c>
      <c r="G11183" t="s">
        <v>26498</v>
      </c>
      <c r="H11183" t="s">
        <v>26499</v>
      </c>
      <c r="I11183" s="1">
        <v>44805</v>
      </c>
      <c r="J11183" s="1">
        <v>45107</v>
      </c>
      <c r="K11183" s="1">
        <v>44835.321554861112</v>
      </c>
      <c r="L11183" s="1">
        <v>45107</v>
      </c>
      <c r="M11183" t="s">
        <v>36</v>
      </c>
      <c r="N11183" t="s">
        <v>37</v>
      </c>
      <c r="O11183">
        <v>13200.74</v>
      </c>
      <c r="P11183">
        <v>0</v>
      </c>
      <c r="Q11183">
        <v>-69.260000000000005</v>
      </c>
      <c r="R11183">
        <v>13270</v>
      </c>
      <c r="S11183">
        <v>13270</v>
      </c>
      <c r="T11183">
        <v>-13200.74</v>
      </c>
      <c r="U11183">
        <v>0</v>
      </c>
      <c r="V11183">
        <v>-13200.74</v>
      </c>
      <c r="W11183">
        <v>-13200.74</v>
      </c>
      <c r="X11183">
        <v>-69.260000000000005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f>Table1[[#This Row],[RPMO Balance]]-Table1[[#This Row],[RSP Balance]]</f>
        <v>0</v>
      </c>
      <c r="AG11183">
        <f>Table1[[#This Row],[RSP Total Charges]]+Table1[[#This Row],[TotalPaymentUnallocatedAmount]]+Table1[[#This Row],[TotalCreditUnallocatedAmount]]</f>
        <v>0</v>
      </c>
    </row>
    <row r="11184" spans="1:33" hidden="1" x14ac:dyDescent="0.25">
      <c r="A11184" t="s">
        <v>25054</v>
      </c>
      <c r="B11184">
        <v>651</v>
      </c>
      <c r="C11184" t="s">
        <v>26500</v>
      </c>
      <c r="D11184">
        <v>653</v>
      </c>
      <c r="E11184">
        <v>115</v>
      </c>
      <c r="F11184" t="s">
        <v>8029</v>
      </c>
      <c r="G11184" t="s">
        <v>26501</v>
      </c>
      <c r="H11184" t="s">
        <v>26482</v>
      </c>
      <c r="I11184" s="1">
        <v>44805</v>
      </c>
      <c r="J11184" s="1">
        <v>45016</v>
      </c>
      <c r="K11184" s="1">
        <v>44809.321554861112</v>
      </c>
      <c r="L11184" s="1">
        <v>45016</v>
      </c>
      <c r="M11184" t="s">
        <v>36</v>
      </c>
      <c r="N11184" t="s">
        <v>37</v>
      </c>
      <c r="O11184">
        <v>16636.14</v>
      </c>
      <c r="P11184">
        <v>0</v>
      </c>
      <c r="Q11184">
        <v>-516.15</v>
      </c>
      <c r="R11184">
        <v>17152.29</v>
      </c>
      <c r="S11184">
        <v>17152.29</v>
      </c>
      <c r="T11184">
        <v>-16706.14</v>
      </c>
      <c r="U11184">
        <v>-70</v>
      </c>
      <c r="V11184">
        <v>-16706.14</v>
      </c>
      <c r="W11184">
        <v>-16706.14</v>
      </c>
      <c r="X11184">
        <v>-446.15</v>
      </c>
      <c r="Y11184">
        <v>0</v>
      </c>
      <c r="Z11184">
        <v>-70</v>
      </c>
      <c r="AA11184">
        <v>0</v>
      </c>
      <c r="AB11184">
        <v>0</v>
      </c>
      <c r="AC11184">
        <v>0</v>
      </c>
      <c r="AD11184">
        <v>-70</v>
      </c>
      <c r="AE11184">
        <v>-70</v>
      </c>
      <c r="AF11184">
        <f>Table1[[#This Row],[RPMO Balance]]-Table1[[#This Row],[RSP Balance]]</f>
        <v>0</v>
      </c>
      <c r="AG11184">
        <f>Table1[[#This Row],[RSP Total Charges]]+Table1[[#This Row],[TotalPaymentUnallocatedAmount]]+Table1[[#This Row],[TotalCreditUnallocatedAmount]]</f>
        <v>-70</v>
      </c>
    </row>
    <row r="11185" spans="1:33" hidden="1" x14ac:dyDescent="0.25">
      <c r="A11185" t="s">
        <v>25054</v>
      </c>
      <c r="B11185">
        <v>679</v>
      </c>
      <c r="C11185" t="s">
        <v>26502</v>
      </c>
      <c r="D11185">
        <v>681</v>
      </c>
      <c r="E11185">
        <v>186</v>
      </c>
      <c r="F11185" t="s">
        <v>9985</v>
      </c>
      <c r="G11185" t="s">
        <v>26503</v>
      </c>
      <c r="H11185" t="s">
        <v>26504</v>
      </c>
      <c r="I11185" s="1">
        <v>44805</v>
      </c>
      <c r="J11185" s="1">
        <v>45107</v>
      </c>
      <c r="K11185" s="1">
        <v>44809.321554861112</v>
      </c>
      <c r="L11185" s="1">
        <v>45107</v>
      </c>
      <c r="M11185" t="s">
        <v>36</v>
      </c>
      <c r="N11185" t="s">
        <v>37</v>
      </c>
      <c r="O11185">
        <v>13559.51</v>
      </c>
      <c r="P11185">
        <v>0</v>
      </c>
      <c r="Q11185">
        <v>0</v>
      </c>
      <c r="R11185">
        <v>13559.51</v>
      </c>
      <c r="S11185">
        <v>13559.51</v>
      </c>
      <c r="T11185">
        <v>-13559.51</v>
      </c>
      <c r="U11185">
        <v>0</v>
      </c>
      <c r="V11185">
        <v>-13559.51</v>
      </c>
      <c r="W11185">
        <v>-13559.51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f>Table1[[#This Row],[RPMO Balance]]-Table1[[#This Row],[RSP Balance]]</f>
        <v>0</v>
      </c>
      <c r="AG11185">
        <f>Table1[[#This Row],[RSP Total Charges]]+Table1[[#This Row],[TotalPaymentUnallocatedAmount]]+Table1[[#This Row],[TotalCreditUnallocatedAmount]]</f>
        <v>0</v>
      </c>
    </row>
    <row r="11186" spans="1:33" hidden="1" x14ac:dyDescent="0.25">
      <c r="A11186" t="s">
        <v>25054</v>
      </c>
      <c r="B11186">
        <v>8296</v>
      </c>
      <c r="C11186" t="s">
        <v>26505</v>
      </c>
      <c r="D11186">
        <v>8298</v>
      </c>
      <c r="E11186">
        <v>189</v>
      </c>
      <c r="F11186" t="s">
        <v>7072</v>
      </c>
      <c r="G11186" t="s">
        <v>26328</v>
      </c>
      <c r="H11186" t="s">
        <v>26170</v>
      </c>
      <c r="I11186" s="1">
        <v>44805</v>
      </c>
      <c r="J11186" s="1">
        <v>44985</v>
      </c>
      <c r="K11186" s="1">
        <v>44827.321554861112</v>
      </c>
      <c r="L11186" s="1">
        <v>44985.321554861112</v>
      </c>
      <c r="M11186" t="s">
        <v>984</v>
      </c>
      <c r="N11186" t="s">
        <v>985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f>Table1[[#This Row],[RPMO Balance]]-Table1[[#This Row],[RSP Balance]]</f>
        <v>0</v>
      </c>
      <c r="AG11186">
        <f>Table1[[#This Row],[RSP Total Charges]]+Table1[[#This Row],[TotalPaymentUnallocatedAmount]]+Table1[[#This Row],[TotalCreditUnallocatedAmount]]</f>
        <v>0</v>
      </c>
    </row>
    <row r="11187" spans="1:33" hidden="1" x14ac:dyDescent="0.25">
      <c r="A11187" t="s">
        <v>25054</v>
      </c>
      <c r="B11187">
        <v>871</v>
      </c>
      <c r="C11187" t="s">
        <v>26506</v>
      </c>
      <c r="D11187">
        <v>873</v>
      </c>
      <c r="E11187">
        <v>41</v>
      </c>
      <c r="F11187" t="s">
        <v>26276</v>
      </c>
      <c r="G11187" t="s">
        <v>26277</v>
      </c>
      <c r="H11187" t="s">
        <v>26238</v>
      </c>
      <c r="I11187" s="1">
        <v>44805</v>
      </c>
      <c r="J11187" s="1">
        <v>44985</v>
      </c>
      <c r="K11187" s="1">
        <v>44827.321554861112</v>
      </c>
      <c r="L11187" s="1">
        <v>44985.321554861112</v>
      </c>
      <c r="M11187" t="s">
        <v>984</v>
      </c>
      <c r="N11187" t="s">
        <v>985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f>Table1[[#This Row],[RPMO Balance]]-Table1[[#This Row],[RSP Balance]]</f>
        <v>0</v>
      </c>
      <c r="AG11187">
        <f>Table1[[#This Row],[RSP Total Charges]]+Table1[[#This Row],[TotalPaymentUnallocatedAmount]]+Table1[[#This Row],[TotalCreditUnallocatedAmount]]</f>
        <v>0</v>
      </c>
    </row>
    <row r="11188" spans="1:33" hidden="1" x14ac:dyDescent="0.25">
      <c r="A11188" t="s">
        <v>25054</v>
      </c>
      <c r="B11188">
        <v>878</v>
      </c>
      <c r="C11188" t="s">
        <v>26507</v>
      </c>
      <c r="D11188">
        <v>880</v>
      </c>
      <c r="E11188">
        <v>244</v>
      </c>
      <c r="F11188" t="s">
        <v>916</v>
      </c>
      <c r="G11188" t="s">
        <v>26321</v>
      </c>
      <c r="H11188" t="s">
        <v>26201</v>
      </c>
      <c r="I11188" s="1">
        <v>44805</v>
      </c>
      <c r="J11188" s="1">
        <v>44985</v>
      </c>
      <c r="K11188" s="1">
        <v>44827.321554861112</v>
      </c>
      <c r="L11188" s="1">
        <v>44985.321554861112</v>
      </c>
      <c r="M11188" t="s">
        <v>984</v>
      </c>
      <c r="N11188" t="s">
        <v>985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f>Table1[[#This Row],[RPMO Balance]]-Table1[[#This Row],[RSP Balance]]</f>
        <v>0</v>
      </c>
      <c r="AG11188">
        <f>Table1[[#This Row],[RSP Total Charges]]+Table1[[#This Row],[TotalPaymentUnallocatedAmount]]+Table1[[#This Row],[TotalCreditUnallocatedAmount]]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A5120-5C07-4BD1-B179-EB72990D6385}">
  <dimension ref="A1:F2060"/>
  <sheetViews>
    <sheetView workbookViewId="0">
      <selection activeCell="D20" sqref="D20"/>
    </sheetView>
  </sheetViews>
  <sheetFormatPr defaultRowHeight="15" x14ac:dyDescent="0.25"/>
  <cols>
    <col min="1" max="1" width="19" customWidth="1"/>
    <col min="2" max="2" width="29.28515625" customWidth="1"/>
    <col min="3" max="3" width="19" customWidth="1"/>
    <col min="4" max="4" width="16.42578125" customWidth="1"/>
    <col min="5" max="5" width="12" customWidth="1"/>
  </cols>
  <sheetData>
    <row r="1" spans="1:6" x14ac:dyDescent="0.25">
      <c r="A1" t="s">
        <v>1</v>
      </c>
      <c r="B1" t="s">
        <v>2</v>
      </c>
      <c r="C1" t="s">
        <v>26510</v>
      </c>
      <c r="D1" t="s">
        <v>26511</v>
      </c>
      <c r="E1" t="s">
        <v>4</v>
      </c>
      <c r="F1" t="s">
        <v>26512</v>
      </c>
    </row>
    <row r="2" spans="1:6" x14ac:dyDescent="0.25">
      <c r="A2">
        <v>50918</v>
      </c>
      <c r="B2" t="s">
        <v>12058</v>
      </c>
      <c r="C2">
        <v>46396</v>
      </c>
      <c r="D2" t="s">
        <v>26513</v>
      </c>
      <c r="E2">
        <v>11</v>
      </c>
      <c r="F2">
        <v>81</v>
      </c>
    </row>
    <row r="3" spans="1:6" x14ac:dyDescent="0.25">
      <c r="A3">
        <v>51740</v>
      </c>
      <c r="B3" t="s">
        <v>26316</v>
      </c>
      <c r="C3">
        <v>47216</v>
      </c>
      <c r="D3" t="s">
        <v>26514</v>
      </c>
      <c r="E3">
        <v>39</v>
      </c>
      <c r="F3">
        <v>111</v>
      </c>
    </row>
    <row r="4" spans="1:6" x14ac:dyDescent="0.25">
      <c r="A4">
        <v>51735</v>
      </c>
      <c r="B4" t="s">
        <v>26306</v>
      </c>
      <c r="C4">
        <v>47211</v>
      </c>
      <c r="D4" t="s">
        <v>26514</v>
      </c>
      <c r="E4">
        <v>41</v>
      </c>
      <c r="F4">
        <v>113</v>
      </c>
    </row>
    <row r="5" spans="1:6" x14ac:dyDescent="0.25">
      <c r="A5">
        <v>44837</v>
      </c>
      <c r="B5" t="s">
        <v>20547</v>
      </c>
      <c r="C5">
        <v>40448</v>
      </c>
      <c r="D5" t="s">
        <v>26515</v>
      </c>
      <c r="E5">
        <v>45</v>
      </c>
      <c r="F5">
        <v>117</v>
      </c>
    </row>
    <row r="6" spans="1:6" x14ac:dyDescent="0.25">
      <c r="A6">
        <v>44974</v>
      </c>
      <c r="B6" t="s">
        <v>20594</v>
      </c>
      <c r="C6">
        <v>40569</v>
      </c>
      <c r="D6" t="s">
        <v>26515</v>
      </c>
      <c r="E6">
        <v>48</v>
      </c>
      <c r="F6">
        <v>120</v>
      </c>
    </row>
    <row r="7" spans="1:6" x14ac:dyDescent="0.25">
      <c r="A7">
        <v>44575</v>
      </c>
      <c r="B7" t="s">
        <v>20469</v>
      </c>
      <c r="C7">
        <v>40178</v>
      </c>
      <c r="D7" t="s">
        <v>26515</v>
      </c>
      <c r="E7">
        <v>51</v>
      </c>
      <c r="F7">
        <v>123</v>
      </c>
    </row>
    <row r="8" spans="1:6" x14ac:dyDescent="0.25">
      <c r="A8">
        <v>39281</v>
      </c>
      <c r="B8" t="s">
        <v>24415</v>
      </c>
      <c r="C8">
        <v>34936</v>
      </c>
      <c r="D8" t="s">
        <v>26516</v>
      </c>
      <c r="E8">
        <v>55</v>
      </c>
      <c r="F8">
        <v>127</v>
      </c>
    </row>
    <row r="9" spans="1:6" x14ac:dyDescent="0.25">
      <c r="A9">
        <v>44416</v>
      </c>
      <c r="B9" t="s">
        <v>20447</v>
      </c>
      <c r="C9">
        <v>40022</v>
      </c>
      <c r="D9" t="s">
        <v>26515</v>
      </c>
      <c r="E9">
        <v>58</v>
      </c>
      <c r="F9">
        <v>130</v>
      </c>
    </row>
    <row r="10" spans="1:6" x14ac:dyDescent="0.25">
      <c r="A10">
        <v>20869</v>
      </c>
      <c r="B10" t="s">
        <v>8057</v>
      </c>
      <c r="C10">
        <v>18772</v>
      </c>
      <c r="D10" t="s">
        <v>26517</v>
      </c>
      <c r="E10">
        <v>65</v>
      </c>
      <c r="F10">
        <v>137</v>
      </c>
    </row>
    <row r="11" spans="1:6" x14ac:dyDescent="0.25">
      <c r="A11">
        <v>51200</v>
      </c>
      <c r="B11" t="s">
        <v>9467</v>
      </c>
      <c r="C11">
        <v>46675</v>
      </c>
      <c r="D11" t="s">
        <v>26517</v>
      </c>
      <c r="E11">
        <v>65</v>
      </c>
      <c r="F11">
        <v>137</v>
      </c>
    </row>
    <row r="12" spans="1:6" x14ac:dyDescent="0.25">
      <c r="A12">
        <v>44620</v>
      </c>
      <c r="B12" t="s">
        <v>20473</v>
      </c>
      <c r="C12">
        <v>40228</v>
      </c>
      <c r="D12" t="s">
        <v>26515</v>
      </c>
      <c r="E12">
        <v>68</v>
      </c>
      <c r="F12">
        <v>140</v>
      </c>
    </row>
    <row r="13" spans="1:6" x14ac:dyDescent="0.25">
      <c r="A13">
        <v>22268</v>
      </c>
      <c r="B13" t="s">
        <v>19921</v>
      </c>
      <c r="C13">
        <v>20191</v>
      </c>
      <c r="D13" t="s">
        <v>26515</v>
      </c>
      <c r="E13">
        <v>74</v>
      </c>
      <c r="F13">
        <v>146</v>
      </c>
    </row>
    <row r="14" spans="1:6" x14ac:dyDescent="0.25">
      <c r="A14">
        <v>45416</v>
      </c>
      <c r="B14" t="s">
        <v>20631</v>
      </c>
      <c r="C14">
        <v>41004</v>
      </c>
      <c r="D14" t="s">
        <v>26515</v>
      </c>
      <c r="E14">
        <v>74</v>
      </c>
      <c r="F14">
        <v>146</v>
      </c>
    </row>
    <row r="15" spans="1:6" x14ac:dyDescent="0.25">
      <c r="A15">
        <v>48730</v>
      </c>
      <c r="B15" t="s">
        <v>15537</v>
      </c>
      <c r="C15">
        <v>44247</v>
      </c>
      <c r="D15" t="s">
        <v>26518</v>
      </c>
      <c r="E15">
        <v>75</v>
      </c>
      <c r="F15">
        <v>147</v>
      </c>
    </row>
    <row r="16" spans="1:6" x14ac:dyDescent="0.25">
      <c r="A16">
        <v>42964</v>
      </c>
      <c r="B16" t="s">
        <v>20374</v>
      </c>
      <c r="C16">
        <v>38626</v>
      </c>
      <c r="D16" t="s">
        <v>26515</v>
      </c>
      <c r="E16">
        <v>76</v>
      </c>
      <c r="F16">
        <v>148</v>
      </c>
    </row>
    <row r="17" spans="1:6" x14ac:dyDescent="0.25">
      <c r="A17">
        <v>46976</v>
      </c>
      <c r="B17" t="s">
        <v>20680</v>
      </c>
      <c r="C17">
        <v>42542</v>
      </c>
      <c r="D17" t="s">
        <v>26515</v>
      </c>
      <c r="E17">
        <v>79</v>
      </c>
      <c r="F17">
        <v>151</v>
      </c>
    </row>
    <row r="18" spans="1:6" x14ac:dyDescent="0.25">
      <c r="A18">
        <v>44884</v>
      </c>
      <c r="B18" t="s">
        <v>20552</v>
      </c>
      <c r="C18">
        <v>40495</v>
      </c>
      <c r="D18" t="s">
        <v>26515</v>
      </c>
      <c r="E18">
        <v>80</v>
      </c>
      <c r="F18">
        <v>152</v>
      </c>
    </row>
    <row r="19" spans="1:6" x14ac:dyDescent="0.25">
      <c r="A19">
        <v>49859</v>
      </c>
      <c r="B19" t="s">
        <v>20811</v>
      </c>
      <c r="C19">
        <v>45353</v>
      </c>
      <c r="D19" t="s">
        <v>26515</v>
      </c>
      <c r="E19">
        <v>84</v>
      </c>
      <c r="F19">
        <v>156</v>
      </c>
    </row>
    <row r="20" spans="1:6" x14ac:dyDescent="0.25">
      <c r="A20">
        <v>36213</v>
      </c>
      <c r="B20" t="s">
        <v>11049</v>
      </c>
      <c r="C20">
        <v>32020</v>
      </c>
      <c r="D20" t="s">
        <v>26513</v>
      </c>
      <c r="E20">
        <v>87</v>
      </c>
      <c r="F20">
        <v>159</v>
      </c>
    </row>
    <row r="21" spans="1:6" x14ac:dyDescent="0.25">
      <c r="A21">
        <v>18391</v>
      </c>
      <c r="B21" t="s">
        <v>25173</v>
      </c>
      <c r="C21">
        <v>16260</v>
      </c>
      <c r="D21" t="s">
        <v>26514</v>
      </c>
      <c r="E21">
        <v>90</v>
      </c>
      <c r="F21">
        <v>162</v>
      </c>
    </row>
    <row r="22" spans="1:6" x14ac:dyDescent="0.25">
      <c r="A22">
        <v>51741</v>
      </c>
      <c r="B22" t="s">
        <v>26318</v>
      </c>
      <c r="C22">
        <v>47217</v>
      </c>
      <c r="D22" t="s">
        <v>26514</v>
      </c>
      <c r="E22">
        <v>91</v>
      </c>
      <c r="F22">
        <v>163</v>
      </c>
    </row>
    <row r="23" spans="1:6" x14ac:dyDescent="0.25">
      <c r="A23">
        <v>51738</v>
      </c>
      <c r="B23" t="s">
        <v>26312</v>
      </c>
      <c r="C23">
        <v>47214</v>
      </c>
      <c r="D23" t="s">
        <v>26514</v>
      </c>
      <c r="E23">
        <v>93</v>
      </c>
      <c r="F23">
        <v>165</v>
      </c>
    </row>
    <row r="24" spans="1:6" x14ac:dyDescent="0.25">
      <c r="A24">
        <v>51638</v>
      </c>
      <c r="B24" t="s">
        <v>6341</v>
      </c>
      <c r="C24">
        <v>47114</v>
      </c>
      <c r="D24" t="s">
        <v>26519</v>
      </c>
      <c r="E24">
        <v>119</v>
      </c>
      <c r="F24">
        <v>191</v>
      </c>
    </row>
    <row r="25" spans="1:6" x14ac:dyDescent="0.25">
      <c r="A25">
        <v>26730</v>
      </c>
      <c r="B25" t="s">
        <v>24150</v>
      </c>
      <c r="C25">
        <v>23743</v>
      </c>
      <c r="D25" t="s">
        <v>26516</v>
      </c>
      <c r="E25">
        <v>128</v>
      </c>
      <c r="F25">
        <v>200</v>
      </c>
    </row>
    <row r="26" spans="1:6" x14ac:dyDescent="0.25">
      <c r="A26">
        <v>51654</v>
      </c>
      <c r="B26" t="s">
        <v>6373</v>
      </c>
      <c r="C26">
        <v>47130</v>
      </c>
      <c r="D26" t="s">
        <v>26519</v>
      </c>
      <c r="E26">
        <v>141</v>
      </c>
      <c r="F26">
        <v>214</v>
      </c>
    </row>
    <row r="27" spans="1:6" x14ac:dyDescent="0.25">
      <c r="A27">
        <v>12991</v>
      </c>
      <c r="B27" t="s">
        <v>13403</v>
      </c>
      <c r="C27">
        <v>12393</v>
      </c>
      <c r="D27" t="s">
        <v>26518</v>
      </c>
      <c r="E27">
        <v>160</v>
      </c>
      <c r="F27">
        <v>233</v>
      </c>
    </row>
    <row r="28" spans="1:6" x14ac:dyDescent="0.25">
      <c r="A28">
        <v>44438</v>
      </c>
      <c r="B28" t="s">
        <v>20455</v>
      </c>
      <c r="C28">
        <v>40044</v>
      </c>
      <c r="D28" t="s">
        <v>26515</v>
      </c>
      <c r="E28">
        <v>165</v>
      </c>
      <c r="F28">
        <v>238</v>
      </c>
    </row>
    <row r="29" spans="1:6" x14ac:dyDescent="0.25">
      <c r="A29">
        <v>44726</v>
      </c>
      <c r="B29" t="s">
        <v>20493</v>
      </c>
      <c r="C29">
        <v>40335</v>
      </c>
      <c r="D29" t="s">
        <v>26515</v>
      </c>
      <c r="E29">
        <v>166</v>
      </c>
      <c r="F29">
        <v>239</v>
      </c>
    </row>
    <row r="30" spans="1:6" x14ac:dyDescent="0.25">
      <c r="A30">
        <v>45519</v>
      </c>
      <c r="B30" t="s">
        <v>24723</v>
      </c>
      <c r="C30">
        <v>41106</v>
      </c>
      <c r="D30" t="s">
        <v>26516</v>
      </c>
      <c r="E30">
        <v>187</v>
      </c>
      <c r="F30">
        <v>260</v>
      </c>
    </row>
    <row r="31" spans="1:6" x14ac:dyDescent="0.25">
      <c r="A31">
        <v>51745</v>
      </c>
      <c r="B31" t="s">
        <v>26327</v>
      </c>
      <c r="C31">
        <v>47221</v>
      </c>
      <c r="D31" t="s">
        <v>26514</v>
      </c>
      <c r="E31">
        <v>189</v>
      </c>
      <c r="F31">
        <v>262</v>
      </c>
    </row>
    <row r="32" spans="1:6" x14ac:dyDescent="0.25">
      <c r="A32">
        <v>13165</v>
      </c>
      <c r="B32" t="s">
        <v>25101</v>
      </c>
      <c r="C32">
        <v>12570</v>
      </c>
      <c r="D32" t="s">
        <v>26514</v>
      </c>
      <c r="E32">
        <v>202</v>
      </c>
      <c r="F32">
        <v>275</v>
      </c>
    </row>
    <row r="33" spans="1:6" x14ac:dyDescent="0.25">
      <c r="A33">
        <v>29265</v>
      </c>
      <c r="B33" t="s">
        <v>10323</v>
      </c>
      <c r="C33">
        <v>25759</v>
      </c>
      <c r="D33" t="s">
        <v>26513</v>
      </c>
      <c r="E33">
        <v>203</v>
      </c>
      <c r="F33">
        <v>276</v>
      </c>
    </row>
    <row r="34" spans="1:6" x14ac:dyDescent="0.25">
      <c r="A34">
        <v>51384</v>
      </c>
      <c r="B34" t="s">
        <v>25019</v>
      </c>
      <c r="C34">
        <v>46860</v>
      </c>
      <c r="D34" t="s">
        <v>26516</v>
      </c>
      <c r="E34">
        <v>206</v>
      </c>
      <c r="F34">
        <v>279</v>
      </c>
    </row>
    <row r="35" spans="1:6" x14ac:dyDescent="0.25">
      <c r="A35">
        <v>47673</v>
      </c>
      <c r="B35" t="s">
        <v>6084</v>
      </c>
      <c r="C35">
        <v>43238</v>
      </c>
      <c r="D35" t="s">
        <v>26519</v>
      </c>
      <c r="E35">
        <v>213</v>
      </c>
      <c r="F35">
        <v>286</v>
      </c>
    </row>
    <row r="36" spans="1:6" x14ac:dyDescent="0.25">
      <c r="A36">
        <v>744</v>
      </c>
      <c r="B36" t="s">
        <v>25039</v>
      </c>
      <c r="C36">
        <v>746</v>
      </c>
      <c r="D36" t="s">
        <v>26516</v>
      </c>
      <c r="E36">
        <v>217</v>
      </c>
      <c r="F36">
        <v>290</v>
      </c>
    </row>
    <row r="37" spans="1:6" x14ac:dyDescent="0.25">
      <c r="A37">
        <v>45648</v>
      </c>
      <c r="B37" t="s">
        <v>24815</v>
      </c>
      <c r="C37">
        <v>41235</v>
      </c>
      <c r="D37" t="s">
        <v>26516</v>
      </c>
      <c r="E37">
        <v>218</v>
      </c>
      <c r="F37">
        <v>291</v>
      </c>
    </row>
    <row r="38" spans="1:6" x14ac:dyDescent="0.25">
      <c r="A38">
        <v>749</v>
      </c>
      <c r="B38" t="s">
        <v>25041</v>
      </c>
      <c r="C38">
        <v>751</v>
      </c>
      <c r="D38" t="s">
        <v>26516</v>
      </c>
      <c r="E38">
        <v>221</v>
      </c>
      <c r="F38">
        <v>294</v>
      </c>
    </row>
    <row r="39" spans="1:6" x14ac:dyDescent="0.25">
      <c r="A39">
        <v>48618</v>
      </c>
      <c r="B39" t="s">
        <v>24924</v>
      </c>
      <c r="C39">
        <v>44130</v>
      </c>
      <c r="D39" t="s">
        <v>26516</v>
      </c>
      <c r="E39">
        <v>221</v>
      </c>
      <c r="F39">
        <v>294</v>
      </c>
    </row>
    <row r="40" spans="1:6" x14ac:dyDescent="0.25">
      <c r="A40">
        <v>12653</v>
      </c>
      <c r="B40" t="s">
        <v>22795</v>
      </c>
      <c r="C40">
        <v>12055</v>
      </c>
      <c r="D40" t="s">
        <v>26516</v>
      </c>
      <c r="E40">
        <v>222</v>
      </c>
      <c r="F40">
        <v>295</v>
      </c>
    </row>
    <row r="41" spans="1:6" x14ac:dyDescent="0.25">
      <c r="A41">
        <v>49034</v>
      </c>
      <c r="B41" t="s">
        <v>11975</v>
      </c>
      <c r="C41">
        <v>44540</v>
      </c>
      <c r="D41" t="s">
        <v>26513</v>
      </c>
      <c r="E41">
        <v>223</v>
      </c>
      <c r="F41">
        <v>296</v>
      </c>
    </row>
    <row r="42" spans="1:6" x14ac:dyDescent="0.25">
      <c r="A42">
        <v>10453</v>
      </c>
      <c r="B42" t="s">
        <v>13382</v>
      </c>
      <c r="C42">
        <v>10455</v>
      </c>
      <c r="D42" t="s">
        <v>26518</v>
      </c>
      <c r="E42">
        <v>224</v>
      </c>
      <c r="F42">
        <v>297</v>
      </c>
    </row>
    <row r="43" spans="1:6" x14ac:dyDescent="0.25">
      <c r="A43">
        <v>51656</v>
      </c>
      <c r="B43" t="s">
        <v>6378</v>
      </c>
      <c r="C43">
        <v>47132</v>
      </c>
      <c r="D43" t="s">
        <v>26519</v>
      </c>
      <c r="E43">
        <v>241</v>
      </c>
      <c r="F43">
        <v>314</v>
      </c>
    </row>
    <row r="44" spans="1:6" x14ac:dyDescent="0.25">
      <c r="A44">
        <v>51742</v>
      </c>
      <c r="B44" t="s">
        <v>26320</v>
      </c>
      <c r="C44">
        <v>47218</v>
      </c>
      <c r="D44" t="s">
        <v>26514</v>
      </c>
      <c r="E44">
        <v>244</v>
      </c>
      <c r="F44">
        <v>317</v>
      </c>
    </row>
    <row r="45" spans="1:6" x14ac:dyDescent="0.25">
      <c r="A45">
        <v>27177</v>
      </c>
      <c r="B45" t="s">
        <v>14004</v>
      </c>
      <c r="C45">
        <v>24199</v>
      </c>
      <c r="D45" t="s">
        <v>26518</v>
      </c>
      <c r="E45">
        <v>254</v>
      </c>
      <c r="F45">
        <v>327</v>
      </c>
    </row>
    <row r="46" spans="1:6" x14ac:dyDescent="0.25">
      <c r="A46">
        <v>54496</v>
      </c>
      <c r="B46" t="s">
        <v>20939</v>
      </c>
      <c r="C46">
        <v>50947</v>
      </c>
      <c r="D46" t="s">
        <v>26515</v>
      </c>
      <c r="E46">
        <v>255</v>
      </c>
      <c r="F46">
        <v>328</v>
      </c>
    </row>
    <row r="47" spans="1:6" x14ac:dyDescent="0.25">
      <c r="A47">
        <v>44465</v>
      </c>
      <c r="B47" t="s">
        <v>11722</v>
      </c>
      <c r="C47">
        <v>40071</v>
      </c>
      <c r="D47" t="s">
        <v>26513</v>
      </c>
      <c r="E47">
        <v>270</v>
      </c>
      <c r="F47">
        <v>343</v>
      </c>
    </row>
    <row r="48" spans="1:6" x14ac:dyDescent="0.25">
      <c r="A48">
        <v>1550</v>
      </c>
      <c r="B48" t="s">
        <v>7949</v>
      </c>
      <c r="C48">
        <v>1552</v>
      </c>
      <c r="D48" t="s">
        <v>26517</v>
      </c>
      <c r="E48">
        <v>1094</v>
      </c>
      <c r="F48">
        <v>352</v>
      </c>
    </row>
    <row r="49" spans="1:6" x14ac:dyDescent="0.25">
      <c r="A49">
        <v>45704</v>
      </c>
      <c r="B49" t="s">
        <v>22278</v>
      </c>
      <c r="C49">
        <v>41291</v>
      </c>
      <c r="D49" t="s">
        <v>26520</v>
      </c>
      <c r="E49">
        <v>1099</v>
      </c>
      <c r="F49">
        <v>357</v>
      </c>
    </row>
    <row r="50" spans="1:6" x14ac:dyDescent="0.25">
      <c r="A50">
        <v>12572</v>
      </c>
      <c r="B50" t="s">
        <v>7919</v>
      </c>
      <c r="C50">
        <v>11974</v>
      </c>
      <c r="D50" t="s">
        <v>26517</v>
      </c>
      <c r="E50">
        <v>2153</v>
      </c>
      <c r="F50">
        <v>361</v>
      </c>
    </row>
    <row r="51" spans="1:6" x14ac:dyDescent="0.25">
      <c r="A51">
        <v>12574</v>
      </c>
      <c r="B51" t="s">
        <v>7921</v>
      </c>
      <c r="C51">
        <v>11976</v>
      </c>
      <c r="D51" t="s">
        <v>26517</v>
      </c>
      <c r="E51">
        <v>2153</v>
      </c>
      <c r="F51">
        <v>361</v>
      </c>
    </row>
    <row r="52" spans="1:6" x14ac:dyDescent="0.25">
      <c r="A52">
        <v>12575</v>
      </c>
      <c r="B52" t="s">
        <v>7922</v>
      </c>
      <c r="C52">
        <v>11977</v>
      </c>
      <c r="D52" t="s">
        <v>26517</v>
      </c>
      <c r="E52">
        <v>2153</v>
      </c>
      <c r="F52">
        <v>361</v>
      </c>
    </row>
    <row r="53" spans="1:6" x14ac:dyDescent="0.25">
      <c r="A53">
        <v>12576</v>
      </c>
      <c r="B53" t="s">
        <v>7923</v>
      </c>
      <c r="C53">
        <v>11978</v>
      </c>
      <c r="D53" t="s">
        <v>26517</v>
      </c>
      <c r="E53">
        <v>2153</v>
      </c>
      <c r="F53">
        <v>361</v>
      </c>
    </row>
    <row r="54" spans="1:6" x14ac:dyDescent="0.25">
      <c r="A54">
        <v>12577</v>
      </c>
      <c r="B54" t="s">
        <v>7924</v>
      </c>
      <c r="C54">
        <v>11979</v>
      </c>
      <c r="D54" t="s">
        <v>26517</v>
      </c>
      <c r="E54">
        <v>2153</v>
      </c>
      <c r="F54">
        <v>361</v>
      </c>
    </row>
    <row r="55" spans="1:6" x14ac:dyDescent="0.25">
      <c r="A55">
        <v>17283</v>
      </c>
      <c r="B55" t="s">
        <v>24012</v>
      </c>
      <c r="C55">
        <v>15140</v>
      </c>
      <c r="D55" t="s">
        <v>26516</v>
      </c>
      <c r="E55">
        <v>2153</v>
      </c>
      <c r="F55">
        <v>361</v>
      </c>
    </row>
    <row r="56" spans="1:6" x14ac:dyDescent="0.25">
      <c r="A56">
        <v>17284</v>
      </c>
      <c r="B56" t="s">
        <v>24014</v>
      </c>
      <c r="C56">
        <v>15141</v>
      </c>
      <c r="D56" t="s">
        <v>26516</v>
      </c>
      <c r="E56">
        <v>2153</v>
      </c>
      <c r="F56">
        <v>361</v>
      </c>
    </row>
    <row r="57" spans="1:6" x14ac:dyDescent="0.25">
      <c r="A57">
        <v>12590</v>
      </c>
      <c r="B57" t="s">
        <v>7937</v>
      </c>
      <c r="C57">
        <v>11992</v>
      </c>
      <c r="D57" t="s">
        <v>26517</v>
      </c>
      <c r="E57">
        <v>2153</v>
      </c>
      <c r="F57">
        <v>361</v>
      </c>
    </row>
    <row r="58" spans="1:6" x14ac:dyDescent="0.25">
      <c r="A58">
        <v>15326</v>
      </c>
      <c r="B58" t="s">
        <v>19515</v>
      </c>
      <c r="C58">
        <v>13988</v>
      </c>
      <c r="D58" t="s">
        <v>26515</v>
      </c>
      <c r="E58">
        <v>2153</v>
      </c>
      <c r="F58">
        <v>361</v>
      </c>
    </row>
    <row r="59" spans="1:6" x14ac:dyDescent="0.25">
      <c r="A59">
        <v>15327</v>
      </c>
      <c r="B59" t="s">
        <v>19517</v>
      </c>
      <c r="C59">
        <v>13989</v>
      </c>
      <c r="D59" t="s">
        <v>26515</v>
      </c>
      <c r="E59">
        <v>2153</v>
      </c>
      <c r="F59">
        <v>361</v>
      </c>
    </row>
    <row r="60" spans="1:6" x14ac:dyDescent="0.25">
      <c r="A60">
        <v>15328</v>
      </c>
      <c r="B60" t="s">
        <v>19519</v>
      </c>
      <c r="C60">
        <v>13990</v>
      </c>
      <c r="D60" t="s">
        <v>26515</v>
      </c>
      <c r="E60">
        <v>2153</v>
      </c>
      <c r="F60">
        <v>361</v>
      </c>
    </row>
    <row r="61" spans="1:6" x14ac:dyDescent="0.25">
      <c r="A61">
        <v>15329</v>
      </c>
      <c r="B61" t="s">
        <v>19521</v>
      </c>
      <c r="C61">
        <v>13991</v>
      </c>
      <c r="D61" t="s">
        <v>26515</v>
      </c>
      <c r="E61">
        <v>2153</v>
      </c>
      <c r="F61">
        <v>361</v>
      </c>
    </row>
    <row r="62" spans="1:6" x14ac:dyDescent="0.25">
      <c r="A62">
        <v>17281</v>
      </c>
      <c r="B62" t="s">
        <v>24008</v>
      </c>
      <c r="C62">
        <v>15138</v>
      </c>
      <c r="D62" t="s">
        <v>26516</v>
      </c>
      <c r="E62">
        <v>2153</v>
      </c>
      <c r="F62">
        <v>361</v>
      </c>
    </row>
    <row r="63" spans="1:6" x14ac:dyDescent="0.25">
      <c r="A63">
        <v>12584</v>
      </c>
      <c r="B63" t="s">
        <v>7931</v>
      </c>
      <c r="C63">
        <v>11986</v>
      </c>
      <c r="D63" t="s">
        <v>26517</v>
      </c>
      <c r="E63">
        <v>2153</v>
      </c>
      <c r="F63">
        <v>361</v>
      </c>
    </row>
    <row r="64" spans="1:6" x14ac:dyDescent="0.25">
      <c r="A64">
        <v>12585</v>
      </c>
      <c r="B64" t="s">
        <v>7932</v>
      </c>
      <c r="C64">
        <v>11987</v>
      </c>
      <c r="D64" t="s">
        <v>26517</v>
      </c>
      <c r="E64">
        <v>2153</v>
      </c>
      <c r="F64">
        <v>361</v>
      </c>
    </row>
    <row r="65" spans="1:6" x14ac:dyDescent="0.25">
      <c r="A65">
        <v>12586</v>
      </c>
      <c r="B65" t="s">
        <v>7933</v>
      </c>
      <c r="C65">
        <v>11988</v>
      </c>
      <c r="D65" t="s">
        <v>26517</v>
      </c>
      <c r="E65">
        <v>2153</v>
      </c>
      <c r="F65">
        <v>361</v>
      </c>
    </row>
    <row r="66" spans="1:6" x14ac:dyDescent="0.25">
      <c r="A66">
        <v>12587</v>
      </c>
      <c r="B66" t="s">
        <v>7934</v>
      </c>
      <c r="C66">
        <v>11989</v>
      </c>
      <c r="D66" t="s">
        <v>26517</v>
      </c>
      <c r="E66">
        <v>2153</v>
      </c>
      <c r="F66">
        <v>361</v>
      </c>
    </row>
    <row r="67" spans="1:6" x14ac:dyDescent="0.25">
      <c r="A67">
        <v>12588</v>
      </c>
      <c r="B67" t="s">
        <v>7935</v>
      </c>
      <c r="C67">
        <v>11990</v>
      </c>
      <c r="D67" t="s">
        <v>26517</v>
      </c>
      <c r="E67">
        <v>2153</v>
      </c>
      <c r="F67">
        <v>361</v>
      </c>
    </row>
    <row r="68" spans="1:6" x14ac:dyDescent="0.25">
      <c r="A68">
        <v>12589</v>
      </c>
      <c r="B68" t="s">
        <v>7936</v>
      </c>
      <c r="C68">
        <v>11991</v>
      </c>
      <c r="D68" t="s">
        <v>26517</v>
      </c>
      <c r="E68">
        <v>2153</v>
      </c>
      <c r="F68">
        <v>361</v>
      </c>
    </row>
    <row r="69" spans="1:6" x14ac:dyDescent="0.25">
      <c r="A69">
        <v>12578</v>
      </c>
      <c r="B69" t="s">
        <v>7925</v>
      </c>
      <c r="C69">
        <v>11980</v>
      </c>
      <c r="D69" t="s">
        <v>26517</v>
      </c>
      <c r="E69">
        <v>2153</v>
      </c>
      <c r="F69">
        <v>361</v>
      </c>
    </row>
    <row r="70" spans="1:6" x14ac:dyDescent="0.25">
      <c r="A70">
        <v>12579</v>
      </c>
      <c r="B70" t="s">
        <v>7926</v>
      </c>
      <c r="C70">
        <v>11981</v>
      </c>
      <c r="D70" t="s">
        <v>26517</v>
      </c>
      <c r="E70">
        <v>2153</v>
      </c>
      <c r="F70">
        <v>361</v>
      </c>
    </row>
    <row r="71" spans="1:6" x14ac:dyDescent="0.25">
      <c r="A71">
        <v>12580</v>
      </c>
      <c r="B71" t="s">
        <v>7927</v>
      </c>
      <c r="C71">
        <v>11982</v>
      </c>
      <c r="D71" t="s">
        <v>26517</v>
      </c>
      <c r="E71">
        <v>2153</v>
      </c>
      <c r="F71">
        <v>361</v>
      </c>
    </row>
    <row r="72" spans="1:6" x14ac:dyDescent="0.25">
      <c r="A72">
        <v>12581</v>
      </c>
      <c r="B72" t="s">
        <v>7928</v>
      </c>
      <c r="C72">
        <v>11983</v>
      </c>
      <c r="D72" t="s">
        <v>26517</v>
      </c>
      <c r="E72">
        <v>2153</v>
      </c>
      <c r="F72">
        <v>361</v>
      </c>
    </row>
    <row r="73" spans="1:6" x14ac:dyDescent="0.25">
      <c r="A73">
        <v>12582</v>
      </c>
      <c r="B73" t="s">
        <v>7929</v>
      </c>
      <c r="C73">
        <v>11984</v>
      </c>
      <c r="D73" t="s">
        <v>26517</v>
      </c>
      <c r="E73">
        <v>2153</v>
      </c>
      <c r="F73">
        <v>361</v>
      </c>
    </row>
    <row r="74" spans="1:6" x14ac:dyDescent="0.25">
      <c r="A74">
        <v>12583</v>
      </c>
      <c r="B74" t="s">
        <v>7930</v>
      </c>
      <c r="C74">
        <v>11985</v>
      </c>
      <c r="D74" t="s">
        <v>26517</v>
      </c>
      <c r="E74">
        <v>2153</v>
      </c>
      <c r="F74">
        <v>361</v>
      </c>
    </row>
    <row r="75" spans="1:6" x14ac:dyDescent="0.25">
      <c r="A75">
        <v>51744</v>
      </c>
      <c r="B75" t="s">
        <v>26325</v>
      </c>
      <c r="C75">
        <v>47220</v>
      </c>
      <c r="D75" t="s">
        <v>26514</v>
      </c>
      <c r="E75">
        <v>2845</v>
      </c>
      <c r="F75">
        <v>364</v>
      </c>
    </row>
    <row r="76" spans="1:6" x14ac:dyDescent="0.25">
      <c r="A76">
        <v>44725</v>
      </c>
      <c r="B76" t="s">
        <v>20490</v>
      </c>
      <c r="C76">
        <v>40334</v>
      </c>
      <c r="D76" t="s">
        <v>26515</v>
      </c>
      <c r="E76">
        <v>5753</v>
      </c>
      <c r="F76">
        <v>371</v>
      </c>
    </row>
    <row r="77" spans="1:6" x14ac:dyDescent="0.25">
      <c r="A77">
        <v>51704</v>
      </c>
      <c r="B77" t="s">
        <v>6476</v>
      </c>
      <c r="C77">
        <v>47180</v>
      </c>
      <c r="D77" t="s">
        <v>26519</v>
      </c>
      <c r="E77">
        <v>5757</v>
      </c>
      <c r="F77">
        <v>375</v>
      </c>
    </row>
    <row r="78" spans="1:6" x14ac:dyDescent="0.25">
      <c r="A78">
        <v>50222</v>
      </c>
      <c r="B78" t="s">
        <v>2466</v>
      </c>
      <c r="C78">
        <v>45714</v>
      </c>
      <c r="D78" t="s">
        <v>26521</v>
      </c>
      <c r="E78">
        <v>5759</v>
      </c>
      <c r="F78">
        <v>377</v>
      </c>
    </row>
    <row r="79" spans="1:6" x14ac:dyDescent="0.25">
      <c r="A79">
        <v>10876</v>
      </c>
      <c r="B79" t="s">
        <v>22759</v>
      </c>
      <c r="C79">
        <v>10878</v>
      </c>
      <c r="D79" t="s">
        <v>26516</v>
      </c>
      <c r="E79">
        <v>5772</v>
      </c>
      <c r="F79">
        <v>390</v>
      </c>
    </row>
    <row r="80" spans="1:6" x14ac:dyDescent="0.25">
      <c r="A80">
        <v>51427</v>
      </c>
      <c r="B80" t="s">
        <v>16409</v>
      </c>
      <c r="C80">
        <v>46903</v>
      </c>
      <c r="D80" t="s">
        <v>26518</v>
      </c>
      <c r="E80">
        <v>5773</v>
      </c>
      <c r="F80">
        <v>391</v>
      </c>
    </row>
    <row r="81" spans="1:6" x14ac:dyDescent="0.25">
      <c r="A81">
        <v>43255</v>
      </c>
      <c r="B81" t="s">
        <v>8760</v>
      </c>
      <c r="C81">
        <v>38902</v>
      </c>
      <c r="D81" t="s">
        <v>26517</v>
      </c>
      <c r="E81">
        <v>5778</v>
      </c>
      <c r="F81">
        <v>396</v>
      </c>
    </row>
    <row r="82" spans="1:6" x14ac:dyDescent="0.25">
      <c r="A82">
        <v>51222</v>
      </c>
      <c r="B82" t="s">
        <v>9505</v>
      </c>
      <c r="C82">
        <v>46697</v>
      </c>
      <c r="D82" t="s">
        <v>26517</v>
      </c>
      <c r="E82">
        <v>5778</v>
      </c>
      <c r="F82">
        <v>396</v>
      </c>
    </row>
    <row r="83" spans="1:6" x14ac:dyDescent="0.25">
      <c r="A83">
        <v>51746</v>
      </c>
      <c r="B83" t="s">
        <v>26330</v>
      </c>
      <c r="C83">
        <v>47222</v>
      </c>
      <c r="D83" t="s">
        <v>26514</v>
      </c>
      <c r="E83">
        <v>5779</v>
      </c>
      <c r="F83">
        <v>397</v>
      </c>
    </row>
    <row r="84" spans="1:6" x14ac:dyDescent="0.25">
      <c r="A84">
        <v>48465</v>
      </c>
      <c r="B84" t="s">
        <v>9265</v>
      </c>
      <c r="C84">
        <v>43986</v>
      </c>
      <c r="D84" t="s">
        <v>26517</v>
      </c>
      <c r="E84">
        <v>5794</v>
      </c>
      <c r="F84">
        <v>412</v>
      </c>
    </row>
    <row r="85" spans="1:6" x14ac:dyDescent="0.25">
      <c r="A85">
        <v>10216</v>
      </c>
      <c r="B85" t="s">
        <v>13368</v>
      </c>
      <c r="C85">
        <v>10218</v>
      </c>
      <c r="D85" t="s">
        <v>26518</v>
      </c>
      <c r="E85">
        <v>5800</v>
      </c>
      <c r="F85">
        <v>418</v>
      </c>
    </row>
    <row r="86" spans="1:6" x14ac:dyDescent="0.25">
      <c r="A86">
        <v>49855</v>
      </c>
      <c r="B86" t="s">
        <v>20805</v>
      </c>
      <c r="C86">
        <v>45350</v>
      </c>
      <c r="D86" t="s">
        <v>26515</v>
      </c>
      <c r="E86">
        <v>5809</v>
      </c>
      <c r="F86">
        <v>427</v>
      </c>
    </row>
    <row r="87" spans="1:6" x14ac:dyDescent="0.25">
      <c r="A87">
        <v>51373</v>
      </c>
      <c r="B87" t="s">
        <v>24997</v>
      </c>
      <c r="C87">
        <v>46849</v>
      </c>
      <c r="D87" t="s">
        <v>26516</v>
      </c>
      <c r="E87">
        <v>5852</v>
      </c>
      <c r="F87">
        <v>474</v>
      </c>
    </row>
    <row r="88" spans="1:6" x14ac:dyDescent="0.25">
      <c r="A88">
        <v>43911</v>
      </c>
      <c r="B88" t="s">
        <v>5927</v>
      </c>
      <c r="C88">
        <v>39533</v>
      </c>
      <c r="D88" t="s">
        <v>26519</v>
      </c>
      <c r="E88">
        <v>5864</v>
      </c>
      <c r="F88">
        <v>486</v>
      </c>
    </row>
    <row r="89" spans="1:6" x14ac:dyDescent="0.25">
      <c r="A89">
        <v>44755</v>
      </c>
      <c r="B89" t="s">
        <v>20518</v>
      </c>
      <c r="C89">
        <v>40365</v>
      </c>
      <c r="D89" t="s">
        <v>26515</v>
      </c>
      <c r="E89">
        <v>5876</v>
      </c>
      <c r="F89">
        <v>498</v>
      </c>
    </row>
    <row r="90" spans="1:6" x14ac:dyDescent="0.25">
      <c r="A90">
        <v>18986</v>
      </c>
      <c r="B90" t="s">
        <v>19590</v>
      </c>
      <c r="C90">
        <v>35020</v>
      </c>
      <c r="D90" t="s">
        <v>26515</v>
      </c>
      <c r="E90">
        <v>5884</v>
      </c>
      <c r="F90">
        <v>506</v>
      </c>
    </row>
    <row r="91" spans="1:6" x14ac:dyDescent="0.25">
      <c r="A91">
        <v>18986</v>
      </c>
      <c r="B91" t="s">
        <v>19590</v>
      </c>
      <c r="C91">
        <v>35021</v>
      </c>
      <c r="D91" t="s">
        <v>26515</v>
      </c>
      <c r="E91">
        <v>5884</v>
      </c>
      <c r="F91">
        <v>506</v>
      </c>
    </row>
    <row r="92" spans="1:6" x14ac:dyDescent="0.25">
      <c r="A92">
        <v>45563</v>
      </c>
      <c r="B92" t="s">
        <v>24746</v>
      </c>
      <c r="C92">
        <v>41150</v>
      </c>
      <c r="D92" t="s">
        <v>26516</v>
      </c>
      <c r="E92">
        <v>5888</v>
      </c>
      <c r="F92">
        <v>510</v>
      </c>
    </row>
    <row r="93" spans="1:6" x14ac:dyDescent="0.25">
      <c r="A93">
        <v>51737</v>
      </c>
      <c r="B93" t="s">
        <v>26310</v>
      </c>
      <c r="C93">
        <v>47213</v>
      </c>
      <c r="D93" t="s">
        <v>26514</v>
      </c>
      <c r="E93">
        <v>5889</v>
      </c>
      <c r="F93">
        <v>511</v>
      </c>
    </row>
    <row r="94" spans="1:6" x14ac:dyDescent="0.25">
      <c r="A94">
        <v>51774</v>
      </c>
      <c r="B94" t="s">
        <v>26386</v>
      </c>
      <c r="C94">
        <v>47250</v>
      </c>
      <c r="D94" t="s">
        <v>26514</v>
      </c>
      <c r="E94">
        <v>5892</v>
      </c>
      <c r="F94">
        <v>514</v>
      </c>
    </row>
    <row r="95" spans="1:6" x14ac:dyDescent="0.25">
      <c r="A95">
        <v>35630</v>
      </c>
      <c r="B95" t="s">
        <v>11015</v>
      </c>
      <c r="C95">
        <v>31534</v>
      </c>
      <c r="D95" t="s">
        <v>26513</v>
      </c>
      <c r="E95">
        <v>5899</v>
      </c>
      <c r="F95">
        <v>521</v>
      </c>
    </row>
    <row r="96" spans="1:6" x14ac:dyDescent="0.25">
      <c r="A96">
        <v>45569</v>
      </c>
      <c r="B96" t="s">
        <v>24752</v>
      </c>
      <c r="C96">
        <v>41156</v>
      </c>
      <c r="D96" t="s">
        <v>26516</v>
      </c>
      <c r="E96">
        <v>5900</v>
      </c>
      <c r="F96">
        <v>522</v>
      </c>
    </row>
    <row r="97" spans="1:6" x14ac:dyDescent="0.25">
      <c r="A97">
        <v>51647</v>
      </c>
      <c r="B97" t="s">
        <v>6359</v>
      </c>
      <c r="C97">
        <v>47123</v>
      </c>
      <c r="D97" t="s">
        <v>26519</v>
      </c>
      <c r="E97">
        <v>6166</v>
      </c>
      <c r="F97">
        <v>538</v>
      </c>
    </row>
    <row r="98" spans="1:6" x14ac:dyDescent="0.25">
      <c r="A98">
        <v>10884</v>
      </c>
      <c r="B98" t="s">
        <v>13394</v>
      </c>
      <c r="C98">
        <v>10886</v>
      </c>
      <c r="D98" t="s">
        <v>26518</v>
      </c>
      <c r="E98">
        <v>6317</v>
      </c>
      <c r="F98">
        <v>554</v>
      </c>
    </row>
    <row r="99" spans="1:6" x14ac:dyDescent="0.25">
      <c r="A99">
        <v>51691</v>
      </c>
      <c r="B99" t="s">
        <v>6450</v>
      </c>
      <c r="C99">
        <v>47167</v>
      </c>
      <c r="D99" t="s">
        <v>26519</v>
      </c>
      <c r="E99">
        <v>6325</v>
      </c>
      <c r="F99">
        <v>562</v>
      </c>
    </row>
    <row r="100" spans="1:6" x14ac:dyDescent="0.25">
      <c r="A100">
        <v>47890</v>
      </c>
      <c r="B100" t="s">
        <v>20750</v>
      </c>
      <c r="C100">
        <v>43438</v>
      </c>
      <c r="D100" t="s">
        <v>26515</v>
      </c>
      <c r="E100">
        <v>6332</v>
      </c>
      <c r="F100">
        <v>569</v>
      </c>
    </row>
    <row r="101" spans="1:6" x14ac:dyDescent="0.25">
      <c r="A101">
        <v>45565</v>
      </c>
      <c r="B101" t="s">
        <v>24748</v>
      </c>
      <c r="C101">
        <v>41152</v>
      </c>
      <c r="D101" t="s">
        <v>26516</v>
      </c>
      <c r="E101">
        <v>6338</v>
      </c>
      <c r="F101">
        <v>576</v>
      </c>
    </row>
    <row r="102" spans="1:6" x14ac:dyDescent="0.25">
      <c r="A102">
        <v>41713</v>
      </c>
      <c r="B102" t="s">
        <v>8704</v>
      </c>
      <c r="C102">
        <v>37360</v>
      </c>
      <c r="D102" t="s">
        <v>26517</v>
      </c>
      <c r="E102">
        <v>6345</v>
      </c>
      <c r="F102">
        <v>583</v>
      </c>
    </row>
    <row r="103" spans="1:6" x14ac:dyDescent="0.25">
      <c r="A103">
        <v>48451</v>
      </c>
      <c r="B103" t="s">
        <v>9239</v>
      </c>
      <c r="C103">
        <v>43972</v>
      </c>
      <c r="D103" t="s">
        <v>26517</v>
      </c>
      <c r="E103">
        <v>6345</v>
      </c>
      <c r="F103">
        <v>583</v>
      </c>
    </row>
    <row r="104" spans="1:6" x14ac:dyDescent="0.25">
      <c r="A104">
        <v>37471</v>
      </c>
      <c r="B104" t="s">
        <v>5630</v>
      </c>
      <c r="C104">
        <v>33188</v>
      </c>
      <c r="D104" t="s">
        <v>26519</v>
      </c>
      <c r="E104">
        <v>6356</v>
      </c>
      <c r="F104">
        <v>594</v>
      </c>
    </row>
    <row r="105" spans="1:6" x14ac:dyDescent="0.25">
      <c r="A105">
        <v>48611</v>
      </c>
      <c r="B105" t="s">
        <v>24910</v>
      </c>
      <c r="C105">
        <v>44123</v>
      </c>
      <c r="D105" t="s">
        <v>26516</v>
      </c>
      <c r="E105">
        <v>6365</v>
      </c>
      <c r="F105">
        <v>603</v>
      </c>
    </row>
    <row r="106" spans="1:6" x14ac:dyDescent="0.25">
      <c r="A106">
        <v>51722</v>
      </c>
      <c r="B106" t="s">
        <v>6513</v>
      </c>
      <c r="C106">
        <v>47198</v>
      </c>
      <c r="D106" t="s">
        <v>26519</v>
      </c>
      <c r="E106">
        <v>6387</v>
      </c>
      <c r="F106">
        <v>625</v>
      </c>
    </row>
    <row r="107" spans="1:6" x14ac:dyDescent="0.25">
      <c r="A107">
        <v>12528</v>
      </c>
      <c r="B107" t="s">
        <v>22775</v>
      </c>
      <c r="C107">
        <v>11930</v>
      </c>
      <c r="D107" t="s">
        <v>26516</v>
      </c>
      <c r="E107">
        <v>6404</v>
      </c>
      <c r="F107">
        <v>633</v>
      </c>
    </row>
    <row r="108" spans="1:6" x14ac:dyDescent="0.25">
      <c r="A108">
        <v>44734</v>
      </c>
      <c r="B108" t="s">
        <v>20499</v>
      </c>
      <c r="C108">
        <v>40344</v>
      </c>
      <c r="D108" t="s">
        <v>26515</v>
      </c>
      <c r="E108">
        <v>6407</v>
      </c>
      <c r="F108">
        <v>636</v>
      </c>
    </row>
    <row r="109" spans="1:6" x14ac:dyDescent="0.25">
      <c r="A109">
        <v>43914</v>
      </c>
      <c r="B109" t="s">
        <v>8837</v>
      </c>
      <c r="C109">
        <v>39536</v>
      </c>
      <c r="D109" t="s">
        <v>26517</v>
      </c>
      <c r="E109">
        <v>5010</v>
      </c>
      <c r="F109">
        <v>646</v>
      </c>
    </row>
    <row r="110" spans="1:6" x14ac:dyDescent="0.25">
      <c r="A110">
        <v>11342</v>
      </c>
      <c r="B110" t="s">
        <v>6720</v>
      </c>
      <c r="C110">
        <v>11347</v>
      </c>
      <c r="D110" t="s">
        <v>26517</v>
      </c>
      <c r="E110">
        <v>5011</v>
      </c>
      <c r="F110">
        <v>647</v>
      </c>
    </row>
    <row r="111" spans="1:6" x14ac:dyDescent="0.25">
      <c r="A111">
        <v>41507</v>
      </c>
      <c r="B111" t="s">
        <v>8696</v>
      </c>
      <c r="C111">
        <v>37145</v>
      </c>
      <c r="D111" t="s">
        <v>26517</v>
      </c>
      <c r="E111">
        <v>5013</v>
      </c>
      <c r="F111">
        <v>649</v>
      </c>
    </row>
    <row r="112" spans="1:6" x14ac:dyDescent="0.25">
      <c r="A112">
        <v>48474</v>
      </c>
      <c r="B112" t="s">
        <v>9281</v>
      </c>
      <c r="C112">
        <v>43995</v>
      </c>
      <c r="D112" t="s">
        <v>26517</v>
      </c>
      <c r="E112">
        <v>5013</v>
      </c>
      <c r="F112">
        <v>649</v>
      </c>
    </row>
    <row r="113" spans="1:6" x14ac:dyDescent="0.25">
      <c r="A113">
        <v>11350</v>
      </c>
      <c r="B113" t="s">
        <v>6728</v>
      </c>
      <c r="C113">
        <v>11355</v>
      </c>
      <c r="D113" t="s">
        <v>26517</v>
      </c>
      <c r="E113">
        <v>5014</v>
      </c>
      <c r="F113">
        <v>650</v>
      </c>
    </row>
    <row r="114" spans="1:6" x14ac:dyDescent="0.25">
      <c r="A114">
        <v>41491</v>
      </c>
      <c r="B114" t="s">
        <v>8695</v>
      </c>
      <c r="C114">
        <v>37131</v>
      </c>
      <c r="D114" t="s">
        <v>26517</v>
      </c>
      <c r="E114">
        <v>5015</v>
      </c>
      <c r="F114">
        <v>651</v>
      </c>
    </row>
    <row r="115" spans="1:6" x14ac:dyDescent="0.25">
      <c r="A115">
        <v>45476</v>
      </c>
      <c r="B115" t="s">
        <v>9015</v>
      </c>
      <c r="C115">
        <v>41063</v>
      </c>
      <c r="D115" t="s">
        <v>26517</v>
      </c>
      <c r="E115">
        <v>5015</v>
      </c>
      <c r="F115">
        <v>651</v>
      </c>
    </row>
    <row r="116" spans="1:6" x14ac:dyDescent="0.25">
      <c r="A116">
        <v>11364</v>
      </c>
      <c r="B116" t="s">
        <v>6745</v>
      </c>
      <c r="C116">
        <v>11369</v>
      </c>
      <c r="D116" t="s">
        <v>26517</v>
      </c>
      <c r="E116">
        <v>5021</v>
      </c>
      <c r="F116">
        <v>652</v>
      </c>
    </row>
    <row r="117" spans="1:6" x14ac:dyDescent="0.25">
      <c r="A117">
        <v>29393</v>
      </c>
      <c r="B117" t="s">
        <v>8314</v>
      </c>
      <c r="C117">
        <v>25852</v>
      </c>
      <c r="D117" t="s">
        <v>26517</v>
      </c>
      <c r="E117">
        <v>5022</v>
      </c>
      <c r="F117">
        <v>653</v>
      </c>
    </row>
    <row r="118" spans="1:6" x14ac:dyDescent="0.25">
      <c r="A118">
        <v>43152</v>
      </c>
      <c r="B118" t="s">
        <v>8758</v>
      </c>
      <c r="C118">
        <v>38816</v>
      </c>
      <c r="D118" t="s">
        <v>26517</v>
      </c>
      <c r="E118">
        <v>5024</v>
      </c>
      <c r="F118">
        <v>654</v>
      </c>
    </row>
    <row r="119" spans="1:6" x14ac:dyDescent="0.25">
      <c r="A119">
        <v>11375</v>
      </c>
      <c r="B119" t="s">
        <v>6762</v>
      </c>
      <c r="C119">
        <v>11380</v>
      </c>
      <c r="D119" t="s">
        <v>26517</v>
      </c>
      <c r="E119">
        <v>5025</v>
      </c>
      <c r="F119">
        <v>655</v>
      </c>
    </row>
    <row r="120" spans="1:6" x14ac:dyDescent="0.25">
      <c r="A120">
        <v>41211</v>
      </c>
      <c r="B120" t="s">
        <v>8668</v>
      </c>
      <c r="C120">
        <v>36853</v>
      </c>
      <c r="D120" t="s">
        <v>26517</v>
      </c>
      <c r="E120">
        <v>5026</v>
      </c>
      <c r="F120">
        <v>656</v>
      </c>
    </row>
    <row r="121" spans="1:6" x14ac:dyDescent="0.25">
      <c r="A121">
        <v>45486</v>
      </c>
      <c r="B121" t="s">
        <v>9033</v>
      </c>
      <c r="C121">
        <v>41073</v>
      </c>
      <c r="D121" t="s">
        <v>26517</v>
      </c>
      <c r="E121">
        <v>5026</v>
      </c>
      <c r="F121">
        <v>656</v>
      </c>
    </row>
    <row r="122" spans="1:6" x14ac:dyDescent="0.25">
      <c r="A122">
        <v>29421</v>
      </c>
      <c r="B122" t="s">
        <v>8322</v>
      </c>
      <c r="C122">
        <v>25881</v>
      </c>
      <c r="D122" t="s">
        <v>26517</v>
      </c>
      <c r="E122">
        <v>5027</v>
      </c>
      <c r="F122">
        <v>657</v>
      </c>
    </row>
    <row r="123" spans="1:6" x14ac:dyDescent="0.25">
      <c r="A123">
        <v>11379</v>
      </c>
      <c r="B123" t="s">
        <v>6771</v>
      </c>
      <c r="C123">
        <v>11384</v>
      </c>
      <c r="D123" t="s">
        <v>26517</v>
      </c>
      <c r="E123">
        <v>5029</v>
      </c>
      <c r="F123">
        <v>659</v>
      </c>
    </row>
    <row r="124" spans="1:6" x14ac:dyDescent="0.25">
      <c r="A124">
        <v>40766</v>
      </c>
      <c r="B124" t="s">
        <v>8617</v>
      </c>
      <c r="C124">
        <v>36407</v>
      </c>
      <c r="D124" t="s">
        <v>26517</v>
      </c>
      <c r="E124">
        <v>5029</v>
      </c>
      <c r="F124">
        <v>659</v>
      </c>
    </row>
    <row r="125" spans="1:6" x14ac:dyDescent="0.25">
      <c r="A125">
        <v>11381</v>
      </c>
      <c r="B125" t="s">
        <v>6774</v>
      </c>
      <c r="C125">
        <v>11386</v>
      </c>
      <c r="D125" t="s">
        <v>26517</v>
      </c>
      <c r="E125">
        <v>5031</v>
      </c>
      <c r="F125">
        <v>660</v>
      </c>
    </row>
    <row r="126" spans="1:6" x14ac:dyDescent="0.25">
      <c r="A126">
        <v>29959</v>
      </c>
      <c r="B126" t="s">
        <v>8350</v>
      </c>
      <c r="C126">
        <v>26297</v>
      </c>
      <c r="D126" t="s">
        <v>26517</v>
      </c>
      <c r="E126">
        <v>5031</v>
      </c>
      <c r="F126">
        <v>660</v>
      </c>
    </row>
    <row r="127" spans="1:6" x14ac:dyDescent="0.25">
      <c r="A127">
        <v>37355</v>
      </c>
      <c r="B127" t="s">
        <v>8531</v>
      </c>
      <c r="C127">
        <v>33072</v>
      </c>
      <c r="D127" t="s">
        <v>26517</v>
      </c>
      <c r="E127">
        <v>5036</v>
      </c>
      <c r="F127">
        <v>662</v>
      </c>
    </row>
    <row r="128" spans="1:6" x14ac:dyDescent="0.25">
      <c r="A128">
        <v>51232</v>
      </c>
      <c r="B128" t="s">
        <v>9525</v>
      </c>
      <c r="C128">
        <v>46707</v>
      </c>
      <c r="D128" t="s">
        <v>26517</v>
      </c>
      <c r="E128">
        <v>5036</v>
      </c>
      <c r="F128">
        <v>662</v>
      </c>
    </row>
    <row r="129" spans="1:6" x14ac:dyDescent="0.25">
      <c r="A129">
        <v>11387</v>
      </c>
      <c r="B129" t="s">
        <v>6789</v>
      </c>
      <c r="C129">
        <v>11392</v>
      </c>
      <c r="D129" t="s">
        <v>26517</v>
      </c>
      <c r="E129">
        <v>5037</v>
      </c>
      <c r="F129">
        <v>663</v>
      </c>
    </row>
    <row r="130" spans="1:6" x14ac:dyDescent="0.25">
      <c r="A130">
        <v>39892</v>
      </c>
      <c r="B130" t="s">
        <v>8602</v>
      </c>
      <c r="C130">
        <v>35541</v>
      </c>
      <c r="D130" t="s">
        <v>26517</v>
      </c>
      <c r="E130">
        <v>5037</v>
      </c>
      <c r="F130">
        <v>663</v>
      </c>
    </row>
    <row r="131" spans="1:6" x14ac:dyDescent="0.25">
      <c r="A131">
        <v>11388</v>
      </c>
      <c r="B131" t="s">
        <v>6792</v>
      </c>
      <c r="C131">
        <v>11393</v>
      </c>
      <c r="D131" t="s">
        <v>26517</v>
      </c>
      <c r="E131">
        <v>5038</v>
      </c>
      <c r="F131">
        <v>664</v>
      </c>
    </row>
    <row r="132" spans="1:6" x14ac:dyDescent="0.25">
      <c r="A132">
        <v>11902</v>
      </c>
      <c r="B132" t="s">
        <v>7852</v>
      </c>
      <c r="C132">
        <v>11907</v>
      </c>
      <c r="D132" t="s">
        <v>26517</v>
      </c>
      <c r="E132">
        <v>5039</v>
      </c>
      <c r="F132">
        <v>665</v>
      </c>
    </row>
    <row r="133" spans="1:6" x14ac:dyDescent="0.25">
      <c r="A133">
        <v>11903</v>
      </c>
      <c r="B133" t="s">
        <v>7855</v>
      </c>
      <c r="C133">
        <v>11908</v>
      </c>
      <c r="D133" t="s">
        <v>26517</v>
      </c>
      <c r="E133">
        <v>5039</v>
      </c>
      <c r="F133">
        <v>665</v>
      </c>
    </row>
    <row r="134" spans="1:6" x14ac:dyDescent="0.25">
      <c r="A134">
        <v>45427</v>
      </c>
      <c r="B134" t="s">
        <v>8982</v>
      </c>
      <c r="C134">
        <v>41015</v>
      </c>
      <c r="D134" t="s">
        <v>26517</v>
      </c>
      <c r="E134">
        <v>5040</v>
      </c>
      <c r="F134">
        <v>666</v>
      </c>
    </row>
    <row r="135" spans="1:6" x14ac:dyDescent="0.25">
      <c r="A135">
        <v>45426</v>
      </c>
      <c r="B135" t="s">
        <v>8980</v>
      </c>
      <c r="C135">
        <v>41014</v>
      </c>
      <c r="D135" t="s">
        <v>26517</v>
      </c>
      <c r="E135">
        <v>5041</v>
      </c>
      <c r="F135">
        <v>667</v>
      </c>
    </row>
    <row r="136" spans="1:6" x14ac:dyDescent="0.25">
      <c r="A136">
        <v>29374</v>
      </c>
      <c r="B136" t="s">
        <v>8304</v>
      </c>
      <c r="C136">
        <v>25831</v>
      </c>
      <c r="D136" t="s">
        <v>26517</v>
      </c>
      <c r="E136">
        <v>5042</v>
      </c>
      <c r="F136">
        <v>668</v>
      </c>
    </row>
    <row r="137" spans="1:6" x14ac:dyDescent="0.25">
      <c r="A137">
        <v>37323</v>
      </c>
      <c r="B137" t="s">
        <v>8477</v>
      </c>
      <c r="C137">
        <v>33040</v>
      </c>
      <c r="D137" t="s">
        <v>26517</v>
      </c>
      <c r="E137">
        <v>5045</v>
      </c>
      <c r="F137">
        <v>669</v>
      </c>
    </row>
    <row r="138" spans="1:6" x14ac:dyDescent="0.25">
      <c r="A138">
        <v>11399</v>
      </c>
      <c r="B138" t="s">
        <v>6816</v>
      </c>
      <c r="C138">
        <v>11404</v>
      </c>
      <c r="D138" t="s">
        <v>26517</v>
      </c>
      <c r="E138">
        <v>5047</v>
      </c>
      <c r="F138">
        <v>671</v>
      </c>
    </row>
    <row r="139" spans="1:6" x14ac:dyDescent="0.25">
      <c r="A139">
        <v>37351</v>
      </c>
      <c r="B139" t="s">
        <v>8523</v>
      </c>
      <c r="C139">
        <v>33068</v>
      </c>
      <c r="D139" t="s">
        <v>26517</v>
      </c>
      <c r="E139">
        <v>5048</v>
      </c>
      <c r="F139">
        <v>672</v>
      </c>
    </row>
    <row r="140" spans="1:6" x14ac:dyDescent="0.25">
      <c r="A140">
        <v>43057</v>
      </c>
      <c r="B140" t="s">
        <v>8754</v>
      </c>
      <c r="C140">
        <v>38723</v>
      </c>
      <c r="D140" t="s">
        <v>26517</v>
      </c>
      <c r="E140">
        <v>5048</v>
      </c>
      <c r="F140">
        <v>672</v>
      </c>
    </row>
    <row r="141" spans="1:6" x14ac:dyDescent="0.25">
      <c r="A141">
        <v>45434</v>
      </c>
      <c r="B141" t="s">
        <v>8992</v>
      </c>
      <c r="C141">
        <v>41022</v>
      </c>
      <c r="D141" t="s">
        <v>26517</v>
      </c>
      <c r="E141">
        <v>5048</v>
      </c>
      <c r="F141">
        <v>672</v>
      </c>
    </row>
    <row r="142" spans="1:6" x14ac:dyDescent="0.25">
      <c r="A142">
        <v>37346</v>
      </c>
      <c r="B142" t="s">
        <v>8513</v>
      </c>
      <c r="C142">
        <v>33063</v>
      </c>
      <c r="D142" t="s">
        <v>26517</v>
      </c>
      <c r="E142">
        <v>5049</v>
      </c>
      <c r="F142">
        <v>673</v>
      </c>
    </row>
    <row r="143" spans="1:6" x14ac:dyDescent="0.25">
      <c r="A143">
        <v>43051</v>
      </c>
      <c r="B143" t="s">
        <v>8750</v>
      </c>
      <c r="C143">
        <v>38717</v>
      </c>
      <c r="D143" t="s">
        <v>26517</v>
      </c>
      <c r="E143">
        <v>5049</v>
      </c>
      <c r="F143">
        <v>673</v>
      </c>
    </row>
    <row r="144" spans="1:6" x14ac:dyDescent="0.25">
      <c r="A144">
        <v>45466</v>
      </c>
      <c r="B144" t="s">
        <v>8996</v>
      </c>
      <c r="C144">
        <v>41053</v>
      </c>
      <c r="D144" t="s">
        <v>26517</v>
      </c>
      <c r="E144">
        <v>5049</v>
      </c>
      <c r="F144">
        <v>673</v>
      </c>
    </row>
    <row r="145" spans="1:6" x14ac:dyDescent="0.25">
      <c r="A145">
        <v>11874</v>
      </c>
      <c r="B145" t="s">
        <v>7780</v>
      </c>
      <c r="C145">
        <v>11879</v>
      </c>
      <c r="D145" t="s">
        <v>26517</v>
      </c>
      <c r="E145">
        <v>5055</v>
      </c>
      <c r="F145">
        <v>674</v>
      </c>
    </row>
    <row r="146" spans="1:6" x14ac:dyDescent="0.25">
      <c r="A146">
        <v>11408</v>
      </c>
      <c r="B146" t="s">
        <v>6836</v>
      </c>
      <c r="C146">
        <v>25293</v>
      </c>
      <c r="D146" t="s">
        <v>26517</v>
      </c>
      <c r="E146">
        <v>5056</v>
      </c>
      <c r="F146">
        <v>675</v>
      </c>
    </row>
    <row r="147" spans="1:6" x14ac:dyDescent="0.25">
      <c r="A147">
        <v>11408</v>
      </c>
      <c r="B147" t="s">
        <v>6836</v>
      </c>
      <c r="C147">
        <v>25294</v>
      </c>
      <c r="D147" t="s">
        <v>26517</v>
      </c>
      <c r="E147">
        <v>5056</v>
      </c>
      <c r="F147">
        <v>675</v>
      </c>
    </row>
    <row r="148" spans="1:6" x14ac:dyDescent="0.25">
      <c r="A148">
        <v>40447</v>
      </c>
      <c r="B148" t="s">
        <v>8611</v>
      </c>
      <c r="C148">
        <v>36105</v>
      </c>
      <c r="D148" t="s">
        <v>26517</v>
      </c>
      <c r="E148">
        <v>5056</v>
      </c>
      <c r="F148">
        <v>675</v>
      </c>
    </row>
    <row r="149" spans="1:6" x14ac:dyDescent="0.25">
      <c r="A149">
        <v>45478</v>
      </c>
      <c r="B149" t="s">
        <v>9019</v>
      </c>
      <c r="C149">
        <v>41065</v>
      </c>
      <c r="D149" t="s">
        <v>26517</v>
      </c>
      <c r="E149">
        <v>5057</v>
      </c>
      <c r="F149">
        <v>676</v>
      </c>
    </row>
    <row r="150" spans="1:6" x14ac:dyDescent="0.25">
      <c r="A150">
        <v>39200</v>
      </c>
      <c r="B150" t="s">
        <v>8590</v>
      </c>
      <c r="C150">
        <v>51003</v>
      </c>
      <c r="D150" t="s">
        <v>26517</v>
      </c>
      <c r="E150">
        <v>5057</v>
      </c>
      <c r="F150">
        <v>676</v>
      </c>
    </row>
    <row r="151" spans="1:6" x14ac:dyDescent="0.25">
      <c r="A151">
        <v>39200</v>
      </c>
      <c r="B151" t="s">
        <v>8590</v>
      </c>
      <c r="C151">
        <v>51004</v>
      </c>
      <c r="D151" t="s">
        <v>26517</v>
      </c>
      <c r="E151">
        <v>5057</v>
      </c>
      <c r="F151">
        <v>676</v>
      </c>
    </row>
    <row r="152" spans="1:6" x14ac:dyDescent="0.25">
      <c r="A152">
        <v>41916</v>
      </c>
      <c r="B152" t="s">
        <v>8709</v>
      </c>
      <c r="C152">
        <v>37561</v>
      </c>
      <c r="D152" t="s">
        <v>26517</v>
      </c>
      <c r="E152">
        <v>5058</v>
      </c>
      <c r="F152">
        <v>677</v>
      </c>
    </row>
    <row r="153" spans="1:6" x14ac:dyDescent="0.25">
      <c r="A153">
        <v>45432</v>
      </c>
      <c r="B153" t="s">
        <v>8990</v>
      </c>
      <c r="C153">
        <v>41020</v>
      </c>
      <c r="D153" t="s">
        <v>26517</v>
      </c>
      <c r="E153">
        <v>5058</v>
      </c>
      <c r="F153">
        <v>677</v>
      </c>
    </row>
    <row r="154" spans="1:6" x14ac:dyDescent="0.25">
      <c r="A154">
        <v>11414</v>
      </c>
      <c r="B154" t="s">
        <v>6848</v>
      </c>
      <c r="C154">
        <v>11419</v>
      </c>
      <c r="D154" t="s">
        <v>26517</v>
      </c>
      <c r="E154">
        <v>5059</v>
      </c>
      <c r="F154">
        <v>678</v>
      </c>
    </row>
    <row r="155" spans="1:6" x14ac:dyDescent="0.25">
      <c r="A155">
        <v>37352</v>
      </c>
      <c r="B155" t="s">
        <v>8525</v>
      </c>
      <c r="C155">
        <v>33069</v>
      </c>
      <c r="D155" t="s">
        <v>26517</v>
      </c>
      <c r="E155">
        <v>5059</v>
      </c>
      <c r="F155">
        <v>678</v>
      </c>
    </row>
    <row r="156" spans="1:6" x14ac:dyDescent="0.25">
      <c r="A156">
        <v>39688</v>
      </c>
      <c r="B156" t="s">
        <v>8598</v>
      </c>
      <c r="C156">
        <v>35334</v>
      </c>
      <c r="D156" t="s">
        <v>26517</v>
      </c>
      <c r="E156">
        <v>5061</v>
      </c>
      <c r="F156">
        <v>680</v>
      </c>
    </row>
    <row r="157" spans="1:6" x14ac:dyDescent="0.25">
      <c r="A157">
        <v>45483</v>
      </c>
      <c r="B157" t="s">
        <v>9029</v>
      </c>
      <c r="C157">
        <v>41070</v>
      </c>
      <c r="D157" t="s">
        <v>26517</v>
      </c>
      <c r="E157">
        <v>5061</v>
      </c>
      <c r="F157">
        <v>680</v>
      </c>
    </row>
    <row r="158" spans="1:6" x14ac:dyDescent="0.25">
      <c r="A158">
        <v>11422</v>
      </c>
      <c r="B158" t="s">
        <v>6866</v>
      </c>
      <c r="C158">
        <v>11427</v>
      </c>
      <c r="D158" t="s">
        <v>26517</v>
      </c>
      <c r="E158">
        <v>5066</v>
      </c>
      <c r="F158">
        <v>681</v>
      </c>
    </row>
    <row r="159" spans="1:6" x14ac:dyDescent="0.25">
      <c r="A159">
        <v>11436</v>
      </c>
      <c r="B159" t="s">
        <v>6900</v>
      </c>
      <c r="C159">
        <v>11441</v>
      </c>
      <c r="D159" t="s">
        <v>26517</v>
      </c>
      <c r="E159">
        <v>5078</v>
      </c>
      <c r="F159">
        <v>683</v>
      </c>
    </row>
    <row r="160" spans="1:6" x14ac:dyDescent="0.25">
      <c r="A160">
        <v>37357</v>
      </c>
      <c r="B160" t="s">
        <v>8535</v>
      </c>
      <c r="C160">
        <v>33074</v>
      </c>
      <c r="D160" t="s">
        <v>26517</v>
      </c>
      <c r="E160">
        <v>5078</v>
      </c>
      <c r="F160">
        <v>683</v>
      </c>
    </row>
    <row r="161" spans="1:6" x14ac:dyDescent="0.25">
      <c r="A161">
        <v>28294</v>
      </c>
      <c r="B161" t="s">
        <v>8247</v>
      </c>
      <c r="C161">
        <v>25319</v>
      </c>
      <c r="D161" t="s">
        <v>26517</v>
      </c>
      <c r="E161">
        <v>5081</v>
      </c>
      <c r="F161">
        <v>684</v>
      </c>
    </row>
    <row r="162" spans="1:6" x14ac:dyDescent="0.25">
      <c r="A162">
        <v>11875</v>
      </c>
      <c r="B162" t="s">
        <v>7782</v>
      </c>
      <c r="C162">
        <v>11880</v>
      </c>
      <c r="D162" t="s">
        <v>26517</v>
      </c>
      <c r="E162">
        <v>5083</v>
      </c>
      <c r="F162">
        <v>686</v>
      </c>
    </row>
    <row r="163" spans="1:6" x14ac:dyDescent="0.25">
      <c r="A163">
        <v>11442</v>
      </c>
      <c r="B163" t="s">
        <v>6909</v>
      </c>
      <c r="C163">
        <v>11447</v>
      </c>
      <c r="D163" t="s">
        <v>26517</v>
      </c>
      <c r="E163">
        <v>5084</v>
      </c>
      <c r="F163">
        <v>687</v>
      </c>
    </row>
    <row r="164" spans="1:6" x14ac:dyDescent="0.25">
      <c r="A164">
        <v>27747</v>
      </c>
      <c r="B164" t="s">
        <v>8232</v>
      </c>
      <c r="C164">
        <v>24774</v>
      </c>
      <c r="D164" t="s">
        <v>26517</v>
      </c>
      <c r="E164">
        <v>5085</v>
      </c>
      <c r="F164">
        <v>688</v>
      </c>
    </row>
    <row r="165" spans="1:6" x14ac:dyDescent="0.25">
      <c r="A165">
        <v>29357</v>
      </c>
      <c r="B165" t="s">
        <v>8296</v>
      </c>
      <c r="C165">
        <v>25817</v>
      </c>
      <c r="D165" t="s">
        <v>26517</v>
      </c>
      <c r="E165">
        <v>5088</v>
      </c>
      <c r="F165">
        <v>689</v>
      </c>
    </row>
    <row r="166" spans="1:6" x14ac:dyDescent="0.25">
      <c r="A166">
        <v>21884</v>
      </c>
      <c r="B166" t="s">
        <v>8125</v>
      </c>
      <c r="C166">
        <v>19804</v>
      </c>
      <c r="D166" t="s">
        <v>26517</v>
      </c>
      <c r="E166">
        <v>5090</v>
      </c>
      <c r="F166">
        <v>691</v>
      </c>
    </row>
    <row r="167" spans="1:6" x14ac:dyDescent="0.25">
      <c r="A167">
        <v>11458</v>
      </c>
      <c r="B167" t="s">
        <v>6953</v>
      </c>
      <c r="C167">
        <v>18449</v>
      </c>
      <c r="D167" t="s">
        <v>26517</v>
      </c>
      <c r="E167">
        <v>5098</v>
      </c>
      <c r="F167">
        <v>692</v>
      </c>
    </row>
    <row r="168" spans="1:6" x14ac:dyDescent="0.25">
      <c r="A168">
        <v>11458</v>
      </c>
      <c r="B168" t="s">
        <v>6953</v>
      </c>
      <c r="C168">
        <v>18450</v>
      </c>
      <c r="D168" t="s">
        <v>26517</v>
      </c>
      <c r="E168">
        <v>5098</v>
      </c>
      <c r="F168">
        <v>692</v>
      </c>
    </row>
    <row r="169" spans="1:6" x14ac:dyDescent="0.25">
      <c r="A169">
        <v>11876</v>
      </c>
      <c r="B169" t="s">
        <v>7786</v>
      </c>
      <c r="C169">
        <v>12715</v>
      </c>
      <c r="D169" t="s">
        <v>26517</v>
      </c>
      <c r="E169">
        <v>5100</v>
      </c>
      <c r="F169">
        <v>693</v>
      </c>
    </row>
    <row r="170" spans="1:6" x14ac:dyDescent="0.25">
      <c r="A170">
        <v>11876</v>
      </c>
      <c r="B170" t="s">
        <v>7786</v>
      </c>
      <c r="C170">
        <v>12716</v>
      </c>
      <c r="D170" t="s">
        <v>26517</v>
      </c>
      <c r="E170">
        <v>5100</v>
      </c>
      <c r="F170">
        <v>693</v>
      </c>
    </row>
    <row r="171" spans="1:6" x14ac:dyDescent="0.25">
      <c r="A171">
        <v>11906</v>
      </c>
      <c r="B171" t="s">
        <v>7859</v>
      </c>
      <c r="C171">
        <v>11911</v>
      </c>
      <c r="D171" t="s">
        <v>26517</v>
      </c>
      <c r="E171">
        <v>5101</v>
      </c>
      <c r="F171">
        <v>694</v>
      </c>
    </row>
    <row r="172" spans="1:6" x14ac:dyDescent="0.25">
      <c r="A172">
        <v>29355</v>
      </c>
      <c r="B172" t="s">
        <v>8294</v>
      </c>
      <c r="C172">
        <v>25815</v>
      </c>
      <c r="D172" t="s">
        <v>26517</v>
      </c>
      <c r="E172">
        <v>5107</v>
      </c>
      <c r="F172">
        <v>695</v>
      </c>
    </row>
    <row r="173" spans="1:6" x14ac:dyDescent="0.25">
      <c r="A173">
        <v>40993</v>
      </c>
      <c r="B173" t="s">
        <v>8637</v>
      </c>
      <c r="C173">
        <v>36634</v>
      </c>
      <c r="D173" t="s">
        <v>26517</v>
      </c>
      <c r="E173">
        <v>5109</v>
      </c>
      <c r="F173">
        <v>696</v>
      </c>
    </row>
    <row r="174" spans="1:6" x14ac:dyDescent="0.25">
      <c r="A174">
        <v>43331</v>
      </c>
      <c r="B174" t="s">
        <v>8779</v>
      </c>
      <c r="C174">
        <v>38972</v>
      </c>
      <c r="D174" t="s">
        <v>26517</v>
      </c>
      <c r="E174">
        <v>5113</v>
      </c>
      <c r="F174">
        <v>698</v>
      </c>
    </row>
    <row r="175" spans="1:6" x14ac:dyDescent="0.25">
      <c r="A175">
        <v>45189</v>
      </c>
      <c r="B175" t="s">
        <v>8945</v>
      </c>
      <c r="C175">
        <v>40782</v>
      </c>
      <c r="D175" t="s">
        <v>26517</v>
      </c>
      <c r="E175">
        <v>5115</v>
      </c>
      <c r="F175">
        <v>700</v>
      </c>
    </row>
    <row r="176" spans="1:6" x14ac:dyDescent="0.25">
      <c r="A176">
        <v>51178</v>
      </c>
      <c r="B176" t="s">
        <v>9433</v>
      </c>
      <c r="C176">
        <v>46653</v>
      </c>
      <c r="D176" t="s">
        <v>26517</v>
      </c>
      <c r="E176">
        <v>5115</v>
      </c>
      <c r="F176">
        <v>700</v>
      </c>
    </row>
    <row r="177" spans="1:6" x14ac:dyDescent="0.25">
      <c r="A177">
        <v>11482</v>
      </c>
      <c r="B177" t="s">
        <v>7004</v>
      </c>
      <c r="C177">
        <v>11487</v>
      </c>
      <c r="D177" t="s">
        <v>26517</v>
      </c>
      <c r="E177">
        <v>5116</v>
      </c>
      <c r="F177">
        <v>701</v>
      </c>
    </row>
    <row r="178" spans="1:6" x14ac:dyDescent="0.25">
      <c r="A178">
        <v>37341</v>
      </c>
      <c r="B178" t="s">
        <v>8503</v>
      </c>
      <c r="C178">
        <v>33058</v>
      </c>
      <c r="D178" t="s">
        <v>26517</v>
      </c>
      <c r="E178">
        <v>5116</v>
      </c>
      <c r="F178">
        <v>701</v>
      </c>
    </row>
    <row r="179" spans="1:6" x14ac:dyDescent="0.25">
      <c r="A179">
        <v>37364</v>
      </c>
      <c r="B179" t="s">
        <v>8549</v>
      </c>
      <c r="C179">
        <v>33081</v>
      </c>
      <c r="D179" t="s">
        <v>26517</v>
      </c>
      <c r="E179">
        <v>5117</v>
      </c>
      <c r="F179">
        <v>702</v>
      </c>
    </row>
    <row r="180" spans="1:6" x14ac:dyDescent="0.25">
      <c r="A180">
        <v>51216</v>
      </c>
      <c r="B180" t="s">
        <v>9495</v>
      </c>
      <c r="C180">
        <v>46691</v>
      </c>
      <c r="D180" t="s">
        <v>26517</v>
      </c>
      <c r="E180">
        <v>5119</v>
      </c>
      <c r="F180">
        <v>704</v>
      </c>
    </row>
    <row r="181" spans="1:6" x14ac:dyDescent="0.25">
      <c r="A181">
        <v>38718</v>
      </c>
      <c r="B181" t="s">
        <v>8581</v>
      </c>
      <c r="C181">
        <v>34421</v>
      </c>
      <c r="D181" t="s">
        <v>26517</v>
      </c>
      <c r="E181">
        <v>5120</v>
      </c>
      <c r="F181">
        <v>705</v>
      </c>
    </row>
    <row r="182" spans="1:6" x14ac:dyDescent="0.25">
      <c r="A182">
        <v>36284</v>
      </c>
      <c r="B182" t="s">
        <v>8435</v>
      </c>
      <c r="C182">
        <v>32088</v>
      </c>
      <c r="D182" t="s">
        <v>26517</v>
      </c>
      <c r="E182">
        <v>5121</v>
      </c>
      <c r="F182">
        <v>706</v>
      </c>
    </row>
    <row r="183" spans="1:6" x14ac:dyDescent="0.25">
      <c r="A183">
        <v>11491</v>
      </c>
      <c r="B183" t="s">
        <v>7022</v>
      </c>
      <c r="C183">
        <v>11496</v>
      </c>
      <c r="D183" t="s">
        <v>26517</v>
      </c>
      <c r="E183">
        <v>5122</v>
      </c>
      <c r="F183">
        <v>707</v>
      </c>
    </row>
    <row r="184" spans="1:6" x14ac:dyDescent="0.25">
      <c r="A184">
        <v>37345</v>
      </c>
      <c r="B184" t="s">
        <v>8511</v>
      </c>
      <c r="C184">
        <v>33062</v>
      </c>
      <c r="D184" t="s">
        <v>26517</v>
      </c>
      <c r="E184">
        <v>5122</v>
      </c>
      <c r="F184">
        <v>707</v>
      </c>
    </row>
    <row r="185" spans="1:6" x14ac:dyDescent="0.25">
      <c r="A185">
        <v>11493</v>
      </c>
      <c r="B185" t="s">
        <v>7026</v>
      </c>
      <c r="C185">
        <v>11498</v>
      </c>
      <c r="D185" t="s">
        <v>26517</v>
      </c>
      <c r="E185">
        <v>5124</v>
      </c>
      <c r="F185">
        <v>709</v>
      </c>
    </row>
    <row r="186" spans="1:6" x14ac:dyDescent="0.25">
      <c r="A186">
        <v>37343</v>
      </c>
      <c r="B186" t="s">
        <v>8507</v>
      </c>
      <c r="C186">
        <v>33060</v>
      </c>
      <c r="D186" t="s">
        <v>26517</v>
      </c>
      <c r="E186">
        <v>5126</v>
      </c>
      <c r="F186">
        <v>711</v>
      </c>
    </row>
    <row r="187" spans="1:6" x14ac:dyDescent="0.25">
      <c r="A187">
        <v>51198</v>
      </c>
      <c r="B187" t="s">
        <v>9463</v>
      </c>
      <c r="C187">
        <v>46673</v>
      </c>
      <c r="D187" t="s">
        <v>26517</v>
      </c>
      <c r="E187">
        <v>5127</v>
      </c>
      <c r="F187">
        <v>712</v>
      </c>
    </row>
    <row r="188" spans="1:6" x14ac:dyDescent="0.25">
      <c r="A188">
        <v>11501</v>
      </c>
      <c r="B188" t="s">
        <v>7042</v>
      </c>
      <c r="C188">
        <v>11506</v>
      </c>
      <c r="D188" t="s">
        <v>26517</v>
      </c>
      <c r="E188">
        <v>5128</v>
      </c>
      <c r="F188">
        <v>713</v>
      </c>
    </row>
    <row r="189" spans="1:6" x14ac:dyDescent="0.25">
      <c r="A189">
        <v>37347</v>
      </c>
      <c r="B189" t="s">
        <v>8515</v>
      </c>
      <c r="C189">
        <v>33064</v>
      </c>
      <c r="D189" t="s">
        <v>26517</v>
      </c>
      <c r="E189">
        <v>5128</v>
      </c>
      <c r="F189">
        <v>713</v>
      </c>
    </row>
    <row r="190" spans="1:6" x14ac:dyDescent="0.25">
      <c r="A190">
        <v>11503</v>
      </c>
      <c r="B190" t="s">
        <v>7046</v>
      </c>
      <c r="C190">
        <v>11508</v>
      </c>
      <c r="D190" t="s">
        <v>26517</v>
      </c>
      <c r="E190">
        <v>5129</v>
      </c>
      <c r="F190">
        <v>714</v>
      </c>
    </row>
    <row r="191" spans="1:6" x14ac:dyDescent="0.25">
      <c r="A191">
        <v>37339</v>
      </c>
      <c r="B191" t="s">
        <v>8501</v>
      </c>
      <c r="C191">
        <v>33056</v>
      </c>
      <c r="D191" t="s">
        <v>26517</v>
      </c>
      <c r="E191">
        <v>5129</v>
      </c>
      <c r="F191">
        <v>714</v>
      </c>
    </row>
    <row r="192" spans="1:6" x14ac:dyDescent="0.25">
      <c r="A192">
        <v>11504</v>
      </c>
      <c r="B192" t="s">
        <v>7047</v>
      </c>
      <c r="C192">
        <v>11509</v>
      </c>
      <c r="D192" t="s">
        <v>26517</v>
      </c>
      <c r="E192">
        <v>5130</v>
      </c>
      <c r="F192">
        <v>715</v>
      </c>
    </row>
    <row r="193" spans="1:6" x14ac:dyDescent="0.25">
      <c r="A193">
        <v>11505</v>
      </c>
      <c r="B193" t="s">
        <v>7050</v>
      </c>
      <c r="C193">
        <v>11510</v>
      </c>
      <c r="D193" t="s">
        <v>26517</v>
      </c>
      <c r="E193">
        <v>5130</v>
      </c>
      <c r="F193">
        <v>715</v>
      </c>
    </row>
    <row r="194" spans="1:6" x14ac:dyDescent="0.25">
      <c r="A194">
        <v>44565</v>
      </c>
      <c r="B194" t="s">
        <v>8917</v>
      </c>
      <c r="C194">
        <v>40166</v>
      </c>
      <c r="D194" t="s">
        <v>26517</v>
      </c>
      <c r="E194">
        <v>5133</v>
      </c>
      <c r="F194">
        <v>717</v>
      </c>
    </row>
    <row r="195" spans="1:6" x14ac:dyDescent="0.25">
      <c r="A195">
        <v>51182</v>
      </c>
      <c r="B195" t="s">
        <v>9441</v>
      </c>
      <c r="C195">
        <v>46657</v>
      </c>
      <c r="D195" t="s">
        <v>26517</v>
      </c>
      <c r="E195">
        <v>5133</v>
      </c>
      <c r="F195">
        <v>717</v>
      </c>
    </row>
    <row r="196" spans="1:6" x14ac:dyDescent="0.25">
      <c r="A196">
        <v>45346</v>
      </c>
      <c r="B196" t="s">
        <v>8960</v>
      </c>
      <c r="C196">
        <v>40939</v>
      </c>
      <c r="D196" t="s">
        <v>26517</v>
      </c>
      <c r="E196">
        <v>5134</v>
      </c>
      <c r="F196">
        <v>718</v>
      </c>
    </row>
    <row r="197" spans="1:6" x14ac:dyDescent="0.25">
      <c r="A197">
        <v>51170</v>
      </c>
      <c r="B197" t="s">
        <v>9417</v>
      </c>
      <c r="C197">
        <v>46643</v>
      </c>
      <c r="D197" t="s">
        <v>26517</v>
      </c>
      <c r="E197">
        <v>5134</v>
      </c>
      <c r="F197">
        <v>718</v>
      </c>
    </row>
    <row r="198" spans="1:6" x14ac:dyDescent="0.25">
      <c r="A198">
        <v>44977</v>
      </c>
      <c r="B198" t="s">
        <v>8928</v>
      </c>
      <c r="C198">
        <v>40572</v>
      </c>
      <c r="D198" t="s">
        <v>26517</v>
      </c>
      <c r="E198">
        <v>5140</v>
      </c>
      <c r="F198">
        <v>721</v>
      </c>
    </row>
    <row r="199" spans="1:6" x14ac:dyDescent="0.25">
      <c r="A199">
        <v>51190</v>
      </c>
      <c r="B199" t="s">
        <v>9449</v>
      </c>
      <c r="C199">
        <v>46665</v>
      </c>
      <c r="D199" t="s">
        <v>26517</v>
      </c>
      <c r="E199">
        <v>5140</v>
      </c>
      <c r="F199">
        <v>721</v>
      </c>
    </row>
    <row r="200" spans="1:6" x14ac:dyDescent="0.25">
      <c r="A200">
        <v>37331</v>
      </c>
      <c r="B200" t="s">
        <v>8489</v>
      </c>
      <c r="C200">
        <v>33048</v>
      </c>
      <c r="D200" t="s">
        <v>26517</v>
      </c>
      <c r="E200">
        <v>5141</v>
      </c>
      <c r="F200">
        <v>722</v>
      </c>
    </row>
    <row r="201" spans="1:6" x14ac:dyDescent="0.25">
      <c r="A201">
        <v>37337</v>
      </c>
      <c r="B201" t="s">
        <v>8497</v>
      </c>
      <c r="C201">
        <v>33054</v>
      </c>
      <c r="D201" t="s">
        <v>26517</v>
      </c>
      <c r="E201">
        <v>5144</v>
      </c>
      <c r="F201">
        <v>725</v>
      </c>
    </row>
    <row r="202" spans="1:6" x14ac:dyDescent="0.25">
      <c r="A202">
        <v>44984</v>
      </c>
      <c r="B202" t="s">
        <v>8931</v>
      </c>
      <c r="C202">
        <v>40578</v>
      </c>
      <c r="D202" t="s">
        <v>26517</v>
      </c>
      <c r="E202">
        <v>5147</v>
      </c>
      <c r="F202">
        <v>728</v>
      </c>
    </row>
    <row r="203" spans="1:6" x14ac:dyDescent="0.25">
      <c r="A203">
        <v>51176</v>
      </c>
      <c r="B203" t="s">
        <v>9429</v>
      </c>
      <c r="C203">
        <v>46651</v>
      </c>
      <c r="D203" t="s">
        <v>26517</v>
      </c>
      <c r="E203">
        <v>5147</v>
      </c>
      <c r="F203">
        <v>728</v>
      </c>
    </row>
    <row r="204" spans="1:6" x14ac:dyDescent="0.25">
      <c r="A204">
        <v>43330</v>
      </c>
      <c r="B204" t="s">
        <v>8777</v>
      </c>
      <c r="C204">
        <v>38971</v>
      </c>
      <c r="D204" t="s">
        <v>26517</v>
      </c>
      <c r="E204">
        <v>5148</v>
      </c>
      <c r="F204">
        <v>729</v>
      </c>
    </row>
    <row r="205" spans="1:6" x14ac:dyDescent="0.25">
      <c r="A205">
        <v>11527</v>
      </c>
      <c r="B205" t="s">
        <v>7093</v>
      </c>
      <c r="C205">
        <v>11532</v>
      </c>
      <c r="D205" t="s">
        <v>26517</v>
      </c>
      <c r="E205">
        <v>5149</v>
      </c>
      <c r="F205">
        <v>730</v>
      </c>
    </row>
    <row r="206" spans="1:6" x14ac:dyDescent="0.25">
      <c r="A206">
        <v>11528</v>
      </c>
      <c r="B206" t="s">
        <v>7095</v>
      </c>
      <c r="C206">
        <v>11533</v>
      </c>
      <c r="D206" t="s">
        <v>26517</v>
      </c>
      <c r="E206">
        <v>5149</v>
      </c>
      <c r="F206">
        <v>730</v>
      </c>
    </row>
    <row r="207" spans="1:6" x14ac:dyDescent="0.25">
      <c r="A207">
        <v>45190</v>
      </c>
      <c r="B207" t="s">
        <v>8946</v>
      </c>
      <c r="C207">
        <v>40783</v>
      </c>
      <c r="D207" t="s">
        <v>26517</v>
      </c>
      <c r="E207">
        <v>5150</v>
      </c>
      <c r="F207">
        <v>731</v>
      </c>
    </row>
    <row r="208" spans="1:6" x14ac:dyDescent="0.25">
      <c r="A208">
        <v>51173</v>
      </c>
      <c r="B208" t="s">
        <v>9423</v>
      </c>
      <c r="C208">
        <v>46646</v>
      </c>
      <c r="D208" t="s">
        <v>26517</v>
      </c>
      <c r="E208">
        <v>5150</v>
      </c>
      <c r="F208">
        <v>731</v>
      </c>
    </row>
    <row r="209" spans="1:6" x14ac:dyDescent="0.25">
      <c r="A209">
        <v>48470</v>
      </c>
      <c r="B209" t="s">
        <v>9275</v>
      </c>
      <c r="C209">
        <v>43991</v>
      </c>
      <c r="D209" t="s">
        <v>26517</v>
      </c>
      <c r="E209">
        <v>5151</v>
      </c>
      <c r="F209">
        <v>732</v>
      </c>
    </row>
    <row r="210" spans="1:6" x14ac:dyDescent="0.25">
      <c r="A210">
        <v>11533</v>
      </c>
      <c r="B210" t="s">
        <v>7102</v>
      </c>
      <c r="C210">
        <v>11538</v>
      </c>
      <c r="D210" t="s">
        <v>26517</v>
      </c>
      <c r="E210">
        <v>5152</v>
      </c>
      <c r="F210">
        <v>733</v>
      </c>
    </row>
    <row r="211" spans="1:6" x14ac:dyDescent="0.25">
      <c r="A211">
        <v>29375</v>
      </c>
      <c r="B211" t="s">
        <v>8306</v>
      </c>
      <c r="C211">
        <v>25832</v>
      </c>
      <c r="D211" t="s">
        <v>26517</v>
      </c>
      <c r="E211">
        <v>5153</v>
      </c>
      <c r="F211">
        <v>734</v>
      </c>
    </row>
    <row r="212" spans="1:6" x14ac:dyDescent="0.25">
      <c r="A212">
        <v>43917</v>
      </c>
      <c r="B212" t="s">
        <v>8843</v>
      </c>
      <c r="C212">
        <v>39539</v>
      </c>
      <c r="D212" t="s">
        <v>26517</v>
      </c>
      <c r="E212">
        <v>5154</v>
      </c>
      <c r="F212">
        <v>735</v>
      </c>
    </row>
    <row r="213" spans="1:6" x14ac:dyDescent="0.25">
      <c r="A213">
        <v>45430</v>
      </c>
      <c r="B213" t="s">
        <v>8988</v>
      </c>
      <c r="C213">
        <v>41018</v>
      </c>
      <c r="D213" t="s">
        <v>26517</v>
      </c>
      <c r="E213">
        <v>5155</v>
      </c>
      <c r="F213">
        <v>736</v>
      </c>
    </row>
    <row r="214" spans="1:6" x14ac:dyDescent="0.25">
      <c r="A214">
        <v>37321</v>
      </c>
      <c r="B214" t="s">
        <v>8473</v>
      </c>
      <c r="C214">
        <v>33038</v>
      </c>
      <c r="D214" t="s">
        <v>26517</v>
      </c>
      <c r="E214">
        <v>5156</v>
      </c>
      <c r="F214">
        <v>737</v>
      </c>
    </row>
    <row r="215" spans="1:6" x14ac:dyDescent="0.25">
      <c r="A215">
        <v>42752</v>
      </c>
      <c r="B215" t="s">
        <v>8734</v>
      </c>
      <c r="C215">
        <v>38411</v>
      </c>
      <c r="D215" t="s">
        <v>26517</v>
      </c>
      <c r="E215">
        <v>5157</v>
      </c>
      <c r="F215">
        <v>738</v>
      </c>
    </row>
    <row r="216" spans="1:6" x14ac:dyDescent="0.25">
      <c r="A216">
        <v>48501</v>
      </c>
      <c r="B216" t="s">
        <v>9312</v>
      </c>
      <c r="C216">
        <v>44022</v>
      </c>
      <c r="D216" t="s">
        <v>26517</v>
      </c>
      <c r="E216">
        <v>5157</v>
      </c>
      <c r="F216">
        <v>738</v>
      </c>
    </row>
    <row r="217" spans="1:6" x14ac:dyDescent="0.25">
      <c r="A217">
        <v>45424</v>
      </c>
      <c r="B217" t="s">
        <v>8976</v>
      </c>
      <c r="C217">
        <v>41012</v>
      </c>
      <c r="D217" t="s">
        <v>26517</v>
      </c>
      <c r="E217">
        <v>5158</v>
      </c>
      <c r="F217">
        <v>739</v>
      </c>
    </row>
    <row r="218" spans="1:6" x14ac:dyDescent="0.25">
      <c r="A218">
        <v>43918</v>
      </c>
      <c r="B218" t="s">
        <v>8845</v>
      </c>
      <c r="C218">
        <v>39540</v>
      </c>
      <c r="D218" t="s">
        <v>26517</v>
      </c>
      <c r="E218">
        <v>5159</v>
      </c>
      <c r="F218">
        <v>740</v>
      </c>
    </row>
    <row r="219" spans="1:6" x14ac:dyDescent="0.25">
      <c r="A219">
        <v>42972</v>
      </c>
      <c r="B219" t="s">
        <v>8746</v>
      </c>
      <c r="C219">
        <v>38633</v>
      </c>
      <c r="D219" t="s">
        <v>26517</v>
      </c>
      <c r="E219">
        <v>5160</v>
      </c>
      <c r="F219">
        <v>741</v>
      </c>
    </row>
    <row r="220" spans="1:6" x14ac:dyDescent="0.25">
      <c r="A220">
        <v>48479</v>
      </c>
      <c r="B220" t="s">
        <v>9287</v>
      </c>
      <c r="C220">
        <v>44000</v>
      </c>
      <c r="D220" t="s">
        <v>26517</v>
      </c>
      <c r="E220">
        <v>5160</v>
      </c>
      <c r="F220">
        <v>741</v>
      </c>
    </row>
    <row r="221" spans="1:6" x14ac:dyDescent="0.25">
      <c r="A221">
        <v>29488</v>
      </c>
      <c r="B221" t="s">
        <v>8336</v>
      </c>
      <c r="C221">
        <v>25922</v>
      </c>
      <c r="D221" t="s">
        <v>26517</v>
      </c>
      <c r="E221">
        <v>5161</v>
      </c>
      <c r="F221">
        <v>742</v>
      </c>
    </row>
    <row r="222" spans="1:6" x14ac:dyDescent="0.25">
      <c r="A222">
        <v>11545</v>
      </c>
      <c r="B222" t="s">
        <v>7128</v>
      </c>
      <c r="C222">
        <v>11550</v>
      </c>
      <c r="D222" t="s">
        <v>26517</v>
      </c>
      <c r="E222">
        <v>5162</v>
      </c>
      <c r="F222">
        <v>743</v>
      </c>
    </row>
    <row r="223" spans="1:6" x14ac:dyDescent="0.25">
      <c r="A223">
        <v>11549</v>
      </c>
      <c r="B223" t="s">
        <v>7136</v>
      </c>
      <c r="C223">
        <v>11554</v>
      </c>
      <c r="D223" t="s">
        <v>26517</v>
      </c>
      <c r="E223">
        <v>5165</v>
      </c>
      <c r="F223">
        <v>746</v>
      </c>
    </row>
    <row r="224" spans="1:6" x14ac:dyDescent="0.25">
      <c r="A224">
        <v>36588</v>
      </c>
      <c r="B224" t="s">
        <v>8443</v>
      </c>
      <c r="C224">
        <v>32373</v>
      </c>
      <c r="D224" t="s">
        <v>26517</v>
      </c>
      <c r="E224">
        <v>5167</v>
      </c>
      <c r="F224">
        <v>748</v>
      </c>
    </row>
    <row r="225" spans="1:6" x14ac:dyDescent="0.25">
      <c r="A225">
        <v>11553</v>
      </c>
      <c r="B225" t="s">
        <v>7146</v>
      </c>
      <c r="C225">
        <v>11558</v>
      </c>
      <c r="D225" t="s">
        <v>26517</v>
      </c>
      <c r="E225">
        <v>5168</v>
      </c>
      <c r="F225">
        <v>749</v>
      </c>
    </row>
    <row r="226" spans="1:6" x14ac:dyDescent="0.25">
      <c r="A226">
        <v>43919</v>
      </c>
      <c r="B226" t="s">
        <v>8847</v>
      </c>
      <c r="C226">
        <v>39541</v>
      </c>
      <c r="D226" t="s">
        <v>26517</v>
      </c>
      <c r="E226">
        <v>5169</v>
      </c>
      <c r="F226">
        <v>750</v>
      </c>
    </row>
    <row r="227" spans="1:6" x14ac:dyDescent="0.25">
      <c r="A227">
        <v>43920</v>
      </c>
      <c r="B227" t="s">
        <v>8849</v>
      </c>
      <c r="C227">
        <v>39542</v>
      </c>
      <c r="D227" t="s">
        <v>26517</v>
      </c>
      <c r="E227">
        <v>5170</v>
      </c>
      <c r="F227">
        <v>751</v>
      </c>
    </row>
    <row r="228" spans="1:6" x14ac:dyDescent="0.25">
      <c r="A228">
        <v>40998</v>
      </c>
      <c r="B228" t="s">
        <v>8645</v>
      </c>
      <c r="C228">
        <v>36641</v>
      </c>
      <c r="D228" t="s">
        <v>26517</v>
      </c>
      <c r="E228">
        <v>5171</v>
      </c>
      <c r="F228">
        <v>752</v>
      </c>
    </row>
    <row r="229" spans="1:6" x14ac:dyDescent="0.25">
      <c r="A229">
        <v>28989</v>
      </c>
      <c r="B229" t="s">
        <v>8272</v>
      </c>
      <c r="C229">
        <v>25707</v>
      </c>
      <c r="D229" t="s">
        <v>26517</v>
      </c>
      <c r="E229">
        <v>5174</v>
      </c>
      <c r="F229">
        <v>755</v>
      </c>
    </row>
    <row r="230" spans="1:6" x14ac:dyDescent="0.25">
      <c r="A230">
        <v>51172</v>
      </c>
      <c r="B230" t="s">
        <v>9421</v>
      </c>
      <c r="C230">
        <v>46645</v>
      </c>
      <c r="D230" t="s">
        <v>26517</v>
      </c>
      <c r="E230">
        <v>5175</v>
      </c>
      <c r="F230">
        <v>756</v>
      </c>
    </row>
    <row r="231" spans="1:6" x14ac:dyDescent="0.25">
      <c r="A231">
        <v>11566</v>
      </c>
      <c r="B231" t="s">
        <v>7171</v>
      </c>
      <c r="C231">
        <v>11571</v>
      </c>
      <c r="D231" t="s">
        <v>26517</v>
      </c>
      <c r="E231">
        <v>5176</v>
      </c>
      <c r="F231">
        <v>757</v>
      </c>
    </row>
    <row r="232" spans="1:6" x14ac:dyDescent="0.25">
      <c r="A232">
        <v>37338</v>
      </c>
      <c r="B232" t="s">
        <v>8499</v>
      </c>
      <c r="C232">
        <v>33055</v>
      </c>
      <c r="D232" t="s">
        <v>26517</v>
      </c>
      <c r="E232">
        <v>5176</v>
      </c>
      <c r="F232">
        <v>757</v>
      </c>
    </row>
    <row r="233" spans="1:6" x14ac:dyDescent="0.25">
      <c r="A233">
        <v>29395</v>
      </c>
      <c r="B233" t="s">
        <v>8316</v>
      </c>
      <c r="C233">
        <v>25854</v>
      </c>
      <c r="D233" t="s">
        <v>26517</v>
      </c>
      <c r="E233">
        <v>5180</v>
      </c>
      <c r="F233">
        <v>761</v>
      </c>
    </row>
    <row r="234" spans="1:6" x14ac:dyDescent="0.25">
      <c r="A234">
        <v>11571</v>
      </c>
      <c r="B234" t="s">
        <v>7183</v>
      </c>
      <c r="C234">
        <v>11576</v>
      </c>
      <c r="D234" t="s">
        <v>26517</v>
      </c>
      <c r="E234">
        <v>5181</v>
      </c>
      <c r="F234">
        <v>762</v>
      </c>
    </row>
    <row r="235" spans="1:6" x14ac:dyDescent="0.25">
      <c r="A235">
        <v>38440</v>
      </c>
      <c r="B235" t="s">
        <v>8571</v>
      </c>
      <c r="C235">
        <v>34139</v>
      </c>
      <c r="D235" t="s">
        <v>26517</v>
      </c>
      <c r="E235">
        <v>5181</v>
      </c>
      <c r="F235">
        <v>762</v>
      </c>
    </row>
    <row r="236" spans="1:6" x14ac:dyDescent="0.25">
      <c r="A236">
        <v>43325</v>
      </c>
      <c r="B236" t="s">
        <v>8767</v>
      </c>
      <c r="C236">
        <v>38966</v>
      </c>
      <c r="D236" t="s">
        <v>26517</v>
      </c>
      <c r="E236">
        <v>5181</v>
      </c>
      <c r="F236">
        <v>762</v>
      </c>
    </row>
    <row r="237" spans="1:6" x14ac:dyDescent="0.25">
      <c r="A237">
        <v>37344</v>
      </c>
      <c r="B237" t="s">
        <v>8509</v>
      </c>
      <c r="C237">
        <v>33061</v>
      </c>
      <c r="D237" t="s">
        <v>26517</v>
      </c>
      <c r="E237">
        <v>5182</v>
      </c>
      <c r="F237">
        <v>763</v>
      </c>
    </row>
    <row r="238" spans="1:6" x14ac:dyDescent="0.25">
      <c r="A238">
        <v>51242</v>
      </c>
      <c r="B238" t="s">
        <v>9543</v>
      </c>
      <c r="C238">
        <v>46717</v>
      </c>
      <c r="D238" t="s">
        <v>26517</v>
      </c>
      <c r="E238">
        <v>5182</v>
      </c>
      <c r="F238">
        <v>763</v>
      </c>
    </row>
    <row r="239" spans="1:6" x14ac:dyDescent="0.25">
      <c r="A239">
        <v>45471</v>
      </c>
      <c r="B239" t="s">
        <v>9005</v>
      </c>
      <c r="C239">
        <v>41058</v>
      </c>
      <c r="D239" t="s">
        <v>26517</v>
      </c>
      <c r="E239">
        <v>5183</v>
      </c>
      <c r="F239">
        <v>764</v>
      </c>
    </row>
    <row r="240" spans="1:6" x14ac:dyDescent="0.25">
      <c r="A240">
        <v>11578</v>
      </c>
      <c r="B240" t="s">
        <v>7194</v>
      </c>
      <c r="C240">
        <v>11583</v>
      </c>
      <c r="D240" t="s">
        <v>26517</v>
      </c>
      <c r="E240">
        <v>5184</v>
      </c>
      <c r="F240">
        <v>765</v>
      </c>
    </row>
    <row r="241" spans="1:6" x14ac:dyDescent="0.25">
      <c r="A241">
        <v>37363</v>
      </c>
      <c r="B241" t="s">
        <v>8547</v>
      </c>
      <c r="C241">
        <v>33080</v>
      </c>
      <c r="D241" t="s">
        <v>26517</v>
      </c>
      <c r="E241">
        <v>5184</v>
      </c>
      <c r="F241">
        <v>765</v>
      </c>
    </row>
    <row r="242" spans="1:6" x14ac:dyDescent="0.25">
      <c r="A242">
        <v>28303</v>
      </c>
      <c r="B242" t="s">
        <v>8251</v>
      </c>
      <c r="C242">
        <v>25333</v>
      </c>
      <c r="D242" t="s">
        <v>26517</v>
      </c>
      <c r="E242">
        <v>5185</v>
      </c>
      <c r="F242">
        <v>766</v>
      </c>
    </row>
    <row r="243" spans="1:6" x14ac:dyDescent="0.25">
      <c r="A243">
        <v>45492</v>
      </c>
      <c r="B243" t="s">
        <v>9042</v>
      </c>
      <c r="C243">
        <v>41079</v>
      </c>
      <c r="D243" t="s">
        <v>26517</v>
      </c>
      <c r="E243">
        <v>5186</v>
      </c>
      <c r="F243">
        <v>767</v>
      </c>
    </row>
    <row r="244" spans="1:6" x14ac:dyDescent="0.25">
      <c r="A244">
        <v>46213</v>
      </c>
      <c r="B244" t="s">
        <v>9094</v>
      </c>
      <c r="C244">
        <v>41787</v>
      </c>
      <c r="D244" t="s">
        <v>26517</v>
      </c>
      <c r="E244">
        <v>5187</v>
      </c>
      <c r="F244">
        <v>768</v>
      </c>
    </row>
    <row r="245" spans="1:6" x14ac:dyDescent="0.25">
      <c r="A245">
        <v>51171</v>
      </c>
      <c r="B245" t="s">
        <v>9419</v>
      </c>
      <c r="C245">
        <v>46644</v>
      </c>
      <c r="D245" t="s">
        <v>26517</v>
      </c>
      <c r="E245">
        <v>5187</v>
      </c>
      <c r="F245">
        <v>768</v>
      </c>
    </row>
    <row r="246" spans="1:6" x14ac:dyDescent="0.25">
      <c r="A246">
        <v>40247</v>
      </c>
      <c r="B246" t="s">
        <v>8606</v>
      </c>
      <c r="C246">
        <v>35902</v>
      </c>
      <c r="D246" t="s">
        <v>26517</v>
      </c>
      <c r="E246">
        <v>5188</v>
      </c>
      <c r="F246">
        <v>769</v>
      </c>
    </row>
    <row r="247" spans="1:6" x14ac:dyDescent="0.25">
      <c r="A247">
        <v>40996</v>
      </c>
      <c r="B247" t="s">
        <v>8641</v>
      </c>
      <c r="C247">
        <v>36639</v>
      </c>
      <c r="D247" t="s">
        <v>26517</v>
      </c>
      <c r="E247">
        <v>5188</v>
      </c>
      <c r="F247">
        <v>769</v>
      </c>
    </row>
    <row r="248" spans="1:6" x14ac:dyDescent="0.25">
      <c r="A248">
        <v>43921</v>
      </c>
      <c r="B248" t="s">
        <v>8851</v>
      </c>
      <c r="C248">
        <v>39543</v>
      </c>
      <c r="D248" t="s">
        <v>26517</v>
      </c>
      <c r="E248">
        <v>5189</v>
      </c>
      <c r="F248">
        <v>770</v>
      </c>
    </row>
    <row r="249" spans="1:6" x14ac:dyDescent="0.25">
      <c r="A249">
        <v>44890</v>
      </c>
      <c r="B249" t="s">
        <v>8925</v>
      </c>
      <c r="C249">
        <v>40499</v>
      </c>
      <c r="D249" t="s">
        <v>26517</v>
      </c>
      <c r="E249">
        <v>5191</v>
      </c>
      <c r="F249">
        <v>772</v>
      </c>
    </row>
    <row r="250" spans="1:6" x14ac:dyDescent="0.25">
      <c r="A250">
        <v>51162</v>
      </c>
      <c r="B250" t="s">
        <v>9413</v>
      </c>
      <c r="C250">
        <v>46635</v>
      </c>
      <c r="D250" t="s">
        <v>26517</v>
      </c>
      <c r="E250">
        <v>5191</v>
      </c>
      <c r="F250">
        <v>772</v>
      </c>
    </row>
    <row r="251" spans="1:6" x14ac:dyDescent="0.25">
      <c r="A251">
        <v>11587</v>
      </c>
      <c r="B251" t="s">
        <v>7214</v>
      </c>
      <c r="C251">
        <v>29705</v>
      </c>
      <c r="D251" t="s">
        <v>26517</v>
      </c>
      <c r="E251">
        <v>5192</v>
      </c>
      <c r="F251">
        <v>773</v>
      </c>
    </row>
    <row r="252" spans="1:6" x14ac:dyDescent="0.25">
      <c r="A252">
        <v>11587</v>
      </c>
      <c r="B252" t="s">
        <v>7214</v>
      </c>
      <c r="C252">
        <v>29706</v>
      </c>
      <c r="D252" t="s">
        <v>26517</v>
      </c>
      <c r="E252">
        <v>5192</v>
      </c>
      <c r="F252">
        <v>773</v>
      </c>
    </row>
    <row r="253" spans="1:6" x14ac:dyDescent="0.25">
      <c r="A253">
        <v>43922</v>
      </c>
      <c r="B253" t="s">
        <v>8853</v>
      </c>
      <c r="C253">
        <v>39544</v>
      </c>
      <c r="D253" t="s">
        <v>26517</v>
      </c>
      <c r="E253">
        <v>5194</v>
      </c>
      <c r="F253">
        <v>775</v>
      </c>
    </row>
    <row r="254" spans="1:6" x14ac:dyDescent="0.25">
      <c r="A254">
        <v>43923</v>
      </c>
      <c r="B254" t="s">
        <v>8855</v>
      </c>
      <c r="C254">
        <v>39545</v>
      </c>
      <c r="D254" t="s">
        <v>26517</v>
      </c>
      <c r="E254">
        <v>5199</v>
      </c>
      <c r="F254">
        <v>780</v>
      </c>
    </row>
    <row r="255" spans="1:6" x14ac:dyDescent="0.25">
      <c r="A255">
        <v>38252</v>
      </c>
      <c r="B255" t="s">
        <v>8554</v>
      </c>
      <c r="C255">
        <v>33958</v>
      </c>
      <c r="D255" t="s">
        <v>26517</v>
      </c>
      <c r="E255">
        <v>5200</v>
      </c>
      <c r="F255">
        <v>781</v>
      </c>
    </row>
    <row r="256" spans="1:6" x14ac:dyDescent="0.25">
      <c r="A256">
        <v>48472</v>
      </c>
      <c r="B256" t="s">
        <v>9277</v>
      </c>
      <c r="C256">
        <v>43993</v>
      </c>
      <c r="D256" t="s">
        <v>26517</v>
      </c>
      <c r="E256">
        <v>5200</v>
      </c>
      <c r="F256">
        <v>781</v>
      </c>
    </row>
    <row r="257" spans="1:6" x14ac:dyDescent="0.25">
      <c r="A257">
        <v>37314</v>
      </c>
      <c r="B257" t="s">
        <v>8465</v>
      </c>
      <c r="C257">
        <v>33032</v>
      </c>
      <c r="D257" t="s">
        <v>26517</v>
      </c>
      <c r="E257">
        <v>5201</v>
      </c>
      <c r="F257">
        <v>782</v>
      </c>
    </row>
    <row r="258" spans="1:6" x14ac:dyDescent="0.25">
      <c r="A258">
        <v>21653</v>
      </c>
      <c r="B258" t="s">
        <v>8091</v>
      </c>
      <c r="C258">
        <v>19566</v>
      </c>
      <c r="D258" t="s">
        <v>26517</v>
      </c>
      <c r="E258">
        <v>5202</v>
      </c>
      <c r="F258">
        <v>783</v>
      </c>
    </row>
    <row r="259" spans="1:6" x14ac:dyDescent="0.25">
      <c r="A259">
        <v>11600</v>
      </c>
      <c r="B259" t="s">
        <v>7241</v>
      </c>
      <c r="C259">
        <v>11605</v>
      </c>
      <c r="D259" t="s">
        <v>26517</v>
      </c>
      <c r="E259">
        <v>5203</v>
      </c>
      <c r="F259">
        <v>784</v>
      </c>
    </row>
    <row r="260" spans="1:6" x14ac:dyDescent="0.25">
      <c r="A260">
        <v>29423</v>
      </c>
      <c r="B260" t="s">
        <v>8324</v>
      </c>
      <c r="C260">
        <v>25883</v>
      </c>
      <c r="D260" t="s">
        <v>26517</v>
      </c>
      <c r="E260">
        <v>5205</v>
      </c>
      <c r="F260">
        <v>786</v>
      </c>
    </row>
    <row r="261" spans="1:6" x14ac:dyDescent="0.25">
      <c r="A261">
        <v>45363</v>
      </c>
      <c r="B261" t="s">
        <v>8963</v>
      </c>
      <c r="C261">
        <v>40954</v>
      </c>
      <c r="D261" t="s">
        <v>26517</v>
      </c>
      <c r="E261">
        <v>5206</v>
      </c>
      <c r="F261">
        <v>787</v>
      </c>
    </row>
    <row r="262" spans="1:6" x14ac:dyDescent="0.25">
      <c r="A262">
        <v>51179</v>
      </c>
      <c r="B262" t="s">
        <v>9435</v>
      </c>
      <c r="C262">
        <v>46654</v>
      </c>
      <c r="D262" t="s">
        <v>26517</v>
      </c>
      <c r="E262">
        <v>5206</v>
      </c>
      <c r="F262">
        <v>787</v>
      </c>
    </row>
    <row r="263" spans="1:6" x14ac:dyDescent="0.25">
      <c r="A263">
        <v>28246</v>
      </c>
      <c r="B263" t="s">
        <v>8245</v>
      </c>
      <c r="C263">
        <v>25273</v>
      </c>
      <c r="D263" t="s">
        <v>26517</v>
      </c>
      <c r="E263">
        <v>5209</v>
      </c>
      <c r="F263">
        <v>790</v>
      </c>
    </row>
    <row r="264" spans="1:6" x14ac:dyDescent="0.25">
      <c r="A264">
        <v>43924</v>
      </c>
      <c r="B264" t="s">
        <v>8857</v>
      </c>
      <c r="C264">
        <v>39546</v>
      </c>
      <c r="D264" t="s">
        <v>26517</v>
      </c>
      <c r="E264">
        <v>5210</v>
      </c>
      <c r="F264">
        <v>791</v>
      </c>
    </row>
    <row r="265" spans="1:6" x14ac:dyDescent="0.25">
      <c r="A265">
        <v>37317</v>
      </c>
      <c r="B265" t="s">
        <v>8471</v>
      </c>
      <c r="C265">
        <v>33035</v>
      </c>
      <c r="D265" t="s">
        <v>26517</v>
      </c>
      <c r="E265">
        <v>5211</v>
      </c>
      <c r="F265">
        <v>792</v>
      </c>
    </row>
    <row r="266" spans="1:6" x14ac:dyDescent="0.25">
      <c r="A266">
        <v>37313</v>
      </c>
      <c r="B266" t="s">
        <v>8463</v>
      </c>
      <c r="C266">
        <v>33031</v>
      </c>
      <c r="D266" t="s">
        <v>26517</v>
      </c>
      <c r="E266">
        <v>5212</v>
      </c>
      <c r="F266">
        <v>793</v>
      </c>
    </row>
    <row r="267" spans="1:6" x14ac:dyDescent="0.25">
      <c r="A267">
        <v>45186</v>
      </c>
      <c r="B267" t="s">
        <v>8942</v>
      </c>
      <c r="C267">
        <v>40779</v>
      </c>
      <c r="D267" t="s">
        <v>26517</v>
      </c>
      <c r="E267">
        <v>5215</v>
      </c>
      <c r="F267">
        <v>796</v>
      </c>
    </row>
    <row r="268" spans="1:6" x14ac:dyDescent="0.25">
      <c r="A268">
        <v>51167</v>
      </c>
      <c r="B268" t="s">
        <v>9415</v>
      </c>
      <c r="C268">
        <v>46640</v>
      </c>
      <c r="D268" t="s">
        <v>26517</v>
      </c>
      <c r="E268">
        <v>5215</v>
      </c>
      <c r="F268">
        <v>796</v>
      </c>
    </row>
    <row r="269" spans="1:6" x14ac:dyDescent="0.25">
      <c r="A269">
        <v>47633</v>
      </c>
      <c r="B269" t="s">
        <v>9194</v>
      </c>
      <c r="C269">
        <v>43203</v>
      </c>
      <c r="D269" t="s">
        <v>26517</v>
      </c>
      <c r="E269">
        <v>5216</v>
      </c>
      <c r="F269">
        <v>797</v>
      </c>
    </row>
    <row r="270" spans="1:6" x14ac:dyDescent="0.25">
      <c r="A270">
        <v>48491</v>
      </c>
      <c r="B270" t="s">
        <v>9300</v>
      </c>
      <c r="C270">
        <v>44012</v>
      </c>
      <c r="D270" t="s">
        <v>26517</v>
      </c>
      <c r="E270">
        <v>5216</v>
      </c>
      <c r="F270">
        <v>797</v>
      </c>
    </row>
    <row r="271" spans="1:6" x14ac:dyDescent="0.25">
      <c r="A271">
        <v>37358</v>
      </c>
      <c r="B271" t="s">
        <v>8537</v>
      </c>
      <c r="C271">
        <v>33075</v>
      </c>
      <c r="D271" t="s">
        <v>26517</v>
      </c>
      <c r="E271">
        <v>5217</v>
      </c>
      <c r="F271">
        <v>798</v>
      </c>
    </row>
    <row r="272" spans="1:6" x14ac:dyDescent="0.25">
      <c r="A272">
        <v>40990</v>
      </c>
      <c r="B272" t="s">
        <v>8631</v>
      </c>
      <c r="C272">
        <v>36631</v>
      </c>
      <c r="D272" t="s">
        <v>26517</v>
      </c>
      <c r="E272">
        <v>5217</v>
      </c>
      <c r="F272">
        <v>798</v>
      </c>
    </row>
    <row r="273" spans="1:6" x14ac:dyDescent="0.25">
      <c r="A273">
        <v>37348</v>
      </c>
      <c r="B273" t="s">
        <v>8517</v>
      </c>
      <c r="C273">
        <v>33065</v>
      </c>
      <c r="D273" t="s">
        <v>26517</v>
      </c>
      <c r="E273">
        <v>5218</v>
      </c>
      <c r="F273">
        <v>799</v>
      </c>
    </row>
    <row r="274" spans="1:6" x14ac:dyDescent="0.25">
      <c r="A274">
        <v>11879</v>
      </c>
      <c r="B274" t="s">
        <v>7793</v>
      </c>
      <c r="C274">
        <v>11884</v>
      </c>
      <c r="D274" t="s">
        <v>26517</v>
      </c>
      <c r="E274">
        <v>5219</v>
      </c>
      <c r="F274">
        <v>800</v>
      </c>
    </row>
    <row r="275" spans="1:6" x14ac:dyDescent="0.25">
      <c r="A275">
        <v>11909</v>
      </c>
      <c r="B275" t="s">
        <v>7865</v>
      </c>
      <c r="C275">
        <v>11914</v>
      </c>
      <c r="D275" t="s">
        <v>26517</v>
      </c>
      <c r="E275">
        <v>5219</v>
      </c>
      <c r="F275">
        <v>800</v>
      </c>
    </row>
    <row r="276" spans="1:6" x14ac:dyDescent="0.25">
      <c r="A276">
        <v>11910</v>
      </c>
      <c r="B276" t="s">
        <v>7866</v>
      </c>
      <c r="C276">
        <v>11915</v>
      </c>
      <c r="D276" t="s">
        <v>26517</v>
      </c>
      <c r="E276">
        <v>5221</v>
      </c>
      <c r="F276">
        <v>802</v>
      </c>
    </row>
    <row r="277" spans="1:6" x14ac:dyDescent="0.25">
      <c r="A277">
        <v>37360</v>
      </c>
      <c r="B277" t="s">
        <v>8541</v>
      </c>
      <c r="C277">
        <v>33077</v>
      </c>
      <c r="D277" t="s">
        <v>26517</v>
      </c>
      <c r="E277">
        <v>5221</v>
      </c>
      <c r="F277">
        <v>802</v>
      </c>
    </row>
    <row r="278" spans="1:6" x14ac:dyDescent="0.25">
      <c r="A278">
        <v>47633</v>
      </c>
      <c r="B278" t="s">
        <v>9195</v>
      </c>
      <c r="C278">
        <v>43500</v>
      </c>
      <c r="D278" t="s">
        <v>26517</v>
      </c>
      <c r="E278">
        <v>5222</v>
      </c>
      <c r="F278">
        <v>803</v>
      </c>
    </row>
    <row r="279" spans="1:6" x14ac:dyDescent="0.25">
      <c r="A279">
        <v>48448</v>
      </c>
      <c r="B279" t="s">
        <v>9235</v>
      </c>
      <c r="C279">
        <v>43966</v>
      </c>
      <c r="D279" t="s">
        <v>26517</v>
      </c>
      <c r="E279">
        <v>5222</v>
      </c>
      <c r="F279">
        <v>803</v>
      </c>
    </row>
    <row r="280" spans="1:6" x14ac:dyDescent="0.25">
      <c r="A280">
        <v>11624</v>
      </c>
      <c r="B280" t="s">
        <v>7292</v>
      </c>
      <c r="C280">
        <v>11629</v>
      </c>
      <c r="D280" t="s">
        <v>26517</v>
      </c>
      <c r="E280">
        <v>5223</v>
      </c>
      <c r="F280">
        <v>804</v>
      </c>
    </row>
    <row r="281" spans="1:6" x14ac:dyDescent="0.25">
      <c r="A281">
        <v>43925</v>
      </c>
      <c r="B281" t="s">
        <v>8859</v>
      </c>
      <c r="C281">
        <v>39547</v>
      </c>
      <c r="D281" t="s">
        <v>26517</v>
      </c>
      <c r="E281">
        <v>5224</v>
      </c>
      <c r="F281">
        <v>805</v>
      </c>
    </row>
    <row r="282" spans="1:6" x14ac:dyDescent="0.25">
      <c r="A282">
        <v>29220</v>
      </c>
      <c r="B282" t="s">
        <v>8280</v>
      </c>
      <c r="C282">
        <v>25739</v>
      </c>
      <c r="D282" t="s">
        <v>26517</v>
      </c>
      <c r="E282">
        <v>5225</v>
      </c>
      <c r="F282">
        <v>806</v>
      </c>
    </row>
    <row r="283" spans="1:6" x14ac:dyDescent="0.25">
      <c r="A283">
        <v>11881</v>
      </c>
      <c r="B283" t="s">
        <v>7799</v>
      </c>
      <c r="C283">
        <v>11886</v>
      </c>
      <c r="D283" t="s">
        <v>26517</v>
      </c>
      <c r="E283">
        <v>5226</v>
      </c>
      <c r="F283">
        <v>807</v>
      </c>
    </row>
    <row r="284" spans="1:6" x14ac:dyDescent="0.25">
      <c r="A284">
        <v>41003</v>
      </c>
      <c r="B284" t="s">
        <v>8652</v>
      </c>
      <c r="C284">
        <v>36647</v>
      </c>
      <c r="D284" t="s">
        <v>26517</v>
      </c>
      <c r="E284">
        <v>5227</v>
      </c>
      <c r="F284">
        <v>808</v>
      </c>
    </row>
    <row r="285" spans="1:6" x14ac:dyDescent="0.25">
      <c r="A285">
        <v>37325</v>
      </c>
      <c r="B285" t="s">
        <v>8479</v>
      </c>
      <c r="C285">
        <v>33042</v>
      </c>
      <c r="D285" t="s">
        <v>26517</v>
      </c>
      <c r="E285">
        <v>5228</v>
      </c>
      <c r="F285">
        <v>809</v>
      </c>
    </row>
    <row r="286" spans="1:6" x14ac:dyDescent="0.25">
      <c r="A286">
        <v>33711</v>
      </c>
      <c r="B286" t="s">
        <v>8416</v>
      </c>
      <c r="C286">
        <v>29914</v>
      </c>
      <c r="D286" t="s">
        <v>26517</v>
      </c>
      <c r="E286">
        <v>5229</v>
      </c>
      <c r="F286">
        <v>810</v>
      </c>
    </row>
    <row r="287" spans="1:6" x14ac:dyDescent="0.25">
      <c r="A287">
        <v>43926</v>
      </c>
      <c r="B287" t="s">
        <v>8861</v>
      </c>
      <c r="C287">
        <v>39548</v>
      </c>
      <c r="D287" t="s">
        <v>26517</v>
      </c>
      <c r="E287">
        <v>5231</v>
      </c>
      <c r="F287">
        <v>812</v>
      </c>
    </row>
    <row r="288" spans="1:6" x14ac:dyDescent="0.25">
      <c r="A288">
        <v>44891</v>
      </c>
      <c r="B288" t="s">
        <v>8926</v>
      </c>
      <c r="C288">
        <v>40500</v>
      </c>
      <c r="D288" t="s">
        <v>26517</v>
      </c>
      <c r="E288">
        <v>5232</v>
      </c>
      <c r="F288">
        <v>813</v>
      </c>
    </row>
    <row r="289" spans="1:6" x14ac:dyDescent="0.25">
      <c r="A289">
        <v>51218</v>
      </c>
      <c r="B289" t="s">
        <v>9499</v>
      </c>
      <c r="C289">
        <v>46693</v>
      </c>
      <c r="D289" t="s">
        <v>26517</v>
      </c>
      <c r="E289">
        <v>5232</v>
      </c>
      <c r="F289">
        <v>813</v>
      </c>
    </row>
    <row r="290" spans="1:6" x14ac:dyDescent="0.25">
      <c r="A290">
        <v>44979</v>
      </c>
      <c r="B290" t="s">
        <v>8929</v>
      </c>
      <c r="C290">
        <v>40574</v>
      </c>
      <c r="D290" t="s">
        <v>26517</v>
      </c>
      <c r="E290">
        <v>5233</v>
      </c>
      <c r="F290">
        <v>814</v>
      </c>
    </row>
    <row r="291" spans="1:6" x14ac:dyDescent="0.25">
      <c r="A291">
        <v>51219</v>
      </c>
      <c r="B291" t="s">
        <v>9501</v>
      </c>
      <c r="C291">
        <v>46694</v>
      </c>
      <c r="D291" t="s">
        <v>26517</v>
      </c>
      <c r="E291">
        <v>5233</v>
      </c>
      <c r="F291">
        <v>814</v>
      </c>
    </row>
    <row r="292" spans="1:6" x14ac:dyDescent="0.25">
      <c r="A292">
        <v>51157</v>
      </c>
      <c r="B292" t="s">
        <v>9409</v>
      </c>
      <c r="C292">
        <v>46630</v>
      </c>
      <c r="D292" t="s">
        <v>26517</v>
      </c>
      <c r="E292">
        <v>5234</v>
      </c>
      <c r="F292">
        <v>815</v>
      </c>
    </row>
    <row r="293" spans="1:6" x14ac:dyDescent="0.25">
      <c r="A293">
        <v>43342</v>
      </c>
      <c r="B293" t="s">
        <v>8799</v>
      </c>
      <c r="C293">
        <v>38983</v>
      </c>
      <c r="D293" t="s">
        <v>26517</v>
      </c>
      <c r="E293">
        <v>5235</v>
      </c>
      <c r="F293">
        <v>816</v>
      </c>
    </row>
    <row r="294" spans="1:6" x14ac:dyDescent="0.25">
      <c r="A294">
        <v>11640</v>
      </c>
      <c r="B294" t="s">
        <v>7322</v>
      </c>
      <c r="C294">
        <v>11645</v>
      </c>
      <c r="D294" t="s">
        <v>26517</v>
      </c>
      <c r="E294">
        <v>5238</v>
      </c>
      <c r="F294">
        <v>819</v>
      </c>
    </row>
    <row r="295" spans="1:6" x14ac:dyDescent="0.25">
      <c r="A295">
        <v>39296</v>
      </c>
      <c r="B295" t="s">
        <v>8593</v>
      </c>
      <c r="C295">
        <v>34951</v>
      </c>
      <c r="D295" t="s">
        <v>26517</v>
      </c>
      <c r="E295">
        <v>5239</v>
      </c>
      <c r="F295">
        <v>820</v>
      </c>
    </row>
    <row r="296" spans="1:6" x14ac:dyDescent="0.25">
      <c r="A296">
        <v>45491</v>
      </c>
      <c r="B296" t="s">
        <v>9040</v>
      </c>
      <c r="C296">
        <v>41078</v>
      </c>
      <c r="D296" t="s">
        <v>26517</v>
      </c>
      <c r="E296">
        <v>5239</v>
      </c>
      <c r="F296">
        <v>820</v>
      </c>
    </row>
    <row r="297" spans="1:6" x14ac:dyDescent="0.25">
      <c r="A297">
        <v>37309</v>
      </c>
      <c r="B297" t="s">
        <v>8460</v>
      </c>
      <c r="C297">
        <v>33027</v>
      </c>
      <c r="D297" t="s">
        <v>26517</v>
      </c>
      <c r="E297">
        <v>5240</v>
      </c>
      <c r="F297">
        <v>821</v>
      </c>
    </row>
    <row r="298" spans="1:6" x14ac:dyDescent="0.25">
      <c r="A298">
        <v>48505</v>
      </c>
      <c r="B298" t="s">
        <v>9320</v>
      </c>
      <c r="C298">
        <v>44026</v>
      </c>
      <c r="D298" t="s">
        <v>26517</v>
      </c>
      <c r="E298">
        <v>5241</v>
      </c>
      <c r="F298">
        <v>822</v>
      </c>
    </row>
    <row r="299" spans="1:6" x14ac:dyDescent="0.25">
      <c r="A299">
        <v>11644</v>
      </c>
      <c r="B299" t="s">
        <v>7333</v>
      </c>
      <c r="C299">
        <v>11649</v>
      </c>
      <c r="D299" t="s">
        <v>26517</v>
      </c>
      <c r="E299">
        <v>5242</v>
      </c>
      <c r="F299">
        <v>823</v>
      </c>
    </row>
    <row r="300" spans="1:6" x14ac:dyDescent="0.25">
      <c r="A300">
        <v>37290</v>
      </c>
      <c r="B300" t="s">
        <v>8452</v>
      </c>
      <c r="C300">
        <v>33012</v>
      </c>
      <c r="D300" t="s">
        <v>26517</v>
      </c>
      <c r="E300">
        <v>5243</v>
      </c>
      <c r="F300">
        <v>824</v>
      </c>
    </row>
    <row r="301" spans="1:6" x14ac:dyDescent="0.25">
      <c r="A301">
        <v>43927</v>
      </c>
      <c r="B301" t="s">
        <v>8863</v>
      </c>
      <c r="C301">
        <v>39549</v>
      </c>
      <c r="D301" t="s">
        <v>26517</v>
      </c>
      <c r="E301">
        <v>5244</v>
      </c>
      <c r="F301">
        <v>825</v>
      </c>
    </row>
    <row r="302" spans="1:6" x14ac:dyDescent="0.25">
      <c r="A302">
        <v>51217</v>
      </c>
      <c r="B302" t="s">
        <v>9497</v>
      </c>
      <c r="C302">
        <v>46692</v>
      </c>
      <c r="D302" t="s">
        <v>26517</v>
      </c>
      <c r="E302">
        <v>5245</v>
      </c>
      <c r="F302">
        <v>826</v>
      </c>
    </row>
    <row r="303" spans="1:6" x14ac:dyDescent="0.25">
      <c r="A303">
        <v>11653</v>
      </c>
      <c r="B303" t="s">
        <v>7349</v>
      </c>
      <c r="C303">
        <v>11658</v>
      </c>
      <c r="D303" t="s">
        <v>26517</v>
      </c>
      <c r="E303">
        <v>5247</v>
      </c>
      <c r="F303">
        <v>828</v>
      </c>
    </row>
    <row r="304" spans="1:6" x14ac:dyDescent="0.25">
      <c r="A304">
        <v>40997</v>
      </c>
      <c r="B304" t="s">
        <v>8643</v>
      </c>
      <c r="C304">
        <v>36640</v>
      </c>
      <c r="D304" t="s">
        <v>26517</v>
      </c>
      <c r="E304">
        <v>5247</v>
      </c>
      <c r="F304">
        <v>828</v>
      </c>
    </row>
    <row r="305" spans="1:6" x14ac:dyDescent="0.25">
      <c r="A305">
        <v>48517</v>
      </c>
      <c r="B305" t="s">
        <v>9332</v>
      </c>
      <c r="C305">
        <v>44038</v>
      </c>
      <c r="D305" t="s">
        <v>26517</v>
      </c>
      <c r="E305">
        <v>5248</v>
      </c>
      <c r="F305">
        <v>829</v>
      </c>
    </row>
    <row r="306" spans="1:6" x14ac:dyDescent="0.25">
      <c r="A306">
        <v>43329</v>
      </c>
      <c r="B306" t="s">
        <v>8775</v>
      </c>
      <c r="C306">
        <v>38970</v>
      </c>
      <c r="D306" t="s">
        <v>26517</v>
      </c>
      <c r="E306">
        <v>5249</v>
      </c>
      <c r="F306">
        <v>830</v>
      </c>
    </row>
    <row r="307" spans="1:6" x14ac:dyDescent="0.25">
      <c r="A307">
        <v>51208</v>
      </c>
      <c r="B307" t="s">
        <v>9481</v>
      </c>
      <c r="C307">
        <v>46683</v>
      </c>
      <c r="D307" t="s">
        <v>26517</v>
      </c>
      <c r="E307">
        <v>5249</v>
      </c>
      <c r="F307">
        <v>830</v>
      </c>
    </row>
    <row r="308" spans="1:6" x14ac:dyDescent="0.25">
      <c r="A308">
        <v>11655</v>
      </c>
      <c r="B308" t="s">
        <v>7353</v>
      </c>
      <c r="C308">
        <v>11660</v>
      </c>
      <c r="D308" t="s">
        <v>26517</v>
      </c>
      <c r="E308">
        <v>5250</v>
      </c>
      <c r="F308">
        <v>831</v>
      </c>
    </row>
    <row r="309" spans="1:6" x14ac:dyDescent="0.25">
      <c r="A309">
        <v>11885</v>
      </c>
      <c r="B309" t="s">
        <v>7808</v>
      </c>
      <c r="C309">
        <v>11890</v>
      </c>
      <c r="D309" t="s">
        <v>26517</v>
      </c>
      <c r="E309">
        <v>5251</v>
      </c>
      <c r="F309">
        <v>832</v>
      </c>
    </row>
    <row r="310" spans="1:6" x14ac:dyDescent="0.25">
      <c r="A310">
        <v>11912</v>
      </c>
      <c r="B310" t="s">
        <v>7867</v>
      </c>
      <c r="C310">
        <v>11917</v>
      </c>
      <c r="D310" t="s">
        <v>26517</v>
      </c>
      <c r="E310">
        <v>5251</v>
      </c>
      <c r="F310">
        <v>832</v>
      </c>
    </row>
    <row r="311" spans="1:6" x14ac:dyDescent="0.25">
      <c r="A311">
        <v>29377</v>
      </c>
      <c r="B311" t="s">
        <v>8308</v>
      </c>
      <c r="C311">
        <v>25834</v>
      </c>
      <c r="D311" t="s">
        <v>26517</v>
      </c>
      <c r="E311">
        <v>5252</v>
      </c>
      <c r="F311">
        <v>833</v>
      </c>
    </row>
    <row r="312" spans="1:6" x14ac:dyDescent="0.25">
      <c r="A312">
        <v>42962</v>
      </c>
      <c r="B312" t="s">
        <v>8744</v>
      </c>
      <c r="C312">
        <v>38624</v>
      </c>
      <c r="D312" t="s">
        <v>26517</v>
      </c>
      <c r="E312">
        <v>5252</v>
      </c>
      <c r="F312">
        <v>833</v>
      </c>
    </row>
    <row r="313" spans="1:6" x14ac:dyDescent="0.25">
      <c r="A313">
        <v>48473</v>
      </c>
      <c r="B313" t="s">
        <v>9279</v>
      </c>
      <c r="C313">
        <v>43994</v>
      </c>
      <c r="D313" t="s">
        <v>26517</v>
      </c>
      <c r="E313">
        <v>5252</v>
      </c>
      <c r="F313">
        <v>833</v>
      </c>
    </row>
    <row r="314" spans="1:6" x14ac:dyDescent="0.25">
      <c r="A314">
        <v>11657</v>
      </c>
      <c r="B314" t="s">
        <v>7359</v>
      </c>
      <c r="C314">
        <v>11662</v>
      </c>
      <c r="D314" t="s">
        <v>26517</v>
      </c>
      <c r="E314">
        <v>5254</v>
      </c>
      <c r="F314">
        <v>835</v>
      </c>
    </row>
    <row r="315" spans="1:6" x14ac:dyDescent="0.25">
      <c r="A315">
        <v>11659</v>
      </c>
      <c r="B315" t="s">
        <v>7365</v>
      </c>
      <c r="C315">
        <v>11664</v>
      </c>
      <c r="D315" t="s">
        <v>26517</v>
      </c>
      <c r="E315">
        <v>5255</v>
      </c>
      <c r="F315">
        <v>836</v>
      </c>
    </row>
    <row r="316" spans="1:6" x14ac:dyDescent="0.25">
      <c r="A316">
        <v>43928</v>
      </c>
      <c r="B316" t="s">
        <v>8865</v>
      </c>
      <c r="C316">
        <v>39550</v>
      </c>
      <c r="D316" t="s">
        <v>26517</v>
      </c>
      <c r="E316">
        <v>5255</v>
      </c>
      <c r="F316">
        <v>836</v>
      </c>
    </row>
    <row r="317" spans="1:6" x14ac:dyDescent="0.25">
      <c r="A317">
        <v>29407</v>
      </c>
      <c r="B317" t="s">
        <v>8320</v>
      </c>
      <c r="C317">
        <v>25867</v>
      </c>
      <c r="D317" t="s">
        <v>26517</v>
      </c>
      <c r="E317">
        <v>5258</v>
      </c>
      <c r="F317">
        <v>839</v>
      </c>
    </row>
    <row r="318" spans="1:6" x14ac:dyDescent="0.25">
      <c r="A318">
        <v>43938</v>
      </c>
      <c r="B318" t="s">
        <v>8885</v>
      </c>
      <c r="C318">
        <v>39560</v>
      </c>
      <c r="D318" t="s">
        <v>26517</v>
      </c>
      <c r="E318">
        <v>5259</v>
      </c>
      <c r="F318">
        <v>840</v>
      </c>
    </row>
    <row r="319" spans="1:6" x14ac:dyDescent="0.25">
      <c r="A319">
        <v>43929</v>
      </c>
      <c r="B319" t="s">
        <v>8867</v>
      </c>
      <c r="C319">
        <v>39551</v>
      </c>
      <c r="D319" t="s">
        <v>26517</v>
      </c>
      <c r="E319">
        <v>5261</v>
      </c>
      <c r="F319">
        <v>842</v>
      </c>
    </row>
    <row r="320" spans="1:6" x14ac:dyDescent="0.25">
      <c r="A320">
        <v>45472</v>
      </c>
      <c r="B320" t="s">
        <v>9007</v>
      </c>
      <c r="C320">
        <v>41059</v>
      </c>
      <c r="D320" t="s">
        <v>26517</v>
      </c>
      <c r="E320">
        <v>5263</v>
      </c>
      <c r="F320">
        <v>844</v>
      </c>
    </row>
    <row r="321" spans="1:6" x14ac:dyDescent="0.25">
      <c r="A321">
        <v>43930</v>
      </c>
      <c r="B321" t="s">
        <v>8869</v>
      </c>
      <c r="C321">
        <v>39552</v>
      </c>
      <c r="D321" t="s">
        <v>26517</v>
      </c>
      <c r="E321">
        <v>5264</v>
      </c>
      <c r="F321">
        <v>845</v>
      </c>
    </row>
    <row r="322" spans="1:6" x14ac:dyDescent="0.25">
      <c r="A322">
        <v>51194</v>
      </c>
      <c r="B322" t="s">
        <v>9455</v>
      </c>
      <c r="C322">
        <v>46669</v>
      </c>
      <c r="D322" t="s">
        <v>26517</v>
      </c>
      <c r="E322">
        <v>5265</v>
      </c>
      <c r="F322">
        <v>846</v>
      </c>
    </row>
    <row r="323" spans="1:6" x14ac:dyDescent="0.25">
      <c r="A323">
        <v>11674</v>
      </c>
      <c r="B323" t="s">
        <v>7395</v>
      </c>
      <c r="C323">
        <v>11679</v>
      </c>
      <c r="D323" t="s">
        <v>26517</v>
      </c>
      <c r="E323">
        <v>5266</v>
      </c>
      <c r="F323">
        <v>847</v>
      </c>
    </row>
    <row r="324" spans="1:6" x14ac:dyDescent="0.25">
      <c r="A324">
        <v>41008</v>
      </c>
      <c r="B324" t="s">
        <v>8662</v>
      </c>
      <c r="C324">
        <v>36652</v>
      </c>
      <c r="D324" t="s">
        <v>26517</v>
      </c>
      <c r="E324">
        <v>5266</v>
      </c>
      <c r="F324">
        <v>847</v>
      </c>
    </row>
    <row r="325" spans="1:6" x14ac:dyDescent="0.25">
      <c r="A325">
        <v>48509</v>
      </c>
      <c r="B325" t="s">
        <v>9328</v>
      </c>
      <c r="C325">
        <v>44030</v>
      </c>
      <c r="D325" t="s">
        <v>26517</v>
      </c>
      <c r="E325">
        <v>5268</v>
      </c>
      <c r="F325">
        <v>849</v>
      </c>
    </row>
    <row r="326" spans="1:6" x14ac:dyDescent="0.25">
      <c r="A326">
        <v>49179</v>
      </c>
      <c r="B326" t="s">
        <v>9365</v>
      </c>
      <c r="C326">
        <v>44694</v>
      </c>
      <c r="D326" t="s">
        <v>26517</v>
      </c>
      <c r="E326">
        <v>5268</v>
      </c>
      <c r="F326">
        <v>849</v>
      </c>
    </row>
    <row r="327" spans="1:6" x14ac:dyDescent="0.25">
      <c r="A327">
        <v>37353</v>
      </c>
      <c r="B327" t="s">
        <v>8527</v>
      </c>
      <c r="C327">
        <v>33070</v>
      </c>
      <c r="D327" t="s">
        <v>26517</v>
      </c>
      <c r="E327">
        <v>5269</v>
      </c>
      <c r="F327">
        <v>850</v>
      </c>
    </row>
    <row r="328" spans="1:6" x14ac:dyDescent="0.25">
      <c r="A328">
        <v>46226</v>
      </c>
      <c r="B328" t="s">
        <v>9095</v>
      </c>
      <c r="C328">
        <v>41801</v>
      </c>
      <c r="D328" t="s">
        <v>26517</v>
      </c>
      <c r="E328">
        <v>5269</v>
      </c>
      <c r="F328">
        <v>850</v>
      </c>
    </row>
    <row r="329" spans="1:6" x14ac:dyDescent="0.25">
      <c r="A329">
        <v>48454</v>
      </c>
      <c r="B329" t="s">
        <v>9245</v>
      </c>
      <c r="C329">
        <v>43975</v>
      </c>
      <c r="D329" t="s">
        <v>26517</v>
      </c>
      <c r="E329">
        <v>5269</v>
      </c>
      <c r="F329">
        <v>850</v>
      </c>
    </row>
    <row r="330" spans="1:6" x14ac:dyDescent="0.25">
      <c r="A330">
        <v>45475</v>
      </c>
      <c r="B330" t="s">
        <v>9013</v>
      </c>
      <c r="C330">
        <v>41062</v>
      </c>
      <c r="D330" t="s">
        <v>26517</v>
      </c>
      <c r="E330">
        <v>5270</v>
      </c>
      <c r="F330">
        <v>851</v>
      </c>
    </row>
    <row r="331" spans="1:6" x14ac:dyDescent="0.25">
      <c r="A331">
        <v>43334</v>
      </c>
      <c r="B331" t="s">
        <v>8783</v>
      </c>
      <c r="C331">
        <v>38975</v>
      </c>
      <c r="D331" t="s">
        <v>26517</v>
      </c>
      <c r="E331">
        <v>5271</v>
      </c>
      <c r="F331">
        <v>852</v>
      </c>
    </row>
    <row r="332" spans="1:6" x14ac:dyDescent="0.25">
      <c r="A332">
        <v>43939</v>
      </c>
      <c r="B332" t="s">
        <v>8887</v>
      </c>
      <c r="C332">
        <v>39561</v>
      </c>
      <c r="D332" t="s">
        <v>26517</v>
      </c>
      <c r="E332">
        <v>5272</v>
      </c>
      <c r="F332">
        <v>853</v>
      </c>
    </row>
    <row r="333" spans="1:6" x14ac:dyDescent="0.25">
      <c r="A333">
        <v>45484</v>
      </c>
      <c r="B333" t="s">
        <v>9031</v>
      </c>
      <c r="C333">
        <v>41071</v>
      </c>
      <c r="D333" t="s">
        <v>26517</v>
      </c>
      <c r="E333">
        <v>5273</v>
      </c>
      <c r="F333">
        <v>854</v>
      </c>
    </row>
    <row r="334" spans="1:6" x14ac:dyDescent="0.25">
      <c r="A334">
        <v>11889</v>
      </c>
      <c r="B334" t="s">
        <v>7820</v>
      </c>
      <c r="C334">
        <v>11894</v>
      </c>
      <c r="D334" t="s">
        <v>26517</v>
      </c>
      <c r="E334">
        <v>5274</v>
      </c>
      <c r="F334">
        <v>855</v>
      </c>
    </row>
    <row r="335" spans="1:6" x14ac:dyDescent="0.25">
      <c r="A335">
        <v>37304</v>
      </c>
      <c r="B335" t="s">
        <v>8458</v>
      </c>
      <c r="C335">
        <v>33023</v>
      </c>
      <c r="D335" t="s">
        <v>26517</v>
      </c>
      <c r="E335">
        <v>5276</v>
      </c>
      <c r="F335">
        <v>857</v>
      </c>
    </row>
    <row r="336" spans="1:6" x14ac:dyDescent="0.25">
      <c r="A336">
        <v>29361</v>
      </c>
      <c r="B336" t="s">
        <v>8300</v>
      </c>
      <c r="C336">
        <v>25821</v>
      </c>
      <c r="D336" t="s">
        <v>26517</v>
      </c>
      <c r="E336">
        <v>5277</v>
      </c>
      <c r="F336">
        <v>858</v>
      </c>
    </row>
    <row r="337" spans="1:6" x14ac:dyDescent="0.25">
      <c r="A337">
        <v>29384</v>
      </c>
      <c r="B337" t="s">
        <v>8312</v>
      </c>
      <c r="C337">
        <v>25842</v>
      </c>
      <c r="D337" t="s">
        <v>26517</v>
      </c>
      <c r="E337">
        <v>5279</v>
      </c>
      <c r="F337">
        <v>860</v>
      </c>
    </row>
    <row r="338" spans="1:6" x14ac:dyDescent="0.25">
      <c r="A338">
        <v>43940</v>
      </c>
      <c r="B338" t="s">
        <v>8889</v>
      </c>
      <c r="C338">
        <v>39562</v>
      </c>
      <c r="D338" t="s">
        <v>26517</v>
      </c>
      <c r="E338">
        <v>5280</v>
      </c>
      <c r="F338">
        <v>861</v>
      </c>
    </row>
    <row r="339" spans="1:6" x14ac:dyDescent="0.25">
      <c r="A339">
        <v>43931</v>
      </c>
      <c r="B339" t="s">
        <v>8871</v>
      </c>
      <c r="C339">
        <v>39553</v>
      </c>
      <c r="D339" t="s">
        <v>26517</v>
      </c>
      <c r="E339">
        <v>5281</v>
      </c>
      <c r="F339">
        <v>862</v>
      </c>
    </row>
    <row r="340" spans="1:6" x14ac:dyDescent="0.25">
      <c r="A340">
        <v>11691</v>
      </c>
      <c r="B340" t="s">
        <v>7428</v>
      </c>
      <c r="C340">
        <v>11696</v>
      </c>
      <c r="D340" t="s">
        <v>26517</v>
      </c>
      <c r="E340">
        <v>5282</v>
      </c>
      <c r="F340">
        <v>863</v>
      </c>
    </row>
    <row r="341" spans="1:6" x14ac:dyDescent="0.25">
      <c r="A341">
        <v>29379</v>
      </c>
      <c r="B341" t="s">
        <v>8310</v>
      </c>
      <c r="C341">
        <v>25837</v>
      </c>
      <c r="D341" t="s">
        <v>26517</v>
      </c>
      <c r="E341">
        <v>5284</v>
      </c>
      <c r="F341">
        <v>865</v>
      </c>
    </row>
    <row r="342" spans="1:6" x14ac:dyDescent="0.25">
      <c r="A342">
        <v>44132</v>
      </c>
      <c r="B342" t="s">
        <v>8910</v>
      </c>
      <c r="C342">
        <v>39751</v>
      </c>
      <c r="D342" t="s">
        <v>26517</v>
      </c>
      <c r="E342">
        <v>5285</v>
      </c>
      <c r="F342">
        <v>866</v>
      </c>
    </row>
    <row r="343" spans="1:6" x14ac:dyDescent="0.25">
      <c r="A343">
        <v>48468</v>
      </c>
      <c r="B343" t="s">
        <v>9271</v>
      </c>
      <c r="C343">
        <v>43989</v>
      </c>
      <c r="D343" t="s">
        <v>26517</v>
      </c>
      <c r="E343">
        <v>5285</v>
      </c>
      <c r="F343">
        <v>866</v>
      </c>
    </row>
    <row r="344" spans="1:6" x14ac:dyDescent="0.25">
      <c r="A344">
        <v>45030</v>
      </c>
      <c r="B344" t="s">
        <v>8935</v>
      </c>
      <c r="C344">
        <v>40624</v>
      </c>
      <c r="D344" t="s">
        <v>26517</v>
      </c>
      <c r="E344">
        <v>5286</v>
      </c>
      <c r="F344">
        <v>867</v>
      </c>
    </row>
    <row r="345" spans="1:6" x14ac:dyDescent="0.25">
      <c r="A345">
        <v>51186</v>
      </c>
      <c r="B345" t="s">
        <v>9445</v>
      </c>
      <c r="C345">
        <v>46661</v>
      </c>
      <c r="D345" t="s">
        <v>26517</v>
      </c>
      <c r="E345">
        <v>5286</v>
      </c>
      <c r="F345">
        <v>867</v>
      </c>
    </row>
    <row r="346" spans="1:6" x14ac:dyDescent="0.25">
      <c r="A346">
        <v>29291</v>
      </c>
      <c r="B346" t="s">
        <v>8287</v>
      </c>
      <c r="C346">
        <v>25782</v>
      </c>
      <c r="D346" t="s">
        <v>26517</v>
      </c>
      <c r="E346">
        <v>5288</v>
      </c>
      <c r="F346">
        <v>869</v>
      </c>
    </row>
    <row r="347" spans="1:6" x14ac:dyDescent="0.25">
      <c r="A347">
        <v>11701</v>
      </c>
      <c r="B347" t="s">
        <v>7449</v>
      </c>
      <c r="C347">
        <v>11706</v>
      </c>
      <c r="D347" t="s">
        <v>26517</v>
      </c>
      <c r="E347">
        <v>5289</v>
      </c>
      <c r="F347">
        <v>870</v>
      </c>
    </row>
    <row r="348" spans="1:6" x14ac:dyDescent="0.25">
      <c r="A348">
        <v>41004</v>
      </c>
      <c r="B348" t="s">
        <v>8654</v>
      </c>
      <c r="C348">
        <v>36648</v>
      </c>
      <c r="D348" t="s">
        <v>26517</v>
      </c>
      <c r="E348">
        <v>5290</v>
      </c>
      <c r="F348">
        <v>871</v>
      </c>
    </row>
    <row r="349" spans="1:6" x14ac:dyDescent="0.25">
      <c r="A349">
        <v>45425</v>
      </c>
      <c r="B349" t="s">
        <v>8978</v>
      </c>
      <c r="C349">
        <v>41013</v>
      </c>
      <c r="D349" t="s">
        <v>26517</v>
      </c>
      <c r="E349">
        <v>5291</v>
      </c>
      <c r="F349">
        <v>872</v>
      </c>
    </row>
    <row r="350" spans="1:6" x14ac:dyDescent="0.25">
      <c r="A350">
        <v>45188</v>
      </c>
      <c r="B350" t="s">
        <v>8944</v>
      </c>
      <c r="C350">
        <v>40781</v>
      </c>
      <c r="D350" t="s">
        <v>26517</v>
      </c>
      <c r="E350">
        <v>5292</v>
      </c>
      <c r="F350">
        <v>873</v>
      </c>
    </row>
    <row r="351" spans="1:6" x14ac:dyDescent="0.25">
      <c r="A351">
        <v>51174</v>
      </c>
      <c r="B351" t="s">
        <v>9425</v>
      </c>
      <c r="C351">
        <v>46649</v>
      </c>
      <c r="D351" t="s">
        <v>26517</v>
      </c>
      <c r="E351">
        <v>5292</v>
      </c>
      <c r="F351">
        <v>873</v>
      </c>
    </row>
    <row r="352" spans="1:6" x14ac:dyDescent="0.25">
      <c r="A352">
        <v>43933</v>
      </c>
      <c r="B352" t="s">
        <v>8875</v>
      </c>
      <c r="C352">
        <v>39555</v>
      </c>
      <c r="D352" t="s">
        <v>26517</v>
      </c>
      <c r="E352">
        <v>5293</v>
      </c>
      <c r="F352">
        <v>874</v>
      </c>
    </row>
    <row r="353" spans="1:6" x14ac:dyDescent="0.25">
      <c r="A353">
        <v>43934</v>
      </c>
      <c r="B353" t="s">
        <v>8877</v>
      </c>
      <c r="C353">
        <v>39556</v>
      </c>
      <c r="D353" t="s">
        <v>26517</v>
      </c>
      <c r="E353">
        <v>5294</v>
      </c>
      <c r="F353">
        <v>875</v>
      </c>
    </row>
    <row r="354" spans="1:6" x14ac:dyDescent="0.25">
      <c r="A354">
        <v>48498</v>
      </c>
      <c r="B354" t="s">
        <v>9308</v>
      </c>
      <c r="C354">
        <v>44019</v>
      </c>
      <c r="D354" t="s">
        <v>26517</v>
      </c>
      <c r="E354">
        <v>5295</v>
      </c>
      <c r="F354">
        <v>876</v>
      </c>
    </row>
    <row r="355" spans="1:6" x14ac:dyDescent="0.25">
      <c r="A355">
        <v>11706</v>
      </c>
      <c r="B355" t="s">
        <v>7458</v>
      </c>
      <c r="C355">
        <v>11711</v>
      </c>
      <c r="D355" t="s">
        <v>26517</v>
      </c>
      <c r="E355">
        <v>5296</v>
      </c>
      <c r="F355">
        <v>877</v>
      </c>
    </row>
    <row r="356" spans="1:6" x14ac:dyDescent="0.25">
      <c r="A356">
        <v>29359</v>
      </c>
      <c r="B356" t="s">
        <v>8298</v>
      </c>
      <c r="C356">
        <v>25819</v>
      </c>
      <c r="D356" t="s">
        <v>26517</v>
      </c>
      <c r="E356">
        <v>5297</v>
      </c>
      <c r="F356">
        <v>878</v>
      </c>
    </row>
    <row r="357" spans="1:6" x14ac:dyDescent="0.25">
      <c r="A357">
        <v>29404</v>
      </c>
      <c r="B357" t="s">
        <v>8318</v>
      </c>
      <c r="C357">
        <v>25864</v>
      </c>
      <c r="D357" t="s">
        <v>26517</v>
      </c>
      <c r="E357">
        <v>5299</v>
      </c>
      <c r="F357">
        <v>880</v>
      </c>
    </row>
    <row r="358" spans="1:6" x14ac:dyDescent="0.25">
      <c r="A358">
        <v>37329</v>
      </c>
      <c r="B358" t="s">
        <v>8487</v>
      </c>
      <c r="C358">
        <v>33046</v>
      </c>
      <c r="D358" t="s">
        <v>26517</v>
      </c>
      <c r="E358">
        <v>5300</v>
      </c>
      <c r="F358">
        <v>881</v>
      </c>
    </row>
    <row r="359" spans="1:6" x14ac:dyDescent="0.25">
      <c r="A359">
        <v>43935</v>
      </c>
      <c r="B359" t="s">
        <v>8879</v>
      </c>
      <c r="C359">
        <v>39557</v>
      </c>
      <c r="D359" t="s">
        <v>26517</v>
      </c>
      <c r="E359">
        <v>5301</v>
      </c>
      <c r="F359">
        <v>882</v>
      </c>
    </row>
    <row r="360" spans="1:6" x14ac:dyDescent="0.25">
      <c r="A360">
        <v>40752</v>
      </c>
      <c r="B360" t="s">
        <v>8615</v>
      </c>
      <c r="C360">
        <v>36401</v>
      </c>
      <c r="D360" t="s">
        <v>26517</v>
      </c>
      <c r="E360">
        <v>5302</v>
      </c>
      <c r="F360">
        <v>883</v>
      </c>
    </row>
    <row r="361" spans="1:6" x14ac:dyDescent="0.25">
      <c r="A361">
        <v>45482</v>
      </c>
      <c r="B361" t="s">
        <v>9027</v>
      </c>
      <c r="C361">
        <v>41069</v>
      </c>
      <c r="D361" t="s">
        <v>26517</v>
      </c>
      <c r="E361">
        <v>5302</v>
      </c>
      <c r="F361">
        <v>883</v>
      </c>
    </row>
    <row r="362" spans="1:6" x14ac:dyDescent="0.25">
      <c r="A362">
        <v>11712</v>
      </c>
      <c r="B362" t="s">
        <v>7472</v>
      </c>
      <c r="C362">
        <v>11717</v>
      </c>
      <c r="D362" t="s">
        <v>26517</v>
      </c>
      <c r="E362">
        <v>5303</v>
      </c>
      <c r="F362">
        <v>884</v>
      </c>
    </row>
    <row r="363" spans="1:6" x14ac:dyDescent="0.25">
      <c r="A363">
        <v>37362</v>
      </c>
      <c r="B363" t="s">
        <v>8545</v>
      </c>
      <c r="C363">
        <v>33079</v>
      </c>
      <c r="D363" t="s">
        <v>26517</v>
      </c>
      <c r="E363">
        <v>5304</v>
      </c>
      <c r="F363">
        <v>885</v>
      </c>
    </row>
    <row r="364" spans="1:6" x14ac:dyDescent="0.25">
      <c r="A364">
        <v>41989</v>
      </c>
      <c r="B364" t="s">
        <v>8714</v>
      </c>
      <c r="C364">
        <v>37632</v>
      </c>
      <c r="D364" t="s">
        <v>26517</v>
      </c>
      <c r="E364">
        <v>5304</v>
      </c>
      <c r="F364">
        <v>885</v>
      </c>
    </row>
    <row r="365" spans="1:6" x14ac:dyDescent="0.25">
      <c r="A365">
        <v>48447</v>
      </c>
      <c r="B365" t="s">
        <v>9233</v>
      </c>
      <c r="C365">
        <v>43965</v>
      </c>
      <c r="D365" t="s">
        <v>26517</v>
      </c>
      <c r="E365">
        <v>5304</v>
      </c>
      <c r="F365">
        <v>885</v>
      </c>
    </row>
    <row r="366" spans="1:6" x14ac:dyDescent="0.25">
      <c r="A366">
        <v>11716</v>
      </c>
      <c r="B366" t="s">
        <v>7480</v>
      </c>
      <c r="C366">
        <v>11721</v>
      </c>
      <c r="D366" t="s">
        <v>26517</v>
      </c>
      <c r="E366">
        <v>5306</v>
      </c>
      <c r="F366">
        <v>887</v>
      </c>
    </row>
    <row r="367" spans="1:6" x14ac:dyDescent="0.25">
      <c r="A367">
        <v>45474</v>
      </c>
      <c r="B367" t="s">
        <v>9011</v>
      </c>
      <c r="C367">
        <v>41061</v>
      </c>
      <c r="D367" t="s">
        <v>26517</v>
      </c>
      <c r="E367">
        <v>5307</v>
      </c>
      <c r="F367">
        <v>888</v>
      </c>
    </row>
    <row r="368" spans="1:6" x14ac:dyDescent="0.25">
      <c r="A368">
        <v>11717</v>
      </c>
      <c r="B368" t="s">
        <v>7482</v>
      </c>
      <c r="C368">
        <v>11722</v>
      </c>
      <c r="D368" t="s">
        <v>26517</v>
      </c>
      <c r="E368">
        <v>5308</v>
      </c>
      <c r="F368">
        <v>889</v>
      </c>
    </row>
    <row r="369" spans="1:6" x14ac:dyDescent="0.25">
      <c r="A369">
        <v>11718</v>
      </c>
      <c r="B369" t="s">
        <v>7484</v>
      </c>
      <c r="C369">
        <v>11723</v>
      </c>
      <c r="D369" t="s">
        <v>26517</v>
      </c>
      <c r="E369">
        <v>5309</v>
      </c>
      <c r="F369">
        <v>890</v>
      </c>
    </row>
    <row r="370" spans="1:6" x14ac:dyDescent="0.25">
      <c r="A370">
        <v>11720</v>
      </c>
      <c r="B370" t="s">
        <v>7489</v>
      </c>
      <c r="C370">
        <v>11725</v>
      </c>
      <c r="D370" t="s">
        <v>26517</v>
      </c>
      <c r="E370">
        <v>5310</v>
      </c>
      <c r="F370">
        <v>891</v>
      </c>
    </row>
    <row r="371" spans="1:6" x14ac:dyDescent="0.25">
      <c r="A371">
        <v>29152</v>
      </c>
      <c r="B371" t="s">
        <v>8278</v>
      </c>
      <c r="C371">
        <v>25721</v>
      </c>
      <c r="D371" t="s">
        <v>26517</v>
      </c>
      <c r="E371">
        <v>5310</v>
      </c>
      <c r="F371">
        <v>891</v>
      </c>
    </row>
    <row r="372" spans="1:6" x14ac:dyDescent="0.25">
      <c r="A372">
        <v>37332</v>
      </c>
      <c r="B372" t="s">
        <v>8491</v>
      </c>
      <c r="C372">
        <v>33049</v>
      </c>
      <c r="D372" t="s">
        <v>26517</v>
      </c>
      <c r="E372">
        <v>5311</v>
      </c>
      <c r="F372">
        <v>892</v>
      </c>
    </row>
    <row r="373" spans="1:6" x14ac:dyDescent="0.25">
      <c r="A373">
        <v>37315</v>
      </c>
      <c r="B373" t="s">
        <v>8467</v>
      </c>
      <c r="C373">
        <v>33033</v>
      </c>
      <c r="D373" t="s">
        <v>26517</v>
      </c>
      <c r="E373">
        <v>5312</v>
      </c>
      <c r="F373">
        <v>893</v>
      </c>
    </row>
    <row r="374" spans="1:6" x14ac:dyDescent="0.25">
      <c r="A374">
        <v>43936</v>
      </c>
      <c r="B374" t="s">
        <v>8881</v>
      </c>
      <c r="C374">
        <v>39558</v>
      </c>
      <c r="D374" t="s">
        <v>26517</v>
      </c>
      <c r="E374">
        <v>5313</v>
      </c>
      <c r="F374">
        <v>894</v>
      </c>
    </row>
    <row r="375" spans="1:6" x14ac:dyDescent="0.25">
      <c r="A375">
        <v>37316</v>
      </c>
      <c r="B375" t="s">
        <v>8469</v>
      </c>
      <c r="C375">
        <v>33034</v>
      </c>
      <c r="D375" t="s">
        <v>26517</v>
      </c>
      <c r="E375">
        <v>5314</v>
      </c>
      <c r="F375">
        <v>895</v>
      </c>
    </row>
    <row r="376" spans="1:6" x14ac:dyDescent="0.25">
      <c r="A376">
        <v>27755</v>
      </c>
      <c r="B376" t="s">
        <v>8234</v>
      </c>
      <c r="C376">
        <v>24782</v>
      </c>
      <c r="D376" t="s">
        <v>26517</v>
      </c>
      <c r="E376">
        <v>5315</v>
      </c>
      <c r="F376">
        <v>896</v>
      </c>
    </row>
    <row r="377" spans="1:6" x14ac:dyDescent="0.25">
      <c r="A377">
        <v>28969</v>
      </c>
      <c r="B377" t="s">
        <v>8268</v>
      </c>
      <c r="C377">
        <v>25704</v>
      </c>
      <c r="D377" t="s">
        <v>26517</v>
      </c>
      <c r="E377">
        <v>5316</v>
      </c>
      <c r="F377">
        <v>897</v>
      </c>
    </row>
    <row r="378" spans="1:6" x14ac:dyDescent="0.25">
      <c r="A378">
        <v>48459</v>
      </c>
      <c r="B378" t="s">
        <v>9253</v>
      </c>
      <c r="C378">
        <v>43980</v>
      </c>
      <c r="D378" t="s">
        <v>26517</v>
      </c>
      <c r="E378">
        <v>5317</v>
      </c>
      <c r="F378">
        <v>898</v>
      </c>
    </row>
    <row r="379" spans="1:6" x14ac:dyDescent="0.25">
      <c r="A379">
        <v>43335</v>
      </c>
      <c r="B379" t="s">
        <v>8785</v>
      </c>
      <c r="C379">
        <v>38976</v>
      </c>
      <c r="D379" t="s">
        <v>26517</v>
      </c>
      <c r="E379">
        <v>5319</v>
      </c>
      <c r="F379">
        <v>900</v>
      </c>
    </row>
    <row r="380" spans="1:6" x14ac:dyDescent="0.25">
      <c r="A380">
        <v>11730</v>
      </c>
      <c r="B380" t="s">
        <v>7512</v>
      </c>
      <c r="C380">
        <v>11735</v>
      </c>
      <c r="D380" t="s">
        <v>26517</v>
      </c>
      <c r="E380">
        <v>5320</v>
      </c>
      <c r="F380">
        <v>901</v>
      </c>
    </row>
    <row r="381" spans="1:6" x14ac:dyDescent="0.25">
      <c r="A381">
        <v>37361</v>
      </c>
      <c r="B381" t="s">
        <v>8543</v>
      </c>
      <c r="C381">
        <v>33078</v>
      </c>
      <c r="D381" t="s">
        <v>26517</v>
      </c>
      <c r="E381">
        <v>5320</v>
      </c>
      <c r="F381">
        <v>901</v>
      </c>
    </row>
    <row r="382" spans="1:6" x14ac:dyDescent="0.25">
      <c r="A382">
        <v>43340</v>
      </c>
      <c r="B382" t="s">
        <v>8795</v>
      </c>
      <c r="C382">
        <v>38981</v>
      </c>
      <c r="D382" t="s">
        <v>26517</v>
      </c>
      <c r="E382">
        <v>5321</v>
      </c>
      <c r="F382">
        <v>902</v>
      </c>
    </row>
    <row r="383" spans="1:6" x14ac:dyDescent="0.25">
      <c r="A383">
        <v>41005</v>
      </c>
      <c r="B383" t="s">
        <v>8656</v>
      </c>
      <c r="C383">
        <v>36649</v>
      </c>
      <c r="D383" t="s">
        <v>26517</v>
      </c>
      <c r="E383">
        <v>5322</v>
      </c>
      <c r="F383">
        <v>903</v>
      </c>
    </row>
    <row r="384" spans="1:6" x14ac:dyDescent="0.25">
      <c r="A384">
        <v>11734</v>
      </c>
      <c r="B384" t="s">
        <v>7520</v>
      </c>
      <c r="C384">
        <v>11739</v>
      </c>
      <c r="D384" t="s">
        <v>26517</v>
      </c>
      <c r="E384">
        <v>5323</v>
      </c>
      <c r="F384">
        <v>904</v>
      </c>
    </row>
    <row r="385" spans="1:6" x14ac:dyDescent="0.25">
      <c r="A385">
        <v>11735</v>
      </c>
      <c r="B385" t="s">
        <v>7523</v>
      </c>
      <c r="C385">
        <v>11740</v>
      </c>
      <c r="D385" t="s">
        <v>26517</v>
      </c>
      <c r="E385">
        <v>5324</v>
      </c>
      <c r="F385">
        <v>905</v>
      </c>
    </row>
    <row r="386" spans="1:6" x14ac:dyDescent="0.25">
      <c r="A386">
        <v>11736</v>
      </c>
      <c r="B386" t="s">
        <v>7526</v>
      </c>
      <c r="C386">
        <v>11741</v>
      </c>
      <c r="D386" t="s">
        <v>26517</v>
      </c>
      <c r="E386">
        <v>5325</v>
      </c>
      <c r="F386">
        <v>906</v>
      </c>
    </row>
    <row r="387" spans="1:6" x14ac:dyDescent="0.25">
      <c r="A387">
        <v>37354</v>
      </c>
      <c r="B387" t="s">
        <v>8529</v>
      </c>
      <c r="C387">
        <v>33071</v>
      </c>
      <c r="D387" t="s">
        <v>26517</v>
      </c>
      <c r="E387">
        <v>5326</v>
      </c>
      <c r="F387">
        <v>907</v>
      </c>
    </row>
    <row r="388" spans="1:6" x14ac:dyDescent="0.25">
      <c r="A388">
        <v>37349</v>
      </c>
      <c r="B388" t="s">
        <v>8519</v>
      </c>
      <c r="C388">
        <v>33066</v>
      </c>
      <c r="D388" t="s">
        <v>26517</v>
      </c>
      <c r="E388">
        <v>5327</v>
      </c>
      <c r="F388">
        <v>908</v>
      </c>
    </row>
    <row r="389" spans="1:6" x14ac:dyDescent="0.25">
      <c r="A389">
        <v>11739</v>
      </c>
      <c r="B389" t="s">
        <v>7533</v>
      </c>
      <c r="C389">
        <v>11744</v>
      </c>
      <c r="D389" t="s">
        <v>26517</v>
      </c>
      <c r="E389">
        <v>5328</v>
      </c>
      <c r="F389">
        <v>909</v>
      </c>
    </row>
    <row r="390" spans="1:6" x14ac:dyDescent="0.25">
      <c r="A390">
        <v>41694</v>
      </c>
      <c r="B390" t="s">
        <v>8701</v>
      </c>
      <c r="C390">
        <v>37339</v>
      </c>
      <c r="D390" t="s">
        <v>26517</v>
      </c>
      <c r="E390">
        <v>5328</v>
      </c>
      <c r="F390">
        <v>909</v>
      </c>
    </row>
    <row r="391" spans="1:6" x14ac:dyDescent="0.25">
      <c r="A391">
        <v>11740</v>
      </c>
      <c r="B391" t="s">
        <v>7536</v>
      </c>
      <c r="C391">
        <v>14023</v>
      </c>
      <c r="D391" t="s">
        <v>26517</v>
      </c>
      <c r="E391">
        <v>5329</v>
      </c>
      <c r="F391">
        <v>910</v>
      </c>
    </row>
    <row r="392" spans="1:6" x14ac:dyDescent="0.25">
      <c r="A392">
        <v>11740</v>
      </c>
      <c r="B392" t="s">
        <v>7536</v>
      </c>
      <c r="C392">
        <v>14024</v>
      </c>
      <c r="D392" t="s">
        <v>26517</v>
      </c>
      <c r="E392">
        <v>5329</v>
      </c>
      <c r="F392">
        <v>910</v>
      </c>
    </row>
    <row r="393" spans="1:6" x14ac:dyDescent="0.25">
      <c r="A393">
        <v>11742</v>
      </c>
      <c r="B393" t="s">
        <v>7539</v>
      </c>
      <c r="C393">
        <v>11747</v>
      </c>
      <c r="D393" t="s">
        <v>26517</v>
      </c>
      <c r="E393">
        <v>5330</v>
      </c>
      <c r="F393">
        <v>911</v>
      </c>
    </row>
    <row r="394" spans="1:6" x14ac:dyDescent="0.25">
      <c r="A394">
        <v>43341</v>
      </c>
      <c r="B394" t="s">
        <v>8797</v>
      </c>
      <c r="C394">
        <v>38982</v>
      </c>
      <c r="D394" t="s">
        <v>26517</v>
      </c>
      <c r="E394">
        <v>5331</v>
      </c>
      <c r="F394">
        <v>912</v>
      </c>
    </row>
    <row r="395" spans="1:6" x14ac:dyDescent="0.25">
      <c r="A395">
        <v>48883</v>
      </c>
      <c r="B395" t="s">
        <v>9354</v>
      </c>
      <c r="C395">
        <v>44389</v>
      </c>
      <c r="D395" t="s">
        <v>26517</v>
      </c>
      <c r="E395">
        <v>5331</v>
      </c>
      <c r="F395">
        <v>912</v>
      </c>
    </row>
    <row r="396" spans="1:6" x14ac:dyDescent="0.25">
      <c r="A396">
        <v>11744</v>
      </c>
      <c r="B396" t="s">
        <v>7544</v>
      </c>
      <c r="C396">
        <v>11749</v>
      </c>
      <c r="D396" t="s">
        <v>26517</v>
      </c>
      <c r="E396">
        <v>5332</v>
      </c>
      <c r="F396">
        <v>913</v>
      </c>
    </row>
    <row r="397" spans="1:6" x14ac:dyDescent="0.25">
      <c r="A397">
        <v>45419</v>
      </c>
      <c r="B397" t="s">
        <v>8974</v>
      </c>
      <c r="C397">
        <v>41007</v>
      </c>
      <c r="D397" t="s">
        <v>26517</v>
      </c>
      <c r="E397">
        <v>5333</v>
      </c>
      <c r="F397">
        <v>914</v>
      </c>
    </row>
    <row r="398" spans="1:6" x14ac:dyDescent="0.25">
      <c r="A398">
        <v>28993</v>
      </c>
      <c r="B398" t="s">
        <v>8274</v>
      </c>
      <c r="C398">
        <v>25708</v>
      </c>
      <c r="D398" t="s">
        <v>26517</v>
      </c>
      <c r="E398">
        <v>5335</v>
      </c>
      <c r="F398">
        <v>916</v>
      </c>
    </row>
    <row r="399" spans="1:6" x14ac:dyDescent="0.25">
      <c r="A399">
        <v>11748</v>
      </c>
      <c r="B399" t="s">
        <v>7552</v>
      </c>
      <c r="C399">
        <v>19574</v>
      </c>
      <c r="D399" t="s">
        <v>26517</v>
      </c>
      <c r="E399">
        <v>5337</v>
      </c>
      <c r="F399">
        <v>918</v>
      </c>
    </row>
    <row r="400" spans="1:6" x14ac:dyDescent="0.25">
      <c r="A400">
        <v>11748</v>
      </c>
      <c r="B400" t="s">
        <v>7552</v>
      </c>
      <c r="C400">
        <v>19575</v>
      </c>
      <c r="D400" t="s">
        <v>26517</v>
      </c>
      <c r="E400">
        <v>5337</v>
      </c>
      <c r="F400">
        <v>918</v>
      </c>
    </row>
    <row r="401" spans="1:6" x14ac:dyDescent="0.25">
      <c r="A401">
        <v>11751</v>
      </c>
      <c r="B401" t="s">
        <v>7558</v>
      </c>
      <c r="C401">
        <v>11756</v>
      </c>
      <c r="D401" t="s">
        <v>26517</v>
      </c>
      <c r="E401">
        <v>5338</v>
      </c>
      <c r="F401">
        <v>919</v>
      </c>
    </row>
    <row r="402" spans="1:6" x14ac:dyDescent="0.25">
      <c r="A402">
        <v>37359</v>
      </c>
      <c r="B402" t="s">
        <v>8539</v>
      </c>
      <c r="C402">
        <v>33076</v>
      </c>
      <c r="D402" t="s">
        <v>26517</v>
      </c>
      <c r="E402">
        <v>5338</v>
      </c>
      <c r="F402">
        <v>919</v>
      </c>
    </row>
    <row r="403" spans="1:6" x14ac:dyDescent="0.25">
      <c r="A403">
        <v>37328</v>
      </c>
      <c r="B403" t="s">
        <v>8485</v>
      </c>
      <c r="C403">
        <v>33045</v>
      </c>
      <c r="D403" t="s">
        <v>26517</v>
      </c>
      <c r="E403">
        <v>5339</v>
      </c>
      <c r="F403">
        <v>920</v>
      </c>
    </row>
    <row r="404" spans="1:6" x14ac:dyDescent="0.25">
      <c r="A404">
        <v>11919</v>
      </c>
      <c r="B404" t="s">
        <v>7871</v>
      </c>
      <c r="C404">
        <v>11924</v>
      </c>
      <c r="D404" t="s">
        <v>26517</v>
      </c>
      <c r="E404">
        <v>5340</v>
      </c>
      <c r="F404">
        <v>921</v>
      </c>
    </row>
    <row r="405" spans="1:6" x14ac:dyDescent="0.25">
      <c r="A405">
        <v>11920</v>
      </c>
      <c r="B405" t="s">
        <v>7874</v>
      </c>
      <c r="C405">
        <v>11925</v>
      </c>
      <c r="D405" t="s">
        <v>26517</v>
      </c>
      <c r="E405">
        <v>5340</v>
      </c>
      <c r="F405">
        <v>921</v>
      </c>
    </row>
    <row r="406" spans="1:6" x14ac:dyDescent="0.25">
      <c r="A406">
        <v>11752</v>
      </c>
      <c r="B406" t="s">
        <v>7559</v>
      </c>
      <c r="C406">
        <v>11757</v>
      </c>
      <c r="D406" t="s">
        <v>26517</v>
      </c>
      <c r="E406">
        <v>5341</v>
      </c>
      <c r="F406">
        <v>922</v>
      </c>
    </row>
    <row r="407" spans="1:6" x14ac:dyDescent="0.25">
      <c r="A407">
        <v>41919</v>
      </c>
      <c r="B407" t="s">
        <v>8710</v>
      </c>
      <c r="C407">
        <v>37563</v>
      </c>
      <c r="D407" t="s">
        <v>26517</v>
      </c>
      <c r="E407">
        <v>5342</v>
      </c>
      <c r="F407">
        <v>923</v>
      </c>
    </row>
    <row r="408" spans="1:6" x14ac:dyDescent="0.25">
      <c r="A408">
        <v>43332</v>
      </c>
      <c r="B408" t="s">
        <v>8781</v>
      </c>
      <c r="C408">
        <v>38973</v>
      </c>
      <c r="D408" t="s">
        <v>26517</v>
      </c>
      <c r="E408">
        <v>5342</v>
      </c>
      <c r="F408">
        <v>923</v>
      </c>
    </row>
    <row r="409" spans="1:6" x14ac:dyDescent="0.25">
      <c r="A409">
        <v>46399</v>
      </c>
      <c r="B409" t="s">
        <v>9103</v>
      </c>
      <c r="C409">
        <v>41978</v>
      </c>
      <c r="D409" t="s">
        <v>26517</v>
      </c>
      <c r="E409">
        <v>5343</v>
      </c>
      <c r="F409">
        <v>924</v>
      </c>
    </row>
    <row r="410" spans="1:6" x14ac:dyDescent="0.25">
      <c r="A410">
        <v>53993</v>
      </c>
      <c r="B410" t="s">
        <v>9635</v>
      </c>
      <c r="C410">
        <v>49454</v>
      </c>
      <c r="D410" t="s">
        <v>26517</v>
      </c>
      <c r="E410">
        <v>5343</v>
      </c>
      <c r="F410">
        <v>924</v>
      </c>
    </row>
    <row r="411" spans="1:6" x14ac:dyDescent="0.25">
      <c r="A411">
        <v>11758</v>
      </c>
      <c r="B411" t="s">
        <v>7570</v>
      </c>
      <c r="C411">
        <v>11763</v>
      </c>
      <c r="D411" t="s">
        <v>26517</v>
      </c>
      <c r="E411">
        <v>5344</v>
      </c>
      <c r="F411">
        <v>925</v>
      </c>
    </row>
    <row r="412" spans="1:6" x14ac:dyDescent="0.25">
      <c r="A412">
        <v>43337</v>
      </c>
      <c r="B412" t="s">
        <v>8789</v>
      </c>
      <c r="C412">
        <v>38978</v>
      </c>
      <c r="D412" t="s">
        <v>26517</v>
      </c>
      <c r="E412">
        <v>5344</v>
      </c>
      <c r="F412">
        <v>925</v>
      </c>
    </row>
    <row r="413" spans="1:6" x14ac:dyDescent="0.25">
      <c r="A413">
        <v>11759</v>
      </c>
      <c r="B413" t="s">
        <v>7571</v>
      </c>
      <c r="C413">
        <v>11764</v>
      </c>
      <c r="D413" t="s">
        <v>26517</v>
      </c>
      <c r="E413">
        <v>5345</v>
      </c>
      <c r="F413">
        <v>926</v>
      </c>
    </row>
    <row r="414" spans="1:6" x14ac:dyDescent="0.25">
      <c r="A414">
        <v>11760</v>
      </c>
      <c r="B414" t="s">
        <v>7574</v>
      </c>
      <c r="C414">
        <v>11765</v>
      </c>
      <c r="D414" t="s">
        <v>26517</v>
      </c>
      <c r="E414">
        <v>5346</v>
      </c>
      <c r="F414">
        <v>927</v>
      </c>
    </row>
    <row r="415" spans="1:6" x14ac:dyDescent="0.25">
      <c r="A415">
        <v>51294</v>
      </c>
      <c r="B415" t="s">
        <v>9580</v>
      </c>
      <c r="C415">
        <v>46769</v>
      </c>
      <c r="D415" t="s">
        <v>26517</v>
      </c>
      <c r="E415">
        <v>5346</v>
      </c>
      <c r="F415">
        <v>927</v>
      </c>
    </row>
    <row r="416" spans="1:6" x14ac:dyDescent="0.25">
      <c r="A416">
        <v>11763</v>
      </c>
      <c r="B416" t="s">
        <v>7578</v>
      </c>
      <c r="C416">
        <v>11768</v>
      </c>
      <c r="D416" t="s">
        <v>26517</v>
      </c>
      <c r="E416">
        <v>5348</v>
      </c>
      <c r="F416">
        <v>929</v>
      </c>
    </row>
    <row r="417" spans="1:6" x14ac:dyDescent="0.25">
      <c r="A417">
        <v>11921</v>
      </c>
      <c r="B417" t="s">
        <v>7875</v>
      </c>
      <c r="C417">
        <v>11926</v>
      </c>
      <c r="D417" t="s">
        <v>26517</v>
      </c>
      <c r="E417">
        <v>5349</v>
      </c>
      <c r="F417">
        <v>930</v>
      </c>
    </row>
    <row r="418" spans="1:6" x14ac:dyDescent="0.25">
      <c r="A418">
        <v>21614</v>
      </c>
      <c r="B418" t="s">
        <v>8089</v>
      </c>
      <c r="C418">
        <v>19524</v>
      </c>
      <c r="D418" t="s">
        <v>26517</v>
      </c>
      <c r="E418">
        <v>5350</v>
      </c>
      <c r="F418">
        <v>931</v>
      </c>
    </row>
    <row r="419" spans="1:6" x14ac:dyDescent="0.25">
      <c r="A419">
        <v>48460</v>
      </c>
      <c r="B419" t="s">
        <v>9255</v>
      </c>
      <c r="C419">
        <v>43981</v>
      </c>
      <c r="D419" t="s">
        <v>26517</v>
      </c>
      <c r="E419">
        <v>5351</v>
      </c>
      <c r="F419">
        <v>932</v>
      </c>
    </row>
    <row r="420" spans="1:6" x14ac:dyDescent="0.25">
      <c r="A420">
        <v>11767</v>
      </c>
      <c r="B420" t="s">
        <v>7588</v>
      </c>
      <c r="C420">
        <v>11772</v>
      </c>
      <c r="D420" t="s">
        <v>26517</v>
      </c>
      <c r="E420">
        <v>5353</v>
      </c>
      <c r="F420">
        <v>933</v>
      </c>
    </row>
    <row r="421" spans="1:6" x14ac:dyDescent="0.25">
      <c r="A421">
        <v>45417</v>
      </c>
      <c r="B421" t="s">
        <v>8970</v>
      </c>
      <c r="C421">
        <v>41005</v>
      </c>
      <c r="D421" t="s">
        <v>26517</v>
      </c>
      <c r="E421">
        <v>5354</v>
      </c>
      <c r="F421">
        <v>934</v>
      </c>
    </row>
    <row r="422" spans="1:6" x14ac:dyDescent="0.25">
      <c r="A422">
        <v>51234</v>
      </c>
      <c r="B422" t="s">
        <v>9529</v>
      </c>
      <c r="C422">
        <v>46709</v>
      </c>
      <c r="D422" t="s">
        <v>26517</v>
      </c>
      <c r="E422">
        <v>5355</v>
      </c>
      <c r="F422">
        <v>935</v>
      </c>
    </row>
    <row r="423" spans="1:6" x14ac:dyDescent="0.25">
      <c r="A423">
        <v>45490</v>
      </c>
      <c r="B423" t="s">
        <v>9038</v>
      </c>
      <c r="C423">
        <v>41077</v>
      </c>
      <c r="D423" t="s">
        <v>26517</v>
      </c>
      <c r="E423">
        <v>5357</v>
      </c>
      <c r="F423">
        <v>937</v>
      </c>
    </row>
    <row r="424" spans="1:6" x14ac:dyDescent="0.25">
      <c r="A424">
        <v>51228</v>
      </c>
      <c r="B424" t="s">
        <v>9517</v>
      </c>
      <c r="C424">
        <v>46703</v>
      </c>
      <c r="D424" t="s">
        <v>26517</v>
      </c>
      <c r="E424">
        <v>5358</v>
      </c>
      <c r="F424">
        <v>938</v>
      </c>
    </row>
    <row r="425" spans="1:6" x14ac:dyDescent="0.25">
      <c r="A425">
        <v>44829</v>
      </c>
      <c r="B425" t="s">
        <v>8923</v>
      </c>
      <c r="C425">
        <v>40440</v>
      </c>
      <c r="D425" t="s">
        <v>26517</v>
      </c>
      <c r="E425">
        <v>5359</v>
      </c>
      <c r="F425">
        <v>939</v>
      </c>
    </row>
    <row r="426" spans="1:6" x14ac:dyDescent="0.25">
      <c r="A426">
        <v>51225</v>
      </c>
      <c r="B426" t="s">
        <v>9511</v>
      </c>
      <c r="C426">
        <v>46700</v>
      </c>
      <c r="D426" t="s">
        <v>26517</v>
      </c>
      <c r="E426">
        <v>5359</v>
      </c>
      <c r="F426">
        <v>939</v>
      </c>
    </row>
    <row r="427" spans="1:6" x14ac:dyDescent="0.25">
      <c r="A427">
        <v>45187</v>
      </c>
      <c r="B427" t="s">
        <v>8943</v>
      </c>
      <c r="C427">
        <v>40780</v>
      </c>
      <c r="D427" t="s">
        <v>26517</v>
      </c>
      <c r="E427">
        <v>5360</v>
      </c>
      <c r="F427">
        <v>940</v>
      </c>
    </row>
    <row r="428" spans="1:6" x14ac:dyDescent="0.25">
      <c r="A428">
        <v>51189</v>
      </c>
      <c r="B428" t="s">
        <v>9447</v>
      </c>
      <c r="C428">
        <v>46664</v>
      </c>
      <c r="D428" t="s">
        <v>26517</v>
      </c>
      <c r="E428">
        <v>5360</v>
      </c>
      <c r="F428">
        <v>940</v>
      </c>
    </row>
    <row r="429" spans="1:6" x14ac:dyDescent="0.25">
      <c r="A429">
        <v>11775</v>
      </c>
      <c r="B429" t="s">
        <v>7609</v>
      </c>
      <c r="C429">
        <v>11780</v>
      </c>
      <c r="D429" t="s">
        <v>26517</v>
      </c>
      <c r="E429">
        <v>5361</v>
      </c>
      <c r="F429">
        <v>941</v>
      </c>
    </row>
    <row r="430" spans="1:6" x14ac:dyDescent="0.25">
      <c r="A430">
        <v>11776</v>
      </c>
      <c r="B430" t="s">
        <v>7612</v>
      </c>
      <c r="C430">
        <v>14002</v>
      </c>
      <c r="D430" t="s">
        <v>26517</v>
      </c>
      <c r="E430">
        <v>5362</v>
      </c>
      <c r="F430">
        <v>942</v>
      </c>
    </row>
    <row r="431" spans="1:6" x14ac:dyDescent="0.25">
      <c r="A431">
        <v>11776</v>
      </c>
      <c r="B431" t="s">
        <v>7612</v>
      </c>
      <c r="C431">
        <v>28374</v>
      </c>
      <c r="D431" t="s">
        <v>26517</v>
      </c>
      <c r="E431">
        <v>5362</v>
      </c>
      <c r="F431">
        <v>942</v>
      </c>
    </row>
    <row r="432" spans="1:6" x14ac:dyDescent="0.25">
      <c r="A432">
        <v>11776</v>
      </c>
      <c r="B432" t="s">
        <v>7612</v>
      </c>
      <c r="C432">
        <v>28375</v>
      </c>
      <c r="D432" t="s">
        <v>26517</v>
      </c>
      <c r="E432">
        <v>5362</v>
      </c>
      <c r="F432">
        <v>942</v>
      </c>
    </row>
    <row r="433" spans="1:6" x14ac:dyDescent="0.25">
      <c r="A433">
        <v>11777</v>
      </c>
      <c r="B433" t="s">
        <v>7614</v>
      </c>
      <c r="C433">
        <v>12727</v>
      </c>
      <c r="D433" t="s">
        <v>26517</v>
      </c>
      <c r="E433">
        <v>5363</v>
      </c>
      <c r="F433">
        <v>943</v>
      </c>
    </row>
    <row r="434" spans="1:6" x14ac:dyDescent="0.25">
      <c r="A434">
        <v>11777</v>
      </c>
      <c r="B434" t="s">
        <v>7614</v>
      </c>
      <c r="C434">
        <v>12728</v>
      </c>
      <c r="D434" t="s">
        <v>26517</v>
      </c>
      <c r="E434">
        <v>5363</v>
      </c>
      <c r="F434">
        <v>943</v>
      </c>
    </row>
    <row r="435" spans="1:6" x14ac:dyDescent="0.25">
      <c r="A435">
        <v>11781</v>
      </c>
      <c r="B435" t="s">
        <v>7621</v>
      </c>
      <c r="C435">
        <v>11786</v>
      </c>
      <c r="D435" t="s">
        <v>26517</v>
      </c>
      <c r="E435">
        <v>5366</v>
      </c>
      <c r="F435">
        <v>946</v>
      </c>
    </row>
    <row r="436" spans="1:6" x14ac:dyDescent="0.25">
      <c r="A436">
        <v>44825</v>
      </c>
      <c r="B436" t="s">
        <v>8922</v>
      </c>
      <c r="C436">
        <v>40434</v>
      </c>
      <c r="D436" t="s">
        <v>26517</v>
      </c>
      <c r="E436">
        <v>5367</v>
      </c>
      <c r="F436">
        <v>947</v>
      </c>
    </row>
    <row r="437" spans="1:6" x14ac:dyDescent="0.25">
      <c r="A437">
        <v>51236</v>
      </c>
      <c r="B437" t="s">
        <v>9533</v>
      </c>
      <c r="C437">
        <v>46711</v>
      </c>
      <c r="D437" t="s">
        <v>26517</v>
      </c>
      <c r="E437">
        <v>5367</v>
      </c>
      <c r="F437">
        <v>947</v>
      </c>
    </row>
    <row r="438" spans="1:6" x14ac:dyDescent="0.25">
      <c r="A438">
        <v>46474</v>
      </c>
      <c r="B438" t="s">
        <v>9110</v>
      </c>
      <c r="C438">
        <v>42053</v>
      </c>
      <c r="D438" t="s">
        <v>26517</v>
      </c>
      <c r="E438">
        <v>5381</v>
      </c>
      <c r="F438">
        <v>948</v>
      </c>
    </row>
    <row r="439" spans="1:6" x14ac:dyDescent="0.25">
      <c r="A439">
        <v>51185</v>
      </c>
      <c r="B439" t="s">
        <v>9443</v>
      </c>
      <c r="C439">
        <v>46660</v>
      </c>
      <c r="D439" t="s">
        <v>26517</v>
      </c>
      <c r="E439">
        <v>5381</v>
      </c>
      <c r="F439">
        <v>948</v>
      </c>
    </row>
    <row r="440" spans="1:6" x14ac:dyDescent="0.25">
      <c r="A440">
        <v>11797</v>
      </c>
      <c r="B440" t="s">
        <v>7645</v>
      </c>
      <c r="C440">
        <v>11802</v>
      </c>
      <c r="D440" t="s">
        <v>26517</v>
      </c>
      <c r="E440">
        <v>5384</v>
      </c>
      <c r="F440">
        <v>949</v>
      </c>
    </row>
    <row r="441" spans="1:6" x14ac:dyDescent="0.25">
      <c r="A441">
        <v>41688</v>
      </c>
      <c r="B441" t="s">
        <v>8700</v>
      </c>
      <c r="C441">
        <v>37331</v>
      </c>
      <c r="D441" t="s">
        <v>26517</v>
      </c>
      <c r="E441">
        <v>5385</v>
      </c>
      <c r="F441">
        <v>950</v>
      </c>
    </row>
    <row r="442" spans="1:6" x14ac:dyDescent="0.25">
      <c r="A442">
        <v>45477</v>
      </c>
      <c r="B442" t="s">
        <v>9017</v>
      </c>
      <c r="C442">
        <v>41064</v>
      </c>
      <c r="D442" t="s">
        <v>26517</v>
      </c>
      <c r="E442">
        <v>5385</v>
      </c>
      <c r="F442">
        <v>950</v>
      </c>
    </row>
    <row r="443" spans="1:6" x14ac:dyDescent="0.25">
      <c r="A443">
        <v>51160</v>
      </c>
      <c r="B443" t="s">
        <v>9411</v>
      </c>
      <c r="C443">
        <v>46633</v>
      </c>
      <c r="D443" t="s">
        <v>26517</v>
      </c>
      <c r="E443">
        <v>5387</v>
      </c>
      <c r="F443">
        <v>951</v>
      </c>
    </row>
    <row r="444" spans="1:6" x14ac:dyDescent="0.25">
      <c r="A444">
        <v>11805</v>
      </c>
      <c r="B444" t="s">
        <v>7655</v>
      </c>
      <c r="C444">
        <v>11810</v>
      </c>
      <c r="D444" t="s">
        <v>26517</v>
      </c>
      <c r="E444">
        <v>5388</v>
      </c>
      <c r="F444">
        <v>952</v>
      </c>
    </row>
    <row r="445" spans="1:6" x14ac:dyDescent="0.25">
      <c r="A445">
        <v>40726</v>
      </c>
      <c r="B445" t="s">
        <v>8612</v>
      </c>
      <c r="C445">
        <v>36380</v>
      </c>
      <c r="D445" t="s">
        <v>26517</v>
      </c>
      <c r="E445">
        <v>5388</v>
      </c>
      <c r="F445">
        <v>952</v>
      </c>
    </row>
    <row r="446" spans="1:6" x14ac:dyDescent="0.25">
      <c r="A446">
        <v>29363</v>
      </c>
      <c r="B446" t="s">
        <v>8302</v>
      </c>
      <c r="C446">
        <v>25823</v>
      </c>
      <c r="D446" t="s">
        <v>26517</v>
      </c>
      <c r="E446">
        <v>5390</v>
      </c>
      <c r="F446">
        <v>953</v>
      </c>
    </row>
    <row r="447" spans="1:6" x14ac:dyDescent="0.25">
      <c r="A447">
        <v>45036</v>
      </c>
      <c r="B447" t="s">
        <v>8936</v>
      </c>
      <c r="C447">
        <v>40630</v>
      </c>
      <c r="D447" t="s">
        <v>26517</v>
      </c>
      <c r="E447">
        <v>5392</v>
      </c>
      <c r="F447">
        <v>954</v>
      </c>
    </row>
    <row r="448" spans="1:6" x14ac:dyDescent="0.25">
      <c r="A448">
        <v>51177</v>
      </c>
      <c r="B448" t="s">
        <v>9431</v>
      </c>
      <c r="C448">
        <v>46652</v>
      </c>
      <c r="D448" t="s">
        <v>26517</v>
      </c>
      <c r="E448">
        <v>5392</v>
      </c>
      <c r="F448">
        <v>954</v>
      </c>
    </row>
    <row r="449" spans="1:6" x14ac:dyDescent="0.25">
      <c r="A449">
        <v>11812</v>
      </c>
      <c r="B449" t="s">
        <v>7664</v>
      </c>
      <c r="C449">
        <v>11817</v>
      </c>
      <c r="D449" t="s">
        <v>26517</v>
      </c>
      <c r="E449">
        <v>5394</v>
      </c>
      <c r="F449">
        <v>955</v>
      </c>
    </row>
    <row r="450" spans="1:6" x14ac:dyDescent="0.25">
      <c r="A450">
        <v>40991</v>
      </c>
      <c r="B450" t="s">
        <v>8633</v>
      </c>
      <c r="C450">
        <v>36632</v>
      </c>
      <c r="D450" t="s">
        <v>26517</v>
      </c>
      <c r="E450">
        <v>5394</v>
      </c>
      <c r="F450">
        <v>955</v>
      </c>
    </row>
    <row r="451" spans="1:6" x14ac:dyDescent="0.25">
      <c r="A451">
        <v>43274</v>
      </c>
      <c r="B451" t="s">
        <v>8762</v>
      </c>
      <c r="C451">
        <v>38920</v>
      </c>
      <c r="D451" t="s">
        <v>26517</v>
      </c>
      <c r="E451">
        <v>5394</v>
      </c>
      <c r="F451">
        <v>955</v>
      </c>
    </row>
    <row r="452" spans="1:6" x14ac:dyDescent="0.25">
      <c r="A452">
        <v>45465</v>
      </c>
      <c r="B452" t="s">
        <v>8994</v>
      </c>
      <c r="C452">
        <v>41052</v>
      </c>
      <c r="D452" t="s">
        <v>26517</v>
      </c>
      <c r="E452">
        <v>5394</v>
      </c>
      <c r="F452">
        <v>955</v>
      </c>
    </row>
    <row r="453" spans="1:6" x14ac:dyDescent="0.25">
      <c r="A453">
        <v>28988</v>
      </c>
      <c r="B453" t="s">
        <v>8270</v>
      </c>
      <c r="C453">
        <v>25706</v>
      </c>
      <c r="D453" t="s">
        <v>26517</v>
      </c>
      <c r="E453">
        <v>5396</v>
      </c>
      <c r="F453">
        <v>956</v>
      </c>
    </row>
    <row r="454" spans="1:6" x14ac:dyDescent="0.25">
      <c r="A454">
        <v>37303</v>
      </c>
      <c r="B454" t="s">
        <v>8456</v>
      </c>
      <c r="C454">
        <v>33022</v>
      </c>
      <c r="D454" t="s">
        <v>26517</v>
      </c>
      <c r="E454">
        <v>5400</v>
      </c>
      <c r="F454">
        <v>957</v>
      </c>
    </row>
    <row r="455" spans="1:6" x14ac:dyDescent="0.25">
      <c r="A455">
        <v>11818</v>
      </c>
      <c r="B455" t="s">
        <v>7677</v>
      </c>
      <c r="C455">
        <v>11823</v>
      </c>
      <c r="D455" t="s">
        <v>26517</v>
      </c>
      <c r="E455">
        <v>5402</v>
      </c>
      <c r="F455">
        <v>958</v>
      </c>
    </row>
    <row r="456" spans="1:6" x14ac:dyDescent="0.25">
      <c r="A456">
        <v>51220</v>
      </c>
      <c r="B456" t="s">
        <v>9503</v>
      </c>
      <c r="C456">
        <v>46695</v>
      </c>
      <c r="D456" t="s">
        <v>26517</v>
      </c>
      <c r="E456">
        <v>5402</v>
      </c>
      <c r="F456">
        <v>958</v>
      </c>
    </row>
    <row r="457" spans="1:6" x14ac:dyDescent="0.25">
      <c r="A457">
        <v>48503</v>
      </c>
      <c r="B457" t="s">
        <v>9316</v>
      </c>
      <c r="C457">
        <v>44024</v>
      </c>
      <c r="D457" t="s">
        <v>26517</v>
      </c>
      <c r="E457">
        <v>5404</v>
      </c>
      <c r="F457">
        <v>959</v>
      </c>
    </row>
    <row r="458" spans="1:6" x14ac:dyDescent="0.25">
      <c r="A458">
        <v>11822</v>
      </c>
      <c r="B458" t="s">
        <v>7682</v>
      </c>
      <c r="C458">
        <v>11827</v>
      </c>
      <c r="D458" t="s">
        <v>26517</v>
      </c>
      <c r="E458">
        <v>5406</v>
      </c>
      <c r="F458">
        <v>960</v>
      </c>
    </row>
    <row r="459" spans="1:6" x14ac:dyDescent="0.25">
      <c r="A459">
        <v>42273</v>
      </c>
      <c r="B459" t="s">
        <v>8724</v>
      </c>
      <c r="C459">
        <v>37921</v>
      </c>
      <c r="D459" t="s">
        <v>26517</v>
      </c>
      <c r="E459">
        <v>5406</v>
      </c>
      <c r="F459">
        <v>960</v>
      </c>
    </row>
    <row r="460" spans="1:6" x14ac:dyDescent="0.25">
      <c r="A460">
        <v>48483</v>
      </c>
      <c r="B460" t="s">
        <v>9292</v>
      </c>
      <c r="C460">
        <v>44004</v>
      </c>
      <c r="D460" t="s">
        <v>26517</v>
      </c>
      <c r="E460">
        <v>5406</v>
      </c>
      <c r="F460">
        <v>960</v>
      </c>
    </row>
    <row r="461" spans="1:6" x14ac:dyDescent="0.25">
      <c r="A461">
        <v>37334</v>
      </c>
      <c r="B461" t="s">
        <v>8495</v>
      </c>
      <c r="C461">
        <v>33051</v>
      </c>
      <c r="D461" t="s">
        <v>26517</v>
      </c>
      <c r="E461">
        <v>5408</v>
      </c>
      <c r="F461">
        <v>961</v>
      </c>
    </row>
    <row r="462" spans="1:6" x14ac:dyDescent="0.25">
      <c r="A462">
        <v>43937</v>
      </c>
      <c r="B462" t="s">
        <v>8883</v>
      </c>
      <c r="C462">
        <v>39559</v>
      </c>
      <c r="D462" t="s">
        <v>26517</v>
      </c>
      <c r="E462">
        <v>5410</v>
      </c>
      <c r="F462">
        <v>962</v>
      </c>
    </row>
    <row r="463" spans="1:6" x14ac:dyDescent="0.25">
      <c r="A463">
        <v>42743</v>
      </c>
      <c r="B463" t="s">
        <v>8733</v>
      </c>
      <c r="C463">
        <v>38402</v>
      </c>
      <c r="D463" t="s">
        <v>26517</v>
      </c>
      <c r="E463">
        <v>5412</v>
      </c>
      <c r="F463">
        <v>963</v>
      </c>
    </row>
    <row r="464" spans="1:6" x14ac:dyDescent="0.25">
      <c r="A464">
        <v>48514</v>
      </c>
      <c r="B464" t="s">
        <v>9330</v>
      </c>
      <c r="C464">
        <v>44035</v>
      </c>
      <c r="D464" t="s">
        <v>26517</v>
      </c>
      <c r="E464">
        <v>5412</v>
      </c>
      <c r="F464">
        <v>963</v>
      </c>
    </row>
    <row r="465" spans="1:6" x14ac:dyDescent="0.25">
      <c r="A465">
        <v>11828</v>
      </c>
      <c r="B465" t="s">
        <v>7693</v>
      </c>
      <c r="C465">
        <v>11833</v>
      </c>
      <c r="D465" t="s">
        <v>26517</v>
      </c>
      <c r="E465">
        <v>5414</v>
      </c>
      <c r="F465">
        <v>964</v>
      </c>
    </row>
    <row r="466" spans="1:6" x14ac:dyDescent="0.25">
      <c r="A466">
        <v>45303</v>
      </c>
      <c r="B466" t="s">
        <v>8956</v>
      </c>
      <c r="C466">
        <v>40894</v>
      </c>
      <c r="D466" t="s">
        <v>26517</v>
      </c>
      <c r="E466">
        <v>5418</v>
      </c>
      <c r="F466">
        <v>966</v>
      </c>
    </row>
    <row r="467" spans="1:6" x14ac:dyDescent="0.25">
      <c r="A467">
        <v>51196</v>
      </c>
      <c r="B467" t="s">
        <v>9459</v>
      </c>
      <c r="C467">
        <v>46671</v>
      </c>
      <c r="D467" t="s">
        <v>26517</v>
      </c>
      <c r="E467">
        <v>5418</v>
      </c>
      <c r="F467">
        <v>966</v>
      </c>
    </row>
    <row r="468" spans="1:6" x14ac:dyDescent="0.25">
      <c r="A468">
        <v>37356</v>
      </c>
      <c r="B468" t="s">
        <v>8533</v>
      </c>
      <c r="C468">
        <v>33073</v>
      </c>
      <c r="D468" t="s">
        <v>26517</v>
      </c>
      <c r="E468">
        <v>5420</v>
      </c>
      <c r="F468">
        <v>967</v>
      </c>
    </row>
    <row r="469" spans="1:6" x14ac:dyDescent="0.25">
      <c r="A469">
        <v>45415</v>
      </c>
      <c r="B469" t="s">
        <v>8968</v>
      </c>
      <c r="C469">
        <v>41003</v>
      </c>
      <c r="D469" t="s">
        <v>26517</v>
      </c>
      <c r="E469">
        <v>5420</v>
      </c>
      <c r="F469">
        <v>967</v>
      </c>
    </row>
    <row r="470" spans="1:6" x14ac:dyDescent="0.25">
      <c r="A470">
        <v>45428</v>
      </c>
      <c r="B470" t="s">
        <v>8984</v>
      </c>
      <c r="C470">
        <v>41016</v>
      </c>
      <c r="D470" t="s">
        <v>26517</v>
      </c>
      <c r="E470">
        <v>5422</v>
      </c>
      <c r="F470">
        <v>968</v>
      </c>
    </row>
    <row r="471" spans="1:6" x14ac:dyDescent="0.25">
      <c r="A471">
        <v>44521</v>
      </c>
      <c r="B471" t="s">
        <v>8915</v>
      </c>
      <c r="C471">
        <v>40121</v>
      </c>
      <c r="D471" t="s">
        <v>26517</v>
      </c>
      <c r="E471">
        <v>5424</v>
      </c>
      <c r="F471">
        <v>969</v>
      </c>
    </row>
    <row r="472" spans="1:6" x14ac:dyDescent="0.25">
      <c r="A472">
        <v>51175</v>
      </c>
      <c r="B472" t="s">
        <v>9427</v>
      </c>
      <c r="C472">
        <v>46650</v>
      </c>
      <c r="D472" t="s">
        <v>26517</v>
      </c>
      <c r="E472">
        <v>5424</v>
      </c>
      <c r="F472">
        <v>969</v>
      </c>
    </row>
    <row r="473" spans="1:6" x14ac:dyDescent="0.25">
      <c r="A473">
        <v>43055</v>
      </c>
      <c r="B473" t="s">
        <v>8752</v>
      </c>
      <c r="C473">
        <v>38721</v>
      </c>
      <c r="D473" t="s">
        <v>26517</v>
      </c>
      <c r="E473">
        <v>5427</v>
      </c>
      <c r="F473">
        <v>971</v>
      </c>
    </row>
    <row r="474" spans="1:6" x14ac:dyDescent="0.25">
      <c r="A474">
        <v>48500</v>
      </c>
      <c r="B474" t="s">
        <v>9310</v>
      </c>
      <c r="C474">
        <v>44021</v>
      </c>
      <c r="D474" t="s">
        <v>26517</v>
      </c>
      <c r="E474">
        <v>5427</v>
      </c>
      <c r="F474">
        <v>971</v>
      </c>
    </row>
    <row r="475" spans="1:6" x14ac:dyDescent="0.25">
      <c r="A475">
        <v>43056</v>
      </c>
      <c r="B475" t="s">
        <v>8753</v>
      </c>
      <c r="C475">
        <v>38722</v>
      </c>
      <c r="D475" t="s">
        <v>26517</v>
      </c>
      <c r="E475">
        <v>5428</v>
      </c>
      <c r="F475">
        <v>972</v>
      </c>
    </row>
    <row r="476" spans="1:6" x14ac:dyDescent="0.25">
      <c r="A476">
        <v>48504</v>
      </c>
      <c r="B476" t="s">
        <v>9318</v>
      </c>
      <c r="C476">
        <v>44025</v>
      </c>
      <c r="D476" t="s">
        <v>26517</v>
      </c>
      <c r="E476">
        <v>5428</v>
      </c>
      <c r="F476">
        <v>972</v>
      </c>
    </row>
    <row r="477" spans="1:6" x14ac:dyDescent="0.25">
      <c r="A477">
        <v>43054</v>
      </c>
      <c r="B477" t="s">
        <v>8751</v>
      </c>
      <c r="C477">
        <v>38720</v>
      </c>
      <c r="D477" t="s">
        <v>26517</v>
      </c>
      <c r="E477">
        <v>5429</v>
      </c>
      <c r="F477">
        <v>973</v>
      </c>
    </row>
    <row r="478" spans="1:6" x14ac:dyDescent="0.25">
      <c r="A478">
        <v>48521</v>
      </c>
      <c r="B478" t="s">
        <v>9336</v>
      </c>
      <c r="C478">
        <v>44042</v>
      </c>
      <c r="D478" t="s">
        <v>26517</v>
      </c>
      <c r="E478">
        <v>5429</v>
      </c>
      <c r="F478">
        <v>973</v>
      </c>
    </row>
    <row r="479" spans="1:6" x14ac:dyDescent="0.25">
      <c r="A479">
        <v>43049</v>
      </c>
      <c r="B479" t="s">
        <v>8749</v>
      </c>
      <c r="C479">
        <v>38715</v>
      </c>
      <c r="D479" t="s">
        <v>26517</v>
      </c>
      <c r="E479">
        <v>5430</v>
      </c>
      <c r="F479">
        <v>974</v>
      </c>
    </row>
    <row r="480" spans="1:6" x14ac:dyDescent="0.25">
      <c r="A480">
        <v>48507</v>
      </c>
      <c r="B480" t="s">
        <v>9324</v>
      </c>
      <c r="C480">
        <v>44028</v>
      </c>
      <c r="D480" t="s">
        <v>26517</v>
      </c>
      <c r="E480">
        <v>5430</v>
      </c>
      <c r="F480">
        <v>974</v>
      </c>
    </row>
    <row r="481" spans="1:6" x14ac:dyDescent="0.25">
      <c r="A481">
        <v>43048</v>
      </c>
      <c r="B481" t="s">
        <v>8748</v>
      </c>
      <c r="C481">
        <v>38714</v>
      </c>
      <c r="D481" t="s">
        <v>26517</v>
      </c>
      <c r="E481">
        <v>5431</v>
      </c>
      <c r="F481">
        <v>975</v>
      </c>
    </row>
    <row r="482" spans="1:6" x14ac:dyDescent="0.25">
      <c r="A482">
        <v>48506</v>
      </c>
      <c r="B482" t="s">
        <v>9322</v>
      </c>
      <c r="C482">
        <v>44027</v>
      </c>
      <c r="D482" t="s">
        <v>26517</v>
      </c>
      <c r="E482">
        <v>5431</v>
      </c>
      <c r="F482">
        <v>975</v>
      </c>
    </row>
    <row r="483" spans="1:6" x14ac:dyDescent="0.25">
      <c r="A483">
        <v>11850</v>
      </c>
      <c r="B483" t="s">
        <v>7728</v>
      </c>
      <c r="C483">
        <v>11855</v>
      </c>
      <c r="D483" t="s">
        <v>26517</v>
      </c>
      <c r="E483">
        <v>5432</v>
      </c>
      <c r="F483">
        <v>976</v>
      </c>
    </row>
    <row r="484" spans="1:6" x14ac:dyDescent="0.25">
      <c r="A484">
        <v>37342</v>
      </c>
      <c r="B484" t="s">
        <v>8505</v>
      </c>
      <c r="C484">
        <v>33059</v>
      </c>
      <c r="D484" t="s">
        <v>26517</v>
      </c>
      <c r="E484">
        <v>5432</v>
      </c>
      <c r="F484">
        <v>976</v>
      </c>
    </row>
    <row r="485" spans="1:6" x14ac:dyDescent="0.25">
      <c r="A485">
        <v>40727</v>
      </c>
      <c r="B485" t="s">
        <v>8613</v>
      </c>
      <c r="C485">
        <v>36381</v>
      </c>
      <c r="D485" t="s">
        <v>26517</v>
      </c>
      <c r="E485">
        <v>5434</v>
      </c>
      <c r="F485">
        <v>977</v>
      </c>
    </row>
    <row r="486" spans="1:6" x14ac:dyDescent="0.25">
      <c r="A486">
        <v>45473</v>
      </c>
      <c r="B486" t="s">
        <v>9009</v>
      </c>
      <c r="C486">
        <v>41060</v>
      </c>
      <c r="D486" t="s">
        <v>26517</v>
      </c>
      <c r="E486">
        <v>5434</v>
      </c>
      <c r="F486">
        <v>977</v>
      </c>
    </row>
    <row r="487" spans="1:6" x14ac:dyDescent="0.25">
      <c r="A487">
        <v>11852</v>
      </c>
      <c r="B487" t="s">
        <v>7732</v>
      </c>
      <c r="C487">
        <v>11857</v>
      </c>
      <c r="D487" t="s">
        <v>26517</v>
      </c>
      <c r="E487">
        <v>5436</v>
      </c>
      <c r="F487">
        <v>978</v>
      </c>
    </row>
    <row r="488" spans="1:6" x14ac:dyDescent="0.25">
      <c r="A488">
        <v>48480</v>
      </c>
      <c r="B488" t="s">
        <v>9289</v>
      </c>
      <c r="C488">
        <v>44001</v>
      </c>
      <c r="D488" t="s">
        <v>26517</v>
      </c>
      <c r="E488">
        <v>5436</v>
      </c>
      <c r="F488">
        <v>978</v>
      </c>
    </row>
    <row r="489" spans="1:6" x14ac:dyDescent="0.25">
      <c r="A489">
        <v>37302</v>
      </c>
      <c r="B489" t="s">
        <v>8454</v>
      </c>
      <c r="C489">
        <v>33021</v>
      </c>
      <c r="D489" t="s">
        <v>26517</v>
      </c>
      <c r="E489">
        <v>5437</v>
      </c>
      <c r="F489">
        <v>979</v>
      </c>
    </row>
    <row r="490" spans="1:6" x14ac:dyDescent="0.25">
      <c r="A490">
        <v>45429</v>
      </c>
      <c r="B490" t="s">
        <v>8986</v>
      </c>
      <c r="C490">
        <v>41017</v>
      </c>
      <c r="D490" t="s">
        <v>26517</v>
      </c>
      <c r="E490">
        <v>5438</v>
      </c>
      <c r="F490">
        <v>980</v>
      </c>
    </row>
    <row r="491" spans="1:6" x14ac:dyDescent="0.25">
      <c r="A491">
        <v>11858</v>
      </c>
      <c r="B491" t="s">
        <v>7746</v>
      </c>
      <c r="C491">
        <v>11863</v>
      </c>
      <c r="D491" t="s">
        <v>26517</v>
      </c>
      <c r="E491">
        <v>5441</v>
      </c>
      <c r="F491">
        <v>982</v>
      </c>
    </row>
    <row r="492" spans="1:6" x14ac:dyDescent="0.25">
      <c r="A492">
        <v>41000</v>
      </c>
      <c r="B492" t="s">
        <v>8648</v>
      </c>
      <c r="C492">
        <v>36644</v>
      </c>
      <c r="D492" t="s">
        <v>26517</v>
      </c>
      <c r="E492">
        <v>5441</v>
      </c>
      <c r="F492">
        <v>982</v>
      </c>
    </row>
    <row r="493" spans="1:6" x14ac:dyDescent="0.25">
      <c r="A493">
        <v>11859</v>
      </c>
      <c r="B493" t="s">
        <v>7747</v>
      </c>
      <c r="C493">
        <v>11864</v>
      </c>
      <c r="D493" t="s">
        <v>26517</v>
      </c>
      <c r="E493">
        <v>5442</v>
      </c>
      <c r="F493">
        <v>983</v>
      </c>
    </row>
    <row r="494" spans="1:6" x14ac:dyDescent="0.25">
      <c r="A494">
        <v>45211</v>
      </c>
      <c r="B494" t="s">
        <v>8951</v>
      </c>
      <c r="C494">
        <v>40801</v>
      </c>
      <c r="D494" t="s">
        <v>26517</v>
      </c>
      <c r="E494">
        <v>5443</v>
      </c>
      <c r="F494">
        <v>984</v>
      </c>
    </row>
    <row r="495" spans="1:6" x14ac:dyDescent="0.25">
      <c r="A495">
        <v>51195</v>
      </c>
      <c r="B495" t="s">
        <v>9457</v>
      </c>
      <c r="C495">
        <v>46670</v>
      </c>
      <c r="D495" t="s">
        <v>26517</v>
      </c>
      <c r="E495">
        <v>5443</v>
      </c>
      <c r="F495">
        <v>984</v>
      </c>
    </row>
    <row r="496" spans="1:6" x14ac:dyDescent="0.25">
      <c r="A496">
        <v>48508</v>
      </c>
      <c r="B496" t="s">
        <v>9326</v>
      </c>
      <c r="C496">
        <v>44029</v>
      </c>
      <c r="D496" t="s">
        <v>26517</v>
      </c>
      <c r="E496">
        <v>5444</v>
      </c>
      <c r="F496">
        <v>985</v>
      </c>
    </row>
    <row r="497" spans="1:6" x14ac:dyDescent="0.25">
      <c r="A497">
        <v>51203</v>
      </c>
      <c r="B497" t="s">
        <v>9473</v>
      </c>
      <c r="C497">
        <v>46678</v>
      </c>
      <c r="D497" t="s">
        <v>26517</v>
      </c>
      <c r="E497">
        <v>5444</v>
      </c>
      <c r="F497">
        <v>985</v>
      </c>
    </row>
    <row r="498" spans="1:6" x14ac:dyDescent="0.25">
      <c r="A498">
        <v>41673</v>
      </c>
      <c r="B498" t="s">
        <v>8697</v>
      </c>
      <c r="C498">
        <v>37311</v>
      </c>
      <c r="D498" t="s">
        <v>26517</v>
      </c>
      <c r="E498">
        <v>5445</v>
      </c>
      <c r="F498">
        <v>986</v>
      </c>
    </row>
    <row r="499" spans="1:6" x14ac:dyDescent="0.25">
      <c r="A499">
        <v>45479</v>
      </c>
      <c r="B499" t="s">
        <v>9021</v>
      </c>
      <c r="C499">
        <v>41066</v>
      </c>
      <c r="D499" t="s">
        <v>26517</v>
      </c>
      <c r="E499">
        <v>5445</v>
      </c>
      <c r="F499">
        <v>986</v>
      </c>
    </row>
    <row r="500" spans="1:6" x14ac:dyDescent="0.25">
      <c r="A500">
        <v>44515</v>
      </c>
      <c r="B500" t="s">
        <v>8914</v>
      </c>
      <c r="C500">
        <v>40115</v>
      </c>
      <c r="D500" t="s">
        <v>26517</v>
      </c>
      <c r="E500">
        <v>5446</v>
      </c>
      <c r="F500">
        <v>987</v>
      </c>
    </row>
    <row r="501" spans="1:6" x14ac:dyDescent="0.25">
      <c r="A501">
        <v>48497</v>
      </c>
      <c r="B501" t="s">
        <v>9306</v>
      </c>
      <c r="C501">
        <v>44018</v>
      </c>
      <c r="D501" t="s">
        <v>26517</v>
      </c>
      <c r="E501">
        <v>5446</v>
      </c>
      <c r="F501">
        <v>987</v>
      </c>
    </row>
    <row r="502" spans="1:6" x14ac:dyDescent="0.25">
      <c r="A502">
        <v>11866</v>
      </c>
      <c r="B502" t="s">
        <v>7760</v>
      </c>
      <c r="C502">
        <v>11871</v>
      </c>
      <c r="D502" t="s">
        <v>26517</v>
      </c>
      <c r="E502">
        <v>5447</v>
      </c>
      <c r="F502">
        <v>988</v>
      </c>
    </row>
    <row r="503" spans="1:6" x14ac:dyDescent="0.25">
      <c r="A503">
        <v>37322</v>
      </c>
      <c r="B503" t="s">
        <v>8475</v>
      </c>
      <c r="C503">
        <v>33039</v>
      </c>
      <c r="D503" t="s">
        <v>26517</v>
      </c>
      <c r="E503">
        <v>5448</v>
      </c>
      <c r="F503">
        <v>989</v>
      </c>
    </row>
    <row r="504" spans="1:6" x14ac:dyDescent="0.25">
      <c r="A504">
        <v>5160</v>
      </c>
      <c r="B504" t="s">
        <v>16647</v>
      </c>
      <c r="C504">
        <v>5162</v>
      </c>
      <c r="D504" t="s">
        <v>26518</v>
      </c>
      <c r="E504">
        <v>6425</v>
      </c>
      <c r="F504">
        <v>999</v>
      </c>
    </row>
    <row r="505" spans="1:6" x14ac:dyDescent="0.25">
      <c r="A505">
        <v>51542</v>
      </c>
      <c r="B505" t="s">
        <v>12103</v>
      </c>
      <c r="C505">
        <v>47018</v>
      </c>
      <c r="D505" t="s">
        <v>26513</v>
      </c>
      <c r="E505">
        <v>6428</v>
      </c>
      <c r="F505">
        <v>1002</v>
      </c>
    </row>
    <row r="506" spans="1:6" x14ac:dyDescent="0.25">
      <c r="A506">
        <v>51375</v>
      </c>
      <c r="B506" t="s">
        <v>25001</v>
      </c>
      <c r="C506">
        <v>46851</v>
      </c>
      <c r="D506" t="s">
        <v>26516</v>
      </c>
      <c r="E506">
        <v>6430</v>
      </c>
      <c r="F506">
        <v>1004</v>
      </c>
    </row>
    <row r="507" spans="1:6" x14ac:dyDescent="0.25">
      <c r="A507">
        <v>49161</v>
      </c>
      <c r="B507" t="s">
        <v>20778</v>
      </c>
      <c r="C507">
        <v>44672</v>
      </c>
      <c r="D507" t="s">
        <v>26515</v>
      </c>
      <c r="E507">
        <v>6435</v>
      </c>
      <c r="F507">
        <v>1009</v>
      </c>
    </row>
    <row r="508" spans="1:6" x14ac:dyDescent="0.25">
      <c r="A508">
        <v>51378</v>
      </c>
      <c r="B508" t="s">
        <v>25007</v>
      </c>
      <c r="C508">
        <v>46854</v>
      </c>
      <c r="D508" t="s">
        <v>26516</v>
      </c>
      <c r="E508">
        <v>6446</v>
      </c>
      <c r="F508">
        <v>1020</v>
      </c>
    </row>
    <row r="509" spans="1:6" x14ac:dyDescent="0.25">
      <c r="A509">
        <v>50203</v>
      </c>
      <c r="B509" t="s">
        <v>2465</v>
      </c>
      <c r="C509">
        <v>45696</v>
      </c>
      <c r="D509" t="s">
        <v>26521</v>
      </c>
      <c r="E509">
        <v>6451</v>
      </c>
      <c r="F509">
        <v>1025</v>
      </c>
    </row>
    <row r="510" spans="1:6" x14ac:dyDescent="0.25">
      <c r="A510">
        <v>14399</v>
      </c>
      <c r="B510" t="s">
        <v>18985</v>
      </c>
      <c r="C510">
        <v>13811</v>
      </c>
      <c r="D510" t="s">
        <v>26515</v>
      </c>
      <c r="E510">
        <v>6464</v>
      </c>
      <c r="F510">
        <v>1039</v>
      </c>
    </row>
    <row r="511" spans="1:6" x14ac:dyDescent="0.25">
      <c r="A511">
        <v>38394</v>
      </c>
      <c r="B511" t="s">
        <v>14460</v>
      </c>
      <c r="C511">
        <v>34093</v>
      </c>
      <c r="D511" t="s">
        <v>26518</v>
      </c>
      <c r="E511">
        <v>6466</v>
      </c>
      <c r="F511">
        <v>1041</v>
      </c>
    </row>
    <row r="512" spans="1:6" x14ac:dyDescent="0.25">
      <c r="A512">
        <v>48598</v>
      </c>
      <c r="B512" t="s">
        <v>24884</v>
      </c>
      <c r="C512">
        <v>44110</v>
      </c>
      <c r="D512" t="s">
        <v>26516</v>
      </c>
      <c r="E512">
        <v>6488</v>
      </c>
      <c r="F512">
        <v>1061</v>
      </c>
    </row>
    <row r="513" spans="1:6" x14ac:dyDescent="0.25">
      <c r="A513">
        <v>21871</v>
      </c>
      <c r="B513" t="s">
        <v>8121</v>
      </c>
      <c r="C513">
        <v>19788</v>
      </c>
      <c r="D513" t="s">
        <v>26517</v>
      </c>
      <c r="E513">
        <v>6492</v>
      </c>
      <c r="F513">
        <v>1065</v>
      </c>
    </row>
    <row r="514" spans="1:6" x14ac:dyDescent="0.25">
      <c r="A514">
        <v>13184</v>
      </c>
      <c r="B514" t="s">
        <v>13423</v>
      </c>
      <c r="C514">
        <v>12589</v>
      </c>
      <c r="D514" t="s">
        <v>26518</v>
      </c>
      <c r="E514">
        <v>6494</v>
      </c>
      <c r="F514">
        <v>1067</v>
      </c>
    </row>
    <row r="515" spans="1:6" x14ac:dyDescent="0.25">
      <c r="A515">
        <v>30035</v>
      </c>
      <c r="B515" t="s">
        <v>25792</v>
      </c>
      <c r="C515">
        <v>26371</v>
      </c>
      <c r="D515" t="s">
        <v>26514</v>
      </c>
      <c r="E515">
        <v>6506</v>
      </c>
      <c r="F515">
        <v>1079</v>
      </c>
    </row>
    <row r="516" spans="1:6" x14ac:dyDescent="0.25">
      <c r="A516">
        <v>48622</v>
      </c>
      <c r="B516" t="s">
        <v>24934</v>
      </c>
      <c r="C516">
        <v>44134</v>
      </c>
      <c r="D516" t="s">
        <v>26516</v>
      </c>
      <c r="E516">
        <v>6517</v>
      </c>
      <c r="F516">
        <v>1090</v>
      </c>
    </row>
    <row r="517" spans="1:6" x14ac:dyDescent="0.25">
      <c r="A517">
        <v>51386</v>
      </c>
      <c r="B517" t="s">
        <v>25024</v>
      </c>
      <c r="C517">
        <v>46862</v>
      </c>
      <c r="D517" t="s">
        <v>26516</v>
      </c>
      <c r="E517">
        <v>6528</v>
      </c>
      <c r="F517">
        <v>1101</v>
      </c>
    </row>
    <row r="518" spans="1:6" x14ac:dyDescent="0.25">
      <c r="A518">
        <v>37403</v>
      </c>
      <c r="B518" t="s">
        <v>20160</v>
      </c>
      <c r="C518">
        <v>33120</v>
      </c>
      <c r="D518" t="s">
        <v>26515</v>
      </c>
      <c r="E518">
        <v>6545</v>
      </c>
      <c r="F518">
        <v>1117</v>
      </c>
    </row>
    <row r="519" spans="1:6" x14ac:dyDescent="0.25">
      <c r="A519">
        <v>15443</v>
      </c>
      <c r="B519" t="s">
        <v>25111</v>
      </c>
      <c r="C519">
        <v>14115</v>
      </c>
      <c r="D519" t="s">
        <v>26514</v>
      </c>
      <c r="E519">
        <v>6558</v>
      </c>
      <c r="F519">
        <v>1126</v>
      </c>
    </row>
    <row r="520" spans="1:6" x14ac:dyDescent="0.25">
      <c r="A520">
        <v>21478</v>
      </c>
      <c r="B520" t="s">
        <v>13734</v>
      </c>
      <c r="C520">
        <v>19387</v>
      </c>
      <c r="D520" t="s">
        <v>26518</v>
      </c>
      <c r="E520">
        <v>6560</v>
      </c>
      <c r="F520">
        <v>1128</v>
      </c>
    </row>
    <row r="521" spans="1:6" x14ac:dyDescent="0.25">
      <c r="A521">
        <v>51383</v>
      </c>
      <c r="B521" t="s">
        <v>25017</v>
      </c>
      <c r="C521">
        <v>46859</v>
      </c>
      <c r="D521" t="s">
        <v>26516</v>
      </c>
      <c r="E521">
        <v>6567</v>
      </c>
      <c r="F521">
        <v>1227</v>
      </c>
    </row>
    <row r="522" spans="1:6" x14ac:dyDescent="0.25">
      <c r="A522">
        <v>21199</v>
      </c>
      <c r="B522" t="s">
        <v>19842</v>
      </c>
      <c r="C522">
        <v>19105</v>
      </c>
      <c r="D522" t="s">
        <v>26515</v>
      </c>
      <c r="E522">
        <v>1103</v>
      </c>
      <c r="F522">
        <v>1228</v>
      </c>
    </row>
    <row r="523" spans="1:6" x14ac:dyDescent="0.25">
      <c r="A523">
        <v>45895</v>
      </c>
      <c r="B523" t="s">
        <v>20639</v>
      </c>
      <c r="C523">
        <v>41472</v>
      </c>
      <c r="D523" t="s">
        <v>26515</v>
      </c>
      <c r="E523">
        <v>1105</v>
      </c>
      <c r="F523">
        <v>1230</v>
      </c>
    </row>
    <row r="524" spans="1:6" x14ac:dyDescent="0.25">
      <c r="A524">
        <v>21198</v>
      </c>
      <c r="B524" t="s">
        <v>19840</v>
      </c>
      <c r="C524">
        <v>19104</v>
      </c>
      <c r="D524" t="s">
        <v>26515</v>
      </c>
      <c r="E524">
        <v>1109</v>
      </c>
      <c r="F524">
        <v>1234</v>
      </c>
    </row>
    <row r="525" spans="1:6" x14ac:dyDescent="0.25">
      <c r="A525">
        <v>21173</v>
      </c>
      <c r="B525" t="s">
        <v>19794</v>
      </c>
      <c r="C525">
        <v>19079</v>
      </c>
      <c r="D525" t="s">
        <v>26515</v>
      </c>
      <c r="E525">
        <v>1113</v>
      </c>
      <c r="F525">
        <v>1238</v>
      </c>
    </row>
    <row r="526" spans="1:6" x14ac:dyDescent="0.25">
      <c r="A526">
        <v>21192</v>
      </c>
      <c r="B526" t="s">
        <v>19830</v>
      </c>
      <c r="C526">
        <v>19098</v>
      </c>
      <c r="D526" t="s">
        <v>26515</v>
      </c>
      <c r="E526">
        <v>1118</v>
      </c>
      <c r="F526">
        <v>1242</v>
      </c>
    </row>
    <row r="527" spans="1:6" x14ac:dyDescent="0.25">
      <c r="A527">
        <v>13840</v>
      </c>
      <c r="B527" t="s">
        <v>17217</v>
      </c>
      <c r="C527">
        <v>13252</v>
      </c>
      <c r="D527" t="s">
        <v>26515</v>
      </c>
      <c r="E527">
        <v>1121</v>
      </c>
      <c r="F527">
        <v>1245</v>
      </c>
    </row>
    <row r="528" spans="1:6" x14ac:dyDescent="0.25">
      <c r="A528">
        <v>42469</v>
      </c>
      <c r="B528" t="s">
        <v>20302</v>
      </c>
      <c r="C528">
        <v>38124</v>
      </c>
      <c r="D528" t="s">
        <v>26515</v>
      </c>
      <c r="E528">
        <v>1123</v>
      </c>
      <c r="F528">
        <v>1246</v>
      </c>
    </row>
    <row r="529" spans="1:6" x14ac:dyDescent="0.25">
      <c r="A529">
        <v>16438</v>
      </c>
      <c r="B529" t="s">
        <v>19540</v>
      </c>
      <c r="C529">
        <v>14668</v>
      </c>
      <c r="D529" t="s">
        <v>26515</v>
      </c>
      <c r="E529">
        <v>1128</v>
      </c>
      <c r="F529">
        <v>1248</v>
      </c>
    </row>
    <row r="530" spans="1:6" x14ac:dyDescent="0.25">
      <c r="A530">
        <v>21343</v>
      </c>
      <c r="B530" t="s">
        <v>19890</v>
      </c>
      <c r="C530">
        <v>19250</v>
      </c>
      <c r="D530" t="s">
        <v>26515</v>
      </c>
      <c r="E530">
        <v>1131</v>
      </c>
      <c r="F530">
        <v>1250</v>
      </c>
    </row>
    <row r="531" spans="1:6" x14ac:dyDescent="0.25">
      <c r="A531">
        <v>21220</v>
      </c>
      <c r="B531" t="s">
        <v>19878</v>
      </c>
      <c r="C531">
        <v>19126</v>
      </c>
      <c r="D531" t="s">
        <v>26515</v>
      </c>
      <c r="E531">
        <v>1134</v>
      </c>
      <c r="F531">
        <v>1252</v>
      </c>
    </row>
    <row r="532" spans="1:6" x14ac:dyDescent="0.25">
      <c r="A532">
        <v>21211</v>
      </c>
      <c r="B532" t="s">
        <v>19866</v>
      </c>
      <c r="C532">
        <v>19117</v>
      </c>
      <c r="D532" t="s">
        <v>26515</v>
      </c>
      <c r="E532">
        <v>1135</v>
      </c>
      <c r="F532">
        <v>1253</v>
      </c>
    </row>
    <row r="533" spans="1:6" x14ac:dyDescent="0.25">
      <c r="A533">
        <v>21212</v>
      </c>
      <c r="B533" t="s">
        <v>19868</v>
      </c>
      <c r="C533">
        <v>19118</v>
      </c>
      <c r="D533" t="s">
        <v>26515</v>
      </c>
      <c r="E533">
        <v>1136</v>
      </c>
      <c r="F533">
        <v>1254</v>
      </c>
    </row>
    <row r="534" spans="1:6" x14ac:dyDescent="0.25">
      <c r="A534">
        <v>13850</v>
      </c>
      <c r="B534" t="s">
        <v>17248</v>
      </c>
      <c r="C534">
        <v>13262</v>
      </c>
      <c r="D534" t="s">
        <v>26515</v>
      </c>
      <c r="E534">
        <v>1137</v>
      </c>
      <c r="F534">
        <v>1255</v>
      </c>
    </row>
    <row r="535" spans="1:6" x14ac:dyDescent="0.25">
      <c r="A535">
        <v>13851</v>
      </c>
      <c r="B535" t="s">
        <v>17252</v>
      </c>
      <c r="C535">
        <v>13263</v>
      </c>
      <c r="D535" t="s">
        <v>26515</v>
      </c>
      <c r="E535">
        <v>1138</v>
      </c>
      <c r="F535">
        <v>1256</v>
      </c>
    </row>
    <row r="536" spans="1:6" x14ac:dyDescent="0.25">
      <c r="A536">
        <v>13853</v>
      </c>
      <c r="B536" t="s">
        <v>17258</v>
      </c>
      <c r="C536">
        <v>13265</v>
      </c>
      <c r="D536" t="s">
        <v>26515</v>
      </c>
      <c r="E536">
        <v>1142</v>
      </c>
      <c r="F536">
        <v>1258</v>
      </c>
    </row>
    <row r="537" spans="1:6" x14ac:dyDescent="0.25">
      <c r="A537">
        <v>46785</v>
      </c>
      <c r="B537" t="s">
        <v>20670</v>
      </c>
      <c r="C537">
        <v>42356</v>
      </c>
      <c r="D537" t="s">
        <v>26515</v>
      </c>
      <c r="E537">
        <v>1143</v>
      </c>
      <c r="F537">
        <v>1259</v>
      </c>
    </row>
    <row r="538" spans="1:6" x14ac:dyDescent="0.25">
      <c r="A538">
        <v>13856</v>
      </c>
      <c r="B538" t="s">
        <v>17265</v>
      </c>
      <c r="C538">
        <v>13268</v>
      </c>
      <c r="D538" t="s">
        <v>26515</v>
      </c>
      <c r="E538">
        <v>1145</v>
      </c>
      <c r="F538">
        <v>1261</v>
      </c>
    </row>
    <row r="539" spans="1:6" x14ac:dyDescent="0.25">
      <c r="A539">
        <v>21200</v>
      </c>
      <c r="B539" t="s">
        <v>19844</v>
      </c>
      <c r="C539">
        <v>19106</v>
      </c>
      <c r="D539" t="s">
        <v>26515</v>
      </c>
      <c r="E539">
        <v>1146</v>
      </c>
      <c r="F539">
        <v>1262</v>
      </c>
    </row>
    <row r="540" spans="1:6" x14ac:dyDescent="0.25">
      <c r="A540">
        <v>51377</v>
      </c>
      <c r="B540" t="s">
        <v>25005</v>
      </c>
      <c r="C540">
        <v>46853</v>
      </c>
      <c r="D540" t="s">
        <v>26516</v>
      </c>
      <c r="E540">
        <v>1153</v>
      </c>
      <c r="F540">
        <v>1267</v>
      </c>
    </row>
    <row r="541" spans="1:6" x14ac:dyDescent="0.25">
      <c r="A541">
        <v>35549</v>
      </c>
      <c r="B541" t="s">
        <v>20110</v>
      </c>
      <c r="C541">
        <v>31447</v>
      </c>
      <c r="D541" t="s">
        <v>26515</v>
      </c>
      <c r="E541">
        <v>1155</v>
      </c>
      <c r="F541">
        <v>1269</v>
      </c>
    </row>
    <row r="542" spans="1:6" x14ac:dyDescent="0.25">
      <c r="A542">
        <v>39902</v>
      </c>
      <c r="B542" t="s">
        <v>20230</v>
      </c>
      <c r="C542">
        <v>35550</v>
      </c>
      <c r="D542" t="s">
        <v>26515</v>
      </c>
      <c r="E542">
        <v>1156</v>
      </c>
      <c r="F542">
        <v>1270</v>
      </c>
    </row>
    <row r="543" spans="1:6" x14ac:dyDescent="0.25">
      <c r="A543">
        <v>44805</v>
      </c>
      <c r="B543" t="s">
        <v>20540</v>
      </c>
      <c r="C543">
        <v>40420</v>
      </c>
      <c r="D543" t="s">
        <v>26515</v>
      </c>
      <c r="E543">
        <v>1157</v>
      </c>
      <c r="F543">
        <v>1271</v>
      </c>
    </row>
    <row r="544" spans="1:6" x14ac:dyDescent="0.25">
      <c r="A544">
        <v>28455</v>
      </c>
      <c r="B544" t="s">
        <v>20015</v>
      </c>
      <c r="C544">
        <v>25484</v>
      </c>
      <c r="D544" t="s">
        <v>26515</v>
      </c>
      <c r="E544">
        <v>1159</v>
      </c>
      <c r="F544">
        <v>1273</v>
      </c>
    </row>
    <row r="545" spans="1:6" x14ac:dyDescent="0.25">
      <c r="A545">
        <v>28451</v>
      </c>
      <c r="B545" t="s">
        <v>20013</v>
      </c>
      <c r="C545">
        <v>25480</v>
      </c>
      <c r="D545" t="s">
        <v>26515</v>
      </c>
      <c r="E545">
        <v>1160</v>
      </c>
      <c r="F545">
        <v>1274</v>
      </c>
    </row>
    <row r="546" spans="1:6" x14ac:dyDescent="0.25">
      <c r="A546">
        <v>28458</v>
      </c>
      <c r="B546" t="s">
        <v>20017</v>
      </c>
      <c r="C546">
        <v>25488</v>
      </c>
      <c r="D546" t="s">
        <v>26515</v>
      </c>
      <c r="E546">
        <v>1161</v>
      </c>
      <c r="F546">
        <v>1275</v>
      </c>
    </row>
    <row r="547" spans="1:6" x14ac:dyDescent="0.25">
      <c r="A547">
        <v>29420</v>
      </c>
      <c r="B547" t="s">
        <v>20041</v>
      </c>
      <c r="C547">
        <v>25880</v>
      </c>
      <c r="D547" t="s">
        <v>26515</v>
      </c>
      <c r="E547">
        <v>1162</v>
      </c>
      <c r="F547">
        <v>1276</v>
      </c>
    </row>
    <row r="548" spans="1:6" x14ac:dyDescent="0.25">
      <c r="A548">
        <v>21172</v>
      </c>
      <c r="B548" t="s">
        <v>19792</v>
      </c>
      <c r="C548">
        <v>19078</v>
      </c>
      <c r="D548" t="s">
        <v>26515</v>
      </c>
      <c r="E548">
        <v>1173</v>
      </c>
      <c r="F548">
        <v>1287</v>
      </c>
    </row>
    <row r="549" spans="1:6" x14ac:dyDescent="0.25">
      <c r="A549">
        <v>13898</v>
      </c>
      <c r="B549" t="s">
        <v>17399</v>
      </c>
      <c r="C549">
        <v>13310</v>
      </c>
      <c r="D549" t="s">
        <v>26515</v>
      </c>
      <c r="E549">
        <v>1189</v>
      </c>
      <c r="F549">
        <v>1303</v>
      </c>
    </row>
    <row r="550" spans="1:6" x14ac:dyDescent="0.25">
      <c r="A550">
        <v>44836</v>
      </c>
      <c r="B550" t="s">
        <v>20545</v>
      </c>
      <c r="C550">
        <v>40447</v>
      </c>
      <c r="D550" t="s">
        <v>26515</v>
      </c>
      <c r="E550">
        <v>1190</v>
      </c>
      <c r="F550">
        <v>1304</v>
      </c>
    </row>
    <row r="551" spans="1:6" x14ac:dyDescent="0.25">
      <c r="A551">
        <v>47228</v>
      </c>
      <c r="B551" t="s">
        <v>20703</v>
      </c>
      <c r="C551">
        <v>42802</v>
      </c>
      <c r="D551" t="s">
        <v>26515</v>
      </c>
      <c r="E551">
        <v>1193</v>
      </c>
      <c r="F551">
        <v>1307</v>
      </c>
    </row>
    <row r="552" spans="1:6" x14ac:dyDescent="0.25">
      <c r="A552">
        <v>21207</v>
      </c>
      <c r="B552" t="s">
        <v>19858</v>
      </c>
      <c r="C552">
        <v>19113</v>
      </c>
      <c r="D552" t="s">
        <v>26515</v>
      </c>
      <c r="E552">
        <v>1237</v>
      </c>
      <c r="F552">
        <v>1317</v>
      </c>
    </row>
    <row r="553" spans="1:6" x14ac:dyDescent="0.25">
      <c r="A553">
        <v>28612</v>
      </c>
      <c r="B553" t="s">
        <v>20023</v>
      </c>
      <c r="C553">
        <v>25576</v>
      </c>
      <c r="D553" t="s">
        <v>26515</v>
      </c>
      <c r="E553">
        <v>1241</v>
      </c>
      <c r="F553">
        <v>1319</v>
      </c>
    </row>
    <row r="554" spans="1:6" x14ac:dyDescent="0.25">
      <c r="A554">
        <v>21202</v>
      </c>
      <c r="B554" t="s">
        <v>19848</v>
      </c>
      <c r="C554">
        <v>19108</v>
      </c>
      <c r="D554" t="s">
        <v>26515</v>
      </c>
      <c r="E554">
        <v>1242</v>
      </c>
      <c r="F554">
        <v>1320</v>
      </c>
    </row>
    <row r="555" spans="1:6" x14ac:dyDescent="0.25">
      <c r="A555">
        <v>44957</v>
      </c>
      <c r="B555" t="s">
        <v>20578</v>
      </c>
      <c r="C555">
        <v>40554</v>
      </c>
      <c r="D555" t="s">
        <v>26515</v>
      </c>
      <c r="E555">
        <v>1246</v>
      </c>
      <c r="F555">
        <v>1324</v>
      </c>
    </row>
    <row r="556" spans="1:6" x14ac:dyDescent="0.25">
      <c r="A556">
        <v>21186</v>
      </c>
      <c r="B556" t="s">
        <v>19818</v>
      </c>
      <c r="C556">
        <v>19092</v>
      </c>
      <c r="D556" t="s">
        <v>26515</v>
      </c>
      <c r="E556">
        <v>1247</v>
      </c>
      <c r="F556">
        <v>1325</v>
      </c>
    </row>
    <row r="557" spans="1:6" x14ac:dyDescent="0.25">
      <c r="A557">
        <v>21205</v>
      </c>
      <c r="B557" t="s">
        <v>19854</v>
      </c>
      <c r="C557">
        <v>19111</v>
      </c>
      <c r="D557" t="s">
        <v>26515</v>
      </c>
      <c r="E557">
        <v>1248</v>
      </c>
      <c r="F557">
        <v>1326</v>
      </c>
    </row>
    <row r="558" spans="1:6" x14ac:dyDescent="0.25">
      <c r="A558">
        <v>14091</v>
      </c>
      <c r="B558" t="s">
        <v>17962</v>
      </c>
      <c r="C558">
        <v>13503</v>
      </c>
      <c r="D558" t="s">
        <v>26515</v>
      </c>
      <c r="E558">
        <v>1250</v>
      </c>
      <c r="F558">
        <v>1328</v>
      </c>
    </row>
    <row r="559" spans="1:6" x14ac:dyDescent="0.25">
      <c r="A559">
        <v>47289</v>
      </c>
      <c r="B559" t="s">
        <v>20709</v>
      </c>
      <c r="C559">
        <v>42864</v>
      </c>
      <c r="D559" t="s">
        <v>26515</v>
      </c>
      <c r="E559">
        <v>1252</v>
      </c>
      <c r="F559">
        <v>1329</v>
      </c>
    </row>
    <row r="560" spans="1:6" x14ac:dyDescent="0.25">
      <c r="A560">
        <v>14094</v>
      </c>
      <c r="B560" t="s">
        <v>17971</v>
      </c>
      <c r="C560">
        <v>13506</v>
      </c>
      <c r="D560" t="s">
        <v>26515</v>
      </c>
      <c r="E560">
        <v>1254</v>
      </c>
      <c r="F560">
        <v>1331</v>
      </c>
    </row>
    <row r="561" spans="1:6" x14ac:dyDescent="0.25">
      <c r="A561">
        <v>14095</v>
      </c>
      <c r="B561" t="s">
        <v>17975</v>
      </c>
      <c r="C561">
        <v>13507</v>
      </c>
      <c r="D561" t="s">
        <v>26515</v>
      </c>
      <c r="E561">
        <v>1255</v>
      </c>
      <c r="F561">
        <v>1332</v>
      </c>
    </row>
    <row r="562" spans="1:6" x14ac:dyDescent="0.25">
      <c r="A562">
        <v>45318</v>
      </c>
      <c r="B562" t="s">
        <v>20620</v>
      </c>
      <c r="C562">
        <v>40909</v>
      </c>
      <c r="D562" t="s">
        <v>26515</v>
      </c>
      <c r="E562">
        <v>1256</v>
      </c>
      <c r="F562">
        <v>1333</v>
      </c>
    </row>
    <row r="563" spans="1:6" x14ac:dyDescent="0.25">
      <c r="A563">
        <v>14097</v>
      </c>
      <c r="B563" t="s">
        <v>17983</v>
      </c>
      <c r="C563">
        <v>13509</v>
      </c>
      <c r="D563" t="s">
        <v>26515</v>
      </c>
      <c r="E563">
        <v>1258</v>
      </c>
      <c r="F563">
        <v>1334</v>
      </c>
    </row>
    <row r="564" spans="1:6" x14ac:dyDescent="0.25">
      <c r="A564">
        <v>27619</v>
      </c>
      <c r="B564" t="s">
        <v>19986</v>
      </c>
      <c r="C564">
        <v>24645</v>
      </c>
      <c r="D564" t="s">
        <v>26515</v>
      </c>
      <c r="E564">
        <v>1260</v>
      </c>
      <c r="F564">
        <v>1336</v>
      </c>
    </row>
    <row r="565" spans="1:6" x14ac:dyDescent="0.25">
      <c r="A565">
        <v>21187</v>
      </c>
      <c r="B565" t="s">
        <v>19820</v>
      </c>
      <c r="C565">
        <v>19093</v>
      </c>
      <c r="D565" t="s">
        <v>26515</v>
      </c>
      <c r="E565">
        <v>1262</v>
      </c>
      <c r="F565">
        <v>1337</v>
      </c>
    </row>
    <row r="566" spans="1:6" x14ac:dyDescent="0.25">
      <c r="A566">
        <v>28500</v>
      </c>
      <c r="B566" t="s">
        <v>20019</v>
      </c>
      <c r="C566">
        <v>25530</v>
      </c>
      <c r="D566" t="s">
        <v>26515</v>
      </c>
      <c r="E566">
        <v>1265</v>
      </c>
      <c r="F566">
        <v>1339</v>
      </c>
    </row>
    <row r="567" spans="1:6" x14ac:dyDescent="0.25">
      <c r="A567">
        <v>42021</v>
      </c>
      <c r="B567" t="s">
        <v>20289</v>
      </c>
      <c r="C567">
        <v>37665</v>
      </c>
      <c r="D567" t="s">
        <v>26515</v>
      </c>
      <c r="E567">
        <v>1268</v>
      </c>
      <c r="F567">
        <v>1342</v>
      </c>
    </row>
    <row r="568" spans="1:6" x14ac:dyDescent="0.25">
      <c r="A568">
        <v>47126</v>
      </c>
      <c r="B568" t="s">
        <v>20693</v>
      </c>
      <c r="C568">
        <v>42702</v>
      </c>
      <c r="D568" t="s">
        <v>26515</v>
      </c>
      <c r="E568">
        <v>1271</v>
      </c>
      <c r="F568">
        <v>1345</v>
      </c>
    </row>
    <row r="569" spans="1:6" x14ac:dyDescent="0.25">
      <c r="A569">
        <v>21178</v>
      </c>
      <c r="B569" t="s">
        <v>19804</v>
      </c>
      <c r="C569">
        <v>19084</v>
      </c>
      <c r="D569" t="s">
        <v>26515</v>
      </c>
      <c r="E569">
        <v>1272</v>
      </c>
      <c r="F569">
        <v>1346</v>
      </c>
    </row>
    <row r="570" spans="1:6" x14ac:dyDescent="0.25">
      <c r="A570">
        <v>37045</v>
      </c>
      <c r="B570" t="s">
        <v>20150</v>
      </c>
      <c r="C570">
        <v>32741</v>
      </c>
      <c r="D570" t="s">
        <v>26515</v>
      </c>
      <c r="E570">
        <v>1273</v>
      </c>
      <c r="F570">
        <v>1347</v>
      </c>
    </row>
    <row r="571" spans="1:6" x14ac:dyDescent="0.25">
      <c r="A571">
        <v>37010</v>
      </c>
      <c r="B571" t="s">
        <v>20146</v>
      </c>
      <c r="C571">
        <v>32706</v>
      </c>
      <c r="D571" t="s">
        <v>26515</v>
      </c>
      <c r="E571">
        <v>1281</v>
      </c>
      <c r="F571">
        <v>1355</v>
      </c>
    </row>
    <row r="572" spans="1:6" x14ac:dyDescent="0.25">
      <c r="A572">
        <v>53766</v>
      </c>
      <c r="B572" t="s">
        <v>20903</v>
      </c>
      <c r="C572">
        <v>49229</v>
      </c>
      <c r="D572" t="s">
        <v>26515</v>
      </c>
      <c r="E572">
        <v>1284</v>
      </c>
      <c r="F572">
        <v>1357</v>
      </c>
    </row>
    <row r="573" spans="1:6" x14ac:dyDescent="0.25">
      <c r="A573">
        <v>21195</v>
      </c>
      <c r="B573" t="s">
        <v>19836</v>
      </c>
      <c r="C573">
        <v>19101</v>
      </c>
      <c r="D573" t="s">
        <v>26515</v>
      </c>
      <c r="E573">
        <v>1286</v>
      </c>
      <c r="F573">
        <v>1359</v>
      </c>
    </row>
    <row r="574" spans="1:6" x14ac:dyDescent="0.25">
      <c r="A574">
        <v>21194</v>
      </c>
      <c r="B574" t="s">
        <v>19834</v>
      </c>
      <c r="C574">
        <v>19100</v>
      </c>
      <c r="D574" t="s">
        <v>26515</v>
      </c>
      <c r="E574">
        <v>1287</v>
      </c>
      <c r="F574">
        <v>1360</v>
      </c>
    </row>
    <row r="575" spans="1:6" x14ac:dyDescent="0.25">
      <c r="A575">
        <v>21189</v>
      </c>
      <c r="B575" t="s">
        <v>19824</v>
      </c>
      <c r="C575">
        <v>19095</v>
      </c>
      <c r="D575" t="s">
        <v>26515</v>
      </c>
      <c r="E575">
        <v>1289</v>
      </c>
      <c r="F575">
        <v>1362</v>
      </c>
    </row>
    <row r="576" spans="1:6" x14ac:dyDescent="0.25">
      <c r="A576">
        <v>14128</v>
      </c>
      <c r="B576" t="s">
        <v>18084</v>
      </c>
      <c r="C576">
        <v>13540</v>
      </c>
      <c r="D576" t="s">
        <v>26515</v>
      </c>
      <c r="E576">
        <v>1292</v>
      </c>
      <c r="F576">
        <v>1365</v>
      </c>
    </row>
    <row r="577" spans="1:6" x14ac:dyDescent="0.25">
      <c r="A577">
        <v>14137</v>
      </c>
      <c r="B577" t="s">
        <v>18114</v>
      </c>
      <c r="C577">
        <v>13549</v>
      </c>
      <c r="D577" t="s">
        <v>26515</v>
      </c>
      <c r="E577">
        <v>1302</v>
      </c>
      <c r="F577">
        <v>1373</v>
      </c>
    </row>
    <row r="578" spans="1:6" x14ac:dyDescent="0.25">
      <c r="A578">
        <v>49398</v>
      </c>
      <c r="B578" t="s">
        <v>20790</v>
      </c>
      <c r="C578">
        <v>44897</v>
      </c>
      <c r="D578" t="s">
        <v>26515</v>
      </c>
      <c r="E578">
        <v>1321</v>
      </c>
      <c r="F578">
        <v>1391</v>
      </c>
    </row>
    <row r="579" spans="1:6" x14ac:dyDescent="0.25">
      <c r="A579">
        <v>41692</v>
      </c>
      <c r="B579" t="s">
        <v>20284</v>
      </c>
      <c r="C579">
        <v>37337</v>
      </c>
      <c r="D579" t="s">
        <v>26515</v>
      </c>
      <c r="E579">
        <v>1324</v>
      </c>
      <c r="F579">
        <v>1393</v>
      </c>
    </row>
    <row r="580" spans="1:6" x14ac:dyDescent="0.25">
      <c r="A580">
        <v>49258</v>
      </c>
      <c r="B580" t="s">
        <v>20783</v>
      </c>
      <c r="C580">
        <v>44773</v>
      </c>
      <c r="D580" t="s">
        <v>26515</v>
      </c>
      <c r="E580">
        <v>1326</v>
      </c>
      <c r="F580">
        <v>1394</v>
      </c>
    </row>
    <row r="581" spans="1:6" x14ac:dyDescent="0.25">
      <c r="A581">
        <v>38807</v>
      </c>
      <c r="B581" t="s">
        <v>20199</v>
      </c>
      <c r="C581">
        <v>34515</v>
      </c>
      <c r="D581" t="s">
        <v>26515</v>
      </c>
      <c r="E581">
        <v>1332</v>
      </c>
      <c r="F581">
        <v>1400</v>
      </c>
    </row>
    <row r="582" spans="1:6" x14ac:dyDescent="0.25">
      <c r="A582">
        <v>47602</v>
      </c>
      <c r="B582" t="s">
        <v>20724</v>
      </c>
      <c r="C582">
        <v>43174</v>
      </c>
      <c r="D582" t="s">
        <v>26515</v>
      </c>
      <c r="E582">
        <v>1337</v>
      </c>
      <c r="F582">
        <v>1404</v>
      </c>
    </row>
    <row r="583" spans="1:6" x14ac:dyDescent="0.25">
      <c r="A583">
        <v>39683</v>
      </c>
      <c r="B583" t="s">
        <v>20214</v>
      </c>
      <c r="C583">
        <v>35329</v>
      </c>
      <c r="D583" t="s">
        <v>26515</v>
      </c>
      <c r="E583">
        <v>1338</v>
      </c>
      <c r="F583">
        <v>1405</v>
      </c>
    </row>
    <row r="584" spans="1:6" x14ac:dyDescent="0.25">
      <c r="A584">
        <v>44751</v>
      </c>
      <c r="B584" t="s">
        <v>20514</v>
      </c>
      <c r="C584">
        <v>40361</v>
      </c>
      <c r="D584" t="s">
        <v>26515</v>
      </c>
      <c r="E584">
        <v>1342</v>
      </c>
      <c r="F584">
        <v>1408</v>
      </c>
    </row>
    <row r="585" spans="1:6" x14ac:dyDescent="0.25">
      <c r="A585">
        <v>43148</v>
      </c>
      <c r="B585" t="s">
        <v>20398</v>
      </c>
      <c r="C585">
        <v>38813</v>
      </c>
      <c r="D585" t="s">
        <v>26515</v>
      </c>
      <c r="E585">
        <v>1343</v>
      </c>
      <c r="F585">
        <v>1409</v>
      </c>
    </row>
    <row r="586" spans="1:6" x14ac:dyDescent="0.25">
      <c r="A586">
        <v>14176</v>
      </c>
      <c r="B586" t="s">
        <v>18245</v>
      </c>
      <c r="C586">
        <v>13588</v>
      </c>
      <c r="D586" t="s">
        <v>26515</v>
      </c>
      <c r="E586">
        <v>1345</v>
      </c>
      <c r="F586">
        <v>1411</v>
      </c>
    </row>
    <row r="587" spans="1:6" x14ac:dyDescent="0.25">
      <c r="A587">
        <v>38735</v>
      </c>
      <c r="B587" t="s">
        <v>20197</v>
      </c>
      <c r="C587">
        <v>34440</v>
      </c>
      <c r="D587" t="s">
        <v>26515</v>
      </c>
      <c r="E587">
        <v>1346</v>
      </c>
      <c r="F587">
        <v>1412</v>
      </c>
    </row>
    <row r="588" spans="1:6" x14ac:dyDescent="0.25">
      <c r="A588">
        <v>39290</v>
      </c>
      <c r="B588" t="s">
        <v>20204</v>
      </c>
      <c r="C588">
        <v>34944</v>
      </c>
      <c r="D588" t="s">
        <v>26515</v>
      </c>
      <c r="E588">
        <v>1349</v>
      </c>
      <c r="F588">
        <v>1415</v>
      </c>
    </row>
    <row r="589" spans="1:6" x14ac:dyDescent="0.25">
      <c r="A589">
        <v>54292</v>
      </c>
      <c r="B589" t="s">
        <v>20926</v>
      </c>
      <c r="C589">
        <v>50747</v>
      </c>
      <c r="D589" t="s">
        <v>26515</v>
      </c>
      <c r="E589">
        <v>1355</v>
      </c>
      <c r="F589">
        <v>1419</v>
      </c>
    </row>
    <row r="590" spans="1:6" x14ac:dyDescent="0.25">
      <c r="A590">
        <v>49957</v>
      </c>
      <c r="B590" t="s">
        <v>20828</v>
      </c>
      <c r="C590">
        <v>45453</v>
      </c>
      <c r="D590" t="s">
        <v>26515</v>
      </c>
      <c r="E590">
        <v>1356</v>
      </c>
      <c r="F590">
        <v>1420</v>
      </c>
    </row>
    <row r="591" spans="1:6" x14ac:dyDescent="0.25">
      <c r="A591">
        <v>21206</v>
      </c>
      <c r="B591" t="s">
        <v>19856</v>
      </c>
      <c r="C591">
        <v>19112</v>
      </c>
      <c r="D591" t="s">
        <v>26515</v>
      </c>
      <c r="E591">
        <v>1357</v>
      </c>
      <c r="F591">
        <v>1421</v>
      </c>
    </row>
    <row r="592" spans="1:6" x14ac:dyDescent="0.25">
      <c r="A592">
        <v>50247</v>
      </c>
      <c r="B592" t="s">
        <v>20830</v>
      </c>
      <c r="C592">
        <v>45736</v>
      </c>
      <c r="D592" t="s">
        <v>26515</v>
      </c>
      <c r="E592">
        <v>1358</v>
      </c>
      <c r="F592">
        <v>1422</v>
      </c>
    </row>
    <row r="593" spans="1:6" x14ac:dyDescent="0.25">
      <c r="A593">
        <v>14189</v>
      </c>
      <c r="B593" t="s">
        <v>18289</v>
      </c>
      <c r="C593">
        <v>13601</v>
      </c>
      <c r="D593" t="s">
        <v>26515</v>
      </c>
      <c r="E593">
        <v>1360</v>
      </c>
      <c r="F593">
        <v>1424</v>
      </c>
    </row>
    <row r="594" spans="1:6" x14ac:dyDescent="0.25">
      <c r="A594">
        <v>21184</v>
      </c>
      <c r="B594" t="s">
        <v>19815</v>
      </c>
      <c r="C594">
        <v>19090</v>
      </c>
      <c r="D594" t="s">
        <v>26515</v>
      </c>
      <c r="E594">
        <v>1361</v>
      </c>
      <c r="F594">
        <v>1425</v>
      </c>
    </row>
    <row r="595" spans="1:6" x14ac:dyDescent="0.25">
      <c r="A595">
        <v>21182</v>
      </c>
      <c r="B595" t="s">
        <v>19811</v>
      </c>
      <c r="C595">
        <v>19088</v>
      </c>
      <c r="D595" t="s">
        <v>26515</v>
      </c>
      <c r="E595">
        <v>1365</v>
      </c>
      <c r="F595">
        <v>1427</v>
      </c>
    </row>
    <row r="596" spans="1:6" x14ac:dyDescent="0.25">
      <c r="A596">
        <v>47191</v>
      </c>
      <c r="B596" t="s">
        <v>20697</v>
      </c>
      <c r="C596">
        <v>42763</v>
      </c>
      <c r="D596" t="s">
        <v>26515</v>
      </c>
      <c r="E596">
        <v>1370</v>
      </c>
      <c r="F596">
        <v>1431</v>
      </c>
    </row>
    <row r="597" spans="1:6" x14ac:dyDescent="0.25">
      <c r="A597">
        <v>21208</v>
      </c>
      <c r="B597" t="s">
        <v>19860</v>
      </c>
      <c r="C597">
        <v>19114</v>
      </c>
      <c r="D597" t="s">
        <v>26515</v>
      </c>
      <c r="E597">
        <v>1371</v>
      </c>
      <c r="F597">
        <v>1432</v>
      </c>
    </row>
    <row r="598" spans="1:6" x14ac:dyDescent="0.25">
      <c r="A598">
        <v>21191</v>
      </c>
      <c r="B598" t="s">
        <v>19828</v>
      </c>
      <c r="C598">
        <v>19097</v>
      </c>
      <c r="D598" t="s">
        <v>26515</v>
      </c>
      <c r="E598">
        <v>1373</v>
      </c>
      <c r="F598">
        <v>1434</v>
      </c>
    </row>
    <row r="599" spans="1:6" x14ac:dyDescent="0.25">
      <c r="A599">
        <v>44743</v>
      </c>
      <c r="B599" t="s">
        <v>20510</v>
      </c>
      <c r="C599">
        <v>40353</v>
      </c>
      <c r="D599" t="s">
        <v>26515</v>
      </c>
      <c r="E599">
        <v>1374</v>
      </c>
      <c r="F599">
        <v>1435</v>
      </c>
    </row>
    <row r="600" spans="1:6" x14ac:dyDescent="0.25">
      <c r="A600">
        <v>44741</v>
      </c>
      <c r="B600" t="s">
        <v>20508</v>
      </c>
      <c r="C600">
        <v>40351</v>
      </c>
      <c r="D600" t="s">
        <v>26515</v>
      </c>
      <c r="E600">
        <v>1375</v>
      </c>
      <c r="F600">
        <v>1436</v>
      </c>
    </row>
    <row r="601" spans="1:6" x14ac:dyDescent="0.25">
      <c r="A601">
        <v>53233</v>
      </c>
      <c r="B601" t="s">
        <v>20878</v>
      </c>
      <c r="C601">
        <v>48684</v>
      </c>
      <c r="D601" t="s">
        <v>26515</v>
      </c>
      <c r="E601">
        <v>1379</v>
      </c>
      <c r="F601">
        <v>1440</v>
      </c>
    </row>
    <row r="602" spans="1:6" x14ac:dyDescent="0.25">
      <c r="A602">
        <v>21176</v>
      </c>
      <c r="B602" t="s">
        <v>19800</v>
      </c>
      <c r="C602">
        <v>19082</v>
      </c>
      <c r="D602" t="s">
        <v>26515</v>
      </c>
      <c r="E602">
        <v>1382</v>
      </c>
      <c r="F602">
        <v>1443</v>
      </c>
    </row>
    <row r="603" spans="1:6" x14ac:dyDescent="0.25">
      <c r="A603">
        <v>49955</v>
      </c>
      <c r="B603" t="s">
        <v>20824</v>
      </c>
      <c r="C603">
        <v>45451</v>
      </c>
      <c r="D603" t="s">
        <v>26515</v>
      </c>
      <c r="E603">
        <v>1386</v>
      </c>
      <c r="F603">
        <v>1447</v>
      </c>
    </row>
    <row r="604" spans="1:6" x14ac:dyDescent="0.25">
      <c r="A604">
        <v>21201</v>
      </c>
      <c r="B604" t="s">
        <v>19846</v>
      </c>
      <c r="C604">
        <v>19107</v>
      </c>
      <c r="D604" t="s">
        <v>26515</v>
      </c>
      <c r="E604">
        <v>1390</v>
      </c>
      <c r="F604">
        <v>1451</v>
      </c>
    </row>
    <row r="605" spans="1:6" x14ac:dyDescent="0.25">
      <c r="A605">
        <v>46964</v>
      </c>
      <c r="B605" t="s">
        <v>20676</v>
      </c>
      <c r="C605">
        <v>42531</v>
      </c>
      <c r="D605" t="s">
        <v>26515</v>
      </c>
      <c r="E605">
        <v>1392</v>
      </c>
      <c r="F605">
        <v>1453</v>
      </c>
    </row>
    <row r="606" spans="1:6" x14ac:dyDescent="0.25">
      <c r="A606">
        <v>21210</v>
      </c>
      <c r="B606" t="s">
        <v>19864</v>
      </c>
      <c r="C606">
        <v>19116</v>
      </c>
      <c r="D606" t="s">
        <v>26515</v>
      </c>
      <c r="E606">
        <v>1396</v>
      </c>
      <c r="F606">
        <v>1457</v>
      </c>
    </row>
    <row r="607" spans="1:6" x14ac:dyDescent="0.25">
      <c r="A607">
        <v>21219</v>
      </c>
      <c r="B607" t="s">
        <v>19876</v>
      </c>
      <c r="C607">
        <v>19125</v>
      </c>
      <c r="D607" t="s">
        <v>26515</v>
      </c>
      <c r="E607">
        <v>1398</v>
      </c>
      <c r="F607">
        <v>1459</v>
      </c>
    </row>
    <row r="608" spans="1:6" x14ac:dyDescent="0.25">
      <c r="A608">
        <v>21223</v>
      </c>
      <c r="B608" t="s">
        <v>19884</v>
      </c>
      <c r="C608">
        <v>19129</v>
      </c>
      <c r="D608" t="s">
        <v>26515</v>
      </c>
      <c r="E608">
        <v>1401</v>
      </c>
      <c r="F608">
        <v>1461</v>
      </c>
    </row>
    <row r="609" spans="1:6" x14ac:dyDescent="0.25">
      <c r="A609">
        <v>47235</v>
      </c>
      <c r="B609" t="s">
        <v>20705</v>
      </c>
      <c r="C609">
        <v>42808</v>
      </c>
      <c r="D609" t="s">
        <v>26515</v>
      </c>
      <c r="E609">
        <v>1404</v>
      </c>
      <c r="F609">
        <v>1464</v>
      </c>
    </row>
    <row r="610" spans="1:6" x14ac:dyDescent="0.25">
      <c r="A610">
        <v>47216</v>
      </c>
      <c r="B610" t="s">
        <v>20699</v>
      </c>
      <c r="C610">
        <v>42790</v>
      </c>
      <c r="D610" t="s">
        <v>26515</v>
      </c>
      <c r="E610">
        <v>1407</v>
      </c>
      <c r="F610">
        <v>1467</v>
      </c>
    </row>
    <row r="611" spans="1:6" x14ac:dyDescent="0.25">
      <c r="A611">
        <v>50383</v>
      </c>
      <c r="B611" t="s">
        <v>20836</v>
      </c>
      <c r="C611">
        <v>45863</v>
      </c>
      <c r="D611" t="s">
        <v>26515</v>
      </c>
      <c r="E611">
        <v>1409</v>
      </c>
      <c r="F611">
        <v>1469</v>
      </c>
    </row>
    <row r="612" spans="1:6" x14ac:dyDescent="0.25">
      <c r="A612">
        <v>42524</v>
      </c>
      <c r="B612" t="s">
        <v>20307</v>
      </c>
      <c r="C612">
        <v>38182</v>
      </c>
      <c r="D612" t="s">
        <v>26515</v>
      </c>
      <c r="E612">
        <v>1411</v>
      </c>
      <c r="F612">
        <v>1471</v>
      </c>
    </row>
    <row r="613" spans="1:6" x14ac:dyDescent="0.25">
      <c r="A613">
        <v>21181</v>
      </c>
      <c r="B613" t="s">
        <v>19809</v>
      </c>
      <c r="C613">
        <v>19087</v>
      </c>
      <c r="D613" t="s">
        <v>26515</v>
      </c>
      <c r="E613">
        <v>1412</v>
      </c>
      <c r="F613">
        <v>1472</v>
      </c>
    </row>
    <row r="614" spans="1:6" x14ac:dyDescent="0.25">
      <c r="A614">
        <v>44634</v>
      </c>
      <c r="B614" t="s">
        <v>20480</v>
      </c>
      <c r="C614">
        <v>40243</v>
      </c>
      <c r="D614" t="s">
        <v>26515</v>
      </c>
      <c r="E614">
        <v>1413</v>
      </c>
      <c r="F614">
        <v>1473</v>
      </c>
    </row>
    <row r="615" spans="1:6" x14ac:dyDescent="0.25">
      <c r="A615">
        <v>21209</v>
      </c>
      <c r="B615" t="s">
        <v>19862</v>
      </c>
      <c r="C615">
        <v>19115</v>
      </c>
      <c r="D615" t="s">
        <v>26515</v>
      </c>
      <c r="E615">
        <v>1414</v>
      </c>
      <c r="F615">
        <v>1474</v>
      </c>
    </row>
    <row r="616" spans="1:6" x14ac:dyDescent="0.25">
      <c r="A616">
        <v>44045</v>
      </c>
      <c r="B616" t="s">
        <v>20427</v>
      </c>
      <c r="C616">
        <v>39673</v>
      </c>
      <c r="D616" t="s">
        <v>26515</v>
      </c>
      <c r="E616">
        <v>1416</v>
      </c>
      <c r="F616">
        <v>1476</v>
      </c>
    </row>
    <row r="617" spans="1:6" x14ac:dyDescent="0.25">
      <c r="A617">
        <v>49853</v>
      </c>
      <c r="B617" t="s">
        <v>20803</v>
      </c>
      <c r="C617">
        <v>45348</v>
      </c>
      <c r="D617" t="s">
        <v>26515</v>
      </c>
      <c r="E617">
        <v>1422</v>
      </c>
      <c r="F617">
        <v>1480</v>
      </c>
    </row>
    <row r="618" spans="1:6" x14ac:dyDescent="0.25">
      <c r="A618">
        <v>44430</v>
      </c>
      <c r="B618" t="s">
        <v>20453</v>
      </c>
      <c r="C618">
        <v>40036</v>
      </c>
      <c r="D618" t="s">
        <v>26515</v>
      </c>
      <c r="E618">
        <v>1429</v>
      </c>
      <c r="F618">
        <v>1485</v>
      </c>
    </row>
    <row r="619" spans="1:6" x14ac:dyDescent="0.25">
      <c r="A619">
        <v>53671</v>
      </c>
      <c r="B619" t="s">
        <v>20901</v>
      </c>
      <c r="C619">
        <v>49132</v>
      </c>
      <c r="D619" t="s">
        <v>26515</v>
      </c>
      <c r="E619">
        <v>1433</v>
      </c>
      <c r="F619">
        <v>1488</v>
      </c>
    </row>
    <row r="620" spans="1:6" x14ac:dyDescent="0.25">
      <c r="A620">
        <v>46961</v>
      </c>
      <c r="B620" t="s">
        <v>20674</v>
      </c>
      <c r="C620">
        <v>42527</v>
      </c>
      <c r="D620" t="s">
        <v>26515</v>
      </c>
      <c r="E620">
        <v>1434</v>
      </c>
      <c r="F620">
        <v>1489</v>
      </c>
    </row>
    <row r="621" spans="1:6" x14ac:dyDescent="0.25">
      <c r="A621">
        <v>21183</v>
      </c>
      <c r="B621" t="s">
        <v>19813</v>
      </c>
      <c r="C621">
        <v>19089</v>
      </c>
      <c r="D621" t="s">
        <v>26515</v>
      </c>
      <c r="E621">
        <v>1435</v>
      </c>
      <c r="F621">
        <v>1490</v>
      </c>
    </row>
    <row r="622" spans="1:6" x14ac:dyDescent="0.25">
      <c r="A622">
        <v>54211</v>
      </c>
      <c r="B622" t="s">
        <v>20915</v>
      </c>
      <c r="C622">
        <v>49668</v>
      </c>
      <c r="D622" t="s">
        <v>26515</v>
      </c>
      <c r="E622">
        <v>1439</v>
      </c>
      <c r="F622">
        <v>1494</v>
      </c>
    </row>
    <row r="623" spans="1:6" x14ac:dyDescent="0.25">
      <c r="A623">
        <v>49871</v>
      </c>
      <c r="B623" t="s">
        <v>20818</v>
      </c>
      <c r="C623">
        <v>45365</v>
      </c>
      <c r="D623" t="s">
        <v>26515</v>
      </c>
      <c r="E623">
        <v>1444</v>
      </c>
      <c r="F623">
        <v>1499</v>
      </c>
    </row>
    <row r="624" spans="1:6" x14ac:dyDescent="0.25">
      <c r="A624">
        <v>42016</v>
      </c>
      <c r="B624" t="s">
        <v>20287</v>
      </c>
      <c r="C624">
        <v>37660</v>
      </c>
      <c r="D624" t="s">
        <v>26515</v>
      </c>
      <c r="E624">
        <v>1447</v>
      </c>
      <c r="F624">
        <v>1501</v>
      </c>
    </row>
    <row r="625" spans="1:6" x14ac:dyDescent="0.25">
      <c r="A625">
        <v>44745</v>
      </c>
      <c r="B625" t="s">
        <v>20512</v>
      </c>
      <c r="C625">
        <v>40355</v>
      </c>
      <c r="D625" t="s">
        <v>26515</v>
      </c>
      <c r="E625">
        <v>1451</v>
      </c>
      <c r="F625">
        <v>1504</v>
      </c>
    </row>
    <row r="626" spans="1:6" x14ac:dyDescent="0.25">
      <c r="A626">
        <v>37009</v>
      </c>
      <c r="B626" t="s">
        <v>20144</v>
      </c>
      <c r="C626">
        <v>32705</v>
      </c>
      <c r="D626" t="s">
        <v>26515</v>
      </c>
      <c r="E626">
        <v>1453</v>
      </c>
      <c r="F626">
        <v>1506</v>
      </c>
    </row>
    <row r="627" spans="1:6" x14ac:dyDescent="0.25">
      <c r="A627">
        <v>14274</v>
      </c>
      <c r="B627" t="s">
        <v>18577</v>
      </c>
      <c r="C627">
        <v>13686</v>
      </c>
      <c r="D627" t="s">
        <v>26515</v>
      </c>
      <c r="E627">
        <v>1454</v>
      </c>
      <c r="F627">
        <v>1507</v>
      </c>
    </row>
    <row r="628" spans="1:6" x14ac:dyDescent="0.25">
      <c r="A628">
        <v>14275</v>
      </c>
      <c r="B628" t="s">
        <v>18579</v>
      </c>
      <c r="C628">
        <v>13687</v>
      </c>
      <c r="D628" t="s">
        <v>26515</v>
      </c>
      <c r="E628">
        <v>1455</v>
      </c>
      <c r="F628">
        <v>1508</v>
      </c>
    </row>
    <row r="629" spans="1:6" x14ac:dyDescent="0.25">
      <c r="A629">
        <v>42970</v>
      </c>
      <c r="B629" t="s">
        <v>20381</v>
      </c>
      <c r="C629">
        <v>38632</v>
      </c>
      <c r="D629" t="s">
        <v>26515</v>
      </c>
      <c r="E629">
        <v>1456</v>
      </c>
      <c r="F629">
        <v>1509</v>
      </c>
    </row>
    <row r="630" spans="1:6" x14ac:dyDescent="0.25">
      <c r="A630">
        <v>14282</v>
      </c>
      <c r="B630" t="s">
        <v>18597</v>
      </c>
      <c r="C630">
        <v>13694</v>
      </c>
      <c r="D630" t="s">
        <v>26515</v>
      </c>
      <c r="E630">
        <v>1462</v>
      </c>
      <c r="F630">
        <v>1514</v>
      </c>
    </row>
    <row r="631" spans="1:6" x14ac:dyDescent="0.25">
      <c r="A631">
        <v>14283</v>
      </c>
      <c r="B631" t="s">
        <v>18600</v>
      </c>
      <c r="C631">
        <v>13695</v>
      </c>
      <c r="D631" t="s">
        <v>26515</v>
      </c>
      <c r="E631">
        <v>1463</v>
      </c>
      <c r="F631">
        <v>1515</v>
      </c>
    </row>
    <row r="632" spans="1:6" x14ac:dyDescent="0.25">
      <c r="A632">
        <v>21216</v>
      </c>
      <c r="B632" t="s">
        <v>19874</v>
      </c>
      <c r="C632">
        <v>19122</v>
      </c>
      <c r="D632" t="s">
        <v>26515</v>
      </c>
      <c r="E632">
        <v>1464</v>
      </c>
      <c r="F632">
        <v>1516</v>
      </c>
    </row>
    <row r="633" spans="1:6" x14ac:dyDescent="0.25">
      <c r="A633">
        <v>21174</v>
      </c>
      <c r="B633" t="s">
        <v>19796</v>
      </c>
      <c r="C633">
        <v>19080</v>
      </c>
      <c r="D633" t="s">
        <v>26515</v>
      </c>
      <c r="E633">
        <v>1469</v>
      </c>
      <c r="F633">
        <v>1521</v>
      </c>
    </row>
    <row r="634" spans="1:6" x14ac:dyDescent="0.25">
      <c r="A634">
        <v>14294</v>
      </c>
      <c r="B634" t="s">
        <v>18633</v>
      </c>
      <c r="C634">
        <v>13706</v>
      </c>
      <c r="D634" t="s">
        <v>26515</v>
      </c>
      <c r="E634">
        <v>1475</v>
      </c>
      <c r="F634">
        <v>1526</v>
      </c>
    </row>
    <row r="635" spans="1:6" x14ac:dyDescent="0.25">
      <c r="A635">
        <v>54222</v>
      </c>
      <c r="B635" t="s">
        <v>20919</v>
      </c>
      <c r="C635">
        <v>49679</v>
      </c>
      <c r="D635" t="s">
        <v>26515</v>
      </c>
      <c r="E635">
        <v>1478</v>
      </c>
      <c r="F635">
        <v>1528</v>
      </c>
    </row>
    <row r="636" spans="1:6" x14ac:dyDescent="0.25">
      <c r="A636">
        <v>14298</v>
      </c>
      <c r="B636" t="s">
        <v>18646</v>
      </c>
      <c r="C636">
        <v>13710</v>
      </c>
      <c r="D636" t="s">
        <v>26515</v>
      </c>
      <c r="E636">
        <v>1480</v>
      </c>
      <c r="F636">
        <v>1529</v>
      </c>
    </row>
    <row r="637" spans="1:6" x14ac:dyDescent="0.25">
      <c r="A637">
        <v>42963</v>
      </c>
      <c r="B637" t="s">
        <v>20372</v>
      </c>
      <c r="C637">
        <v>38625</v>
      </c>
      <c r="D637" t="s">
        <v>26515</v>
      </c>
      <c r="E637">
        <v>1486</v>
      </c>
      <c r="F637">
        <v>1534</v>
      </c>
    </row>
    <row r="638" spans="1:6" x14ac:dyDescent="0.25">
      <c r="A638">
        <v>43489</v>
      </c>
      <c r="B638" t="s">
        <v>20415</v>
      </c>
      <c r="C638">
        <v>39131</v>
      </c>
      <c r="D638" t="s">
        <v>26515</v>
      </c>
      <c r="E638">
        <v>1487</v>
      </c>
      <c r="F638">
        <v>1535</v>
      </c>
    </row>
    <row r="639" spans="1:6" x14ac:dyDescent="0.25">
      <c r="A639">
        <v>21190</v>
      </c>
      <c r="B639" t="s">
        <v>19826</v>
      </c>
      <c r="C639">
        <v>19096</v>
      </c>
      <c r="D639" t="s">
        <v>26515</v>
      </c>
      <c r="E639">
        <v>1490</v>
      </c>
      <c r="F639">
        <v>1538</v>
      </c>
    </row>
    <row r="640" spans="1:6" x14ac:dyDescent="0.25">
      <c r="A640">
        <v>39747</v>
      </c>
      <c r="B640" t="s">
        <v>20221</v>
      </c>
      <c r="C640">
        <v>35393</v>
      </c>
      <c r="D640" t="s">
        <v>26515</v>
      </c>
      <c r="E640">
        <v>1495</v>
      </c>
      <c r="F640">
        <v>1540</v>
      </c>
    </row>
    <row r="641" spans="1:6" x14ac:dyDescent="0.25">
      <c r="A641">
        <v>44958</v>
      </c>
      <c r="B641" t="s">
        <v>20580</v>
      </c>
      <c r="C641">
        <v>40555</v>
      </c>
      <c r="D641" t="s">
        <v>26515</v>
      </c>
      <c r="E641">
        <v>1500</v>
      </c>
      <c r="F641">
        <v>1545</v>
      </c>
    </row>
    <row r="642" spans="1:6" x14ac:dyDescent="0.25">
      <c r="A642">
        <v>42527</v>
      </c>
      <c r="B642" t="s">
        <v>20312</v>
      </c>
      <c r="C642">
        <v>38185</v>
      </c>
      <c r="D642" t="s">
        <v>26515</v>
      </c>
      <c r="E642">
        <v>1503</v>
      </c>
      <c r="F642">
        <v>1547</v>
      </c>
    </row>
    <row r="643" spans="1:6" x14ac:dyDescent="0.25">
      <c r="A643">
        <v>28590</v>
      </c>
      <c r="B643" t="s">
        <v>20021</v>
      </c>
      <c r="C643">
        <v>25569</v>
      </c>
      <c r="D643" t="s">
        <v>26515</v>
      </c>
      <c r="E643">
        <v>1510</v>
      </c>
      <c r="F643">
        <v>1552</v>
      </c>
    </row>
    <row r="644" spans="1:6" x14ac:dyDescent="0.25">
      <c r="A644">
        <v>40274</v>
      </c>
      <c r="B644" t="s">
        <v>20249</v>
      </c>
      <c r="C644">
        <v>35936</v>
      </c>
      <c r="D644" t="s">
        <v>26515</v>
      </c>
      <c r="E644">
        <v>1513</v>
      </c>
      <c r="F644">
        <v>1555</v>
      </c>
    </row>
    <row r="645" spans="1:6" x14ac:dyDescent="0.25">
      <c r="A645">
        <v>14325</v>
      </c>
      <c r="B645" t="s">
        <v>18736</v>
      </c>
      <c r="C645">
        <v>13737</v>
      </c>
      <c r="D645" t="s">
        <v>26515</v>
      </c>
      <c r="E645">
        <v>1514</v>
      </c>
      <c r="F645">
        <v>1556</v>
      </c>
    </row>
    <row r="646" spans="1:6" x14ac:dyDescent="0.25">
      <c r="A646">
        <v>49858</v>
      </c>
      <c r="B646" t="s">
        <v>20809</v>
      </c>
      <c r="C646">
        <v>45352</v>
      </c>
      <c r="D646" t="s">
        <v>26515</v>
      </c>
      <c r="E646">
        <v>1519</v>
      </c>
      <c r="F646">
        <v>1560</v>
      </c>
    </row>
    <row r="647" spans="1:6" x14ac:dyDescent="0.25">
      <c r="A647">
        <v>14332</v>
      </c>
      <c r="B647" t="s">
        <v>18761</v>
      </c>
      <c r="C647">
        <v>13744</v>
      </c>
      <c r="D647" t="s">
        <v>26515</v>
      </c>
      <c r="E647">
        <v>1521</v>
      </c>
      <c r="F647">
        <v>1562</v>
      </c>
    </row>
    <row r="648" spans="1:6" x14ac:dyDescent="0.25">
      <c r="A648">
        <v>38315</v>
      </c>
      <c r="B648" t="s">
        <v>20183</v>
      </c>
      <c r="C648">
        <v>34014</v>
      </c>
      <c r="D648" t="s">
        <v>26515</v>
      </c>
      <c r="E648">
        <v>1521</v>
      </c>
      <c r="F648">
        <v>1562</v>
      </c>
    </row>
    <row r="649" spans="1:6" x14ac:dyDescent="0.25">
      <c r="A649">
        <v>49269</v>
      </c>
      <c r="B649" t="s">
        <v>20785</v>
      </c>
      <c r="C649">
        <v>44784</v>
      </c>
      <c r="D649" t="s">
        <v>26515</v>
      </c>
      <c r="E649">
        <v>1522</v>
      </c>
      <c r="F649">
        <v>1563</v>
      </c>
    </row>
    <row r="650" spans="1:6" x14ac:dyDescent="0.25">
      <c r="A650">
        <v>14336</v>
      </c>
      <c r="B650" t="s">
        <v>18775</v>
      </c>
      <c r="C650">
        <v>13748</v>
      </c>
      <c r="D650" t="s">
        <v>26515</v>
      </c>
      <c r="E650">
        <v>1525</v>
      </c>
      <c r="F650">
        <v>1566</v>
      </c>
    </row>
    <row r="651" spans="1:6" x14ac:dyDescent="0.25">
      <c r="A651">
        <v>53129</v>
      </c>
      <c r="B651" t="s">
        <v>20876</v>
      </c>
      <c r="C651">
        <v>48589</v>
      </c>
      <c r="D651" t="s">
        <v>26515</v>
      </c>
      <c r="E651">
        <v>1528</v>
      </c>
      <c r="F651">
        <v>1568</v>
      </c>
    </row>
    <row r="652" spans="1:6" x14ac:dyDescent="0.25">
      <c r="A652">
        <v>49665</v>
      </c>
      <c r="B652" t="s">
        <v>20796</v>
      </c>
      <c r="C652">
        <v>45162</v>
      </c>
      <c r="D652" t="s">
        <v>26515</v>
      </c>
      <c r="E652">
        <v>1529</v>
      </c>
      <c r="F652">
        <v>1569</v>
      </c>
    </row>
    <row r="653" spans="1:6" x14ac:dyDescent="0.25">
      <c r="A653">
        <v>21179</v>
      </c>
      <c r="B653" t="s">
        <v>19806</v>
      </c>
      <c r="C653">
        <v>19085</v>
      </c>
      <c r="D653" t="s">
        <v>26515</v>
      </c>
      <c r="E653">
        <v>1538</v>
      </c>
      <c r="F653">
        <v>1578</v>
      </c>
    </row>
    <row r="654" spans="1:6" x14ac:dyDescent="0.25">
      <c r="A654">
        <v>37015</v>
      </c>
      <c r="B654" t="s">
        <v>20148</v>
      </c>
      <c r="C654">
        <v>32711</v>
      </c>
      <c r="D654" t="s">
        <v>26515</v>
      </c>
      <c r="E654">
        <v>1540</v>
      </c>
      <c r="F654">
        <v>1580</v>
      </c>
    </row>
    <row r="655" spans="1:6" x14ac:dyDescent="0.25">
      <c r="A655">
        <v>21224</v>
      </c>
      <c r="B655" t="s">
        <v>19886</v>
      </c>
      <c r="C655">
        <v>19130</v>
      </c>
      <c r="D655" t="s">
        <v>26515</v>
      </c>
      <c r="E655">
        <v>1542</v>
      </c>
      <c r="F655">
        <v>1582</v>
      </c>
    </row>
    <row r="656" spans="1:6" x14ac:dyDescent="0.25">
      <c r="A656">
        <v>14356</v>
      </c>
      <c r="B656" t="s">
        <v>18845</v>
      </c>
      <c r="C656">
        <v>13768</v>
      </c>
      <c r="D656" t="s">
        <v>26515</v>
      </c>
      <c r="E656">
        <v>1546</v>
      </c>
      <c r="F656">
        <v>1585</v>
      </c>
    </row>
    <row r="657" spans="1:6" x14ac:dyDescent="0.25">
      <c r="A657">
        <v>21214</v>
      </c>
      <c r="B657" t="s">
        <v>19870</v>
      </c>
      <c r="C657">
        <v>19120</v>
      </c>
      <c r="D657" t="s">
        <v>26515</v>
      </c>
      <c r="E657">
        <v>1549</v>
      </c>
      <c r="F657">
        <v>1587</v>
      </c>
    </row>
    <row r="658" spans="1:6" x14ac:dyDescent="0.25">
      <c r="A658">
        <v>44879</v>
      </c>
      <c r="B658" t="s">
        <v>20550</v>
      </c>
      <c r="C658">
        <v>40490</v>
      </c>
      <c r="D658" t="s">
        <v>26515</v>
      </c>
      <c r="E658">
        <v>1553</v>
      </c>
      <c r="F658">
        <v>1589</v>
      </c>
    </row>
    <row r="659" spans="1:6" x14ac:dyDescent="0.25">
      <c r="A659">
        <v>28019</v>
      </c>
      <c r="B659" t="s">
        <v>19999</v>
      </c>
      <c r="C659">
        <v>25046</v>
      </c>
      <c r="D659" t="s">
        <v>26515</v>
      </c>
      <c r="E659">
        <v>1560</v>
      </c>
      <c r="F659">
        <v>1596</v>
      </c>
    </row>
    <row r="660" spans="1:6" x14ac:dyDescent="0.25">
      <c r="A660">
        <v>35552</v>
      </c>
      <c r="B660" t="s">
        <v>20112</v>
      </c>
      <c r="C660">
        <v>31451</v>
      </c>
      <c r="D660" t="s">
        <v>26515</v>
      </c>
      <c r="E660">
        <v>1561</v>
      </c>
      <c r="F660">
        <v>1597</v>
      </c>
    </row>
    <row r="661" spans="1:6" x14ac:dyDescent="0.25">
      <c r="A661">
        <v>14370</v>
      </c>
      <c r="B661" t="s">
        <v>18889</v>
      </c>
      <c r="C661">
        <v>41501</v>
      </c>
      <c r="D661" t="s">
        <v>26515</v>
      </c>
      <c r="E661">
        <v>1563</v>
      </c>
      <c r="F661">
        <v>1598</v>
      </c>
    </row>
    <row r="662" spans="1:6" x14ac:dyDescent="0.25">
      <c r="A662">
        <v>14370</v>
      </c>
      <c r="B662" t="s">
        <v>18889</v>
      </c>
      <c r="C662">
        <v>41502</v>
      </c>
      <c r="D662" t="s">
        <v>26515</v>
      </c>
      <c r="E662">
        <v>1563</v>
      </c>
      <c r="F662">
        <v>1598</v>
      </c>
    </row>
    <row r="663" spans="1:6" x14ac:dyDescent="0.25">
      <c r="A663">
        <v>14376</v>
      </c>
      <c r="B663" t="s">
        <v>18908</v>
      </c>
      <c r="C663">
        <v>30353</v>
      </c>
      <c r="D663" t="s">
        <v>26515</v>
      </c>
      <c r="E663">
        <v>1572</v>
      </c>
      <c r="F663">
        <v>1604</v>
      </c>
    </row>
    <row r="664" spans="1:6" x14ac:dyDescent="0.25">
      <c r="A664">
        <v>14376</v>
      </c>
      <c r="B664" t="s">
        <v>18908</v>
      </c>
      <c r="C664">
        <v>30354</v>
      </c>
      <c r="D664" t="s">
        <v>26515</v>
      </c>
      <c r="E664">
        <v>1572</v>
      </c>
      <c r="F664">
        <v>1604</v>
      </c>
    </row>
    <row r="665" spans="1:6" x14ac:dyDescent="0.25">
      <c r="A665">
        <v>14377</v>
      </c>
      <c r="B665" t="s">
        <v>18911</v>
      </c>
      <c r="C665">
        <v>13789</v>
      </c>
      <c r="D665" t="s">
        <v>26515</v>
      </c>
      <c r="E665">
        <v>1573</v>
      </c>
      <c r="F665">
        <v>1605</v>
      </c>
    </row>
    <row r="666" spans="1:6" x14ac:dyDescent="0.25">
      <c r="A666">
        <v>21203</v>
      </c>
      <c r="B666" t="s">
        <v>19850</v>
      </c>
      <c r="C666">
        <v>19109</v>
      </c>
      <c r="D666" t="s">
        <v>26515</v>
      </c>
      <c r="E666">
        <v>1577</v>
      </c>
      <c r="F666">
        <v>1608</v>
      </c>
    </row>
    <row r="667" spans="1:6" x14ac:dyDescent="0.25">
      <c r="A667">
        <v>21222</v>
      </c>
      <c r="B667" t="s">
        <v>19882</v>
      </c>
      <c r="C667">
        <v>19128</v>
      </c>
      <c r="D667" t="s">
        <v>26515</v>
      </c>
      <c r="E667">
        <v>1584</v>
      </c>
      <c r="F667">
        <v>1613</v>
      </c>
    </row>
    <row r="668" spans="1:6" x14ac:dyDescent="0.25">
      <c r="A668">
        <v>44516</v>
      </c>
      <c r="B668" t="s">
        <v>20465</v>
      </c>
      <c r="C668">
        <v>40116</v>
      </c>
      <c r="D668" t="s">
        <v>26515</v>
      </c>
      <c r="E668">
        <v>1585</v>
      </c>
      <c r="F668">
        <v>1614</v>
      </c>
    </row>
    <row r="669" spans="1:6" x14ac:dyDescent="0.25">
      <c r="A669">
        <v>14387</v>
      </c>
      <c r="B669" t="s">
        <v>18947</v>
      </c>
      <c r="C669">
        <v>13799</v>
      </c>
      <c r="D669" t="s">
        <v>26515</v>
      </c>
      <c r="E669">
        <v>1587</v>
      </c>
      <c r="F669">
        <v>1615</v>
      </c>
    </row>
    <row r="670" spans="1:6" x14ac:dyDescent="0.25">
      <c r="A670">
        <v>53585</v>
      </c>
      <c r="B670" t="s">
        <v>20889</v>
      </c>
      <c r="C670">
        <v>49044</v>
      </c>
      <c r="D670" t="s">
        <v>26515</v>
      </c>
      <c r="E670">
        <v>1588</v>
      </c>
      <c r="F670">
        <v>1616</v>
      </c>
    </row>
    <row r="671" spans="1:6" x14ac:dyDescent="0.25">
      <c r="A671">
        <v>21188</v>
      </c>
      <c r="B671" t="s">
        <v>19822</v>
      </c>
      <c r="C671">
        <v>19094</v>
      </c>
      <c r="D671" t="s">
        <v>26515</v>
      </c>
      <c r="E671">
        <v>1596</v>
      </c>
      <c r="F671">
        <v>1623</v>
      </c>
    </row>
    <row r="672" spans="1:6" x14ac:dyDescent="0.25">
      <c r="A672">
        <v>21196</v>
      </c>
      <c r="B672" t="s">
        <v>19838</v>
      </c>
      <c r="C672">
        <v>19102</v>
      </c>
      <c r="D672" t="s">
        <v>26515</v>
      </c>
      <c r="E672">
        <v>1597</v>
      </c>
      <c r="F672">
        <v>1624</v>
      </c>
    </row>
    <row r="673" spans="1:6" x14ac:dyDescent="0.25">
      <c r="A673">
        <v>21204</v>
      </c>
      <c r="B673" t="s">
        <v>19852</v>
      </c>
      <c r="C673">
        <v>19110</v>
      </c>
      <c r="D673" t="s">
        <v>26515</v>
      </c>
      <c r="E673">
        <v>1598</v>
      </c>
      <c r="F673">
        <v>1625</v>
      </c>
    </row>
    <row r="674" spans="1:6" x14ac:dyDescent="0.25">
      <c r="A674">
        <v>47309</v>
      </c>
      <c r="B674" t="s">
        <v>20711</v>
      </c>
      <c r="C674">
        <v>42881</v>
      </c>
      <c r="D674" t="s">
        <v>26515</v>
      </c>
      <c r="E674">
        <v>1603</v>
      </c>
      <c r="F674">
        <v>1627</v>
      </c>
    </row>
    <row r="675" spans="1:6" x14ac:dyDescent="0.25">
      <c r="A675">
        <v>21215</v>
      </c>
      <c r="B675" t="s">
        <v>19872</v>
      </c>
      <c r="C675">
        <v>19121</v>
      </c>
      <c r="D675" t="s">
        <v>26515</v>
      </c>
      <c r="E675">
        <v>1606</v>
      </c>
      <c r="F675">
        <v>1629</v>
      </c>
    </row>
    <row r="676" spans="1:6" x14ac:dyDescent="0.25">
      <c r="A676">
        <v>28421</v>
      </c>
      <c r="B676" t="s">
        <v>20011</v>
      </c>
      <c r="C676">
        <v>25452</v>
      </c>
      <c r="D676" t="s">
        <v>26515</v>
      </c>
      <c r="E676">
        <v>1614</v>
      </c>
      <c r="F676">
        <v>1633</v>
      </c>
    </row>
    <row r="677" spans="1:6" x14ac:dyDescent="0.25">
      <c r="A677">
        <v>21175</v>
      </c>
      <c r="B677" t="s">
        <v>19798</v>
      </c>
      <c r="C677">
        <v>19081</v>
      </c>
      <c r="D677" t="s">
        <v>26515</v>
      </c>
      <c r="E677">
        <v>1615</v>
      </c>
      <c r="F677">
        <v>1634</v>
      </c>
    </row>
    <row r="678" spans="1:6" x14ac:dyDescent="0.25">
      <c r="A678">
        <v>54328</v>
      </c>
      <c r="B678" t="s">
        <v>20932</v>
      </c>
      <c r="C678">
        <v>50785</v>
      </c>
      <c r="D678" t="s">
        <v>26515</v>
      </c>
      <c r="E678">
        <v>1616</v>
      </c>
      <c r="F678">
        <v>1635</v>
      </c>
    </row>
    <row r="679" spans="1:6" x14ac:dyDescent="0.25">
      <c r="A679">
        <v>14410</v>
      </c>
      <c r="B679" t="s">
        <v>19025</v>
      </c>
      <c r="C679">
        <v>13822</v>
      </c>
      <c r="D679" t="s">
        <v>26515</v>
      </c>
      <c r="E679">
        <v>1618</v>
      </c>
      <c r="F679">
        <v>1636</v>
      </c>
    </row>
    <row r="680" spans="1:6" x14ac:dyDescent="0.25">
      <c r="A680">
        <v>50478</v>
      </c>
      <c r="B680" t="s">
        <v>20843</v>
      </c>
      <c r="C680">
        <v>45957</v>
      </c>
      <c r="D680" t="s">
        <v>26515</v>
      </c>
      <c r="E680">
        <v>1619</v>
      </c>
      <c r="F680">
        <v>1637</v>
      </c>
    </row>
    <row r="681" spans="1:6" x14ac:dyDescent="0.25">
      <c r="A681">
        <v>38167</v>
      </c>
      <c r="B681" t="s">
        <v>20179</v>
      </c>
      <c r="C681">
        <v>33873</v>
      </c>
      <c r="D681" t="s">
        <v>26515</v>
      </c>
      <c r="E681">
        <v>1628</v>
      </c>
      <c r="F681">
        <v>1640</v>
      </c>
    </row>
    <row r="682" spans="1:6" x14ac:dyDescent="0.25">
      <c r="A682">
        <v>14416</v>
      </c>
      <c r="B682" t="s">
        <v>19045</v>
      </c>
      <c r="C682">
        <v>13828</v>
      </c>
      <c r="D682" t="s">
        <v>26515</v>
      </c>
      <c r="E682">
        <v>1629</v>
      </c>
      <c r="F682">
        <v>1641</v>
      </c>
    </row>
    <row r="683" spans="1:6" x14ac:dyDescent="0.25">
      <c r="A683">
        <v>21170</v>
      </c>
      <c r="B683" t="s">
        <v>19788</v>
      </c>
      <c r="C683">
        <v>19076</v>
      </c>
      <c r="D683" t="s">
        <v>26515</v>
      </c>
      <c r="E683">
        <v>1630</v>
      </c>
      <c r="F683">
        <v>1642</v>
      </c>
    </row>
    <row r="684" spans="1:6" x14ac:dyDescent="0.25">
      <c r="A684">
        <v>14420</v>
      </c>
      <c r="B684" t="s">
        <v>19058</v>
      </c>
      <c r="C684">
        <v>13832</v>
      </c>
      <c r="D684" t="s">
        <v>26515</v>
      </c>
      <c r="E684">
        <v>1636</v>
      </c>
      <c r="F684">
        <v>1645</v>
      </c>
    </row>
    <row r="685" spans="1:6" x14ac:dyDescent="0.25">
      <c r="A685">
        <v>42961</v>
      </c>
      <c r="B685" t="s">
        <v>20370</v>
      </c>
      <c r="C685">
        <v>38623</v>
      </c>
      <c r="D685" t="s">
        <v>26515</v>
      </c>
      <c r="E685">
        <v>1637</v>
      </c>
      <c r="F685">
        <v>1646</v>
      </c>
    </row>
    <row r="686" spans="1:6" x14ac:dyDescent="0.25">
      <c r="A686">
        <v>53247</v>
      </c>
      <c r="B686" t="s">
        <v>20880</v>
      </c>
      <c r="C686">
        <v>48700</v>
      </c>
      <c r="D686" t="s">
        <v>26515</v>
      </c>
      <c r="E686">
        <v>1638</v>
      </c>
      <c r="F686">
        <v>1647</v>
      </c>
    </row>
    <row r="687" spans="1:6" x14ac:dyDescent="0.25">
      <c r="A687">
        <v>21221</v>
      </c>
      <c r="B687" t="s">
        <v>19880</v>
      </c>
      <c r="C687">
        <v>19127</v>
      </c>
      <c r="D687" t="s">
        <v>26515</v>
      </c>
      <c r="E687">
        <v>1644</v>
      </c>
      <c r="F687">
        <v>1651</v>
      </c>
    </row>
    <row r="688" spans="1:6" x14ac:dyDescent="0.25">
      <c r="A688">
        <v>14428</v>
      </c>
      <c r="B688" t="s">
        <v>19084</v>
      </c>
      <c r="C688">
        <v>13840</v>
      </c>
      <c r="D688" t="s">
        <v>26515</v>
      </c>
      <c r="E688">
        <v>1646</v>
      </c>
      <c r="F688">
        <v>1653</v>
      </c>
    </row>
    <row r="689" spans="1:6" x14ac:dyDescent="0.25">
      <c r="A689">
        <v>21171</v>
      </c>
      <c r="B689" t="s">
        <v>19790</v>
      </c>
      <c r="C689">
        <v>19077</v>
      </c>
      <c r="D689" t="s">
        <v>26515</v>
      </c>
      <c r="E689">
        <v>1650</v>
      </c>
      <c r="F689">
        <v>1657</v>
      </c>
    </row>
    <row r="690" spans="1:6" x14ac:dyDescent="0.25">
      <c r="A690">
        <v>46784</v>
      </c>
      <c r="B690" t="s">
        <v>20668</v>
      </c>
      <c r="C690">
        <v>42355</v>
      </c>
      <c r="D690" t="s">
        <v>26515</v>
      </c>
      <c r="E690">
        <v>1654</v>
      </c>
      <c r="F690">
        <v>1660</v>
      </c>
    </row>
    <row r="691" spans="1:6" x14ac:dyDescent="0.25">
      <c r="A691">
        <v>21177</v>
      </c>
      <c r="B691" t="s">
        <v>19802</v>
      </c>
      <c r="C691">
        <v>19083</v>
      </c>
      <c r="D691" t="s">
        <v>26515</v>
      </c>
      <c r="E691">
        <v>1655</v>
      </c>
      <c r="F691">
        <v>1661</v>
      </c>
    </row>
    <row r="692" spans="1:6" x14ac:dyDescent="0.25">
      <c r="A692">
        <v>39900</v>
      </c>
      <c r="B692" t="s">
        <v>20228</v>
      </c>
      <c r="C692">
        <v>35548</v>
      </c>
      <c r="D692" t="s">
        <v>26515</v>
      </c>
      <c r="E692">
        <v>1657</v>
      </c>
      <c r="F692">
        <v>1662</v>
      </c>
    </row>
    <row r="693" spans="1:6" x14ac:dyDescent="0.25">
      <c r="A693">
        <v>35554</v>
      </c>
      <c r="B693" t="s">
        <v>20114</v>
      </c>
      <c r="C693">
        <v>31453</v>
      </c>
      <c r="D693" t="s">
        <v>26515</v>
      </c>
      <c r="E693">
        <v>1658</v>
      </c>
      <c r="F693">
        <v>1663</v>
      </c>
    </row>
    <row r="694" spans="1:6" x14ac:dyDescent="0.25">
      <c r="A694">
        <v>14439</v>
      </c>
      <c r="B694" t="s">
        <v>19120</v>
      </c>
      <c r="C694">
        <v>13851</v>
      </c>
      <c r="D694" t="s">
        <v>26515</v>
      </c>
      <c r="E694">
        <v>1659</v>
      </c>
      <c r="F694">
        <v>1664</v>
      </c>
    </row>
    <row r="695" spans="1:6" x14ac:dyDescent="0.25">
      <c r="A695">
        <v>42399</v>
      </c>
      <c r="B695" t="s">
        <v>20296</v>
      </c>
      <c r="C695">
        <v>38052</v>
      </c>
      <c r="D695" t="s">
        <v>26515</v>
      </c>
      <c r="E695">
        <v>1660</v>
      </c>
      <c r="F695">
        <v>1665</v>
      </c>
    </row>
    <row r="696" spans="1:6" x14ac:dyDescent="0.25">
      <c r="A696">
        <v>39624</v>
      </c>
      <c r="B696" t="s">
        <v>20212</v>
      </c>
      <c r="C696">
        <v>35296</v>
      </c>
      <c r="D696" t="s">
        <v>26515</v>
      </c>
      <c r="E696">
        <v>1661</v>
      </c>
      <c r="F696">
        <v>1666</v>
      </c>
    </row>
    <row r="697" spans="1:6" x14ac:dyDescent="0.25">
      <c r="A697">
        <v>14448</v>
      </c>
      <c r="B697" t="s">
        <v>19147</v>
      </c>
      <c r="C697">
        <v>13860</v>
      </c>
      <c r="D697" t="s">
        <v>26515</v>
      </c>
      <c r="E697">
        <v>1668</v>
      </c>
      <c r="F697">
        <v>1673</v>
      </c>
    </row>
    <row r="698" spans="1:6" x14ac:dyDescent="0.25">
      <c r="A698">
        <v>14450</v>
      </c>
      <c r="B698" t="s">
        <v>19154</v>
      </c>
      <c r="C698">
        <v>13862</v>
      </c>
      <c r="D698" t="s">
        <v>26515</v>
      </c>
      <c r="E698">
        <v>1670</v>
      </c>
      <c r="F698">
        <v>1675</v>
      </c>
    </row>
    <row r="699" spans="1:6" x14ac:dyDescent="0.25">
      <c r="A699">
        <v>21193</v>
      </c>
      <c r="B699" t="s">
        <v>19832</v>
      </c>
      <c r="C699">
        <v>19099</v>
      </c>
      <c r="D699" t="s">
        <v>26515</v>
      </c>
      <c r="E699">
        <v>1671</v>
      </c>
      <c r="F699">
        <v>1676</v>
      </c>
    </row>
    <row r="700" spans="1:6" x14ac:dyDescent="0.25">
      <c r="A700">
        <v>29414</v>
      </c>
      <c r="B700" t="s">
        <v>20039</v>
      </c>
      <c r="C700">
        <v>25874</v>
      </c>
      <c r="D700" t="s">
        <v>26515</v>
      </c>
      <c r="E700">
        <v>1672</v>
      </c>
      <c r="F700">
        <v>1677</v>
      </c>
    </row>
    <row r="701" spans="1:6" x14ac:dyDescent="0.25">
      <c r="A701">
        <v>35868</v>
      </c>
      <c r="B701" t="s">
        <v>20131</v>
      </c>
      <c r="C701">
        <v>31718</v>
      </c>
      <c r="D701" t="s">
        <v>26515</v>
      </c>
      <c r="E701">
        <v>1675</v>
      </c>
      <c r="F701">
        <v>1680</v>
      </c>
    </row>
    <row r="702" spans="1:6" x14ac:dyDescent="0.25">
      <c r="A702">
        <v>14456</v>
      </c>
      <c r="B702" t="s">
        <v>19174</v>
      </c>
      <c r="C702">
        <v>13868</v>
      </c>
      <c r="D702" t="s">
        <v>26515</v>
      </c>
      <c r="E702">
        <v>1676</v>
      </c>
      <c r="F702">
        <v>1681</v>
      </c>
    </row>
    <row r="703" spans="1:6" x14ac:dyDescent="0.25">
      <c r="A703">
        <v>39554</v>
      </c>
      <c r="B703" t="s">
        <v>20210</v>
      </c>
      <c r="C703">
        <v>35224</v>
      </c>
      <c r="D703" t="s">
        <v>26515</v>
      </c>
      <c r="E703">
        <v>1682</v>
      </c>
      <c r="F703">
        <v>1687</v>
      </c>
    </row>
    <row r="704" spans="1:6" x14ac:dyDescent="0.25">
      <c r="A704">
        <v>37047</v>
      </c>
      <c r="B704" t="s">
        <v>20152</v>
      </c>
      <c r="C704">
        <v>32743</v>
      </c>
      <c r="D704" t="s">
        <v>26515</v>
      </c>
      <c r="E704">
        <v>1684</v>
      </c>
      <c r="F704">
        <v>1689</v>
      </c>
    </row>
    <row r="705" spans="1:6" x14ac:dyDescent="0.25">
      <c r="A705">
        <v>50384</v>
      </c>
      <c r="B705" t="s">
        <v>20838</v>
      </c>
      <c r="C705">
        <v>45864</v>
      </c>
      <c r="D705" t="s">
        <v>26515</v>
      </c>
      <c r="E705">
        <v>1692</v>
      </c>
      <c r="F705">
        <v>1697</v>
      </c>
    </row>
    <row r="706" spans="1:6" x14ac:dyDescent="0.25">
      <c r="A706">
        <v>49856</v>
      </c>
      <c r="B706" t="s">
        <v>20807</v>
      </c>
      <c r="C706">
        <v>45351</v>
      </c>
      <c r="D706" t="s">
        <v>26515</v>
      </c>
      <c r="E706">
        <v>1696</v>
      </c>
      <c r="F706">
        <v>1701</v>
      </c>
    </row>
    <row r="707" spans="1:6" x14ac:dyDescent="0.25">
      <c r="A707">
        <v>50481</v>
      </c>
      <c r="B707" t="s">
        <v>20845</v>
      </c>
      <c r="C707">
        <v>45959</v>
      </c>
      <c r="D707" t="s">
        <v>26515</v>
      </c>
      <c r="E707">
        <v>1702</v>
      </c>
      <c r="F707">
        <v>1707</v>
      </c>
    </row>
    <row r="708" spans="1:6" x14ac:dyDescent="0.25">
      <c r="A708">
        <v>44834</v>
      </c>
      <c r="B708" t="s">
        <v>20543</v>
      </c>
      <c r="C708">
        <v>40445</v>
      </c>
      <c r="D708" t="s">
        <v>26515</v>
      </c>
      <c r="E708">
        <v>1704</v>
      </c>
      <c r="F708">
        <v>1709</v>
      </c>
    </row>
    <row r="709" spans="1:6" x14ac:dyDescent="0.25">
      <c r="A709">
        <v>44762</v>
      </c>
      <c r="B709" t="s">
        <v>20524</v>
      </c>
      <c r="C709">
        <v>40374</v>
      </c>
      <c r="D709" t="s">
        <v>26515</v>
      </c>
      <c r="E709">
        <v>1706</v>
      </c>
      <c r="F709">
        <v>1711</v>
      </c>
    </row>
    <row r="710" spans="1:6" x14ac:dyDescent="0.25">
      <c r="A710">
        <v>27611</v>
      </c>
      <c r="B710" t="s">
        <v>19983</v>
      </c>
      <c r="C710">
        <v>24637</v>
      </c>
      <c r="D710" t="s">
        <v>26515</v>
      </c>
      <c r="E710">
        <v>1708</v>
      </c>
      <c r="F710">
        <v>1713</v>
      </c>
    </row>
    <row r="711" spans="1:6" x14ac:dyDescent="0.25">
      <c r="A711">
        <v>47636</v>
      </c>
      <c r="B711" t="s">
        <v>20732</v>
      </c>
      <c r="C711">
        <v>43206</v>
      </c>
      <c r="D711" t="s">
        <v>26515</v>
      </c>
      <c r="E711">
        <v>1709</v>
      </c>
      <c r="F711">
        <v>1714</v>
      </c>
    </row>
    <row r="712" spans="1:6" x14ac:dyDescent="0.25">
      <c r="A712">
        <v>47624</v>
      </c>
      <c r="B712" t="s">
        <v>20730</v>
      </c>
      <c r="C712">
        <v>43195</v>
      </c>
      <c r="D712" t="s">
        <v>26515</v>
      </c>
      <c r="E712">
        <v>1711</v>
      </c>
      <c r="F712">
        <v>1716</v>
      </c>
    </row>
    <row r="713" spans="1:6" x14ac:dyDescent="0.25">
      <c r="A713">
        <v>44571</v>
      </c>
      <c r="B713" t="s">
        <v>20467</v>
      </c>
      <c r="C713">
        <v>40172</v>
      </c>
      <c r="D713" t="s">
        <v>26515</v>
      </c>
      <c r="E713">
        <v>1712</v>
      </c>
      <c r="F713">
        <v>1717</v>
      </c>
    </row>
    <row r="714" spans="1:6" x14ac:dyDescent="0.25">
      <c r="A714">
        <v>37404</v>
      </c>
      <c r="B714" t="s">
        <v>20162</v>
      </c>
      <c r="C714">
        <v>33121</v>
      </c>
      <c r="D714" t="s">
        <v>26515</v>
      </c>
      <c r="E714">
        <v>1713</v>
      </c>
      <c r="F714">
        <v>1718</v>
      </c>
    </row>
    <row r="715" spans="1:6" x14ac:dyDescent="0.25">
      <c r="A715">
        <v>44909</v>
      </c>
      <c r="B715" t="s">
        <v>20557</v>
      </c>
      <c r="C715">
        <v>40507</v>
      </c>
      <c r="D715" t="s">
        <v>26515</v>
      </c>
      <c r="E715">
        <v>1715</v>
      </c>
      <c r="F715">
        <v>1719</v>
      </c>
    </row>
    <row r="716" spans="1:6" x14ac:dyDescent="0.25">
      <c r="A716">
        <v>44994</v>
      </c>
      <c r="B716" t="s">
        <v>20598</v>
      </c>
      <c r="C716">
        <v>40587</v>
      </c>
      <c r="D716" t="s">
        <v>26515</v>
      </c>
      <c r="E716">
        <v>1716</v>
      </c>
      <c r="F716">
        <v>1720</v>
      </c>
    </row>
    <row r="717" spans="1:6" x14ac:dyDescent="0.25">
      <c r="A717">
        <v>44496</v>
      </c>
      <c r="B717" t="s">
        <v>20458</v>
      </c>
      <c r="C717">
        <v>40096</v>
      </c>
      <c r="D717" t="s">
        <v>26515</v>
      </c>
      <c r="E717">
        <v>1717</v>
      </c>
      <c r="F717">
        <v>1721</v>
      </c>
    </row>
    <row r="718" spans="1:6" x14ac:dyDescent="0.25">
      <c r="A718">
        <v>44963</v>
      </c>
      <c r="B718" t="s">
        <v>20584</v>
      </c>
      <c r="C718">
        <v>40560</v>
      </c>
      <c r="D718" t="s">
        <v>26515</v>
      </c>
      <c r="E718">
        <v>1719</v>
      </c>
      <c r="F718">
        <v>1723</v>
      </c>
    </row>
    <row r="719" spans="1:6" x14ac:dyDescent="0.25">
      <c r="A719">
        <v>44735</v>
      </c>
      <c r="B719" t="s">
        <v>20501</v>
      </c>
      <c r="C719">
        <v>40345</v>
      </c>
      <c r="D719" t="s">
        <v>26515</v>
      </c>
      <c r="E719">
        <v>1720</v>
      </c>
      <c r="F719">
        <v>1724</v>
      </c>
    </row>
    <row r="720" spans="1:6" x14ac:dyDescent="0.25">
      <c r="A720">
        <v>14573</v>
      </c>
      <c r="B720" t="s">
        <v>19507</v>
      </c>
      <c r="C720">
        <v>13985</v>
      </c>
      <c r="D720" t="s">
        <v>26515</v>
      </c>
      <c r="E720">
        <v>1721</v>
      </c>
      <c r="F720">
        <v>1725</v>
      </c>
    </row>
    <row r="721" spans="1:6" x14ac:dyDescent="0.25">
      <c r="A721">
        <v>47084</v>
      </c>
      <c r="B721" t="s">
        <v>20689</v>
      </c>
      <c r="C721">
        <v>42656</v>
      </c>
      <c r="D721" t="s">
        <v>26515</v>
      </c>
      <c r="E721">
        <v>1723</v>
      </c>
      <c r="F721">
        <v>1727</v>
      </c>
    </row>
    <row r="722" spans="1:6" x14ac:dyDescent="0.25">
      <c r="A722">
        <v>47644</v>
      </c>
      <c r="B722" t="s">
        <v>20736</v>
      </c>
      <c r="C722">
        <v>43216</v>
      </c>
      <c r="D722" t="s">
        <v>26515</v>
      </c>
      <c r="E722">
        <v>1725</v>
      </c>
      <c r="F722">
        <v>1729</v>
      </c>
    </row>
    <row r="723" spans="1:6" x14ac:dyDescent="0.25">
      <c r="A723">
        <v>44960</v>
      </c>
      <c r="B723" t="s">
        <v>20582</v>
      </c>
      <c r="C723">
        <v>40557</v>
      </c>
      <c r="D723" t="s">
        <v>26515</v>
      </c>
      <c r="E723">
        <v>1726</v>
      </c>
      <c r="F723">
        <v>1730</v>
      </c>
    </row>
    <row r="724" spans="1:6" x14ac:dyDescent="0.25">
      <c r="A724">
        <v>44736</v>
      </c>
      <c r="B724" t="s">
        <v>20503</v>
      </c>
      <c r="C724">
        <v>40346</v>
      </c>
      <c r="D724" t="s">
        <v>26515</v>
      </c>
      <c r="E724">
        <v>1728</v>
      </c>
      <c r="F724">
        <v>1732</v>
      </c>
    </row>
    <row r="725" spans="1:6" x14ac:dyDescent="0.25">
      <c r="A725">
        <v>44954</v>
      </c>
      <c r="B725" t="s">
        <v>20574</v>
      </c>
      <c r="C725">
        <v>40551</v>
      </c>
      <c r="D725" t="s">
        <v>26515</v>
      </c>
      <c r="E725">
        <v>1733</v>
      </c>
      <c r="F725">
        <v>1738</v>
      </c>
    </row>
    <row r="726" spans="1:6" x14ac:dyDescent="0.25">
      <c r="A726">
        <v>47738</v>
      </c>
      <c r="B726" t="s">
        <v>20740</v>
      </c>
      <c r="C726">
        <v>43303</v>
      </c>
      <c r="D726" t="s">
        <v>26515</v>
      </c>
      <c r="E726">
        <v>1734</v>
      </c>
      <c r="F726">
        <v>1739</v>
      </c>
    </row>
    <row r="727" spans="1:6" x14ac:dyDescent="0.25">
      <c r="A727">
        <v>49191</v>
      </c>
      <c r="B727" t="s">
        <v>20782</v>
      </c>
      <c r="C727">
        <v>48518</v>
      </c>
      <c r="D727" t="s">
        <v>26515</v>
      </c>
      <c r="E727">
        <v>1734</v>
      </c>
      <c r="F727">
        <v>1739</v>
      </c>
    </row>
    <row r="728" spans="1:6" x14ac:dyDescent="0.25">
      <c r="A728">
        <v>49191</v>
      </c>
      <c r="B728" t="s">
        <v>20782</v>
      </c>
      <c r="C728">
        <v>48519</v>
      </c>
      <c r="D728" t="s">
        <v>26515</v>
      </c>
      <c r="E728">
        <v>1734</v>
      </c>
      <c r="F728">
        <v>1739</v>
      </c>
    </row>
    <row r="729" spans="1:6" x14ac:dyDescent="0.25">
      <c r="A729">
        <v>44628</v>
      </c>
      <c r="B729" t="s">
        <v>20477</v>
      </c>
      <c r="C729">
        <v>40237</v>
      </c>
      <c r="D729" t="s">
        <v>26515</v>
      </c>
      <c r="E729">
        <v>1736</v>
      </c>
      <c r="F729">
        <v>1741</v>
      </c>
    </row>
    <row r="730" spans="1:6" x14ac:dyDescent="0.25">
      <c r="A730">
        <v>53343</v>
      </c>
      <c r="B730" t="s">
        <v>20887</v>
      </c>
      <c r="C730">
        <v>48801</v>
      </c>
      <c r="D730" t="s">
        <v>26515</v>
      </c>
      <c r="E730">
        <v>1742</v>
      </c>
      <c r="F730">
        <v>1746</v>
      </c>
    </row>
    <row r="731" spans="1:6" x14ac:dyDescent="0.25">
      <c r="A731">
        <v>44376</v>
      </c>
      <c r="B731" t="s">
        <v>20445</v>
      </c>
      <c r="C731">
        <v>39982</v>
      </c>
      <c r="D731" t="s">
        <v>26515</v>
      </c>
      <c r="E731">
        <v>1743</v>
      </c>
      <c r="F731">
        <v>1747</v>
      </c>
    </row>
    <row r="732" spans="1:6" x14ac:dyDescent="0.25">
      <c r="A732">
        <v>44717</v>
      </c>
      <c r="B732" t="s">
        <v>20486</v>
      </c>
      <c r="C732">
        <v>40326</v>
      </c>
      <c r="D732" t="s">
        <v>26515</v>
      </c>
      <c r="E732">
        <v>1750</v>
      </c>
      <c r="F732">
        <v>1753</v>
      </c>
    </row>
    <row r="733" spans="1:6" x14ac:dyDescent="0.25">
      <c r="A733">
        <v>44893</v>
      </c>
      <c r="B733" t="s">
        <v>20555</v>
      </c>
      <c r="C733">
        <v>40501</v>
      </c>
      <c r="D733" t="s">
        <v>26515</v>
      </c>
      <c r="E733">
        <v>1751</v>
      </c>
      <c r="F733">
        <v>1754</v>
      </c>
    </row>
    <row r="734" spans="1:6" x14ac:dyDescent="0.25">
      <c r="A734">
        <v>44972</v>
      </c>
      <c r="B734" t="s">
        <v>20592</v>
      </c>
      <c r="C734">
        <v>40567</v>
      </c>
      <c r="D734" t="s">
        <v>26515</v>
      </c>
      <c r="E734">
        <v>1753</v>
      </c>
      <c r="F734">
        <v>1756</v>
      </c>
    </row>
    <row r="735" spans="1:6" x14ac:dyDescent="0.25">
      <c r="A735">
        <v>53811</v>
      </c>
      <c r="B735" t="s">
        <v>20909</v>
      </c>
      <c r="C735">
        <v>49272</v>
      </c>
      <c r="D735" t="s">
        <v>26515</v>
      </c>
      <c r="E735">
        <v>1755</v>
      </c>
      <c r="F735">
        <v>1758</v>
      </c>
    </row>
    <row r="736" spans="1:6" x14ac:dyDescent="0.25">
      <c r="A736">
        <v>44609</v>
      </c>
      <c r="B736" t="s">
        <v>20471</v>
      </c>
      <c r="C736">
        <v>40216</v>
      </c>
      <c r="D736" t="s">
        <v>26515</v>
      </c>
      <c r="E736">
        <v>1757</v>
      </c>
      <c r="F736">
        <v>1760</v>
      </c>
    </row>
    <row r="737" spans="1:6" x14ac:dyDescent="0.25">
      <c r="A737">
        <v>54213</v>
      </c>
      <c r="B737" t="s">
        <v>20917</v>
      </c>
      <c r="C737">
        <v>49670</v>
      </c>
      <c r="D737" t="s">
        <v>26515</v>
      </c>
      <c r="E737">
        <v>1760</v>
      </c>
      <c r="F737">
        <v>1762</v>
      </c>
    </row>
    <row r="738" spans="1:6" x14ac:dyDescent="0.25">
      <c r="A738">
        <v>47643</v>
      </c>
      <c r="B738" t="s">
        <v>20734</v>
      </c>
      <c r="C738">
        <v>43215</v>
      </c>
      <c r="D738" t="s">
        <v>26515</v>
      </c>
      <c r="E738">
        <v>1762</v>
      </c>
      <c r="F738">
        <v>1764</v>
      </c>
    </row>
    <row r="739" spans="1:6" x14ac:dyDescent="0.25">
      <c r="A739">
        <v>37048</v>
      </c>
      <c r="B739" t="s">
        <v>20154</v>
      </c>
      <c r="C739">
        <v>32744</v>
      </c>
      <c r="D739" t="s">
        <v>26515</v>
      </c>
      <c r="E739">
        <v>1771</v>
      </c>
      <c r="F739">
        <v>1772</v>
      </c>
    </row>
    <row r="740" spans="1:6" x14ac:dyDescent="0.25">
      <c r="A740">
        <v>47804</v>
      </c>
      <c r="B740" t="s">
        <v>20744</v>
      </c>
      <c r="C740">
        <v>43364</v>
      </c>
      <c r="D740" t="s">
        <v>26515</v>
      </c>
      <c r="E740">
        <v>1774</v>
      </c>
      <c r="F740">
        <v>1774</v>
      </c>
    </row>
    <row r="741" spans="1:6" x14ac:dyDescent="0.25">
      <c r="A741">
        <v>44956</v>
      </c>
      <c r="B741" t="s">
        <v>20576</v>
      </c>
      <c r="C741">
        <v>40553</v>
      </c>
      <c r="D741" t="s">
        <v>26515</v>
      </c>
      <c r="E741">
        <v>1777</v>
      </c>
      <c r="F741">
        <v>1776</v>
      </c>
    </row>
    <row r="742" spans="1:6" x14ac:dyDescent="0.25">
      <c r="A742">
        <v>47364</v>
      </c>
      <c r="B742" t="s">
        <v>20715</v>
      </c>
      <c r="C742">
        <v>42937</v>
      </c>
      <c r="D742" t="s">
        <v>26515</v>
      </c>
      <c r="E742">
        <v>1778</v>
      </c>
      <c r="F742">
        <v>1777</v>
      </c>
    </row>
    <row r="743" spans="1:6" x14ac:dyDescent="0.25">
      <c r="A743">
        <v>44800</v>
      </c>
      <c r="B743" t="s">
        <v>20532</v>
      </c>
      <c r="C743">
        <v>40414</v>
      </c>
      <c r="D743" t="s">
        <v>26515</v>
      </c>
      <c r="E743">
        <v>1779</v>
      </c>
      <c r="F743">
        <v>1778</v>
      </c>
    </row>
    <row r="744" spans="1:6" x14ac:dyDescent="0.25">
      <c r="A744">
        <v>15413</v>
      </c>
      <c r="B744" t="s">
        <v>13430</v>
      </c>
      <c r="C744">
        <v>51014</v>
      </c>
      <c r="D744" t="s">
        <v>26518</v>
      </c>
      <c r="E744">
        <v>6573</v>
      </c>
      <c r="F744">
        <v>1785</v>
      </c>
    </row>
    <row r="745" spans="1:6" x14ac:dyDescent="0.25">
      <c r="A745">
        <v>15413</v>
      </c>
      <c r="B745" t="s">
        <v>13430</v>
      </c>
      <c r="C745">
        <v>51015</v>
      </c>
      <c r="D745" t="s">
        <v>26518</v>
      </c>
      <c r="E745">
        <v>6573</v>
      </c>
      <c r="F745">
        <v>1785</v>
      </c>
    </row>
    <row r="746" spans="1:6" x14ac:dyDescent="0.25">
      <c r="A746">
        <v>28637</v>
      </c>
      <c r="B746" t="s">
        <v>20025</v>
      </c>
      <c r="C746">
        <v>25584</v>
      </c>
      <c r="D746" t="s">
        <v>26515</v>
      </c>
      <c r="E746">
        <v>1470</v>
      </c>
      <c r="F746">
        <v>1795</v>
      </c>
    </row>
    <row r="747" spans="1:6" x14ac:dyDescent="0.25">
      <c r="A747">
        <v>44912</v>
      </c>
      <c r="B747" t="s">
        <v>20559</v>
      </c>
      <c r="C747">
        <v>40510</v>
      </c>
      <c r="D747" t="s">
        <v>26515</v>
      </c>
      <c r="E747">
        <v>1729</v>
      </c>
      <c r="F747">
        <v>1796</v>
      </c>
    </row>
    <row r="748" spans="1:6" x14ac:dyDescent="0.25">
      <c r="A748">
        <v>16422</v>
      </c>
      <c r="B748" t="s">
        <v>19536</v>
      </c>
      <c r="C748">
        <v>14652</v>
      </c>
      <c r="D748" t="s">
        <v>26515</v>
      </c>
      <c r="E748">
        <v>6584</v>
      </c>
      <c r="F748">
        <v>1803</v>
      </c>
    </row>
    <row r="749" spans="1:6" x14ac:dyDescent="0.25">
      <c r="A749">
        <v>35555</v>
      </c>
      <c r="B749" t="s">
        <v>20116</v>
      </c>
      <c r="C749">
        <v>31454</v>
      </c>
      <c r="D749" t="s">
        <v>26515</v>
      </c>
      <c r="E749">
        <v>1202</v>
      </c>
      <c r="F749">
        <v>1820</v>
      </c>
    </row>
    <row r="750" spans="1:6" x14ac:dyDescent="0.25">
      <c r="A750">
        <v>44763</v>
      </c>
      <c r="B750" t="s">
        <v>20526</v>
      </c>
      <c r="C750">
        <v>40375</v>
      </c>
      <c r="D750" t="s">
        <v>26515</v>
      </c>
      <c r="E750">
        <v>1206</v>
      </c>
      <c r="F750">
        <v>1823</v>
      </c>
    </row>
    <row r="751" spans="1:6" x14ac:dyDescent="0.25">
      <c r="A751">
        <v>21143</v>
      </c>
      <c r="B751" t="s">
        <v>19752</v>
      </c>
      <c r="C751">
        <v>19049</v>
      </c>
      <c r="D751" t="s">
        <v>26515</v>
      </c>
      <c r="E751">
        <v>1225</v>
      </c>
      <c r="F751">
        <v>1843</v>
      </c>
    </row>
    <row r="752" spans="1:6" x14ac:dyDescent="0.25">
      <c r="A752">
        <v>21146</v>
      </c>
      <c r="B752" t="s">
        <v>19754</v>
      </c>
      <c r="C752">
        <v>19052</v>
      </c>
      <c r="D752" t="s">
        <v>26515</v>
      </c>
      <c r="E752">
        <v>1226</v>
      </c>
      <c r="F752">
        <v>1844</v>
      </c>
    </row>
    <row r="753" spans="1:6" x14ac:dyDescent="0.25">
      <c r="A753">
        <v>21147</v>
      </c>
      <c r="B753" t="s">
        <v>19756</v>
      </c>
      <c r="C753">
        <v>19053</v>
      </c>
      <c r="D753" t="s">
        <v>26515</v>
      </c>
      <c r="E753">
        <v>1227</v>
      </c>
      <c r="F753">
        <v>1845</v>
      </c>
    </row>
    <row r="754" spans="1:6" x14ac:dyDescent="0.25">
      <c r="A754">
        <v>21148</v>
      </c>
      <c r="B754" t="s">
        <v>19758</v>
      </c>
      <c r="C754">
        <v>19054</v>
      </c>
      <c r="D754" t="s">
        <v>26515</v>
      </c>
      <c r="E754">
        <v>1228</v>
      </c>
      <c r="F754">
        <v>1846</v>
      </c>
    </row>
    <row r="755" spans="1:6" x14ac:dyDescent="0.25">
      <c r="A755">
        <v>21149</v>
      </c>
      <c r="B755" t="s">
        <v>19760</v>
      </c>
      <c r="C755">
        <v>19055</v>
      </c>
      <c r="D755" t="s">
        <v>26515</v>
      </c>
      <c r="E755">
        <v>1229</v>
      </c>
      <c r="F755">
        <v>1847</v>
      </c>
    </row>
    <row r="756" spans="1:6" x14ac:dyDescent="0.25">
      <c r="A756">
        <v>21150</v>
      </c>
      <c r="B756" t="s">
        <v>19762</v>
      </c>
      <c r="C756">
        <v>19056</v>
      </c>
      <c r="D756" t="s">
        <v>26515</v>
      </c>
      <c r="E756">
        <v>1230</v>
      </c>
      <c r="F756">
        <v>1848</v>
      </c>
    </row>
    <row r="757" spans="1:6" x14ac:dyDescent="0.25">
      <c r="A757">
        <v>21151</v>
      </c>
      <c r="B757" t="s">
        <v>19764</v>
      </c>
      <c r="C757">
        <v>19057</v>
      </c>
      <c r="D757" t="s">
        <v>26515</v>
      </c>
      <c r="E757">
        <v>1231</v>
      </c>
      <c r="F757">
        <v>1849</v>
      </c>
    </row>
    <row r="758" spans="1:6" x14ac:dyDescent="0.25">
      <c r="A758">
        <v>21152</v>
      </c>
      <c r="B758" t="s">
        <v>19766</v>
      </c>
      <c r="C758">
        <v>19058</v>
      </c>
      <c r="D758" t="s">
        <v>26515</v>
      </c>
      <c r="E758">
        <v>1232</v>
      </c>
      <c r="F758">
        <v>1850</v>
      </c>
    </row>
    <row r="759" spans="1:6" x14ac:dyDescent="0.25">
      <c r="A759">
        <v>21153</v>
      </c>
      <c r="B759" t="s">
        <v>19768</v>
      </c>
      <c r="C759">
        <v>19059</v>
      </c>
      <c r="D759" t="s">
        <v>26515</v>
      </c>
      <c r="E759">
        <v>1233</v>
      </c>
      <c r="F759">
        <v>1851</v>
      </c>
    </row>
    <row r="760" spans="1:6" x14ac:dyDescent="0.25">
      <c r="A760">
        <v>21130</v>
      </c>
      <c r="B760" t="s">
        <v>19727</v>
      </c>
      <c r="C760">
        <v>19036</v>
      </c>
      <c r="D760" t="s">
        <v>26515</v>
      </c>
      <c r="E760">
        <v>5995</v>
      </c>
      <c r="F760">
        <v>1855</v>
      </c>
    </row>
    <row r="761" spans="1:6" x14ac:dyDescent="0.25">
      <c r="A761">
        <v>21141</v>
      </c>
      <c r="B761" t="s">
        <v>19748</v>
      </c>
      <c r="C761">
        <v>19047</v>
      </c>
      <c r="D761" t="s">
        <v>26515</v>
      </c>
      <c r="E761">
        <v>5996</v>
      </c>
      <c r="F761">
        <v>1856</v>
      </c>
    </row>
    <row r="762" spans="1:6" x14ac:dyDescent="0.25">
      <c r="A762">
        <v>21142</v>
      </c>
      <c r="B762" t="s">
        <v>19750</v>
      </c>
      <c r="C762">
        <v>19048</v>
      </c>
      <c r="D762" t="s">
        <v>26515</v>
      </c>
      <c r="E762">
        <v>5997</v>
      </c>
      <c r="F762">
        <v>1857</v>
      </c>
    </row>
    <row r="763" spans="1:6" x14ac:dyDescent="0.25">
      <c r="A763">
        <v>21017</v>
      </c>
      <c r="B763" t="s">
        <v>19709</v>
      </c>
      <c r="C763">
        <v>18919</v>
      </c>
      <c r="D763" t="s">
        <v>26515</v>
      </c>
      <c r="E763">
        <v>5998</v>
      </c>
      <c r="F763">
        <v>1858</v>
      </c>
    </row>
    <row r="764" spans="1:6" x14ac:dyDescent="0.25">
      <c r="A764">
        <v>21122</v>
      </c>
      <c r="B764" t="s">
        <v>19713</v>
      </c>
      <c r="C764">
        <v>19028</v>
      </c>
      <c r="D764" t="s">
        <v>26515</v>
      </c>
      <c r="E764">
        <v>5999</v>
      </c>
      <c r="F764">
        <v>1859</v>
      </c>
    </row>
    <row r="765" spans="1:6" x14ac:dyDescent="0.25">
      <c r="A765">
        <v>21135</v>
      </c>
      <c r="B765" t="s">
        <v>19737</v>
      </c>
      <c r="C765">
        <v>19041</v>
      </c>
      <c r="D765" t="s">
        <v>26515</v>
      </c>
      <c r="E765">
        <v>6000</v>
      </c>
      <c r="F765">
        <v>1860</v>
      </c>
    </row>
    <row r="766" spans="1:6" x14ac:dyDescent="0.25">
      <c r="A766">
        <v>21137</v>
      </c>
      <c r="B766" t="s">
        <v>19740</v>
      </c>
      <c r="C766">
        <v>19043</v>
      </c>
      <c r="D766" t="s">
        <v>26515</v>
      </c>
      <c r="E766">
        <v>6001</v>
      </c>
      <c r="F766">
        <v>1861</v>
      </c>
    </row>
    <row r="767" spans="1:6" x14ac:dyDescent="0.25">
      <c r="A767">
        <v>21131</v>
      </c>
      <c r="B767" t="s">
        <v>19729</v>
      </c>
      <c r="C767">
        <v>19037</v>
      </c>
      <c r="D767" t="s">
        <v>26515</v>
      </c>
      <c r="E767">
        <v>6002</v>
      </c>
      <c r="F767">
        <v>1862</v>
      </c>
    </row>
    <row r="768" spans="1:6" x14ac:dyDescent="0.25">
      <c r="A768">
        <v>21132</v>
      </c>
      <c r="B768" t="s">
        <v>19731</v>
      </c>
      <c r="C768">
        <v>19038</v>
      </c>
      <c r="D768" t="s">
        <v>26515</v>
      </c>
      <c r="E768">
        <v>6003</v>
      </c>
      <c r="F768">
        <v>1863</v>
      </c>
    </row>
    <row r="769" spans="1:6" x14ac:dyDescent="0.25">
      <c r="A769">
        <v>21154</v>
      </c>
      <c r="B769" t="s">
        <v>19770</v>
      </c>
      <c r="C769">
        <v>19060</v>
      </c>
      <c r="D769" t="s">
        <v>26515</v>
      </c>
      <c r="E769">
        <v>6004</v>
      </c>
      <c r="F769">
        <v>1864</v>
      </c>
    </row>
    <row r="770" spans="1:6" x14ac:dyDescent="0.25">
      <c r="A770">
        <v>21124</v>
      </c>
      <c r="B770" t="s">
        <v>19717</v>
      </c>
      <c r="C770">
        <v>19030</v>
      </c>
      <c r="D770" t="s">
        <v>26515</v>
      </c>
      <c r="E770">
        <v>6005</v>
      </c>
      <c r="F770">
        <v>1865</v>
      </c>
    </row>
    <row r="771" spans="1:6" x14ac:dyDescent="0.25">
      <c r="A771">
        <v>21133</v>
      </c>
      <c r="B771" t="s">
        <v>19733</v>
      </c>
      <c r="C771">
        <v>19039</v>
      </c>
      <c r="D771" t="s">
        <v>26515</v>
      </c>
      <c r="E771">
        <v>6006</v>
      </c>
      <c r="F771">
        <v>1866</v>
      </c>
    </row>
    <row r="772" spans="1:6" x14ac:dyDescent="0.25">
      <c r="A772">
        <v>21155</v>
      </c>
      <c r="B772" t="s">
        <v>19772</v>
      </c>
      <c r="C772">
        <v>19061</v>
      </c>
      <c r="D772" t="s">
        <v>26515</v>
      </c>
      <c r="E772">
        <v>6007</v>
      </c>
      <c r="F772">
        <v>1867</v>
      </c>
    </row>
    <row r="773" spans="1:6" x14ac:dyDescent="0.25">
      <c r="A773">
        <v>21156</v>
      </c>
      <c r="B773" t="s">
        <v>19774</v>
      </c>
      <c r="C773">
        <v>19062</v>
      </c>
      <c r="D773" t="s">
        <v>26515</v>
      </c>
      <c r="E773">
        <v>6008</v>
      </c>
      <c r="F773">
        <v>1868</v>
      </c>
    </row>
    <row r="774" spans="1:6" x14ac:dyDescent="0.25">
      <c r="A774">
        <v>21157</v>
      </c>
      <c r="B774" t="s">
        <v>19776</v>
      </c>
      <c r="C774">
        <v>19063</v>
      </c>
      <c r="D774" t="s">
        <v>26515</v>
      </c>
      <c r="E774">
        <v>6009</v>
      </c>
      <c r="F774">
        <v>1869</v>
      </c>
    </row>
    <row r="775" spans="1:6" x14ac:dyDescent="0.25">
      <c r="A775">
        <v>21018</v>
      </c>
      <c r="B775" t="s">
        <v>19711</v>
      </c>
      <c r="C775">
        <v>18920</v>
      </c>
      <c r="D775" t="s">
        <v>26515</v>
      </c>
      <c r="E775">
        <v>6010</v>
      </c>
      <c r="F775">
        <v>1870</v>
      </c>
    </row>
    <row r="776" spans="1:6" x14ac:dyDescent="0.25">
      <c r="A776">
        <v>21123</v>
      </c>
      <c r="B776" t="s">
        <v>19715</v>
      </c>
      <c r="C776">
        <v>19029</v>
      </c>
      <c r="D776" t="s">
        <v>26515</v>
      </c>
      <c r="E776">
        <v>6011</v>
      </c>
      <c r="F776">
        <v>1871</v>
      </c>
    </row>
    <row r="777" spans="1:6" x14ac:dyDescent="0.25">
      <c r="A777">
        <v>21138</v>
      </c>
      <c r="B777" t="s">
        <v>19742</v>
      </c>
      <c r="C777">
        <v>19044</v>
      </c>
      <c r="D777" t="s">
        <v>26515</v>
      </c>
      <c r="E777">
        <v>6012</v>
      </c>
      <c r="F777">
        <v>1872</v>
      </c>
    </row>
    <row r="778" spans="1:6" x14ac:dyDescent="0.25">
      <c r="A778">
        <v>21139</v>
      </c>
      <c r="B778" t="s">
        <v>19744</v>
      </c>
      <c r="C778">
        <v>19045</v>
      </c>
      <c r="D778" t="s">
        <v>26515</v>
      </c>
      <c r="E778">
        <v>6013</v>
      </c>
      <c r="F778">
        <v>1873</v>
      </c>
    </row>
    <row r="779" spans="1:6" x14ac:dyDescent="0.25">
      <c r="A779">
        <v>21128</v>
      </c>
      <c r="B779" t="s">
        <v>19723</v>
      </c>
      <c r="C779">
        <v>19034</v>
      </c>
      <c r="D779" t="s">
        <v>26515</v>
      </c>
      <c r="E779">
        <v>6553</v>
      </c>
      <c r="F779">
        <v>1874</v>
      </c>
    </row>
    <row r="780" spans="1:6" x14ac:dyDescent="0.25">
      <c r="A780">
        <v>21158</v>
      </c>
      <c r="B780" t="s">
        <v>19778</v>
      </c>
      <c r="C780">
        <v>19064</v>
      </c>
      <c r="D780" t="s">
        <v>26515</v>
      </c>
      <c r="E780">
        <v>6015</v>
      </c>
      <c r="F780">
        <v>1875</v>
      </c>
    </row>
    <row r="781" spans="1:6" x14ac:dyDescent="0.25">
      <c r="A781">
        <v>21159</v>
      </c>
      <c r="B781" t="s">
        <v>19780</v>
      </c>
      <c r="C781">
        <v>19065</v>
      </c>
      <c r="D781" t="s">
        <v>26515</v>
      </c>
      <c r="E781">
        <v>6016</v>
      </c>
      <c r="F781">
        <v>1876</v>
      </c>
    </row>
    <row r="782" spans="1:6" x14ac:dyDescent="0.25">
      <c r="A782">
        <v>21160</v>
      </c>
      <c r="B782" t="s">
        <v>19782</v>
      </c>
      <c r="C782">
        <v>19066</v>
      </c>
      <c r="D782" t="s">
        <v>26515</v>
      </c>
      <c r="E782">
        <v>6017</v>
      </c>
      <c r="F782">
        <v>1877</v>
      </c>
    </row>
    <row r="783" spans="1:6" x14ac:dyDescent="0.25">
      <c r="A783">
        <v>21140</v>
      </c>
      <c r="B783" t="s">
        <v>19746</v>
      </c>
      <c r="C783">
        <v>19046</v>
      </c>
      <c r="D783" t="s">
        <v>26515</v>
      </c>
      <c r="E783">
        <v>6018</v>
      </c>
      <c r="F783">
        <v>1878</v>
      </c>
    </row>
    <row r="784" spans="1:6" x14ac:dyDescent="0.25">
      <c r="A784">
        <v>21134</v>
      </c>
      <c r="B784" t="s">
        <v>19735</v>
      </c>
      <c r="C784">
        <v>19040</v>
      </c>
      <c r="D784" t="s">
        <v>26515</v>
      </c>
      <c r="E784">
        <v>6019</v>
      </c>
      <c r="F784">
        <v>1879</v>
      </c>
    </row>
    <row r="785" spans="1:6" x14ac:dyDescent="0.25">
      <c r="A785">
        <v>21161</v>
      </c>
      <c r="B785" t="s">
        <v>19784</v>
      </c>
      <c r="C785">
        <v>19067</v>
      </c>
      <c r="D785" t="s">
        <v>26515</v>
      </c>
      <c r="E785">
        <v>6020</v>
      </c>
      <c r="F785">
        <v>1880</v>
      </c>
    </row>
    <row r="786" spans="1:6" x14ac:dyDescent="0.25">
      <c r="A786">
        <v>21162</v>
      </c>
      <c r="B786" t="s">
        <v>19786</v>
      </c>
      <c r="C786">
        <v>19068</v>
      </c>
      <c r="D786" t="s">
        <v>26515</v>
      </c>
      <c r="E786">
        <v>6021</v>
      </c>
      <c r="F786">
        <v>1881</v>
      </c>
    </row>
    <row r="787" spans="1:6" x14ac:dyDescent="0.25">
      <c r="A787">
        <v>14412</v>
      </c>
      <c r="B787" t="s">
        <v>19030</v>
      </c>
      <c r="C787">
        <v>13824</v>
      </c>
      <c r="D787" t="s">
        <v>26515</v>
      </c>
      <c r="E787">
        <v>1620</v>
      </c>
      <c r="F787">
        <v>1882</v>
      </c>
    </row>
    <row r="788" spans="1:6" x14ac:dyDescent="0.25">
      <c r="A788">
        <v>44799</v>
      </c>
      <c r="B788" t="s">
        <v>20530</v>
      </c>
      <c r="C788">
        <v>40413</v>
      </c>
      <c r="D788" t="s">
        <v>26515</v>
      </c>
      <c r="E788">
        <v>1763</v>
      </c>
      <c r="F788">
        <v>1885</v>
      </c>
    </row>
    <row r="789" spans="1:6" x14ac:dyDescent="0.25">
      <c r="A789">
        <v>44967</v>
      </c>
      <c r="B789" t="s">
        <v>20588</v>
      </c>
      <c r="C789">
        <v>40563</v>
      </c>
      <c r="D789" t="s">
        <v>26515</v>
      </c>
      <c r="E789">
        <v>1788</v>
      </c>
      <c r="F789">
        <v>1892</v>
      </c>
    </row>
    <row r="790" spans="1:6" x14ac:dyDescent="0.25">
      <c r="A790">
        <v>44757</v>
      </c>
      <c r="B790" t="s">
        <v>20522</v>
      </c>
      <c r="C790">
        <v>40369</v>
      </c>
      <c r="D790" t="s">
        <v>26515</v>
      </c>
      <c r="E790">
        <v>1795</v>
      </c>
      <c r="F790">
        <v>1896</v>
      </c>
    </row>
    <row r="791" spans="1:6" x14ac:dyDescent="0.25">
      <c r="A791">
        <v>40986</v>
      </c>
      <c r="B791" t="s">
        <v>20267</v>
      </c>
      <c r="C791">
        <v>36627</v>
      </c>
      <c r="D791" t="s">
        <v>26515</v>
      </c>
      <c r="E791">
        <v>6652</v>
      </c>
      <c r="F791">
        <v>1914</v>
      </c>
    </row>
    <row r="792" spans="1:6" x14ac:dyDescent="0.25">
      <c r="A792">
        <v>41514</v>
      </c>
      <c r="B792" t="s">
        <v>5838</v>
      </c>
      <c r="C792">
        <v>37152</v>
      </c>
      <c r="D792" t="s">
        <v>26519</v>
      </c>
      <c r="E792">
        <v>6656</v>
      </c>
      <c r="F792">
        <v>1920</v>
      </c>
    </row>
    <row r="793" spans="1:6" x14ac:dyDescent="0.25">
      <c r="A793">
        <v>43463</v>
      </c>
      <c r="B793" t="s">
        <v>5916</v>
      </c>
      <c r="C793">
        <v>39103</v>
      </c>
      <c r="D793" t="s">
        <v>26519</v>
      </c>
      <c r="E793">
        <v>6656</v>
      </c>
      <c r="F793">
        <v>1920</v>
      </c>
    </row>
    <row r="794" spans="1:6" x14ac:dyDescent="0.25">
      <c r="A794">
        <v>51646</v>
      </c>
      <c r="B794" t="s">
        <v>6357</v>
      </c>
      <c r="C794">
        <v>47122</v>
      </c>
      <c r="D794" t="s">
        <v>26519</v>
      </c>
      <c r="E794">
        <v>6663</v>
      </c>
      <c r="F794">
        <v>1927</v>
      </c>
    </row>
    <row r="795" spans="1:6" x14ac:dyDescent="0.25">
      <c r="A795">
        <v>51702</v>
      </c>
      <c r="B795" t="s">
        <v>6472</v>
      </c>
      <c r="C795">
        <v>47178</v>
      </c>
      <c r="D795" t="s">
        <v>26519</v>
      </c>
      <c r="E795">
        <v>6670</v>
      </c>
      <c r="F795">
        <v>1934</v>
      </c>
    </row>
    <row r="796" spans="1:6" x14ac:dyDescent="0.25">
      <c r="A796">
        <v>38169</v>
      </c>
      <c r="B796" t="s">
        <v>24379</v>
      </c>
      <c r="C796">
        <v>33875</v>
      </c>
      <c r="D796" t="s">
        <v>26516</v>
      </c>
      <c r="E796">
        <v>2407</v>
      </c>
      <c r="F796">
        <v>1935</v>
      </c>
    </row>
    <row r="797" spans="1:6" x14ac:dyDescent="0.25">
      <c r="A797">
        <v>29258</v>
      </c>
      <c r="B797" t="s">
        <v>24169</v>
      </c>
      <c r="C797">
        <v>25752</v>
      </c>
      <c r="D797" t="s">
        <v>26516</v>
      </c>
      <c r="E797">
        <v>2409</v>
      </c>
      <c r="F797">
        <v>1936</v>
      </c>
    </row>
    <row r="798" spans="1:6" x14ac:dyDescent="0.25">
      <c r="A798">
        <v>37405</v>
      </c>
      <c r="B798" t="s">
        <v>24361</v>
      </c>
      <c r="C798">
        <v>33122</v>
      </c>
      <c r="D798" t="s">
        <v>26516</v>
      </c>
      <c r="E798">
        <v>2411</v>
      </c>
      <c r="F798">
        <v>1938</v>
      </c>
    </row>
    <row r="799" spans="1:6" x14ac:dyDescent="0.25">
      <c r="A799">
        <v>38170</v>
      </c>
      <c r="B799" t="s">
        <v>24381</v>
      </c>
      <c r="C799">
        <v>33876</v>
      </c>
      <c r="D799" t="s">
        <v>26516</v>
      </c>
      <c r="E799">
        <v>2411</v>
      </c>
      <c r="F799">
        <v>1938</v>
      </c>
    </row>
    <row r="800" spans="1:6" x14ac:dyDescent="0.25">
      <c r="A800">
        <v>29558</v>
      </c>
      <c r="B800" t="s">
        <v>24211</v>
      </c>
      <c r="C800">
        <v>25990</v>
      </c>
      <c r="D800" t="s">
        <v>26516</v>
      </c>
      <c r="E800">
        <v>2412</v>
      </c>
      <c r="F800">
        <v>1939</v>
      </c>
    </row>
    <row r="801" spans="1:6" x14ac:dyDescent="0.25">
      <c r="A801">
        <v>29596</v>
      </c>
      <c r="B801" t="s">
        <v>24287</v>
      </c>
      <c r="C801">
        <v>26028</v>
      </c>
      <c r="D801" t="s">
        <v>26516</v>
      </c>
      <c r="E801">
        <v>2412</v>
      </c>
      <c r="F801">
        <v>1939</v>
      </c>
    </row>
    <row r="802" spans="1:6" x14ac:dyDescent="0.25">
      <c r="A802">
        <v>29559</v>
      </c>
      <c r="B802" t="s">
        <v>24213</v>
      </c>
      <c r="C802">
        <v>25991</v>
      </c>
      <c r="D802" t="s">
        <v>26516</v>
      </c>
      <c r="E802">
        <v>2413</v>
      </c>
      <c r="F802">
        <v>1940</v>
      </c>
    </row>
    <row r="803" spans="1:6" x14ac:dyDescent="0.25">
      <c r="A803">
        <v>38171</v>
      </c>
      <c r="B803" t="s">
        <v>24383</v>
      </c>
      <c r="C803">
        <v>33877</v>
      </c>
      <c r="D803" t="s">
        <v>26516</v>
      </c>
      <c r="E803">
        <v>2413</v>
      </c>
      <c r="F803">
        <v>1940</v>
      </c>
    </row>
    <row r="804" spans="1:6" x14ac:dyDescent="0.25">
      <c r="A804">
        <v>29560</v>
      </c>
      <c r="B804" t="s">
        <v>24215</v>
      </c>
      <c r="C804">
        <v>25992</v>
      </c>
      <c r="D804" t="s">
        <v>26516</v>
      </c>
      <c r="E804">
        <v>2416</v>
      </c>
      <c r="F804">
        <v>1943</v>
      </c>
    </row>
    <row r="805" spans="1:6" x14ac:dyDescent="0.25">
      <c r="A805">
        <v>29597</v>
      </c>
      <c r="B805" t="s">
        <v>24289</v>
      </c>
      <c r="C805">
        <v>26029</v>
      </c>
      <c r="D805" t="s">
        <v>26516</v>
      </c>
      <c r="E805">
        <v>2416</v>
      </c>
      <c r="F805">
        <v>1943</v>
      </c>
    </row>
    <row r="806" spans="1:6" x14ac:dyDescent="0.25">
      <c r="A806">
        <v>45458</v>
      </c>
      <c r="B806" t="s">
        <v>24721</v>
      </c>
      <c r="C806">
        <v>41045</v>
      </c>
      <c r="D806" t="s">
        <v>26516</v>
      </c>
      <c r="E806">
        <v>2418</v>
      </c>
      <c r="F806">
        <v>1945</v>
      </c>
    </row>
    <row r="807" spans="1:6" x14ac:dyDescent="0.25">
      <c r="A807">
        <v>29269</v>
      </c>
      <c r="B807" t="s">
        <v>24171</v>
      </c>
      <c r="C807">
        <v>25763</v>
      </c>
      <c r="D807" t="s">
        <v>26516</v>
      </c>
      <c r="E807">
        <v>2426</v>
      </c>
      <c r="F807">
        <v>1951</v>
      </c>
    </row>
    <row r="808" spans="1:6" x14ac:dyDescent="0.25">
      <c r="A808">
        <v>16549</v>
      </c>
      <c r="B808" t="s">
        <v>22929</v>
      </c>
      <c r="C808">
        <v>14781</v>
      </c>
      <c r="D808" t="s">
        <v>26516</v>
      </c>
      <c r="E808">
        <v>2431</v>
      </c>
      <c r="F808">
        <v>1955</v>
      </c>
    </row>
    <row r="809" spans="1:6" x14ac:dyDescent="0.25">
      <c r="A809">
        <v>16709</v>
      </c>
      <c r="B809" t="s">
        <v>23476</v>
      </c>
      <c r="C809">
        <v>38606</v>
      </c>
      <c r="D809" t="s">
        <v>26516</v>
      </c>
      <c r="E809">
        <v>2431</v>
      </c>
      <c r="F809">
        <v>1955</v>
      </c>
    </row>
    <row r="810" spans="1:6" x14ac:dyDescent="0.25">
      <c r="A810">
        <v>41076</v>
      </c>
      <c r="B810" t="s">
        <v>24545</v>
      </c>
      <c r="C810">
        <v>36719</v>
      </c>
      <c r="D810" t="s">
        <v>26516</v>
      </c>
      <c r="E810">
        <v>2432</v>
      </c>
      <c r="F810">
        <v>1956</v>
      </c>
    </row>
    <row r="811" spans="1:6" x14ac:dyDescent="0.25">
      <c r="A811">
        <v>29561</v>
      </c>
      <c r="B811" t="s">
        <v>24217</v>
      </c>
      <c r="C811">
        <v>25993</v>
      </c>
      <c r="D811" t="s">
        <v>26516</v>
      </c>
      <c r="E811">
        <v>2433</v>
      </c>
      <c r="F811">
        <v>1957</v>
      </c>
    </row>
    <row r="812" spans="1:6" x14ac:dyDescent="0.25">
      <c r="A812">
        <v>29598</v>
      </c>
      <c r="B812" t="s">
        <v>24291</v>
      </c>
      <c r="C812">
        <v>26030</v>
      </c>
      <c r="D812" t="s">
        <v>26516</v>
      </c>
      <c r="E812">
        <v>2433</v>
      </c>
      <c r="F812">
        <v>1957</v>
      </c>
    </row>
    <row r="813" spans="1:6" x14ac:dyDescent="0.25">
      <c r="A813">
        <v>29274</v>
      </c>
      <c r="B813" t="s">
        <v>24173</v>
      </c>
      <c r="C813">
        <v>25768</v>
      </c>
      <c r="D813" t="s">
        <v>26516</v>
      </c>
      <c r="E813">
        <v>2442</v>
      </c>
      <c r="F813">
        <v>1958</v>
      </c>
    </row>
    <row r="814" spans="1:6" x14ac:dyDescent="0.25">
      <c r="A814">
        <v>16554</v>
      </c>
      <c r="B814" t="s">
        <v>22945</v>
      </c>
      <c r="C814">
        <v>14786</v>
      </c>
      <c r="D814" t="s">
        <v>26516</v>
      </c>
      <c r="E814">
        <v>2447</v>
      </c>
      <c r="F814">
        <v>1960</v>
      </c>
    </row>
    <row r="815" spans="1:6" x14ac:dyDescent="0.25">
      <c r="A815">
        <v>29277</v>
      </c>
      <c r="B815" t="s">
        <v>24175</v>
      </c>
      <c r="C815">
        <v>25771</v>
      </c>
      <c r="D815" t="s">
        <v>26516</v>
      </c>
      <c r="E815">
        <v>2450</v>
      </c>
      <c r="F815">
        <v>1962</v>
      </c>
    </row>
    <row r="816" spans="1:6" x14ac:dyDescent="0.25">
      <c r="A816">
        <v>29281</v>
      </c>
      <c r="B816" t="s">
        <v>24177</v>
      </c>
      <c r="C816">
        <v>25775</v>
      </c>
      <c r="D816" t="s">
        <v>26516</v>
      </c>
      <c r="E816">
        <v>2451</v>
      </c>
      <c r="F816">
        <v>1963</v>
      </c>
    </row>
    <row r="817" spans="1:6" x14ac:dyDescent="0.25">
      <c r="A817">
        <v>29283</v>
      </c>
      <c r="B817" t="s">
        <v>24179</v>
      </c>
      <c r="C817">
        <v>25777</v>
      </c>
      <c r="D817" t="s">
        <v>26516</v>
      </c>
      <c r="E817">
        <v>2455</v>
      </c>
      <c r="F817">
        <v>1964</v>
      </c>
    </row>
    <row r="818" spans="1:6" x14ac:dyDescent="0.25">
      <c r="A818">
        <v>29285</v>
      </c>
      <c r="B818" t="s">
        <v>24181</v>
      </c>
      <c r="C818">
        <v>25778</v>
      </c>
      <c r="D818" t="s">
        <v>26516</v>
      </c>
      <c r="E818">
        <v>2456</v>
      </c>
      <c r="F818">
        <v>1965</v>
      </c>
    </row>
    <row r="819" spans="1:6" x14ac:dyDescent="0.25">
      <c r="A819">
        <v>38174</v>
      </c>
      <c r="B819" t="s">
        <v>24385</v>
      </c>
      <c r="C819">
        <v>33880</v>
      </c>
      <c r="D819" t="s">
        <v>26516</v>
      </c>
      <c r="E819">
        <v>2460</v>
      </c>
      <c r="F819">
        <v>1966</v>
      </c>
    </row>
    <row r="820" spans="1:6" x14ac:dyDescent="0.25">
      <c r="A820">
        <v>21424</v>
      </c>
      <c r="B820" t="s">
        <v>24082</v>
      </c>
      <c r="C820">
        <v>19333</v>
      </c>
      <c r="D820" t="s">
        <v>26516</v>
      </c>
      <c r="E820">
        <v>2461</v>
      </c>
      <c r="F820">
        <v>1967</v>
      </c>
    </row>
    <row r="821" spans="1:6" x14ac:dyDescent="0.25">
      <c r="A821">
        <v>21422</v>
      </c>
      <c r="B821" t="s">
        <v>24078</v>
      </c>
      <c r="C821">
        <v>19331</v>
      </c>
      <c r="D821" t="s">
        <v>26516</v>
      </c>
      <c r="E821">
        <v>2462</v>
      </c>
      <c r="F821">
        <v>1968</v>
      </c>
    </row>
    <row r="822" spans="1:6" x14ac:dyDescent="0.25">
      <c r="A822">
        <v>17332</v>
      </c>
      <c r="B822" t="s">
        <v>24031</v>
      </c>
      <c r="C822">
        <v>15189</v>
      </c>
      <c r="D822" t="s">
        <v>26516</v>
      </c>
      <c r="E822">
        <v>2466</v>
      </c>
      <c r="F822">
        <v>1969</v>
      </c>
    </row>
    <row r="823" spans="1:6" x14ac:dyDescent="0.25">
      <c r="A823">
        <v>16573</v>
      </c>
      <c r="B823" t="s">
        <v>23011</v>
      </c>
      <c r="C823">
        <v>14805</v>
      </c>
      <c r="D823" t="s">
        <v>26516</v>
      </c>
      <c r="E823">
        <v>2478</v>
      </c>
      <c r="F823">
        <v>1976</v>
      </c>
    </row>
    <row r="824" spans="1:6" x14ac:dyDescent="0.25">
      <c r="A824">
        <v>16580</v>
      </c>
      <c r="B824" t="s">
        <v>23039</v>
      </c>
      <c r="C824">
        <v>14812</v>
      </c>
      <c r="D824" t="s">
        <v>26516</v>
      </c>
      <c r="E824">
        <v>2485</v>
      </c>
      <c r="F824">
        <v>1981</v>
      </c>
    </row>
    <row r="825" spans="1:6" x14ac:dyDescent="0.25">
      <c r="A825">
        <v>45628</v>
      </c>
      <c r="B825" t="s">
        <v>24803</v>
      </c>
      <c r="C825">
        <v>41215</v>
      </c>
      <c r="D825" t="s">
        <v>26516</v>
      </c>
      <c r="E825">
        <v>2486</v>
      </c>
      <c r="F825">
        <v>1982</v>
      </c>
    </row>
    <row r="826" spans="1:6" x14ac:dyDescent="0.25">
      <c r="A826">
        <v>16582</v>
      </c>
      <c r="B826" t="s">
        <v>23046</v>
      </c>
      <c r="C826">
        <v>14814</v>
      </c>
      <c r="D826" t="s">
        <v>26516</v>
      </c>
      <c r="E826">
        <v>2487</v>
      </c>
      <c r="F826">
        <v>1983</v>
      </c>
    </row>
    <row r="827" spans="1:6" x14ac:dyDescent="0.25">
      <c r="A827">
        <v>16592</v>
      </c>
      <c r="B827" t="s">
        <v>23083</v>
      </c>
      <c r="C827">
        <v>14824</v>
      </c>
      <c r="D827" t="s">
        <v>26516</v>
      </c>
      <c r="E827">
        <v>2500</v>
      </c>
      <c r="F827">
        <v>1992</v>
      </c>
    </row>
    <row r="828" spans="1:6" x14ac:dyDescent="0.25">
      <c r="A828">
        <v>16594</v>
      </c>
      <c r="B828" t="s">
        <v>23091</v>
      </c>
      <c r="C828">
        <v>14826</v>
      </c>
      <c r="D828" t="s">
        <v>26516</v>
      </c>
      <c r="E828">
        <v>2502</v>
      </c>
      <c r="F828">
        <v>1994</v>
      </c>
    </row>
    <row r="829" spans="1:6" x14ac:dyDescent="0.25">
      <c r="A829">
        <v>16598</v>
      </c>
      <c r="B829" t="s">
        <v>23106</v>
      </c>
      <c r="C829">
        <v>14830</v>
      </c>
      <c r="D829" t="s">
        <v>26516</v>
      </c>
      <c r="E829">
        <v>2506</v>
      </c>
      <c r="F829">
        <v>1998</v>
      </c>
    </row>
    <row r="830" spans="1:6" x14ac:dyDescent="0.25">
      <c r="A830">
        <v>45664</v>
      </c>
      <c r="B830" t="s">
        <v>24833</v>
      </c>
      <c r="C830">
        <v>41251</v>
      </c>
      <c r="D830" t="s">
        <v>26516</v>
      </c>
      <c r="E830">
        <v>2522</v>
      </c>
      <c r="F830">
        <v>2011</v>
      </c>
    </row>
    <row r="831" spans="1:6" x14ac:dyDescent="0.25">
      <c r="A831">
        <v>16616</v>
      </c>
      <c r="B831" t="s">
        <v>23171</v>
      </c>
      <c r="C831">
        <v>14848</v>
      </c>
      <c r="D831" t="s">
        <v>26516</v>
      </c>
      <c r="E831">
        <v>2524</v>
      </c>
      <c r="F831">
        <v>2013</v>
      </c>
    </row>
    <row r="832" spans="1:6" x14ac:dyDescent="0.25">
      <c r="A832">
        <v>16623</v>
      </c>
      <c r="B832" t="s">
        <v>23196</v>
      </c>
      <c r="C832">
        <v>14855</v>
      </c>
      <c r="D832" t="s">
        <v>26516</v>
      </c>
      <c r="E832">
        <v>2531</v>
      </c>
      <c r="F832">
        <v>2020</v>
      </c>
    </row>
    <row r="833" spans="1:6" x14ac:dyDescent="0.25">
      <c r="A833">
        <v>16624</v>
      </c>
      <c r="B833" t="s">
        <v>23200</v>
      </c>
      <c r="C833">
        <v>14856</v>
      </c>
      <c r="D833" t="s">
        <v>26516</v>
      </c>
      <c r="E833">
        <v>2532</v>
      </c>
      <c r="F833">
        <v>2021</v>
      </c>
    </row>
    <row r="834" spans="1:6" x14ac:dyDescent="0.25">
      <c r="A834">
        <v>16625</v>
      </c>
      <c r="B834" t="s">
        <v>23204</v>
      </c>
      <c r="C834">
        <v>14857</v>
      </c>
      <c r="D834" t="s">
        <v>26516</v>
      </c>
      <c r="E834">
        <v>2533</v>
      </c>
      <c r="F834">
        <v>2022</v>
      </c>
    </row>
    <row r="835" spans="1:6" x14ac:dyDescent="0.25">
      <c r="A835">
        <v>16626</v>
      </c>
      <c r="B835" t="s">
        <v>23207</v>
      </c>
      <c r="C835">
        <v>14858</v>
      </c>
      <c r="D835" t="s">
        <v>26516</v>
      </c>
      <c r="E835">
        <v>2534</v>
      </c>
      <c r="F835">
        <v>2023</v>
      </c>
    </row>
    <row r="836" spans="1:6" x14ac:dyDescent="0.25">
      <c r="A836">
        <v>29562</v>
      </c>
      <c r="B836" t="s">
        <v>24219</v>
      </c>
      <c r="C836">
        <v>25994</v>
      </c>
      <c r="D836" t="s">
        <v>26516</v>
      </c>
      <c r="E836">
        <v>2534</v>
      </c>
      <c r="F836">
        <v>2023</v>
      </c>
    </row>
    <row r="837" spans="1:6" x14ac:dyDescent="0.25">
      <c r="A837">
        <v>29563</v>
      </c>
      <c r="B837" t="s">
        <v>24221</v>
      </c>
      <c r="C837">
        <v>25995</v>
      </c>
      <c r="D837" t="s">
        <v>26516</v>
      </c>
      <c r="E837">
        <v>2535</v>
      </c>
      <c r="F837">
        <v>2024</v>
      </c>
    </row>
    <row r="838" spans="1:6" x14ac:dyDescent="0.25">
      <c r="A838">
        <v>29599</v>
      </c>
      <c r="B838" t="s">
        <v>24293</v>
      </c>
      <c r="C838">
        <v>26031</v>
      </c>
      <c r="D838" t="s">
        <v>26516</v>
      </c>
      <c r="E838">
        <v>2535</v>
      </c>
      <c r="F838">
        <v>2024</v>
      </c>
    </row>
    <row r="839" spans="1:6" x14ac:dyDescent="0.25">
      <c r="A839">
        <v>16628</v>
      </c>
      <c r="B839" t="s">
        <v>23213</v>
      </c>
      <c r="C839">
        <v>14860</v>
      </c>
      <c r="D839" t="s">
        <v>26516</v>
      </c>
      <c r="E839">
        <v>2536</v>
      </c>
      <c r="F839">
        <v>2025</v>
      </c>
    </row>
    <row r="840" spans="1:6" x14ac:dyDescent="0.25">
      <c r="A840">
        <v>29564</v>
      </c>
      <c r="B840" t="s">
        <v>24223</v>
      </c>
      <c r="C840">
        <v>25996</v>
      </c>
      <c r="D840" t="s">
        <v>26516</v>
      </c>
      <c r="E840">
        <v>2536</v>
      </c>
      <c r="F840">
        <v>2025</v>
      </c>
    </row>
    <row r="841" spans="1:6" x14ac:dyDescent="0.25">
      <c r="A841">
        <v>16629</v>
      </c>
      <c r="B841" t="s">
        <v>23217</v>
      </c>
      <c r="C841">
        <v>14861</v>
      </c>
      <c r="D841" t="s">
        <v>26516</v>
      </c>
      <c r="E841">
        <v>2537</v>
      </c>
      <c r="F841">
        <v>2026</v>
      </c>
    </row>
    <row r="842" spans="1:6" x14ac:dyDescent="0.25">
      <c r="A842">
        <v>29565</v>
      </c>
      <c r="B842" t="s">
        <v>24225</v>
      </c>
      <c r="C842">
        <v>25997</v>
      </c>
      <c r="D842" t="s">
        <v>26516</v>
      </c>
      <c r="E842">
        <v>2537</v>
      </c>
      <c r="F842">
        <v>2026</v>
      </c>
    </row>
    <row r="843" spans="1:6" x14ac:dyDescent="0.25">
      <c r="A843">
        <v>16630</v>
      </c>
      <c r="B843" t="s">
        <v>23220</v>
      </c>
      <c r="C843">
        <v>14862</v>
      </c>
      <c r="D843" t="s">
        <v>26516</v>
      </c>
      <c r="E843">
        <v>2538</v>
      </c>
      <c r="F843">
        <v>2027</v>
      </c>
    </row>
    <row r="844" spans="1:6" x14ac:dyDescent="0.25">
      <c r="A844">
        <v>29566</v>
      </c>
      <c r="B844" t="s">
        <v>24227</v>
      </c>
      <c r="C844">
        <v>25998</v>
      </c>
      <c r="D844" t="s">
        <v>26516</v>
      </c>
      <c r="E844">
        <v>2538</v>
      </c>
      <c r="F844">
        <v>2027</v>
      </c>
    </row>
    <row r="845" spans="1:6" x14ac:dyDescent="0.25">
      <c r="A845">
        <v>16631</v>
      </c>
      <c r="B845" t="s">
        <v>23223</v>
      </c>
      <c r="C845">
        <v>14863</v>
      </c>
      <c r="D845" t="s">
        <v>26516</v>
      </c>
      <c r="E845">
        <v>2539</v>
      </c>
      <c r="F845">
        <v>2028</v>
      </c>
    </row>
    <row r="846" spans="1:6" x14ac:dyDescent="0.25">
      <c r="A846">
        <v>29567</v>
      </c>
      <c r="B846" t="s">
        <v>24229</v>
      </c>
      <c r="C846">
        <v>25999</v>
      </c>
      <c r="D846" t="s">
        <v>26516</v>
      </c>
      <c r="E846">
        <v>2539</v>
      </c>
      <c r="F846">
        <v>2028</v>
      </c>
    </row>
    <row r="847" spans="1:6" x14ac:dyDescent="0.25">
      <c r="A847">
        <v>16633</v>
      </c>
      <c r="B847" t="s">
        <v>23229</v>
      </c>
      <c r="C847">
        <v>14865</v>
      </c>
      <c r="D847" t="s">
        <v>26516</v>
      </c>
      <c r="E847">
        <v>2541</v>
      </c>
      <c r="F847">
        <v>2029</v>
      </c>
    </row>
    <row r="848" spans="1:6" x14ac:dyDescent="0.25">
      <c r="A848">
        <v>16634</v>
      </c>
      <c r="B848" t="s">
        <v>23233</v>
      </c>
      <c r="C848">
        <v>14866</v>
      </c>
      <c r="D848" t="s">
        <v>26516</v>
      </c>
      <c r="E848">
        <v>2542</v>
      </c>
      <c r="F848">
        <v>2030</v>
      </c>
    </row>
    <row r="849" spans="1:6" x14ac:dyDescent="0.25">
      <c r="A849">
        <v>16635</v>
      </c>
      <c r="B849" t="s">
        <v>23237</v>
      </c>
      <c r="C849">
        <v>14867</v>
      </c>
      <c r="D849" t="s">
        <v>26516</v>
      </c>
      <c r="E849">
        <v>2543</v>
      </c>
      <c r="F849">
        <v>2031</v>
      </c>
    </row>
    <row r="850" spans="1:6" x14ac:dyDescent="0.25">
      <c r="A850">
        <v>16636</v>
      </c>
      <c r="B850" t="s">
        <v>23241</v>
      </c>
      <c r="C850">
        <v>14868</v>
      </c>
      <c r="D850" t="s">
        <v>26516</v>
      </c>
      <c r="E850">
        <v>2544</v>
      </c>
      <c r="F850">
        <v>2032</v>
      </c>
    </row>
    <row r="851" spans="1:6" x14ac:dyDescent="0.25">
      <c r="A851">
        <v>16640</v>
      </c>
      <c r="B851" t="s">
        <v>23257</v>
      </c>
      <c r="C851">
        <v>14872</v>
      </c>
      <c r="D851" t="s">
        <v>26516</v>
      </c>
      <c r="E851">
        <v>2548</v>
      </c>
      <c r="F851">
        <v>2034</v>
      </c>
    </row>
    <row r="852" spans="1:6" x14ac:dyDescent="0.25">
      <c r="A852">
        <v>29569</v>
      </c>
      <c r="B852" t="s">
        <v>24233</v>
      </c>
      <c r="C852">
        <v>26001</v>
      </c>
      <c r="D852" t="s">
        <v>26516</v>
      </c>
      <c r="E852">
        <v>2548</v>
      </c>
      <c r="F852">
        <v>2034</v>
      </c>
    </row>
    <row r="853" spans="1:6" x14ac:dyDescent="0.25">
      <c r="A853">
        <v>16642</v>
      </c>
      <c r="B853" t="s">
        <v>23261</v>
      </c>
      <c r="C853">
        <v>14874</v>
      </c>
      <c r="D853" t="s">
        <v>26516</v>
      </c>
      <c r="E853">
        <v>2550</v>
      </c>
      <c r="F853">
        <v>2035</v>
      </c>
    </row>
    <row r="854" spans="1:6" x14ac:dyDescent="0.25">
      <c r="A854">
        <v>29571</v>
      </c>
      <c r="B854" t="s">
        <v>24237</v>
      </c>
      <c r="C854">
        <v>26003</v>
      </c>
      <c r="D854" t="s">
        <v>26516</v>
      </c>
      <c r="E854">
        <v>2550</v>
      </c>
      <c r="F854">
        <v>2035</v>
      </c>
    </row>
    <row r="855" spans="1:6" x14ac:dyDescent="0.25">
      <c r="A855">
        <v>16643</v>
      </c>
      <c r="B855" t="s">
        <v>23263</v>
      </c>
      <c r="C855">
        <v>14875</v>
      </c>
      <c r="D855" t="s">
        <v>26516</v>
      </c>
      <c r="E855">
        <v>2551</v>
      </c>
      <c r="F855">
        <v>2036</v>
      </c>
    </row>
    <row r="856" spans="1:6" x14ac:dyDescent="0.25">
      <c r="A856">
        <v>29572</v>
      </c>
      <c r="B856" t="s">
        <v>24239</v>
      </c>
      <c r="C856">
        <v>26004</v>
      </c>
      <c r="D856" t="s">
        <v>26516</v>
      </c>
      <c r="E856">
        <v>2551</v>
      </c>
      <c r="F856">
        <v>2036</v>
      </c>
    </row>
    <row r="857" spans="1:6" x14ac:dyDescent="0.25">
      <c r="A857">
        <v>16646</v>
      </c>
      <c r="B857" t="s">
        <v>23273</v>
      </c>
      <c r="C857">
        <v>14878</v>
      </c>
      <c r="D857" t="s">
        <v>26516</v>
      </c>
      <c r="E857">
        <v>2554</v>
      </c>
      <c r="F857">
        <v>2037</v>
      </c>
    </row>
    <row r="858" spans="1:6" x14ac:dyDescent="0.25">
      <c r="A858">
        <v>29575</v>
      </c>
      <c r="B858" t="s">
        <v>24245</v>
      </c>
      <c r="C858">
        <v>26007</v>
      </c>
      <c r="D858" t="s">
        <v>26516</v>
      </c>
      <c r="E858">
        <v>2554</v>
      </c>
      <c r="F858">
        <v>2037</v>
      </c>
    </row>
    <row r="859" spans="1:6" x14ac:dyDescent="0.25">
      <c r="A859">
        <v>16647</v>
      </c>
      <c r="B859" t="s">
        <v>23277</v>
      </c>
      <c r="C859">
        <v>14879</v>
      </c>
      <c r="D859" t="s">
        <v>26516</v>
      </c>
      <c r="E859">
        <v>2555</v>
      </c>
      <c r="F859">
        <v>2038</v>
      </c>
    </row>
    <row r="860" spans="1:6" x14ac:dyDescent="0.25">
      <c r="A860">
        <v>29576</v>
      </c>
      <c r="B860" t="s">
        <v>24247</v>
      </c>
      <c r="C860">
        <v>26008</v>
      </c>
      <c r="D860" t="s">
        <v>26516</v>
      </c>
      <c r="E860">
        <v>2555</v>
      </c>
      <c r="F860">
        <v>2038</v>
      </c>
    </row>
    <row r="861" spans="1:6" x14ac:dyDescent="0.25">
      <c r="A861">
        <v>16648</v>
      </c>
      <c r="B861" t="s">
        <v>23281</v>
      </c>
      <c r="C861">
        <v>14880</v>
      </c>
      <c r="D861" t="s">
        <v>26516</v>
      </c>
      <c r="E861">
        <v>2556</v>
      </c>
      <c r="F861">
        <v>2039</v>
      </c>
    </row>
    <row r="862" spans="1:6" x14ac:dyDescent="0.25">
      <c r="A862">
        <v>29577</v>
      </c>
      <c r="B862" t="s">
        <v>24249</v>
      </c>
      <c r="C862">
        <v>26009</v>
      </c>
      <c r="D862" t="s">
        <v>26516</v>
      </c>
      <c r="E862">
        <v>2556</v>
      </c>
      <c r="F862">
        <v>2039</v>
      </c>
    </row>
    <row r="863" spans="1:6" x14ac:dyDescent="0.25">
      <c r="A863">
        <v>16650</v>
      </c>
      <c r="B863" t="s">
        <v>23287</v>
      </c>
      <c r="C863">
        <v>14882</v>
      </c>
      <c r="D863" t="s">
        <v>26516</v>
      </c>
      <c r="E863">
        <v>2558</v>
      </c>
      <c r="F863">
        <v>2040</v>
      </c>
    </row>
    <row r="864" spans="1:6" x14ac:dyDescent="0.25">
      <c r="A864">
        <v>29579</v>
      </c>
      <c r="B864" t="s">
        <v>24253</v>
      </c>
      <c r="C864">
        <v>26011</v>
      </c>
      <c r="D864" t="s">
        <v>26516</v>
      </c>
      <c r="E864">
        <v>2558</v>
      </c>
      <c r="F864">
        <v>2040</v>
      </c>
    </row>
    <row r="865" spans="1:6" x14ac:dyDescent="0.25">
      <c r="A865">
        <v>21428</v>
      </c>
      <c r="B865" t="s">
        <v>24090</v>
      </c>
      <c r="C865">
        <v>19337</v>
      </c>
      <c r="D865" t="s">
        <v>26516</v>
      </c>
      <c r="E865">
        <v>2561</v>
      </c>
      <c r="F865">
        <v>2042</v>
      </c>
    </row>
    <row r="866" spans="1:6" x14ac:dyDescent="0.25">
      <c r="A866">
        <v>33449</v>
      </c>
      <c r="B866" t="s">
        <v>24330</v>
      </c>
      <c r="C866">
        <v>29684</v>
      </c>
      <c r="D866" t="s">
        <v>26516</v>
      </c>
      <c r="E866">
        <v>2562</v>
      </c>
      <c r="F866">
        <v>2043</v>
      </c>
    </row>
    <row r="867" spans="1:6" x14ac:dyDescent="0.25">
      <c r="A867">
        <v>29290</v>
      </c>
      <c r="B867" t="s">
        <v>24185</v>
      </c>
      <c r="C867">
        <v>25781</v>
      </c>
      <c r="D867" t="s">
        <v>26516</v>
      </c>
      <c r="E867">
        <v>2565</v>
      </c>
      <c r="F867">
        <v>2044</v>
      </c>
    </row>
    <row r="868" spans="1:6" x14ac:dyDescent="0.25">
      <c r="A868">
        <v>29293</v>
      </c>
      <c r="B868" t="s">
        <v>24187</v>
      </c>
      <c r="C868">
        <v>25784</v>
      </c>
      <c r="D868" t="s">
        <v>26516</v>
      </c>
      <c r="E868">
        <v>2566</v>
      </c>
      <c r="F868">
        <v>2045</v>
      </c>
    </row>
    <row r="869" spans="1:6" x14ac:dyDescent="0.25">
      <c r="A869">
        <v>51369</v>
      </c>
      <c r="B869" t="s">
        <v>24989</v>
      </c>
      <c r="C869">
        <v>46845</v>
      </c>
      <c r="D869" t="s">
        <v>26516</v>
      </c>
      <c r="E869">
        <v>2568</v>
      </c>
      <c r="F869">
        <v>2046</v>
      </c>
    </row>
    <row r="870" spans="1:6" x14ac:dyDescent="0.25">
      <c r="A870">
        <v>29581</v>
      </c>
      <c r="B870" t="s">
        <v>24257</v>
      </c>
      <c r="C870">
        <v>26013</v>
      </c>
      <c r="D870" t="s">
        <v>26516</v>
      </c>
      <c r="E870">
        <v>2571</v>
      </c>
      <c r="F870">
        <v>2047</v>
      </c>
    </row>
    <row r="871" spans="1:6" x14ac:dyDescent="0.25">
      <c r="A871">
        <v>29600</v>
      </c>
      <c r="B871" t="s">
        <v>24295</v>
      </c>
      <c r="C871">
        <v>26032</v>
      </c>
      <c r="D871" t="s">
        <v>26516</v>
      </c>
      <c r="E871">
        <v>2571</v>
      </c>
      <c r="F871">
        <v>2047</v>
      </c>
    </row>
    <row r="872" spans="1:6" x14ac:dyDescent="0.25">
      <c r="A872">
        <v>16662</v>
      </c>
      <c r="B872" t="s">
        <v>23319</v>
      </c>
      <c r="C872">
        <v>14894</v>
      </c>
      <c r="D872" t="s">
        <v>26516</v>
      </c>
      <c r="E872">
        <v>2575</v>
      </c>
      <c r="F872">
        <v>2051</v>
      </c>
    </row>
    <row r="873" spans="1:6" x14ac:dyDescent="0.25">
      <c r="A873">
        <v>29585</v>
      </c>
      <c r="B873" t="s">
        <v>24265</v>
      </c>
      <c r="C873">
        <v>26017</v>
      </c>
      <c r="D873" t="s">
        <v>26516</v>
      </c>
      <c r="E873">
        <v>2575</v>
      </c>
      <c r="F873">
        <v>2051</v>
      </c>
    </row>
    <row r="874" spans="1:6" x14ac:dyDescent="0.25">
      <c r="A874">
        <v>16663</v>
      </c>
      <c r="B874" t="s">
        <v>23322</v>
      </c>
      <c r="C874">
        <v>14895</v>
      </c>
      <c r="D874" t="s">
        <v>26516</v>
      </c>
      <c r="E874">
        <v>2576</v>
      </c>
      <c r="F874">
        <v>2052</v>
      </c>
    </row>
    <row r="875" spans="1:6" x14ac:dyDescent="0.25">
      <c r="A875">
        <v>29586</v>
      </c>
      <c r="B875" t="s">
        <v>24267</v>
      </c>
      <c r="C875">
        <v>26018</v>
      </c>
      <c r="D875" t="s">
        <v>26516</v>
      </c>
      <c r="E875">
        <v>2576</v>
      </c>
      <c r="F875">
        <v>2052</v>
      </c>
    </row>
    <row r="876" spans="1:6" x14ac:dyDescent="0.25">
      <c r="A876">
        <v>16664</v>
      </c>
      <c r="B876" t="s">
        <v>23326</v>
      </c>
      <c r="C876">
        <v>14896</v>
      </c>
      <c r="D876" t="s">
        <v>26516</v>
      </c>
      <c r="E876">
        <v>2577</v>
      </c>
      <c r="F876">
        <v>2053</v>
      </c>
    </row>
    <row r="877" spans="1:6" x14ac:dyDescent="0.25">
      <c r="A877">
        <v>29587</v>
      </c>
      <c r="B877" t="s">
        <v>24269</v>
      </c>
      <c r="C877">
        <v>26019</v>
      </c>
      <c r="D877" t="s">
        <v>26516</v>
      </c>
      <c r="E877">
        <v>2577</v>
      </c>
      <c r="F877">
        <v>2053</v>
      </c>
    </row>
    <row r="878" spans="1:6" x14ac:dyDescent="0.25">
      <c r="A878">
        <v>21433</v>
      </c>
      <c r="B878" t="s">
        <v>24098</v>
      </c>
      <c r="C878">
        <v>19342</v>
      </c>
      <c r="D878" t="s">
        <v>26516</v>
      </c>
      <c r="E878">
        <v>2579</v>
      </c>
      <c r="F878">
        <v>2055</v>
      </c>
    </row>
    <row r="879" spans="1:6" x14ac:dyDescent="0.25">
      <c r="A879">
        <v>29588</v>
      </c>
      <c r="B879" t="s">
        <v>24271</v>
      </c>
      <c r="C879">
        <v>26020</v>
      </c>
      <c r="D879" t="s">
        <v>26516</v>
      </c>
      <c r="E879">
        <v>2580</v>
      </c>
      <c r="F879">
        <v>2056</v>
      </c>
    </row>
    <row r="880" spans="1:6" x14ac:dyDescent="0.25">
      <c r="A880">
        <v>29601</v>
      </c>
      <c r="B880" t="s">
        <v>24297</v>
      </c>
      <c r="C880">
        <v>26033</v>
      </c>
      <c r="D880" t="s">
        <v>26516</v>
      </c>
      <c r="E880">
        <v>2580</v>
      </c>
      <c r="F880">
        <v>2056</v>
      </c>
    </row>
    <row r="881" spans="1:6" x14ac:dyDescent="0.25">
      <c r="A881">
        <v>29589</v>
      </c>
      <c r="B881" t="s">
        <v>24273</v>
      </c>
      <c r="C881">
        <v>26021</v>
      </c>
      <c r="D881" t="s">
        <v>26516</v>
      </c>
      <c r="E881">
        <v>2581</v>
      </c>
      <c r="F881">
        <v>2057</v>
      </c>
    </row>
    <row r="882" spans="1:6" x14ac:dyDescent="0.25">
      <c r="A882">
        <v>38176</v>
      </c>
      <c r="B882" t="s">
        <v>24387</v>
      </c>
      <c r="C882">
        <v>33882</v>
      </c>
      <c r="D882" t="s">
        <v>26516</v>
      </c>
      <c r="E882">
        <v>2581</v>
      </c>
      <c r="F882">
        <v>2057</v>
      </c>
    </row>
    <row r="883" spans="1:6" x14ac:dyDescent="0.25">
      <c r="A883">
        <v>29296</v>
      </c>
      <c r="B883" t="s">
        <v>24189</v>
      </c>
      <c r="C883">
        <v>25787</v>
      </c>
      <c r="D883" t="s">
        <v>26516</v>
      </c>
      <c r="E883">
        <v>2582</v>
      </c>
      <c r="F883">
        <v>2058</v>
      </c>
    </row>
    <row r="884" spans="1:6" x14ac:dyDescent="0.25">
      <c r="A884">
        <v>37406</v>
      </c>
      <c r="B884" t="s">
        <v>24363</v>
      </c>
      <c r="C884">
        <v>33123</v>
      </c>
      <c r="D884" t="s">
        <v>26516</v>
      </c>
      <c r="E884">
        <v>2583</v>
      </c>
      <c r="F884">
        <v>2059</v>
      </c>
    </row>
    <row r="885" spans="1:6" x14ac:dyDescent="0.25">
      <c r="A885">
        <v>38179</v>
      </c>
      <c r="B885" t="s">
        <v>24389</v>
      </c>
      <c r="C885">
        <v>33885</v>
      </c>
      <c r="D885" t="s">
        <v>26516</v>
      </c>
      <c r="E885">
        <v>2583</v>
      </c>
      <c r="F885">
        <v>2059</v>
      </c>
    </row>
    <row r="886" spans="1:6" x14ac:dyDescent="0.25">
      <c r="A886">
        <v>16671</v>
      </c>
      <c r="B886" t="s">
        <v>23350</v>
      </c>
      <c r="C886">
        <v>14903</v>
      </c>
      <c r="D886" t="s">
        <v>26516</v>
      </c>
      <c r="E886">
        <v>2584</v>
      </c>
      <c r="F886">
        <v>2060</v>
      </c>
    </row>
    <row r="887" spans="1:6" x14ac:dyDescent="0.25">
      <c r="A887">
        <v>16672</v>
      </c>
      <c r="B887" t="s">
        <v>23354</v>
      </c>
      <c r="C887">
        <v>14904</v>
      </c>
      <c r="D887" t="s">
        <v>26516</v>
      </c>
      <c r="E887">
        <v>2585</v>
      </c>
      <c r="F887">
        <v>2061</v>
      </c>
    </row>
    <row r="888" spans="1:6" x14ac:dyDescent="0.25">
      <c r="A888">
        <v>16673</v>
      </c>
      <c r="B888" t="s">
        <v>23358</v>
      </c>
      <c r="C888">
        <v>14905</v>
      </c>
      <c r="D888" t="s">
        <v>26516</v>
      </c>
      <c r="E888">
        <v>2586</v>
      </c>
      <c r="F888">
        <v>2062</v>
      </c>
    </row>
    <row r="889" spans="1:6" x14ac:dyDescent="0.25">
      <c r="A889">
        <v>45650</v>
      </c>
      <c r="B889" t="s">
        <v>24819</v>
      </c>
      <c r="C889">
        <v>41237</v>
      </c>
      <c r="D889" t="s">
        <v>26516</v>
      </c>
      <c r="E889">
        <v>2587</v>
      </c>
      <c r="F889">
        <v>2063</v>
      </c>
    </row>
    <row r="890" spans="1:6" x14ac:dyDescent="0.25">
      <c r="A890">
        <v>16675</v>
      </c>
      <c r="B890" t="s">
        <v>23364</v>
      </c>
      <c r="C890">
        <v>14907</v>
      </c>
      <c r="D890" t="s">
        <v>26516</v>
      </c>
      <c r="E890">
        <v>2588</v>
      </c>
      <c r="F890">
        <v>2064</v>
      </c>
    </row>
    <row r="891" spans="1:6" x14ac:dyDescent="0.25">
      <c r="A891">
        <v>16676</v>
      </c>
      <c r="B891" t="s">
        <v>23368</v>
      </c>
      <c r="C891">
        <v>14908</v>
      </c>
      <c r="D891" t="s">
        <v>26516</v>
      </c>
      <c r="E891">
        <v>2589</v>
      </c>
      <c r="F891">
        <v>2065</v>
      </c>
    </row>
    <row r="892" spans="1:6" x14ac:dyDescent="0.25">
      <c r="A892">
        <v>37407</v>
      </c>
      <c r="B892" t="s">
        <v>24365</v>
      </c>
      <c r="C892">
        <v>33124</v>
      </c>
      <c r="D892" t="s">
        <v>26516</v>
      </c>
      <c r="E892">
        <v>2592</v>
      </c>
      <c r="F892">
        <v>2067</v>
      </c>
    </row>
    <row r="893" spans="1:6" x14ac:dyDescent="0.25">
      <c r="A893">
        <v>37410</v>
      </c>
      <c r="B893" t="s">
        <v>24371</v>
      </c>
      <c r="C893">
        <v>33127</v>
      </c>
      <c r="D893" t="s">
        <v>26516</v>
      </c>
      <c r="E893">
        <v>2592</v>
      </c>
      <c r="F893">
        <v>2067</v>
      </c>
    </row>
    <row r="894" spans="1:6" x14ac:dyDescent="0.25">
      <c r="A894">
        <v>16685</v>
      </c>
      <c r="B894" t="s">
        <v>23397</v>
      </c>
      <c r="C894">
        <v>14917</v>
      </c>
      <c r="D894" t="s">
        <v>26516</v>
      </c>
      <c r="E894">
        <v>2598</v>
      </c>
      <c r="F894">
        <v>2069</v>
      </c>
    </row>
    <row r="895" spans="1:6" x14ac:dyDescent="0.25">
      <c r="A895">
        <v>29590</v>
      </c>
      <c r="B895" t="s">
        <v>24275</v>
      </c>
      <c r="C895">
        <v>26022</v>
      </c>
      <c r="D895" t="s">
        <v>26516</v>
      </c>
      <c r="E895">
        <v>2602</v>
      </c>
      <c r="F895">
        <v>2070</v>
      </c>
    </row>
    <row r="896" spans="1:6" x14ac:dyDescent="0.25">
      <c r="A896">
        <v>29602</v>
      </c>
      <c r="B896" t="s">
        <v>24299</v>
      </c>
      <c r="C896">
        <v>26034</v>
      </c>
      <c r="D896" t="s">
        <v>26516</v>
      </c>
      <c r="E896">
        <v>2602</v>
      </c>
      <c r="F896">
        <v>2070</v>
      </c>
    </row>
    <row r="897" spans="1:6" x14ac:dyDescent="0.25">
      <c r="A897">
        <v>37408</v>
      </c>
      <c r="B897" t="s">
        <v>24367</v>
      </c>
      <c r="C897">
        <v>33125</v>
      </c>
      <c r="D897" t="s">
        <v>26516</v>
      </c>
      <c r="E897">
        <v>2604</v>
      </c>
      <c r="F897">
        <v>2071</v>
      </c>
    </row>
    <row r="898" spans="1:6" x14ac:dyDescent="0.25">
      <c r="A898">
        <v>38181</v>
      </c>
      <c r="B898" t="s">
        <v>24391</v>
      </c>
      <c r="C898">
        <v>33887</v>
      </c>
      <c r="D898" t="s">
        <v>26516</v>
      </c>
      <c r="E898">
        <v>2604</v>
      </c>
      <c r="F898">
        <v>2071</v>
      </c>
    </row>
    <row r="899" spans="1:6" x14ac:dyDescent="0.25">
      <c r="A899">
        <v>43943</v>
      </c>
      <c r="B899" t="s">
        <v>24683</v>
      </c>
      <c r="C899">
        <v>39565</v>
      </c>
      <c r="D899" t="s">
        <v>26516</v>
      </c>
      <c r="E899">
        <v>2608</v>
      </c>
      <c r="F899">
        <v>2075</v>
      </c>
    </row>
    <row r="900" spans="1:6" x14ac:dyDescent="0.25">
      <c r="A900">
        <v>45614</v>
      </c>
      <c r="B900" t="s">
        <v>24789</v>
      </c>
      <c r="C900">
        <v>41201</v>
      </c>
      <c r="D900" t="s">
        <v>26516</v>
      </c>
      <c r="E900">
        <v>2610</v>
      </c>
      <c r="F900">
        <v>2077</v>
      </c>
    </row>
    <row r="901" spans="1:6" x14ac:dyDescent="0.25">
      <c r="A901">
        <v>16699</v>
      </c>
      <c r="B901" t="s">
        <v>23445</v>
      </c>
      <c r="C901">
        <v>14931</v>
      </c>
      <c r="D901" t="s">
        <v>26516</v>
      </c>
      <c r="E901">
        <v>2612</v>
      </c>
      <c r="F901">
        <v>2079</v>
      </c>
    </row>
    <row r="902" spans="1:6" x14ac:dyDescent="0.25">
      <c r="A902">
        <v>29603</v>
      </c>
      <c r="B902" t="s">
        <v>24301</v>
      </c>
      <c r="C902">
        <v>26035</v>
      </c>
      <c r="D902" t="s">
        <v>26516</v>
      </c>
      <c r="E902">
        <v>2613</v>
      </c>
      <c r="F902">
        <v>2080</v>
      </c>
    </row>
    <row r="903" spans="1:6" x14ac:dyDescent="0.25">
      <c r="A903">
        <v>51368</v>
      </c>
      <c r="B903" t="s">
        <v>24987</v>
      </c>
      <c r="C903">
        <v>46844</v>
      </c>
      <c r="D903" t="s">
        <v>26516</v>
      </c>
      <c r="E903">
        <v>2615</v>
      </c>
      <c r="F903">
        <v>2082</v>
      </c>
    </row>
    <row r="904" spans="1:6" x14ac:dyDescent="0.25">
      <c r="A904">
        <v>45570</v>
      </c>
      <c r="B904" t="s">
        <v>24754</v>
      </c>
      <c r="C904">
        <v>41157</v>
      </c>
      <c r="D904" t="s">
        <v>26516</v>
      </c>
      <c r="E904">
        <v>2618</v>
      </c>
      <c r="F904">
        <v>2085</v>
      </c>
    </row>
    <row r="905" spans="1:6" x14ac:dyDescent="0.25">
      <c r="A905">
        <v>16706</v>
      </c>
      <c r="B905" t="s">
        <v>23465</v>
      </c>
      <c r="C905">
        <v>14938</v>
      </c>
      <c r="D905" t="s">
        <v>26516</v>
      </c>
      <c r="E905">
        <v>2619</v>
      </c>
      <c r="F905">
        <v>2086</v>
      </c>
    </row>
    <row r="906" spans="1:6" x14ac:dyDescent="0.25">
      <c r="A906">
        <v>16708</v>
      </c>
      <c r="B906" t="s">
        <v>23470</v>
      </c>
      <c r="C906">
        <v>14940</v>
      </c>
      <c r="D906" t="s">
        <v>26516</v>
      </c>
      <c r="E906">
        <v>2621</v>
      </c>
      <c r="F906">
        <v>2088</v>
      </c>
    </row>
    <row r="907" spans="1:6" x14ac:dyDescent="0.25">
      <c r="A907">
        <v>16709</v>
      </c>
      <c r="B907" t="s">
        <v>23473</v>
      </c>
      <c r="C907">
        <v>14941</v>
      </c>
      <c r="D907" t="s">
        <v>26516</v>
      </c>
      <c r="E907">
        <v>2622</v>
      </c>
      <c r="F907">
        <v>2089</v>
      </c>
    </row>
    <row r="908" spans="1:6" x14ac:dyDescent="0.25">
      <c r="A908">
        <v>51382</v>
      </c>
      <c r="B908" t="s">
        <v>25015</v>
      </c>
      <c r="C908">
        <v>46858</v>
      </c>
      <c r="D908" t="s">
        <v>26516</v>
      </c>
      <c r="E908">
        <v>2623</v>
      </c>
      <c r="F908">
        <v>2090</v>
      </c>
    </row>
    <row r="909" spans="1:6" x14ac:dyDescent="0.25">
      <c r="A909">
        <v>16712</v>
      </c>
      <c r="B909" t="s">
        <v>23485</v>
      </c>
      <c r="C909">
        <v>14944</v>
      </c>
      <c r="D909" t="s">
        <v>26516</v>
      </c>
      <c r="E909">
        <v>2625</v>
      </c>
      <c r="F909">
        <v>2092</v>
      </c>
    </row>
    <row r="910" spans="1:6" x14ac:dyDescent="0.25">
      <c r="A910">
        <v>45670</v>
      </c>
      <c r="B910" t="s">
        <v>24839</v>
      </c>
      <c r="C910">
        <v>41257</v>
      </c>
      <c r="D910" t="s">
        <v>26516</v>
      </c>
      <c r="E910">
        <v>2627</v>
      </c>
      <c r="F910">
        <v>2094</v>
      </c>
    </row>
    <row r="911" spans="1:6" x14ac:dyDescent="0.25">
      <c r="A911">
        <v>51372</v>
      </c>
      <c r="B911" t="s">
        <v>24995</v>
      </c>
      <c r="C911">
        <v>46848</v>
      </c>
      <c r="D911" t="s">
        <v>26516</v>
      </c>
      <c r="E911">
        <v>2630</v>
      </c>
      <c r="F911">
        <v>2097</v>
      </c>
    </row>
    <row r="912" spans="1:6" x14ac:dyDescent="0.25">
      <c r="A912">
        <v>16719</v>
      </c>
      <c r="B912" t="s">
        <v>23509</v>
      </c>
      <c r="C912">
        <v>14951</v>
      </c>
      <c r="D912" t="s">
        <v>26516</v>
      </c>
      <c r="E912">
        <v>2632</v>
      </c>
      <c r="F912">
        <v>2099</v>
      </c>
    </row>
    <row r="913" spans="1:6" x14ac:dyDescent="0.25">
      <c r="A913">
        <v>16723</v>
      </c>
      <c r="B913" t="s">
        <v>23521</v>
      </c>
      <c r="C913">
        <v>14955</v>
      </c>
      <c r="D913" t="s">
        <v>26516</v>
      </c>
      <c r="E913">
        <v>2636</v>
      </c>
      <c r="F913">
        <v>2103</v>
      </c>
    </row>
    <row r="914" spans="1:6" x14ac:dyDescent="0.25">
      <c r="A914">
        <v>16724</v>
      </c>
      <c r="B914" t="s">
        <v>23522</v>
      </c>
      <c r="C914">
        <v>14956</v>
      </c>
      <c r="D914" t="s">
        <v>26516</v>
      </c>
      <c r="E914">
        <v>2637</v>
      </c>
      <c r="F914">
        <v>2104</v>
      </c>
    </row>
    <row r="915" spans="1:6" x14ac:dyDescent="0.25">
      <c r="A915">
        <v>45523</v>
      </c>
      <c r="B915" t="s">
        <v>24726</v>
      </c>
      <c r="C915">
        <v>41110</v>
      </c>
      <c r="D915" t="s">
        <v>26516</v>
      </c>
      <c r="E915">
        <v>2639</v>
      </c>
      <c r="F915">
        <v>2105</v>
      </c>
    </row>
    <row r="916" spans="1:6" x14ac:dyDescent="0.25">
      <c r="A916">
        <v>48599</v>
      </c>
      <c r="B916" t="s">
        <v>24886</v>
      </c>
      <c r="C916">
        <v>44111</v>
      </c>
      <c r="D916" t="s">
        <v>26516</v>
      </c>
      <c r="E916">
        <v>2640</v>
      </c>
      <c r="F916">
        <v>2106</v>
      </c>
    </row>
    <row r="917" spans="1:6" x14ac:dyDescent="0.25">
      <c r="A917">
        <v>48620</v>
      </c>
      <c r="B917" t="s">
        <v>24930</v>
      </c>
      <c r="C917">
        <v>44132</v>
      </c>
      <c r="D917" t="s">
        <v>26516</v>
      </c>
      <c r="E917">
        <v>2641</v>
      </c>
      <c r="F917">
        <v>2107</v>
      </c>
    </row>
    <row r="918" spans="1:6" x14ac:dyDescent="0.25">
      <c r="A918">
        <v>45561</v>
      </c>
      <c r="B918" t="s">
        <v>24744</v>
      </c>
      <c r="C918">
        <v>41148</v>
      </c>
      <c r="D918" t="s">
        <v>26516</v>
      </c>
      <c r="E918">
        <v>2643</v>
      </c>
      <c r="F918">
        <v>2109</v>
      </c>
    </row>
    <row r="919" spans="1:6" x14ac:dyDescent="0.25">
      <c r="A919">
        <v>16731</v>
      </c>
      <c r="B919" t="s">
        <v>23541</v>
      </c>
      <c r="C919">
        <v>14963</v>
      </c>
      <c r="D919" t="s">
        <v>26516</v>
      </c>
      <c r="E919">
        <v>2644</v>
      </c>
      <c r="F919">
        <v>2110</v>
      </c>
    </row>
    <row r="920" spans="1:6" x14ac:dyDescent="0.25">
      <c r="A920">
        <v>45662</v>
      </c>
      <c r="B920" t="s">
        <v>24831</v>
      </c>
      <c r="C920">
        <v>41249</v>
      </c>
      <c r="D920" t="s">
        <v>26516</v>
      </c>
      <c r="E920">
        <v>2645</v>
      </c>
      <c r="F920">
        <v>2111</v>
      </c>
    </row>
    <row r="921" spans="1:6" x14ac:dyDescent="0.25">
      <c r="A921">
        <v>45526</v>
      </c>
      <c r="B921" t="s">
        <v>24732</v>
      </c>
      <c r="C921">
        <v>41113</v>
      </c>
      <c r="D921" t="s">
        <v>26516</v>
      </c>
      <c r="E921">
        <v>2646</v>
      </c>
      <c r="F921">
        <v>2112</v>
      </c>
    </row>
    <row r="922" spans="1:6" x14ac:dyDescent="0.25">
      <c r="A922">
        <v>45525</v>
      </c>
      <c r="B922" t="s">
        <v>24730</v>
      </c>
      <c r="C922">
        <v>41112</v>
      </c>
      <c r="D922" t="s">
        <v>26516</v>
      </c>
      <c r="E922">
        <v>2648</v>
      </c>
      <c r="F922">
        <v>2113</v>
      </c>
    </row>
    <row r="923" spans="1:6" x14ac:dyDescent="0.25">
      <c r="A923">
        <v>45596</v>
      </c>
      <c r="B923" t="s">
        <v>24774</v>
      </c>
      <c r="C923">
        <v>41183</v>
      </c>
      <c r="D923" t="s">
        <v>26516</v>
      </c>
      <c r="E923">
        <v>2649</v>
      </c>
      <c r="F923">
        <v>2114</v>
      </c>
    </row>
    <row r="924" spans="1:6" x14ac:dyDescent="0.25">
      <c r="A924">
        <v>45567</v>
      </c>
      <c r="B924" t="s">
        <v>24750</v>
      </c>
      <c r="C924">
        <v>41154</v>
      </c>
      <c r="D924" t="s">
        <v>26516</v>
      </c>
      <c r="E924">
        <v>2650</v>
      </c>
      <c r="F924">
        <v>2115</v>
      </c>
    </row>
    <row r="925" spans="1:6" x14ac:dyDescent="0.25">
      <c r="A925">
        <v>48614</v>
      </c>
      <c r="B925" t="s">
        <v>24916</v>
      </c>
      <c r="C925">
        <v>44126</v>
      </c>
      <c r="D925" t="s">
        <v>26516</v>
      </c>
      <c r="E925">
        <v>6597</v>
      </c>
      <c r="F925">
        <v>2119</v>
      </c>
    </row>
    <row r="926" spans="1:6" x14ac:dyDescent="0.25">
      <c r="A926">
        <v>45524</v>
      </c>
      <c r="B926" t="s">
        <v>24728</v>
      </c>
      <c r="C926">
        <v>41111</v>
      </c>
      <c r="D926" t="s">
        <v>26516</v>
      </c>
      <c r="E926">
        <v>6599</v>
      </c>
      <c r="F926">
        <v>2122</v>
      </c>
    </row>
    <row r="927" spans="1:6" x14ac:dyDescent="0.25">
      <c r="A927">
        <v>45578</v>
      </c>
      <c r="B927" t="s">
        <v>24760</v>
      </c>
      <c r="C927">
        <v>41165</v>
      </c>
      <c r="D927" t="s">
        <v>26516</v>
      </c>
      <c r="E927">
        <v>6600</v>
      </c>
      <c r="F927">
        <v>2123</v>
      </c>
    </row>
    <row r="928" spans="1:6" x14ac:dyDescent="0.25">
      <c r="A928">
        <v>45558</v>
      </c>
      <c r="B928" t="s">
        <v>24742</v>
      </c>
      <c r="C928">
        <v>41145</v>
      </c>
      <c r="D928" t="s">
        <v>26516</v>
      </c>
      <c r="E928">
        <v>6604</v>
      </c>
      <c r="F928">
        <v>2125</v>
      </c>
    </row>
    <row r="929" spans="1:6" x14ac:dyDescent="0.25">
      <c r="A929">
        <v>16751</v>
      </c>
      <c r="B929" t="s">
        <v>23588</v>
      </c>
      <c r="C929">
        <v>14983</v>
      </c>
      <c r="D929" t="s">
        <v>26516</v>
      </c>
      <c r="E929">
        <v>6605</v>
      </c>
      <c r="F929">
        <v>2126</v>
      </c>
    </row>
    <row r="930" spans="1:6" x14ac:dyDescent="0.25">
      <c r="A930">
        <v>16763</v>
      </c>
      <c r="B930" t="s">
        <v>23605</v>
      </c>
      <c r="C930">
        <v>14995</v>
      </c>
      <c r="D930" t="s">
        <v>26516</v>
      </c>
      <c r="E930">
        <v>6617</v>
      </c>
      <c r="F930">
        <v>2130</v>
      </c>
    </row>
    <row r="931" spans="1:6" x14ac:dyDescent="0.25">
      <c r="A931">
        <v>26660</v>
      </c>
      <c r="B931" t="s">
        <v>24142</v>
      </c>
      <c r="C931">
        <v>23672</v>
      </c>
      <c r="D931" t="s">
        <v>26516</v>
      </c>
      <c r="E931">
        <v>6618</v>
      </c>
      <c r="F931">
        <v>2131</v>
      </c>
    </row>
    <row r="932" spans="1:6" x14ac:dyDescent="0.25">
      <c r="A932">
        <v>41078</v>
      </c>
      <c r="B932" t="s">
        <v>24549</v>
      </c>
      <c r="C932">
        <v>36721</v>
      </c>
      <c r="D932" t="s">
        <v>26516</v>
      </c>
      <c r="E932">
        <v>6621</v>
      </c>
      <c r="F932">
        <v>2133</v>
      </c>
    </row>
    <row r="933" spans="1:6" x14ac:dyDescent="0.25">
      <c r="A933">
        <v>45586</v>
      </c>
      <c r="B933" t="s">
        <v>24770</v>
      </c>
      <c r="C933">
        <v>41173</v>
      </c>
      <c r="D933" t="s">
        <v>26516</v>
      </c>
      <c r="E933">
        <v>6622</v>
      </c>
      <c r="F933">
        <v>2134</v>
      </c>
    </row>
    <row r="934" spans="1:6" x14ac:dyDescent="0.25">
      <c r="A934">
        <v>16772</v>
      </c>
      <c r="B934" t="s">
        <v>23625</v>
      </c>
      <c r="C934">
        <v>15004</v>
      </c>
      <c r="D934" t="s">
        <v>26516</v>
      </c>
      <c r="E934">
        <v>6627</v>
      </c>
      <c r="F934">
        <v>2137</v>
      </c>
    </row>
    <row r="935" spans="1:6" x14ac:dyDescent="0.25">
      <c r="A935">
        <v>16773</v>
      </c>
      <c r="B935" t="s">
        <v>23628</v>
      </c>
      <c r="C935">
        <v>15005</v>
      </c>
      <c r="D935" t="s">
        <v>26516</v>
      </c>
      <c r="E935">
        <v>6628</v>
      </c>
      <c r="F935">
        <v>2138</v>
      </c>
    </row>
    <row r="936" spans="1:6" x14ac:dyDescent="0.25">
      <c r="A936">
        <v>45655</v>
      </c>
      <c r="B936" t="s">
        <v>24823</v>
      </c>
      <c r="C936">
        <v>41242</v>
      </c>
      <c r="D936" t="s">
        <v>26516</v>
      </c>
      <c r="E936">
        <v>6628</v>
      </c>
      <c r="F936">
        <v>2138</v>
      </c>
    </row>
    <row r="937" spans="1:6" x14ac:dyDescent="0.25">
      <c r="A937">
        <v>16807</v>
      </c>
      <c r="B937" t="s">
        <v>23720</v>
      </c>
      <c r="C937">
        <v>15039</v>
      </c>
      <c r="D937" t="s">
        <v>26516</v>
      </c>
      <c r="E937">
        <v>6632</v>
      </c>
      <c r="F937">
        <v>2140</v>
      </c>
    </row>
    <row r="938" spans="1:6" x14ac:dyDescent="0.25">
      <c r="A938">
        <v>38182</v>
      </c>
      <c r="B938" t="s">
        <v>24393</v>
      </c>
      <c r="C938">
        <v>33888</v>
      </c>
      <c r="D938" t="s">
        <v>26516</v>
      </c>
      <c r="E938">
        <v>2660</v>
      </c>
      <c r="F938">
        <v>2143</v>
      </c>
    </row>
    <row r="939" spans="1:6" x14ac:dyDescent="0.25">
      <c r="A939">
        <v>15767</v>
      </c>
      <c r="B939" t="s">
        <v>22850</v>
      </c>
      <c r="C939">
        <v>14382</v>
      </c>
      <c r="D939" t="s">
        <v>26516</v>
      </c>
      <c r="E939">
        <v>2662</v>
      </c>
      <c r="F939">
        <v>2145</v>
      </c>
    </row>
    <row r="940" spans="1:6" x14ac:dyDescent="0.25">
      <c r="A940">
        <v>16784</v>
      </c>
      <c r="B940" t="s">
        <v>23648</v>
      </c>
      <c r="C940">
        <v>15016</v>
      </c>
      <c r="D940" t="s">
        <v>26516</v>
      </c>
      <c r="E940">
        <v>2664</v>
      </c>
      <c r="F940">
        <v>2147</v>
      </c>
    </row>
    <row r="941" spans="1:6" x14ac:dyDescent="0.25">
      <c r="A941">
        <v>21426</v>
      </c>
      <c r="B941" t="s">
        <v>24086</v>
      </c>
      <c r="C941">
        <v>19335</v>
      </c>
      <c r="D941" t="s">
        <v>26516</v>
      </c>
      <c r="E941">
        <v>2666</v>
      </c>
      <c r="F941">
        <v>2149</v>
      </c>
    </row>
    <row r="942" spans="1:6" x14ac:dyDescent="0.25">
      <c r="A942">
        <v>16787</v>
      </c>
      <c r="B942" t="s">
        <v>23659</v>
      </c>
      <c r="C942">
        <v>15019</v>
      </c>
      <c r="D942" t="s">
        <v>26516</v>
      </c>
      <c r="E942">
        <v>2667</v>
      </c>
      <c r="F942">
        <v>2150</v>
      </c>
    </row>
    <row r="943" spans="1:6" x14ac:dyDescent="0.25">
      <c r="A943">
        <v>16788</v>
      </c>
      <c r="B943" t="s">
        <v>23663</v>
      </c>
      <c r="C943">
        <v>40436</v>
      </c>
      <c r="D943" t="s">
        <v>26516</v>
      </c>
      <c r="E943">
        <v>2669</v>
      </c>
      <c r="F943">
        <v>2151</v>
      </c>
    </row>
    <row r="944" spans="1:6" x14ac:dyDescent="0.25">
      <c r="A944">
        <v>16788</v>
      </c>
      <c r="B944" t="s">
        <v>23663</v>
      </c>
      <c r="C944">
        <v>40437</v>
      </c>
      <c r="D944" t="s">
        <v>26516</v>
      </c>
      <c r="E944">
        <v>2669</v>
      </c>
      <c r="F944">
        <v>2151</v>
      </c>
    </row>
    <row r="945" spans="1:6" x14ac:dyDescent="0.25">
      <c r="A945">
        <v>35161</v>
      </c>
      <c r="B945" t="s">
        <v>24351</v>
      </c>
      <c r="C945">
        <v>31295</v>
      </c>
      <c r="D945" t="s">
        <v>26516</v>
      </c>
      <c r="E945">
        <v>2670</v>
      </c>
      <c r="F945">
        <v>2152</v>
      </c>
    </row>
    <row r="946" spans="1:6" x14ac:dyDescent="0.25">
      <c r="A946">
        <v>21427</v>
      </c>
      <c r="B946" t="s">
        <v>24088</v>
      </c>
      <c r="C946">
        <v>19336</v>
      </c>
      <c r="D946" t="s">
        <v>26516</v>
      </c>
      <c r="E946">
        <v>2676</v>
      </c>
      <c r="F946">
        <v>2157</v>
      </c>
    </row>
    <row r="947" spans="1:6" x14ac:dyDescent="0.25">
      <c r="A947">
        <v>16798</v>
      </c>
      <c r="B947" t="s">
        <v>23691</v>
      </c>
      <c r="C947">
        <v>15030</v>
      </c>
      <c r="D947" t="s">
        <v>26516</v>
      </c>
      <c r="E947">
        <v>2681</v>
      </c>
      <c r="F947">
        <v>2161</v>
      </c>
    </row>
    <row r="948" spans="1:6" x14ac:dyDescent="0.25">
      <c r="A948">
        <v>21430</v>
      </c>
      <c r="B948" t="s">
        <v>24094</v>
      </c>
      <c r="C948">
        <v>19339</v>
      </c>
      <c r="D948" t="s">
        <v>26516</v>
      </c>
      <c r="E948">
        <v>2688</v>
      </c>
      <c r="F948">
        <v>2164</v>
      </c>
    </row>
    <row r="949" spans="1:6" x14ac:dyDescent="0.25">
      <c r="A949">
        <v>16805</v>
      </c>
      <c r="B949" t="s">
        <v>23712</v>
      </c>
      <c r="C949">
        <v>15037</v>
      </c>
      <c r="D949" t="s">
        <v>26516</v>
      </c>
      <c r="E949">
        <v>2693</v>
      </c>
      <c r="F949">
        <v>2168</v>
      </c>
    </row>
    <row r="950" spans="1:6" x14ac:dyDescent="0.25">
      <c r="A950">
        <v>29299</v>
      </c>
      <c r="B950" t="s">
        <v>24195</v>
      </c>
      <c r="C950">
        <v>25790</v>
      </c>
      <c r="D950" t="s">
        <v>26516</v>
      </c>
      <c r="E950">
        <v>2702</v>
      </c>
      <c r="F950">
        <v>2171</v>
      </c>
    </row>
    <row r="951" spans="1:6" x14ac:dyDescent="0.25">
      <c r="A951">
        <v>29605</v>
      </c>
      <c r="B951" t="s">
        <v>24305</v>
      </c>
      <c r="C951">
        <v>26037</v>
      </c>
      <c r="D951" t="s">
        <v>26516</v>
      </c>
      <c r="E951">
        <v>2704</v>
      </c>
      <c r="F951">
        <v>2173</v>
      </c>
    </row>
    <row r="952" spans="1:6" x14ac:dyDescent="0.25">
      <c r="A952">
        <v>21418</v>
      </c>
      <c r="B952" t="s">
        <v>24074</v>
      </c>
      <c r="C952">
        <v>19327</v>
      </c>
      <c r="D952" t="s">
        <v>26516</v>
      </c>
      <c r="E952">
        <v>2716</v>
      </c>
      <c r="F952">
        <v>2180</v>
      </c>
    </row>
    <row r="953" spans="1:6" x14ac:dyDescent="0.25">
      <c r="A953">
        <v>21432</v>
      </c>
      <c r="B953" t="s">
        <v>24096</v>
      </c>
      <c r="C953">
        <v>19341</v>
      </c>
      <c r="D953" t="s">
        <v>26516</v>
      </c>
      <c r="E953">
        <v>2718</v>
      </c>
      <c r="F953">
        <v>2181</v>
      </c>
    </row>
    <row r="954" spans="1:6" x14ac:dyDescent="0.25">
      <c r="A954">
        <v>21439</v>
      </c>
      <c r="B954" t="s">
        <v>24104</v>
      </c>
      <c r="C954">
        <v>19348</v>
      </c>
      <c r="D954" t="s">
        <v>26516</v>
      </c>
      <c r="E954">
        <v>2719</v>
      </c>
      <c r="F954">
        <v>2182</v>
      </c>
    </row>
    <row r="955" spans="1:6" x14ac:dyDescent="0.25">
      <c r="A955">
        <v>16822</v>
      </c>
      <c r="B955" t="s">
        <v>23769</v>
      </c>
      <c r="C955">
        <v>15054</v>
      </c>
      <c r="D955" t="s">
        <v>26516</v>
      </c>
      <c r="E955">
        <v>2722</v>
      </c>
      <c r="F955">
        <v>2184</v>
      </c>
    </row>
    <row r="956" spans="1:6" x14ac:dyDescent="0.25">
      <c r="A956">
        <v>29302</v>
      </c>
      <c r="B956" t="s">
        <v>24199</v>
      </c>
      <c r="C956">
        <v>25793</v>
      </c>
      <c r="D956" t="s">
        <v>26516</v>
      </c>
      <c r="E956">
        <v>2725</v>
      </c>
      <c r="F956">
        <v>2187</v>
      </c>
    </row>
    <row r="957" spans="1:6" x14ac:dyDescent="0.25">
      <c r="A957">
        <v>29303</v>
      </c>
      <c r="B957" t="s">
        <v>24201</v>
      </c>
      <c r="C957">
        <v>25794</v>
      </c>
      <c r="D957" t="s">
        <v>26516</v>
      </c>
      <c r="E957">
        <v>2729</v>
      </c>
      <c r="F957">
        <v>2190</v>
      </c>
    </row>
    <row r="958" spans="1:6" x14ac:dyDescent="0.25">
      <c r="A958">
        <v>16830</v>
      </c>
      <c r="B958" t="s">
        <v>23793</v>
      </c>
      <c r="C958">
        <v>15062</v>
      </c>
      <c r="D958" t="s">
        <v>26516</v>
      </c>
      <c r="E958">
        <v>2733</v>
      </c>
      <c r="F958">
        <v>2192</v>
      </c>
    </row>
    <row r="959" spans="1:6" x14ac:dyDescent="0.25">
      <c r="A959">
        <v>29606</v>
      </c>
      <c r="B959" t="s">
        <v>24307</v>
      </c>
      <c r="C959">
        <v>26038</v>
      </c>
      <c r="D959" t="s">
        <v>26516</v>
      </c>
      <c r="E959">
        <v>2736</v>
      </c>
      <c r="F959">
        <v>2194</v>
      </c>
    </row>
    <row r="960" spans="1:6" x14ac:dyDescent="0.25">
      <c r="A960">
        <v>21423</v>
      </c>
      <c r="B960" t="s">
        <v>24080</v>
      </c>
      <c r="C960">
        <v>19332</v>
      </c>
      <c r="D960" t="s">
        <v>26516</v>
      </c>
      <c r="E960">
        <v>2739</v>
      </c>
      <c r="F960">
        <v>2196</v>
      </c>
    </row>
    <row r="961" spans="1:6" x14ac:dyDescent="0.25">
      <c r="A961">
        <v>16835</v>
      </c>
      <c r="B961" t="s">
        <v>23808</v>
      </c>
      <c r="C961">
        <v>15067</v>
      </c>
      <c r="D961" t="s">
        <v>26516</v>
      </c>
      <c r="E961">
        <v>2740</v>
      </c>
      <c r="F961">
        <v>2197</v>
      </c>
    </row>
    <row r="962" spans="1:6" x14ac:dyDescent="0.25">
      <c r="A962">
        <v>29304</v>
      </c>
      <c r="B962" t="s">
        <v>24203</v>
      </c>
      <c r="C962">
        <v>25795</v>
      </c>
      <c r="D962" t="s">
        <v>26516</v>
      </c>
      <c r="E962">
        <v>2743</v>
      </c>
      <c r="F962">
        <v>2199</v>
      </c>
    </row>
    <row r="963" spans="1:6" x14ac:dyDescent="0.25">
      <c r="A963">
        <v>16842</v>
      </c>
      <c r="B963" t="s">
        <v>23829</v>
      </c>
      <c r="C963">
        <v>15074</v>
      </c>
      <c r="D963" t="s">
        <v>26516</v>
      </c>
      <c r="E963">
        <v>2748</v>
      </c>
      <c r="F963">
        <v>2204</v>
      </c>
    </row>
    <row r="964" spans="1:6" x14ac:dyDescent="0.25">
      <c r="A964">
        <v>29591</v>
      </c>
      <c r="B964" t="s">
        <v>24277</v>
      </c>
      <c r="C964">
        <v>26023</v>
      </c>
      <c r="D964" t="s">
        <v>26516</v>
      </c>
      <c r="E964">
        <v>2749</v>
      </c>
      <c r="F964">
        <v>2205</v>
      </c>
    </row>
    <row r="965" spans="1:6" x14ac:dyDescent="0.25">
      <c r="A965">
        <v>42821</v>
      </c>
      <c r="B965" t="s">
        <v>24602</v>
      </c>
      <c r="C965">
        <v>38477</v>
      </c>
      <c r="D965" t="s">
        <v>26516</v>
      </c>
      <c r="E965">
        <v>2753</v>
      </c>
      <c r="F965">
        <v>2209</v>
      </c>
    </row>
    <row r="966" spans="1:6" x14ac:dyDescent="0.25">
      <c r="A966">
        <v>21438</v>
      </c>
      <c r="B966" t="s">
        <v>24102</v>
      </c>
      <c r="C966">
        <v>19347</v>
      </c>
      <c r="D966" t="s">
        <v>26516</v>
      </c>
      <c r="E966">
        <v>2757</v>
      </c>
      <c r="F966">
        <v>2210</v>
      </c>
    </row>
    <row r="967" spans="1:6" x14ac:dyDescent="0.25">
      <c r="A967">
        <v>33448</v>
      </c>
      <c r="B967" t="s">
        <v>24328</v>
      </c>
      <c r="C967">
        <v>29683</v>
      </c>
      <c r="D967" t="s">
        <v>26516</v>
      </c>
      <c r="E967">
        <v>2758</v>
      </c>
      <c r="F967">
        <v>2211</v>
      </c>
    </row>
    <row r="968" spans="1:6" x14ac:dyDescent="0.25">
      <c r="A968">
        <v>29592</v>
      </c>
      <c r="B968" t="s">
        <v>24279</v>
      </c>
      <c r="C968">
        <v>26024</v>
      </c>
      <c r="D968" t="s">
        <v>26516</v>
      </c>
      <c r="E968">
        <v>2760</v>
      </c>
      <c r="F968">
        <v>2213</v>
      </c>
    </row>
    <row r="969" spans="1:6" x14ac:dyDescent="0.25">
      <c r="A969">
        <v>38185</v>
      </c>
      <c r="B969" t="s">
        <v>24399</v>
      </c>
      <c r="C969">
        <v>33891</v>
      </c>
      <c r="D969" t="s">
        <v>26516</v>
      </c>
      <c r="E969">
        <v>2760</v>
      </c>
      <c r="F969">
        <v>2213</v>
      </c>
    </row>
    <row r="970" spans="1:6" x14ac:dyDescent="0.25">
      <c r="A970">
        <v>29593</v>
      </c>
      <c r="B970" t="s">
        <v>24281</v>
      </c>
      <c r="C970">
        <v>26025</v>
      </c>
      <c r="D970" t="s">
        <v>26516</v>
      </c>
      <c r="E970">
        <v>2764</v>
      </c>
      <c r="F970">
        <v>2216</v>
      </c>
    </row>
    <row r="971" spans="1:6" x14ac:dyDescent="0.25">
      <c r="A971">
        <v>38186</v>
      </c>
      <c r="B971" t="s">
        <v>24401</v>
      </c>
      <c r="C971">
        <v>33892</v>
      </c>
      <c r="D971" t="s">
        <v>26516</v>
      </c>
      <c r="E971">
        <v>2764</v>
      </c>
      <c r="F971">
        <v>2216</v>
      </c>
    </row>
    <row r="972" spans="1:6" x14ac:dyDescent="0.25">
      <c r="A972">
        <v>21415</v>
      </c>
      <c r="B972" t="s">
        <v>24072</v>
      </c>
      <c r="C972">
        <v>19324</v>
      </c>
      <c r="D972" t="s">
        <v>26516</v>
      </c>
      <c r="E972">
        <v>2768</v>
      </c>
      <c r="F972">
        <v>2219</v>
      </c>
    </row>
    <row r="973" spans="1:6" x14ac:dyDescent="0.25">
      <c r="A973">
        <v>21425</v>
      </c>
      <c r="B973" t="s">
        <v>24084</v>
      </c>
      <c r="C973">
        <v>19334</v>
      </c>
      <c r="D973" t="s">
        <v>26516</v>
      </c>
      <c r="E973">
        <v>2773</v>
      </c>
      <c r="F973">
        <v>2222</v>
      </c>
    </row>
    <row r="974" spans="1:6" x14ac:dyDescent="0.25">
      <c r="A974">
        <v>21429</v>
      </c>
      <c r="B974" t="s">
        <v>24092</v>
      </c>
      <c r="C974">
        <v>19338</v>
      </c>
      <c r="D974" t="s">
        <v>26516</v>
      </c>
      <c r="E974">
        <v>2774</v>
      </c>
      <c r="F974">
        <v>2223</v>
      </c>
    </row>
    <row r="975" spans="1:6" x14ac:dyDescent="0.25">
      <c r="A975">
        <v>48615</v>
      </c>
      <c r="B975" t="s">
        <v>24918</v>
      </c>
      <c r="C975">
        <v>44127</v>
      </c>
      <c r="D975" t="s">
        <v>26516</v>
      </c>
      <c r="E975">
        <v>2779</v>
      </c>
      <c r="F975">
        <v>2224</v>
      </c>
    </row>
    <row r="976" spans="1:6" x14ac:dyDescent="0.25">
      <c r="A976">
        <v>38189</v>
      </c>
      <c r="B976" t="s">
        <v>24403</v>
      </c>
      <c r="C976">
        <v>33895</v>
      </c>
      <c r="D976" t="s">
        <v>26516</v>
      </c>
      <c r="E976">
        <v>2781</v>
      </c>
      <c r="F976">
        <v>2226</v>
      </c>
    </row>
    <row r="977" spans="1:6" x14ac:dyDescent="0.25">
      <c r="A977">
        <v>43406</v>
      </c>
      <c r="B977" t="s">
        <v>24663</v>
      </c>
      <c r="C977">
        <v>39045</v>
      </c>
      <c r="D977" t="s">
        <v>26516</v>
      </c>
      <c r="E977">
        <v>2782</v>
      </c>
      <c r="F977">
        <v>2227</v>
      </c>
    </row>
    <row r="978" spans="1:6" x14ac:dyDescent="0.25">
      <c r="A978">
        <v>29595</v>
      </c>
      <c r="B978" t="s">
        <v>24285</v>
      </c>
      <c r="C978">
        <v>26027</v>
      </c>
      <c r="D978" t="s">
        <v>26516</v>
      </c>
      <c r="E978">
        <v>2788</v>
      </c>
      <c r="F978">
        <v>2228</v>
      </c>
    </row>
    <row r="979" spans="1:6" x14ac:dyDescent="0.25">
      <c r="A979">
        <v>29607</v>
      </c>
      <c r="B979" t="s">
        <v>24309</v>
      </c>
      <c r="C979">
        <v>26039</v>
      </c>
      <c r="D979" t="s">
        <v>26516</v>
      </c>
      <c r="E979">
        <v>2788</v>
      </c>
      <c r="F979">
        <v>2228</v>
      </c>
    </row>
    <row r="980" spans="1:6" x14ac:dyDescent="0.25">
      <c r="A980">
        <v>38192</v>
      </c>
      <c r="B980" t="s">
        <v>24405</v>
      </c>
      <c r="C980">
        <v>33898</v>
      </c>
      <c r="D980" t="s">
        <v>26516</v>
      </c>
      <c r="E980">
        <v>2793</v>
      </c>
      <c r="F980">
        <v>2229</v>
      </c>
    </row>
    <row r="981" spans="1:6" x14ac:dyDescent="0.25">
      <c r="A981">
        <v>29308</v>
      </c>
      <c r="B981" t="s">
        <v>24209</v>
      </c>
      <c r="C981">
        <v>25799</v>
      </c>
      <c r="D981" t="s">
        <v>26516</v>
      </c>
      <c r="E981">
        <v>2794</v>
      </c>
      <c r="F981">
        <v>2230</v>
      </c>
    </row>
    <row r="982" spans="1:6" x14ac:dyDescent="0.25">
      <c r="A982">
        <v>38194</v>
      </c>
      <c r="B982" t="s">
        <v>24407</v>
      </c>
      <c r="C982">
        <v>33900</v>
      </c>
      <c r="D982" t="s">
        <v>26516</v>
      </c>
      <c r="E982">
        <v>2803</v>
      </c>
      <c r="F982">
        <v>2233</v>
      </c>
    </row>
    <row r="983" spans="1:6" x14ac:dyDescent="0.25">
      <c r="A983">
        <v>29608</v>
      </c>
      <c r="B983" t="s">
        <v>24311</v>
      </c>
      <c r="C983">
        <v>26040</v>
      </c>
      <c r="D983" t="s">
        <v>26516</v>
      </c>
      <c r="E983">
        <v>2805</v>
      </c>
      <c r="F983">
        <v>2236</v>
      </c>
    </row>
    <row r="984" spans="1:6" x14ac:dyDescent="0.25">
      <c r="A984">
        <v>45538</v>
      </c>
      <c r="B984" t="s">
        <v>24736</v>
      </c>
      <c r="C984">
        <v>41125</v>
      </c>
      <c r="D984" t="s">
        <v>26516</v>
      </c>
      <c r="E984">
        <v>2806</v>
      </c>
      <c r="F984">
        <v>2237</v>
      </c>
    </row>
    <row r="985" spans="1:6" x14ac:dyDescent="0.25">
      <c r="A985">
        <v>51385</v>
      </c>
      <c r="B985" t="s">
        <v>25022</v>
      </c>
      <c r="C985">
        <v>46861</v>
      </c>
      <c r="D985" t="s">
        <v>26516</v>
      </c>
      <c r="E985">
        <v>2808</v>
      </c>
      <c r="F985">
        <v>2239</v>
      </c>
    </row>
    <row r="986" spans="1:6" x14ac:dyDescent="0.25">
      <c r="A986">
        <v>45608</v>
      </c>
      <c r="B986" t="s">
        <v>24781</v>
      </c>
      <c r="C986">
        <v>41195</v>
      </c>
      <c r="D986" t="s">
        <v>26516</v>
      </c>
      <c r="E986">
        <v>2809</v>
      </c>
      <c r="F986">
        <v>2240</v>
      </c>
    </row>
    <row r="987" spans="1:6" x14ac:dyDescent="0.25">
      <c r="A987">
        <v>45622</v>
      </c>
      <c r="B987" t="s">
        <v>24797</v>
      </c>
      <c r="C987">
        <v>41209</v>
      </c>
      <c r="D987" t="s">
        <v>26516</v>
      </c>
      <c r="E987">
        <v>2811</v>
      </c>
      <c r="F987">
        <v>2242</v>
      </c>
    </row>
    <row r="988" spans="1:6" x14ac:dyDescent="0.25">
      <c r="A988">
        <v>29609</v>
      </c>
      <c r="B988" t="s">
        <v>24313</v>
      </c>
      <c r="C988">
        <v>26041</v>
      </c>
      <c r="D988" t="s">
        <v>26516</v>
      </c>
      <c r="E988">
        <v>2813</v>
      </c>
      <c r="F988">
        <v>2244</v>
      </c>
    </row>
    <row r="989" spans="1:6" x14ac:dyDescent="0.25">
      <c r="A989">
        <v>45573</v>
      </c>
      <c r="B989" t="s">
        <v>24758</v>
      </c>
      <c r="C989">
        <v>41160</v>
      </c>
      <c r="D989" t="s">
        <v>26516</v>
      </c>
      <c r="E989">
        <v>2816</v>
      </c>
      <c r="F989">
        <v>2248</v>
      </c>
    </row>
    <row r="990" spans="1:6" x14ac:dyDescent="0.25">
      <c r="A990">
        <v>16888</v>
      </c>
      <c r="B990" t="s">
        <v>23964</v>
      </c>
      <c r="C990">
        <v>15120</v>
      </c>
      <c r="D990" t="s">
        <v>26516</v>
      </c>
      <c r="E990">
        <v>2819</v>
      </c>
      <c r="F990">
        <v>2250</v>
      </c>
    </row>
    <row r="991" spans="1:6" x14ac:dyDescent="0.25">
      <c r="A991">
        <v>37409</v>
      </c>
      <c r="B991" t="s">
        <v>24369</v>
      </c>
      <c r="C991">
        <v>33126</v>
      </c>
      <c r="D991" t="s">
        <v>26516</v>
      </c>
      <c r="E991">
        <v>2822</v>
      </c>
      <c r="F991">
        <v>2254</v>
      </c>
    </row>
    <row r="992" spans="1:6" x14ac:dyDescent="0.25">
      <c r="A992">
        <v>16892</v>
      </c>
      <c r="B992" t="s">
        <v>23973</v>
      </c>
      <c r="C992">
        <v>15124</v>
      </c>
      <c r="D992" t="s">
        <v>26516</v>
      </c>
      <c r="E992">
        <v>2823</v>
      </c>
      <c r="F992">
        <v>2255</v>
      </c>
    </row>
    <row r="993" spans="1:6" x14ac:dyDescent="0.25">
      <c r="A993">
        <v>38198</v>
      </c>
      <c r="B993" t="s">
        <v>24411</v>
      </c>
      <c r="C993">
        <v>33904</v>
      </c>
      <c r="D993" t="s">
        <v>26516</v>
      </c>
      <c r="E993">
        <v>2829</v>
      </c>
      <c r="F993">
        <v>2260</v>
      </c>
    </row>
    <row r="994" spans="1:6" x14ac:dyDescent="0.25">
      <c r="A994">
        <v>35061</v>
      </c>
      <c r="B994" t="s">
        <v>24346</v>
      </c>
      <c r="C994">
        <v>31198</v>
      </c>
      <c r="D994" t="s">
        <v>26516</v>
      </c>
      <c r="E994">
        <v>2830</v>
      </c>
      <c r="F994">
        <v>2261</v>
      </c>
    </row>
    <row r="995" spans="1:6" x14ac:dyDescent="0.25">
      <c r="A995">
        <v>16900</v>
      </c>
      <c r="B995" t="s">
        <v>23998</v>
      </c>
      <c r="C995">
        <v>15132</v>
      </c>
      <c r="D995" t="s">
        <v>26516</v>
      </c>
      <c r="E995">
        <v>2835</v>
      </c>
      <c r="F995">
        <v>2263</v>
      </c>
    </row>
    <row r="996" spans="1:6" x14ac:dyDescent="0.25">
      <c r="A996">
        <v>16901</v>
      </c>
      <c r="B996" t="s">
        <v>24000</v>
      </c>
      <c r="C996">
        <v>15133</v>
      </c>
      <c r="D996" t="s">
        <v>26516</v>
      </c>
      <c r="E996">
        <v>2837</v>
      </c>
      <c r="F996">
        <v>2265</v>
      </c>
    </row>
    <row r="997" spans="1:6" x14ac:dyDescent="0.25">
      <c r="A997">
        <v>16903</v>
      </c>
      <c r="B997" t="s">
        <v>24005</v>
      </c>
      <c r="C997">
        <v>15135</v>
      </c>
      <c r="D997" t="s">
        <v>26516</v>
      </c>
      <c r="E997">
        <v>2840</v>
      </c>
      <c r="F997">
        <v>2268</v>
      </c>
    </row>
    <row r="998" spans="1:6" x14ac:dyDescent="0.25">
      <c r="A998">
        <v>28068</v>
      </c>
      <c r="B998" t="s">
        <v>1206</v>
      </c>
      <c r="C998">
        <v>25095</v>
      </c>
      <c r="D998" t="s">
        <v>26521</v>
      </c>
      <c r="E998">
        <v>6675</v>
      </c>
      <c r="F998">
        <v>2285</v>
      </c>
    </row>
    <row r="999" spans="1:6" x14ac:dyDescent="0.25">
      <c r="A999">
        <v>43382</v>
      </c>
      <c r="B999" t="s">
        <v>8803</v>
      </c>
      <c r="C999">
        <v>39021</v>
      </c>
      <c r="D999" t="s">
        <v>26517</v>
      </c>
      <c r="E999">
        <v>6677</v>
      </c>
      <c r="F999">
        <v>2287</v>
      </c>
    </row>
    <row r="1000" spans="1:6" x14ac:dyDescent="0.25">
      <c r="A1000">
        <v>51210</v>
      </c>
      <c r="B1000" t="s">
        <v>9485</v>
      </c>
      <c r="C1000">
        <v>46685</v>
      </c>
      <c r="D1000" t="s">
        <v>26517</v>
      </c>
      <c r="E1000">
        <v>6681</v>
      </c>
      <c r="F1000">
        <v>2291</v>
      </c>
    </row>
    <row r="1001" spans="1:6" x14ac:dyDescent="0.25">
      <c r="A1001">
        <v>31387</v>
      </c>
      <c r="B1001" t="s">
        <v>5303</v>
      </c>
      <c r="C1001">
        <v>27691</v>
      </c>
      <c r="D1001" t="s">
        <v>26519</v>
      </c>
      <c r="E1001">
        <v>6683</v>
      </c>
      <c r="F1001">
        <v>2293</v>
      </c>
    </row>
    <row r="1002" spans="1:6" x14ac:dyDescent="0.25">
      <c r="A1002">
        <v>40550</v>
      </c>
      <c r="B1002" t="s">
        <v>5812</v>
      </c>
      <c r="C1002">
        <v>36207</v>
      </c>
      <c r="D1002" t="s">
        <v>26519</v>
      </c>
      <c r="E1002">
        <v>6683</v>
      </c>
      <c r="F1002">
        <v>2293</v>
      </c>
    </row>
    <row r="1003" spans="1:6" x14ac:dyDescent="0.25">
      <c r="A1003">
        <v>51759</v>
      </c>
      <c r="B1003" t="s">
        <v>26356</v>
      </c>
      <c r="C1003">
        <v>47235</v>
      </c>
      <c r="D1003" t="s">
        <v>26514</v>
      </c>
      <c r="E1003">
        <v>6699</v>
      </c>
      <c r="F1003">
        <v>2309</v>
      </c>
    </row>
    <row r="1004" spans="1:6" x14ac:dyDescent="0.25">
      <c r="A1004">
        <v>51747</v>
      </c>
      <c r="B1004" t="s">
        <v>26332</v>
      </c>
      <c r="C1004">
        <v>47223</v>
      </c>
      <c r="D1004" t="s">
        <v>26514</v>
      </c>
      <c r="E1004">
        <v>6703</v>
      </c>
      <c r="F1004">
        <v>2313</v>
      </c>
    </row>
    <row r="1005" spans="1:6" x14ac:dyDescent="0.25">
      <c r="A1005">
        <v>51729</v>
      </c>
      <c r="B1005" t="s">
        <v>26294</v>
      </c>
      <c r="C1005">
        <v>47205</v>
      </c>
      <c r="D1005" t="s">
        <v>26514</v>
      </c>
      <c r="E1005">
        <v>6711</v>
      </c>
      <c r="F1005">
        <v>2329</v>
      </c>
    </row>
    <row r="1006" spans="1:6" x14ac:dyDescent="0.25">
      <c r="A1006">
        <v>51730</v>
      </c>
      <c r="B1006" t="s">
        <v>26296</v>
      </c>
      <c r="C1006">
        <v>47206</v>
      </c>
      <c r="D1006" t="s">
        <v>26514</v>
      </c>
      <c r="E1006">
        <v>6712</v>
      </c>
      <c r="F1006">
        <v>2330</v>
      </c>
    </row>
    <row r="1007" spans="1:6" x14ac:dyDescent="0.25">
      <c r="A1007">
        <v>44752</v>
      </c>
      <c r="B1007" t="s">
        <v>20516</v>
      </c>
      <c r="C1007">
        <v>40362</v>
      </c>
      <c r="D1007" t="s">
        <v>26515</v>
      </c>
      <c r="E1007">
        <v>6719</v>
      </c>
      <c r="F1007">
        <v>2337</v>
      </c>
    </row>
    <row r="1008" spans="1:6" x14ac:dyDescent="0.25">
      <c r="A1008">
        <v>50019</v>
      </c>
      <c r="B1008" t="s">
        <v>15836</v>
      </c>
      <c r="C1008">
        <v>45513</v>
      </c>
      <c r="D1008" t="s">
        <v>26518</v>
      </c>
      <c r="E1008">
        <v>6755</v>
      </c>
      <c r="F1008">
        <v>2373</v>
      </c>
    </row>
    <row r="1009" spans="1:6" x14ac:dyDescent="0.25">
      <c r="A1009">
        <v>41381</v>
      </c>
      <c r="B1009" t="s">
        <v>11504</v>
      </c>
      <c r="C1009">
        <v>37028</v>
      </c>
      <c r="D1009" t="s">
        <v>26513</v>
      </c>
      <c r="E1009">
        <v>6767</v>
      </c>
      <c r="F1009">
        <v>2385</v>
      </c>
    </row>
    <row r="1010" spans="1:6" x14ac:dyDescent="0.25">
      <c r="A1010">
        <v>51655</v>
      </c>
      <c r="B1010" t="s">
        <v>6376</v>
      </c>
      <c r="C1010">
        <v>47131</v>
      </c>
      <c r="D1010" t="s">
        <v>26519</v>
      </c>
      <c r="E1010">
        <v>6780</v>
      </c>
      <c r="F1010">
        <v>2398</v>
      </c>
    </row>
    <row r="1011" spans="1:6" x14ac:dyDescent="0.25">
      <c r="A1011">
        <v>51635</v>
      </c>
      <c r="B1011" t="s">
        <v>6335</v>
      </c>
      <c r="C1011">
        <v>47111</v>
      </c>
      <c r="D1011" t="s">
        <v>26519</v>
      </c>
      <c r="E1011">
        <v>6789</v>
      </c>
      <c r="F1011">
        <v>2407</v>
      </c>
    </row>
    <row r="1012" spans="1:6" x14ac:dyDescent="0.25">
      <c r="A1012">
        <v>41032</v>
      </c>
      <c r="B1012" t="s">
        <v>26081</v>
      </c>
      <c r="C1012">
        <v>36682</v>
      </c>
      <c r="D1012" t="s">
        <v>26514</v>
      </c>
      <c r="E1012">
        <v>6803</v>
      </c>
      <c r="F1012">
        <v>2421</v>
      </c>
    </row>
    <row r="1013" spans="1:6" x14ac:dyDescent="0.25">
      <c r="A1013">
        <v>42410</v>
      </c>
      <c r="B1013" t="s">
        <v>26104</v>
      </c>
      <c r="C1013">
        <v>38061</v>
      </c>
      <c r="D1013" t="s">
        <v>26514</v>
      </c>
      <c r="E1013">
        <v>6803</v>
      </c>
      <c r="F1013">
        <v>2421</v>
      </c>
    </row>
    <row r="1014" spans="1:6" x14ac:dyDescent="0.25">
      <c r="A1014">
        <v>51760</v>
      </c>
      <c r="B1014" t="s">
        <v>26358</v>
      </c>
      <c r="C1014">
        <v>47236</v>
      </c>
      <c r="D1014" t="s">
        <v>26514</v>
      </c>
      <c r="E1014">
        <v>6804</v>
      </c>
      <c r="F1014">
        <v>2422</v>
      </c>
    </row>
    <row r="1015" spans="1:6" x14ac:dyDescent="0.25">
      <c r="A1015">
        <v>51637</v>
      </c>
      <c r="B1015" t="s">
        <v>6339</v>
      </c>
      <c r="C1015">
        <v>47113</v>
      </c>
      <c r="D1015" t="s">
        <v>26519</v>
      </c>
      <c r="E1015">
        <v>6808</v>
      </c>
      <c r="F1015">
        <v>2426</v>
      </c>
    </row>
    <row r="1016" spans="1:6" x14ac:dyDescent="0.25">
      <c r="A1016">
        <v>45896</v>
      </c>
      <c r="B1016" t="s">
        <v>20641</v>
      </c>
      <c r="C1016">
        <v>41473</v>
      </c>
      <c r="D1016" t="s">
        <v>26515</v>
      </c>
      <c r="E1016">
        <v>6810</v>
      </c>
      <c r="F1016">
        <v>2428</v>
      </c>
    </row>
    <row r="1017" spans="1:6" x14ac:dyDescent="0.25">
      <c r="A1017">
        <v>51728</v>
      </c>
      <c r="B1017" t="s">
        <v>26292</v>
      </c>
      <c r="C1017">
        <v>47204</v>
      </c>
      <c r="D1017" t="s">
        <v>26514</v>
      </c>
      <c r="E1017">
        <v>6813</v>
      </c>
      <c r="F1017">
        <v>2431</v>
      </c>
    </row>
    <row r="1018" spans="1:6" x14ac:dyDescent="0.25">
      <c r="A1018">
        <v>48654</v>
      </c>
      <c r="B1018" t="s">
        <v>6157</v>
      </c>
      <c r="C1018">
        <v>44166</v>
      </c>
      <c r="D1018" t="s">
        <v>26519</v>
      </c>
      <c r="E1018">
        <v>6815</v>
      </c>
      <c r="F1018">
        <v>2433</v>
      </c>
    </row>
    <row r="1019" spans="1:6" x14ac:dyDescent="0.25">
      <c r="A1019">
        <v>37282</v>
      </c>
      <c r="B1019" t="s">
        <v>8448</v>
      </c>
      <c r="C1019">
        <v>33000</v>
      </c>
      <c r="D1019" t="s">
        <v>26517</v>
      </c>
      <c r="E1019">
        <v>6825</v>
      </c>
      <c r="F1019">
        <v>2443</v>
      </c>
    </row>
    <row r="1020" spans="1:6" x14ac:dyDescent="0.25">
      <c r="A1020">
        <v>43742</v>
      </c>
      <c r="B1020" t="s">
        <v>2066</v>
      </c>
      <c r="C1020">
        <v>39367</v>
      </c>
      <c r="D1020" t="s">
        <v>26521</v>
      </c>
      <c r="E1020">
        <v>6833</v>
      </c>
      <c r="F1020">
        <v>2452</v>
      </c>
    </row>
    <row r="1021" spans="1:6" x14ac:dyDescent="0.25">
      <c r="A1021">
        <v>51643</v>
      </c>
      <c r="B1021" t="s">
        <v>6351</v>
      </c>
      <c r="C1021">
        <v>47119</v>
      </c>
      <c r="D1021" t="s">
        <v>26519</v>
      </c>
      <c r="E1021">
        <v>6838</v>
      </c>
      <c r="F1021">
        <v>2457</v>
      </c>
    </row>
    <row r="1022" spans="1:6" x14ac:dyDescent="0.25">
      <c r="A1022">
        <v>51639</v>
      </c>
      <c r="B1022" t="s">
        <v>6343</v>
      </c>
      <c r="C1022">
        <v>47115</v>
      </c>
      <c r="D1022" t="s">
        <v>26519</v>
      </c>
      <c r="E1022">
        <v>6839</v>
      </c>
      <c r="F1022">
        <v>2458</v>
      </c>
    </row>
    <row r="1023" spans="1:6" x14ac:dyDescent="0.25">
      <c r="A1023">
        <v>51687</v>
      </c>
      <c r="B1023" t="s">
        <v>6442</v>
      </c>
      <c r="C1023">
        <v>47163</v>
      </c>
      <c r="D1023" t="s">
        <v>26519</v>
      </c>
      <c r="E1023">
        <v>6840</v>
      </c>
      <c r="F1023">
        <v>2459</v>
      </c>
    </row>
    <row r="1024" spans="1:6" x14ac:dyDescent="0.25">
      <c r="A1024">
        <v>51642</v>
      </c>
      <c r="B1024" t="s">
        <v>6349</v>
      </c>
      <c r="C1024">
        <v>47118</v>
      </c>
      <c r="D1024" t="s">
        <v>26519</v>
      </c>
      <c r="E1024">
        <v>6844</v>
      </c>
      <c r="F1024">
        <v>2463</v>
      </c>
    </row>
    <row r="1025" spans="1:6" x14ac:dyDescent="0.25">
      <c r="A1025">
        <v>51644</v>
      </c>
      <c r="B1025" t="s">
        <v>6353</v>
      </c>
      <c r="C1025">
        <v>47120</v>
      </c>
      <c r="D1025" t="s">
        <v>26519</v>
      </c>
      <c r="E1025">
        <v>6849</v>
      </c>
      <c r="F1025">
        <v>2468</v>
      </c>
    </row>
    <row r="1026" spans="1:6" x14ac:dyDescent="0.25">
      <c r="A1026">
        <v>18656</v>
      </c>
      <c r="B1026" t="s">
        <v>24043</v>
      </c>
      <c r="C1026">
        <v>16527</v>
      </c>
      <c r="D1026" t="s">
        <v>26516</v>
      </c>
      <c r="E1026">
        <v>6854</v>
      </c>
      <c r="F1026">
        <v>2473</v>
      </c>
    </row>
    <row r="1027" spans="1:6" x14ac:dyDescent="0.25">
      <c r="A1027">
        <v>51761</v>
      </c>
      <c r="B1027" t="s">
        <v>26360</v>
      </c>
      <c r="C1027">
        <v>47237</v>
      </c>
      <c r="D1027" t="s">
        <v>26514</v>
      </c>
      <c r="E1027">
        <v>6913</v>
      </c>
      <c r="F1027">
        <v>2491</v>
      </c>
    </row>
    <row r="1028" spans="1:6" x14ac:dyDescent="0.25">
      <c r="A1028">
        <v>44866</v>
      </c>
      <c r="B1028" t="s">
        <v>11755</v>
      </c>
      <c r="C1028">
        <v>40479</v>
      </c>
      <c r="D1028" t="s">
        <v>26513</v>
      </c>
      <c r="E1028">
        <v>6915</v>
      </c>
      <c r="F1028">
        <v>2493</v>
      </c>
    </row>
    <row r="1029" spans="1:6" x14ac:dyDescent="0.25">
      <c r="A1029">
        <v>48977</v>
      </c>
      <c r="B1029" t="s">
        <v>11966</v>
      </c>
      <c r="C1029">
        <v>44483</v>
      </c>
      <c r="D1029" t="s">
        <v>26513</v>
      </c>
      <c r="E1029">
        <v>6915</v>
      </c>
      <c r="F1029">
        <v>2493</v>
      </c>
    </row>
    <row r="1030" spans="1:6" x14ac:dyDescent="0.25">
      <c r="A1030">
        <v>48979</v>
      </c>
      <c r="B1030" t="s">
        <v>11967</v>
      </c>
      <c r="C1030">
        <v>44484</v>
      </c>
      <c r="D1030" t="s">
        <v>26513</v>
      </c>
      <c r="E1030">
        <v>6915</v>
      </c>
      <c r="F1030">
        <v>2493</v>
      </c>
    </row>
    <row r="1031" spans="1:6" x14ac:dyDescent="0.25">
      <c r="A1031">
        <v>43327</v>
      </c>
      <c r="B1031" t="s">
        <v>8771</v>
      </c>
      <c r="C1031">
        <v>38968</v>
      </c>
      <c r="D1031" t="s">
        <v>26517</v>
      </c>
      <c r="E1031">
        <v>6925</v>
      </c>
      <c r="F1031">
        <v>2504</v>
      </c>
    </row>
    <row r="1032" spans="1:6" x14ac:dyDescent="0.25">
      <c r="A1032">
        <v>18577</v>
      </c>
      <c r="B1032" t="s">
        <v>7979</v>
      </c>
      <c r="C1032">
        <v>16448</v>
      </c>
      <c r="D1032" t="s">
        <v>26517</v>
      </c>
      <c r="E1032">
        <v>6928</v>
      </c>
      <c r="F1032">
        <v>2507</v>
      </c>
    </row>
    <row r="1033" spans="1:6" x14ac:dyDescent="0.25">
      <c r="A1033">
        <v>33545</v>
      </c>
      <c r="B1033" t="s">
        <v>14340</v>
      </c>
      <c r="C1033">
        <v>29760</v>
      </c>
      <c r="D1033" t="s">
        <v>26518</v>
      </c>
      <c r="E1033">
        <v>6932</v>
      </c>
      <c r="F1033">
        <v>2511</v>
      </c>
    </row>
    <row r="1034" spans="1:6" x14ac:dyDescent="0.25">
      <c r="A1034">
        <v>18690</v>
      </c>
      <c r="B1034" t="s">
        <v>7988</v>
      </c>
      <c r="C1034">
        <v>16561</v>
      </c>
      <c r="D1034" t="s">
        <v>26517</v>
      </c>
      <c r="E1034">
        <v>6942</v>
      </c>
      <c r="F1034">
        <v>2521</v>
      </c>
    </row>
    <row r="1035" spans="1:6" x14ac:dyDescent="0.25">
      <c r="A1035">
        <v>53117</v>
      </c>
      <c r="B1035" t="s">
        <v>9603</v>
      </c>
      <c r="C1035">
        <v>48578</v>
      </c>
      <c r="D1035" t="s">
        <v>26517</v>
      </c>
      <c r="E1035">
        <v>6942</v>
      </c>
      <c r="F1035">
        <v>2521</v>
      </c>
    </row>
    <row r="1036" spans="1:6" x14ac:dyDescent="0.25">
      <c r="A1036">
        <v>48666</v>
      </c>
      <c r="B1036" t="s">
        <v>6183</v>
      </c>
      <c r="C1036">
        <v>44178</v>
      </c>
      <c r="D1036" t="s">
        <v>26519</v>
      </c>
      <c r="E1036">
        <v>6945</v>
      </c>
      <c r="F1036">
        <v>2524</v>
      </c>
    </row>
    <row r="1037" spans="1:6" x14ac:dyDescent="0.25">
      <c r="A1037">
        <v>51641</v>
      </c>
      <c r="B1037" t="s">
        <v>6347</v>
      </c>
      <c r="C1037">
        <v>47117</v>
      </c>
      <c r="D1037" t="s">
        <v>26519</v>
      </c>
      <c r="E1037">
        <v>6946</v>
      </c>
      <c r="F1037">
        <v>2525</v>
      </c>
    </row>
    <row r="1038" spans="1:6" x14ac:dyDescent="0.25">
      <c r="A1038">
        <v>53116</v>
      </c>
      <c r="B1038" t="s">
        <v>9601</v>
      </c>
      <c r="C1038">
        <v>48577</v>
      </c>
      <c r="D1038" t="s">
        <v>26517</v>
      </c>
      <c r="E1038">
        <v>6951</v>
      </c>
      <c r="F1038">
        <v>2530</v>
      </c>
    </row>
    <row r="1039" spans="1:6" x14ac:dyDescent="0.25">
      <c r="A1039">
        <v>23610</v>
      </c>
      <c r="B1039" t="s">
        <v>13848</v>
      </c>
      <c r="C1039">
        <v>21285</v>
      </c>
      <c r="D1039" t="s">
        <v>26518</v>
      </c>
      <c r="E1039">
        <v>6965</v>
      </c>
      <c r="F1039">
        <v>2544</v>
      </c>
    </row>
    <row r="1040" spans="1:6" x14ac:dyDescent="0.25">
      <c r="A1040">
        <v>51751</v>
      </c>
      <c r="B1040" t="s">
        <v>26340</v>
      </c>
      <c r="C1040">
        <v>47227</v>
      </c>
      <c r="D1040" t="s">
        <v>26514</v>
      </c>
      <c r="E1040">
        <v>6973</v>
      </c>
      <c r="F1040">
        <v>2552</v>
      </c>
    </row>
    <row r="1041" spans="1:6" x14ac:dyDescent="0.25">
      <c r="A1041">
        <v>45418</v>
      </c>
      <c r="B1041" t="s">
        <v>8972</v>
      </c>
      <c r="C1041">
        <v>41006</v>
      </c>
      <c r="D1041" t="s">
        <v>26517</v>
      </c>
      <c r="E1041">
        <v>6982</v>
      </c>
      <c r="F1041">
        <v>2561</v>
      </c>
    </row>
    <row r="1042" spans="1:6" x14ac:dyDescent="0.25">
      <c r="A1042">
        <v>45609</v>
      </c>
      <c r="B1042" t="s">
        <v>24783</v>
      </c>
      <c r="C1042">
        <v>41196</v>
      </c>
      <c r="D1042" t="s">
        <v>26516</v>
      </c>
      <c r="E1042">
        <v>6986</v>
      </c>
      <c r="F1042">
        <v>2565</v>
      </c>
    </row>
    <row r="1043" spans="1:6" x14ac:dyDescent="0.25">
      <c r="A1043">
        <v>18654</v>
      </c>
      <c r="B1043" t="s">
        <v>7985</v>
      </c>
      <c r="C1043">
        <v>16525</v>
      </c>
      <c r="D1043" t="s">
        <v>26517</v>
      </c>
      <c r="E1043">
        <v>6988</v>
      </c>
      <c r="F1043">
        <v>2567</v>
      </c>
    </row>
    <row r="1044" spans="1:6" x14ac:dyDescent="0.25">
      <c r="A1044">
        <v>51665</v>
      </c>
      <c r="B1044" t="s">
        <v>6398</v>
      </c>
      <c r="C1044">
        <v>47141</v>
      </c>
      <c r="D1044" t="s">
        <v>26519</v>
      </c>
      <c r="E1044">
        <v>6994</v>
      </c>
      <c r="F1044">
        <v>2573</v>
      </c>
    </row>
    <row r="1045" spans="1:6" x14ac:dyDescent="0.25">
      <c r="A1045">
        <v>19954</v>
      </c>
      <c r="B1045" t="s">
        <v>25299</v>
      </c>
      <c r="C1045">
        <v>17834</v>
      </c>
      <c r="D1045" t="s">
        <v>26514</v>
      </c>
      <c r="E1045">
        <v>7000</v>
      </c>
      <c r="F1045">
        <v>2579</v>
      </c>
    </row>
    <row r="1046" spans="1:6" x14ac:dyDescent="0.25">
      <c r="A1046">
        <v>51707</v>
      </c>
      <c r="B1046" t="s">
        <v>6483</v>
      </c>
      <c r="C1046">
        <v>47183</v>
      </c>
      <c r="D1046" t="s">
        <v>26519</v>
      </c>
      <c r="E1046">
        <v>7003</v>
      </c>
      <c r="F1046">
        <v>2582</v>
      </c>
    </row>
    <row r="1047" spans="1:6" x14ac:dyDescent="0.25">
      <c r="A1047">
        <v>47984</v>
      </c>
      <c r="B1047" t="s">
        <v>15441</v>
      </c>
      <c r="C1047">
        <v>43526</v>
      </c>
      <c r="D1047" t="s">
        <v>26518</v>
      </c>
      <c r="E1047">
        <v>7005</v>
      </c>
      <c r="F1047">
        <v>2584</v>
      </c>
    </row>
    <row r="1048" spans="1:6" x14ac:dyDescent="0.25">
      <c r="A1048">
        <v>51679</v>
      </c>
      <c r="B1048" t="s">
        <v>6426</v>
      </c>
      <c r="C1048">
        <v>47155</v>
      </c>
      <c r="D1048" t="s">
        <v>26519</v>
      </c>
      <c r="E1048">
        <v>7007</v>
      </c>
      <c r="F1048">
        <v>2586</v>
      </c>
    </row>
    <row r="1049" spans="1:6" x14ac:dyDescent="0.25">
      <c r="A1049">
        <v>19720</v>
      </c>
      <c r="B1049" t="s">
        <v>25279</v>
      </c>
      <c r="C1049">
        <v>17598</v>
      </c>
      <c r="D1049" t="s">
        <v>26514</v>
      </c>
      <c r="E1049">
        <v>7012</v>
      </c>
      <c r="F1049">
        <v>2591</v>
      </c>
    </row>
    <row r="1050" spans="1:6" x14ac:dyDescent="0.25">
      <c r="A1050">
        <v>40750</v>
      </c>
      <c r="B1050" t="s">
        <v>20265</v>
      </c>
      <c r="C1050">
        <v>36399</v>
      </c>
      <c r="D1050" t="s">
        <v>26515</v>
      </c>
      <c r="E1050">
        <v>7018</v>
      </c>
      <c r="F1050">
        <v>2597</v>
      </c>
    </row>
    <row r="1051" spans="1:6" x14ac:dyDescent="0.25">
      <c r="A1051">
        <v>52486</v>
      </c>
      <c r="B1051" t="s">
        <v>537</v>
      </c>
      <c r="C1051">
        <v>47940</v>
      </c>
      <c r="D1051" t="s">
        <v>26522</v>
      </c>
      <c r="E1051">
        <v>7018</v>
      </c>
      <c r="F1051">
        <v>2597</v>
      </c>
    </row>
    <row r="1052" spans="1:6" x14ac:dyDescent="0.25">
      <c r="A1052">
        <v>51794</v>
      </c>
      <c r="B1052" t="s">
        <v>26426</v>
      </c>
      <c r="C1052">
        <v>47270</v>
      </c>
      <c r="D1052" t="s">
        <v>26514</v>
      </c>
      <c r="E1052">
        <v>7020</v>
      </c>
      <c r="F1052">
        <v>2599</v>
      </c>
    </row>
    <row r="1053" spans="1:6" x14ac:dyDescent="0.25">
      <c r="A1053">
        <v>48624</v>
      </c>
      <c r="B1053" t="s">
        <v>24938</v>
      </c>
      <c r="C1053">
        <v>44136</v>
      </c>
      <c r="D1053" t="s">
        <v>26516</v>
      </c>
      <c r="E1053">
        <v>7034</v>
      </c>
      <c r="F1053">
        <v>2613</v>
      </c>
    </row>
    <row r="1054" spans="1:6" x14ac:dyDescent="0.25">
      <c r="A1054">
        <v>51645</v>
      </c>
      <c r="B1054" t="s">
        <v>6355</v>
      </c>
      <c r="C1054">
        <v>47121</v>
      </c>
      <c r="D1054" t="s">
        <v>26519</v>
      </c>
      <c r="E1054">
        <v>7036</v>
      </c>
      <c r="F1054">
        <v>2615</v>
      </c>
    </row>
    <row r="1055" spans="1:6" x14ac:dyDescent="0.25">
      <c r="A1055">
        <v>51696</v>
      </c>
      <c r="B1055" t="s">
        <v>6460</v>
      </c>
      <c r="C1055">
        <v>47172</v>
      </c>
      <c r="D1055" t="s">
        <v>26519</v>
      </c>
      <c r="E1055">
        <v>7042</v>
      </c>
      <c r="F1055">
        <v>2621</v>
      </c>
    </row>
    <row r="1056" spans="1:6" x14ac:dyDescent="0.25">
      <c r="A1056">
        <v>46195</v>
      </c>
      <c r="B1056" t="s">
        <v>9088</v>
      </c>
      <c r="C1056">
        <v>41768</v>
      </c>
      <c r="D1056" t="s">
        <v>26517</v>
      </c>
      <c r="E1056">
        <v>7046</v>
      </c>
      <c r="F1056">
        <v>2625</v>
      </c>
    </row>
    <row r="1057" spans="1:6" x14ac:dyDescent="0.25">
      <c r="A1057">
        <v>18983</v>
      </c>
      <c r="B1057" t="s">
        <v>13590</v>
      </c>
      <c r="C1057">
        <v>16858</v>
      </c>
      <c r="D1057" t="s">
        <v>26518</v>
      </c>
      <c r="E1057">
        <v>7071</v>
      </c>
      <c r="F1057">
        <v>2650</v>
      </c>
    </row>
    <row r="1058" spans="1:6" x14ac:dyDescent="0.25">
      <c r="A1058">
        <v>49159</v>
      </c>
      <c r="B1058" t="s">
        <v>20776</v>
      </c>
      <c r="C1058">
        <v>44670</v>
      </c>
      <c r="D1058" t="s">
        <v>26515</v>
      </c>
      <c r="E1058">
        <v>7072</v>
      </c>
      <c r="F1058">
        <v>2651</v>
      </c>
    </row>
    <row r="1059" spans="1:6" x14ac:dyDescent="0.25">
      <c r="A1059">
        <v>19454</v>
      </c>
      <c r="B1059" t="s">
        <v>13633</v>
      </c>
      <c r="C1059">
        <v>17331</v>
      </c>
      <c r="D1059" t="s">
        <v>26518</v>
      </c>
      <c r="E1059">
        <v>7083</v>
      </c>
      <c r="F1059">
        <v>2662</v>
      </c>
    </row>
    <row r="1060" spans="1:6" x14ac:dyDescent="0.25">
      <c r="A1060">
        <v>51762</v>
      </c>
      <c r="B1060" t="s">
        <v>26362</v>
      </c>
      <c r="C1060">
        <v>47238</v>
      </c>
      <c r="D1060" t="s">
        <v>26514</v>
      </c>
      <c r="E1060">
        <v>7084</v>
      </c>
      <c r="F1060">
        <v>2663</v>
      </c>
    </row>
    <row r="1061" spans="1:6" x14ac:dyDescent="0.25">
      <c r="A1061">
        <v>51717</v>
      </c>
      <c r="B1061" t="s">
        <v>6503</v>
      </c>
      <c r="C1061">
        <v>47193</v>
      </c>
      <c r="D1061" t="s">
        <v>26519</v>
      </c>
      <c r="E1061">
        <v>7101</v>
      </c>
      <c r="F1061">
        <v>2681</v>
      </c>
    </row>
    <row r="1062" spans="1:6" x14ac:dyDescent="0.25">
      <c r="A1062">
        <v>51204</v>
      </c>
      <c r="B1062" t="s">
        <v>9475</v>
      </c>
      <c r="C1062">
        <v>46679</v>
      </c>
      <c r="D1062" t="s">
        <v>26517</v>
      </c>
      <c r="E1062">
        <v>7102</v>
      </c>
      <c r="F1062">
        <v>2682</v>
      </c>
    </row>
    <row r="1063" spans="1:6" x14ac:dyDescent="0.25">
      <c r="A1063">
        <v>19274</v>
      </c>
      <c r="B1063" t="s">
        <v>13611</v>
      </c>
      <c r="C1063">
        <v>17149</v>
      </c>
      <c r="D1063" t="s">
        <v>26518</v>
      </c>
      <c r="E1063">
        <v>7112</v>
      </c>
      <c r="F1063">
        <v>2692</v>
      </c>
    </row>
    <row r="1064" spans="1:6" x14ac:dyDescent="0.25">
      <c r="A1064">
        <v>45607</v>
      </c>
      <c r="B1064" t="s">
        <v>24779</v>
      </c>
      <c r="C1064">
        <v>41194</v>
      </c>
      <c r="D1064" t="s">
        <v>26516</v>
      </c>
      <c r="E1064">
        <v>7180</v>
      </c>
      <c r="F1064">
        <v>2760</v>
      </c>
    </row>
    <row r="1065" spans="1:6" x14ac:dyDescent="0.25">
      <c r="A1065">
        <v>51727</v>
      </c>
      <c r="B1065" t="s">
        <v>26290</v>
      </c>
      <c r="C1065">
        <v>47203</v>
      </c>
      <c r="D1065" t="s">
        <v>26514</v>
      </c>
      <c r="E1065">
        <v>7182</v>
      </c>
      <c r="F1065">
        <v>2762</v>
      </c>
    </row>
    <row r="1066" spans="1:6" x14ac:dyDescent="0.25">
      <c r="A1066">
        <v>51763</v>
      </c>
      <c r="B1066" t="s">
        <v>26364</v>
      </c>
      <c r="C1066">
        <v>47239</v>
      </c>
      <c r="D1066" t="s">
        <v>26514</v>
      </c>
      <c r="E1066">
        <v>7194</v>
      </c>
      <c r="F1066">
        <v>2774</v>
      </c>
    </row>
    <row r="1067" spans="1:6" x14ac:dyDescent="0.25">
      <c r="A1067">
        <v>39138</v>
      </c>
      <c r="B1067" t="s">
        <v>14478</v>
      </c>
      <c r="C1067">
        <v>34800</v>
      </c>
      <c r="D1067" t="s">
        <v>26518</v>
      </c>
      <c r="E1067">
        <v>7201</v>
      </c>
      <c r="F1067">
        <v>2781</v>
      </c>
    </row>
    <row r="1068" spans="1:6" x14ac:dyDescent="0.25">
      <c r="A1068">
        <v>50592</v>
      </c>
      <c r="B1068" t="s">
        <v>12041</v>
      </c>
      <c r="C1068">
        <v>46071</v>
      </c>
      <c r="D1068" t="s">
        <v>26513</v>
      </c>
      <c r="E1068">
        <v>7205</v>
      </c>
      <c r="F1068">
        <v>2785</v>
      </c>
    </row>
    <row r="1069" spans="1:6" x14ac:dyDescent="0.25">
      <c r="A1069">
        <v>48664</v>
      </c>
      <c r="B1069" t="s">
        <v>6179</v>
      </c>
      <c r="C1069">
        <v>44176</v>
      </c>
      <c r="D1069" t="s">
        <v>26519</v>
      </c>
      <c r="E1069">
        <v>7206</v>
      </c>
      <c r="F1069">
        <v>2786</v>
      </c>
    </row>
    <row r="1070" spans="1:6" x14ac:dyDescent="0.25">
      <c r="A1070">
        <v>21695</v>
      </c>
      <c r="B1070" t="s">
        <v>10072</v>
      </c>
      <c r="C1070">
        <v>19612</v>
      </c>
      <c r="D1070" t="s">
        <v>26513</v>
      </c>
      <c r="E1070">
        <v>7209</v>
      </c>
      <c r="F1070">
        <v>2789</v>
      </c>
    </row>
    <row r="1071" spans="1:6" x14ac:dyDescent="0.25">
      <c r="A1071">
        <v>19603</v>
      </c>
      <c r="B1071" t="s">
        <v>13643</v>
      </c>
      <c r="C1071">
        <v>17480</v>
      </c>
      <c r="D1071" t="s">
        <v>26518</v>
      </c>
      <c r="E1071">
        <v>7210</v>
      </c>
      <c r="F1071">
        <v>2790</v>
      </c>
    </row>
    <row r="1072" spans="1:6" x14ac:dyDescent="0.25">
      <c r="A1072">
        <v>19987</v>
      </c>
      <c r="B1072" t="s">
        <v>13656</v>
      </c>
      <c r="C1072">
        <v>17867</v>
      </c>
      <c r="D1072" t="s">
        <v>26518</v>
      </c>
      <c r="E1072">
        <v>7213</v>
      </c>
      <c r="F1072">
        <v>2793</v>
      </c>
    </row>
    <row r="1073" spans="1:6" x14ac:dyDescent="0.25">
      <c r="A1073">
        <v>51749</v>
      </c>
      <c r="B1073" t="s">
        <v>26336</v>
      </c>
      <c r="C1073">
        <v>47225</v>
      </c>
      <c r="D1073" t="s">
        <v>26514</v>
      </c>
      <c r="E1073">
        <v>7215</v>
      </c>
      <c r="F1073">
        <v>2795</v>
      </c>
    </row>
    <row r="1074" spans="1:6" x14ac:dyDescent="0.25">
      <c r="A1074">
        <v>35496</v>
      </c>
      <c r="B1074" t="s">
        <v>25919</v>
      </c>
      <c r="C1074">
        <v>31395</v>
      </c>
      <c r="D1074" t="s">
        <v>26514</v>
      </c>
      <c r="E1074">
        <v>7216</v>
      </c>
      <c r="F1074">
        <v>2796</v>
      </c>
    </row>
    <row r="1075" spans="1:6" x14ac:dyDescent="0.25">
      <c r="A1075">
        <v>51768</v>
      </c>
      <c r="B1075" t="s">
        <v>26374</v>
      </c>
      <c r="C1075">
        <v>47244</v>
      </c>
      <c r="D1075" t="s">
        <v>26514</v>
      </c>
      <c r="E1075">
        <v>7226</v>
      </c>
      <c r="F1075">
        <v>2806</v>
      </c>
    </row>
    <row r="1076" spans="1:6" x14ac:dyDescent="0.25">
      <c r="A1076">
        <v>26856</v>
      </c>
      <c r="B1076" t="s">
        <v>8192</v>
      </c>
      <c r="C1076">
        <v>23871</v>
      </c>
      <c r="D1076" t="s">
        <v>26517</v>
      </c>
      <c r="E1076">
        <v>7235</v>
      </c>
      <c r="F1076">
        <v>2815</v>
      </c>
    </row>
    <row r="1077" spans="1:6" x14ac:dyDescent="0.25">
      <c r="A1077">
        <v>48656</v>
      </c>
      <c r="B1077" t="s">
        <v>6161</v>
      </c>
      <c r="C1077">
        <v>44168</v>
      </c>
      <c r="D1077" t="s">
        <v>26519</v>
      </c>
      <c r="E1077">
        <v>7244</v>
      </c>
      <c r="F1077">
        <v>2824</v>
      </c>
    </row>
    <row r="1078" spans="1:6" x14ac:dyDescent="0.25">
      <c r="A1078">
        <v>19767</v>
      </c>
      <c r="B1078" t="s">
        <v>13649</v>
      </c>
      <c r="C1078">
        <v>17645</v>
      </c>
      <c r="D1078" t="s">
        <v>26518</v>
      </c>
      <c r="E1078">
        <v>7248</v>
      </c>
      <c r="F1078">
        <v>2828</v>
      </c>
    </row>
    <row r="1079" spans="1:6" x14ac:dyDescent="0.25">
      <c r="A1079">
        <v>51743</v>
      </c>
      <c r="B1079" t="s">
        <v>26323</v>
      </c>
      <c r="C1079">
        <v>47219</v>
      </c>
      <c r="D1079" t="s">
        <v>26514</v>
      </c>
      <c r="E1079">
        <v>7267</v>
      </c>
      <c r="F1079">
        <v>2847</v>
      </c>
    </row>
    <row r="1080" spans="1:6" x14ac:dyDescent="0.25">
      <c r="A1080">
        <v>51716</v>
      </c>
      <c r="B1080" t="s">
        <v>6501</v>
      </c>
      <c r="C1080">
        <v>47192</v>
      </c>
      <c r="D1080" t="s">
        <v>26519</v>
      </c>
      <c r="E1080">
        <v>7270</v>
      </c>
      <c r="F1080">
        <v>2850</v>
      </c>
    </row>
    <row r="1081" spans="1:6" x14ac:dyDescent="0.25">
      <c r="A1081">
        <v>20866</v>
      </c>
      <c r="B1081" t="s">
        <v>8053</v>
      </c>
      <c r="C1081">
        <v>18769</v>
      </c>
      <c r="D1081" t="s">
        <v>26517</v>
      </c>
      <c r="E1081">
        <v>7271</v>
      </c>
      <c r="F1081">
        <v>2851</v>
      </c>
    </row>
    <row r="1082" spans="1:6" x14ac:dyDescent="0.25">
      <c r="A1082">
        <v>51444</v>
      </c>
      <c r="B1082" t="s">
        <v>16446</v>
      </c>
      <c r="C1082">
        <v>46920</v>
      </c>
      <c r="D1082" t="s">
        <v>26518</v>
      </c>
      <c r="E1082">
        <v>7275</v>
      </c>
      <c r="F1082">
        <v>2855</v>
      </c>
    </row>
    <row r="1083" spans="1:6" x14ac:dyDescent="0.25">
      <c r="A1083">
        <v>20778</v>
      </c>
      <c r="B1083" t="s">
        <v>8047</v>
      </c>
      <c r="C1083">
        <v>18680</v>
      </c>
      <c r="D1083" t="s">
        <v>26517</v>
      </c>
      <c r="E1083">
        <v>7304</v>
      </c>
      <c r="F1083">
        <v>2884</v>
      </c>
    </row>
    <row r="1084" spans="1:6" x14ac:dyDescent="0.25">
      <c r="A1084">
        <v>49547</v>
      </c>
      <c r="B1084" t="s">
        <v>15683</v>
      </c>
      <c r="C1084">
        <v>45044</v>
      </c>
      <c r="D1084" t="s">
        <v>26518</v>
      </c>
      <c r="E1084">
        <v>7312</v>
      </c>
      <c r="F1084">
        <v>2892</v>
      </c>
    </row>
    <row r="1085" spans="1:6" x14ac:dyDescent="0.25">
      <c r="A1085">
        <v>20147</v>
      </c>
      <c r="B1085" t="s">
        <v>25306</v>
      </c>
      <c r="C1085">
        <v>18027</v>
      </c>
      <c r="D1085" t="s">
        <v>26514</v>
      </c>
      <c r="E1085">
        <v>7314</v>
      </c>
      <c r="F1085">
        <v>2894</v>
      </c>
    </row>
    <row r="1086" spans="1:6" x14ac:dyDescent="0.25">
      <c r="A1086">
        <v>51769</v>
      </c>
      <c r="B1086" t="s">
        <v>26376</v>
      </c>
      <c r="C1086">
        <v>47245</v>
      </c>
      <c r="D1086" t="s">
        <v>26514</v>
      </c>
      <c r="E1086">
        <v>7315</v>
      </c>
      <c r="F1086">
        <v>2895</v>
      </c>
    </row>
    <row r="1087" spans="1:6" x14ac:dyDescent="0.25">
      <c r="A1087">
        <v>20315</v>
      </c>
      <c r="B1087" t="s">
        <v>10037</v>
      </c>
      <c r="C1087">
        <v>18198</v>
      </c>
      <c r="D1087" t="s">
        <v>26513</v>
      </c>
      <c r="E1087">
        <v>7332</v>
      </c>
      <c r="F1087">
        <v>2912</v>
      </c>
    </row>
    <row r="1088" spans="1:6" x14ac:dyDescent="0.25">
      <c r="A1088">
        <v>51766</v>
      </c>
      <c r="B1088" t="s">
        <v>26370</v>
      </c>
      <c r="C1088">
        <v>47242</v>
      </c>
      <c r="D1088" t="s">
        <v>26514</v>
      </c>
      <c r="E1088">
        <v>7343</v>
      </c>
      <c r="F1088">
        <v>2923</v>
      </c>
    </row>
    <row r="1089" spans="1:6" x14ac:dyDescent="0.25">
      <c r="A1089">
        <v>49860</v>
      </c>
      <c r="B1089" t="s">
        <v>20814</v>
      </c>
      <c r="C1089">
        <v>45354</v>
      </c>
      <c r="D1089" t="s">
        <v>26515</v>
      </c>
      <c r="E1089">
        <v>7364</v>
      </c>
      <c r="F1089">
        <v>2944</v>
      </c>
    </row>
    <row r="1090" spans="1:6" x14ac:dyDescent="0.25">
      <c r="A1090">
        <v>51525</v>
      </c>
      <c r="B1090" t="s">
        <v>16628</v>
      </c>
      <c r="C1090">
        <v>47001</v>
      </c>
      <c r="D1090" t="s">
        <v>26518</v>
      </c>
      <c r="E1090">
        <v>7365</v>
      </c>
      <c r="F1090">
        <v>2945</v>
      </c>
    </row>
    <row r="1091" spans="1:6" x14ac:dyDescent="0.25">
      <c r="A1091">
        <v>21440</v>
      </c>
      <c r="B1091" t="s">
        <v>8077</v>
      </c>
      <c r="C1091">
        <v>19349</v>
      </c>
      <c r="D1091" t="s">
        <v>26517</v>
      </c>
      <c r="E1091">
        <v>7368</v>
      </c>
      <c r="F1091">
        <v>2948</v>
      </c>
    </row>
    <row r="1092" spans="1:6" x14ac:dyDescent="0.25">
      <c r="A1092">
        <v>21448</v>
      </c>
      <c r="B1092" t="s">
        <v>8080</v>
      </c>
      <c r="C1092">
        <v>19357</v>
      </c>
      <c r="D1092" t="s">
        <v>26517</v>
      </c>
      <c r="E1092">
        <v>7370</v>
      </c>
      <c r="F1092">
        <v>2950</v>
      </c>
    </row>
    <row r="1093" spans="1:6" x14ac:dyDescent="0.25">
      <c r="A1093">
        <v>20266</v>
      </c>
      <c r="B1093" t="s">
        <v>25312</v>
      </c>
      <c r="C1093">
        <v>18149</v>
      </c>
      <c r="D1093" t="s">
        <v>26514</v>
      </c>
      <c r="E1093">
        <v>7374</v>
      </c>
      <c r="F1093">
        <v>2954</v>
      </c>
    </row>
    <row r="1094" spans="1:6" x14ac:dyDescent="0.25">
      <c r="A1094">
        <v>35945</v>
      </c>
      <c r="B1094" t="s">
        <v>1632</v>
      </c>
      <c r="C1094">
        <v>31794</v>
      </c>
      <c r="D1094" t="s">
        <v>26521</v>
      </c>
      <c r="E1094">
        <v>7393</v>
      </c>
      <c r="F1094">
        <v>2973</v>
      </c>
    </row>
    <row r="1095" spans="1:6" x14ac:dyDescent="0.25">
      <c r="A1095">
        <v>51649</v>
      </c>
      <c r="B1095" t="s">
        <v>6363</v>
      </c>
      <c r="C1095">
        <v>47125</v>
      </c>
      <c r="D1095" t="s">
        <v>26519</v>
      </c>
      <c r="E1095">
        <v>7422</v>
      </c>
      <c r="F1095">
        <v>3003</v>
      </c>
    </row>
    <row r="1096" spans="1:6" x14ac:dyDescent="0.25">
      <c r="A1096">
        <v>51521</v>
      </c>
      <c r="B1096" t="s">
        <v>16620</v>
      </c>
      <c r="C1096">
        <v>46997</v>
      </c>
      <c r="D1096" t="s">
        <v>26518</v>
      </c>
      <c r="E1096">
        <v>7424</v>
      </c>
      <c r="F1096">
        <v>3005</v>
      </c>
    </row>
    <row r="1097" spans="1:6" x14ac:dyDescent="0.25">
      <c r="A1097">
        <v>39068</v>
      </c>
      <c r="B1097" t="s">
        <v>26041</v>
      </c>
      <c r="C1097">
        <v>34740</v>
      </c>
      <c r="D1097" t="s">
        <v>26514</v>
      </c>
      <c r="E1097">
        <v>7461</v>
      </c>
      <c r="F1097">
        <v>3042</v>
      </c>
    </row>
    <row r="1098" spans="1:6" x14ac:dyDescent="0.25">
      <c r="A1098">
        <v>20713</v>
      </c>
      <c r="B1098" t="s">
        <v>13690</v>
      </c>
      <c r="C1098">
        <v>18612</v>
      </c>
      <c r="D1098" t="s">
        <v>26518</v>
      </c>
      <c r="E1098">
        <v>7476</v>
      </c>
      <c r="F1098">
        <v>3057</v>
      </c>
    </row>
    <row r="1099" spans="1:6" x14ac:dyDescent="0.25">
      <c r="A1099">
        <v>51445</v>
      </c>
      <c r="B1099" t="s">
        <v>16448</v>
      </c>
      <c r="C1099">
        <v>46921</v>
      </c>
      <c r="D1099" t="s">
        <v>26518</v>
      </c>
      <c r="E1099">
        <v>7499</v>
      </c>
      <c r="F1099">
        <v>3071</v>
      </c>
    </row>
    <row r="1100" spans="1:6" x14ac:dyDescent="0.25">
      <c r="A1100">
        <v>51734</v>
      </c>
      <c r="B1100" t="s">
        <v>26304</v>
      </c>
      <c r="C1100">
        <v>47210</v>
      </c>
      <c r="D1100" t="s">
        <v>26514</v>
      </c>
      <c r="E1100">
        <v>7501</v>
      </c>
      <c r="F1100">
        <v>3073</v>
      </c>
    </row>
    <row r="1101" spans="1:6" x14ac:dyDescent="0.25">
      <c r="A1101">
        <v>51765</v>
      </c>
      <c r="B1101" t="s">
        <v>26368</v>
      </c>
      <c r="C1101">
        <v>47241</v>
      </c>
      <c r="D1101" t="s">
        <v>26514</v>
      </c>
      <c r="E1101">
        <v>7502</v>
      </c>
      <c r="F1101">
        <v>3074</v>
      </c>
    </row>
    <row r="1102" spans="1:6" x14ac:dyDescent="0.25">
      <c r="A1102">
        <v>20890</v>
      </c>
      <c r="B1102" t="s">
        <v>25364</v>
      </c>
      <c r="C1102">
        <v>18792</v>
      </c>
      <c r="D1102" t="s">
        <v>26514</v>
      </c>
      <c r="E1102">
        <v>7511</v>
      </c>
      <c r="F1102">
        <v>3083</v>
      </c>
    </row>
    <row r="1103" spans="1:6" x14ac:dyDescent="0.25">
      <c r="A1103">
        <v>49656</v>
      </c>
      <c r="B1103" t="s">
        <v>20794</v>
      </c>
      <c r="C1103">
        <v>45153</v>
      </c>
      <c r="D1103" t="s">
        <v>26515</v>
      </c>
      <c r="E1103">
        <v>7512</v>
      </c>
      <c r="F1103">
        <v>3084</v>
      </c>
    </row>
    <row r="1104" spans="1:6" x14ac:dyDescent="0.25">
      <c r="A1104">
        <v>51504</v>
      </c>
      <c r="B1104" t="s">
        <v>16584</v>
      </c>
      <c r="C1104">
        <v>46980</v>
      </c>
      <c r="D1104" t="s">
        <v>26518</v>
      </c>
      <c r="E1104">
        <v>7515</v>
      </c>
      <c r="F1104">
        <v>3087</v>
      </c>
    </row>
    <row r="1105" spans="1:6" x14ac:dyDescent="0.25">
      <c r="A1105">
        <v>51469</v>
      </c>
      <c r="B1105" t="s">
        <v>16501</v>
      </c>
      <c r="C1105">
        <v>46945</v>
      </c>
      <c r="D1105" t="s">
        <v>26518</v>
      </c>
      <c r="E1105">
        <v>7516</v>
      </c>
      <c r="F1105">
        <v>3088</v>
      </c>
    </row>
    <row r="1106" spans="1:6" x14ac:dyDescent="0.25">
      <c r="A1106">
        <v>20938</v>
      </c>
      <c r="B1106" t="s">
        <v>8062</v>
      </c>
      <c r="C1106">
        <v>18840</v>
      </c>
      <c r="D1106" t="s">
        <v>26517</v>
      </c>
      <c r="E1106">
        <v>7522</v>
      </c>
      <c r="F1106">
        <v>3094</v>
      </c>
    </row>
    <row r="1107" spans="1:6" x14ac:dyDescent="0.25">
      <c r="A1107">
        <v>21488</v>
      </c>
      <c r="B1107" t="s">
        <v>10063</v>
      </c>
      <c r="C1107">
        <v>19397</v>
      </c>
      <c r="D1107" t="s">
        <v>26513</v>
      </c>
      <c r="E1107">
        <v>7529</v>
      </c>
      <c r="F1107">
        <v>3101</v>
      </c>
    </row>
    <row r="1108" spans="1:6" x14ac:dyDescent="0.25">
      <c r="A1108">
        <v>37411</v>
      </c>
      <c r="B1108" t="s">
        <v>24373</v>
      </c>
      <c r="C1108">
        <v>33128</v>
      </c>
      <c r="D1108" t="s">
        <v>26516</v>
      </c>
      <c r="E1108">
        <v>7570</v>
      </c>
      <c r="F1108">
        <v>3142</v>
      </c>
    </row>
    <row r="1109" spans="1:6" x14ac:dyDescent="0.25">
      <c r="A1109">
        <v>51948</v>
      </c>
      <c r="B1109" t="s">
        <v>20864</v>
      </c>
      <c r="C1109">
        <v>47405</v>
      </c>
      <c r="D1109" t="s">
        <v>26515</v>
      </c>
      <c r="E1109">
        <v>7583</v>
      </c>
      <c r="F1109">
        <v>3155</v>
      </c>
    </row>
    <row r="1110" spans="1:6" x14ac:dyDescent="0.25">
      <c r="A1110">
        <v>21677</v>
      </c>
      <c r="B1110" t="s">
        <v>8094</v>
      </c>
      <c r="C1110">
        <v>21401</v>
      </c>
      <c r="D1110" t="s">
        <v>26517</v>
      </c>
      <c r="E1110">
        <v>7588</v>
      </c>
      <c r="F1110">
        <v>3160</v>
      </c>
    </row>
    <row r="1111" spans="1:6" x14ac:dyDescent="0.25">
      <c r="A1111">
        <v>21677</v>
      </c>
      <c r="B1111" t="s">
        <v>8094</v>
      </c>
      <c r="C1111">
        <v>21402</v>
      </c>
      <c r="D1111" t="s">
        <v>26517</v>
      </c>
      <c r="E1111">
        <v>7588</v>
      </c>
      <c r="F1111">
        <v>3160</v>
      </c>
    </row>
    <row r="1112" spans="1:6" x14ac:dyDescent="0.25">
      <c r="A1112">
        <v>43260</v>
      </c>
      <c r="B1112" t="s">
        <v>8761</v>
      </c>
      <c r="C1112">
        <v>38906</v>
      </c>
      <c r="D1112" t="s">
        <v>26517</v>
      </c>
      <c r="E1112">
        <v>7588</v>
      </c>
      <c r="F1112">
        <v>3160</v>
      </c>
    </row>
    <row r="1113" spans="1:6" x14ac:dyDescent="0.25">
      <c r="A1113">
        <v>27036</v>
      </c>
      <c r="B1113" t="s">
        <v>8197</v>
      </c>
      <c r="C1113">
        <v>24054</v>
      </c>
      <c r="D1113" t="s">
        <v>26517</v>
      </c>
      <c r="E1113">
        <v>7610</v>
      </c>
      <c r="F1113">
        <v>3182</v>
      </c>
    </row>
    <row r="1114" spans="1:6" x14ac:dyDescent="0.25">
      <c r="A1114">
        <v>21530</v>
      </c>
      <c r="B1114" t="s">
        <v>25390</v>
      </c>
      <c r="C1114">
        <v>19439</v>
      </c>
      <c r="D1114" t="s">
        <v>26514</v>
      </c>
      <c r="E1114">
        <v>7613</v>
      </c>
      <c r="F1114">
        <v>3185</v>
      </c>
    </row>
    <row r="1115" spans="1:6" x14ac:dyDescent="0.25">
      <c r="A1115">
        <v>21719</v>
      </c>
      <c r="B1115" t="s">
        <v>8097</v>
      </c>
      <c r="C1115">
        <v>19636</v>
      </c>
      <c r="D1115" t="s">
        <v>26517</v>
      </c>
      <c r="E1115">
        <v>7665</v>
      </c>
      <c r="F1115">
        <v>3238</v>
      </c>
    </row>
    <row r="1116" spans="1:6" x14ac:dyDescent="0.25">
      <c r="A1116">
        <v>21721</v>
      </c>
      <c r="B1116" t="s">
        <v>8101</v>
      </c>
      <c r="C1116">
        <v>19638</v>
      </c>
      <c r="D1116" t="s">
        <v>26517</v>
      </c>
      <c r="E1116">
        <v>7666</v>
      </c>
      <c r="F1116">
        <v>3239</v>
      </c>
    </row>
    <row r="1117" spans="1:6" x14ac:dyDescent="0.25">
      <c r="A1117">
        <v>21723</v>
      </c>
      <c r="B1117" t="s">
        <v>8105</v>
      </c>
      <c r="C1117">
        <v>19640</v>
      </c>
      <c r="D1117" t="s">
        <v>26517</v>
      </c>
      <c r="E1117">
        <v>7667</v>
      </c>
      <c r="F1117">
        <v>3240</v>
      </c>
    </row>
    <row r="1118" spans="1:6" x14ac:dyDescent="0.25">
      <c r="A1118">
        <v>21724</v>
      </c>
      <c r="B1118" t="s">
        <v>8108</v>
      </c>
      <c r="C1118">
        <v>19641</v>
      </c>
      <c r="D1118" t="s">
        <v>26517</v>
      </c>
      <c r="E1118">
        <v>7668</v>
      </c>
      <c r="F1118">
        <v>3241</v>
      </c>
    </row>
    <row r="1119" spans="1:6" x14ac:dyDescent="0.25">
      <c r="A1119">
        <v>48657</v>
      </c>
      <c r="B1119" t="s">
        <v>6163</v>
      </c>
      <c r="C1119">
        <v>44169</v>
      </c>
      <c r="D1119" t="s">
        <v>26519</v>
      </c>
      <c r="E1119">
        <v>7670</v>
      </c>
      <c r="F1119">
        <v>3243</v>
      </c>
    </row>
    <row r="1120" spans="1:6" x14ac:dyDescent="0.25">
      <c r="A1120">
        <v>22503</v>
      </c>
      <c r="B1120" t="s">
        <v>10104</v>
      </c>
      <c r="C1120">
        <v>20431</v>
      </c>
      <c r="D1120" t="s">
        <v>26513</v>
      </c>
      <c r="E1120">
        <v>7672</v>
      </c>
      <c r="F1120">
        <v>3245</v>
      </c>
    </row>
    <row r="1121" spans="1:6" x14ac:dyDescent="0.25">
      <c r="A1121">
        <v>48182</v>
      </c>
      <c r="B1121" t="s">
        <v>6146</v>
      </c>
      <c r="C1121">
        <v>43711</v>
      </c>
      <c r="D1121" t="s">
        <v>26519</v>
      </c>
      <c r="E1121">
        <v>7713</v>
      </c>
      <c r="F1121">
        <v>3258</v>
      </c>
    </row>
    <row r="1122" spans="1:6" x14ac:dyDescent="0.25">
      <c r="A1122">
        <v>24881</v>
      </c>
      <c r="B1122" t="s">
        <v>13862</v>
      </c>
      <c r="C1122">
        <v>21976</v>
      </c>
      <c r="D1122" t="s">
        <v>26518</v>
      </c>
      <c r="E1122">
        <v>7715</v>
      </c>
      <c r="F1122">
        <v>3260</v>
      </c>
    </row>
    <row r="1123" spans="1:6" x14ac:dyDescent="0.25">
      <c r="A1123">
        <v>26095</v>
      </c>
      <c r="B1123" t="s">
        <v>13901</v>
      </c>
      <c r="C1123">
        <v>23103</v>
      </c>
      <c r="D1123" t="s">
        <v>26518</v>
      </c>
      <c r="E1123">
        <v>7716</v>
      </c>
      <c r="F1123">
        <v>3261</v>
      </c>
    </row>
    <row r="1124" spans="1:6" x14ac:dyDescent="0.25">
      <c r="A1124">
        <v>21840</v>
      </c>
      <c r="B1124" t="s">
        <v>8117</v>
      </c>
      <c r="C1124">
        <v>19757</v>
      </c>
      <c r="D1124" t="s">
        <v>26517</v>
      </c>
      <c r="E1124">
        <v>7722</v>
      </c>
      <c r="F1124">
        <v>3267</v>
      </c>
    </row>
    <row r="1125" spans="1:6" x14ac:dyDescent="0.25">
      <c r="A1125">
        <v>51733</v>
      </c>
      <c r="B1125" t="s">
        <v>26302</v>
      </c>
      <c r="C1125">
        <v>47209</v>
      </c>
      <c r="D1125" t="s">
        <v>26514</v>
      </c>
      <c r="E1125">
        <v>7723</v>
      </c>
      <c r="F1125">
        <v>3268</v>
      </c>
    </row>
    <row r="1126" spans="1:6" x14ac:dyDescent="0.25">
      <c r="A1126">
        <v>47471</v>
      </c>
      <c r="B1126" t="s">
        <v>11908</v>
      </c>
      <c r="C1126">
        <v>43043</v>
      </c>
      <c r="D1126" t="s">
        <v>26513</v>
      </c>
      <c r="E1126">
        <v>7728</v>
      </c>
      <c r="F1126">
        <v>3273</v>
      </c>
    </row>
    <row r="1127" spans="1:6" x14ac:dyDescent="0.25">
      <c r="A1127">
        <v>33873</v>
      </c>
      <c r="B1127" t="s">
        <v>10619</v>
      </c>
      <c r="C1127">
        <v>30077</v>
      </c>
      <c r="D1127" t="s">
        <v>26513</v>
      </c>
      <c r="E1127">
        <v>7729</v>
      </c>
      <c r="F1127">
        <v>3274</v>
      </c>
    </row>
    <row r="1128" spans="1:6" x14ac:dyDescent="0.25">
      <c r="A1128">
        <v>51806</v>
      </c>
      <c r="B1128" t="s">
        <v>2515</v>
      </c>
      <c r="C1128">
        <v>47282</v>
      </c>
      <c r="D1128" t="s">
        <v>26521</v>
      </c>
      <c r="E1128">
        <v>7733</v>
      </c>
      <c r="F1128">
        <v>3278</v>
      </c>
    </row>
    <row r="1129" spans="1:6" x14ac:dyDescent="0.25">
      <c r="A1129">
        <v>48998</v>
      </c>
      <c r="B1129" t="s">
        <v>11972</v>
      </c>
      <c r="C1129">
        <v>44503</v>
      </c>
      <c r="D1129" t="s">
        <v>26513</v>
      </c>
      <c r="E1129">
        <v>7754</v>
      </c>
      <c r="F1129">
        <v>3300</v>
      </c>
    </row>
    <row r="1130" spans="1:6" x14ac:dyDescent="0.25">
      <c r="A1130">
        <v>46665</v>
      </c>
      <c r="B1130" t="s">
        <v>11882</v>
      </c>
      <c r="C1130">
        <v>42246</v>
      </c>
      <c r="D1130" t="s">
        <v>26513</v>
      </c>
      <c r="E1130">
        <v>7758</v>
      </c>
      <c r="F1130">
        <v>3304</v>
      </c>
    </row>
    <row r="1131" spans="1:6" x14ac:dyDescent="0.25">
      <c r="A1131">
        <v>22253</v>
      </c>
      <c r="B1131" t="s">
        <v>8133</v>
      </c>
      <c r="C1131">
        <v>20176</v>
      </c>
      <c r="D1131" t="s">
        <v>26517</v>
      </c>
      <c r="E1131">
        <v>7769</v>
      </c>
      <c r="F1131">
        <v>3315</v>
      </c>
    </row>
    <row r="1132" spans="1:6" x14ac:dyDescent="0.25">
      <c r="A1132">
        <v>45414</v>
      </c>
      <c r="B1132" t="s">
        <v>8966</v>
      </c>
      <c r="C1132">
        <v>41002</v>
      </c>
      <c r="D1132" t="s">
        <v>26517</v>
      </c>
      <c r="E1132">
        <v>7771</v>
      </c>
      <c r="F1132">
        <v>3317</v>
      </c>
    </row>
    <row r="1133" spans="1:6" x14ac:dyDescent="0.25">
      <c r="A1133">
        <v>27868</v>
      </c>
      <c r="B1133" t="s">
        <v>14063</v>
      </c>
      <c r="C1133">
        <v>24896</v>
      </c>
      <c r="D1133" t="s">
        <v>26518</v>
      </c>
      <c r="E1133">
        <v>7788</v>
      </c>
      <c r="F1133">
        <v>3332</v>
      </c>
    </row>
    <row r="1134" spans="1:6" x14ac:dyDescent="0.25">
      <c r="A1134">
        <v>51650</v>
      </c>
      <c r="B1134" t="s">
        <v>6365</v>
      </c>
      <c r="C1134">
        <v>47126</v>
      </c>
      <c r="D1134" t="s">
        <v>26519</v>
      </c>
      <c r="E1134">
        <v>7799</v>
      </c>
      <c r="F1134">
        <v>3343</v>
      </c>
    </row>
    <row r="1135" spans="1:6" x14ac:dyDescent="0.25">
      <c r="A1135">
        <v>22318</v>
      </c>
      <c r="B1135" t="s">
        <v>24113</v>
      </c>
      <c r="C1135">
        <v>20242</v>
      </c>
      <c r="D1135" t="s">
        <v>26516</v>
      </c>
      <c r="E1135">
        <v>7812</v>
      </c>
      <c r="F1135">
        <v>3356</v>
      </c>
    </row>
    <row r="1136" spans="1:6" x14ac:dyDescent="0.25">
      <c r="A1136">
        <v>47571</v>
      </c>
      <c r="B1136" t="s">
        <v>15357</v>
      </c>
      <c r="C1136">
        <v>43143</v>
      </c>
      <c r="D1136" t="s">
        <v>26518</v>
      </c>
      <c r="E1136">
        <v>7818</v>
      </c>
      <c r="F1136">
        <v>3362</v>
      </c>
    </row>
    <row r="1137" spans="1:6" x14ac:dyDescent="0.25">
      <c r="A1137">
        <v>51713</v>
      </c>
      <c r="B1137" t="s">
        <v>6495</v>
      </c>
      <c r="C1137">
        <v>47189</v>
      </c>
      <c r="D1137" t="s">
        <v>26519</v>
      </c>
      <c r="E1137">
        <v>7843</v>
      </c>
      <c r="F1137">
        <v>3387</v>
      </c>
    </row>
    <row r="1138" spans="1:6" x14ac:dyDescent="0.25">
      <c r="A1138">
        <v>51697</v>
      </c>
      <c r="B1138" t="s">
        <v>6462</v>
      </c>
      <c r="C1138">
        <v>47173</v>
      </c>
      <c r="D1138" t="s">
        <v>26519</v>
      </c>
      <c r="E1138">
        <v>7861</v>
      </c>
      <c r="F1138">
        <v>3405</v>
      </c>
    </row>
    <row r="1139" spans="1:6" x14ac:dyDescent="0.25">
      <c r="A1139">
        <v>41095</v>
      </c>
      <c r="B1139" t="s">
        <v>5834</v>
      </c>
      <c r="C1139">
        <v>36738</v>
      </c>
      <c r="D1139" t="s">
        <v>26519</v>
      </c>
      <c r="E1139">
        <v>7867</v>
      </c>
      <c r="F1139">
        <v>3411</v>
      </c>
    </row>
    <row r="1140" spans="1:6" x14ac:dyDescent="0.25">
      <c r="A1140">
        <v>51664</v>
      </c>
      <c r="B1140" t="s">
        <v>6396</v>
      </c>
      <c r="C1140">
        <v>47140</v>
      </c>
      <c r="D1140" t="s">
        <v>26519</v>
      </c>
      <c r="E1140">
        <v>7870</v>
      </c>
      <c r="F1140">
        <v>3414</v>
      </c>
    </row>
    <row r="1141" spans="1:6" x14ac:dyDescent="0.25">
      <c r="A1141">
        <v>51753</v>
      </c>
      <c r="B1141" t="s">
        <v>26344</v>
      </c>
      <c r="C1141">
        <v>47229</v>
      </c>
      <c r="D1141" t="s">
        <v>26514</v>
      </c>
      <c r="E1141">
        <v>7908</v>
      </c>
      <c r="F1141">
        <v>3452</v>
      </c>
    </row>
    <row r="1142" spans="1:6" x14ac:dyDescent="0.25">
      <c r="A1142">
        <v>51209</v>
      </c>
      <c r="B1142" t="s">
        <v>9483</v>
      </c>
      <c r="C1142">
        <v>46684</v>
      </c>
      <c r="D1142" t="s">
        <v>26517</v>
      </c>
      <c r="E1142">
        <v>7919</v>
      </c>
      <c r="F1142">
        <v>3463</v>
      </c>
    </row>
    <row r="1143" spans="1:6" x14ac:dyDescent="0.25">
      <c r="A1143">
        <v>51755</v>
      </c>
      <c r="B1143" t="s">
        <v>26348</v>
      </c>
      <c r="C1143">
        <v>47231</v>
      </c>
      <c r="D1143" t="s">
        <v>26514</v>
      </c>
      <c r="E1143">
        <v>7922</v>
      </c>
      <c r="F1143">
        <v>3466</v>
      </c>
    </row>
    <row r="1144" spans="1:6" x14ac:dyDescent="0.25">
      <c r="A1144">
        <v>51732</v>
      </c>
      <c r="B1144" t="s">
        <v>26300</v>
      </c>
      <c r="C1144">
        <v>47208</v>
      </c>
      <c r="D1144" t="s">
        <v>26514</v>
      </c>
      <c r="E1144">
        <v>7925</v>
      </c>
      <c r="F1144">
        <v>3469</v>
      </c>
    </row>
    <row r="1145" spans="1:6" x14ac:dyDescent="0.25">
      <c r="A1145">
        <v>22757</v>
      </c>
      <c r="B1145" t="s">
        <v>8140</v>
      </c>
      <c r="C1145">
        <v>20687</v>
      </c>
      <c r="D1145" t="s">
        <v>26517</v>
      </c>
      <c r="E1145">
        <v>7935</v>
      </c>
      <c r="F1145">
        <v>3479</v>
      </c>
    </row>
    <row r="1146" spans="1:6" x14ac:dyDescent="0.25">
      <c r="A1146">
        <v>51247</v>
      </c>
      <c r="B1146" t="s">
        <v>9550</v>
      </c>
      <c r="C1146">
        <v>46722</v>
      </c>
      <c r="D1146" t="s">
        <v>26517</v>
      </c>
      <c r="E1146">
        <v>7939</v>
      </c>
      <c r="F1146">
        <v>3483</v>
      </c>
    </row>
    <row r="1147" spans="1:6" x14ac:dyDescent="0.25">
      <c r="A1147">
        <v>51731</v>
      </c>
      <c r="B1147" t="s">
        <v>26298</v>
      </c>
      <c r="C1147">
        <v>47207</v>
      </c>
      <c r="D1147" t="s">
        <v>26514</v>
      </c>
      <c r="E1147">
        <v>7952</v>
      </c>
      <c r="F1147">
        <v>3496</v>
      </c>
    </row>
    <row r="1148" spans="1:6" x14ac:dyDescent="0.25">
      <c r="A1148">
        <v>51748</v>
      </c>
      <c r="B1148" t="s">
        <v>26334</v>
      </c>
      <c r="C1148">
        <v>47224</v>
      </c>
      <c r="D1148" t="s">
        <v>26514</v>
      </c>
      <c r="E1148">
        <v>7955</v>
      </c>
      <c r="F1148">
        <v>3499</v>
      </c>
    </row>
    <row r="1149" spans="1:6" x14ac:dyDescent="0.25">
      <c r="A1149">
        <v>51739</v>
      </c>
      <c r="B1149" t="s">
        <v>26314</v>
      </c>
      <c r="C1149">
        <v>47215</v>
      </c>
      <c r="D1149" t="s">
        <v>26514</v>
      </c>
      <c r="E1149">
        <v>7956</v>
      </c>
      <c r="F1149">
        <v>3500</v>
      </c>
    </row>
    <row r="1150" spans="1:6" x14ac:dyDescent="0.25">
      <c r="A1150">
        <v>51796</v>
      </c>
      <c r="B1150" t="s">
        <v>26430</v>
      </c>
      <c r="C1150">
        <v>47272</v>
      </c>
      <c r="D1150" t="s">
        <v>26514</v>
      </c>
      <c r="E1150">
        <v>7974</v>
      </c>
      <c r="F1150">
        <v>3517</v>
      </c>
    </row>
    <row r="1151" spans="1:6" x14ac:dyDescent="0.25">
      <c r="A1151">
        <v>22963</v>
      </c>
      <c r="B1151" t="s">
        <v>8143</v>
      </c>
      <c r="C1151">
        <v>20855</v>
      </c>
      <c r="D1151" t="s">
        <v>26517</v>
      </c>
      <c r="E1151">
        <v>7976</v>
      </c>
      <c r="F1151">
        <v>3519</v>
      </c>
    </row>
    <row r="1152" spans="1:6" x14ac:dyDescent="0.25">
      <c r="A1152">
        <v>52473</v>
      </c>
      <c r="B1152" t="s">
        <v>485</v>
      </c>
      <c r="C1152">
        <v>47927</v>
      </c>
      <c r="D1152" t="s">
        <v>26522</v>
      </c>
      <c r="E1152">
        <v>7985</v>
      </c>
      <c r="F1152">
        <v>3528</v>
      </c>
    </row>
    <row r="1153" spans="1:6" x14ac:dyDescent="0.25">
      <c r="A1153">
        <v>24859</v>
      </c>
      <c r="B1153" t="s">
        <v>24119</v>
      </c>
      <c r="C1153">
        <v>21955</v>
      </c>
      <c r="D1153" t="s">
        <v>26516</v>
      </c>
      <c r="E1153">
        <v>7997</v>
      </c>
      <c r="F1153">
        <v>3540</v>
      </c>
    </row>
    <row r="1154" spans="1:6" x14ac:dyDescent="0.25">
      <c r="A1154">
        <v>48613</v>
      </c>
      <c r="B1154" t="s">
        <v>24914</v>
      </c>
      <c r="C1154">
        <v>44125</v>
      </c>
      <c r="D1154" t="s">
        <v>26516</v>
      </c>
      <c r="E1154">
        <v>7997</v>
      </c>
      <c r="F1154">
        <v>3540</v>
      </c>
    </row>
    <row r="1155" spans="1:6" x14ac:dyDescent="0.25">
      <c r="A1155">
        <v>51478</v>
      </c>
      <c r="B1155" t="s">
        <v>16522</v>
      </c>
      <c r="C1155">
        <v>46954</v>
      </c>
      <c r="D1155" t="s">
        <v>26518</v>
      </c>
      <c r="E1155">
        <v>8058</v>
      </c>
      <c r="F1155">
        <v>3552</v>
      </c>
    </row>
    <row r="1156" spans="1:6" x14ac:dyDescent="0.25">
      <c r="A1156">
        <v>23510</v>
      </c>
      <c r="B1156" t="s">
        <v>13838</v>
      </c>
      <c r="C1156">
        <v>21227</v>
      </c>
      <c r="D1156" t="s">
        <v>26518</v>
      </c>
      <c r="E1156">
        <v>8064</v>
      </c>
      <c r="F1156">
        <v>3558</v>
      </c>
    </row>
    <row r="1157" spans="1:6" x14ac:dyDescent="0.25">
      <c r="A1157">
        <v>51711</v>
      </c>
      <c r="B1157" t="s">
        <v>6491</v>
      </c>
      <c r="C1157">
        <v>47187</v>
      </c>
      <c r="D1157" t="s">
        <v>26519</v>
      </c>
      <c r="E1157">
        <v>8082</v>
      </c>
      <c r="F1157">
        <v>3576</v>
      </c>
    </row>
    <row r="1158" spans="1:6" x14ac:dyDescent="0.25">
      <c r="A1158">
        <v>51700</v>
      </c>
      <c r="B1158" t="s">
        <v>6468</v>
      </c>
      <c r="C1158">
        <v>47176</v>
      </c>
      <c r="D1158" t="s">
        <v>26519</v>
      </c>
      <c r="E1158">
        <v>8092</v>
      </c>
      <c r="F1158">
        <v>3586</v>
      </c>
    </row>
    <row r="1159" spans="1:6" x14ac:dyDescent="0.25">
      <c r="A1159">
        <v>38310</v>
      </c>
      <c r="B1159" t="s">
        <v>5698</v>
      </c>
      <c r="C1159">
        <v>34007</v>
      </c>
      <c r="D1159" t="s">
        <v>26519</v>
      </c>
      <c r="E1159">
        <v>8100</v>
      </c>
      <c r="F1159">
        <v>3594</v>
      </c>
    </row>
    <row r="1160" spans="1:6" x14ac:dyDescent="0.25">
      <c r="A1160">
        <v>41024</v>
      </c>
      <c r="B1160" t="s">
        <v>14521</v>
      </c>
      <c r="C1160">
        <v>36674</v>
      </c>
      <c r="D1160" t="s">
        <v>26518</v>
      </c>
      <c r="E1160">
        <v>8108</v>
      </c>
      <c r="F1160">
        <v>3602</v>
      </c>
    </row>
    <row r="1161" spans="1:6" x14ac:dyDescent="0.25">
      <c r="A1161">
        <v>51715</v>
      </c>
      <c r="B1161" t="s">
        <v>6499</v>
      </c>
      <c r="C1161">
        <v>47191</v>
      </c>
      <c r="D1161" t="s">
        <v>26519</v>
      </c>
      <c r="E1161">
        <v>8119</v>
      </c>
      <c r="F1161">
        <v>3613</v>
      </c>
    </row>
    <row r="1162" spans="1:6" x14ac:dyDescent="0.25">
      <c r="A1162">
        <v>26126</v>
      </c>
      <c r="B1162" t="s">
        <v>13907</v>
      </c>
      <c r="C1162">
        <v>23134</v>
      </c>
      <c r="D1162" t="s">
        <v>26518</v>
      </c>
      <c r="E1162">
        <v>8126</v>
      </c>
      <c r="F1162">
        <v>3620</v>
      </c>
    </row>
    <row r="1163" spans="1:6" x14ac:dyDescent="0.25">
      <c r="A1163">
        <v>49090</v>
      </c>
      <c r="B1163" t="s">
        <v>2430</v>
      </c>
      <c r="C1163">
        <v>44597</v>
      </c>
      <c r="D1163" t="s">
        <v>26521</v>
      </c>
      <c r="E1163">
        <v>8152</v>
      </c>
      <c r="F1163">
        <v>3646</v>
      </c>
    </row>
    <row r="1164" spans="1:6" x14ac:dyDescent="0.25">
      <c r="A1164">
        <v>26613</v>
      </c>
      <c r="B1164" t="s">
        <v>10194</v>
      </c>
      <c r="C1164">
        <v>23625</v>
      </c>
      <c r="D1164" t="s">
        <v>26513</v>
      </c>
      <c r="E1164">
        <v>8155</v>
      </c>
      <c r="F1164">
        <v>3649</v>
      </c>
    </row>
    <row r="1165" spans="1:6" x14ac:dyDescent="0.25">
      <c r="A1165">
        <v>25647</v>
      </c>
      <c r="B1165" t="s">
        <v>8156</v>
      </c>
      <c r="C1165">
        <v>25561</v>
      </c>
      <c r="D1165" t="s">
        <v>26517</v>
      </c>
      <c r="E1165">
        <v>8165</v>
      </c>
      <c r="F1165">
        <v>3659</v>
      </c>
    </row>
    <row r="1166" spans="1:6" x14ac:dyDescent="0.25">
      <c r="A1166">
        <v>25647</v>
      </c>
      <c r="B1166" t="s">
        <v>8156</v>
      </c>
      <c r="C1166">
        <v>25562</v>
      </c>
      <c r="D1166" t="s">
        <v>26517</v>
      </c>
      <c r="E1166">
        <v>8165</v>
      </c>
      <c r="F1166">
        <v>3659</v>
      </c>
    </row>
    <row r="1167" spans="1:6" x14ac:dyDescent="0.25">
      <c r="A1167">
        <v>39186</v>
      </c>
      <c r="B1167" t="s">
        <v>26048</v>
      </c>
      <c r="C1167">
        <v>34849</v>
      </c>
      <c r="D1167" t="s">
        <v>26514</v>
      </c>
      <c r="E1167">
        <v>8173</v>
      </c>
      <c r="F1167">
        <v>3667</v>
      </c>
    </row>
    <row r="1168" spans="1:6" x14ac:dyDescent="0.25">
      <c r="A1168">
        <v>51767</v>
      </c>
      <c r="B1168" t="s">
        <v>26372</v>
      </c>
      <c r="C1168">
        <v>47243</v>
      </c>
      <c r="D1168" t="s">
        <v>26514</v>
      </c>
      <c r="E1168">
        <v>8174</v>
      </c>
      <c r="F1168">
        <v>3668</v>
      </c>
    </row>
    <row r="1169" spans="1:6" x14ac:dyDescent="0.25">
      <c r="A1169">
        <v>40783</v>
      </c>
      <c r="B1169" t="s">
        <v>8618</v>
      </c>
      <c r="C1169">
        <v>36421</v>
      </c>
      <c r="D1169" t="s">
        <v>26517</v>
      </c>
      <c r="E1169">
        <v>8186</v>
      </c>
      <c r="F1169">
        <v>3680</v>
      </c>
    </row>
    <row r="1170" spans="1:6" x14ac:dyDescent="0.25">
      <c r="A1170">
        <v>44667</v>
      </c>
      <c r="B1170" t="s">
        <v>20482</v>
      </c>
      <c r="C1170">
        <v>40278</v>
      </c>
      <c r="D1170" t="s">
        <v>26515</v>
      </c>
      <c r="E1170">
        <v>8235</v>
      </c>
      <c r="F1170">
        <v>3729</v>
      </c>
    </row>
    <row r="1171" spans="1:6" x14ac:dyDescent="0.25">
      <c r="A1171">
        <v>25977</v>
      </c>
      <c r="B1171" t="s">
        <v>13893</v>
      </c>
      <c r="C1171">
        <v>22983</v>
      </c>
      <c r="D1171" t="s">
        <v>26518</v>
      </c>
      <c r="E1171">
        <v>8245</v>
      </c>
      <c r="F1171">
        <v>3739</v>
      </c>
    </row>
    <row r="1172" spans="1:6" x14ac:dyDescent="0.25">
      <c r="A1172">
        <v>42969</v>
      </c>
      <c r="B1172" t="s">
        <v>20379</v>
      </c>
      <c r="C1172">
        <v>38631</v>
      </c>
      <c r="D1172" t="s">
        <v>26515</v>
      </c>
      <c r="E1172">
        <v>8262</v>
      </c>
      <c r="F1172">
        <v>3756</v>
      </c>
    </row>
    <row r="1173" spans="1:6" x14ac:dyDescent="0.25">
      <c r="A1173">
        <v>41246</v>
      </c>
      <c r="B1173" t="s">
        <v>11485</v>
      </c>
      <c r="C1173">
        <v>36889</v>
      </c>
      <c r="D1173" t="s">
        <v>26513</v>
      </c>
      <c r="E1173">
        <v>8270</v>
      </c>
      <c r="F1173">
        <v>3764</v>
      </c>
    </row>
    <row r="1174" spans="1:6" x14ac:dyDescent="0.25">
      <c r="A1174">
        <v>33538</v>
      </c>
      <c r="B1174" t="s">
        <v>14337</v>
      </c>
      <c r="C1174">
        <v>29755</v>
      </c>
      <c r="D1174" t="s">
        <v>26518</v>
      </c>
      <c r="E1174">
        <v>8273</v>
      </c>
      <c r="F1174">
        <v>3767</v>
      </c>
    </row>
    <row r="1175" spans="1:6" x14ac:dyDescent="0.25">
      <c r="A1175">
        <v>41355</v>
      </c>
      <c r="B1175" t="s">
        <v>26091</v>
      </c>
      <c r="C1175">
        <v>37128</v>
      </c>
      <c r="D1175" t="s">
        <v>26514</v>
      </c>
      <c r="E1175">
        <v>8278</v>
      </c>
      <c r="F1175">
        <v>3772</v>
      </c>
    </row>
    <row r="1176" spans="1:6" x14ac:dyDescent="0.25">
      <c r="A1176">
        <v>41355</v>
      </c>
      <c r="B1176" t="s">
        <v>26091</v>
      </c>
      <c r="C1176">
        <v>37915</v>
      </c>
      <c r="D1176" t="s">
        <v>26514</v>
      </c>
      <c r="E1176">
        <v>8278</v>
      </c>
      <c r="F1176">
        <v>3772</v>
      </c>
    </row>
    <row r="1177" spans="1:6" x14ac:dyDescent="0.25">
      <c r="A1177">
        <v>41355</v>
      </c>
      <c r="B1177" t="s">
        <v>26091</v>
      </c>
      <c r="C1177">
        <v>37916</v>
      </c>
      <c r="D1177" t="s">
        <v>26514</v>
      </c>
      <c r="E1177">
        <v>8278</v>
      </c>
      <c r="F1177">
        <v>3772</v>
      </c>
    </row>
    <row r="1178" spans="1:6" x14ac:dyDescent="0.25">
      <c r="A1178">
        <v>28266</v>
      </c>
      <c r="B1178" t="s">
        <v>14075</v>
      </c>
      <c r="C1178">
        <v>25297</v>
      </c>
      <c r="D1178" t="s">
        <v>26518</v>
      </c>
      <c r="E1178">
        <v>8279</v>
      </c>
      <c r="F1178">
        <v>3773</v>
      </c>
    </row>
    <row r="1179" spans="1:6" x14ac:dyDescent="0.25">
      <c r="A1179">
        <v>48449</v>
      </c>
      <c r="B1179" t="s">
        <v>9237</v>
      </c>
      <c r="C1179">
        <v>43967</v>
      </c>
      <c r="D1179" t="s">
        <v>26517</v>
      </c>
      <c r="E1179">
        <v>8285</v>
      </c>
      <c r="F1179">
        <v>3779</v>
      </c>
    </row>
    <row r="1180" spans="1:6" x14ac:dyDescent="0.25">
      <c r="A1180">
        <v>27761</v>
      </c>
      <c r="B1180" t="s">
        <v>14038</v>
      </c>
      <c r="C1180">
        <v>40232</v>
      </c>
      <c r="D1180" t="s">
        <v>26518</v>
      </c>
      <c r="E1180">
        <v>8294</v>
      </c>
      <c r="F1180">
        <v>3788</v>
      </c>
    </row>
    <row r="1181" spans="1:6" x14ac:dyDescent="0.25">
      <c r="A1181">
        <v>27761</v>
      </c>
      <c r="B1181" t="s">
        <v>14038</v>
      </c>
      <c r="C1181">
        <v>40233</v>
      </c>
      <c r="D1181" t="s">
        <v>26518</v>
      </c>
      <c r="E1181">
        <v>8294</v>
      </c>
      <c r="F1181">
        <v>3788</v>
      </c>
    </row>
    <row r="1182" spans="1:6" x14ac:dyDescent="0.25">
      <c r="A1182">
        <v>51091</v>
      </c>
      <c r="B1182" t="s">
        <v>20849</v>
      </c>
      <c r="C1182">
        <v>46566</v>
      </c>
      <c r="D1182" t="s">
        <v>26515</v>
      </c>
      <c r="E1182">
        <v>8363</v>
      </c>
      <c r="F1182">
        <v>3857</v>
      </c>
    </row>
    <row r="1183" spans="1:6" x14ac:dyDescent="0.25">
      <c r="A1183">
        <v>47816</v>
      </c>
      <c r="B1183" t="s">
        <v>20746</v>
      </c>
      <c r="C1183">
        <v>43376</v>
      </c>
      <c r="D1183" t="s">
        <v>26515</v>
      </c>
      <c r="E1183">
        <v>8369</v>
      </c>
      <c r="F1183">
        <v>3864</v>
      </c>
    </row>
    <row r="1184" spans="1:6" x14ac:dyDescent="0.25">
      <c r="A1184">
        <v>38800</v>
      </c>
      <c r="B1184" t="s">
        <v>14473</v>
      </c>
      <c r="C1184">
        <v>34508</v>
      </c>
      <c r="D1184" t="s">
        <v>26518</v>
      </c>
      <c r="E1184">
        <v>8371</v>
      </c>
      <c r="F1184">
        <v>3866</v>
      </c>
    </row>
    <row r="1185" spans="1:6" x14ac:dyDescent="0.25">
      <c r="A1185">
        <v>48669</v>
      </c>
      <c r="B1185" t="s">
        <v>6189</v>
      </c>
      <c r="C1185">
        <v>44181</v>
      </c>
      <c r="D1185" t="s">
        <v>26519</v>
      </c>
      <c r="E1185">
        <v>8372</v>
      </c>
      <c r="F1185">
        <v>3867</v>
      </c>
    </row>
    <row r="1186" spans="1:6" x14ac:dyDescent="0.25">
      <c r="A1186">
        <v>26629</v>
      </c>
      <c r="B1186" t="s">
        <v>10200</v>
      </c>
      <c r="C1186">
        <v>23641</v>
      </c>
      <c r="D1186" t="s">
        <v>26513</v>
      </c>
      <c r="E1186">
        <v>8374</v>
      </c>
      <c r="F1186">
        <v>3869</v>
      </c>
    </row>
    <row r="1187" spans="1:6" x14ac:dyDescent="0.25">
      <c r="A1187">
        <v>40270</v>
      </c>
      <c r="B1187" t="s">
        <v>24420</v>
      </c>
      <c r="C1187">
        <v>35932</v>
      </c>
      <c r="D1187" t="s">
        <v>26516</v>
      </c>
      <c r="E1187">
        <v>8377</v>
      </c>
      <c r="F1187">
        <v>3872</v>
      </c>
    </row>
    <row r="1188" spans="1:6" x14ac:dyDescent="0.25">
      <c r="A1188">
        <v>40276</v>
      </c>
      <c r="B1188" t="s">
        <v>24422</v>
      </c>
      <c r="C1188">
        <v>35938</v>
      </c>
      <c r="D1188" t="s">
        <v>26516</v>
      </c>
      <c r="E1188">
        <v>8378</v>
      </c>
      <c r="F1188">
        <v>3873</v>
      </c>
    </row>
    <row r="1189" spans="1:6" x14ac:dyDescent="0.25">
      <c r="A1189">
        <v>40282</v>
      </c>
      <c r="B1189" t="s">
        <v>24424</v>
      </c>
      <c r="C1189">
        <v>35944</v>
      </c>
      <c r="D1189" t="s">
        <v>26516</v>
      </c>
      <c r="E1189">
        <v>8379</v>
      </c>
      <c r="F1189">
        <v>3874</v>
      </c>
    </row>
    <row r="1190" spans="1:6" x14ac:dyDescent="0.25">
      <c r="A1190">
        <v>40291</v>
      </c>
      <c r="B1190" t="s">
        <v>24428</v>
      </c>
      <c r="C1190">
        <v>35953</v>
      </c>
      <c r="D1190" t="s">
        <v>26516</v>
      </c>
      <c r="E1190">
        <v>8381</v>
      </c>
      <c r="F1190">
        <v>3876</v>
      </c>
    </row>
    <row r="1191" spans="1:6" x14ac:dyDescent="0.25">
      <c r="A1191">
        <v>40294</v>
      </c>
      <c r="B1191" t="s">
        <v>24432</v>
      </c>
      <c r="C1191">
        <v>35956</v>
      </c>
      <c r="D1191" t="s">
        <v>26516</v>
      </c>
      <c r="E1191">
        <v>8383</v>
      </c>
      <c r="F1191">
        <v>3878</v>
      </c>
    </row>
    <row r="1192" spans="1:6" x14ac:dyDescent="0.25">
      <c r="A1192">
        <v>40295</v>
      </c>
      <c r="B1192" t="s">
        <v>24434</v>
      </c>
      <c r="C1192">
        <v>35957</v>
      </c>
      <c r="D1192" t="s">
        <v>26516</v>
      </c>
      <c r="E1192">
        <v>8385</v>
      </c>
      <c r="F1192">
        <v>3880</v>
      </c>
    </row>
    <row r="1193" spans="1:6" x14ac:dyDescent="0.25">
      <c r="A1193">
        <v>40297</v>
      </c>
      <c r="B1193" t="s">
        <v>24436</v>
      </c>
      <c r="C1193">
        <v>35959</v>
      </c>
      <c r="D1193" t="s">
        <v>26516</v>
      </c>
      <c r="E1193">
        <v>8386</v>
      </c>
      <c r="F1193">
        <v>3881</v>
      </c>
    </row>
    <row r="1194" spans="1:6" x14ac:dyDescent="0.25">
      <c r="A1194">
        <v>40301</v>
      </c>
      <c r="B1194" t="s">
        <v>24438</v>
      </c>
      <c r="C1194">
        <v>35963</v>
      </c>
      <c r="D1194" t="s">
        <v>26516</v>
      </c>
      <c r="E1194">
        <v>8387</v>
      </c>
      <c r="F1194">
        <v>3882</v>
      </c>
    </row>
    <row r="1195" spans="1:6" x14ac:dyDescent="0.25">
      <c r="A1195">
        <v>51379</v>
      </c>
      <c r="B1195" t="s">
        <v>25009</v>
      </c>
      <c r="C1195">
        <v>46855</v>
      </c>
      <c r="D1195" t="s">
        <v>26516</v>
      </c>
      <c r="E1195">
        <v>8388</v>
      </c>
      <c r="F1195">
        <v>3883</v>
      </c>
    </row>
    <row r="1196" spans="1:6" x14ac:dyDescent="0.25">
      <c r="A1196">
        <v>40306</v>
      </c>
      <c r="B1196" t="s">
        <v>24440</v>
      </c>
      <c r="C1196">
        <v>35968</v>
      </c>
      <c r="D1196" t="s">
        <v>26516</v>
      </c>
      <c r="E1196">
        <v>8391</v>
      </c>
      <c r="F1196">
        <v>3886</v>
      </c>
    </row>
    <row r="1197" spans="1:6" x14ac:dyDescent="0.25">
      <c r="A1197">
        <v>40307</v>
      </c>
      <c r="B1197" t="s">
        <v>24442</v>
      </c>
      <c r="C1197">
        <v>35969</v>
      </c>
      <c r="D1197" t="s">
        <v>26516</v>
      </c>
      <c r="E1197">
        <v>8392</v>
      </c>
      <c r="F1197">
        <v>3887</v>
      </c>
    </row>
    <row r="1198" spans="1:6" x14ac:dyDescent="0.25">
      <c r="A1198">
        <v>40312</v>
      </c>
      <c r="B1198" t="s">
        <v>24443</v>
      </c>
      <c r="C1198">
        <v>35973</v>
      </c>
      <c r="D1198" t="s">
        <v>26516</v>
      </c>
      <c r="E1198">
        <v>8393</v>
      </c>
      <c r="F1198">
        <v>3888</v>
      </c>
    </row>
    <row r="1199" spans="1:6" x14ac:dyDescent="0.25">
      <c r="A1199">
        <v>40314</v>
      </c>
      <c r="B1199" t="s">
        <v>24445</v>
      </c>
      <c r="C1199">
        <v>35975</v>
      </c>
      <c r="D1199" t="s">
        <v>26516</v>
      </c>
      <c r="E1199">
        <v>8394</v>
      </c>
      <c r="F1199">
        <v>3889</v>
      </c>
    </row>
    <row r="1200" spans="1:6" x14ac:dyDescent="0.25">
      <c r="A1200">
        <v>40315</v>
      </c>
      <c r="B1200" t="s">
        <v>24447</v>
      </c>
      <c r="C1200">
        <v>35976</v>
      </c>
      <c r="D1200" t="s">
        <v>26516</v>
      </c>
      <c r="E1200">
        <v>8395</v>
      </c>
      <c r="F1200">
        <v>3890</v>
      </c>
    </row>
    <row r="1201" spans="1:6" x14ac:dyDescent="0.25">
      <c r="A1201">
        <v>40318</v>
      </c>
      <c r="B1201" t="s">
        <v>24450</v>
      </c>
      <c r="C1201">
        <v>35979</v>
      </c>
      <c r="D1201" t="s">
        <v>26516</v>
      </c>
      <c r="E1201">
        <v>8397</v>
      </c>
      <c r="F1201">
        <v>3892</v>
      </c>
    </row>
    <row r="1202" spans="1:6" x14ac:dyDescent="0.25">
      <c r="A1202">
        <v>40319</v>
      </c>
      <c r="B1202" t="s">
        <v>24452</v>
      </c>
      <c r="C1202">
        <v>35980</v>
      </c>
      <c r="D1202" t="s">
        <v>26516</v>
      </c>
      <c r="E1202">
        <v>8398</v>
      </c>
      <c r="F1202">
        <v>3893</v>
      </c>
    </row>
    <row r="1203" spans="1:6" x14ac:dyDescent="0.25">
      <c r="A1203">
        <v>40320</v>
      </c>
      <c r="B1203" t="s">
        <v>24454</v>
      </c>
      <c r="C1203">
        <v>35981</v>
      </c>
      <c r="D1203" t="s">
        <v>26516</v>
      </c>
      <c r="E1203">
        <v>8399</v>
      </c>
      <c r="F1203">
        <v>3894</v>
      </c>
    </row>
    <row r="1204" spans="1:6" x14ac:dyDescent="0.25">
      <c r="A1204">
        <v>40321</v>
      </c>
      <c r="B1204" t="s">
        <v>24455</v>
      </c>
      <c r="C1204">
        <v>35982</v>
      </c>
      <c r="D1204" t="s">
        <v>26516</v>
      </c>
      <c r="E1204">
        <v>8400</v>
      </c>
      <c r="F1204">
        <v>3895</v>
      </c>
    </row>
    <row r="1205" spans="1:6" x14ac:dyDescent="0.25">
      <c r="A1205">
        <v>40322</v>
      </c>
      <c r="B1205" t="s">
        <v>24457</v>
      </c>
      <c r="C1205">
        <v>35983</v>
      </c>
      <c r="D1205" t="s">
        <v>26516</v>
      </c>
      <c r="E1205">
        <v>8401</v>
      </c>
      <c r="F1205">
        <v>3896</v>
      </c>
    </row>
    <row r="1206" spans="1:6" x14ac:dyDescent="0.25">
      <c r="A1206">
        <v>40330</v>
      </c>
      <c r="B1206" t="s">
        <v>24459</v>
      </c>
      <c r="C1206">
        <v>35991</v>
      </c>
      <c r="D1206" t="s">
        <v>26516</v>
      </c>
      <c r="E1206">
        <v>8402</v>
      </c>
      <c r="F1206">
        <v>3897</v>
      </c>
    </row>
    <row r="1207" spans="1:6" x14ac:dyDescent="0.25">
      <c r="A1207">
        <v>40336</v>
      </c>
      <c r="B1207" t="s">
        <v>24461</v>
      </c>
      <c r="C1207">
        <v>35996</v>
      </c>
      <c r="D1207" t="s">
        <v>26516</v>
      </c>
      <c r="E1207">
        <v>8404</v>
      </c>
      <c r="F1207">
        <v>3899</v>
      </c>
    </row>
    <row r="1208" spans="1:6" x14ac:dyDescent="0.25">
      <c r="A1208">
        <v>40340</v>
      </c>
      <c r="B1208" t="s">
        <v>24465</v>
      </c>
      <c r="C1208">
        <v>36002</v>
      </c>
      <c r="D1208" t="s">
        <v>26516</v>
      </c>
      <c r="E1208">
        <v>8406</v>
      </c>
      <c r="F1208">
        <v>3901</v>
      </c>
    </row>
    <row r="1209" spans="1:6" x14ac:dyDescent="0.25">
      <c r="A1209">
        <v>40341</v>
      </c>
      <c r="B1209" t="s">
        <v>24467</v>
      </c>
      <c r="C1209">
        <v>36003</v>
      </c>
      <c r="D1209" t="s">
        <v>26516</v>
      </c>
      <c r="E1209">
        <v>8407</v>
      </c>
      <c r="F1209">
        <v>3902</v>
      </c>
    </row>
    <row r="1210" spans="1:6" x14ac:dyDescent="0.25">
      <c r="A1210">
        <v>40342</v>
      </c>
      <c r="B1210" t="s">
        <v>24469</v>
      </c>
      <c r="C1210">
        <v>36004</v>
      </c>
      <c r="D1210" t="s">
        <v>26516</v>
      </c>
      <c r="E1210">
        <v>8409</v>
      </c>
      <c r="F1210">
        <v>3904</v>
      </c>
    </row>
    <row r="1211" spans="1:6" x14ac:dyDescent="0.25">
      <c r="A1211">
        <v>40343</v>
      </c>
      <c r="B1211" t="s">
        <v>24470</v>
      </c>
      <c r="C1211">
        <v>36005</v>
      </c>
      <c r="D1211" t="s">
        <v>26516</v>
      </c>
      <c r="E1211">
        <v>8410</v>
      </c>
      <c r="F1211">
        <v>3905</v>
      </c>
    </row>
    <row r="1212" spans="1:6" x14ac:dyDescent="0.25">
      <c r="A1212">
        <v>40344</v>
      </c>
      <c r="B1212" t="s">
        <v>24472</v>
      </c>
      <c r="C1212">
        <v>36006</v>
      </c>
      <c r="D1212" t="s">
        <v>26516</v>
      </c>
      <c r="E1212">
        <v>8411</v>
      </c>
      <c r="F1212">
        <v>3906</v>
      </c>
    </row>
    <row r="1213" spans="1:6" x14ac:dyDescent="0.25">
      <c r="A1213">
        <v>40345</v>
      </c>
      <c r="B1213" t="s">
        <v>24474</v>
      </c>
      <c r="C1213">
        <v>36007</v>
      </c>
      <c r="D1213" t="s">
        <v>26516</v>
      </c>
      <c r="E1213">
        <v>8412</v>
      </c>
      <c r="F1213">
        <v>3907</v>
      </c>
    </row>
    <row r="1214" spans="1:6" x14ac:dyDescent="0.25">
      <c r="A1214">
        <v>40347</v>
      </c>
      <c r="B1214" t="s">
        <v>24476</v>
      </c>
      <c r="C1214">
        <v>36009</v>
      </c>
      <c r="D1214" t="s">
        <v>26516</v>
      </c>
      <c r="E1214">
        <v>8413</v>
      </c>
      <c r="F1214">
        <v>3908</v>
      </c>
    </row>
    <row r="1215" spans="1:6" x14ac:dyDescent="0.25">
      <c r="A1215">
        <v>40408</v>
      </c>
      <c r="B1215" t="s">
        <v>24480</v>
      </c>
      <c r="C1215">
        <v>36068</v>
      </c>
      <c r="D1215" t="s">
        <v>26516</v>
      </c>
      <c r="E1215">
        <v>8414</v>
      </c>
      <c r="F1215">
        <v>3909</v>
      </c>
    </row>
    <row r="1216" spans="1:6" x14ac:dyDescent="0.25">
      <c r="A1216">
        <v>50153</v>
      </c>
      <c r="B1216" t="s">
        <v>24980</v>
      </c>
      <c r="C1216">
        <v>45644</v>
      </c>
      <c r="D1216" t="s">
        <v>26516</v>
      </c>
      <c r="E1216">
        <v>8414</v>
      </c>
      <c r="F1216">
        <v>3909</v>
      </c>
    </row>
    <row r="1217" spans="1:6" x14ac:dyDescent="0.25">
      <c r="A1217">
        <v>40409</v>
      </c>
      <c r="B1217" t="s">
        <v>24482</v>
      </c>
      <c r="C1217">
        <v>36069</v>
      </c>
      <c r="D1217" t="s">
        <v>26516</v>
      </c>
      <c r="E1217">
        <v>8415</v>
      </c>
      <c r="F1217">
        <v>3910</v>
      </c>
    </row>
    <row r="1218" spans="1:6" x14ac:dyDescent="0.25">
      <c r="A1218">
        <v>40410</v>
      </c>
      <c r="B1218" t="s">
        <v>24484</v>
      </c>
      <c r="C1218">
        <v>36070</v>
      </c>
      <c r="D1218" t="s">
        <v>26516</v>
      </c>
      <c r="E1218">
        <v>8416</v>
      </c>
      <c r="F1218">
        <v>3911</v>
      </c>
    </row>
    <row r="1219" spans="1:6" x14ac:dyDescent="0.25">
      <c r="A1219">
        <v>45620</v>
      </c>
      <c r="B1219" t="s">
        <v>24795</v>
      </c>
      <c r="C1219">
        <v>41207</v>
      </c>
      <c r="D1219" t="s">
        <v>26516</v>
      </c>
      <c r="E1219">
        <v>8417</v>
      </c>
      <c r="F1219">
        <v>3912</v>
      </c>
    </row>
    <row r="1220" spans="1:6" x14ac:dyDescent="0.25">
      <c r="A1220">
        <v>40413</v>
      </c>
      <c r="B1220" t="s">
        <v>24488</v>
      </c>
      <c r="C1220">
        <v>36072</v>
      </c>
      <c r="D1220" t="s">
        <v>26516</v>
      </c>
      <c r="E1220">
        <v>8418</v>
      </c>
      <c r="F1220">
        <v>3913</v>
      </c>
    </row>
    <row r="1221" spans="1:6" x14ac:dyDescent="0.25">
      <c r="A1221">
        <v>40414</v>
      </c>
      <c r="B1221" t="s">
        <v>24490</v>
      </c>
      <c r="C1221">
        <v>36073</v>
      </c>
      <c r="D1221" t="s">
        <v>26516</v>
      </c>
      <c r="E1221">
        <v>8419</v>
      </c>
      <c r="F1221">
        <v>3914</v>
      </c>
    </row>
    <row r="1222" spans="1:6" x14ac:dyDescent="0.25">
      <c r="A1222">
        <v>45632</v>
      </c>
      <c r="B1222" t="s">
        <v>24805</v>
      </c>
      <c r="C1222">
        <v>41219</v>
      </c>
      <c r="D1222" t="s">
        <v>26516</v>
      </c>
      <c r="E1222">
        <v>8420</v>
      </c>
      <c r="F1222">
        <v>3915</v>
      </c>
    </row>
    <row r="1223" spans="1:6" x14ac:dyDescent="0.25">
      <c r="A1223">
        <v>40416</v>
      </c>
      <c r="B1223" t="s">
        <v>24494</v>
      </c>
      <c r="C1223">
        <v>36075</v>
      </c>
      <c r="D1223" t="s">
        <v>26516</v>
      </c>
      <c r="E1223">
        <v>8422</v>
      </c>
      <c r="F1223">
        <v>3917</v>
      </c>
    </row>
    <row r="1224" spans="1:6" x14ac:dyDescent="0.25">
      <c r="A1224">
        <v>40417</v>
      </c>
      <c r="B1224" t="s">
        <v>24496</v>
      </c>
      <c r="C1224">
        <v>36076</v>
      </c>
      <c r="D1224" t="s">
        <v>26516</v>
      </c>
      <c r="E1224">
        <v>8423</v>
      </c>
      <c r="F1224">
        <v>3918</v>
      </c>
    </row>
    <row r="1225" spans="1:6" x14ac:dyDescent="0.25">
      <c r="A1225">
        <v>40418</v>
      </c>
      <c r="B1225" t="s">
        <v>24498</v>
      </c>
      <c r="C1225">
        <v>36077</v>
      </c>
      <c r="D1225" t="s">
        <v>26516</v>
      </c>
      <c r="E1225">
        <v>8424</v>
      </c>
      <c r="F1225">
        <v>3919</v>
      </c>
    </row>
    <row r="1226" spans="1:6" x14ac:dyDescent="0.25">
      <c r="A1226">
        <v>40419</v>
      </c>
      <c r="B1226" t="s">
        <v>24500</v>
      </c>
      <c r="C1226">
        <v>36078</v>
      </c>
      <c r="D1226" t="s">
        <v>26516</v>
      </c>
      <c r="E1226">
        <v>8425</v>
      </c>
      <c r="F1226">
        <v>3920</v>
      </c>
    </row>
    <row r="1227" spans="1:6" x14ac:dyDescent="0.25">
      <c r="A1227">
        <v>45640</v>
      </c>
      <c r="B1227" t="s">
        <v>24809</v>
      </c>
      <c r="C1227">
        <v>41227</v>
      </c>
      <c r="D1227" t="s">
        <v>26516</v>
      </c>
      <c r="E1227">
        <v>8426</v>
      </c>
      <c r="F1227">
        <v>3921</v>
      </c>
    </row>
    <row r="1228" spans="1:6" x14ac:dyDescent="0.25">
      <c r="A1228">
        <v>40421</v>
      </c>
      <c r="B1228" t="s">
        <v>24503</v>
      </c>
      <c r="C1228">
        <v>36080</v>
      </c>
      <c r="D1228" t="s">
        <v>26516</v>
      </c>
      <c r="E1228">
        <v>8427</v>
      </c>
      <c r="F1228">
        <v>3922</v>
      </c>
    </row>
    <row r="1229" spans="1:6" x14ac:dyDescent="0.25">
      <c r="A1229">
        <v>40425</v>
      </c>
      <c r="B1229" t="s">
        <v>24505</v>
      </c>
      <c r="C1229">
        <v>36083</v>
      </c>
      <c r="D1229" t="s">
        <v>26516</v>
      </c>
      <c r="E1229">
        <v>8428</v>
      </c>
      <c r="F1229">
        <v>3923</v>
      </c>
    </row>
    <row r="1230" spans="1:6" x14ac:dyDescent="0.25">
      <c r="A1230">
        <v>45646</v>
      </c>
      <c r="B1230" t="s">
        <v>24813</v>
      </c>
      <c r="C1230">
        <v>41233</v>
      </c>
      <c r="D1230" t="s">
        <v>26516</v>
      </c>
      <c r="E1230">
        <v>8429</v>
      </c>
      <c r="F1230">
        <v>3924</v>
      </c>
    </row>
    <row r="1231" spans="1:6" x14ac:dyDescent="0.25">
      <c r="A1231">
        <v>40427</v>
      </c>
      <c r="B1231" t="s">
        <v>24511</v>
      </c>
      <c r="C1231">
        <v>36085</v>
      </c>
      <c r="D1231" t="s">
        <v>26516</v>
      </c>
      <c r="E1231">
        <v>8430</v>
      </c>
      <c r="F1231">
        <v>3925</v>
      </c>
    </row>
    <row r="1232" spans="1:6" x14ac:dyDescent="0.25">
      <c r="A1232">
        <v>45657</v>
      </c>
      <c r="B1232" t="s">
        <v>24825</v>
      </c>
      <c r="C1232">
        <v>41244</v>
      </c>
      <c r="D1232" t="s">
        <v>26516</v>
      </c>
      <c r="E1232">
        <v>8432</v>
      </c>
      <c r="F1232">
        <v>3927</v>
      </c>
    </row>
    <row r="1233" spans="1:6" x14ac:dyDescent="0.25">
      <c r="A1233">
        <v>40438</v>
      </c>
      <c r="B1233" t="s">
        <v>24515</v>
      </c>
      <c r="C1233">
        <v>36096</v>
      </c>
      <c r="D1233" t="s">
        <v>26516</v>
      </c>
      <c r="E1233">
        <v>8433</v>
      </c>
      <c r="F1233">
        <v>3928</v>
      </c>
    </row>
    <row r="1234" spans="1:6" x14ac:dyDescent="0.25">
      <c r="A1234">
        <v>40445</v>
      </c>
      <c r="B1234" t="s">
        <v>24517</v>
      </c>
      <c r="C1234">
        <v>36103</v>
      </c>
      <c r="D1234" t="s">
        <v>26516</v>
      </c>
      <c r="E1234">
        <v>8434</v>
      </c>
      <c r="F1234">
        <v>3929</v>
      </c>
    </row>
    <row r="1235" spans="1:6" x14ac:dyDescent="0.25">
      <c r="A1235">
        <v>40446</v>
      </c>
      <c r="B1235" t="s">
        <v>24519</v>
      </c>
      <c r="C1235">
        <v>36104</v>
      </c>
      <c r="D1235" t="s">
        <v>26516</v>
      </c>
      <c r="E1235">
        <v>8435</v>
      </c>
      <c r="F1235">
        <v>3930</v>
      </c>
    </row>
    <row r="1236" spans="1:6" x14ac:dyDescent="0.25">
      <c r="A1236">
        <v>40449</v>
      </c>
      <c r="B1236" t="s">
        <v>24521</v>
      </c>
      <c r="C1236">
        <v>36107</v>
      </c>
      <c r="D1236" t="s">
        <v>26516</v>
      </c>
      <c r="E1236">
        <v>8436</v>
      </c>
      <c r="F1236">
        <v>3931</v>
      </c>
    </row>
    <row r="1237" spans="1:6" x14ac:dyDescent="0.25">
      <c r="A1237">
        <v>40453</v>
      </c>
      <c r="B1237" t="s">
        <v>24523</v>
      </c>
      <c r="C1237">
        <v>36111</v>
      </c>
      <c r="D1237" t="s">
        <v>26516</v>
      </c>
      <c r="E1237">
        <v>8437</v>
      </c>
      <c r="F1237">
        <v>3932</v>
      </c>
    </row>
    <row r="1238" spans="1:6" x14ac:dyDescent="0.25">
      <c r="A1238">
        <v>40457</v>
      </c>
      <c r="B1238" t="s">
        <v>24525</v>
      </c>
      <c r="C1238">
        <v>36115</v>
      </c>
      <c r="D1238" t="s">
        <v>26516</v>
      </c>
      <c r="E1238">
        <v>8438</v>
      </c>
      <c r="F1238">
        <v>3933</v>
      </c>
    </row>
    <row r="1239" spans="1:6" x14ac:dyDescent="0.25">
      <c r="A1239">
        <v>40459</v>
      </c>
      <c r="B1239" t="s">
        <v>24527</v>
      </c>
      <c r="C1239">
        <v>36117</v>
      </c>
      <c r="D1239" t="s">
        <v>26516</v>
      </c>
      <c r="E1239">
        <v>8440</v>
      </c>
      <c r="F1239">
        <v>3935</v>
      </c>
    </row>
    <row r="1240" spans="1:6" x14ac:dyDescent="0.25">
      <c r="A1240">
        <v>40462</v>
      </c>
      <c r="B1240" t="s">
        <v>24531</v>
      </c>
      <c r="C1240">
        <v>36120</v>
      </c>
      <c r="D1240" t="s">
        <v>26516</v>
      </c>
      <c r="E1240">
        <v>8442</v>
      </c>
      <c r="F1240">
        <v>3937</v>
      </c>
    </row>
    <row r="1241" spans="1:6" x14ac:dyDescent="0.25">
      <c r="A1241">
        <v>26650</v>
      </c>
      <c r="B1241" t="s">
        <v>8180</v>
      </c>
      <c r="C1241">
        <v>23662</v>
      </c>
      <c r="D1241" t="s">
        <v>26517</v>
      </c>
      <c r="E1241">
        <v>8443</v>
      </c>
      <c r="F1241">
        <v>3938</v>
      </c>
    </row>
    <row r="1242" spans="1:6" x14ac:dyDescent="0.25">
      <c r="A1242">
        <v>40467</v>
      </c>
      <c r="B1242" t="s">
        <v>24533</v>
      </c>
      <c r="C1242">
        <v>36125</v>
      </c>
      <c r="D1242" t="s">
        <v>26516</v>
      </c>
      <c r="E1242">
        <v>8447</v>
      </c>
      <c r="F1242">
        <v>3942</v>
      </c>
    </row>
    <row r="1243" spans="1:6" x14ac:dyDescent="0.25">
      <c r="A1243">
        <v>40468</v>
      </c>
      <c r="B1243" t="s">
        <v>24535</v>
      </c>
      <c r="C1243">
        <v>36126</v>
      </c>
      <c r="D1243" t="s">
        <v>26516</v>
      </c>
      <c r="E1243">
        <v>8448</v>
      </c>
      <c r="F1243">
        <v>3943</v>
      </c>
    </row>
    <row r="1244" spans="1:6" x14ac:dyDescent="0.25">
      <c r="A1244">
        <v>49478</v>
      </c>
      <c r="B1244" t="s">
        <v>2446</v>
      </c>
      <c r="C1244">
        <v>44977</v>
      </c>
      <c r="D1244" t="s">
        <v>26521</v>
      </c>
      <c r="E1244">
        <v>8452</v>
      </c>
      <c r="F1244">
        <v>3947</v>
      </c>
    </row>
    <row r="1245" spans="1:6" x14ac:dyDescent="0.25">
      <c r="A1245">
        <v>49487</v>
      </c>
      <c r="B1245" t="s">
        <v>11996</v>
      </c>
      <c r="C1245">
        <v>44986</v>
      </c>
      <c r="D1245" t="s">
        <v>26513</v>
      </c>
      <c r="E1245">
        <v>8456</v>
      </c>
      <c r="F1245">
        <v>3951</v>
      </c>
    </row>
    <row r="1246" spans="1:6" x14ac:dyDescent="0.25">
      <c r="A1246">
        <v>36979</v>
      </c>
      <c r="B1246" t="s">
        <v>25967</v>
      </c>
      <c r="C1246">
        <v>32670</v>
      </c>
      <c r="D1246" t="s">
        <v>26514</v>
      </c>
      <c r="E1246">
        <v>8466</v>
      </c>
      <c r="F1246">
        <v>3961</v>
      </c>
    </row>
    <row r="1247" spans="1:6" x14ac:dyDescent="0.25">
      <c r="A1247">
        <v>40471</v>
      </c>
      <c r="B1247" t="s">
        <v>24539</v>
      </c>
      <c r="C1247">
        <v>36129</v>
      </c>
      <c r="D1247" t="s">
        <v>26516</v>
      </c>
      <c r="E1247">
        <v>8473</v>
      </c>
      <c r="F1247">
        <v>3968</v>
      </c>
    </row>
    <row r="1248" spans="1:6" x14ac:dyDescent="0.25">
      <c r="A1248">
        <v>40472</v>
      </c>
      <c r="B1248" t="s">
        <v>24541</v>
      </c>
      <c r="C1248">
        <v>36130</v>
      </c>
      <c r="D1248" t="s">
        <v>26516</v>
      </c>
      <c r="E1248">
        <v>8474</v>
      </c>
      <c r="F1248">
        <v>3969</v>
      </c>
    </row>
    <row r="1249" spans="1:6" x14ac:dyDescent="0.25">
      <c r="A1249">
        <v>40473</v>
      </c>
      <c r="B1249" t="s">
        <v>24542</v>
      </c>
      <c r="C1249">
        <v>36131</v>
      </c>
      <c r="D1249" t="s">
        <v>26516</v>
      </c>
      <c r="E1249">
        <v>8475</v>
      </c>
      <c r="F1249">
        <v>3970</v>
      </c>
    </row>
    <row r="1250" spans="1:6" x14ac:dyDescent="0.25">
      <c r="A1250">
        <v>49585</v>
      </c>
      <c r="B1250" t="s">
        <v>11999</v>
      </c>
      <c r="C1250">
        <v>45082</v>
      </c>
      <c r="D1250" t="s">
        <v>26513</v>
      </c>
      <c r="E1250">
        <v>8496</v>
      </c>
      <c r="F1250">
        <v>3991</v>
      </c>
    </row>
    <row r="1251" spans="1:6" x14ac:dyDescent="0.25">
      <c r="A1251">
        <v>26692</v>
      </c>
      <c r="B1251" t="s">
        <v>10206</v>
      </c>
      <c r="C1251">
        <v>32923</v>
      </c>
      <c r="D1251" t="s">
        <v>26513</v>
      </c>
      <c r="E1251">
        <v>8501</v>
      </c>
      <c r="F1251">
        <v>3996</v>
      </c>
    </row>
    <row r="1252" spans="1:6" x14ac:dyDescent="0.25">
      <c r="A1252">
        <v>26692</v>
      </c>
      <c r="B1252" t="s">
        <v>10206</v>
      </c>
      <c r="C1252">
        <v>32924</v>
      </c>
      <c r="D1252" t="s">
        <v>26513</v>
      </c>
      <c r="E1252">
        <v>8501</v>
      </c>
      <c r="F1252">
        <v>3996</v>
      </c>
    </row>
    <row r="1253" spans="1:6" x14ac:dyDescent="0.25">
      <c r="A1253">
        <v>44419</v>
      </c>
      <c r="B1253" t="s">
        <v>20451</v>
      </c>
      <c r="C1253">
        <v>40025</v>
      </c>
      <c r="D1253" t="s">
        <v>26515</v>
      </c>
      <c r="E1253">
        <v>8508</v>
      </c>
      <c r="F1253">
        <v>4003</v>
      </c>
    </row>
    <row r="1254" spans="1:6" x14ac:dyDescent="0.25">
      <c r="A1254">
        <v>51431</v>
      </c>
      <c r="B1254" t="s">
        <v>16419</v>
      </c>
      <c r="C1254">
        <v>46907</v>
      </c>
      <c r="D1254" t="s">
        <v>26518</v>
      </c>
      <c r="E1254">
        <v>8531</v>
      </c>
      <c r="F1254">
        <v>4026</v>
      </c>
    </row>
    <row r="1255" spans="1:6" x14ac:dyDescent="0.25">
      <c r="A1255">
        <v>49462</v>
      </c>
      <c r="B1255" t="s">
        <v>11992</v>
      </c>
      <c r="C1255">
        <v>44959</v>
      </c>
      <c r="D1255" t="s">
        <v>26513</v>
      </c>
      <c r="E1255">
        <v>8532</v>
      </c>
      <c r="F1255">
        <v>4027</v>
      </c>
    </row>
    <row r="1256" spans="1:6" x14ac:dyDescent="0.25">
      <c r="A1256">
        <v>51207</v>
      </c>
      <c r="B1256" t="s">
        <v>9479</v>
      </c>
      <c r="C1256">
        <v>46682</v>
      </c>
      <c r="D1256" t="s">
        <v>26517</v>
      </c>
      <c r="E1256">
        <v>8534</v>
      </c>
      <c r="F1256">
        <v>4029</v>
      </c>
    </row>
    <row r="1257" spans="1:6" x14ac:dyDescent="0.25">
      <c r="A1257">
        <v>43326</v>
      </c>
      <c r="B1257" t="s">
        <v>8769</v>
      </c>
      <c r="C1257">
        <v>38967</v>
      </c>
      <c r="D1257" t="s">
        <v>26517</v>
      </c>
      <c r="E1257">
        <v>8541</v>
      </c>
      <c r="F1257">
        <v>4036</v>
      </c>
    </row>
    <row r="1258" spans="1:6" x14ac:dyDescent="0.25">
      <c r="A1258">
        <v>45623</v>
      </c>
      <c r="B1258" t="s">
        <v>24799</v>
      </c>
      <c r="C1258">
        <v>41210</v>
      </c>
      <c r="D1258" t="s">
        <v>26516</v>
      </c>
      <c r="E1258">
        <v>8544</v>
      </c>
      <c r="F1258">
        <v>4039</v>
      </c>
    </row>
    <row r="1259" spans="1:6" x14ac:dyDescent="0.25">
      <c r="A1259">
        <v>51353</v>
      </c>
      <c r="B1259" t="s">
        <v>16301</v>
      </c>
      <c r="C1259">
        <v>46829</v>
      </c>
      <c r="D1259" t="s">
        <v>26518</v>
      </c>
      <c r="E1259">
        <v>8547</v>
      </c>
      <c r="F1259">
        <v>4042</v>
      </c>
    </row>
    <row r="1260" spans="1:6" x14ac:dyDescent="0.25">
      <c r="A1260">
        <v>29740</v>
      </c>
      <c r="B1260" t="s">
        <v>14145</v>
      </c>
      <c r="C1260">
        <v>26133</v>
      </c>
      <c r="D1260" t="s">
        <v>26518</v>
      </c>
      <c r="E1260">
        <v>8549</v>
      </c>
      <c r="F1260">
        <v>4044</v>
      </c>
    </row>
    <row r="1261" spans="1:6" x14ac:dyDescent="0.25">
      <c r="A1261">
        <v>26855</v>
      </c>
      <c r="B1261" t="s">
        <v>1143</v>
      </c>
      <c r="C1261">
        <v>23870</v>
      </c>
      <c r="D1261" t="s">
        <v>26521</v>
      </c>
      <c r="E1261">
        <v>8553</v>
      </c>
      <c r="F1261">
        <v>4048</v>
      </c>
    </row>
    <row r="1262" spans="1:6" x14ac:dyDescent="0.25">
      <c r="A1262">
        <v>44993</v>
      </c>
      <c r="B1262" t="s">
        <v>20596</v>
      </c>
      <c r="C1262">
        <v>40586</v>
      </c>
      <c r="D1262" t="s">
        <v>26515</v>
      </c>
      <c r="E1262">
        <v>8556</v>
      </c>
      <c r="F1262">
        <v>4051</v>
      </c>
    </row>
    <row r="1263" spans="1:6" x14ac:dyDescent="0.25">
      <c r="A1263">
        <v>51712</v>
      </c>
      <c r="B1263" t="s">
        <v>6493</v>
      </c>
      <c r="C1263">
        <v>47188</v>
      </c>
      <c r="D1263" t="s">
        <v>26519</v>
      </c>
      <c r="E1263">
        <v>8563</v>
      </c>
      <c r="F1263">
        <v>4058</v>
      </c>
    </row>
    <row r="1264" spans="1:6" x14ac:dyDescent="0.25">
      <c r="A1264">
        <v>38739</v>
      </c>
      <c r="B1264" t="s">
        <v>14469</v>
      </c>
      <c r="C1264">
        <v>34443</v>
      </c>
      <c r="D1264" t="s">
        <v>26518</v>
      </c>
      <c r="E1264">
        <v>8564</v>
      </c>
      <c r="F1264">
        <v>4059</v>
      </c>
    </row>
    <row r="1265" spans="1:6" x14ac:dyDescent="0.25">
      <c r="A1265">
        <v>51673</v>
      </c>
      <c r="B1265" t="s">
        <v>6414</v>
      </c>
      <c r="C1265">
        <v>47149</v>
      </c>
      <c r="D1265" t="s">
        <v>26519</v>
      </c>
      <c r="E1265">
        <v>8574</v>
      </c>
      <c r="F1265">
        <v>4069</v>
      </c>
    </row>
    <row r="1266" spans="1:6" x14ac:dyDescent="0.25">
      <c r="A1266">
        <v>41150</v>
      </c>
      <c r="B1266" t="s">
        <v>1969</v>
      </c>
      <c r="C1266">
        <v>36797</v>
      </c>
      <c r="D1266" t="s">
        <v>26521</v>
      </c>
      <c r="E1266">
        <v>8598</v>
      </c>
      <c r="F1266">
        <v>4093</v>
      </c>
    </row>
    <row r="1267" spans="1:6" x14ac:dyDescent="0.25">
      <c r="A1267">
        <v>45738</v>
      </c>
      <c r="B1267" t="s">
        <v>2245</v>
      </c>
      <c r="C1267">
        <v>41325</v>
      </c>
      <c r="D1267" t="s">
        <v>26521</v>
      </c>
      <c r="E1267">
        <v>8598</v>
      </c>
      <c r="F1267">
        <v>4093</v>
      </c>
    </row>
    <row r="1268" spans="1:6" x14ac:dyDescent="0.25">
      <c r="A1268">
        <v>27005</v>
      </c>
      <c r="B1268" t="s">
        <v>13975</v>
      </c>
      <c r="C1268">
        <v>24023</v>
      </c>
      <c r="D1268" t="s">
        <v>26518</v>
      </c>
      <c r="E1268">
        <v>8605</v>
      </c>
      <c r="F1268">
        <v>4100</v>
      </c>
    </row>
    <row r="1269" spans="1:6" x14ac:dyDescent="0.25">
      <c r="A1269">
        <v>50065</v>
      </c>
      <c r="B1269" t="s">
        <v>2464</v>
      </c>
      <c r="C1269">
        <v>45559</v>
      </c>
      <c r="D1269" t="s">
        <v>26521</v>
      </c>
      <c r="E1269">
        <v>8613</v>
      </c>
      <c r="F1269">
        <v>4108</v>
      </c>
    </row>
    <row r="1270" spans="1:6" x14ac:dyDescent="0.25">
      <c r="A1270">
        <v>51670</v>
      </c>
      <c r="B1270" t="s">
        <v>6408</v>
      </c>
      <c r="C1270">
        <v>47146</v>
      </c>
      <c r="D1270" t="s">
        <v>26519</v>
      </c>
      <c r="E1270">
        <v>8625</v>
      </c>
      <c r="F1270">
        <v>4120</v>
      </c>
    </row>
    <row r="1271" spans="1:6" x14ac:dyDescent="0.25">
      <c r="A1271">
        <v>27950</v>
      </c>
      <c r="B1271" t="s">
        <v>25717</v>
      </c>
      <c r="C1271">
        <v>24568</v>
      </c>
      <c r="D1271" t="s">
        <v>26514</v>
      </c>
      <c r="E1271">
        <v>8626</v>
      </c>
      <c r="F1271">
        <v>4121</v>
      </c>
    </row>
    <row r="1272" spans="1:6" x14ac:dyDescent="0.25">
      <c r="A1272">
        <v>27154</v>
      </c>
      <c r="B1272" t="s">
        <v>13996</v>
      </c>
      <c r="C1272">
        <v>24176</v>
      </c>
      <c r="D1272" t="s">
        <v>26518</v>
      </c>
      <c r="E1272">
        <v>8640</v>
      </c>
      <c r="F1272">
        <v>4135</v>
      </c>
    </row>
    <row r="1273" spans="1:6" x14ac:dyDescent="0.25">
      <c r="A1273">
        <v>39237</v>
      </c>
      <c r="B1273" t="s">
        <v>11384</v>
      </c>
      <c r="C1273">
        <v>34892</v>
      </c>
      <c r="D1273" t="s">
        <v>26513</v>
      </c>
      <c r="E1273">
        <v>8644</v>
      </c>
      <c r="F1273">
        <v>4139</v>
      </c>
    </row>
    <row r="1274" spans="1:6" x14ac:dyDescent="0.25">
      <c r="A1274">
        <v>51662</v>
      </c>
      <c r="B1274" t="s">
        <v>6392</v>
      </c>
      <c r="C1274">
        <v>47138</v>
      </c>
      <c r="D1274" t="s">
        <v>26519</v>
      </c>
      <c r="E1274">
        <v>8664</v>
      </c>
      <c r="F1274">
        <v>4159</v>
      </c>
    </row>
    <row r="1275" spans="1:6" x14ac:dyDescent="0.25">
      <c r="A1275">
        <v>48638</v>
      </c>
      <c r="B1275" t="s">
        <v>15511</v>
      </c>
      <c r="C1275">
        <v>44150</v>
      </c>
      <c r="D1275" t="s">
        <v>26518</v>
      </c>
      <c r="E1275">
        <v>8688</v>
      </c>
      <c r="F1275">
        <v>4183</v>
      </c>
    </row>
    <row r="1276" spans="1:6" x14ac:dyDescent="0.25">
      <c r="A1276">
        <v>27534</v>
      </c>
      <c r="B1276" t="s">
        <v>14021</v>
      </c>
      <c r="C1276">
        <v>24560</v>
      </c>
      <c r="D1276" t="s">
        <v>26518</v>
      </c>
      <c r="E1276">
        <v>8704</v>
      </c>
      <c r="F1276">
        <v>4199</v>
      </c>
    </row>
    <row r="1277" spans="1:6" x14ac:dyDescent="0.25">
      <c r="A1277">
        <v>51598</v>
      </c>
      <c r="B1277" t="s">
        <v>12215</v>
      </c>
      <c r="C1277">
        <v>47074</v>
      </c>
      <c r="D1277" t="s">
        <v>26513</v>
      </c>
      <c r="E1277">
        <v>8738</v>
      </c>
      <c r="F1277">
        <v>4233</v>
      </c>
    </row>
    <row r="1278" spans="1:6" x14ac:dyDescent="0.25">
      <c r="A1278">
        <v>27763</v>
      </c>
      <c r="B1278" t="s">
        <v>14040</v>
      </c>
      <c r="C1278">
        <v>24790</v>
      </c>
      <c r="D1278" t="s">
        <v>26518</v>
      </c>
      <c r="E1278">
        <v>8743</v>
      </c>
      <c r="F1278">
        <v>4238</v>
      </c>
    </row>
    <row r="1279" spans="1:6" x14ac:dyDescent="0.25">
      <c r="A1279">
        <v>27628</v>
      </c>
      <c r="B1279" t="s">
        <v>8226</v>
      </c>
      <c r="C1279">
        <v>24654</v>
      </c>
      <c r="D1279" t="s">
        <v>26517</v>
      </c>
      <c r="E1279">
        <v>8760</v>
      </c>
      <c r="F1279">
        <v>4255</v>
      </c>
    </row>
    <row r="1280" spans="1:6" x14ac:dyDescent="0.25">
      <c r="A1280">
        <v>44756</v>
      </c>
      <c r="B1280" t="s">
        <v>20520</v>
      </c>
      <c r="C1280">
        <v>40368</v>
      </c>
      <c r="D1280" t="s">
        <v>26515</v>
      </c>
      <c r="E1280">
        <v>8775</v>
      </c>
      <c r="F1280">
        <v>4270</v>
      </c>
    </row>
    <row r="1281" spans="1:6" x14ac:dyDescent="0.25">
      <c r="A1281">
        <v>32008</v>
      </c>
      <c r="B1281" t="s">
        <v>14248</v>
      </c>
      <c r="C1281">
        <v>28278</v>
      </c>
      <c r="D1281" t="s">
        <v>26518</v>
      </c>
      <c r="E1281">
        <v>8783</v>
      </c>
      <c r="F1281">
        <v>4278</v>
      </c>
    </row>
    <row r="1282" spans="1:6" x14ac:dyDescent="0.25">
      <c r="A1282">
        <v>51750</v>
      </c>
      <c r="B1282" t="s">
        <v>26338</v>
      </c>
      <c r="C1282">
        <v>47226</v>
      </c>
      <c r="D1282" t="s">
        <v>26514</v>
      </c>
      <c r="E1282">
        <v>8804</v>
      </c>
      <c r="F1282">
        <v>4299</v>
      </c>
    </row>
    <row r="1283" spans="1:6" x14ac:dyDescent="0.25">
      <c r="A1283">
        <v>48802</v>
      </c>
      <c r="B1283" t="s">
        <v>11959</v>
      </c>
      <c r="C1283">
        <v>44314</v>
      </c>
      <c r="D1283" t="s">
        <v>26513</v>
      </c>
      <c r="E1283">
        <v>8808</v>
      </c>
      <c r="F1283">
        <v>4303</v>
      </c>
    </row>
    <row r="1284" spans="1:6" x14ac:dyDescent="0.25">
      <c r="A1284">
        <v>44506</v>
      </c>
      <c r="B1284" t="s">
        <v>20463</v>
      </c>
      <c r="C1284">
        <v>40106</v>
      </c>
      <c r="D1284" t="s">
        <v>26515</v>
      </c>
      <c r="E1284">
        <v>8810</v>
      </c>
      <c r="F1284">
        <v>4305</v>
      </c>
    </row>
    <row r="1285" spans="1:6" x14ac:dyDescent="0.25">
      <c r="A1285">
        <v>40821</v>
      </c>
      <c r="B1285" t="s">
        <v>11448</v>
      </c>
      <c r="C1285">
        <v>36459</v>
      </c>
      <c r="D1285" t="s">
        <v>26513</v>
      </c>
      <c r="E1285">
        <v>8843</v>
      </c>
      <c r="F1285">
        <v>4339</v>
      </c>
    </row>
    <row r="1286" spans="1:6" x14ac:dyDescent="0.25">
      <c r="A1286">
        <v>27921</v>
      </c>
      <c r="B1286" t="s">
        <v>19994</v>
      </c>
      <c r="C1286">
        <v>24950</v>
      </c>
      <c r="D1286" t="s">
        <v>26515</v>
      </c>
      <c r="E1286">
        <v>8846</v>
      </c>
      <c r="F1286">
        <v>4342</v>
      </c>
    </row>
    <row r="1287" spans="1:6" x14ac:dyDescent="0.25">
      <c r="A1287">
        <v>49837</v>
      </c>
      <c r="B1287" t="s">
        <v>15752</v>
      </c>
      <c r="C1287">
        <v>45334</v>
      </c>
      <c r="D1287" t="s">
        <v>26518</v>
      </c>
      <c r="E1287">
        <v>8860</v>
      </c>
      <c r="F1287">
        <v>4356</v>
      </c>
    </row>
    <row r="1288" spans="1:6" x14ac:dyDescent="0.25">
      <c r="A1288">
        <v>28156</v>
      </c>
      <c r="B1288" t="s">
        <v>25729</v>
      </c>
      <c r="C1288">
        <v>25183</v>
      </c>
      <c r="D1288" t="s">
        <v>26514</v>
      </c>
      <c r="E1288">
        <v>8890</v>
      </c>
      <c r="F1288">
        <v>4386</v>
      </c>
    </row>
    <row r="1289" spans="1:6" x14ac:dyDescent="0.25">
      <c r="A1289">
        <v>51680</v>
      </c>
      <c r="B1289" t="s">
        <v>6428</v>
      </c>
      <c r="C1289">
        <v>47156</v>
      </c>
      <c r="D1289" t="s">
        <v>26519</v>
      </c>
      <c r="E1289">
        <v>8896</v>
      </c>
      <c r="F1289">
        <v>4392</v>
      </c>
    </row>
    <row r="1290" spans="1:6" x14ac:dyDescent="0.25">
      <c r="A1290">
        <v>4649</v>
      </c>
      <c r="B1290" t="s">
        <v>15223</v>
      </c>
      <c r="C1290">
        <v>4651</v>
      </c>
      <c r="D1290" t="s">
        <v>26518</v>
      </c>
      <c r="E1290">
        <v>8903</v>
      </c>
      <c r="F1290">
        <v>4399</v>
      </c>
    </row>
    <row r="1291" spans="1:6" x14ac:dyDescent="0.25">
      <c r="A1291">
        <v>49674</v>
      </c>
      <c r="B1291" t="s">
        <v>2452</v>
      </c>
      <c r="C1291">
        <v>45172</v>
      </c>
      <c r="D1291" t="s">
        <v>26521</v>
      </c>
      <c r="E1291">
        <v>8910</v>
      </c>
      <c r="F1291">
        <v>4406</v>
      </c>
    </row>
    <row r="1292" spans="1:6" x14ac:dyDescent="0.25">
      <c r="A1292">
        <v>48662</v>
      </c>
      <c r="B1292" t="s">
        <v>6175</v>
      </c>
      <c r="C1292">
        <v>44174</v>
      </c>
      <c r="D1292" t="s">
        <v>26519</v>
      </c>
      <c r="E1292">
        <v>8933</v>
      </c>
      <c r="F1292">
        <v>4429</v>
      </c>
    </row>
    <row r="1293" spans="1:6" x14ac:dyDescent="0.25">
      <c r="A1293">
        <v>43324</v>
      </c>
      <c r="B1293" t="s">
        <v>8765</v>
      </c>
      <c r="C1293">
        <v>38965</v>
      </c>
      <c r="D1293" t="s">
        <v>26517</v>
      </c>
      <c r="E1293">
        <v>8944</v>
      </c>
      <c r="F1293">
        <v>4441</v>
      </c>
    </row>
    <row r="1294" spans="1:6" x14ac:dyDescent="0.25">
      <c r="A1294">
        <v>47134</v>
      </c>
      <c r="B1294" t="s">
        <v>9159</v>
      </c>
      <c r="C1294">
        <v>42710</v>
      </c>
      <c r="D1294" t="s">
        <v>26517</v>
      </c>
      <c r="E1294">
        <v>8944</v>
      </c>
      <c r="F1294">
        <v>4441</v>
      </c>
    </row>
    <row r="1295" spans="1:6" x14ac:dyDescent="0.25">
      <c r="A1295">
        <v>49691</v>
      </c>
      <c r="B1295" t="s">
        <v>20798</v>
      </c>
      <c r="C1295">
        <v>45189</v>
      </c>
      <c r="D1295" t="s">
        <v>26515</v>
      </c>
      <c r="E1295">
        <v>8948</v>
      </c>
      <c r="F1295">
        <v>4445</v>
      </c>
    </row>
    <row r="1296" spans="1:6" x14ac:dyDescent="0.25">
      <c r="A1296">
        <v>50137</v>
      </c>
      <c r="B1296" t="s">
        <v>12027</v>
      </c>
      <c r="C1296">
        <v>45630</v>
      </c>
      <c r="D1296" t="s">
        <v>26513</v>
      </c>
      <c r="E1296">
        <v>8960</v>
      </c>
      <c r="F1296">
        <v>4457</v>
      </c>
    </row>
    <row r="1297" spans="1:6" x14ac:dyDescent="0.25">
      <c r="A1297">
        <v>51752</v>
      </c>
      <c r="B1297" t="s">
        <v>26342</v>
      </c>
      <c r="C1297">
        <v>47228</v>
      </c>
      <c r="D1297" t="s">
        <v>26514</v>
      </c>
      <c r="E1297">
        <v>8971</v>
      </c>
      <c r="F1297">
        <v>4468</v>
      </c>
    </row>
    <row r="1298" spans="1:6" x14ac:dyDescent="0.25">
      <c r="A1298">
        <v>31860</v>
      </c>
      <c r="B1298" t="s">
        <v>8376</v>
      </c>
      <c r="C1298">
        <v>36826</v>
      </c>
      <c r="D1298" t="s">
        <v>26517</v>
      </c>
      <c r="E1298">
        <v>8973</v>
      </c>
      <c r="F1298">
        <v>4470</v>
      </c>
    </row>
    <row r="1299" spans="1:6" x14ac:dyDescent="0.25">
      <c r="A1299">
        <v>31860</v>
      </c>
      <c r="B1299" t="s">
        <v>8376</v>
      </c>
      <c r="C1299">
        <v>36827</v>
      </c>
      <c r="D1299" t="s">
        <v>26517</v>
      </c>
      <c r="E1299">
        <v>8973</v>
      </c>
      <c r="F1299">
        <v>4470</v>
      </c>
    </row>
    <row r="1300" spans="1:6" x14ac:dyDescent="0.25">
      <c r="A1300">
        <v>31860</v>
      </c>
      <c r="B1300" t="s">
        <v>8376</v>
      </c>
      <c r="C1300">
        <v>36828</v>
      </c>
      <c r="D1300" t="s">
        <v>26517</v>
      </c>
      <c r="E1300">
        <v>8973</v>
      </c>
      <c r="F1300">
        <v>4470</v>
      </c>
    </row>
    <row r="1301" spans="1:6" x14ac:dyDescent="0.25">
      <c r="A1301">
        <v>28673</v>
      </c>
      <c r="B1301" t="s">
        <v>8262</v>
      </c>
      <c r="C1301">
        <v>35899</v>
      </c>
      <c r="D1301" t="s">
        <v>26517</v>
      </c>
      <c r="E1301">
        <v>8976</v>
      </c>
      <c r="F1301">
        <v>4473</v>
      </c>
    </row>
    <row r="1302" spans="1:6" x14ac:dyDescent="0.25">
      <c r="A1302">
        <v>28673</v>
      </c>
      <c r="B1302" t="s">
        <v>8262</v>
      </c>
      <c r="C1302">
        <v>35900</v>
      </c>
      <c r="D1302" t="s">
        <v>26517</v>
      </c>
      <c r="E1302">
        <v>8976</v>
      </c>
      <c r="F1302">
        <v>4473</v>
      </c>
    </row>
    <row r="1303" spans="1:6" x14ac:dyDescent="0.25">
      <c r="A1303">
        <v>31543</v>
      </c>
      <c r="B1303" t="s">
        <v>14197</v>
      </c>
      <c r="C1303">
        <v>27847</v>
      </c>
      <c r="D1303" t="s">
        <v>26518</v>
      </c>
      <c r="E1303">
        <v>8977</v>
      </c>
      <c r="F1303">
        <v>4474</v>
      </c>
    </row>
    <row r="1304" spans="1:6" x14ac:dyDescent="0.25">
      <c r="A1304">
        <v>28793</v>
      </c>
      <c r="B1304" t="s">
        <v>14090</v>
      </c>
      <c r="C1304">
        <v>25667</v>
      </c>
      <c r="D1304" t="s">
        <v>26518</v>
      </c>
      <c r="E1304">
        <v>8998</v>
      </c>
      <c r="F1304">
        <v>4495</v>
      </c>
    </row>
    <row r="1305" spans="1:6" x14ac:dyDescent="0.25">
      <c r="A1305">
        <v>49145</v>
      </c>
      <c r="B1305" t="s">
        <v>20770</v>
      </c>
      <c r="C1305">
        <v>44654</v>
      </c>
      <c r="D1305" t="s">
        <v>26515</v>
      </c>
      <c r="E1305">
        <v>9004</v>
      </c>
      <c r="F1305">
        <v>4501</v>
      </c>
    </row>
    <row r="1306" spans="1:6" x14ac:dyDescent="0.25">
      <c r="A1306">
        <v>43420</v>
      </c>
      <c r="B1306" t="s">
        <v>11636</v>
      </c>
      <c r="C1306">
        <v>39059</v>
      </c>
      <c r="D1306" t="s">
        <v>26513</v>
      </c>
      <c r="E1306">
        <v>9008</v>
      </c>
      <c r="F1306">
        <v>4505</v>
      </c>
    </row>
    <row r="1307" spans="1:6" x14ac:dyDescent="0.25">
      <c r="A1307">
        <v>29276</v>
      </c>
      <c r="B1307" t="s">
        <v>1227</v>
      </c>
      <c r="C1307">
        <v>25770</v>
      </c>
      <c r="D1307" t="s">
        <v>26521</v>
      </c>
      <c r="E1307">
        <v>9016</v>
      </c>
      <c r="F1307">
        <v>4513</v>
      </c>
    </row>
    <row r="1308" spans="1:6" x14ac:dyDescent="0.25">
      <c r="A1308">
        <v>32184</v>
      </c>
      <c r="B1308" t="s">
        <v>5336</v>
      </c>
      <c r="C1308">
        <v>28421</v>
      </c>
      <c r="D1308" t="s">
        <v>26519</v>
      </c>
      <c r="E1308">
        <v>9019</v>
      </c>
      <c r="F1308">
        <v>4516</v>
      </c>
    </row>
    <row r="1309" spans="1:6" x14ac:dyDescent="0.25">
      <c r="A1309">
        <v>37559</v>
      </c>
      <c r="B1309" t="s">
        <v>11252</v>
      </c>
      <c r="C1309">
        <v>33275</v>
      </c>
      <c r="D1309" t="s">
        <v>26513</v>
      </c>
      <c r="E1309">
        <v>9032</v>
      </c>
      <c r="F1309">
        <v>4529</v>
      </c>
    </row>
    <row r="1310" spans="1:6" x14ac:dyDescent="0.25">
      <c r="A1310">
        <v>51699</v>
      </c>
      <c r="B1310" t="s">
        <v>6466</v>
      </c>
      <c r="C1310">
        <v>47175</v>
      </c>
      <c r="D1310" t="s">
        <v>26519</v>
      </c>
      <c r="E1310">
        <v>9040</v>
      </c>
      <c r="F1310">
        <v>4537</v>
      </c>
    </row>
    <row r="1311" spans="1:6" x14ac:dyDescent="0.25">
      <c r="A1311">
        <v>29517</v>
      </c>
      <c r="B1311" t="s">
        <v>14113</v>
      </c>
      <c r="C1311">
        <v>25947</v>
      </c>
      <c r="D1311" t="s">
        <v>26518</v>
      </c>
      <c r="E1311">
        <v>9055</v>
      </c>
      <c r="F1311">
        <v>4552</v>
      </c>
    </row>
    <row r="1312" spans="1:6" x14ac:dyDescent="0.25">
      <c r="A1312">
        <v>50619</v>
      </c>
      <c r="B1312" t="s">
        <v>12043</v>
      </c>
      <c r="C1312">
        <v>46097</v>
      </c>
      <c r="D1312" t="s">
        <v>26513</v>
      </c>
      <c r="E1312">
        <v>9060</v>
      </c>
      <c r="F1312">
        <v>4557</v>
      </c>
    </row>
    <row r="1313" spans="1:6" x14ac:dyDescent="0.25">
      <c r="A1313">
        <v>46265</v>
      </c>
      <c r="B1313" t="s">
        <v>3579</v>
      </c>
      <c r="C1313">
        <v>41840</v>
      </c>
      <c r="D1313" t="s">
        <v>26523</v>
      </c>
      <c r="E1313">
        <v>9070</v>
      </c>
      <c r="F1313">
        <v>4568</v>
      </c>
    </row>
    <row r="1314" spans="1:6" x14ac:dyDescent="0.25">
      <c r="A1314">
        <v>46509</v>
      </c>
      <c r="B1314" t="s">
        <v>9113</v>
      </c>
      <c r="C1314">
        <v>42091</v>
      </c>
      <c r="D1314" t="s">
        <v>26517</v>
      </c>
      <c r="E1314">
        <v>9073</v>
      </c>
      <c r="F1314">
        <v>4571</v>
      </c>
    </row>
    <row r="1315" spans="1:6" x14ac:dyDescent="0.25">
      <c r="A1315">
        <v>51499</v>
      </c>
      <c r="B1315" t="s">
        <v>16570</v>
      </c>
      <c r="C1315">
        <v>46975</v>
      </c>
      <c r="D1315" t="s">
        <v>26518</v>
      </c>
      <c r="E1315">
        <v>9080</v>
      </c>
      <c r="F1315">
        <v>4579</v>
      </c>
    </row>
    <row r="1316" spans="1:6" x14ac:dyDescent="0.25">
      <c r="A1316">
        <v>29771</v>
      </c>
      <c r="B1316" t="s">
        <v>14152</v>
      </c>
      <c r="C1316">
        <v>26159</v>
      </c>
      <c r="D1316" t="s">
        <v>26518</v>
      </c>
      <c r="E1316">
        <v>9084</v>
      </c>
      <c r="F1316">
        <v>4583</v>
      </c>
    </row>
    <row r="1317" spans="1:6" x14ac:dyDescent="0.25">
      <c r="A1317">
        <v>29772</v>
      </c>
      <c r="B1317" t="s">
        <v>14156</v>
      </c>
      <c r="C1317">
        <v>26160</v>
      </c>
      <c r="D1317" t="s">
        <v>26518</v>
      </c>
      <c r="E1317">
        <v>9085</v>
      </c>
      <c r="F1317">
        <v>4584</v>
      </c>
    </row>
    <row r="1318" spans="1:6" x14ac:dyDescent="0.25">
      <c r="A1318">
        <v>29867</v>
      </c>
      <c r="B1318" t="s">
        <v>8346</v>
      </c>
      <c r="C1318">
        <v>26205</v>
      </c>
      <c r="D1318" t="s">
        <v>26517</v>
      </c>
      <c r="E1318">
        <v>9091</v>
      </c>
      <c r="F1318">
        <v>4590</v>
      </c>
    </row>
    <row r="1319" spans="1:6" x14ac:dyDescent="0.25">
      <c r="A1319">
        <v>29890</v>
      </c>
      <c r="B1319" t="s">
        <v>8348</v>
      </c>
      <c r="C1319">
        <v>26229</v>
      </c>
      <c r="D1319" t="s">
        <v>26517</v>
      </c>
      <c r="E1319">
        <v>9095</v>
      </c>
      <c r="F1319">
        <v>4594</v>
      </c>
    </row>
    <row r="1320" spans="1:6" x14ac:dyDescent="0.25">
      <c r="A1320">
        <v>21674</v>
      </c>
      <c r="B1320" t="s">
        <v>13756</v>
      </c>
      <c r="C1320">
        <v>19591</v>
      </c>
      <c r="D1320" t="s">
        <v>26518</v>
      </c>
      <c r="E1320">
        <v>9099</v>
      </c>
      <c r="F1320">
        <v>4598</v>
      </c>
    </row>
    <row r="1321" spans="1:6" x14ac:dyDescent="0.25">
      <c r="A1321">
        <v>37557</v>
      </c>
      <c r="B1321" t="s">
        <v>11248</v>
      </c>
      <c r="C1321">
        <v>33274</v>
      </c>
      <c r="D1321" t="s">
        <v>26513</v>
      </c>
      <c r="E1321">
        <v>9105</v>
      </c>
      <c r="F1321">
        <v>4604</v>
      </c>
    </row>
    <row r="1322" spans="1:6" x14ac:dyDescent="0.25">
      <c r="A1322">
        <v>36542</v>
      </c>
      <c r="B1322" t="s">
        <v>8440</v>
      </c>
      <c r="C1322">
        <v>32328</v>
      </c>
      <c r="D1322" t="s">
        <v>26517</v>
      </c>
      <c r="E1322">
        <v>9106</v>
      </c>
      <c r="F1322">
        <v>4605</v>
      </c>
    </row>
    <row r="1323" spans="1:6" x14ac:dyDescent="0.25">
      <c r="A1323">
        <v>51681</v>
      </c>
      <c r="B1323" t="s">
        <v>6430</v>
      </c>
      <c r="C1323">
        <v>47157</v>
      </c>
      <c r="D1323" t="s">
        <v>26519</v>
      </c>
      <c r="E1323">
        <v>9136</v>
      </c>
      <c r="F1323">
        <v>4635</v>
      </c>
    </row>
    <row r="1324" spans="1:6" x14ac:dyDescent="0.25">
      <c r="A1324">
        <v>38060</v>
      </c>
      <c r="B1324" t="s">
        <v>14415</v>
      </c>
      <c r="C1324">
        <v>33766</v>
      </c>
      <c r="D1324" t="s">
        <v>26518</v>
      </c>
      <c r="E1324">
        <v>9139</v>
      </c>
      <c r="F1324">
        <v>4638</v>
      </c>
    </row>
    <row r="1325" spans="1:6" x14ac:dyDescent="0.25">
      <c r="A1325">
        <v>36299</v>
      </c>
      <c r="B1325" t="s">
        <v>8437</v>
      </c>
      <c r="C1325">
        <v>32104</v>
      </c>
      <c r="D1325" t="s">
        <v>26517</v>
      </c>
      <c r="E1325">
        <v>9143</v>
      </c>
      <c r="F1325">
        <v>4642</v>
      </c>
    </row>
    <row r="1326" spans="1:6" x14ac:dyDescent="0.25">
      <c r="A1326">
        <v>49903</v>
      </c>
      <c r="B1326" t="s">
        <v>26251</v>
      </c>
      <c r="C1326">
        <v>45396</v>
      </c>
      <c r="D1326" t="s">
        <v>26514</v>
      </c>
      <c r="E1326">
        <v>9151</v>
      </c>
      <c r="F1326">
        <v>4650</v>
      </c>
    </row>
    <row r="1327" spans="1:6" x14ac:dyDescent="0.25">
      <c r="A1327">
        <v>51754</v>
      </c>
      <c r="B1327" t="s">
        <v>26346</v>
      </c>
      <c r="C1327">
        <v>47230</v>
      </c>
      <c r="D1327" t="s">
        <v>26514</v>
      </c>
      <c r="E1327">
        <v>9151</v>
      </c>
      <c r="F1327">
        <v>4650</v>
      </c>
    </row>
    <row r="1328" spans="1:6" x14ac:dyDescent="0.25">
      <c r="A1328">
        <v>54207</v>
      </c>
      <c r="B1328" t="s">
        <v>12375</v>
      </c>
      <c r="C1328">
        <v>49665</v>
      </c>
      <c r="D1328" t="s">
        <v>26513</v>
      </c>
      <c r="E1328">
        <v>9154</v>
      </c>
      <c r="F1328">
        <v>4653</v>
      </c>
    </row>
    <row r="1329" spans="1:6" x14ac:dyDescent="0.25">
      <c r="A1329">
        <v>31757</v>
      </c>
      <c r="B1329" t="s">
        <v>14234</v>
      </c>
      <c r="C1329">
        <v>28034</v>
      </c>
      <c r="D1329" t="s">
        <v>26518</v>
      </c>
      <c r="E1329">
        <v>9190</v>
      </c>
      <c r="F1329">
        <v>4689</v>
      </c>
    </row>
    <row r="1330" spans="1:6" x14ac:dyDescent="0.25">
      <c r="A1330">
        <v>49652</v>
      </c>
      <c r="B1330" t="s">
        <v>6243</v>
      </c>
      <c r="C1330">
        <v>45149</v>
      </c>
      <c r="D1330" t="s">
        <v>26519</v>
      </c>
      <c r="E1330">
        <v>9225</v>
      </c>
      <c r="F1330">
        <v>4696</v>
      </c>
    </row>
    <row r="1331" spans="1:6" x14ac:dyDescent="0.25">
      <c r="A1331">
        <v>50439</v>
      </c>
      <c r="B1331" t="s">
        <v>12036</v>
      </c>
      <c r="C1331">
        <v>45919</v>
      </c>
      <c r="D1331" t="s">
        <v>26513</v>
      </c>
      <c r="E1331">
        <v>9226</v>
      </c>
      <c r="F1331">
        <v>4697</v>
      </c>
    </row>
    <row r="1332" spans="1:6" x14ac:dyDescent="0.25">
      <c r="A1332">
        <v>31022</v>
      </c>
      <c r="B1332" t="s">
        <v>10389</v>
      </c>
      <c r="C1332">
        <v>27349</v>
      </c>
      <c r="D1332" t="s">
        <v>26513</v>
      </c>
      <c r="E1332">
        <v>9237</v>
      </c>
      <c r="F1332">
        <v>4708</v>
      </c>
    </row>
    <row r="1333" spans="1:6" x14ac:dyDescent="0.25">
      <c r="A1333">
        <v>37285</v>
      </c>
      <c r="B1333" t="s">
        <v>8450</v>
      </c>
      <c r="C1333">
        <v>33006</v>
      </c>
      <c r="D1333" t="s">
        <v>26517</v>
      </c>
      <c r="E1333">
        <v>9239</v>
      </c>
      <c r="F1333">
        <v>4711</v>
      </c>
    </row>
    <row r="1334" spans="1:6" x14ac:dyDescent="0.25">
      <c r="A1334">
        <v>31307</v>
      </c>
      <c r="B1334" t="s">
        <v>20050</v>
      </c>
      <c r="C1334">
        <v>27635</v>
      </c>
      <c r="D1334" t="s">
        <v>26515</v>
      </c>
      <c r="E1334">
        <v>9249</v>
      </c>
      <c r="F1334">
        <v>4721</v>
      </c>
    </row>
    <row r="1335" spans="1:6" x14ac:dyDescent="0.25">
      <c r="A1335">
        <v>50690</v>
      </c>
      <c r="B1335" t="s">
        <v>12044</v>
      </c>
      <c r="C1335">
        <v>46167</v>
      </c>
      <c r="D1335" t="s">
        <v>26513</v>
      </c>
      <c r="E1335">
        <v>9251</v>
      </c>
      <c r="F1335">
        <v>4723</v>
      </c>
    </row>
    <row r="1336" spans="1:6" x14ac:dyDescent="0.25">
      <c r="A1336">
        <v>50144</v>
      </c>
      <c r="B1336" t="s">
        <v>12030</v>
      </c>
      <c r="C1336">
        <v>45635</v>
      </c>
      <c r="D1336" t="s">
        <v>26513</v>
      </c>
      <c r="E1336">
        <v>9253</v>
      </c>
      <c r="F1336">
        <v>4725</v>
      </c>
    </row>
    <row r="1337" spans="1:6" x14ac:dyDescent="0.25">
      <c r="A1337">
        <v>51724</v>
      </c>
      <c r="B1337" t="s">
        <v>6517</v>
      </c>
      <c r="C1337">
        <v>47200</v>
      </c>
      <c r="D1337" t="s">
        <v>26519</v>
      </c>
      <c r="E1337">
        <v>9268</v>
      </c>
      <c r="F1337">
        <v>4740</v>
      </c>
    </row>
    <row r="1338" spans="1:6" x14ac:dyDescent="0.25">
      <c r="A1338">
        <v>31924</v>
      </c>
      <c r="B1338" t="s">
        <v>8383</v>
      </c>
      <c r="C1338">
        <v>28198</v>
      </c>
      <c r="D1338" t="s">
        <v>26517</v>
      </c>
      <c r="E1338">
        <v>9271</v>
      </c>
      <c r="F1338">
        <v>4743</v>
      </c>
    </row>
    <row r="1339" spans="1:6" x14ac:dyDescent="0.25">
      <c r="A1339">
        <v>31631</v>
      </c>
      <c r="B1339" t="s">
        <v>25814</v>
      </c>
      <c r="C1339">
        <v>27918</v>
      </c>
      <c r="D1339" t="s">
        <v>26514</v>
      </c>
      <c r="E1339">
        <v>9272</v>
      </c>
      <c r="F1339">
        <v>4744</v>
      </c>
    </row>
    <row r="1340" spans="1:6" x14ac:dyDescent="0.25">
      <c r="A1340">
        <v>31417</v>
      </c>
      <c r="B1340" t="s">
        <v>10397</v>
      </c>
      <c r="C1340">
        <v>27722</v>
      </c>
      <c r="D1340" t="s">
        <v>26513</v>
      </c>
      <c r="E1340">
        <v>9273</v>
      </c>
      <c r="F1340">
        <v>4745</v>
      </c>
    </row>
    <row r="1341" spans="1:6" x14ac:dyDescent="0.25">
      <c r="A1341">
        <v>36352</v>
      </c>
      <c r="B1341" t="s">
        <v>5539</v>
      </c>
      <c r="C1341">
        <v>32145</v>
      </c>
      <c r="D1341" t="s">
        <v>26519</v>
      </c>
      <c r="E1341">
        <v>9274</v>
      </c>
      <c r="F1341">
        <v>4747</v>
      </c>
    </row>
    <row r="1342" spans="1:6" x14ac:dyDescent="0.25">
      <c r="A1342">
        <v>44797</v>
      </c>
      <c r="B1342" t="s">
        <v>20528</v>
      </c>
      <c r="C1342">
        <v>40411</v>
      </c>
      <c r="D1342" t="s">
        <v>26515</v>
      </c>
      <c r="E1342">
        <v>9279</v>
      </c>
      <c r="F1342">
        <v>4751</v>
      </c>
    </row>
    <row r="1343" spans="1:6" x14ac:dyDescent="0.25">
      <c r="A1343">
        <v>42274</v>
      </c>
      <c r="B1343" t="s">
        <v>11550</v>
      </c>
      <c r="C1343">
        <v>37922</v>
      </c>
      <c r="D1343" t="s">
        <v>26513</v>
      </c>
      <c r="E1343">
        <v>9280</v>
      </c>
      <c r="F1343">
        <v>4752</v>
      </c>
    </row>
    <row r="1344" spans="1:6" x14ac:dyDescent="0.25">
      <c r="A1344">
        <v>51509</v>
      </c>
      <c r="B1344" t="s">
        <v>16594</v>
      </c>
      <c r="C1344">
        <v>46985</v>
      </c>
      <c r="D1344" t="s">
        <v>26518</v>
      </c>
      <c r="E1344">
        <v>9282</v>
      </c>
      <c r="F1344">
        <v>4754</v>
      </c>
    </row>
    <row r="1345" spans="1:6" x14ac:dyDescent="0.25">
      <c r="A1345">
        <v>51520</v>
      </c>
      <c r="B1345" t="s">
        <v>16618</v>
      </c>
      <c r="C1345">
        <v>46996</v>
      </c>
      <c r="D1345" t="s">
        <v>26518</v>
      </c>
      <c r="E1345">
        <v>9286</v>
      </c>
      <c r="F1345">
        <v>4758</v>
      </c>
    </row>
    <row r="1346" spans="1:6" x14ac:dyDescent="0.25">
      <c r="A1346">
        <v>51510</v>
      </c>
      <c r="B1346" t="s">
        <v>16596</v>
      </c>
      <c r="C1346">
        <v>46986</v>
      </c>
      <c r="D1346" t="s">
        <v>26518</v>
      </c>
      <c r="E1346">
        <v>9288</v>
      </c>
      <c r="F1346">
        <v>4760</v>
      </c>
    </row>
    <row r="1347" spans="1:6" x14ac:dyDescent="0.25">
      <c r="A1347">
        <v>51519</v>
      </c>
      <c r="B1347" t="s">
        <v>16614</v>
      </c>
      <c r="C1347">
        <v>46995</v>
      </c>
      <c r="D1347" t="s">
        <v>26518</v>
      </c>
      <c r="E1347">
        <v>9290</v>
      </c>
      <c r="F1347">
        <v>4762</v>
      </c>
    </row>
    <row r="1348" spans="1:6" x14ac:dyDescent="0.25">
      <c r="A1348">
        <v>30901</v>
      </c>
      <c r="B1348" t="s">
        <v>21014</v>
      </c>
      <c r="C1348">
        <v>27228</v>
      </c>
      <c r="D1348" t="s">
        <v>26520</v>
      </c>
      <c r="E1348">
        <v>5457</v>
      </c>
      <c r="F1348">
        <v>4776</v>
      </c>
    </row>
    <row r="1349" spans="1:6" x14ac:dyDescent="0.25">
      <c r="A1349">
        <v>30902</v>
      </c>
      <c r="B1349" t="s">
        <v>21017</v>
      </c>
      <c r="C1349">
        <v>27229</v>
      </c>
      <c r="D1349" t="s">
        <v>26520</v>
      </c>
      <c r="E1349">
        <v>5457</v>
      </c>
      <c r="F1349">
        <v>4776</v>
      </c>
    </row>
    <row r="1350" spans="1:6" x14ac:dyDescent="0.25">
      <c r="A1350">
        <v>30923</v>
      </c>
      <c r="B1350" t="s">
        <v>21060</v>
      </c>
      <c r="C1350">
        <v>27250</v>
      </c>
      <c r="D1350" t="s">
        <v>26520</v>
      </c>
      <c r="E1350">
        <v>5474</v>
      </c>
      <c r="F1350">
        <v>4785</v>
      </c>
    </row>
    <row r="1351" spans="1:6" x14ac:dyDescent="0.25">
      <c r="A1351">
        <v>41103</v>
      </c>
      <c r="B1351" t="s">
        <v>22081</v>
      </c>
      <c r="C1351">
        <v>36746</v>
      </c>
      <c r="D1351" t="s">
        <v>26520</v>
      </c>
      <c r="E1351">
        <v>5481</v>
      </c>
      <c r="F1351">
        <v>4788</v>
      </c>
    </row>
    <row r="1352" spans="1:6" x14ac:dyDescent="0.25">
      <c r="A1352">
        <v>50211</v>
      </c>
      <c r="B1352" t="s">
        <v>22526</v>
      </c>
      <c r="C1352">
        <v>45704</v>
      </c>
      <c r="D1352" t="s">
        <v>26520</v>
      </c>
      <c r="E1352">
        <v>5484</v>
      </c>
      <c r="F1352">
        <v>4791</v>
      </c>
    </row>
    <row r="1353" spans="1:6" x14ac:dyDescent="0.25">
      <c r="A1353">
        <v>50305</v>
      </c>
      <c r="B1353" t="s">
        <v>22533</v>
      </c>
      <c r="C1353">
        <v>45795</v>
      </c>
      <c r="D1353" t="s">
        <v>26520</v>
      </c>
      <c r="E1353">
        <v>5484</v>
      </c>
      <c r="F1353">
        <v>4791</v>
      </c>
    </row>
    <row r="1354" spans="1:6" x14ac:dyDescent="0.25">
      <c r="A1354">
        <v>30940</v>
      </c>
      <c r="B1354" t="s">
        <v>21086</v>
      </c>
      <c r="C1354">
        <v>27267</v>
      </c>
      <c r="D1354" t="s">
        <v>26520</v>
      </c>
      <c r="E1354">
        <v>5485</v>
      </c>
      <c r="F1354">
        <v>4792</v>
      </c>
    </row>
    <row r="1355" spans="1:6" x14ac:dyDescent="0.25">
      <c r="A1355">
        <v>41111</v>
      </c>
      <c r="B1355" t="s">
        <v>22097</v>
      </c>
      <c r="C1355">
        <v>36754</v>
      </c>
      <c r="D1355" t="s">
        <v>26520</v>
      </c>
      <c r="E1355">
        <v>5485</v>
      </c>
      <c r="F1355">
        <v>4792</v>
      </c>
    </row>
    <row r="1356" spans="1:6" x14ac:dyDescent="0.25">
      <c r="A1356">
        <v>30949</v>
      </c>
      <c r="B1356" t="s">
        <v>21098</v>
      </c>
      <c r="C1356">
        <v>27276</v>
      </c>
      <c r="D1356" t="s">
        <v>26520</v>
      </c>
      <c r="E1356">
        <v>5491</v>
      </c>
      <c r="F1356">
        <v>4798</v>
      </c>
    </row>
    <row r="1357" spans="1:6" x14ac:dyDescent="0.25">
      <c r="A1357">
        <v>38233</v>
      </c>
      <c r="B1357" t="s">
        <v>21966</v>
      </c>
      <c r="C1357">
        <v>33939</v>
      </c>
      <c r="D1357" t="s">
        <v>26520</v>
      </c>
      <c r="E1357">
        <v>5519</v>
      </c>
      <c r="F1357">
        <v>4804</v>
      </c>
    </row>
    <row r="1358" spans="1:6" x14ac:dyDescent="0.25">
      <c r="A1358">
        <v>44057</v>
      </c>
      <c r="B1358" t="s">
        <v>22226</v>
      </c>
      <c r="C1358">
        <v>39683</v>
      </c>
      <c r="D1358" t="s">
        <v>26520</v>
      </c>
      <c r="E1358">
        <v>5524</v>
      </c>
      <c r="F1358">
        <v>4807</v>
      </c>
    </row>
    <row r="1359" spans="1:6" x14ac:dyDescent="0.25">
      <c r="A1359">
        <v>48545</v>
      </c>
      <c r="B1359" t="s">
        <v>22475</v>
      </c>
      <c r="C1359">
        <v>44060</v>
      </c>
      <c r="D1359" t="s">
        <v>26520</v>
      </c>
      <c r="E1359">
        <v>5526</v>
      </c>
      <c r="F1359">
        <v>4809</v>
      </c>
    </row>
    <row r="1360" spans="1:6" x14ac:dyDescent="0.25">
      <c r="A1360">
        <v>37473</v>
      </c>
      <c r="B1360" t="s">
        <v>21895</v>
      </c>
      <c r="C1360">
        <v>33190</v>
      </c>
      <c r="D1360" t="s">
        <v>26520</v>
      </c>
      <c r="E1360">
        <v>5533</v>
      </c>
      <c r="F1360">
        <v>4813</v>
      </c>
    </row>
    <row r="1361" spans="1:6" x14ac:dyDescent="0.25">
      <c r="A1361">
        <v>30993</v>
      </c>
      <c r="B1361" t="s">
        <v>21189</v>
      </c>
      <c r="C1361">
        <v>27320</v>
      </c>
      <c r="D1361" t="s">
        <v>26520</v>
      </c>
      <c r="E1361">
        <v>5537</v>
      </c>
      <c r="F1361">
        <v>4814</v>
      </c>
    </row>
    <row r="1362" spans="1:6" x14ac:dyDescent="0.25">
      <c r="A1362">
        <v>37474</v>
      </c>
      <c r="B1362" t="s">
        <v>21897</v>
      </c>
      <c r="C1362">
        <v>33191</v>
      </c>
      <c r="D1362" t="s">
        <v>26520</v>
      </c>
      <c r="E1362">
        <v>5538</v>
      </c>
      <c r="F1362">
        <v>4815</v>
      </c>
    </row>
    <row r="1363" spans="1:6" x14ac:dyDescent="0.25">
      <c r="A1363">
        <v>37475</v>
      </c>
      <c r="B1363" t="s">
        <v>21899</v>
      </c>
      <c r="C1363">
        <v>33192</v>
      </c>
      <c r="D1363" t="s">
        <v>26520</v>
      </c>
      <c r="E1363">
        <v>5545</v>
      </c>
      <c r="F1363">
        <v>4820</v>
      </c>
    </row>
    <row r="1364" spans="1:6" x14ac:dyDescent="0.25">
      <c r="A1364">
        <v>31008</v>
      </c>
      <c r="B1364" t="s">
        <v>21217</v>
      </c>
      <c r="C1364">
        <v>27335</v>
      </c>
      <c r="D1364" t="s">
        <v>26520</v>
      </c>
      <c r="E1364">
        <v>5547</v>
      </c>
      <c r="F1364">
        <v>4822</v>
      </c>
    </row>
    <row r="1365" spans="1:6" x14ac:dyDescent="0.25">
      <c r="A1365">
        <v>44216</v>
      </c>
      <c r="B1365" t="s">
        <v>22239</v>
      </c>
      <c r="C1365">
        <v>39831</v>
      </c>
      <c r="D1365" t="s">
        <v>26520</v>
      </c>
      <c r="E1365">
        <v>5549</v>
      </c>
      <c r="F1365">
        <v>4825</v>
      </c>
    </row>
    <row r="1366" spans="1:6" x14ac:dyDescent="0.25">
      <c r="A1366">
        <v>31019</v>
      </c>
      <c r="B1366" t="s">
        <v>21237</v>
      </c>
      <c r="C1366">
        <v>27346</v>
      </c>
      <c r="D1366" t="s">
        <v>26520</v>
      </c>
      <c r="E1366">
        <v>5554</v>
      </c>
      <c r="F1366">
        <v>4830</v>
      </c>
    </row>
    <row r="1367" spans="1:6" x14ac:dyDescent="0.25">
      <c r="A1367">
        <v>31020</v>
      </c>
      <c r="B1367" t="s">
        <v>21240</v>
      </c>
      <c r="C1367">
        <v>27347</v>
      </c>
      <c r="D1367" t="s">
        <v>26520</v>
      </c>
      <c r="E1367">
        <v>5554</v>
      </c>
      <c r="F1367">
        <v>4830</v>
      </c>
    </row>
    <row r="1368" spans="1:6" x14ac:dyDescent="0.25">
      <c r="A1368">
        <v>37477</v>
      </c>
      <c r="B1368" t="s">
        <v>21903</v>
      </c>
      <c r="C1368">
        <v>33194</v>
      </c>
      <c r="D1368" t="s">
        <v>26520</v>
      </c>
      <c r="E1368">
        <v>5555</v>
      </c>
      <c r="F1368">
        <v>4831</v>
      </c>
    </row>
    <row r="1369" spans="1:6" x14ac:dyDescent="0.25">
      <c r="A1369">
        <v>31026</v>
      </c>
      <c r="B1369" t="s">
        <v>21249</v>
      </c>
      <c r="C1369">
        <v>27353</v>
      </c>
      <c r="D1369" t="s">
        <v>26520</v>
      </c>
      <c r="E1369">
        <v>5556</v>
      </c>
      <c r="F1369">
        <v>4832</v>
      </c>
    </row>
    <row r="1370" spans="1:6" x14ac:dyDescent="0.25">
      <c r="A1370">
        <v>37478</v>
      </c>
      <c r="B1370" t="s">
        <v>21905</v>
      </c>
      <c r="C1370">
        <v>33195</v>
      </c>
      <c r="D1370" t="s">
        <v>26520</v>
      </c>
      <c r="E1370">
        <v>5556</v>
      </c>
      <c r="F1370">
        <v>4832</v>
      </c>
    </row>
    <row r="1371" spans="1:6" x14ac:dyDescent="0.25">
      <c r="A1371">
        <v>41114</v>
      </c>
      <c r="B1371" t="s">
        <v>22103</v>
      </c>
      <c r="C1371">
        <v>36757</v>
      </c>
      <c r="D1371" t="s">
        <v>26520</v>
      </c>
      <c r="E1371">
        <v>5561</v>
      </c>
      <c r="F1371">
        <v>4836</v>
      </c>
    </row>
    <row r="1372" spans="1:6" x14ac:dyDescent="0.25">
      <c r="A1372">
        <v>37480</v>
      </c>
      <c r="B1372" t="s">
        <v>21909</v>
      </c>
      <c r="C1372">
        <v>33197</v>
      </c>
      <c r="D1372" t="s">
        <v>26520</v>
      </c>
      <c r="E1372">
        <v>5562</v>
      </c>
      <c r="F1372">
        <v>4837</v>
      </c>
    </row>
    <row r="1373" spans="1:6" x14ac:dyDescent="0.25">
      <c r="A1373">
        <v>31036</v>
      </c>
      <c r="B1373" t="s">
        <v>21268</v>
      </c>
      <c r="C1373">
        <v>27363</v>
      </c>
      <c r="D1373" t="s">
        <v>26520</v>
      </c>
      <c r="E1373">
        <v>5564</v>
      </c>
      <c r="F1373">
        <v>4839</v>
      </c>
    </row>
    <row r="1374" spans="1:6" x14ac:dyDescent="0.25">
      <c r="A1374">
        <v>31042</v>
      </c>
      <c r="B1374" t="s">
        <v>21284</v>
      </c>
      <c r="C1374">
        <v>27369</v>
      </c>
      <c r="D1374" t="s">
        <v>26520</v>
      </c>
      <c r="E1374">
        <v>5574</v>
      </c>
      <c r="F1374">
        <v>4844</v>
      </c>
    </row>
    <row r="1375" spans="1:6" x14ac:dyDescent="0.25">
      <c r="A1375">
        <v>31043</v>
      </c>
      <c r="B1375" t="s">
        <v>21285</v>
      </c>
      <c r="C1375">
        <v>27370</v>
      </c>
      <c r="D1375" t="s">
        <v>26520</v>
      </c>
      <c r="E1375">
        <v>5576</v>
      </c>
      <c r="F1375">
        <v>4845</v>
      </c>
    </row>
    <row r="1376" spans="1:6" x14ac:dyDescent="0.25">
      <c r="A1376">
        <v>31044</v>
      </c>
      <c r="B1376" t="s">
        <v>21288</v>
      </c>
      <c r="C1376">
        <v>27371</v>
      </c>
      <c r="D1376" t="s">
        <v>26520</v>
      </c>
      <c r="E1376">
        <v>5576</v>
      </c>
      <c r="F1376">
        <v>4845</v>
      </c>
    </row>
    <row r="1377" spans="1:6" x14ac:dyDescent="0.25">
      <c r="A1377">
        <v>31048</v>
      </c>
      <c r="B1377" t="s">
        <v>21297</v>
      </c>
      <c r="C1377">
        <v>27375</v>
      </c>
      <c r="D1377" t="s">
        <v>26520</v>
      </c>
      <c r="E1377">
        <v>5586</v>
      </c>
      <c r="F1377">
        <v>4849</v>
      </c>
    </row>
    <row r="1378" spans="1:6" x14ac:dyDescent="0.25">
      <c r="A1378">
        <v>38242</v>
      </c>
      <c r="B1378" t="s">
        <v>21976</v>
      </c>
      <c r="C1378">
        <v>33948</v>
      </c>
      <c r="D1378" t="s">
        <v>26520</v>
      </c>
      <c r="E1378">
        <v>5588</v>
      </c>
      <c r="F1378">
        <v>4850</v>
      </c>
    </row>
    <row r="1379" spans="1:6" x14ac:dyDescent="0.25">
      <c r="A1379">
        <v>51154</v>
      </c>
      <c r="B1379" t="s">
        <v>22633</v>
      </c>
      <c r="C1379">
        <v>46627</v>
      </c>
      <c r="D1379" t="s">
        <v>26520</v>
      </c>
      <c r="E1379">
        <v>5591</v>
      </c>
      <c r="F1379">
        <v>4852</v>
      </c>
    </row>
    <row r="1380" spans="1:6" x14ac:dyDescent="0.25">
      <c r="A1380">
        <v>48450</v>
      </c>
      <c r="B1380" t="s">
        <v>22433</v>
      </c>
      <c r="C1380">
        <v>43971</v>
      </c>
      <c r="D1380" t="s">
        <v>26520</v>
      </c>
      <c r="E1380">
        <v>5592</v>
      </c>
      <c r="F1380">
        <v>4853</v>
      </c>
    </row>
    <row r="1381" spans="1:6" x14ac:dyDescent="0.25">
      <c r="A1381">
        <v>31053</v>
      </c>
      <c r="B1381" t="s">
        <v>21307</v>
      </c>
      <c r="C1381">
        <v>27380</v>
      </c>
      <c r="D1381" t="s">
        <v>26520</v>
      </c>
      <c r="E1381">
        <v>5593</v>
      </c>
      <c r="F1381">
        <v>4854</v>
      </c>
    </row>
    <row r="1382" spans="1:6" x14ac:dyDescent="0.25">
      <c r="A1382">
        <v>51115</v>
      </c>
      <c r="B1382" t="s">
        <v>22566</v>
      </c>
      <c r="C1382">
        <v>46588</v>
      </c>
      <c r="D1382" t="s">
        <v>26520</v>
      </c>
      <c r="E1382">
        <v>5593</v>
      </c>
      <c r="F1382">
        <v>4854</v>
      </c>
    </row>
    <row r="1383" spans="1:6" x14ac:dyDescent="0.25">
      <c r="A1383">
        <v>37482</v>
      </c>
      <c r="B1383" t="s">
        <v>21913</v>
      </c>
      <c r="C1383">
        <v>33199</v>
      </c>
      <c r="D1383" t="s">
        <v>26520</v>
      </c>
      <c r="E1383">
        <v>5597</v>
      </c>
      <c r="F1383">
        <v>4855</v>
      </c>
    </row>
    <row r="1384" spans="1:6" x14ac:dyDescent="0.25">
      <c r="A1384">
        <v>37483</v>
      </c>
      <c r="B1384" t="s">
        <v>21915</v>
      </c>
      <c r="C1384">
        <v>33200</v>
      </c>
      <c r="D1384" t="s">
        <v>26520</v>
      </c>
      <c r="E1384">
        <v>5598</v>
      </c>
      <c r="F1384">
        <v>4856</v>
      </c>
    </row>
    <row r="1385" spans="1:6" x14ac:dyDescent="0.25">
      <c r="A1385">
        <v>47177</v>
      </c>
      <c r="B1385" t="s">
        <v>22353</v>
      </c>
      <c r="C1385">
        <v>42752</v>
      </c>
      <c r="D1385" t="s">
        <v>26520</v>
      </c>
      <c r="E1385">
        <v>5602</v>
      </c>
      <c r="F1385">
        <v>4857</v>
      </c>
    </row>
    <row r="1386" spans="1:6" x14ac:dyDescent="0.25">
      <c r="A1386">
        <v>31058</v>
      </c>
      <c r="B1386" t="s">
        <v>21318</v>
      </c>
      <c r="C1386">
        <v>27385</v>
      </c>
      <c r="D1386" t="s">
        <v>26520</v>
      </c>
      <c r="E1386">
        <v>5603</v>
      </c>
      <c r="F1386">
        <v>4858</v>
      </c>
    </row>
    <row r="1387" spans="1:6" x14ac:dyDescent="0.25">
      <c r="A1387">
        <v>37484</v>
      </c>
      <c r="B1387" t="s">
        <v>21917</v>
      </c>
      <c r="C1387">
        <v>33201</v>
      </c>
      <c r="D1387" t="s">
        <v>26520</v>
      </c>
      <c r="E1387">
        <v>5607</v>
      </c>
      <c r="F1387">
        <v>4861</v>
      </c>
    </row>
    <row r="1388" spans="1:6" x14ac:dyDescent="0.25">
      <c r="A1388">
        <v>48493</v>
      </c>
      <c r="B1388" t="s">
        <v>22451</v>
      </c>
      <c r="C1388">
        <v>44014</v>
      </c>
      <c r="D1388" t="s">
        <v>26520</v>
      </c>
      <c r="E1388">
        <v>5608</v>
      </c>
      <c r="F1388">
        <v>4862</v>
      </c>
    </row>
    <row r="1389" spans="1:6" x14ac:dyDescent="0.25">
      <c r="A1389">
        <v>31071</v>
      </c>
      <c r="B1389" t="s">
        <v>21343</v>
      </c>
      <c r="C1389">
        <v>27398</v>
      </c>
      <c r="D1389" t="s">
        <v>26520</v>
      </c>
      <c r="E1389">
        <v>5612</v>
      </c>
      <c r="F1389">
        <v>4867</v>
      </c>
    </row>
    <row r="1390" spans="1:6" x14ac:dyDescent="0.25">
      <c r="A1390">
        <v>41832</v>
      </c>
      <c r="B1390" t="s">
        <v>22130</v>
      </c>
      <c r="C1390">
        <v>37473</v>
      </c>
      <c r="D1390" t="s">
        <v>26520</v>
      </c>
      <c r="E1390">
        <v>5612</v>
      </c>
      <c r="F1390">
        <v>4867</v>
      </c>
    </row>
    <row r="1391" spans="1:6" x14ac:dyDescent="0.25">
      <c r="A1391">
        <v>31072</v>
      </c>
      <c r="B1391" t="s">
        <v>21345</v>
      </c>
      <c r="C1391">
        <v>39118</v>
      </c>
      <c r="D1391" t="s">
        <v>26520</v>
      </c>
      <c r="E1391">
        <v>5613</v>
      </c>
      <c r="F1391">
        <v>4868</v>
      </c>
    </row>
    <row r="1392" spans="1:6" x14ac:dyDescent="0.25">
      <c r="A1392">
        <v>31072</v>
      </c>
      <c r="B1392" t="s">
        <v>21345</v>
      </c>
      <c r="C1392">
        <v>39119</v>
      </c>
      <c r="D1392" t="s">
        <v>26520</v>
      </c>
      <c r="E1392">
        <v>5613</v>
      </c>
      <c r="F1392">
        <v>4868</v>
      </c>
    </row>
    <row r="1393" spans="1:6" x14ac:dyDescent="0.25">
      <c r="A1393">
        <v>51125</v>
      </c>
      <c r="B1393" t="s">
        <v>22585</v>
      </c>
      <c r="C1393">
        <v>46598</v>
      </c>
      <c r="D1393" t="s">
        <v>26520</v>
      </c>
      <c r="E1393">
        <v>5614</v>
      </c>
      <c r="F1393">
        <v>4869</v>
      </c>
    </row>
    <row r="1394" spans="1:6" x14ac:dyDescent="0.25">
      <c r="A1394">
        <v>38245</v>
      </c>
      <c r="B1394" t="s">
        <v>21980</v>
      </c>
      <c r="C1394">
        <v>33951</v>
      </c>
      <c r="D1394" t="s">
        <v>26520</v>
      </c>
      <c r="E1394">
        <v>5618</v>
      </c>
      <c r="F1394">
        <v>4872</v>
      </c>
    </row>
    <row r="1395" spans="1:6" x14ac:dyDescent="0.25">
      <c r="A1395">
        <v>51140</v>
      </c>
      <c r="B1395" t="s">
        <v>22610</v>
      </c>
      <c r="C1395">
        <v>46613</v>
      </c>
      <c r="D1395" t="s">
        <v>26520</v>
      </c>
      <c r="E1395">
        <v>5621</v>
      </c>
      <c r="F1395">
        <v>4875</v>
      </c>
    </row>
    <row r="1396" spans="1:6" x14ac:dyDescent="0.25">
      <c r="A1396">
        <v>43437</v>
      </c>
      <c r="B1396" t="s">
        <v>22190</v>
      </c>
      <c r="C1396">
        <v>39076</v>
      </c>
      <c r="D1396" t="s">
        <v>26520</v>
      </c>
      <c r="E1396">
        <v>5631</v>
      </c>
      <c r="F1396">
        <v>4887</v>
      </c>
    </row>
    <row r="1397" spans="1:6" x14ac:dyDescent="0.25">
      <c r="A1397">
        <v>45715</v>
      </c>
      <c r="B1397" t="s">
        <v>22300</v>
      </c>
      <c r="C1397">
        <v>41302</v>
      </c>
      <c r="D1397" t="s">
        <v>26520</v>
      </c>
      <c r="E1397">
        <v>5632</v>
      </c>
      <c r="F1397">
        <v>4889</v>
      </c>
    </row>
    <row r="1398" spans="1:6" x14ac:dyDescent="0.25">
      <c r="A1398">
        <v>51118</v>
      </c>
      <c r="B1398" t="s">
        <v>22572</v>
      </c>
      <c r="C1398">
        <v>46591</v>
      </c>
      <c r="D1398" t="s">
        <v>26520</v>
      </c>
      <c r="E1398">
        <v>6891</v>
      </c>
      <c r="F1398">
        <v>4893</v>
      </c>
    </row>
    <row r="1399" spans="1:6" x14ac:dyDescent="0.25">
      <c r="A1399">
        <v>31100</v>
      </c>
      <c r="B1399" t="s">
        <v>21409</v>
      </c>
      <c r="C1399">
        <v>27427</v>
      </c>
      <c r="D1399" t="s">
        <v>26520</v>
      </c>
      <c r="E1399">
        <v>6894</v>
      </c>
      <c r="F1399">
        <v>4897</v>
      </c>
    </row>
    <row r="1400" spans="1:6" x14ac:dyDescent="0.25">
      <c r="A1400">
        <v>31102</v>
      </c>
      <c r="B1400" t="s">
        <v>21414</v>
      </c>
      <c r="C1400">
        <v>27429</v>
      </c>
      <c r="D1400" t="s">
        <v>26520</v>
      </c>
      <c r="E1400">
        <v>5636</v>
      </c>
      <c r="F1400">
        <v>4899</v>
      </c>
    </row>
    <row r="1401" spans="1:6" x14ac:dyDescent="0.25">
      <c r="A1401">
        <v>46786</v>
      </c>
      <c r="B1401" t="s">
        <v>22344</v>
      </c>
      <c r="C1401">
        <v>42357</v>
      </c>
      <c r="D1401" t="s">
        <v>26520</v>
      </c>
      <c r="E1401">
        <v>5637</v>
      </c>
      <c r="F1401">
        <v>4900</v>
      </c>
    </row>
    <row r="1402" spans="1:6" x14ac:dyDescent="0.25">
      <c r="A1402">
        <v>48516</v>
      </c>
      <c r="B1402" t="s">
        <v>22465</v>
      </c>
      <c r="C1402">
        <v>44037</v>
      </c>
      <c r="D1402" t="s">
        <v>26520</v>
      </c>
      <c r="E1402">
        <v>5637</v>
      </c>
      <c r="F1402">
        <v>4900</v>
      </c>
    </row>
    <row r="1403" spans="1:6" x14ac:dyDescent="0.25">
      <c r="A1403">
        <v>48513</v>
      </c>
      <c r="B1403" t="s">
        <v>22461</v>
      </c>
      <c r="C1403">
        <v>44034</v>
      </c>
      <c r="D1403" t="s">
        <v>26520</v>
      </c>
      <c r="E1403">
        <v>6899</v>
      </c>
      <c r="F1403">
        <v>4906</v>
      </c>
    </row>
    <row r="1404" spans="1:6" x14ac:dyDescent="0.25">
      <c r="A1404">
        <v>44243</v>
      </c>
      <c r="B1404" t="s">
        <v>22242</v>
      </c>
      <c r="C1404">
        <v>39850</v>
      </c>
      <c r="D1404" t="s">
        <v>26520</v>
      </c>
      <c r="E1404">
        <v>7687</v>
      </c>
      <c r="F1404">
        <v>4909</v>
      </c>
    </row>
    <row r="1405" spans="1:6" x14ac:dyDescent="0.25">
      <c r="A1405">
        <v>48499</v>
      </c>
      <c r="B1405" t="s">
        <v>22455</v>
      </c>
      <c r="C1405">
        <v>44020</v>
      </c>
      <c r="D1405" t="s">
        <v>26520</v>
      </c>
      <c r="E1405">
        <v>9195</v>
      </c>
      <c r="F1405">
        <v>4915</v>
      </c>
    </row>
    <row r="1406" spans="1:6" x14ac:dyDescent="0.25">
      <c r="A1406">
        <v>51128</v>
      </c>
      <c r="B1406" t="s">
        <v>22590</v>
      </c>
      <c r="C1406">
        <v>46601</v>
      </c>
      <c r="D1406" t="s">
        <v>26520</v>
      </c>
      <c r="E1406">
        <v>7686</v>
      </c>
      <c r="F1406">
        <v>4917</v>
      </c>
    </row>
    <row r="1407" spans="1:6" x14ac:dyDescent="0.25">
      <c r="A1407">
        <v>44261</v>
      </c>
      <c r="B1407" t="s">
        <v>22249</v>
      </c>
      <c r="C1407">
        <v>39862</v>
      </c>
      <c r="D1407" t="s">
        <v>26520</v>
      </c>
      <c r="E1407">
        <v>7684</v>
      </c>
      <c r="F1407">
        <v>4919</v>
      </c>
    </row>
    <row r="1408" spans="1:6" x14ac:dyDescent="0.25">
      <c r="A1408">
        <v>51110</v>
      </c>
      <c r="B1408" t="s">
        <v>22557</v>
      </c>
      <c r="C1408">
        <v>46583</v>
      </c>
      <c r="D1408" t="s">
        <v>26520</v>
      </c>
      <c r="E1408">
        <v>7684</v>
      </c>
      <c r="F1408">
        <v>4919</v>
      </c>
    </row>
    <row r="1409" spans="1:6" x14ac:dyDescent="0.25">
      <c r="A1409">
        <v>51151</v>
      </c>
      <c r="B1409" t="s">
        <v>22627</v>
      </c>
      <c r="C1409">
        <v>46624</v>
      </c>
      <c r="D1409" t="s">
        <v>26520</v>
      </c>
      <c r="E1409">
        <v>7693</v>
      </c>
      <c r="F1409">
        <v>4922</v>
      </c>
    </row>
    <row r="1410" spans="1:6" x14ac:dyDescent="0.25">
      <c r="A1410">
        <v>31128</v>
      </c>
      <c r="B1410" t="s">
        <v>21468</v>
      </c>
      <c r="C1410">
        <v>27455</v>
      </c>
      <c r="D1410" t="s">
        <v>26520</v>
      </c>
      <c r="E1410">
        <v>7694</v>
      </c>
      <c r="F1410">
        <v>4924</v>
      </c>
    </row>
    <row r="1411" spans="1:6" x14ac:dyDescent="0.25">
      <c r="A1411">
        <v>51135</v>
      </c>
      <c r="B1411" t="s">
        <v>22602</v>
      </c>
      <c r="C1411">
        <v>46608</v>
      </c>
      <c r="D1411" t="s">
        <v>26520</v>
      </c>
      <c r="E1411">
        <v>7690</v>
      </c>
      <c r="F1411">
        <v>4925</v>
      </c>
    </row>
    <row r="1412" spans="1:6" x14ac:dyDescent="0.25">
      <c r="A1412">
        <v>45717</v>
      </c>
      <c r="B1412" t="s">
        <v>22304</v>
      </c>
      <c r="C1412">
        <v>41304</v>
      </c>
      <c r="D1412" t="s">
        <v>26520</v>
      </c>
      <c r="E1412">
        <v>7683</v>
      </c>
      <c r="F1412">
        <v>4926</v>
      </c>
    </row>
    <row r="1413" spans="1:6" x14ac:dyDescent="0.25">
      <c r="A1413">
        <v>46224</v>
      </c>
      <c r="B1413" t="s">
        <v>22318</v>
      </c>
      <c r="C1413">
        <v>41799</v>
      </c>
      <c r="D1413" t="s">
        <v>26520</v>
      </c>
      <c r="E1413">
        <v>9202</v>
      </c>
      <c r="F1413">
        <v>4934</v>
      </c>
    </row>
    <row r="1414" spans="1:6" x14ac:dyDescent="0.25">
      <c r="A1414">
        <v>51127</v>
      </c>
      <c r="B1414" t="s">
        <v>22588</v>
      </c>
      <c r="C1414">
        <v>46600</v>
      </c>
      <c r="D1414" t="s">
        <v>26520</v>
      </c>
      <c r="E1414">
        <v>9202</v>
      </c>
      <c r="F1414">
        <v>4934</v>
      </c>
    </row>
    <row r="1415" spans="1:6" x14ac:dyDescent="0.25">
      <c r="A1415">
        <v>51152</v>
      </c>
      <c r="B1415" t="s">
        <v>22629</v>
      </c>
      <c r="C1415">
        <v>46625</v>
      </c>
      <c r="D1415" t="s">
        <v>26520</v>
      </c>
      <c r="E1415">
        <v>9203</v>
      </c>
      <c r="F1415">
        <v>4935</v>
      </c>
    </row>
    <row r="1416" spans="1:6" x14ac:dyDescent="0.25">
      <c r="A1416">
        <v>51145</v>
      </c>
      <c r="B1416" t="s">
        <v>22616</v>
      </c>
      <c r="C1416">
        <v>46618</v>
      </c>
      <c r="D1416" t="s">
        <v>26520</v>
      </c>
      <c r="E1416">
        <v>9205</v>
      </c>
      <c r="F1416">
        <v>4937</v>
      </c>
    </row>
    <row r="1417" spans="1:6" x14ac:dyDescent="0.25">
      <c r="A1417">
        <v>48518</v>
      </c>
      <c r="B1417" t="s">
        <v>22467</v>
      </c>
      <c r="C1417">
        <v>44039</v>
      </c>
      <c r="D1417" t="s">
        <v>26520</v>
      </c>
      <c r="E1417">
        <v>9206</v>
      </c>
      <c r="F1417">
        <v>4938</v>
      </c>
    </row>
    <row r="1418" spans="1:6" x14ac:dyDescent="0.25">
      <c r="A1418">
        <v>31160</v>
      </c>
      <c r="B1418" t="s">
        <v>21533</v>
      </c>
      <c r="C1418">
        <v>27487</v>
      </c>
      <c r="D1418" t="s">
        <v>26520</v>
      </c>
      <c r="E1418">
        <v>5640</v>
      </c>
      <c r="F1418">
        <v>4953</v>
      </c>
    </row>
    <row r="1419" spans="1:6" x14ac:dyDescent="0.25">
      <c r="A1419">
        <v>31161</v>
      </c>
      <c r="B1419" t="s">
        <v>21536</v>
      </c>
      <c r="C1419">
        <v>27488</v>
      </c>
      <c r="D1419" t="s">
        <v>26520</v>
      </c>
      <c r="E1419">
        <v>5640</v>
      </c>
      <c r="F1419">
        <v>4953</v>
      </c>
    </row>
    <row r="1420" spans="1:6" x14ac:dyDescent="0.25">
      <c r="A1420">
        <v>47600</v>
      </c>
      <c r="B1420" t="s">
        <v>22381</v>
      </c>
      <c r="C1420">
        <v>43172</v>
      </c>
      <c r="D1420" t="s">
        <v>26520</v>
      </c>
      <c r="E1420">
        <v>5640</v>
      </c>
      <c r="F1420">
        <v>4953</v>
      </c>
    </row>
    <row r="1421" spans="1:6" x14ac:dyDescent="0.25">
      <c r="A1421">
        <v>37486</v>
      </c>
      <c r="B1421" t="s">
        <v>21921</v>
      </c>
      <c r="C1421">
        <v>33203</v>
      </c>
      <c r="D1421" t="s">
        <v>26520</v>
      </c>
      <c r="E1421">
        <v>5642</v>
      </c>
      <c r="F1421">
        <v>4955</v>
      </c>
    </row>
    <row r="1422" spans="1:6" x14ac:dyDescent="0.25">
      <c r="A1422">
        <v>31168</v>
      </c>
      <c r="B1422" t="s">
        <v>21548</v>
      </c>
      <c r="C1422">
        <v>27495</v>
      </c>
      <c r="D1422" t="s">
        <v>26520</v>
      </c>
      <c r="E1422">
        <v>5644</v>
      </c>
      <c r="F1422">
        <v>4957</v>
      </c>
    </row>
    <row r="1423" spans="1:6" x14ac:dyDescent="0.25">
      <c r="A1423">
        <v>31169</v>
      </c>
      <c r="B1423" t="s">
        <v>21550</v>
      </c>
      <c r="C1423">
        <v>27496</v>
      </c>
      <c r="D1423" t="s">
        <v>26520</v>
      </c>
      <c r="E1423">
        <v>5644</v>
      </c>
      <c r="F1423">
        <v>4957</v>
      </c>
    </row>
    <row r="1424" spans="1:6" x14ac:dyDescent="0.25">
      <c r="A1424">
        <v>31171</v>
      </c>
      <c r="B1424" t="s">
        <v>21553</v>
      </c>
      <c r="C1424">
        <v>27498</v>
      </c>
      <c r="D1424" t="s">
        <v>26520</v>
      </c>
      <c r="E1424">
        <v>5646</v>
      </c>
      <c r="F1424">
        <v>4959</v>
      </c>
    </row>
    <row r="1425" spans="1:6" x14ac:dyDescent="0.25">
      <c r="A1425">
        <v>31172</v>
      </c>
      <c r="B1425" t="s">
        <v>21554</v>
      </c>
      <c r="C1425">
        <v>27499</v>
      </c>
      <c r="D1425" t="s">
        <v>26520</v>
      </c>
      <c r="E1425">
        <v>5646</v>
      </c>
      <c r="F1425">
        <v>4959</v>
      </c>
    </row>
    <row r="1426" spans="1:6" x14ac:dyDescent="0.25">
      <c r="A1426">
        <v>45707</v>
      </c>
      <c r="B1426" t="s">
        <v>22284</v>
      </c>
      <c r="C1426">
        <v>41294</v>
      </c>
      <c r="D1426" t="s">
        <v>26520</v>
      </c>
      <c r="E1426">
        <v>5646</v>
      </c>
      <c r="F1426">
        <v>4959</v>
      </c>
    </row>
    <row r="1427" spans="1:6" x14ac:dyDescent="0.25">
      <c r="A1427">
        <v>53611</v>
      </c>
      <c r="B1427" t="s">
        <v>22705</v>
      </c>
      <c r="C1427">
        <v>49069</v>
      </c>
      <c r="D1427" t="s">
        <v>26520</v>
      </c>
      <c r="E1427">
        <v>5646</v>
      </c>
      <c r="F1427">
        <v>4959</v>
      </c>
    </row>
    <row r="1428" spans="1:6" x14ac:dyDescent="0.25">
      <c r="A1428">
        <v>31175</v>
      </c>
      <c r="B1428" t="s">
        <v>21558</v>
      </c>
      <c r="C1428">
        <v>27502</v>
      </c>
      <c r="D1428" t="s">
        <v>26520</v>
      </c>
      <c r="E1428">
        <v>5648</v>
      </c>
      <c r="F1428">
        <v>4961</v>
      </c>
    </row>
    <row r="1429" spans="1:6" x14ac:dyDescent="0.25">
      <c r="A1429">
        <v>31178</v>
      </c>
      <c r="B1429" t="s">
        <v>21564</v>
      </c>
      <c r="C1429">
        <v>27505</v>
      </c>
      <c r="D1429" t="s">
        <v>26520</v>
      </c>
      <c r="E1429">
        <v>5649</v>
      </c>
      <c r="F1429">
        <v>4962</v>
      </c>
    </row>
    <row r="1430" spans="1:6" x14ac:dyDescent="0.25">
      <c r="A1430">
        <v>31181</v>
      </c>
      <c r="B1430" t="s">
        <v>21569</v>
      </c>
      <c r="C1430">
        <v>27508</v>
      </c>
      <c r="D1430" t="s">
        <v>26520</v>
      </c>
      <c r="E1430">
        <v>5651</v>
      </c>
      <c r="F1430">
        <v>4964</v>
      </c>
    </row>
    <row r="1431" spans="1:6" x14ac:dyDescent="0.25">
      <c r="A1431">
        <v>37490</v>
      </c>
      <c r="B1431" t="s">
        <v>21929</v>
      </c>
      <c r="C1431">
        <v>33207</v>
      </c>
      <c r="D1431" t="s">
        <v>26520</v>
      </c>
      <c r="E1431">
        <v>5651</v>
      </c>
      <c r="F1431">
        <v>4964</v>
      </c>
    </row>
    <row r="1432" spans="1:6" x14ac:dyDescent="0.25">
      <c r="A1432">
        <v>31182</v>
      </c>
      <c r="B1432" t="s">
        <v>21571</v>
      </c>
      <c r="C1432">
        <v>27509</v>
      </c>
      <c r="D1432" t="s">
        <v>26520</v>
      </c>
      <c r="E1432">
        <v>5652</v>
      </c>
      <c r="F1432">
        <v>4965</v>
      </c>
    </row>
    <row r="1433" spans="1:6" x14ac:dyDescent="0.25">
      <c r="A1433">
        <v>47222</v>
      </c>
      <c r="B1433" t="s">
        <v>22365</v>
      </c>
      <c r="C1433">
        <v>42796</v>
      </c>
      <c r="D1433" t="s">
        <v>26520</v>
      </c>
      <c r="E1433">
        <v>5653</v>
      </c>
      <c r="F1433">
        <v>4966</v>
      </c>
    </row>
    <row r="1434" spans="1:6" x14ac:dyDescent="0.25">
      <c r="A1434">
        <v>51111</v>
      </c>
      <c r="B1434" t="s">
        <v>22559</v>
      </c>
      <c r="C1434">
        <v>46584</v>
      </c>
      <c r="D1434" t="s">
        <v>26520</v>
      </c>
      <c r="E1434">
        <v>5653</v>
      </c>
      <c r="F1434">
        <v>4966</v>
      </c>
    </row>
    <row r="1435" spans="1:6" x14ac:dyDescent="0.25">
      <c r="A1435">
        <v>37491</v>
      </c>
      <c r="B1435" t="s">
        <v>21931</v>
      </c>
      <c r="C1435">
        <v>33208</v>
      </c>
      <c r="D1435" t="s">
        <v>26520</v>
      </c>
      <c r="E1435">
        <v>5654</v>
      </c>
      <c r="F1435">
        <v>4967</v>
      </c>
    </row>
    <row r="1436" spans="1:6" x14ac:dyDescent="0.25">
      <c r="A1436">
        <v>31187</v>
      </c>
      <c r="B1436" t="s">
        <v>21581</v>
      </c>
      <c r="C1436">
        <v>27514</v>
      </c>
      <c r="D1436" t="s">
        <v>26520</v>
      </c>
      <c r="E1436">
        <v>5657</v>
      </c>
      <c r="F1436">
        <v>4968</v>
      </c>
    </row>
    <row r="1437" spans="1:6" x14ac:dyDescent="0.25">
      <c r="A1437">
        <v>37492</v>
      </c>
      <c r="B1437" t="s">
        <v>21933</v>
      </c>
      <c r="C1437">
        <v>33209</v>
      </c>
      <c r="D1437" t="s">
        <v>26520</v>
      </c>
      <c r="E1437">
        <v>5657</v>
      </c>
      <c r="F1437">
        <v>4968</v>
      </c>
    </row>
    <row r="1438" spans="1:6" x14ac:dyDescent="0.25">
      <c r="A1438">
        <v>43441</v>
      </c>
      <c r="B1438" t="s">
        <v>22198</v>
      </c>
      <c r="C1438">
        <v>39080</v>
      </c>
      <c r="D1438" t="s">
        <v>26520</v>
      </c>
      <c r="E1438">
        <v>5658</v>
      </c>
      <c r="F1438">
        <v>4969</v>
      </c>
    </row>
    <row r="1439" spans="1:6" x14ac:dyDescent="0.25">
      <c r="A1439">
        <v>31189</v>
      </c>
      <c r="B1439" t="s">
        <v>21585</v>
      </c>
      <c r="C1439">
        <v>27516</v>
      </c>
      <c r="D1439" t="s">
        <v>26520</v>
      </c>
      <c r="E1439">
        <v>5659</v>
      </c>
      <c r="F1439">
        <v>4970</v>
      </c>
    </row>
    <row r="1440" spans="1:6" x14ac:dyDescent="0.25">
      <c r="A1440">
        <v>31190</v>
      </c>
      <c r="B1440" t="s">
        <v>21587</v>
      </c>
      <c r="C1440">
        <v>27517</v>
      </c>
      <c r="D1440" t="s">
        <v>26520</v>
      </c>
      <c r="E1440">
        <v>5659</v>
      </c>
      <c r="F1440">
        <v>4970</v>
      </c>
    </row>
    <row r="1441" spans="1:6" x14ac:dyDescent="0.25">
      <c r="A1441">
        <v>51141</v>
      </c>
      <c r="B1441" t="s">
        <v>22612</v>
      </c>
      <c r="C1441">
        <v>46614</v>
      </c>
      <c r="D1441" t="s">
        <v>26520</v>
      </c>
      <c r="E1441">
        <v>5664</v>
      </c>
      <c r="F1441">
        <v>4974</v>
      </c>
    </row>
    <row r="1442" spans="1:6" x14ac:dyDescent="0.25">
      <c r="A1442">
        <v>38251</v>
      </c>
      <c r="B1442" t="s">
        <v>21988</v>
      </c>
      <c r="C1442">
        <v>33957</v>
      </c>
      <c r="D1442" t="s">
        <v>26520</v>
      </c>
      <c r="E1442">
        <v>5669</v>
      </c>
      <c r="F1442">
        <v>4977</v>
      </c>
    </row>
    <row r="1443" spans="1:6" x14ac:dyDescent="0.25">
      <c r="A1443">
        <v>51187</v>
      </c>
      <c r="B1443" t="s">
        <v>22648</v>
      </c>
      <c r="C1443">
        <v>46662</v>
      </c>
      <c r="D1443" t="s">
        <v>26520</v>
      </c>
      <c r="E1443">
        <v>5670</v>
      </c>
      <c r="F1443">
        <v>4978</v>
      </c>
    </row>
    <row r="1444" spans="1:6" x14ac:dyDescent="0.25">
      <c r="A1444">
        <v>38253</v>
      </c>
      <c r="B1444" t="s">
        <v>21990</v>
      </c>
      <c r="C1444">
        <v>33959</v>
      </c>
      <c r="D1444" t="s">
        <v>26520</v>
      </c>
      <c r="E1444">
        <v>5671</v>
      </c>
      <c r="F1444">
        <v>4979</v>
      </c>
    </row>
    <row r="1445" spans="1:6" x14ac:dyDescent="0.25">
      <c r="A1445">
        <v>31205</v>
      </c>
      <c r="B1445" t="s">
        <v>21614</v>
      </c>
      <c r="C1445">
        <v>27532</v>
      </c>
      <c r="D1445" t="s">
        <v>26520</v>
      </c>
      <c r="E1445">
        <v>5673</v>
      </c>
      <c r="F1445">
        <v>4981</v>
      </c>
    </row>
    <row r="1446" spans="1:6" x14ac:dyDescent="0.25">
      <c r="A1446">
        <v>38255</v>
      </c>
      <c r="B1446" t="s">
        <v>21994</v>
      </c>
      <c r="C1446">
        <v>33961</v>
      </c>
      <c r="D1446" t="s">
        <v>26520</v>
      </c>
      <c r="E1446">
        <v>5675</v>
      </c>
      <c r="F1446">
        <v>4982</v>
      </c>
    </row>
    <row r="1447" spans="1:6" x14ac:dyDescent="0.25">
      <c r="A1447">
        <v>31213</v>
      </c>
      <c r="B1447" t="s">
        <v>21632</v>
      </c>
      <c r="C1447">
        <v>27540</v>
      </c>
      <c r="D1447" t="s">
        <v>26520</v>
      </c>
      <c r="E1447">
        <v>5679</v>
      </c>
      <c r="F1447">
        <v>4986</v>
      </c>
    </row>
    <row r="1448" spans="1:6" x14ac:dyDescent="0.25">
      <c r="A1448">
        <v>37494</v>
      </c>
      <c r="B1448" t="s">
        <v>21937</v>
      </c>
      <c r="C1448">
        <v>33211</v>
      </c>
      <c r="D1448" t="s">
        <v>26520</v>
      </c>
      <c r="E1448">
        <v>5679</v>
      </c>
      <c r="F1448">
        <v>4986</v>
      </c>
    </row>
    <row r="1449" spans="1:6" x14ac:dyDescent="0.25">
      <c r="A1449">
        <v>37495</v>
      </c>
      <c r="B1449" t="s">
        <v>21939</v>
      </c>
      <c r="C1449">
        <v>33212</v>
      </c>
      <c r="D1449" t="s">
        <v>26520</v>
      </c>
      <c r="E1449">
        <v>5681</v>
      </c>
      <c r="F1449">
        <v>4988</v>
      </c>
    </row>
    <row r="1450" spans="1:6" x14ac:dyDescent="0.25">
      <c r="A1450">
        <v>37496</v>
      </c>
      <c r="B1450" t="s">
        <v>21941</v>
      </c>
      <c r="C1450">
        <v>33213</v>
      </c>
      <c r="D1450" t="s">
        <v>26520</v>
      </c>
      <c r="E1450">
        <v>5684</v>
      </c>
      <c r="F1450">
        <v>4990</v>
      </c>
    </row>
    <row r="1451" spans="1:6" x14ac:dyDescent="0.25">
      <c r="A1451">
        <v>41107</v>
      </c>
      <c r="B1451" t="s">
        <v>22089</v>
      </c>
      <c r="C1451">
        <v>36750</v>
      </c>
      <c r="D1451" t="s">
        <v>26520</v>
      </c>
      <c r="E1451">
        <v>5685</v>
      </c>
      <c r="F1451">
        <v>4991</v>
      </c>
    </row>
    <row r="1452" spans="1:6" x14ac:dyDescent="0.25">
      <c r="A1452">
        <v>37499</v>
      </c>
      <c r="B1452" t="s">
        <v>21947</v>
      </c>
      <c r="C1452">
        <v>33216</v>
      </c>
      <c r="D1452" t="s">
        <v>26520</v>
      </c>
      <c r="E1452">
        <v>5691</v>
      </c>
      <c r="F1452">
        <v>4996</v>
      </c>
    </row>
    <row r="1453" spans="1:6" x14ac:dyDescent="0.25">
      <c r="A1453">
        <v>37501</v>
      </c>
      <c r="B1453" t="s">
        <v>21951</v>
      </c>
      <c r="C1453">
        <v>33218</v>
      </c>
      <c r="D1453" t="s">
        <v>26520</v>
      </c>
      <c r="E1453">
        <v>5700</v>
      </c>
      <c r="F1453">
        <v>5000</v>
      </c>
    </row>
    <row r="1454" spans="1:6" x14ac:dyDescent="0.25">
      <c r="A1454">
        <v>31238</v>
      </c>
      <c r="B1454" t="s">
        <v>21683</v>
      </c>
      <c r="C1454">
        <v>27565</v>
      </c>
      <c r="D1454" t="s">
        <v>26520</v>
      </c>
      <c r="E1454">
        <v>5702</v>
      </c>
      <c r="F1454">
        <v>5001</v>
      </c>
    </row>
    <row r="1455" spans="1:6" x14ac:dyDescent="0.25">
      <c r="A1455">
        <v>31239</v>
      </c>
      <c r="B1455" t="s">
        <v>21686</v>
      </c>
      <c r="C1455">
        <v>27566</v>
      </c>
      <c r="D1455" t="s">
        <v>26520</v>
      </c>
      <c r="E1455">
        <v>5702</v>
      </c>
      <c r="F1455">
        <v>5001</v>
      </c>
    </row>
    <row r="1456" spans="1:6" x14ac:dyDescent="0.25">
      <c r="A1456">
        <v>31243</v>
      </c>
      <c r="B1456" t="s">
        <v>21693</v>
      </c>
      <c r="C1456">
        <v>27570</v>
      </c>
      <c r="D1456" t="s">
        <v>26520</v>
      </c>
      <c r="E1456">
        <v>5706</v>
      </c>
      <c r="F1456">
        <v>5003</v>
      </c>
    </row>
    <row r="1457" spans="1:6" x14ac:dyDescent="0.25">
      <c r="A1457">
        <v>31245</v>
      </c>
      <c r="B1457" t="s">
        <v>21696</v>
      </c>
      <c r="C1457">
        <v>27572</v>
      </c>
      <c r="D1457" t="s">
        <v>26520</v>
      </c>
      <c r="E1457">
        <v>5708</v>
      </c>
      <c r="F1457">
        <v>5004</v>
      </c>
    </row>
    <row r="1458" spans="1:6" x14ac:dyDescent="0.25">
      <c r="A1458">
        <v>48492</v>
      </c>
      <c r="B1458" t="s">
        <v>22449</v>
      </c>
      <c r="C1458">
        <v>44013</v>
      </c>
      <c r="D1458" t="s">
        <v>26520</v>
      </c>
      <c r="E1458">
        <v>5712</v>
      </c>
      <c r="F1458">
        <v>5005</v>
      </c>
    </row>
    <row r="1459" spans="1:6" x14ac:dyDescent="0.25">
      <c r="A1459">
        <v>31249</v>
      </c>
      <c r="B1459" t="s">
        <v>21702</v>
      </c>
      <c r="C1459">
        <v>27576</v>
      </c>
      <c r="D1459" t="s">
        <v>26520</v>
      </c>
      <c r="E1459">
        <v>5718</v>
      </c>
      <c r="F1459">
        <v>5007</v>
      </c>
    </row>
    <row r="1460" spans="1:6" x14ac:dyDescent="0.25">
      <c r="A1460">
        <v>31253</v>
      </c>
      <c r="B1460" t="s">
        <v>21712</v>
      </c>
      <c r="C1460">
        <v>27580</v>
      </c>
      <c r="D1460" t="s">
        <v>26520</v>
      </c>
      <c r="E1460">
        <v>5723</v>
      </c>
      <c r="F1460">
        <v>5010</v>
      </c>
    </row>
    <row r="1461" spans="1:6" x14ac:dyDescent="0.25">
      <c r="A1461">
        <v>31254</v>
      </c>
      <c r="B1461" t="s">
        <v>21715</v>
      </c>
      <c r="C1461">
        <v>27581</v>
      </c>
      <c r="D1461" t="s">
        <v>26520</v>
      </c>
      <c r="E1461">
        <v>5725</v>
      </c>
      <c r="F1461">
        <v>5011</v>
      </c>
    </row>
    <row r="1462" spans="1:6" x14ac:dyDescent="0.25">
      <c r="A1462">
        <v>31255</v>
      </c>
      <c r="B1462" t="s">
        <v>21718</v>
      </c>
      <c r="C1462">
        <v>27582</v>
      </c>
      <c r="D1462" t="s">
        <v>26520</v>
      </c>
      <c r="E1462">
        <v>5727</v>
      </c>
      <c r="F1462">
        <v>5012</v>
      </c>
    </row>
    <row r="1463" spans="1:6" x14ac:dyDescent="0.25">
      <c r="A1463">
        <v>38257</v>
      </c>
      <c r="B1463" t="s">
        <v>21998</v>
      </c>
      <c r="C1463">
        <v>33963</v>
      </c>
      <c r="D1463" t="s">
        <v>26520</v>
      </c>
      <c r="E1463">
        <v>5729</v>
      </c>
      <c r="F1463">
        <v>5013</v>
      </c>
    </row>
    <row r="1464" spans="1:6" x14ac:dyDescent="0.25">
      <c r="A1464">
        <v>47670</v>
      </c>
      <c r="B1464" t="s">
        <v>22385</v>
      </c>
      <c r="C1464">
        <v>43233</v>
      </c>
      <c r="D1464" t="s">
        <v>26520</v>
      </c>
      <c r="E1464">
        <v>5731</v>
      </c>
      <c r="F1464">
        <v>5014</v>
      </c>
    </row>
    <row r="1465" spans="1:6" x14ac:dyDescent="0.25">
      <c r="A1465">
        <v>48475</v>
      </c>
      <c r="B1465" t="s">
        <v>22437</v>
      </c>
      <c r="C1465">
        <v>43996</v>
      </c>
      <c r="D1465" t="s">
        <v>26520</v>
      </c>
      <c r="E1465">
        <v>5743</v>
      </c>
      <c r="F1465">
        <v>5017</v>
      </c>
    </row>
    <row r="1466" spans="1:6" x14ac:dyDescent="0.25">
      <c r="A1466">
        <v>31266</v>
      </c>
      <c r="B1466" t="s">
        <v>21739</v>
      </c>
      <c r="C1466">
        <v>27593</v>
      </c>
      <c r="D1466" t="s">
        <v>26520</v>
      </c>
      <c r="E1466">
        <v>5749</v>
      </c>
      <c r="F1466">
        <v>5020</v>
      </c>
    </row>
    <row r="1467" spans="1:6" x14ac:dyDescent="0.25">
      <c r="A1467">
        <v>31267</v>
      </c>
      <c r="B1467" t="s">
        <v>21741</v>
      </c>
      <c r="C1467">
        <v>27594</v>
      </c>
      <c r="D1467" t="s">
        <v>26520</v>
      </c>
      <c r="E1467">
        <v>5749</v>
      </c>
      <c r="F1467">
        <v>5020</v>
      </c>
    </row>
    <row r="1468" spans="1:6" x14ac:dyDescent="0.25">
      <c r="A1468">
        <v>48425</v>
      </c>
      <c r="B1468" t="s">
        <v>22422</v>
      </c>
      <c r="C1468">
        <v>43942</v>
      </c>
      <c r="D1468" t="s">
        <v>26520</v>
      </c>
      <c r="E1468">
        <v>5751</v>
      </c>
      <c r="F1468">
        <v>5022</v>
      </c>
    </row>
    <row r="1469" spans="1:6" x14ac:dyDescent="0.25">
      <c r="A1469">
        <v>31519</v>
      </c>
      <c r="B1469" t="s">
        <v>21860</v>
      </c>
      <c r="C1469">
        <v>27823</v>
      </c>
      <c r="D1469" t="s">
        <v>26520</v>
      </c>
      <c r="E1469">
        <v>9306</v>
      </c>
      <c r="F1469">
        <v>5026</v>
      </c>
    </row>
    <row r="1470" spans="1:6" x14ac:dyDescent="0.25">
      <c r="A1470">
        <v>33719</v>
      </c>
      <c r="B1470" t="s">
        <v>14350</v>
      </c>
      <c r="C1470">
        <v>29922</v>
      </c>
      <c r="D1470" t="s">
        <v>26518</v>
      </c>
      <c r="E1470">
        <v>9307</v>
      </c>
      <c r="F1470">
        <v>5027</v>
      </c>
    </row>
    <row r="1471" spans="1:6" x14ac:dyDescent="0.25">
      <c r="A1471">
        <v>43712</v>
      </c>
      <c r="B1471" t="s">
        <v>2054</v>
      </c>
      <c r="C1471">
        <v>39336</v>
      </c>
      <c r="D1471" t="s">
        <v>26521</v>
      </c>
      <c r="E1471">
        <v>9312</v>
      </c>
      <c r="F1471">
        <v>5032</v>
      </c>
    </row>
    <row r="1472" spans="1:6" x14ac:dyDescent="0.25">
      <c r="A1472">
        <v>51663</v>
      </c>
      <c r="B1472" t="s">
        <v>6394</v>
      </c>
      <c r="C1472">
        <v>47139</v>
      </c>
      <c r="D1472" t="s">
        <v>26519</v>
      </c>
      <c r="E1472">
        <v>9323</v>
      </c>
      <c r="F1472">
        <v>5043</v>
      </c>
    </row>
    <row r="1473" spans="1:6" x14ac:dyDescent="0.25">
      <c r="A1473">
        <v>31750</v>
      </c>
      <c r="B1473" t="s">
        <v>10425</v>
      </c>
      <c r="C1473">
        <v>28028</v>
      </c>
      <c r="D1473" t="s">
        <v>26513</v>
      </c>
      <c r="E1473">
        <v>9334</v>
      </c>
      <c r="F1473">
        <v>5054</v>
      </c>
    </row>
    <row r="1474" spans="1:6" x14ac:dyDescent="0.25">
      <c r="A1474">
        <v>47622</v>
      </c>
      <c r="B1474" t="s">
        <v>20728</v>
      </c>
      <c r="C1474">
        <v>43193</v>
      </c>
      <c r="D1474" t="s">
        <v>26515</v>
      </c>
      <c r="E1474">
        <v>9337</v>
      </c>
      <c r="F1474">
        <v>5057</v>
      </c>
    </row>
    <row r="1475" spans="1:6" x14ac:dyDescent="0.25">
      <c r="A1475">
        <v>31688</v>
      </c>
      <c r="B1475" t="s">
        <v>14223</v>
      </c>
      <c r="C1475">
        <v>27970</v>
      </c>
      <c r="D1475" t="s">
        <v>26518</v>
      </c>
      <c r="E1475">
        <v>9340</v>
      </c>
      <c r="F1475">
        <v>5060</v>
      </c>
    </row>
    <row r="1476" spans="1:6" x14ac:dyDescent="0.25">
      <c r="A1476">
        <v>31935</v>
      </c>
      <c r="B1476" t="s">
        <v>24324</v>
      </c>
      <c r="C1476">
        <v>28208</v>
      </c>
      <c r="D1476" t="s">
        <v>26516</v>
      </c>
      <c r="E1476">
        <v>9343</v>
      </c>
      <c r="F1476">
        <v>5064</v>
      </c>
    </row>
    <row r="1477" spans="1:6" x14ac:dyDescent="0.25">
      <c r="A1477">
        <v>45637</v>
      </c>
      <c r="B1477" t="s">
        <v>24807</v>
      </c>
      <c r="C1477">
        <v>41224</v>
      </c>
      <c r="D1477" t="s">
        <v>26516</v>
      </c>
      <c r="E1477">
        <v>9343</v>
      </c>
      <c r="F1477">
        <v>5064</v>
      </c>
    </row>
    <row r="1478" spans="1:6" x14ac:dyDescent="0.25">
      <c r="A1478">
        <v>49603</v>
      </c>
      <c r="B1478" t="s">
        <v>6242</v>
      </c>
      <c r="C1478">
        <v>45100</v>
      </c>
      <c r="D1478" t="s">
        <v>26519</v>
      </c>
      <c r="E1478">
        <v>9355</v>
      </c>
      <c r="F1478">
        <v>5078</v>
      </c>
    </row>
    <row r="1479" spans="1:6" x14ac:dyDescent="0.25">
      <c r="A1479">
        <v>50152</v>
      </c>
      <c r="B1479" t="s">
        <v>6274</v>
      </c>
      <c r="C1479">
        <v>45643</v>
      </c>
      <c r="D1479" t="s">
        <v>26519</v>
      </c>
      <c r="E1479">
        <v>9366</v>
      </c>
      <c r="F1479">
        <v>5089</v>
      </c>
    </row>
    <row r="1480" spans="1:6" x14ac:dyDescent="0.25">
      <c r="A1480">
        <v>37073</v>
      </c>
      <c r="B1480" t="s">
        <v>25972</v>
      </c>
      <c r="C1480">
        <v>32776</v>
      </c>
      <c r="D1480" t="s">
        <v>26514</v>
      </c>
      <c r="E1480">
        <v>9372</v>
      </c>
      <c r="F1480">
        <v>5095</v>
      </c>
    </row>
    <row r="1481" spans="1:6" x14ac:dyDescent="0.25">
      <c r="A1481">
        <v>51595</v>
      </c>
      <c r="B1481" t="s">
        <v>12209</v>
      </c>
      <c r="C1481">
        <v>47071</v>
      </c>
      <c r="D1481" t="s">
        <v>26513</v>
      </c>
      <c r="E1481">
        <v>9378</v>
      </c>
      <c r="F1481">
        <v>5101</v>
      </c>
    </row>
    <row r="1482" spans="1:6" x14ac:dyDescent="0.25">
      <c r="A1482">
        <v>39617</v>
      </c>
      <c r="B1482" t="s">
        <v>14491</v>
      </c>
      <c r="C1482">
        <v>35288</v>
      </c>
      <c r="D1482" t="s">
        <v>26518</v>
      </c>
      <c r="E1482">
        <v>9386</v>
      </c>
      <c r="F1482">
        <v>5109</v>
      </c>
    </row>
    <row r="1483" spans="1:6" x14ac:dyDescent="0.25">
      <c r="A1483">
        <v>51770</v>
      </c>
      <c r="B1483" t="s">
        <v>26378</v>
      </c>
      <c r="C1483">
        <v>47246</v>
      </c>
      <c r="D1483" t="s">
        <v>26514</v>
      </c>
      <c r="E1483">
        <v>9395</v>
      </c>
      <c r="F1483">
        <v>5118</v>
      </c>
    </row>
    <row r="1484" spans="1:6" x14ac:dyDescent="0.25">
      <c r="A1484">
        <v>51777</v>
      </c>
      <c r="B1484" t="s">
        <v>26392</v>
      </c>
      <c r="C1484">
        <v>47253</v>
      </c>
      <c r="D1484" t="s">
        <v>26514</v>
      </c>
      <c r="E1484">
        <v>9403</v>
      </c>
      <c r="F1484">
        <v>5126</v>
      </c>
    </row>
    <row r="1485" spans="1:6" x14ac:dyDescent="0.25">
      <c r="A1485">
        <v>52006</v>
      </c>
      <c r="B1485" t="s">
        <v>26436</v>
      </c>
      <c r="C1485">
        <v>47460</v>
      </c>
      <c r="D1485" t="s">
        <v>26514</v>
      </c>
      <c r="E1485">
        <v>9403</v>
      </c>
      <c r="F1485">
        <v>5126</v>
      </c>
    </row>
    <row r="1486" spans="1:6" x14ac:dyDescent="0.25">
      <c r="A1486">
        <v>51683</v>
      </c>
      <c r="B1486" t="s">
        <v>6434</v>
      </c>
      <c r="C1486">
        <v>47159</v>
      </c>
      <c r="D1486" t="s">
        <v>26519</v>
      </c>
      <c r="E1486">
        <v>9405</v>
      </c>
      <c r="F1486">
        <v>5128</v>
      </c>
    </row>
    <row r="1487" spans="1:6" x14ac:dyDescent="0.25">
      <c r="A1487">
        <v>51787</v>
      </c>
      <c r="B1487" t="s">
        <v>26412</v>
      </c>
      <c r="C1487">
        <v>47263</v>
      </c>
      <c r="D1487" t="s">
        <v>26514</v>
      </c>
      <c r="E1487">
        <v>9422</v>
      </c>
      <c r="F1487">
        <v>5145</v>
      </c>
    </row>
    <row r="1488" spans="1:6" x14ac:dyDescent="0.25">
      <c r="A1488">
        <v>34131</v>
      </c>
      <c r="B1488" t="s">
        <v>1328</v>
      </c>
      <c r="C1488">
        <v>30313</v>
      </c>
      <c r="D1488" t="s">
        <v>26521</v>
      </c>
      <c r="E1488">
        <v>9442</v>
      </c>
      <c r="F1488">
        <v>5165</v>
      </c>
    </row>
    <row r="1489" spans="1:6" x14ac:dyDescent="0.25">
      <c r="A1489">
        <v>48307</v>
      </c>
      <c r="B1489" t="s">
        <v>9212</v>
      </c>
      <c r="C1489">
        <v>43835</v>
      </c>
      <c r="D1489" t="s">
        <v>26517</v>
      </c>
      <c r="E1489">
        <v>9454</v>
      </c>
      <c r="F1489">
        <v>5177</v>
      </c>
    </row>
    <row r="1490" spans="1:6" x14ac:dyDescent="0.25">
      <c r="A1490">
        <v>51583</v>
      </c>
      <c r="B1490" t="s">
        <v>12185</v>
      </c>
      <c r="C1490">
        <v>47059</v>
      </c>
      <c r="D1490" t="s">
        <v>26513</v>
      </c>
      <c r="E1490">
        <v>9458</v>
      </c>
      <c r="F1490">
        <v>5181</v>
      </c>
    </row>
    <row r="1491" spans="1:6" x14ac:dyDescent="0.25">
      <c r="A1491">
        <v>49956</v>
      </c>
      <c r="B1491" t="s">
        <v>20826</v>
      </c>
      <c r="C1491">
        <v>45452</v>
      </c>
      <c r="D1491" t="s">
        <v>26515</v>
      </c>
      <c r="E1491">
        <v>9459</v>
      </c>
      <c r="F1491">
        <v>5182</v>
      </c>
    </row>
    <row r="1492" spans="1:6" x14ac:dyDescent="0.25">
      <c r="A1492">
        <v>32919</v>
      </c>
      <c r="B1492" t="s">
        <v>10485</v>
      </c>
      <c r="C1492">
        <v>29152</v>
      </c>
      <c r="D1492" t="s">
        <v>26513</v>
      </c>
      <c r="E1492">
        <v>9463</v>
      </c>
      <c r="F1492">
        <v>5186</v>
      </c>
    </row>
    <row r="1493" spans="1:6" x14ac:dyDescent="0.25">
      <c r="A1493">
        <v>41094</v>
      </c>
      <c r="B1493" t="s">
        <v>11483</v>
      </c>
      <c r="C1493">
        <v>36737</v>
      </c>
      <c r="D1493" t="s">
        <v>26513</v>
      </c>
      <c r="E1493">
        <v>9463</v>
      </c>
      <c r="F1493">
        <v>5186</v>
      </c>
    </row>
    <row r="1494" spans="1:6" x14ac:dyDescent="0.25">
      <c r="A1494">
        <v>32228</v>
      </c>
      <c r="B1494" t="s">
        <v>10458</v>
      </c>
      <c r="C1494">
        <v>28466</v>
      </c>
      <c r="D1494" t="s">
        <v>26513</v>
      </c>
      <c r="E1494">
        <v>9464</v>
      </c>
      <c r="F1494">
        <v>5187</v>
      </c>
    </row>
    <row r="1495" spans="1:6" x14ac:dyDescent="0.25">
      <c r="A1495">
        <v>51589</v>
      </c>
      <c r="B1495" t="s">
        <v>12197</v>
      </c>
      <c r="C1495">
        <v>47065</v>
      </c>
      <c r="D1495" t="s">
        <v>26513</v>
      </c>
      <c r="E1495">
        <v>9477</v>
      </c>
      <c r="F1495">
        <v>5200</v>
      </c>
    </row>
    <row r="1496" spans="1:6" x14ac:dyDescent="0.25">
      <c r="A1496">
        <v>51513</v>
      </c>
      <c r="B1496" t="s">
        <v>16602</v>
      </c>
      <c r="C1496">
        <v>46989</v>
      </c>
      <c r="D1496" t="s">
        <v>26518</v>
      </c>
      <c r="E1496">
        <v>9495</v>
      </c>
      <c r="F1496">
        <v>5207</v>
      </c>
    </row>
    <row r="1497" spans="1:6" x14ac:dyDescent="0.25">
      <c r="A1497">
        <v>51514</v>
      </c>
      <c r="B1497" t="s">
        <v>16604</v>
      </c>
      <c r="C1497">
        <v>46990</v>
      </c>
      <c r="D1497" t="s">
        <v>26518</v>
      </c>
      <c r="E1497">
        <v>9499</v>
      </c>
      <c r="F1497">
        <v>5211</v>
      </c>
    </row>
    <row r="1498" spans="1:6" x14ac:dyDescent="0.25">
      <c r="A1498">
        <v>51548</v>
      </c>
      <c r="B1498" t="s">
        <v>12115</v>
      </c>
      <c r="C1498">
        <v>47024</v>
      </c>
      <c r="D1498" t="s">
        <v>26513</v>
      </c>
      <c r="E1498">
        <v>9501</v>
      </c>
      <c r="F1498">
        <v>5213</v>
      </c>
    </row>
    <row r="1499" spans="1:6" x14ac:dyDescent="0.25">
      <c r="A1499">
        <v>34343</v>
      </c>
      <c r="B1499" t="s">
        <v>3078</v>
      </c>
      <c r="C1499">
        <v>30534</v>
      </c>
      <c r="D1499" t="s">
        <v>26523</v>
      </c>
      <c r="E1499">
        <v>9502</v>
      </c>
      <c r="F1499">
        <v>5214</v>
      </c>
    </row>
    <row r="1500" spans="1:6" x14ac:dyDescent="0.25">
      <c r="A1500">
        <v>49451</v>
      </c>
      <c r="B1500" t="s">
        <v>3661</v>
      </c>
      <c r="C1500">
        <v>44948</v>
      </c>
      <c r="D1500" t="s">
        <v>26523</v>
      </c>
      <c r="E1500">
        <v>9502</v>
      </c>
      <c r="F1500">
        <v>5214</v>
      </c>
    </row>
    <row r="1501" spans="1:6" x14ac:dyDescent="0.25">
      <c r="A1501">
        <v>53424</v>
      </c>
      <c r="B1501" t="s">
        <v>22695</v>
      </c>
      <c r="C1501">
        <v>48884</v>
      </c>
      <c r="D1501" t="s">
        <v>26520</v>
      </c>
      <c r="E1501">
        <v>9503</v>
      </c>
      <c r="F1501">
        <v>5215</v>
      </c>
    </row>
    <row r="1502" spans="1:6" x14ac:dyDescent="0.25">
      <c r="A1502">
        <v>40989</v>
      </c>
      <c r="B1502" t="s">
        <v>8629</v>
      </c>
      <c r="C1502">
        <v>36630</v>
      </c>
      <c r="D1502" t="s">
        <v>26517</v>
      </c>
      <c r="E1502">
        <v>9511</v>
      </c>
      <c r="F1502">
        <v>5223</v>
      </c>
    </row>
    <row r="1503" spans="1:6" x14ac:dyDescent="0.25">
      <c r="A1503">
        <v>33170</v>
      </c>
      <c r="B1503" t="s">
        <v>8402</v>
      </c>
      <c r="C1503">
        <v>29403</v>
      </c>
      <c r="D1503" t="s">
        <v>26517</v>
      </c>
      <c r="E1503">
        <v>9587</v>
      </c>
      <c r="F1503">
        <v>5239</v>
      </c>
    </row>
    <row r="1504" spans="1:6" x14ac:dyDescent="0.25">
      <c r="A1504">
        <v>33264</v>
      </c>
      <c r="B1504" t="s">
        <v>10555</v>
      </c>
      <c r="C1504">
        <v>29497</v>
      </c>
      <c r="D1504" t="s">
        <v>26513</v>
      </c>
      <c r="E1504">
        <v>9598</v>
      </c>
      <c r="F1504">
        <v>5242</v>
      </c>
    </row>
    <row r="1505" spans="1:6" x14ac:dyDescent="0.25">
      <c r="A1505">
        <v>33330</v>
      </c>
      <c r="B1505" t="s">
        <v>10557</v>
      </c>
      <c r="C1505">
        <v>29563</v>
      </c>
      <c r="D1505" t="s">
        <v>26513</v>
      </c>
      <c r="E1505">
        <v>9604</v>
      </c>
      <c r="F1505">
        <v>5248</v>
      </c>
    </row>
    <row r="1506" spans="1:6" x14ac:dyDescent="0.25">
      <c r="A1506">
        <v>33487</v>
      </c>
      <c r="B1506" t="s">
        <v>25845</v>
      </c>
      <c r="C1506">
        <v>29713</v>
      </c>
      <c r="D1506" t="s">
        <v>26514</v>
      </c>
      <c r="E1506">
        <v>9607</v>
      </c>
      <c r="F1506">
        <v>5251</v>
      </c>
    </row>
    <row r="1507" spans="1:6" x14ac:dyDescent="0.25">
      <c r="A1507">
        <v>37188</v>
      </c>
      <c r="B1507" t="s">
        <v>25979</v>
      </c>
      <c r="C1507">
        <v>32900</v>
      </c>
      <c r="D1507" t="s">
        <v>26514</v>
      </c>
      <c r="E1507">
        <v>9608</v>
      </c>
      <c r="F1507">
        <v>5252</v>
      </c>
    </row>
    <row r="1508" spans="1:6" x14ac:dyDescent="0.25">
      <c r="A1508">
        <v>37189</v>
      </c>
      <c r="B1508" t="s">
        <v>25981</v>
      </c>
      <c r="C1508">
        <v>32901</v>
      </c>
      <c r="D1508" t="s">
        <v>26514</v>
      </c>
      <c r="E1508">
        <v>9615</v>
      </c>
      <c r="F1508">
        <v>5259</v>
      </c>
    </row>
    <row r="1509" spans="1:6" x14ac:dyDescent="0.25">
      <c r="A1509">
        <v>37190</v>
      </c>
      <c r="B1509" t="s">
        <v>25983</v>
      </c>
      <c r="C1509">
        <v>32902</v>
      </c>
      <c r="D1509" t="s">
        <v>26514</v>
      </c>
      <c r="E1509">
        <v>9616</v>
      </c>
      <c r="F1509">
        <v>5260</v>
      </c>
    </row>
    <row r="1510" spans="1:6" x14ac:dyDescent="0.25">
      <c r="A1510">
        <v>33556</v>
      </c>
      <c r="B1510" t="s">
        <v>10578</v>
      </c>
      <c r="C1510">
        <v>29770</v>
      </c>
      <c r="D1510" t="s">
        <v>26513</v>
      </c>
      <c r="E1510">
        <v>9633</v>
      </c>
      <c r="F1510">
        <v>5275</v>
      </c>
    </row>
    <row r="1511" spans="1:6" x14ac:dyDescent="0.25">
      <c r="A1511">
        <v>51497</v>
      </c>
      <c r="B1511" t="s">
        <v>16566</v>
      </c>
      <c r="C1511">
        <v>46973</v>
      </c>
      <c r="D1511" t="s">
        <v>26518</v>
      </c>
      <c r="E1511">
        <v>9641</v>
      </c>
      <c r="F1511">
        <v>5283</v>
      </c>
    </row>
    <row r="1512" spans="1:6" x14ac:dyDescent="0.25">
      <c r="A1512">
        <v>51632</v>
      </c>
      <c r="B1512" t="s">
        <v>12284</v>
      </c>
      <c r="C1512">
        <v>47108</v>
      </c>
      <c r="D1512" t="s">
        <v>26513</v>
      </c>
      <c r="E1512">
        <v>9650</v>
      </c>
      <c r="F1512">
        <v>5292</v>
      </c>
    </row>
    <row r="1513" spans="1:6" x14ac:dyDescent="0.25">
      <c r="A1513">
        <v>33937</v>
      </c>
      <c r="B1513" t="s">
        <v>10829</v>
      </c>
      <c r="C1513">
        <v>30141</v>
      </c>
      <c r="D1513" t="s">
        <v>26513</v>
      </c>
      <c r="E1513">
        <v>9667</v>
      </c>
      <c r="F1513">
        <v>5309</v>
      </c>
    </row>
    <row r="1514" spans="1:6" x14ac:dyDescent="0.25">
      <c r="A1514">
        <v>43617</v>
      </c>
      <c r="B1514" t="s">
        <v>11666</v>
      </c>
      <c r="C1514">
        <v>39243</v>
      </c>
      <c r="D1514" t="s">
        <v>26513</v>
      </c>
      <c r="E1514">
        <v>9668</v>
      </c>
      <c r="F1514">
        <v>5310</v>
      </c>
    </row>
    <row r="1515" spans="1:6" x14ac:dyDescent="0.25">
      <c r="A1515">
        <v>50830</v>
      </c>
      <c r="B1515" t="s">
        <v>3692</v>
      </c>
      <c r="C1515">
        <v>46307</v>
      </c>
      <c r="D1515" t="s">
        <v>26523</v>
      </c>
      <c r="E1515">
        <v>9671</v>
      </c>
      <c r="F1515">
        <v>5313</v>
      </c>
    </row>
    <row r="1516" spans="1:6" x14ac:dyDescent="0.25">
      <c r="A1516">
        <v>51669</v>
      </c>
      <c r="B1516" t="s">
        <v>6406</v>
      </c>
      <c r="C1516">
        <v>47145</v>
      </c>
      <c r="D1516" t="s">
        <v>26519</v>
      </c>
      <c r="E1516">
        <v>9680</v>
      </c>
      <c r="F1516">
        <v>5322</v>
      </c>
    </row>
    <row r="1517" spans="1:6" x14ac:dyDescent="0.25">
      <c r="A1517">
        <v>51756</v>
      </c>
      <c r="B1517" t="s">
        <v>26350</v>
      </c>
      <c r="C1517">
        <v>47232</v>
      </c>
      <c r="D1517" t="s">
        <v>26514</v>
      </c>
      <c r="E1517">
        <v>9685</v>
      </c>
      <c r="F1517">
        <v>5327</v>
      </c>
    </row>
    <row r="1518" spans="1:6" x14ac:dyDescent="0.25">
      <c r="A1518">
        <v>49379</v>
      </c>
      <c r="B1518" t="s">
        <v>11991</v>
      </c>
      <c r="C1518">
        <v>44878</v>
      </c>
      <c r="D1518" t="s">
        <v>26513</v>
      </c>
      <c r="E1518">
        <v>9686</v>
      </c>
      <c r="F1518">
        <v>5328</v>
      </c>
    </row>
    <row r="1519" spans="1:6" x14ac:dyDescent="0.25">
      <c r="A1519">
        <v>48915</v>
      </c>
      <c r="B1519" t="s">
        <v>2420</v>
      </c>
      <c r="C1519">
        <v>44422</v>
      </c>
      <c r="D1519" t="s">
        <v>26521</v>
      </c>
      <c r="E1519">
        <v>9691</v>
      </c>
      <c r="F1519">
        <v>5333</v>
      </c>
    </row>
    <row r="1520" spans="1:6" x14ac:dyDescent="0.25">
      <c r="A1520">
        <v>45399</v>
      </c>
      <c r="B1520" t="s">
        <v>5990</v>
      </c>
      <c r="C1520">
        <v>40987</v>
      </c>
      <c r="D1520" t="s">
        <v>26519</v>
      </c>
      <c r="E1520">
        <v>9693</v>
      </c>
      <c r="F1520">
        <v>5335</v>
      </c>
    </row>
    <row r="1521" spans="1:6" x14ac:dyDescent="0.25">
      <c r="A1521">
        <v>33775</v>
      </c>
      <c r="B1521" t="s">
        <v>5435</v>
      </c>
      <c r="C1521">
        <v>29981</v>
      </c>
      <c r="D1521" t="s">
        <v>26519</v>
      </c>
      <c r="E1521">
        <v>9698</v>
      </c>
      <c r="F1521">
        <v>5340</v>
      </c>
    </row>
    <row r="1522" spans="1:6" x14ac:dyDescent="0.25">
      <c r="A1522">
        <v>50078</v>
      </c>
      <c r="B1522" t="s">
        <v>6273</v>
      </c>
      <c r="C1522">
        <v>45572</v>
      </c>
      <c r="D1522" t="s">
        <v>26519</v>
      </c>
      <c r="E1522">
        <v>9698</v>
      </c>
      <c r="F1522">
        <v>5340</v>
      </c>
    </row>
    <row r="1523" spans="1:6" x14ac:dyDescent="0.25">
      <c r="A1523">
        <v>50049</v>
      </c>
      <c r="B1523" t="s">
        <v>6272</v>
      </c>
      <c r="C1523">
        <v>45543</v>
      </c>
      <c r="D1523" t="s">
        <v>26519</v>
      </c>
      <c r="E1523">
        <v>9728</v>
      </c>
      <c r="F1523">
        <v>5366</v>
      </c>
    </row>
    <row r="1524" spans="1:6" x14ac:dyDescent="0.25">
      <c r="A1524">
        <v>46500</v>
      </c>
      <c r="B1524" t="s">
        <v>3584</v>
      </c>
      <c r="C1524">
        <v>42080</v>
      </c>
      <c r="D1524" t="s">
        <v>26523</v>
      </c>
      <c r="E1524">
        <v>9738</v>
      </c>
      <c r="F1524">
        <v>5376</v>
      </c>
    </row>
    <row r="1525" spans="1:6" x14ac:dyDescent="0.25">
      <c r="A1525">
        <v>32348</v>
      </c>
      <c r="B1525" t="s">
        <v>14250</v>
      </c>
      <c r="C1525">
        <v>28586</v>
      </c>
      <c r="D1525" t="s">
        <v>26518</v>
      </c>
      <c r="E1525">
        <v>3208</v>
      </c>
      <c r="F1525">
        <v>5391</v>
      </c>
    </row>
    <row r="1526" spans="1:6" x14ac:dyDescent="0.25">
      <c r="A1526">
        <v>51443</v>
      </c>
      <c r="B1526" t="s">
        <v>16444</v>
      </c>
      <c r="C1526">
        <v>46919</v>
      </c>
      <c r="D1526" t="s">
        <v>26518</v>
      </c>
      <c r="E1526">
        <v>3209</v>
      </c>
      <c r="F1526">
        <v>5392</v>
      </c>
    </row>
    <row r="1527" spans="1:6" x14ac:dyDescent="0.25">
      <c r="A1527">
        <v>4348</v>
      </c>
      <c r="B1527" t="s">
        <v>14610</v>
      </c>
      <c r="C1527">
        <v>4350</v>
      </c>
      <c r="D1527" t="s">
        <v>26518</v>
      </c>
      <c r="E1527">
        <v>3211</v>
      </c>
      <c r="F1527">
        <v>5394</v>
      </c>
    </row>
    <row r="1528" spans="1:6" x14ac:dyDescent="0.25">
      <c r="A1528">
        <v>32357</v>
      </c>
      <c r="B1528" t="s">
        <v>14253</v>
      </c>
      <c r="C1528">
        <v>28595</v>
      </c>
      <c r="D1528" t="s">
        <v>26518</v>
      </c>
      <c r="E1528">
        <v>3222</v>
      </c>
      <c r="F1528">
        <v>5397</v>
      </c>
    </row>
    <row r="1529" spans="1:6" x14ac:dyDescent="0.25">
      <c r="A1529">
        <v>38394</v>
      </c>
      <c r="B1529" t="s">
        <v>14460</v>
      </c>
      <c r="C1529">
        <v>34093</v>
      </c>
      <c r="D1529" t="s">
        <v>26518</v>
      </c>
      <c r="E1529">
        <v>6466</v>
      </c>
      <c r="F1529">
        <v>5399</v>
      </c>
    </row>
    <row r="1530" spans="1:6" x14ac:dyDescent="0.25">
      <c r="A1530">
        <v>12991</v>
      </c>
      <c r="B1530" t="s">
        <v>13403</v>
      </c>
      <c r="C1530">
        <v>12393</v>
      </c>
      <c r="D1530" t="s">
        <v>26518</v>
      </c>
      <c r="E1530">
        <v>160</v>
      </c>
      <c r="F1530">
        <v>5400</v>
      </c>
    </row>
    <row r="1531" spans="1:6" x14ac:dyDescent="0.25">
      <c r="A1531">
        <v>37424</v>
      </c>
      <c r="B1531" t="s">
        <v>14404</v>
      </c>
      <c r="C1531">
        <v>33141</v>
      </c>
      <c r="D1531" t="s">
        <v>26518</v>
      </c>
      <c r="E1531">
        <v>9487</v>
      </c>
      <c r="F1531">
        <v>5401</v>
      </c>
    </row>
    <row r="1532" spans="1:6" x14ac:dyDescent="0.25">
      <c r="A1532">
        <v>18275</v>
      </c>
      <c r="B1532" t="s">
        <v>13472</v>
      </c>
      <c r="C1532">
        <v>16144</v>
      </c>
      <c r="D1532" t="s">
        <v>26518</v>
      </c>
      <c r="E1532">
        <v>3223</v>
      </c>
      <c r="F1532">
        <v>5404</v>
      </c>
    </row>
    <row r="1533" spans="1:6" x14ac:dyDescent="0.25">
      <c r="A1533">
        <v>4392</v>
      </c>
      <c r="B1533" t="s">
        <v>14692</v>
      </c>
      <c r="C1533">
        <v>4394</v>
      </c>
      <c r="D1533" t="s">
        <v>26518</v>
      </c>
      <c r="E1533">
        <v>3239</v>
      </c>
      <c r="F1533">
        <v>5413</v>
      </c>
    </row>
    <row r="1534" spans="1:6" x14ac:dyDescent="0.25">
      <c r="A1534">
        <v>37414</v>
      </c>
      <c r="B1534" t="s">
        <v>14371</v>
      </c>
      <c r="C1534">
        <v>33131</v>
      </c>
      <c r="D1534" t="s">
        <v>26518</v>
      </c>
      <c r="E1534">
        <v>3246</v>
      </c>
      <c r="F1534">
        <v>5419</v>
      </c>
    </row>
    <row r="1535" spans="1:6" x14ac:dyDescent="0.25">
      <c r="A1535">
        <v>37415</v>
      </c>
      <c r="B1535" t="s">
        <v>14375</v>
      </c>
      <c r="C1535">
        <v>33132</v>
      </c>
      <c r="D1535" t="s">
        <v>26518</v>
      </c>
      <c r="E1535">
        <v>3255</v>
      </c>
      <c r="F1535">
        <v>5425</v>
      </c>
    </row>
    <row r="1536" spans="1:6" x14ac:dyDescent="0.25">
      <c r="A1536">
        <v>4447</v>
      </c>
      <c r="B1536" t="s">
        <v>14805</v>
      </c>
      <c r="C1536">
        <v>4449</v>
      </c>
      <c r="D1536" t="s">
        <v>26518</v>
      </c>
      <c r="E1536">
        <v>3273</v>
      </c>
      <c r="F1536">
        <v>5433</v>
      </c>
    </row>
    <row r="1537" spans="1:6" x14ac:dyDescent="0.25">
      <c r="A1537">
        <v>4682</v>
      </c>
      <c r="B1537" t="s">
        <v>15262</v>
      </c>
      <c r="C1537">
        <v>4684</v>
      </c>
      <c r="D1537" t="s">
        <v>26518</v>
      </c>
      <c r="E1537">
        <v>3451</v>
      </c>
      <c r="F1537">
        <v>5443</v>
      </c>
    </row>
    <row r="1538" spans="1:6" x14ac:dyDescent="0.25">
      <c r="A1538">
        <v>4707</v>
      </c>
      <c r="B1538" t="s">
        <v>15290</v>
      </c>
      <c r="C1538">
        <v>4709</v>
      </c>
      <c r="D1538" t="s">
        <v>26518</v>
      </c>
      <c r="E1538">
        <v>3460</v>
      </c>
      <c r="F1538">
        <v>5445</v>
      </c>
    </row>
    <row r="1539" spans="1:6" x14ac:dyDescent="0.25">
      <c r="A1539">
        <v>37417</v>
      </c>
      <c r="B1539" t="s">
        <v>14381</v>
      </c>
      <c r="C1539">
        <v>33134</v>
      </c>
      <c r="D1539" t="s">
        <v>26518</v>
      </c>
      <c r="E1539">
        <v>3467</v>
      </c>
      <c r="F1539">
        <v>5446</v>
      </c>
    </row>
    <row r="1540" spans="1:6" x14ac:dyDescent="0.25">
      <c r="A1540">
        <v>4756</v>
      </c>
      <c r="B1540" t="s">
        <v>15355</v>
      </c>
      <c r="C1540">
        <v>4758</v>
      </c>
      <c r="D1540" t="s">
        <v>26518</v>
      </c>
      <c r="E1540">
        <v>3483</v>
      </c>
      <c r="F1540">
        <v>5452</v>
      </c>
    </row>
    <row r="1541" spans="1:6" x14ac:dyDescent="0.25">
      <c r="A1541">
        <v>43253</v>
      </c>
      <c r="B1541" t="s">
        <v>14573</v>
      </c>
      <c r="C1541">
        <v>38900</v>
      </c>
      <c r="D1541" t="s">
        <v>26518</v>
      </c>
      <c r="E1541">
        <v>3570</v>
      </c>
      <c r="F1541">
        <v>5460</v>
      </c>
    </row>
    <row r="1542" spans="1:6" x14ac:dyDescent="0.25">
      <c r="A1542">
        <v>45679</v>
      </c>
      <c r="B1542" t="s">
        <v>15095</v>
      </c>
      <c r="C1542">
        <v>41266</v>
      </c>
      <c r="D1542" t="s">
        <v>26518</v>
      </c>
      <c r="E1542">
        <v>3570</v>
      </c>
      <c r="F1542">
        <v>5460</v>
      </c>
    </row>
    <row r="1543" spans="1:6" x14ac:dyDescent="0.25">
      <c r="A1543">
        <v>51393</v>
      </c>
      <c r="B1543" t="s">
        <v>16325</v>
      </c>
      <c r="C1543">
        <v>46869</v>
      </c>
      <c r="D1543" t="s">
        <v>26518</v>
      </c>
      <c r="E1543">
        <v>3591</v>
      </c>
      <c r="F1543">
        <v>5468</v>
      </c>
    </row>
    <row r="1544" spans="1:6" x14ac:dyDescent="0.25">
      <c r="A1544">
        <v>49924</v>
      </c>
      <c r="B1544" t="s">
        <v>15776</v>
      </c>
      <c r="C1544">
        <v>45418</v>
      </c>
      <c r="D1544" t="s">
        <v>26518</v>
      </c>
      <c r="E1544">
        <v>3596</v>
      </c>
      <c r="F1544">
        <v>5473</v>
      </c>
    </row>
    <row r="1545" spans="1:6" x14ac:dyDescent="0.25">
      <c r="A1545">
        <v>51388</v>
      </c>
      <c r="B1545" t="s">
        <v>16310</v>
      </c>
      <c r="C1545">
        <v>46864</v>
      </c>
      <c r="D1545" t="s">
        <v>26518</v>
      </c>
      <c r="E1545">
        <v>3606</v>
      </c>
      <c r="F1545">
        <v>5483</v>
      </c>
    </row>
    <row r="1546" spans="1:6" x14ac:dyDescent="0.25">
      <c r="A1546">
        <v>37419</v>
      </c>
      <c r="B1546" t="s">
        <v>14388</v>
      </c>
      <c r="C1546">
        <v>33136</v>
      </c>
      <c r="D1546" t="s">
        <v>26518</v>
      </c>
      <c r="E1546">
        <v>3615</v>
      </c>
      <c r="F1546">
        <v>5490</v>
      </c>
    </row>
    <row r="1547" spans="1:6" x14ac:dyDescent="0.25">
      <c r="A1547">
        <v>50513</v>
      </c>
      <c r="B1547" t="s">
        <v>15977</v>
      </c>
      <c r="C1547">
        <v>45993</v>
      </c>
      <c r="D1547" t="s">
        <v>26518</v>
      </c>
      <c r="E1547">
        <v>3617</v>
      </c>
      <c r="F1547">
        <v>5492</v>
      </c>
    </row>
    <row r="1548" spans="1:6" x14ac:dyDescent="0.25">
      <c r="A1548">
        <v>51404</v>
      </c>
      <c r="B1548" t="s">
        <v>16356</v>
      </c>
      <c r="C1548">
        <v>46880</v>
      </c>
      <c r="D1548" t="s">
        <v>26518</v>
      </c>
      <c r="E1548">
        <v>3617</v>
      </c>
      <c r="F1548">
        <v>5492</v>
      </c>
    </row>
    <row r="1549" spans="1:6" x14ac:dyDescent="0.25">
      <c r="A1549">
        <v>51428</v>
      </c>
      <c r="B1549" t="s">
        <v>16411</v>
      </c>
      <c r="C1549">
        <v>46904</v>
      </c>
      <c r="D1549" t="s">
        <v>26518</v>
      </c>
      <c r="E1549">
        <v>3618</v>
      </c>
      <c r="F1549">
        <v>5493</v>
      </c>
    </row>
    <row r="1550" spans="1:6" x14ac:dyDescent="0.25">
      <c r="A1550">
        <v>49938</v>
      </c>
      <c r="B1550" t="s">
        <v>15792</v>
      </c>
      <c r="C1550">
        <v>45432</v>
      </c>
      <c r="D1550" t="s">
        <v>26518</v>
      </c>
      <c r="E1550">
        <v>3628</v>
      </c>
      <c r="F1550">
        <v>5500</v>
      </c>
    </row>
    <row r="1551" spans="1:6" x14ac:dyDescent="0.25">
      <c r="A1551">
        <v>51419</v>
      </c>
      <c r="B1551" t="s">
        <v>16390</v>
      </c>
      <c r="C1551">
        <v>46895</v>
      </c>
      <c r="D1551" t="s">
        <v>26518</v>
      </c>
      <c r="E1551">
        <v>3633</v>
      </c>
      <c r="F1551">
        <v>5504</v>
      </c>
    </row>
    <row r="1552" spans="1:6" x14ac:dyDescent="0.25">
      <c r="A1552">
        <v>51424</v>
      </c>
      <c r="B1552" t="s">
        <v>16403</v>
      </c>
      <c r="C1552">
        <v>46900</v>
      </c>
      <c r="D1552" t="s">
        <v>26518</v>
      </c>
      <c r="E1552">
        <v>3639</v>
      </c>
      <c r="F1552">
        <v>5510</v>
      </c>
    </row>
    <row r="1553" spans="1:6" x14ac:dyDescent="0.25">
      <c r="A1553">
        <v>51415</v>
      </c>
      <c r="B1553" t="s">
        <v>16381</v>
      </c>
      <c r="C1553">
        <v>46891</v>
      </c>
      <c r="D1553" t="s">
        <v>26518</v>
      </c>
      <c r="E1553">
        <v>3640</v>
      </c>
      <c r="F1553">
        <v>5511</v>
      </c>
    </row>
    <row r="1554" spans="1:6" x14ac:dyDescent="0.25">
      <c r="A1554">
        <v>5010</v>
      </c>
      <c r="B1554" t="s">
        <v>15856</v>
      </c>
      <c r="C1554">
        <v>5012</v>
      </c>
      <c r="D1554" t="s">
        <v>26518</v>
      </c>
      <c r="E1554">
        <v>3642</v>
      </c>
      <c r="F1554">
        <v>5513</v>
      </c>
    </row>
    <row r="1555" spans="1:6" x14ac:dyDescent="0.25">
      <c r="A1555">
        <v>51463</v>
      </c>
      <c r="B1555" t="s">
        <v>16489</v>
      </c>
      <c r="C1555">
        <v>46939</v>
      </c>
      <c r="D1555" t="s">
        <v>26518</v>
      </c>
      <c r="E1555">
        <v>3654</v>
      </c>
      <c r="F1555">
        <v>5525</v>
      </c>
    </row>
    <row r="1556" spans="1:6" x14ac:dyDescent="0.25">
      <c r="A1556">
        <v>49952</v>
      </c>
      <c r="B1556" t="s">
        <v>15804</v>
      </c>
      <c r="C1556">
        <v>45444</v>
      </c>
      <c r="D1556" t="s">
        <v>26518</v>
      </c>
      <c r="E1556">
        <v>3656</v>
      </c>
      <c r="F1556">
        <v>5527</v>
      </c>
    </row>
    <row r="1557" spans="1:6" x14ac:dyDescent="0.25">
      <c r="A1557">
        <v>50608</v>
      </c>
      <c r="B1557" t="s">
        <v>16013</v>
      </c>
      <c r="C1557">
        <v>46087</v>
      </c>
      <c r="D1557" t="s">
        <v>26518</v>
      </c>
      <c r="E1557">
        <v>3666</v>
      </c>
      <c r="F1557">
        <v>5534</v>
      </c>
    </row>
    <row r="1558" spans="1:6" x14ac:dyDescent="0.25">
      <c r="A1558">
        <v>5056</v>
      </c>
      <c r="B1558" t="s">
        <v>15989</v>
      </c>
      <c r="C1558">
        <v>5058</v>
      </c>
      <c r="D1558" t="s">
        <v>26518</v>
      </c>
      <c r="E1558">
        <v>3684</v>
      </c>
      <c r="F1558">
        <v>5549</v>
      </c>
    </row>
    <row r="1559" spans="1:6" x14ac:dyDescent="0.25">
      <c r="A1559">
        <v>51398</v>
      </c>
      <c r="B1559" t="s">
        <v>16337</v>
      </c>
      <c r="C1559">
        <v>46874</v>
      </c>
      <c r="D1559" t="s">
        <v>26518</v>
      </c>
      <c r="E1559">
        <v>3699</v>
      </c>
      <c r="F1559">
        <v>5561</v>
      </c>
    </row>
    <row r="1560" spans="1:6" x14ac:dyDescent="0.25">
      <c r="A1560">
        <v>51522</v>
      </c>
      <c r="B1560" t="s">
        <v>16622</v>
      </c>
      <c r="C1560">
        <v>46998</v>
      </c>
      <c r="D1560" t="s">
        <v>26518</v>
      </c>
      <c r="E1560">
        <v>3706</v>
      </c>
      <c r="F1560">
        <v>5567</v>
      </c>
    </row>
    <row r="1561" spans="1:6" x14ac:dyDescent="0.25">
      <c r="A1561">
        <v>5080</v>
      </c>
      <c r="B1561" t="s">
        <v>16086</v>
      </c>
      <c r="C1561">
        <v>5082</v>
      </c>
      <c r="D1561" t="s">
        <v>26518</v>
      </c>
      <c r="E1561">
        <v>3707</v>
      </c>
      <c r="F1561">
        <v>5568</v>
      </c>
    </row>
    <row r="1562" spans="1:6" x14ac:dyDescent="0.25">
      <c r="A1562">
        <v>49922</v>
      </c>
      <c r="B1562" t="s">
        <v>15771</v>
      </c>
      <c r="C1562">
        <v>45416</v>
      </c>
      <c r="D1562" t="s">
        <v>26518</v>
      </c>
      <c r="E1562">
        <v>3709</v>
      </c>
      <c r="F1562">
        <v>5570</v>
      </c>
    </row>
    <row r="1563" spans="1:6" x14ac:dyDescent="0.25">
      <c r="A1563">
        <v>51461</v>
      </c>
      <c r="B1563" t="s">
        <v>16485</v>
      </c>
      <c r="C1563">
        <v>46937</v>
      </c>
      <c r="D1563" t="s">
        <v>26518</v>
      </c>
      <c r="E1563">
        <v>3714</v>
      </c>
      <c r="F1563">
        <v>5575</v>
      </c>
    </row>
    <row r="1564" spans="1:6" x14ac:dyDescent="0.25">
      <c r="A1564">
        <v>51460</v>
      </c>
      <c r="B1564" t="s">
        <v>16483</v>
      </c>
      <c r="C1564">
        <v>46936</v>
      </c>
      <c r="D1564" t="s">
        <v>26518</v>
      </c>
      <c r="E1564">
        <v>3716</v>
      </c>
      <c r="F1564">
        <v>5577</v>
      </c>
    </row>
    <row r="1565" spans="1:6" x14ac:dyDescent="0.25">
      <c r="A1565">
        <v>51411</v>
      </c>
      <c r="B1565" t="s">
        <v>16372</v>
      </c>
      <c r="C1565">
        <v>46887</v>
      </c>
      <c r="D1565" t="s">
        <v>26518</v>
      </c>
      <c r="E1565">
        <v>3729</v>
      </c>
      <c r="F1565">
        <v>5587</v>
      </c>
    </row>
    <row r="1566" spans="1:6" x14ac:dyDescent="0.25">
      <c r="A1566">
        <v>48642</v>
      </c>
      <c r="B1566" t="s">
        <v>15522</v>
      </c>
      <c r="C1566">
        <v>44154</v>
      </c>
      <c r="D1566" t="s">
        <v>26518</v>
      </c>
      <c r="E1566">
        <v>3733</v>
      </c>
      <c r="F1566">
        <v>5591</v>
      </c>
    </row>
    <row r="1567" spans="1:6" x14ac:dyDescent="0.25">
      <c r="A1567">
        <v>48641</v>
      </c>
      <c r="B1567" t="s">
        <v>15519</v>
      </c>
      <c r="C1567">
        <v>44153</v>
      </c>
      <c r="D1567" t="s">
        <v>26518</v>
      </c>
      <c r="E1567">
        <v>3734</v>
      </c>
      <c r="F1567">
        <v>5592</v>
      </c>
    </row>
    <row r="1568" spans="1:6" x14ac:dyDescent="0.25">
      <c r="A1568">
        <v>5108</v>
      </c>
      <c r="B1568" t="s">
        <v>16200</v>
      </c>
      <c r="C1568">
        <v>5110</v>
      </c>
      <c r="D1568" t="s">
        <v>26518</v>
      </c>
      <c r="E1568">
        <v>3735</v>
      </c>
      <c r="F1568">
        <v>5593</v>
      </c>
    </row>
    <row r="1569" spans="1:6" x14ac:dyDescent="0.25">
      <c r="A1569">
        <v>53160</v>
      </c>
      <c r="B1569" t="s">
        <v>16911</v>
      </c>
      <c r="C1569">
        <v>48622</v>
      </c>
      <c r="D1569" t="s">
        <v>26518</v>
      </c>
      <c r="E1569">
        <v>3740</v>
      </c>
      <c r="F1569">
        <v>5596</v>
      </c>
    </row>
    <row r="1570" spans="1:6" x14ac:dyDescent="0.25">
      <c r="A1570">
        <v>51416</v>
      </c>
      <c r="B1570" t="s">
        <v>16383</v>
      </c>
      <c r="C1570">
        <v>46892</v>
      </c>
      <c r="D1570" t="s">
        <v>26518</v>
      </c>
      <c r="E1570">
        <v>3745</v>
      </c>
      <c r="F1570">
        <v>5601</v>
      </c>
    </row>
    <row r="1571" spans="1:6" x14ac:dyDescent="0.25">
      <c r="A1571">
        <v>51406</v>
      </c>
      <c r="B1571" t="s">
        <v>16360</v>
      </c>
      <c r="C1571">
        <v>46882</v>
      </c>
      <c r="D1571" t="s">
        <v>26518</v>
      </c>
      <c r="E1571">
        <v>3750</v>
      </c>
      <c r="F1571">
        <v>5606</v>
      </c>
    </row>
    <row r="1572" spans="1:6" x14ac:dyDescent="0.25">
      <c r="A1572">
        <v>5129</v>
      </c>
      <c r="B1572" t="s">
        <v>16253</v>
      </c>
      <c r="C1572">
        <v>5131</v>
      </c>
      <c r="D1572" t="s">
        <v>26518</v>
      </c>
      <c r="E1572">
        <v>3756</v>
      </c>
      <c r="F1572">
        <v>5612</v>
      </c>
    </row>
    <row r="1573" spans="1:6" x14ac:dyDescent="0.25">
      <c r="A1573">
        <v>49926</v>
      </c>
      <c r="B1573" t="s">
        <v>15778</v>
      </c>
      <c r="C1573">
        <v>45420</v>
      </c>
      <c r="D1573" t="s">
        <v>26518</v>
      </c>
      <c r="E1573">
        <v>3765</v>
      </c>
      <c r="F1573">
        <v>5620</v>
      </c>
    </row>
    <row r="1574" spans="1:6" x14ac:dyDescent="0.25">
      <c r="A1574">
        <v>5141</v>
      </c>
      <c r="B1574" t="s">
        <v>16368</v>
      </c>
      <c r="C1574">
        <v>5143</v>
      </c>
      <c r="D1574" t="s">
        <v>26518</v>
      </c>
      <c r="E1574">
        <v>3768</v>
      </c>
      <c r="F1574">
        <v>5623</v>
      </c>
    </row>
    <row r="1575" spans="1:6" x14ac:dyDescent="0.25">
      <c r="A1575">
        <v>49923</v>
      </c>
      <c r="B1575" t="s">
        <v>15773</v>
      </c>
      <c r="C1575">
        <v>45417</v>
      </c>
      <c r="D1575" t="s">
        <v>26518</v>
      </c>
      <c r="E1575">
        <v>3771</v>
      </c>
      <c r="F1575">
        <v>5626</v>
      </c>
    </row>
    <row r="1576" spans="1:6" x14ac:dyDescent="0.25">
      <c r="A1576">
        <v>49936</v>
      </c>
      <c r="B1576" t="s">
        <v>15785</v>
      </c>
      <c r="C1576">
        <v>45430</v>
      </c>
      <c r="D1576" t="s">
        <v>26518</v>
      </c>
      <c r="E1576">
        <v>3790</v>
      </c>
      <c r="F1576">
        <v>5642</v>
      </c>
    </row>
    <row r="1577" spans="1:6" x14ac:dyDescent="0.25">
      <c r="A1577">
        <v>5166</v>
      </c>
      <c r="B1577" t="s">
        <v>16658</v>
      </c>
      <c r="C1577">
        <v>5168</v>
      </c>
      <c r="D1577" t="s">
        <v>26518</v>
      </c>
      <c r="E1577">
        <v>3793</v>
      </c>
      <c r="F1577">
        <v>5645</v>
      </c>
    </row>
    <row r="1578" spans="1:6" x14ac:dyDescent="0.25">
      <c r="A1578">
        <v>5170</v>
      </c>
      <c r="B1578" t="s">
        <v>16662</v>
      </c>
      <c r="C1578">
        <v>5172</v>
      </c>
      <c r="D1578" t="s">
        <v>26518</v>
      </c>
      <c r="E1578">
        <v>3797</v>
      </c>
      <c r="F1578">
        <v>5648</v>
      </c>
    </row>
    <row r="1579" spans="1:6" x14ac:dyDescent="0.25">
      <c r="A1579">
        <v>37421</v>
      </c>
      <c r="B1579" t="s">
        <v>14394</v>
      </c>
      <c r="C1579">
        <v>33138</v>
      </c>
      <c r="D1579" t="s">
        <v>26518</v>
      </c>
      <c r="E1579">
        <v>3802</v>
      </c>
      <c r="F1579">
        <v>5653</v>
      </c>
    </row>
    <row r="1580" spans="1:6" x14ac:dyDescent="0.25">
      <c r="A1580">
        <v>52836</v>
      </c>
      <c r="B1580" t="s">
        <v>16843</v>
      </c>
      <c r="C1580">
        <v>48285</v>
      </c>
      <c r="D1580" t="s">
        <v>26518</v>
      </c>
      <c r="E1580">
        <v>3817</v>
      </c>
      <c r="F1580">
        <v>5665</v>
      </c>
    </row>
    <row r="1581" spans="1:6" x14ac:dyDescent="0.25">
      <c r="A1581">
        <v>49644</v>
      </c>
      <c r="B1581" t="s">
        <v>15702</v>
      </c>
      <c r="C1581">
        <v>45141</v>
      </c>
      <c r="D1581" t="s">
        <v>26518</v>
      </c>
      <c r="E1581">
        <v>3819</v>
      </c>
      <c r="F1581">
        <v>5667</v>
      </c>
    </row>
    <row r="1582" spans="1:6" x14ac:dyDescent="0.25">
      <c r="A1582">
        <v>5201</v>
      </c>
      <c r="B1582" t="s">
        <v>16722</v>
      </c>
      <c r="C1582">
        <v>5203</v>
      </c>
      <c r="D1582" t="s">
        <v>26518</v>
      </c>
      <c r="E1582">
        <v>3828</v>
      </c>
      <c r="F1582">
        <v>5674</v>
      </c>
    </row>
    <row r="1583" spans="1:6" x14ac:dyDescent="0.25">
      <c r="A1583">
        <v>48639</v>
      </c>
      <c r="B1583" t="s">
        <v>15513</v>
      </c>
      <c r="C1583">
        <v>44151</v>
      </c>
      <c r="D1583" t="s">
        <v>26518</v>
      </c>
      <c r="E1583">
        <v>3832</v>
      </c>
      <c r="F1583">
        <v>5675</v>
      </c>
    </row>
    <row r="1584" spans="1:6" x14ac:dyDescent="0.25">
      <c r="A1584">
        <v>38230</v>
      </c>
      <c r="B1584" t="s">
        <v>14454</v>
      </c>
      <c r="C1584">
        <v>33936</v>
      </c>
      <c r="D1584" t="s">
        <v>26518</v>
      </c>
      <c r="E1584">
        <v>3836</v>
      </c>
      <c r="F1584">
        <v>5676</v>
      </c>
    </row>
    <row r="1585" spans="1:6" x14ac:dyDescent="0.25">
      <c r="A1585">
        <v>5211</v>
      </c>
      <c r="B1585" t="s">
        <v>16747</v>
      </c>
      <c r="C1585">
        <v>5213</v>
      </c>
      <c r="D1585" t="s">
        <v>26518</v>
      </c>
      <c r="E1585">
        <v>3838</v>
      </c>
      <c r="F1585">
        <v>5678</v>
      </c>
    </row>
    <row r="1586" spans="1:6" x14ac:dyDescent="0.25">
      <c r="A1586">
        <v>32682</v>
      </c>
      <c r="B1586" t="s">
        <v>14292</v>
      </c>
      <c r="C1586">
        <v>28920</v>
      </c>
      <c r="D1586" t="s">
        <v>26518</v>
      </c>
      <c r="E1586">
        <v>7701</v>
      </c>
      <c r="F1586">
        <v>5681</v>
      </c>
    </row>
    <row r="1587" spans="1:6" x14ac:dyDescent="0.25">
      <c r="A1587">
        <v>37422</v>
      </c>
      <c r="B1587" t="s">
        <v>14398</v>
      </c>
      <c r="C1587">
        <v>33139</v>
      </c>
      <c r="D1587" t="s">
        <v>26518</v>
      </c>
      <c r="E1587">
        <v>3878</v>
      </c>
      <c r="F1587">
        <v>5690</v>
      </c>
    </row>
    <row r="1588" spans="1:6" x14ac:dyDescent="0.25">
      <c r="A1588">
        <v>5267</v>
      </c>
      <c r="B1588" t="s">
        <v>16810</v>
      </c>
      <c r="C1588">
        <v>5269</v>
      </c>
      <c r="D1588" t="s">
        <v>26518</v>
      </c>
      <c r="E1588">
        <v>3880</v>
      </c>
      <c r="F1588">
        <v>5691</v>
      </c>
    </row>
    <row r="1589" spans="1:6" x14ac:dyDescent="0.25">
      <c r="A1589">
        <v>5268</v>
      </c>
      <c r="B1589" t="s">
        <v>16815</v>
      </c>
      <c r="C1589">
        <v>5270</v>
      </c>
      <c r="D1589" t="s">
        <v>26518</v>
      </c>
      <c r="E1589">
        <v>3881</v>
      </c>
      <c r="F1589">
        <v>5692</v>
      </c>
    </row>
    <row r="1590" spans="1:6" x14ac:dyDescent="0.25">
      <c r="A1590">
        <v>5272</v>
      </c>
      <c r="B1590" t="s">
        <v>16820</v>
      </c>
      <c r="C1590">
        <v>5274</v>
      </c>
      <c r="D1590" t="s">
        <v>26518</v>
      </c>
      <c r="E1590">
        <v>3883</v>
      </c>
      <c r="F1590">
        <v>5693</v>
      </c>
    </row>
    <row r="1591" spans="1:6" x14ac:dyDescent="0.25">
      <c r="A1591">
        <v>38221</v>
      </c>
      <c r="B1591" t="s">
        <v>14446</v>
      </c>
      <c r="C1591">
        <v>33927</v>
      </c>
      <c r="D1591" t="s">
        <v>26518</v>
      </c>
      <c r="E1591">
        <v>3907</v>
      </c>
      <c r="F1591">
        <v>5705</v>
      </c>
    </row>
    <row r="1592" spans="1:6" x14ac:dyDescent="0.25">
      <c r="A1592">
        <v>41083</v>
      </c>
      <c r="B1592" t="s">
        <v>14532</v>
      </c>
      <c r="C1592">
        <v>36726</v>
      </c>
      <c r="D1592" t="s">
        <v>26518</v>
      </c>
      <c r="E1592">
        <v>3922</v>
      </c>
      <c r="F1592">
        <v>5711</v>
      </c>
    </row>
    <row r="1593" spans="1:6" x14ac:dyDescent="0.25">
      <c r="A1593">
        <v>18308</v>
      </c>
      <c r="B1593" t="s">
        <v>13528</v>
      </c>
      <c r="C1593">
        <v>16177</v>
      </c>
      <c r="D1593" t="s">
        <v>26518</v>
      </c>
      <c r="E1593">
        <v>6281</v>
      </c>
      <c r="F1593">
        <v>5718</v>
      </c>
    </row>
    <row r="1594" spans="1:6" x14ac:dyDescent="0.25">
      <c r="A1594">
        <v>4348</v>
      </c>
      <c r="B1594" t="s">
        <v>14608</v>
      </c>
      <c r="C1594">
        <v>28979</v>
      </c>
      <c r="D1594" t="s">
        <v>26518</v>
      </c>
      <c r="E1594">
        <v>9494</v>
      </c>
      <c r="F1594">
        <v>5732</v>
      </c>
    </row>
    <row r="1595" spans="1:6" x14ac:dyDescent="0.25">
      <c r="A1595">
        <v>34101</v>
      </c>
      <c r="B1595" t="s">
        <v>8420</v>
      </c>
      <c r="C1595">
        <v>30282</v>
      </c>
      <c r="D1595" t="s">
        <v>26517</v>
      </c>
      <c r="E1595">
        <v>9745</v>
      </c>
      <c r="F1595">
        <v>5738</v>
      </c>
    </row>
    <row r="1596" spans="1:6" x14ac:dyDescent="0.25">
      <c r="A1596">
        <v>34691</v>
      </c>
      <c r="B1596" t="s">
        <v>1345</v>
      </c>
      <c r="C1596">
        <v>30871</v>
      </c>
      <c r="D1596" t="s">
        <v>26521</v>
      </c>
      <c r="E1596">
        <v>9754</v>
      </c>
      <c r="F1596">
        <v>5740</v>
      </c>
    </row>
    <row r="1597" spans="1:6" x14ac:dyDescent="0.25">
      <c r="A1597">
        <v>47133</v>
      </c>
      <c r="B1597" t="s">
        <v>20695</v>
      </c>
      <c r="C1597">
        <v>42709</v>
      </c>
      <c r="D1597" t="s">
        <v>26515</v>
      </c>
      <c r="E1597">
        <v>9762</v>
      </c>
      <c r="F1597">
        <v>5748</v>
      </c>
    </row>
    <row r="1598" spans="1:6" x14ac:dyDescent="0.25">
      <c r="A1598">
        <v>51714</v>
      </c>
      <c r="B1598" t="s">
        <v>6497</v>
      </c>
      <c r="C1598">
        <v>47190</v>
      </c>
      <c r="D1598" t="s">
        <v>26519</v>
      </c>
      <c r="E1598">
        <v>9763</v>
      </c>
      <c r="F1598">
        <v>5749</v>
      </c>
    </row>
    <row r="1599" spans="1:6" x14ac:dyDescent="0.25">
      <c r="A1599">
        <v>35345</v>
      </c>
      <c r="B1599" t="s">
        <v>11005</v>
      </c>
      <c r="C1599">
        <v>31362</v>
      </c>
      <c r="D1599" t="s">
        <v>26513</v>
      </c>
      <c r="E1599">
        <v>3942</v>
      </c>
      <c r="F1599">
        <v>5775</v>
      </c>
    </row>
    <row r="1600" spans="1:6" x14ac:dyDescent="0.25">
      <c r="A1600">
        <v>42722</v>
      </c>
      <c r="B1600" t="s">
        <v>11577</v>
      </c>
      <c r="C1600">
        <v>38383</v>
      </c>
      <c r="D1600" t="s">
        <v>26513</v>
      </c>
      <c r="E1600">
        <v>3952</v>
      </c>
      <c r="F1600">
        <v>5777</v>
      </c>
    </row>
    <row r="1601" spans="1:6" x14ac:dyDescent="0.25">
      <c r="A1601">
        <v>39150</v>
      </c>
      <c r="B1601" t="s">
        <v>11375</v>
      </c>
      <c r="C1601">
        <v>34812</v>
      </c>
      <c r="D1601" t="s">
        <v>26513</v>
      </c>
      <c r="E1601">
        <v>3953</v>
      </c>
      <c r="F1601">
        <v>5778</v>
      </c>
    </row>
    <row r="1602" spans="1:6" x14ac:dyDescent="0.25">
      <c r="A1602">
        <v>42723</v>
      </c>
      <c r="B1602" t="s">
        <v>11580</v>
      </c>
      <c r="C1602">
        <v>38384</v>
      </c>
      <c r="D1602" t="s">
        <v>26513</v>
      </c>
      <c r="E1602">
        <v>3954</v>
      </c>
      <c r="F1602">
        <v>5779</v>
      </c>
    </row>
    <row r="1603" spans="1:6" x14ac:dyDescent="0.25">
      <c r="A1603">
        <v>41087</v>
      </c>
      <c r="B1603" t="s">
        <v>11467</v>
      </c>
      <c r="C1603">
        <v>36730</v>
      </c>
      <c r="D1603" t="s">
        <v>26513</v>
      </c>
      <c r="E1603">
        <v>3967</v>
      </c>
      <c r="F1603">
        <v>5783</v>
      </c>
    </row>
    <row r="1604" spans="1:6" x14ac:dyDescent="0.25">
      <c r="A1604">
        <v>37450</v>
      </c>
      <c r="B1604" t="s">
        <v>11225</v>
      </c>
      <c r="C1604">
        <v>33167</v>
      </c>
      <c r="D1604" t="s">
        <v>26513</v>
      </c>
      <c r="E1604">
        <v>3987</v>
      </c>
      <c r="F1604">
        <v>5786</v>
      </c>
    </row>
    <row r="1605" spans="1:6" x14ac:dyDescent="0.25">
      <c r="A1605">
        <v>5533</v>
      </c>
      <c r="B1605" t="s">
        <v>12489</v>
      </c>
      <c r="C1605">
        <v>5535</v>
      </c>
      <c r="D1605" t="s">
        <v>26513</v>
      </c>
      <c r="E1605">
        <v>3989</v>
      </c>
      <c r="F1605">
        <v>5787</v>
      </c>
    </row>
    <row r="1606" spans="1:6" x14ac:dyDescent="0.25">
      <c r="A1606">
        <v>41774</v>
      </c>
      <c r="B1606" t="s">
        <v>11535</v>
      </c>
      <c r="C1606">
        <v>37421</v>
      </c>
      <c r="D1606" t="s">
        <v>26513</v>
      </c>
      <c r="E1606">
        <v>9535</v>
      </c>
      <c r="F1606">
        <v>5799</v>
      </c>
    </row>
    <row r="1607" spans="1:6" x14ac:dyDescent="0.25">
      <c r="A1607">
        <v>50918</v>
      </c>
      <c r="B1607" t="s">
        <v>12058</v>
      </c>
      <c r="C1607">
        <v>46396</v>
      </c>
      <c r="D1607" t="s">
        <v>26513</v>
      </c>
      <c r="E1607">
        <v>11</v>
      </c>
      <c r="F1607">
        <v>5804</v>
      </c>
    </row>
    <row r="1608" spans="1:6" x14ac:dyDescent="0.25">
      <c r="A1608">
        <v>37425</v>
      </c>
      <c r="B1608" t="s">
        <v>11154</v>
      </c>
      <c r="C1608">
        <v>33142</v>
      </c>
      <c r="D1608" t="s">
        <v>26513</v>
      </c>
      <c r="E1608">
        <v>4005</v>
      </c>
      <c r="F1608">
        <v>5810</v>
      </c>
    </row>
    <row r="1609" spans="1:6" x14ac:dyDescent="0.25">
      <c r="A1609">
        <v>41085</v>
      </c>
      <c r="B1609" t="s">
        <v>11462</v>
      </c>
      <c r="C1609">
        <v>36728</v>
      </c>
      <c r="D1609" t="s">
        <v>26513</v>
      </c>
      <c r="E1609">
        <v>4009</v>
      </c>
      <c r="F1609">
        <v>5811</v>
      </c>
    </row>
    <row r="1610" spans="1:6" x14ac:dyDescent="0.25">
      <c r="A1610">
        <v>37451</v>
      </c>
      <c r="B1610" t="s">
        <v>11227</v>
      </c>
      <c r="C1610">
        <v>33168</v>
      </c>
      <c r="D1610" t="s">
        <v>26513</v>
      </c>
      <c r="E1610">
        <v>4017</v>
      </c>
      <c r="F1610">
        <v>5813</v>
      </c>
    </row>
    <row r="1611" spans="1:6" x14ac:dyDescent="0.25">
      <c r="A1611">
        <v>44603</v>
      </c>
      <c r="B1611" t="s">
        <v>11733</v>
      </c>
      <c r="C1611">
        <v>40213</v>
      </c>
      <c r="D1611" t="s">
        <v>26513</v>
      </c>
      <c r="E1611">
        <v>4048</v>
      </c>
      <c r="F1611">
        <v>5817</v>
      </c>
    </row>
    <row r="1612" spans="1:6" x14ac:dyDescent="0.25">
      <c r="A1612">
        <v>38932</v>
      </c>
      <c r="B1612" t="s">
        <v>11348</v>
      </c>
      <c r="C1612">
        <v>34633</v>
      </c>
      <c r="D1612" t="s">
        <v>26513</v>
      </c>
      <c r="E1612">
        <v>4069</v>
      </c>
      <c r="F1612">
        <v>5822</v>
      </c>
    </row>
    <row r="1613" spans="1:6" x14ac:dyDescent="0.25">
      <c r="A1613">
        <v>5632</v>
      </c>
      <c r="B1613" t="s">
        <v>12657</v>
      </c>
      <c r="C1613">
        <v>5634</v>
      </c>
      <c r="D1613" t="s">
        <v>26513</v>
      </c>
      <c r="E1613">
        <v>4083</v>
      </c>
      <c r="F1613">
        <v>5823</v>
      </c>
    </row>
    <row r="1614" spans="1:6" x14ac:dyDescent="0.25">
      <c r="A1614">
        <v>5655</v>
      </c>
      <c r="B1614" t="s">
        <v>12689</v>
      </c>
      <c r="C1614">
        <v>5657</v>
      </c>
      <c r="D1614" t="s">
        <v>26513</v>
      </c>
      <c r="E1614">
        <v>4105</v>
      </c>
      <c r="F1614">
        <v>5826</v>
      </c>
    </row>
    <row r="1615" spans="1:6" x14ac:dyDescent="0.25">
      <c r="A1615">
        <v>43422</v>
      </c>
      <c r="B1615" t="s">
        <v>11642</v>
      </c>
      <c r="C1615">
        <v>39061</v>
      </c>
      <c r="D1615" t="s">
        <v>26513</v>
      </c>
      <c r="E1615">
        <v>4110</v>
      </c>
      <c r="F1615">
        <v>5827</v>
      </c>
    </row>
    <row r="1616" spans="1:6" x14ac:dyDescent="0.25">
      <c r="A1616">
        <v>51620</v>
      </c>
      <c r="B1616" t="s">
        <v>12260</v>
      </c>
      <c r="C1616">
        <v>47096</v>
      </c>
      <c r="D1616" t="s">
        <v>26513</v>
      </c>
      <c r="E1616">
        <v>4119</v>
      </c>
      <c r="F1616">
        <v>5829</v>
      </c>
    </row>
    <row r="1617" spans="1:6" x14ac:dyDescent="0.25">
      <c r="A1617">
        <v>51962</v>
      </c>
      <c r="B1617" t="s">
        <v>12292</v>
      </c>
      <c r="C1617">
        <v>47417</v>
      </c>
      <c r="D1617" t="s">
        <v>26513</v>
      </c>
      <c r="E1617">
        <v>4119</v>
      </c>
      <c r="F1617">
        <v>5829</v>
      </c>
    </row>
    <row r="1618" spans="1:6" x14ac:dyDescent="0.25">
      <c r="A1618">
        <v>5710</v>
      </c>
      <c r="B1618" t="s">
        <v>12780</v>
      </c>
      <c r="C1618">
        <v>5712</v>
      </c>
      <c r="D1618" t="s">
        <v>26513</v>
      </c>
      <c r="E1618">
        <v>4156</v>
      </c>
      <c r="F1618">
        <v>5838</v>
      </c>
    </row>
    <row r="1619" spans="1:6" x14ac:dyDescent="0.25">
      <c r="A1619">
        <v>43424</v>
      </c>
      <c r="B1619" t="s">
        <v>11647</v>
      </c>
      <c r="C1619">
        <v>39063</v>
      </c>
      <c r="D1619" t="s">
        <v>26513</v>
      </c>
      <c r="E1619">
        <v>4157</v>
      </c>
      <c r="F1619">
        <v>5839</v>
      </c>
    </row>
    <row r="1620" spans="1:6" x14ac:dyDescent="0.25">
      <c r="A1620">
        <v>45696</v>
      </c>
      <c r="B1620" t="s">
        <v>11831</v>
      </c>
      <c r="C1620">
        <v>41283</v>
      </c>
      <c r="D1620" t="s">
        <v>26513</v>
      </c>
      <c r="E1620">
        <v>4158</v>
      </c>
      <c r="F1620">
        <v>5840</v>
      </c>
    </row>
    <row r="1621" spans="1:6" x14ac:dyDescent="0.25">
      <c r="A1621">
        <v>37453</v>
      </c>
      <c r="B1621" t="s">
        <v>11231</v>
      </c>
      <c r="C1621">
        <v>33170</v>
      </c>
      <c r="D1621" t="s">
        <v>26513</v>
      </c>
      <c r="E1621">
        <v>4167</v>
      </c>
      <c r="F1621">
        <v>5843</v>
      </c>
    </row>
    <row r="1622" spans="1:6" x14ac:dyDescent="0.25">
      <c r="A1622">
        <v>37454</v>
      </c>
      <c r="B1622" t="s">
        <v>11233</v>
      </c>
      <c r="C1622">
        <v>33171</v>
      </c>
      <c r="D1622" t="s">
        <v>26513</v>
      </c>
      <c r="E1622">
        <v>4177</v>
      </c>
      <c r="F1622">
        <v>5845</v>
      </c>
    </row>
    <row r="1623" spans="1:6" x14ac:dyDescent="0.25">
      <c r="A1623">
        <v>37434</v>
      </c>
      <c r="B1623" t="s">
        <v>11182</v>
      </c>
      <c r="C1623">
        <v>33151</v>
      </c>
      <c r="D1623" t="s">
        <v>26513</v>
      </c>
      <c r="E1623">
        <v>4195</v>
      </c>
      <c r="F1623">
        <v>5852</v>
      </c>
    </row>
    <row r="1624" spans="1:6" x14ac:dyDescent="0.25">
      <c r="A1624">
        <v>37436</v>
      </c>
      <c r="B1624" t="s">
        <v>11186</v>
      </c>
      <c r="C1624">
        <v>33153</v>
      </c>
      <c r="D1624" t="s">
        <v>26513</v>
      </c>
      <c r="E1624">
        <v>4218</v>
      </c>
      <c r="F1624">
        <v>5863</v>
      </c>
    </row>
    <row r="1625" spans="1:6" x14ac:dyDescent="0.25">
      <c r="A1625">
        <v>37437</v>
      </c>
      <c r="B1625" t="s">
        <v>11188</v>
      </c>
      <c r="C1625">
        <v>33154</v>
      </c>
      <c r="D1625" t="s">
        <v>26513</v>
      </c>
      <c r="E1625">
        <v>4220</v>
      </c>
      <c r="F1625">
        <v>5864</v>
      </c>
    </row>
    <row r="1626" spans="1:6" x14ac:dyDescent="0.25">
      <c r="A1626">
        <v>37439</v>
      </c>
      <c r="B1626" t="s">
        <v>11194</v>
      </c>
      <c r="C1626">
        <v>33156</v>
      </c>
      <c r="D1626" t="s">
        <v>26513</v>
      </c>
      <c r="E1626">
        <v>4223</v>
      </c>
      <c r="F1626">
        <v>5866</v>
      </c>
    </row>
    <row r="1627" spans="1:6" x14ac:dyDescent="0.25">
      <c r="A1627">
        <v>36763</v>
      </c>
      <c r="B1627" t="s">
        <v>11083</v>
      </c>
      <c r="C1627">
        <v>32513</v>
      </c>
      <c r="D1627" t="s">
        <v>26513</v>
      </c>
      <c r="E1627">
        <v>4225</v>
      </c>
      <c r="F1627">
        <v>5868</v>
      </c>
    </row>
    <row r="1628" spans="1:6" x14ac:dyDescent="0.25">
      <c r="A1628">
        <v>39134</v>
      </c>
      <c r="B1628" t="s">
        <v>11373</v>
      </c>
      <c r="C1628">
        <v>34796</v>
      </c>
      <c r="D1628" t="s">
        <v>26513</v>
      </c>
      <c r="E1628">
        <v>4225</v>
      </c>
      <c r="F1628">
        <v>5868</v>
      </c>
    </row>
    <row r="1629" spans="1:6" x14ac:dyDescent="0.25">
      <c r="A1629">
        <v>51613</v>
      </c>
      <c r="B1629" t="s">
        <v>12245</v>
      </c>
      <c r="C1629">
        <v>47089</v>
      </c>
      <c r="D1629" t="s">
        <v>26513</v>
      </c>
      <c r="E1629">
        <v>4234</v>
      </c>
      <c r="F1629">
        <v>5872</v>
      </c>
    </row>
    <row r="1630" spans="1:6" x14ac:dyDescent="0.25">
      <c r="A1630">
        <v>41084</v>
      </c>
      <c r="B1630" t="s">
        <v>11458</v>
      </c>
      <c r="C1630">
        <v>36727</v>
      </c>
      <c r="D1630" t="s">
        <v>26513</v>
      </c>
      <c r="E1630">
        <v>4258</v>
      </c>
      <c r="F1630">
        <v>5876</v>
      </c>
    </row>
    <row r="1631" spans="1:6" x14ac:dyDescent="0.25">
      <c r="A1631">
        <v>41092</v>
      </c>
      <c r="B1631" t="s">
        <v>11478</v>
      </c>
      <c r="C1631">
        <v>36735</v>
      </c>
      <c r="D1631" t="s">
        <v>26513</v>
      </c>
      <c r="E1631">
        <v>4263</v>
      </c>
      <c r="F1631">
        <v>5878</v>
      </c>
    </row>
    <row r="1632" spans="1:6" x14ac:dyDescent="0.25">
      <c r="A1632">
        <v>37455</v>
      </c>
      <c r="B1632" t="s">
        <v>11235</v>
      </c>
      <c r="C1632">
        <v>33172</v>
      </c>
      <c r="D1632" t="s">
        <v>26513</v>
      </c>
      <c r="E1632">
        <v>4270</v>
      </c>
      <c r="F1632">
        <v>5879</v>
      </c>
    </row>
    <row r="1633" spans="1:6" x14ac:dyDescent="0.25">
      <c r="A1633">
        <v>51055</v>
      </c>
      <c r="B1633" t="s">
        <v>12067</v>
      </c>
      <c r="C1633">
        <v>46530</v>
      </c>
      <c r="D1633" t="s">
        <v>26513</v>
      </c>
      <c r="E1633">
        <v>4270</v>
      </c>
      <c r="F1633">
        <v>5879</v>
      </c>
    </row>
    <row r="1634" spans="1:6" x14ac:dyDescent="0.25">
      <c r="A1634">
        <v>5847</v>
      </c>
      <c r="B1634" t="s">
        <v>12994</v>
      </c>
      <c r="C1634">
        <v>5849</v>
      </c>
      <c r="D1634" t="s">
        <v>26513</v>
      </c>
      <c r="E1634">
        <v>4282</v>
      </c>
      <c r="F1634">
        <v>5883</v>
      </c>
    </row>
    <row r="1635" spans="1:6" x14ac:dyDescent="0.25">
      <c r="A1635">
        <v>49877</v>
      </c>
      <c r="B1635" t="s">
        <v>12016</v>
      </c>
      <c r="C1635">
        <v>45370</v>
      </c>
      <c r="D1635" t="s">
        <v>26513</v>
      </c>
      <c r="E1635">
        <v>4312</v>
      </c>
      <c r="F1635">
        <v>5887</v>
      </c>
    </row>
    <row r="1636" spans="1:6" x14ac:dyDescent="0.25">
      <c r="A1636">
        <v>37456</v>
      </c>
      <c r="B1636" t="s">
        <v>11237</v>
      </c>
      <c r="C1636">
        <v>33173</v>
      </c>
      <c r="D1636" t="s">
        <v>26513</v>
      </c>
      <c r="E1636">
        <v>4349</v>
      </c>
      <c r="F1636">
        <v>5890</v>
      </c>
    </row>
    <row r="1637" spans="1:6" x14ac:dyDescent="0.25">
      <c r="A1637">
        <v>37443</v>
      </c>
      <c r="B1637" t="s">
        <v>11208</v>
      </c>
      <c r="C1637">
        <v>33160</v>
      </c>
      <c r="D1637" t="s">
        <v>26513</v>
      </c>
      <c r="E1637">
        <v>4350</v>
      </c>
      <c r="F1637">
        <v>5891</v>
      </c>
    </row>
    <row r="1638" spans="1:6" x14ac:dyDescent="0.25">
      <c r="A1638">
        <v>41091</v>
      </c>
      <c r="B1638" t="s">
        <v>11476</v>
      </c>
      <c r="C1638">
        <v>36734</v>
      </c>
      <c r="D1638" t="s">
        <v>26513</v>
      </c>
      <c r="E1638">
        <v>4350</v>
      </c>
      <c r="F1638">
        <v>5891</v>
      </c>
    </row>
    <row r="1639" spans="1:6" x14ac:dyDescent="0.25">
      <c r="A1639">
        <v>44362</v>
      </c>
      <c r="B1639" t="s">
        <v>11718</v>
      </c>
      <c r="C1639">
        <v>39567</v>
      </c>
      <c r="D1639" t="s">
        <v>26513</v>
      </c>
      <c r="E1639">
        <v>4350</v>
      </c>
      <c r="F1639">
        <v>5891</v>
      </c>
    </row>
    <row r="1640" spans="1:6" x14ac:dyDescent="0.25">
      <c r="A1640">
        <v>42337</v>
      </c>
      <c r="B1640" t="s">
        <v>11560</v>
      </c>
      <c r="C1640">
        <v>37988</v>
      </c>
      <c r="D1640" t="s">
        <v>26513</v>
      </c>
      <c r="E1640">
        <v>4368</v>
      </c>
      <c r="F1640">
        <v>5893</v>
      </c>
    </row>
    <row r="1641" spans="1:6" x14ac:dyDescent="0.25">
      <c r="A1641">
        <v>38570</v>
      </c>
      <c r="B1641" t="s">
        <v>11324</v>
      </c>
      <c r="C1641">
        <v>34275</v>
      </c>
      <c r="D1641" t="s">
        <v>26513</v>
      </c>
      <c r="E1641">
        <v>4382</v>
      </c>
      <c r="F1641">
        <v>5895</v>
      </c>
    </row>
    <row r="1642" spans="1:6" x14ac:dyDescent="0.25">
      <c r="A1642">
        <v>35637</v>
      </c>
      <c r="B1642" t="s">
        <v>11023</v>
      </c>
      <c r="C1642">
        <v>31538</v>
      </c>
      <c r="D1642" t="s">
        <v>26513</v>
      </c>
      <c r="E1642">
        <v>4383</v>
      </c>
      <c r="F1642">
        <v>5896</v>
      </c>
    </row>
    <row r="1643" spans="1:6" x14ac:dyDescent="0.25">
      <c r="A1643">
        <v>39445</v>
      </c>
      <c r="B1643" t="s">
        <v>11396</v>
      </c>
      <c r="C1643">
        <v>35102</v>
      </c>
      <c r="D1643" t="s">
        <v>26513</v>
      </c>
      <c r="E1643">
        <v>4383</v>
      </c>
      <c r="F1643">
        <v>5896</v>
      </c>
    </row>
    <row r="1644" spans="1:6" x14ac:dyDescent="0.25">
      <c r="A1644">
        <v>5956</v>
      </c>
      <c r="B1644" t="s">
        <v>13211</v>
      </c>
      <c r="C1644">
        <v>5958</v>
      </c>
      <c r="D1644" t="s">
        <v>26513</v>
      </c>
      <c r="E1644">
        <v>4388</v>
      </c>
      <c r="F1644">
        <v>5897</v>
      </c>
    </row>
    <row r="1645" spans="1:6" x14ac:dyDescent="0.25">
      <c r="A1645">
        <v>39177</v>
      </c>
      <c r="B1645" t="s">
        <v>11382</v>
      </c>
      <c r="C1645">
        <v>34841</v>
      </c>
      <c r="D1645" t="s">
        <v>26513</v>
      </c>
      <c r="E1645">
        <v>9580</v>
      </c>
      <c r="F1645">
        <v>5898</v>
      </c>
    </row>
    <row r="1646" spans="1:6" x14ac:dyDescent="0.25">
      <c r="A1646">
        <v>42765</v>
      </c>
      <c r="B1646" t="s">
        <v>11586</v>
      </c>
      <c r="C1646">
        <v>38424</v>
      </c>
      <c r="D1646" t="s">
        <v>26513</v>
      </c>
      <c r="E1646">
        <v>4398</v>
      </c>
      <c r="F1646">
        <v>5899</v>
      </c>
    </row>
    <row r="1647" spans="1:6" x14ac:dyDescent="0.25">
      <c r="A1647">
        <v>37458</v>
      </c>
      <c r="B1647" t="s">
        <v>11241</v>
      </c>
      <c r="C1647">
        <v>33175</v>
      </c>
      <c r="D1647" t="s">
        <v>26513</v>
      </c>
      <c r="E1647">
        <v>4404</v>
      </c>
      <c r="F1647">
        <v>5902</v>
      </c>
    </row>
    <row r="1648" spans="1:6" x14ac:dyDescent="0.25">
      <c r="A1648">
        <v>51531</v>
      </c>
      <c r="B1648" t="s">
        <v>12081</v>
      </c>
      <c r="C1648">
        <v>47007</v>
      </c>
      <c r="D1648" t="s">
        <v>26513</v>
      </c>
      <c r="E1648">
        <v>4405</v>
      </c>
      <c r="F1648">
        <v>5903</v>
      </c>
    </row>
    <row r="1649" spans="1:6" x14ac:dyDescent="0.25">
      <c r="A1649">
        <v>37446</v>
      </c>
      <c r="B1649" t="s">
        <v>11216</v>
      </c>
      <c r="C1649">
        <v>33163</v>
      </c>
      <c r="D1649" t="s">
        <v>26513</v>
      </c>
      <c r="E1649">
        <v>4408</v>
      </c>
      <c r="F1649">
        <v>5905</v>
      </c>
    </row>
    <row r="1650" spans="1:6" x14ac:dyDescent="0.25">
      <c r="A1650">
        <v>5977</v>
      </c>
      <c r="B1650" t="s">
        <v>13236</v>
      </c>
      <c r="C1650">
        <v>5979</v>
      </c>
      <c r="D1650" t="s">
        <v>26513</v>
      </c>
      <c r="E1650">
        <v>4409</v>
      </c>
      <c r="F1650">
        <v>5906</v>
      </c>
    </row>
    <row r="1651" spans="1:6" x14ac:dyDescent="0.25">
      <c r="A1651">
        <v>33113</v>
      </c>
      <c r="B1651" t="s">
        <v>10540</v>
      </c>
      <c r="C1651">
        <v>29346</v>
      </c>
      <c r="D1651" t="s">
        <v>26513</v>
      </c>
      <c r="E1651">
        <v>4414</v>
      </c>
      <c r="F1651">
        <v>5908</v>
      </c>
    </row>
    <row r="1652" spans="1:6" x14ac:dyDescent="0.25">
      <c r="A1652">
        <v>5992</v>
      </c>
      <c r="B1652" t="s">
        <v>13259</v>
      </c>
      <c r="C1652">
        <v>5994</v>
      </c>
      <c r="D1652" t="s">
        <v>26513</v>
      </c>
      <c r="E1652">
        <v>4424</v>
      </c>
      <c r="F1652">
        <v>5911</v>
      </c>
    </row>
    <row r="1653" spans="1:6" x14ac:dyDescent="0.25">
      <c r="A1653">
        <v>40971</v>
      </c>
      <c r="B1653" t="s">
        <v>11452</v>
      </c>
      <c r="C1653">
        <v>36611</v>
      </c>
      <c r="D1653" t="s">
        <v>26513</v>
      </c>
      <c r="E1653">
        <v>4432</v>
      </c>
      <c r="F1653">
        <v>5916</v>
      </c>
    </row>
    <row r="1654" spans="1:6" x14ac:dyDescent="0.25">
      <c r="A1654">
        <v>6003</v>
      </c>
      <c r="B1654" t="s">
        <v>13269</v>
      </c>
      <c r="C1654">
        <v>6005</v>
      </c>
      <c r="D1654" t="s">
        <v>26513</v>
      </c>
      <c r="E1654">
        <v>4435</v>
      </c>
      <c r="F1654">
        <v>5918</v>
      </c>
    </row>
    <row r="1655" spans="1:6" x14ac:dyDescent="0.25">
      <c r="A1655">
        <v>35631</v>
      </c>
      <c r="B1655" t="s">
        <v>11017</v>
      </c>
      <c r="C1655">
        <v>31535</v>
      </c>
      <c r="D1655" t="s">
        <v>26513</v>
      </c>
      <c r="E1655">
        <v>4438</v>
      </c>
      <c r="F1655">
        <v>5921</v>
      </c>
    </row>
    <row r="1656" spans="1:6" x14ac:dyDescent="0.25">
      <c r="A1656">
        <v>43421</v>
      </c>
      <c r="B1656" t="s">
        <v>11638</v>
      </c>
      <c r="C1656">
        <v>39060</v>
      </c>
      <c r="D1656" t="s">
        <v>26513</v>
      </c>
      <c r="E1656">
        <v>4446</v>
      </c>
      <c r="F1656">
        <v>5925</v>
      </c>
    </row>
    <row r="1657" spans="1:6" x14ac:dyDescent="0.25">
      <c r="A1657">
        <v>44238</v>
      </c>
      <c r="B1657" t="s">
        <v>11704</v>
      </c>
      <c r="C1657">
        <v>39846</v>
      </c>
      <c r="D1657" t="s">
        <v>26513</v>
      </c>
      <c r="E1657">
        <v>4446</v>
      </c>
      <c r="F1657">
        <v>5925</v>
      </c>
    </row>
    <row r="1658" spans="1:6" x14ac:dyDescent="0.25">
      <c r="A1658">
        <v>44351</v>
      </c>
      <c r="B1658" t="s">
        <v>11714</v>
      </c>
      <c r="C1658">
        <v>39953</v>
      </c>
      <c r="D1658" t="s">
        <v>26513</v>
      </c>
      <c r="E1658">
        <v>4448</v>
      </c>
      <c r="F1658">
        <v>5926</v>
      </c>
    </row>
    <row r="1659" spans="1:6" x14ac:dyDescent="0.25">
      <c r="A1659">
        <v>6025</v>
      </c>
      <c r="B1659" t="s">
        <v>13290</v>
      </c>
      <c r="C1659">
        <v>6027</v>
      </c>
      <c r="D1659" t="s">
        <v>26513</v>
      </c>
      <c r="E1659">
        <v>4457</v>
      </c>
      <c r="F1659">
        <v>5929</v>
      </c>
    </row>
    <row r="1660" spans="1:6" x14ac:dyDescent="0.25">
      <c r="A1660">
        <v>49034</v>
      </c>
      <c r="B1660" t="s">
        <v>11975</v>
      </c>
      <c r="C1660">
        <v>44540</v>
      </c>
      <c r="D1660" t="s">
        <v>26513</v>
      </c>
      <c r="E1660">
        <v>223</v>
      </c>
      <c r="F1660">
        <v>5933</v>
      </c>
    </row>
    <row r="1661" spans="1:6" x14ac:dyDescent="0.25">
      <c r="A1661">
        <v>41093</v>
      </c>
      <c r="B1661" t="s">
        <v>11480</v>
      </c>
      <c r="C1661">
        <v>36736</v>
      </c>
      <c r="D1661" t="s">
        <v>26513</v>
      </c>
      <c r="E1661">
        <v>4468</v>
      </c>
      <c r="F1661">
        <v>5936</v>
      </c>
    </row>
    <row r="1662" spans="1:6" x14ac:dyDescent="0.25">
      <c r="A1662">
        <v>44602</v>
      </c>
      <c r="B1662" t="s">
        <v>11731</v>
      </c>
      <c r="C1662">
        <v>40212</v>
      </c>
      <c r="D1662" t="s">
        <v>26513</v>
      </c>
      <c r="E1662">
        <v>4468</v>
      </c>
      <c r="F1662">
        <v>5936</v>
      </c>
    </row>
    <row r="1663" spans="1:6" x14ac:dyDescent="0.25">
      <c r="A1663">
        <v>37463</v>
      </c>
      <c r="B1663" t="s">
        <v>5614</v>
      </c>
      <c r="C1663">
        <v>33180</v>
      </c>
      <c r="D1663" t="s">
        <v>26519</v>
      </c>
      <c r="E1663">
        <v>828</v>
      </c>
      <c r="F1663">
        <v>5957</v>
      </c>
    </row>
    <row r="1664" spans="1:6" x14ac:dyDescent="0.25">
      <c r="A1664">
        <v>37953</v>
      </c>
      <c r="B1664" t="s">
        <v>5657</v>
      </c>
      <c r="C1664">
        <v>33663</v>
      </c>
      <c r="D1664" t="s">
        <v>26519</v>
      </c>
      <c r="E1664">
        <v>884</v>
      </c>
      <c r="F1664">
        <v>5979</v>
      </c>
    </row>
    <row r="1665" spans="1:6" x14ac:dyDescent="0.25">
      <c r="A1665">
        <v>38202</v>
      </c>
      <c r="B1665" t="s">
        <v>5679</v>
      </c>
      <c r="C1665">
        <v>33908</v>
      </c>
      <c r="D1665" t="s">
        <v>26519</v>
      </c>
      <c r="E1665">
        <v>884</v>
      </c>
      <c r="F1665">
        <v>5979</v>
      </c>
    </row>
    <row r="1666" spans="1:6" x14ac:dyDescent="0.25">
      <c r="A1666">
        <v>37469</v>
      </c>
      <c r="B1666" t="s">
        <v>5626</v>
      </c>
      <c r="C1666">
        <v>33186</v>
      </c>
      <c r="D1666" t="s">
        <v>26519</v>
      </c>
      <c r="E1666">
        <v>885</v>
      </c>
      <c r="F1666">
        <v>5980</v>
      </c>
    </row>
    <row r="1667" spans="1:6" x14ac:dyDescent="0.25">
      <c r="A1667">
        <v>34319</v>
      </c>
      <c r="B1667" t="s">
        <v>5484</v>
      </c>
      <c r="C1667">
        <v>30510</v>
      </c>
      <c r="D1667" t="s">
        <v>26519</v>
      </c>
      <c r="E1667">
        <v>924</v>
      </c>
      <c r="F1667">
        <v>5988</v>
      </c>
    </row>
    <row r="1668" spans="1:6" x14ac:dyDescent="0.25">
      <c r="A1668">
        <v>37470</v>
      </c>
      <c r="B1668" t="s">
        <v>5628</v>
      </c>
      <c r="C1668">
        <v>33187</v>
      </c>
      <c r="D1668" t="s">
        <v>26519</v>
      </c>
      <c r="E1668">
        <v>930</v>
      </c>
      <c r="F1668">
        <v>5989</v>
      </c>
    </row>
    <row r="1669" spans="1:6" x14ac:dyDescent="0.25">
      <c r="A1669">
        <v>49914</v>
      </c>
      <c r="B1669" t="s">
        <v>6261</v>
      </c>
      <c r="C1669">
        <v>45407</v>
      </c>
      <c r="D1669" t="s">
        <v>26519</v>
      </c>
      <c r="E1669">
        <v>933</v>
      </c>
      <c r="F1669">
        <v>5990</v>
      </c>
    </row>
    <row r="1670" spans="1:6" x14ac:dyDescent="0.25">
      <c r="A1670">
        <v>44765</v>
      </c>
      <c r="B1670" t="s">
        <v>5959</v>
      </c>
      <c r="C1670">
        <v>40377</v>
      </c>
      <c r="D1670" t="s">
        <v>26519</v>
      </c>
      <c r="E1670">
        <v>939</v>
      </c>
      <c r="F1670">
        <v>5991</v>
      </c>
    </row>
    <row r="1671" spans="1:6" x14ac:dyDescent="0.25">
      <c r="A1671">
        <v>48663</v>
      </c>
      <c r="B1671" t="s">
        <v>6177</v>
      </c>
      <c r="C1671">
        <v>44175</v>
      </c>
      <c r="D1671" t="s">
        <v>26519</v>
      </c>
      <c r="E1671">
        <v>961</v>
      </c>
      <c r="F1671">
        <v>5996</v>
      </c>
    </row>
    <row r="1672" spans="1:6" x14ac:dyDescent="0.25">
      <c r="A1672">
        <v>48671</v>
      </c>
      <c r="B1672" t="s">
        <v>6193</v>
      </c>
      <c r="C1672">
        <v>44183</v>
      </c>
      <c r="D1672" t="s">
        <v>26519</v>
      </c>
      <c r="E1672">
        <v>964</v>
      </c>
      <c r="F1672">
        <v>5997</v>
      </c>
    </row>
    <row r="1673" spans="1:6" x14ac:dyDescent="0.25">
      <c r="A1673">
        <v>51668</v>
      </c>
      <c r="B1673" t="s">
        <v>6404</v>
      </c>
      <c r="C1673">
        <v>47144</v>
      </c>
      <c r="D1673" t="s">
        <v>26519</v>
      </c>
      <c r="E1673">
        <v>989</v>
      </c>
      <c r="F1673">
        <v>6005</v>
      </c>
    </row>
    <row r="1674" spans="1:6" x14ac:dyDescent="0.25">
      <c r="A1674">
        <v>48668</v>
      </c>
      <c r="B1674" t="s">
        <v>6187</v>
      </c>
      <c r="C1674">
        <v>44180</v>
      </c>
      <c r="D1674" t="s">
        <v>26519</v>
      </c>
      <c r="E1674">
        <v>992</v>
      </c>
      <c r="F1674">
        <v>6007</v>
      </c>
    </row>
    <row r="1675" spans="1:6" x14ac:dyDescent="0.25">
      <c r="A1675">
        <v>51688</v>
      </c>
      <c r="B1675" t="s">
        <v>6444</v>
      </c>
      <c r="C1675">
        <v>47164</v>
      </c>
      <c r="D1675" t="s">
        <v>26519</v>
      </c>
      <c r="E1675">
        <v>1001</v>
      </c>
      <c r="F1675">
        <v>6012</v>
      </c>
    </row>
    <row r="1676" spans="1:6" x14ac:dyDescent="0.25">
      <c r="A1676">
        <v>51698</v>
      </c>
      <c r="B1676" t="s">
        <v>6464</v>
      </c>
      <c r="C1676">
        <v>47174</v>
      </c>
      <c r="D1676" t="s">
        <v>26519</v>
      </c>
      <c r="E1676">
        <v>6876</v>
      </c>
      <c r="F1676">
        <v>6015</v>
      </c>
    </row>
    <row r="1677" spans="1:6" x14ac:dyDescent="0.25">
      <c r="A1677">
        <v>51636</v>
      </c>
      <c r="B1677" t="s">
        <v>6337</v>
      </c>
      <c r="C1677">
        <v>47112</v>
      </c>
      <c r="D1677" t="s">
        <v>26519</v>
      </c>
      <c r="E1677">
        <v>1011</v>
      </c>
      <c r="F1677">
        <v>6021</v>
      </c>
    </row>
    <row r="1678" spans="1:6" x14ac:dyDescent="0.25">
      <c r="A1678">
        <v>49499</v>
      </c>
      <c r="B1678" t="s">
        <v>6229</v>
      </c>
      <c r="C1678">
        <v>44996</v>
      </c>
      <c r="D1678" t="s">
        <v>26519</v>
      </c>
      <c r="E1678">
        <v>1034</v>
      </c>
      <c r="F1678">
        <v>6033</v>
      </c>
    </row>
    <row r="1679" spans="1:6" x14ac:dyDescent="0.25">
      <c r="A1679">
        <v>51694</v>
      </c>
      <c r="B1679" t="s">
        <v>6456</v>
      </c>
      <c r="C1679">
        <v>47170</v>
      </c>
      <c r="D1679" t="s">
        <v>26519</v>
      </c>
      <c r="E1679">
        <v>1041</v>
      </c>
      <c r="F1679">
        <v>6034</v>
      </c>
    </row>
    <row r="1680" spans="1:6" x14ac:dyDescent="0.25">
      <c r="A1680">
        <v>51692</v>
      </c>
      <c r="B1680" t="s">
        <v>6452</v>
      </c>
      <c r="C1680">
        <v>47168</v>
      </c>
      <c r="D1680" t="s">
        <v>26519</v>
      </c>
      <c r="E1680">
        <v>1048</v>
      </c>
      <c r="F1680">
        <v>6038</v>
      </c>
    </row>
    <row r="1681" spans="1:6" x14ac:dyDescent="0.25">
      <c r="A1681">
        <v>47674</v>
      </c>
      <c r="B1681" t="s">
        <v>6086</v>
      </c>
      <c r="C1681">
        <v>43239</v>
      </c>
      <c r="D1681" t="s">
        <v>26519</v>
      </c>
      <c r="E1681">
        <v>1054</v>
      </c>
      <c r="F1681">
        <v>6039</v>
      </c>
    </row>
    <row r="1682" spans="1:6" x14ac:dyDescent="0.25">
      <c r="A1682">
        <v>51693</v>
      </c>
      <c r="B1682" t="s">
        <v>6454</v>
      </c>
      <c r="C1682">
        <v>47169</v>
      </c>
      <c r="D1682" t="s">
        <v>26519</v>
      </c>
      <c r="E1682">
        <v>1056</v>
      </c>
      <c r="F1682">
        <v>6040</v>
      </c>
    </row>
    <row r="1683" spans="1:6" x14ac:dyDescent="0.25">
      <c r="A1683">
        <v>43432</v>
      </c>
      <c r="B1683" t="s">
        <v>5911</v>
      </c>
      <c r="C1683">
        <v>39071</v>
      </c>
      <c r="D1683" t="s">
        <v>26519</v>
      </c>
      <c r="E1683">
        <v>1072</v>
      </c>
      <c r="F1683">
        <v>6046</v>
      </c>
    </row>
    <row r="1684" spans="1:6" x14ac:dyDescent="0.25">
      <c r="A1684">
        <v>51430</v>
      </c>
      <c r="B1684" t="s">
        <v>16417</v>
      </c>
      <c r="C1684">
        <v>46906</v>
      </c>
      <c r="D1684" t="s">
        <v>26518</v>
      </c>
      <c r="E1684">
        <v>9806</v>
      </c>
      <c r="F1684">
        <v>6063</v>
      </c>
    </row>
    <row r="1685" spans="1:6" x14ac:dyDescent="0.25">
      <c r="A1685">
        <v>35059</v>
      </c>
      <c r="B1685" t="s">
        <v>1372</v>
      </c>
      <c r="C1685">
        <v>31196</v>
      </c>
      <c r="D1685" t="s">
        <v>26521</v>
      </c>
      <c r="E1685">
        <v>9808</v>
      </c>
      <c r="F1685">
        <v>6065</v>
      </c>
    </row>
    <row r="1686" spans="1:6" x14ac:dyDescent="0.25">
      <c r="A1686">
        <v>50813</v>
      </c>
      <c r="B1686" t="s">
        <v>6316</v>
      </c>
      <c r="C1686">
        <v>46290</v>
      </c>
      <c r="D1686" t="s">
        <v>26519</v>
      </c>
      <c r="E1686">
        <v>9822</v>
      </c>
      <c r="F1686">
        <v>6077</v>
      </c>
    </row>
    <row r="1687" spans="1:6" x14ac:dyDescent="0.25">
      <c r="A1687">
        <v>41776</v>
      </c>
      <c r="B1687" t="s">
        <v>14551</v>
      </c>
      <c r="C1687">
        <v>37423</v>
      </c>
      <c r="D1687" t="s">
        <v>26518</v>
      </c>
      <c r="E1687">
        <v>9825</v>
      </c>
      <c r="F1687">
        <v>6080</v>
      </c>
    </row>
    <row r="1688" spans="1:6" x14ac:dyDescent="0.25">
      <c r="A1688">
        <v>48184</v>
      </c>
      <c r="B1688" t="s">
        <v>3623</v>
      </c>
      <c r="C1688">
        <v>43713</v>
      </c>
      <c r="D1688" t="s">
        <v>26523</v>
      </c>
      <c r="E1688">
        <v>9834</v>
      </c>
      <c r="F1688">
        <v>6089</v>
      </c>
    </row>
    <row r="1689" spans="1:6" x14ac:dyDescent="0.25">
      <c r="A1689">
        <v>51780</v>
      </c>
      <c r="B1689" t="s">
        <v>26398</v>
      </c>
      <c r="C1689">
        <v>47256</v>
      </c>
      <c r="D1689" t="s">
        <v>26514</v>
      </c>
      <c r="E1689">
        <v>9835</v>
      </c>
      <c r="F1689">
        <v>6090</v>
      </c>
    </row>
    <row r="1690" spans="1:6" x14ac:dyDescent="0.25">
      <c r="A1690">
        <v>44739</v>
      </c>
      <c r="B1690" t="s">
        <v>20505</v>
      </c>
      <c r="C1690">
        <v>40349</v>
      </c>
      <c r="D1690" t="s">
        <v>26515</v>
      </c>
      <c r="E1690">
        <v>9863</v>
      </c>
      <c r="F1690">
        <v>6118</v>
      </c>
    </row>
    <row r="1691" spans="1:6" x14ac:dyDescent="0.25">
      <c r="A1691">
        <v>48222</v>
      </c>
      <c r="B1691" t="s">
        <v>3625</v>
      </c>
      <c r="C1691">
        <v>43751</v>
      </c>
      <c r="D1691" t="s">
        <v>26523</v>
      </c>
      <c r="E1691">
        <v>9880</v>
      </c>
      <c r="F1691">
        <v>6135</v>
      </c>
    </row>
    <row r="1692" spans="1:6" x14ac:dyDescent="0.25">
      <c r="A1692">
        <v>45582</v>
      </c>
      <c r="B1692" t="s">
        <v>24764</v>
      </c>
      <c r="C1692">
        <v>41169</v>
      </c>
      <c r="D1692" t="s">
        <v>26516</v>
      </c>
      <c r="E1692">
        <v>9915</v>
      </c>
      <c r="F1692">
        <v>6169</v>
      </c>
    </row>
    <row r="1693" spans="1:6" x14ac:dyDescent="0.25">
      <c r="A1693">
        <v>45661</v>
      </c>
      <c r="B1693" t="s">
        <v>24829</v>
      </c>
      <c r="C1693">
        <v>41248</v>
      </c>
      <c r="D1693" t="s">
        <v>26516</v>
      </c>
      <c r="E1693">
        <v>9921</v>
      </c>
      <c r="F1693">
        <v>6175</v>
      </c>
    </row>
    <row r="1694" spans="1:6" x14ac:dyDescent="0.25">
      <c r="A1694">
        <v>48163</v>
      </c>
      <c r="B1694" t="s">
        <v>3621</v>
      </c>
      <c r="C1694">
        <v>43692</v>
      </c>
      <c r="D1694" t="s">
        <v>26523</v>
      </c>
      <c r="E1694">
        <v>9929</v>
      </c>
      <c r="F1694">
        <v>6183</v>
      </c>
    </row>
    <row r="1695" spans="1:6" x14ac:dyDescent="0.25">
      <c r="A1695">
        <v>35232</v>
      </c>
      <c r="B1695" t="s">
        <v>10996</v>
      </c>
      <c r="C1695">
        <v>31353</v>
      </c>
      <c r="D1695" t="s">
        <v>26513</v>
      </c>
      <c r="E1695">
        <v>9931</v>
      </c>
      <c r="F1695">
        <v>6185</v>
      </c>
    </row>
    <row r="1696" spans="1:6" x14ac:dyDescent="0.25">
      <c r="A1696">
        <v>40476</v>
      </c>
      <c r="B1696" t="s">
        <v>5806</v>
      </c>
      <c r="C1696">
        <v>36134</v>
      </c>
      <c r="D1696" t="s">
        <v>26519</v>
      </c>
      <c r="E1696">
        <v>9933</v>
      </c>
      <c r="F1696">
        <v>6187</v>
      </c>
    </row>
    <row r="1697" spans="1:6" x14ac:dyDescent="0.25">
      <c r="A1697">
        <v>50808</v>
      </c>
      <c r="B1697" t="s">
        <v>6315</v>
      </c>
      <c r="C1697">
        <v>46285</v>
      </c>
      <c r="D1697" t="s">
        <v>26519</v>
      </c>
      <c r="E1697">
        <v>9941</v>
      </c>
      <c r="F1697">
        <v>6195</v>
      </c>
    </row>
    <row r="1698" spans="1:6" x14ac:dyDescent="0.25">
      <c r="A1698">
        <v>35153</v>
      </c>
      <c r="B1698" t="s">
        <v>10990</v>
      </c>
      <c r="C1698">
        <v>37070</v>
      </c>
      <c r="D1698" t="s">
        <v>26513</v>
      </c>
      <c r="E1698">
        <v>9945</v>
      </c>
      <c r="F1698">
        <v>6199</v>
      </c>
    </row>
    <row r="1699" spans="1:6" x14ac:dyDescent="0.25">
      <c r="A1699">
        <v>35153</v>
      </c>
      <c r="B1699" t="s">
        <v>10990</v>
      </c>
      <c r="C1699">
        <v>37649</v>
      </c>
      <c r="D1699" t="s">
        <v>26513</v>
      </c>
      <c r="E1699">
        <v>9945</v>
      </c>
      <c r="F1699">
        <v>6199</v>
      </c>
    </row>
    <row r="1700" spans="1:6" x14ac:dyDescent="0.25">
      <c r="A1700">
        <v>35153</v>
      </c>
      <c r="B1700" t="s">
        <v>10990</v>
      </c>
      <c r="C1700">
        <v>37650</v>
      </c>
      <c r="D1700" t="s">
        <v>26513</v>
      </c>
      <c r="E1700">
        <v>9945</v>
      </c>
      <c r="F1700">
        <v>6199</v>
      </c>
    </row>
    <row r="1701" spans="1:6" x14ac:dyDescent="0.25">
      <c r="A1701">
        <v>50024</v>
      </c>
      <c r="B1701" t="s">
        <v>2460</v>
      </c>
      <c r="C1701">
        <v>45518</v>
      </c>
      <c r="D1701" t="s">
        <v>26521</v>
      </c>
      <c r="E1701">
        <v>9957</v>
      </c>
      <c r="F1701">
        <v>6211</v>
      </c>
    </row>
    <row r="1702" spans="1:6" x14ac:dyDescent="0.25">
      <c r="A1702">
        <v>49101</v>
      </c>
      <c r="B1702" t="s">
        <v>2434</v>
      </c>
      <c r="C1702">
        <v>44610</v>
      </c>
      <c r="D1702" t="s">
        <v>26521</v>
      </c>
      <c r="E1702">
        <v>9994</v>
      </c>
      <c r="F1702">
        <v>6247</v>
      </c>
    </row>
    <row r="1703" spans="1:6" x14ac:dyDescent="0.25">
      <c r="A1703">
        <v>6056</v>
      </c>
      <c r="B1703" t="s">
        <v>2686</v>
      </c>
      <c r="C1703">
        <v>6058</v>
      </c>
      <c r="D1703" t="s">
        <v>26521</v>
      </c>
      <c r="E1703">
        <v>4477</v>
      </c>
      <c r="F1703">
        <v>6271</v>
      </c>
    </row>
    <row r="1704" spans="1:6" x14ac:dyDescent="0.25">
      <c r="A1704">
        <v>45732</v>
      </c>
      <c r="B1704" t="s">
        <v>2226</v>
      </c>
      <c r="C1704">
        <v>41319</v>
      </c>
      <c r="D1704" t="s">
        <v>26521</v>
      </c>
      <c r="E1704">
        <v>4485</v>
      </c>
      <c r="F1704">
        <v>6275</v>
      </c>
    </row>
    <row r="1705" spans="1:6" x14ac:dyDescent="0.25">
      <c r="A1705">
        <v>48902</v>
      </c>
      <c r="B1705" t="s">
        <v>2413</v>
      </c>
      <c r="C1705">
        <v>44409</v>
      </c>
      <c r="D1705" t="s">
        <v>26521</v>
      </c>
      <c r="E1705">
        <v>4490</v>
      </c>
      <c r="F1705">
        <v>6278</v>
      </c>
    </row>
    <row r="1706" spans="1:6" x14ac:dyDescent="0.25">
      <c r="A1706">
        <v>45734</v>
      </c>
      <c r="B1706" t="s">
        <v>2233</v>
      </c>
      <c r="C1706">
        <v>41321</v>
      </c>
      <c r="D1706" t="s">
        <v>26521</v>
      </c>
      <c r="E1706">
        <v>4494</v>
      </c>
      <c r="F1706">
        <v>6281</v>
      </c>
    </row>
    <row r="1707" spans="1:6" x14ac:dyDescent="0.25">
      <c r="A1707">
        <v>6076</v>
      </c>
      <c r="B1707" t="s">
        <v>2715</v>
      </c>
      <c r="C1707">
        <v>6078</v>
      </c>
      <c r="D1707" t="s">
        <v>26521</v>
      </c>
      <c r="E1707">
        <v>4497</v>
      </c>
      <c r="F1707">
        <v>6284</v>
      </c>
    </row>
    <row r="1708" spans="1:6" x14ac:dyDescent="0.25">
      <c r="A1708">
        <v>6077</v>
      </c>
      <c r="B1708" t="s">
        <v>2717</v>
      </c>
      <c r="C1708">
        <v>6079</v>
      </c>
      <c r="D1708" t="s">
        <v>26521</v>
      </c>
      <c r="E1708">
        <v>4498</v>
      </c>
      <c r="F1708">
        <v>6285</v>
      </c>
    </row>
    <row r="1709" spans="1:6" x14ac:dyDescent="0.25">
      <c r="A1709">
        <v>53182</v>
      </c>
      <c r="B1709" t="s">
        <v>2641</v>
      </c>
      <c r="C1709">
        <v>48635</v>
      </c>
      <c r="D1709" t="s">
        <v>26521</v>
      </c>
      <c r="E1709">
        <v>4498</v>
      </c>
      <c r="F1709">
        <v>6285</v>
      </c>
    </row>
    <row r="1710" spans="1:6" x14ac:dyDescent="0.25">
      <c r="A1710">
        <v>6112</v>
      </c>
      <c r="B1710" t="s">
        <v>2755</v>
      </c>
      <c r="C1710">
        <v>6114</v>
      </c>
      <c r="D1710" t="s">
        <v>26521</v>
      </c>
      <c r="E1710">
        <v>4533</v>
      </c>
      <c r="F1710">
        <v>6294</v>
      </c>
    </row>
    <row r="1711" spans="1:6" x14ac:dyDescent="0.25">
      <c r="A1711">
        <v>6115</v>
      </c>
      <c r="B1711" t="s">
        <v>2760</v>
      </c>
      <c r="C1711">
        <v>6117</v>
      </c>
      <c r="D1711" t="s">
        <v>26521</v>
      </c>
      <c r="E1711">
        <v>4536</v>
      </c>
      <c r="F1711">
        <v>6295</v>
      </c>
    </row>
    <row r="1712" spans="1:6" x14ac:dyDescent="0.25">
      <c r="A1712">
        <v>6117</v>
      </c>
      <c r="B1712" t="s">
        <v>2767</v>
      </c>
      <c r="C1712">
        <v>6119</v>
      </c>
      <c r="D1712" t="s">
        <v>26521</v>
      </c>
      <c r="E1712">
        <v>4538</v>
      </c>
      <c r="F1712">
        <v>6297</v>
      </c>
    </row>
    <row r="1713" spans="1:6" x14ac:dyDescent="0.25">
      <c r="A1713">
        <v>49429</v>
      </c>
      <c r="B1713" t="s">
        <v>2441</v>
      </c>
      <c r="C1713">
        <v>44926</v>
      </c>
      <c r="D1713" t="s">
        <v>26521</v>
      </c>
      <c r="E1713">
        <v>4538</v>
      </c>
      <c r="F1713">
        <v>6297</v>
      </c>
    </row>
    <row r="1714" spans="1:6" x14ac:dyDescent="0.25">
      <c r="A1714">
        <v>6122</v>
      </c>
      <c r="B1714" t="s">
        <v>2776</v>
      </c>
      <c r="C1714">
        <v>6124</v>
      </c>
      <c r="D1714" t="s">
        <v>26521</v>
      </c>
      <c r="E1714">
        <v>4543</v>
      </c>
      <c r="F1714">
        <v>6300</v>
      </c>
    </row>
    <row r="1715" spans="1:6" x14ac:dyDescent="0.25">
      <c r="A1715">
        <v>6123</v>
      </c>
      <c r="B1715" t="s">
        <v>2779</v>
      </c>
      <c r="C1715">
        <v>6125</v>
      </c>
      <c r="D1715" t="s">
        <v>26521</v>
      </c>
      <c r="E1715">
        <v>4544</v>
      </c>
      <c r="F1715">
        <v>6301</v>
      </c>
    </row>
    <row r="1716" spans="1:6" x14ac:dyDescent="0.25">
      <c r="A1716">
        <v>6133</v>
      </c>
      <c r="B1716" t="s">
        <v>2794</v>
      </c>
      <c r="C1716">
        <v>6135</v>
      </c>
      <c r="D1716" t="s">
        <v>26521</v>
      </c>
      <c r="E1716">
        <v>4554</v>
      </c>
      <c r="F1716">
        <v>6310</v>
      </c>
    </row>
    <row r="1717" spans="1:6" x14ac:dyDescent="0.25">
      <c r="A1717">
        <v>6134</v>
      </c>
      <c r="B1717" t="s">
        <v>2796</v>
      </c>
      <c r="C1717">
        <v>6136</v>
      </c>
      <c r="D1717" t="s">
        <v>26521</v>
      </c>
      <c r="E1717">
        <v>4555</v>
      </c>
      <c r="F1717">
        <v>6311</v>
      </c>
    </row>
    <row r="1718" spans="1:6" x14ac:dyDescent="0.25">
      <c r="A1718">
        <v>6135</v>
      </c>
      <c r="B1718" t="s">
        <v>2797</v>
      </c>
      <c r="C1718">
        <v>6137</v>
      </c>
      <c r="D1718" t="s">
        <v>26521</v>
      </c>
      <c r="E1718">
        <v>4556</v>
      </c>
      <c r="F1718">
        <v>6312</v>
      </c>
    </row>
    <row r="1719" spans="1:6" x14ac:dyDescent="0.25">
      <c r="A1719">
        <v>6138</v>
      </c>
      <c r="B1719" t="s">
        <v>2805</v>
      </c>
      <c r="C1719">
        <v>6140</v>
      </c>
      <c r="D1719" t="s">
        <v>26521</v>
      </c>
      <c r="E1719">
        <v>4559</v>
      </c>
      <c r="F1719">
        <v>6315</v>
      </c>
    </row>
    <row r="1720" spans="1:6" x14ac:dyDescent="0.25">
      <c r="A1720">
        <v>41126</v>
      </c>
      <c r="B1720" t="s">
        <v>1961</v>
      </c>
      <c r="C1720">
        <v>36769</v>
      </c>
      <c r="D1720" t="s">
        <v>26521</v>
      </c>
      <c r="E1720">
        <v>4563</v>
      </c>
      <c r="F1720">
        <v>6316</v>
      </c>
    </row>
    <row r="1721" spans="1:6" x14ac:dyDescent="0.25">
      <c r="A1721">
        <v>6156</v>
      </c>
      <c r="B1721" t="s">
        <v>2827</v>
      </c>
      <c r="C1721">
        <v>6158</v>
      </c>
      <c r="D1721" t="s">
        <v>26521</v>
      </c>
      <c r="E1721">
        <v>4575</v>
      </c>
      <c r="F1721">
        <v>6321</v>
      </c>
    </row>
    <row r="1722" spans="1:6" x14ac:dyDescent="0.25">
      <c r="A1722">
        <v>6172</v>
      </c>
      <c r="B1722" t="s">
        <v>2845</v>
      </c>
      <c r="C1722">
        <v>6174</v>
      </c>
      <c r="D1722" t="s">
        <v>26521</v>
      </c>
      <c r="E1722">
        <v>4590</v>
      </c>
      <c r="F1722">
        <v>6326</v>
      </c>
    </row>
    <row r="1723" spans="1:6" x14ac:dyDescent="0.25">
      <c r="A1723">
        <v>6178</v>
      </c>
      <c r="B1723" t="s">
        <v>2850</v>
      </c>
      <c r="C1723">
        <v>6180</v>
      </c>
      <c r="D1723" t="s">
        <v>26521</v>
      </c>
      <c r="E1723">
        <v>4596</v>
      </c>
      <c r="F1723">
        <v>6330</v>
      </c>
    </row>
    <row r="1724" spans="1:6" x14ac:dyDescent="0.25">
      <c r="A1724">
        <v>48751</v>
      </c>
      <c r="B1724" t="s">
        <v>2403</v>
      </c>
      <c r="C1724">
        <v>44269</v>
      </c>
      <c r="D1724" t="s">
        <v>26521</v>
      </c>
      <c r="E1724">
        <v>4596</v>
      </c>
      <c r="F1724">
        <v>6330</v>
      </c>
    </row>
    <row r="1725" spans="1:6" x14ac:dyDescent="0.25">
      <c r="A1725">
        <v>6187</v>
      </c>
      <c r="B1725" t="s">
        <v>2859</v>
      </c>
      <c r="C1725">
        <v>6189</v>
      </c>
      <c r="D1725" t="s">
        <v>26521</v>
      </c>
      <c r="E1725">
        <v>4605</v>
      </c>
      <c r="F1725">
        <v>6335</v>
      </c>
    </row>
    <row r="1726" spans="1:6" x14ac:dyDescent="0.25">
      <c r="A1726">
        <v>6200</v>
      </c>
      <c r="B1726" t="s">
        <v>2872</v>
      </c>
      <c r="C1726">
        <v>6202</v>
      </c>
      <c r="D1726" t="s">
        <v>26521</v>
      </c>
      <c r="E1726">
        <v>4618</v>
      </c>
      <c r="F1726">
        <v>6340</v>
      </c>
    </row>
    <row r="1727" spans="1:6" x14ac:dyDescent="0.25">
      <c r="A1727">
        <v>6210</v>
      </c>
      <c r="B1727" t="s">
        <v>2892</v>
      </c>
      <c r="C1727">
        <v>6212</v>
      </c>
      <c r="D1727" t="s">
        <v>26521</v>
      </c>
      <c r="E1727">
        <v>4628</v>
      </c>
      <c r="F1727">
        <v>6350</v>
      </c>
    </row>
    <row r="1728" spans="1:6" x14ac:dyDescent="0.25">
      <c r="A1728">
        <v>6216</v>
      </c>
      <c r="B1728" t="s">
        <v>2902</v>
      </c>
      <c r="C1728">
        <v>6218</v>
      </c>
      <c r="D1728" t="s">
        <v>26521</v>
      </c>
      <c r="E1728">
        <v>4634</v>
      </c>
      <c r="F1728">
        <v>6356</v>
      </c>
    </row>
    <row r="1729" spans="1:6" x14ac:dyDescent="0.25">
      <c r="A1729">
        <v>6217</v>
      </c>
      <c r="B1729" t="s">
        <v>2903</v>
      </c>
      <c r="C1729">
        <v>6219</v>
      </c>
      <c r="D1729" t="s">
        <v>26521</v>
      </c>
      <c r="E1729">
        <v>4635</v>
      </c>
      <c r="F1729">
        <v>6357</v>
      </c>
    </row>
    <row r="1730" spans="1:6" x14ac:dyDescent="0.25">
      <c r="A1730">
        <v>6218</v>
      </c>
      <c r="B1730" t="s">
        <v>2904</v>
      </c>
      <c r="C1730">
        <v>6220</v>
      </c>
      <c r="D1730" t="s">
        <v>26521</v>
      </c>
      <c r="E1730">
        <v>4636</v>
      </c>
      <c r="F1730">
        <v>6358</v>
      </c>
    </row>
    <row r="1731" spans="1:6" x14ac:dyDescent="0.25">
      <c r="A1731">
        <v>6220</v>
      </c>
      <c r="B1731" t="s">
        <v>2906</v>
      </c>
      <c r="C1731">
        <v>6222</v>
      </c>
      <c r="D1731" t="s">
        <v>26521</v>
      </c>
      <c r="E1731">
        <v>4638</v>
      </c>
      <c r="F1731">
        <v>6360</v>
      </c>
    </row>
    <row r="1732" spans="1:6" x14ac:dyDescent="0.25">
      <c r="A1732">
        <v>6229</v>
      </c>
      <c r="B1732" t="s">
        <v>2917</v>
      </c>
      <c r="C1732">
        <v>6231</v>
      </c>
      <c r="D1732" t="s">
        <v>26521</v>
      </c>
      <c r="E1732">
        <v>4647</v>
      </c>
      <c r="F1732">
        <v>6367</v>
      </c>
    </row>
    <row r="1733" spans="1:6" x14ac:dyDescent="0.25">
      <c r="A1733">
        <v>41929</v>
      </c>
      <c r="B1733" t="s">
        <v>1989</v>
      </c>
      <c r="C1733">
        <v>37577</v>
      </c>
      <c r="D1733" t="s">
        <v>26521</v>
      </c>
      <c r="E1733">
        <v>4648</v>
      </c>
      <c r="F1733">
        <v>6368</v>
      </c>
    </row>
    <row r="1734" spans="1:6" x14ac:dyDescent="0.25">
      <c r="A1734">
        <v>6231</v>
      </c>
      <c r="B1734" t="s">
        <v>2919</v>
      </c>
      <c r="C1734">
        <v>6233</v>
      </c>
      <c r="D1734" t="s">
        <v>26521</v>
      </c>
      <c r="E1734">
        <v>4649</v>
      </c>
      <c r="F1734">
        <v>6369</v>
      </c>
    </row>
    <row r="1735" spans="1:6" x14ac:dyDescent="0.25">
      <c r="A1735">
        <v>6237</v>
      </c>
      <c r="B1735" t="s">
        <v>2926</v>
      </c>
      <c r="C1735">
        <v>6239</v>
      </c>
      <c r="D1735" t="s">
        <v>26521</v>
      </c>
      <c r="E1735">
        <v>4655</v>
      </c>
      <c r="F1735">
        <v>6374</v>
      </c>
    </row>
    <row r="1736" spans="1:6" x14ac:dyDescent="0.25">
      <c r="A1736">
        <v>6238</v>
      </c>
      <c r="B1736" t="s">
        <v>2929</v>
      </c>
      <c r="C1736">
        <v>6240</v>
      </c>
      <c r="D1736" t="s">
        <v>26521</v>
      </c>
      <c r="E1736">
        <v>4656</v>
      </c>
      <c r="F1736">
        <v>6375</v>
      </c>
    </row>
    <row r="1737" spans="1:6" x14ac:dyDescent="0.25">
      <c r="A1737">
        <v>6239</v>
      </c>
      <c r="B1737" t="s">
        <v>2930</v>
      </c>
      <c r="C1737">
        <v>6241</v>
      </c>
      <c r="D1737" t="s">
        <v>26521</v>
      </c>
      <c r="E1737">
        <v>4657</v>
      </c>
      <c r="F1737">
        <v>6376</v>
      </c>
    </row>
    <row r="1738" spans="1:6" x14ac:dyDescent="0.25">
      <c r="A1738">
        <v>6243</v>
      </c>
      <c r="B1738" t="s">
        <v>2937</v>
      </c>
      <c r="C1738">
        <v>6245</v>
      </c>
      <c r="D1738" t="s">
        <v>26521</v>
      </c>
      <c r="E1738">
        <v>4661</v>
      </c>
      <c r="F1738">
        <v>6381</v>
      </c>
    </row>
    <row r="1739" spans="1:6" x14ac:dyDescent="0.25">
      <c r="A1739">
        <v>45954</v>
      </c>
      <c r="B1739" t="s">
        <v>2266</v>
      </c>
      <c r="C1739">
        <v>41528</v>
      </c>
      <c r="D1739" t="s">
        <v>26521</v>
      </c>
      <c r="E1739">
        <v>4661</v>
      </c>
      <c r="F1739">
        <v>6381</v>
      </c>
    </row>
    <row r="1740" spans="1:6" x14ac:dyDescent="0.25">
      <c r="A1740">
        <v>18246</v>
      </c>
      <c r="B1740" t="s">
        <v>1014</v>
      </c>
      <c r="C1740">
        <v>16115</v>
      </c>
      <c r="D1740" t="s">
        <v>26521</v>
      </c>
      <c r="E1740">
        <v>4662</v>
      </c>
      <c r="F1740">
        <v>6382</v>
      </c>
    </row>
    <row r="1741" spans="1:6" x14ac:dyDescent="0.25">
      <c r="A1741">
        <v>18249</v>
      </c>
      <c r="B1741" t="s">
        <v>1020</v>
      </c>
      <c r="C1741">
        <v>16118</v>
      </c>
      <c r="D1741" t="s">
        <v>26521</v>
      </c>
      <c r="E1741">
        <v>4667</v>
      </c>
      <c r="F1741">
        <v>6387</v>
      </c>
    </row>
    <row r="1742" spans="1:6" x14ac:dyDescent="0.25">
      <c r="A1742">
        <v>6250</v>
      </c>
      <c r="B1742" t="s">
        <v>2942</v>
      </c>
      <c r="C1742">
        <v>46647</v>
      </c>
      <c r="D1742" t="s">
        <v>26521</v>
      </c>
      <c r="E1742">
        <v>4668</v>
      </c>
      <c r="F1742">
        <v>6388</v>
      </c>
    </row>
    <row r="1743" spans="1:6" x14ac:dyDescent="0.25">
      <c r="A1743">
        <v>6250</v>
      </c>
      <c r="B1743" t="s">
        <v>2942</v>
      </c>
      <c r="C1743">
        <v>46648</v>
      </c>
      <c r="D1743" t="s">
        <v>26521</v>
      </c>
      <c r="E1743">
        <v>4668</v>
      </c>
      <c r="F1743">
        <v>6388</v>
      </c>
    </row>
    <row r="1744" spans="1:6" x14ac:dyDescent="0.25">
      <c r="A1744">
        <v>35873</v>
      </c>
      <c r="B1744" t="s">
        <v>25928</v>
      </c>
      <c r="C1744">
        <v>31722</v>
      </c>
      <c r="D1744" t="s">
        <v>26514</v>
      </c>
      <c r="E1744">
        <v>10019</v>
      </c>
      <c r="F1744">
        <v>6393</v>
      </c>
    </row>
    <row r="1745" spans="1:6" x14ac:dyDescent="0.25">
      <c r="A1745">
        <v>35878</v>
      </c>
      <c r="B1745" t="s">
        <v>25930</v>
      </c>
      <c r="C1745">
        <v>31727</v>
      </c>
      <c r="D1745" t="s">
        <v>26514</v>
      </c>
      <c r="E1745">
        <v>10019</v>
      </c>
      <c r="F1745">
        <v>6393</v>
      </c>
    </row>
    <row r="1746" spans="1:6" x14ac:dyDescent="0.25">
      <c r="A1746">
        <v>50122</v>
      </c>
      <c r="B1746" t="s">
        <v>22521</v>
      </c>
      <c r="C1746">
        <v>45615</v>
      </c>
      <c r="D1746" t="s">
        <v>26520</v>
      </c>
      <c r="E1746">
        <v>10029</v>
      </c>
      <c r="F1746">
        <v>6403</v>
      </c>
    </row>
    <row r="1747" spans="1:6" x14ac:dyDescent="0.25">
      <c r="A1747">
        <v>36740</v>
      </c>
      <c r="B1747" t="s">
        <v>3174</v>
      </c>
      <c r="C1747">
        <v>32491</v>
      </c>
      <c r="D1747" t="s">
        <v>26523</v>
      </c>
      <c r="E1747">
        <v>10068</v>
      </c>
      <c r="F1747">
        <v>6442</v>
      </c>
    </row>
    <row r="1748" spans="1:6" x14ac:dyDescent="0.25">
      <c r="A1748">
        <v>36781</v>
      </c>
      <c r="B1748" t="s">
        <v>11090</v>
      </c>
      <c r="C1748">
        <v>32532</v>
      </c>
      <c r="D1748" t="s">
        <v>26513</v>
      </c>
      <c r="E1748">
        <v>10074</v>
      </c>
      <c r="F1748">
        <v>6448</v>
      </c>
    </row>
    <row r="1749" spans="1:6" x14ac:dyDescent="0.25">
      <c r="A1749">
        <v>50722</v>
      </c>
      <c r="B1749" t="s">
        <v>2486</v>
      </c>
      <c r="C1749">
        <v>46199</v>
      </c>
      <c r="D1749" t="s">
        <v>26521</v>
      </c>
      <c r="E1749">
        <v>10075</v>
      </c>
      <c r="F1749">
        <v>6449</v>
      </c>
    </row>
    <row r="1750" spans="1:6" x14ac:dyDescent="0.25">
      <c r="A1750">
        <v>36289</v>
      </c>
      <c r="B1750" t="s">
        <v>11056</v>
      </c>
      <c r="C1750">
        <v>33525</v>
      </c>
      <c r="D1750" t="s">
        <v>26513</v>
      </c>
      <c r="E1750">
        <v>10078</v>
      </c>
      <c r="F1750">
        <v>6452</v>
      </c>
    </row>
    <row r="1751" spans="1:6" x14ac:dyDescent="0.25">
      <c r="A1751">
        <v>36289</v>
      </c>
      <c r="B1751" t="s">
        <v>11056</v>
      </c>
      <c r="C1751">
        <v>33526</v>
      </c>
      <c r="D1751" t="s">
        <v>26513</v>
      </c>
      <c r="E1751">
        <v>10078</v>
      </c>
      <c r="F1751">
        <v>6452</v>
      </c>
    </row>
    <row r="1752" spans="1:6" x14ac:dyDescent="0.25">
      <c r="A1752">
        <v>48484</v>
      </c>
      <c r="B1752" t="s">
        <v>22443</v>
      </c>
      <c r="C1752">
        <v>44005</v>
      </c>
      <c r="D1752" t="s">
        <v>26520</v>
      </c>
      <c r="E1752">
        <v>10093</v>
      </c>
      <c r="F1752">
        <v>6467</v>
      </c>
    </row>
    <row r="1753" spans="1:6" x14ac:dyDescent="0.25">
      <c r="A1753">
        <v>47892</v>
      </c>
      <c r="B1753" t="s">
        <v>3610</v>
      </c>
      <c r="C1753">
        <v>43439</v>
      </c>
      <c r="D1753" t="s">
        <v>26523</v>
      </c>
      <c r="E1753">
        <v>10095</v>
      </c>
      <c r="F1753">
        <v>6469</v>
      </c>
    </row>
    <row r="1754" spans="1:6" x14ac:dyDescent="0.25">
      <c r="A1754">
        <v>36329</v>
      </c>
      <c r="B1754" t="s">
        <v>25938</v>
      </c>
      <c r="C1754">
        <v>32122</v>
      </c>
      <c r="D1754" t="s">
        <v>26514</v>
      </c>
      <c r="E1754">
        <v>10108</v>
      </c>
      <c r="F1754">
        <v>6482</v>
      </c>
    </row>
    <row r="1755" spans="1:6" x14ac:dyDescent="0.25">
      <c r="A1755">
        <v>51775</v>
      </c>
      <c r="B1755" t="s">
        <v>26388</v>
      </c>
      <c r="C1755">
        <v>47251</v>
      </c>
      <c r="D1755" t="s">
        <v>26514</v>
      </c>
      <c r="E1755">
        <v>10124</v>
      </c>
      <c r="F1755">
        <v>6498</v>
      </c>
    </row>
    <row r="1756" spans="1:6" x14ac:dyDescent="0.25">
      <c r="A1756">
        <v>48661</v>
      </c>
      <c r="B1756" t="s">
        <v>6173</v>
      </c>
      <c r="C1756">
        <v>44173</v>
      </c>
      <c r="D1756" t="s">
        <v>26519</v>
      </c>
      <c r="E1756">
        <v>10125</v>
      </c>
      <c r="F1756">
        <v>6499</v>
      </c>
    </row>
    <row r="1757" spans="1:6" x14ac:dyDescent="0.25">
      <c r="A1757">
        <v>51684</v>
      </c>
      <c r="B1757" t="s">
        <v>6436</v>
      </c>
      <c r="C1757">
        <v>47160</v>
      </c>
      <c r="D1757" t="s">
        <v>26519</v>
      </c>
      <c r="E1757">
        <v>10141</v>
      </c>
      <c r="F1757">
        <v>6515</v>
      </c>
    </row>
    <row r="1758" spans="1:6" x14ac:dyDescent="0.25">
      <c r="A1758">
        <v>37187</v>
      </c>
      <c r="B1758" t="s">
        <v>20156</v>
      </c>
      <c r="C1758">
        <v>32899</v>
      </c>
      <c r="D1758" t="s">
        <v>26515</v>
      </c>
      <c r="E1758">
        <v>10151</v>
      </c>
      <c r="F1758">
        <v>6525</v>
      </c>
    </row>
    <row r="1759" spans="1:6" x14ac:dyDescent="0.25">
      <c r="A1759">
        <v>43364</v>
      </c>
      <c r="B1759" t="s">
        <v>8801</v>
      </c>
      <c r="C1759">
        <v>39000</v>
      </c>
      <c r="D1759" t="s">
        <v>26517</v>
      </c>
      <c r="E1759">
        <v>10152</v>
      </c>
      <c r="F1759">
        <v>6526</v>
      </c>
    </row>
    <row r="1760" spans="1:6" x14ac:dyDescent="0.25">
      <c r="A1760">
        <v>37093</v>
      </c>
      <c r="B1760" t="s">
        <v>11117</v>
      </c>
      <c r="C1760">
        <v>32800</v>
      </c>
      <c r="D1760" t="s">
        <v>26513</v>
      </c>
      <c r="E1760">
        <v>10172</v>
      </c>
      <c r="F1760">
        <v>6546</v>
      </c>
    </row>
    <row r="1761" spans="1:6" x14ac:dyDescent="0.25">
      <c r="A1761">
        <v>36785</v>
      </c>
      <c r="B1761" t="s">
        <v>25954</v>
      </c>
      <c r="C1761">
        <v>32536</v>
      </c>
      <c r="D1761" t="s">
        <v>26514</v>
      </c>
      <c r="E1761">
        <v>10194</v>
      </c>
      <c r="F1761">
        <v>6568</v>
      </c>
    </row>
    <row r="1762" spans="1:6" x14ac:dyDescent="0.25">
      <c r="A1762">
        <v>51719</v>
      </c>
      <c r="B1762" t="s">
        <v>6507</v>
      </c>
      <c r="C1762">
        <v>47195</v>
      </c>
      <c r="D1762" t="s">
        <v>26519</v>
      </c>
      <c r="E1762">
        <v>10199</v>
      </c>
      <c r="F1762">
        <v>6573</v>
      </c>
    </row>
    <row r="1763" spans="1:6" x14ac:dyDescent="0.25">
      <c r="A1763">
        <v>45833</v>
      </c>
      <c r="B1763" t="s">
        <v>2265</v>
      </c>
      <c r="C1763">
        <v>41412</v>
      </c>
      <c r="D1763" t="s">
        <v>26521</v>
      </c>
      <c r="E1763">
        <v>10202</v>
      </c>
      <c r="F1763">
        <v>6576</v>
      </c>
    </row>
    <row r="1764" spans="1:6" x14ac:dyDescent="0.25">
      <c r="A1764">
        <v>37042</v>
      </c>
      <c r="B1764" t="s">
        <v>8446</v>
      </c>
      <c r="C1764">
        <v>32738</v>
      </c>
      <c r="D1764" t="s">
        <v>26517</v>
      </c>
      <c r="E1764">
        <v>10242</v>
      </c>
      <c r="F1764">
        <v>6616</v>
      </c>
    </row>
    <row r="1765" spans="1:6" x14ac:dyDescent="0.25">
      <c r="A1765">
        <v>51690</v>
      </c>
      <c r="B1765" t="s">
        <v>6448</v>
      </c>
      <c r="C1765">
        <v>47166</v>
      </c>
      <c r="D1765" t="s">
        <v>26519</v>
      </c>
      <c r="E1765">
        <v>10245</v>
      </c>
      <c r="F1765">
        <v>6619</v>
      </c>
    </row>
    <row r="1766" spans="1:6" x14ac:dyDescent="0.25">
      <c r="A1766">
        <v>51782</v>
      </c>
      <c r="B1766" t="s">
        <v>26402</v>
      </c>
      <c r="C1766">
        <v>47258</v>
      </c>
      <c r="D1766" t="s">
        <v>26514</v>
      </c>
      <c r="E1766">
        <v>10246</v>
      </c>
      <c r="F1766">
        <v>6620</v>
      </c>
    </row>
    <row r="1767" spans="1:6" x14ac:dyDescent="0.25">
      <c r="A1767">
        <v>51695</v>
      </c>
      <c r="B1767" t="s">
        <v>6458</v>
      </c>
      <c r="C1767">
        <v>47171</v>
      </c>
      <c r="D1767" t="s">
        <v>26519</v>
      </c>
      <c r="E1767">
        <v>10254</v>
      </c>
      <c r="F1767">
        <v>6628</v>
      </c>
    </row>
    <row r="1768" spans="1:6" x14ac:dyDescent="0.25">
      <c r="A1768">
        <v>48405</v>
      </c>
      <c r="B1768" t="s">
        <v>6152</v>
      </c>
      <c r="C1768">
        <v>43923</v>
      </c>
      <c r="D1768" t="s">
        <v>26519</v>
      </c>
      <c r="E1768">
        <v>10290</v>
      </c>
      <c r="F1768">
        <v>6667</v>
      </c>
    </row>
    <row r="1769" spans="1:6" x14ac:dyDescent="0.25">
      <c r="A1769">
        <v>52050</v>
      </c>
      <c r="B1769" t="s">
        <v>6532</v>
      </c>
      <c r="C1769">
        <v>47504</v>
      </c>
      <c r="D1769" t="s">
        <v>26519</v>
      </c>
      <c r="E1769">
        <v>10293</v>
      </c>
      <c r="F1769">
        <v>6670</v>
      </c>
    </row>
    <row r="1770" spans="1:6" x14ac:dyDescent="0.25">
      <c r="A1770">
        <v>37373</v>
      </c>
      <c r="B1770" t="s">
        <v>11151</v>
      </c>
      <c r="C1770">
        <v>33090</v>
      </c>
      <c r="D1770" t="s">
        <v>26513</v>
      </c>
      <c r="E1770">
        <v>10301</v>
      </c>
      <c r="F1770">
        <v>6679</v>
      </c>
    </row>
    <row r="1771" spans="1:6" x14ac:dyDescent="0.25">
      <c r="A1771">
        <v>41352</v>
      </c>
      <c r="B1771" t="s">
        <v>11502</v>
      </c>
      <c r="C1771">
        <v>36994</v>
      </c>
      <c r="D1771" t="s">
        <v>26513</v>
      </c>
      <c r="E1771">
        <v>10301</v>
      </c>
      <c r="F1771">
        <v>6679</v>
      </c>
    </row>
    <row r="1772" spans="1:6" x14ac:dyDescent="0.25">
      <c r="A1772">
        <v>48695</v>
      </c>
      <c r="B1772" t="s">
        <v>3642</v>
      </c>
      <c r="C1772">
        <v>44207</v>
      </c>
      <c r="D1772" t="s">
        <v>26523</v>
      </c>
      <c r="E1772">
        <v>10303</v>
      </c>
      <c r="F1772">
        <v>6681</v>
      </c>
    </row>
    <row r="1773" spans="1:6" x14ac:dyDescent="0.25">
      <c r="A1773">
        <v>51758</v>
      </c>
      <c r="B1773" t="s">
        <v>26354</v>
      </c>
      <c r="C1773">
        <v>47234</v>
      </c>
      <c r="D1773" t="s">
        <v>26514</v>
      </c>
      <c r="E1773">
        <v>10311</v>
      </c>
      <c r="F1773">
        <v>6689</v>
      </c>
    </row>
    <row r="1774" spans="1:6" x14ac:dyDescent="0.25">
      <c r="A1774">
        <v>37545</v>
      </c>
      <c r="B1774" t="s">
        <v>25989</v>
      </c>
      <c r="C1774">
        <v>33261</v>
      </c>
      <c r="D1774" t="s">
        <v>26514</v>
      </c>
      <c r="E1774">
        <v>10319</v>
      </c>
      <c r="F1774">
        <v>6697</v>
      </c>
    </row>
    <row r="1775" spans="1:6" x14ac:dyDescent="0.25">
      <c r="A1775">
        <v>48217</v>
      </c>
      <c r="B1775" t="s">
        <v>11928</v>
      </c>
      <c r="C1775">
        <v>43746</v>
      </c>
      <c r="D1775" t="s">
        <v>26513</v>
      </c>
      <c r="E1775">
        <v>10324</v>
      </c>
      <c r="F1775">
        <v>6702</v>
      </c>
    </row>
    <row r="1776" spans="1:6" x14ac:dyDescent="0.25">
      <c r="A1776">
        <v>37566</v>
      </c>
      <c r="B1776" t="s">
        <v>25991</v>
      </c>
      <c r="C1776">
        <v>33281</v>
      </c>
      <c r="D1776" t="s">
        <v>26514</v>
      </c>
      <c r="E1776">
        <v>10325</v>
      </c>
      <c r="F1776">
        <v>6703</v>
      </c>
    </row>
    <row r="1777" spans="1:6" x14ac:dyDescent="0.25">
      <c r="A1777">
        <v>37602</v>
      </c>
      <c r="B1777" t="s">
        <v>25993</v>
      </c>
      <c r="C1777">
        <v>33306</v>
      </c>
      <c r="D1777" t="s">
        <v>26514</v>
      </c>
      <c r="E1777">
        <v>10331</v>
      </c>
      <c r="F1777">
        <v>6709</v>
      </c>
    </row>
    <row r="1778" spans="1:6" x14ac:dyDescent="0.25">
      <c r="A1778">
        <v>51789</v>
      </c>
      <c r="B1778" t="s">
        <v>26416</v>
      </c>
      <c r="C1778">
        <v>47265</v>
      </c>
      <c r="D1778" t="s">
        <v>26514</v>
      </c>
      <c r="E1778">
        <v>10349</v>
      </c>
      <c r="F1778">
        <v>6727</v>
      </c>
    </row>
    <row r="1779" spans="1:6" x14ac:dyDescent="0.25">
      <c r="A1779">
        <v>50073</v>
      </c>
      <c r="B1779" t="s">
        <v>12026</v>
      </c>
      <c r="C1779">
        <v>45567</v>
      </c>
      <c r="D1779" t="s">
        <v>26513</v>
      </c>
      <c r="E1779">
        <v>10358</v>
      </c>
      <c r="F1779">
        <v>6736</v>
      </c>
    </row>
    <row r="1780" spans="1:6" x14ac:dyDescent="0.25">
      <c r="A1780">
        <v>47787</v>
      </c>
      <c r="B1780" t="s">
        <v>2323</v>
      </c>
      <c r="C1780">
        <v>43346</v>
      </c>
      <c r="D1780" t="s">
        <v>26521</v>
      </c>
      <c r="E1780">
        <v>10364</v>
      </c>
      <c r="F1780">
        <v>6743</v>
      </c>
    </row>
    <row r="1781" spans="1:6" x14ac:dyDescent="0.25">
      <c r="A1781">
        <v>37921</v>
      </c>
      <c r="B1781" t="s">
        <v>1761</v>
      </c>
      <c r="C1781">
        <v>44760</v>
      </c>
      <c r="D1781" t="s">
        <v>26521</v>
      </c>
      <c r="E1781">
        <v>10364</v>
      </c>
      <c r="F1781">
        <v>6743</v>
      </c>
    </row>
    <row r="1782" spans="1:6" x14ac:dyDescent="0.25">
      <c r="A1782">
        <v>37801</v>
      </c>
      <c r="B1782" t="s">
        <v>14406</v>
      </c>
      <c r="C1782">
        <v>33512</v>
      </c>
      <c r="D1782" t="s">
        <v>26518</v>
      </c>
      <c r="E1782">
        <v>10371</v>
      </c>
      <c r="F1782">
        <v>6750</v>
      </c>
    </row>
    <row r="1783" spans="1:6" x14ac:dyDescent="0.25">
      <c r="A1783">
        <v>43817</v>
      </c>
      <c r="B1783" t="s">
        <v>14668</v>
      </c>
      <c r="C1783">
        <v>39440</v>
      </c>
      <c r="D1783" t="s">
        <v>26518</v>
      </c>
      <c r="E1783">
        <v>10371</v>
      </c>
      <c r="F1783">
        <v>6750</v>
      </c>
    </row>
    <row r="1784" spans="1:6" x14ac:dyDescent="0.25">
      <c r="A1784">
        <v>37802</v>
      </c>
      <c r="B1784" t="s">
        <v>26003</v>
      </c>
      <c r="C1784">
        <v>33790</v>
      </c>
      <c r="D1784" t="s">
        <v>26514</v>
      </c>
      <c r="E1784">
        <v>10372</v>
      </c>
      <c r="F1784">
        <v>6751</v>
      </c>
    </row>
    <row r="1785" spans="1:6" x14ac:dyDescent="0.25">
      <c r="A1785">
        <v>37802</v>
      </c>
      <c r="B1785" t="s">
        <v>26003</v>
      </c>
      <c r="C1785">
        <v>33791</v>
      </c>
      <c r="D1785" t="s">
        <v>26514</v>
      </c>
      <c r="E1785">
        <v>10372</v>
      </c>
      <c r="F1785">
        <v>6751</v>
      </c>
    </row>
    <row r="1786" spans="1:6" x14ac:dyDescent="0.25">
      <c r="A1786">
        <v>37804</v>
      </c>
      <c r="B1786" t="s">
        <v>14409</v>
      </c>
      <c r="C1786">
        <v>33515</v>
      </c>
      <c r="D1786" t="s">
        <v>26518</v>
      </c>
      <c r="E1786">
        <v>10373</v>
      </c>
      <c r="F1786">
        <v>6752</v>
      </c>
    </row>
    <row r="1787" spans="1:6" x14ac:dyDescent="0.25">
      <c r="A1787">
        <v>51791</v>
      </c>
      <c r="B1787" t="s">
        <v>26420</v>
      </c>
      <c r="C1787">
        <v>47267</v>
      </c>
      <c r="D1787" t="s">
        <v>26514</v>
      </c>
      <c r="E1787">
        <v>10374</v>
      </c>
      <c r="F1787">
        <v>6753</v>
      </c>
    </row>
    <row r="1788" spans="1:6" x14ac:dyDescent="0.25">
      <c r="A1788">
        <v>51757</v>
      </c>
      <c r="B1788" t="s">
        <v>26352</v>
      </c>
      <c r="C1788">
        <v>47233</v>
      </c>
      <c r="D1788" t="s">
        <v>26514</v>
      </c>
      <c r="E1788">
        <v>10380</v>
      </c>
      <c r="F1788">
        <v>6759</v>
      </c>
    </row>
    <row r="1789" spans="1:6" x14ac:dyDescent="0.25">
      <c r="A1789">
        <v>38227</v>
      </c>
      <c r="B1789" t="s">
        <v>11296</v>
      </c>
      <c r="C1789">
        <v>33933</v>
      </c>
      <c r="D1789" t="s">
        <v>26513</v>
      </c>
      <c r="E1789">
        <v>10394</v>
      </c>
      <c r="F1789">
        <v>6773</v>
      </c>
    </row>
    <row r="1790" spans="1:6" x14ac:dyDescent="0.25">
      <c r="A1790">
        <v>40736</v>
      </c>
      <c r="B1790" t="s">
        <v>22058</v>
      </c>
      <c r="C1790">
        <v>36387</v>
      </c>
      <c r="D1790" t="s">
        <v>26520</v>
      </c>
      <c r="E1790">
        <v>10395</v>
      </c>
      <c r="F1790">
        <v>6774</v>
      </c>
    </row>
    <row r="1791" spans="1:6" x14ac:dyDescent="0.25">
      <c r="A1791">
        <v>37974</v>
      </c>
      <c r="B1791" t="s">
        <v>26015</v>
      </c>
      <c r="C1791">
        <v>33683</v>
      </c>
      <c r="D1791" t="s">
        <v>26514</v>
      </c>
      <c r="E1791">
        <v>10396</v>
      </c>
      <c r="F1791">
        <v>6775</v>
      </c>
    </row>
    <row r="1792" spans="1:6" x14ac:dyDescent="0.25">
      <c r="A1792">
        <v>43633</v>
      </c>
      <c r="B1792" t="s">
        <v>22210</v>
      </c>
      <c r="C1792">
        <v>39252</v>
      </c>
      <c r="D1792" t="s">
        <v>26520</v>
      </c>
      <c r="E1792">
        <v>10416</v>
      </c>
      <c r="F1792">
        <v>6801</v>
      </c>
    </row>
    <row r="1793" spans="1:6" x14ac:dyDescent="0.25">
      <c r="A1793">
        <v>53229</v>
      </c>
      <c r="B1793" t="s">
        <v>6565</v>
      </c>
      <c r="C1793">
        <v>48680</v>
      </c>
      <c r="D1793" t="s">
        <v>26519</v>
      </c>
      <c r="E1793">
        <v>10433</v>
      </c>
      <c r="F1793">
        <v>6818</v>
      </c>
    </row>
    <row r="1794" spans="1:6" x14ac:dyDescent="0.25">
      <c r="A1794">
        <v>43323</v>
      </c>
      <c r="B1794" t="s">
        <v>8763</v>
      </c>
      <c r="C1794">
        <v>38964</v>
      </c>
      <c r="D1794" t="s">
        <v>26517</v>
      </c>
      <c r="E1794">
        <v>10440</v>
      </c>
      <c r="F1794">
        <v>6825</v>
      </c>
    </row>
    <row r="1795" spans="1:6" x14ac:dyDescent="0.25">
      <c r="A1795">
        <v>39935</v>
      </c>
      <c r="B1795" t="s">
        <v>3405</v>
      </c>
      <c r="C1795">
        <v>35583</v>
      </c>
      <c r="D1795" t="s">
        <v>26523</v>
      </c>
      <c r="E1795">
        <v>10444</v>
      </c>
      <c r="F1795">
        <v>6829</v>
      </c>
    </row>
    <row r="1796" spans="1:6" x14ac:dyDescent="0.25">
      <c r="A1796">
        <v>45354</v>
      </c>
      <c r="B1796" t="s">
        <v>3572</v>
      </c>
      <c r="C1796">
        <v>40946</v>
      </c>
      <c r="D1796" t="s">
        <v>26523</v>
      </c>
      <c r="E1796">
        <v>10474</v>
      </c>
      <c r="F1796">
        <v>6859</v>
      </c>
    </row>
    <row r="1797" spans="1:6" x14ac:dyDescent="0.25">
      <c r="A1797">
        <v>41247</v>
      </c>
      <c r="B1797" t="s">
        <v>11487</v>
      </c>
      <c r="C1797">
        <v>36890</v>
      </c>
      <c r="D1797" t="s">
        <v>26513</v>
      </c>
      <c r="E1797">
        <v>10479</v>
      </c>
      <c r="F1797">
        <v>6864</v>
      </c>
    </row>
    <row r="1798" spans="1:6" x14ac:dyDescent="0.25">
      <c r="A1798">
        <v>44015</v>
      </c>
      <c r="B1798" t="s">
        <v>11692</v>
      </c>
      <c r="C1798">
        <v>39643</v>
      </c>
      <c r="D1798" t="s">
        <v>26513</v>
      </c>
      <c r="E1798">
        <v>10495</v>
      </c>
      <c r="F1798">
        <v>6880</v>
      </c>
    </row>
    <row r="1799" spans="1:6" x14ac:dyDescent="0.25">
      <c r="A1799">
        <v>38758</v>
      </c>
      <c r="B1799" t="s">
        <v>3316</v>
      </c>
      <c r="C1799">
        <v>34464</v>
      </c>
      <c r="D1799" t="s">
        <v>26523</v>
      </c>
      <c r="E1799">
        <v>10512</v>
      </c>
      <c r="F1799">
        <v>6897</v>
      </c>
    </row>
    <row r="1800" spans="1:6" x14ac:dyDescent="0.25">
      <c r="A1800">
        <v>51651</v>
      </c>
      <c r="B1800" t="s">
        <v>6367</v>
      </c>
      <c r="C1800">
        <v>47127</v>
      </c>
      <c r="D1800" t="s">
        <v>26519</v>
      </c>
      <c r="E1800">
        <v>10524</v>
      </c>
      <c r="F1800">
        <v>6909</v>
      </c>
    </row>
    <row r="1801" spans="1:6" x14ac:dyDescent="0.25">
      <c r="A1801">
        <v>49187</v>
      </c>
      <c r="B1801" t="s">
        <v>11981</v>
      </c>
      <c r="C1801">
        <v>44699</v>
      </c>
      <c r="D1801" t="s">
        <v>26513</v>
      </c>
      <c r="E1801">
        <v>10531</v>
      </c>
      <c r="F1801">
        <v>6916</v>
      </c>
    </row>
    <row r="1802" spans="1:6" x14ac:dyDescent="0.25">
      <c r="A1802">
        <v>38732</v>
      </c>
      <c r="B1802" t="s">
        <v>14463</v>
      </c>
      <c r="C1802">
        <v>34437</v>
      </c>
      <c r="D1802" t="s">
        <v>26518</v>
      </c>
      <c r="E1802">
        <v>10539</v>
      </c>
      <c r="F1802">
        <v>6924</v>
      </c>
    </row>
    <row r="1803" spans="1:6" x14ac:dyDescent="0.25">
      <c r="A1803">
        <v>38733</v>
      </c>
      <c r="B1803" t="s">
        <v>14465</v>
      </c>
      <c r="C1803">
        <v>34438</v>
      </c>
      <c r="D1803" t="s">
        <v>26518</v>
      </c>
      <c r="E1803">
        <v>10540</v>
      </c>
      <c r="F1803">
        <v>6925</v>
      </c>
    </row>
    <row r="1804" spans="1:6" x14ac:dyDescent="0.25">
      <c r="A1804">
        <v>49757</v>
      </c>
      <c r="B1804" t="s">
        <v>15729</v>
      </c>
      <c r="C1804">
        <v>45253</v>
      </c>
      <c r="D1804" t="s">
        <v>26518</v>
      </c>
      <c r="E1804">
        <v>10541</v>
      </c>
      <c r="F1804">
        <v>6926</v>
      </c>
    </row>
    <row r="1805" spans="1:6" x14ac:dyDescent="0.25">
      <c r="A1805">
        <v>50659</v>
      </c>
      <c r="B1805" t="s">
        <v>6311</v>
      </c>
      <c r="C1805">
        <v>46136</v>
      </c>
      <c r="D1805" t="s">
        <v>26519</v>
      </c>
      <c r="E1805">
        <v>10546</v>
      </c>
      <c r="F1805">
        <v>6931</v>
      </c>
    </row>
    <row r="1806" spans="1:6" x14ac:dyDescent="0.25">
      <c r="A1806">
        <v>38894</v>
      </c>
      <c r="B1806" t="s">
        <v>11346</v>
      </c>
      <c r="C1806">
        <v>34594</v>
      </c>
      <c r="D1806" t="s">
        <v>26513</v>
      </c>
      <c r="E1806">
        <v>10561</v>
      </c>
      <c r="F1806">
        <v>6946</v>
      </c>
    </row>
    <row r="1807" spans="1:6" x14ac:dyDescent="0.25">
      <c r="A1807">
        <v>38957</v>
      </c>
      <c r="B1807" t="s">
        <v>11351</v>
      </c>
      <c r="C1807">
        <v>34658</v>
      </c>
      <c r="D1807" t="s">
        <v>26513</v>
      </c>
      <c r="E1807">
        <v>10574</v>
      </c>
      <c r="F1807">
        <v>6960</v>
      </c>
    </row>
    <row r="1808" spans="1:6" x14ac:dyDescent="0.25">
      <c r="A1808">
        <v>42503</v>
      </c>
      <c r="B1808" t="s">
        <v>11565</v>
      </c>
      <c r="C1808">
        <v>38161</v>
      </c>
      <c r="D1808" t="s">
        <v>26513</v>
      </c>
      <c r="E1808">
        <v>10574</v>
      </c>
      <c r="F1808">
        <v>6960</v>
      </c>
    </row>
    <row r="1809" spans="1:6" x14ac:dyDescent="0.25">
      <c r="A1809">
        <v>45257</v>
      </c>
      <c r="B1809" t="s">
        <v>11759</v>
      </c>
      <c r="C1809">
        <v>40850</v>
      </c>
      <c r="D1809" t="s">
        <v>26513</v>
      </c>
      <c r="E1809">
        <v>10574</v>
      </c>
      <c r="F1809">
        <v>6960</v>
      </c>
    </row>
    <row r="1810" spans="1:6" x14ac:dyDescent="0.25">
      <c r="A1810">
        <v>53601</v>
      </c>
      <c r="B1810" t="s">
        <v>12342</v>
      </c>
      <c r="C1810">
        <v>49060</v>
      </c>
      <c r="D1810" t="s">
        <v>26513</v>
      </c>
      <c r="E1810">
        <v>10574</v>
      </c>
      <c r="F1810">
        <v>6960</v>
      </c>
    </row>
    <row r="1811" spans="1:6" x14ac:dyDescent="0.25">
      <c r="A1811">
        <v>38960</v>
      </c>
      <c r="B1811" t="s">
        <v>11355</v>
      </c>
      <c r="C1811">
        <v>34661</v>
      </c>
      <c r="D1811" t="s">
        <v>26513</v>
      </c>
      <c r="E1811">
        <v>10577</v>
      </c>
      <c r="F1811">
        <v>6964</v>
      </c>
    </row>
    <row r="1812" spans="1:6" x14ac:dyDescent="0.25">
      <c r="A1812">
        <v>49176</v>
      </c>
      <c r="B1812" t="s">
        <v>15604</v>
      </c>
      <c r="C1812">
        <v>44692</v>
      </c>
      <c r="D1812" t="s">
        <v>26518</v>
      </c>
      <c r="E1812">
        <v>10593</v>
      </c>
      <c r="F1812">
        <v>6981</v>
      </c>
    </row>
    <row r="1813" spans="1:6" x14ac:dyDescent="0.25">
      <c r="A1813">
        <v>51280</v>
      </c>
      <c r="B1813" t="s">
        <v>20855</v>
      </c>
      <c r="C1813">
        <v>46755</v>
      </c>
      <c r="D1813" t="s">
        <v>26515</v>
      </c>
      <c r="E1813">
        <v>10606</v>
      </c>
      <c r="F1813">
        <v>6994</v>
      </c>
    </row>
    <row r="1814" spans="1:6" x14ac:dyDescent="0.25">
      <c r="A1814">
        <v>39242</v>
      </c>
      <c r="B1814" t="s">
        <v>26054</v>
      </c>
      <c r="C1814">
        <v>34897</v>
      </c>
      <c r="D1814" t="s">
        <v>26514</v>
      </c>
      <c r="E1814">
        <v>10622</v>
      </c>
      <c r="F1814">
        <v>7010</v>
      </c>
    </row>
    <row r="1815" spans="1:6" x14ac:dyDescent="0.25">
      <c r="A1815">
        <v>39264</v>
      </c>
      <c r="B1815" t="s">
        <v>14481</v>
      </c>
      <c r="C1815">
        <v>34919</v>
      </c>
      <c r="D1815" t="s">
        <v>26518</v>
      </c>
      <c r="E1815">
        <v>10644</v>
      </c>
      <c r="F1815">
        <v>7032</v>
      </c>
    </row>
    <row r="1816" spans="1:6" x14ac:dyDescent="0.25">
      <c r="A1816">
        <v>39302</v>
      </c>
      <c r="B1816" t="s">
        <v>11389</v>
      </c>
      <c r="C1816">
        <v>34956</v>
      </c>
      <c r="D1816" t="s">
        <v>26513</v>
      </c>
      <c r="E1816">
        <v>10652</v>
      </c>
      <c r="F1816">
        <v>7040</v>
      </c>
    </row>
    <row r="1817" spans="1:6" x14ac:dyDescent="0.25">
      <c r="A1817">
        <v>45217</v>
      </c>
      <c r="B1817" t="s">
        <v>22264</v>
      </c>
      <c r="C1817">
        <v>40806</v>
      </c>
      <c r="D1817" t="s">
        <v>26520</v>
      </c>
      <c r="E1817">
        <v>10666</v>
      </c>
      <c r="F1817">
        <v>7054</v>
      </c>
    </row>
    <row r="1818" spans="1:6" x14ac:dyDescent="0.25">
      <c r="A1818">
        <v>39457</v>
      </c>
      <c r="B1818" t="s">
        <v>3366</v>
      </c>
      <c r="C1818">
        <v>35114</v>
      </c>
      <c r="D1818" t="s">
        <v>26523</v>
      </c>
      <c r="E1818">
        <v>10691</v>
      </c>
      <c r="F1818">
        <v>7079</v>
      </c>
    </row>
    <row r="1819" spans="1:6" x14ac:dyDescent="0.25">
      <c r="A1819">
        <v>39562</v>
      </c>
      <c r="B1819" t="s">
        <v>11401</v>
      </c>
      <c r="C1819">
        <v>35232</v>
      </c>
      <c r="D1819" t="s">
        <v>26513</v>
      </c>
      <c r="E1819">
        <v>10718</v>
      </c>
      <c r="F1819">
        <v>7108</v>
      </c>
    </row>
    <row r="1820" spans="1:6" x14ac:dyDescent="0.25">
      <c r="A1820">
        <v>44271</v>
      </c>
      <c r="B1820" t="s">
        <v>11706</v>
      </c>
      <c r="C1820">
        <v>39873</v>
      </c>
      <c r="D1820" t="s">
        <v>26513</v>
      </c>
      <c r="E1820">
        <v>10718</v>
      </c>
      <c r="F1820">
        <v>7108</v>
      </c>
    </row>
    <row r="1821" spans="1:6" x14ac:dyDescent="0.25">
      <c r="A1821">
        <v>45435</v>
      </c>
      <c r="B1821" t="s">
        <v>11792</v>
      </c>
      <c r="C1821">
        <v>41023</v>
      </c>
      <c r="D1821" t="s">
        <v>26513</v>
      </c>
      <c r="E1821">
        <v>10718</v>
      </c>
      <c r="F1821">
        <v>7108</v>
      </c>
    </row>
    <row r="1822" spans="1:6" x14ac:dyDescent="0.25">
      <c r="A1822">
        <v>53006</v>
      </c>
      <c r="B1822" t="s">
        <v>12314</v>
      </c>
      <c r="C1822">
        <v>48459</v>
      </c>
      <c r="D1822" t="s">
        <v>26513</v>
      </c>
      <c r="E1822">
        <v>10718</v>
      </c>
      <c r="F1822">
        <v>7108</v>
      </c>
    </row>
    <row r="1823" spans="1:6" x14ac:dyDescent="0.25">
      <c r="A1823">
        <v>43418</v>
      </c>
      <c r="B1823" t="s">
        <v>11632</v>
      </c>
      <c r="C1823">
        <v>39057</v>
      </c>
      <c r="D1823" t="s">
        <v>26513</v>
      </c>
      <c r="E1823">
        <v>10720</v>
      </c>
      <c r="F1823">
        <v>7110</v>
      </c>
    </row>
    <row r="1824" spans="1:6" x14ac:dyDescent="0.25">
      <c r="A1824">
        <v>49708</v>
      </c>
      <c r="B1824" t="s">
        <v>6245</v>
      </c>
      <c r="C1824">
        <v>45208</v>
      </c>
      <c r="D1824" t="s">
        <v>26519</v>
      </c>
      <c r="E1824">
        <v>10723</v>
      </c>
      <c r="F1824">
        <v>7113</v>
      </c>
    </row>
    <row r="1825" spans="1:6" x14ac:dyDescent="0.25">
      <c r="A1825">
        <v>39669</v>
      </c>
      <c r="B1825" t="s">
        <v>1859</v>
      </c>
      <c r="C1825">
        <v>35316</v>
      </c>
      <c r="D1825" t="s">
        <v>26521</v>
      </c>
      <c r="E1825">
        <v>10733</v>
      </c>
      <c r="F1825">
        <v>7124</v>
      </c>
    </row>
    <row r="1826" spans="1:6" x14ac:dyDescent="0.25">
      <c r="A1826">
        <v>50046</v>
      </c>
      <c r="B1826" t="s">
        <v>2461</v>
      </c>
      <c r="C1826">
        <v>45540</v>
      </c>
      <c r="D1826" t="s">
        <v>26521</v>
      </c>
      <c r="E1826">
        <v>10736</v>
      </c>
      <c r="F1826">
        <v>7127</v>
      </c>
    </row>
    <row r="1827" spans="1:6" x14ac:dyDescent="0.25">
      <c r="A1827">
        <v>40791</v>
      </c>
      <c r="B1827" t="s">
        <v>1910</v>
      </c>
      <c r="C1827">
        <v>36429</v>
      </c>
      <c r="D1827" t="s">
        <v>26521</v>
      </c>
      <c r="E1827">
        <v>10781</v>
      </c>
      <c r="F1827">
        <v>7178</v>
      </c>
    </row>
    <row r="1828" spans="1:6" x14ac:dyDescent="0.25">
      <c r="A1828">
        <v>47675</v>
      </c>
      <c r="B1828" t="s">
        <v>6088</v>
      </c>
      <c r="C1828">
        <v>43240</v>
      </c>
      <c r="D1828" t="s">
        <v>26519</v>
      </c>
      <c r="E1828">
        <v>10787</v>
      </c>
      <c r="F1828">
        <v>7184</v>
      </c>
    </row>
    <row r="1829" spans="1:6" x14ac:dyDescent="0.25">
      <c r="A1829">
        <v>40517</v>
      </c>
      <c r="B1829" t="s">
        <v>1898</v>
      </c>
      <c r="C1829">
        <v>36174</v>
      </c>
      <c r="D1829" t="s">
        <v>26521</v>
      </c>
      <c r="E1829">
        <v>10804</v>
      </c>
      <c r="F1829">
        <v>7201</v>
      </c>
    </row>
    <row r="1830" spans="1:6" x14ac:dyDescent="0.25">
      <c r="A1830">
        <v>40711</v>
      </c>
      <c r="B1830" t="s">
        <v>5821</v>
      </c>
      <c r="C1830">
        <v>36365</v>
      </c>
      <c r="D1830" t="s">
        <v>26519</v>
      </c>
      <c r="E1830">
        <v>10840</v>
      </c>
      <c r="F1830">
        <v>7237</v>
      </c>
    </row>
    <row r="1831" spans="1:6" x14ac:dyDescent="0.25">
      <c r="A1831">
        <v>51907</v>
      </c>
      <c r="B1831" t="s">
        <v>6523</v>
      </c>
      <c r="C1831">
        <v>47382</v>
      </c>
      <c r="D1831" t="s">
        <v>26519</v>
      </c>
      <c r="E1831">
        <v>10852</v>
      </c>
      <c r="F1831">
        <v>7249</v>
      </c>
    </row>
    <row r="1832" spans="1:6" x14ac:dyDescent="0.25">
      <c r="A1832">
        <v>51587</v>
      </c>
      <c r="B1832" t="s">
        <v>12193</v>
      </c>
      <c r="C1832">
        <v>47063</v>
      </c>
      <c r="D1832" t="s">
        <v>26513</v>
      </c>
      <c r="E1832">
        <v>10865</v>
      </c>
      <c r="F1832">
        <v>7263</v>
      </c>
    </row>
    <row r="1833" spans="1:6" x14ac:dyDescent="0.25">
      <c r="A1833">
        <v>51480</v>
      </c>
      <c r="B1833" t="s">
        <v>16528</v>
      </c>
      <c r="C1833">
        <v>46956</v>
      </c>
      <c r="D1833" t="s">
        <v>26518</v>
      </c>
      <c r="E1833">
        <v>10887</v>
      </c>
      <c r="F1833">
        <v>7285</v>
      </c>
    </row>
    <row r="1834" spans="1:6" x14ac:dyDescent="0.25">
      <c r="A1834">
        <v>40549</v>
      </c>
      <c r="B1834" t="s">
        <v>24544</v>
      </c>
      <c r="C1834">
        <v>36206</v>
      </c>
      <c r="D1834" t="s">
        <v>26516</v>
      </c>
      <c r="E1834">
        <v>10907</v>
      </c>
      <c r="F1834">
        <v>7305</v>
      </c>
    </row>
    <row r="1835" spans="1:6" x14ac:dyDescent="0.25">
      <c r="A1835">
        <v>44962</v>
      </c>
      <c r="B1835" t="s">
        <v>22256</v>
      </c>
      <c r="C1835">
        <v>40559</v>
      </c>
      <c r="D1835" t="s">
        <v>26520</v>
      </c>
      <c r="E1835">
        <v>10958</v>
      </c>
      <c r="F1835">
        <v>7364</v>
      </c>
    </row>
    <row r="1836" spans="1:6" x14ac:dyDescent="0.25">
      <c r="A1836">
        <v>49785</v>
      </c>
      <c r="B1836" t="s">
        <v>12007</v>
      </c>
      <c r="C1836">
        <v>45281</v>
      </c>
      <c r="D1836" t="s">
        <v>26513</v>
      </c>
      <c r="E1836">
        <v>10965</v>
      </c>
      <c r="F1836">
        <v>7371</v>
      </c>
    </row>
    <row r="1837" spans="1:6" x14ac:dyDescent="0.25">
      <c r="A1837">
        <v>46631</v>
      </c>
      <c r="B1837" t="s">
        <v>15240</v>
      </c>
      <c r="C1837">
        <v>42212</v>
      </c>
      <c r="D1837" t="s">
        <v>26518</v>
      </c>
      <c r="E1837">
        <v>10992</v>
      </c>
      <c r="F1837">
        <v>7398</v>
      </c>
    </row>
    <row r="1838" spans="1:6" x14ac:dyDescent="0.25">
      <c r="A1838">
        <v>41249</v>
      </c>
      <c r="B1838" t="s">
        <v>8669</v>
      </c>
      <c r="C1838">
        <v>36892</v>
      </c>
      <c r="D1838" t="s">
        <v>26517</v>
      </c>
      <c r="E1838">
        <v>11002</v>
      </c>
      <c r="F1838">
        <v>7408</v>
      </c>
    </row>
    <row r="1839" spans="1:6" x14ac:dyDescent="0.25">
      <c r="A1839">
        <v>51659</v>
      </c>
      <c r="B1839" t="s">
        <v>6386</v>
      </c>
      <c r="C1839">
        <v>47135</v>
      </c>
      <c r="D1839" t="s">
        <v>26519</v>
      </c>
      <c r="E1839">
        <v>11008</v>
      </c>
      <c r="F1839">
        <v>7414</v>
      </c>
    </row>
    <row r="1840" spans="1:6" x14ac:dyDescent="0.25">
      <c r="A1840">
        <v>51660</v>
      </c>
      <c r="B1840" t="s">
        <v>6388</v>
      </c>
      <c r="C1840">
        <v>47136</v>
      </c>
      <c r="D1840" t="s">
        <v>26519</v>
      </c>
      <c r="E1840">
        <v>11010</v>
      </c>
      <c r="F1840">
        <v>7416</v>
      </c>
    </row>
    <row r="1841" spans="1:6" x14ac:dyDescent="0.25">
      <c r="A1841">
        <v>41306</v>
      </c>
      <c r="B1841" t="s">
        <v>26088</v>
      </c>
      <c r="C1841">
        <v>36947</v>
      </c>
      <c r="D1841" t="s">
        <v>26514</v>
      </c>
      <c r="E1841">
        <v>11028</v>
      </c>
      <c r="F1841">
        <v>7434</v>
      </c>
    </row>
    <row r="1842" spans="1:6" x14ac:dyDescent="0.25">
      <c r="A1842">
        <v>47388</v>
      </c>
      <c r="B1842" t="s">
        <v>22375</v>
      </c>
      <c r="C1842">
        <v>42959</v>
      </c>
      <c r="D1842" t="s">
        <v>26520</v>
      </c>
      <c r="E1842">
        <v>11043</v>
      </c>
      <c r="F1842">
        <v>7449</v>
      </c>
    </row>
    <row r="1843" spans="1:6" x14ac:dyDescent="0.25">
      <c r="A1843">
        <v>51206</v>
      </c>
      <c r="B1843" t="s">
        <v>9477</v>
      </c>
      <c r="C1843">
        <v>46681</v>
      </c>
      <c r="D1843" t="s">
        <v>26517</v>
      </c>
      <c r="E1843">
        <v>11049</v>
      </c>
      <c r="F1843">
        <v>7458</v>
      </c>
    </row>
    <row r="1844" spans="1:6" x14ac:dyDescent="0.25">
      <c r="A1844">
        <v>41321</v>
      </c>
      <c r="B1844" t="s">
        <v>22112</v>
      </c>
      <c r="C1844">
        <v>36961</v>
      </c>
      <c r="D1844" t="s">
        <v>26520</v>
      </c>
      <c r="E1844">
        <v>11052</v>
      </c>
      <c r="F1844">
        <v>7461</v>
      </c>
    </row>
    <row r="1845" spans="1:6" x14ac:dyDescent="0.25">
      <c r="A1845">
        <v>41410</v>
      </c>
      <c r="B1845" t="s">
        <v>14535</v>
      </c>
      <c r="C1845">
        <v>37052</v>
      </c>
      <c r="D1845" t="s">
        <v>26518</v>
      </c>
      <c r="E1845">
        <v>11070</v>
      </c>
      <c r="F1845">
        <v>7479</v>
      </c>
    </row>
    <row r="1846" spans="1:6" x14ac:dyDescent="0.25">
      <c r="A1846">
        <v>51245</v>
      </c>
      <c r="B1846" t="s">
        <v>9547</v>
      </c>
      <c r="C1846">
        <v>46720</v>
      </c>
      <c r="D1846" t="s">
        <v>26517</v>
      </c>
      <c r="E1846">
        <v>11087</v>
      </c>
      <c r="F1846">
        <v>7496</v>
      </c>
    </row>
    <row r="1847" spans="1:6" x14ac:dyDescent="0.25">
      <c r="A1847">
        <v>49714</v>
      </c>
      <c r="B1847" t="s">
        <v>12003</v>
      </c>
      <c r="C1847">
        <v>45213</v>
      </c>
      <c r="D1847" t="s">
        <v>26513</v>
      </c>
      <c r="E1847">
        <v>11109</v>
      </c>
      <c r="F1847">
        <v>7518</v>
      </c>
    </row>
    <row r="1848" spans="1:6" x14ac:dyDescent="0.25">
      <c r="A1848">
        <v>41651</v>
      </c>
      <c r="B1848" t="s">
        <v>14542</v>
      </c>
      <c r="C1848">
        <v>37291</v>
      </c>
      <c r="D1848" t="s">
        <v>26518</v>
      </c>
      <c r="E1848">
        <v>11121</v>
      </c>
      <c r="F1848">
        <v>7530</v>
      </c>
    </row>
    <row r="1849" spans="1:6" x14ac:dyDescent="0.25">
      <c r="A1849">
        <v>41660</v>
      </c>
      <c r="B1849" t="s">
        <v>14545</v>
      </c>
      <c r="C1849">
        <v>37298</v>
      </c>
      <c r="D1849" t="s">
        <v>26518</v>
      </c>
      <c r="E1849">
        <v>11124</v>
      </c>
      <c r="F1849">
        <v>7533</v>
      </c>
    </row>
    <row r="1850" spans="1:6" x14ac:dyDescent="0.25">
      <c r="A1850">
        <v>41699</v>
      </c>
      <c r="B1850" t="s">
        <v>14547</v>
      </c>
      <c r="C1850">
        <v>37343</v>
      </c>
      <c r="D1850" t="s">
        <v>26518</v>
      </c>
      <c r="E1850">
        <v>11132</v>
      </c>
      <c r="F1850">
        <v>7541</v>
      </c>
    </row>
    <row r="1851" spans="1:6" x14ac:dyDescent="0.25">
      <c r="A1851">
        <v>43367</v>
      </c>
      <c r="B1851" t="s">
        <v>26125</v>
      </c>
      <c r="C1851">
        <v>39003</v>
      </c>
      <c r="D1851" t="s">
        <v>26514</v>
      </c>
      <c r="E1851">
        <v>11142</v>
      </c>
      <c r="F1851">
        <v>7551</v>
      </c>
    </row>
    <row r="1852" spans="1:6" x14ac:dyDescent="0.25">
      <c r="A1852">
        <v>45904</v>
      </c>
      <c r="B1852" t="s">
        <v>15157</v>
      </c>
      <c r="C1852">
        <v>41481</v>
      </c>
      <c r="D1852" t="s">
        <v>26518</v>
      </c>
      <c r="E1852">
        <v>11205</v>
      </c>
      <c r="F1852">
        <v>7614</v>
      </c>
    </row>
    <row r="1853" spans="1:6" x14ac:dyDescent="0.25">
      <c r="A1853">
        <v>52714</v>
      </c>
      <c r="B1853" t="s">
        <v>22662</v>
      </c>
      <c r="C1853">
        <v>48168</v>
      </c>
      <c r="D1853" t="s">
        <v>26520</v>
      </c>
      <c r="E1853">
        <v>11214</v>
      </c>
      <c r="F1853">
        <v>7625</v>
      </c>
    </row>
    <row r="1854" spans="1:6" x14ac:dyDescent="0.25">
      <c r="A1854">
        <v>44613</v>
      </c>
      <c r="B1854" t="s">
        <v>8918</v>
      </c>
      <c r="C1854">
        <v>40221</v>
      </c>
      <c r="D1854" t="s">
        <v>26517</v>
      </c>
      <c r="E1854">
        <v>11224</v>
      </c>
      <c r="F1854">
        <v>7635</v>
      </c>
    </row>
    <row r="1855" spans="1:6" x14ac:dyDescent="0.25">
      <c r="A1855">
        <v>45289</v>
      </c>
      <c r="B1855" t="s">
        <v>15003</v>
      </c>
      <c r="C1855">
        <v>40880</v>
      </c>
      <c r="D1855" t="s">
        <v>26518</v>
      </c>
      <c r="E1855">
        <v>11228</v>
      </c>
      <c r="F1855">
        <v>7639</v>
      </c>
    </row>
    <row r="1856" spans="1:6" x14ac:dyDescent="0.25">
      <c r="A1856">
        <v>42077</v>
      </c>
      <c r="B1856" t="s">
        <v>8719</v>
      </c>
      <c r="C1856">
        <v>37722</v>
      </c>
      <c r="D1856" t="s">
        <v>26517</v>
      </c>
      <c r="E1856">
        <v>11243</v>
      </c>
      <c r="F1856">
        <v>7654</v>
      </c>
    </row>
    <row r="1857" spans="1:6" x14ac:dyDescent="0.25">
      <c r="A1857">
        <v>42250</v>
      </c>
      <c r="B1857" t="s">
        <v>2000</v>
      </c>
      <c r="C1857">
        <v>37895</v>
      </c>
      <c r="D1857" t="s">
        <v>26521</v>
      </c>
      <c r="E1857">
        <v>11280</v>
      </c>
      <c r="F1857">
        <v>7691</v>
      </c>
    </row>
    <row r="1858" spans="1:6" x14ac:dyDescent="0.25">
      <c r="A1858">
        <v>47004</v>
      </c>
      <c r="B1858" t="s">
        <v>6034</v>
      </c>
      <c r="C1858">
        <v>42574</v>
      </c>
      <c r="D1858" t="s">
        <v>26519</v>
      </c>
      <c r="E1858">
        <v>11302</v>
      </c>
      <c r="F1858">
        <v>7718</v>
      </c>
    </row>
    <row r="1859" spans="1:6" x14ac:dyDescent="0.25">
      <c r="A1859">
        <v>42349</v>
      </c>
      <c r="B1859" t="s">
        <v>26099</v>
      </c>
      <c r="C1859">
        <v>38000</v>
      </c>
      <c r="D1859" t="s">
        <v>26514</v>
      </c>
      <c r="E1859">
        <v>11305</v>
      </c>
      <c r="F1859">
        <v>7721</v>
      </c>
    </row>
    <row r="1860" spans="1:6" x14ac:dyDescent="0.25">
      <c r="A1860">
        <v>51672</v>
      </c>
      <c r="B1860" t="s">
        <v>6412</v>
      </c>
      <c r="C1860">
        <v>47148</v>
      </c>
      <c r="D1860" t="s">
        <v>26519</v>
      </c>
      <c r="E1860">
        <v>11335</v>
      </c>
      <c r="F1860">
        <v>7751</v>
      </c>
    </row>
    <row r="1861" spans="1:6" x14ac:dyDescent="0.25">
      <c r="A1861">
        <v>49166</v>
      </c>
      <c r="B1861" t="s">
        <v>24966</v>
      </c>
      <c r="C1861">
        <v>44676</v>
      </c>
      <c r="D1861" t="s">
        <v>26516</v>
      </c>
      <c r="E1861">
        <v>11336</v>
      </c>
      <c r="F1861">
        <v>7752</v>
      </c>
    </row>
    <row r="1862" spans="1:6" x14ac:dyDescent="0.25">
      <c r="A1862">
        <v>42504</v>
      </c>
      <c r="B1862" t="s">
        <v>11567</v>
      </c>
      <c r="C1862">
        <v>38162</v>
      </c>
      <c r="D1862" t="s">
        <v>26513</v>
      </c>
      <c r="E1862">
        <v>11343</v>
      </c>
      <c r="F1862">
        <v>7759</v>
      </c>
    </row>
    <row r="1863" spans="1:6" x14ac:dyDescent="0.25">
      <c r="A1863">
        <v>54554</v>
      </c>
      <c r="B1863" t="s">
        <v>20945</v>
      </c>
      <c r="C1863">
        <v>51006</v>
      </c>
      <c r="D1863" t="s">
        <v>26515</v>
      </c>
      <c r="E1863">
        <v>11351</v>
      </c>
      <c r="F1863">
        <v>7767</v>
      </c>
    </row>
    <row r="1864" spans="1:6" x14ac:dyDescent="0.25">
      <c r="A1864">
        <v>46115</v>
      </c>
      <c r="B1864" t="s">
        <v>2278</v>
      </c>
      <c r="C1864">
        <v>41683</v>
      </c>
      <c r="D1864" t="s">
        <v>26521</v>
      </c>
      <c r="E1864">
        <v>11364</v>
      </c>
      <c r="F1864">
        <v>7780</v>
      </c>
    </row>
    <row r="1865" spans="1:6" x14ac:dyDescent="0.25">
      <c r="A1865">
        <v>43549</v>
      </c>
      <c r="B1865" t="s">
        <v>3548</v>
      </c>
      <c r="C1865">
        <v>39190</v>
      </c>
      <c r="D1865" t="s">
        <v>26523</v>
      </c>
      <c r="E1865">
        <v>11369</v>
      </c>
      <c r="F1865">
        <v>7785</v>
      </c>
    </row>
    <row r="1866" spans="1:6" x14ac:dyDescent="0.25">
      <c r="A1866">
        <v>42567</v>
      </c>
      <c r="B1866" t="s">
        <v>24582</v>
      </c>
      <c r="C1866">
        <v>38226</v>
      </c>
      <c r="D1866" t="s">
        <v>26516</v>
      </c>
      <c r="E1866">
        <v>11372</v>
      </c>
      <c r="F1866">
        <v>7788</v>
      </c>
    </row>
    <row r="1867" spans="1:6" x14ac:dyDescent="0.25">
      <c r="A1867">
        <v>51371</v>
      </c>
      <c r="B1867" t="s">
        <v>24993</v>
      </c>
      <c r="C1867">
        <v>46847</v>
      </c>
      <c r="D1867" t="s">
        <v>26516</v>
      </c>
      <c r="E1867">
        <v>11372</v>
      </c>
      <c r="F1867">
        <v>7788</v>
      </c>
    </row>
    <row r="1868" spans="1:6" x14ac:dyDescent="0.25">
      <c r="A1868">
        <v>46025</v>
      </c>
      <c r="B1868" t="s">
        <v>11857</v>
      </c>
      <c r="C1868">
        <v>41596</v>
      </c>
      <c r="D1868" t="s">
        <v>26513</v>
      </c>
      <c r="E1868">
        <v>11406</v>
      </c>
      <c r="F1868">
        <v>7823</v>
      </c>
    </row>
    <row r="1869" spans="1:6" x14ac:dyDescent="0.25">
      <c r="A1869">
        <v>48655</v>
      </c>
      <c r="B1869" t="s">
        <v>6159</v>
      </c>
      <c r="C1869">
        <v>44167</v>
      </c>
      <c r="D1869" t="s">
        <v>26519</v>
      </c>
      <c r="E1869">
        <v>11416</v>
      </c>
      <c r="F1869">
        <v>7833</v>
      </c>
    </row>
    <row r="1870" spans="1:6" x14ac:dyDescent="0.25">
      <c r="A1870">
        <v>51090</v>
      </c>
      <c r="B1870" t="s">
        <v>20847</v>
      </c>
      <c r="C1870">
        <v>46565</v>
      </c>
      <c r="D1870" t="s">
        <v>26515</v>
      </c>
      <c r="E1870">
        <v>11435</v>
      </c>
      <c r="F1870">
        <v>7852</v>
      </c>
    </row>
    <row r="1871" spans="1:6" x14ac:dyDescent="0.25">
      <c r="A1871">
        <v>52728</v>
      </c>
      <c r="B1871" t="s">
        <v>22667</v>
      </c>
      <c r="C1871">
        <v>48182</v>
      </c>
      <c r="D1871" t="s">
        <v>26520</v>
      </c>
      <c r="E1871">
        <v>11439</v>
      </c>
      <c r="F1871">
        <v>7856</v>
      </c>
    </row>
    <row r="1872" spans="1:6" x14ac:dyDescent="0.25">
      <c r="A1872">
        <v>42885</v>
      </c>
      <c r="B1872" t="s">
        <v>8740</v>
      </c>
      <c r="C1872">
        <v>38542</v>
      </c>
      <c r="D1872" t="s">
        <v>26517</v>
      </c>
      <c r="E1872">
        <v>11469</v>
      </c>
      <c r="F1872">
        <v>7886</v>
      </c>
    </row>
    <row r="1873" spans="1:6" x14ac:dyDescent="0.25">
      <c r="A1873">
        <v>46244</v>
      </c>
      <c r="B1873" t="s">
        <v>20655</v>
      </c>
      <c r="C1873">
        <v>41819</v>
      </c>
      <c r="D1873" t="s">
        <v>26515</v>
      </c>
      <c r="E1873">
        <v>11524</v>
      </c>
      <c r="F1873">
        <v>7944</v>
      </c>
    </row>
    <row r="1874" spans="1:6" x14ac:dyDescent="0.25">
      <c r="A1874">
        <v>46755</v>
      </c>
      <c r="B1874" t="s">
        <v>3589</v>
      </c>
      <c r="C1874">
        <v>42327</v>
      </c>
      <c r="D1874" t="s">
        <v>26523</v>
      </c>
      <c r="E1874">
        <v>11530</v>
      </c>
      <c r="F1874">
        <v>7950</v>
      </c>
    </row>
    <row r="1875" spans="1:6" x14ac:dyDescent="0.25">
      <c r="A1875">
        <v>45352</v>
      </c>
      <c r="B1875" t="s">
        <v>3568</v>
      </c>
      <c r="C1875">
        <v>40945</v>
      </c>
      <c r="D1875" t="s">
        <v>26523</v>
      </c>
      <c r="E1875">
        <v>11537</v>
      </c>
      <c r="F1875">
        <v>7957</v>
      </c>
    </row>
    <row r="1876" spans="1:6" x14ac:dyDescent="0.25">
      <c r="A1876">
        <v>45333</v>
      </c>
      <c r="B1876" t="s">
        <v>15014</v>
      </c>
      <c r="C1876">
        <v>40922</v>
      </c>
      <c r="D1876" t="s">
        <v>26518</v>
      </c>
      <c r="E1876">
        <v>11598</v>
      </c>
      <c r="F1876">
        <v>8019</v>
      </c>
    </row>
    <row r="1877" spans="1:6" x14ac:dyDescent="0.25">
      <c r="A1877">
        <v>43754</v>
      </c>
      <c r="B1877" t="s">
        <v>8822</v>
      </c>
      <c r="C1877">
        <v>39379</v>
      </c>
      <c r="D1877" t="s">
        <v>26517</v>
      </c>
      <c r="E1877">
        <v>11628</v>
      </c>
      <c r="F1877">
        <v>8049</v>
      </c>
    </row>
    <row r="1878" spans="1:6" x14ac:dyDescent="0.25">
      <c r="A1878">
        <v>43676</v>
      </c>
      <c r="B1878" t="s">
        <v>8820</v>
      </c>
      <c r="C1878">
        <v>39296</v>
      </c>
      <c r="D1878" t="s">
        <v>26517</v>
      </c>
      <c r="E1878">
        <v>11638</v>
      </c>
      <c r="F1878">
        <v>8059</v>
      </c>
    </row>
    <row r="1879" spans="1:6" x14ac:dyDescent="0.25">
      <c r="A1879">
        <v>46440</v>
      </c>
      <c r="B1879" t="s">
        <v>2288</v>
      </c>
      <c r="C1879">
        <v>42019</v>
      </c>
      <c r="D1879" t="s">
        <v>26521</v>
      </c>
      <c r="E1879">
        <v>11643</v>
      </c>
      <c r="F1879">
        <v>8064</v>
      </c>
    </row>
    <row r="1880" spans="1:6" x14ac:dyDescent="0.25">
      <c r="A1880">
        <v>44046</v>
      </c>
      <c r="B1880" t="s">
        <v>11694</v>
      </c>
      <c r="C1880">
        <v>39674</v>
      </c>
      <c r="D1880" t="s">
        <v>26513</v>
      </c>
      <c r="E1880">
        <v>11653</v>
      </c>
      <c r="F1880">
        <v>8074</v>
      </c>
    </row>
    <row r="1881" spans="1:6" x14ac:dyDescent="0.25">
      <c r="A1881">
        <v>43795</v>
      </c>
      <c r="B1881" t="s">
        <v>11679</v>
      </c>
      <c r="C1881">
        <v>39420</v>
      </c>
      <c r="D1881" t="s">
        <v>26513</v>
      </c>
      <c r="E1881">
        <v>11665</v>
      </c>
      <c r="F1881">
        <v>8086</v>
      </c>
    </row>
    <row r="1882" spans="1:6" x14ac:dyDescent="0.25">
      <c r="A1882">
        <v>44239</v>
      </c>
      <c r="B1882" t="s">
        <v>20437</v>
      </c>
      <c r="C1882">
        <v>39847</v>
      </c>
      <c r="D1882" t="s">
        <v>26515</v>
      </c>
      <c r="E1882">
        <v>11700</v>
      </c>
      <c r="F1882">
        <v>8121</v>
      </c>
    </row>
    <row r="1883" spans="1:6" x14ac:dyDescent="0.25">
      <c r="A1883">
        <v>44058</v>
      </c>
      <c r="B1883" t="s">
        <v>20429</v>
      </c>
      <c r="C1883">
        <v>39684</v>
      </c>
      <c r="D1883" t="s">
        <v>26515</v>
      </c>
      <c r="E1883">
        <v>11718</v>
      </c>
      <c r="F1883">
        <v>8139</v>
      </c>
    </row>
    <row r="1884" spans="1:6" x14ac:dyDescent="0.25">
      <c r="A1884">
        <v>44058</v>
      </c>
      <c r="B1884" t="s">
        <v>20431</v>
      </c>
      <c r="C1884">
        <v>39686</v>
      </c>
      <c r="D1884" t="s">
        <v>26515</v>
      </c>
      <c r="E1884">
        <v>11719</v>
      </c>
      <c r="F1884">
        <v>8140</v>
      </c>
    </row>
    <row r="1885" spans="1:6" x14ac:dyDescent="0.25">
      <c r="A1885">
        <v>46030</v>
      </c>
      <c r="B1885" t="s">
        <v>9056</v>
      </c>
      <c r="C1885">
        <v>41601</v>
      </c>
      <c r="D1885" t="s">
        <v>26517</v>
      </c>
      <c r="E1885">
        <v>11727</v>
      </c>
      <c r="F1885">
        <v>8148</v>
      </c>
    </row>
    <row r="1886" spans="1:6" x14ac:dyDescent="0.25">
      <c r="A1886">
        <v>48446</v>
      </c>
      <c r="B1886" t="s">
        <v>9231</v>
      </c>
      <c r="C1886">
        <v>43964</v>
      </c>
      <c r="D1886" t="s">
        <v>26517</v>
      </c>
      <c r="E1886">
        <v>11727</v>
      </c>
      <c r="F1886">
        <v>8148</v>
      </c>
    </row>
    <row r="1887" spans="1:6" x14ac:dyDescent="0.25">
      <c r="A1887">
        <v>44280</v>
      </c>
      <c r="B1887" t="s">
        <v>11708</v>
      </c>
      <c r="C1887">
        <v>39882</v>
      </c>
      <c r="D1887" t="s">
        <v>26513</v>
      </c>
      <c r="E1887">
        <v>11753</v>
      </c>
      <c r="F1887">
        <v>8174</v>
      </c>
    </row>
    <row r="1888" spans="1:6" x14ac:dyDescent="0.25">
      <c r="A1888">
        <v>45461</v>
      </c>
      <c r="B1888" t="s">
        <v>2185</v>
      </c>
      <c r="C1888">
        <v>41048</v>
      </c>
      <c r="D1888" t="s">
        <v>26521</v>
      </c>
      <c r="E1888">
        <v>11758</v>
      </c>
      <c r="F1888">
        <v>8179</v>
      </c>
    </row>
    <row r="1889" spans="1:6" x14ac:dyDescent="0.25">
      <c r="A1889">
        <v>44320</v>
      </c>
      <c r="B1889" t="s">
        <v>2141</v>
      </c>
      <c r="C1889">
        <v>39922</v>
      </c>
      <c r="D1889" t="s">
        <v>26521</v>
      </c>
      <c r="E1889">
        <v>11762</v>
      </c>
      <c r="F1889">
        <v>8183</v>
      </c>
    </row>
    <row r="1890" spans="1:6" x14ac:dyDescent="0.25">
      <c r="A1890">
        <v>44468</v>
      </c>
      <c r="B1890" t="s">
        <v>8911</v>
      </c>
      <c r="C1890">
        <v>40074</v>
      </c>
      <c r="D1890" t="s">
        <v>26517</v>
      </c>
      <c r="E1890">
        <v>11800</v>
      </c>
      <c r="F1890">
        <v>8222</v>
      </c>
    </row>
    <row r="1891" spans="1:6" x14ac:dyDescent="0.25">
      <c r="A1891">
        <v>48526</v>
      </c>
      <c r="B1891" t="s">
        <v>20757</v>
      </c>
      <c r="C1891">
        <v>44046</v>
      </c>
      <c r="D1891" t="s">
        <v>26515</v>
      </c>
      <c r="E1891">
        <v>11807</v>
      </c>
      <c r="F1891">
        <v>8229</v>
      </c>
    </row>
    <row r="1892" spans="1:6" x14ac:dyDescent="0.25">
      <c r="A1892">
        <v>47351</v>
      </c>
      <c r="B1892" t="s">
        <v>6066</v>
      </c>
      <c r="C1892">
        <v>42925</v>
      </c>
      <c r="D1892" t="s">
        <v>26519</v>
      </c>
      <c r="E1892">
        <v>11834</v>
      </c>
      <c r="F1892">
        <v>8257</v>
      </c>
    </row>
    <row r="1893" spans="1:6" x14ac:dyDescent="0.25">
      <c r="A1893">
        <v>49479</v>
      </c>
      <c r="B1893" t="s">
        <v>11993</v>
      </c>
      <c r="C1893">
        <v>44978</v>
      </c>
      <c r="D1893" t="s">
        <v>26513</v>
      </c>
      <c r="E1893">
        <v>11861</v>
      </c>
      <c r="F1893">
        <v>8284</v>
      </c>
    </row>
    <row r="1894" spans="1:6" x14ac:dyDescent="0.25">
      <c r="A1894">
        <v>16805</v>
      </c>
      <c r="B1894" t="s">
        <v>23716</v>
      </c>
      <c r="C1894">
        <v>42162</v>
      </c>
      <c r="D1894" t="s">
        <v>26516</v>
      </c>
      <c r="E1894">
        <v>11864</v>
      </c>
      <c r="F1894">
        <v>8287</v>
      </c>
    </row>
    <row r="1895" spans="1:6" x14ac:dyDescent="0.25">
      <c r="A1895">
        <v>49142</v>
      </c>
      <c r="B1895" t="s">
        <v>26231</v>
      </c>
      <c r="C1895">
        <v>44651</v>
      </c>
      <c r="D1895" t="s">
        <v>26514</v>
      </c>
      <c r="E1895">
        <v>11870</v>
      </c>
      <c r="F1895">
        <v>8293</v>
      </c>
    </row>
    <row r="1896" spans="1:6" x14ac:dyDescent="0.25">
      <c r="A1896">
        <v>50717</v>
      </c>
      <c r="B1896" t="s">
        <v>2483</v>
      </c>
      <c r="C1896">
        <v>46194</v>
      </c>
      <c r="D1896" t="s">
        <v>26521</v>
      </c>
      <c r="E1896">
        <v>11876</v>
      </c>
      <c r="F1896">
        <v>8299</v>
      </c>
    </row>
    <row r="1897" spans="1:6" x14ac:dyDescent="0.25">
      <c r="A1897">
        <v>44904</v>
      </c>
      <c r="B1897" t="s">
        <v>24698</v>
      </c>
      <c r="C1897">
        <v>40502</v>
      </c>
      <c r="D1897" t="s">
        <v>26516</v>
      </c>
      <c r="E1897">
        <v>11887</v>
      </c>
      <c r="F1897">
        <v>8310</v>
      </c>
    </row>
    <row r="1898" spans="1:6" x14ac:dyDescent="0.25">
      <c r="A1898">
        <v>44904</v>
      </c>
      <c r="B1898" t="s">
        <v>24701</v>
      </c>
      <c r="C1898">
        <v>40503</v>
      </c>
      <c r="D1898" t="s">
        <v>26516</v>
      </c>
      <c r="E1898">
        <v>11888</v>
      </c>
      <c r="F1898">
        <v>8311</v>
      </c>
    </row>
    <row r="1899" spans="1:6" x14ac:dyDescent="0.25">
      <c r="A1899">
        <v>50020</v>
      </c>
      <c r="B1899" t="s">
        <v>15841</v>
      </c>
      <c r="C1899">
        <v>45514</v>
      </c>
      <c r="D1899" t="s">
        <v>26518</v>
      </c>
      <c r="E1899">
        <v>11913</v>
      </c>
      <c r="F1899">
        <v>8336</v>
      </c>
    </row>
    <row r="1900" spans="1:6" x14ac:dyDescent="0.25">
      <c r="A1900">
        <v>45504</v>
      </c>
      <c r="B1900" t="s">
        <v>2193</v>
      </c>
      <c r="C1900">
        <v>41091</v>
      </c>
      <c r="D1900" t="s">
        <v>26521</v>
      </c>
      <c r="E1900">
        <v>11924</v>
      </c>
      <c r="F1900">
        <v>8347</v>
      </c>
    </row>
    <row r="1901" spans="1:6" x14ac:dyDescent="0.25">
      <c r="A1901">
        <v>45157</v>
      </c>
      <c r="B1901" t="s">
        <v>14974</v>
      </c>
      <c r="C1901">
        <v>40751</v>
      </c>
      <c r="D1901" t="s">
        <v>26518</v>
      </c>
      <c r="E1901">
        <v>11926</v>
      </c>
      <c r="F1901">
        <v>8349</v>
      </c>
    </row>
    <row r="1902" spans="1:6" x14ac:dyDescent="0.25">
      <c r="A1902">
        <v>45264</v>
      </c>
      <c r="B1902" t="s">
        <v>11765</v>
      </c>
      <c r="C1902">
        <v>40857</v>
      </c>
      <c r="D1902" t="s">
        <v>26513</v>
      </c>
      <c r="E1902">
        <v>11941</v>
      </c>
      <c r="F1902">
        <v>8364</v>
      </c>
    </row>
    <row r="1903" spans="1:6" x14ac:dyDescent="0.25">
      <c r="A1903">
        <v>49238</v>
      </c>
      <c r="B1903" t="s">
        <v>11985</v>
      </c>
      <c r="C1903">
        <v>44747</v>
      </c>
      <c r="D1903" t="s">
        <v>26513</v>
      </c>
      <c r="E1903">
        <v>11941</v>
      </c>
      <c r="F1903">
        <v>8364</v>
      </c>
    </row>
    <row r="1904" spans="1:6" x14ac:dyDescent="0.25">
      <c r="A1904">
        <v>49341</v>
      </c>
      <c r="B1904" t="s">
        <v>11989</v>
      </c>
      <c r="C1904">
        <v>44845</v>
      </c>
      <c r="D1904" t="s">
        <v>26513</v>
      </c>
      <c r="E1904">
        <v>11941</v>
      </c>
      <c r="F1904">
        <v>8364</v>
      </c>
    </row>
    <row r="1905" spans="1:6" x14ac:dyDescent="0.25">
      <c r="A1905">
        <v>45272</v>
      </c>
      <c r="B1905" t="s">
        <v>11775</v>
      </c>
      <c r="C1905">
        <v>40865</v>
      </c>
      <c r="D1905" t="s">
        <v>26513</v>
      </c>
      <c r="E1905">
        <v>11944</v>
      </c>
      <c r="F1905">
        <v>8367</v>
      </c>
    </row>
    <row r="1906" spans="1:6" x14ac:dyDescent="0.25">
      <c r="A1906">
        <v>45494</v>
      </c>
      <c r="B1906" t="s">
        <v>2188</v>
      </c>
      <c r="C1906">
        <v>48609</v>
      </c>
      <c r="D1906" t="s">
        <v>26521</v>
      </c>
      <c r="E1906">
        <v>11946</v>
      </c>
      <c r="F1906">
        <v>8369</v>
      </c>
    </row>
    <row r="1907" spans="1:6" x14ac:dyDescent="0.25">
      <c r="A1907">
        <v>45494</v>
      </c>
      <c r="B1907" t="s">
        <v>2188</v>
      </c>
      <c r="C1907">
        <v>48610</v>
      </c>
      <c r="D1907" t="s">
        <v>26521</v>
      </c>
      <c r="E1907">
        <v>11946</v>
      </c>
      <c r="F1907">
        <v>8369</v>
      </c>
    </row>
    <row r="1908" spans="1:6" x14ac:dyDescent="0.25">
      <c r="A1908">
        <v>45342</v>
      </c>
      <c r="B1908" t="s">
        <v>5987</v>
      </c>
      <c r="C1908">
        <v>40935</v>
      </c>
      <c r="D1908" t="s">
        <v>26519</v>
      </c>
      <c r="E1908">
        <v>11953</v>
      </c>
      <c r="F1908">
        <v>8377</v>
      </c>
    </row>
    <row r="1909" spans="1:6" x14ac:dyDescent="0.25">
      <c r="A1909">
        <v>45335</v>
      </c>
      <c r="B1909" t="s">
        <v>20622</v>
      </c>
      <c r="C1909">
        <v>40926</v>
      </c>
      <c r="D1909" t="s">
        <v>26515</v>
      </c>
      <c r="E1909">
        <v>11954</v>
      </c>
      <c r="F1909">
        <v>8378</v>
      </c>
    </row>
    <row r="1910" spans="1:6" x14ac:dyDescent="0.25">
      <c r="A1910">
        <v>45361</v>
      </c>
      <c r="B1910" t="s">
        <v>11780</v>
      </c>
      <c r="C1910">
        <v>40952</v>
      </c>
      <c r="D1910" t="s">
        <v>26513</v>
      </c>
      <c r="E1910">
        <v>11958</v>
      </c>
      <c r="F1910">
        <v>8382</v>
      </c>
    </row>
    <row r="1911" spans="1:6" x14ac:dyDescent="0.25">
      <c r="A1911">
        <v>50228</v>
      </c>
      <c r="B1911" t="s">
        <v>9392</v>
      </c>
      <c r="C1911">
        <v>45720</v>
      </c>
      <c r="D1911" t="s">
        <v>26517</v>
      </c>
      <c r="E1911">
        <v>11962</v>
      </c>
      <c r="F1911">
        <v>8386</v>
      </c>
    </row>
    <row r="1912" spans="1:6" x14ac:dyDescent="0.25">
      <c r="A1912">
        <v>50970</v>
      </c>
      <c r="B1912" t="s">
        <v>12059</v>
      </c>
      <c r="C1912">
        <v>46445</v>
      </c>
      <c r="D1912" t="s">
        <v>26513</v>
      </c>
      <c r="E1912">
        <v>11965</v>
      </c>
      <c r="F1912">
        <v>8389</v>
      </c>
    </row>
    <row r="1913" spans="1:6" x14ac:dyDescent="0.25">
      <c r="A1913">
        <v>45431</v>
      </c>
      <c r="B1913" t="s">
        <v>20633</v>
      </c>
      <c r="C1913">
        <v>41019</v>
      </c>
      <c r="D1913" t="s">
        <v>26515</v>
      </c>
      <c r="E1913">
        <v>11966</v>
      </c>
      <c r="F1913">
        <v>8390</v>
      </c>
    </row>
    <row r="1914" spans="1:6" x14ac:dyDescent="0.25">
      <c r="A1914">
        <v>45500</v>
      </c>
      <c r="B1914" t="s">
        <v>2190</v>
      </c>
      <c r="C1914">
        <v>41087</v>
      </c>
      <c r="D1914" t="s">
        <v>26521</v>
      </c>
      <c r="E1914">
        <v>11972</v>
      </c>
      <c r="F1914">
        <v>8396</v>
      </c>
    </row>
    <row r="1915" spans="1:6" x14ac:dyDescent="0.25">
      <c r="A1915">
        <v>52547</v>
      </c>
      <c r="B1915" t="s">
        <v>768</v>
      </c>
      <c r="C1915">
        <v>48001</v>
      </c>
      <c r="D1915" t="s">
        <v>26522</v>
      </c>
      <c r="E1915">
        <v>11973</v>
      </c>
      <c r="F1915">
        <v>8397</v>
      </c>
    </row>
    <row r="1916" spans="1:6" x14ac:dyDescent="0.25">
      <c r="A1916">
        <v>45810</v>
      </c>
      <c r="B1916" t="s">
        <v>20635</v>
      </c>
      <c r="C1916">
        <v>41396</v>
      </c>
      <c r="D1916" t="s">
        <v>26515</v>
      </c>
      <c r="E1916">
        <v>11980</v>
      </c>
      <c r="F1916">
        <v>8404</v>
      </c>
    </row>
    <row r="1917" spans="1:6" x14ac:dyDescent="0.25">
      <c r="A1917">
        <v>49817</v>
      </c>
      <c r="B1917" t="s">
        <v>6256</v>
      </c>
      <c r="C1917">
        <v>45315</v>
      </c>
      <c r="D1917" t="s">
        <v>26519</v>
      </c>
      <c r="E1917">
        <v>12000</v>
      </c>
      <c r="F1917">
        <v>8424</v>
      </c>
    </row>
    <row r="1918" spans="1:6" x14ac:dyDescent="0.25">
      <c r="A1918">
        <v>45915</v>
      </c>
      <c r="B1918" t="s">
        <v>9045</v>
      </c>
      <c r="C1918">
        <v>41492</v>
      </c>
      <c r="D1918" t="s">
        <v>26517</v>
      </c>
      <c r="E1918">
        <v>12009</v>
      </c>
      <c r="F1918">
        <v>8433</v>
      </c>
    </row>
    <row r="1919" spans="1:6" x14ac:dyDescent="0.25">
      <c r="A1919">
        <v>45917</v>
      </c>
      <c r="B1919" t="s">
        <v>20643</v>
      </c>
      <c r="C1919">
        <v>41494</v>
      </c>
      <c r="D1919" t="s">
        <v>26515</v>
      </c>
      <c r="E1919">
        <v>12010</v>
      </c>
      <c r="F1919">
        <v>8434</v>
      </c>
    </row>
    <row r="1920" spans="1:6" x14ac:dyDescent="0.25">
      <c r="A1920">
        <v>47322</v>
      </c>
      <c r="B1920" t="s">
        <v>3593</v>
      </c>
      <c r="C1920">
        <v>42896</v>
      </c>
      <c r="D1920" t="s">
        <v>26523</v>
      </c>
      <c r="E1920">
        <v>12025</v>
      </c>
      <c r="F1920">
        <v>8449</v>
      </c>
    </row>
    <row r="1921" spans="1:6" x14ac:dyDescent="0.25">
      <c r="A1921">
        <v>50894</v>
      </c>
      <c r="B1921" t="s">
        <v>26270</v>
      </c>
      <c r="C1921">
        <v>46369</v>
      </c>
      <c r="D1921" t="s">
        <v>26514</v>
      </c>
      <c r="E1921">
        <v>12034</v>
      </c>
      <c r="F1921">
        <v>8458</v>
      </c>
    </row>
    <row r="1922" spans="1:6" x14ac:dyDescent="0.25">
      <c r="A1922">
        <v>46089</v>
      </c>
      <c r="B1922" t="s">
        <v>9060</v>
      </c>
      <c r="C1922">
        <v>41661</v>
      </c>
      <c r="D1922" t="s">
        <v>26517</v>
      </c>
      <c r="E1922">
        <v>12044</v>
      </c>
      <c r="F1922">
        <v>8468</v>
      </c>
    </row>
    <row r="1923" spans="1:6" x14ac:dyDescent="0.25">
      <c r="A1923">
        <v>46090</v>
      </c>
      <c r="B1923" t="s">
        <v>9063</v>
      </c>
      <c r="C1923">
        <v>41662</v>
      </c>
      <c r="D1923" t="s">
        <v>26517</v>
      </c>
      <c r="E1923">
        <v>12045</v>
      </c>
      <c r="F1923">
        <v>8469</v>
      </c>
    </row>
    <row r="1924" spans="1:6" x14ac:dyDescent="0.25">
      <c r="A1924">
        <v>46154</v>
      </c>
      <c r="B1924" t="s">
        <v>11863</v>
      </c>
      <c r="C1924">
        <v>41727</v>
      </c>
      <c r="D1924" t="s">
        <v>26513</v>
      </c>
      <c r="E1924">
        <v>12063</v>
      </c>
      <c r="F1924">
        <v>8487</v>
      </c>
    </row>
    <row r="1925" spans="1:6" x14ac:dyDescent="0.25">
      <c r="A1925">
        <v>47593</v>
      </c>
      <c r="B1925" t="s">
        <v>20721</v>
      </c>
      <c r="C1925">
        <v>43165</v>
      </c>
      <c r="D1925" t="s">
        <v>26515</v>
      </c>
      <c r="E1925">
        <v>12088</v>
      </c>
      <c r="F1925">
        <v>8512</v>
      </c>
    </row>
    <row r="1926" spans="1:6" x14ac:dyDescent="0.25">
      <c r="A1926">
        <v>46370</v>
      </c>
      <c r="B1926" t="s">
        <v>9100</v>
      </c>
      <c r="C1926">
        <v>41944</v>
      </c>
      <c r="D1926" t="s">
        <v>26517</v>
      </c>
      <c r="E1926">
        <v>12107</v>
      </c>
      <c r="F1926">
        <v>8531</v>
      </c>
    </row>
    <row r="1927" spans="1:6" x14ac:dyDescent="0.25">
      <c r="A1927">
        <v>48933</v>
      </c>
      <c r="B1927" t="s">
        <v>6198</v>
      </c>
      <c r="C1927">
        <v>44440</v>
      </c>
      <c r="D1927" t="s">
        <v>26519</v>
      </c>
      <c r="E1927">
        <v>12120</v>
      </c>
      <c r="F1927">
        <v>8544</v>
      </c>
    </row>
    <row r="1928" spans="1:6" x14ac:dyDescent="0.25">
      <c r="A1928">
        <v>46458</v>
      </c>
      <c r="B1928" t="s">
        <v>3582</v>
      </c>
      <c r="C1928">
        <v>42037</v>
      </c>
      <c r="D1928" t="s">
        <v>26523</v>
      </c>
      <c r="E1928">
        <v>12132</v>
      </c>
      <c r="F1928">
        <v>8556</v>
      </c>
    </row>
    <row r="1929" spans="1:6" x14ac:dyDescent="0.25">
      <c r="A1929">
        <v>46743</v>
      </c>
      <c r="B1929" t="s">
        <v>6027</v>
      </c>
      <c r="C1929">
        <v>42315</v>
      </c>
      <c r="D1929" t="s">
        <v>26519</v>
      </c>
      <c r="E1929">
        <v>12138</v>
      </c>
      <c r="F1929">
        <v>8562</v>
      </c>
    </row>
    <row r="1930" spans="1:6" x14ac:dyDescent="0.25">
      <c r="A1930">
        <v>46503</v>
      </c>
      <c r="B1930" t="s">
        <v>2292</v>
      </c>
      <c r="C1930">
        <v>42085</v>
      </c>
      <c r="D1930" t="s">
        <v>26521</v>
      </c>
      <c r="E1930">
        <v>12140</v>
      </c>
      <c r="F1930">
        <v>8564</v>
      </c>
    </row>
    <row r="1931" spans="1:6" x14ac:dyDescent="0.25">
      <c r="A1931">
        <v>46498</v>
      </c>
      <c r="B1931" t="s">
        <v>11874</v>
      </c>
      <c r="C1931">
        <v>42078</v>
      </c>
      <c r="D1931" t="s">
        <v>26513</v>
      </c>
      <c r="E1931">
        <v>12141</v>
      </c>
      <c r="F1931">
        <v>8565</v>
      </c>
    </row>
    <row r="1932" spans="1:6" x14ac:dyDescent="0.25">
      <c r="A1932">
        <v>50414</v>
      </c>
      <c r="B1932" t="s">
        <v>20840</v>
      </c>
      <c r="C1932">
        <v>45894</v>
      </c>
      <c r="D1932" t="s">
        <v>26515</v>
      </c>
      <c r="E1932">
        <v>12158</v>
      </c>
      <c r="F1932">
        <v>8584</v>
      </c>
    </row>
    <row r="1933" spans="1:6" x14ac:dyDescent="0.25">
      <c r="A1933">
        <v>46616</v>
      </c>
      <c r="B1933" t="s">
        <v>20663</v>
      </c>
      <c r="C1933">
        <v>42197</v>
      </c>
      <c r="D1933" t="s">
        <v>26515</v>
      </c>
      <c r="E1933">
        <v>12163</v>
      </c>
      <c r="F1933">
        <v>8589</v>
      </c>
    </row>
    <row r="1934" spans="1:6" x14ac:dyDescent="0.25">
      <c r="A1934">
        <v>49471</v>
      </c>
      <c r="B1934" t="s">
        <v>20792</v>
      </c>
      <c r="C1934">
        <v>44970</v>
      </c>
      <c r="D1934" t="s">
        <v>26515</v>
      </c>
      <c r="E1934">
        <v>12170</v>
      </c>
      <c r="F1934">
        <v>8596</v>
      </c>
    </row>
    <row r="1935" spans="1:6" x14ac:dyDescent="0.25">
      <c r="A1935">
        <v>48715</v>
      </c>
      <c r="B1935" t="s">
        <v>9343</v>
      </c>
      <c r="C1935">
        <v>44226</v>
      </c>
      <c r="D1935" t="s">
        <v>26517</v>
      </c>
      <c r="E1935">
        <v>12171</v>
      </c>
      <c r="F1935">
        <v>8597</v>
      </c>
    </row>
    <row r="1936" spans="1:6" x14ac:dyDescent="0.25">
      <c r="A1936">
        <v>46721</v>
      </c>
      <c r="B1936" t="s">
        <v>2300</v>
      </c>
      <c r="C1936">
        <v>42294</v>
      </c>
      <c r="D1936" t="s">
        <v>26521</v>
      </c>
      <c r="E1936">
        <v>12180</v>
      </c>
      <c r="F1936">
        <v>8606</v>
      </c>
    </row>
    <row r="1937" spans="1:6" x14ac:dyDescent="0.25">
      <c r="A1937">
        <v>46724</v>
      </c>
      <c r="B1937" t="s">
        <v>24864</v>
      </c>
      <c r="C1937">
        <v>42296</v>
      </c>
      <c r="D1937" t="s">
        <v>26516</v>
      </c>
      <c r="E1937">
        <v>12183</v>
      </c>
      <c r="F1937">
        <v>8609</v>
      </c>
    </row>
    <row r="1938" spans="1:6" x14ac:dyDescent="0.25">
      <c r="A1938">
        <v>46830</v>
      </c>
      <c r="B1938" t="s">
        <v>11884</v>
      </c>
      <c r="C1938">
        <v>42398</v>
      </c>
      <c r="D1938" t="s">
        <v>26513</v>
      </c>
      <c r="E1938">
        <v>12186</v>
      </c>
      <c r="F1938">
        <v>8612</v>
      </c>
    </row>
    <row r="1939" spans="1:6" x14ac:dyDescent="0.25">
      <c r="A1939">
        <v>49830</v>
      </c>
      <c r="B1939" t="s">
        <v>15748</v>
      </c>
      <c r="C1939">
        <v>45327</v>
      </c>
      <c r="D1939" t="s">
        <v>26518</v>
      </c>
      <c r="E1939">
        <v>12189</v>
      </c>
      <c r="F1939">
        <v>8615</v>
      </c>
    </row>
    <row r="1940" spans="1:6" x14ac:dyDescent="0.25">
      <c r="A1940">
        <v>46751</v>
      </c>
      <c r="B1940" t="s">
        <v>15255</v>
      </c>
      <c r="C1940">
        <v>42323</v>
      </c>
      <c r="D1940" t="s">
        <v>26518</v>
      </c>
      <c r="E1940">
        <v>12190</v>
      </c>
      <c r="F1940">
        <v>8616</v>
      </c>
    </row>
    <row r="1941" spans="1:6" x14ac:dyDescent="0.25">
      <c r="A1941">
        <v>47118</v>
      </c>
      <c r="B1941" t="s">
        <v>15294</v>
      </c>
      <c r="C1941">
        <v>42692</v>
      </c>
      <c r="D1941" t="s">
        <v>26518</v>
      </c>
      <c r="E1941">
        <v>12196</v>
      </c>
      <c r="F1941">
        <v>8622</v>
      </c>
    </row>
    <row r="1942" spans="1:6" x14ac:dyDescent="0.25">
      <c r="A1942">
        <v>46931</v>
      </c>
      <c r="B1942" t="s">
        <v>9137</v>
      </c>
      <c r="C1942">
        <v>42499</v>
      </c>
      <c r="D1942" t="s">
        <v>26517</v>
      </c>
      <c r="E1942">
        <v>12198</v>
      </c>
      <c r="F1942">
        <v>8624</v>
      </c>
    </row>
    <row r="1943" spans="1:6" x14ac:dyDescent="0.25">
      <c r="A1943">
        <v>46904</v>
      </c>
      <c r="B1943" t="s">
        <v>11893</v>
      </c>
      <c r="C1943">
        <v>42472</v>
      </c>
      <c r="D1943" t="s">
        <v>26513</v>
      </c>
      <c r="E1943">
        <v>12205</v>
      </c>
      <c r="F1943">
        <v>8631</v>
      </c>
    </row>
    <row r="1944" spans="1:6" x14ac:dyDescent="0.25">
      <c r="A1944">
        <v>46837</v>
      </c>
      <c r="B1944" t="s">
        <v>11888</v>
      </c>
      <c r="C1944">
        <v>42405</v>
      </c>
      <c r="D1944" t="s">
        <v>26513</v>
      </c>
      <c r="E1944">
        <v>12208</v>
      </c>
      <c r="F1944">
        <v>8634</v>
      </c>
    </row>
    <row r="1945" spans="1:6" x14ac:dyDescent="0.25">
      <c r="A1945">
        <v>46852</v>
      </c>
      <c r="B1945" t="s">
        <v>11891</v>
      </c>
      <c r="C1945">
        <v>42420</v>
      </c>
      <c r="D1945" t="s">
        <v>26513</v>
      </c>
      <c r="E1945">
        <v>12211</v>
      </c>
      <c r="F1945">
        <v>8637</v>
      </c>
    </row>
    <row r="1946" spans="1:6" x14ac:dyDescent="0.25">
      <c r="A1946">
        <v>46929</v>
      </c>
      <c r="B1946" t="s">
        <v>15273</v>
      </c>
      <c r="C1946">
        <v>42497</v>
      </c>
      <c r="D1946" t="s">
        <v>26518</v>
      </c>
      <c r="E1946">
        <v>12233</v>
      </c>
      <c r="F1946">
        <v>8659</v>
      </c>
    </row>
    <row r="1947" spans="1:6" x14ac:dyDescent="0.25">
      <c r="A1947">
        <v>47219</v>
      </c>
      <c r="B1947" t="s">
        <v>6049</v>
      </c>
      <c r="C1947">
        <v>42793</v>
      </c>
      <c r="D1947" t="s">
        <v>26519</v>
      </c>
      <c r="E1947">
        <v>12242</v>
      </c>
      <c r="F1947">
        <v>8668</v>
      </c>
    </row>
    <row r="1948" spans="1:6" x14ac:dyDescent="0.25">
      <c r="A1948">
        <v>47154</v>
      </c>
      <c r="B1948" t="s">
        <v>15303</v>
      </c>
      <c r="C1948">
        <v>42729</v>
      </c>
      <c r="D1948" t="s">
        <v>26518</v>
      </c>
      <c r="E1948">
        <v>12253</v>
      </c>
      <c r="F1948">
        <v>8679</v>
      </c>
    </row>
    <row r="1949" spans="1:6" x14ac:dyDescent="0.25">
      <c r="A1949">
        <v>47071</v>
      </c>
      <c r="B1949" t="s">
        <v>9153</v>
      </c>
      <c r="C1949">
        <v>42643</v>
      </c>
      <c r="D1949" t="s">
        <v>26517</v>
      </c>
      <c r="E1949">
        <v>12255</v>
      </c>
      <c r="F1949">
        <v>8681</v>
      </c>
    </row>
    <row r="1950" spans="1:6" x14ac:dyDescent="0.25">
      <c r="A1950">
        <v>47119</v>
      </c>
      <c r="B1950" t="s">
        <v>15295</v>
      </c>
      <c r="C1950">
        <v>42693</v>
      </c>
      <c r="D1950" t="s">
        <v>26518</v>
      </c>
      <c r="E1950">
        <v>12273</v>
      </c>
      <c r="F1950">
        <v>8699</v>
      </c>
    </row>
    <row r="1951" spans="1:6" x14ac:dyDescent="0.25">
      <c r="A1951">
        <v>47208</v>
      </c>
      <c r="B1951" t="s">
        <v>6046</v>
      </c>
      <c r="C1951">
        <v>42780</v>
      </c>
      <c r="D1951" t="s">
        <v>26519</v>
      </c>
      <c r="E1951">
        <v>12276</v>
      </c>
      <c r="F1951">
        <v>8702</v>
      </c>
    </row>
    <row r="1952" spans="1:6" x14ac:dyDescent="0.25">
      <c r="A1952">
        <v>47244</v>
      </c>
      <c r="B1952" t="s">
        <v>15311</v>
      </c>
      <c r="C1952">
        <v>42817</v>
      </c>
      <c r="D1952" t="s">
        <v>26518</v>
      </c>
      <c r="E1952">
        <v>12292</v>
      </c>
      <c r="F1952">
        <v>8719</v>
      </c>
    </row>
    <row r="1953" spans="1:6" x14ac:dyDescent="0.25">
      <c r="A1953">
        <v>51481</v>
      </c>
      <c r="B1953" t="s">
        <v>16530</v>
      </c>
      <c r="C1953">
        <v>46957</v>
      </c>
      <c r="D1953" t="s">
        <v>26518</v>
      </c>
      <c r="E1953">
        <v>12292</v>
      </c>
      <c r="F1953">
        <v>8719</v>
      </c>
    </row>
    <row r="1954" spans="1:6" x14ac:dyDescent="0.25">
      <c r="A1954">
        <v>48961</v>
      </c>
      <c r="B1954" t="s">
        <v>22493</v>
      </c>
      <c r="C1954">
        <v>44470</v>
      </c>
      <c r="D1954" t="s">
        <v>26520</v>
      </c>
      <c r="E1954">
        <v>12300</v>
      </c>
      <c r="F1954">
        <v>8727</v>
      </c>
    </row>
    <row r="1955" spans="1:6" x14ac:dyDescent="0.25">
      <c r="A1955">
        <v>47937</v>
      </c>
      <c r="B1955" t="s">
        <v>6133</v>
      </c>
      <c r="C1955">
        <v>43479</v>
      </c>
      <c r="D1955" t="s">
        <v>26519</v>
      </c>
      <c r="E1955">
        <v>12319</v>
      </c>
      <c r="F1955">
        <v>8746</v>
      </c>
    </row>
    <row r="1956" spans="1:6" x14ac:dyDescent="0.25">
      <c r="A1956">
        <v>47377</v>
      </c>
      <c r="B1956" t="s">
        <v>22372</v>
      </c>
      <c r="C1956">
        <v>51482</v>
      </c>
      <c r="D1956" t="s">
        <v>26520</v>
      </c>
      <c r="E1956">
        <v>12320</v>
      </c>
      <c r="F1956">
        <v>8747</v>
      </c>
    </row>
    <row r="1957" spans="1:6" x14ac:dyDescent="0.25">
      <c r="A1957">
        <v>49608</v>
      </c>
      <c r="B1957" t="s">
        <v>2448</v>
      </c>
      <c r="C1957">
        <v>45105</v>
      </c>
      <c r="D1957" t="s">
        <v>26521</v>
      </c>
      <c r="E1957">
        <v>12325</v>
      </c>
      <c r="F1957">
        <v>8752</v>
      </c>
    </row>
    <row r="1958" spans="1:6" x14ac:dyDescent="0.25">
      <c r="A1958">
        <v>47470</v>
      </c>
      <c r="B1958" t="s">
        <v>26188</v>
      </c>
      <c r="C1958">
        <v>43042</v>
      </c>
      <c r="D1958" t="s">
        <v>26514</v>
      </c>
      <c r="E1958">
        <v>12339</v>
      </c>
      <c r="F1958">
        <v>8766</v>
      </c>
    </row>
    <row r="1959" spans="1:6" x14ac:dyDescent="0.25">
      <c r="A1959">
        <v>49185</v>
      </c>
      <c r="B1959" t="s">
        <v>20780</v>
      </c>
      <c r="C1959">
        <v>44697</v>
      </c>
      <c r="D1959" t="s">
        <v>26515</v>
      </c>
      <c r="E1959">
        <v>12342</v>
      </c>
      <c r="F1959">
        <v>8769</v>
      </c>
    </row>
    <row r="1960" spans="1:6" x14ac:dyDescent="0.25">
      <c r="A1960">
        <v>49438</v>
      </c>
      <c r="B1960" t="s">
        <v>2442</v>
      </c>
      <c r="C1960">
        <v>44935</v>
      </c>
      <c r="D1960" t="s">
        <v>26521</v>
      </c>
      <c r="E1960">
        <v>12343</v>
      </c>
      <c r="F1960">
        <v>8770</v>
      </c>
    </row>
    <row r="1961" spans="1:6" x14ac:dyDescent="0.25">
      <c r="A1961">
        <v>47727</v>
      </c>
      <c r="B1961" t="s">
        <v>15391</v>
      </c>
      <c r="C1961">
        <v>48858</v>
      </c>
      <c r="D1961" t="s">
        <v>26518</v>
      </c>
      <c r="E1961">
        <v>12350</v>
      </c>
      <c r="F1961">
        <v>8777</v>
      </c>
    </row>
    <row r="1962" spans="1:6" x14ac:dyDescent="0.25">
      <c r="A1962">
        <v>47727</v>
      </c>
      <c r="B1962" t="s">
        <v>15391</v>
      </c>
      <c r="C1962">
        <v>48859</v>
      </c>
      <c r="D1962" t="s">
        <v>26518</v>
      </c>
      <c r="E1962">
        <v>12350</v>
      </c>
      <c r="F1962">
        <v>8777</v>
      </c>
    </row>
    <row r="1963" spans="1:6" x14ac:dyDescent="0.25">
      <c r="A1963">
        <v>48000</v>
      </c>
      <c r="B1963" t="s">
        <v>2326</v>
      </c>
      <c r="C1963">
        <v>43541</v>
      </c>
      <c r="D1963" t="s">
        <v>26521</v>
      </c>
      <c r="E1963">
        <v>12368</v>
      </c>
      <c r="F1963">
        <v>8795</v>
      </c>
    </row>
    <row r="1964" spans="1:6" x14ac:dyDescent="0.25">
      <c r="A1964">
        <v>47896</v>
      </c>
      <c r="B1964" t="s">
        <v>11918</v>
      </c>
      <c r="C1964">
        <v>43443</v>
      </c>
      <c r="D1964" t="s">
        <v>26513</v>
      </c>
      <c r="E1964">
        <v>12402</v>
      </c>
      <c r="F1964">
        <v>8829</v>
      </c>
    </row>
    <row r="1965" spans="1:6" x14ac:dyDescent="0.25">
      <c r="A1965">
        <v>48009</v>
      </c>
      <c r="B1965" t="s">
        <v>2329</v>
      </c>
      <c r="C1965">
        <v>43550</v>
      </c>
      <c r="D1965" t="s">
        <v>26521</v>
      </c>
      <c r="E1965">
        <v>12411</v>
      </c>
      <c r="F1965">
        <v>8838</v>
      </c>
    </row>
    <row r="1966" spans="1:6" x14ac:dyDescent="0.25">
      <c r="A1966">
        <v>48907</v>
      </c>
      <c r="B1966" t="s">
        <v>3652</v>
      </c>
      <c r="C1966">
        <v>44414</v>
      </c>
      <c r="D1966" t="s">
        <v>26523</v>
      </c>
      <c r="E1966">
        <v>12431</v>
      </c>
      <c r="F1966">
        <v>8860</v>
      </c>
    </row>
    <row r="1967" spans="1:6" x14ac:dyDescent="0.25">
      <c r="A1967">
        <v>48905</v>
      </c>
      <c r="B1967" t="s">
        <v>2414</v>
      </c>
      <c r="C1967">
        <v>44412</v>
      </c>
      <c r="D1967" t="s">
        <v>26521</v>
      </c>
      <c r="E1967">
        <v>12445</v>
      </c>
      <c r="F1967">
        <v>8874</v>
      </c>
    </row>
    <row r="1968" spans="1:6" x14ac:dyDescent="0.25">
      <c r="A1968">
        <v>50240</v>
      </c>
      <c r="B1968" t="s">
        <v>22531</v>
      </c>
      <c r="C1968">
        <v>45729</v>
      </c>
      <c r="D1968" t="s">
        <v>26520</v>
      </c>
      <c r="E1968">
        <v>12456</v>
      </c>
      <c r="F1968">
        <v>8885</v>
      </c>
    </row>
    <row r="1969" spans="1:6" x14ac:dyDescent="0.25">
      <c r="A1969">
        <v>48348</v>
      </c>
      <c r="B1969" t="s">
        <v>9222</v>
      </c>
      <c r="C1969">
        <v>43868</v>
      </c>
      <c r="D1969" t="s">
        <v>26517</v>
      </c>
      <c r="E1969">
        <v>12466</v>
      </c>
      <c r="F1969">
        <v>8895</v>
      </c>
    </row>
    <row r="1970" spans="1:6" x14ac:dyDescent="0.25">
      <c r="A1970">
        <v>52646</v>
      </c>
      <c r="B1970" t="s">
        <v>9589</v>
      </c>
      <c r="C1970">
        <v>48097</v>
      </c>
      <c r="D1970" t="s">
        <v>26517</v>
      </c>
      <c r="E1970">
        <v>12466</v>
      </c>
      <c r="F1970">
        <v>8895</v>
      </c>
    </row>
    <row r="1971" spans="1:6" x14ac:dyDescent="0.25">
      <c r="A1971">
        <v>48371</v>
      </c>
      <c r="B1971" t="s">
        <v>26218</v>
      </c>
      <c r="C1971">
        <v>43887</v>
      </c>
      <c r="D1971" t="s">
        <v>26514</v>
      </c>
      <c r="E1971">
        <v>12470</v>
      </c>
      <c r="F1971">
        <v>8899</v>
      </c>
    </row>
    <row r="1972" spans="1:6" x14ac:dyDescent="0.25">
      <c r="A1972">
        <v>48726</v>
      </c>
      <c r="B1972" t="s">
        <v>15532</v>
      </c>
      <c r="C1972">
        <v>44238</v>
      </c>
      <c r="D1972" t="s">
        <v>26518</v>
      </c>
      <c r="E1972">
        <v>12487</v>
      </c>
      <c r="F1972">
        <v>8916</v>
      </c>
    </row>
    <row r="1973" spans="1:6" x14ac:dyDescent="0.25">
      <c r="A1973">
        <v>48726</v>
      </c>
      <c r="B1973" t="s">
        <v>15534</v>
      </c>
      <c r="C1973">
        <v>44239</v>
      </c>
      <c r="D1973" t="s">
        <v>26518</v>
      </c>
      <c r="E1973">
        <v>12498</v>
      </c>
      <c r="F1973">
        <v>8927</v>
      </c>
    </row>
    <row r="1974" spans="1:6" x14ac:dyDescent="0.25">
      <c r="A1974">
        <v>48769</v>
      </c>
      <c r="B1974" t="s">
        <v>2406</v>
      </c>
      <c r="C1974">
        <v>44285</v>
      </c>
      <c r="D1974" t="s">
        <v>26521</v>
      </c>
      <c r="E1974">
        <v>12505</v>
      </c>
      <c r="F1974">
        <v>8934</v>
      </c>
    </row>
    <row r="1975" spans="1:6" x14ac:dyDescent="0.25">
      <c r="A1975">
        <v>48825</v>
      </c>
      <c r="B1975" t="s">
        <v>22482</v>
      </c>
      <c r="C1975">
        <v>44339</v>
      </c>
      <c r="D1975" t="s">
        <v>26520</v>
      </c>
      <c r="E1975">
        <v>12519</v>
      </c>
      <c r="F1975">
        <v>8948</v>
      </c>
    </row>
    <row r="1976" spans="1:6" x14ac:dyDescent="0.25">
      <c r="A1976">
        <v>49257</v>
      </c>
      <c r="B1976" t="s">
        <v>22498</v>
      </c>
      <c r="C1976">
        <v>44449</v>
      </c>
      <c r="D1976" t="s">
        <v>26520</v>
      </c>
      <c r="E1976">
        <v>12532</v>
      </c>
      <c r="F1976">
        <v>8961</v>
      </c>
    </row>
    <row r="1977" spans="1:6" x14ac:dyDescent="0.25">
      <c r="A1977">
        <v>49069</v>
      </c>
      <c r="B1977" t="s">
        <v>26228</v>
      </c>
      <c r="C1977">
        <v>44575</v>
      </c>
      <c r="D1977" t="s">
        <v>26514</v>
      </c>
      <c r="E1977">
        <v>12554</v>
      </c>
      <c r="F1977">
        <v>8983</v>
      </c>
    </row>
    <row r="1978" spans="1:6" x14ac:dyDescent="0.25">
      <c r="A1978">
        <v>49098</v>
      </c>
      <c r="B1978" t="s">
        <v>2431</v>
      </c>
      <c r="C1978">
        <v>44607</v>
      </c>
      <c r="D1978" t="s">
        <v>26521</v>
      </c>
      <c r="E1978">
        <v>12559</v>
      </c>
      <c r="F1978">
        <v>8988</v>
      </c>
    </row>
    <row r="1979" spans="1:6" x14ac:dyDescent="0.25">
      <c r="A1979">
        <v>49199</v>
      </c>
      <c r="B1979" t="s">
        <v>24967</v>
      </c>
      <c r="C1979">
        <v>44711</v>
      </c>
      <c r="D1979" t="s">
        <v>26516</v>
      </c>
      <c r="E1979">
        <v>12570</v>
      </c>
      <c r="F1979">
        <v>8999</v>
      </c>
    </row>
    <row r="1980" spans="1:6" x14ac:dyDescent="0.25">
      <c r="A1980">
        <v>49197</v>
      </c>
      <c r="B1980" t="s">
        <v>9368</v>
      </c>
      <c r="C1980">
        <v>44709</v>
      </c>
      <c r="D1980" t="s">
        <v>26517</v>
      </c>
      <c r="E1980">
        <v>12573</v>
      </c>
      <c r="F1980">
        <v>9002</v>
      </c>
    </row>
    <row r="1981" spans="1:6" x14ac:dyDescent="0.25">
      <c r="A1981">
        <v>49934</v>
      </c>
      <c r="B1981" t="s">
        <v>6263</v>
      </c>
      <c r="C1981">
        <v>45428</v>
      </c>
      <c r="D1981" t="s">
        <v>26519</v>
      </c>
      <c r="E1981">
        <v>12586</v>
      </c>
      <c r="F1981">
        <v>9015</v>
      </c>
    </row>
    <row r="1982" spans="1:6" x14ac:dyDescent="0.25">
      <c r="A1982">
        <v>49365</v>
      </c>
      <c r="B1982" t="s">
        <v>15636</v>
      </c>
      <c r="C1982">
        <v>44864</v>
      </c>
      <c r="D1982" t="s">
        <v>26518</v>
      </c>
      <c r="E1982">
        <v>12599</v>
      </c>
      <c r="F1982">
        <v>9061</v>
      </c>
    </row>
    <row r="1983" spans="1:6" x14ac:dyDescent="0.25">
      <c r="A1983">
        <v>49570</v>
      </c>
      <c r="B1983" t="s">
        <v>24969</v>
      </c>
      <c r="C1983">
        <v>45067</v>
      </c>
      <c r="D1983" t="s">
        <v>26516</v>
      </c>
      <c r="E1983">
        <v>12604</v>
      </c>
      <c r="F1983">
        <v>9066</v>
      </c>
    </row>
    <row r="1984" spans="1:6" x14ac:dyDescent="0.25">
      <c r="A1984">
        <v>50571</v>
      </c>
      <c r="B1984" t="s">
        <v>2474</v>
      </c>
      <c r="C1984">
        <v>46051</v>
      </c>
      <c r="D1984" t="s">
        <v>26521</v>
      </c>
      <c r="E1984">
        <v>12616</v>
      </c>
      <c r="F1984">
        <v>9078</v>
      </c>
    </row>
    <row r="1985" spans="1:6" x14ac:dyDescent="0.25">
      <c r="A1985">
        <v>49483</v>
      </c>
      <c r="B1985" t="s">
        <v>6227</v>
      </c>
      <c r="C1985">
        <v>44982</v>
      </c>
      <c r="D1985" t="s">
        <v>26519</v>
      </c>
      <c r="E1985">
        <v>12618</v>
      </c>
      <c r="F1985">
        <v>9080</v>
      </c>
    </row>
    <row r="1986" spans="1:6" x14ac:dyDescent="0.25">
      <c r="A1986">
        <v>49814</v>
      </c>
      <c r="B1986" t="s">
        <v>12009</v>
      </c>
      <c r="C1986">
        <v>45312</v>
      </c>
      <c r="D1986" t="s">
        <v>26513</v>
      </c>
      <c r="E1986">
        <v>12624</v>
      </c>
      <c r="F1986">
        <v>9086</v>
      </c>
    </row>
    <row r="1987" spans="1:6" x14ac:dyDescent="0.25">
      <c r="A1987">
        <v>49881</v>
      </c>
      <c r="B1987" t="s">
        <v>26249</v>
      </c>
      <c r="C1987">
        <v>45374</v>
      </c>
      <c r="D1987" t="s">
        <v>26514</v>
      </c>
      <c r="E1987">
        <v>12646</v>
      </c>
      <c r="F1987">
        <v>9108</v>
      </c>
    </row>
    <row r="1988" spans="1:6" x14ac:dyDescent="0.25">
      <c r="A1988">
        <v>49654</v>
      </c>
      <c r="B1988" t="s">
        <v>24973</v>
      </c>
      <c r="C1988">
        <v>45151</v>
      </c>
      <c r="D1988" t="s">
        <v>26516</v>
      </c>
      <c r="E1988">
        <v>12648</v>
      </c>
      <c r="F1988">
        <v>9110</v>
      </c>
    </row>
    <row r="1989" spans="1:6" x14ac:dyDescent="0.25">
      <c r="A1989">
        <v>49679</v>
      </c>
      <c r="B1989" t="s">
        <v>24976</v>
      </c>
      <c r="C1989">
        <v>45177</v>
      </c>
      <c r="D1989" t="s">
        <v>26516</v>
      </c>
      <c r="E1989">
        <v>12656</v>
      </c>
      <c r="F1989">
        <v>9118</v>
      </c>
    </row>
    <row r="1990" spans="1:6" x14ac:dyDescent="0.25">
      <c r="A1990">
        <v>52962</v>
      </c>
      <c r="B1990" t="s">
        <v>25029</v>
      </c>
      <c r="C1990">
        <v>48414</v>
      </c>
      <c r="D1990" t="s">
        <v>26516</v>
      </c>
      <c r="E1990">
        <v>12657</v>
      </c>
      <c r="F1990">
        <v>9119</v>
      </c>
    </row>
    <row r="1991" spans="1:6" x14ac:dyDescent="0.25">
      <c r="A1991">
        <v>49848</v>
      </c>
      <c r="B1991" t="s">
        <v>20801</v>
      </c>
      <c r="C1991">
        <v>45343</v>
      </c>
      <c r="D1991" t="s">
        <v>26515</v>
      </c>
      <c r="E1991">
        <v>12671</v>
      </c>
      <c r="F1991">
        <v>9133</v>
      </c>
    </row>
    <row r="1992" spans="1:6" x14ac:dyDescent="0.25">
      <c r="A1992">
        <v>49974</v>
      </c>
      <c r="B1992" t="s">
        <v>3681</v>
      </c>
      <c r="C1992">
        <v>45468</v>
      </c>
      <c r="D1992" t="s">
        <v>26523</v>
      </c>
      <c r="E1992">
        <v>12702</v>
      </c>
      <c r="F1992">
        <v>9164</v>
      </c>
    </row>
    <row r="1993" spans="1:6" x14ac:dyDescent="0.25">
      <c r="A1993">
        <v>50010</v>
      </c>
      <c r="B1993" t="s">
        <v>15831</v>
      </c>
      <c r="C1993">
        <v>45504</v>
      </c>
      <c r="D1993" t="s">
        <v>26518</v>
      </c>
      <c r="E1993">
        <v>12711</v>
      </c>
      <c r="F1993">
        <v>9173</v>
      </c>
    </row>
    <row r="1994" spans="1:6" x14ac:dyDescent="0.25">
      <c r="A1994">
        <v>50011</v>
      </c>
      <c r="B1994" t="s">
        <v>2457</v>
      </c>
      <c r="C1994">
        <v>45505</v>
      </c>
      <c r="D1994" t="s">
        <v>26521</v>
      </c>
      <c r="E1994">
        <v>12713</v>
      </c>
      <c r="F1994">
        <v>9175</v>
      </c>
    </row>
    <row r="1995" spans="1:6" x14ac:dyDescent="0.25">
      <c r="A1995">
        <v>50338</v>
      </c>
      <c r="B1995" t="s">
        <v>2467</v>
      </c>
      <c r="C1995">
        <v>45829</v>
      </c>
      <c r="D1995" t="s">
        <v>26521</v>
      </c>
      <c r="E1995">
        <v>12731</v>
      </c>
      <c r="F1995">
        <v>9193</v>
      </c>
    </row>
    <row r="1996" spans="1:6" x14ac:dyDescent="0.25">
      <c r="A1996">
        <v>50146</v>
      </c>
      <c r="B1996" t="s">
        <v>26254</v>
      </c>
      <c r="C1996">
        <v>45637</v>
      </c>
      <c r="D1996" t="s">
        <v>26514</v>
      </c>
      <c r="E1996">
        <v>12734</v>
      </c>
      <c r="F1996">
        <v>9196</v>
      </c>
    </row>
    <row r="1997" spans="1:6" x14ac:dyDescent="0.25">
      <c r="A1997">
        <v>50386</v>
      </c>
      <c r="B1997" t="s">
        <v>12034</v>
      </c>
      <c r="C1997">
        <v>45866</v>
      </c>
      <c r="D1997" t="s">
        <v>26513</v>
      </c>
      <c r="E1997">
        <v>12737</v>
      </c>
      <c r="F1997">
        <v>9199</v>
      </c>
    </row>
    <row r="1998" spans="1:6" x14ac:dyDescent="0.25">
      <c r="A1998">
        <v>50219</v>
      </c>
      <c r="B1998" t="s">
        <v>22529</v>
      </c>
      <c r="C1998">
        <v>45711</v>
      </c>
      <c r="D1998" t="s">
        <v>26520</v>
      </c>
      <c r="E1998">
        <v>12741</v>
      </c>
      <c r="F1998">
        <v>9203</v>
      </c>
    </row>
    <row r="1999" spans="1:6" x14ac:dyDescent="0.25">
      <c r="A1999">
        <v>50553</v>
      </c>
      <c r="B1999" t="s">
        <v>6300</v>
      </c>
      <c r="C1999">
        <v>48492</v>
      </c>
      <c r="D1999" t="s">
        <v>26519</v>
      </c>
      <c r="E1999">
        <v>12748</v>
      </c>
      <c r="F1999">
        <v>9210</v>
      </c>
    </row>
    <row r="2000" spans="1:6" x14ac:dyDescent="0.25">
      <c r="A2000">
        <v>50553</v>
      </c>
      <c r="B2000" t="s">
        <v>6300</v>
      </c>
      <c r="C2000">
        <v>48493</v>
      </c>
      <c r="D2000" t="s">
        <v>26519</v>
      </c>
      <c r="E2000">
        <v>12748</v>
      </c>
      <c r="F2000">
        <v>9210</v>
      </c>
    </row>
    <row r="2001" spans="1:6" x14ac:dyDescent="0.25">
      <c r="A2001">
        <v>51982</v>
      </c>
      <c r="B2001" t="s">
        <v>12294</v>
      </c>
      <c r="C2001">
        <v>48572</v>
      </c>
      <c r="D2001" t="s">
        <v>26513</v>
      </c>
      <c r="E2001">
        <v>12765</v>
      </c>
      <c r="F2001">
        <v>9227</v>
      </c>
    </row>
    <row r="2002" spans="1:6" x14ac:dyDescent="0.25">
      <c r="A2002">
        <v>51982</v>
      </c>
      <c r="B2002" t="s">
        <v>12294</v>
      </c>
      <c r="C2002">
        <v>48573</v>
      </c>
      <c r="D2002" t="s">
        <v>26513</v>
      </c>
      <c r="E2002">
        <v>12765</v>
      </c>
      <c r="F2002">
        <v>9227</v>
      </c>
    </row>
    <row r="2003" spans="1:6" x14ac:dyDescent="0.25">
      <c r="A2003">
        <v>50441</v>
      </c>
      <c r="B2003" t="s">
        <v>15957</v>
      </c>
      <c r="C2003">
        <v>45921</v>
      </c>
      <c r="D2003" t="s">
        <v>26518</v>
      </c>
      <c r="E2003">
        <v>12786</v>
      </c>
      <c r="F2003">
        <v>9248</v>
      </c>
    </row>
    <row r="2004" spans="1:6" x14ac:dyDescent="0.25">
      <c r="A2004">
        <v>50482</v>
      </c>
      <c r="B2004" t="s">
        <v>22540</v>
      </c>
      <c r="C2004">
        <v>45960</v>
      </c>
      <c r="D2004" t="s">
        <v>26520</v>
      </c>
      <c r="E2004">
        <v>12787</v>
      </c>
      <c r="F2004">
        <v>9249</v>
      </c>
    </row>
    <row r="2005" spans="1:6" x14ac:dyDescent="0.25">
      <c r="A2005">
        <v>50687</v>
      </c>
      <c r="B2005" t="s">
        <v>2480</v>
      </c>
      <c r="C2005">
        <v>48795</v>
      </c>
      <c r="D2005" t="s">
        <v>26521</v>
      </c>
      <c r="E2005">
        <v>12792</v>
      </c>
      <c r="F2005">
        <v>9254</v>
      </c>
    </row>
    <row r="2006" spans="1:6" x14ac:dyDescent="0.25">
      <c r="A2006">
        <v>50687</v>
      </c>
      <c r="B2006" t="s">
        <v>2480</v>
      </c>
      <c r="C2006">
        <v>48796</v>
      </c>
      <c r="D2006" t="s">
        <v>26521</v>
      </c>
      <c r="E2006">
        <v>12792</v>
      </c>
      <c r="F2006">
        <v>9254</v>
      </c>
    </row>
    <row r="2007" spans="1:6" x14ac:dyDescent="0.25">
      <c r="A2007">
        <v>50485</v>
      </c>
      <c r="B2007" t="s">
        <v>6293</v>
      </c>
      <c r="C2007">
        <v>45963</v>
      </c>
      <c r="D2007" t="s">
        <v>26519</v>
      </c>
      <c r="E2007">
        <v>12797</v>
      </c>
      <c r="F2007">
        <v>9259</v>
      </c>
    </row>
    <row r="2008" spans="1:6" x14ac:dyDescent="0.25">
      <c r="A2008">
        <v>50499</v>
      </c>
      <c r="B2008" t="s">
        <v>22547</v>
      </c>
      <c r="C2008">
        <v>45977</v>
      </c>
      <c r="D2008" t="s">
        <v>26520</v>
      </c>
      <c r="E2008">
        <v>12798</v>
      </c>
      <c r="F2008">
        <v>9260</v>
      </c>
    </row>
    <row r="2009" spans="1:6" x14ac:dyDescent="0.25">
      <c r="A2009">
        <v>50517</v>
      </c>
      <c r="B2009" t="s">
        <v>9397</v>
      </c>
      <c r="C2009">
        <v>45997</v>
      </c>
      <c r="D2009" t="s">
        <v>26517</v>
      </c>
      <c r="E2009">
        <v>12800</v>
      </c>
      <c r="F2009">
        <v>9262</v>
      </c>
    </row>
    <row r="2010" spans="1:6" x14ac:dyDescent="0.25">
      <c r="A2010">
        <v>50969</v>
      </c>
      <c r="B2010" t="s">
        <v>24983</v>
      </c>
      <c r="C2010">
        <v>46444</v>
      </c>
      <c r="D2010" t="s">
        <v>26516</v>
      </c>
      <c r="E2010">
        <v>12802</v>
      </c>
      <c r="F2010">
        <v>9264</v>
      </c>
    </row>
    <row r="2011" spans="1:6" x14ac:dyDescent="0.25">
      <c r="A2011">
        <v>50569</v>
      </c>
      <c r="B2011" t="s">
        <v>12038</v>
      </c>
      <c r="C2011">
        <v>46049</v>
      </c>
      <c r="D2011" t="s">
        <v>26513</v>
      </c>
      <c r="E2011">
        <v>12809</v>
      </c>
      <c r="F2011">
        <v>9271</v>
      </c>
    </row>
    <row r="2012" spans="1:6" x14ac:dyDescent="0.25">
      <c r="A2012">
        <v>50588</v>
      </c>
      <c r="B2012" t="s">
        <v>15996</v>
      </c>
      <c r="C2012">
        <v>46067</v>
      </c>
      <c r="D2012" t="s">
        <v>26518</v>
      </c>
      <c r="E2012">
        <v>12815</v>
      </c>
      <c r="F2012">
        <v>9277</v>
      </c>
    </row>
    <row r="2013" spans="1:6" x14ac:dyDescent="0.25">
      <c r="A2013">
        <v>51305</v>
      </c>
      <c r="B2013" t="s">
        <v>12073</v>
      </c>
      <c r="C2013">
        <v>46780</v>
      </c>
      <c r="D2013" t="s">
        <v>26513</v>
      </c>
      <c r="E2013">
        <v>12821</v>
      </c>
      <c r="F2013">
        <v>9283</v>
      </c>
    </row>
    <row r="2014" spans="1:6" x14ac:dyDescent="0.25">
      <c r="A2014">
        <v>52775</v>
      </c>
      <c r="B2014" t="s">
        <v>22669</v>
      </c>
      <c r="C2014">
        <v>48232</v>
      </c>
      <c r="D2014" t="s">
        <v>26520</v>
      </c>
      <c r="E2014">
        <v>12822</v>
      </c>
      <c r="F2014">
        <v>9284</v>
      </c>
    </row>
    <row r="2015" spans="1:6" x14ac:dyDescent="0.25">
      <c r="A2015">
        <v>50673</v>
      </c>
      <c r="B2015" t="s">
        <v>6312</v>
      </c>
      <c r="C2015">
        <v>46150</v>
      </c>
      <c r="D2015" t="s">
        <v>26519</v>
      </c>
      <c r="E2015">
        <v>12828</v>
      </c>
      <c r="F2015">
        <v>9290</v>
      </c>
    </row>
    <row r="2016" spans="1:6" x14ac:dyDescent="0.25">
      <c r="A2016">
        <v>50806</v>
      </c>
      <c r="B2016" t="s">
        <v>12054</v>
      </c>
      <c r="C2016">
        <v>46283</v>
      </c>
      <c r="D2016" t="s">
        <v>26513</v>
      </c>
      <c r="E2016">
        <v>12832</v>
      </c>
      <c r="F2016">
        <v>9294</v>
      </c>
    </row>
    <row r="2017" spans="1:6" x14ac:dyDescent="0.25">
      <c r="A2017">
        <v>50746</v>
      </c>
      <c r="B2017" t="s">
        <v>2487</v>
      </c>
      <c r="C2017">
        <v>46223</v>
      </c>
      <c r="D2017" t="s">
        <v>26521</v>
      </c>
      <c r="E2017">
        <v>12844</v>
      </c>
      <c r="F2017">
        <v>9306</v>
      </c>
    </row>
    <row r="2018" spans="1:6" x14ac:dyDescent="0.25">
      <c r="A2018">
        <v>50844</v>
      </c>
      <c r="B2018" t="s">
        <v>2489</v>
      </c>
      <c r="C2018">
        <v>46321</v>
      </c>
      <c r="D2018" t="s">
        <v>26521</v>
      </c>
      <c r="E2018">
        <v>12846</v>
      </c>
      <c r="F2018">
        <v>9308</v>
      </c>
    </row>
    <row r="2019" spans="1:6" x14ac:dyDescent="0.25">
      <c r="A2019">
        <v>51083</v>
      </c>
      <c r="B2019" t="s">
        <v>12071</v>
      </c>
      <c r="C2019">
        <v>46558</v>
      </c>
      <c r="D2019" t="s">
        <v>26513</v>
      </c>
      <c r="E2019">
        <v>12848</v>
      </c>
      <c r="F2019">
        <v>9310</v>
      </c>
    </row>
    <row r="2020" spans="1:6" x14ac:dyDescent="0.25">
      <c r="A2020">
        <v>50794</v>
      </c>
      <c r="B2020" t="s">
        <v>9403</v>
      </c>
      <c r="C2020">
        <v>46271</v>
      </c>
      <c r="D2020" t="s">
        <v>26517</v>
      </c>
      <c r="E2020">
        <v>12852</v>
      </c>
      <c r="F2020">
        <v>9314</v>
      </c>
    </row>
    <row r="2021" spans="1:6" x14ac:dyDescent="0.25">
      <c r="A2021">
        <v>50986</v>
      </c>
      <c r="B2021" t="s">
        <v>12061</v>
      </c>
      <c r="C2021">
        <v>46461</v>
      </c>
      <c r="D2021" t="s">
        <v>26513</v>
      </c>
      <c r="E2021">
        <v>12857</v>
      </c>
      <c r="F2021">
        <v>9319</v>
      </c>
    </row>
    <row r="2022" spans="1:6" x14ac:dyDescent="0.25">
      <c r="A2022">
        <v>50892</v>
      </c>
      <c r="B2022" t="s">
        <v>16123</v>
      </c>
      <c r="C2022">
        <v>46368</v>
      </c>
      <c r="D2022" t="s">
        <v>26518</v>
      </c>
      <c r="E2022">
        <v>12871</v>
      </c>
      <c r="F2022">
        <v>9333</v>
      </c>
    </row>
    <row r="2023" spans="1:6" x14ac:dyDescent="0.25">
      <c r="A2023">
        <v>50943</v>
      </c>
      <c r="B2023" t="s">
        <v>2492</v>
      </c>
      <c r="C2023">
        <v>46421</v>
      </c>
      <c r="D2023" t="s">
        <v>26521</v>
      </c>
      <c r="E2023">
        <v>12882</v>
      </c>
      <c r="F2023">
        <v>9344</v>
      </c>
    </row>
    <row r="2024" spans="1:6" x14ac:dyDescent="0.25">
      <c r="A2024">
        <v>51101</v>
      </c>
      <c r="B2024" t="s">
        <v>6323</v>
      </c>
      <c r="C2024">
        <v>46574</v>
      </c>
      <c r="D2024" t="s">
        <v>26519</v>
      </c>
      <c r="E2024">
        <v>12907</v>
      </c>
      <c r="F2024">
        <v>9370</v>
      </c>
    </row>
    <row r="2025" spans="1:6" x14ac:dyDescent="0.25">
      <c r="A2025">
        <v>51954</v>
      </c>
      <c r="B2025" t="s">
        <v>9582</v>
      </c>
      <c r="C2025">
        <v>47409</v>
      </c>
      <c r="D2025" t="s">
        <v>26517</v>
      </c>
      <c r="E2025">
        <v>12908</v>
      </c>
      <c r="F2025">
        <v>9371</v>
      </c>
    </row>
    <row r="2026" spans="1:6" x14ac:dyDescent="0.25">
      <c r="A2026">
        <v>51305</v>
      </c>
      <c r="B2026" t="s">
        <v>12075</v>
      </c>
      <c r="C2026">
        <v>46781</v>
      </c>
      <c r="D2026" t="s">
        <v>26513</v>
      </c>
      <c r="E2026">
        <v>12932</v>
      </c>
      <c r="F2026">
        <v>9395</v>
      </c>
    </row>
    <row r="2027" spans="1:6" x14ac:dyDescent="0.25">
      <c r="A2027">
        <v>51335</v>
      </c>
      <c r="B2027" t="s">
        <v>6332</v>
      </c>
      <c r="C2027">
        <v>46811</v>
      </c>
      <c r="D2027" t="s">
        <v>26519</v>
      </c>
      <c r="E2027">
        <v>12934</v>
      </c>
      <c r="F2027">
        <v>9397</v>
      </c>
    </row>
    <row r="2028" spans="1:6" x14ac:dyDescent="0.25">
      <c r="A2028">
        <v>52661</v>
      </c>
      <c r="B2028" t="s">
        <v>20866</v>
      </c>
      <c r="C2028">
        <v>48115</v>
      </c>
      <c r="D2028" t="s">
        <v>26515</v>
      </c>
      <c r="E2028">
        <v>13072</v>
      </c>
      <c r="F2028">
        <v>9454</v>
      </c>
    </row>
    <row r="2029" spans="1:6" x14ac:dyDescent="0.25">
      <c r="A2029">
        <v>54313</v>
      </c>
      <c r="B2029" t="s">
        <v>6631</v>
      </c>
      <c r="C2029">
        <v>50770</v>
      </c>
      <c r="D2029" t="s">
        <v>26519</v>
      </c>
      <c r="E2029">
        <v>13172</v>
      </c>
      <c r="F2029">
        <v>9551</v>
      </c>
    </row>
    <row r="2030" spans="1:6" x14ac:dyDescent="0.25">
      <c r="A2030">
        <v>52568</v>
      </c>
      <c r="B2030" t="s">
        <v>838</v>
      </c>
      <c r="C2030">
        <v>48022</v>
      </c>
      <c r="D2030" t="s">
        <v>26522</v>
      </c>
      <c r="E2030">
        <v>2128</v>
      </c>
      <c r="F2030">
        <v>9572</v>
      </c>
    </row>
    <row r="2031" spans="1:6" x14ac:dyDescent="0.25">
      <c r="A2031">
        <v>52575</v>
      </c>
      <c r="B2031" t="s">
        <v>865</v>
      </c>
      <c r="C2031">
        <v>48029</v>
      </c>
      <c r="D2031" t="s">
        <v>26522</v>
      </c>
      <c r="E2031">
        <v>2137</v>
      </c>
      <c r="F2031">
        <v>9578</v>
      </c>
    </row>
    <row r="2032" spans="1:6" x14ac:dyDescent="0.25">
      <c r="A2032">
        <v>52577</v>
      </c>
      <c r="B2032" t="s">
        <v>872</v>
      </c>
      <c r="C2032">
        <v>48031</v>
      </c>
      <c r="D2032" t="s">
        <v>26522</v>
      </c>
      <c r="E2032">
        <v>2139</v>
      </c>
      <c r="F2032">
        <v>9580</v>
      </c>
    </row>
    <row r="2033" spans="1:6" x14ac:dyDescent="0.25">
      <c r="A2033">
        <v>52583</v>
      </c>
      <c r="B2033" t="s">
        <v>893</v>
      </c>
      <c r="C2033">
        <v>48037</v>
      </c>
      <c r="D2033" t="s">
        <v>26522</v>
      </c>
      <c r="E2033">
        <v>2151</v>
      </c>
      <c r="F2033">
        <v>9583</v>
      </c>
    </row>
    <row r="2034" spans="1:6" x14ac:dyDescent="0.25">
      <c r="A2034">
        <v>52559</v>
      </c>
      <c r="B2034" t="s">
        <v>803</v>
      </c>
      <c r="C2034">
        <v>48013</v>
      </c>
      <c r="D2034" t="s">
        <v>26522</v>
      </c>
      <c r="E2034">
        <v>2091</v>
      </c>
      <c r="F2034">
        <v>9594</v>
      </c>
    </row>
    <row r="2035" spans="1:6" x14ac:dyDescent="0.25">
      <c r="A2035">
        <v>52334</v>
      </c>
      <c r="B2035" t="s">
        <v>90</v>
      </c>
      <c r="C2035">
        <v>47788</v>
      </c>
      <c r="D2035" t="s">
        <v>26522</v>
      </c>
      <c r="E2035">
        <v>1823</v>
      </c>
      <c r="F2035">
        <v>9604</v>
      </c>
    </row>
    <row r="2036" spans="1:6" x14ac:dyDescent="0.25">
      <c r="A2036">
        <v>52355</v>
      </c>
      <c r="B2036" t="s">
        <v>174</v>
      </c>
      <c r="C2036">
        <v>47809</v>
      </c>
      <c r="D2036" t="s">
        <v>26522</v>
      </c>
      <c r="E2036">
        <v>1865</v>
      </c>
      <c r="F2036">
        <v>9624</v>
      </c>
    </row>
    <row r="2037" spans="1:6" x14ac:dyDescent="0.25">
      <c r="A2037">
        <v>52357</v>
      </c>
      <c r="B2037" t="s">
        <v>182</v>
      </c>
      <c r="C2037">
        <v>47811</v>
      </c>
      <c r="D2037" t="s">
        <v>26522</v>
      </c>
      <c r="E2037">
        <v>1870</v>
      </c>
      <c r="F2037">
        <v>9626</v>
      </c>
    </row>
    <row r="2038" spans="1:6" x14ac:dyDescent="0.25">
      <c r="A2038">
        <v>52419</v>
      </c>
      <c r="B2038" t="s">
        <v>319</v>
      </c>
      <c r="C2038">
        <v>47873</v>
      </c>
      <c r="D2038" t="s">
        <v>26522</v>
      </c>
      <c r="E2038">
        <v>1962</v>
      </c>
      <c r="F2038">
        <v>9631</v>
      </c>
    </row>
    <row r="2039" spans="1:6" x14ac:dyDescent="0.25">
      <c r="A2039">
        <v>52432</v>
      </c>
      <c r="B2039" t="s">
        <v>354</v>
      </c>
      <c r="C2039">
        <v>47886</v>
      </c>
      <c r="D2039" t="s">
        <v>26522</v>
      </c>
      <c r="E2039">
        <v>1991</v>
      </c>
      <c r="F2039">
        <v>9637</v>
      </c>
    </row>
    <row r="2040" spans="1:6" x14ac:dyDescent="0.25">
      <c r="A2040">
        <v>52434</v>
      </c>
      <c r="B2040" t="s">
        <v>362</v>
      </c>
      <c r="C2040">
        <v>47888</v>
      </c>
      <c r="D2040" t="s">
        <v>26522</v>
      </c>
      <c r="E2040">
        <v>1994</v>
      </c>
      <c r="F2040">
        <v>9639</v>
      </c>
    </row>
    <row r="2041" spans="1:6" x14ac:dyDescent="0.25">
      <c r="A2041">
        <v>52443</v>
      </c>
      <c r="B2041" t="s">
        <v>398</v>
      </c>
      <c r="C2041">
        <v>47897</v>
      </c>
      <c r="D2041" t="s">
        <v>26522</v>
      </c>
      <c r="E2041">
        <v>2023</v>
      </c>
      <c r="F2041">
        <v>9648</v>
      </c>
    </row>
    <row r="2042" spans="1:6" x14ac:dyDescent="0.25">
      <c r="A2042">
        <v>52445</v>
      </c>
      <c r="B2042" t="s">
        <v>406</v>
      </c>
      <c r="C2042">
        <v>47899</v>
      </c>
      <c r="D2042" t="s">
        <v>26522</v>
      </c>
      <c r="E2042">
        <v>2026</v>
      </c>
      <c r="F2042">
        <v>9650</v>
      </c>
    </row>
    <row r="2043" spans="1:6" x14ac:dyDescent="0.25">
      <c r="A2043">
        <v>52448</v>
      </c>
      <c r="B2043" t="s">
        <v>417</v>
      </c>
      <c r="C2043">
        <v>47902</v>
      </c>
      <c r="D2043" t="s">
        <v>26522</v>
      </c>
      <c r="E2043">
        <v>2036</v>
      </c>
      <c r="F2043">
        <v>9653</v>
      </c>
    </row>
    <row r="2044" spans="1:6" x14ac:dyDescent="0.25">
      <c r="A2044">
        <v>52469</v>
      </c>
      <c r="B2044" t="s">
        <v>471</v>
      </c>
      <c r="C2044">
        <v>47923</v>
      </c>
      <c r="D2044" t="s">
        <v>26522</v>
      </c>
      <c r="E2044">
        <v>2073</v>
      </c>
      <c r="F2044">
        <v>9661</v>
      </c>
    </row>
    <row r="2045" spans="1:6" x14ac:dyDescent="0.25">
      <c r="A2045">
        <v>52472</v>
      </c>
      <c r="B2045" t="s">
        <v>482</v>
      </c>
      <c r="C2045">
        <v>47926</v>
      </c>
      <c r="D2045" t="s">
        <v>26522</v>
      </c>
      <c r="E2045">
        <v>2078</v>
      </c>
      <c r="F2045">
        <v>9664</v>
      </c>
    </row>
    <row r="2046" spans="1:6" x14ac:dyDescent="0.25">
      <c r="A2046">
        <v>52475</v>
      </c>
      <c r="B2046" t="s">
        <v>493</v>
      </c>
      <c r="C2046">
        <v>47929</v>
      </c>
      <c r="D2046" t="s">
        <v>26522</v>
      </c>
      <c r="E2046">
        <v>12975</v>
      </c>
      <c r="F2046">
        <v>9666</v>
      </c>
    </row>
    <row r="2047" spans="1:6" x14ac:dyDescent="0.25">
      <c r="A2047">
        <v>52477</v>
      </c>
      <c r="B2047" t="s">
        <v>501</v>
      </c>
      <c r="C2047">
        <v>47931</v>
      </c>
      <c r="D2047" t="s">
        <v>26522</v>
      </c>
      <c r="E2047">
        <v>12977</v>
      </c>
      <c r="F2047">
        <v>9668</v>
      </c>
    </row>
    <row r="2048" spans="1:6" x14ac:dyDescent="0.25">
      <c r="A2048">
        <v>52478</v>
      </c>
      <c r="B2048" t="s">
        <v>505</v>
      </c>
      <c r="C2048">
        <v>47932</v>
      </c>
      <c r="D2048" t="s">
        <v>26522</v>
      </c>
      <c r="E2048">
        <v>12978</v>
      </c>
      <c r="F2048">
        <v>9669</v>
      </c>
    </row>
    <row r="2049" spans="1:6" x14ac:dyDescent="0.25">
      <c r="A2049">
        <v>52479</v>
      </c>
      <c r="B2049" t="s">
        <v>509</v>
      </c>
      <c r="C2049">
        <v>47933</v>
      </c>
      <c r="D2049" t="s">
        <v>26522</v>
      </c>
      <c r="E2049">
        <v>12979</v>
      </c>
      <c r="F2049">
        <v>9670</v>
      </c>
    </row>
    <row r="2050" spans="1:6" x14ac:dyDescent="0.25">
      <c r="A2050">
        <v>52487</v>
      </c>
      <c r="B2050" t="s">
        <v>540</v>
      </c>
      <c r="C2050">
        <v>47941</v>
      </c>
      <c r="D2050" t="s">
        <v>26522</v>
      </c>
      <c r="E2050">
        <v>12987</v>
      </c>
      <c r="F2050">
        <v>9677</v>
      </c>
    </row>
    <row r="2051" spans="1:6" x14ac:dyDescent="0.25">
      <c r="A2051">
        <v>52497</v>
      </c>
      <c r="B2051" t="s">
        <v>580</v>
      </c>
      <c r="C2051">
        <v>47951</v>
      </c>
      <c r="D2051" t="s">
        <v>26522</v>
      </c>
      <c r="E2051">
        <v>12997</v>
      </c>
      <c r="F2051">
        <v>9687</v>
      </c>
    </row>
    <row r="2052" spans="1:6" x14ac:dyDescent="0.25">
      <c r="A2052">
        <v>52498</v>
      </c>
      <c r="B2052" t="s">
        <v>584</v>
      </c>
      <c r="C2052">
        <v>47952</v>
      </c>
      <c r="D2052" t="s">
        <v>26522</v>
      </c>
      <c r="E2052">
        <v>12998</v>
      </c>
      <c r="F2052">
        <v>9688</v>
      </c>
    </row>
    <row r="2053" spans="1:6" x14ac:dyDescent="0.25">
      <c r="A2053">
        <v>52512</v>
      </c>
      <c r="B2053" t="s">
        <v>638</v>
      </c>
      <c r="C2053">
        <v>47966</v>
      </c>
      <c r="D2053" t="s">
        <v>26522</v>
      </c>
      <c r="E2053">
        <v>13012</v>
      </c>
      <c r="F2053">
        <v>9698</v>
      </c>
    </row>
    <row r="2054" spans="1:6" x14ac:dyDescent="0.25">
      <c r="A2054">
        <v>52514</v>
      </c>
      <c r="B2054" t="s">
        <v>646</v>
      </c>
      <c r="C2054">
        <v>47968</v>
      </c>
      <c r="D2054" t="s">
        <v>26522</v>
      </c>
      <c r="E2054">
        <v>13014</v>
      </c>
      <c r="F2054">
        <v>9700</v>
      </c>
    </row>
    <row r="2055" spans="1:6" x14ac:dyDescent="0.25">
      <c r="A2055">
        <v>52545</v>
      </c>
      <c r="B2055" t="s">
        <v>760</v>
      </c>
      <c r="C2055">
        <v>47999</v>
      </c>
      <c r="D2055" t="s">
        <v>26522</v>
      </c>
      <c r="E2055">
        <v>13045</v>
      </c>
      <c r="F2055">
        <v>9723</v>
      </c>
    </row>
    <row r="2056" spans="1:6" x14ac:dyDescent="0.25">
      <c r="A2056">
        <v>52325</v>
      </c>
      <c r="B2056" t="s">
        <v>54</v>
      </c>
      <c r="C2056">
        <v>47779</v>
      </c>
      <c r="D2056" t="s">
        <v>26522</v>
      </c>
      <c r="E2056">
        <v>1808</v>
      </c>
      <c r="F2056">
        <v>9734</v>
      </c>
    </row>
    <row r="2057" spans="1:6" x14ac:dyDescent="0.25">
      <c r="A2057">
        <v>53311</v>
      </c>
      <c r="B2057" t="s">
        <v>20882</v>
      </c>
      <c r="C2057">
        <v>48765</v>
      </c>
      <c r="D2057" t="s">
        <v>26515</v>
      </c>
      <c r="E2057">
        <v>13237</v>
      </c>
      <c r="F2057">
        <v>9796</v>
      </c>
    </row>
    <row r="2058" spans="1:6" x14ac:dyDescent="0.25">
      <c r="A2058">
        <v>53311</v>
      </c>
      <c r="B2058" t="s">
        <v>20885</v>
      </c>
      <c r="C2058">
        <v>48794</v>
      </c>
      <c r="D2058" t="s">
        <v>26515</v>
      </c>
      <c r="E2058">
        <v>13244</v>
      </c>
      <c r="F2058">
        <v>9803</v>
      </c>
    </row>
    <row r="2059" spans="1:6" x14ac:dyDescent="0.25">
      <c r="A2059">
        <v>33932</v>
      </c>
      <c r="B2059" t="s">
        <v>10810</v>
      </c>
      <c r="C2059">
        <v>30136</v>
      </c>
      <c r="D2059" t="s">
        <v>26513</v>
      </c>
      <c r="E2059">
        <v>4322</v>
      </c>
      <c r="F2059">
        <v>9976</v>
      </c>
    </row>
    <row r="2060" spans="1:6" x14ac:dyDescent="0.25">
      <c r="A2060">
        <v>54574</v>
      </c>
      <c r="B2060" t="s">
        <v>17038</v>
      </c>
      <c r="C2060">
        <v>51033</v>
      </c>
      <c r="D2060" t="s">
        <v>26518</v>
      </c>
      <c r="E2060">
        <v>14527</v>
      </c>
      <c r="F2060">
        <v>11107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RSP_DATA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phuclb</dc:creator>
  <cp:lastModifiedBy>phuclb</cp:lastModifiedBy>
  <dcterms:created xsi:type="dcterms:W3CDTF">2023-03-28T04:14:17Z</dcterms:created>
  <dcterms:modified xsi:type="dcterms:W3CDTF">2023-03-31T03:53:58Z</dcterms:modified>
</cp:coreProperties>
</file>